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200" windowHeight="12090" activeTab="8"/>
  </bookViews>
  <sheets>
    <sheet name="封面" sheetId="1" r:id="rId1"/>
    <sheet name="目录" sheetId="2" r:id="rId2"/>
    <sheet name="1" sheetId="3" r:id="rId3"/>
    <sheet name="2" sheetId="4" r:id="rId4"/>
    <sheet name="3" sheetId="5" r:id="rId5"/>
    <sheet name="4" sheetId="6" r:id="rId6"/>
    <sheet name="5" sheetId="7" r:id="rId7"/>
    <sheet name="6" sheetId="8" r:id="rId8"/>
    <sheet name="7" sheetId="9" r:id="rId9"/>
  </sheets>
  <externalReferences>
    <externalReference r:id="rId10"/>
    <externalReference r:id="rId11"/>
    <externalReference r:id="rId12"/>
    <externalReference r:id="rId13"/>
  </externalReferences>
  <definedNames>
    <definedName name="_xlnm._FilterDatabase" localSheetId="4" hidden="1">'3'!$4:$1277</definedName>
    <definedName name="_xlnm._FilterDatabase" localSheetId="5" hidden="1">'4'!$A$5:$H$366</definedName>
    <definedName name="_xlnm.Print_Titles" localSheetId="2">'1'!$2:$4</definedName>
    <definedName name="_?">#REF!</definedName>
    <definedName name="_??????">#REF!</definedName>
    <definedName name="_Fill" hidden="1">[1]eqpmad2!#REF!</definedName>
    <definedName name="aa">'[2]      '!$C$39</definedName>
    <definedName name="CreditRate">[3]投保项目!#REF!</definedName>
    <definedName name="DiscRate">[3]投保项目!#REF!</definedName>
    <definedName name="EarnedRate">[3]投保项目!#REF!</definedName>
    <definedName name="HTML_CodePage" hidden="1">936</definedName>
    <definedName name="HTML_Control" hidden="1">{"'现金流量表（全部投资）'!$B$4:$P$23"}</definedName>
    <definedName name="HTML_Description" hidden="1">"lin zijian"</definedName>
    <definedName name="HTML_Email" hidden="1">""</definedName>
    <definedName name="HTML_Header" hidden="1">"现金流量表（全部投资）"</definedName>
    <definedName name="HTML_LastUpdate" hidden="1">"96-12-2"</definedName>
    <definedName name="HTML_LineAfter" hidden="1">TRUE</definedName>
    <definedName name="HTML_LineBefore" hidden="1">TRUE</definedName>
    <definedName name="HTML_Name" hidden="1">"linzijia"</definedName>
    <definedName name="HTML_OBDlg2" hidden="1">TRUE</definedName>
    <definedName name="HTML_OBDlg4" hidden="1">TRUE</definedName>
    <definedName name="HTML_OS" hidden="1">0</definedName>
    <definedName name="HTML_PathFile" hidden="1">"C:\lin\bk\MyHTML.htm"</definedName>
    <definedName name="HTML_Title" hidden="1">"PROJECT11"</definedName>
    <definedName name="HWSheet">1</definedName>
    <definedName name="Module.Prix_SMC">Module.Prix_SMC</definedName>
    <definedName name="PartWith">#REF!</definedName>
    <definedName name="_xlnm.Print_Area" hidden="1">#REF!</definedName>
    <definedName name="Print_Area_MI">#REF!</definedName>
    <definedName name="SA">[3]投保项目!#REF!</definedName>
    <definedName name="SA_Reduce">[3]投保项目!#REF!</definedName>
    <definedName name="汇率">#REF!</definedName>
    <definedName name="生产列11">'[4]6流动资金估算表'!#REF!</definedName>
    <definedName name="生产列15">'[4]10固定资产折旧及摊销计算表'!#REF!</definedName>
    <definedName name="生产列16">#REF!</definedName>
    <definedName name="生产列17">'[4]8总成本费用表'!#REF!</definedName>
    <definedName name="生产列19">#REF!</definedName>
    <definedName name="生产列2">'[4]13财务现金流量表(全部投资)'!#REF!</definedName>
    <definedName name="生产列3">'[4]11利润及利润分配表'!#REF!</definedName>
    <definedName name="生产列4">#REF!</definedName>
    <definedName name="生产列5">#REF!</definedName>
    <definedName name="生产列7">'[4]3土建工程投资明细表'!#REF!</definedName>
    <definedName name="生产列8">#REF!</definedName>
    <definedName name="生产期">'[4]13财务现金流量表(全部投资)'!#REF!</definedName>
    <definedName name="生产期11">'[4]6流动资金估算表'!#REF!</definedName>
    <definedName name="生产期15">'[4]10固定资产折旧及摊销计算表'!#REF!</definedName>
    <definedName name="生产期16">#REF!</definedName>
    <definedName name="生产期17">'[4]8总成本费用表'!#REF!</definedName>
    <definedName name="生产期19">#REF!</definedName>
    <definedName name="生产期2">'[4]13财务现金流量表(全部投资)'!#REF!</definedName>
    <definedName name="生产期3">'[4]11利润及利润分配表'!#REF!</definedName>
    <definedName name="生产期4">#REF!</definedName>
    <definedName name="生产期5">#REF!</definedName>
    <definedName name="生产期7">'[4]3土建工程投资明细表'!#REF!</definedName>
    <definedName name="生产期8">#REF!</definedName>
    <definedName name="Module.Prix_SMC" localSheetId="3">Module.Prix_SMC</definedName>
    <definedName name="_xlnm.Print_Area" localSheetId="6">'5'!$A:$C</definedName>
    <definedName name="_xlnm.Print_Titles" localSheetId="6">'5'!$2:$4</definedName>
    <definedName name="_xlnm.Print_Titles" localSheetId="7">'6'!$2:$4</definedName>
    <definedName name="Module.Prix_SMC" localSheetId="7">Module.Prix_SMC</definedName>
    <definedName name="___?">#REF!</definedName>
    <definedName name="__??????">#REF!</definedName>
    <definedName name="_xlnm.Print_Titles">#N/A</definedName>
    <definedName name="Module.Prix_SMC" localSheetId="8">Module.Prix_SMC</definedName>
    <definedName name="_xlnm.Print_Titles" localSheetId="4">'3'!$2:$4</definedName>
    <definedName name="_xlnm.Print_Area" localSheetId="4">'3'!$A:$F</definedName>
    <definedName name="_xlnm.Print_Area" localSheetId="5">'4'!$A:$H</definedName>
    <definedName name="_xlnm.Print_Titles" localSheetId="5">'4'!$2:$5</definedName>
    <definedName name="__?">#REF!</definedName>
    <definedName name="___??????">#REF!</definedName>
    <definedName name="_Fill" localSheetId="0" hidden="1">[1]eqpmad2!#REF!</definedName>
    <definedName name="aa" localSheetId="0">'[2]      '!$C$39</definedName>
    <definedName name="CreditRate" localSheetId="0">[3]投保项目!#REF!</definedName>
    <definedName name="DiscRate" localSheetId="0">[3]投保项目!#REF!</definedName>
    <definedName name="EarnedRate" localSheetId="0">[3]投保项目!#REF!</definedName>
    <definedName name="Module.Prix_SMC" localSheetId="0">Module.Prix_SMC</definedName>
    <definedName name="PartWith" localSheetId="0">#REF!</definedName>
    <definedName name="_xlnm.Print_Area" localSheetId="0" hidden="1">#REF!</definedName>
    <definedName name="Print_Area_MI" localSheetId="0">#REF!</definedName>
    <definedName name="SA" localSheetId="0">[3]投保项目!#REF!</definedName>
    <definedName name="SA_Reduce" localSheetId="0">[3]投保项目!#REF!</definedName>
    <definedName name="汇率" localSheetId="0">#REF!</definedName>
    <definedName name="生产列11" localSheetId="0">'[4]6流动资金估算表'!#REF!</definedName>
    <definedName name="生产列15" localSheetId="0">'[4]10固定资产折旧及摊销计算表'!#REF!</definedName>
    <definedName name="生产列16" localSheetId="0">#REF!</definedName>
    <definedName name="生产列17" localSheetId="0">'[4]8总成本费用表'!#REF!</definedName>
    <definedName name="生产列19" localSheetId="0">#REF!</definedName>
    <definedName name="生产列2" localSheetId="0">'[4]13财务现金流量表(全部投资)'!#REF!</definedName>
    <definedName name="生产列3" localSheetId="0">'[4]11利润及利润分配表'!#REF!</definedName>
    <definedName name="生产列4" localSheetId="0">#REF!</definedName>
    <definedName name="生产列5" localSheetId="0">#REF!</definedName>
    <definedName name="生产列7" localSheetId="0">'[4]3土建工程投资明细表'!#REF!</definedName>
    <definedName name="生产列8" localSheetId="0">#REF!</definedName>
    <definedName name="生产期" localSheetId="0">'[4]13财务现金流量表(全部投资)'!#REF!</definedName>
    <definedName name="生产期11" localSheetId="0">'[4]6流动资金估算表'!#REF!</definedName>
    <definedName name="生产期15" localSheetId="0">'[4]10固定资产折旧及摊销计算表'!#REF!</definedName>
    <definedName name="生产期16" localSheetId="0">#REF!</definedName>
    <definedName name="生产期17" localSheetId="0">'[4]8总成本费用表'!#REF!</definedName>
    <definedName name="生产期19" localSheetId="0">#REF!</definedName>
    <definedName name="生产期2" localSheetId="0">'[4]13财务现金流量表(全部投资)'!#REF!</definedName>
    <definedName name="生产期3" localSheetId="0">'[4]11利润及利润分配表'!#REF!</definedName>
    <definedName name="生产期4" localSheetId="0">#REF!</definedName>
    <definedName name="生产期5" localSheetId="0">#REF!</definedName>
    <definedName name="生产期7" localSheetId="0">'[4]3土建工程投资明细表'!#REF!</definedName>
    <definedName name="生产期8" localSheetId="0">#REF!</definedName>
    <definedName name="_Fill" localSheetId="1" hidden="1">[1]eqpmad2!#REF!</definedName>
    <definedName name="aa" localSheetId="1">'[2]      '!$C$39</definedName>
    <definedName name="CreditRate" localSheetId="1">[3]投保项目!#REF!</definedName>
    <definedName name="DiscRate" localSheetId="1">[3]投保项目!#REF!</definedName>
    <definedName name="EarnedRate" localSheetId="1">[3]投保项目!#REF!</definedName>
    <definedName name="Module.Prix_SMC" localSheetId="1">Module.Prix_SMC</definedName>
    <definedName name="PartWith" localSheetId="1">#REF!</definedName>
    <definedName name="_xlnm.Print_Area" localSheetId="1" hidden="1">#REF!</definedName>
    <definedName name="Print_Area_MI" localSheetId="1">#REF!</definedName>
    <definedName name="SA" localSheetId="1">[3]投保项目!#REF!</definedName>
    <definedName name="SA_Reduce" localSheetId="1">[3]投保项目!#REF!</definedName>
    <definedName name="汇率" localSheetId="1">#REF!</definedName>
    <definedName name="生产列11" localSheetId="1">'[4]6流动资金估算表'!#REF!</definedName>
    <definedName name="生产列15" localSheetId="1">'[4]10固定资产折旧及摊销计算表'!#REF!</definedName>
    <definedName name="生产列16" localSheetId="1">#REF!</definedName>
    <definedName name="生产列17" localSheetId="1">'[4]8总成本费用表'!#REF!</definedName>
    <definedName name="生产列19" localSheetId="1">#REF!</definedName>
    <definedName name="生产列2" localSheetId="1">'[4]13财务现金流量表(全部投资)'!#REF!</definedName>
    <definedName name="生产列3" localSheetId="1">'[4]11利润及利润分配表'!#REF!</definedName>
    <definedName name="生产列4" localSheetId="1">#REF!</definedName>
    <definedName name="生产列5" localSheetId="1">#REF!</definedName>
    <definedName name="生产列7" localSheetId="1">'[4]3土建工程投资明细表'!#REF!</definedName>
    <definedName name="生产列8" localSheetId="1">#REF!</definedName>
    <definedName name="生产期" localSheetId="1">'[4]13财务现金流量表(全部投资)'!#REF!</definedName>
    <definedName name="生产期11" localSheetId="1">'[4]6流动资金估算表'!#REF!</definedName>
    <definedName name="生产期15" localSheetId="1">'[4]10固定资产折旧及摊销计算表'!#REF!</definedName>
    <definedName name="生产期16" localSheetId="1">#REF!</definedName>
    <definedName name="生产期17" localSheetId="1">'[4]8总成本费用表'!#REF!</definedName>
    <definedName name="生产期19" localSheetId="1">#REF!</definedName>
    <definedName name="生产期2" localSheetId="1">'[4]13财务现金流量表(全部投资)'!#REF!</definedName>
    <definedName name="生产期3" localSheetId="1">'[4]11利润及利润分配表'!#REF!</definedName>
    <definedName name="生产期4" localSheetId="1">#REF!</definedName>
    <definedName name="生产期5" localSheetId="1">#REF!</definedName>
    <definedName name="生产期7" localSheetId="1">'[4]3土建工程投资明细表'!#REF!</definedName>
    <definedName name="生产期8" localSheetId="1">#REF!</definedName>
    <definedName name="_xlnm._FilterDatabase" localSheetId="6" hidden="1">'5'!$5:$21</definedName>
  </definedNames>
  <calcPr calcId="144525" concurrentCalc="0"/>
</workbook>
</file>

<file path=xl/sharedStrings.xml><?xml version="1.0" encoding="utf-8"?>
<sst xmlns="http://schemas.openxmlformats.org/spreadsheetml/2006/main" count="2107" uniqueCount="1626">
  <si>
    <t xml:space="preserve">财政预算调整报告附件                                  </t>
  </si>
  <si>
    <t>靖边县2020年县级财政收支预算</t>
  </si>
  <si>
    <t>调整方案</t>
  </si>
  <si>
    <t>靖边县财政局</t>
  </si>
  <si>
    <t>目     录</t>
  </si>
  <si>
    <t xml:space="preserve">       表1   2020年一般公共预算县本级收入调整情况表</t>
  </si>
  <si>
    <t xml:space="preserve">       表2   2020年一般公共预算支出调整情况表</t>
  </si>
  <si>
    <t xml:space="preserve">       表3   2020年县本级财政支出预算拟调整情况表</t>
  </si>
  <si>
    <t xml:space="preserve">       表4   2020年县本级重点建设项目支出预算调整情况表</t>
  </si>
  <si>
    <t xml:space="preserve">       表5   2020年拟动用预备费安排支出情况表</t>
  </si>
  <si>
    <t xml:space="preserve">       表6   2020年政府性基金县本级收入调整情况表</t>
  </si>
  <si>
    <t xml:space="preserve">       表7   2020年政府性基金县本级支出预算调整情况表</t>
  </si>
  <si>
    <t>表一：</t>
  </si>
  <si>
    <t>2020年一般公共预算县本级收入调整情况表</t>
  </si>
  <si>
    <t>单位：万元</t>
  </si>
  <si>
    <t>项目名称</t>
  </si>
  <si>
    <t>2019年决算数</t>
  </si>
  <si>
    <t>2020年预算数</t>
  </si>
  <si>
    <t>2020年调整增减数</t>
  </si>
  <si>
    <t>2020年预算调整数</t>
  </si>
  <si>
    <t>占预算比重</t>
  </si>
  <si>
    <t>合    计</t>
  </si>
  <si>
    <t>一、地方公共预算收入</t>
  </si>
  <si>
    <t>（一）各项税收收入</t>
  </si>
  <si>
    <t>增值税</t>
  </si>
  <si>
    <t>资源税</t>
  </si>
  <si>
    <t>企业所得税</t>
  </si>
  <si>
    <t>个人所得税</t>
  </si>
  <si>
    <t>城市维护建设税</t>
  </si>
  <si>
    <t>房产税</t>
  </si>
  <si>
    <t>印花税</t>
  </si>
  <si>
    <t>城镇土地使用税</t>
  </si>
  <si>
    <t>土地增值税</t>
  </si>
  <si>
    <t>车船税</t>
  </si>
  <si>
    <t>耕地占用税</t>
  </si>
  <si>
    <t>契税</t>
  </si>
  <si>
    <t>环保税</t>
  </si>
  <si>
    <t>（二）非税收入</t>
  </si>
  <si>
    <t>专项收入</t>
  </si>
  <si>
    <t>行政事业性收费收入</t>
  </si>
  <si>
    <t>罚没收入</t>
  </si>
  <si>
    <t>国有资源（资产）有偿使用收入</t>
  </si>
  <si>
    <t>其他</t>
  </si>
  <si>
    <t>二、上级财力性补助及专项转移支付收入</t>
  </si>
  <si>
    <t xml:space="preserve">    返还性收入</t>
  </si>
  <si>
    <t xml:space="preserve">    一般性转移支付补助</t>
  </si>
  <si>
    <t xml:space="preserve">    专项转移支付补助</t>
  </si>
  <si>
    <t>三、动用预算稳定调节基金</t>
  </si>
  <si>
    <t>四、调入资金</t>
  </si>
  <si>
    <t>调入政府性基金结余</t>
  </si>
  <si>
    <t>调入盘活存量等资金</t>
  </si>
  <si>
    <t>五、新增政府债券收入</t>
  </si>
  <si>
    <t>说明：最终以2020年决算为准，在2020年决算草案中作具体汇报</t>
  </si>
  <si>
    <t>表二：</t>
  </si>
  <si>
    <t>2020年一般公共预算支出调整情况表</t>
  </si>
  <si>
    <t xml:space="preserve">                              单位：万元</t>
  </si>
  <si>
    <t>其中：</t>
  </si>
  <si>
    <t>本级支出</t>
  </si>
  <si>
    <t>专款支出</t>
  </si>
  <si>
    <t>一般公共服务支出</t>
  </si>
  <si>
    <t>国防支出</t>
  </si>
  <si>
    <t>公共安全支出</t>
  </si>
  <si>
    <t>教育支出</t>
  </si>
  <si>
    <t>科学技术支出</t>
  </si>
  <si>
    <t>文化旅游体育与传媒支出</t>
  </si>
  <si>
    <t>社会保障和就业支出</t>
  </si>
  <si>
    <t>医疗健康支出</t>
  </si>
  <si>
    <t>节能环保支出</t>
  </si>
  <si>
    <t>城乡社区支出</t>
  </si>
  <si>
    <t>农林水支出</t>
  </si>
  <si>
    <t>交通运输支出</t>
  </si>
  <si>
    <t>资源勘探电力信息等支出</t>
  </si>
  <si>
    <t>商业服务业等支出</t>
  </si>
  <si>
    <t>金融支出</t>
  </si>
  <si>
    <t>援助其他地区支出</t>
  </si>
  <si>
    <t>自然资源海洋气象等支出</t>
  </si>
  <si>
    <t>住房保障支出</t>
  </si>
  <si>
    <t>粮油物资储备支出</t>
  </si>
  <si>
    <t>灾害防治及应急管理支出</t>
  </si>
  <si>
    <t>预备费</t>
  </si>
  <si>
    <t>其他支出</t>
  </si>
  <si>
    <t>债务还本支出</t>
  </si>
  <si>
    <t>债务付息支出</t>
  </si>
  <si>
    <t>债务发行费用支出</t>
  </si>
  <si>
    <t>说明：此数为预计数，最终以部门决算汇总数为准，在2020年决算草案中作具体汇报</t>
  </si>
  <si>
    <t>表三：</t>
  </si>
  <si>
    <t>2020年县本级财政支出预算调整情况表</t>
  </si>
  <si>
    <t>预算单位/项目名称</t>
  </si>
  <si>
    <t>年初预算数</t>
  </si>
  <si>
    <t>调增数</t>
  </si>
  <si>
    <t>调减数</t>
  </si>
  <si>
    <t>预算调整数</t>
  </si>
  <si>
    <t>备注</t>
  </si>
  <si>
    <t xml:space="preserve">合计 </t>
  </si>
  <si>
    <t>一、人员经费</t>
  </si>
  <si>
    <t>二、县镇公用及专项业务经费</t>
  </si>
  <si>
    <t>（一）一般公共服务支出</t>
  </si>
  <si>
    <t>1.人大事务</t>
  </si>
  <si>
    <t>公用经费</t>
  </si>
  <si>
    <t>县人大代表活动经费</t>
  </si>
  <si>
    <t>人大公报双月刊印制费</t>
  </si>
  <si>
    <t>十八届五次人大会议费</t>
  </si>
  <si>
    <t>预算联网中心配置软件设施经费</t>
  </si>
  <si>
    <t>主题教育活动经费</t>
  </si>
  <si>
    <t>2.政协事务</t>
  </si>
  <si>
    <t>县政协委员活动经费</t>
  </si>
  <si>
    <t>九届五次政协会议经费</t>
  </si>
  <si>
    <t>政协报及靖边文史编制经费</t>
  </si>
  <si>
    <t>政协委员培训经费</t>
  </si>
  <si>
    <t>县歌征集创作经费</t>
  </si>
  <si>
    <r>
      <rPr>
        <b/>
        <sz val="11"/>
        <rFont val="宋体"/>
        <charset val="134"/>
      </rPr>
      <t>各界人士联谊会</t>
    </r>
    <r>
      <rPr>
        <sz val="11"/>
        <rFont val="宋体"/>
        <charset val="134"/>
      </rPr>
      <t>工作经费</t>
    </r>
  </si>
  <si>
    <t>3.政府办公厅及相关机构事务</t>
  </si>
  <si>
    <t>（1）政府办</t>
  </si>
  <si>
    <t>专项业务经费</t>
  </si>
  <si>
    <t>春节慰问费</t>
  </si>
  <si>
    <t>援藏经费</t>
  </si>
  <si>
    <t>政务督办系统购置经费</t>
  </si>
  <si>
    <t>西安农产品营销服务中心运行及业务经费</t>
  </si>
  <si>
    <r>
      <rPr>
        <sz val="11"/>
        <rFont val="宋体"/>
        <charset val="134"/>
      </rPr>
      <t>义乌农产品营销服务中心</t>
    </r>
    <r>
      <rPr>
        <sz val="11"/>
        <rFont val="宋体"/>
        <charset val="134"/>
      </rPr>
      <t>运行及业务经费</t>
    </r>
  </si>
  <si>
    <r>
      <rPr>
        <sz val="11"/>
        <rFont val="宋体"/>
        <charset val="134"/>
      </rPr>
      <t>寿光农产品营销服务中心</t>
    </r>
    <r>
      <rPr>
        <sz val="11"/>
        <rFont val="宋体"/>
        <charset val="134"/>
      </rPr>
      <t>运行及业务经费</t>
    </r>
  </si>
  <si>
    <t>（2）行政审批局</t>
  </si>
  <si>
    <t>A.局机关</t>
  </si>
  <si>
    <t>政务大厅运行经费</t>
  </si>
  <si>
    <t>公益性岗人员补助经费</t>
  </si>
  <si>
    <t>证照购买经费</t>
  </si>
  <si>
    <t>窗口工作人员岗位绩效考核金</t>
  </si>
  <si>
    <t>免费邮寄及企业印章刻制经费</t>
  </si>
  <si>
    <t>B.政务服务中心</t>
  </si>
  <si>
    <t>(3)信访局</t>
  </si>
  <si>
    <t>信访业务经费</t>
  </si>
  <si>
    <t>信访救助基金</t>
  </si>
  <si>
    <t>（4）效能办</t>
  </si>
  <si>
    <t>（5）外事办</t>
  </si>
  <si>
    <t>外事活动经费</t>
  </si>
  <si>
    <t>（6）政务信息化办公室</t>
  </si>
  <si>
    <t>专项工作经费</t>
  </si>
  <si>
    <t>城区重点场所免费WIFI全覆盖项目服务租赁费用</t>
  </si>
  <si>
    <t>各镇（场）和县各部门单位光纤使用费和县乡可视视频会议系统费用</t>
  </si>
  <si>
    <t>政务数据中心网络安全及漏洞维护整改经费</t>
  </si>
  <si>
    <t>新购置和更换UPS电池经费</t>
  </si>
  <si>
    <t>外出考察智慧城市经费</t>
  </si>
  <si>
    <t>（7）人工影响天气服务中心</t>
  </si>
  <si>
    <t>人工影响天气及作业点维修保障等经费</t>
  </si>
  <si>
    <t>（8）新区管委会</t>
  </si>
  <si>
    <t>运行经费</t>
  </si>
  <si>
    <t>全民健身活动中心运营经费</t>
  </si>
  <si>
    <t>2019年全民健身活动中心运行经费</t>
  </si>
  <si>
    <t>4.发展与改革事务</t>
  </si>
  <si>
    <t>（1）发改和科技局</t>
  </si>
  <si>
    <t>农高会筹展参展经费</t>
  </si>
  <si>
    <t>粮食系统内退人员补助经费</t>
  </si>
  <si>
    <t>（2）粮食和物资储备中心</t>
  </si>
  <si>
    <t>粮食收储业务经费</t>
  </si>
  <si>
    <t>（3）科技开发中心</t>
  </si>
  <si>
    <t>科技培训宣传及试验示范等经费</t>
  </si>
  <si>
    <t>（4）生产力促进中心</t>
  </si>
  <si>
    <t>（5）价格认证中心</t>
  </si>
  <si>
    <t>（6）招商服务中心</t>
  </si>
  <si>
    <t>参加各类招商引资活动经费</t>
  </si>
  <si>
    <t>5.统计信息事务</t>
  </si>
  <si>
    <t>统计业务经费</t>
  </si>
  <si>
    <t>“四上”企业及社会消费品零售企业抽样经费</t>
  </si>
  <si>
    <t>城乡一体化及乡镇住户居民可支配收入调查经费</t>
  </si>
  <si>
    <t>6.财政事务</t>
  </si>
  <si>
    <t>（1）财政局</t>
  </si>
  <si>
    <t>财政改革业务经费</t>
  </si>
  <si>
    <t>原油结算专项业务经费</t>
  </si>
  <si>
    <t>财政信息化建设专项经费</t>
  </si>
  <si>
    <t>财政投资项目委托评审费</t>
  </si>
  <si>
    <t>（2）收费中心</t>
  </si>
  <si>
    <t>非税收入征缴业务经费</t>
  </si>
  <si>
    <t>（3）采购中心</t>
  </si>
  <si>
    <t>政府采购专项业务经费</t>
  </si>
  <si>
    <t>（4）支付中心</t>
  </si>
  <si>
    <t>国库集中支付业务经费</t>
  </si>
  <si>
    <t>（5）综改办</t>
  </si>
  <si>
    <t>农村综合改革业务经费</t>
  </si>
  <si>
    <t>“一事一议”县级配套资金</t>
  </si>
  <si>
    <t>（6）财政内控评价中心</t>
  </si>
  <si>
    <t>财政监督检查业务经费</t>
  </si>
  <si>
    <t>（7）企财所</t>
  </si>
  <si>
    <t>兑付耕地地力保护补贴业务经费</t>
  </si>
  <si>
    <t>清理民营中小企业欠款业务经费</t>
  </si>
  <si>
    <t>（8）资金所</t>
  </si>
  <si>
    <t>资金回收业务经费</t>
  </si>
  <si>
    <t>（9）农财所</t>
  </si>
  <si>
    <t xml:space="preserve">    强农惠农政策宣传业务经费</t>
  </si>
  <si>
    <t>（10）国资办</t>
  </si>
  <si>
    <t>国有资产管理专项经费</t>
  </si>
  <si>
    <t>2016年行政事业单位资产清查审计费用</t>
  </si>
  <si>
    <t>国有资产运营公司关于亿华煤矿维权涉诉费用</t>
  </si>
  <si>
    <t>（11）税控办</t>
  </si>
  <si>
    <t>税源监管及普查业务经费</t>
  </si>
  <si>
    <t>（12）函授站</t>
  </si>
  <si>
    <t>会计继续教育及业务培训经费</t>
  </si>
  <si>
    <t>（13）社保所</t>
  </si>
  <si>
    <t>社会保障征缴业务经费</t>
  </si>
  <si>
    <t>（14）评审中心</t>
  </si>
  <si>
    <t>项目评审业务经费</t>
  </si>
  <si>
    <t>7.税务事务</t>
  </si>
  <si>
    <t>8.审计事务</t>
  </si>
  <si>
    <t>审计业务专项经费</t>
  </si>
  <si>
    <t>委托审计费</t>
  </si>
  <si>
    <t>9.人力资源事务</t>
  </si>
  <si>
    <t>（1）人社局</t>
  </si>
  <si>
    <t>暑寒假见习生补助</t>
  </si>
  <si>
    <t>（2）人才中心</t>
  </si>
  <si>
    <t>高校毕业生学籍档案电子化管理经费</t>
  </si>
  <si>
    <t>2019年见习生活补贴及保险保费</t>
  </si>
  <si>
    <t>2018年就业见习留用补贴</t>
  </si>
  <si>
    <t>校园招聘经费</t>
  </si>
  <si>
    <t>（3）劳动监察大队</t>
  </si>
  <si>
    <t>劳动监察专项行动及办案经费</t>
  </si>
  <si>
    <t>（4）仲裁院</t>
  </si>
  <si>
    <t>劳动仲裁办案经费</t>
  </si>
  <si>
    <t>（5）机关事业单位养保中心</t>
  </si>
  <si>
    <t>养老保险征缴业务经费</t>
  </si>
  <si>
    <t>（6）公共就业服务中心</t>
  </si>
  <si>
    <t>失业保险稽查及就失业登记工作经费</t>
  </si>
  <si>
    <t>（7）农民工工作服务中心</t>
  </si>
  <si>
    <t>农民进城落户调查及就业创业培训经费</t>
  </si>
  <si>
    <t>（8）工伤保险办</t>
  </si>
  <si>
    <t>工伤稽查业务经费</t>
  </si>
  <si>
    <t>（9）城乡居民养老保险经办中心</t>
  </si>
  <si>
    <t>城乡居民养老保险业务开展经费</t>
  </si>
  <si>
    <t>代办员补助</t>
  </si>
  <si>
    <t>城乡居民养老保险信息系统专网使用费</t>
  </si>
  <si>
    <t>（10）人力资源市场服务中心</t>
  </si>
  <si>
    <t xml:space="preserve">    人力资源信息管理及招聘会经费</t>
  </si>
  <si>
    <t>10.纪检监察事务</t>
  </si>
  <si>
    <t>公用保障经费</t>
  </si>
  <si>
    <t>办公场所维修改造资金</t>
  </si>
  <si>
    <t>纪检监察检举举报平台建设经费</t>
  </si>
  <si>
    <t>主题教育专项经费</t>
  </si>
  <si>
    <t>专案经费</t>
  </si>
  <si>
    <t>“同志式"谈话室同步录音录像设备</t>
  </si>
  <si>
    <t>购置执纪执勤车辆经费</t>
  </si>
  <si>
    <t>11.商贸事务（工业商贸局）</t>
  </si>
  <si>
    <t>电商临聘人员工资</t>
  </si>
  <si>
    <t>12.档案事务</t>
  </si>
  <si>
    <t>档案保护抢救管理经费</t>
  </si>
  <si>
    <t>工勤人员补助经费</t>
  </si>
  <si>
    <t>档案馆展厅布展项目资金</t>
  </si>
  <si>
    <t>13.民主党派及工商联事务</t>
  </si>
  <si>
    <t>九届四次执委会会议经费</t>
  </si>
  <si>
    <t>70周年主题宣传工作经费</t>
  </si>
  <si>
    <t>举办康赛妮榆林扶贫启动仪式经费</t>
  </si>
  <si>
    <t>14.群众团体事务</t>
  </si>
  <si>
    <t>（1）团委系统</t>
  </si>
  <si>
    <t>A.团委</t>
  </si>
  <si>
    <t>B.少年宫</t>
  </si>
  <si>
    <t>夏令营及专项业务经费</t>
  </si>
  <si>
    <t>（2）妇联</t>
  </si>
  <si>
    <t>（3）总工会</t>
  </si>
  <si>
    <t>困难职工帮扶资金</t>
  </si>
  <si>
    <t>党政事业单位工会经费</t>
  </si>
  <si>
    <t>县级劳模荣誉津贴</t>
  </si>
  <si>
    <t>职工俱乐部（服务中心）运行经费</t>
  </si>
  <si>
    <t>《陕甘宁边区劳动模范人物传记》出版经费</t>
  </si>
  <si>
    <t>庆祝建国70周年书画作品展经费</t>
  </si>
  <si>
    <t>（4）科学技术协会</t>
  </si>
  <si>
    <t>科普活动经费</t>
  </si>
  <si>
    <t>科协换届会议经费</t>
  </si>
  <si>
    <t>第二届科技创新大赛经费</t>
  </si>
  <si>
    <t>老科协业务经费</t>
  </si>
  <si>
    <t>（5）文联</t>
  </si>
  <si>
    <t>《三边文学》编辑出版经费</t>
  </si>
  <si>
    <t>《靖边文库》编辑出版经费</t>
  </si>
  <si>
    <t>文联换届会议经费</t>
  </si>
  <si>
    <t>龙洲波浪谷国际画家村活动经费</t>
  </si>
  <si>
    <t>（6）计生协会</t>
  </si>
  <si>
    <t>15.党委办公厅及相关机构事务</t>
  </si>
  <si>
    <t>（1）县委办</t>
  </si>
  <si>
    <t>县委全委（扩大）会议经费</t>
  </si>
  <si>
    <t>（2）政法委</t>
  </si>
  <si>
    <t>社会治安综合治理及维稳业务经费</t>
  </si>
  <si>
    <t>扫黑除恶专项经费</t>
  </si>
  <si>
    <t>防邪反邪宣传经费</t>
  </si>
  <si>
    <t>“两化一平台”维修维护费</t>
  </si>
  <si>
    <t>平安县创建经费</t>
  </si>
  <si>
    <t>“平安建设”宣传经费</t>
  </si>
  <si>
    <t>司法救助资金</t>
  </si>
  <si>
    <t>社会治安体系建设经费（小探头二期）</t>
  </si>
  <si>
    <t>（3）编办系统</t>
  </si>
  <si>
    <t>A.编办</t>
  </si>
  <si>
    <t>B.编制信息中心</t>
  </si>
  <si>
    <t>（4）县委巡察办</t>
  </si>
  <si>
    <t>全面从严治党主体纪实手册印刷经费</t>
  </si>
  <si>
    <t>（5）机关事务局</t>
  </si>
  <si>
    <t>A、党政第一办公区</t>
  </si>
  <si>
    <t>党政办公区运行经费</t>
  </si>
  <si>
    <t>党政办公区廉政灶补助经费</t>
  </si>
  <si>
    <t>2018年党政办公区承压改常压锅炉费用</t>
  </si>
  <si>
    <t>2018年人大、政协会议室维修改造费用</t>
  </si>
  <si>
    <t>2018年政协会议室配置电子设备</t>
  </si>
  <si>
    <t>2018年人大会议室配置电子设备</t>
  </si>
  <si>
    <t>2018年党政办公区八楼会议室维修改造费用</t>
  </si>
  <si>
    <t>2018年党政会议中心外墙及玻璃幕墙维修改造费用</t>
  </si>
  <si>
    <t>2018年党政办公区二楼会议厅、八楼会议室更换地毯费用</t>
  </si>
  <si>
    <t>2019年文广局观光电梯维修改造经费</t>
  </si>
  <si>
    <t>2019年公共事业局拆除及维修改造经费</t>
  </si>
  <si>
    <t>2019年后勤生产示范基地防水维修经费</t>
  </si>
  <si>
    <t>2019年公务用车信息化监督管理服务平台建设经费</t>
  </si>
  <si>
    <t>B、党政第二办公区</t>
  </si>
  <si>
    <t>党政第二办公区运行经费</t>
  </si>
  <si>
    <t>党政第二办公区廉政灶补助经费</t>
  </si>
  <si>
    <t>党政第二办公区写字楼租赁费</t>
  </si>
  <si>
    <t>党政第二办公区地下车库采暖工程</t>
  </si>
  <si>
    <t>党政第二办公区购置发电机组及配电室改造、线路改造费用</t>
  </si>
  <si>
    <t>C、公车服务中心</t>
  </si>
  <si>
    <t>公车服务运行经费</t>
  </si>
  <si>
    <t>D、机关后勤中心</t>
  </si>
  <si>
    <t>（6）县宾馆</t>
  </si>
  <si>
    <t>卫生间及屋顶维修改造经费</t>
  </si>
  <si>
    <t>采暖锅炉及配套设施更换经费</t>
  </si>
  <si>
    <t>16.组织事务</t>
  </si>
  <si>
    <t>（1）组织部</t>
  </si>
  <si>
    <t>拔尖人才津贴</t>
  </si>
  <si>
    <t>党员干部培训经费（含原直委和非公党委培训）</t>
  </si>
  <si>
    <t>基层党建专项经费</t>
  </si>
  <si>
    <t>城市党建建设经费</t>
  </si>
  <si>
    <t>智能档案室建设经费</t>
  </si>
  <si>
    <t>离退休老干部业务经费</t>
  </si>
  <si>
    <t>（2）史志编纂研究中心</t>
  </si>
  <si>
    <t>靖边县志、年鉴、革命故事集及中国共产党靖边历史编辑经费</t>
  </si>
  <si>
    <t>（3）靖边县老年大学</t>
  </si>
  <si>
    <r>
      <rPr>
        <b/>
        <sz val="11"/>
        <rFont val="宋体"/>
        <charset val="134"/>
      </rPr>
      <t>（4）离退休干部服务中心</t>
    </r>
    <r>
      <rPr>
        <sz val="11"/>
        <rFont val="宋体"/>
        <charset val="134"/>
      </rPr>
      <t>公用经费</t>
    </r>
  </si>
  <si>
    <r>
      <rPr>
        <b/>
        <sz val="11"/>
        <rFont val="宋体"/>
        <charset val="134"/>
      </rPr>
      <t>（5）老干医疗所</t>
    </r>
    <r>
      <rPr>
        <sz val="11"/>
        <rFont val="宋体"/>
        <charset val="134"/>
      </rPr>
      <t>办公楼维修资金</t>
    </r>
  </si>
  <si>
    <t>17.宣传事务</t>
  </si>
  <si>
    <t>（1）宣传部</t>
  </si>
  <si>
    <t>宣传费</t>
  </si>
  <si>
    <t>精神文明建设经费</t>
  </si>
  <si>
    <t>党报党刊征订等经费</t>
  </si>
  <si>
    <t>“三下乡”活动经费</t>
  </si>
  <si>
    <t>新媒体扶持奖励资金</t>
  </si>
  <si>
    <t>网络评论员奖励资金</t>
  </si>
  <si>
    <t>文化精品艺术奖励资金</t>
  </si>
  <si>
    <t>2019年精神文明表彰大会经费</t>
  </si>
  <si>
    <t>扫黑除恶宣传经费</t>
  </si>
  <si>
    <t>“方光玉1000万元青少年品德教育工程”评估费</t>
  </si>
  <si>
    <t>（2）关工办</t>
  </si>
  <si>
    <t>（3）新闻中心</t>
  </si>
  <si>
    <t>新闻通讯业务经费</t>
  </si>
  <si>
    <t>《靖边报》印刷费</t>
  </si>
  <si>
    <t>18.统战事务</t>
  </si>
  <si>
    <t>《靖边统战》征集出版经费</t>
  </si>
  <si>
    <t>民族宗教工作经费</t>
  </si>
  <si>
    <t>教职人员补助经费</t>
  </si>
  <si>
    <t>村级宗教联络员补助经费</t>
  </si>
  <si>
    <t>各界人士代表湖南培训学习经费</t>
  </si>
  <si>
    <t>第二届“寻梦远方，写意靖边”全国名家油画写生及作品展活动经费</t>
  </si>
  <si>
    <t>19.其他一般公共服务事务（武装部）</t>
  </si>
  <si>
    <t>国防动员及民兵事业经费</t>
  </si>
  <si>
    <t>正规化建设经费</t>
  </si>
  <si>
    <t>20.市场监督管理事务</t>
  </si>
  <si>
    <t>（1）市场监督管理局</t>
  </si>
  <si>
    <t>专项业务经费（含张家畔食药所和基层工商所业务经费）</t>
  </si>
  <si>
    <t>企业政府购买印章刻费用</t>
  </si>
  <si>
    <t>（2）食品药品稽查队</t>
  </si>
  <si>
    <t>商品药品执法经费</t>
  </si>
  <si>
    <t>（3）食品检验检测中心</t>
  </si>
  <si>
    <t>食品检验检测经费</t>
  </si>
  <si>
    <t>（4）商务执法大队</t>
  </si>
  <si>
    <t>执法专项经费</t>
  </si>
  <si>
    <t>（6）物价检查所</t>
  </si>
  <si>
    <t>执法专项障经费</t>
  </si>
  <si>
    <t>（5）粮食流通稽查大队</t>
  </si>
  <si>
    <t>（6）质量技术监督检测检验所</t>
  </si>
  <si>
    <t>21.创书办</t>
  </si>
  <si>
    <t>搬迁费用及购买取暖、厨房用品</t>
  </si>
  <si>
    <t>办公设备及相关用品购买</t>
  </si>
  <si>
    <t>（二）国防支出</t>
  </si>
  <si>
    <r>
      <rPr>
        <b/>
        <sz val="11"/>
        <rFont val="宋体"/>
        <charset val="134"/>
      </rPr>
      <t>94162部队88分队</t>
    </r>
    <r>
      <rPr>
        <sz val="11"/>
        <rFont val="宋体"/>
        <charset val="134"/>
      </rPr>
      <t>靶场补助经费</t>
    </r>
  </si>
  <si>
    <r>
      <rPr>
        <b/>
        <sz val="11"/>
        <rFont val="宋体"/>
        <charset val="134"/>
      </rPr>
      <t>预备役步兵第四二三团</t>
    </r>
    <r>
      <rPr>
        <sz val="11"/>
        <rFont val="宋体"/>
        <charset val="134"/>
      </rPr>
      <t>保障经费</t>
    </r>
  </si>
  <si>
    <t>（三）公共安全支出</t>
  </si>
  <si>
    <r>
      <rPr>
        <b/>
        <sz val="11"/>
        <rFont val="宋体"/>
        <charset val="134"/>
      </rPr>
      <t>1.县中队</t>
    </r>
    <r>
      <rPr>
        <sz val="11"/>
        <rFont val="宋体"/>
        <charset val="134"/>
      </rPr>
      <t>公用保障经费</t>
    </r>
  </si>
  <si>
    <t>2.公安系统</t>
  </si>
  <si>
    <t>（1）公安局</t>
  </si>
  <si>
    <t>工勤治安人员保障经费</t>
  </si>
  <si>
    <t>平安靖边项目租赁费用</t>
  </si>
  <si>
    <t>扫黑除恶及禁毒专项经费</t>
  </si>
  <si>
    <t>办公场地租赁费</t>
  </si>
  <si>
    <t>信息化综合维护经费</t>
  </si>
  <si>
    <t>精神病人强制收治费</t>
  </si>
  <si>
    <t>平安靖边三期10KV供电接入项目</t>
  </si>
  <si>
    <t>加密机房及加密会议室项目经费</t>
  </si>
  <si>
    <t>派出所视频会议项目经费</t>
  </si>
  <si>
    <t>公安内部监控视频整合推送项目经费</t>
  </si>
  <si>
    <t>（2）巡警大队</t>
  </si>
  <si>
    <t>（3）处非办</t>
  </si>
  <si>
    <t>（4）交警大队</t>
  </si>
  <si>
    <t>交通道路设施维护费</t>
  </si>
  <si>
    <t>老旧高排放车辆淘汰治理工作经费</t>
  </si>
  <si>
    <t>办公场所及停车场租赁费</t>
  </si>
  <si>
    <t>新入户车辆号牌费</t>
  </si>
  <si>
    <t>城区三中队办公楼维修改造项目</t>
  </si>
  <si>
    <t>（5）戒毒所</t>
  </si>
  <si>
    <t>给养费</t>
  </si>
  <si>
    <t>在押人员出所就医防脱逃系统经费</t>
  </si>
  <si>
    <t>（6）看守所</t>
  </si>
  <si>
    <t>在押人员出所就医防脱逃系统</t>
  </si>
  <si>
    <t>启用第六监区基本设施项目</t>
  </si>
  <si>
    <t>反恐处突、抢险救援装备购置经费</t>
  </si>
  <si>
    <t>武警中队维修改造经费</t>
  </si>
  <si>
    <t>（7）反恐办</t>
  </si>
  <si>
    <t>反恐专项经费</t>
  </si>
  <si>
    <t>3.靖边县人民检察院</t>
  </si>
  <si>
    <t>保障经费</t>
  </si>
  <si>
    <t>门房围墙建设工程</t>
  </si>
  <si>
    <t>4.靖边县人民法院</t>
  </si>
  <si>
    <t>电子档案整理归档经费</t>
  </si>
  <si>
    <t>5.司法系统</t>
  </si>
  <si>
    <t>（1）司法局</t>
  </si>
  <si>
    <t>“七五”普法经费</t>
  </si>
  <si>
    <t>2019年刑事案件律师辩护全覆盖法律援助补贴</t>
  </si>
  <si>
    <t>法律顾问服务费</t>
  </si>
  <si>
    <t>（2）公证处</t>
  </si>
  <si>
    <t>（四）教育支出</t>
  </si>
  <si>
    <t>1.教育系统</t>
  </si>
  <si>
    <t>（1）局机关及下属单位</t>
  </si>
  <si>
    <t>A.教育局</t>
  </si>
  <si>
    <t>B.教研室</t>
  </si>
  <si>
    <t>教科研工作经费</t>
  </si>
  <si>
    <t>C.教育质量评估监测中心</t>
  </si>
  <si>
    <t>教育督导工作经费</t>
  </si>
  <si>
    <t>D.成职办</t>
  </si>
  <si>
    <t>E.后勤中心</t>
  </si>
  <si>
    <t>F.招生办</t>
  </si>
  <si>
    <t>G.教育工会</t>
  </si>
  <si>
    <t>H.资助中心</t>
  </si>
  <si>
    <t>I.青少年活动中心</t>
  </si>
  <si>
    <t>运行维护经费</t>
  </si>
  <si>
    <t>J.电大</t>
  </si>
  <si>
    <t>K.电教馆</t>
  </si>
  <si>
    <t>中小学幼儿园实验考试费</t>
  </si>
  <si>
    <r>
      <rPr>
        <b/>
        <sz val="11"/>
        <rFont val="宋体"/>
        <charset val="134"/>
      </rPr>
      <t>L、特殊教育学校</t>
    </r>
    <r>
      <rPr>
        <sz val="11"/>
        <rFont val="宋体"/>
        <charset val="134"/>
      </rPr>
      <t>公用经费</t>
    </r>
  </si>
  <si>
    <r>
      <rPr>
        <b/>
        <sz val="11"/>
        <rFont val="宋体"/>
        <charset val="134"/>
      </rPr>
      <t>M、教育进修学校</t>
    </r>
    <r>
      <rPr>
        <sz val="11"/>
        <rFont val="宋体"/>
        <charset val="134"/>
      </rPr>
      <t>公用经费</t>
    </r>
  </si>
  <si>
    <t>（2）学前教育</t>
  </si>
  <si>
    <t>（3）义务教育</t>
  </si>
  <si>
    <t>（4）高中教育</t>
  </si>
  <si>
    <t>（5）职业教育</t>
  </si>
  <si>
    <t>职业技术培训经费</t>
  </si>
  <si>
    <t>（6）教育费附加安排支出</t>
  </si>
  <si>
    <t>高考奖励资金</t>
  </si>
  <si>
    <t>“三考”经费</t>
  </si>
  <si>
    <t>学前教育临聘教师经费</t>
  </si>
  <si>
    <t>初中教育办公经费</t>
  </si>
  <si>
    <t>义务教育阶段学校取暖费</t>
  </si>
  <si>
    <t>中小学教师培训费</t>
  </si>
  <si>
    <t>义务教育阶段薄弱学校补助经费</t>
  </si>
  <si>
    <t>学区办公经费</t>
  </si>
  <si>
    <t>临时工友补助经费</t>
  </si>
  <si>
    <t>中小学安保服务费</t>
  </si>
  <si>
    <t>新增中小学安保服务费</t>
  </si>
  <si>
    <t>王贵子弟学校租赁费（二中）</t>
  </si>
  <si>
    <t>王家庙村委南院租赁费（六小）</t>
  </si>
  <si>
    <t>2019年班主任津贴</t>
  </si>
  <si>
    <t>高中教师周六节假日加班费</t>
  </si>
  <si>
    <t>北郊九年制学校</t>
  </si>
  <si>
    <t>2019年新建扩建学校教学设备购置经费</t>
  </si>
  <si>
    <t>（电教馆）中小学英语教学软件购置经费</t>
  </si>
  <si>
    <t>二中维修改造经费</t>
  </si>
  <si>
    <t>2.党校</t>
  </si>
  <si>
    <t>（五）文化旅游体育与传媒支出</t>
  </si>
  <si>
    <t>1.文旅系统</t>
  </si>
  <si>
    <t>（1）文旅局</t>
  </si>
  <si>
    <t>广电事业运行经费</t>
  </si>
  <si>
    <t>农村放映员补助经费</t>
  </si>
  <si>
    <t>“户户通”配套运行维护费</t>
  </si>
  <si>
    <t>春节文化系列活动经费</t>
  </si>
  <si>
    <t>（2）文化馆</t>
  </si>
  <si>
    <t>群众文化及场馆免费开放经费</t>
  </si>
  <si>
    <t>非物质文化遗产传承基地业务经费</t>
  </si>
  <si>
    <t>两馆大楼运转经费</t>
  </si>
  <si>
    <t>（3）图书馆</t>
  </si>
  <si>
    <t>图书购置及场馆免费开放经费</t>
  </si>
  <si>
    <t>（4）文艺演出中心</t>
  </si>
  <si>
    <t>人员补助经费</t>
  </si>
  <si>
    <t>场馆运转经费</t>
  </si>
  <si>
    <t>（5）文工团</t>
  </si>
  <si>
    <t>惠民演出经费</t>
  </si>
  <si>
    <t>惠民演出设备零星购置经费</t>
  </si>
  <si>
    <t>流动舞台车上户经费</t>
  </si>
  <si>
    <t>（6）书画研究院</t>
  </si>
  <si>
    <t>《无定河》印制及“靖边文艺”微信平台工作经费</t>
  </si>
  <si>
    <t>（7）文化市场综合执法局</t>
  </si>
  <si>
    <t>办公场所运行经费</t>
  </si>
  <si>
    <t>办案经费</t>
  </si>
  <si>
    <t>（8）文物保护所</t>
  </si>
  <si>
    <t>博物馆运行经费</t>
  </si>
  <si>
    <t>（9）统万城文物保护所</t>
  </si>
  <si>
    <t>统万城旧址运行经费</t>
  </si>
  <si>
    <t>（10）革命旧址所</t>
  </si>
  <si>
    <t>小河及天赐湾革命旧址运行经费</t>
  </si>
  <si>
    <r>
      <rPr>
        <b/>
        <sz val="11"/>
        <rFont val="宋体"/>
        <charset val="134"/>
      </rPr>
      <t>（11）统万城筹建处</t>
    </r>
    <r>
      <rPr>
        <sz val="11"/>
        <rFont val="宋体"/>
        <charset val="134"/>
      </rPr>
      <t>运行经费</t>
    </r>
  </si>
  <si>
    <r>
      <rPr>
        <b/>
        <sz val="11"/>
        <rFont val="宋体"/>
        <charset val="134"/>
      </rPr>
      <t>（12）统万城申遗办</t>
    </r>
    <r>
      <rPr>
        <sz val="11"/>
        <rFont val="宋体"/>
        <charset val="134"/>
      </rPr>
      <t>专项经费</t>
    </r>
  </si>
  <si>
    <t>2.体育系统</t>
  </si>
  <si>
    <t>（1）体育训练中心</t>
  </si>
  <si>
    <t>各级体育比赛参赛及组织开展各类体育赛事经费</t>
  </si>
  <si>
    <t>老体协专项业务经费</t>
  </si>
  <si>
    <t>（2）少儿体校</t>
  </si>
  <si>
    <t>参加各类运动会经费</t>
  </si>
  <si>
    <t>体育用品购置经费</t>
  </si>
  <si>
    <t>（六）社会保障和就业支出</t>
  </si>
  <si>
    <t>1.民政系统</t>
  </si>
  <si>
    <t>（1）民政局</t>
  </si>
  <si>
    <t>爱心老年公寓运营补贴</t>
  </si>
  <si>
    <t>城镇社区专项经费</t>
  </si>
  <si>
    <t>农村互助幸福院人员及运转经费</t>
  </si>
  <si>
    <t>儿童福利院和中心敬老院配电工程</t>
  </si>
  <si>
    <t>（2）低保办</t>
  </si>
  <si>
    <t>低保工作业务经费</t>
  </si>
  <si>
    <t>（3）婚姻登记服务中心</t>
  </si>
  <si>
    <t>婚姻登记业务经费</t>
  </si>
  <si>
    <t>（4）救助站</t>
  </si>
  <si>
    <t>临聘人员补助经费</t>
  </si>
  <si>
    <t>救助返迁专项经费</t>
  </si>
  <si>
    <t>（5）区划地名办</t>
  </si>
  <si>
    <t>靖边县地名志编辑印刷费</t>
  </si>
  <si>
    <t>（6）东坑敬老院</t>
  </si>
  <si>
    <t>（7）中心敬老院</t>
  </si>
  <si>
    <t>（8）儿童福利院</t>
  </si>
  <si>
    <t>2.残联</t>
  </si>
  <si>
    <t>残疾人事业经费</t>
  </si>
  <si>
    <t>3.退役军人系统</t>
  </si>
  <si>
    <t>（1）退役军人事务局</t>
  </si>
  <si>
    <t>春节期间慰问</t>
  </si>
  <si>
    <t>（2）靖边县烈士陵园管护所</t>
  </si>
  <si>
    <t>日常管理维护经费</t>
  </si>
  <si>
    <t>（3）靖边县退役军人服务中心</t>
  </si>
  <si>
    <t>（七）医疗卫生与计划生育支出</t>
  </si>
  <si>
    <t>1.卫生系统</t>
  </si>
  <si>
    <t>（1）卫生和计划生育局</t>
  </si>
  <si>
    <t>基本公共卫生服务项目工作经费</t>
  </si>
  <si>
    <t>爱心老年公寓卫生室补助经费</t>
  </si>
  <si>
    <t>25所乡镇卫生院2019年网络运营费</t>
  </si>
  <si>
    <t>妇保院搬迁医疗设备购置经费</t>
  </si>
  <si>
    <t>2019年村医计划生育工作补助(原中心户长工资）及社区中心户长补助</t>
  </si>
  <si>
    <t>2020年村医计划生育工作补助(原中心户长工资）及社区中心户长补助</t>
  </si>
  <si>
    <t>（2）爱卫办</t>
  </si>
  <si>
    <t>病媒生物防制及健康教育宣传经费</t>
  </si>
  <si>
    <t>（3）地病办</t>
  </si>
  <si>
    <t>地方病防治经费</t>
  </si>
  <si>
    <t>（4）疾控中心</t>
  </si>
  <si>
    <t>疾控业务经费</t>
  </si>
  <si>
    <t>二类疫苗成本费</t>
  </si>
  <si>
    <t>（5）农村卫生管理站</t>
  </si>
  <si>
    <t>公共卫生培训及业务经费</t>
  </si>
  <si>
    <t>（6）卫生监督所</t>
  </si>
  <si>
    <t>卫生监测业务经费</t>
  </si>
  <si>
    <t>医疗废物暂贮站运行经费</t>
  </si>
  <si>
    <t>（7）卫生学校</t>
  </si>
  <si>
    <t>（9）县医院</t>
  </si>
  <si>
    <t>2019年从业人员健康体检经费</t>
  </si>
  <si>
    <t>（10）红十字会</t>
  </si>
  <si>
    <t>世界红十字会活动等经费</t>
  </si>
  <si>
    <t>（11）妇幼保健院</t>
  </si>
  <si>
    <t>两癌项目（宫颈癌、乳腺癌）经费</t>
  </si>
  <si>
    <t>2.计生系统</t>
  </si>
  <si>
    <t>（1）健康服务中心</t>
  </si>
  <si>
    <t>计划生育业务经费</t>
  </si>
  <si>
    <t>养老服务业发展专项经费</t>
  </si>
  <si>
    <t>（2）公共卫生服务中心</t>
  </si>
  <si>
    <t>（3）人口信息监测中心</t>
  </si>
  <si>
    <t>3.医疗保障系统</t>
  </si>
  <si>
    <t>（1）医疗保障局</t>
  </si>
  <si>
    <t>（2）医保办</t>
  </si>
  <si>
    <t>（3）合作医疗办</t>
  </si>
  <si>
    <t>（4）药品采购与结算管理中心</t>
  </si>
  <si>
    <t>（八）城乡社区支出</t>
  </si>
  <si>
    <t>1.住建系统</t>
  </si>
  <si>
    <t>（1）住建局</t>
  </si>
  <si>
    <t>防汛物资储备经费</t>
  </si>
  <si>
    <t>地下管线普查经费</t>
  </si>
  <si>
    <t>商贸物流园区规划设计费</t>
  </si>
  <si>
    <t>统万路延伸段等四个项目环评编制费</t>
  </si>
  <si>
    <t>民生路、统万路和龙升路排水工程水土保持方案编制费</t>
  </si>
  <si>
    <t>芦河水环境PPP项目环评费</t>
  </si>
  <si>
    <t>南关广场工程建设费用</t>
  </si>
  <si>
    <t>高速路出口及火车站广场雕塑创作设计等前期费用</t>
  </si>
  <si>
    <t>武装部停车场建设资金</t>
  </si>
  <si>
    <t>（2）住保中心</t>
  </si>
  <si>
    <t>惠民苑供暖锅炉回购费用</t>
  </si>
  <si>
    <t>（3）新型墙体材料技术推广中心</t>
  </si>
  <si>
    <t>建筑节能管理业务经费</t>
  </si>
  <si>
    <t>（4）征收办</t>
  </si>
  <si>
    <t>征收事务业务经费</t>
  </si>
  <si>
    <t>（5）城建质监站</t>
  </si>
  <si>
    <t>建筑质量检测专项经费</t>
  </si>
  <si>
    <t>（6）燃气办</t>
  </si>
  <si>
    <t>燃气服务业务经费</t>
  </si>
  <si>
    <r>
      <rPr>
        <b/>
        <sz val="11"/>
        <rFont val="宋体"/>
        <charset val="134"/>
      </rPr>
      <t>（7）房产交易所</t>
    </r>
    <r>
      <rPr>
        <sz val="11"/>
        <rFont val="宋体"/>
        <charset val="134"/>
      </rPr>
      <t>公用经费</t>
    </r>
  </si>
  <si>
    <t>2.城市执法系统</t>
  </si>
  <si>
    <t>（1）城市管理执法局</t>
  </si>
  <si>
    <t>城市执法及创建业务经费</t>
  </si>
  <si>
    <t>执法制服采购</t>
  </si>
  <si>
    <t>陕北高能源座谈会租赁单立柱广告及更换画面费用</t>
  </si>
  <si>
    <t>全市重点项目巡回检查更换单立柱广告画面费用</t>
  </si>
  <si>
    <t>春节亮化工程</t>
  </si>
  <si>
    <t>夏都游乐公园损毁补偿费</t>
  </si>
  <si>
    <t>城乡环卫一体化费用</t>
  </si>
  <si>
    <t>（2）公用事业服务中心</t>
  </si>
  <si>
    <t>公用设施管护经费</t>
  </si>
  <si>
    <t>东西新区环卫托管运营费</t>
  </si>
  <si>
    <t>长城路统万路红线外人行道补修工程</t>
  </si>
  <si>
    <t>2016年绿化补值</t>
  </si>
  <si>
    <t>2016年红柳路绿化费</t>
  </si>
  <si>
    <t>（3）市政设施维护中心</t>
  </si>
  <si>
    <t>城区市政设施管护经费</t>
  </si>
  <si>
    <t>公共自行车运行费用</t>
  </si>
  <si>
    <t>城市道路抢修维护费用</t>
  </si>
  <si>
    <t>东大街芦河大桥维修费用</t>
  </si>
  <si>
    <t>污水截留运输费</t>
  </si>
  <si>
    <t>（4）城市园林绿化所</t>
  </si>
  <si>
    <t>城市园林绿化管护经费</t>
  </si>
  <si>
    <t>绿化带应急补植经费</t>
  </si>
  <si>
    <t>（5）环境卫生所</t>
  </si>
  <si>
    <t>城区环境卫生治理经费</t>
  </si>
  <si>
    <t>原环卫公司职工津贴</t>
  </si>
  <si>
    <t>生活垃圾填埋场运行费用</t>
  </si>
  <si>
    <t>清理城区非正规建筑垃圾款</t>
  </si>
  <si>
    <t>2018年垃圾填埋场附属设施建设等</t>
  </si>
  <si>
    <t>（6）市容市貌服务所</t>
  </si>
  <si>
    <t>市容市貌整治经费</t>
  </si>
  <si>
    <t>执法巡逻车购置经费</t>
  </si>
  <si>
    <t>（7）路灯所</t>
  </si>
  <si>
    <t>城区路灯维护及业务经费</t>
  </si>
  <si>
    <t>城区路灯电费</t>
  </si>
  <si>
    <t>（8）广场公园管护所</t>
  </si>
  <si>
    <t>广场公园管理维护经费</t>
  </si>
  <si>
    <t>广场景观灯电费</t>
  </si>
  <si>
    <t xml:space="preserve">（9）城建监察大队 </t>
  </si>
  <si>
    <t>执法保障经费</t>
  </si>
  <si>
    <t>（九）农林水支出</t>
  </si>
  <si>
    <t>1.农业系统</t>
  </si>
  <si>
    <t>（1）农业农村局</t>
  </si>
  <si>
    <t>公费经费</t>
  </si>
  <si>
    <t>办公楼运行及业务经费</t>
  </si>
  <si>
    <t>牧工商专项经费</t>
  </si>
  <si>
    <t>农村产权流转交易平台建设经费</t>
  </si>
  <si>
    <t>（2）水产中心</t>
  </si>
  <si>
    <t>淡水养殖费水排放检测等业务经费</t>
  </si>
  <si>
    <t>（3）渔政站</t>
  </si>
  <si>
    <t>（4）农田建设服务中心</t>
  </si>
  <si>
    <t>2019年高标准农田建设经费</t>
  </si>
  <si>
    <t>（5）乡村振兴建设服务中心</t>
  </si>
  <si>
    <t>（6）农业种业服务中心</t>
  </si>
  <si>
    <t>（7）农业科技示范中心</t>
  </si>
  <si>
    <r>
      <rPr>
        <b/>
        <sz val="11"/>
        <rFont val="宋体"/>
        <charset val="134"/>
      </rPr>
      <t>（8）植保站</t>
    </r>
    <r>
      <rPr>
        <sz val="11"/>
        <rFont val="宋体"/>
        <charset val="134"/>
      </rPr>
      <t>公用经费</t>
    </r>
  </si>
  <si>
    <t>（9）经管站</t>
  </si>
  <si>
    <r>
      <rPr>
        <b/>
        <sz val="11"/>
        <rFont val="宋体"/>
        <charset val="134"/>
      </rPr>
      <t>（10）能源站</t>
    </r>
    <r>
      <rPr>
        <sz val="11"/>
        <rFont val="宋体"/>
        <charset val="134"/>
      </rPr>
      <t>公用经费</t>
    </r>
  </si>
  <si>
    <t>（11）农业技术推广中心</t>
  </si>
  <si>
    <r>
      <rPr>
        <b/>
        <sz val="11"/>
        <rFont val="宋体"/>
        <charset val="134"/>
      </rPr>
      <t>（12）园艺站</t>
    </r>
    <r>
      <rPr>
        <sz val="11"/>
        <rFont val="宋体"/>
        <charset val="134"/>
      </rPr>
      <t>公用经费</t>
    </r>
  </si>
  <si>
    <r>
      <rPr>
        <b/>
        <sz val="11"/>
        <rFont val="宋体"/>
        <charset val="134"/>
      </rPr>
      <t>（13）农广校</t>
    </r>
    <r>
      <rPr>
        <sz val="11"/>
        <rFont val="宋体"/>
        <charset val="134"/>
      </rPr>
      <t>公用经费</t>
    </r>
  </si>
  <si>
    <t>（14）农业信息服务中心</t>
  </si>
  <si>
    <t>（15）农产品检测中心</t>
  </si>
  <si>
    <t>（16）张家畔区域站</t>
  </si>
  <si>
    <t>（17）东坑区域站</t>
  </si>
  <si>
    <t>（18）席麻湾区域站</t>
  </si>
  <si>
    <t>（19）杨米涧区域站</t>
  </si>
  <si>
    <t>（20）天赐湾区域站</t>
  </si>
  <si>
    <t>（21）宁条梁区域站</t>
  </si>
  <si>
    <t>（22）红墩界区域站</t>
  </si>
  <si>
    <t>（23）杨桥畔区域站</t>
  </si>
  <si>
    <t>（24）农业执行大队</t>
  </si>
  <si>
    <t>（25）畜牧技术推广站</t>
  </si>
  <si>
    <t>畜牧业技术推广经费</t>
  </si>
  <si>
    <t>（26）动物疫控中心</t>
  </si>
  <si>
    <t>重大动物疫病防控经费</t>
  </si>
  <si>
    <t>镇村两级动物防疫人员补助</t>
  </si>
  <si>
    <t>援藏补助经费</t>
  </si>
  <si>
    <t>（27）动物卫生监督所</t>
  </si>
  <si>
    <t>动物及动物产品检疫经费</t>
  </si>
  <si>
    <t>（28）农业机械服务中心</t>
  </si>
  <si>
    <t>2018年第二批重点项目配套</t>
  </si>
  <si>
    <t>（29）农机监理站</t>
  </si>
  <si>
    <t>农机免费管理</t>
  </si>
  <si>
    <t>（30）农业机械技术推广站</t>
  </si>
  <si>
    <t>（31）农机学校</t>
  </si>
  <si>
    <t>（32）农业综合开发服务中心</t>
  </si>
  <si>
    <t>（33）畜牧业试验示范中心</t>
  </si>
  <si>
    <t>2.林业系统</t>
  </si>
  <si>
    <t>（1）林业局</t>
  </si>
  <si>
    <t>创建省级森林城市专项经费</t>
  </si>
  <si>
    <t>五台森林公园入园道路建设</t>
  </si>
  <si>
    <t xml:space="preserve">五台森林公园生态运动场建设 </t>
  </si>
  <si>
    <t>东坑等5个高速路出口绿化</t>
  </si>
  <si>
    <t>小河-清凉寺道路及坡面绿化</t>
  </si>
  <si>
    <t>苦巴路绿化</t>
  </si>
  <si>
    <t>贺阳畔村道路和农田防护网</t>
  </si>
  <si>
    <t>马季沟村经济林防护林网</t>
  </si>
  <si>
    <t>聚福家庭农场道路绿化</t>
  </si>
  <si>
    <t>五台森林公园古柳道路绿化及火烧迹地补植</t>
  </si>
  <si>
    <t>义务植林经费</t>
  </si>
  <si>
    <t>（2）草原站</t>
  </si>
  <si>
    <t>草原防治业务经费</t>
  </si>
  <si>
    <t>（3）绿化中心</t>
  </si>
  <si>
    <t>（4）林业工作站</t>
  </si>
  <si>
    <t>（5）森防站</t>
  </si>
  <si>
    <t>森林病虫害防治等经费</t>
  </si>
  <si>
    <t>（6）园林站</t>
  </si>
  <si>
    <t>五台森林公园管理经费</t>
  </si>
  <si>
    <t>五台森林公园环境卫生治理经费</t>
  </si>
  <si>
    <t>（7）规划院</t>
  </si>
  <si>
    <t>规划设计费</t>
  </si>
  <si>
    <t>（8）种苗站</t>
  </si>
  <si>
    <t>（9）林政队</t>
  </si>
  <si>
    <t>森林资源管护经费</t>
  </si>
  <si>
    <t>（10）林业老干所</t>
  </si>
  <si>
    <t>（11）森林警察大队</t>
  </si>
  <si>
    <t>执法业务经费</t>
  </si>
  <si>
    <t>执法办案车辆购置经费</t>
  </si>
  <si>
    <t>民警执法警服换装经费</t>
  </si>
  <si>
    <t>（12）治沙站</t>
  </si>
  <si>
    <t>试验示范运行经费</t>
  </si>
  <si>
    <t>（13）白玉山林场</t>
  </si>
  <si>
    <t xml:space="preserve">管护运行经费 </t>
  </si>
  <si>
    <t>（14）冯家峁林场</t>
  </si>
  <si>
    <t>（15）红墩界林场</t>
  </si>
  <si>
    <t>（16）柳桂湾林场</t>
  </si>
  <si>
    <t>（17）柳树湾林场</t>
  </si>
  <si>
    <t>（18）万家畔林场</t>
  </si>
  <si>
    <t>（19）沙石峁林场</t>
  </si>
  <si>
    <t>（20）杨桥畔苗圃</t>
  </si>
  <si>
    <t>3.水务系统</t>
  </si>
  <si>
    <t>（1）水务局</t>
  </si>
  <si>
    <t>办公楼运行经费</t>
  </si>
  <si>
    <t>原横山瓷管厂职工困难补贴</t>
  </si>
  <si>
    <t>（2）流域办</t>
  </si>
  <si>
    <t>（3）水利工作队</t>
  </si>
  <si>
    <t>（4）农供站</t>
  </si>
  <si>
    <t>2014年农村安全饮水遗留资金</t>
  </si>
  <si>
    <t>（5）水利老干所</t>
  </si>
  <si>
    <t>（6）河道库坝管理站</t>
  </si>
  <si>
    <t>14座水库协管员工资及管理费用</t>
  </si>
  <si>
    <t>河湖长制工作经费</t>
  </si>
  <si>
    <t>（7）水政监察大队</t>
  </si>
  <si>
    <t>（8）水保队</t>
  </si>
  <si>
    <t>（9）水土保持工作站</t>
  </si>
  <si>
    <t>水土保持业务经费</t>
  </si>
  <si>
    <t>（10）水资办</t>
  </si>
  <si>
    <t>四柏树水源地饮用水源保护区调整报告编制经费</t>
  </si>
  <si>
    <t>《靖边县水资源评价与规划》编制经费</t>
  </si>
  <si>
    <t>《靖边县水资源承载力评价报告》编制经费</t>
  </si>
  <si>
    <t>4.扶贫办</t>
  </si>
  <si>
    <t>扶贫业务经费</t>
  </si>
  <si>
    <t>（十）交通运输支出</t>
  </si>
  <si>
    <t>1.交运局</t>
  </si>
  <si>
    <t>交通运输中长期规划编制经费</t>
  </si>
  <si>
    <t>2.农村公路管理站</t>
  </si>
  <si>
    <t>路政执法业务经费</t>
  </si>
  <si>
    <t>3.客运所</t>
  </si>
  <si>
    <t>办公场所租赁费</t>
  </si>
  <si>
    <t>公交站牌和候车厅维护费用</t>
  </si>
  <si>
    <t>4.运管所</t>
  </si>
  <si>
    <t>5.海事处</t>
  </si>
  <si>
    <t>龙洲执勤站点及海事巡逻艇运行经费</t>
  </si>
  <si>
    <t>（十一）资源勘探信息等支出</t>
  </si>
  <si>
    <t>1.现代农业产业示范园区管委会</t>
  </si>
  <si>
    <t>园区运行管理经费</t>
  </si>
  <si>
    <t>2.中小企业创业园区管委会</t>
  </si>
  <si>
    <t>玫瑰园2012年浇水费用</t>
  </si>
  <si>
    <t>燃气锅炉及管网等配套设施更换费用</t>
  </si>
  <si>
    <t>污水处理厂办公及配套设备采购费用</t>
  </si>
  <si>
    <t>坟墓搬迁补偿费</t>
  </si>
  <si>
    <t>3.能化园区管委会</t>
  </si>
  <si>
    <t>4.新能产业园区管委会</t>
  </si>
  <si>
    <t>办公设施设备更新经费</t>
  </si>
  <si>
    <t>5.塑料产业园区管委会</t>
  </si>
  <si>
    <t>园区总体规划、产业发展规划及地形测绘费</t>
  </si>
  <si>
    <t>园区规划环评编制费</t>
  </si>
  <si>
    <t>使用林地可行性研究报告编制费</t>
  </si>
  <si>
    <t>6.物流园区筹建处</t>
  </si>
  <si>
    <t>（十二）商业服务等支出（供销社）</t>
  </si>
  <si>
    <t>供销业务及运转经费</t>
  </si>
  <si>
    <t>县级“新网工程”专项资金</t>
  </si>
  <si>
    <t>（十三）自然资源海洋气象等支出</t>
  </si>
  <si>
    <t>1.国土资源局</t>
  </si>
  <si>
    <t>土地出让评估服务项目等经费</t>
  </si>
  <si>
    <t>土地变更调查及遥感监测项目经费</t>
  </si>
  <si>
    <t>第三次全国土地调查经费</t>
  </si>
  <si>
    <t>矿山地质环境调查和环境保护与治理编制经费</t>
  </si>
  <si>
    <t>耕地分等调查评价项目经费</t>
  </si>
  <si>
    <t>农村集体建设用地和农用地质量定级与基准地价评估项目经费</t>
  </si>
  <si>
    <t>（2）土地监察大队</t>
  </si>
  <si>
    <t>办案业务经费</t>
  </si>
  <si>
    <t>（3）土地开发整理中心</t>
  </si>
  <si>
    <t>残次林地开发业务经费</t>
  </si>
  <si>
    <t>黄蒿界镇五镇土地开发项目经费</t>
  </si>
  <si>
    <t>红墩界镇白城则村后湾组防洪应急工程</t>
  </si>
  <si>
    <t>（4）土地储备中心</t>
  </si>
  <si>
    <t>办公经费</t>
  </si>
  <si>
    <t>土地储备出让业务经费</t>
  </si>
  <si>
    <t>（5）不动产登记服务中心</t>
  </si>
  <si>
    <t>（6）地质环境监测站</t>
  </si>
  <si>
    <t>地质灾害防治业务经费</t>
  </si>
  <si>
    <t>地质灾害防治平战结合专项经费</t>
  </si>
  <si>
    <t>（7）脱贫攻坚移民办公室</t>
  </si>
  <si>
    <t>脱贫攻坚移民业务经费</t>
  </si>
  <si>
    <t>（8）各国土资源所</t>
  </si>
  <si>
    <t>A.张家畔国土资源所</t>
  </si>
  <si>
    <t>B.宁条梁国土资源所</t>
  </si>
  <si>
    <t>C.杨米涧国土资源所</t>
  </si>
  <si>
    <t>D.红墩界国土资源所</t>
  </si>
  <si>
    <t>E.新城国土资源所</t>
  </si>
  <si>
    <t>F.小河国土资源所</t>
  </si>
  <si>
    <t>（十四）灾害防治及应急管理支出</t>
  </si>
  <si>
    <t>（1）应急管理局</t>
  </si>
  <si>
    <t>安全检查保障经费</t>
  </si>
  <si>
    <t>安全生产业务经费</t>
  </si>
  <si>
    <t>办公楼维修改造资金</t>
  </si>
  <si>
    <t>“9.16”油罐车爆炸事故救助经费</t>
  </si>
  <si>
    <t>（2）公安消防大队</t>
  </si>
  <si>
    <t>实物消耗保障经费</t>
  </si>
  <si>
    <t>（3）防汛抗旱保障中心</t>
  </si>
  <si>
    <t>防汛抗旱专项业务经费（水务局）</t>
  </si>
  <si>
    <t>（4）森林草原防火保障中心</t>
  </si>
  <si>
    <t>森林草原防火经费</t>
  </si>
  <si>
    <t>（十五）镇级运转及业务经费</t>
  </si>
  <si>
    <t>（1）青阳岔镇</t>
  </si>
  <si>
    <t>老马鲜桃产业发展专项资金</t>
  </si>
  <si>
    <t>大理河过境段污水运输费用</t>
  </si>
  <si>
    <t>村级道路维修等经费</t>
  </si>
  <si>
    <t>（2）畔沟便民服务中心</t>
  </si>
  <si>
    <t>原办公楼维修改造经费</t>
  </si>
  <si>
    <t>办公阵地维修改造资金</t>
  </si>
  <si>
    <t>水毁道路维修及淤地坝建设等经费</t>
  </si>
  <si>
    <t>（3）小河镇</t>
  </si>
  <si>
    <t>红石湾村高抽站建设经费</t>
  </si>
  <si>
    <t>村组道路硬化维修及基层运行等经费</t>
  </si>
  <si>
    <t>（4）杨桥畔镇</t>
  </si>
  <si>
    <t>十里沙新建冷库项目费用</t>
  </si>
  <si>
    <t>债务化解及村级道路维修等经费</t>
  </si>
  <si>
    <t>解决重点镇建设及低产林遗留问题</t>
  </si>
  <si>
    <t>（5）高家沟便民服务中心</t>
  </si>
  <si>
    <t>文化广场绿化改造工程</t>
  </si>
  <si>
    <t>便民服务中心文化广场维修项目</t>
  </si>
  <si>
    <t>办公楼及附属设施和道路维修等经费</t>
  </si>
  <si>
    <t>（6）龙洲镇</t>
  </si>
  <si>
    <t>龙洲丹霞景区环境卫生治理经费</t>
  </si>
  <si>
    <t>丹霞地貌地质遗迹保护宣传费</t>
  </si>
  <si>
    <t>坪庄村大沙咀坝土地树木补偿费</t>
  </si>
  <si>
    <t>村级道路维修及运行等经费</t>
  </si>
  <si>
    <t>（7）海则滩镇</t>
  </si>
  <si>
    <t>村组道路维修硬化及基层运行经费</t>
  </si>
  <si>
    <t>（8）红墩界镇</t>
  </si>
  <si>
    <t>红墩界镇突发事件处置费用</t>
  </si>
  <si>
    <t>村组道路维修硬化经费</t>
  </si>
  <si>
    <t>（9）黄蒿界镇</t>
  </si>
  <si>
    <t>（10）宁条梁镇</t>
  </si>
  <si>
    <t>宁条梁第二幼儿园道路硬化资金</t>
  </si>
  <si>
    <t>（11）中山涧镇</t>
  </si>
  <si>
    <t>政府院落硬化工程</t>
  </si>
  <si>
    <t>乡村振兴、新民风建设及能力建设等经费</t>
  </si>
  <si>
    <t>（12）水路畔便民服务中心</t>
  </si>
  <si>
    <t>村级道路维修及基层党建等经费</t>
  </si>
  <si>
    <t>（13）王渠则镇</t>
  </si>
  <si>
    <t>（14）新城便民服务中心</t>
  </si>
  <si>
    <t>（15）周河镇</t>
  </si>
  <si>
    <t>基地设施建设等补助资金</t>
  </si>
  <si>
    <t>（16）五里湾便民服务中心</t>
  </si>
  <si>
    <t>边畔村委会阵地建设经费</t>
  </si>
  <si>
    <t>道路两侧树木养护及环境治理等经费</t>
  </si>
  <si>
    <t>（17）杨米涧镇</t>
  </si>
  <si>
    <t>杨米涧苹果基地建设资金</t>
  </si>
  <si>
    <t>（18）大路沟便民服务中心</t>
  </si>
  <si>
    <t>办公楼、村级阵地及道路维修等补助资金</t>
  </si>
  <si>
    <t>（19）席麻湾镇</t>
  </si>
  <si>
    <t>化解债务、标准化人影建设及办公场所维修等经费</t>
  </si>
  <si>
    <t>闫家湾党建宣传墙建设费用</t>
  </si>
  <si>
    <t>（20）东坑镇</t>
  </si>
  <si>
    <t>环境卫生治理经费</t>
  </si>
  <si>
    <t>毛窑村委院落硬化及房屋围墙维修</t>
  </si>
  <si>
    <t>矛盾纠纷处理费用</t>
  </si>
  <si>
    <t>宋渠村灾后重建缺口资金</t>
  </si>
  <si>
    <t>村级道路维修及基层运行等经费</t>
  </si>
  <si>
    <t>（21）三岔渠便民服务中心</t>
  </si>
  <si>
    <t>基础设施维修改造等经费</t>
  </si>
  <si>
    <t>（22）天赐湾镇</t>
  </si>
  <si>
    <t>公务用车购置费</t>
  </si>
  <si>
    <t>乡村道路维修经费</t>
  </si>
  <si>
    <t>（23）天赐湾便民服务中心</t>
  </si>
  <si>
    <t>标准化人影建设、垃圾填埋厂建设及场地租赁等经费</t>
  </si>
  <si>
    <t>寨子沟坝加固变更工程</t>
  </si>
  <si>
    <t>大峡谷景区通行道路维修及安全防护变更工程</t>
  </si>
  <si>
    <t>（24）张家畔街道办</t>
  </si>
  <si>
    <t>兰空靶场训练损坏林地补偿费</t>
  </si>
  <si>
    <t>双家湾汽车城附近污水直排芦河治理费</t>
  </si>
  <si>
    <t>四柏树水源地通内蒙边界道路补偿费用</t>
  </si>
  <si>
    <t>新庄村、双伙场村、胡伙场村阵地建设</t>
  </si>
  <si>
    <t>化解历史债务专项经费</t>
  </si>
  <si>
    <t>统万路社区日间照料中心拆除改建项目</t>
  </si>
  <si>
    <t>2019年体制补助</t>
  </si>
  <si>
    <t>张家畔街道办人民调解员工作经费</t>
  </si>
  <si>
    <t>新西区停车场建设以奖代补资金</t>
  </si>
  <si>
    <t>（25）镇靖镇</t>
  </si>
  <si>
    <t>基础设施建设及基层运行等经费</t>
  </si>
  <si>
    <t>环卫车辆维修及环境卫生整治经费</t>
  </si>
  <si>
    <t>弥补公用经费不足</t>
  </si>
  <si>
    <t>（26）新桥农场</t>
  </si>
  <si>
    <t>农业设施建设债务化解资金</t>
  </si>
  <si>
    <t>（十六）预留经费</t>
  </si>
  <si>
    <t>1.企业发展与科技创新经费</t>
  </si>
  <si>
    <t>2.执收执法专项经费</t>
  </si>
  <si>
    <t>3.向上争取项目经费</t>
  </si>
  <si>
    <t>4.疫情防控专项经费</t>
  </si>
  <si>
    <t>5.安全应急专项经费</t>
  </si>
  <si>
    <t>6.全县考核奖励资金</t>
  </si>
  <si>
    <t>目标责任考核奖励资金</t>
  </si>
  <si>
    <t>优秀公务员考核奖励资金</t>
  </si>
  <si>
    <t>优秀人员考核奖励资金（事业）</t>
  </si>
  <si>
    <t>“四支队伍”考核奖励</t>
  </si>
  <si>
    <t>事业单位考核奖励奖金</t>
  </si>
  <si>
    <t>三、政策性民生补贴补助资金</t>
  </si>
  <si>
    <t>（一）农业支出</t>
  </si>
  <si>
    <t>2016-2017年农业政策性保险县级配套资金</t>
  </si>
  <si>
    <t>2019年农业政策性保险县级配套资金</t>
  </si>
  <si>
    <t>2020年农业政策性保险县级配套资金</t>
  </si>
  <si>
    <t>2020年政策性森林保险县级配套资金</t>
  </si>
  <si>
    <t>（二）教育支出</t>
  </si>
  <si>
    <t>学前教育公用经费县级配套资金</t>
  </si>
  <si>
    <t>学前一年免费教育贫困幼儿补助</t>
  </si>
  <si>
    <t>学前三年保教费补助</t>
  </si>
  <si>
    <t>义务教育公用经费县级配套资金</t>
  </si>
  <si>
    <t>义务教育阶段学校实行“零收费”专项经费</t>
  </si>
  <si>
    <t>农村税费改革转移支付县级配套资金</t>
  </si>
  <si>
    <t>普通高中国家助学金</t>
  </si>
  <si>
    <t>贫困大学生入学补助</t>
  </si>
  <si>
    <t>普通高中免学期补助公用经费</t>
  </si>
  <si>
    <t>家庭经济困难寄宿生生活费补助及建档立卡等四类非寄宿生生活补助</t>
  </si>
  <si>
    <t>义务教育学校“营养餐”补助</t>
  </si>
  <si>
    <t>职业教育县级生均公用经费</t>
  </si>
  <si>
    <t>（三）社会保障支出</t>
  </si>
  <si>
    <t>义务兵家庭优待金</t>
  </si>
  <si>
    <t>退役士兵职业教育和技能培训金</t>
  </si>
  <si>
    <t>自主就业退役士兵一次性经济补助</t>
  </si>
  <si>
    <t>城市最低生活保障金</t>
  </si>
  <si>
    <t>农村最低生活保障金</t>
  </si>
  <si>
    <t>困难残疾人生活补贴</t>
  </si>
  <si>
    <t>重度残疾人护理补贴</t>
  </si>
  <si>
    <t>特困人员救助供养金</t>
  </si>
  <si>
    <t>城乡临时救助</t>
  </si>
  <si>
    <t>特困人员护理费</t>
  </si>
  <si>
    <t>孤儿生活补助</t>
  </si>
  <si>
    <t>事实无人抚养儿童生活补贴</t>
  </si>
  <si>
    <t>城乡居民养老保险及八大员财政补助</t>
  </si>
  <si>
    <t>老年人生活保健补贴</t>
  </si>
  <si>
    <t>（四）医疗卫生支出</t>
  </si>
  <si>
    <t>城镇居民医疗保险财政补助</t>
  </si>
  <si>
    <t>新型农村合作医疗保障县级补助</t>
  </si>
  <si>
    <t>贫困人口新农合倾斜政策和城乡居民大病保障财政补助县级配套资金</t>
  </si>
  <si>
    <t>基本公共卫生服务经费</t>
  </si>
  <si>
    <t>药品零差价基本药物补助</t>
  </si>
  <si>
    <t>基层卫生院综合补偿经费</t>
  </si>
  <si>
    <t>老红军及二等乙级以上伤残军人医疗及护理费</t>
  </si>
  <si>
    <t>离休干部医疗费</t>
  </si>
  <si>
    <t>（五）计划生育支出</t>
  </si>
  <si>
    <t>产前筛查和新生儿疾病筛查项目</t>
  </si>
  <si>
    <t>0-18周岁独生子女及双女户保健费</t>
  </si>
  <si>
    <t>独生子女意外伤残、死亡补助</t>
  </si>
  <si>
    <t>农村独女户和双女户及特困户考上大学补助</t>
  </si>
  <si>
    <t>城市独生子女父母补助金</t>
  </si>
  <si>
    <t>自然多胞胎家庭补助经费</t>
  </si>
  <si>
    <t>“关爱女孩行动”基金</t>
  </si>
  <si>
    <t>（六）村级支出</t>
  </si>
  <si>
    <t>村级组织办公经费</t>
  </si>
  <si>
    <t>村干部补贴</t>
  </si>
  <si>
    <t>党委工作成员补贴</t>
  </si>
  <si>
    <t>离职村干部生活补贴</t>
  </si>
  <si>
    <t>妇联改革补助经费</t>
  </si>
  <si>
    <t>（七）环保支出</t>
  </si>
  <si>
    <t>城区污水处理厂运营费用</t>
  </si>
  <si>
    <t>城区污泥外运费用</t>
  </si>
  <si>
    <t>东坑污水处理厂托管运营费</t>
  </si>
  <si>
    <t>天然气气价补贴</t>
  </si>
  <si>
    <t>（八）保障性住房支出</t>
  </si>
  <si>
    <t>农村住房保险</t>
  </si>
  <si>
    <t>租赁补贴资金</t>
  </si>
  <si>
    <t>（九）其他支出</t>
  </si>
  <si>
    <t>公益岗人员事业补助</t>
  </si>
  <si>
    <t>全县居民碘盐配给经费</t>
  </si>
  <si>
    <t>2019年全县居民碘盐配给追加经费</t>
  </si>
  <si>
    <t>公交车IC卡及首发卡补助</t>
  </si>
  <si>
    <t>新增62万斤应急成品粮储备</t>
  </si>
  <si>
    <t>政策性财务挂账利息及储备费用</t>
  </si>
  <si>
    <t>道路日常养护经费（不含国省干线）</t>
  </si>
  <si>
    <t>四、一般债券还本付息支出</t>
  </si>
  <si>
    <t>五、县本级重大项目支出</t>
  </si>
  <si>
    <t>(一)重点项目</t>
  </si>
  <si>
    <t>财投发改项目支出</t>
  </si>
  <si>
    <t>精准扶贫专项资金</t>
  </si>
  <si>
    <t>PPP项目资本金</t>
  </si>
  <si>
    <t>（二）政府购买及委托代建项目支出</t>
  </si>
  <si>
    <t>中医医院迁建项目委托代建款</t>
  </si>
  <si>
    <t>王家庙等五个片区棚改项目购买价款</t>
  </si>
  <si>
    <t>县医院及中医院医疗设备租赁费</t>
  </si>
  <si>
    <t>妇保院及基层卫生院医疗设备租赁费</t>
  </si>
  <si>
    <t>（三）重大突发性项目支出</t>
  </si>
  <si>
    <t>王家庙等五个棚户区改造资本金</t>
  </si>
  <si>
    <t>农业生产防灾救灾抗旱保春播专项资金</t>
  </si>
  <si>
    <t>靖边采油气油气遗留用地测绘费用</t>
  </si>
  <si>
    <t>易地扶贫搬迁前期费</t>
  </si>
  <si>
    <t>禁毒教育基地改造项目资金</t>
  </si>
  <si>
    <t>小园区东区中水工程资金</t>
  </si>
  <si>
    <t>全国旱作节水农业现场会场地建设资金</t>
  </si>
  <si>
    <t>动物防疫员感染布病补助经费</t>
  </si>
  <si>
    <t>能化园区迎宾大道中段市政工程等前期费</t>
  </si>
  <si>
    <t>工会扶贫专项资金</t>
  </si>
  <si>
    <t>乡村振兴和人居环境整治项目资金</t>
  </si>
  <si>
    <t>天赐大峡谷和芦子关景区建设资金</t>
  </si>
  <si>
    <t>城乡建设用地增减挂钩项目资金</t>
  </si>
  <si>
    <t>地质灾害综合防治体系建设资金</t>
  </si>
  <si>
    <t>冷冻猪肉收储经费</t>
  </si>
  <si>
    <t>迎国庆”活动经费</t>
  </si>
  <si>
    <t>张家畔党群服务中心建设资金</t>
  </si>
  <si>
    <t>杨虎台基础设施建设资金</t>
  </si>
  <si>
    <t>六、预备费</t>
  </si>
  <si>
    <t>表四：</t>
  </si>
  <si>
    <t>2020年县本级重点建设项目支出预算调整情况表</t>
  </si>
  <si>
    <t>项目单位</t>
  </si>
  <si>
    <t>计划投资总额</t>
  </si>
  <si>
    <t>县本级已安排支出数</t>
  </si>
  <si>
    <t>2020年预算安排数</t>
  </si>
  <si>
    <t>2020年预计支出数</t>
  </si>
  <si>
    <t>上级补助及自筹等</t>
  </si>
  <si>
    <t>县本级投资数</t>
  </si>
  <si>
    <t>合计</t>
  </si>
  <si>
    <t>一、原财投项目</t>
  </si>
  <si>
    <t>交运局</t>
  </si>
  <si>
    <t>龙洲至青阳岔公路大桥水毁重建工程</t>
  </si>
  <si>
    <t>清水河至小河道路N1标段</t>
  </si>
  <si>
    <t>清水河至小河道路N2标段</t>
  </si>
  <si>
    <t>掌高兔至黄柏刺湾道路</t>
  </si>
  <si>
    <t>天赐湾至毛主席旧居（椿树湾段）旅游道路</t>
  </si>
  <si>
    <t>红墩界至统万城旅游道路</t>
  </si>
  <si>
    <t>204省道靖边段</t>
  </si>
  <si>
    <t>盘古梁至王崾岘（水路盘至盘古梁）道路</t>
  </si>
  <si>
    <t>王崾岘至乔家湾道路</t>
  </si>
  <si>
    <t>冯家湾至榆台道路</t>
  </si>
  <si>
    <t>天赐脑至马场道路</t>
  </si>
  <si>
    <t>郝家梁至张兴庄和鲍圪台至王克浪沟道路</t>
  </si>
  <si>
    <t>陈家砭至庙界（青阳岔至陈家砭）道路</t>
  </si>
  <si>
    <t>庙界至左挂山（庙畔至庞畔）道路</t>
  </si>
  <si>
    <t>杨畔至沙崾岘道路</t>
  </si>
  <si>
    <t>龙腰镇至马家河道路</t>
  </si>
  <si>
    <t>黄新窑至赵家畔和高家沟至王沙湾道路</t>
  </si>
  <si>
    <t>磨阳坬至南崾险道路</t>
  </si>
  <si>
    <t>南崾险至刘兴庄道路</t>
  </si>
  <si>
    <t>新崾岘至刘崾岘道路</t>
  </si>
  <si>
    <t>团结路至移民二区道路</t>
  </si>
  <si>
    <t>野马梁至淌河湾公路</t>
  </si>
  <si>
    <t>高峰至阳畔通村公路</t>
  </si>
  <si>
    <t>黄新窑至高粱通村公路</t>
  </si>
  <si>
    <t>三岔沟至五道沟（大岔河至五道沟）道路</t>
  </si>
  <si>
    <t>新城至韩家沟道路</t>
  </si>
  <si>
    <t>阳坪至桃树峁道路</t>
  </si>
  <si>
    <t>马宁至城河道路</t>
  </si>
  <si>
    <t>三胜村委至学梁道路和四大梁至白家壕道路</t>
  </si>
  <si>
    <t>大界至枸杞庙道路</t>
  </si>
  <si>
    <t>龙洲至青阳岔通村公路（清水河—双城）</t>
  </si>
  <si>
    <t>文广局</t>
  </si>
  <si>
    <t>天赐湾革命旧居维修项目N1标段</t>
  </si>
  <si>
    <t>天赐湾革命旧居维修项目N2标段</t>
  </si>
  <si>
    <t>小河会议旧址保护与开发工程</t>
  </si>
  <si>
    <t>清凉寺保护性维修工程</t>
  </si>
  <si>
    <t>靖边博物馆建设工程</t>
  </si>
  <si>
    <t>清凉寺保护性维修工程（二期）</t>
  </si>
  <si>
    <t>文化馆、图书馆维修改造项目N1标段</t>
  </si>
  <si>
    <t>文化馆、图书馆维修改造项目N2标段</t>
  </si>
  <si>
    <t>小河清凉寺抢救性维修工程环境整治项目</t>
  </si>
  <si>
    <t>统万城国家遗址公园项目（BT）</t>
  </si>
  <si>
    <t>卫计局</t>
  </si>
  <si>
    <t>妇保院迁建项目一期工程</t>
  </si>
  <si>
    <t>妇保院迁建项目二期附属工程</t>
  </si>
  <si>
    <t>妇保院迁建项目二期弱电工程</t>
  </si>
  <si>
    <t>妇保院迁建项目二期手术室净化工程</t>
  </si>
  <si>
    <t>住建局</t>
  </si>
  <si>
    <t>文化广场建设项目</t>
  </si>
  <si>
    <t>西新区市政道路绿化工程</t>
  </si>
  <si>
    <t>清华路西段市政工程</t>
  </si>
  <si>
    <t>林荫路和统万路改造工程</t>
  </si>
  <si>
    <t>龙山路市政工程N1标段</t>
  </si>
  <si>
    <t>龙山路市政工程N2标段</t>
  </si>
  <si>
    <t>龙山路市政工程N3标段</t>
  </si>
  <si>
    <t>龙山路市政工程N4标段</t>
  </si>
  <si>
    <t>林荫路电力和弱电迁改工程</t>
  </si>
  <si>
    <t>龙升路排水工程</t>
  </si>
  <si>
    <t>保障性住房项目及西新区市政道路等项目</t>
  </si>
  <si>
    <t>祥和居二区廉租房及室外工程</t>
  </si>
  <si>
    <t>林业局</t>
  </si>
  <si>
    <t>五台森林公园人工湖假山水景大型喷雾设备和注水管网等项目N2标段</t>
  </si>
  <si>
    <t>五台森林公园人工湖等建设项目V标（集雨人工湖）</t>
  </si>
  <si>
    <t>教育局</t>
  </si>
  <si>
    <t>五小操场</t>
  </si>
  <si>
    <t>靖边中学综合楼</t>
  </si>
  <si>
    <t>第八小学综合楼</t>
  </si>
  <si>
    <t>第八小学教学楼建设</t>
  </si>
  <si>
    <t>第八小学附属工程及操场建设</t>
  </si>
  <si>
    <t>第十四小学建设工程</t>
  </si>
  <si>
    <t>杨桥畔九年制学校操场</t>
  </si>
  <si>
    <t>第十二小学教学楼（党校）</t>
  </si>
  <si>
    <t>第十五小学新建工程N1标段</t>
  </si>
  <si>
    <t>学前教育三年行动计划（十四所幼儿园）</t>
  </si>
  <si>
    <t>第十六幼儿园（惠民苑）建设</t>
  </si>
  <si>
    <t>第十一幼儿园建设</t>
  </si>
  <si>
    <t>宁条梁中心幼儿园建设</t>
  </si>
  <si>
    <t>第十幼儿园建设</t>
  </si>
  <si>
    <t>红墩界长胜幼儿园建设</t>
  </si>
  <si>
    <t>八中排水工程</t>
  </si>
  <si>
    <t>金华路小学二期工程N2标段</t>
  </si>
  <si>
    <t>金华路小学二期工程N3标段</t>
  </si>
  <si>
    <t>第十五小学新建工程N2标段</t>
  </si>
  <si>
    <t>金华路小学1#2#教学楼与敞廊（一期N1)</t>
  </si>
  <si>
    <t>金华路小学综合楼（一期N2)</t>
  </si>
  <si>
    <t>金华路小学锅炉、大门、围墙工程</t>
  </si>
  <si>
    <t>第十五小学二期工程N1标段</t>
  </si>
  <si>
    <t>第十五小学二期工程N2标段</t>
  </si>
  <si>
    <t>第十五小学二期工程N3标段</t>
  </si>
  <si>
    <t>靖中文化艺术体育中心</t>
  </si>
  <si>
    <t>政府办</t>
  </si>
  <si>
    <t>行政服务中心装修工程</t>
  </si>
  <si>
    <t>行政服务中心机房设备采购项目</t>
  </si>
  <si>
    <t>发改局</t>
  </si>
  <si>
    <t>垃圾填埋场</t>
  </si>
  <si>
    <t>公安局</t>
  </si>
  <si>
    <t>平安靖边安防一期改造工程</t>
  </si>
  <si>
    <t>公安局业务技术用房</t>
  </si>
  <si>
    <t>戒毒所康复农场</t>
  </si>
  <si>
    <t>新庄派出所新建工程</t>
  </si>
  <si>
    <t>张家畔派出所新建工程</t>
  </si>
  <si>
    <t>交警大队</t>
  </si>
  <si>
    <t>新区及林荫路交通安全设施建设工程</t>
  </si>
  <si>
    <t>检察院</t>
  </si>
  <si>
    <t>检察院办案用房和专业技术用房</t>
  </si>
  <si>
    <t>司法局</t>
  </si>
  <si>
    <t>西新区寨山110KV双回线路迁移工程</t>
  </si>
  <si>
    <t>民政局</t>
  </si>
  <si>
    <t>东坑中心敬老院消防改造工程</t>
  </si>
  <si>
    <t>靖边县儿童福利院</t>
  </si>
  <si>
    <t>杨桥畔敬老院</t>
  </si>
  <si>
    <t>殡仪服务中心</t>
  </si>
  <si>
    <t>公用事业局</t>
  </si>
  <si>
    <t>城区绿化提升工程-人民路绿化带</t>
  </si>
  <si>
    <t>城区绿化提升工程-长庆路南绿化</t>
  </si>
  <si>
    <t>城区绿化提升工程-南关石油公司街头绿地、老年活动广场</t>
  </si>
  <si>
    <t>城区绿化提升工程-南环路转盘绿化</t>
  </si>
  <si>
    <t>城区绿化提升工程-民乐园广场绿化</t>
  </si>
  <si>
    <t>城区绿化提升工程-城区绿化补植</t>
  </si>
  <si>
    <t>城区绿化提升工程-人民路转盘绿化</t>
  </si>
  <si>
    <t>城区绿化提升工程-迎宾路、火车站绿化喷灌工程</t>
  </si>
  <si>
    <t>龙山路亮化工程</t>
  </si>
  <si>
    <t>污水提升泵站</t>
  </si>
  <si>
    <t>能化园区</t>
  </si>
  <si>
    <t>能化产业园区环园道路建设项目</t>
  </si>
  <si>
    <t>能化产业园区基础设施配套项目</t>
  </si>
  <si>
    <t>创业园区</t>
  </si>
  <si>
    <t>真空镀镆玻璃厂土方平衡工程</t>
  </si>
  <si>
    <t>污水处理厂管网建设工程N1标段</t>
  </si>
  <si>
    <t>污水处理厂管网建设工程N2标段</t>
  </si>
  <si>
    <t>污水处理场建设工程</t>
  </si>
  <si>
    <t>周河</t>
  </si>
  <si>
    <t>周河九年制学校学生宿舍楼</t>
  </si>
  <si>
    <t>东坑</t>
  </si>
  <si>
    <t>新区展览馆建设项目</t>
  </si>
  <si>
    <t>新区西引线道路工程N1标段</t>
  </si>
  <si>
    <t>东坑镇新区文化广场</t>
  </si>
  <si>
    <t>污水处理场</t>
  </si>
  <si>
    <t>污水处理场管网工程N1标段</t>
  </si>
  <si>
    <t>污水处理场管网工程N2标段</t>
  </si>
  <si>
    <t>污水处理场管网工程N3标段</t>
  </si>
  <si>
    <t>幸福路、富强路、旺琴路、创业路亮化工程</t>
  </si>
  <si>
    <t>幸福路一期市政工程</t>
  </si>
  <si>
    <t>幸福路二期市政工程</t>
  </si>
  <si>
    <t>创业路高架桥（N2标）</t>
  </si>
  <si>
    <t>东坑镇新区富强路市政工程N1标段</t>
  </si>
  <si>
    <t>保障性住房幸福家园室外消防安装工程</t>
  </si>
  <si>
    <t>新桥农场</t>
  </si>
  <si>
    <t>“新苑小区”保障性住房建设项目</t>
  </si>
  <si>
    <t>张家畔</t>
  </si>
  <si>
    <t>2015年城区生活巷道改造工程</t>
  </si>
  <si>
    <t>张家畔镇社区、计生综合服务楼</t>
  </si>
  <si>
    <t>2016年城区居民生活巷道改造工程</t>
  </si>
  <si>
    <t>宁条梁</t>
  </si>
  <si>
    <t>东街改造工程</t>
  </si>
  <si>
    <t>扶贫办</t>
  </si>
  <si>
    <t>易地扶贫移民搬迁项目</t>
  </si>
  <si>
    <t>供电公司</t>
  </si>
  <si>
    <t>10KV中医院配电迁改工程等供电设施建设工程</t>
  </si>
  <si>
    <t>龙山路等电力线路迁移改造和维修衔接工程</t>
  </si>
  <si>
    <t>城投公司</t>
  </si>
  <si>
    <t>天赐路、红柳路、宇文路南段市政工程</t>
  </si>
  <si>
    <t>尾欠前期费小计</t>
  </si>
  <si>
    <t>二、发改项目</t>
  </si>
  <si>
    <t>（一）完工项目</t>
  </si>
  <si>
    <t>1.2018年完工项目</t>
  </si>
  <si>
    <t>龙山路文化墙</t>
  </si>
  <si>
    <t>城市其他文化墙建设</t>
  </si>
  <si>
    <t>南环路、文化路、东大街桥栏杆更换工程</t>
  </si>
  <si>
    <t>靖边县总规修编</t>
  </si>
  <si>
    <t>公用局</t>
  </si>
  <si>
    <t>公厕维修维护</t>
  </si>
  <si>
    <t>靖杨路绿化改造工程</t>
  </si>
  <si>
    <t>教体局</t>
  </si>
  <si>
    <t>职中消防动力中心</t>
  </si>
  <si>
    <t>东坑中学操场</t>
  </si>
  <si>
    <t>第三小学综合实验楼</t>
  </si>
  <si>
    <t>二中综合楼、地下管网、消防等附属工程</t>
  </si>
  <si>
    <t>租赁改造王贵子校为二中分校项目</t>
  </si>
  <si>
    <t>靖边六小维修改造村委会院子</t>
  </si>
  <si>
    <t>靖边九小维修改造原土地局</t>
  </si>
  <si>
    <t>金华路小学二期工程N1标段（地下车库等）</t>
  </si>
  <si>
    <t>清凉寺景区基础设施建设项目</t>
  </si>
  <si>
    <t>海则畔移民一区基本农田改造提升工程</t>
  </si>
  <si>
    <t>冯家峁低产林改造二期项目N1标段</t>
  </si>
  <si>
    <t>冯家峁低产林改造二期项目N2标段</t>
  </si>
  <si>
    <t>以工代赈建设项目</t>
  </si>
  <si>
    <t>东坑派出所业务用房尾留工程资金</t>
  </si>
  <si>
    <t>龙洲派出所业务用房尾留工程资金</t>
  </si>
  <si>
    <t>东坑派出所业务用房室外及附属用房工程</t>
  </si>
  <si>
    <t>新庄派出所业务用房室外及附属用房工程</t>
  </si>
  <si>
    <t>龙洲派出所业务用房室外及附属用房工程</t>
  </si>
  <si>
    <t>张家畔镇基层派出所业务用房室外及附属用房工程</t>
  </si>
  <si>
    <t>公安局核心机房数据迁移改造</t>
  </si>
  <si>
    <t>公安局五位一体执法办案中心</t>
  </si>
  <si>
    <t>企业绿化基地输水管网工程</t>
  </si>
  <si>
    <t>307国道“五台-小河”段绿化提升改造N1标段</t>
  </si>
  <si>
    <t>307国道“五台-小河”段绿化提升改造N2标段</t>
  </si>
  <si>
    <t>307国道“五台-小河”段绿化提升改造N3标段</t>
  </si>
  <si>
    <t>307国道“五台-小河”段绿化提升改造N4标段</t>
  </si>
  <si>
    <t>307国道“五台-小河”段绿化提升改造N5标段</t>
  </si>
  <si>
    <t>乌云山道观绿化工程</t>
  </si>
  <si>
    <t>天赐湾毛主席旧居道路绿化</t>
  </si>
  <si>
    <t>张巴路柳树湾林场段绿化</t>
  </si>
  <si>
    <t>城南生态屏障建设工程</t>
  </si>
  <si>
    <t>清水河至小河旅游道路绿化</t>
  </si>
  <si>
    <t>防火营房储备库、瞭望塔</t>
  </si>
  <si>
    <t>野生动物救助点</t>
  </si>
  <si>
    <t>造林大户刘继忠造林项目</t>
  </si>
  <si>
    <t>28条通村公路生态扶贫绿化</t>
  </si>
  <si>
    <t>龙山路南环路绿化改造提升工程</t>
  </si>
  <si>
    <t>周河镇</t>
  </si>
  <si>
    <t>社区日间照料中心</t>
  </si>
  <si>
    <t>中山涧</t>
  </si>
  <si>
    <t>中山涧农贸综合市场建设工程</t>
  </si>
  <si>
    <t>海则滩</t>
  </si>
  <si>
    <t>海则滩街道改造项目</t>
  </si>
  <si>
    <t>红墩界</t>
  </si>
  <si>
    <t>红墩界市政道路绿化亮化</t>
  </si>
  <si>
    <t>东坑镇</t>
  </si>
  <si>
    <t>东坑垃圾填埋场后续工程</t>
  </si>
  <si>
    <t>2.2019年完工项目</t>
  </si>
  <si>
    <t>城市绿化景观提升工程（含设计费100万元）</t>
  </si>
  <si>
    <t>统万路延伸段市政工程</t>
  </si>
  <si>
    <t>新区阳光家园幼儿园</t>
  </si>
  <si>
    <t>靖边第七、八幼儿园项目</t>
  </si>
  <si>
    <t>宁条梁镇中学操场二期工程</t>
  </si>
  <si>
    <t>海则滩幼儿园建设项目</t>
  </si>
  <si>
    <t>升级改造高考网上巡查系统</t>
  </si>
  <si>
    <t>一小综合教学楼项目</t>
  </si>
  <si>
    <t>梁镇冯记油坊维修改造工程</t>
  </si>
  <si>
    <t>梁镇电影院维修改造工程</t>
  </si>
  <si>
    <t>人影办</t>
  </si>
  <si>
    <t>标准化人影作业点</t>
  </si>
  <si>
    <t>法院</t>
  </si>
  <si>
    <t>审判法庭建设工程</t>
  </si>
  <si>
    <t>司法业务用房</t>
  </si>
  <si>
    <t>城市管理执法局（公用局）</t>
  </si>
  <si>
    <t>社会主义核心价值观</t>
  </si>
  <si>
    <t>芦河截污工程</t>
  </si>
  <si>
    <t>污泥填埋场扩容改造项目</t>
  </si>
  <si>
    <t>公路交通建设工程</t>
  </si>
  <si>
    <t>农业农村局</t>
  </si>
  <si>
    <t>农业综合开发项目</t>
  </si>
  <si>
    <t>创建省级森林县城重点绿化工程</t>
  </si>
  <si>
    <t>大兴广场</t>
  </si>
  <si>
    <t>杨桥畔苗圃危房改造</t>
  </si>
  <si>
    <t>东坑镇农田网框林更新改造</t>
  </si>
  <si>
    <t>青阳岔</t>
  </si>
  <si>
    <t>庙界村林家湾移民社区实施雨水排放工程</t>
  </si>
  <si>
    <t>东坑镇宋渠小学住宿、餐厅、办公楼及操场改建项目</t>
  </si>
  <si>
    <t>东坑镇街道至伊当湾改造及黄家峁道硬化健身广场工程</t>
  </si>
  <si>
    <t>周河隐患治理工程及新修巡检司村园则沟桥项目</t>
  </si>
  <si>
    <t>天赐湾</t>
  </si>
  <si>
    <t>银湾村村组道路硬化工程</t>
  </si>
  <si>
    <t>龙洲</t>
  </si>
  <si>
    <t>龙洲大湾畔至郝沙滩、高家沟阳畔水库防汛抢险道路</t>
  </si>
  <si>
    <t>各乡镇</t>
  </si>
  <si>
    <t>乡村振兴项目</t>
  </si>
  <si>
    <t>妇幼保健院</t>
  </si>
  <si>
    <t>妇幼保健院办公设施设备采购</t>
  </si>
  <si>
    <t>全民健身活动中心四周人行道改造工程</t>
  </si>
  <si>
    <t>（二）发改在建新建项目</t>
  </si>
  <si>
    <t>1.续建项目</t>
  </si>
  <si>
    <t>公共租赁住房装修工程(阳光家园F2、B4、B7，惠民苑A3、A4、B1)</t>
  </si>
  <si>
    <t>育才路幼儿园建设项目</t>
  </si>
  <si>
    <t>龙升路幼儿园建设项目</t>
  </si>
  <si>
    <t>第十二小学操场建设项目</t>
  </si>
  <si>
    <t>东坑第二小学操场建设项目</t>
  </si>
  <si>
    <t>靖边县第三中学体育馆建设项目</t>
  </si>
  <si>
    <t>靖边司法业务用房附属工程及附属二期、三期工程</t>
  </si>
  <si>
    <t>城区13条道路标志标线及307国道与新区交叉路口等安全设施</t>
  </si>
  <si>
    <t>组织部</t>
  </si>
  <si>
    <t>牛玉琴党员示范基地</t>
  </si>
  <si>
    <t>档案局</t>
  </si>
  <si>
    <t>靖边县综合档案馆建设项目</t>
  </si>
  <si>
    <t>市场监管局</t>
  </si>
  <si>
    <t>食品药品检测中心建设项目</t>
  </si>
  <si>
    <t>市级预算内县级配套建设项目</t>
  </si>
  <si>
    <t>提升泵站工程</t>
  </si>
  <si>
    <t>政务信息化工程</t>
  </si>
  <si>
    <t>靖边县强制隔离戒毒所室外及附属</t>
  </si>
  <si>
    <t>业务技术用房室外及附属用房</t>
  </si>
  <si>
    <t>公安业务技术用房综合用房</t>
  </si>
  <si>
    <t>立体化治安防控体系</t>
  </si>
  <si>
    <t>人社局</t>
  </si>
  <si>
    <t>靖边县劳动人事争议仲裁院仲裁庭维修改造项目</t>
  </si>
  <si>
    <t>高石崖至高家沟（子长）公路</t>
  </si>
  <si>
    <t>张家畔镇</t>
  </si>
  <si>
    <t>2018年城区居民生活巷道改造工程</t>
  </si>
  <si>
    <t>张家畔街道办2019年居民生活巷道建设项目和新建三所公厕</t>
  </si>
  <si>
    <t>王渠则镇</t>
  </si>
  <si>
    <t>西涧丹林旅游基础设施建设项目</t>
  </si>
  <si>
    <t>抗日名将高吉人旧居恢复修建项目一期建设工程</t>
  </si>
  <si>
    <t>小河</t>
  </si>
  <si>
    <t>小河镇巨浪村小河村仿古改造项目</t>
  </si>
  <si>
    <t>黄蒿界镇</t>
  </si>
  <si>
    <t>庙湾村包茂高速黄蒿界镇出口街道改造项目及前期费用</t>
  </si>
  <si>
    <t>镇靖镇</t>
  </si>
  <si>
    <t>镇靖镇便民服务业务用房</t>
  </si>
  <si>
    <t>三边民俗文化体验园项目</t>
  </si>
  <si>
    <t>镇靖镇道路硬化绿化及附属工程项目</t>
  </si>
  <si>
    <t>周河镇给排水管网改造工程</t>
  </si>
  <si>
    <t>天赐湾镇</t>
  </si>
  <si>
    <t>乔沟湾杨渠村产业基础设施建设</t>
  </si>
  <si>
    <t>龙升路污水工程</t>
  </si>
  <si>
    <t>寨山一小操场及附属工程</t>
  </si>
  <si>
    <t>第十二小学教学楼建设项目</t>
  </si>
  <si>
    <t>体育训练中心</t>
  </si>
  <si>
    <t>陕西省全民健身示范县建设项目</t>
  </si>
  <si>
    <t>太阳能路灯安装</t>
  </si>
  <si>
    <t>事故多发路段交通安全设施与城区创建交通提升</t>
  </si>
  <si>
    <t>气象局</t>
  </si>
  <si>
    <t>靖边县气县观测站建设项目及标准化人影作业点项目</t>
  </si>
  <si>
    <t>文旅局</t>
  </si>
  <si>
    <t>明长城镇靖堡抢险加固工程（老爷庙、中山台）</t>
  </si>
  <si>
    <t>小河会议旧址基础设施配套建设项目</t>
  </si>
  <si>
    <t>天赐湾至杨米涧镇公路改建工程</t>
  </si>
  <si>
    <t>阳光村污水处理厂机械净化设备维修改造项目</t>
  </si>
  <si>
    <t>东坑镇307国道改造后续工程</t>
  </si>
  <si>
    <t>中小企业园</t>
  </si>
  <si>
    <t>中小企业企业创业园区污水处理厂雨水工程</t>
  </si>
  <si>
    <t>科技五路东段市政工程</t>
  </si>
  <si>
    <t>榆靖物流</t>
  </si>
  <si>
    <t>物流园区经五路项目</t>
  </si>
  <si>
    <t>秦靖移民公司</t>
  </si>
  <si>
    <t>惠民苑移民安置房建设工程</t>
  </si>
  <si>
    <t>枣刺粱移民社区至民生路延伸段道路连接工程</t>
  </si>
  <si>
    <t>2.新建项目</t>
  </si>
  <si>
    <t>统万路九年制学校</t>
  </si>
  <si>
    <t>职教中心标准化体育场及体育馆建设项目</t>
  </si>
  <si>
    <t>东坑中心小学餐饮楼建设项目</t>
  </si>
  <si>
    <t>第七小学综合楼建设项目</t>
  </si>
  <si>
    <t>第六中学综合楼建设项目</t>
  </si>
  <si>
    <t>职教中心2号综合实训楼建设项目</t>
  </si>
  <si>
    <t>龙升路幼儿园附属工程</t>
  </si>
  <si>
    <t>五中学生公寓楼</t>
  </si>
  <si>
    <t>七小教学楼</t>
  </si>
  <si>
    <t>中山涧九年制学校幼儿园教学楼建设项目</t>
  </si>
  <si>
    <t>靖中新建生活用房</t>
  </si>
  <si>
    <t>全县中小学旱厕改造项目</t>
  </si>
  <si>
    <t>靖边县智慧城市一期建设项目及靖边县城市管理执法综合管理平台建设</t>
  </si>
  <si>
    <t>靖边县“十四五”规划编制及增量配电业务试点规划编制</t>
  </si>
  <si>
    <t>东坑镇污水处理厂后续工程（东坑镇污水处理厂水质提升及尾水利用工程）</t>
  </si>
  <si>
    <t>团县委</t>
  </si>
  <si>
    <t>靖边县妇女儿童活动中心及少年宫维修改造项目一期工程</t>
  </si>
  <si>
    <t>尖山大桥桥涵加固和防护工程</t>
  </si>
  <si>
    <t>204省道绿化带征地补偿费</t>
  </si>
  <si>
    <t>郭沟岔石拱桥、清水河桥、长城大桥等8座危桥改造工程及高家沟阳畔村新窑湾至东门沟道路硬化工程</t>
  </si>
  <si>
    <t>东坑至四十里铺公路</t>
  </si>
  <si>
    <t>巡特警业务用房及训练场所建设</t>
  </si>
  <si>
    <t>看守所</t>
  </si>
  <si>
    <t>武警中队体能综合训练馆建设项目</t>
  </si>
  <si>
    <t>科技服务中心</t>
  </si>
  <si>
    <t>科技创新能力建设</t>
  </si>
  <si>
    <t>机关事务局</t>
  </si>
  <si>
    <t>靖边县龙图书院一期工程维修改造项目</t>
  </si>
  <si>
    <t>靖边县现代农业产业体系项目</t>
  </si>
  <si>
    <t>湖羊养殖技术培训经费</t>
  </si>
  <si>
    <t>204省道靖边段绿化</t>
  </si>
  <si>
    <t>靖边县文工团迁建项目前期设计</t>
  </si>
  <si>
    <t>卫健局</t>
  </si>
  <si>
    <t>靖边县人民医院改造工程</t>
  </si>
  <si>
    <t>畔沟便民服务中心</t>
  </si>
  <si>
    <t>畔沟办公阵地及公共服务设施建设项目</t>
  </si>
  <si>
    <t>红墩界镇</t>
  </si>
  <si>
    <t>古柳园保护开发</t>
  </si>
  <si>
    <t>东坑镇高速入口硬化工程</t>
  </si>
  <si>
    <t>周河镇核桃产业发展项目</t>
  </si>
  <si>
    <t>广场、足球（篮球）场等建设</t>
  </si>
  <si>
    <t>街景提升改造项目</t>
  </si>
  <si>
    <t>西草滩公园基础设施项目、沙漠公园北入口项目</t>
  </si>
  <si>
    <t>林家湾公园基础设施项目</t>
  </si>
  <si>
    <t>靖志路两侧拓宽硬化项目</t>
  </si>
  <si>
    <t>镇靖镇三边民俗文化体验园布展项目</t>
  </si>
  <si>
    <t>牛玉琴党性教育示范基地布展项目</t>
  </si>
  <si>
    <t>青阳岔镇</t>
  </si>
  <si>
    <t>青阳岔镇污水处理厂管网配套项目及前期</t>
  </si>
  <si>
    <t>新区管委会</t>
  </si>
  <si>
    <t>靖边县第十八小学(党校置换迁建设)</t>
  </si>
  <si>
    <t>迎宾大道中段市政工程</t>
  </si>
  <si>
    <t>物流园区煤炭贸易中心</t>
  </si>
  <si>
    <t>物流园区石化大道延伸段项目</t>
  </si>
  <si>
    <t>塑料产业园区</t>
  </si>
  <si>
    <t>精细化工（塑料）产业园区大门修建项目</t>
  </si>
  <si>
    <t>精细化工（塑料）产业园区土地、林业手续报批工作</t>
  </si>
  <si>
    <t>精细化工（塑料）产业园区水、电、气、视讯等设施建设</t>
  </si>
  <si>
    <t>靖边县珂洋农牧发展有限公司湖羊养殖基地进场道路</t>
  </si>
  <si>
    <t>科协</t>
  </si>
  <si>
    <t>科技馆项目前期工作</t>
  </si>
  <si>
    <t>北郊幼儿园</t>
  </si>
  <si>
    <t>第十四小学附属工程建设项目</t>
  </si>
  <si>
    <t>十五小学4号教学楼</t>
  </si>
  <si>
    <t>新区幼儿园建设项目</t>
  </si>
  <si>
    <t>十五小学综合楼</t>
  </si>
  <si>
    <t>水路畔</t>
  </si>
  <si>
    <t>沙洼沟事变遗址道路维修</t>
  </si>
  <si>
    <t>安防工程</t>
  </si>
  <si>
    <t>道路完善工程</t>
  </si>
  <si>
    <t>京津风沙源项目林草措施</t>
  </si>
  <si>
    <t>浩吉铁路靖边北集运站</t>
  </si>
  <si>
    <t>污水处理厂三期提标扩建项目</t>
  </si>
  <si>
    <t>靖边县宇文路延伸段（连通五中道路）</t>
  </si>
  <si>
    <t>太中银铁路农副产品集运站</t>
  </si>
  <si>
    <t>物流园区204省道综合养护区</t>
  </si>
  <si>
    <t>医疗设备购置</t>
  </si>
  <si>
    <t>污水处理厂运行相及提升改造工程</t>
  </si>
  <si>
    <t>科技二路东段市政工程</t>
  </si>
  <si>
    <t>科技四路东段市政工程</t>
  </si>
  <si>
    <t>科技三路东段市政工程</t>
  </si>
  <si>
    <t>工业废弃物填埋厂</t>
  </si>
  <si>
    <t>精细化工（塑料）产业园区标准化厂房建设项目</t>
  </si>
  <si>
    <t>东坑镇蔬菜垃圾收集点项目</t>
  </si>
  <si>
    <t>镇靖镇镇靖古堡三边里民俗风情街项目</t>
  </si>
  <si>
    <t>天赐湾便民服务中心</t>
  </si>
  <si>
    <t>芦子关景观一期工程</t>
  </si>
  <si>
    <t>天赐大峡谷二期工程</t>
  </si>
  <si>
    <t>周河镇饮马坡村委会阵地建设工程</t>
  </si>
  <si>
    <t>红墩界镇圪洞河箱涵工程</t>
  </si>
  <si>
    <t>靖边县东坑小学巷道改造工程</t>
  </si>
  <si>
    <t>东坑至伊当湾通村公路</t>
  </si>
  <si>
    <t>靖边县人民法审判法庭业务用房附属工程</t>
  </si>
  <si>
    <t>秦靖移民产业开发公司</t>
  </si>
  <si>
    <t>易地移民搬迁后续扶持产业项目（蔬菜种植园项目）</t>
  </si>
  <si>
    <t>中山涧移民社区湖羊养殖项目</t>
  </si>
  <si>
    <t>海则畔移民二区劳动密集型移民产业园项目</t>
  </si>
  <si>
    <t>G307靖边县城南过境</t>
  </si>
  <si>
    <t>表五：</t>
  </si>
  <si>
    <t>2020年拟动用预备费安排支出情况表</t>
  </si>
  <si>
    <t>单位名称（按科目排序）</t>
  </si>
  <si>
    <t>资金用途</t>
  </si>
  <si>
    <t>金额</t>
  </si>
  <si>
    <t>县委办</t>
  </si>
  <si>
    <t>2020年重点项目集中开（复）工仪式经费</t>
  </si>
  <si>
    <t>省市团队来靖考察保障经费</t>
  </si>
  <si>
    <t>巡察工作经费</t>
  </si>
  <si>
    <t>参观榆林市以案促改警示教育经费</t>
  </si>
  <si>
    <t>阜美靖边翰墨飘香金秋文化艺术周暨消费扶贫月活动经费</t>
  </si>
  <si>
    <t>政协办</t>
  </si>
  <si>
    <t>《政协志》专项经费</t>
  </si>
  <si>
    <t>赴神木市开展文体交流活动经费</t>
  </si>
  <si>
    <t>政务信息办</t>
  </si>
  <si>
    <t>政务数据中心机房电子政务网络设备经费</t>
  </si>
  <si>
    <t>视频会议网络使用及维护费</t>
  </si>
  <si>
    <t>效能办</t>
  </si>
  <si>
    <t>业务用车更换经费</t>
  </si>
  <si>
    <t>信访局</t>
  </si>
  <si>
    <t>信访系统人民满意窗口创建工作经费</t>
  </si>
  <si>
    <t>行政审批局</t>
  </si>
  <si>
    <t>政务大厅维修及设施设备购置等经费</t>
  </si>
  <si>
    <t>宣传部</t>
  </si>
  <si>
    <t>“全国主流媒体看靖边”大型采风活动经费</t>
  </si>
  <si>
    <t>老干部演唱团开展活动经费</t>
  </si>
  <si>
    <t>总工会</t>
  </si>
  <si>
    <t>举办“中国梦.劳动美”靖边县2020年职工摄影大赛经费</t>
  </si>
  <si>
    <t>妇联</t>
  </si>
  <si>
    <t>编纂出版《靖边妇女志》经费</t>
  </si>
  <si>
    <t>配发科普大篷车经费</t>
  </si>
  <si>
    <t>开展靖边县首届优秀科技工作者评选表彰经费</t>
  </si>
  <si>
    <t>统战部</t>
  </si>
  <si>
    <t>《陕西省宗教事务条例》宣传经费</t>
  </si>
  <si>
    <t>文联</t>
  </si>
  <si>
    <t>诗词专项经费</t>
  </si>
  <si>
    <t>创书办</t>
  </si>
  <si>
    <t>开展“书法进校园”活动经费</t>
  </si>
  <si>
    <t>工业商贸局</t>
  </si>
  <si>
    <t>第二届阜美靖边名优美食评选暨第二批中华名小吃授牌活动经费</t>
  </si>
  <si>
    <t>电子商务进农村综合示范项目验收工作经费</t>
  </si>
  <si>
    <t>采购党政办公区第二餐饮部加装安全通道费用</t>
  </si>
  <si>
    <t>第二办公区外挂电梯前期费用</t>
  </si>
  <si>
    <t>第二办公区餐饮部灶务设施设备经费</t>
  </si>
  <si>
    <t>第二办公区餐饮部安装LED经费</t>
  </si>
  <si>
    <t>2020年事业单位招聘面试经费</t>
  </si>
  <si>
    <t>统计局</t>
  </si>
  <si>
    <t>赴缓德和清涧县开展脱贫攻坚普查经费</t>
  </si>
  <si>
    <t>物价联络员及被采价户补助经费</t>
  </si>
  <si>
    <t>第四次全国经济普查经费</t>
  </si>
  <si>
    <t>第七次全国人口普查经费</t>
  </si>
  <si>
    <t>开展城乡一体化样本轮换工作经费</t>
  </si>
  <si>
    <t>开展脱贫攻坚全面自查经费</t>
  </si>
  <si>
    <t>赴绥德清涧普查脱贫攻坚经费</t>
  </si>
  <si>
    <t>更换供暖设备经费</t>
  </si>
  <si>
    <t>武警中队优化执勤改革项目经费</t>
  </si>
  <si>
    <t>信访维稳经费</t>
  </si>
  <si>
    <t>武警中队落实“金华会议”精神经费</t>
  </si>
  <si>
    <t>组织参加榆林市第五届全面建设运动会经费</t>
  </si>
  <si>
    <t>更换锅炉设施设备资金</t>
  </si>
  <si>
    <t>教师进修学校</t>
  </si>
  <si>
    <t>2020年特岗教师招聘面试经费</t>
  </si>
  <si>
    <t>剪纸协会活动经费</t>
  </si>
  <si>
    <t>部分展陈文物修复布展经费</t>
  </si>
  <si>
    <t>参加十五届煤博会文艺演出经费</t>
  </si>
  <si>
    <t>举办“阜美靖边神奇丹霞”和中国靖边首届文化旅游节“航空嘉年华飞越秦直道”活动经费</t>
  </si>
  <si>
    <t>图书馆</t>
  </si>
  <si>
    <t>靖边县图书馆分馆建设资金</t>
  </si>
  <si>
    <t>文工团</t>
  </si>
  <si>
    <t>首届乡村文化旅游美食节演出经费</t>
  </si>
  <si>
    <t>第九届艺术节经费</t>
  </si>
  <si>
    <t>电视台</t>
  </si>
  <si>
    <t>“两会”直播设备维修经费</t>
  </si>
  <si>
    <t>行政区域界线延榆线第四轮界线联检经费</t>
  </si>
  <si>
    <t>慈善协会“残障人技能培训中心”及召开三届二次全会经费</t>
  </si>
  <si>
    <t>污水处理厂三期提标扩建前期费</t>
  </si>
  <si>
    <t>芦河片区棚改项目前期费</t>
  </si>
  <si>
    <t>芦河片区棚改项目办公场所租赁等费用</t>
  </si>
  <si>
    <t>城市管理执法局</t>
  </si>
  <si>
    <t>苏陕考察团来靖期间市容市貌保障经费</t>
  </si>
  <si>
    <t>城区道路车辆停放点建设经费</t>
  </si>
  <si>
    <t>高速路两侧广告牌拆除费用</t>
  </si>
  <si>
    <t>高速路高架桥宣传标语费用</t>
  </si>
  <si>
    <t>市政所</t>
  </si>
  <si>
    <t>金华路社区公共自行车站点建设经费</t>
  </si>
  <si>
    <t>全民健身活动中心专项验收费用</t>
  </si>
  <si>
    <t>西新区拆迁补偿费</t>
  </si>
  <si>
    <t>全民健身活动中心锅炉房天然气连接费用</t>
  </si>
  <si>
    <t>西新区天然气管线迁移项目涉及林地资金</t>
  </si>
  <si>
    <t>县医院</t>
  </si>
  <si>
    <t>驻戒毒所医务护士补助经费</t>
  </si>
  <si>
    <t>中医院</t>
  </si>
  <si>
    <t>驻看守所医务护士补助经费</t>
  </si>
  <si>
    <t>中山涧卫生院</t>
  </si>
  <si>
    <t>维修补助资金</t>
  </si>
  <si>
    <t>农业局</t>
  </si>
  <si>
    <t>村“两委”离任审计经费</t>
  </si>
  <si>
    <t>老促会活动经费</t>
  </si>
  <si>
    <t>处理出租车行业问题工作经费</t>
  </si>
  <si>
    <t>中小企业创业园区管委会</t>
  </si>
  <si>
    <t>《靖边县经济开发区中小企业板块规划环评》、《区域安全风险评估报告》编制及园区监控升级改造和污水处理厂运行费用</t>
  </si>
  <si>
    <t>企业培训中心建设工程款</t>
  </si>
  <si>
    <t>坟墓搬迁补偿费用</t>
  </si>
  <si>
    <t>创业园规划修编费用</t>
  </si>
  <si>
    <t>商贸物流园区</t>
  </si>
  <si>
    <t>2020年重点项目集中开（复）工仪式活动经费</t>
  </si>
  <si>
    <t>建设彩门及宣传展板所需经费</t>
  </si>
  <si>
    <t>新能源园区筹建处</t>
  </si>
  <si>
    <t>光伏园区绿化及宣传费用</t>
  </si>
  <si>
    <t>全民健身活动中心四周人行道提升改造税费</t>
  </si>
  <si>
    <t>消防救援大队</t>
  </si>
  <si>
    <t>保障皮卡车购置经费</t>
  </si>
  <si>
    <t>畜牧春秋防疫经费</t>
  </si>
  <si>
    <t>牛玉琴治沙基地樟子松项目资金</t>
  </si>
  <si>
    <t>龙洲镇</t>
  </si>
  <si>
    <t>环境卫生整治工作经费</t>
  </si>
  <si>
    <t>节假日期间廉政灶务补助经费</t>
  </si>
  <si>
    <t>宁条梁镇</t>
  </si>
  <si>
    <t>水源保护规划经费</t>
  </si>
  <si>
    <t>畔沟便民中心</t>
  </si>
  <si>
    <t>环境集中整治专项资金</t>
  </si>
  <si>
    <t>席麻湾</t>
  </si>
  <si>
    <t>塘坝渠村党建经费</t>
  </si>
  <si>
    <t>席麻湾村村委建设文化广场短缺资金</t>
  </si>
  <si>
    <t xml:space="preserve">杨桥畔镇 </t>
  </si>
  <si>
    <t>重点镇前期费</t>
  </si>
  <si>
    <t>文化广场</t>
  </si>
  <si>
    <t>美丽乡村前期费</t>
  </si>
  <si>
    <t>基层能力建设补助资金</t>
  </si>
  <si>
    <t>整治寨山村黑龙潭庙南铡固体废弃物经费</t>
  </si>
  <si>
    <t>东新区办事处补助经费</t>
  </si>
  <si>
    <t>解决东区储备征地遗留问题经费</t>
  </si>
  <si>
    <t>新房滩一组道路硬化资金</t>
  </si>
  <si>
    <t>育才路、金华路和民生路社区租赁费</t>
  </si>
  <si>
    <t>开展廉政文化进社区活动经费</t>
  </si>
  <si>
    <t>垃圾填埋厂征地及附着物补偿费</t>
  </si>
  <si>
    <t>办公场所搬经费</t>
  </si>
  <si>
    <t>表六：</t>
  </si>
  <si>
    <t>2020年政府性基金县本级收入调整情况表</t>
  </si>
  <si>
    <t>（一）县级基金收入</t>
  </si>
  <si>
    <t>农业土地开发资金收入</t>
  </si>
  <si>
    <t>国有土地使用权出让收入</t>
  </si>
  <si>
    <t>城市基础设施配套费收入</t>
  </si>
  <si>
    <t>污水处理费收入</t>
  </si>
  <si>
    <t>其他收入</t>
  </si>
  <si>
    <t>（二）专项债券收入</t>
  </si>
  <si>
    <t>（三）抗疫特别国债收入</t>
  </si>
  <si>
    <t>（四）上年结余</t>
  </si>
  <si>
    <t>表七：</t>
  </si>
  <si>
    <t>2020年县本级政府性基金支出预算调整情况表</t>
  </si>
  <si>
    <t>社会保障和就业</t>
  </si>
  <si>
    <t>大中型水库移民扶持基金支出</t>
  </si>
  <si>
    <t>其他大中型水库移民扶持基金支出</t>
  </si>
  <si>
    <t>国有土地使用权出让收入安排的支出</t>
  </si>
  <si>
    <t>其他国有土地使用权出让收入安排的支出</t>
  </si>
  <si>
    <t>污水处理费对应专项债务收入安排的支出</t>
  </si>
  <si>
    <t>污水处理设施建设和运营</t>
  </si>
  <si>
    <t>其他政府性基金及对应专项债务收入安排的支出</t>
  </si>
  <si>
    <t>其他政府性基金安排的支出</t>
  </si>
  <si>
    <t>彩票公益金安排的支出</t>
  </si>
  <si>
    <t>用于社会福利的彩票公益金支出</t>
  </si>
  <si>
    <t>用于体育事业的彩票公益金支出</t>
  </si>
  <si>
    <t>用于教育事业的彩票公益金支出</t>
  </si>
  <si>
    <t>用于残疾人事业的彩票公益金支出</t>
  </si>
  <si>
    <t>地方政府专项债务还本支出</t>
  </si>
  <si>
    <t>地方政府专项债务付息支出</t>
  </si>
  <si>
    <t>国有土地使用权出让金债务发行费用支出</t>
  </si>
  <si>
    <t>抗疫特别国债安排的支出</t>
  </si>
  <si>
    <t>基础设施建设</t>
  </si>
  <si>
    <t>抗疫相关支出</t>
  </si>
</sst>
</file>

<file path=xl/styles.xml><?xml version="1.0" encoding="utf-8"?>
<styleSheet xmlns="http://schemas.openxmlformats.org/spreadsheetml/2006/main">
  <numFmts count="10">
    <numFmt numFmtId="42" formatCode="_ &quot;￥&quot;* #,##0_ ;_ &quot;￥&quot;* \-#,##0_ ;_ &quot;￥&quot;* &quot;-&quot;_ ;_ @_ "/>
    <numFmt numFmtId="176" formatCode="0_ "/>
    <numFmt numFmtId="43" formatCode="_ * #,##0.00_ ;_ * \-#,##0.00_ ;_ * &quot;-&quot;??_ ;_ @_ "/>
    <numFmt numFmtId="44" formatCode="_ &quot;￥&quot;* #,##0.00_ ;_ &quot;￥&quot;* \-#,##0.00_ ;_ &quot;￥&quot;* &quot;-&quot;??_ ;_ @_ "/>
    <numFmt numFmtId="41" formatCode="_ * #,##0_ ;_ * \-#,##0_ ;_ * &quot;-&quot;_ ;_ @_ "/>
    <numFmt numFmtId="177" formatCode="0.0%"/>
    <numFmt numFmtId="178" formatCode="0.00_ "/>
    <numFmt numFmtId="179" formatCode="0;[Red]0"/>
    <numFmt numFmtId="180" formatCode="0.000_ "/>
    <numFmt numFmtId="181" formatCode="yyyy&quot;年&quot;m&quot;月&quot;;@"/>
  </numFmts>
  <fonts count="64">
    <font>
      <sz val="12"/>
      <name val="宋体"/>
      <charset val="134"/>
    </font>
    <font>
      <sz val="12"/>
      <name val="宋体"/>
      <charset val="134"/>
      <scheme val="minor"/>
    </font>
    <font>
      <b/>
      <sz val="12"/>
      <name val="宋体"/>
      <charset val="134"/>
    </font>
    <font>
      <b/>
      <sz val="12"/>
      <name val="黑体"/>
      <charset val="134"/>
    </font>
    <font>
      <b/>
      <sz val="20"/>
      <name val="宋体"/>
      <charset val="134"/>
    </font>
    <font>
      <b/>
      <sz val="12"/>
      <name val="宋体"/>
      <charset val="134"/>
      <scheme val="major"/>
    </font>
    <font>
      <sz val="12"/>
      <name val="宋体"/>
      <charset val="134"/>
      <scheme val="major"/>
    </font>
    <font>
      <b/>
      <sz val="12"/>
      <name val="宋体"/>
      <charset val="134"/>
      <scheme val="minor"/>
    </font>
    <font>
      <sz val="11"/>
      <name val="宋体"/>
      <charset val="134"/>
      <scheme val="minor"/>
    </font>
    <font>
      <sz val="10"/>
      <name val="宋体"/>
      <charset val="134"/>
    </font>
    <font>
      <b/>
      <sz val="11"/>
      <name val="宋体"/>
      <charset val="134"/>
      <scheme val="minor"/>
    </font>
    <font>
      <sz val="11"/>
      <name val="宋体"/>
      <charset val="134"/>
    </font>
    <font>
      <sz val="12"/>
      <color indexed="8"/>
      <name val="宋体"/>
      <charset val="134"/>
    </font>
    <font>
      <b/>
      <sz val="12"/>
      <color indexed="8"/>
      <name val="黑体"/>
      <charset val="134"/>
    </font>
    <font>
      <b/>
      <sz val="20"/>
      <name val="宋体"/>
      <charset val="134"/>
      <scheme val="major"/>
    </font>
    <font>
      <b/>
      <sz val="10"/>
      <color indexed="8"/>
      <name val="宋体"/>
      <charset val="134"/>
    </font>
    <font>
      <b/>
      <sz val="12"/>
      <color indexed="8"/>
      <name val="宋体"/>
      <charset val="134"/>
    </font>
    <font>
      <b/>
      <sz val="12"/>
      <name val="新宋体"/>
      <charset val="134"/>
    </font>
    <font>
      <sz val="12"/>
      <name val="新宋体"/>
      <charset val="134"/>
    </font>
    <font>
      <sz val="12"/>
      <color rgb="FFFF0000"/>
      <name val="宋体"/>
      <charset val="134"/>
    </font>
    <font>
      <sz val="12"/>
      <color indexed="8"/>
      <name val="新宋体"/>
      <charset val="134"/>
    </font>
    <font>
      <b/>
      <sz val="11"/>
      <color theme="1"/>
      <name val="宋体"/>
      <charset val="134"/>
      <scheme val="minor"/>
    </font>
    <font>
      <sz val="11"/>
      <color theme="1"/>
      <name val="宋体"/>
      <charset val="134"/>
      <scheme val="minor"/>
    </font>
    <font>
      <b/>
      <sz val="11"/>
      <color rgb="FFFF0000"/>
      <name val="宋体"/>
      <charset val="134"/>
      <scheme val="minor"/>
    </font>
    <font>
      <sz val="12"/>
      <color theme="1"/>
      <name val="宋体"/>
      <charset val="134"/>
      <scheme val="minor"/>
    </font>
    <font>
      <b/>
      <sz val="11"/>
      <color theme="1"/>
      <name val="宋体"/>
      <charset val="134"/>
    </font>
    <font>
      <sz val="11"/>
      <color theme="1"/>
      <name val="宋体"/>
      <charset val="134"/>
    </font>
    <font>
      <b/>
      <sz val="11"/>
      <name val="宋体"/>
      <charset val="134"/>
    </font>
    <font>
      <sz val="11"/>
      <color indexed="8"/>
      <name val="宋体"/>
      <charset val="134"/>
    </font>
    <font>
      <b/>
      <sz val="11"/>
      <color indexed="8"/>
      <name val="宋体"/>
      <charset val="134"/>
    </font>
    <font>
      <b/>
      <sz val="11"/>
      <name val="黑体"/>
      <charset val="134"/>
    </font>
    <font>
      <b/>
      <sz val="20"/>
      <name val="宋体"/>
      <charset val="134"/>
      <scheme val="minor"/>
    </font>
    <font>
      <b/>
      <sz val="9"/>
      <name val="宋体"/>
      <charset val="134"/>
      <scheme val="minor"/>
    </font>
    <font>
      <b/>
      <sz val="11"/>
      <color indexed="8"/>
      <name val="宋体"/>
      <charset val="134"/>
      <scheme val="minor"/>
    </font>
    <font>
      <sz val="10"/>
      <name val="宋体"/>
      <charset val="134"/>
      <scheme val="minor"/>
    </font>
    <font>
      <sz val="11"/>
      <color indexed="8"/>
      <name val="宋体"/>
      <charset val="134"/>
      <scheme val="minor"/>
    </font>
    <font>
      <sz val="11"/>
      <name val="宋体"/>
      <charset val="134"/>
      <scheme val="major"/>
    </font>
    <font>
      <sz val="12"/>
      <name val="仿宋_GB2312"/>
      <charset val="134"/>
    </font>
    <font>
      <b/>
      <sz val="22"/>
      <name val="宋体"/>
      <charset val="134"/>
    </font>
    <font>
      <sz val="14"/>
      <name val="宋体"/>
      <charset val="134"/>
      <scheme val="major"/>
    </font>
    <font>
      <sz val="14"/>
      <name val="黑体"/>
      <charset val="134"/>
    </font>
    <font>
      <b/>
      <sz val="14"/>
      <name val="宋体"/>
      <charset val="134"/>
    </font>
    <font>
      <sz val="26"/>
      <name val="方正小标宋简体"/>
      <charset val="134"/>
    </font>
    <font>
      <b/>
      <sz val="36"/>
      <name val="宋体"/>
      <charset val="134"/>
    </font>
    <font>
      <sz val="18"/>
      <name val="楷体"/>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FA7D00"/>
      <name val="宋体"/>
      <charset val="0"/>
      <scheme val="minor"/>
    </font>
    <font>
      <b/>
      <sz val="11"/>
      <color rgb="FFFA7D00"/>
      <name val="宋体"/>
      <charset val="0"/>
      <scheme val="minor"/>
    </font>
  </fonts>
  <fills count="37">
    <fill>
      <patternFill patternType="none"/>
    </fill>
    <fill>
      <patternFill patternType="gray125"/>
    </fill>
    <fill>
      <patternFill patternType="solid">
        <fgColor theme="0"/>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9">
    <xf numFmtId="0" fontId="0" fillId="0" borderId="0" applyBorder="0"/>
    <xf numFmtId="42" fontId="22" fillId="0" borderId="0" applyFont="0" applyFill="0" applyBorder="0" applyAlignment="0" applyProtection="0">
      <alignment vertical="center"/>
    </xf>
    <xf numFmtId="0" fontId="0" fillId="0" borderId="0">
      <alignment vertical="center"/>
    </xf>
    <xf numFmtId="0" fontId="45" fillId="25" borderId="0" applyNumberFormat="0" applyBorder="0" applyAlignment="0" applyProtection="0">
      <alignment vertical="center"/>
    </xf>
    <xf numFmtId="0" fontId="57" fillId="22" borderId="13" applyNumberFormat="0" applyAlignment="0" applyProtection="0">
      <alignment vertical="center"/>
    </xf>
    <xf numFmtId="44" fontId="22" fillId="0" borderId="0" applyFont="0" applyFill="0" applyBorder="0" applyAlignment="0" applyProtection="0">
      <alignment vertical="center"/>
    </xf>
    <xf numFmtId="41" fontId="22" fillId="0" borderId="0" applyFont="0" applyFill="0" applyBorder="0" applyAlignment="0" applyProtection="0">
      <alignment vertical="center"/>
    </xf>
    <xf numFmtId="0" fontId="45" fillId="7" borderId="0" applyNumberFormat="0" applyBorder="0" applyAlignment="0" applyProtection="0">
      <alignment vertical="center"/>
    </xf>
    <xf numFmtId="0" fontId="49" fillId="8" borderId="0" applyNumberFormat="0" applyBorder="0" applyAlignment="0" applyProtection="0">
      <alignment vertical="center"/>
    </xf>
    <xf numFmtId="43" fontId="22" fillId="0" borderId="0" applyFont="0" applyFill="0" applyBorder="0" applyAlignment="0" applyProtection="0">
      <alignment vertical="center"/>
    </xf>
    <xf numFmtId="0" fontId="50" fillId="21" borderId="0" applyNumberFormat="0" applyBorder="0" applyAlignment="0" applyProtection="0">
      <alignment vertical="center"/>
    </xf>
    <xf numFmtId="0" fontId="55" fillId="0" borderId="0" applyNumberFormat="0" applyFill="0" applyBorder="0" applyAlignment="0" applyProtection="0">
      <alignment vertical="center"/>
    </xf>
    <xf numFmtId="9" fontId="22" fillId="0" borderId="0" applyFont="0" applyFill="0" applyBorder="0" applyAlignment="0" applyProtection="0">
      <alignment vertical="center"/>
    </xf>
    <xf numFmtId="0" fontId="48" fillId="0" borderId="0" applyNumberFormat="0" applyFill="0" applyBorder="0" applyAlignment="0" applyProtection="0">
      <alignment vertical="center"/>
    </xf>
    <xf numFmtId="0" fontId="22" fillId="14" borderId="10" applyNumberFormat="0" applyFont="0" applyAlignment="0" applyProtection="0">
      <alignment vertical="center"/>
    </xf>
    <xf numFmtId="0" fontId="50" fillId="32" borderId="0" applyNumberFormat="0" applyBorder="0" applyAlignment="0" applyProtection="0">
      <alignment vertical="center"/>
    </xf>
    <xf numFmtId="0" fontId="47"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0" fillId="0" borderId="0"/>
    <xf numFmtId="0" fontId="0" fillId="0" borderId="0">
      <alignment vertical="center"/>
    </xf>
    <xf numFmtId="0" fontId="46" fillId="0" borderId="0" applyNumberFormat="0" applyFill="0" applyBorder="0" applyAlignment="0" applyProtection="0">
      <alignment vertical="center"/>
    </xf>
    <xf numFmtId="0" fontId="52" fillId="0" borderId="9" applyNumberFormat="0" applyFill="0" applyAlignment="0" applyProtection="0">
      <alignment vertical="center"/>
    </xf>
    <xf numFmtId="0" fontId="60" fillId="0" borderId="9" applyNumberFormat="0" applyFill="0" applyAlignment="0" applyProtection="0">
      <alignment vertical="center"/>
    </xf>
    <xf numFmtId="0" fontId="50" fillId="20" borderId="0" applyNumberFormat="0" applyBorder="0" applyAlignment="0" applyProtection="0">
      <alignment vertical="center"/>
    </xf>
    <xf numFmtId="0" fontId="47" fillId="0" borderId="12" applyNumberFormat="0" applyFill="0" applyAlignment="0" applyProtection="0">
      <alignment vertical="center"/>
    </xf>
    <xf numFmtId="0" fontId="50" fillId="19" borderId="0" applyNumberFormat="0" applyBorder="0" applyAlignment="0" applyProtection="0">
      <alignment vertical="center"/>
    </xf>
    <xf numFmtId="0" fontId="51" fillId="13" borderId="8" applyNumberFormat="0" applyAlignment="0" applyProtection="0">
      <alignment vertical="center"/>
    </xf>
    <xf numFmtId="0" fontId="0" fillId="0" borderId="0" applyBorder="0"/>
    <xf numFmtId="0" fontId="63" fillId="13" borderId="13" applyNumberFormat="0" applyAlignment="0" applyProtection="0">
      <alignment vertical="center"/>
    </xf>
    <xf numFmtId="0" fontId="59" fillId="30" borderId="14" applyNumberFormat="0" applyAlignment="0" applyProtection="0">
      <alignment vertical="center"/>
    </xf>
    <xf numFmtId="0" fontId="45" fillId="24" borderId="0" applyNumberFormat="0" applyBorder="0" applyAlignment="0" applyProtection="0">
      <alignment vertical="center"/>
    </xf>
    <xf numFmtId="0" fontId="50" fillId="12" borderId="0" applyNumberFormat="0" applyBorder="0" applyAlignment="0" applyProtection="0">
      <alignment vertical="center"/>
    </xf>
    <xf numFmtId="0" fontId="62" fillId="0" borderId="15" applyNumberFormat="0" applyFill="0" applyAlignment="0" applyProtection="0">
      <alignment vertical="center"/>
    </xf>
    <xf numFmtId="0" fontId="53" fillId="0" borderId="11" applyNumberFormat="0" applyFill="0" applyAlignment="0" applyProtection="0">
      <alignment vertical="center"/>
    </xf>
    <xf numFmtId="0" fontId="58" fillId="23" borderId="0" applyNumberFormat="0" applyBorder="0" applyAlignment="0" applyProtection="0">
      <alignment vertical="center"/>
    </xf>
    <xf numFmtId="0" fontId="56" fillId="18" borderId="0" applyNumberFormat="0" applyBorder="0" applyAlignment="0" applyProtection="0">
      <alignment vertical="center"/>
    </xf>
    <xf numFmtId="0" fontId="45" fillId="36" borderId="0" applyNumberFormat="0" applyBorder="0" applyAlignment="0" applyProtection="0">
      <alignment vertical="center"/>
    </xf>
    <xf numFmtId="0" fontId="50" fillId="11" borderId="0" applyNumberFormat="0" applyBorder="0" applyAlignment="0" applyProtection="0">
      <alignment vertical="center"/>
    </xf>
    <xf numFmtId="0" fontId="45" fillId="35" borderId="0" applyNumberFormat="0" applyBorder="0" applyAlignment="0" applyProtection="0">
      <alignment vertical="center"/>
    </xf>
    <xf numFmtId="0" fontId="45" fillId="29" borderId="0" applyNumberFormat="0" applyBorder="0" applyAlignment="0" applyProtection="0">
      <alignment vertical="center"/>
    </xf>
    <xf numFmtId="0" fontId="45" fillId="34" borderId="0" applyNumberFormat="0" applyBorder="0" applyAlignment="0" applyProtection="0">
      <alignment vertical="center"/>
    </xf>
    <xf numFmtId="0" fontId="45" fillId="28" borderId="0" applyNumberFormat="0" applyBorder="0" applyAlignment="0" applyProtection="0">
      <alignment vertical="center"/>
    </xf>
    <xf numFmtId="0" fontId="0" fillId="0" borderId="0">
      <alignment vertical="center"/>
    </xf>
    <xf numFmtId="0" fontId="50" fillId="16" borderId="0" applyNumberFormat="0" applyBorder="0" applyAlignment="0" applyProtection="0">
      <alignment vertical="center"/>
    </xf>
    <xf numFmtId="0" fontId="50" fillId="10" borderId="0" applyNumberFormat="0" applyBorder="0" applyAlignment="0" applyProtection="0">
      <alignment vertical="center"/>
    </xf>
    <xf numFmtId="0" fontId="45" fillId="33" borderId="0" applyNumberFormat="0" applyBorder="0" applyAlignment="0" applyProtection="0">
      <alignment vertical="center"/>
    </xf>
    <xf numFmtId="0" fontId="45" fillId="27" borderId="0" applyNumberFormat="0" applyBorder="0" applyAlignment="0" applyProtection="0">
      <alignment vertical="center"/>
    </xf>
    <xf numFmtId="0" fontId="50" fillId="9" borderId="0" applyNumberFormat="0" applyBorder="0" applyAlignment="0" applyProtection="0">
      <alignment vertical="center"/>
    </xf>
    <xf numFmtId="0" fontId="45" fillId="26" borderId="0" applyNumberFormat="0" applyBorder="0" applyAlignment="0" applyProtection="0">
      <alignment vertical="center"/>
    </xf>
    <xf numFmtId="0" fontId="50" fillId="31" borderId="0" applyNumberFormat="0" applyBorder="0" applyAlignment="0" applyProtection="0">
      <alignment vertical="center"/>
    </xf>
    <xf numFmtId="0" fontId="50" fillId="15" borderId="0" applyNumberFormat="0" applyBorder="0" applyAlignment="0" applyProtection="0">
      <alignment vertical="center"/>
    </xf>
    <xf numFmtId="0" fontId="45" fillId="6" borderId="0" applyNumberFormat="0" applyBorder="0" applyAlignment="0" applyProtection="0">
      <alignment vertical="center"/>
    </xf>
    <xf numFmtId="0" fontId="50" fillId="17"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28" fillId="0" borderId="0">
      <alignment vertical="center"/>
    </xf>
    <xf numFmtId="0" fontId="28" fillId="0" borderId="0">
      <alignment vertical="center"/>
    </xf>
  </cellStyleXfs>
  <cellXfs count="249">
    <xf numFmtId="0" fontId="0" fillId="0" borderId="0" xfId="0"/>
    <xf numFmtId="0" fontId="1" fillId="0" borderId="0" xfId="0" applyFont="1"/>
    <xf numFmtId="0" fontId="2" fillId="0" borderId="0" xfId="0" applyFont="1"/>
    <xf numFmtId="0" fontId="0" fillId="0" borderId="0" xfId="0" applyFont="1"/>
    <xf numFmtId="0" fontId="0" fillId="2" borderId="0" xfId="0" applyFont="1" applyFill="1"/>
    <xf numFmtId="0" fontId="0" fillId="0" borderId="0" xfId="0" applyFont="1" applyFill="1"/>
    <xf numFmtId="0" fontId="3" fillId="0" borderId="0" xfId="0" applyFont="1" applyFill="1"/>
    <xf numFmtId="0" fontId="4" fillId="0" borderId="0" xfId="0" applyFont="1" applyFill="1" applyAlignment="1">
      <alignment horizontal="center"/>
    </xf>
    <xf numFmtId="0" fontId="1" fillId="0" borderId="0" xfId="0" applyFont="1" applyFill="1" applyAlignment="1">
      <alignment horizontal="left"/>
    </xf>
    <xf numFmtId="0" fontId="1" fillId="0" borderId="0" xfId="0" applyFont="1" applyFill="1"/>
    <xf numFmtId="3"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vertical="center"/>
    </xf>
    <xf numFmtId="0" fontId="5" fillId="0" borderId="1" xfId="0" applyFont="1" applyFill="1" applyBorder="1" applyAlignment="1">
      <alignment horizontal="left" vertical="center" wrapText="1" indent="1"/>
    </xf>
    <xf numFmtId="0" fontId="6" fillId="0" borderId="1" xfId="0" applyFont="1" applyFill="1" applyBorder="1" applyAlignment="1">
      <alignment horizontal="left" vertical="center" wrapText="1" indent="2"/>
    </xf>
    <xf numFmtId="0" fontId="6" fillId="0" borderId="1" xfId="0" applyFont="1" applyFill="1" applyBorder="1" applyAlignment="1">
      <alignment vertical="center"/>
    </xf>
    <xf numFmtId="0" fontId="6" fillId="0" borderId="1" xfId="0" applyNumberFormat="1" applyFont="1" applyFill="1" applyBorder="1" applyAlignment="1">
      <alignment horizontal="right" vertical="center"/>
    </xf>
    <xf numFmtId="0" fontId="0" fillId="0" borderId="1" xfId="0" applyFont="1" applyFill="1" applyBorder="1"/>
    <xf numFmtId="0" fontId="2" fillId="0" borderId="1" xfId="0" applyFont="1" applyFill="1" applyBorder="1" applyAlignment="1">
      <alignment vertical="center"/>
    </xf>
    <xf numFmtId="0" fontId="6" fillId="0" borderId="1" xfId="0" applyFont="1" applyFill="1" applyBorder="1" applyAlignment="1">
      <alignment horizontal="left" vertical="center" wrapText="1" indent="1"/>
    </xf>
    <xf numFmtId="0" fontId="0" fillId="0" borderId="1" xfId="0" applyFont="1" applyFill="1" applyBorder="1" applyAlignment="1">
      <alignment vertical="center"/>
    </xf>
    <xf numFmtId="0" fontId="1" fillId="0" borderId="0" xfId="0" applyFont="1" applyFill="1" applyAlignment="1">
      <alignment horizontal="right"/>
    </xf>
    <xf numFmtId="177" fontId="2" fillId="0" borderId="1" xfId="0" applyNumberFormat="1" applyFont="1" applyFill="1" applyBorder="1" applyAlignment="1">
      <alignment vertical="center"/>
    </xf>
    <xf numFmtId="177" fontId="0" fillId="0" borderId="1" xfId="0" applyNumberFormat="1" applyFont="1" applyFill="1" applyBorder="1" applyAlignment="1">
      <alignment vertical="center"/>
    </xf>
    <xf numFmtId="0" fontId="7" fillId="0" borderId="0" xfId="0" applyFont="1"/>
    <xf numFmtId="0" fontId="2" fillId="0" borderId="0" xfId="0" applyFont="1" applyBorder="1"/>
    <xf numFmtId="0" fontId="3" fillId="0" borderId="0" xfId="0" applyFont="1"/>
    <xf numFmtId="0" fontId="4" fillId="0" borderId="0" xfId="0" applyFont="1" applyAlignment="1">
      <alignment horizontal="center" vertical="center"/>
    </xf>
    <xf numFmtId="0" fontId="1" fillId="0" borderId="0" xfId="0" applyFont="1" applyAlignment="1">
      <alignment horizontal="left"/>
    </xf>
    <xf numFmtId="0" fontId="8" fillId="0" borderId="0" xfId="0" applyFont="1"/>
    <xf numFmtId="0" fontId="8" fillId="0" borderId="2" xfId="0" applyFont="1" applyBorder="1" applyAlignment="1">
      <alignment horizontal="right"/>
    </xf>
    <xf numFmtId="3" fontId="2" fillId="0" borderId="1"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 xfId="0" applyFont="1" applyBorder="1" applyAlignment="1">
      <alignment vertical="center"/>
    </xf>
    <xf numFmtId="177" fontId="7" fillId="0" borderId="1" xfId="0" applyNumberFormat="1" applyFont="1" applyBorder="1" applyAlignment="1">
      <alignment horizontal="right" vertical="center"/>
    </xf>
    <xf numFmtId="3" fontId="7" fillId="0" borderId="1" xfId="0" applyNumberFormat="1" applyFont="1" applyBorder="1" applyAlignment="1">
      <alignment horizontal="left" vertical="center" wrapText="1"/>
    </xf>
    <xf numFmtId="3" fontId="6" fillId="0" borderId="1" xfId="0" applyNumberFormat="1" applyFont="1" applyFill="1" applyBorder="1" applyAlignment="1">
      <alignment horizontal="left" vertical="center" wrapText="1" indent="2"/>
    </xf>
    <xf numFmtId="0" fontId="6" fillId="0" borderId="1" xfId="0" applyNumberFormat="1" applyFont="1" applyFill="1" applyBorder="1" applyAlignment="1">
      <alignment vertical="center"/>
    </xf>
    <xf numFmtId="0" fontId="1" fillId="0" borderId="1" xfId="0" applyNumberFormat="1" applyFont="1" applyBorder="1" applyAlignment="1">
      <alignment vertical="center"/>
    </xf>
    <xf numFmtId="0" fontId="1" fillId="0" borderId="1" xfId="0" applyFont="1" applyBorder="1" applyAlignment="1">
      <alignment horizontal="right" vertical="center"/>
    </xf>
    <xf numFmtId="177" fontId="1" fillId="0" borderId="1" xfId="0" applyNumberFormat="1" applyFont="1" applyBorder="1" applyAlignment="1">
      <alignment horizontal="right" vertical="center"/>
    </xf>
    <xf numFmtId="0" fontId="1" fillId="0" borderId="1" xfId="0" applyFont="1" applyFill="1" applyBorder="1" applyAlignment="1">
      <alignment vertical="center"/>
    </xf>
    <xf numFmtId="0" fontId="2" fillId="0" borderId="1" xfId="0" applyFont="1" applyBorder="1"/>
    <xf numFmtId="0" fontId="7" fillId="0" borderId="1" xfId="0" applyNumberFormat="1" applyFont="1" applyBorder="1" applyAlignment="1">
      <alignment vertical="center"/>
    </xf>
    <xf numFmtId="0" fontId="2" fillId="0" borderId="0" xfId="0" applyFont="1" applyFill="1" applyBorder="1" applyAlignment="1"/>
    <xf numFmtId="0" fontId="1" fillId="0" borderId="0" xfId="0" applyFont="1" applyFill="1" applyBorder="1" applyAlignment="1"/>
    <xf numFmtId="0" fontId="1" fillId="2" borderId="0" xfId="0" applyFont="1" applyFill="1" applyBorder="1" applyAlignment="1"/>
    <xf numFmtId="0" fontId="0" fillId="0" borderId="0" xfId="0" applyFont="1" applyFill="1" applyBorder="1" applyAlignment="1"/>
    <xf numFmtId="0" fontId="0" fillId="0" borderId="0" xfId="0" applyFill="1" applyBorder="1" applyAlignment="1"/>
    <xf numFmtId="0" fontId="3" fillId="0" borderId="0" xfId="0" applyFont="1" applyFill="1" applyBorder="1" applyAlignment="1"/>
    <xf numFmtId="0" fontId="4" fillId="0" borderId="0" xfId="0" applyFont="1" applyFill="1" applyBorder="1" applyAlignment="1">
      <alignment horizontal="center" vertical="center" wrapText="1"/>
    </xf>
    <xf numFmtId="0" fontId="9" fillId="0" borderId="0" xfId="0" applyFont="1" applyFill="1" applyBorder="1" applyAlignment="1">
      <alignment horizontal="right" vertical="center" wrapText="1"/>
    </xf>
    <xf numFmtId="0" fontId="7" fillId="0" borderId="1"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176" fontId="10" fillId="0" borderId="1" xfId="0" applyNumberFormat="1" applyFont="1" applyFill="1" applyBorder="1" applyAlignment="1">
      <alignment horizontal="right" vertical="center" wrapText="1"/>
    </xf>
    <xf numFmtId="0" fontId="11" fillId="0" borderId="5" xfId="0" applyNumberFormat="1" applyFont="1" applyFill="1" applyBorder="1" applyAlignment="1">
      <alignment horizontal="left" vertical="center" wrapText="1" indent="1"/>
    </xf>
    <xf numFmtId="0" fontId="11" fillId="0" borderId="1" xfId="0" applyFont="1" applyFill="1" applyBorder="1" applyAlignment="1">
      <alignment horizontal="justify" vertical="center"/>
    </xf>
    <xf numFmtId="0" fontId="11" fillId="0" borderId="1" xfId="0" applyNumberFormat="1" applyFont="1" applyFill="1" applyBorder="1" applyAlignment="1">
      <alignment vertical="center" wrapText="1"/>
    </xf>
    <xf numFmtId="0" fontId="11" fillId="0" borderId="1" xfId="0" applyFont="1" applyFill="1" applyBorder="1" applyAlignment="1">
      <alignment vertical="center" wrapText="1"/>
    </xf>
    <xf numFmtId="0" fontId="11" fillId="0" borderId="1" xfId="0" applyNumberFormat="1" applyFont="1" applyFill="1" applyBorder="1" applyAlignment="1">
      <alignment horizontal="left" vertical="center" wrapText="1" indent="1"/>
    </xf>
    <xf numFmtId="0" fontId="8" fillId="0" borderId="1" xfId="0" applyNumberFormat="1" applyFont="1" applyFill="1" applyBorder="1" applyAlignment="1">
      <alignment vertical="center"/>
    </xf>
    <xf numFmtId="0" fontId="8" fillId="0" borderId="1" xfId="0" applyNumberFormat="1" applyFont="1" applyFill="1" applyBorder="1" applyAlignment="1">
      <alignment vertical="center" wrapText="1"/>
    </xf>
    <xf numFmtId="0" fontId="11" fillId="0" borderId="1" xfId="0" applyNumberFormat="1" applyFont="1" applyFill="1" applyBorder="1" applyAlignment="1">
      <alignment horizontal="left" vertical="center" indent="1"/>
    </xf>
    <xf numFmtId="0" fontId="11" fillId="0" borderId="1" xfId="0" applyNumberFormat="1" applyFont="1" applyFill="1" applyBorder="1" applyAlignment="1">
      <alignment vertical="center"/>
    </xf>
    <xf numFmtId="0" fontId="11" fillId="0" borderId="1" xfId="0" applyNumberFormat="1" applyFont="1" applyFill="1" applyBorder="1" applyAlignment="1">
      <alignment horizontal="right" vertical="center" wrapText="1"/>
    </xf>
    <xf numFmtId="0" fontId="1" fillId="0" borderId="0" xfId="0" applyFont="1" applyFill="1" applyBorder="1" applyAlignment="1">
      <alignment horizontal="center" vertical="center"/>
    </xf>
    <xf numFmtId="0" fontId="11" fillId="0" borderId="1" xfId="0" applyFont="1" applyFill="1" applyBorder="1" applyAlignment="1">
      <alignment horizontal="left" vertical="center" wrapText="1"/>
    </xf>
    <xf numFmtId="0" fontId="8" fillId="0" borderId="5" xfId="0" applyNumberFormat="1" applyFont="1" applyFill="1" applyBorder="1" applyAlignment="1">
      <alignment horizontal="right" vertical="center"/>
    </xf>
    <xf numFmtId="0" fontId="11" fillId="0" borderId="5" xfId="0" applyNumberFormat="1" applyFont="1" applyFill="1" applyBorder="1" applyAlignment="1">
      <alignment horizontal="left" vertical="center" indent="1"/>
    </xf>
    <xf numFmtId="0" fontId="0" fillId="0" borderId="0" xfId="0" applyFont="1" applyFill="1" applyBorder="1" applyAlignment="1">
      <alignment vertical="center"/>
    </xf>
    <xf numFmtId="0" fontId="2" fillId="0" borderId="0" xfId="0" applyFont="1" applyFill="1" applyBorder="1" applyAlignment="1">
      <alignment vertical="center"/>
    </xf>
    <xf numFmtId="0" fontId="0" fillId="3" borderId="0" xfId="0" applyFont="1" applyFill="1" applyBorder="1" applyAlignment="1">
      <alignment vertical="center"/>
    </xf>
    <xf numFmtId="0" fontId="12" fillId="0" borderId="0" xfId="0" applyFont="1" applyFill="1" applyBorder="1" applyAlignment="1">
      <alignment vertical="center"/>
    </xf>
    <xf numFmtId="0" fontId="12" fillId="0" borderId="0" xfId="0" applyNumberFormat="1" applyFont="1" applyFill="1" applyBorder="1" applyAlignment="1">
      <alignment horizontal="right" vertical="center"/>
    </xf>
    <xf numFmtId="0" fontId="0" fillId="0" borderId="0" xfId="0" applyFont="1" applyFill="1" applyBorder="1" applyAlignment="1">
      <alignment horizontal="right" vertical="center"/>
    </xf>
    <xf numFmtId="0" fontId="13" fillId="0" borderId="0" xfId="0" applyFont="1" applyFill="1" applyBorder="1" applyAlignment="1">
      <alignment vertical="center"/>
    </xf>
    <xf numFmtId="0" fontId="14" fillId="0" borderId="0" xfId="0" applyFont="1" applyFill="1" applyBorder="1" applyAlignment="1">
      <alignment horizontal="center" vertical="center"/>
    </xf>
    <xf numFmtId="0" fontId="5" fillId="0" borderId="0" xfId="0" applyFont="1" applyFill="1" applyBorder="1" applyAlignment="1">
      <alignment horizontal="center" vertical="center"/>
    </xf>
    <xf numFmtId="31" fontId="15" fillId="0" borderId="0" xfId="0" applyNumberFormat="1" applyFont="1" applyFill="1" applyBorder="1" applyAlignment="1">
      <alignment horizontal="left" vertical="center"/>
    </xf>
    <xf numFmtId="0" fontId="16" fillId="0" borderId="1" xfId="0" applyFont="1" applyFill="1" applyBorder="1" applyAlignment="1">
      <alignment horizontal="center" vertical="center"/>
    </xf>
    <xf numFmtId="176" fontId="16" fillId="0" borderId="1" xfId="0" applyNumberFormat="1" applyFont="1" applyFill="1" applyBorder="1" applyAlignment="1">
      <alignment horizontal="center" vertical="center" wrapText="1"/>
    </xf>
    <xf numFmtId="178" fontId="16" fillId="0" borderId="1" xfId="0" applyNumberFormat="1" applyFont="1" applyFill="1" applyBorder="1" applyAlignment="1">
      <alignment horizontal="center" vertical="center" wrapText="1"/>
    </xf>
    <xf numFmtId="178" fontId="17" fillId="0" borderId="1" xfId="0" applyNumberFormat="1" applyFont="1" applyFill="1" applyBorder="1" applyAlignment="1">
      <alignment horizontal="center" vertical="center" wrapText="1"/>
    </xf>
    <xf numFmtId="178" fontId="2"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right" vertical="center" wrapText="1"/>
      <protection locked="0"/>
    </xf>
    <xf numFmtId="179" fontId="16" fillId="0" borderId="1" xfId="0" applyNumberFormat="1" applyFont="1" applyFill="1" applyBorder="1" applyAlignment="1">
      <alignment horizontal="right" vertical="center" wrapText="1"/>
    </xf>
    <xf numFmtId="0" fontId="17" fillId="0" borderId="1" xfId="0" applyNumberFormat="1" applyFont="1" applyFill="1" applyBorder="1" applyAlignment="1" applyProtection="1">
      <alignment horizontal="right" vertical="center" wrapText="1"/>
      <protection locked="0"/>
    </xf>
    <xf numFmtId="178" fontId="2" fillId="0" borderId="1" xfId="0" applyNumberFormat="1" applyFont="1" applyFill="1" applyBorder="1" applyAlignment="1" applyProtection="1">
      <alignment horizontal="left" vertical="center" wrapText="1"/>
      <protection locked="0"/>
    </xf>
    <xf numFmtId="178" fontId="0" fillId="0" borderId="1" xfId="0" applyNumberFormat="1" applyFont="1" applyFill="1" applyBorder="1" applyAlignment="1" applyProtection="1">
      <alignment horizontal="left" vertical="center" wrapText="1"/>
      <protection locked="0"/>
    </xf>
    <xf numFmtId="0" fontId="0" fillId="0" borderId="1" xfId="0" applyNumberFormat="1" applyFont="1" applyFill="1" applyBorder="1" applyAlignment="1" applyProtection="1">
      <alignment horizontal="right" vertical="center" wrapText="1"/>
      <protection locked="0"/>
    </xf>
    <xf numFmtId="0" fontId="18" fillId="0" borderId="1" xfId="0" applyNumberFormat="1" applyFont="1" applyFill="1" applyBorder="1" applyAlignment="1" applyProtection="1">
      <alignment horizontal="right" vertical="center" wrapText="1"/>
      <protection locked="0"/>
    </xf>
    <xf numFmtId="179" fontId="2" fillId="0" borderId="1" xfId="0" applyNumberFormat="1" applyFont="1" applyFill="1" applyBorder="1" applyAlignment="1">
      <alignment horizontal="right" vertical="center" wrapText="1"/>
    </xf>
    <xf numFmtId="0" fontId="18" fillId="0" borderId="1" xfId="0" applyFont="1" applyFill="1" applyBorder="1" applyAlignment="1">
      <alignment horizontal="right" vertical="center"/>
    </xf>
    <xf numFmtId="0" fontId="0" fillId="0" borderId="1" xfId="0" applyNumberFormat="1" applyFont="1" applyFill="1" applyBorder="1" applyAlignment="1" applyProtection="1">
      <alignment horizontal="right" vertical="center"/>
      <protection locked="0"/>
    </xf>
    <xf numFmtId="179" fontId="2" fillId="0" borderId="1" xfId="0" applyNumberFormat="1" applyFont="1" applyFill="1" applyBorder="1" applyAlignment="1">
      <alignment horizontal="right" vertical="center"/>
    </xf>
    <xf numFmtId="0" fontId="18" fillId="0" borderId="1" xfId="0" applyNumberFormat="1" applyFont="1" applyFill="1" applyBorder="1" applyAlignment="1" applyProtection="1">
      <alignment horizontal="right" vertical="center"/>
      <protection locked="0"/>
    </xf>
    <xf numFmtId="179" fontId="0" fillId="0" borderId="1" xfId="0" applyNumberFormat="1" applyFont="1" applyFill="1" applyBorder="1" applyAlignment="1">
      <alignment horizontal="right" vertical="center"/>
    </xf>
    <xf numFmtId="0" fontId="0" fillId="0" borderId="1" xfId="0" applyNumberFormat="1" applyFont="1" applyFill="1" applyBorder="1" applyAlignment="1">
      <alignment horizontal="right" vertical="center"/>
    </xf>
    <xf numFmtId="0" fontId="18" fillId="0" borderId="1" xfId="0" applyFont="1" applyFill="1" applyBorder="1" applyProtection="1">
      <protection locked="0"/>
    </xf>
    <xf numFmtId="0" fontId="0" fillId="0" borderId="1" xfId="55" applyNumberFormat="1" applyFont="1" applyFill="1" applyBorder="1" applyAlignment="1" applyProtection="1">
      <alignment horizontal="right" vertical="center" wrapText="1"/>
      <protection locked="0"/>
    </xf>
    <xf numFmtId="178" fontId="0" fillId="0" borderId="1"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horizontal="left" vertical="center" wrapText="1" indent="1"/>
      <protection locked="0"/>
    </xf>
    <xf numFmtId="0" fontId="0" fillId="0" borderId="1" xfId="2" applyNumberFormat="1" applyFont="1" applyFill="1" applyBorder="1" applyAlignment="1" applyProtection="1">
      <alignment horizontal="right" vertical="center" wrapText="1"/>
      <protection locked="0"/>
    </xf>
    <xf numFmtId="0" fontId="18" fillId="0" borderId="1" xfId="2" applyNumberFormat="1" applyFont="1" applyFill="1" applyBorder="1" applyAlignment="1" applyProtection="1">
      <alignment horizontal="right" vertical="center" wrapText="1"/>
      <protection locked="0"/>
    </xf>
    <xf numFmtId="0" fontId="0" fillId="0" borderId="1" xfId="0" applyNumberFormat="1"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left" vertical="center"/>
      <protection locked="0"/>
    </xf>
    <xf numFmtId="178" fontId="1" fillId="0" borderId="1" xfId="0" applyNumberFormat="1" applyFont="1" applyFill="1" applyBorder="1" applyAlignment="1" applyProtection="1">
      <alignment vertical="center" wrapText="1"/>
      <protection locked="0"/>
    </xf>
    <xf numFmtId="179" fontId="2" fillId="0" borderId="1" xfId="2" applyNumberFormat="1" applyFont="1" applyFill="1" applyBorder="1" applyAlignment="1">
      <alignment horizontal="right" vertical="center" wrapText="1"/>
    </xf>
    <xf numFmtId="0" fontId="2" fillId="0" borderId="1" xfId="0" applyNumberFormat="1" applyFont="1" applyFill="1" applyBorder="1" applyAlignment="1" applyProtection="1">
      <alignment horizontal="right" vertical="center"/>
      <protection locked="0"/>
    </xf>
    <xf numFmtId="0" fontId="17" fillId="0" borderId="1" xfId="0" applyNumberFormat="1" applyFont="1" applyFill="1" applyBorder="1" applyAlignment="1" applyProtection="1">
      <alignment horizontal="right" vertical="center"/>
      <protection locked="0"/>
    </xf>
    <xf numFmtId="179" fontId="19" fillId="0" borderId="1" xfId="0" applyNumberFormat="1" applyFont="1" applyFill="1" applyBorder="1" applyAlignment="1">
      <alignment vertical="center"/>
    </xf>
    <xf numFmtId="179" fontId="18" fillId="0" borderId="1" xfId="2" applyNumberFormat="1" applyFont="1" applyFill="1" applyBorder="1" applyAlignment="1">
      <alignment horizontal="right" vertical="center" wrapText="1"/>
    </xf>
    <xf numFmtId="179" fontId="0" fillId="0" borderId="1" xfId="0" applyNumberFormat="1" applyFont="1" applyFill="1" applyBorder="1" applyAlignment="1">
      <alignment horizontal="right" vertical="center" wrapText="1"/>
    </xf>
    <xf numFmtId="179" fontId="17" fillId="0" borderId="1" xfId="0" applyNumberFormat="1" applyFont="1" applyFill="1" applyBorder="1" applyAlignment="1">
      <alignment horizontal="right" vertical="center"/>
    </xf>
    <xf numFmtId="179" fontId="18" fillId="0" borderId="1" xfId="0" applyNumberFormat="1" applyFont="1" applyFill="1" applyBorder="1" applyAlignment="1">
      <alignment horizontal="right" vertical="center"/>
    </xf>
    <xf numFmtId="179" fontId="20" fillId="0" borderId="1" xfId="0" applyNumberFormat="1" applyFont="1" applyFill="1" applyBorder="1" applyAlignment="1">
      <alignment horizontal="right" vertical="center"/>
    </xf>
    <xf numFmtId="0" fontId="18" fillId="0" borderId="1" xfId="55" applyNumberFormat="1" applyFont="1" applyFill="1" applyBorder="1" applyAlignment="1" applyProtection="1">
      <alignment horizontal="right" vertical="center" wrapText="1"/>
      <protection locked="0"/>
    </xf>
    <xf numFmtId="179" fontId="0" fillId="0" borderId="1" xfId="55" applyNumberFormat="1" applyFont="1" applyFill="1" applyBorder="1" applyAlignment="1">
      <alignment horizontal="right" vertical="center" wrapText="1"/>
    </xf>
    <xf numFmtId="179" fontId="16" fillId="0" borderId="1" xfId="0" applyNumberFormat="1" applyFont="1" applyFill="1" applyBorder="1" applyAlignment="1">
      <alignment horizontal="right" vertical="center"/>
    </xf>
    <xf numFmtId="179" fontId="0" fillId="0" borderId="6" xfId="0" applyNumberFormat="1" applyFont="1" applyFill="1" applyBorder="1" applyAlignment="1">
      <alignment horizontal="right" vertical="center"/>
    </xf>
    <xf numFmtId="0" fontId="21" fillId="0" borderId="0" xfId="0" applyFont="1" applyFill="1" applyBorder="1" applyAlignment="1">
      <alignment vertical="center"/>
    </xf>
    <xf numFmtId="0" fontId="22" fillId="0" borderId="0" xfId="0" applyFont="1" applyFill="1" applyBorder="1" applyAlignment="1">
      <alignment vertical="center"/>
    </xf>
    <xf numFmtId="0" fontId="21"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2" borderId="0"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22" fillId="4" borderId="0" xfId="0" applyFont="1" applyFill="1" applyBorder="1" applyAlignment="1">
      <alignment vertical="center"/>
    </xf>
    <xf numFmtId="0" fontId="28" fillId="0" borderId="0" xfId="58" applyFont="1">
      <alignment vertical="center"/>
    </xf>
    <xf numFmtId="0" fontId="25" fillId="0"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3" borderId="0"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11" fillId="0" borderId="0" xfId="58" applyFont="1">
      <alignment vertical="center"/>
    </xf>
    <xf numFmtId="0" fontId="29" fillId="0" borderId="0" xfId="58" applyFont="1">
      <alignment vertical="center"/>
    </xf>
    <xf numFmtId="0" fontId="29" fillId="5" borderId="0" xfId="0" applyFont="1" applyFill="1" applyBorder="1" applyAlignment="1">
      <alignment horizontal="center" vertical="center" wrapText="1"/>
    </xf>
    <xf numFmtId="0" fontId="28" fillId="0" borderId="0" xfId="0" applyFont="1" applyFill="1" applyBorder="1" applyAlignment="1">
      <alignment vertical="center"/>
    </xf>
    <xf numFmtId="0" fontId="22" fillId="0" borderId="0" xfId="0" applyFont="1" applyFill="1" applyBorder="1" applyAlignment="1">
      <alignment vertical="center" wrapText="1"/>
    </xf>
    <xf numFmtId="0" fontId="22" fillId="0" borderId="0" xfId="0" applyFont="1" applyFill="1" applyBorder="1" applyAlignment="1">
      <alignment horizontal="right" vertical="center"/>
    </xf>
    <xf numFmtId="0" fontId="22" fillId="0" borderId="0" xfId="0" applyFont="1" applyFill="1" applyBorder="1" applyAlignment="1">
      <alignment horizontal="left" vertical="center"/>
    </xf>
    <xf numFmtId="0" fontId="30" fillId="0" borderId="0" xfId="0" applyFont="1" applyFill="1" applyBorder="1" applyAlignment="1">
      <alignment vertical="center" wrapText="1"/>
    </xf>
    <xf numFmtId="0" fontId="8" fillId="0" borderId="0" xfId="0" applyFont="1" applyFill="1" applyBorder="1" applyAlignment="1">
      <alignment horizontal="right" vertical="center"/>
    </xf>
    <xf numFmtId="0" fontId="8" fillId="0" borderId="0" xfId="0" applyFont="1" applyFill="1" applyBorder="1" applyAlignment="1">
      <alignment horizontal="left" vertic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left" vertical="center" wrapText="1"/>
    </xf>
    <xf numFmtId="180" fontId="32" fillId="0" borderId="0" xfId="0" applyNumberFormat="1" applyFont="1" applyFill="1" applyBorder="1" applyAlignment="1">
      <alignment horizontal="center" vertical="center" wrapText="1"/>
    </xf>
    <xf numFmtId="0" fontId="8" fillId="0" borderId="0" xfId="0" applyFont="1" applyFill="1" applyBorder="1" applyAlignment="1">
      <alignment horizontal="right" vertical="center" wrapText="1"/>
    </xf>
    <xf numFmtId="0" fontId="27" fillId="0" borderId="5" xfId="0" applyFont="1" applyFill="1" applyBorder="1" applyAlignment="1">
      <alignment horizontal="center" vertical="center" wrapText="1"/>
    </xf>
    <xf numFmtId="0" fontId="30" fillId="0" borderId="1" xfId="0" applyFont="1" applyFill="1" applyBorder="1" applyAlignment="1">
      <alignment horizontal="center" vertical="center" wrapText="1"/>
    </xf>
    <xf numFmtId="176" fontId="17" fillId="0" borderId="1" xfId="0" applyNumberFormat="1" applyFont="1" applyFill="1" applyBorder="1" applyAlignment="1">
      <alignment horizontal="right" vertical="center" wrapText="1"/>
    </xf>
    <xf numFmtId="176" fontId="10" fillId="0" borderId="1" xfId="0" applyNumberFormat="1" applyFont="1" applyFill="1" applyBorder="1" applyAlignment="1">
      <alignment horizontal="left" vertical="center" wrapText="1"/>
    </xf>
    <xf numFmtId="0" fontId="30" fillId="0" borderId="1" xfId="0" applyFont="1" applyFill="1" applyBorder="1" applyAlignment="1">
      <alignment horizontal="left" vertical="center" wrapText="1"/>
    </xf>
    <xf numFmtId="0" fontId="17" fillId="0" borderId="1" xfId="0" applyNumberFormat="1" applyFont="1" applyFill="1" applyBorder="1" applyAlignment="1">
      <alignment horizontal="right" vertical="center" wrapText="1"/>
    </xf>
    <xf numFmtId="0" fontId="8"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wrapText="1"/>
    </xf>
    <xf numFmtId="0" fontId="10" fillId="0" borderId="1" xfId="0" applyFont="1" applyFill="1" applyBorder="1" applyAlignment="1">
      <alignment horizontal="left" vertical="center" wrapText="1" indent="1"/>
    </xf>
    <xf numFmtId="0" fontId="8" fillId="0" borderId="1" xfId="58" applyFont="1" applyFill="1" applyBorder="1" applyAlignment="1">
      <alignment horizontal="left" vertical="center" wrapText="1" indent="2"/>
    </xf>
    <xf numFmtId="0" fontId="18" fillId="0" borderId="1" xfId="0" applyNumberFormat="1" applyFont="1" applyFill="1" applyBorder="1" applyAlignment="1">
      <alignment horizontal="right" vertical="center" wrapText="1"/>
    </xf>
    <xf numFmtId="0" fontId="11" fillId="0" borderId="1" xfId="58" applyFont="1" applyFill="1" applyBorder="1" applyAlignment="1">
      <alignment horizontal="left" vertical="center" wrapText="1" indent="2"/>
    </xf>
    <xf numFmtId="0" fontId="27" fillId="0" borderId="1" xfId="58" applyFont="1" applyFill="1" applyBorder="1" applyAlignment="1">
      <alignment horizontal="left" vertical="center" wrapText="1" indent="2"/>
    </xf>
    <xf numFmtId="0" fontId="10" fillId="0" borderId="1" xfId="0" applyFont="1" applyFill="1" applyBorder="1" applyAlignment="1">
      <alignment horizontal="left" vertical="center" wrapText="1" indent="2"/>
    </xf>
    <xf numFmtId="0" fontId="10" fillId="0" borderId="1" xfId="0" applyNumberFormat="1" applyFont="1" applyFill="1" applyBorder="1" applyAlignment="1">
      <alignment horizontal="left" vertical="center"/>
    </xf>
    <xf numFmtId="0" fontId="27" fillId="0" borderId="1" xfId="0" applyNumberFormat="1" applyFont="1" applyFill="1" applyBorder="1" applyAlignment="1">
      <alignment horizontal="left" vertical="center" wrapText="1"/>
    </xf>
    <xf numFmtId="0" fontId="27" fillId="0" borderId="1" xfId="0" applyNumberFormat="1" applyFont="1" applyFill="1" applyBorder="1" applyAlignment="1">
      <alignment horizontal="left" vertical="center"/>
    </xf>
    <xf numFmtId="0" fontId="8" fillId="0" borderId="1" xfId="0" applyFont="1" applyFill="1" applyBorder="1" applyAlignment="1">
      <alignment horizontal="left" vertical="center" wrapText="1" indent="2"/>
    </xf>
    <xf numFmtId="0" fontId="11" fillId="0" borderId="1" xfId="0" applyFont="1" applyFill="1" applyBorder="1" applyAlignment="1">
      <alignment horizontal="left" vertical="center" indent="2"/>
    </xf>
    <xf numFmtId="0" fontId="8" fillId="0" borderId="1" xfId="0" applyFont="1" applyFill="1" applyBorder="1" applyAlignment="1">
      <alignment horizontal="left" vertical="center" indent="2"/>
    </xf>
    <xf numFmtId="0" fontId="11" fillId="0" borderId="1" xfId="0" applyFont="1" applyFill="1" applyBorder="1" applyAlignment="1">
      <alignment horizontal="left" vertical="center" wrapText="1" indent="2"/>
    </xf>
    <xf numFmtId="0" fontId="10" fillId="0" borderId="1" xfId="0" applyFont="1" applyFill="1" applyBorder="1" applyAlignment="1">
      <alignment horizontal="left" vertical="center" indent="1"/>
    </xf>
    <xf numFmtId="0" fontId="17" fillId="0" borderId="1" xfId="0" applyNumberFormat="1" applyFont="1" applyFill="1" applyBorder="1" applyAlignment="1">
      <alignment horizontal="right" vertical="center"/>
    </xf>
    <xf numFmtId="0" fontId="27" fillId="0" borderId="1" xfId="0" applyFont="1" applyFill="1" applyBorder="1" applyAlignment="1">
      <alignment horizontal="left" vertical="center" wrapText="1" indent="1"/>
    </xf>
    <xf numFmtId="49" fontId="11" fillId="0" borderId="1" xfId="0" applyNumberFormat="1" applyFont="1" applyFill="1" applyBorder="1" applyAlignment="1">
      <alignment horizontal="left" vertical="center" wrapText="1"/>
    </xf>
    <xf numFmtId="0" fontId="8" fillId="0" borderId="1" xfId="0" applyNumberFormat="1" applyFont="1" applyFill="1" applyBorder="1" applyAlignment="1">
      <alignment horizontal="left" vertical="center" wrapText="1" indent="2"/>
    </xf>
    <xf numFmtId="178" fontId="11" fillId="0" borderId="1" xfId="0" applyNumberFormat="1" applyFont="1" applyFill="1" applyBorder="1" applyAlignment="1">
      <alignment horizontal="left" vertical="center" wrapText="1" indent="2"/>
    </xf>
    <xf numFmtId="0" fontId="11" fillId="0" borderId="1" xfId="0" applyFont="1" applyFill="1" applyBorder="1" applyAlignment="1">
      <alignment horizontal="left" vertical="center"/>
    </xf>
    <xf numFmtId="0" fontId="10" fillId="0" borderId="1" xfId="58" applyFont="1" applyFill="1" applyBorder="1" applyAlignment="1">
      <alignment horizontal="left" vertical="center" wrapText="1" indent="2"/>
    </xf>
    <xf numFmtId="0" fontId="27" fillId="0" borderId="1" xfId="58" applyNumberFormat="1" applyFont="1" applyFill="1" applyBorder="1" applyAlignment="1">
      <alignment horizontal="left" vertical="center" wrapText="1"/>
    </xf>
    <xf numFmtId="0" fontId="10" fillId="0" borderId="1" xfId="0" applyFont="1" applyFill="1" applyBorder="1" applyAlignment="1">
      <alignment horizontal="left" vertical="center" wrapText="1"/>
    </xf>
    <xf numFmtId="0" fontId="27" fillId="0" borderId="1" xfId="58" applyFont="1" applyFill="1" applyBorder="1" applyAlignment="1">
      <alignment horizontal="left" vertical="center" wrapText="1" indent="1"/>
    </xf>
    <xf numFmtId="0" fontId="18" fillId="0" borderId="1" xfId="0" applyNumberFormat="1" applyFont="1" applyFill="1" applyBorder="1" applyAlignment="1">
      <alignment horizontal="right" vertical="center"/>
    </xf>
    <xf numFmtId="0" fontId="27" fillId="0" borderId="1" xfId="0" applyFont="1" applyFill="1" applyBorder="1" applyAlignment="1">
      <alignment horizontal="left" vertical="center" wrapText="1" indent="2"/>
    </xf>
    <xf numFmtId="0" fontId="2"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10" fillId="0" borderId="1" xfId="58" applyFont="1" applyFill="1" applyBorder="1" applyAlignment="1">
      <alignment horizontal="left" vertical="center" wrapText="1" indent="1"/>
    </xf>
    <xf numFmtId="0" fontId="17" fillId="0" borderId="1" xfId="58" applyNumberFormat="1" applyFont="1" applyFill="1" applyBorder="1" applyAlignment="1">
      <alignment horizontal="right" vertical="center"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left" vertical="center" indent="1"/>
    </xf>
    <xf numFmtId="0" fontId="33" fillId="0" borderId="7" xfId="0" applyFont="1" applyFill="1" applyBorder="1" applyAlignment="1">
      <alignment horizontal="left" vertical="center"/>
    </xf>
    <xf numFmtId="0" fontId="27" fillId="0" borderId="1" xfId="0" applyNumberFormat="1" applyFont="1" applyFill="1" applyBorder="1" applyAlignment="1">
      <alignment horizontal="left" vertical="center" indent="1"/>
    </xf>
    <xf numFmtId="0" fontId="11" fillId="0" borderId="1" xfId="0" applyNumberFormat="1" applyFont="1" applyFill="1" applyBorder="1" applyAlignment="1">
      <alignment horizontal="left" vertical="center"/>
    </xf>
    <xf numFmtId="0" fontId="27" fillId="0" borderId="1" xfId="0" applyFont="1" applyFill="1" applyBorder="1" applyAlignment="1">
      <alignment vertical="center" wrapText="1"/>
    </xf>
    <xf numFmtId="0" fontId="27" fillId="0" borderId="1" xfId="0" applyNumberFormat="1" applyFont="1" applyFill="1" applyBorder="1" applyAlignment="1">
      <alignment horizontal="left" vertical="center" wrapText="1" indent="1"/>
    </xf>
    <xf numFmtId="0" fontId="11" fillId="0" borderId="1" xfId="0" applyFont="1" applyFill="1" applyBorder="1" applyAlignment="1">
      <alignment horizontal="left" vertical="center" wrapText="1" indent="3"/>
    </xf>
    <xf numFmtId="0" fontId="10" fillId="0" borderId="1" xfId="58" applyFont="1" applyFill="1" applyBorder="1" applyAlignment="1">
      <alignment horizontal="left" vertical="center" wrapText="1"/>
    </xf>
    <xf numFmtId="0" fontId="8" fillId="0" borderId="1" xfId="58" applyFont="1" applyFill="1" applyBorder="1" applyAlignment="1">
      <alignment horizontal="left" vertical="center" wrapText="1" indent="1"/>
    </xf>
    <xf numFmtId="0" fontId="10" fillId="0" borderId="1" xfId="0" applyFont="1" applyFill="1" applyBorder="1" applyAlignment="1">
      <alignment vertical="center" wrapText="1"/>
    </xf>
    <xf numFmtId="0" fontId="10" fillId="0" borderId="1" xfId="0" applyFont="1" applyFill="1" applyBorder="1" applyAlignment="1">
      <alignment horizontal="left" vertical="center"/>
    </xf>
    <xf numFmtId="0" fontId="8" fillId="0" borderId="1" xfId="0" applyFont="1" applyFill="1" applyBorder="1" applyAlignment="1">
      <alignment horizontal="left" vertical="center"/>
    </xf>
    <xf numFmtId="0" fontId="3" fillId="2" borderId="0" xfId="0" applyFont="1" applyFill="1"/>
    <xf numFmtId="0" fontId="4" fillId="2" borderId="0" xfId="0" applyFont="1" applyFill="1" applyAlignment="1">
      <alignment horizontal="center"/>
    </xf>
    <xf numFmtId="0" fontId="1" fillId="2" borderId="0" xfId="0" applyFont="1" applyFill="1" applyAlignment="1">
      <alignment horizontal="left"/>
    </xf>
    <xf numFmtId="0" fontId="1" fillId="2" borderId="0" xfId="0" applyFont="1" applyFill="1"/>
    <xf numFmtId="3"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3" fontId="2" fillId="2" borderId="1" xfId="0" applyNumberFormat="1" applyFont="1" applyFill="1" applyBorder="1" applyAlignment="1" applyProtection="1">
      <alignment horizontal="center" vertical="center"/>
    </xf>
    <xf numFmtId="0" fontId="2" fillId="2" borderId="1" xfId="0" applyFont="1" applyFill="1" applyBorder="1" applyAlignment="1">
      <alignment vertical="center"/>
    </xf>
    <xf numFmtId="0" fontId="0" fillId="2" borderId="1" xfId="0" applyNumberFormat="1" applyFont="1" applyFill="1" applyBorder="1" applyAlignment="1" applyProtection="1">
      <alignment horizontal="left" vertical="center" indent="1"/>
    </xf>
    <xf numFmtId="0" fontId="20" fillId="0" borderId="1" xfId="0" applyNumberFormat="1" applyFont="1" applyFill="1" applyBorder="1" applyAlignment="1">
      <alignment horizontal="right" vertical="center"/>
    </xf>
    <xf numFmtId="176" fontId="0" fillId="2" borderId="1" xfId="0" applyNumberFormat="1" applyFont="1" applyFill="1" applyBorder="1" applyAlignment="1">
      <alignment horizontal="right" vertical="center"/>
    </xf>
    <xf numFmtId="179" fontId="6" fillId="2" borderId="1" xfId="0" applyNumberFormat="1" applyFont="1" applyFill="1" applyBorder="1" applyAlignment="1">
      <alignment horizontal="right" vertical="center"/>
    </xf>
    <xf numFmtId="0" fontId="0" fillId="2" borderId="1" xfId="0" applyFont="1" applyFill="1" applyBorder="1" applyAlignment="1">
      <alignment vertical="center"/>
    </xf>
    <xf numFmtId="0" fontId="18" fillId="0" borderId="1" xfId="0" applyFont="1" applyFill="1" applyBorder="1" applyAlignment="1">
      <alignment vertical="center"/>
    </xf>
    <xf numFmtId="179" fontId="18" fillId="2" borderId="1" xfId="0" applyNumberFormat="1" applyFont="1" applyFill="1" applyBorder="1" applyAlignment="1">
      <alignment horizontal="right" vertical="center"/>
    </xf>
    <xf numFmtId="0" fontId="18" fillId="0" borderId="1" xfId="0" applyFont="1" applyBorder="1" applyAlignment="1">
      <alignment vertical="center"/>
    </xf>
    <xf numFmtId="0" fontId="0" fillId="2" borderId="0" xfId="0" applyFont="1" applyFill="1" applyAlignment="1">
      <alignment horizontal="left" wrapText="1"/>
    </xf>
    <xf numFmtId="0" fontId="0" fillId="0" borderId="0" xfId="0" applyFont="1" applyBorder="1"/>
    <xf numFmtId="0" fontId="34" fillId="0" borderId="2" xfId="0" applyFont="1" applyBorder="1" applyAlignment="1">
      <alignment horizontal="right"/>
    </xf>
    <xf numFmtId="0" fontId="7" fillId="0" borderId="1" xfId="0" applyFont="1" applyBorder="1" applyAlignment="1">
      <alignment horizontal="right" vertical="center"/>
    </xf>
    <xf numFmtId="0" fontId="1" fillId="0" borderId="1" xfId="0" applyFont="1" applyBorder="1" applyAlignment="1">
      <alignment horizontal="left" indent="3"/>
    </xf>
    <xf numFmtId="0" fontId="35" fillId="0" borderId="1" xfId="0" applyNumberFormat="1" applyFont="1" applyFill="1" applyBorder="1" applyAlignment="1">
      <alignment horizontal="right" vertical="center"/>
    </xf>
    <xf numFmtId="0" fontId="36" fillId="0" borderId="1" xfId="0" applyFont="1" applyFill="1" applyBorder="1" applyAlignment="1">
      <alignment vertical="center"/>
    </xf>
    <xf numFmtId="0" fontId="1" fillId="0" borderId="1" xfId="0" applyFont="1" applyBorder="1" applyAlignment="1">
      <alignment horizontal="left" wrapText="1" indent="2"/>
    </xf>
    <xf numFmtId="0" fontId="1" fillId="0" borderId="1" xfId="0" applyFont="1" applyBorder="1" applyAlignment="1">
      <alignment vertical="center"/>
    </xf>
    <xf numFmtId="0" fontId="8" fillId="0" borderId="1" xfId="0" applyFont="1" applyBorder="1" applyAlignment="1">
      <alignment vertical="center"/>
    </xf>
    <xf numFmtId="0" fontId="36" fillId="0" borderId="1" xfId="0" applyFont="1" applyFill="1" applyBorder="1" applyAlignment="1"/>
    <xf numFmtId="1" fontId="37" fillId="0" borderId="0" xfId="0" applyNumberFormat="1" applyFont="1" applyFill="1" applyBorder="1"/>
    <xf numFmtId="0" fontId="6" fillId="0" borderId="0" xfId="0" applyFont="1" applyFill="1" applyAlignment="1"/>
    <xf numFmtId="0" fontId="0" fillId="0" borderId="0" xfId="0" applyFont="1" applyFill="1" applyAlignment="1"/>
    <xf numFmtId="0" fontId="38" fillId="0" borderId="0" xfId="0" applyFont="1" applyFill="1" applyAlignment="1">
      <alignment horizontal="center"/>
    </xf>
    <xf numFmtId="0" fontId="39" fillId="0" borderId="0" xfId="0" applyFont="1" applyFill="1" applyAlignment="1">
      <alignment horizontal="left"/>
    </xf>
    <xf numFmtId="0" fontId="40" fillId="0" borderId="0" xfId="0" applyFont="1" applyFill="1" applyAlignment="1">
      <alignment horizontal="left"/>
    </xf>
    <xf numFmtId="0" fontId="0" fillId="0" borderId="0" xfId="0" applyFont="1" applyFill="1" applyAlignment="1">
      <alignment horizontal="left"/>
    </xf>
    <xf numFmtId="0" fontId="41" fillId="0" borderId="0" xfId="0" applyFont="1" applyFill="1" applyAlignment="1"/>
    <xf numFmtId="0" fontId="2" fillId="0" borderId="0" xfId="0" applyFont="1" applyFill="1" applyAlignment="1"/>
    <xf numFmtId="0" fontId="42" fillId="0" borderId="0" xfId="0" applyFont="1" applyFill="1" applyBorder="1" applyAlignment="1">
      <alignment horizontal="center" vertical="center" wrapText="1"/>
    </xf>
    <xf numFmtId="0" fontId="42" fillId="0" borderId="0" xfId="0" applyFont="1" applyFill="1" applyAlignment="1">
      <alignment horizontal="center" vertic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3" fillId="0" borderId="0" xfId="0" applyFont="1" applyFill="1" applyAlignment="1">
      <alignment horizontal="center"/>
    </xf>
    <xf numFmtId="0" fontId="44" fillId="0" borderId="0" xfId="0" applyFont="1" applyFill="1" applyBorder="1" applyAlignment="1">
      <alignment horizontal="center"/>
    </xf>
    <xf numFmtId="0" fontId="44" fillId="0" borderId="0" xfId="0" applyFont="1" applyFill="1" applyAlignment="1">
      <alignment horizontal="center"/>
    </xf>
    <xf numFmtId="181" fontId="44" fillId="0" borderId="0" xfId="0" applyNumberFormat="1" applyFont="1" applyFill="1" applyBorder="1" applyAlignment="1">
      <alignment horizontal="center"/>
    </xf>
    <xf numFmtId="181" fontId="44" fillId="0" borderId="0" xfId="0" applyNumberFormat="1" applyFont="1" applyFill="1" applyAlignment="1">
      <alignment horizontal="center"/>
    </xf>
  </cellXfs>
  <cellStyles count="59">
    <cellStyle name="常规" xfId="0" builtinId="0"/>
    <cellStyle name="货币[0]" xfId="1" builtinId="7"/>
    <cellStyle name="常规_复件 2009年预算内重点支出"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常规_Sheet1 4 2_2009年1-2重点建设项目及重大前期项目" xfId="19"/>
    <cellStyle name="常规 2 5" xfId="20"/>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3232 2" xfId="28"/>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常规_榆林市2008年重点项目及重大前期计划表0k(2.14) 3 2_2009年1-2重点建设项目及重大前期项目" xfId="43"/>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常规_Sheet1" xfId="54"/>
    <cellStyle name="常规 3" xfId="55"/>
    <cellStyle name="常规_复件 2009年预算外重点支出预计" xfId="56"/>
    <cellStyle name="常规 2" xfId="57"/>
    <cellStyle name="常规_文体股 2018年本级财政预算草案" xfId="58"/>
  </cellStyles>
  <tableStyles count="0" defaultTableStyle="TableStyleMedium2"/>
  <colors>
    <mruColors>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externalLink" Target="externalLinks/externalLink4.xml"/><Relationship Id="rId12" Type="http://schemas.openxmlformats.org/officeDocument/2006/relationships/externalLink" Target="externalLinks/externalLink3.xml"/><Relationship Id="rId11" Type="http://schemas.openxmlformats.org/officeDocument/2006/relationships/externalLink" Target="externalLinks/externalLink2.xml"/><Relationship Id="rId10"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A09\&#30005;&#35805;&#26126;&#32454;&#34920;\&#33487;&#24030;&#65288;&#26080;&#27719;&#24635;,&#21556;&#27743;&#32447;&#36335;&#20462;&#25913;&#65289;\&#24066;&#26412;&#37096;\&#27743;&#33487;&#33487;&#24030;&#26412;&#37096;&#65288;&#20013;&#2283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19975;&#33021;&#35745;&#21010;&#20070;&#33258;&#36129;&#29256;\(&#35745;&#21010;&#20070;&#65289;&#21326;&#24425;&#20154;&#29983;&#19975;&#33021;&#38505;&#21033;&#30410;&#28436;&#31034;&#31243;&#242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15&#24180;&#36164;&#26009;\&#32844;&#25945;&#20013;&#24515;\2010&#24180;&#20892;&#19994;&#32508;&#21512;&#24320;&#21457;&#22522;&#22320;&#39033;&#30446;&#35745;&#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      "/>
      <sheetName val="评估结果分类汇总表"/>
      <sheetName val="流动资产汇总表"/>
      <sheetName val="流动资产--货币"/>
      <sheetName val="流动资产--货币 (2)"/>
      <sheetName val="流动资产--货币 (3)"/>
      <sheetName val="短投汇总表"/>
      <sheetName val="短投"/>
      <sheetName val="短投 (2)"/>
      <sheetName val="流动资产--票据"/>
      <sheetName val="流动资产--应收"/>
      <sheetName val="流动资产--备用金"/>
      <sheetName val="流动资产--其他应收 (2)"/>
      <sheetName val="流动资产--其他应收"/>
      <sheetName val="流动资产--存货"/>
      <sheetName val="流动资产-库存材料"/>
      <sheetName val="流动资产-材料采购"/>
      <sheetName val="流动资产-在库低值"/>
      <sheetName val="流动资产-商品采购"/>
      <sheetName val="流动资产-委托加工材料"/>
      <sheetName val="流动资产-库存商品"/>
      <sheetName val="流动资产-附属生产"/>
      <sheetName val="流动资产-出租商品"/>
      <sheetName val="流动资产-在用低值"/>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机器设备"/>
      <sheetName val="车辆"/>
      <sheetName val="电子设备"/>
      <sheetName val="电源设备"/>
      <sheetName val="电信机械设备"/>
      <sheetName val="线路设备"/>
      <sheetName val="固定_土地"/>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借项"/>
      <sheetName val="流动负债汇总表"/>
      <sheetName val="短期借款"/>
      <sheetName val="应付票据"/>
      <sheetName val="应付帐款"/>
      <sheetName val="预收帐款"/>
      <sheetName val="Sheet2"/>
      <sheetName val="其他应付款"/>
      <sheetName val="应付工资"/>
      <sheetName val="应付福利费"/>
      <sheetName val="未交税金"/>
      <sheetName val="收支差额"/>
      <sheetName val="未付利润"/>
      <sheetName val="其它未交款"/>
      <sheetName val="预提费用"/>
      <sheetName val="一年内到期长期负债"/>
      <sheetName val="其他流动负债"/>
      <sheetName val="长期负债汇总表"/>
      <sheetName val="长期借款"/>
      <sheetName val="应付债券"/>
      <sheetName val="长期应付款"/>
      <sheetName val="其他长期负债"/>
      <sheetName val="递延税款贷项"/>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投保项目"/>
      <sheetName val="Expense Charges"/>
      <sheetName val="重疾风险保障费用表"/>
      <sheetName val="COI Calculation"/>
      <sheetName val="AVC"/>
      <sheetName val="利益演示表"/>
      <sheetName val="利益演示表(打印)"/>
      <sheetName val="基本信息"/>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建设投资估算表"/>
      <sheetName val="3土建工程投资明细表"/>
      <sheetName val="4设备投资明细表"/>
      <sheetName val="5科技投资明细表"/>
      <sheetName val="6流动资金估算表"/>
      <sheetName val="7资金筹措计划表"/>
      <sheetName val="8总成本费用表"/>
      <sheetName val="9单位产品成本费用表"/>
      <sheetName val="10固定资产折旧及摊销计算表"/>
      <sheetName val="11利润及利润分配表"/>
      <sheetName val="12销售收入和税费估算表"/>
      <sheetName val="13财务现金流量表(全部投资)"/>
      <sheetName val="14银行贷款还本付息计划表"/>
      <sheetName val="15财政资金使用明细表"/>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
  <sheetViews>
    <sheetView view="pageBreakPreview" zoomScaleNormal="100" zoomScaleSheetLayoutView="100" topLeftCell="A7" workbookViewId="0">
      <selection activeCell="A14" sqref="A14:I14"/>
    </sheetView>
  </sheetViews>
  <sheetFormatPr defaultColWidth="9" defaultRowHeight="14.25"/>
  <cols>
    <col min="1" max="1" width="5.925" style="233" customWidth="1"/>
    <col min="2" max="2" width="4.625" style="233" customWidth="1"/>
    <col min="3" max="8" width="9.625" style="233" customWidth="1"/>
    <col min="9" max="9" width="9.5" style="233" customWidth="1"/>
    <col min="10" max="16384" width="9" style="233"/>
  </cols>
  <sheetData>
    <row r="1" ht="21" customHeight="1" spans="1:9">
      <c r="A1" s="236" t="s">
        <v>0</v>
      </c>
      <c r="B1" s="237"/>
      <c r="C1" s="237"/>
      <c r="D1" s="237"/>
      <c r="E1" s="237"/>
      <c r="F1" s="237"/>
      <c r="G1" s="237"/>
      <c r="H1" s="237"/>
      <c r="I1" s="237"/>
    </row>
    <row r="2" ht="51" customHeight="1" spans="1:9">
      <c r="A2" s="238"/>
      <c r="C2" s="239"/>
      <c r="D2" s="239"/>
      <c r="E2" s="239"/>
      <c r="F2" s="239"/>
      <c r="G2" s="239"/>
      <c r="H2" s="239"/>
      <c r="I2" s="239"/>
    </row>
    <row r="3" ht="9" customHeight="1" spans="2:9">
      <c r="B3" s="239"/>
      <c r="C3" s="239"/>
      <c r="D3" s="239"/>
      <c r="E3" s="239"/>
      <c r="F3" s="239"/>
      <c r="G3" s="239"/>
      <c r="H3" s="239"/>
      <c r="I3" s="239"/>
    </row>
    <row r="4" ht="42" customHeight="1" spans="1:9">
      <c r="A4" s="240" t="s">
        <v>1</v>
      </c>
      <c r="B4" s="240"/>
      <c r="C4" s="241"/>
      <c r="D4" s="241"/>
      <c r="E4" s="241"/>
      <c r="F4" s="241"/>
      <c r="G4" s="241"/>
      <c r="H4" s="241"/>
      <c r="I4" s="241"/>
    </row>
    <row r="5" ht="33" customHeight="1" spans="1:9">
      <c r="A5" s="242" t="s">
        <v>2</v>
      </c>
      <c r="B5" s="242"/>
      <c r="C5" s="243"/>
      <c r="D5" s="243"/>
      <c r="E5" s="243"/>
      <c r="F5" s="243"/>
      <c r="G5" s="243"/>
      <c r="H5" s="243"/>
      <c r="I5" s="243"/>
    </row>
    <row r="6" ht="42" customHeight="1" spans="2:9">
      <c r="B6" s="244"/>
      <c r="C6" s="244"/>
      <c r="D6" s="244"/>
      <c r="E6" s="244"/>
      <c r="F6" s="244"/>
      <c r="G6" s="244"/>
      <c r="H6" s="244"/>
      <c r="I6" s="244"/>
    </row>
    <row r="7" spans="2:9">
      <c r="B7" s="239"/>
      <c r="C7" s="239"/>
      <c r="D7" s="239"/>
      <c r="E7" s="239"/>
      <c r="F7" s="239"/>
      <c r="G7" s="239"/>
      <c r="H7" s="239"/>
      <c r="I7" s="239"/>
    </row>
    <row r="8" ht="21" customHeight="1" spans="2:9">
      <c r="B8" s="239"/>
      <c r="C8" s="239"/>
      <c r="D8" s="239"/>
      <c r="E8" s="239"/>
      <c r="F8" s="239"/>
      <c r="G8" s="239"/>
      <c r="H8" s="239"/>
      <c r="I8" s="239"/>
    </row>
    <row r="9" ht="207" customHeight="1" spans="2:9">
      <c r="B9" s="239"/>
      <c r="C9" s="239"/>
      <c r="D9" s="239"/>
      <c r="E9" s="239"/>
      <c r="F9" s="239"/>
      <c r="G9" s="239"/>
      <c r="H9" s="239"/>
      <c r="I9" s="239"/>
    </row>
    <row r="10" spans="2:9">
      <c r="B10" s="239"/>
      <c r="C10" s="239"/>
      <c r="D10" s="239"/>
      <c r="E10" s="239"/>
      <c r="F10" s="239"/>
      <c r="G10" s="239"/>
      <c r="H10" s="239"/>
      <c r="I10" s="239"/>
    </row>
    <row r="11" ht="138" customHeight="1" spans="2:9">
      <c r="B11" s="239"/>
      <c r="C11" s="239"/>
      <c r="D11" s="239"/>
      <c r="E11" s="239"/>
      <c r="F11" s="239"/>
      <c r="G11" s="239"/>
      <c r="H11" s="239"/>
      <c r="I11" s="239"/>
    </row>
    <row r="12" ht="24" customHeight="1" spans="1:9">
      <c r="A12" s="245" t="s">
        <v>3</v>
      </c>
      <c r="B12" s="245"/>
      <c r="C12" s="246"/>
      <c r="D12" s="246"/>
      <c r="E12" s="246"/>
      <c r="F12" s="246"/>
      <c r="G12" s="246"/>
      <c r="H12" s="246"/>
      <c r="I12" s="246"/>
    </row>
    <row r="13" ht="10" customHeight="1" spans="2:9">
      <c r="B13" s="246"/>
      <c r="C13" s="246"/>
      <c r="D13" s="246"/>
      <c r="E13" s="246"/>
      <c r="F13" s="246"/>
      <c r="G13" s="246"/>
      <c r="H13" s="246"/>
      <c r="I13" s="246"/>
    </row>
    <row r="14" ht="25" customHeight="1" spans="1:9">
      <c r="A14" s="247">
        <v>44192</v>
      </c>
      <c r="B14" s="247"/>
      <c r="C14" s="248"/>
      <c r="D14" s="248"/>
      <c r="E14" s="248"/>
      <c r="F14" s="248"/>
      <c r="G14" s="248"/>
      <c r="H14" s="248"/>
      <c r="I14" s="248"/>
    </row>
  </sheetData>
  <mergeCells count="6">
    <mergeCell ref="A1:I1"/>
    <mergeCell ref="A4:I4"/>
    <mergeCell ref="A5:I5"/>
    <mergeCell ref="B6:I6"/>
    <mergeCell ref="A12:I12"/>
    <mergeCell ref="A14:I14"/>
  </mergeCells>
  <printOptions horizontalCentered="1"/>
  <pageMargins left="0.940277777777778" right="0.707638888888889" top="1.29791666666667" bottom="0.984027777777778" header="0.0388888888888889" footer="0.511805555555556"/>
  <pageSetup paperSize="9" orientation="portrait" horizontalDpi="600" vertic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
  <sheetViews>
    <sheetView workbookViewId="0">
      <selection activeCell="A6" sqref="A6:G6"/>
    </sheetView>
  </sheetViews>
  <sheetFormatPr defaultColWidth="9" defaultRowHeight="14.25" outlineLevelCol="6"/>
  <cols>
    <col min="1" max="6" width="9" style="233"/>
    <col min="7" max="7" width="23.375" style="233" customWidth="1"/>
    <col min="8" max="16384" width="9" style="233"/>
  </cols>
  <sheetData>
    <row r="1" ht="23" customHeight="1"/>
    <row r="2" ht="32" customHeight="1" spans="1:7">
      <c r="A2" s="234" t="s">
        <v>4</v>
      </c>
      <c r="B2" s="234"/>
      <c r="C2" s="234"/>
      <c r="D2" s="234"/>
      <c r="E2" s="234"/>
      <c r="F2" s="234"/>
      <c r="G2" s="234"/>
    </row>
    <row r="4" s="232" customFormat="1" ht="33" customHeight="1" spans="1:7">
      <c r="A4" s="235" t="s">
        <v>5</v>
      </c>
      <c r="B4" s="235"/>
      <c r="C4" s="235"/>
      <c r="D4" s="235"/>
      <c r="E4" s="235"/>
      <c r="F4" s="235"/>
      <c r="G4" s="235"/>
    </row>
    <row r="5" s="232" customFormat="1" ht="33" customHeight="1" spans="1:7">
      <c r="A5" s="235" t="s">
        <v>6</v>
      </c>
      <c r="B5" s="235"/>
      <c r="C5" s="235"/>
      <c r="D5" s="235"/>
      <c r="E5" s="235"/>
      <c r="F5" s="235"/>
      <c r="G5" s="235"/>
    </row>
    <row r="6" s="232" customFormat="1" ht="33" customHeight="1" spans="1:7">
      <c r="A6" s="235" t="s">
        <v>7</v>
      </c>
      <c r="B6" s="235"/>
      <c r="C6" s="235"/>
      <c r="D6" s="235"/>
      <c r="E6" s="235"/>
      <c r="F6" s="235"/>
      <c r="G6" s="235"/>
    </row>
    <row r="7" s="232" customFormat="1" ht="33" customHeight="1" spans="1:7">
      <c r="A7" s="235" t="s">
        <v>8</v>
      </c>
      <c r="B7" s="235"/>
      <c r="C7" s="235"/>
      <c r="D7" s="235"/>
      <c r="E7" s="235"/>
      <c r="F7" s="235"/>
      <c r="G7" s="235"/>
    </row>
    <row r="8" s="232" customFormat="1" ht="33" customHeight="1" spans="1:7">
      <c r="A8" s="235" t="s">
        <v>9</v>
      </c>
      <c r="B8" s="235"/>
      <c r="C8" s="235"/>
      <c r="D8" s="235"/>
      <c r="E8" s="235"/>
      <c r="F8" s="235"/>
      <c r="G8" s="235"/>
    </row>
    <row r="9" s="232" customFormat="1" ht="33" customHeight="1" spans="1:7">
      <c r="A9" s="235" t="s">
        <v>10</v>
      </c>
      <c r="B9" s="235"/>
      <c r="C9" s="235"/>
      <c r="D9" s="235"/>
      <c r="E9" s="235"/>
      <c r="F9" s="235"/>
      <c r="G9" s="235"/>
    </row>
    <row r="10" s="232" customFormat="1" ht="33" customHeight="1" spans="1:7">
      <c r="A10" s="235" t="s">
        <v>11</v>
      </c>
      <c r="B10" s="235"/>
      <c r="C10" s="235"/>
      <c r="D10" s="235"/>
      <c r="E10" s="235"/>
      <c r="F10" s="235"/>
      <c r="G10" s="235"/>
    </row>
  </sheetData>
  <mergeCells count="8">
    <mergeCell ref="A2:G2"/>
    <mergeCell ref="A4:G4"/>
    <mergeCell ref="A5:G5"/>
    <mergeCell ref="A6:G6"/>
    <mergeCell ref="A7:G7"/>
    <mergeCell ref="A8:G8"/>
    <mergeCell ref="A9:G9"/>
    <mergeCell ref="A10:G10"/>
  </mergeCells>
  <pageMargins left="0.904166666666667" right="0.75" top="0.938888888888889" bottom="0.388888888888889" header="0.588888888888889" footer="0.349305555555556"/>
  <pageSetup paperSize="9" orientation="portrait" horizontalDpi="600" vertic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showZeros="0" workbookViewId="0">
      <pane ySplit="4" topLeftCell="A5" activePane="bottomLeft" state="frozen"/>
      <selection/>
      <selection pane="bottomLeft" activeCell="A2" sqref="A2:F2"/>
    </sheetView>
  </sheetViews>
  <sheetFormatPr defaultColWidth="7.775" defaultRowHeight="14.25" outlineLevelCol="5"/>
  <cols>
    <col min="1" max="1" width="39" style="3" customWidth="1"/>
    <col min="2" max="3" width="17.5" style="3" customWidth="1"/>
    <col min="4" max="5" width="18.25" style="3" customWidth="1"/>
    <col min="6" max="6" width="12" style="3" customWidth="1"/>
    <col min="7" max="16384" width="7.775" style="3"/>
  </cols>
  <sheetData>
    <row r="1" ht="14" customHeight="1" spans="1:1">
      <c r="A1" s="29" t="s">
        <v>12</v>
      </c>
    </row>
    <row r="2" ht="28" customHeight="1" spans="1:6">
      <c r="A2" s="30" t="s">
        <v>13</v>
      </c>
      <c r="B2" s="30"/>
      <c r="C2" s="30"/>
      <c r="D2" s="30"/>
      <c r="E2" s="30"/>
      <c r="F2" s="30"/>
    </row>
    <row r="3" s="1" customFormat="1" ht="16" customHeight="1" spans="1:6">
      <c r="A3" s="31"/>
      <c r="B3" s="32"/>
      <c r="C3" s="32"/>
      <c r="D3" s="32"/>
      <c r="E3" s="32"/>
      <c r="F3" s="222" t="s">
        <v>14</v>
      </c>
    </row>
    <row r="4" s="2" customFormat="1" ht="13.5" customHeight="1" spans="1:6">
      <c r="A4" s="34" t="s">
        <v>15</v>
      </c>
      <c r="B4" s="35" t="s">
        <v>16</v>
      </c>
      <c r="C4" s="35" t="s">
        <v>17</v>
      </c>
      <c r="D4" s="35" t="s">
        <v>18</v>
      </c>
      <c r="E4" s="35" t="s">
        <v>19</v>
      </c>
      <c r="F4" s="35" t="s">
        <v>20</v>
      </c>
    </row>
    <row r="5" s="1" customFormat="1" ht="13.5" customHeight="1" spans="1:6">
      <c r="A5" s="36" t="s">
        <v>21</v>
      </c>
      <c r="B5" s="37">
        <f>SUM(B6,B27:B27,B32,B35,B31)</f>
        <v>135846</v>
      </c>
      <c r="C5" s="37">
        <f>SUM(C6,C27:C27,C32,C35,C31)</f>
        <v>300000</v>
      </c>
      <c r="D5" s="37">
        <f>SUM(D6,D27:D27,D32,D35,D31)</f>
        <v>17344</v>
      </c>
      <c r="E5" s="37">
        <f>SUM(E6,E27:E27,E32,E35,E31)</f>
        <v>292644</v>
      </c>
      <c r="F5" s="38">
        <f>E5/C5</f>
        <v>0.97548</v>
      </c>
    </row>
    <row r="6" s="27" customFormat="1" ht="13.5" customHeight="1" spans="1:6">
      <c r="A6" s="39" t="s">
        <v>22</v>
      </c>
      <c r="B6" s="223">
        <f>SUM(B7,B21)</f>
        <v>135846</v>
      </c>
      <c r="C6" s="223">
        <f>SUM(C7,C21)</f>
        <v>142000</v>
      </c>
      <c r="D6" s="47">
        <f>E6-C6</f>
        <v>3000</v>
      </c>
      <c r="E6" s="223">
        <f>SUM(E7,E21)</f>
        <v>145000</v>
      </c>
      <c r="F6" s="38">
        <f t="shared" ref="F5:F20" si="0">E6/C6</f>
        <v>1.02112676056338</v>
      </c>
    </row>
    <row r="7" s="1" customFormat="1" ht="13.5" customHeight="1" spans="1:6">
      <c r="A7" s="39" t="s">
        <v>23</v>
      </c>
      <c r="B7" s="223">
        <f>SUM(B8:B20)</f>
        <v>104435</v>
      </c>
      <c r="C7" s="223">
        <f>SUM(C8:C20)</f>
        <v>102700</v>
      </c>
      <c r="D7" s="223">
        <f>SUM(D8:D20)</f>
        <v>-12800</v>
      </c>
      <c r="E7" s="223">
        <f>SUM(E8:E20)</f>
        <v>92400</v>
      </c>
      <c r="F7" s="38">
        <f t="shared" si="0"/>
        <v>0.899707887049659</v>
      </c>
    </row>
    <row r="8" s="1" customFormat="1" ht="13.5" customHeight="1" spans="1:6">
      <c r="A8" s="224" t="s">
        <v>24</v>
      </c>
      <c r="B8" s="225">
        <v>43896</v>
      </c>
      <c r="C8" s="226">
        <v>43000</v>
      </c>
      <c r="D8" s="42">
        <f>E8-C8</f>
        <v>-10000</v>
      </c>
      <c r="E8" s="45">
        <v>33000</v>
      </c>
      <c r="F8" s="44">
        <f t="shared" si="0"/>
        <v>0.767441860465116</v>
      </c>
    </row>
    <row r="9" s="1" customFormat="1" ht="13.5" customHeight="1" spans="1:6">
      <c r="A9" s="224" t="s">
        <v>25</v>
      </c>
      <c r="B9" s="225">
        <v>6523</v>
      </c>
      <c r="C9" s="226">
        <v>3300</v>
      </c>
      <c r="D9" s="42">
        <f t="shared" ref="D9:D17" si="1">E9-C9</f>
        <v>3400</v>
      </c>
      <c r="E9" s="45">
        <v>6700</v>
      </c>
      <c r="F9" s="44">
        <f t="shared" si="0"/>
        <v>2.03030303030303</v>
      </c>
    </row>
    <row r="10" s="1" customFormat="1" ht="13.5" customHeight="1" spans="1:6">
      <c r="A10" s="224" t="s">
        <v>26</v>
      </c>
      <c r="B10" s="225">
        <v>3506</v>
      </c>
      <c r="C10" s="226">
        <v>600</v>
      </c>
      <c r="D10" s="42">
        <f t="shared" si="1"/>
        <v>1600</v>
      </c>
      <c r="E10" s="45">
        <v>2200</v>
      </c>
      <c r="F10" s="44">
        <f t="shared" si="0"/>
        <v>3.66666666666667</v>
      </c>
    </row>
    <row r="11" s="1" customFormat="1" ht="13.5" customHeight="1" spans="1:6">
      <c r="A11" s="224" t="s">
        <v>27</v>
      </c>
      <c r="B11" s="225">
        <v>742</v>
      </c>
      <c r="C11" s="226">
        <v>7200</v>
      </c>
      <c r="D11" s="42">
        <f t="shared" si="1"/>
        <v>-6300</v>
      </c>
      <c r="E11" s="45">
        <v>900</v>
      </c>
      <c r="F11" s="44">
        <f t="shared" si="0"/>
        <v>0.125</v>
      </c>
    </row>
    <row r="12" s="1" customFormat="1" ht="13.5" customHeight="1" spans="1:6">
      <c r="A12" s="224" t="s">
        <v>28</v>
      </c>
      <c r="B12" s="225">
        <v>26277</v>
      </c>
      <c r="C12" s="226">
        <v>24500</v>
      </c>
      <c r="D12" s="42">
        <f t="shared" si="1"/>
        <v>-1000</v>
      </c>
      <c r="E12" s="45">
        <v>23500</v>
      </c>
      <c r="F12" s="44">
        <f t="shared" si="0"/>
        <v>0.959183673469388</v>
      </c>
    </row>
    <row r="13" s="1" customFormat="1" ht="13.5" customHeight="1" spans="1:6">
      <c r="A13" s="224" t="s">
        <v>29</v>
      </c>
      <c r="B13" s="225">
        <v>1809</v>
      </c>
      <c r="C13" s="226">
        <v>2000</v>
      </c>
      <c r="D13" s="42">
        <f t="shared" si="1"/>
        <v>-500</v>
      </c>
      <c r="E13" s="45">
        <v>1500</v>
      </c>
      <c r="F13" s="44">
        <f t="shared" si="0"/>
        <v>0.75</v>
      </c>
    </row>
    <row r="14" s="1" customFormat="1" ht="13.5" customHeight="1" spans="1:6">
      <c r="A14" s="224" t="s">
        <v>30</v>
      </c>
      <c r="B14" s="225">
        <v>3438</v>
      </c>
      <c r="C14" s="226">
        <v>3400</v>
      </c>
      <c r="D14" s="42">
        <f t="shared" si="1"/>
        <v>-900</v>
      </c>
      <c r="E14" s="45">
        <v>2500</v>
      </c>
      <c r="F14" s="44">
        <f t="shared" si="0"/>
        <v>0.735294117647059</v>
      </c>
    </row>
    <row r="15" s="1" customFormat="1" ht="13.5" customHeight="1" spans="1:6">
      <c r="A15" s="224" t="s">
        <v>31</v>
      </c>
      <c r="B15" s="225">
        <v>6049</v>
      </c>
      <c r="C15" s="226">
        <v>5700</v>
      </c>
      <c r="D15" s="42">
        <f t="shared" si="1"/>
        <v>3600</v>
      </c>
      <c r="E15" s="45">
        <v>9300</v>
      </c>
      <c r="F15" s="44">
        <f t="shared" si="0"/>
        <v>1.63157894736842</v>
      </c>
    </row>
    <row r="16" s="1" customFormat="1" ht="13.5" customHeight="1" spans="1:6">
      <c r="A16" s="224" t="s">
        <v>32</v>
      </c>
      <c r="B16" s="225">
        <v>761</v>
      </c>
      <c r="C16" s="226">
        <v>800</v>
      </c>
      <c r="D16" s="42">
        <f t="shared" si="1"/>
        <v>-400</v>
      </c>
      <c r="E16" s="45">
        <v>400</v>
      </c>
      <c r="F16" s="44">
        <f t="shared" si="0"/>
        <v>0.5</v>
      </c>
    </row>
    <row r="17" s="1" customFormat="1" ht="13.5" customHeight="1" spans="1:6">
      <c r="A17" s="224" t="s">
        <v>33</v>
      </c>
      <c r="B17" s="225">
        <v>3134</v>
      </c>
      <c r="C17" s="226">
        <v>3000</v>
      </c>
      <c r="D17" s="42">
        <f t="shared" si="1"/>
        <v>400</v>
      </c>
      <c r="E17" s="43">
        <v>3400</v>
      </c>
      <c r="F17" s="44">
        <f t="shared" si="0"/>
        <v>1.13333333333333</v>
      </c>
    </row>
    <row r="18" s="1" customFormat="1" ht="13.5" customHeight="1" spans="1:6">
      <c r="A18" s="224" t="s">
        <v>34</v>
      </c>
      <c r="B18" s="225">
        <v>4345</v>
      </c>
      <c r="C18" s="226">
        <v>5000</v>
      </c>
      <c r="D18" s="42"/>
      <c r="E18" s="43">
        <v>7500</v>
      </c>
      <c r="F18" s="44">
        <f t="shared" si="0"/>
        <v>1.5</v>
      </c>
    </row>
    <row r="19" s="1" customFormat="1" ht="13.5" customHeight="1" spans="1:6">
      <c r="A19" s="224" t="s">
        <v>35</v>
      </c>
      <c r="B19" s="225">
        <v>3736</v>
      </c>
      <c r="C19" s="226">
        <v>4000</v>
      </c>
      <c r="D19" s="42">
        <f t="shared" ref="D19:D30" si="2">E19-C19</f>
        <v>-2700</v>
      </c>
      <c r="E19" s="43">
        <v>1300</v>
      </c>
      <c r="F19" s="44">
        <f t="shared" si="0"/>
        <v>0.325</v>
      </c>
    </row>
    <row r="20" s="1" customFormat="1" ht="13.5" customHeight="1" spans="1:6">
      <c r="A20" s="224" t="s">
        <v>36</v>
      </c>
      <c r="B20" s="225">
        <v>219</v>
      </c>
      <c r="C20" s="226">
        <v>200</v>
      </c>
      <c r="D20" s="42">
        <f t="shared" si="2"/>
        <v>0</v>
      </c>
      <c r="E20" s="43">
        <v>200</v>
      </c>
      <c r="F20" s="44">
        <f t="shared" si="0"/>
        <v>1</v>
      </c>
    </row>
    <row r="21" s="1" customFormat="1" ht="13.5" customHeight="1" spans="1:6">
      <c r="A21" s="39" t="s">
        <v>37</v>
      </c>
      <c r="B21" s="37">
        <f>SUM(B22:B26)</f>
        <v>31411</v>
      </c>
      <c r="C21" s="37">
        <f>SUM(C22:C26)</f>
        <v>39300</v>
      </c>
      <c r="D21" s="37">
        <f>SUM(D22:D26)</f>
        <v>13300</v>
      </c>
      <c r="E21" s="37">
        <f>SUM(E22:E26)</f>
        <v>52600</v>
      </c>
      <c r="F21" s="38">
        <f t="shared" ref="F21:F27" si="3">E21/C21</f>
        <v>1.33842239185751</v>
      </c>
    </row>
    <row r="22" s="1" customFormat="1" ht="13.5" customHeight="1" spans="1:6">
      <c r="A22" s="227" t="s">
        <v>38</v>
      </c>
      <c r="B22" s="228">
        <v>25141</v>
      </c>
      <c r="C22" s="226">
        <v>26400</v>
      </c>
      <c r="D22" s="42">
        <f t="shared" si="2"/>
        <v>900</v>
      </c>
      <c r="E22" s="229">
        <v>27300</v>
      </c>
      <c r="F22" s="44">
        <f t="shared" si="3"/>
        <v>1.03409090909091</v>
      </c>
    </row>
    <row r="23" s="1" customFormat="1" ht="13.5" customHeight="1" spans="1:6">
      <c r="A23" s="227" t="s">
        <v>39</v>
      </c>
      <c r="B23" s="228">
        <v>2425</v>
      </c>
      <c r="C23" s="226">
        <v>5400</v>
      </c>
      <c r="D23" s="42">
        <f t="shared" si="2"/>
        <v>4200</v>
      </c>
      <c r="E23" s="229">
        <v>9600</v>
      </c>
      <c r="F23" s="44">
        <f t="shared" si="3"/>
        <v>1.77777777777778</v>
      </c>
    </row>
    <row r="24" s="1" customFormat="1" ht="13.5" customHeight="1" spans="1:6">
      <c r="A24" s="227" t="s">
        <v>40</v>
      </c>
      <c r="B24" s="228">
        <v>1974</v>
      </c>
      <c r="C24" s="226">
        <v>4000</v>
      </c>
      <c r="D24" s="42">
        <f t="shared" si="2"/>
        <v>-500</v>
      </c>
      <c r="E24" s="229">
        <v>3500</v>
      </c>
      <c r="F24" s="44">
        <f t="shared" si="3"/>
        <v>0.875</v>
      </c>
    </row>
    <row r="25" s="1" customFormat="1" ht="13.5" customHeight="1" spans="1:6">
      <c r="A25" s="227" t="s">
        <v>41</v>
      </c>
      <c r="B25" s="228">
        <v>1814</v>
      </c>
      <c r="C25" s="226">
        <v>3500</v>
      </c>
      <c r="D25" s="42">
        <f t="shared" si="2"/>
        <v>8400</v>
      </c>
      <c r="E25" s="229">
        <v>11900</v>
      </c>
      <c r="F25" s="44">
        <f t="shared" si="3"/>
        <v>3.4</v>
      </c>
    </row>
    <row r="26" s="1" customFormat="1" ht="13.5" customHeight="1" spans="1:6">
      <c r="A26" s="227" t="s">
        <v>42</v>
      </c>
      <c r="B26" s="228">
        <v>57</v>
      </c>
      <c r="C26" s="229"/>
      <c r="D26" s="42">
        <f t="shared" si="2"/>
        <v>300</v>
      </c>
      <c r="E26" s="229">
        <v>300</v>
      </c>
      <c r="F26" s="44"/>
    </row>
    <row r="27" s="1" customFormat="1" ht="13.5" customHeight="1" spans="1:6">
      <c r="A27" s="39" t="s">
        <v>43</v>
      </c>
      <c r="B27" s="37"/>
      <c r="C27" s="37">
        <f>SUM(C28:C30)</f>
        <v>53000</v>
      </c>
      <c r="D27" s="47">
        <f t="shared" si="2"/>
        <v>15976</v>
      </c>
      <c r="E27" s="37">
        <f>SUM(E28:E30)</f>
        <v>68976</v>
      </c>
      <c r="F27" s="38">
        <f t="shared" si="3"/>
        <v>1.30143396226415</v>
      </c>
    </row>
    <row r="28" s="1" customFormat="1" ht="13.5" customHeight="1" spans="1:6">
      <c r="A28" s="18" t="s">
        <v>44</v>
      </c>
      <c r="B28" s="37"/>
      <c r="C28" s="228">
        <v>-12725</v>
      </c>
      <c r="D28" s="42">
        <f t="shared" si="2"/>
        <v>0</v>
      </c>
      <c r="E28" s="228">
        <v>-12725</v>
      </c>
      <c r="F28" s="44"/>
    </row>
    <row r="29" s="1" customFormat="1" ht="13.5" customHeight="1" spans="1:6">
      <c r="A29" s="230" t="s">
        <v>45</v>
      </c>
      <c r="B29" s="37"/>
      <c r="C29" s="228">
        <v>65725</v>
      </c>
      <c r="D29" s="42">
        <f t="shared" si="2"/>
        <v>15976</v>
      </c>
      <c r="E29" s="228">
        <v>81701</v>
      </c>
      <c r="F29" s="44"/>
    </row>
    <row r="30" s="1" customFormat="1" ht="13.5" customHeight="1" spans="1:6">
      <c r="A30" s="230" t="s">
        <v>46</v>
      </c>
      <c r="B30" s="37"/>
      <c r="C30" s="228"/>
      <c r="D30" s="42">
        <f t="shared" si="2"/>
        <v>0</v>
      </c>
      <c r="E30" s="228"/>
      <c r="F30" s="44"/>
    </row>
    <row r="31" s="1" customFormat="1" ht="13.5" customHeight="1" spans="1:6">
      <c r="A31" s="39" t="s">
        <v>47</v>
      </c>
      <c r="B31" s="37"/>
      <c r="C31" s="37"/>
      <c r="D31" s="47">
        <f t="shared" ref="D31:D35" si="4">E31-C31</f>
        <v>7514</v>
      </c>
      <c r="E31" s="37">
        <v>7514</v>
      </c>
      <c r="F31" s="44"/>
    </row>
    <row r="32" s="1" customFormat="1" ht="13.5" customHeight="1" spans="1:6">
      <c r="A32" s="39" t="s">
        <v>48</v>
      </c>
      <c r="B32" s="37">
        <f>SUM(B33:B34)</f>
        <v>0</v>
      </c>
      <c r="C32" s="37">
        <f>SUM(C33:C34)</f>
        <v>105000</v>
      </c>
      <c r="D32" s="37">
        <f>SUM(D33:D34)</f>
        <v>-15900</v>
      </c>
      <c r="E32" s="37">
        <f>SUM(E33:E34)</f>
        <v>64400</v>
      </c>
      <c r="F32" s="38">
        <f t="shared" ref="F31:F34" si="5">E32/C32</f>
        <v>0.613333333333333</v>
      </c>
    </row>
    <row r="33" s="1" customFormat="1" ht="13.5" customHeight="1" spans="1:6">
      <c r="A33" s="227" t="s">
        <v>49</v>
      </c>
      <c r="B33" s="228"/>
      <c r="C33" s="228">
        <v>16200</v>
      </c>
      <c r="D33" s="42">
        <f t="shared" si="4"/>
        <v>-15900</v>
      </c>
      <c r="E33" s="228">
        <v>300</v>
      </c>
      <c r="F33" s="44">
        <f t="shared" si="5"/>
        <v>0.0185185185185185</v>
      </c>
    </row>
    <row r="34" s="1" customFormat="1" ht="13.5" customHeight="1" spans="1:6">
      <c r="A34" s="227" t="s">
        <v>50</v>
      </c>
      <c r="B34" s="228"/>
      <c r="C34" s="228">
        <v>88800</v>
      </c>
      <c r="D34" s="42"/>
      <c r="E34" s="228">
        <v>64100</v>
      </c>
      <c r="F34" s="44">
        <f t="shared" si="5"/>
        <v>0.721846846846847</v>
      </c>
    </row>
    <row r="35" s="27" customFormat="1" ht="13.5" customHeight="1" spans="1:6">
      <c r="A35" s="39" t="s">
        <v>51</v>
      </c>
      <c r="B35" s="37"/>
      <c r="C35" s="37"/>
      <c r="D35" s="47">
        <f t="shared" si="4"/>
        <v>6754</v>
      </c>
      <c r="E35" s="37">
        <v>6754</v>
      </c>
      <c r="F35" s="44"/>
    </row>
    <row r="36" s="221" customFormat="1" spans="1:1">
      <c r="A36" s="231" t="s">
        <v>52</v>
      </c>
    </row>
  </sheetData>
  <mergeCells count="1">
    <mergeCell ref="A2:F2"/>
  </mergeCells>
  <printOptions horizontalCentered="1"/>
  <pageMargins left="0.590277777777778" right="0.306944444444444" top="0.511805555555556" bottom="0.118055555555556" header="0.354166666666667" footer="0.314583333333333"/>
  <pageSetup paperSize="9" orientation="landscape" useFirstPageNumber="1" horizontalDpi="600" verticalDpi="600"/>
  <headerFooter alignWithMargins="0" scaleWithDoc="0">
    <oddFooter>&amp;C&amp;P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2"/>
  <sheetViews>
    <sheetView showZeros="0" workbookViewId="0">
      <selection activeCell="H11" sqref="H11"/>
    </sheetView>
  </sheetViews>
  <sheetFormatPr defaultColWidth="7.775" defaultRowHeight="14.25"/>
  <cols>
    <col min="1" max="1" width="35.0583333333333" style="4" customWidth="1"/>
    <col min="2" max="2" width="8.75" style="3" customWidth="1"/>
    <col min="3" max="3" width="8.75" style="4" customWidth="1"/>
    <col min="4" max="5" width="9.125" style="4" customWidth="1"/>
    <col min="6" max="6" width="9.625" style="5" customWidth="1"/>
    <col min="7" max="7" width="10.25" style="4" customWidth="1"/>
    <col min="8" max="9" width="9.625" style="4" customWidth="1"/>
    <col min="10" max="10" width="11.25" style="5" customWidth="1"/>
    <col min="11" max="11" width="7.775" style="3"/>
    <col min="12" max="12" width="8.375" style="3"/>
    <col min="13" max="16384" width="7.775" style="3"/>
  </cols>
  <sheetData>
    <row r="1" spans="1:1">
      <c r="A1" s="204" t="s">
        <v>53</v>
      </c>
    </row>
    <row r="2" ht="26" customHeight="1" spans="1:10">
      <c r="A2" s="205" t="s">
        <v>54</v>
      </c>
      <c r="B2" s="7"/>
      <c r="C2" s="205"/>
      <c r="D2" s="205"/>
      <c r="E2" s="205"/>
      <c r="F2" s="7"/>
      <c r="G2" s="205"/>
      <c r="H2" s="205"/>
      <c r="I2" s="205"/>
      <c r="J2" s="7"/>
    </row>
    <row r="3" s="1" customFormat="1" ht="15" customHeight="1" spans="1:10">
      <c r="A3" s="206"/>
      <c r="B3" s="9"/>
      <c r="C3" s="207"/>
      <c r="D3" s="207"/>
      <c r="E3" s="207"/>
      <c r="F3" s="9"/>
      <c r="G3" s="207"/>
      <c r="H3" s="207"/>
      <c r="I3" s="207"/>
      <c r="J3" s="24" t="s">
        <v>55</v>
      </c>
    </row>
    <row r="4" s="2" customFormat="1" ht="15" customHeight="1" spans="1:10">
      <c r="A4" s="208" t="s">
        <v>15</v>
      </c>
      <c r="B4" s="208" t="s">
        <v>16</v>
      </c>
      <c r="C4" s="208" t="s">
        <v>17</v>
      </c>
      <c r="D4" s="209" t="s">
        <v>56</v>
      </c>
      <c r="E4" s="209"/>
      <c r="F4" s="208" t="s">
        <v>18</v>
      </c>
      <c r="G4" s="208" t="s">
        <v>19</v>
      </c>
      <c r="H4" s="209" t="s">
        <v>56</v>
      </c>
      <c r="I4" s="209"/>
      <c r="J4" s="35" t="s">
        <v>20</v>
      </c>
    </row>
    <row r="5" s="2" customFormat="1" ht="15" customHeight="1" spans="1:10">
      <c r="A5" s="208"/>
      <c r="B5" s="208"/>
      <c r="C5" s="208"/>
      <c r="D5" s="209" t="s">
        <v>57</v>
      </c>
      <c r="E5" s="209" t="s">
        <v>58</v>
      </c>
      <c r="F5" s="208"/>
      <c r="G5" s="208"/>
      <c r="H5" s="209" t="s">
        <v>57</v>
      </c>
      <c r="I5" s="209" t="s">
        <v>58</v>
      </c>
      <c r="J5" s="35"/>
    </row>
    <row r="6" s="2" customFormat="1" ht="16" customHeight="1" spans="1:10">
      <c r="A6" s="210" t="s">
        <v>21</v>
      </c>
      <c r="B6" s="21">
        <f t="shared" ref="B6:J6" si="0">SUM(B7:B31)</f>
        <v>440129</v>
      </c>
      <c r="C6" s="211">
        <f t="shared" si="0"/>
        <v>400000.2</v>
      </c>
      <c r="D6" s="211">
        <f t="shared" si="0"/>
        <v>300000.2</v>
      </c>
      <c r="E6" s="211">
        <f t="shared" si="0"/>
        <v>100000</v>
      </c>
      <c r="F6" s="21">
        <f>G6-C6</f>
        <v>-11972.2</v>
      </c>
      <c r="G6" s="211">
        <f t="shared" si="0"/>
        <v>388028</v>
      </c>
      <c r="H6" s="211">
        <f t="shared" si="0"/>
        <v>292628</v>
      </c>
      <c r="I6" s="211">
        <f t="shared" si="0"/>
        <v>95400</v>
      </c>
      <c r="J6" s="25">
        <f>G6/C6</f>
        <v>0.970069514965243</v>
      </c>
    </row>
    <row r="7" ht="16" customHeight="1" spans="1:10">
      <c r="A7" s="212" t="s">
        <v>59</v>
      </c>
      <c r="B7" s="213">
        <v>56011</v>
      </c>
      <c r="C7" s="214">
        <f>SUM(D7:E7)</f>
        <v>52632</v>
      </c>
      <c r="D7" s="215">
        <v>52432</v>
      </c>
      <c r="E7" s="215">
        <v>200</v>
      </c>
      <c r="F7" s="23">
        <f t="shared" ref="F7:F29" si="1">G7-C7</f>
        <v>688</v>
      </c>
      <c r="G7" s="216">
        <f>SUM(H7:I7)</f>
        <v>53320</v>
      </c>
      <c r="H7" s="216">
        <v>51120</v>
      </c>
      <c r="I7" s="216">
        <v>2200</v>
      </c>
      <c r="J7" s="26">
        <f t="shared" ref="J7:J29" si="2">G7/C7</f>
        <v>1.01307189542484</v>
      </c>
    </row>
    <row r="8" ht="16" customHeight="1" spans="1:10">
      <c r="A8" s="212" t="s">
        <v>60</v>
      </c>
      <c r="B8" s="217">
        <v>39</v>
      </c>
      <c r="C8" s="214">
        <f t="shared" ref="C8:C29" si="3">SUM(D8:E8)</f>
        <v>35</v>
      </c>
      <c r="D8" s="215">
        <v>10</v>
      </c>
      <c r="E8" s="215">
        <v>25</v>
      </c>
      <c r="F8" s="23">
        <f t="shared" si="1"/>
        <v>-6</v>
      </c>
      <c r="G8" s="216">
        <f t="shared" ref="G8:G31" si="4">SUM(H8:I8)</f>
        <v>29</v>
      </c>
      <c r="H8" s="216">
        <v>29</v>
      </c>
      <c r="I8" s="216"/>
      <c r="J8" s="26">
        <f t="shared" si="2"/>
        <v>0.828571428571429</v>
      </c>
    </row>
    <row r="9" ht="16" customHeight="1" spans="1:10">
      <c r="A9" s="212" t="s">
        <v>61</v>
      </c>
      <c r="B9" s="218">
        <v>25626</v>
      </c>
      <c r="C9" s="214">
        <f t="shared" si="3"/>
        <v>20563</v>
      </c>
      <c r="D9" s="215">
        <v>19453</v>
      </c>
      <c r="E9" s="215">
        <v>1110</v>
      </c>
      <c r="F9" s="23">
        <f t="shared" si="1"/>
        <v>-754</v>
      </c>
      <c r="G9" s="216">
        <f t="shared" si="4"/>
        <v>19809</v>
      </c>
      <c r="H9" s="216">
        <v>18009</v>
      </c>
      <c r="I9" s="216">
        <v>1800</v>
      </c>
      <c r="J9" s="26">
        <f t="shared" si="2"/>
        <v>0.963332198609152</v>
      </c>
    </row>
    <row r="10" ht="16" customHeight="1" spans="1:10">
      <c r="A10" s="212" t="s">
        <v>62</v>
      </c>
      <c r="B10" s="218">
        <v>79022</v>
      </c>
      <c r="C10" s="214">
        <f t="shared" si="3"/>
        <v>71712.3</v>
      </c>
      <c r="D10" s="215">
        <v>50797.3</v>
      </c>
      <c r="E10" s="215">
        <v>20915</v>
      </c>
      <c r="F10" s="23">
        <f t="shared" si="1"/>
        <v>383.699999999997</v>
      </c>
      <c r="G10" s="216">
        <f t="shared" si="4"/>
        <v>72096</v>
      </c>
      <c r="H10" s="216">
        <v>55066</v>
      </c>
      <c r="I10" s="216">
        <v>17030</v>
      </c>
      <c r="J10" s="26">
        <f t="shared" si="2"/>
        <v>1.00535054655896</v>
      </c>
    </row>
    <row r="11" ht="16" customHeight="1" spans="1:10">
      <c r="A11" s="212" t="s">
        <v>63</v>
      </c>
      <c r="B11" s="218">
        <v>630</v>
      </c>
      <c r="C11" s="214">
        <f t="shared" si="3"/>
        <v>780</v>
      </c>
      <c r="D11" s="215">
        <v>700</v>
      </c>
      <c r="E11" s="215">
        <v>80</v>
      </c>
      <c r="F11" s="23">
        <f t="shared" si="1"/>
        <v>-480</v>
      </c>
      <c r="G11" s="216">
        <f t="shared" si="4"/>
        <v>300</v>
      </c>
      <c r="H11" s="216"/>
      <c r="I11" s="216">
        <v>300</v>
      </c>
      <c r="J11" s="26">
        <f t="shared" si="2"/>
        <v>0.384615384615385</v>
      </c>
    </row>
    <row r="12" ht="16" customHeight="1" spans="1:10">
      <c r="A12" s="212" t="s">
        <v>64</v>
      </c>
      <c r="B12" s="218">
        <v>11246</v>
      </c>
      <c r="C12" s="214">
        <f t="shared" si="3"/>
        <v>8514</v>
      </c>
      <c r="D12" s="215">
        <v>7054</v>
      </c>
      <c r="E12" s="215">
        <v>1460</v>
      </c>
      <c r="F12" s="23">
        <f t="shared" si="1"/>
        <v>-1271</v>
      </c>
      <c r="G12" s="216">
        <f t="shared" si="4"/>
        <v>7243</v>
      </c>
      <c r="H12" s="216">
        <v>4843</v>
      </c>
      <c r="I12" s="216">
        <v>2400</v>
      </c>
      <c r="J12" s="26">
        <f t="shared" si="2"/>
        <v>0.850716466995537</v>
      </c>
    </row>
    <row r="13" ht="16" customHeight="1" spans="1:10">
      <c r="A13" s="212" t="s">
        <v>65</v>
      </c>
      <c r="B13" s="218">
        <v>58709</v>
      </c>
      <c r="C13" s="214">
        <f t="shared" si="3"/>
        <v>50702.3</v>
      </c>
      <c r="D13" s="215">
        <v>30352.3</v>
      </c>
      <c r="E13" s="215">
        <v>20350</v>
      </c>
      <c r="F13" s="23">
        <f t="shared" si="1"/>
        <v>2296.7</v>
      </c>
      <c r="G13" s="216">
        <f t="shared" si="4"/>
        <v>52999</v>
      </c>
      <c r="H13" s="216">
        <v>39899</v>
      </c>
      <c r="I13" s="216">
        <v>13100</v>
      </c>
      <c r="J13" s="26">
        <f t="shared" si="2"/>
        <v>1.04529774783392</v>
      </c>
    </row>
    <row r="14" ht="16" customHeight="1" spans="1:10">
      <c r="A14" s="212" t="s">
        <v>66</v>
      </c>
      <c r="B14" s="218">
        <v>35495</v>
      </c>
      <c r="C14" s="214">
        <f t="shared" si="3"/>
        <v>39894</v>
      </c>
      <c r="D14" s="215">
        <v>37574</v>
      </c>
      <c r="E14" s="215">
        <v>2320</v>
      </c>
      <c r="F14" s="23">
        <f t="shared" si="1"/>
        <v>-1112</v>
      </c>
      <c r="G14" s="216">
        <f t="shared" si="4"/>
        <v>38782</v>
      </c>
      <c r="H14" s="216">
        <v>30882</v>
      </c>
      <c r="I14" s="216">
        <v>7900</v>
      </c>
      <c r="J14" s="26">
        <f t="shared" si="2"/>
        <v>0.972126134255778</v>
      </c>
    </row>
    <row r="15" ht="16" customHeight="1" spans="1:10">
      <c r="A15" s="212" t="s">
        <v>67</v>
      </c>
      <c r="B15" s="218">
        <v>8929</v>
      </c>
      <c r="C15" s="214">
        <f t="shared" si="3"/>
        <v>6890</v>
      </c>
      <c r="D15" s="215">
        <v>1950</v>
      </c>
      <c r="E15" s="215">
        <v>4940</v>
      </c>
      <c r="F15" s="23">
        <f t="shared" si="1"/>
        <v>1710</v>
      </c>
      <c r="G15" s="216">
        <f t="shared" si="4"/>
        <v>8600</v>
      </c>
      <c r="H15" s="216">
        <v>2100</v>
      </c>
      <c r="I15" s="216">
        <v>6500</v>
      </c>
      <c r="J15" s="26">
        <f t="shared" si="2"/>
        <v>1.24818577648766</v>
      </c>
    </row>
    <row r="16" ht="16" customHeight="1" spans="1:10">
      <c r="A16" s="212" t="s">
        <v>68</v>
      </c>
      <c r="B16" s="218">
        <v>31076</v>
      </c>
      <c r="C16" s="214">
        <f t="shared" si="3"/>
        <v>21052</v>
      </c>
      <c r="D16" s="215">
        <v>20272</v>
      </c>
      <c r="E16" s="215">
        <v>780</v>
      </c>
      <c r="F16" s="23">
        <f t="shared" si="1"/>
        <v>-210</v>
      </c>
      <c r="G16" s="216">
        <f t="shared" si="4"/>
        <v>20842</v>
      </c>
      <c r="H16" s="216">
        <v>20242</v>
      </c>
      <c r="I16" s="216">
        <v>600</v>
      </c>
      <c r="J16" s="26">
        <f t="shared" si="2"/>
        <v>0.990024700741022</v>
      </c>
    </row>
    <row r="17" ht="16" customHeight="1" spans="1:10">
      <c r="A17" s="212" t="s">
        <v>69</v>
      </c>
      <c r="B17" s="217">
        <v>88917</v>
      </c>
      <c r="C17" s="214">
        <f t="shared" si="3"/>
        <v>74902.4</v>
      </c>
      <c r="D17" s="215">
        <v>34732.4</v>
      </c>
      <c r="E17" s="215">
        <v>40170</v>
      </c>
      <c r="F17" s="23">
        <f t="shared" si="1"/>
        <v>-1773.39999999999</v>
      </c>
      <c r="G17" s="216">
        <f t="shared" si="4"/>
        <v>73129</v>
      </c>
      <c r="H17" s="216">
        <v>34859</v>
      </c>
      <c r="I17" s="216">
        <v>38270</v>
      </c>
      <c r="J17" s="26">
        <f t="shared" si="2"/>
        <v>0.97632385611142</v>
      </c>
    </row>
    <row r="18" ht="16" customHeight="1" spans="1:10">
      <c r="A18" s="212" t="s">
        <v>70</v>
      </c>
      <c r="B18" s="217">
        <v>6300</v>
      </c>
      <c r="C18" s="214">
        <f t="shared" si="3"/>
        <v>8911.2</v>
      </c>
      <c r="D18" s="215">
        <v>4361.2</v>
      </c>
      <c r="E18" s="215">
        <v>4550</v>
      </c>
      <c r="F18" s="23">
        <f t="shared" si="1"/>
        <v>-916.200000000001</v>
      </c>
      <c r="G18" s="216">
        <f t="shared" si="4"/>
        <v>7995</v>
      </c>
      <c r="H18" s="216">
        <v>7195</v>
      </c>
      <c r="I18" s="216">
        <v>800</v>
      </c>
      <c r="J18" s="26">
        <f t="shared" si="2"/>
        <v>0.897185564233773</v>
      </c>
    </row>
    <row r="19" ht="16" customHeight="1" spans="1:10">
      <c r="A19" s="212" t="s">
        <v>71</v>
      </c>
      <c r="B19" s="217">
        <v>4286</v>
      </c>
      <c r="C19" s="214">
        <f t="shared" si="3"/>
        <v>2448</v>
      </c>
      <c r="D19" s="215">
        <v>1438</v>
      </c>
      <c r="E19" s="215">
        <v>1010</v>
      </c>
      <c r="F19" s="23">
        <f t="shared" si="1"/>
        <v>814</v>
      </c>
      <c r="G19" s="216">
        <f t="shared" si="4"/>
        <v>3262</v>
      </c>
      <c r="H19" s="216">
        <v>1242</v>
      </c>
      <c r="I19" s="216">
        <v>2020</v>
      </c>
      <c r="J19" s="26">
        <f t="shared" si="2"/>
        <v>1.33251633986928</v>
      </c>
    </row>
    <row r="20" ht="16" customHeight="1" spans="1:10">
      <c r="A20" s="212" t="s">
        <v>72</v>
      </c>
      <c r="B20" s="217">
        <v>1005</v>
      </c>
      <c r="C20" s="214">
        <f t="shared" si="3"/>
        <v>596</v>
      </c>
      <c r="D20" s="215">
        <v>296</v>
      </c>
      <c r="E20" s="215">
        <v>300</v>
      </c>
      <c r="F20" s="23">
        <f t="shared" si="1"/>
        <v>-10</v>
      </c>
      <c r="G20" s="216">
        <f t="shared" si="4"/>
        <v>586</v>
      </c>
      <c r="H20" s="216">
        <v>306</v>
      </c>
      <c r="I20" s="216">
        <v>280</v>
      </c>
      <c r="J20" s="26">
        <f t="shared" si="2"/>
        <v>0.983221476510067</v>
      </c>
    </row>
    <row r="21" ht="16" customHeight="1" spans="1:10">
      <c r="A21" s="212" t="s">
        <v>73</v>
      </c>
      <c r="B21" s="217">
        <v>30</v>
      </c>
      <c r="C21" s="214">
        <f t="shared" ref="C21:C31" si="5">SUM(D21:E21)</f>
        <v>470</v>
      </c>
      <c r="D21" s="215"/>
      <c r="E21" s="215">
        <v>470</v>
      </c>
      <c r="F21" s="23">
        <f t="shared" si="1"/>
        <v>-170</v>
      </c>
      <c r="G21" s="216">
        <f t="shared" si="4"/>
        <v>300</v>
      </c>
      <c r="H21" s="216"/>
      <c r="I21" s="216">
        <v>300</v>
      </c>
      <c r="J21" s="26">
        <f t="shared" si="2"/>
        <v>0.638297872340426</v>
      </c>
    </row>
    <row r="22" ht="16" customHeight="1" spans="1:10">
      <c r="A22" s="212" t="s">
        <v>74</v>
      </c>
      <c r="B22" s="217">
        <v>30</v>
      </c>
      <c r="C22" s="214">
        <f t="shared" si="5"/>
        <v>30</v>
      </c>
      <c r="D22" s="215">
        <v>30</v>
      </c>
      <c r="E22" s="215"/>
      <c r="F22" s="23">
        <f t="shared" si="1"/>
        <v>0</v>
      </c>
      <c r="G22" s="216">
        <f t="shared" si="4"/>
        <v>30</v>
      </c>
      <c r="H22" s="216">
        <v>30</v>
      </c>
      <c r="I22" s="216"/>
      <c r="J22" s="26">
        <f t="shared" si="2"/>
        <v>1</v>
      </c>
    </row>
    <row r="23" ht="16" customHeight="1" spans="1:10">
      <c r="A23" s="212" t="s">
        <v>75</v>
      </c>
      <c r="B23" s="217">
        <v>7295</v>
      </c>
      <c r="C23" s="214">
        <f t="shared" si="5"/>
        <v>3416</v>
      </c>
      <c r="D23" s="215">
        <v>3416</v>
      </c>
      <c r="E23" s="215"/>
      <c r="F23" s="23">
        <f t="shared" si="1"/>
        <v>499</v>
      </c>
      <c r="G23" s="216">
        <f t="shared" si="4"/>
        <v>3915</v>
      </c>
      <c r="H23" s="216">
        <v>3815</v>
      </c>
      <c r="I23" s="216">
        <v>100</v>
      </c>
      <c r="J23" s="26">
        <f t="shared" si="2"/>
        <v>1.14607728337237</v>
      </c>
    </row>
    <row r="24" ht="16" customHeight="1" spans="1:10">
      <c r="A24" s="212" t="s">
        <v>76</v>
      </c>
      <c r="B24" s="217">
        <v>18116</v>
      </c>
      <c r="C24" s="214">
        <f t="shared" si="5"/>
        <v>12830</v>
      </c>
      <c r="D24" s="215">
        <v>11770</v>
      </c>
      <c r="E24" s="215">
        <v>1060</v>
      </c>
      <c r="F24" s="23">
        <f t="shared" si="1"/>
        <v>857</v>
      </c>
      <c r="G24" s="216">
        <f t="shared" si="4"/>
        <v>13687</v>
      </c>
      <c r="H24" s="216">
        <v>13287</v>
      </c>
      <c r="I24" s="216">
        <v>400</v>
      </c>
      <c r="J24" s="26">
        <f t="shared" si="2"/>
        <v>1.0667965705378</v>
      </c>
    </row>
    <row r="25" ht="16" customHeight="1" spans="1:10">
      <c r="A25" s="212" t="s">
        <v>77</v>
      </c>
      <c r="B25" s="217">
        <v>1203</v>
      </c>
      <c r="C25" s="214">
        <f t="shared" si="5"/>
        <v>20</v>
      </c>
      <c r="D25" s="215"/>
      <c r="E25" s="215">
        <v>20</v>
      </c>
      <c r="F25" s="23">
        <f t="shared" si="1"/>
        <v>708</v>
      </c>
      <c r="G25" s="216">
        <f t="shared" si="4"/>
        <v>728</v>
      </c>
      <c r="H25" s="216">
        <v>528</v>
      </c>
      <c r="I25" s="216">
        <v>200</v>
      </c>
      <c r="J25" s="26">
        <f t="shared" si="2"/>
        <v>36.4</v>
      </c>
    </row>
    <row r="26" ht="16" customHeight="1" spans="1:10">
      <c r="A26" s="212" t="s">
        <v>78</v>
      </c>
      <c r="B26" s="217">
        <v>788</v>
      </c>
      <c r="C26" s="214">
        <f t="shared" si="5"/>
        <v>2292</v>
      </c>
      <c r="D26" s="215">
        <v>2052</v>
      </c>
      <c r="E26" s="215">
        <v>240</v>
      </c>
      <c r="F26" s="23">
        <f t="shared" si="1"/>
        <v>49</v>
      </c>
      <c r="G26" s="216">
        <f t="shared" si="4"/>
        <v>2341</v>
      </c>
      <c r="H26" s="216">
        <v>2141</v>
      </c>
      <c r="I26" s="216">
        <v>200</v>
      </c>
      <c r="J26" s="26">
        <f t="shared" si="2"/>
        <v>1.02137870855148</v>
      </c>
    </row>
    <row r="27" ht="16" customHeight="1" spans="1:10">
      <c r="A27" s="212" t="s">
        <v>79</v>
      </c>
      <c r="B27" s="217"/>
      <c r="C27" s="214">
        <f t="shared" si="5"/>
        <v>3000</v>
      </c>
      <c r="D27" s="215">
        <v>3000</v>
      </c>
      <c r="E27" s="215"/>
      <c r="F27" s="23">
        <f t="shared" ref="F27:F31" si="6">G27-C27</f>
        <v>-3000</v>
      </c>
      <c r="G27" s="216">
        <f t="shared" si="4"/>
        <v>0</v>
      </c>
      <c r="H27" s="216">
        <v>0</v>
      </c>
      <c r="I27" s="216"/>
      <c r="J27" s="26">
        <f t="shared" si="2"/>
        <v>0</v>
      </c>
    </row>
    <row r="28" ht="16" customHeight="1" spans="1:10">
      <c r="A28" s="212" t="s">
        <v>80</v>
      </c>
      <c r="B28" s="217">
        <v>758</v>
      </c>
      <c r="C28" s="214">
        <f t="shared" si="5"/>
        <v>11310</v>
      </c>
      <c r="D28" s="215">
        <v>11310</v>
      </c>
      <c r="E28" s="215"/>
      <c r="F28" s="23">
        <f t="shared" si="6"/>
        <v>-10310</v>
      </c>
      <c r="G28" s="216">
        <f t="shared" si="4"/>
        <v>1000</v>
      </c>
      <c r="H28" s="216"/>
      <c r="I28" s="216">
        <v>1000</v>
      </c>
      <c r="J28" s="26">
        <f t="shared" si="2"/>
        <v>0.0884173297966401</v>
      </c>
    </row>
    <row r="29" ht="16" customHeight="1" spans="1:10">
      <c r="A29" s="212" t="s">
        <v>81</v>
      </c>
      <c r="B29" s="217"/>
      <c r="C29" s="214">
        <f t="shared" si="5"/>
        <v>2100</v>
      </c>
      <c r="D29" s="215">
        <v>2100</v>
      </c>
      <c r="E29" s="215"/>
      <c r="F29" s="23">
        <f t="shared" si="6"/>
        <v>7</v>
      </c>
      <c r="G29" s="216">
        <f t="shared" si="4"/>
        <v>2107</v>
      </c>
      <c r="H29" s="216">
        <v>2107</v>
      </c>
      <c r="I29" s="216"/>
      <c r="J29" s="26"/>
    </row>
    <row r="30" s="3" customFormat="1" ht="16" customHeight="1" spans="1:10">
      <c r="A30" s="212" t="s">
        <v>82</v>
      </c>
      <c r="B30" s="219">
        <v>4596</v>
      </c>
      <c r="C30" s="214">
        <f t="shared" si="5"/>
        <v>4900</v>
      </c>
      <c r="D30" s="215">
        <v>4900</v>
      </c>
      <c r="E30" s="215"/>
      <c r="F30" s="23">
        <f t="shared" si="6"/>
        <v>27</v>
      </c>
      <c r="G30" s="216">
        <f t="shared" si="4"/>
        <v>4927</v>
      </c>
      <c r="H30" s="216">
        <v>4927</v>
      </c>
      <c r="I30" s="216"/>
      <c r="J30" s="26">
        <f>G30/C30</f>
        <v>1.00551020408163</v>
      </c>
    </row>
    <row r="31" ht="16" customHeight="1" spans="1:10">
      <c r="A31" s="212" t="s">
        <v>83</v>
      </c>
      <c r="B31" s="219">
        <v>22</v>
      </c>
      <c r="C31" s="214">
        <f t="shared" si="5"/>
        <v>0</v>
      </c>
      <c r="D31" s="215"/>
      <c r="E31" s="215"/>
      <c r="F31" s="23">
        <f t="shared" si="6"/>
        <v>1</v>
      </c>
      <c r="G31" s="216">
        <f t="shared" si="4"/>
        <v>1</v>
      </c>
      <c r="H31" s="216">
        <v>1</v>
      </c>
      <c r="I31" s="216"/>
      <c r="J31" s="26"/>
    </row>
    <row r="32" spans="1:10">
      <c r="A32" s="220" t="s">
        <v>84</v>
      </c>
      <c r="B32" s="220"/>
      <c r="C32" s="220"/>
      <c r="D32" s="220"/>
      <c r="E32" s="220"/>
      <c r="F32" s="220"/>
      <c r="G32" s="220"/>
      <c r="H32" s="220"/>
      <c r="I32" s="220"/>
      <c r="J32" s="220"/>
    </row>
  </sheetData>
  <mergeCells count="9">
    <mergeCell ref="A2:J2"/>
    <mergeCell ref="D4:E4"/>
    <mergeCell ref="H4:I4"/>
    <mergeCell ref="A32:J32"/>
    <mergeCell ref="A4:A5"/>
    <mergeCell ref="B4:B5"/>
    <mergeCell ref="C4:C5"/>
    <mergeCell ref="F4:F5"/>
    <mergeCell ref="G4:G5"/>
  </mergeCells>
  <pageMargins left="0.747916666666667" right="0.357638888888889" top="0.472222222222222" bottom="0.196527777777778" header="0.416666666666667" footer="0.275"/>
  <pageSetup paperSize="9" firstPageNumber="2" orientation="landscape" useFirstPageNumber="1" horizontalDpi="600" verticalDpi="600"/>
  <headerFooter alignWithMargins="0" scaleWithDoc="0">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K1277"/>
  <sheetViews>
    <sheetView showZeros="0" workbookViewId="0">
      <pane xSplit="1" ySplit="5" topLeftCell="B6" activePane="bottomRight" state="frozen"/>
      <selection/>
      <selection pane="topRight"/>
      <selection pane="bottomLeft"/>
      <selection pane="bottomRight" activeCell="C6" sqref="C6"/>
    </sheetView>
  </sheetViews>
  <sheetFormatPr defaultColWidth="9" defaultRowHeight="14.25"/>
  <cols>
    <col min="1" max="1" width="55" style="143" customWidth="1"/>
    <col min="2" max="2" width="11.25" style="144" customWidth="1"/>
    <col min="3" max="3" width="9" style="144" customWidth="1"/>
    <col min="4" max="4" width="8.75" style="144" customWidth="1"/>
    <col min="5" max="5" width="11.5" style="144" customWidth="1"/>
    <col min="6" max="6" width="32.625" style="145" customWidth="1"/>
    <col min="7" max="16370" width="9" style="126"/>
  </cols>
  <sheetData>
    <row r="1" ht="17" customHeight="1" spans="1:6">
      <c r="A1" s="146" t="s">
        <v>85</v>
      </c>
      <c r="B1" s="147"/>
      <c r="C1" s="147"/>
      <c r="D1" s="147"/>
      <c r="E1" s="147"/>
      <c r="F1" s="148"/>
    </row>
    <row r="2" s="125" customFormat="1" ht="25" customHeight="1" spans="1:6">
      <c r="A2" s="149" t="s">
        <v>86</v>
      </c>
      <c r="B2" s="149"/>
      <c r="C2" s="149"/>
      <c r="D2" s="149"/>
      <c r="E2" s="149"/>
      <c r="F2" s="150"/>
    </row>
    <row r="3" s="126" customFormat="1" ht="16" customHeight="1" spans="1:6">
      <c r="A3" s="149"/>
      <c r="B3" s="149"/>
      <c r="C3" s="149"/>
      <c r="D3" s="149"/>
      <c r="E3" s="151"/>
      <c r="F3" s="152" t="s">
        <v>14</v>
      </c>
    </row>
    <row r="4" s="127" customFormat="1" ht="14" customHeight="1" spans="1:6">
      <c r="A4" s="153" t="s">
        <v>87</v>
      </c>
      <c r="B4" s="153" t="s">
        <v>88</v>
      </c>
      <c r="C4" s="153" t="s">
        <v>89</v>
      </c>
      <c r="D4" s="153" t="s">
        <v>90</v>
      </c>
      <c r="E4" s="153" t="s">
        <v>91</v>
      </c>
      <c r="F4" s="153" t="s">
        <v>92</v>
      </c>
    </row>
    <row r="5" s="127" customFormat="1" ht="14" customHeight="1" spans="1:6">
      <c r="A5" s="154" t="s">
        <v>93</v>
      </c>
      <c r="B5" s="155">
        <f>SUM(B6:B7,B1173,B1246:B1247,B1277)</f>
        <v>299999.7626</v>
      </c>
      <c r="C5" s="155">
        <f>SUM(C6:C7,C1173,C1246:C1247,C1277)</f>
        <v>11132.204145</v>
      </c>
      <c r="D5" s="155">
        <f>SUM(D6:D7,D1173,D1246:D1247,D1277)</f>
        <v>18494.335583</v>
      </c>
      <c r="E5" s="155">
        <f>SUM(E6:E7,E1173,E1246:E1247,E1277)</f>
        <v>292637.631162</v>
      </c>
      <c r="F5" s="156"/>
    </row>
    <row r="6" s="127" customFormat="1" ht="14" customHeight="1" spans="1:6">
      <c r="A6" s="157" t="s">
        <v>94</v>
      </c>
      <c r="B6" s="158">
        <v>162690</v>
      </c>
      <c r="C6" s="158">
        <v>561.528184999999</v>
      </c>
      <c r="D6" s="158"/>
      <c r="E6" s="158">
        <f t="shared" ref="E6:E15" si="0">B6+C6-D6</f>
        <v>163251.528185</v>
      </c>
      <c r="F6" s="156"/>
    </row>
    <row r="7" s="127" customFormat="1" ht="14" customHeight="1" spans="1:6">
      <c r="A7" s="157" t="s">
        <v>95</v>
      </c>
      <c r="B7" s="158">
        <f>SUM(B8,B379,B382,B436,B500,B551,B595,B657,B738,B934,B954,B975,B979,B1029,B1045,B1161)</f>
        <v>59544.363</v>
      </c>
      <c r="C7" s="158">
        <f>SUM(C8,C379,C382,C436,C500,C551,C595,C657,C738,C934,C954,C975,C979,C1029,C1045,C1161)</f>
        <v>4334.21372</v>
      </c>
      <c r="D7" s="158">
        <f>SUM(D8,D379,D382,D436,D500,D551,D595,D657,D738,D934,D954,D975,D979,D1029,D1045,D1161)</f>
        <v>6316.632683</v>
      </c>
      <c r="E7" s="158">
        <f>SUM(E8,E379,E382,E436,E500,E551,E595,E657,E738,E934,E954,E975,E979,E1029,E1045,E1161)</f>
        <v>57561.944037</v>
      </c>
      <c r="F7" s="159"/>
    </row>
    <row r="8" s="127" customFormat="1" ht="14" customHeight="1" spans="1:6">
      <c r="A8" s="157" t="s">
        <v>96</v>
      </c>
      <c r="B8" s="158">
        <f>SUM(B9,B16,B25,B70,B91,B96,B146:B147,B151,B188,B196,B200,B205,B211,B245,B301,B320,B340,B349,B375,B353)</f>
        <v>16021.67</v>
      </c>
      <c r="C8" s="158">
        <f>SUM(C9,C16,C25,C70,C91,C96,C146:C147,C151,C188,C196,C200,C205,C211,C245,C301,C320,C340,C349,C375,C353)</f>
        <v>1373.39</v>
      </c>
      <c r="D8" s="158">
        <f>SUM(D9,D16,D25,D70,D91,D96,D146:D147,D151,D188,D196,D200,D205,D211,D245,D301,D320,D340,D349,D375,D353)</f>
        <v>894.5</v>
      </c>
      <c r="E8" s="158">
        <f>SUM(E9,E16,E25,E70,E91,E96,E146:E147,E151,E188,E196,E200,E205,E211,E245,E301,E320,E340,E349,E375,E353)</f>
        <v>16500.56</v>
      </c>
      <c r="F8" s="160"/>
    </row>
    <row r="9" s="127" customFormat="1" ht="14" customHeight="1" spans="1:6">
      <c r="A9" s="161" t="s">
        <v>97</v>
      </c>
      <c r="B9" s="158">
        <f>SUM(B10:B15)</f>
        <v>237.5</v>
      </c>
      <c r="C9" s="158">
        <f>SUM(C10:C15)</f>
        <v>0</v>
      </c>
      <c r="D9" s="158">
        <f>SUM(D10:D15)</f>
        <v>49</v>
      </c>
      <c r="E9" s="158">
        <f>SUM(E10:E15)</f>
        <v>188.5</v>
      </c>
      <c r="F9" s="160"/>
    </row>
    <row r="10" s="128" customFormat="1" ht="14" customHeight="1" spans="1:6">
      <c r="A10" s="162" t="s">
        <v>98</v>
      </c>
      <c r="B10" s="163">
        <v>82.8</v>
      </c>
      <c r="C10" s="163"/>
      <c r="D10" s="163"/>
      <c r="E10" s="163">
        <f t="shared" si="0"/>
        <v>82.8</v>
      </c>
      <c r="F10" s="159"/>
    </row>
    <row r="11" s="127" customFormat="1" ht="14" customHeight="1" spans="1:6">
      <c r="A11" s="164" t="s">
        <v>99</v>
      </c>
      <c r="B11" s="163">
        <v>13.7</v>
      </c>
      <c r="C11" s="163"/>
      <c r="D11" s="163"/>
      <c r="E11" s="163">
        <f t="shared" si="0"/>
        <v>13.7</v>
      </c>
      <c r="F11" s="159"/>
    </row>
    <row r="12" s="127" customFormat="1" ht="14" customHeight="1" spans="1:6">
      <c r="A12" s="164" t="s">
        <v>100</v>
      </c>
      <c r="B12" s="163">
        <v>20</v>
      </c>
      <c r="C12" s="163"/>
      <c r="D12" s="163"/>
      <c r="E12" s="163">
        <f t="shared" si="0"/>
        <v>20</v>
      </c>
      <c r="F12" s="160"/>
    </row>
    <row r="13" s="127" customFormat="1" ht="14" customHeight="1" spans="1:6">
      <c r="A13" s="164" t="s">
        <v>101</v>
      </c>
      <c r="B13" s="163">
        <v>52</v>
      </c>
      <c r="C13" s="163"/>
      <c r="D13" s="163"/>
      <c r="E13" s="163">
        <f t="shared" si="0"/>
        <v>52</v>
      </c>
      <c r="F13" s="160"/>
    </row>
    <row r="14" s="127" customFormat="1" ht="14" customHeight="1" spans="1:6">
      <c r="A14" s="164" t="s">
        <v>102</v>
      </c>
      <c r="B14" s="163">
        <v>49</v>
      </c>
      <c r="C14" s="163"/>
      <c r="D14" s="163">
        <v>49</v>
      </c>
      <c r="E14" s="163">
        <f t="shared" si="0"/>
        <v>0</v>
      </c>
      <c r="F14" s="160"/>
    </row>
    <row r="15" s="127" customFormat="1" ht="14" customHeight="1" spans="1:6">
      <c r="A15" s="164" t="s">
        <v>103</v>
      </c>
      <c r="B15" s="163">
        <v>20</v>
      </c>
      <c r="C15" s="163"/>
      <c r="D15" s="163"/>
      <c r="E15" s="163">
        <f t="shared" si="0"/>
        <v>20</v>
      </c>
      <c r="F15" s="160"/>
    </row>
    <row r="16" s="127" customFormat="1" ht="14" customHeight="1" spans="1:6">
      <c r="A16" s="161" t="s">
        <v>104</v>
      </c>
      <c r="B16" s="158">
        <f>SUM(B17:B24)</f>
        <v>240</v>
      </c>
      <c r="C16" s="158">
        <f>SUM(C17:C24)</f>
        <v>0</v>
      </c>
      <c r="D16" s="158">
        <f>SUM(D17:D24)</f>
        <v>0</v>
      </c>
      <c r="E16" s="158">
        <f>SUM(E17:E24)</f>
        <v>240</v>
      </c>
      <c r="F16" s="160"/>
    </row>
    <row r="17" s="127" customFormat="1" ht="14" customHeight="1" spans="1:6">
      <c r="A17" s="164" t="s">
        <v>98</v>
      </c>
      <c r="B17" s="163">
        <v>63</v>
      </c>
      <c r="C17" s="163"/>
      <c r="D17" s="163"/>
      <c r="E17" s="163">
        <f t="shared" ref="E17:E24" si="1">B17+C17-D17</f>
        <v>63</v>
      </c>
      <c r="F17" s="160"/>
    </row>
    <row r="18" s="127" customFormat="1" ht="14" customHeight="1" spans="1:6">
      <c r="A18" s="164" t="s">
        <v>105</v>
      </c>
      <c r="B18" s="163">
        <v>14</v>
      </c>
      <c r="C18" s="163"/>
      <c r="D18" s="163"/>
      <c r="E18" s="163">
        <f t="shared" si="1"/>
        <v>14</v>
      </c>
      <c r="F18" s="159"/>
    </row>
    <row r="19" s="127" customFormat="1" ht="14" customHeight="1" spans="1:6">
      <c r="A19" s="164" t="s">
        <v>106</v>
      </c>
      <c r="B19" s="163">
        <v>40</v>
      </c>
      <c r="C19" s="163"/>
      <c r="D19" s="163"/>
      <c r="E19" s="163">
        <f t="shared" si="1"/>
        <v>40</v>
      </c>
      <c r="F19" s="159"/>
    </row>
    <row r="20" s="127" customFormat="1" ht="14" customHeight="1" spans="1:6">
      <c r="A20" s="164" t="s">
        <v>103</v>
      </c>
      <c r="B20" s="163">
        <v>20</v>
      </c>
      <c r="C20" s="163"/>
      <c r="D20" s="163"/>
      <c r="E20" s="163">
        <f t="shared" si="1"/>
        <v>20</v>
      </c>
      <c r="F20" s="159"/>
    </row>
    <row r="21" s="127" customFormat="1" ht="14" customHeight="1" spans="1:6">
      <c r="A21" s="164" t="s">
        <v>107</v>
      </c>
      <c r="B21" s="163">
        <v>20</v>
      </c>
      <c r="C21" s="163"/>
      <c r="D21" s="163"/>
      <c r="E21" s="163">
        <f t="shared" si="1"/>
        <v>20</v>
      </c>
      <c r="F21" s="159"/>
    </row>
    <row r="22" s="127" customFormat="1" ht="14" customHeight="1" spans="1:6">
      <c r="A22" s="164" t="s">
        <v>108</v>
      </c>
      <c r="B22" s="163">
        <v>43</v>
      </c>
      <c r="C22" s="163"/>
      <c r="D22" s="163"/>
      <c r="E22" s="163">
        <f t="shared" si="1"/>
        <v>43</v>
      </c>
      <c r="F22" s="159"/>
    </row>
    <row r="23" s="127" customFormat="1" ht="14" customHeight="1" spans="1:6">
      <c r="A23" s="164" t="s">
        <v>109</v>
      </c>
      <c r="B23" s="163">
        <v>30</v>
      </c>
      <c r="C23" s="163"/>
      <c r="D23" s="163"/>
      <c r="E23" s="163">
        <f t="shared" si="1"/>
        <v>30</v>
      </c>
      <c r="F23" s="160"/>
    </row>
    <row r="24" s="127" customFormat="1" ht="14" customHeight="1" spans="1:6">
      <c r="A24" s="165" t="s">
        <v>110</v>
      </c>
      <c r="B24" s="163">
        <v>10</v>
      </c>
      <c r="C24" s="163"/>
      <c r="D24" s="163"/>
      <c r="E24" s="163">
        <f t="shared" si="1"/>
        <v>10</v>
      </c>
      <c r="F24" s="160"/>
    </row>
    <row r="25" s="127" customFormat="1" ht="14" customHeight="1" spans="1:6">
      <c r="A25" s="161" t="s">
        <v>111</v>
      </c>
      <c r="B25" s="158">
        <f>SUM(B26,B35,B45,B49,B52,B55,B63,B66)</f>
        <v>1835.03</v>
      </c>
      <c r="C25" s="158">
        <f>SUM(C26,C35,C45,C49,C52,C55,C63,C66)</f>
        <v>75</v>
      </c>
      <c r="D25" s="158">
        <f>SUM(D26,D35,D45,D49,D52,D55,D63,D66)</f>
        <v>92.77</v>
      </c>
      <c r="E25" s="158">
        <f>SUM(E26,E35,E45,E49,E52,E55,E63,E66)</f>
        <v>1817.26</v>
      </c>
      <c r="F25" s="159"/>
    </row>
    <row r="26" s="127" customFormat="1" ht="14" customHeight="1" spans="1:6">
      <c r="A26" s="161" t="s">
        <v>112</v>
      </c>
      <c r="B26" s="158">
        <f>SUM(B27:B34)</f>
        <v>333.65</v>
      </c>
      <c r="C26" s="158">
        <f>SUM(C27:C34)</f>
        <v>25</v>
      </c>
      <c r="D26" s="158">
        <f>SUM(D27:D34)</f>
        <v>0</v>
      </c>
      <c r="E26" s="158">
        <f>SUM(E27:E34)</f>
        <v>358.65</v>
      </c>
      <c r="F26" s="160"/>
    </row>
    <row r="27" s="127" customFormat="1" ht="14" customHeight="1" spans="1:6">
      <c r="A27" s="162" t="s">
        <v>98</v>
      </c>
      <c r="B27" s="163">
        <v>115.65</v>
      </c>
      <c r="C27" s="163"/>
      <c r="D27" s="163"/>
      <c r="E27" s="163">
        <f t="shared" ref="E27:E34" si="2">B27+C27-D27</f>
        <v>115.65</v>
      </c>
      <c r="F27" s="159"/>
    </row>
    <row r="28" s="127" customFormat="1" ht="14" customHeight="1" spans="1:6">
      <c r="A28" s="162" t="s">
        <v>113</v>
      </c>
      <c r="B28" s="163">
        <v>32</v>
      </c>
      <c r="C28" s="163"/>
      <c r="D28" s="163"/>
      <c r="E28" s="163">
        <f t="shared" si="2"/>
        <v>32</v>
      </c>
      <c r="F28" s="159"/>
    </row>
    <row r="29" s="127" customFormat="1" ht="14" customHeight="1" spans="1:6">
      <c r="A29" s="162" t="s">
        <v>114</v>
      </c>
      <c r="B29" s="163">
        <v>16</v>
      </c>
      <c r="C29" s="163"/>
      <c r="D29" s="163"/>
      <c r="E29" s="163">
        <f t="shared" si="2"/>
        <v>16</v>
      </c>
      <c r="F29" s="159"/>
    </row>
    <row r="30" s="127" customFormat="1" ht="14" customHeight="1" spans="1:6">
      <c r="A30" s="162" t="s">
        <v>115</v>
      </c>
      <c r="B30" s="163">
        <v>30</v>
      </c>
      <c r="C30" s="163"/>
      <c r="D30" s="163"/>
      <c r="E30" s="163">
        <f t="shared" si="2"/>
        <v>30</v>
      </c>
      <c r="F30" s="160"/>
    </row>
    <row r="31" s="127" customFormat="1" ht="14" customHeight="1" spans="1:6">
      <c r="A31" s="162" t="s">
        <v>116</v>
      </c>
      <c r="B31" s="163">
        <v>20</v>
      </c>
      <c r="C31" s="163"/>
      <c r="D31" s="163"/>
      <c r="E31" s="163">
        <f t="shared" si="2"/>
        <v>20</v>
      </c>
      <c r="F31" s="160"/>
    </row>
    <row r="32" s="127" customFormat="1" ht="14" customHeight="1" spans="1:6">
      <c r="A32" s="164" t="s">
        <v>117</v>
      </c>
      <c r="B32" s="163">
        <v>70</v>
      </c>
      <c r="C32" s="163">
        <v>10</v>
      </c>
      <c r="D32" s="163"/>
      <c r="E32" s="163">
        <f t="shared" si="2"/>
        <v>80</v>
      </c>
      <c r="F32" s="160"/>
    </row>
    <row r="33" s="127" customFormat="1" ht="14" customHeight="1" spans="1:6">
      <c r="A33" s="162" t="s">
        <v>118</v>
      </c>
      <c r="B33" s="163">
        <v>20</v>
      </c>
      <c r="C33" s="163"/>
      <c r="D33" s="163"/>
      <c r="E33" s="163">
        <f t="shared" si="2"/>
        <v>20</v>
      </c>
      <c r="F33" s="159"/>
    </row>
    <row r="34" s="127" customFormat="1" ht="14" customHeight="1" spans="1:6">
      <c r="A34" s="162" t="s">
        <v>119</v>
      </c>
      <c r="B34" s="163">
        <v>30</v>
      </c>
      <c r="C34" s="163">
        <v>15</v>
      </c>
      <c r="D34" s="163"/>
      <c r="E34" s="163">
        <f t="shared" si="2"/>
        <v>45</v>
      </c>
      <c r="F34" s="160"/>
    </row>
    <row r="35" s="129" customFormat="1" ht="14" customHeight="1" spans="1:6">
      <c r="A35" s="161" t="s">
        <v>120</v>
      </c>
      <c r="B35" s="158">
        <f>B36+B43</f>
        <v>359.57</v>
      </c>
      <c r="C35" s="158">
        <f>C36+C43</f>
        <v>0</v>
      </c>
      <c r="D35" s="158">
        <f>D36+D43</f>
        <v>78.5</v>
      </c>
      <c r="E35" s="158">
        <f>E36+E43</f>
        <v>281.07</v>
      </c>
      <c r="F35" s="160"/>
    </row>
    <row r="36" s="129" customFormat="1" ht="14" customHeight="1" spans="1:6">
      <c r="A36" s="166" t="s">
        <v>121</v>
      </c>
      <c r="B36" s="158">
        <f>SUM(B37:B42)</f>
        <v>350.07</v>
      </c>
      <c r="C36" s="158">
        <f>SUM(C37:C42)</f>
        <v>0</v>
      </c>
      <c r="D36" s="158">
        <f>SUM(D37:D42)</f>
        <v>78.5</v>
      </c>
      <c r="E36" s="158">
        <f>SUM(E37:E42)</f>
        <v>271.57</v>
      </c>
      <c r="F36" s="159"/>
    </row>
    <row r="37" s="125" customFormat="1" ht="14" customHeight="1" spans="1:6">
      <c r="A37" s="162" t="s">
        <v>98</v>
      </c>
      <c r="B37" s="163">
        <v>3.5</v>
      </c>
      <c r="C37" s="163"/>
      <c r="D37" s="163"/>
      <c r="E37" s="163">
        <f t="shared" ref="E37:E42" si="3">B37+C37-D37</f>
        <v>3.5</v>
      </c>
      <c r="F37" s="167"/>
    </row>
    <row r="38" s="130" customFormat="1" ht="14" customHeight="1" spans="1:6">
      <c r="A38" s="162" t="s">
        <v>122</v>
      </c>
      <c r="B38" s="163">
        <v>52</v>
      </c>
      <c r="C38" s="163"/>
      <c r="D38" s="163"/>
      <c r="E38" s="163">
        <f t="shared" si="3"/>
        <v>52</v>
      </c>
      <c r="F38" s="168"/>
    </row>
    <row r="39" s="130" customFormat="1" ht="14" customHeight="1" spans="1:6">
      <c r="A39" s="162" t="s">
        <v>123</v>
      </c>
      <c r="B39" s="163">
        <v>153.67</v>
      </c>
      <c r="C39" s="163"/>
      <c r="D39" s="163"/>
      <c r="E39" s="163">
        <f t="shared" si="3"/>
        <v>153.67</v>
      </c>
      <c r="F39" s="169"/>
    </row>
    <row r="40" s="130" customFormat="1" ht="14" customHeight="1" spans="1:6">
      <c r="A40" s="162" t="s">
        <v>124</v>
      </c>
      <c r="B40" s="163">
        <v>30</v>
      </c>
      <c r="C40" s="163"/>
      <c r="D40" s="163"/>
      <c r="E40" s="163">
        <f t="shared" si="3"/>
        <v>30</v>
      </c>
      <c r="F40" s="160"/>
    </row>
    <row r="41" s="130" customFormat="1" ht="14" customHeight="1" spans="1:6">
      <c r="A41" s="162" t="s">
        <v>125</v>
      </c>
      <c r="B41" s="163">
        <v>32.4</v>
      </c>
      <c r="C41" s="163"/>
      <c r="D41" s="163"/>
      <c r="E41" s="163">
        <f t="shared" si="3"/>
        <v>32.4</v>
      </c>
      <c r="F41" s="160"/>
    </row>
    <row r="42" s="130" customFormat="1" ht="14" customHeight="1" spans="1:6">
      <c r="A42" s="162" t="s">
        <v>126</v>
      </c>
      <c r="B42" s="163">
        <v>78.5</v>
      </c>
      <c r="C42" s="163"/>
      <c r="D42" s="163">
        <v>78.5</v>
      </c>
      <c r="E42" s="163">
        <f t="shared" si="3"/>
        <v>0</v>
      </c>
      <c r="F42" s="169"/>
    </row>
    <row r="43" s="130" customFormat="1" ht="14" customHeight="1" spans="1:6">
      <c r="A43" s="166" t="s">
        <v>127</v>
      </c>
      <c r="B43" s="158">
        <f>SUM(B44:B44)</f>
        <v>9.5</v>
      </c>
      <c r="C43" s="158">
        <f>SUM(C44:C44)</f>
        <v>0</v>
      </c>
      <c r="D43" s="158">
        <f>SUM(D44:D44)</f>
        <v>0</v>
      </c>
      <c r="E43" s="158">
        <f>SUM(E44:E44)</f>
        <v>9.5</v>
      </c>
      <c r="F43" s="160"/>
    </row>
    <row r="44" s="130" customFormat="1" ht="14" customHeight="1" spans="1:6">
      <c r="A44" s="162" t="s">
        <v>98</v>
      </c>
      <c r="B44" s="163">
        <v>9.5</v>
      </c>
      <c r="C44" s="163"/>
      <c r="D44" s="163"/>
      <c r="E44" s="163">
        <f t="shared" ref="E44:E48" si="4">B44+C44-D44</f>
        <v>9.5</v>
      </c>
      <c r="F44" s="160"/>
    </row>
    <row r="45" s="130" customFormat="1" ht="14" customHeight="1" spans="1:6">
      <c r="A45" s="161" t="s">
        <v>128</v>
      </c>
      <c r="B45" s="158">
        <f>SUM(B46:B48)</f>
        <v>86.21</v>
      </c>
      <c r="C45" s="158">
        <f>SUM(C46:C48)</f>
        <v>50</v>
      </c>
      <c r="D45" s="158">
        <f>SUM(D46:D48)</f>
        <v>14</v>
      </c>
      <c r="E45" s="158">
        <f>SUM(E46:E48)</f>
        <v>122.21</v>
      </c>
      <c r="F45" s="160"/>
    </row>
    <row r="46" s="130" customFormat="1" ht="14" customHeight="1" spans="1:6">
      <c r="A46" s="162" t="s">
        <v>98</v>
      </c>
      <c r="B46" s="163">
        <v>8.4</v>
      </c>
      <c r="C46" s="163"/>
      <c r="D46" s="163"/>
      <c r="E46" s="163">
        <f t="shared" si="4"/>
        <v>8.4</v>
      </c>
      <c r="F46" s="160"/>
    </row>
    <row r="47" s="130" customFormat="1" ht="14" customHeight="1" spans="1:6">
      <c r="A47" s="162" t="s">
        <v>129</v>
      </c>
      <c r="B47" s="163">
        <v>57.81</v>
      </c>
      <c r="C47" s="163">
        <v>50</v>
      </c>
      <c r="D47" s="163"/>
      <c r="E47" s="163">
        <f t="shared" si="4"/>
        <v>107.81</v>
      </c>
      <c r="F47" s="160"/>
    </row>
    <row r="48" s="130" customFormat="1" ht="14" customHeight="1" spans="1:6">
      <c r="A48" s="162" t="s">
        <v>130</v>
      </c>
      <c r="B48" s="163">
        <v>20</v>
      </c>
      <c r="C48" s="163"/>
      <c r="D48" s="163">
        <v>14</v>
      </c>
      <c r="E48" s="163">
        <f t="shared" si="4"/>
        <v>6</v>
      </c>
      <c r="F48" s="168"/>
    </row>
    <row r="49" s="130" customFormat="1" ht="14" customHeight="1" spans="1:6">
      <c r="A49" s="161" t="s">
        <v>131</v>
      </c>
      <c r="B49" s="158">
        <f>SUM(B50:B51)</f>
        <v>13</v>
      </c>
      <c r="C49" s="158">
        <f>SUM(C50:C51)</f>
        <v>0</v>
      </c>
      <c r="D49" s="158">
        <f>SUM(D50:D51)</f>
        <v>0</v>
      </c>
      <c r="E49" s="158">
        <f>SUM(E50:E51)</f>
        <v>13</v>
      </c>
      <c r="F49" s="168"/>
    </row>
    <row r="50" s="130" customFormat="1" ht="14" customHeight="1" spans="1:6">
      <c r="A50" s="164" t="s">
        <v>98</v>
      </c>
      <c r="B50" s="163">
        <v>6</v>
      </c>
      <c r="C50" s="163"/>
      <c r="D50" s="163"/>
      <c r="E50" s="163">
        <f t="shared" ref="E50:E54" si="5">B50+C50-D50</f>
        <v>6</v>
      </c>
      <c r="F50" s="160"/>
    </row>
    <row r="51" s="130" customFormat="1" ht="14" customHeight="1" spans="1:6">
      <c r="A51" s="164" t="s">
        <v>113</v>
      </c>
      <c r="B51" s="163">
        <v>7</v>
      </c>
      <c r="C51" s="163"/>
      <c r="D51" s="163"/>
      <c r="E51" s="163">
        <f t="shared" si="5"/>
        <v>7</v>
      </c>
      <c r="F51" s="160"/>
    </row>
    <row r="52" s="130" customFormat="1" ht="14" customHeight="1" spans="1:6">
      <c r="A52" s="161" t="s">
        <v>132</v>
      </c>
      <c r="B52" s="158">
        <f>SUM(B53:B54)</f>
        <v>264</v>
      </c>
      <c r="C52" s="158">
        <f>SUM(C53:C54)</f>
        <v>0</v>
      </c>
      <c r="D52" s="158">
        <f>SUM(D53:D54)</f>
        <v>0</v>
      </c>
      <c r="E52" s="158">
        <f>SUM(E53:E54)</f>
        <v>264</v>
      </c>
      <c r="F52" s="160"/>
    </row>
    <row r="53" s="130" customFormat="1" ht="14" customHeight="1" spans="1:6">
      <c r="A53" s="170" t="s">
        <v>98</v>
      </c>
      <c r="B53" s="163">
        <v>4</v>
      </c>
      <c r="C53" s="163"/>
      <c r="D53" s="163"/>
      <c r="E53" s="163">
        <f t="shared" si="5"/>
        <v>4</v>
      </c>
      <c r="F53" s="160"/>
    </row>
    <row r="54" s="130" customFormat="1" ht="14" customHeight="1" spans="1:6">
      <c r="A54" s="170" t="s">
        <v>133</v>
      </c>
      <c r="B54" s="163">
        <v>260</v>
      </c>
      <c r="C54" s="163"/>
      <c r="D54" s="163"/>
      <c r="E54" s="163">
        <f t="shared" si="5"/>
        <v>260</v>
      </c>
      <c r="F54" s="160"/>
    </row>
    <row r="55" s="130" customFormat="1" ht="14" customHeight="1" spans="1:6">
      <c r="A55" s="161" t="s">
        <v>134</v>
      </c>
      <c r="B55" s="158">
        <f>SUM(B56:B62)</f>
        <v>457.64</v>
      </c>
      <c r="C55" s="158">
        <f>SUM(C56:C62)</f>
        <v>0</v>
      </c>
      <c r="D55" s="158">
        <f>SUM(D56:D62)</f>
        <v>0.27</v>
      </c>
      <c r="E55" s="158">
        <f>SUM(E56:E62)</f>
        <v>457.37</v>
      </c>
      <c r="F55" s="160"/>
    </row>
    <row r="56" s="130" customFormat="1" ht="14" customHeight="1" spans="1:6">
      <c r="A56" s="162" t="s">
        <v>98</v>
      </c>
      <c r="B56" s="163">
        <v>6.9</v>
      </c>
      <c r="C56" s="163"/>
      <c r="D56" s="163"/>
      <c r="E56" s="163">
        <f t="shared" ref="E56:E62" si="6">B56+C56-D56</f>
        <v>6.9</v>
      </c>
      <c r="F56" s="160"/>
    </row>
    <row r="57" s="130" customFormat="1" ht="14" customHeight="1" spans="1:6">
      <c r="A57" s="162" t="s">
        <v>135</v>
      </c>
      <c r="B57" s="163">
        <v>56.5</v>
      </c>
      <c r="C57" s="163"/>
      <c r="D57" s="163"/>
      <c r="E57" s="163">
        <f t="shared" si="6"/>
        <v>56.5</v>
      </c>
      <c r="F57" s="160"/>
    </row>
    <row r="58" s="130" customFormat="1" ht="14" customHeight="1" spans="1:6">
      <c r="A58" s="164" t="s">
        <v>136</v>
      </c>
      <c r="B58" s="163">
        <v>99.81</v>
      </c>
      <c r="C58" s="163"/>
      <c r="D58" s="163"/>
      <c r="E58" s="163">
        <f t="shared" si="6"/>
        <v>99.81</v>
      </c>
      <c r="F58" s="160"/>
    </row>
    <row r="59" s="130" customFormat="1" ht="14" customHeight="1" spans="1:6">
      <c r="A59" s="164" t="s">
        <v>137</v>
      </c>
      <c r="B59" s="163">
        <v>215.95</v>
      </c>
      <c r="C59" s="163"/>
      <c r="D59" s="163">
        <v>0.11</v>
      </c>
      <c r="E59" s="163">
        <f t="shared" si="6"/>
        <v>215.84</v>
      </c>
      <c r="F59" s="160"/>
    </row>
    <row r="60" s="130" customFormat="1" ht="14" customHeight="1" spans="1:6">
      <c r="A60" s="164" t="s">
        <v>138</v>
      </c>
      <c r="B60" s="163">
        <v>61.98</v>
      </c>
      <c r="C60" s="163"/>
      <c r="D60" s="163"/>
      <c r="E60" s="163">
        <f t="shared" si="6"/>
        <v>61.98</v>
      </c>
      <c r="F60" s="168"/>
    </row>
    <row r="61" s="131" customFormat="1" ht="14" customHeight="1" spans="1:6">
      <c r="A61" s="162" t="s">
        <v>139</v>
      </c>
      <c r="B61" s="163">
        <v>10</v>
      </c>
      <c r="C61" s="163"/>
      <c r="D61" s="163"/>
      <c r="E61" s="163">
        <f t="shared" si="6"/>
        <v>10</v>
      </c>
      <c r="F61" s="160"/>
    </row>
    <row r="62" s="131" customFormat="1" ht="14" customHeight="1" spans="1:6">
      <c r="A62" s="162" t="s">
        <v>140</v>
      </c>
      <c r="B62" s="163">
        <v>6.5</v>
      </c>
      <c r="C62" s="163"/>
      <c r="D62" s="163">
        <v>0.16</v>
      </c>
      <c r="E62" s="163">
        <f t="shared" si="6"/>
        <v>6.34</v>
      </c>
      <c r="F62" s="160"/>
    </row>
    <row r="63" s="131" customFormat="1" ht="14" customHeight="1" spans="1:6">
      <c r="A63" s="161" t="s">
        <v>141</v>
      </c>
      <c r="B63" s="158">
        <f>SUM(B64:B65)</f>
        <v>72</v>
      </c>
      <c r="C63" s="158">
        <f>SUM(C64:C65)</f>
        <v>0</v>
      </c>
      <c r="D63" s="158">
        <f>SUM(D64:D65)</f>
        <v>0</v>
      </c>
      <c r="E63" s="158">
        <f>SUM(E64:E65)</f>
        <v>72</v>
      </c>
      <c r="F63" s="160"/>
    </row>
    <row r="64" s="131" customFormat="1" ht="14" customHeight="1" spans="1:6">
      <c r="A64" s="171" t="s">
        <v>98</v>
      </c>
      <c r="B64" s="163">
        <v>2</v>
      </c>
      <c r="C64" s="163"/>
      <c r="D64" s="163"/>
      <c r="E64" s="163">
        <f t="shared" ref="E64:E69" si="7">B64+C64-D64</f>
        <v>2</v>
      </c>
      <c r="F64" s="160"/>
    </row>
    <row r="65" s="130" customFormat="1" ht="14" customHeight="1" spans="1:6">
      <c r="A65" s="171" t="s">
        <v>142</v>
      </c>
      <c r="B65" s="163">
        <v>70</v>
      </c>
      <c r="C65" s="163"/>
      <c r="D65" s="163"/>
      <c r="E65" s="163">
        <f t="shared" si="7"/>
        <v>70</v>
      </c>
      <c r="F65" s="168"/>
    </row>
    <row r="66" s="130" customFormat="1" ht="14" customHeight="1" spans="1:6">
      <c r="A66" s="161" t="s">
        <v>143</v>
      </c>
      <c r="B66" s="158">
        <f>SUM(B67:B69)</f>
        <v>248.96</v>
      </c>
      <c r="C66" s="158">
        <f>SUM(C67:C69)</f>
        <v>0</v>
      </c>
      <c r="D66" s="158">
        <f>SUM(D67:D69)</f>
        <v>0</v>
      </c>
      <c r="E66" s="158">
        <f>SUM(E67:E69)</f>
        <v>248.96</v>
      </c>
      <c r="F66" s="160"/>
    </row>
    <row r="67" s="130" customFormat="1" ht="14" customHeight="1" spans="1:6">
      <c r="A67" s="172" t="s">
        <v>144</v>
      </c>
      <c r="B67" s="163">
        <v>42</v>
      </c>
      <c r="C67" s="163"/>
      <c r="D67" s="163"/>
      <c r="E67" s="163">
        <f t="shared" si="7"/>
        <v>42</v>
      </c>
      <c r="F67" s="160"/>
    </row>
    <row r="68" s="130" customFormat="1" ht="14" customHeight="1" spans="1:6">
      <c r="A68" s="171" t="s">
        <v>145</v>
      </c>
      <c r="B68" s="163">
        <v>130</v>
      </c>
      <c r="C68" s="163"/>
      <c r="D68" s="163"/>
      <c r="E68" s="163">
        <f t="shared" si="7"/>
        <v>130</v>
      </c>
      <c r="F68" s="160"/>
    </row>
    <row r="69" s="130" customFormat="1" ht="14" customHeight="1" spans="1:6">
      <c r="A69" s="171" t="s">
        <v>146</v>
      </c>
      <c r="B69" s="163">
        <v>76.96</v>
      </c>
      <c r="C69" s="163"/>
      <c r="D69" s="163"/>
      <c r="E69" s="163">
        <f t="shared" si="7"/>
        <v>76.96</v>
      </c>
      <c r="F69" s="160"/>
    </row>
    <row r="70" s="130" customFormat="1" ht="14" customHeight="1" spans="1:6">
      <c r="A70" s="161" t="s">
        <v>147</v>
      </c>
      <c r="B70" s="158">
        <f>SUM(B71,B76,B79,B82,B85,B88)</f>
        <v>215.6</v>
      </c>
      <c r="C70" s="158">
        <f>SUM(C71,C76,C79,C82,C85,C88)</f>
        <v>34.8</v>
      </c>
      <c r="D70" s="158">
        <f>SUM(D71,D76,D79,D82,D85,D88)</f>
        <v>28.24</v>
      </c>
      <c r="E70" s="158">
        <f>SUM(E71,E76,E79,E82,E85,E88)</f>
        <v>222.16</v>
      </c>
      <c r="F70" s="160"/>
    </row>
    <row r="71" s="130" customFormat="1" ht="14" customHeight="1" spans="1:6">
      <c r="A71" s="161" t="s">
        <v>148</v>
      </c>
      <c r="B71" s="158">
        <f>SUM(B72:B75)</f>
        <v>157.9</v>
      </c>
      <c r="C71" s="158">
        <f>SUM(C72:C75)</f>
        <v>0</v>
      </c>
      <c r="D71" s="158">
        <f>SUM(D72:D75)</f>
        <v>28.24</v>
      </c>
      <c r="E71" s="158">
        <f>SUM(E72:E75)</f>
        <v>129.66</v>
      </c>
      <c r="F71" s="160"/>
    </row>
    <row r="72" s="130" customFormat="1" ht="14" customHeight="1" spans="1:6">
      <c r="A72" s="171" t="s">
        <v>98</v>
      </c>
      <c r="B72" s="163">
        <v>27.9</v>
      </c>
      <c r="C72" s="163"/>
      <c r="D72" s="163"/>
      <c r="E72" s="163">
        <f t="shared" ref="E72:E75" si="8">B72+C72-D72</f>
        <v>27.9</v>
      </c>
      <c r="F72" s="160"/>
    </row>
    <row r="73" s="130" customFormat="1" ht="14" customHeight="1" spans="1:6">
      <c r="A73" s="171" t="s">
        <v>113</v>
      </c>
      <c r="B73" s="163">
        <v>50</v>
      </c>
      <c r="C73" s="163"/>
      <c r="D73" s="163"/>
      <c r="E73" s="163">
        <f t="shared" si="8"/>
        <v>50</v>
      </c>
      <c r="F73" s="160"/>
    </row>
    <row r="74" s="130" customFormat="1" ht="14" customHeight="1" spans="1:6">
      <c r="A74" s="171" t="s">
        <v>149</v>
      </c>
      <c r="B74" s="163">
        <v>20</v>
      </c>
      <c r="C74" s="163"/>
      <c r="D74" s="163"/>
      <c r="E74" s="163">
        <f t="shared" si="8"/>
        <v>20</v>
      </c>
      <c r="F74" s="160"/>
    </row>
    <row r="75" s="130" customFormat="1" ht="14" customHeight="1" spans="1:6">
      <c r="A75" s="173" t="s">
        <v>150</v>
      </c>
      <c r="B75" s="163">
        <v>60</v>
      </c>
      <c r="C75" s="163"/>
      <c r="D75" s="163">
        <v>28.24</v>
      </c>
      <c r="E75" s="163">
        <f t="shared" si="8"/>
        <v>31.76</v>
      </c>
      <c r="F75" s="160"/>
    </row>
    <row r="76" s="132" customFormat="1" ht="14" customHeight="1" spans="1:6">
      <c r="A76" s="161" t="s">
        <v>151</v>
      </c>
      <c r="B76" s="158">
        <f>SUM(B77:B78)</f>
        <v>9</v>
      </c>
      <c r="C76" s="158">
        <f>SUM(C77:C78)</f>
        <v>0</v>
      </c>
      <c r="D76" s="158">
        <f>SUM(D77:D78)</f>
        <v>0</v>
      </c>
      <c r="E76" s="158">
        <f>SUM(E77:E78)</f>
        <v>9</v>
      </c>
      <c r="F76" s="160"/>
    </row>
    <row r="77" s="130" customFormat="1" ht="14" customHeight="1" spans="1:6">
      <c r="A77" s="171" t="s">
        <v>98</v>
      </c>
      <c r="B77" s="163">
        <v>2</v>
      </c>
      <c r="C77" s="163"/>
      <c r="D77" s="163"/>
      <c r="E77" s="163">
        <f t="shared" ref="E77:E81" si="9">B77+C77-D77</f>
        <v>2</v>
      </c>
      <c r="F77" s="168"/>
    </row>
    <row r="78" s="131" customFormat="1" ht="14" customHeight="1" spans="1:6">
      <c r="A78" s="171" t="s">
        <v>152</v>
      </c>
      <c r="B78" s="163">
        <v>7</v>
      </c>
      <c r="C78" s="163"/>
      <c r="D78" s="163"/>
      <c r="E78" s="163">
        <f t="shared" si="9"/>
        <v>7</v>
      </c>
      <c r="F78" s="160"/>
    </row>
    <row r="79" s="130" customFormat="1" ht="14" customHeight="1" spans="1:6">
      <c r="A79" s="161" t="s">
        <v>153</v>
      </c>
      <c r="B79" s="158">
        <f>SUM(B80:B81)</f>
        <v>13.3</v>
      </c>
      <c r="C79" s="158">
        <f>SUM(C80:C81)</f>
        <v>0</v>
      </c>
      <c r="D79" s="158">
        <f>SUM(D80:D81)</f>
        <v>0</v>
      </c>
      <c r="E79" s="158">
        <f>SUM(E80:E81)</f>
        <v>13.3</v>
      </c>
      <c r="F79" s="160"/>
    </row>
    <row r="80" s="130" customFormat="1" ht="14" customHeight="1" spans="1:6">
      <c r="A80" s="171" t="s">
        <v>98</v>
      </c>
      <c r="B80" s="163">
        <v>8.3</v>
      </c>
      <c r="C80" s="163"/>
      <c r="D80" s="163"/>
      <c r="E80" s="163">
        <f t="shared" si="9"/>
        <v>8.3</v>
      </c>
      <c r="F80" s="160"/>
    </row>
    <row r="81" s="130" customFormat="1" ht="14" customHeight="1" spans="1:6">
      <c r="A81" s="171" t="s">
        <v>154</v>
      </c>
      <c r="B81" s="163">
        <v>5</v>
      </c>
      <c r="C81" s="163"/>
      <c r="D81" s="163"/>
      <c r="E81" s="163">
        <f t="shared" si="9"/>
        <v>5</v>
      </c>
      <c r="F81" s="160"/>
    </row>
    <row r="82" s="130" customFormat="1" ht="14" customHeight="1" spans="1:6">
      <c r="A82" s="161" t="s">
        <v>155</v>
      </c>
      <c r="B82" s="158">
        <f>SUM(B83:B84)</f>
        <v>4.8</v>
      </c>
      <c r="C82" s="158">
        <f>SUM(C83:C84)</f>
        <v>0</v>
      </c>
      <c r="D82" s="158">
        <f>SUM(D83:D84)</f>
        <v>0</v>
      </c>
      <c r="E82" s="158">
        <f>SUM(E83:E84)</f>
        <v>4.8</v>
      </c>
      <c r="F82" s="169"/>
    </row>
    <row r="83" s="131" customFormat="1" ht="14" customHeight="1" spans="1:6">
      <c r="A83" s="171" t="s">
        <v>98</v>
      </c>
      <c r="B83" s="163">
        <v>2.8</v>
      </c>
      <c r="C83" s="163"/>
      <c r="D83" s="163"/>
      <c r="E83" s="163">
        <f t="shared" ref="E83:E87" si="10">B83+C83-D83</f>
        <v>2.8</v>
      </c>
      <c r="F83" s="160"/>
    </row>
    <row r="84" s="131" customFormat="1" ht="14" customHeight="1" spans="1:6">
      <c r="A84" s="171" t="s">
        <v>113</v>
      </c>
      <c r="B84" s="163">
        <v>2</v>
      </c>
      <c r="C84" s="163"/>
      <c r="D84" s="163"/>
      <c r="E84" s="163">
        <f t="shared" si="10"/>
        <v>2</v>
      </c>
      <c r="F84" s="160"/>
    </row>
    <row r="85" s="130" customFormat="1" ht="14" customHeight="1" spans="1:6">
      <c r="A85" s="161" t="s">
        <v>156</v>
      </c>
      <c r="B85" s="158">
        <f>SUM(B86:B87)</f>
        <v>6</v>
      </c>
      <c r="C85" s="158">
        <f>SUM(C86:C87)</f>
        <v>0</v>
      </c>
      <c r="D85" s="158">
        <f>SUM(D86:D87)</f>
        <v>0</v>
      </c>
      <c r="E85" s="158">
        <f>SUM(E86:E87)</f>
        <v>6</v>
      </c>
      <c r="F85" s="169"/>
    </row>
    <row r="86" s="130" customFormat="1" ht="14" customHeight="1" spans="1:6">
      <c r="A86" s="171" t="s">
        <v>98</v>
      </c>
      <c r="B86" s="163">
        <v>2</v>
      </c>
      <c r="C86" s="163"/>
      <c r="D86" s="163"/>
      <c r="E86" s="163">
        <f t="shared" si="10"/>
        <v>2</v>
      </c>
      <c r="F86" s="160"/>
    </row>
    <row r="87" s="130" customFormat="1" ht="14" customHeight="1" spans="1:6">
      <c r="A87" s="173" t="s">
        <v>113</v>
      </c>
      <c r="B87" s="163">
        <v>4</v>
      </c>
      <c r="C87" s="163"/>
      <c r="D87" s="163"/>
      <c r="E87" s="163">
        <f t="shared" si="10"/>
        <v>4</v>
      </c>
      <c r="F87" s="160"/>
    </row>
    <row r="88" s="130" customFormat="1" ht="14" customHeight="1" spans="1:6">
      <c r="A88" s="161" t="s">
        <v>157</v>
      </c>
      <c r="B88" s="158">
        <f>SUM(B89:B90)</f>
        <v>24.6</v>
      </c>
      <c r="C88" s="158">
        <f>SUM(C89:C90)</f>
        <v>34.8</v>
      </c>
      <c r="D88" s="158">
        <f>SUM(D89:D90)</f>
        <v>0</v>
      </c>
      <c r="E88" s="158">
        <f>SUM(E89:E90)</f>
        <v>59.4</v>
      </c>
      <c r="F88" s="160"/>
    </row>
    <row r="89" s="130" customFormat="1" ht="14" customHeight="1" spans="1:6">
      <c r="A89" s="171" t="s">
        <v>98</v>
      </c>
      <c r="B89" s="163">
        <v>4.6</v>
      </c>
      <c r="C89" s="163"/>
      <c r="D89" s="163"/>
      <c r="E89" s="163">
        <f t="shared" ref="E89:E95" si="11">B89+C89-D89</f>
        <v>4.6</v>
      </c>
      <c r="F89" s="160"/>
    </row>
    <row r="90" s="130" customFormat="1" ht="14" customHeight="1" spans="1:6">
      <c r="A90" s="171" t="s">
        <v>158</v>
      </c>
      <c r="B90" s="163">
        <v>20</v>
      </c>
      <c r="C90" s="163">
        <v>34.8</v>
      </c>
      <c r="D90" s="163"/>
      <c r="E90" s="163">
        <f t="shared" si="11"/>
        <v>54.8</v>
      </c>
      <c r="F90" s="160"/>
    </row>
    <row r="91" s="130" customFormat="1" ht="14" customHeight="1" spans="1:6">
      <c r="A91" s="161" t="s">
        <v>159</v>
      </c>
      <c r="B91" s="158">
        <f>SUM(B92:B95)</f>
        <v>269.42</v>
      </c>
      <c r="C91" s="158">
        <f>SUM(C92:C95)</f>
        <v>0</v>
      </c>
      <c r="D91" s="158">
        <f>SUM(D92:D95)</f>
        <v>0</v>
      </c>
      <c r="E91" s="158">
        <f>SUM(E92:E95)</f>
        <v>269.42</v>
      </c>
      <c r="F91" s="160"/>
    </row>
    <row r="92" s="130" customFormat="1" ht="14" customHeight="1" spans="1:6">
      <c r="A92" s="173" t="s">
        <v>98</v>
      </c>
      <c r="B92" s="163">
        <v>14.5</v>
      </c>
      <c r="C92" s="163"/>
      <c r="D92" s="163"/>
      <c r="E92" s="163">
        <f t="shared" si="11"/>
        <v>14.5</v>
      </c>
      <c r="F92" s="160"/>
    </row>
    <row r="93" s="130" customFormat="1" ht="14" customHeight="1" spans="1:6">
      <c r="A93" s="173" t="s">
        <v>160</v>
      </c>
      <c r="B93" s="163">
        <v>50</v>
      </c>
      <c r="C93" s="163"/>
      <c r="D93" s="163"/>
      <c r="E93" s="163">
        <f t="shared" si="11"/>
        <v>50</v>
      </c>
      <c r="F93" s="169"/>
    </row>
    <row r="94" s="130" customFormat="1" ht="14" customHeight="1" spans="1:6">
      <c r="A94" s="173" t="s">
        <v>161</v>
      </c>
      <c r="B94" s="163">
        <v>54.7</v>
      </c>
      <c r="C94" s="163"/>
      <c r="D94" s="163"/>
      <c r="E94" s="163">
        <f t="shared" si="11"/>
        <v>54.7</v>
      </c>
      <c r="F94" s="160"/>
    </row>
    <row r="95" s="130" customFormat="1" ht="14" customHeight="1" spans="1:6">
      <c r="A95" s="173" t="s">
        <v>162</v>
      </c>
      <c r="B95" s="163">
        <v>150.22</v>
      </c>
      <c r="C95" s="163"/>
      <c r="D95" s="163"/>
      <c r="E95" s="163">
        <f t="shared" si="11"/>
        <v>150.22</v>
      </c>
      <c r="F95" s="160"/>
    </row>
    <row r="96" s="130" customFormat="1" ht="14" customHeight="1" spans="1:6">
      <c r="A96" s="174" t="s">
        <v>163</v>
      </c>
      <c r="B96" s="175">
        <f>SUM(B97,B103,B106,B109,B112,B116,B119,B123,B126,B129,B134,B137,B140,B143)</f>
        <v>1367.51</v>
      </c>
      <c r="C96" s="175">
        <f>SUM(C97,C103,C106,C109,C112,C116,C119,C123,C126,C129,C134,C137,C140,C143)</f>
        <v>0</v>
      </c>
      <c r="D96" s="175">
        <f>SUM(D97,D103,D106,D109,D112,D116,D119,D123,D126,D129,D134,D137,D140,D143)</f>
        <v>450.81</v>
      </c>
      <c r="E96" s="175">
        <f>SUM(E97,E103,E106,E109,E112,E116,E119,E123,E126,E129,E134,E137,E140,E143)</f>
        <v>916.7</v>
      </c>
      <c r="F96" s="160"/>
    </row>
    <row r="97" s="130" customFormat="1" ht="14" customHeight="1" spans="1:6">
      <c r="A97" s="174" t="s">
        <v>164</v>
      </c>
      <c r="B97" s="175">
        <f>SUM(B98:B102)</f>
        <v>677.31</v>
      </c>
      <c r="C97" s="175">
        <f>SUM(C98:C102)</f>
        <v>0</v>
      </c>
      <c r="D97" s="175">
        <f>SUM(D98:D102)</f>
        <v>286.81</v>
      </c>
      <c r="E97" s="175">
        <f>SUM(E98:E102)</f>
        <v>390.5</v>
      </c>
      <c r="F97" s="160"/>
    </row>
    <row r="98" s="130" customFormat="1" ht="14" customHeight="1" spans="1:6">
      <c r="A98" s="171" t="s">
        <v>98</v>
      </c>
      <c r="B98" s="163">
        <v>12</v>
      </c>
      <c r="C98" s="163"/>
      <c r="D98" s="163"/>
      <c r="E98" s="163">
        <f t="shared" ref="E98:E102" si="12">B98+C98-D98</f>
        <v>12</v>
      </c>
      <c r="F98" s="169"/>
    </row>
    <row r="99" s="130" customFormat="1" ht="14" customHeight="1" spans="1:6">
      <c r="A99" s="171" t="s">
        <v>165</v>
      </c>
      <c r="B99" s="163">
        <v>50</v>
      </c>
      <c r="C99" s="163"/>
      <c r="D99" s="163"/>
      <c r="E99" s="163">
        <f t="shared" si="12"/>
        <v>50</v>
      </c>
      <c r="F99" s="160"/>
    </row>
    <row r="100" s="130" customFormat="1" ht="14" customHeight="1" spans="1:6">
      <c r="A100" s="171" t="s">
        <v>166</v>
      </c>
      <c r="B100" s="163">
        <v>8.4</v>
      </c>
      <c r="C100" s="163"/>
      <c r="D100" s="163"/>
      <c r="E100" s="163">
        <f t="shared" si="12"/>
        <v>8.4</v>
      </c>
      <c r="F100" s="160"/>
    </row>
    <row r="101" s="130" customFormat="1" ht="14" customHeight="1" spans="1:6">
      <c r="A101" s="171" t="s">
        <v>167</v>
      </c>
      <c r="B101" s="163">
        <v>306.91</v>
      </c>
      <c r="C101" s="163"/>
      <c r="D101" s="163">
        <v>3.77</v>
      </c>
      <c r="E101" s="163">
        <f t="shared" si="12"/>
        <v>303.14</v>
      </c>
      <c r="F101" s="160"/>
    </row>
    <row r="102" s="130" customFormat="1" ht="14" customHeight="1" spans="1:6">
      <c r="A102" s="171" t="s">
        <v>168</v>
      </c>
      <c r="B102" s="163">
        <v>300</v>
      </c>
      <c r="C102" s="163"/>
      <c r="D102" s="163">
        <v>283.04</v>
      </c>
      <c r="E102" s="163">
        <f t="shared" si="12"/>
        <v>16.96</v>
      </c>
      <c r="F102" s="160"/>
    </row>
    <row r="103" s="130" customFormat="1" ht="14" customHeight="1" spans="1:6">
      <c r="A103" s="174" t="s">
        <v>169</v>
      </c>
      <c r="B103" s="175">
        <f>SUM(B104:B105)</f>
        <v>47.9</v>
      </c>
      <c r="C103" s="175">
        <f>SUM(C104:C105)</f>
        <v>0</v>
      </c>
      <c r="D103" s="175">
        <f>SUM(D104:D105)</f>
        <v>0</v>
      </c>
      <c r="E103" s="175">
        <f>SUM(E104:E105)</f>
        <v>47.9</v>
      </c>
      <c r="F103" s="160"/>
    </row>
    <row r="104" s="126" customFormat="1" ht="14" customHeight="1" spans="1:6">
      <c r="A104" s="171" t="s">
        <v>98</v>
      </c>
      <c r="B104" s="163">
        <v>5.9</v>
      </c>
      <c r="C104" s="163"/>
      <c r="D104" s="163"/>
      <c r="E104" s="163">
        <f t="shared" ref="E104:E108" si="13">B104+C104-D104</f>
        <v>5.9</v>
      </c>
      <c r="F104" s="167"/>
    </row>
    <row r="105" s="126" customFormat="1" ht="14" customHeight="1" spans="1:6">
      <c r="A105" s="171" t="s">
        <v>170</v>
      </c>
      <c r="B105" s="163">
        <v>42</v>
      </c>
      <c r="C105" s="163"/>
      <c r="D105" s="163"/>
      <c r="E105" s="163">
        <f t="shared" si="13"/>
        <v>42</v>
      </c>
      <c r="F105" s="167"/>
    </row>
    <row r="106" s="126" customFormat="1" ht="14" customHeight="1" spans="1:6">
      <c r="A106" s="174" t="s">
        <v>171</v>
      </c>
      <c r="B106" s="175">
        <f>SUM(B107:B108)</f>
        <v>47.8</v>
      </c>
      <c r="C106" s="175">
        <f>SUM(C107:C108)</f>
        <v>0</v>
      </c>
      <c r="D106" s="175">
        <f>SUM(D107:D108)</f>
        <v>0</v>
      </c>
      <c r="E106" s="175">
        <f>SUM(E107:E108)</f>
        <v>47.8</v>
      </c>
      <c r="F106" s="160"/>
    </row>
    <row r="107" s="126" customFormat="1" ht="14" customHeight="1" spans="1:6">
      <c r="A107" s="171" t="s">
        <v>98</v>
      </c>
      <c r="B107" s="163">
        <v>12.8</v>
      </c>
      <c r="C107" s="163"/>
      <c r="D107" s="163"/>
      <c r="E107" s="163">
        <f t="shared" si="13"/>
        <v>12.8</v>
      </c>
      <c r="F107" s="160"/>
    </row>
    <row r="108" s="126" customFormat="1" ht="14" customHeight="1" spans="1:6">
      <c r="A108" s="171" t="s">
        <v>172</v>
      </c>
      <c r="B108" s="163">
        <v>35</v>
      </c>
      <c r="C108" s="163"/>
      <c r="D108" s="163"/>
      <c r="E108" s="163">
        <f t="shared" si="13"/>
        <v>35</v>
      </c>
      <c r="F108" s="160"/>
    </row>
    <row r="109" s="126" customFormat="1" ht="14" customHeight="1" spans="1:6">
      <c r="A109" s="176" t="s">
        <v>173</v>
      </c>
      <c r="B109" s="175">
        <f>SUM(B110:B111)</f>
        <v>41</v>
      </c>
      <c r="C109" s="175">
        <f>SUM(C110:C111)</f>
        <v>0</v>
      </c>
      <c r="D109" s="175">
        <f>SUM(D110:D111)</f>
        <v>0</v>
      </c>
      <c r="E109" s="175">
        <f>SUM(E110:E111)</f>
        <v>41</v>
      </c>
      <c r="F109" s="160"/>
    </row>
    <row r="110" s="129" customFormat="1" ht="14" customHeight="1" spans="1:6">
      <c r="A110" s="171" t="s">
        <v>98</v>
      </c>
      <c r="B110" s="163">
        <v>13</v>
      </c>
      <c r="C110" s="163"/>
      <c r="D110" s="163"/>
      <c r="E110" s="163">
        <f t="shared" ref="E110:E115" si="14">B110+C110-D110</f>
        <v>13</v>
      </c>
      <c r="F110" s="167"/>
    </row>
    <row r="111" s="129" customFormat="1" ht="14" customHeight="1" spans="1:6">
      <c r="A111" s="171" t="s">
        <v>174</v>
      </c>
      <c r="B111" s="163">
        <v>28</v>
      </c>
      <c r="C111" s="163"/>
      <c r="D111" s="163"/>
      <c r="E111" s="163">
        <f t="shared" si="14"/>
        <v>28</v>
      </c>
      <c r="F111" s="160"/>
    </row>
    <row r="112" s="129" customFormat="1" ht="14" customHeight="1" spans="1:6">
      <c r="A112" s="176" t="s">
        <v>175</v>
      </c>
      <c r="B112" s="175">
        <f>SUM(B113:B115)</f>
        <v>318.8</v>
      </c>
      <c r="C112" s="175">
        <f>SUM(C113:C115)</f>
        <v>0</v>
      </c>
      <c r="D112" s="175">
        <f>SUM(D113:D115)</f>
        <v>150</v>
      </c>
      <c r="E112" s="175">
        <f>SUM(E113:E115)</f>
        <v>168.8</v>
      </c>
      <c r="F112" s="160"/>
    </row>
    <row r="113" s="129" customFormat="1" ht="14" customHeight="1" spans="1:6">
      <c r="A113" s="171" t="s">
        <v>98</v>
      </c>
      <c r="B113" s="163">
        <v>6.8</v>
      </c>
      <c r="C113" s="163"/>
      <c r="D113" s="163"/>
      <c r="E113" s="163">
        <f t="shared" si="14"/>
        <v>6.8</v>
      </c>
      <c r="F113" s="160"/>
    </row>
    <row r="114" s="129" customFormat="1" ht="14" customHeight="1" spans="1:6">
      <c r="A114" s="170" t="s">
        <v>176</v>
      </c>
      <c r="B114" s="163">
        <v>12</v>
      </c>
      <c r="C114" s="163"/>
      <c r="D114" s="163"/>
      <c r="E114" s="163">
        <f t="shared" si="14"/>
        <v>12</v>
      </c>
      <c r="F114" s="160"/>
    </row>
    <row r="115" s="126" customFormat="1" ht="14" customHeight="1" spans="1:6">
      <c r="A115" s="173" t="s">
        <v>177</v>
      </c>
      <c r="B115" s="163">
        <v>300</v>
      </c>
      <c r="C115" s="163"/>
      <c r="D115" s="163">
        <v>150</v>
      </c>
      <c r="E115" s="163">
        <f t="shared" si="14"/>
        <v>150</v>
      </c>
      <c r="F115" s="167"/>
    </row>
    <row r="116" s="126" customFormat="1" ht="14" customHeight="1" spans="1:6">
      <c r="A116" s="176" t="s">
        <v>178</v>
      </c>
      <c r="B116" s="175">
        <f>SUM(B117:B118)</f>
        <v>18.8</v>
      </c>
      <c r="C116" s="175">
        <f>SUM(C117:C118)</f>
        <v>0</v>
      </c>
      <c r="D116" s="175">
        <f>SUM(D117:D118)</f>
        <v>8</v>
      </c>
      <c r="E116" s="175">
        <f>SUM(E117:E118)</f>
        <v>10.8</v>
      </c>
      <c r="F116" s="160"/>
    </row>
    <row r="117" s="126" customFormat="1" ht="14" customHeight="1" spans="1:6">
      <c r="A117" s="173" t="s">
        <v>98</v>
      </c>
      <c r="B117" s="163">
        <v>4.8</v>
      </c>
      <c r="C117" s="163"/>
      <c r="D117" s="163"/>
      <c r="E117" s="163">
        <f t="shared" ref="E117:E122" si="15">B117+C117-D117</f>
        <v>4.8</v>
      </c>
      <c r="F117" s="160"/>
    </row>
    <row r="118" s="126" customFormat="1" ht="14" customHeight="1" spans="1:6">
      <c r="A118" s="173" t="s">
        <v>179</v>
      </c>
      <c r="B118" s="163">
        <v>14</v>
      </c>
      <c r="C118" s="163"/>
      <c r="D118" s="163">
        <v>8</v>
      </c>
      <c r="E118" s="163">
        <f t="shared" si="15"/>
        <v>6</v>
      </c>
      <c r="F118" s="160"/>
    </row>
    <row r="119" s="126" customFormat="1" ht="14" customHeight="1" spans="1:6">
      <c r="A119" s="176" t="s">
        <v>180</v>
      </c>
      <c r="B119" s="175">
        <f>SUM(B120:B122)</f>
        <v>16.3</v>
      </c>
      <c r="C119" s="175">
        <f>SUM(C120:C122)</f>
        <v>0</v>
      </c>
      <c r="D119" s="175">
        <f>SUM(D120:D122)</f>
        <v>0</v>
      </c>
      <c r="E119" s="175">
        <f>SUM(E120:E122)</f>
        <v>16.3</v>
      </c>
      <c r="F119" s="160"/>
    </row>
    <row r="120" s="126" customFormat="1" ht="14" customHeight="1" spans="1:6">
      <c r="A120" s="173" t="s">
        <v>98</v>
      </c>
      <c r="B120" s="163">
        <v>4.3</v>
      </c>
      <c r="C120" s="163"/>
      <c r="D120" s="163"/>
      <c r="E120" s="163">
        <f t="shared" si="15"/>
        <v>4.3</v>
      </c>
      <c r="F120" s="160"/>
    </row>
    <row r="121" s="126" customFormat="1" ht="14" customHeight="1" spans="1:6">
      <c r="A121" s="173" t="s">
        <v>181</v>
      </c>
      <c r="B121" s="163">
        <v>7</v>
      </c>
      <c r="C121" s="163"/>
      <c r="D121" s="163"/>
      <c r="E121" s="163">
        <f t="shared" si="15"/>
        <v>7</v>
      </c>
      <c r="F121" s="167"/>
    </row>
    <row r="122" s="126" customFormat="1" ht="14" customHeight="1" spans="1:6">
      <c r="A122" s="173" t="s">
        <v>182</v>
      </c>
      <c r="B122" s="163">
        <v>5</v>
      </c>
      <c r="C122" s="163"/>
      <c r="D122" s="163"/>
      <c r="E122" s="163">
        <f t="shared" si="15"/>
        <v>5</v>
      </c>
      <c r="F122" s="160"/>
    </row>
    <row r="123" s="126" customFormat="1" ht="14" customHeight="1" spans="1:6">
      <c r="A123" s="176" t="s">
        <v>183</v>
      </c>
      <c r="B123" s="175">
        <f>SUM(B124:B125)</f>
        <v>8</v>
      </c>
      <c r="C123" s="175">
        <f>SUM(C124:C125)</f>
        <v>0</v>
      </c>
      <c r="D123" s="175">
        <f>SUM(D124:D125)</f>
        <v>0</v>
      </c>
      <c r="E123" s="175">
        <f>SUM(E124:E125)</f>
        <v>8</v>
      </c>
      <c r="F123" s="160"/>
    </row>
    <row r="124" s="126" customFormat="1" ht="14" customHeight="1" spans="1:6">
      <c r="A124" s="173" t="s">
        <v>98</v>
      </c>
      <c r="B124" s="163">
        <v>4</v>
      </c>
      <c r="C124" s="163"/>
      <c r="D124" s="163"/>
      <c r="E124" s="163">
        <f t="shared" ref="E124:E128" si="16">B124+C124-D124</f>
        <v>4</v>
      </c>
      <c r="F124" s="160"/>
    </row>
    <row r="125" s="126" customFormat="1" ht="14" customHeight="1" spans="1:6">
      <c r="A125" s="173" t="s">
        <v>184</v>
      </c>
      <c r="B125" s="163">
        <v>4</v>
      </c>
      <c r="C125" s="163"/>
      <c r="D125" s="163"/>
      <c r="E125" s="163">
        <f t="shared" si="16"/>
        <v>4</v>
      </c>
      <c r="F125" s="160"/>
    </row>
    <row r="126" s="126" customFormat="1" ht="14" customHeight="1" spans="1:6">
      <c r="A126" s="176" t="s">
        <v>185</v>
      </c>
      <c r="B126" s="175">
        <f>SUM(B127:B128)</f>
        <v>13.7</v>
      </c>
      <c r="C126" s="175">
        <f>SUM(C127:C128)</f>
        <v>0</v>
      </c>
      <c r="D126" s="175">
        <f>SUM(D127:D128)</f>
        <v>0</v>
      </c>
      <c r="E126" s="175">
        <f>SUM(E127:E128)</f>
        <v>13.7</v>
      </c>
      <c r="F126" s="160"/>
    </row>
    <row r="127" s="126" customFormat="1" ht="14" customHeight="1" spans="1:6">
      <c r="A127" s="173" t="s">
        <v>98</v>
      </c>
      <c r="B127" s="163">
        <v>6.7</v>
      </c>
      <c r="C127" s="163"/>
      <c r="D127" s="163"/>
      <c r="E127" s="163">
        <f t="shared" si="16"/>
        <v>6.7</v>
      </c>
      <c r="F127" s="160"/>
    </row>
    <row r="128" s="126" customFormat="1" ht="14" customHeight="1" spans="1:6">
      <c r="A128" s="177" t="s">
        <v>186</v>
      </c>
      <c r="B128" s="163">
        <v>7</v>
      </c>
      <c r="C128" s="163"/>
      <c r="D128" s="163"/>
      <c r="E128" s="163">
        <f t="shared" si="16"/>
        <v>7</v>
      </c>
      <c r="F128" s="160"/>
    </row>
    <row r="129" s="126" customFormat="1" ht="14" customHeight="1" spans="1:6">
      <c r="A129" s="176" t="s">
        <v>187</v>
      </c>
      <c r="B129" s="175">
        <f>SUM(B130:B133)</f>
        <v>111.7</v>
      </c>
      <c r="C129" s="175">
        <f>SUM(C130:C133)</f>
        <v>0</v>
      </c>
      <c r="D129" s="175">
        <f>SUM(D130:D133)</f>
        <v>0</v>
      </c>
      <c r="E129" s="175">
        <f>SUM(E130:E133)</f>
        <v>111.7</v>
      </c>
      <c r="F129" s="160"/>
    </row>
    <row r="130" s="126" customFormat="1" ht="14" customHeight="1" spans="1:6">
      <c r="A130" s="178" t="s">
        <v>98</v>
      </c>
      <c r="B130" s="163">
        <v>7.7</v>
      </c>
      <c r="C130" s="163"/>
      <c r="D130" s="163"/>
      <c r="E130" s="163">
        <f t="shared" ref="E130:E133" si="17">B130+C130-D130</f>
        <v>7.7</v>
      </c>
      <c r="F130" s="167"/>
    </row>
    <row r="131" s="126" customFormat="1" ht="14" customHeight="1" spans="1:6">
      <c r="A131" s="178" t="s">
        <v>188</v>
      </c>
      <c r="B131" s="163">
        <v>14</v>
      </c>
      <c r="C131" s="163"/>
      <c r="D131" s="163"/>
      <c r="E131" s="163">
        <f t="shared" si="17"/>
        <v>14</v>
      </c>
      <c r="F131" s="167"/>
    </row>
    <row r="132" s="126" customFormat="1" ht="14" customHeight="1" spans="1:6">
      <c r="A132" s="178" t="s">
        <v>189</v>
      </c>
      <c r="B132" s="163">
        <v>50</v>
      </c>
      <c r="C132" s="163"/>
      <c r="D132" s="163"/>
      <c r="E132" s="163">
        <f t="shared" si="17"/>
        <v>50</v>
      </c>
      <c r="F132" s="160"/>
    </row>
    <row r="133" s="126" customFormat="1" ht="14" customHeight="1" spans="1:6">
      <c r="A133" s="179" t="s">
        <v>190</v>
      </c>
      <c r="B133" s="163">
        <v>40</v>
      </c>
      <c r="C133" s="163"/>
      <c r="D133" s="163"/>
      <c r="E133" s="163">
        <f t="shared" si="17"/>
        <v>40</v>
      </c>
      <c r="F133" s="160"/>
    </row>
    <row r="134" s="126" customFormat="1" ht="14" customHeight="1" spans="1:6">
      <c r="A134" s="176" t="s">
        <v>191</v>
      </c>
      <c r="B134" s="175">
        <f>SUM(B135:B136)</f>
        <v>14.7</v>
      </c>
      <c r="C134" s="175">
        <f>SUM(C135:C136)</f>
        <v>0</v>
      </c>
      <c r="D134" s="175">
        <f>SUM(D135:D136)</f>
        <v>0</v>
      </c>
      <c r="E134" s="175">
        <f>SUM(E135:E136)</f>
        <v>14.7</v>
      </c>
      <c r="F134" s="160"/>
    </row>
    <row r="135" s="126" customFormat="1" ht="14" customHeight="1" spans="1:6">
      <c r="A135" s="173" t="s">
        <v>98</v>
      </c>
      <c r="B135" s="163">
        <v>4.7</v>
      </c>
      <c r="C135" s="163"/>
      <c r="D135" s="163"/>
      <c r="E135" s="163">
        <f t="shared" ref="E135:E139" si="18">B135+C135-D135</f>
        <v>4.7</v>
      </c>
      <c r="F135" s="160"/>
    </row>
    <row r="136" s="126" customFormat="1" ht="14" customHeight="1" spans="1:6">
      <c r="A136" s="173" t="s">
        <v>192</v>
      </c>
      <c r="B136" s="163">
        <v>10</v>
      </c>
      <c r="C136" s="163"/>
      <c r="D136" s="163"/>
      <c r="E136" s="163">
        <f t="shared" si="18"/>
        <v>10</v>
      </c>
      <c r="F136" s="160"/>
    </row>
    <row r="137" s="126" customFormat="1" ht="14" customHeight="1" spans="1:6">
      <c r="A137" s="176" t="s">
        <v>193</v>
      </c>
      <c r="B137" s="175">
        <f>SUM(B138:B139)</f>
        <v>30</v>
      </c>
      <c r="C137" s="175">
        <f>SUM(C138:C139)</f>
        <v>0</v>
      </c>
      <c r="D137" s="175">
        <f>SUM(D138:D139)</f>
        <v>6</v>
      </c>
      <c r="E137" s="175">
        <f>SUM(E138:E139)</f>
        <v>24</v>
      </c>
      <c r="F137" s="167"/>
    </row>
    <row r="138" s="126" customFormat="1" ht="14" customHeight="1" spans="1:6">
      <c r="A138" s="170" t="s">
        <v>98</v>
      </c>
      <c r="B138" s="163">
        <v>2</v>
      </c>
      <c r="C138" s="163"/>
      <c r="D138" s="163"/>
      <c r="E138" s="163">
        <f t="shared" si="18"/>
        <v>2</v>
      </c>
      <c r="F138" s="160"/>
    </row>
    <row r="139" s="126" customFormat="1" ht="14" customHeight="1" spans="1:6">
      <c r="A139" s="170" t="s">
        <v>194</v>
      </c>
      <c r="B139" s="163">
        <v>28</v>
      </c>
      <c r="C139" s="163"/>
      <c r="D139" s="163">
        <v>6</v>
      </c>
      <c r="E139" s="163">
        <f t="shared" si="18"/>
        <v>22</v>
      </c>
      <c r="F139" s="160"/>
    </row>
    <row r="140" s="126" customFormat="1" ht="14" customHeight="1" spans="1:6">
      <c r="A140" s="176" t="s">
        <v>195</v>
      </c>
      <c r="B140" s="175">
        <f>SUM(B141:B142)</f>
        <v>4</v>
      </c>
      <c r="C140" s="175">
        <f>SUM(C141:C142)</f>
        <v>0</v>
      </c>
      <c r="D140" s="175">
        <f>SUM(D141:D142)</f>
        <v>0</v>
      </c>
      <c r="E140" s="175">
        <f>SUM(E141:E142)</f>
        <v>4</v>
      </c>
      <c r="F140" s="167"/>
    </row>
    <row r="141" s="126" customFormat="1" ht="14" customHeight="1" spans="1:6">
      <c r="A141" s="170" t="s">
        <v>98</v>
      </c>
      <c r="B141" s="163">
        <v>2</v>
      </c>
      <c r="C141" s="163"/>
      <c r="D141" s="163"/>
      <c r="E141" s="163">
        <f t="shared" ref="E141:E146" si="19">B141+C141-D141</f>
        <v>2</v>
      </c>
      <c r="F141" s="160"/>
    </row>
    <row r="142" s="126" customFormat="1" ht="14" customHeight="1" spans="1:6">
      <c r="A142" s="170" t="s">
        <v>196</v>
      </c>
      <c r="B142" s="163">
        <v>2</v>
      </c>
      <c r="C142" s="163"/>
      <c r="D142" s="163"/>
      <c r="E142" s="163">
        <f t="shared" si="19"/>
        <v>2</v>
      </c>
      <c r="F142" s="160"/>
    </row>
    <row r="143" s="126" customFormat="1" ht="14" customHeight="1" spans="1:6">
      <c r="A143" s="176" t="s">
        <v>197</v>
      </c>
      <c r="B143" s="175">
        <f>SUM(B144:B145)</f>
        <v>17.5</v>
      </c>
      <c r="C143" s="175">
        <f>SUM(C144:C145)</f>
        <v>0</v>
      </c>
      <c r="D143" s="175">
        <f>SUM(D144:D145)</f>
        <v>0</v>
      </c>
      <c r="E143" s="175">
        <f>SUM(E144:E145)</f>
        <v>17.5</v>
      </c>
      <c r="F143" s="167"/>
    </row>
    <row r="144" s="126" customFormat="1" ht="14" customHeight="1" spans="1:6">
      <c r="A144" s="170" t="s">
        <v>98</v>
      </c>
      <c r="B144" s="163">
        <v>3.5</v>
      </c>
      <c r="C144" s="163"/>
      <c r="D144" s="163"/>
      <c r="E144" s="163">
        <f t="shared" si="19"/>
        <v>3.5</v>
      </c>
      <c r="F144" s="160"/>
    </row>
    <row r="145" s="126" customFormat="1" ht="14" customHeight="1" spans="1:6">
      <c r="A145" s="173" t="s">
        <v>198</v>
      </c>
      <c r="B145" s="163">
        <v>14</v>
      </c>
      <c r="C145" s="163"/>
      <c r="D145" s="163"/>
      <c r="E145" s="163">
        <f t="shared" si="19"/>
        <v>14</v>
      </c>
      <c r="F145" s="160"/>
    </row>
    <row r="146" s="126" customFormat="1" ht="14" customHeight="1" spans="1:6">
      <c r="A146" s="161" t="s">
        <v>199</v>
      </c>
      <c r="B146" s="158">
        <v>1700</v>
      </c>
      <c r="C146" s="158"/>
      <c r="D146" s="158"/>
      <c r="E146" s="158">
        <f t="shared" si="19"/>
        <v>1700</v>
      </c>
      <c r="F146" s="167"/>
    </row>
    <row r="147" s="126" customFormat="1" ht="14" customHeight="1" spans="1:6">
      <c r="A147" s="161" t="s">
        <v>200</v>
      </c>
      <c r="B147" s="158">
        <f>SUM(B148:B150)</f>
        <v>209</v>
      </c>
      <c r="C147" s="158">
        <f>SUM(C148:C150)</f>
        <v>211.25</v>
      </c>
      <c r="D147" s="158">
        <f>SUM(D148:D150)</f>
        <v>0</v>
      </c>
      <c r="E147" s="158">
        <f>SUM(E148:E150)</f>
        <v>420.25</v>
      </c>
      <c r="F147" s="160"/>
    </row>
    <row r="148" s="126" customFormat="1" ht="14" customHeight="1" spans="1:6">
      <c r="A148" s="170" t="s">
        <v>98</v>
      </c>
      <c r="B148" s="163">
        <v>19</v>
      </c>
      <c r="C148" s="163"/>
      <c r="D148" s="163"/>
      <c r="E148" s="163">
        <f t="shared" ref="E148:E150" si="20">B148+C148-D148</f>
        <v>19</v>
      </c>
      <c r="F148" s="160"/>
    </row>
    <row r="149" s="126" customFormat="1" ht="14" customHeight="1" spans="1:6">
      <c r="A149" s="170" t="s">
        <v>201</v>
      </c>
      <c r="B149" s="163">
        <v>30</v>
      </c>
      <c r="C149" s="163"/>
      <c r="D149" s="163"/>
      <c r="E149" s="163">
        <f t="shared" si="20"/>
        <v>30</v>
      </c>
      <c r="F149" s="160"/>
    </row>
    <row r="150" s="126" customFormat="1" ht="14" customHeight="1" spans="1:6">
      <c r="A150" s="170" t="s">
        <v>202</v>
      </c>
      <c r="B150" s="163">
        <v>160</v>
      </c>
      <c r="C150" s="163">
        <v>211.25</v>
      </c>
      <c r="D150" s="163"/>
      <c r="E150" s="163">
        <f t="shared" si="20"/>
        <v>371.25</v>
      </c>
      <c r="F150" s="167"/>
    </row>
    <row r="151" s="126" customFormat="1" ht="14" customHeight="1" spans="1:6">
      <c r="A151" s="161" t="s">
        <v>203</v>
      </c>
      <c r="B151" s="158">
        <f>SUM(B152,B156,B162,B165,B168,B171,B174,B177,B180,B185)</f>
        <v>340.2</v>
      </c>
      <c r="C151" s="158">
        <f>SUM(C152,C156,C162,C165,C168,C171,C174,C177,C180,C185)</f>
        <v>29.9</v>
      </c>
      <c r="D151" s="158">
        <f>SUM(D152,D156,D162,D165,D168,D171,D174,D177,D180,D185)</f>
        <v>34.28</v>
      </c>
      <c r="E151" s="158">
        <f>SUM(E152,E156,E162,E165,E168,E171,E174,E177,E180,E185)</f>
        <v>335.82</v>
      </c>
      <c r="F151" s="160"/>
    </row>
    <row r="152" s="126" customFormat="1" ht="14" customHeight="1" spans="1:6">
      <c r="A152" s="174" t="s">
        <v>204</v>
      </c>
      <c r="B152" s="158">
        <f>SUM(B153:B155)</f>
        <v>54</v>
      </c>
      <c r="C152" s="158">
        <f>SUM(C153:C155)</f>
        <v>0</v>
      </c>
      <c r="D152" s="158">
        <f>SUM(D153:D155)</f>
        <v>15.2</v>
      </c>
      <c r="E152" s="158">
        <f>SUM(E153:E155)</f>
        <v>38.8</v>
      </c>
      <c r="F152" s="160"/>
    </row>
    <row r="153" s="126" customFormat="1" ht="14" customHeight="1" spans="1:6">
      <c r="A153" s="170" t="s">
        <v>98</v>
      </c>
      <c r="B153" s="163">
        <v>8.8</v>
      </c>
      <c r="C153" s="163"/>
      <c r="D153" s="163"/>
      <c r="E153" s="163">
        <f t="shared" ref="E153:E155" si="21">B153+C153-D153</f>
        <v>8.8</v>
      </c>
      <c r="F153" s="167"/>
    </row>
    <row r="154" s="126" customFormat="1" ht="14" customHeight="1" spans="1:6">
      <c r="A154" s="170" t="s">
        <v>113</v>
      </c>
      <c r="B154" s="163">
        <v>30</v>
      </c>
      <c r="C154" s="163"/>
      <c r="D154" s="163"/>
      <c r="E154" s="163">
        <f t="shared" si="21"/>
        <v>30</v>
      </c>
      <c r="F154" s="160"/>
    </row>
    <row r="155" s="126" customFormat="1" ht="14" customHeight="1" spans="1:6">
      <c r="A155" s="170" t="s">
        <v>205</v>
      </c>
      <c r="B155" s="163">
        <v>15.2</v>
      </c>
      <c r="C155" s="163"/>
      <c r="D155" s="163">
        <v>15.2</v>
      </c>
      <c r="E155" s="163">
        <f t="shared" si="21"/>
        <v>0</v>
      </c>
      <c r="F155" s="160"/>
    </row>
    <row r="156" s="126" customFormat="1" ht="14" customHeight="1" spans="1:6">
      <c r="A156" s="174" t="s">
        <v>206</v>
      </c>
      <c r="B156" s="158">
        <f>SUM(B157:B161)</f>
        <v>147.2</v>
      </c>
      <c r="C156" s="158">
        <f>SUM(C157:C161)</f>
        <v>25</v>
      </c>
      <c r="D156" s="158">
        <f>SUM(D157:D161)</f>
        <v>9</v>
      </c>
      <c r="E156" s="158">
        <f>SUM(E157:E161)</f>
        <v>163.2</v>
      </c>
      <c r="F156" s="167"/>
    </row>
    <row r="157" s="126" customFormat="1" ht="14" customHeight="1" spans="1:6">
      <c r="A157" s="171" t="s">
        <v>98</v>
      </c>
      <c r="B157" s="163">
        <v>7.2</v>
      </c>
      <c r="C157" s="163"/>
      <c r="D157" s="163"/>
      <c r="E157" s="163">
        <f t="shared" ref="E157:E161" si="22">B157+C157-D157</f>
        <v>7.2</v>
      </c>
      <c r="F157" s="160"/>
    </row>
    <row r="158" s="126" customFormat="1" ht="14" customHeight="1" spans="1:6">
      <c r="A158" s="171" t="s">
        <v>207</v>
      </c>
      <c r="B158" s="163">
        <v>3</v>
      </c>
      <c r="C158" s="163"/>
      <c r="D158" s="163"/>
      <c r="E158" s="163">
        <f t="shared" si="22"/>
        <v>3</v>
      </c>
      <c r="F158" s="160"/>
    </row>
    <row r="159" s="126" customFormat="1" ht="14" customHeight="1" spans="1:6">
      <c r="A159" s="171" t="s">
        <v>208</v>
      </c>
      <c r="B159" s="163">
        <v>108</v>
      </c>
      <c r="C159" s="163"/>
      <c r="D159" s="163"/>
      <c r="E159" s="163">
        <f t="shared" si="22"/>
        <v>108</v>
      </c>
      <c r="F159" s="167"/>
    </row>
    <row r="160" s="126" customFormat="1" ht="14" customHeight="1" spans="1:6">
      <c r="A160" s="171" t="s">
        <v>209</v>
      </c>
      <c r="B160" s="163">
        <v>9</v>
      </c>
      <c r="C160" s="163"/>
      <c r="D160" s="163">
        <v>9</v>
      </c>
      <c r="E160" s="163">
        <f t="shared" si="22"/>
        <v>0</v>
      </c>
      <c r="F160" s="160"/>
    </row>
    <row r="161" s="126" customFormat="1" ht="14" customHeight="1" spans="1:6">
      <c r="A161" s="171" t="s">
        <v>210</v>
      </c>
      <c r="B161" s="163">
        <v>20</v>
      </c>
      <c r="C161" s="163">
        <v>25</v>
      </c>
      <c r="D161" s="163"/>
      <c r="E161" s="163">
        <f t="shared" si="22"/>
        <v>45</v>
      </c>
      <c r="F161" s="160"/>
    </row>
    <row r="162" s="126" customFormat="1" ht="14" customHeight="1" spans="1:6">
      <c r="A162" s="174" t="s">
        <v>211</v>
      </c>
      <c r="B162" s="158">
        <f>SUM(B163:B164)</f>
        <v>17.1</v>
      </c>
      <c r="C162" s="158">
        <f>SUM(C163:C164)</f>
        <v>0</v>
      </c>
      <c r="D162" s="158">
        <f>SUM(D163:D164)</f>
        <v>4</v>
      </c>
      <c r="E162" s="158">
        <f>SUM(E163:E164)</f>
        <v>13.1</v>
      </c>
      <c r="F162" s="167"/>
    </row>
    <row r="163" s="126" customFormat="1" ht="14" customHeight="1" spans="1:6">
      <c r="A163" s="173" t="s">
        <v>98</v>
      </c>
      <c r="B163" s="163">
        <v>7.1</v>
      </c>
      <c r="C163" s="163"/>
      <c r="D163" s="163"/>
      <c r="E163" s="163">
        <f t="shared" ref="E163:E167" si="23">B163+C163-D163</f>
        <v>7.1</v>
      </c>
      <c r="F163" s="160"/>
    </row>
    <row r="164" s="126" customFormat="1" ht="14" customHeight="1" spans="1:6">
      <c r="A164" s="173" t="s">
        <v>212</v>
      </c>
      <c r="B164" s="163">
        <v>10</v>
      </c>
      <c r="C164" s="163"/>
      <c r="D164" s="163">
        <v>4</v>
      </c>
      <c r="E164" s="163">
        <f t="shared" si="23"/>
        <v>6</v>
      </c>
      <c r="F164" s="160"/>
    </row>
    <row r="165" s="126" customFormat="1" ht="14" customHeight="1" spans="1:6">
      <c r="A165" s="174" t="s">
        <v>213</v>
      </c>
      <c r="B165" s="158">
        <f>SUM(B166:B167)</f>
        <v>8.1</v>
      </c>
      <c r="C165" s="158">
        <f>SUM(C166:C167)</f>
        <v>0</v>
      </c>
      <c r="D165" s="158">
        <f>SUM(D166:D167)</f>
        <v>0</v>
      </c>
      <c r="E165" s="158">
        <f>SUM(E166:E167)</f>
        <v>8.1</v>
      </c>
      <c r="F165" s="167"/>
    </row>
    <row r="166" s="126" customFormat="1" ht="14" customHeight="1" spans="1:6">
      <c r="A166" s="173" t="s">
        <v>98</v>
      </c>
      <c r="B166" s="163">
        <v>4.1</v>
      </c>
      <c r="C166" s="163"/>
      <c r="D166" s="163"/>
      <c r="E166" s="163">
        <f t="shared" si="23"/>
        <v>4.1</v>
      </c>
      <c r="F166" s="160"/>
    </row>
    <row r="167" s="126" customFormat="1" ht="14" customHeight="1" spans="1:6">
      <c r="A167" s="173" t="s">
        <v>214</v>
      </c>
      <c r="B167" s="163">
        <v>4</v>
      </c>
      <c r="C167" s="163"/>
      <c r="D167" s="163"/>
      <c r="E167" s="163">
        <f t="shared" si="23"/>
        <v>4</v>
      </c>
      <c r="F167" s="160"/>
    </row>
    <row r="168" s="126" customFormat="1" ht="14" customHeight="1" spans="1:6">
      <c r="A168" s="161" t="s">
        <v>215</v>
      </c>
      <c r="B168" s="158">
        <f>SUM(B169:B170)</f>
        <v>10</v>
      </c>
      <c r="C168" s="158">
        <f>SUM(C169:C170)</f>
        <v>0</v>
      </c>
      <c r="D168" s="158">
        <f>SUM(D169:D170)</f>
        <v>0</v>
      </c>
      <c r="E168" s="158">
        <f>SUM(E169:E170)</f>
        <v>10</v>
      </c>
      <c r="F168" s="167"/>
    </row>
    <row r="169" s="126" customFormat="1" ht="14" customHeight="1" spans="1:6">
      <c r="A169" s="172" t="s">
        <v>98</v>
      </c>
      <c r="B169" s="163">
        <v>3</v>
      </c>
      <c r="C169" s="163"/>
      <c r="D169" s="163"/>
      <c r="E169" s="163">
        <f t="shared" ref="E169:E173" si="24">B169+C169-D169</f>
        <v>3</v>
      </c>
      <c r="F169" s="160"/>
    </row>
    <row r="170" s="126" customFormat="1" ht="14" customHeight="1" spans="1:6">
      <c r="A170" s="172" t="s">
        <v>216</v>
      </c>
      <c r="B170" s="163">
        <v>7</v>
      </c>
      <c r="C170" s="163"/>
      <c r="D170" s="163"/>
      <c r="E170" s="163">
        <f t="shared" si="24"/>
        <v>7</v>
      </c>
      <c r="F170" s="160"/>
    </row>
    <row r="171" s="126" customFormat="1" ht="14" customHeight="1" spans="1:6">
      <c r="A171" s="174" t="s">
        <v>217</v>
      </c>
      <c r="B171" s="158">
        <f>SUM(B172:B173)</f>
        <v>10.3</v>
      </c>
      <c r="C171" s="158">
        <f>SUM(C172:C173)</f>
        <v>0</v>
      </c>
      <c r="D171" s="158">
        <f>SUM(D172:D173)</f>
        <v>0</v>
      </c>
      <c r="E171" s="158">
        <f>SUM(E172:E173)</f>
        <v>10.3</v>
      </c>
      <c r="F171" s="167"/>
    </row>
    <row r="172" s="126" customFormat="1" ht="14" customHeight="1" spans="1:6">
      <c r="A172" s="172" t="s">
        <v>98</v>
      </c>
      <c r="B172" s="163">
        <v>7.3</v>
      </c>
      <c r="C172" s="163"/>
      <c r="D172" s="163"/>
      <c r="E172" s="163">
        <f t="shared" si="24"/>
        <v>7.3</v>
      </c>
      <c r="F172" s="160"/>
    </row>
    <row r="173" s="126" customFormat="1" ht="14" customHeight="1" spans="1:6">
      <c r="A173" s="170" t="s">
        <v>218</v>
      </c>
      <c r="B173" s="163">
        <v>3</v>
      </c>
      <c r="C173" s="163"/>
      <c r="D173" s="163"/>
      <c r="E173" s="163">
        <f t="shared" si="24"/>
        <v>3</v>
      </c>
      <c r="F173" s="167"/>
    </row>
    <row r="174" s="126" customFormat="1" ht="14" customHeight="1" spans="1:6">
      <c r="A174" s="174" t="s">
        <v>219</v>
      </c>
      <c r="B174" s="158">
        <f>SUM(B175:B176)</f>
        <v>8.4</v>
      </c>
      <c r="C174" s="158">
        <f>SUM(C175:C176)</f>
        <v>0</v>
      </c>
      <c r="D174" s="158">
        <f>SUM(D175:D176)</f>
        <v>0</v>
      </c>
      <c r="E174" s="158">
        <f>SUM(E175:E176)</f>
        <v>8.4</v>
      </c>
      <c r="F174" s="160"/>
    </row>
    <row r="175" s="126" customFormat="1" ht="14" customHeight="1" spans="1:6">
      <c r="A175" s="172" t="s">
        <v>98</v>
      </c>
      <c r="B175" s="163">
        <v>5.4</v>
      </c>
      <c r="C175" s="163"/>
      <c r="D175" s="163"/>
      <c r="E175" s="163">
        <f t="shared" ref="E175:E179" si="25">B175+C175-D175</f>
        <v>5.4</v>
      </c>
      <c r="F175" s="160"/>
    </row>
    <row r="176" s="133" customFormat="1" ht="14" customHeight="1" spans="1:6">
      <c r="A176" s="172" t="s">
        <v>220</v>
      </c>
      <c r="B176" s="163">
        <v>3</v>
      </c>
      <c r="C176" s="163"/>
      <c r="D176" s="163"/>
      <c r="E176" s="163">
        <f t="shared" si="25"/>
        <v>3</v>
      </c>
      <c r="F176" s="160"/>
    </row>
    <row r="177" s="133" customFormat="1" ht="14" customHeight="1" spans="1:6">
      <c r="A177" s="174" t="s">
        <v>221</v>
      </c>
      <c r="B177" s="158">
        <f>SUM(B178:B179)</f>
        <v>8.3</v>
      </c>
      <c r="C177" s="158">
        <f>SUM(C178:C179)</f>
        <v>4.9</v>
      </c>
      <c r="D177" s="158">
        <f>SUM(D178:D179)</f>
        <v>0</v>
      </c>
      <c r="E177" s="158">
        <f>SUM(E178:E179)</f>
        <v>13.2</v>
      </c>
      <c r="F177" s="159"/>
    </row>
    <row r="178" s="133" customFormat="1" ht="14" customHeight="1" spans="1:6">
      <c r="A178" s="172" t="s">
        <v>98</v>
      </c>
      <c r="B178" s="163">
        <v>5.3</v>
      </c>
      <c r="C178" s="163"/>
      <c r="D178" s="163"/>
      <c r="E178" s="163">
        <f t="shared" si="25"/>
        <v>5.3</v>
      </c>
      <c r="F178" s="160"/>
    </row>
    <row r="179" s="130" customFormat="1" ht="14" customHeight="1" spans="1:6">
      <c r="A179" s="172" t="s">
        <v>222</v>
      </c>
      <c r="B179" s="163">
        <v>3</v>
      </c>
      <c r="C179" s="163">
        <v>4.9</v>
      </c>
      <c r="D179" s="163"/>
      <c r="E179" s="163">
        <f t="shared" si="25"/>
        <v>7.9</v>
      </c>
      <c r="F179" s="169"/>
    </row>
    <row r="180" s="130" customFormat="1" ht="14" customHeight="1" spans="1:6">
      <c r="A180" s="174" t="s">
        <v>223</v>
      </c>
      <c r="B180" s="158">
        <f>SUM(B181:B184)</f>
        <v>67.6</v>
      </c>
      <c r="C180" s="158">
        <f>SUM(C181:C184)</f>
        <v>0</v>
      </c>
      <c r="D180" s="158">
        <f>SUM(D181:D184)</f>
        <v>6.08</v>
      </c>
      <c r="E180" s="158">
        <f>SUM(E181:E184)</f>
        <v>61.52</v>
      </c>
      <c r="F180" s="160"/>
    </row>
    <row r="181" s="130" customFormat="1" ht="14" customHeight="1" spans="1:6">
      <c r="A181" s="172" t="s">
        <v>98</v>
      </c>
      <c r="B181" s="163">
        <v>6.6</v>
      </c>
      <c r="C181" s="163"/>
      <c r="D181" s="163"/>
      <c r="E181" s="163">
        <f t="shared" ref="E181:E184" si="26">B181+C181-D181</f>
        <v>6.6</v>
      </c>
      <c r="F181" s="160"/>
    </row>
    <row r="182" s="126" customFormat="1" ht="14" customHeight="1" spans="1:6">
      <c r="A182" s="172" t="s">
        <v>224</v>
      </c>
      <c r="B182" s="163">
        <v>10</v>
      </c>
      <c r="C182" s="163"/>
      <c r="D182" s="163">
        <v>5</v>
      </c>
      <c r="E182" s="163">
        <f t="shared" si="26"/>
        <v>5</v>
      </c>
      <c r="F182" s="167"/>
    </row>
    <row r="183" s="130" customFormat="1" ht="14" customHeight="1" spans="1:6">
      <c r="A183" s="170" t="s">
        <v>225</v>
      </c>
      <c r="B183" s="163">
        <v>24.24</v>
      </c>
      <c r="C183" s="163"/>
      <c r="D183" s="163"/>
      <c r="E183" s="163">
        <f t="shared" si="26"/>
        <v>24.24</v>
      </c>
      <c r="F183" s="169"/>
    </row>
    <row r="184" s="130" customFormat="1" ht="14" customHeight="1" spans="1:6">
      <c r="A184" s="172" t="s">
        <v>226</v>
      </c>
      <c r="B184" s="163">
        <v>26.76</v>
      </c>
      <c r="C184" s="163"/>
      <c r="D184" s="163">
        <v>1.08</v>
      </c>
      <c r="E184" s="163">
        <f t="shared" si="26"/>
        <v>25.68</v>
      </c>
      <c r="F184" s="160"/>
    </row>
    <row r="185" s="130" customFormat="1" ht="14" customHeight="1" spans="1:6">
      <c r="A185" s="174" t="s">
        <v>227</v>
      </c>
      <c r="B185" s="158">
        <f>SUM(B186:B187)</f>
        <v>9.2</v>
      </c>
      <c r="C185" s="158">
        <f>SUM(C186:C187)</f>
        <v>0</v>
      </c>
      <c r="D185" s="158">
        <f>SUM(D186:D187)</f>
        <v>0</v>
      </c>
      <c r="E185" s="158">
        <f>SUM(E186:E187)</f>
        <v>9.2</v>
      </c>
      <c r="F185" s="160"/>
    </row>
    <row r="186" s="130" customFormat="1" ht="14" customHeight="1" spans="1:6">
      <c r="A186" s="172" t="s">
        <v>98</v>
      </c>
      <c r="B186" s="163">
        <v>4.2</v>
      </c>
      <c r="C186" s="163"/>
      <c r="D186" s="163"/>
      <c r="E186" s="163">
        <f t="shared" ref="E186:E195" si="27">B186+C186-D186</f>
        <v>4.2</v>
      </c>
      <c r="F186" s="160"/>
    </row>
    <row r="187" s="130" customFormat="1" ht="14" customHeight="1" spans="1:6">
      <c r="A187" s="180" t="s">
        <v>228</v>
      </c>
      <c r="B187" s="163">
        <v>5</v>
      </c>
      <c r="C187" s="163"/>
      <c r="D187" s="163"/>
      <c r="E187" s="163">
        <f t="shared" si="27"/>
        <v>5</v>
      </c>
      <c r="F187" s="160"/>
    </row>
    <row r="188" s="130" customFormat="1" ht="14" customHeight="1" spans="1:6">
      <c r="A188" s="161" t="s">
        <v>229</v>
      </c>
      <c r="B188" s="158">
        <f>SUM(B189:B195)</f>
        <v>446.3</v>
      </c>
      <c r="C188" s="158">
        <f>SUM(C189:C195)</f>
        <v>59.61</v>
      </c>
      <c r="D188" s="158">
        <f>SUM(D189:D195)</f>
        <v>20.15</v>
      </c>
      <c r="E188" s="158">
        <f>SUM(E189:E195)</f>
        <v>485.76</v>
      </c>
      <c r="F188" s="160"/>
    </row>
    <row r="189" s="126" customFormat="1" ht="14" customHeight="1" spans="1:6">
      <c r="A189" s="162" t="s">
        <v>230</v>
      </c>
      <c r="B189" s="163">
        <v>244.8</v>
      </c>
      <c r="C189" s="163"/>
      <c r="D189" s="163"/>
      <c r="E189" s="163">
        <f t="shared" si="27"/>
        <v>244.8</v>
      </c>
      <c r="F189" s="167"/>
    </row>
    <row r="190" s="126" customFormat="1" ht="14" customHeight="1" spans="1:6">
      <c r="A190" s="162" t="s">
        <v>231</v>
      </c>
      <c r="B190" s="163">
        <v>30</v>
      </c>
      <c r="C190" s="163">
        <v>59.61</v>
      </c>
      <c r="D190" s="163"/>
      <c r="E190" s="163">
        <f t="shared" si="27"/>
        <v>89.61</v>
      </c>
      <c r="F190" s="160"/>
    </row>
    <row r="191" s="126" customFormat="1" ht="14" customHeight="1" spans="1:6">
      <c r="A191" s="162" t="s">
        <v>232</v>
      </c>
      <c r="B191" s="163">
        <v>20</v>
      </c>
      <c r="C191" s="163"/>
      <c r="D191" s="163"/>
      <c r="E191" s="163">
        <f t="shared" si="27"/>
        <v>20</v>
      </c>
      <c r="F191" s="167"/>
    </row>
    <row r="192" s="126" customFormat="1" ht="14" customHeight="1" spans="1:6">
      <c r="A192" s="162" t="s">
        <v>233</v>
      </c>
      <c r="B192" s="163">
        <v>20</v>
      </c>
      <c r="C192" s="163"/>
      <c r="D192" s="163">
        <v>20</v>
      </c>
      <c r="E192" s="163">
        <f t="shared" si="27"/>
        <v>0</v>
      </c>
      <c r="F192" s="160"/>
    </row>
    <row r="193" s="126" customFormat="1" ht="14" customHeight="1" spans="1:6">
      <c r="A193" s="162" t="s">
        <v>234</v>
      </c>
      <c r="B193" s="163">
        <v>50</v>
      </c>
      <c r="C193" s="163"/>
      <c r="D193" s="163"/>
      <c r="E193" s="163">
        <f t="shared" si="27"/>
        <v>50</v>
      </c>
      <c r="F193" s="167"/>
    </row>
    <row r="194" s="126" customFormat="1" ht="14" customHeight="1" spans="1:6">
      <c r="A194" s="162" t="s">
        <v>235</v>
      </c>
      <c r="B194" s="163">
        <v>40</v>
      </c>
      <c r="C194" s="163"/>
      <c r="D194" s="163"/>
      <c r="E194" s="163">
        <f t="shared" si="27"/>
        <v>40</v>
      </c>
      <c r="F194" s="160"/>
    </row>
    <row r="195" s="126" customFormat="1" ht="14" customHeight="1" spans="1:6">
      <c r="A195" s="162" t="s">
        <v>236</v>
      </c>
      <c r="B195" s="163">
        <v>41.5</v>
      </c>
      <c r="C195" s="163"/>
      <c r="D195" s="163">
        <v>0.15</v>
      </c>
      <c r="E195" s="163">
        <f t="shared" si="27"/>
        <v>41.35</v>
      </c>
      <c r="F195" s="160"/>
    </row>
    <row r="196" s="126" customFormat="1" ht="14" customHeight="1" spans="1:6">
      <c r="A196" s="161" t="s">
        <v>237</v>
      </c>
      <c r="B196" s="158">
        <f>SUM(B197:B199)</f>
        <v>99.92</v>
      </c>
      <c r="C196" s="158">
        <f>SUM(C197:C199)</f>
        <v>20</v>
      </c>
      <c r="D196" s="158">
        <f>SUM(D197:D199)</f>
        <v>0</v>
      </c>
      <c r="E196" s="158">
        <f>SUM(E197:E199)</f>
        <v>119.92</v>
      </c>
      <c r="F196" s="160"/>
    </row>
    <row r="197" s="126" customFormat="1" ht="14" customHeight="1" spans="1:6">
      <c r="A197" s="170" t="s">
        <v>98</v>
      </c>
      <c r="B197" s="163">
        <v>27.6</v>
      </c>
      <c r="C197" s="163"/>
      <c r="D197" s="163"/>
      <c r="E197" s="163">
        <f t="shared" ref="E197:E199" si="28">B197+C197-D197</f>
        <v>27.6</v>
      </c>
      <c r="F197" s="160"/>
    </row>
    <row r="198" s="126" customFormat="1" ht="14" customHeight="1" spans="1:6">
      <c r="A198" s="170" t="s">
        <v>113</v>
      </c>
      <c r="B198" s="163">
        <v>50</v>
      </c>
      <c r="C198" s="163">
        <v>20</v>
      </c>
      <c r="D198" s="163"/>
      <c r="E198" s="163">
        <f t="shared" si="28"/>
        <v>70</v>
      </c>
      <c r="F198" s="167"/>
    </row>
    <row r="199" s="126" customFormat="1" ht="14" customHeight="1" spans="1:6">
      <c r="A199" s="170" t="s">
        <v>238</v>
      </c>
      <c r="B199" s="163">
        <v>22.32</v>
      </c>
      <c r="C199" s="163"/>
      <c r="D199" s="163"/>
      <c r="E199" s="163">
        <f t="shared" si="28"/>
        <v>22.32</v>
      </c>
      <c r="F199" s="160"/>
    </row>
    <row r="200" s="126" customFormat="1" ht="14" customHeight="1" spans="1:6">
      <c r="A200" s="161" t="s">
        <v>239</v>
      </c>
      <c r="B200" s="158">
        <f>SUM(B201:B204)</f>
        <v>71.41</v>
      </c>
      <c r="C200" s="158">
        <f>SUM(C201:C204)</f>
        <v>2</v>
      </c>
      <c r="D200" s="158">
        <f>SUM(D201:D204)</f>
        <v>0</v>
      </c>
      <c r="E200" s="158">
        <f>SUM(E201:E204)</f>
        <v>73.41</v>
      </c>
      <c r="F200" s="160"/>
    </row>
    <row r="201" s="126" customFormat="1" ht="14" customHeight="1" spans="1:6">
      <c r="A201" s="162" t="s">
        <v>98</v>
      </c>
      <c r="B201" s="163">
        <v>4.9</v>
      </c>
      <c r="C201" s="163"/>
      <c r="D201" s="163"/>
      <c r="E201" s="163">
        <f t="shared" ref="E201:E204" si="29">B201+C201-D201</f>
        <v>4.9</v>
      </c>
      <c r="F201" s="160"/>
    </row>
    <row r="202" s="126" customFormat="1" ht="14" customHeight="1" spans="1:6">
      <c r="A202" s="162" t="s">
        <v>240</v>
      </c>
      <c r="B202" s="163">
        <v>20</v>
      </c>
      <c r="C202" s="163">
        <v>2</v>
      </c>
      <c r="D202" s="163"/>
      <c r="E202" s="163">
        <f t="shared" si="29"/>
        <v>22</v>
      </c>
      <c r="F202" s="167"/>
    </row>
    <row r="203" s="126" customFormat="1" ht="14" customHeight="1" spans="1:6">
      <c r="A203" s="162" t="s">
        <v>241</v>
      </c>
      <c r="B203" s="163">
        <v>26.04</v>
      </c>
      <c r="C203" s="163"/>
      <c r="D203" s="163"/>
      <c r="E203" s="163">
        <f t="shared" si="29"/>
        <v>26.04</v>
      </c>
      <c r="F203" s="160"/>
    </row>
    <row r="204" s="126" customFormat="1" ht="14" customHeight="1" spans="1:6">
      <c r="A204" s="162" t="s">
        <v>242</v>
      </c>
      <c r="B204" s="163">
        <v>20.47</v>
      </c>
      <c r="C204" s="163"/>
      <c r="D204" s="163"/>
      <c r="E204" s="163">
        <f t="shared" si="29"/>
        <v>20.47</v>
      </c>
      <c r="F204" s="160"/>
    </row>
    <row r="205" s="126" customFormat="1" ht="14" customHeight="1" spans="1:6">
      <c r="A205" s="161" t="s">
        <v>243</v>
      </c>
      <c r="B205" s="158">
        <f>SUM(B206:B210)</f>
        <v>29.6</v>
      </c>
      <c r="C205" s="158">
        <f>SUM(C206:C210)</f>
        <v>0</v>
      </c>
      <c r="D205" s="158">
        <f>SUM(D206:D210)</f>
        <v>4.16</v>
      </c>
      <c r="E205" s="158">
        <f>SUM(E206:E210)</f>
        <v>25.44</v>
      </c>
      <c r="F205" s="167"/>
    </row>
    <row r="206" s="126" customFormat="1" ht="14" customHeight="1" spans="1:6">
      <c r="A206" s="162" t="s">
        <v>98</v>
      </c>
      <c r="B206" s="163">
        <v>3.6</v>
      </c>
      <c r="C206" s="163"/>
      <c r="D206" s="163"/>
      <c r="E206" s="163">
        <f t="shared" ref="E206:E210" si="30">B206+C206-D206</f>
        <v>3.6</v>
      </c>
      <c r="F206" s="160"/>
    </row>
    <row r="207" s="126" customFormat="1" ht="14" customHeight="1" spans="1:6">
      <c r="A207" s="162" t="s">
        <v>113</v>
      </c>
      <c r="B207" s="163">
        <v>10</v>
      </c>
      <c r="C207" s="163"/>
      <c r="D207" s="163"/>
      <c r="E207" s="163">
        <f t="shared" si="30"/>
        <v>10</v>
      </c>
      <c r="F207" s="160"/>
    </row>
    <row r="208" s="126" customFormat="1" ht="14" customHeight="1" spans="1:6">
      <c r="A208" s="162" t="s">
        <v>244</v>
      </c>
      <c r="B208" s="163">
        <v>4.16</v>
      </c>
      <c r="C208" s="163"/>
      <c r="D208" s="163">
        <v>4.16</v>
      </c>
      <c r="E208" s="163">
        <f t="shared" si="30"/>
        <v>0</v>
      </c>
      <c r="F208" s="160"/>
    </row>
    <row r="209" s="126" customFormat="1" ht="14" customHeight="1" spans="1:6">
      <c r="A209" s="162" t="s">
        <v>245</v>
      </c>
      <c r="B209" s="163">
        <v>8.84</v>
      </c>
      <c r="C209" s="163"/>
      <c r="D209" s="163"/>
      <c r="E209" s="163">
        <f t="shared" si="30"/>
        <v>8.84</v>
      </c>
      <c r="F209" s="167"/>
    </row>
    <row r="210" s="126" customFormat="1" ht="14" customHeight="1" spans="1:6">
      <c r="A210" s="162" t="s">
        <v>246</v>
      </c>
      <c r="B210" s="163">
        <v>3</v>
      </c>
      <c r="C210" s="163"/>
      <c r="D210" s="163"/>
      <c r="E210" s="163">
        <f t="shared" si="30"/>
        <v>3</v>
      </c>
      <c r="F210" s="160"/>
    </row>
    <row r="211" s="126" customFormat="1" ht="14" customHeight="1" spans="1:6">
      <c r="A211" s="161" t="s">
        <v>247</v>
      </c>
      <c r="B211" s="158">
        <f>SUM(B212,B219,B222,B230,B236,B242)</f>
        <v>486.15</v>
      </c>
      <c r="C211" s="158">
        <f>SUM(C212,C219,C222,C230,C236,C242)</f>
        <v>103</v>
      </c>
      <c r="D211" s="158">
        <f>SUM(D212,D219,D222,D230,D236,D242)</f>
        <v>0.86</v>
      </c>
      <c r="E211" s="158">
        <f>SUM(E212,E219,E222,E230,E236,E242)</f>
        <v>588.29</v>
      </c>
      <c r="F211" s="160"/>
    </row>
    <row r="212" s="126" customFormat="1" ht="14" customHeight="1" spans="1:6">
      <c r="A212" s="161" t="s">
        <v>248</v>
      </c>
      <c r="B212" s="158">
        <f>SUM(B213,B216)</f>
        <v>36.8</v>
      </c>
      <c r="C212" s="158">
        <f>SUM(C213,C216)</f>
        <v>0</v>
      </c>
      <c r="D212" s="158">
        <f>SUM(D213,D216)</f>
        <v>0</v>
      </c>
      <c r="E212" s="158">
        <f>SUM(E213,E216)</f>
        <v>36.8</v>
      </c>
      <c r="F212" s="167"/>
    </row>
    <row r="213" s="126" customFormat="1" ht="14" customHeight="1" spans="1:6">
      <c r="A213" s="181" t="s">
        <v>249</v>
      </c>
      <c r="B213" s="158">
        <f>SUM(B214:B215)</f>
        <v>23.1</v>
      </c>
      <c r="C213" s="158">
        <f>SUM(C214:C215)</f>
        <v>0</v>
      </c>
      <c r="D213" s="158">
        <f>SUM(D214:D215)</f>
        <v>0</v>
      </c>
      <c r="E213" s="158">
        <f>SUM(E214:E215)</f>
        <v>23.1</v>
      </c>
      <c r="F213" s="160"/>
    </row>
    <row r="214" s="126" customFormat="1" ht="14" customHeight="1" spans="1:6">
      <c r="A214" s="162" t="s">
        <v>98</v>
      </c>
      <c r="B214" s="163">
        <v>3.1</v>
      </c>
      <c r="C214" s="163"/>
      <c r="D214" s="163"/>
      <c r="E214" s="163">
        <f t="shared" ref="E214:E218" si="31">B214+C214-D214</f>
        <v>3.1</v>
      </c>
      <c r="F214" s="160"/>
    </row>
    <row r="215" s="126" customFormat="1" ht="14" customHeight="1" spans="1:6">
      <c r="A215" s="162" t="s">
        <v>135</v>
      </c>
      <c r="B215" s="163">
        <v>20</v>
      </c>
      <c r="C215" s="163"/>
      <c r="D215" s="163"/>
      <c r="E215" s="163">
        <f t="shared" si="31"/>
        <v>20</v>
      </c>
      <c r="F215" s="167"/>
    </row>
    <row r="216" s="126" customFormat="1" ht="14" customHeight="1" spans="1:6">
      <c r="A216" s="181" t="s">
        <v>250</v>
      </c>
      <c r="B216" s="158">
        <f>SUM(B217:B218)</f>
        <v>13.7</v>
      </c>
      <c r="C216" s="158">
        <f>SUM(C217:C218)</f>
        <v>0</v>
      </c>
      <c r="D216" s="158">
        <f>SUM(D217:D218)</f>
        <v>0</v>
      </c>
      <c r="E216" s="158">
        <f>SUM(E217:E218)</f>
        <v>13.7</v>
      </c>
      <c r="F216" s="160"/>
    </row>
    <row r="217" s="126" customFormat="1" ht="14" customHeight="1" spans="1:6">
      <c r="A217" s="162" t="s">
        <v>98</v>
      </c>
      <c r="B217" s="163">
        <v>2.7</v>
      </c>
      <c r="C217" s="163"/>
      <c r="D217" s="163"/>
      <c r="E217" s="163">
        <f t="shared" si="31"/>
        <v>2.7</v>
      </c>
      <c r="F217" s="160"/>
    </row>
    <row r="218" s="126" customFormat="1" ht="14" customHeight="1" spans="1:6">
      <c r="A218" s="173" t="s">
        <v>251</v>
      </c>
      <c r="B218" s="163">
        <v>11</v>
      </c>
      <c r="C218" s="163"/>
      <c r="D218" s="163"/>
      <c r="E218" s="163">
        <f t="shared" si="31"/>
        <v>11</v>
      </c>
      <c r="F218" s="160"/>
    </row>
    <row r="219" s="126" customFormat="1" ht="14" customHeight="1" spans="1:6">
      <c r="A219" s="161" t="s">
        <v>252</v>
      </c>
      <c r="B219" s="158">
        <f>SUM(B220:B221)</f>
        <v>23.3</v>
      </c>
      <c r="C219" s="158">
        <f>SUM(C220:C221)</f>
        <v>0</v>
      </c>
      <c r="D219" s="158">
        <f>SUM(D220:D221)</f>
        <v>0</v>
      </c>
      <c r="E219" s="158">
        <f>SUM(E220:E221)</f>
        <v>23.3</v>
      </c>
      <c r="F219" s="167"/>
    </row>
    <row r="220" s="126" customFormat="1" ht="14" customHeight="1" spans="1:6">
      <c r="A220" s="162" t="s">
        <v>98</v>
      </c>
      <c r="B220" s="163">
        <v>4.6</v>
      </c>
      <c r="C220" s="163"/>
      <c r="D220" s="163"/>
      <c r="E220" s="163">
        <f t="shared" ref="E220:E229" si="32">B220+C220-D220</f>
        <v>4.6</v>
      </c>
      <c r="F220" s="160"/>
    </row>
    <row r="221" s="126" customFormat="1" ht="14" customHeight="1" spans="1:6">
      <c r="A221" s="162" t="s">
        <v>113</v>
      </c>
      <c r="B221" s="163">
        <v>18.7</v>
      </c>
      <c r="C221" s="163"/>
      <c r="D221" s="163"/>
      <c r="E221" s="163">
        <f t="shared" si="32"/>
        <v>18.7</v>
      </c>
      <c r="F221" s="160"/>
    </row>
    <row r="222" s="126" customFormat="1" ht="14" customHeight="1" spans="1:6">
      <c r="A222" s="161" t="s">
        <v>253</v>
      </c>
      <c r="B222" s="158">
        <f>SUM(B223:B229)</f>
        <v>298.12</v>
      </c>
      <c r="C222" s="158">
        <f>SUM(C223:C229)</f>
        <v>0</v>
      </c>
      <c r="D222" s="158">
        <f>SUM(D223:D229)</f>
        <v>0.86</v>
      </c>
      <c r="E222" s="158">
        <f>SUM(E223:E229)</f>
        <v>297.26</v>
      </c>
      <c r="F222" s="167"/>
    </row>
    <row r="223" s="126" customFormat="1" ht="14" customHeight="1" spans="1:6">
      <c r="A223" s="162" t="s">
        <v>98</v>
      </c>
      <c r="B223" s="163">
        <v>5.2</v>
      </c>
      <c r="C223" s="163"/>
      <c r="D223" s="163"/>
      <c r="E223" s="163">
        <f t="shared" si="32"/>
        <v>5.2</v>
      </c>
      <c r="F223" s="160"/>
    </row>
    <row r="224" s="126" customFormat="1" ht="14" customHeight="1" spans="1:6">
      <c r="A224" s="162" t="s">
        <v>254</v>
      </c>
      <c r="B224" s="163">
        <v>20</v>
      </c>
      <c r="C224" s="163"/>
      <c r="D224" s="163"/>
      <c r="E224" s="163">
        <f t="shared" si="32"/>
        <v>20</v>
      </c>
      <c r="F224" s="160"/>
    </row>
    <row r="225" s="126" customFormat="1" ht="14" customHeight="1" spans="1:6">
      <c r="A225" s="162" t="s">
        <v>255</v>
      </c>
      <c r="B225" s="163">
        <v>216</v>
      </c>
      <c r="C225" s="163"/>
      <c r="D225" s="163"/>
      <c r="E225" s="163">
        <f t="shared" si="32"/>
        <v>216</v>
      </c>
      <c r="F225" s="160"/>
    </row>
    <row r="226" s="126" customFormat="1" ht="14" customHeight="1" spans="1:6">
      <c r="A226" s="162" t="s">
        <v>256</v>
      </c>
      <c r="B226" s="163">
        <v>6.92</v>
      </c>
      <c r="C226" s="163"/>
      <c r="D226" s="163">
        <v>0.86</v>
      </c>
      <c r="E226" s="163">
        <f t="shared" si="32"/>
        <v>6.06</v>
      </c>
      <c r="F226" s="160"/>
    </row>
    <row r="227" s="126" customFormat="1" ht="14" customHeight="1" spans="1:6">
      <c r="A227" s="162" t="s">
        <v>257</v>
      </c>
      <c r="B227" s="163">
        <v>20</v>
      </c>
      <c r="C227" s="163"/>
      <c r="D227" s="163"/>
      <c r="E227" s="163">
        <f t="shared" si="32"/>
        <v>20</v>
      </c>
      <c r="F227" s="167"/>
    </row>
    <row r="228" s="126" customFormat="1" ht="14" customHeight="1" spans="1:6">
      <c r="A228" s="162" t="s">
        <v>258</v>
      </c>
      <c r="B228" s="163">
        <v>10</v>
      </c>
      <c r="C228" s="163"/>
      <c r="D228" s="163"/>
      <c r="E228" s="163">
        <f t="shared" si="32"/>
        <v>10</v>
      </c>
      <c r="F228" s="160"/>
    </row>
    <row r="229" s="126" customFormat="1" ht="14" customHeight="1" spans="1:6">
      <c r="A229" s="162" t="s">
        <v>259</v>
      </c>
      <c r="B229" s="163">
        <v>20</v>
      </c>
      <c r="C229" s="163"/>
      <c r="D229" s="163"/>
      <c r="E229" s="163">
        <f t="shared" si="32"/>
        <v>20</v>
      </c>
      <c r="F229" s="160"/>
    </row>
    <row r="230" s="126" customFormat="1" ht="14" customHeight="1" spans="1:6">
      <c r="A230" s="161" t="s">
        <v>260</v>
      </c>
      <c r="B230" s="158">
        <f>SUM(B231:B235)</f>
        <v>54.67</v>
      </c>
      <c r="C230" s="158">
        <f>SUM(C231:C235)</f>
        <v>3</v>
      </c>
      <c r="D230" s="158">
        <f>SUM(D231:D235)</f>
        <v>0</v>
      </c>
      <c r="E230" s="158">
        <f>SUM(E231:E235)</f>
        <v>57.67</v>
      </c>
      <c r="F230" s="160"/>
    </row>
    <row r="231" s="130" customFormat="1" ht="14" customHeight="1" spans="1:6">
      <c r="A231" s="162" t="s">
        <v>98</v>
      </c>
      <c r="B231" s="163">
        <v>3.6</v>
      </c>
      <c r="C231" s="163"/>
      <c r="D231" s="163"/>
      <c r="E231" s="163">
        <f t="shared" ref="E231:E235" si="33">B231+C231-D231</f>
        <v>3.6</v>
      </c>
      <c r="F231" s="169"/>
    </row>
    <row r="232" s="130" customFormat="1" ht="14" customHeight="1" spans="1:6">
      <c r="A232" s="162" t="s">
        <v>261</v>
      </c>
      <c r="B232" s="163">
        <v>28.91</v>
      </c>
      <c r="C232" s="163"/>
      <c r="D232" s="163"/>
      <c r="E232" s="163">
        <f t="shared" si="33"/>
        <v>28.91</v>
      </c>
      <c r="F232" s="160"/>
    </row>
    <row r="233" s="130" customFormat="1" ht="14" customHeight="1" spans="1:6">
      <c r="A233" s="162" t="s">
        <v>262</v>
      </c>
      <c r="B233" s="163">
        <v>4.16</v>
      </c>
      <c r="C233" s="163"/>
      <c r="D233" s="163"/>
      <c r="E233" s="163">
        <f t="shared" si="33"/>
        <v>4.16</v>
      </c>
      <c r="F233" s="160"/>
    </row>
    <row r="234" s="130" customFormat="1" ht="14" customHeight="1" spans="1:6">
      <c r="A234" s="162" t="s">
        <v>263</v>
      </c>
      <c r="B234" s="163">
        <v>10</v>
      </c>
      <c r="C234" s="163"/>
      <c r="D234" s="163"/>
      <c r="E234" s="163">
        <f t="shared" si="33"/>
        <v>10</v>
      </c>
      <c r="F234" s="160"/>
    </row>
    <row r="235" s="130" customFormat="1" ht="14" customHeight="1" spans="1:6">
      <c r="A235" s="162" t="s">
        <v>264</v>
      </c>
      <c r="B235" s="163">
        <v>8</v>
      </c>
      <c r="C235" s="163">
        <v>3</v>
      </c>
      <c r="D235" s="163"/>
      <c r="E235" s="163">
        <f t="shared" si="33"/>
        <v>11</v>
      </c>
      <c r="F235" s="160"/>
    </row>
    <row r="236" s="129" customFormat="1" ht="14" customHeight="1" spans="1:6">
      <c r="A236" s="161" t="s">
        <v>265</v>
      </c>
      <c r="B236" s="158">
        <f>SUM(B237:B241)</f>
        <v>50.76</v>
      </c>
      <c r="C236" s="158">
        <f>SUM(C237:C241)</f>
        <v>100</v>
      </c>
      <c r="D236" s="158">
        <f>SUM(D237:D241)</f>
        <v>0</v>
      </c>
      <c r="E236" s="158">
        <f>SUM(E237:E241)</f>
        <v>150.76</v>
      </c>
      <c r="F236" s="167"/>
    </row>
    <row r="237" s="129" customFormat="1" ht="14" customHeight="1" spans="1:6">
      <c r="A237" s="162" t="s">
        <v>98</v>
      </c>
      <c r="B237" s="163">
        <v>3.6</v>
      </c>
      <c r="C237" s="163"/>
      <c r="D237" s="163"/>
      <c r="E237" s="163">
        <f t="shared" ref="E237:E241" si="34">B237+C237-D237</f>
        <v>3.6</v>
      </c>
      <c r="F237" s="167"/>
    </row>
    <row r="238" s="129" customFormat="1" ht="14" customHeight="1" spans="1:6">
      <c r="A238" s="162" t="s">
        <v>266</v>
      </c>
      <c r="B238" s="163">
        <v>10</v>
      </c>
      <c r="C238" s="163"/>
      <c r="D238" s="163"/>
      <c r="E238" s="163">
        <f t="shared" si="34"/>
        <v>10</v>
      </c>
      <c r="F238" s="160"/>
    </row>
    <row r="239" s="129" customFormat="1" ht="14" customHeight="1" spans="1:6">
      <c r="A239" s="162" t="s">
        <v>267</v>
      </c>
      <c r="B239" s="163">
        <v>15</v>
      </c>
      <c r="C239" s="163">
        <v>100</v>
      </c>
      <c r="D239" s="163"/>
      <c r="E239" s="163">
        <f t="shared" si="34"/>
        <v>115</v>
      </c>
      <c r="F239" s="160"/>
    </row>
    <row r="240" s="129" customFormat="1" ht="14" customHeight="1" spans="1:6">
      <c r="A240" s="162" t="s">
        <v>268</v>
      </c>
      <c r="B240" s="163">
        <v>4.16</v>
      </c>
      <c r="C240" s="163"/>
      <c r="D240" s="163"/>
      <c r="E240" s="163">
        <f t="shared" si="34"/>
        <v>4.16</v>
      </c>
      <c r="F240" s="160"/>
    </row>
    <row r="241" s="129" customFormat="1" ht="14" customHeight="1" spans="1:6">
      <c r="A241" s="162" t="s">
        <v>269</v>
      </c>
      <c r="B241" s="163">
        <v>18</v>
      </c>
      <c r="C241" s="163"/>
      <c r="D241" s="163"/>
      <c r="E241" s="163">
        <f t="shared" si="34"/>
        <v>18</v>
      </c>
      <c r="F241" s="160"/>
    </row>
    <row r="242" s="129" customFormat="1" ht="14" customHeight="1" spans="1:6">
      <c r="A242" s="161" t="s">
        <v>270</v>
      </c>
      <c r="B242" s="175">
        <f>SUM(B243:B244)</f>
        <v>22.5</v>
      </c>
      <c r="C242" s="175">
        <f>SUM(C243:C244)</f>
        <v>0</v>
      </c>
      <c r="D242" s="175">
        <f>SUM(D243:D244)</f>
        <v>0</v>
      </c>
      <c r="E242" s="175">
        <f>SUM(E243:E244)</f>
        <v>22.5</v>
      </c>
      <c r="F242" s="160"/>
    </row>
    <row r="243" s="129" customFormat="1" ht="14" customHeight="1" spans="1:6">
      <c r="A243" s="170" t="s">
        <v>98</v>
      </c>
      <c r="B243" s="163">
        <v>7.5</v>
      </c>
      <c r="C243" s="163"/>
      <c r="D243" s="163"/>
      <c r="E243" s="163">
        <f t="shared" ref="E243:E249" si="35">B243+C243-D243</f>
        <v>7.5</v>
      </c>
      <c r="F243" s="167"/>
    </row>
    <row r="244" s="129" customFormat="1" ht="14" customHeight="1" spans="1:6">
      <c r="A244" s="170" t="s">
        <v>113</v>
      </c>
      <c r="B244" s="163">
        <v>15</v>
      </c>
      <c r="C244" s="163"/>
      <c r="D244" s="163"/>
      <c r="E244" s="163">
        <f t="shared" si="35"/>
        <v>15</v>
      </c>
      <c r="F244" s="160"/>
    </row>
    <row r="245" s="129" customFormat="1" ht="14" customHeight="1" spans="1:6">
      <c r="A245" s="161" t="s">
        <v>271</v>
      </c>
      <c r="B245" s="158">
        <f>SUM(B246,B250,B260,B267,B271,B297)</f>
        <v>5388.325</v>
      </c>
      <c r="C245" s="158">
        <f>SUM(C246,C250,C260,C267,C271,C297)</f>
        <v>436.83</v>
      </c>
      <c r="D245" s="158">
        <f>SUM(D246,D250,D260,D267,D271,D297)</f>
        <v>134.23</v>
      </c>
      <c r="E245" s="158">
        <f>SUM(E246,E250,E260,E267,E271,E297)</f>
        <v>5690.925</v>
      </c>
      <c r="F245" s="160"/>
    </row>
    <row r="246" s="129" customFormat="1" ht="14" customHeight="1" spans="1:6">
      <c r="A246" s="161" t="s">
        <v>272</v>
      </c>
      <c r="B246" s="158">
        <f>SUM(B247:B249)</f>
        <v>170.44</v>
      </c>
      <c r="C246" s="158">
        <f>SUM(C247:C249)</f>
        <v>0</v>
      </c>
      <c r="D246" s="158">
        <f>SUM(D247:D249)</f>
        <v>0</v>
      </c>
      <c r="E246" s="158">
        <f>SUM(E247:E249)</f>
        <v>170.44</v>
      </c>
      <c r="F246" s="167"/>
    </row>
    <row r="247" s="129" customFormat="1" ht="14" customHeight="1" spans="1:6">
      <c r="A247" s="162" t="s">
        <v>98</v>
      </c>
      <c r="B247" s="163">
        <v>111.6</v>
      </c>
      <c r="C247" s="163"/>
      <c r="D247" s="163"/>
      <c r="E247" s="163">
        <f t="shared" si="35"/>
        <v>111.6</v>
      </c>
      <c r="F247" s="160"/>
    </row>
    <row r="248" s="130" customFormat="1" ht="14" customHeight="1" spans="1:6">
      <c r="A248" s="162" t="s">
        <v>135</v>
      </c>
      <c r="B248" s="163">
        <v>50</v>
      </c>
      <c r="C248" s="163"/>
      <c r="D248" s="163"/>
      <c r="E248" s="163">
        <f t="shared" si="35"/>
        <v>50</v>
      </c>
      <c r="F248" s="169"/>
    </row>
    <row r="249" s="130" customFormat="1" ht="14" customHeight="1" spans="1:6">
      <c r="A249" s="162" t="s">
        <v>273</v>
      </c>
      <c r="B249" s="163">
        <v>8.84</v>
      </c>
      <c r="C249" s="163"/>
      <c r="D249" s="163"/>
      <c r="E249" s="163">
        <f t="shared" si="35"/>
        <v>8.84</v>
      </c>
      <c r="F249" s="160"/>
    </row>
    <row r="250" s="130" customFormat="1" ht="14" customHeight="1" spans="1:6">
      <c r="A250" s="161" t="s">
        <v>274</v>
      </c>
      <c r="B250" s="158">
        <f>SUM(B251:B259)</f>
        <v>307.825</v>
      </c>
      <c r="C250" s="158">
        <f>SUM(C251:C259)</f>
        <v>0</v>
      </c>
      <c r="D250" s="158">
        <f>SUM(D251:D259)</f>
        <v>14.02</v>
      </c>
      <c r="E250" s="158">
        <f>SUM(E251:E259)</f>
        <v>293.805</v>
      </c>
      <c r="F250" s="160"/>
    </row>
    <row r="251" s="130" customFormat="1" ht="14" customHeight="1" spans="1:6">
      <c r="A251" s="162" t="s">
        <v>230</v>
      </c>
      <c r="B251" s="163">
        <v>39.4</v>
      </c>
      <c r="C251" s="163"/>
      <c r="D251" s="163"/>
      <c r="E251" s="163">
        <f t="shared" ref="E251:E259" si="36">B251+C251-D251</f>
        <v>39.4</v>
      </c>
      <c r="F251" s="160"/>
    </row>
    <row r="252" s="130" customFormat="1" ht="14" customHeight="1" spans="1:6">
      <c r="A252" s="162" t="s">
        <v>275</v>
      </c>
      <c r="B252" s="163">
        <v>28.91</v>
      </c>
      <c r="C252" s="163"/>
      <c r="D252" s="163"/>
      <c r="E252" s="163">
        <f t="shared" si="36"/>
        <v>28.91</v>
      </c>
      <c r="F252" s="160"/>
    </row>
    <row r="253" s="130" customFormat="1" ht="14" customHeight="1" spans="1:6">
      <c r="A253" s="162" t="s">
        <v>276</v>
      </c>
      <c r="B253" s="163">
        <v>20</v>
      </c>
      <c r="C253" s="163"/>
      <c r="D253" s="163"/>
      <c r="E253" s="163">
        <f t="shared" si="36"/>
        <v>20</v>
      </c>
      <c r="F253" s="160"/>
    </row>
    <row r="254" s="130" customFormat="1" ht="14" customHeight="1" spans="1:6">
      <c r="A254" s="162" t="s">
        <v>277</v>
      </c>
      <c r="B254" s="163">
        <v>10</v>
      </c>
      <c r="C254" s="163"/>
      <c r="D254" s="163"/>
      <c r="E254" s="163">
        <f t="shared" si="36"/>
        <v>10</v>
      </c>
      <c r="F254" s="169"/>
    </row>
    <row r="255" s="130" customFormat="1" ht="14" customHeight="1" spans="1:6">
      <c r="A255" s="164" t="s">
        <v>278</v>
      </c>
      <c r="B255" s="163">
        <v>52.515</v>
      </c>
      <c r="C255" s="163"/>
      <c r="D255" s="163"/>
      <c r="E255" s="163">
        <f t="shared" si="36"/>
        <v>52.515</v>
      </c>
      <c r="F255" s="169"/>
    </row>
    <row r="256" s="130" customFormat="1" ht="14" customHeight="1" spans="1:6">
      <c r="A256" s="164" t="s">
        <v>279</v>
      </c>
      <c r="B256" s="163">
        <v>50</v>
      </c>
      <c r="C256" s="163"/>
      <c r="D256" s="163"/>
      <c r="E256" s="163">
        <f t="shared" si="36"/>
        <v>50</v>
      </c>
      <c r="F256" s="160"/>
    </row>
    <row r="257" s="130" customFormat="1" ht="14" customHeight="1" spans="1:6">
      <c r="A257" s="162" t="s">
        <v>280</v>
      </c>
      <c r="B257" s="163">
        <v>39</v>
      </c>
      <c r="C257" s="163"/>
      <c r="D257" s="163"/>
      <c r="E257" s="163">
        <f t="shared" si="36"/>
        <v>39</v>
      </c>
      <c r="F257" s="160"/>
    </row>
    <row r="258" s="130" customFormat="1" ht="14" customHeight="1" spans="1:6">
      <c r="A258" s="164" t="s">
        <v>281</v>
      </c>
      <c r="B258" s="163">
        <v>18</v>
      </c>
      <c r="C258" s="163"/>
      <c r="D258" s="163">
        <v>12</v>
      </c>
      <c r="E258" s="163">
        <f t="shared" si="36"/>
        <v>6</v>
      </c>
      <c r="F258" s="160"/>
    </row>
    <row r="259" s="130" customFormat="1" ht="14" customHeight="1" spans="1:6">
      <c r="A259" s="164" t="s">
        <v>282</v>
      </c>
      <c r="B259" s="163">
        <v>50</v>
      </c>
      <c r="C259" s="163"/>
      <c r="D259" s="163">
        <v>2.02</v>
      </c>
      <c r="E259" s="163">
        <f t="shared" si="36"/>
        <v>47.98</v>
      </c>
      <c r="F259" s="169"/>
    </row>
    <row r="260" s="130" customFormat="1" ht="14" customHeight="1" spans="1:6">
      <c r="A260" s="161" t="s">
        <v>283</v>
      </c>
      <c r="B260" s="158">
        <f>SUM(B261,B264)</f>
        <v>23.5</v>
      </c>
      <c r="C260" s="158">
        <f>SUM(C261,C264)</f>
        <v>10</v>
      </c>
      <c r="D260" s="158">
        <f>SUM(D261,D264)</f>
        <v>0</v>
      </c>
      <c r="E260" s="158">
        <f>SUM(E261,E264)</f>
        <v>33.5</v>
      </c>
      <c r="F260" s="160"/>
    </row>
    <row r="261" s="130" customFormat="1" ht="14" customHeight="1" spans="1:6">
      <c r="A261" s="181" t="s">
        <v>284</v>
      </c>
      <c r="B261" s="158">
        <f>SUM(B262:B263)</f>
        <v>18.5</v>
      </c>
      <c r="C261" s="158">
        <f>SUM(C262:C263)</f>
        <v>10</v>
      </c>
      <c r="D261" s="158">
        <f>SUM(D262:D263)</f>
        <v>0</v>
      </c>
      <c r="E261" s="158">
        <f>SUM(E262:E263)</f>
        <v>28.5</v>
      </c>
      <c r="F261" s="160"/>
    </row>
    <row r="262" s="126" customFormat="1" ht="14" customHeight="1" spans="1:6">
      <c r="A262" s="162" t="s">
        <v>98</v>
      </c>
      <c r="B262" s="163">
        <v>4.5</v>
      </c>
      <c r="C262" s="163"/>
      <c r="D262" s="163"/>
      <c r="E262" s="163">
        <f t="shared" ref="E262:E266" si="37">B262+C262-D262</f>
        <v>4.5</v>
      </c>
      <c r="F262" s="167"/>
    </row>
    <row r="263" s="126" customFormat="1" ht="14" customHeight="1" spans="1:6">
      <c r="A263" s="162" t="s">
        <v>113</v>
      </c>
      <c r="B263" s="163">
        <v>14</v>
      </c>
      <c r="C263" s="163">
        <v>10</v>
      </c>
      <c r="D263" s="163"/>
      <c r="E263" s="163">
        <f t="shared" si="37"/>
        <v>24</v>
      </c>
      <c r="F263" s="160"/>
    </row>
    <row r="264" s="126" customFormat="1" ht="14" customHeight="1" spans="1:6">
      <c r="A264" s="181" t="s">
        <v>285</v>
      </c>
      <c r="B264" s="158">
        <f>SUM(B265:B266)</f>
        <v>5</v>
      </c>
      <c r="C264" s="158">
        <f>SUM(C265:C266)</f>
        <v>0</v>
      </c>
      <c r="D264" s="158">
        <f>SUM(D265:D266)</f>
        <v>0</v>
      </c>
      <c r="E264" s="158">
        <f>SUM(E265:E266)</f>
        <v>5</v>
      </c>
      <c r="F264" s="160"/>
    </row>
    <row r="265" s="126" customFormat="1" ht="14" customHeight="1" spans="1:6">
      <c r="A265" s="162" t="s">
        <v>98</v>
      </c>
      <c r="B265" s="163">
        <v>2</v>
      </c>
      <c r="C265" s="163"/>
      <c r="D265" s="163"/>
      <c r="E265" s="163">
        <f t="shared" si="37"/>
        <v>2</v>
      </c>
      <c r="F265" s="160"/>
    </row>
    <row r="266" s="126" customFormat="1" ht="14" customHeight="1" spans="1:6">
      <c r="A266" s="162" t="s">
        <v>113</v>
      </c>
      <c r="B266" s="163">
        <v>3</v>
      </c>
      <c r="C266" s="163"/>
      <c r="D266" s="163"/>
      <c r="E266" s="163">
        <f t="shared" si="37"/>
        <v>3</v>
      </c>
      <c r="F266" s="160"/>
    </row>
    <row r="267" s="134" customFormat="1" ht="14" customHeight="1" spans="1:6">
      <c r="A267" s="161" t="s">
        <v>286</v>
      </c>
      <c r="B267" s="158">
        <f>SUM(B268:B270)</f>
        <v>24.8</v>
      </c>
      <c r="C267" s="158">
        <f>SUM(C268:C270)</f>
        <v>9</v>
      </c>
      <c r="D267" s="158">
        <f>SUM(D268:D270)</f>
        <v>0</v>
      </c>
      <c r="E267" s="158">
        <f>SUM(E268:E270)</f>
        <v>33.8</v>
      </c>
      <c r="F267" s="182"/>
    </row>
    <row r="268" s="134" customFormat="1" ht="14" customHeight="1" spans="1:6">
      <c r="A268" s="162" t="s">
        <v>98</v>
      </c>
      <c r="B268" s="163">
        <v>10.8</v>
      </c>
      <c r="C268" s="163"/>
      <c r="D268" s="163"/>
      <c r="E268" s="163">
        <f t="shared" ref="E268:E270" si="38">B268+C268-D268</f>
        <v>10.8</v>
      </c>
      <c r="F268" s="160"/>
    </row>
    <row r="269" s="134" customFormat="1" ht="14" customHeight="1" spans="1:6">
      <c r="A269" s="162" t="s">
        <v>113</v>
      </c>
      <c r="B269" s="163">
        <v>8</v>
      </c>
      <c r="C269" s="163">
        <v>9</v>
      </c>
      <c r="D269" s="163"/>
      <c r="E269" s="163">
        <f t="shared" si="38"/>
        <v>17</v>
      </c>
      <c r="F269" s="160"/>
    </row>
    <row r="270" s="134" customFormat="1" ht="14" customHeight="1" spans="1:6">
      <c r="A270" s="162" t="s">
        <v>287</v>
      </c>
      <c r="B270" s="163">
        <v>6</v>
      </c>
      <c r="C270" s="163"/>
      <c r="D270" s="163"/>
      <c r="E270" s="163">
        <f t="shared" si="38"/>
        <v>6</v>
      </c>
      <c r="F270" s="160"/>
    </row>
    <row r="271" s="134" customFormat="1" ht="14" customHeight="1" spans="1:6">
      <c r="A271" s="161" t="s">
        <v>288</v>
      </c>
      <c r="B271" s="158">
        <f>B272+B287+B293+B295</f>
        <v>3902.3</v>
      </c>
      <c r="C271" s="158">
        <f>C272+C287+C293+C295</f>
        <v>417.83</v>
      </c>
      <c r="D271" s="158">
        <f>D272+D287+D293+D295</f>
        <v>120</v>
      </c>
      <c r="E271" s="158">
        <f>E272+E287+E293+E295</f>
        <v>4200.13</v>
      </c>
      <c r="F271" s="159"/>
    </row>
    <row r="272" s="134" customFormat="1" ht="14" customHeight="1" spans="1:6">
      <c r="A272" s="181" t="s">
        <v>289</v>
      </c>
      <c r="B272" s="158">
        <f>SUM(B273:B286)</f>
        <v>2087.4</v>
      </c>
      <c r="C272" s="158">
        <f>SUM(C273:C286)</f>
        <v>217.83</v>
      </c>
      <c r="D272" s="158">
        <f>SUM(D273:D286)</f>
        <v>120</v>
      </c>
      <c r="E272" s="158">
        <f>SUM(E273:E286)</f>
        <v>2185.23</v>
      </c>
      <c r="F272" s="160"/>
    </row>
    <row r="273" s="134" customFormat="1" ht="14" customHeight="1" spans="1:6">
      <c r="A273" s="162" t="s">
        <v>98</v>
      </c>
      <c r="B273" s="163">
        <v>8.1</v>
      </c>
      <c r="C273" s="163"/>
      <c r="D273" s="163"/>
      <c r="E273" s="163">
        <f t="shared" ref="E273:E286" si="39">B273+C273-D273</f>
        <v>8.1</v>
      </c>
      <c r="F273" s="160"/>
    </row>
    <row r="274" s="134" customFormat="1" ht="14" customHeight="1" spans="1:6">
      <c r="A274" s="162" t="s">
        <v>290</v>
      </c>
      <c r="B274" s="163">
        <v>1644.82</v>
      </c>
      <c r="C274" s="163">
        <v>150</v>
      </c>
      <c r="D274" s="163"/>
      <c r="E274" s="163">
        <f t="shared" si="39"/>
        <v>1794.82</v>
      </c>
      <c r="F274" s="160"/>
    </row>
    <row r="275" s="134" customFormat="1" ht="14" customHeight="1" spans="1:6">
      <c r="A275" s="162" t="s">
        <v>291</v>
      </c>
      <c r="B275" s="163">
        <v>135</v>
      </c>
      <c r="C275" s="163"/>
      <c r="D275" s="163"/>
      <c r="E275" s="163">
        <f t="shared" si="39"/>
        <v>135</v>
      </c>
      <c r="F275" s="182"/>
    </row>
    <row r="276" s="130" customFormat="1" ht="14" customHeight="1" spans="1:6">
      <c r="A276" s="162" t="s">
        <v>292</v>
      </c>
      <c r="B276" s="163">
        <v>10</v>
      </c>
      <c r="C276" s="163"/>
      <c r="D276" s="163"/>
      <c r="E276" s="163">
        <f t="shared" si="39"/>
        <v>10</v>
      </c>
      <c r="F276" s="160"/>
    </row>
    <row r="277" s="130" customFormat="1" ht="14" customHeight="1" spans="1:6">
      <c r="A277" s="162" t="s">
        <v>293</v>
      </c>
      <c r="B277" s="163">
        <v>21</v>
      </c>
      <c r="C277" s="163"/>
      <c r="D277" s="163"/>
      <c r="E277" s="163">
        <f t="shared" si="39"/>
        <v>21</v>
      </c>
      <c r="F277" s="160"/>
    </row>
    <row r="278" s="130" customFormat="1" ht="14" customHeight="1" spans="1:6">
      <c r="A278" s="162" t="s">
        <v>294</v>
      </c>
      <c r="B278" s="163">
        <v>15.51</v>
      </c>
      <c r="C278" s="163"/>
      <c r="D278" s="163"/>
      <c r="E278" s="163">
        <f t="shared" si="39"/>
        <v>15.51</v>
      </c>
      <c r="F278" s="169"/>
    </row>
    <row r="279" s="130" customFormat="1" ht="14" customHeight="1" spans="1:6">
      <c r="A279" s="162" t="s">
        <v>295</v>
      </c>
      <c r="B279" s="163">
        <v>10</v>
      </c>
      <c r="C279" s="163"/>
      <c r="D279" s="163"/>
      <c r="E279" s="163">
        <f t="shared" si="39"/>
        <v>10</v>
      </c>
      <c r="F279" s="169"/>
    </row>
    <row r="280" s="130" customFormat="1" ht="14" customHeight="1" spans="1:6">
      <c r="A280" s="162" t="s">
        <v>296</v>
      </c>
      <c r="B280" s="163">
        <v>7.97</v>
      </c>
      <c r="C280" s="163"/>
      <c r="D280" s="163"/>
      <c r="E280" s="163">
        <f t="shared" si="39"/>
        <v>7.97</v>
      </c>
      <c r="F280" s="160"/>
    </row>
    <row r="281" s="130" customFormat="1" ht="14" customHeight="1" spans="1:6">
      <c r="A281" s="162" t="s">
        <v>297</v>
      </c>
      <c r="B281" s="163">
        <v>50</v>
      </c>
      <c r="C281" s="163"/>
      <c r="D281" s="163"/>
      <c r="E281" s="163">
        <f t="shared" si="39"/>
        <v>50</v>
      </c>
      <c r="F281" s="160"/>
    </row>
    <row r="282" s="130" customFormat="1" ht="14" customHeight="1" spans="1:6">
      <c r="A282" s="162" t="s">
        <v>298</v>
      </c>
      <c r="B282" s="163">
        <v>10</v>
      </c>
      <c r="C282" s="163">
        <v>21.34</v>
      </c>
      <c r="D282" s="163"/>
      <c r="E282" s="163">
        <f t="shared" si="39"/>
        <v>31.34</v>
      </c>
      <c r="F282" s="159"/>
    </row>
    <row r="283" s="130" customFormat="1" ht="14" customHeight="1" spans="1:6">
      <c r="A283" s="162" t="s">
        <v>299</v>
      </c>
      <c r="B283" s="163">
        <v>25</v>
      </c>
      <c r="C283" s="163">
        <v>46.49</v>
      </c>
      <c r="D283" s="163"/>
      <c r="E283" s="163">
        <f t="shared" si="39"/>
        <v>71.49</v>
      </c>
      <c r="F283" s="169"/>
    </row>
    <row r="284" s="130" customFormat="1" ht="14" customHeight="1" spans="1:6">
      <c r="A284" s="162" t="s">
        <v>300</v>
      </c>
      <c r="B284" s="163">
        <v>40</v>
      </c>
      <c r="C284" s="163"/>
      <c r="D284" s="163">
        <v>40</v>
      </c>
      <c r="E284" s="163">
        <f t="shared" si="39"/>
        <v>0</v>
      </c>
      <c r="F284" s="160"/>
    </row>
    <row r="285" s="130" customFormat="1" ht="14" customHeight="1" spans="1:6">
      <c r="A285" s="162" t="s">
        <v>301</v>
      </c>
      <c r="B285" s="163">
        <v>30</v>
      </c>
      <c r="C285" s="163"/>
      <c r="D285" s="163"/>
      <c r="E285" s="163">
        <f t="shared" si="39"/>
        <v>30</v>
      </c>
      <c r="F285" s="160"/>
    </row>
    <row r="286" s="130" customFormat="1" ht="14" customHeight="1" spans="1:6">
      <c r="A286" s="162" t="s">
        <v>302</v>
      </c>
      <c r="B286" s="163">
        <v>80</v>
      </c>
      <c r="C286" s="163"/>
      <c r="D286" s="163">
        <v>80</v>
      </c>
      <c r="E286" s="163">
        <f t="shared" si="39"/>
        <v>0</v>
      </c>
      <c r="F286" s="160"/>
    </row>
    <row r="287" s="130" customFormat="1" ht="14" customHeight="1" spans="1:6">
      <c r="A287" s="181" t="s">
        <v>303</v>
      </c>
      <c r="B287" s="158">
        <f>SUM(B288:B292)</f>
        <v>1160</v>
      </c>
      <c r="C287" s="158">
        <f>SUM(C288:C292)</f>
        <v>0</v>
      </c>
      <c r="D287" s="158">
        <f>SUM(D288:D292)</f>
        <v>0</v>
      </c>
      <c r="E287" s="158">
        <f>SUM(E288:E292)</f>
        <v>1160</v>
      </c>
      <c r="F287" s="169"/>
    </row>
    <row r="288" s="130" customFormat="1" ht="14" customHeight="1" spans="1:6">
      <c r="A288" s="162" t="s">
        <v>304</v>
      </c>
      <c r="B288" s="163">
        <v>610</v>
      </c>
      <c r="C288" s="163"/>
      <c r="D288" s="163"/>
      <c r="E288" s="163">
        <f t="shared" ref="E288:E292" si="40">B288+C288-D288</f>
        <v>610</v>
      </c>
      <c r="F288" s="160"/>
    </row>
    <row r="289" s="130" customFormat="1" ht="14" customHeight="1" spans="1:6">
      <c r="A289" s="162" t="s">
        <v>305</v>
      </c>
      <c r="B289" s="163">
        <v>159</v>
      </c>
      <c r="C289" s="163"/>
      <c r="D289" s="163"/>
      <c r="E289" s="163">
        <f t="shared" si="40"/>
        <v>159</v>
      </c>
      <c r="F289" s="160"/>
    </row>
    <row r="290" s="130" customFormat="1" ht="14" customHeight="1" spans="1:6">
      <c r="A290" s="162" t="s">
        <v>306</v>
      </c>
      <c r="B290" s="163">
        <v>260</v>
      </c>
      <c r="C290" s="163"/>
      <c r="D290" s="163"/>
      <c r="E290" s="163">
        <f t="shared" si="40"/>
        <v>260</v>
      </c>
      <c r="F290" s="160"/>
    </row>
    <row r="291" s="130" customFormat="1" ht="14" customHeight="1" spans="1:6">
      <c r="A291" s="162" t="s">
        <v>307</v>
      </c>
      <c r="B291" s="163">
        <v>31</v>
      </c>
      <c r="C291" s="163"/>
      <c r="D291" s="163"/>
      <c r="E291" s="163">
        <f t="shared" si="40"/>
        <v>31</v>
      </c>
      <c r="F291" s="160"/>
    </row>
    <row r="292" s="130" customFormat="1" ht="14" customHeight="1" spans="1:6">
      <c r="A292" s="162" t="s">
        <v>308</v>
      </c>
      <c r="B292" s="163">
        <v>100</v>
      </c>
      <c r="C292" s="163"/>
      <c r="D292" s="163"/>
      <c r="E292" s="163">
        <f t="shared" si="40"/>
        <v>100</v>
      </c>
      <c r="F292" s="160"/>
    </row>
    <row r="293" s="130" customFormat="1" ht="14" customHeight="1" spans="1:6">
      <c r="A293" s="181" t="s">
        <v>309</v>
      </c>
      <c r="B293" s="158">
        <f>SUM(B294:B294)</f>
        <v>650</v>
      </c>
      <c r="C293" s="158">
        <f>SUM(C294:C294)</f>
        <v>200</v>
      </c>
      <c r="D293" s="158">
        <f>SUM(D294:D294)</f>
        <v>0</v>
      </c>
      <c r="E293" s="158">
        <f>SUM(E294:E294)</f>
        <v>850</v>
      </c>
      <c r="F293" s="169"/>
    </row>
    <row r="294" s="130" customFormat="1" ht="14" customHeight="1" spans="1:6">
      <c r="A294" s="162" t="s">
        <v>310</v>
      </c>
      <c r="B294" s="163">
        <v>650</v>
      </c>
      <c r="C294" s="163">
        <v>200</v>
      </c>
      <c r="D294" s="163"/>
      <c r="E294" s="163">
        <f t="shared" ref="E294:E300" si="41">B294+C294-D294</f>
        <v>850</v>
      </c>
      <c r="F294" s="160"/>
    </row>
    <row r="295" s="130" customFormat="1" ht="14" customHeight="1" spans="1:6">
      <c r="A295" s="181" t="s">
        <v>311</v>
      </c>
      <c r="B295" s="158">
        <f>B296</f>
        <v>4.9</v>
      </c>
      <c r="C295" s="158">
        <f>C296</f>
        <v>0</v>
      </c>
      <c r="D295" s="158">
        <f>D296</f>
        <v>0</v>
      </c>
      <c r="E295" s="158">
        <f>E296</f>
        <v>4.9</v>
      </c>
      <c r="F295" s="160"/>
    </row>
    <row r="296" s="130" customFormat="1" ht="14" customHeight="1" spans="1:6">
      <c r="A296" s="162" t="s">
        <v>144</v>
      </c>
      <c r="B296" s="163">
        <v>4.9</v>
      </c>
      <c r="C296" s="163"/>
      <c r="D296" s="163"/>
      <c r="E296" s="163">
        <f t="shared" si="41"/>
        <v>4.9</v>
      </c>
      <c r="F296" s="160"/>
    </row>
    <row r="297" s="130" customFormat="1" ht="14" customHeight="1" spans="1:6">
      <c r="A297" s="161" t="s">
        <v>312</v>
      </c>
      <c r="B297" s="158">
        <f>SUM(B298:B300)</f>
        <v>959.46</v>
      </c>
      <c r="C297" s="158">
        <f>SUM(C298:C300)</f>
        <v>0</v>
      </c>
      <c r="D297" s="158">
        <f>SUM(D298:D300)</f>
        <v>0.21</v>
      </c>
      <c r="E297" s="158">
        <f>SUM(E298:E300)</f>
        <v>959.25</v>
      </c>
      <c r="F297" s="159"/>
    </row>
    <row r="298" s="130" customFormat="1" ht="14" customHeight="1" spans="1:6">
      <c r="A298" s="170" t="s">
        <v>144</v>
      </c>
      <c r="B298" s="163">
        <v>866.46</v>
      </c>
      <c r="C298" s="163"/>
      <c r="D298" s="163"/>
      <c r="E298" s="163">
        <f t="shared" si="41"/>
        <v>866.46</v>
      </c>
      <c r="F298" s="160"/>
    </row>
    <row r="299" s="130" customFormat="1" ht="14" customHeight="1" spans="1:6">
      <c r="A299" s="170" t="s">
        <v>313</v>
      </c>
      <c r="B299" s="163">
        <v>59.64</v>
      </c>
      <c r="C299" s="163"/>
      <c r="D299" s="163"/>
      <c r="E299" s="163">
        <f t="shared" si="41"/>
        <v>59.64</v>
      </c>
      <c r="F299" s="160"/>
    </row>
    <row r="300" s="130" customFormat="1" ht="14" customHeight="1" spans="1:6">
      <c r="A300" s="170" t="s">
        <v>314</v>
      </c>
      <c r="B300" s="163">
        <v>33.36</v>
      </c>
      <c r="C300" s="163"/>
      <c r="D300" s="163">
        <v>0.21</v>
      </c>
      <c r="E300" s="163">
        <f t="shared" si="41"/>
        <v>33.15</v>
      </c>
      <c r="F300" s="160"/>
    </row>
    <row r="301" s="130" customFormat="1" ht="14" customHeight="1" spans="1:6">
      <c r="A301" s="161" t="s">
        <v>315</v>
      </c>
      <c r="B301" s="158">
        <f>SUM(B302,B312,B315,B318,B319)</f>
        <v>1364</v>
      </c>
      <c r="C301" s="158">
        <f>SUM(C302,C312,C315,C318,C319)</f>
        <v>50</v>
      </c>
      <c r="D301" s="158">
        <f>SUM(D302,D312,D315,D318,D319)</f>
        <v>30</v>
      </c>
      <c r="E301" s="158">
        <f>SUM(E302,E312,E315,E318,E319)</f>
        <v>1384</v>
      </c>
      <c r="F301" s="160"/>
    </row>
    <row r="302" s="130" customFormat="1" ht="14" customHeight="1" spans="1:6">
      <c r="A302" s="161" t="s">
        <v>316</v>
      </c>
      <c r="B302" s="158">
        <f>SUM(B303:B311)</f>
        <v>1291</v>
      </c>
      <c r="C302" s="158">
        <f>SUM(C303:C311)</f>
        <v>0</v>
      </c>
      <c r="D302" s="158">
        <f>SUM(D303:D311)</f>
        <v>30</v>
      </c>
      <c r="E302" s="158">
        <f>SUM(E303:E311)</f>
        <v>1261</v>
      </c>
      <c r="F302" s="169"/>
    </row>
    <row r="303" s="130" customFormat="1" ht="14" customHeight="1" spans="1:6">
      <c r="A303" s="162" t="s">
        <v>98</v>
      </c>
      <c r="B303" s="163">
        <v>20.5</v>
      </c>
      <c r="C303" s="163"/>
      <c r="D303" s="163"/>
      <c r="E303" s="163">
        <f t="shared" ref="E303:E311" si="42">B303+C303-D303</f>
        <v>20.5</v>
      </c>
      <c r="F303" s="160"/>
    </row>
    <row r="304" s="130" customFormat="1" ht="14" customHeight="1" spans="1:6">
      <c r="A304" s="162" t="s">
        <v>113</v>
      </c>
      <c r="B304" s="163">
        <v>52</v>
      </c>
      <c r="C304" s="163"/>
      <c r="D304" s="163"/>
      <c r="E304" s="163">
        <f t="shared" si="42"/>
        <v>52</v>
      </c>
      <c r="F304" s="160"/>
    </row>
    <row r="305" s="130" customFormat="1" ht="14" customHeight="1" spans="1:6">
      <c r="A305" s="162" t="s">
        <v>317</v>
      </c>
      <c r="B305" s="163">
        <v>12.9</v>
      </c>
      <c r="C305" s="163"/>
      <c r="D305" s="163"/>
      <c r="E305" s="163">
        <f t="shared" si="42"/>
        <v>12.9</v>
      </c>
      <c r="F305" s="160"/>
    </row>
    <row r="306" s="130" customFormat="1" ht="14" customHeight="1" spans="1:6">
      <c r="A306" s="162" t="s">
        <v>318</v>
      </c>
      <c r="B306" s="163">
        <v>45</v>
      </c>
      <c r="C306" s="163"/>
      <c r="D306" s="163"/>
      <c r="E306" s="163">
        <f t="shared" si="42"/>
        <v>45</v>
      </c>
      <c r="F306" s="159"/>
    </row>
    <row r="307" s="130" customFormat="1" ht="14" customHeight="1" spans="1:6">
      <c r="A307" s="164" t="s">
        <v>103</v>
      </c>
      <c r="B307" s="163">
        <v>20</v>
      </c>
      <c r="C307" s="163"/>
      <c r="D307" s="163"/>
      <c r="E307" s="163">
        <f t="shared" si="42"/>
        <v>20</v>
      </c>
      <c r="F307" s="160"/>
    </row>
    <row r="308" s="130" customFormat="1" ht="14" customHeight="1" spans="1:6">
      <c r="A308" s="162" t="s">
        <v>319</v>
      </c>
      <c r="B308" s="163">
        <v>450</v>
      </c>
      <c r="C308" s="163"/>
      <c r="D308" s="163"/>
      <c r="E308" s="163">
        <f t="shared" si="42"/>
        <v>450</v>
      </c>
      <c r="F308" s="169"/>
    </row>
    <row r="309" s="131" customFormat="1" ht="14" customHeight="1" spans="1:6">
      <c r="A309" s="162" t="s">
        <v>320</v>
      </c>
      <c r="B309" s="163">
        <v>400</v>
      </c>
      <c r="C309" s="163"/>
      <c r="D309" s="163"/>
      <c r="E309" s="163">
        <f t="shared" si="42"/>
        <v>400</v>
      </c>
      <c r="F309" s="160"/>
    </row>
    <row r="310" s="131" customFormat="1" ht="14" customHeight="1" spans="1:6">
      <c r="A310" s="162" t="s">
        <v>321</v>
      </c>
      <c r="B310" s="163">
        <v>100</v>
      </c>
      <c r="C310" s="163"/>
      <c r="D310" s="163">
        <v>30</v>
      </c>
      <c r="E310" s="163">
        <f t="shared" si="42"/>
        <v>70</v>
      </c>
      <c r="F310" s="160"/>
    </row>
    <row r="311" s="131" customFormat="1" ht="14" customHeight="1" spans="1:6">
      <c r="A311" s="162" t="s">
        <v>322</v>
      </c>
      <c r="B311" s="163">
        <v>190.6</v>
      </c>
      <c r="C311" s="163"/>
      <c r="D311" s="163"/>
      <c r="E311" s="163">
        <f t="shared" si="42"/>
        <v>190.6</v>
      </c>
      <c r="F311" s="160"/>
    </row>
    <row r="312" s="131" customFormat="1" ht="14" customHeight="1" spans="1:6">
      <c r="A312" s="161" t="s">
        <v>323</v>
      </c>
      <c r="B312" s="158">
        <f>SUM(B313:B314)</f>
        <v>27.8</v>
      </c>
      <c r="C312" s="158">
        <f>SUM(C313:C314)</f>
        <v>50</v>
      </c>
      <c r="D312" s="158">
        <f>SUM(D313:D314)</f>
        <v>0</v>
      </c>
      <c r="E312" s="158">
        <f>SUM(E313:E314)</f>
        <v>77.8</v>
      </c>
      <c r="F312" s="160"/>
    </row>
    <row r="313" s="131" customFormat="1" ht="14" customHeight="1" spans="1:6">
      <c r="A313" s="162" t="s">
        <v>98</v>
      </c>
      <c r="B313" s="163">
        <v>3.8</v>
      </c>
      <c r="C313" s="163"/>
      <c r="D313" s="163"/>
      <c r="E313" s="163">
        <f t="shared" ref="E313:E319" si="43">B313+C313-D313</f>
        <v>3.8</v>
      </c>
      <c r="F313" s="160"/>
    </row>
    <row r="314" s="131" customFormat="1" ht="14" customHeight="1" spans="1:6">
      <c r="A314" s="162" t="s">
        <v>324</v>
      </c>
      <c r="B314" s="163">
        <v>24</v>
      </c>
      <c r="C314" s="163">
        <v>50</v>
      </c>
      <c r="D314" s="163"/>
      <c r="E314" s="163">
        <f t="shared" si="43"/>
        <v>74</v>
      </c>
      <c r="F314" s="160"/>
    </row>
    <row r="315" s="131" customFormat="1" ht="14" customHeight="1" spans="1:6">
      <c r="A315" s="161" t="s">
        <v>325</v>
      </c>
      <c r="B315" s="158">
        <f>SUM(B316:B317)</f>
        <v>30.5</v>
      </c>
      <c r="C315" s="158">
        <f>SUM(C316:C317)</f>
        <v>0</v>
      </c>
      <c r="D315" s="158">
        <f>SUM(D316:D317)</f>
        <v>0</v>
      </c>
      <c r="E315" s="158">
        <f>SUM(E316:E317)</f>
        <v>30.5</v>
      </c>
      <c r="F315" s="160"/>
    </row>
    <row r="316" s="131" customFormat="1" ht="14" customHeight="1" spans="1:6">
      <c r="A316" s="162" t="s">
        <v>98</v>
      </c>
      <c r="B316" s="163">
        <v>2.5</v>
      </c>
      <c r="C316" s="163"/>
      <c r="D316" s="163"/>
      <c r="E316" s="163">
        <f t="shared" si="43"/>
        <v>2.5</v>
      </c>
      <c r="F316" s="160"/>
    </row>
    <row r="317" s="131" customFormat="1" ht="14" customHeight="1" spans="1:6">
      <c r="A317" s="162" t="s">
        <v>113</v>
      </c>
      <c r="B317" s="163">
        <v>28</v>
      </c>
      <c r="C317" s="163"/>
      <c r="D317" s="163"/>
      <c r="E317" s="163">
        <f t="shared" si="43"/>
        <v>28</v>
      </c>
      <c r="F317" s="160"/>
    </row>
    <row r="318" s="131" customFormat="1" ht="14" customHeight="1" spans="1:6">
      <c r="A318" s="161" t="s">
        <v>326</v>
      </c>
      <c r="B318" s="163">
        <v>6.7</v>
      </c>
      <c r="C318" s="163"/>
      <c r="D318" s="163"/>
      <c r="E318" s="163">
        <f t="shared" si="43"/>
        <v>6.7</v>
      </c>
      <c r="F318" s="160"/>
    </row>
    <row r="319" s="131" customFormat="1" ht="14" customHeight="1" spans="1:6">
      <c r="A319" s="161" t="s">
        <v>327</v>
      </c>
      <c r="B319" s="163">
        <v>8</v>
      </c>
      <c r="C319" s="163"/>
      <c r="D319" s="163"/>
      <c r="E319" s="163">
        <f t="shared" si="43"/>
        <v>8</v>
      </c>
      <c r="F319" s="160"/>
    </row>
    <row r="320" s="131" customFormat="1" ht="14" customHeight="1" spans="1:6">
      <c r="A320" s="161" t="s">
        <v>328</v>
      </c>
      <c r="B320" s="158">
        <f>SUM(B321,B333,B336)</f>
        <v>839.47</v>
      </c>
      <c r="C320" s="158">
        <f>SUM(C321,C333,C336)</f>
        <v>231</v>
      </c>
      <c r="D320" s="158">
        <f>SUM(D321,D333,D336)</f>
        <v>0</v>
      </c>
      <c r="E320" s="158">
        <f>SUM(E321,E333,E336)</f>
        <v>1070.47</v>
      </c>
      <c r="F320" s="169"/>
    </row>
    <row r="321" s="130" customFormat="1" ht="14" customHeight="1" spans="1:6">
      <c r="A321" s="161" t="s">
        <v>329</v>
      </c>
      <c r="B321" s="158">
        <f>SUM(B322:B332)</f>
        <v>787.87</v>
      </c>
      <c r="C321" s="158">
        <f>SUM(C322:C332)</f>
        <v>231</v>
      </c>
      <c r="D321" s="158">
        <f>SUM(D322:D332)</f>
        <v>0</v>
      </c>
      <c r="E321" s="158">
        <f>SUM(E322:E332)</f>
        <v>1018.87</v>
      </c>
      <c r="F321" s="168"/>
    </row>
    <row r="322" s="131" customFormat="1" ht="14" customHeight="1" spans="1:6">
      <c r="A322" s="162" t="s">
        <v>98</v>
      </c>
      <c r="B322" s="163">
        <v>5</v>
      </c>
      <c r="C322" s="163"/>
      <c r="D322" s="163"/>
      <c r="E322" s="163">
        <f t="shared" ref="E322:E332" si="44">B322+C322-D322</f>
        <v>5</v>
      </c>
      <c r="F322" s="160"/>
    </row>
    <row r="323" s="131" customFormat="1" ht="14" customHeight="1" spans="1:6">
      <c r="A323" s="173" t="s">
        <v>330</v>
      </c>
      <c r="B323" s="163">
        <v>300</v>
      </c>
      <c r="C323" s="163"/>
      <c r="D323" s="163"/>
      <c r="E323" s="163">
        <f t="shared" si="44"/>
        <v>300</v>
      </c>
      <c r="F323" s="160"/>
    </row>
    <row r="324" s="131" customFormat="1" ht="14" customHeight="1" spans="1:6">
      <c r="A324" s="170" t="s">
        <v>331</v>
      </c>
      <c r="B324" s="163">
        <v>28.91</v>
      </c>
      <c r="C324" s="163"/>
      <c r="D324" s="163"/>
      <c r="E324" s="163">
        <f t="shared" si="44"/>
        <v>28.91</v>
      </c>
      <c r="F324" s="160"/>
    </row>
    <row r="325" s="130" customFormat="1" ht="14" customHeight="1" spans="1:6">
      <c r="A325" s="170" t="s">
        <v>332</v>
      </c>
      <c r="B325" s="163">
        <v>309.3</v>
      </c>
      <c r="C325" s="163">
        <v>231</v>
      </c>
      <c r="D325" s="163"/>
      <c r="E325" s="163">
        <f t="shared" si="44"/>
        <v>540.3</v>
      </c>
      <c r="F325" s="169"/>
    </row>
    <row r="326" s="131" customFormat="1" ht="14" customHeight="1" spans="1:6">
      <c r="A326" s="170" t="s">
        <v>333</v>
      </c>
      <c r="B326" s="163">
        <v>9</v>
      </c>
      <c r="C326" s="163"/>
      <c r="D326" s="163"/>
      <c r="E326" s="163">
        <f t="shared" si="44"/>
        <v>9</v>
      </c>
      <c r="F326" s="160"/>
    </row>
    <row r="327" s="131" customFormat="1" ht="14" customHeight="1" spans="1:6">
      <c r="A327" s="173" t="s">
        <v>334</v>
      </c>
      <c r="B327" s="163">
        <v>20</v>
      </c>
      <c r="C327" s="163"/>
      <c r="D327" s="163"/>
      <c r="E327" s="163">
        <f t="shared" si="44"/>
        <v>20</v>
      </c>
      <c r="F327" s="160"/>
    </row>
    <row r="328" s="131" customFormat="1" ht="14" customHeight="1" spans="1:6">
      <c r="A328" s="173" t="s">
        <v>335</v>
      </c>
      <c r="B328" s="163">
        <v>20</v>
      </c>
      <c r="C328" s="163"/>
      <c r="D328" s="163"/>
      <c r="E328" s="163">
        <f t="shared" si="44"/>
        <v>20</v>
      </c>
      <c r="F328" s="160"/>
    </row>
    <row r="329" s="131" customFormat="1" ht="14" customHeight="1" spans="1:6">
      <c r="A329" s="173" t="s">
        <v>336</v>
      </c>
      <c r="B329" s="163">
        <v>30</v>
      </c>
      <c r="C329" s="163"/>
      <c r="D329" s="163"/>
      <c r="E329" s="163">
        <f t="shared" si="44"/>
        <v>30</v>
      </c>
      <c r="F329" s="160"/>
    </row>
    <row r="330" s="130" customFormat="1" ht="14" customHeight="1" spans="1:6">
      <c r="A330" s="173" t="s">
        <v>337</v>
      </c>
      <c r="B330" s="163">
        <v>21.33</v>
      </c>
      <c r="C330" s="163"/>
      <c r="D330" s="163"/>
      <c r="E330" s="163">
        <f t="shared" si="44"/>
        <v>21.33</v>
      </c>
      <c r="F330" s="169"/>
    </row>
    <row r="331" s="130" customFormat="1" ht="14" customHeight="1" spans="1:6">
      <c r="A331" s="173" t="s">
        <v>338</v>
      </c>
      <c r="B331" s="163">
        <v>18.33</v>
      </c>
      <c r="C331" s="163"/>
      <c r="D331" s="163"/>
      <c r="E331" s="163">
        <f t="shared" si="44"/>
        <v>18.33</v>
      </c>
      <c r="F331" s="160"/>
    </row>
    <row r="332" s="130" customFormat="1" ht="14" customHeight="1" spans="1:6">
      <c r="A332" s="173" t="s">
        <v>339</v>
      </c>
      <c r="B332" s="163">
        <v>26</v>
      </c>
      <c r="C332" s="163"/>
      <c r="D332" s="163"/>
      <c r="E332" s="163">
        <f t="shared" si="44"/>
        <v>26</v>
      </c>
      <c r="F332" s="160"/>
    </row>
    <row r="333" s="130" customFormat="1" ht="14" customHeight="1" spans="1:6">
      <c r="A333" s="161" t="s">
        <v>340</v>
      </c>
      <c r="B333" s="158">
        <f>SUM(B334:B335)</f>
        <v>7.1</v>
      </c>
      <c r="C333" s="158">
        <f>SUM(C334:C335)</f>
        <v>0</v>
      </c>
      <c r="D333" s="158">
        <f>SUM(D334:D335)</f>
        <v>0</v>
      </c>
      <c r="E333" s="158">
        <f>SUM(E334:E335)</f>
        <v>7.1</v>
      </c>
      <c r="F333" s="160"/>
    </row>
    <row r="334" s="130" customFormat="1" ht="14" customHeight="1" spans="1:6">
      <c r="A334" s="170" t="s">
        <v>98</v>
      </c>
      <c r="B334" s="163">
        <v>2.1</v>
      </c>
      <c r="C334" s="163"/>
      <c r="D334" s="163"/>
      <c r="E334" s="163">
        <f t="shared" ref="E334:E339" si="45">B334+C334-D334</f>
        <v>2.1</v>
      </c>
      <c r="F334" s="160"/>
    </row>
    <row r="335" s="130" customFormat="1" ht="14" customHeight="1" spans="1:6">
      <c r="A335" s="170" t="s">
        <v>113</v>
      </c>
      <c r="B335" s="163">
        <v>5</v>
      </c>
      <c r="C335" s="163"/>
      <c r="D335" s="163"/>
      <c r="E335" s="163">
        <f t="shared" si="45"/>
        <v>5</v>
      </c>
      <c r="F335" s="159"/>
    </row>
    <row r="336" s="130" customFormat="1" ht="14" customHeight="1" spans="1:6">
      <c r="A336" s="161" t="s">
        <v>341</v>
      </c>
      <c r="B336" s="158">
        <f>SUM(B337:B339)</f>
        <v>44.5</v>
      </c>
      <c r="C336" s="158">
        <f>SUM(C337:C339)</f>
        <v>0</v>
      </c>
      <c r="D336" s="158">
        <f>SUM(D337:D339)</f>
        <v>0</v>
      </c>
      <c r="E336" s="158">
        <f>SUM(E337:E339)</f>
        <v>44.5</v>
      </c>
      <c r="F336" s="160"/>
    </row>
    <row r="337" s="130" customFormat="1" ht="14" customHeight="1" spans="1:6">
      <c r="A337" s="170" t="s">
        <v>98</v>
      </c>
      <c r="B337" s="163">
        <v>4.5</v>
      </c>
      <c r="C337" s="163"/>
      <c r="D337" s="163"/>
      <c r="E337" s="163">
        <f t="shared" si="45"/>
        <v>4.5</v>
      </c>
      <c r="F337" s="160"/>
    </row>
    <row r="338" s="130" customFormat="1" ht="14" customHeight="1" spans="1:6">
      <c r="A338" s="170" t="s">
        <v>342</v>
      </c>
      <c r="B338" s="163">
        <v>20</v>
      </c>
      <c r="C338" s="163"/>
      <c r="D338" s="163"/>
      <c r="E338" s="163">
        <f t="shared" si="45"/>
        <v>20</v>
      </c>
      <c r="F338" s="159"/>
    </row>
    <row r="339" s="130" customFormat="1" ht="14" customHeight="1" spans="1:6">
      <c r="A339" s="170" t="s">
        <v>343</v>
      </c>
      <c r="B339" s="163">
        <v>20</v>
      </c>
      <c r="C339" s="163"/>
      <c r="D339" s="163"/>
      <c r="E339" s="163">
        <f t="shared" si="45"/>
        <v>20</v>
      </c>
      <c r="F339" s="160"/>
    </row>
    <row r="340" s="130" customFormat="1" ht="14" customHeight="1" spans="1:6">
      <c r="A340" s="161" t="s">
        <v>344</v>
      </c>
      <c r="B340" s="158">
        <f>SUM(B341:B348)</f>
        <v>200.897</v>
      </c>
      <c r="C340" s="158">
        <f>SUM(C341:C348)</f>
        <v>80</v>
      </c>
      <c r="D340" s="158">
        <f>SUM(D341:D348)</f>
        <v>0</v>
      </c>
      <c r="E340" s="158">
        <f>SUM(E341:E348)</f>
        <v>280.897</v>
      </c>
      <c r="F340" s="169"/>
    </row>
    <row r="341" s="131" customFormat="1" ht="14" customHeight="1" spans="1:6">
      <c r="A341" s="170" t="s">
        <v>98</v>
      </c>
      <c r="B341" s="163">
        <v>7.7</v>
      </c>
      <c r="C341" s="163"/>
      <c r="D341" s="163"/>
      <c r="E341" s="163">
        <f t="shared" ref="E341:E348" si="46">B341+C341-D341</f>
        <v>7.7</v>
      </c>
      <c r="F341" s="160"/>
    </row>
    <row r="342" s="131" customFormat="1" ht="14" customHeight="1" spans="1:6">
      <c r="A342" s="170" t="s">
        <v>113</v>
      </c>
      <c r="B342" s="163">
        <v>40</v>
      </c>
      <c r="C342" s="163">
        <v>80</v>
      </c>
      <c r="D342" s="163"/>
      <c r="E342" s="163">
        <f t="shared" si="46"/>
        <v>120</v>
      </c>
      <c r="F342" s="160"/>
    </row>
    <row r="343" s="130" customFormat="1" ht="14" customHeight="1" spans="1:6">
      <c r="A343" s="170" t="s">
        <v>345</v>
      </c>
      <c r="B343" s="163">
        <v>8</v>
      </c>
      <c r="C343" s="163"/>
      <c r="D343" s="163"/>
      <c r="E343" s="163">
        <f t="shared" si="46"/>
        <v>8</v>
      </c>
      <c r="F343" s="169"/>
    </row>
    <row r="344" s="130" customFormat="1" ht="14" customHeight="1" spans="1:6">
      <c r="A344" s="170" t="s">
        <v>346</v>
      </c>
      <c r="B344" s="163">
        <v>8</v>
      </c>
      <c r="C344" s="163"/>
      <c r="D344" s="163"/>
      <c r="E344" s="163">
        <f t="shared" si="46"/>
        <v>8</v>
      </c>
      <c r="F344" s="160"/>
    </row>
    <row r="345" s="130" customFormat="1" ht="14" customHeight="1" spans="1:6">
      <c r="A345" s="170" t="s">
        <v>347</v>
      </c>
      <c r="B345" s="163">
        <v>44.94</v>
      </c>
      <c r="C345" s="163"/>
      <c r="D345" s="163"/>
      <c r="E345" s="163">
        <f t="shared" si="46"/>
        <v>44.94</v>
      </c>
      <c r="F345" s="160"/>
    </row>
    <row r="346" s="130" customFormat="1" ht="14" customHeight="1" spans="1:6">
      <c r="A346" s="170" t="s">
        <v>348</v>
      </c>
      <c r="B346" s="163">
        <v>16.257</v>
      </c>
      <c r="C346" s="163"/>
      <c r="D346" s="163"/>
      <c r="E346" s="163">
        <f t="shared" si="46"/>
        <v>16.257</v>
      </c>
      <c r="F346" s="169"/>
    </row>
    <row r="347" s="130" customFormat="1" ht="14" customHeight="1" spans="1:6">
      <c r="A347" s="170" t="s">
        <v>349</v>
      </c>
      <c r="B347" s="163">
        <v>20</v>
      </c>
      <c r="C347" s="163"/>
      <c r="D347" s="163"/>
      <c r="E347" s="163">
        <f t="shared" si="46"/>
        <v>20</v>
      </c>
      <c r="F347" s="160"/>
    </row>
    <row r="348" s="130" customFormat="1" ht="14" customHeight="1" spans="1:6">
      <c r="A348" s="170" t="s">
        <v>350</v>
      </c>
      <c r="B348" s="163">
        <v>56</v>
      </c>
      <c r="C348" s="163"/>
      <c r="D348" s="163"/>
      <c r="E348" s="163">
        <f t="shared" si="46"/>
        <v>56</v>
      </c>
      <c r="F348" s="160"/>
    </row>
    <row r="349" s="130" customFormat="1" ht="14" customHeight="1" spans="1:6">
      <c r="A349" s="161" t="s">
        <v>351</v>
      </c>
      <c r="B349" s="158">
        <f>SUM(B350:B352)</f>
        <v>142.5</v>
      </c>
      <c r="C349" s="158">
        <f>SUM(C350:C352)</f>
        <v>20</v>
      </c>
      <c r="D349" s="158">
        <f>SUM(D350:D352)</f>
        <v>0</v>
      </c>
      <c r="E349" s="158">
        <f>SUM(E350:E352)</f>
        <v>162.5</v>
      </c>
      <c r="F349" s="169"/>
    </row>
    <row r="350" s="130" customFormat="1" ht="14" customHeight="1" spans="1:6">
      <c r="A350" s="170" t="s">
        <v>98</v>
      </c>
      <c r="B350" s="163">
        <v>2.5</v>
      </c>
      <c r="C350" s="163"/>
      <c r="D350" s="163"/>
      <c r="E350" s="163">
        <f t="shared" ref="E350:E352" si="47">B350+C350-D350</f>
        <v>2.5</v>
      </c>
      <c r="F350" s="160"/>
    </row>
    <row r="351" s="130" customFormat="1" ht="14" customHeight="1" spans="1:6">
      <c r="A351" s="170" t="s">
        <v>352</v>
      </c>
      <c r="B351" s="163">
        <v>40</v>
      </c>
      <c r="C351" s="163">
        <v>20</v>
      </c>
      <c r="D351" s="163"/>
      <c r="E351" s="163">
        <f t="shared" si="47"/>
        <v>60</v>
      </c>
      <c r="F351" s="160"/>
    </row>
    <row r="352" s="130" customFormat="1" ht="14" customHeight="1" spans="1:6">
      <c r="A352" s="170" t="s">
        <v>353</v>
      </c>
      <c r="B352" s="163">
        <v>100</v>
      </c>
      <c r="C352" s="163"/>
      <c r="D352" s="163"/>
      <c r="E352" s="163">
        <f t="shared" si="47"/>
        <v>100</v>
      </c>
      <c r="F352" s="169"/>
    </row>
    <row r="353" s="130" customFormat="1" ht="14" customHeight="1" spans="1:6">
      <c r="A353" s="161" t="s">
        <v>354</v>
      </c>
      <c r="B353" s="158">
        <f>SUM(B354,B358,B361,B364,B367,B370,B372)</f>
        <v>498.838</v>
      </c>
      <c r="C353" s="158">
        <f>SUM(C354,C358,C361,C364,C367,C370,C372)</f>
        <v>20</v>
      </c>
      <c r="D353" s="158">
        <f>SUM(D354,D358,D361,D364,D367,D370,D372)</f>
        <v>50</v>
      </c>
      <c r="E353" s="158">
        <f>SUM(E354,E358,E361,E364,E367,E370,E372)</f>
        <v>468.838</v>
      </c>
      <c r="F353" s="169"/>
    </row>
    <row r="354" s="130" customFormat="1" ht="14" customHeight="1" spans="1:6">
      <c r="A354" s="161" t="s">
        <v>355</v>
      </c>
      <c r="B354" s="175">
        <f>SUM(B355:B357)</f>
        <v>235.038</v>
      </c>
      <c r="C354" s="175">
        <f>SUM(C355:C357)</f>
        <v>0</v>
      </c>
      <c r="D354" s="175">
        <f>SUM(D355:D357)</f>
        <v>5</v>
      </c>
      <c r="E354" s="175">
        <f>SUM(E355:E357)</f>
        <v>230.038</v>
      </c>
      <c r="F354" s="160"/>
    </row>
    <row r="355" s="130" customFormat="1" ht="14" customHeight="1" spans="1:6">
      <c r="A355" s="172" t="s">
        <v>98</v>
      </c>
      <c r="B355" s="163">
        <v>59.1</v>
      </c>
      <c r="C355" s="163"/>
      <c r="D355" s="163"/>
      <c r="E355" s="163">
        <f t="shared" ref="E355:E357" si="48">B355+C355-D355</f>
        <v>59.1</v>
      </c>
      <c r="F355" s="160"/>
    </row>
    <row r="356" s="130" customFormat="1" ht="14" customHeight="1" spans="1:6">
      <c r="A356" s="170" t="s">
        <v>356</v>
      </c>
      <c r="B356" s="163">
        <v>140</v>
      </c>
      <c r="C356" s="163"/>
      <c r="D356" s="163">
        <v>5</v>
      </c>
      <c r="E356" s="163">
        <f t="shared" si="48"/>
        <v>135</v>
      </c>
      <c r="F356" s="160"/>
    </row>
    <row r="357" s="130" customFormat="1" ht="14" customHeight="1" spans="1:6">
      <c r="A357" s="170" t="s">
        <v>357</v>
      </c>
      <c r="B357" s="163">
        <v>35.938</v>
      </c>
      <c r="C357" s="163"/>
      <c r="D357" s="163"/>
      <c r="E357" s="163">
        <f t="shared" si="48"/>
        <v>35.938</v>
      </c>
      <c r="F357" s="160"/>
    </row>
    <row r="358" s="130" customFormat="1" ht="14" customHeight="1" spans="1:6">
      <c r="A358" s="161" t="s">
        <v>358</v>
      </c>
      <c r="B358" s="175">
        <f>SUM(B359:B360)</f>
        <v>129.7</v>
      </c>
      <c r="C358" s="175">
        <f>SUM(C359:C360)</f>
        <v>0</v>
      </c>
      <c r="D358" s="175">
        <f>SUM(D359:D360)</f>
        <v>35</v>
      </c>
      <c r="E358" s="175">
        <f>SUM(E359:E360)</f>
        <v>94.7</v>
      </c>
      <c r="F358" s="160"/>
    </row>
    <row r="359" s="130" customFormat="1" ht="14" customHeight="1" spans="1:6">
      <c r="A359" s="170" t="s">
        <v>98</v>
      </c>
      <c r="B359" s="163">
        <v>19.7</v>
      </c>
      <c r="C359" s="163"/>
      <c r="D359" s="163"/>
      <c r="E359" s="163">
        <f t="shared" ref="E359:E363" si="49">B359+C359-D359</f>
        <v>19.7</v>
      </c>
      <c r="F359" s="160"/>
    </row>
    <row r="360" s="130" customFormat="1" ht="14" customHeight="1" spans="1:6">
      <c r="A360" s="170" t="s">
        <v>359</v>
      </c>
      <c r="B360" s="163">
        <v>110</v>
      </c>
      <c r="C360" s="163"/>
      <c r="D360" s="163">
        <v>35</v>
      </c>
      <c r="E360" s="163">
        <f t="shared" si="49"/>
        <v>75</v>
      </c>
      <c r="F360" s="160"/>
    </row>
    <row r="361" s="130" customFormat="1" ht="14" customHeight="1" spans="1:6">
      <c r="A361" s="161" t="s">
        <v>360</v>
      </c>
      <c r="B361" s="175">
        <f>SUM(B362:B363)</f>
        <v>74.7</v>
      </c>
      <c r="C361" s="175">
        <f>SUM(C362:C363)</f>
        <v>20</v>
      </c>
      <c r="D361" s="175">
        <f>SUM(D362:D363)</f>
        <v>0</v>
      </c>
      <c r="E361" s="175">
        <f>SUM(E362:E363)</f>
        <v>94.7</v>
      </c>
      <c r="F361" s="160"/>
    </row>
    <row r="362" s="130" customFormat="1" ht="14" customHeight="1" spans="1:6">
      <c r="A362" s="170" t="s">
        <v>98</v>
      </c>
      <c r="B362" s="163">
        <v>4.7</v>
      </c>
      <c r="C362" s="163"/>
      <c r="D362" s="163"/>
      <c r="E362" s="163">
        <f t="shared" si="49"/>
        <v>4.7</v>
      </c>
      <c r="F362" s="160"/>
    </row>
    <row r="363" s="130" customFormat="1" ht="14" customHeight="1" spans="1:6">
      <c r="A363" s="170" t="s">
        <v>361</v>
      </c>
      <c r="B363" s="163">
        <v>70</v>
      </c>
      <c r="C363" s="163">
        <v>20</v>
      </c>
      <c r="D363" s="163"/>
      <c r="E363" s="163">
        <f t="shared" si="49"/>
        <v>90</v>
      </c>
      <c r="F363" s="160"/>
    </row>
    <row r="364" s="130" customFormat="1" ht="14" customHeight="1" spans="1:6">
      <c r="A364" s="161" t="s">
        <v>362</v>
      </c>
      <c r="B364" s="175">
        <f>SUM(B365:B366)</f>
        <v>14</v>
      </c>
      <c r="C364" s="175">
        <f>SUM(C365:C366)</f>
        <v>0</v>
      </c>
      <c r="D364" s="175">
        <f>SUM(D365:D366)</f>
        <v>10</v>
      </c>
      <c r="E364" s="175">
        <f>SUM(E365:E366)</f>
        <v>4</v>
      </c>
      <c r="F364" s="160"/>
    </row>
    <row r="365" s="130" customFormat="1" ht="14" customHeight="1" spans="1:6">
      <c r="A365" s="170" t="s">
        <v>98</v>
      </c>
      <c r="B365" s="163">
        <v>4</v>
      </c>
      <c r="C365" s="163"/>
      <c r="D365" s="163"/>
      <c r="E365" s="163">
        <f t="shared" ref="E365:E369" si="50">B365+C365-D365</f>
        <v>4</v>
      </c>
      <c r="F365" s="160"/>
    </row>
    <row r="366" s="129" customFormat="1" ht="14" customHeight="1" spans="1:6">
      <c r="A366" s="170" t="s">
        <v>363</v>
      </c>
      <c r="B366" s="163">
        <v>10</v>
      </c>
      <c r="C366" s="163"/>
      <c r="D366" s="163">
        <v>10</v>
      </c>
      <c r="E366" s="163">
        <f t="shared" si="50"/>
        <v>0</v>
      </c>
      <c r="F366" s="160"/>
    </row>
    <row r="367" s="130" customFormat="1" ht="14" customHeight="1" spans="1:6">
      <c r="A367" s="161" t="s">
        <v>364</v>
      </c>
      <c r="B367" s="175">
        <f>SUM(B368:B369)</f>
        <v>10.9</v>
      </c>
      <c r="C367" s="175">
        <f>SUM(C368:C369)</f>
        <v>0</v>
      </c>
      <c r="D367" s="175">
        <f>SUM(D368:D369)</f>
        <v>0</v>
      </c>
      <c r="E367" s="175">
        <f>SUM(E368:E369)</f>
        <v>10.9</v>
      </c>
      <c r="F367" s="169"/>
    </row>
    <row r="368" s="130" customFormat="1" ht="14" customHeight="1" spans="1:6">
      <c r="A368" s="170" t="s">
        <v>98</v>
      </c>
      <c r="B368" s="163">
        <v>4.9</v>
      </c>
      <c r="C368" s="163"/>
      <c r="D368" s="163"/>
      <c r="E368" s="163">
        <f t="shared" si="50"/>
        <v>4.9</v>
      </c>
      <c r="F368" s="160"/>
    </row>
    <row r="369" s="135" customFormat="1" ht="14" customHeight="1" spans="1:6">
      <c r="A369" s="170" t="s">
        <v>365</v>
      </c>
      <c r="B369" s="163">
        <v>6</v>
      </c>
      <c r="C369" s="163"/>
      <c r="D369" s="163"/>
      <c r="E369" s="163">
        <f t="shared" si="50"/>
        <v>6</v>
      </c>
      <c r="F369" s="160"/>
    </row>
    <row r="370" s="130" customFormat="1" ht="14" customHeight="1" spans="1:6">
      <c r="A370" s="161" t="s">
        <v>366</v>
      </c>
      <c r="B370" s="175">
        <f>SUM(B371:B371)</f>
        <v>4.7</v>
      </c>
      <c r="C370" s="175">
        <f>SUM(C371:C371)</f>
        <v>0</v>
      </c>
      <c r="D370" s="175">
        <f>SUM(D371:D371)</f>
        <v>0</v>
      </c>
      <c r="E370" s="175">
        <f>SUM(E371:E371)</f>
        <v>4.7</v>
      </c>
      <c r="F370" s="160"/>
    </row>
    <row r="371" s="130" customFormat="1" ht="14" customHeight="1" spans="1:6">
      <c r="A371" s="170" t="s">
        <v>98</v>
      </c>
      <c r="B371" s="163">
        <v>4.7</v>
      </c>
      <c r="C371" s="163"/>
      <c r="D371" s="163"/>
      <c r="E371" s="163">
        <f t="shared" ref="E371:E374" si="51">B371+C371-D371</f>
        <v>4.7</v>
      </c>
      <c r="F371" s="160"/>
    </row>
    <row r="372" s="130" customFormat="1" ht="14" customHeight="1" spans="1:6">
      <c r="A372" s="161" t="s">
        <v>367</v>
      </c>
      <c r="B372" s="175">
        <f>SUM(B373:B374)</f>
        <v>29.8</v>
      </c>
      <c r="C372" s="175">
        <f>SUM(C373:C374)</f>
        <v>0</v>
      </c>
      <c r="D372" s="175">
        <f>SUM(D373:D374)</f>
        <v>0</v>
      </c>
      <c r="E372" s="175">
        <f>SUM(E373:E374)</f>
        <v>29.8</v>
      </c>
      <c r="F372" s="160"/>
    </row>
    <row r="373" s="130" customFormat="1" ht="14" customHeight="1" spans="1:6">
      <c r="A373" s="170" t="s">
        <v>98</v>
      </c>
      <c r="B373" s="163">
        <v>4.8</v>
      </c>
      <c r="C373" s="163"/>
      <c r="D373" s="163"/>
      <c r="E373" s="163">
        <f t="shared" si="51"/>
        <v>4.8</v>
      </c>
      <c r="F373" s="160"/>
    </row>
    <row r="374" s="130" customFormat="1" ht="14" customHeight="1" spans="1:6">
      <c r="A374" s="170" t="s">
        <v>113</v>
      </c>
      <c r="B374" s="163">
        <v>25</v>
      </c>
      <c r="C374" s="163"/>
      <c r="D374" s="163"/>
      <c r="E374" s="163">
        <f t="shared" si="51"/>
        <v>25</v>
      </c>
      <c r="F374" s="160"/>
    </row>
    <row r="375" s="130" customFormat="1" ht="14" customHeight="1" spans="1:6">
      <c r="A375" s="161" t="s">
        <v>368</v>
      </c>
      <c r="B375" s="158">
        <f>SUM(B376:B378)</f>
        <v>40</v>
      </c>
      <c r="C375" s="158">
        <f>SUM(C376:C378)</f>
        <v>0</v>
      </c>
      <c r="D375" s="158">
        <f>SUM(D376:D378)</f>
        <v>0</v>
      </c>
      <c r="E375" s="158">
        <f>SUM(E376:E378)</f>
        <v>40</v>
      </c>
      <c r="F375" s="160"/>
    </row>
    <row r="376" s="130" customFormat="1" ht="14" customHeight="1" spans="1:6">
      <c r="A376" s="170" t="s">
        <v>113</v>
      </c>
      <c r="B376" s="163">
        <v>10</v>
      </c>
      <c r="C376" s="163"/>
      <c r="D376" s="163"/>
      <c r="E376" s="163">
        <f t="shared" ref="E376:E378" si="52">B376+C376-D376</f>
        <v>10</v>
      </c>
      <c r="F376" s="160"/>
    </row>
    <row r="377" s="130" customFormat="1" ht="14" customHeight="1" spans="1:6">
      <c r="A377" s="170" t="s">
        <v>369</v>
      </c>
      <c r="B377" s="163">
        <v>15</v>
      </c>
      <c r="C377" s="163"/>
      <c r="D377" s="163"/>
      <c r="E377" s="163">
        <f t="shared" si="52"/>
        <v>15</v>
      </c>
      <c r="F377" s="160"/>
    </row>
    <row r="378" s="130" customFormat="1" ht="14" customHeight="1" spans="1:6">
      <c r="A378" s="170" t="s">
        <v>370</v>
      </c>
      <c r="B378" s="163">
        <v>15</v>
      </c>
      <c r="C378" s="163"/>
      <c r="D378" s="163"/>
      <c r="E378" s="163">
        <f t="shared" si="52"/>
        <v>15</v>
      </c>
      <c r="F378" s="159"/>
    </row>
    <row r="379" s="130" customFormat="1" ht="14" customHeight="1" spans="1:6">
      <c r="A379" s="183" t="s">
        <v>371</v>
      </c>
      <c r="B379" s="158">
        <f>SUM(B380:B381)</f>
        <v>35</v>
      </c>
      <c r="C379" s="158">
        <f>SUM(C380:C381)</f>
        <v>0</v>
      </c>
      <c r="D379" s="158">
        <f>SUM(D380:D381)</f>
        <v>25</v>
      </c>
      <c r="E379" s="158">
        <f>SUM(E380:E381)</f>
        <v>10</v>
      </c>
      <c r="F379" s="160"/>
    </row>
    <row r="380" s="130" customFormat="1" ht="14" customHeight="1" spans="1:6">
      <c r="A380" s="166" t="s">
        <v>372</v>
      </c>
      <c r="B380" s="163">
        <v>10</v>
      </c>
      <c r="C380" s="163"/>
      <c r="D380" s="163"/>
      <c r="E380" s="163">
        <f t="shared" ref="E380:E383" si="53">B380+C380-D380</f>
        <v>10</v>
      </c>
      <c r="F380" s="160"/>
    </row>
    <row r="381" s="130" customFormat="1" ht="14" customHeight="1" spans="1:6">
      <c r="A381" s="166" t="s">
        <v>373</v>
      </c>
      <c r="B381" s="163">
        <v>25</v>
      </c>
      <c r="C381" s="163"/>
      <c r="D381" s="163">
        <v>25</v>
      </c>
      <c r="E381" s="163">
        <f t="shared" si="53"/>
        <v>0</v>
      </c>
      <c r="F381" s="160"/>
    </row>
    <row r="382" s="130" customFormat="1" ht="14" customHeight="1" spans="1:6">
      <c r="A382" s="183" t="s">
        <v>374</v>
      </c>
      <c r="B382" s="158">
        <f>SUM(B383,B384,B421,B424,B427)</f>
        <v>6385.114</v>
      </c>
      <c r="C382" s="158">
        <f>SUM(C383,C384,C421,C424,C427)</f>
        <v>474.99</v>
      </c>
      <c r="D382" s="158">
        <f>SUM(D383,D384,D421,D424,D427)</f>
        <v>1057.004</v>
      </c>
      <c r="E382" s="158">
        <f>SUM(E383,E384,E421,E424,E427)</f>
        <v>5803.1</v>
      </c>
      <c r="F382" s="160"/>
    </row>
    <row r="383" s="130" customFormat="1" ht="14" customHeight="1" spans="1:6">
      <c r="A383" s="184" t="s">
        <v>375</v>
      </c>
      <c r="B383" s="163">
        <v>18</v>
      </c>
      <c r="C383" s="163"/>
      <c r="D383" s="163"/>
      <c r="E383" s="163">
        <f t="shared" si="53"/>
        <v>18</v>
      </c>
      <c r="F383" s="160"/>
    </row>
    <row r="384" s="130" customFormat="1" ht="14" customHeight="1" spans="1:6">
      <c r="A384" s="184" t="s">
        <v>376</v>
      </c>
      <c r="B384" s="158">
        <f>SUM(B385,B397,B399,B401,B408,B412,B419)</f>
        <v>5523.724</v>
      </c>
      <c r="C384" s="158">
        <f>SUM(C385,C397,C399,C401,C408,C412,C419)</f>
        <v>308</v>
      </c>
      <c r="D384" s="158">
        <f>SUM(D385,D397,D399,D401,D408,D412,D419)</f>
        <v>1016.204</v>
      </c>
      <c r="E384" s="158">
        <f>SUM(E385,E397,E399,E401,E408,E412,E419)</f>
        <v>4815.52</v>
      </c>
      <c r="F384" s="160"/>
    </row>
    <row r="385" s="130" customFormat="1" ht="14" customHeight="1" spans="1:6">
      <c r="A385" s="184" t="s">
        <v>377</v>
      </c>
      <c r="B385" s="158">
        <f>SUM(B386:B396)</f>
        <v>3319.38</v>
      </c>
      <c r="C385" s="158">
        <f>SUM(C386:C396)</f>
        <v>308</v>
      </c>
      <c r="D385" s="158">
        <f>SUM(D386:D396)</f>
        <v>932.714</v>
      </c>
      <c r="E385" s="158">
        <f>SUM(E386:E396)</f>
        <v>2694.666</v>
      </c>
      <c r="F385" s="160"/>
    </row>
    <row r="386" s="130" customFormat="1" ht="14" customHeight="1" spans="1:6">
      <c r="A386" s="164" t="s">
        <v>230</v>
      </c>
      <c r="B386" s="163">
        <v>1892.7</v>
      </c>
      <c r="C386" s="163">
        <v>308</v>
      </c>
      <c r="D386" s="163"/>
      <c r="E386" s="163">
        <f t="shared" ref="E386:E396" si="54">B386+C386-D386</f>
        <v>2200.7</v>
      </c>
      <c r="F386" s="160"/>
    </row>
    <row r="387" s="130" customFormat="1" ht="14" customHeight="1" spans="1:6">
      <c r="A387" s="164" t="s">
        <v>378</v>
      </c>
      <c r="B387" s="163">
        <v>300</v>
      </c>
      <c r="C387" s="163"/>
      <c r="D387" s="163">
        <v>154</v>
      </c>
      <c r="E387" s="163">
        <f t="shared" si="54"/>
        <v>146</v>
      </c>
      <c r="F387" s="160"/>
    </row>
    <row r="388" s="130" customFormat="1" ht="14" customHeight="1" spans="1:6">
      <c r="A388" s="164" t="s">
        <v>379</v>
      </c>
      <c r="B388" s="163">
        <v>412.44</v>
      </c>
      <c r="C388" s="163"/>
      <c r="D388" s="163">
        <v>321.84</v>
      </c>
      <c r="E388" s="163">
        <f t="shared" si="54"/>
        <v>90.6</v>
      </c>
      <c r="F388" s="160"/>
    </row>
    <row r="389" s="130" customFormat="1" ht="14" customHeight="1" spans="1:6">
      <c r="A389" s="164" t="s">
        <v>380</v>
      </c>
      <c r="B389" s="163">
        <v>200</v>
      </c>
      <c r="C389" s="163"/>
      <c r="D389" s="163"/>
      <c r="E389" s="163">
        <f t="shared" si="54"/>
        <v>200</v>
      </c>
      <c r="F389" s="169"/>
    </row>
    <row r="390" s="130" customFormat="1" ht="14" customHeight="1" spans="1:6">
      <c r="A390" s="164" t="s">
        <v>381</v>
      </c>
      <c r="B390" s="163">
        <v>58.24</v>
      </c>
      <c r="C390" s="163"/>
      <c r="D390" s="163">
        <v>58.24</v>
      </c>
      <c r="E390" s="163">
        <f t="shared" si="54"/>
        <v>0</v>
      </c>
      <c r="F390" s="159"/>
    </row>
    <row r="391" s="130" customFormat="1" ht="14" customHeight="1" spans="1:6">
      <c r="A391" s="164" t="s">
        <v>382</v>
      </c>
      <c r="B391" s="163">
        <v>48</v>
      </c>
      <c r="C391" s="163"/>
      <c r="D391" s="163">
        <v>48</v>
      </c>
      <c r="E391" s="163">
        <f t="shared" si="54"/>
        <v>0</v>
      </c>
      <c r="F391" s="169"/>
    </row>
    <row r="392" s="130" customFormat="1" ht="14" customHeight="1" spans="1:6">
      <c r="A392" s="164" t="s">
        <v>383</v>
      </c>
      <c r="B392" s="163">
        <v>48</v>
      </c>
      <c r="C392" s="163"/>
      <c r="D392" s="163"/>
      <c r="E392" s="163">
        <f t="shared" si="54"/>
        <v>48</v>
      </c>
      <c r="F392" s="160"/>
    </row>
    <row r="393" s="130" customFormat="1" ht="14" customHeight="1" spans="1:6">
      <c r="A393" s="164" t="s">
        <v>384</v>
      </c>
      <c r="B393" s="163">
        <v>126</v>
      </c>
      <c r="C393" s="163"/>
      <c r="D393" s="163">
        <v>126</v>
      </c>
      <c r="E393" s="163">
        <f t="shared" si="54"/>
        <v>0</v>
      </c>
      <c r="F393" s="160"/>
    </row>
    <row r="394" s="130" customFormat="1" ht="14" customHeight="1" spans="1:6">
      <c r="A394" s="164" t="s">
        <v>385</v>
      </c>
      <c r="B394" s="163">
        <v>130</v>
      </c>
      <c r="C394" s="163"/>
      <c r="D394" s="163">
        <v>120.634</v>
      </c>
      <c r="E394" s="163">
        <f t="shared" si="54"/>
        <v>9.366</v>
      </c>
      <c r="F394" s="160"/>
    </row>
    <row r="395" s="130" customFormat="1" ht="14" customHeight="1" spans="1:6">
      <c r="A395" s="164" t="s">
        <v>386</v>
      </c>
      <c r="B395" s="163">
        <v>68</v>
      </c>
      <c r="C395" s="163"/>
      <c r="D395" s="163">
        <v>68</v>
      </c>
      <c r="E395" s="163">
        <f t="shared" si="54"/>
        <v>0</v>
      </c>
      <c r="F395" s="160"/>
    </row>
    <row r="396" s="130" customFormat="1" ht="14" customHeight="1" spans="1:6">
      <c r="A396" s="164" t="s">
        <v>387</v>
      </c>
      <c r="B396" s="163">
        <v>36</v>
      </c>
      <c r="C396" s="163"/>
      <c r="D396" s="163">
        <v>36</v>
      </c>
      <c r="E396" s="163">
        <f t="shared" si="54"/>
        <v>0</v>
      </c>
      <c r="F396" s="160"/>
    </row>
    <row r="397" s="130" customFormat="1" ht="14" customHeight="1" spans="1:6">
      <c r="A397" s="184" t="s">
        <v>388</v>
      </c>
      <c r="B397" s="158">
        <f>SUM(B398:B398)</f>
        <v>229.5</v>
      </c>
      <c r="C397" s="158">
        <f>SUM(C398:C398)</f>
        <v>0</v>
      </c>
      <c r="D397" s="158">
        <f>SUM(D398:D398)</f>
        <v>0</v>
      </c>
      <c r="E397" s="158">
        <f>SUM(E398:E398)</f>
        <v>229.5</v>
      </c>
      <c r="F397" s="169"/>
    </row>
    <row r="398" s="130" customFormat="1" ht="14" customHeight="1" spans="1:6">
      <c r="A398" s="164" t="s">
        <v>230</v>
      </c>
      <c r="B398" s="163">
        <v>229.5</v>
      </c>
      <c r="C398" s="163"/>
      <c r="D398" s="163"/>
      <c r="E398" s="163">
        <f t="shared" ref="E398:E407" si="55">B398+C398-D398</f>
        <v>229.5</v>
      </c>
      <c r="F398" s="169"/>
    </row>
    <row r="399" s="130" customFormat="1" ht="14" customHeight="1" spans="1:6">
      <c r="A399" s="184" t="s">
        <v>389</v>
      </c>
      <c r="B399" s="158">
        <f>SUM(B400:B400)</f>
        <v>60.3</v>
      </c>
      <c r="C399" s="158">
        <f>SUM(C400:C400)</f>
        <v>0</v>
      </c>
      <c r="D399" s="158">
        <f>SUM(D400:D400)</f>
        <v>0</v>
      </c>
      <c r="E399" s="158">
        <f>SUM(E400:E400)</f>
        <v>60.3</v>
      </c>
      <c r="F399" s="160"/>
    </row>
    <row r="400" s="130" customFormat="1" ht="14" customHeight="1" spans="1:6">
      <c r="A400" s="164" t="s">
        <v>230</v>
      </c>
      <c r="B400" s="163">
        <v>60.3</v>
      </c>
      <c r="C400" s="163"/>
      <c r="D400" s="163"/>
      <c r="E400" s="163">
        <f t="shared" si="55"/>
        <v>60.3</v>
      </c>
      <c r="F400" s="160"/>
    </row>
    <row r="401" s="130" customFormat="1" ht="14" customHeight="1" spans="1:6">
      <c r="A401" s="184" t="s">
        <v>390</v>
      </c>
      <c r="B401" s="158">
        <f>SUM(B402:B407)</f>
        <v>1187.92</v>
      </c>
      <c r="C401" s="158">
        <f>SUM(C402:C407)</f>
        <v>0</v>
      </c>
      <c r="D401" s="158">
        <f>SUM(D402:D407)</f>
        <v>71.19</v>
      </c>
      <c r="E401" s="158">
        <f>SUM(E402:E407)</f>
        <v>1116.73</v>
      </c>
      <c r="F401" s="160"/>
    </row>
    <row r="402" s="130" customFormat="1" ht="14" customHeight="1" spans="1:6">
      <c r="A402" s="164" t="s">
        <v>230</v>
      </c>
      <c r="B402" s="163">
        <v>643.5</v>
      </c>
      <c r="C402" s="163"/>
      <c r="D402" s="163"/>
      <c r="E402" s="163">
        <f t="shared" si="55"/>
        <v>643.5</v>
      </c>
      <c r="F402" s="160"/>
    </row>
    <row r="403" s="130" customFormat="1" ht="14" customHeight="1" spans="1:6">
      <c r="A403" s="164" t="s">
        <v>391</v>
      </c>
      <c r="B403" s="163">
        <v>48</v>
      </c>
      <c r="C403" s="163"/>
      <c r="D403" s="163"/>
      <c r="E403" s="163">
        <f t="shared" si="55"/>
        <v>48</v>
      </c>
      <c r="F403" s="160"/>
    </row>
    <row r="404" s="130" customFormat="1" ht="14" customHeight="1" spans="1:6">
      <c r="A404" s="164" t="s">
        <v>392</v>
      </c>
      <c r="B404" s="163">
        <v>40</v>
      </c>
      <c r="C404" s="163"/>
      <c r="D404" s="163"/>
      <c r="E404" s="163">
        <f t="shared" si="55"/>
        <v>40</v>
      </c>
      <c r="F404" s="160"/>
    </row>
    <row r="405" s="130" customFormat="1" ht="14" customHeight="1" spans="1:6">
      <c r="A405" s="164" t="s">
        <v>393</v>
      </c>
      <c r="B405" s="163">
        <v>285.4</v>
      </c>
      <c r="C405" s="163"/>
      <c r="D405" s="163">
        <v>71.19</v>
      </c>
      <c r="E405" s="163">
        <f t="shared" si="55"/>
        <v>214.21</v>
      </c>
      <c r="F405" s="160"/>
    </row>
    <row r="406" s="130" customFormat="1" ht="14" customHeight="1" spans="1:6">
      <c r="A406" s="164" t="s">
        <v>394</v>
      </c>
      <c r="B406" s="163">
        <v>135.02</v>
      </c>
      <c r="C406" s="163"/>
      <c r="D406" s="163"/>
      <c r="E406" s="163">
        <f t="shared" si="55"/>
        <v>135.02</v>
      </c>
      <c r="F406" s="169"/>
    </row>
    <row r="407" s="130" customFormat="1" ht="14" customHeight="1" spans="1:6">
      <c r="A407" s="164" t="s">
        <v>395</v>
      </c>
      <c r="B407" s="163">
        <v>36</v>
      </c>
      <c r="C407" s="163"/>
      <c r="D407" s="163"/>
      <c r="E407" s="163">
        <f t="shared" si="55"/>
        <v>36</v>
      </c>
      <c r="F407" s="160"/>
    </row>
    <row r="408" s="130" customFormat="1" ht="14" customHeight="1" spans="1:6">
      <c r="A408" s="184" t="s">
        <v>396</v>
      </c>
      <c r="B408" s="158">
        <f>SUM(B409:B411)</f>
        <v>247.78</v>
      </c>
      <c r="C408" s="158">
        <f>SUM(C409:C411)</f>
        <v>0</v>
      </c>
      <c r="D408" s="158">
        <f>SUM(D409:D411)</f>
        <v>0</v>
      </c>
      <c r="E408" s="158">
        <f>SUM(E409:E411)</f>
        <v>247.78</v>
      </c>
      <c r="F408" s="159"/>
    </row>
    <row r="409" s="130" customFormat="1" ht="14" customHeight="1" spans="1:6">
      <c r="A409" s="164" t="s">
        <v>230</v>
      </c>
      <c r="B409" s="163">
        <v>54</v>
      </c>
      <c r="C409" s="163"/>
      <c r="D409" s="163"/>
      <c r="E409" s="163">
        <f t="shared" ref="E409:E411" si="56">B409+C409-D409</f>
        <v>54</v>
      </c>
      <c r="F409" s="160"/>
    </row>
    <row r="410" s="130" customFormat="1" ht="14" customHeight="1" spans="1:6">
      <c r="A410" s="164" t="s">
        <v>397</v>
      </c>
      <c r="B410" s="163">
        <v>183.8</v>
      </c>
      <c r="C410" s="163"/>
      <c r="D410" s="163"/>
      <c r="E410" s="163">
        <f t="shared" si="56"/>
        <v>183.8</v>
      </c>
      <c r="F410" s="169"/>
    </row>
    <row r="411" s="130" customFormat="1" ht="14" customHeight="1" spans="1:6">
      <c r="A411" s="164" t="s">
        <v>398</v>
      </c>
      <c r="B411" s="163">
        <v>9.98</v>
      </c>
      <c r="C411" s="163"/>
      <c r="D411" s="163"/>
      <c r="E411" s="163">
        <f t="shared" si="56"/>
        <v>9.98</v>
      </c>
      <c r="F411" s="160"/>
    </row>
    <row r="412" s="130" customFormat="1" ht="14" customHeight="1" spans="1:6">
      <c r="A412" s="184" t="s">
        <v>399</v>
      </c>
      <c r="B412" s="158">
        <f>SUM(B413:B418)</f>
        <v>460.844</v>
      </c>
      <c r="C412" s="158">
        <f>SUM(C413:C418)</f>
        <v>0</v>
      </c>
      <c r="D412" s="158">
        <f>SUM(D413:D418)</f>
        <v>12.3</v>
      </c>
      <c r="E412" s="158">
        <f>SUM(E413:E418)</f>
        <v>448.544</v>
      </c>
      <c r="F412" s="160"/>
    </row>
    <row r="413" s="130" customFormat="1" ht="14" customHeight="1" spans="1:6">
      <c r="A413" s="164" t="s">
        <v>230</v>
      </c>
      <c r="B413" s="163">
        <v>93.2</v>
      </c>
      <c r="C413" s="163"/>
      <c r="D413" s="163"/>
      <c r="E413" s="163">
        <f t="shared" ref="E413:E418" si="57">B413+C413-D413</f>
        <v>93.2</v>
      </c>
      <c r="F413" s="160"/>
    </row>
    <row r="414" s="130" customFormat="1" ht="14" customHeight="1" spans="1:6">
      <c r="A414" s="164" t="s">
        <v>397</v>
      </c>
      <c r="B414" s="163">
        <v>320.364</v>
      </c>
      <c r="C414" s="163"/>
      <c r="D414" s="163"/>
      <c r="E414" s="163">
        <f t="shared" si="57"/>
        <v>320.364</v>
      </c>
      <c r="F414" s="160"/>
    </row>
    <row r="415" s="130" customFormat="1" ht="14" customHeight="1" spans="1:6">
      <c r="A415" s="164" t="s">
        <v>400</v>
      </c>
      <c r="B415" s="163">
        <v>9.98</v>
      </c>
      <c r="C415" s="163"/>
      <c r="D415" s="163"/>
      <c r="E415" s="163">
        <f t="shared" si="57"/>
        <v>9.98</v>
      </c>
      <c r="F415" s="160"/>
    </row>
    <row r="416" s="130" customFormat="1" ht="14" customHeight="1" spans="1:6">
      <c r="A416" s="164" t="s">
        <v>401</v>
      </c>
      <c r="B416" s="163">
        <v>12.3</v>
      </c>
      <c r="C416" s="163"/>
      <c r="D416" s="163">
        <v>12.3</v>
      </c>
      <c r="E416" s="163">
        <f t="shared" si="57"/>
        <v>0</v>
      </c>
      <c r="F416" s="169"/>
    </row>
    <row r="417" s="130" customFormat="1" ht="14" customHeight="1" spans="1:6">
      <c r="A417" s="164" t="s">
        <v>402</v>
      </c>
      <c r="B417" s="163">
        <v>13</v>
      </c>
      <c r="C417" s="163"/>
      <c r="D417" s="163"/>
      <c r="E417" s="163">
        <f t="shared" si="57"/>
        <v>13</v>
      </c>
      <c r="F417" s="169"/>
    </row>
    <row r="418" s="130" customFormat="1" ht="14" customHeight="1" spans="1:6">
      <c r="A418" s="164" t="s">
        <v>403</v>
      </c>
      <c r="B418" s="163">
        <v>12</v>
      </c>
      <c r="C418" s="163"/>
      <c r="D418" s="163"/>
      <c r="E418" s="163">
        <f t="shared" si="57"/>
        <v>12</v>
      </c>
      <c r="F418" s="160"/>
    </row>
    <row r="419" s="130" customFormat="1" ht="14" customHeight="1" spans="1:6">
      <c r="A419" s="184" t="s">
        <v>404</v>
      </c>
      <c r="B419" s="175">
        <f>SUM(B420)</f>
        <v>18</v>
      </c>
      <c r="C419" s="175">
        <f>SUM(C420)</f>
        <v>0</v>
      </c>
      <c r="D419" s="175">
        <f>SUM(D420)</f>
        <v>0</v>
      </c>
      <c r="E419" s="175">
        <f>SUM(E420)</f>
        <v>18</v>
      </c>
      <c r="F419" s="160"/>
    </row>
    <row r="420" s="130" customFormat="1" ht="14" customHeight="1" spans="1:6">
      <c r="A420" s="164" t="s">
        <v>405</v>
      </c>
      <c r="B420" s="163">
        <v>18</v>
      </c>
      <c r="C420" s="163"/>
      <c r="D420" s="163"/>
      <c r="E420" s="163">
        <f t="shared" ref="E420:E423" si="58">B420+C420-D420</f>
        <v>18</v>
      </c>
      <c r="F420" s="160"/>
    </row>
    <row r="421" s="130" customFormat="1" ht="14" customHeight="1" spans="1:6">
      <c r="A421" s="176" t="s">
        <v>406</v>
      </c>
      <c r="B421" s="175">
        <f>SUM(B422:B423)</f>
        <v>415.5</v>
      </c>
      <c r="C421" s="175">
        <f>SUM(C422:C423)</f>
        <v>0</v>
      </c>
      <c r="D421" s="175">
        <f>SUM(D422:D423)</f>
        <v>3.8</v>
      </c>
      <c r="E421" s="175">
        <f>SUM(E422:E423)</f>
        <v>411.7</v>
      </c>
      <c r="F421" s="160"/>
    </row>
    <row r="422" s="130" customFormat="1" ht="14" customHeight="1" spans="1:6">
      <c r="A422" s="164" t="s">
        <v>407</v>
      </c>
      <c r="B422" s="163">
        <v>58.5</v>
      </c>
      <c r="C422" s="163"/>
      <c r="D422" s="163"/>
      <c r="E422" s="163">
        <f t="shared" si="58"/>
        <v>58.5</v>
      </c>
      <c r="F422" s="160"/>
    </row>
    <row r="423" s="130" customFormat="1" ht="14" customHeight="1" spans="1:6">
      <c r="A423" s="164" t="s">
        <v>408</v>
      </c>
      <c r="B423" s="163">
        <v>357</v>
      </c>
      <c r="C423" s="163"/>
      <c r="D423" s="163">
        <v>3.8</v>
      </c>
      <c r="E423" s="163">
        <f t="shared" si="58"/>
        <v>353.2</v>
      </c>
      <c r="F423" s="160"/>
    </row>
    <row r="424" s="130" customFormat="1" ht="14" customHeight="1" spans="1:6">
      <c r="A424" s="176" t="s">
        <v>409</v>
      </c>
      <c r="B424" s="175">
        <f>SUM(B425:B426)</f>
        <v>112.08</v>
      </c>
      <c r="C424" s="175">
        <f>SUM(C425:C426)</f>
        <v>100</v>
      </c>
      <c r="D424" s="175">
        <f>SUM(D425:D426)</f>
        <v>0</v>
      </c>
      <c r="E424" s="175">
        <f>SUM(E425:E426)</f>
        <v>212.08</v>
      </c>
      <c r="F424" s="160"/>
    </row>
    <row r="425" s="130" customFormat="1" ht="14" customHeight="1" spans="1:6">
      <c r="A425" s="164" t="s">
        <v>407</v>
      </c>
      <c r="B425" s="163">
        <v>92.3</v>
      </c>
      <c r="C425" s="163">
        <v>100</v>
      </c>
      <c r="D425" s="163"/>
      <c r="E425" s="163">
        <f t="shared" ref="E425:E433" si="59">B425+C425-D425</f>
        <v>192.3</v>
      </c>
      <c r="F425" s="160"/>
    </row>
    <row r="426" s="130" customFormat="1" ht="14" customHeight="1" spans="1:6">
      <c r="A426" s="164" t="s">
        <v>410</v>
      </c>
      <c r="B426" s="163">
        <v>19.78</v>
      </c>
      <c r="C426" s="163"/>
      <c r="D426" s="163"/>
      <c r="E426" s="163">
        <f t="shared" si="59"/>
        <v>19.78</v>
      </c>
      <c r="F426" s="160"/>
    </row>
    <row r="427" s="130" customFormat="1" ht="14" customHeight="1" spans="1:6">
      <c r="A427" s="176" t="s">
        <v>411</v>
      </c>
      <c r="B427" s="175">
        <f>SUM(B428,B434)</f>
        <v>315.81</v>
      </c>
      <c r="C427" s="175">
        <f>SUM(C428,C434)</f>
        <v>66.99</v>
      </c>
      <c r="D427" s="175">
        <f>SUM(D428,D434)</f>
        <v>37</v>
      </c>
      <c r="E427" s="175">
        <f>SUM(E428,E434)</f>
        <v>345.8</v>
      </c>
      <c r="F427" s="169"/>
    </row>
    <row r="428" s="130" customFormat="1" ht="14" customHeight="1" spans="1:6">
      <c r="A428" s="176" t="s">
        <v>412</v>
      </c>
      <c r="B428" s="185">
        <f>SUM(B429:B433)</f>
        <v>272.81</v>
      </c>
      <c r="C428" s="185">
        <f>SUM(C429:C433)</f>
        <v>66.99</v>
      </c>
      <c r="D428" s="185">
        <f>SUM(D429:D433)</f>
        <v>0</v>
      </c>
      <c r="E428" s="185">
        <f>SUM(E429:E433)</f>
        <v>339.8</v>
      </c>
      <c r="F428" s="160"/>
    </row>
    <row r="429" s="130" customFormat="1" ht="14" customHeight="1" spans="1:6">
      <c r="A429" s="164" t="s">
        <v>230</v>
      </c>
      <c r="B429" s="163">
        <v>145.9</v>
      </c>
      <c r="C429" s="163"/>
      <c r="D429" s="163"/>
      <c r="E429" s="163">
        <f t="shared" si="59"/>
        <v>145.9</v>
      </c>
      <c r="F429" s="160"/>
    </row>
    <row r="430" s="130" customFormat="1" ht="14" customHeight="1" spans="1:6">
      <c r="A430" s="164" t="s">
        <v>113</v>
      </c>
      <c r="B430" s="163">
        <v>48</v>
      </c>
      <c r="C430" s="163"/>
      <c r="D430" s="163"/>
      <c r="E430" s="163">
        <f t="shared" si="59"/>
        <v>48</v>
      </c>
      <c r="F430" s="169"/>
    </row>
    <row r="431" s="130" customFormat="1" ht="14" customHeight="1" spans="1:6">
      <c r="A431" s="164" t="s">
        <v>413</v>
      </c>
      <c r="B431" s="163">
        <v>28.91</v>
      </c>
      <c r="C431" s="163"/>
      <c r="D431" s="163"/>
      <c r="E431" s="163">
        <f t="shared" si="59"/>
        <v>28.91</v>
      </c>
      <c r="F431" s="160"/>
    </row>
    <row r="432" s="130" customFormat="1" ht="14" customHeight="1" spans="1:6">
      <c r="A432" s="164" t="s">
        <v>414</v>
      </c>
      <c r="B432" s="163">
        <v>30</v>
      </c>
      <c r="C432" s="163"/>
      <c r="D432" s="163"/>
      <c r="E432" s="163">
        <f t="shared" si="59"/>
        <v>30</v>
      </c>
      <c r="F432" s="160"/>
    </row>
    <row r="433" s="130" customFormat="1" ht="14" customHeight="1" spans="1:6">
      <c r="A433" s="164" t="s">
        <v>415</v>
      </c>
      <c r="B433" s="163">
        <v>20</v>
      </c>
      <c r="C433" s="163">
        <v>66.99</v>
      </c>
      <c r="D433" s="163"/>
      <c r="E433" s="163">
        <f t="shared" si="59"/>
        <v>86.99</v>
      </c>
      <c r="F433" s="160"/>
    </row>
    <row r="434" s="130" customFormat="1" ht="14" customHeight="1" spans="1:6">
      <c r="A434" s="176" t="s">
        <v>416</v>
      </c>
      <c r="B434" s="175">
        <f>SUM(B435)</f>
        <v>43</v>
      </c>
      <c r="C434" s="175">
        <f>SUM(C435)</f>
        <v>0</v>
      </c>
      <c r="D434" s="175">
        <f>SUM(D435)</f>
        <v>37</v>
      </c>
      <c r="E434" s="175">
        <f>SUM(E435)</f>
        <v>6</v>
      </c>
      <c r="F434" s="160"/>
    </row>
    <row r="435" s="130" customFormat="1" ht="14" customHeight="1" spans="1:6">
      <c r="A435" s="164" t="s">
        <v>113</v>
      </c>
      <c r="B435" s="163">
        <v>43</v>
      </c>
      <c r="C435" s="163"/>
      <c r="D435" s="163">
        <v>37</v>
      </c>
      <c r="E435" s="163">
        <f>B435+C435-D435</f>
        <v>6</v>
      </c>
      <c r="F435" s="160"/>
    </row>
    <row r="436" s="130" customFormat="1" ht="14" customHeight="1" spans="1:6">
      <c r="A436" s="183" t="s">
        <v>417</v>
      </c>
      <c r="B436" s="175">
        <f>SUM(B437,B497)</f>
        <v>5281.311</v>
      </c>
      <c r="C436" s="175">
        <f>SUM(C437,C497)</f>
        <v>325.765</v>
      </c>
      <c r="D436" s="175">
        <f>SUM(D437,D497)</f>
        <v>295.42</v>
      </c>
      <c r="E436" s="175">
        <f>SUM(E437,E497)</f>
        <v>5311.656</v>
      </c>
      <c r="F436" s="160"/>
    </row>
    <row r="437" s="130" customFormat="1" ht="14" customHeight="1" spans="1:6">
      <c r="A437" s="161" t="s">
        <v>418</v>
      </c>
      <c r="B437" s="175">
        <f>SUM(B438,B468,B470,B472,B474,B477)</f>
        <v>5255.211</v>
      </c>
      <c r="C437" s="175">
        <f>SUM(C438,C468,C470,C472,C474,C477)</f>
        <v>325.765</v>
      </c>
      <c r="D437" s="175">
        <f>SUM(D438,D468,D470,D472,D474,D477)</f>
        <v>295.42</v>
      </c>
      <c r="E437" s="175">
        <f>SUM(E438,E468,E470,E472,E474,E477)</f>
        <v>5285.556</v>
      </c>
      <c r="F437" s="160"/>
    </row>
    <row r="438" s="130" customFormat="1" ht="14" customHeight="1" spans="1:6">
      <c r="A438" s="161" t="s">
        <v>419</v>
      </c>
      <c r="B438" s="175">
        <f>SUM(B439,B442,B445,B448,B450,B452,B454,B456,B458,B461,B463,B466,B467)</f>
        <v>216.831</v>
      </c>
      <c r="C438" s="175">
        <f>SUM(C439,C442,C445,C448,C450,C452,C454,C456,C458,C461,C463,C466,C467)</f>
        <v>0</v>
      </c>
      <c r="D438" s="175">
        <f>SUM(D439,D442,D445,D448,D450,D452,D454,D456,D458,D461,D463,D466,D467)</f>
        <v>0</v>
      </c>
      <c r="E438" s="175">
        <f>SUM(E439,E442,E445,E448,E450,E452,E454,E456,E458,E461,E463,E466,E467)</f>
        <v>216.831</v>
      </c>
      <c r="F438" s="169"/>
    </row>
    <row r="439" s="130" customFormat="1" ht="14" customHeight="1" spans="1:6">
      <c r="A439" s="166" t="s">
        <v>420</v>
      </c>
      <c r="B439" s="175">
        <f>SUM(B440:B441)</f>
        <v>56.8</v>
      </c>
      <c r="C439" s="175">
        <f>SUM(C440:C441)</f>
        <v>0</v>
      </c>
      <c r="D439" s="175">
        <f>SUM(D440:D441)</f>
        <v>0</v>
      </c>
      <c r="E439" s="175">
        <f>SUM(E440:E441)</f>
        <v>56.8</v>
      </c>
      <c r="F439" s="160"/>
    </row>
    <row r="440" s="130" customFormat="1" ht="14" customHeight="1" spans="1:6">
      <c r="A440" s="170" t="s">
        <v>98</v>
      </c>
      <c r="B440" s="163">
        <v>6.8</v>
      </c>
      <c r="C440" s="163"/>
      <c r="D440" s="163"/>
      <c r="E440" s="163">
        <f t="shared" ref="E440:E444" si="60">B440+C440-D440</f>
        <v>6.8</v>
      </c>
      <c r="F440" s="160"/>
    </row>
    <row r="441" s="130" customFormat="1" ht="14" customHeight="1" spans="1:6">
      <c r="A441" s="170" t="s">
        <v>113</v>
      </c>
      <c r="B441" s="163">
        <v>50</v>
      </c>
      <c r="C441" s="163"/>
      <c r="D441" s="163"/>
      <c r="E441" s="163">
        <f t="shared" si="60"/>
        <v>50</v>
      </c>
      <c r="F441" s="160"/>
    </row>
    <row r="442" s="130" customFormat="1" ht="14" customHeight="1" spans="1:6">
      <c r="A442" s="166" t="s">
        <v>421</v>
      </c>
      <c r="B442" s="175">
        <f>SUM(B443:B444)</f>
        <v>30.2</v>
      </c>
      <c r="C442" s="175">
        <f>SUM(C443:C444)</f>
        <v>0</v>
      </c>
      <c r="D442" s="175">
        <f>SUM(D443:D444)</f>
        <v>0</v>
      </c>
      <c r="E442" s="175">
        <f>SUM(E443:E444)</f>
        <v>30.2</v>
      </c>
      <c r="F442" s="160"/>
    </row>
    <row r="443" s="130" customFormat="1" ht="14" customHeight="1" spans="1:6">
      <c r="A443" s="170" t="s">
        <v>98</v>
      </c>
      <c r="B443" s="163">
        <v>10.2</v>
      </c>
      <c r="C443" s="163"/>
      <c r="D443" s="163"/>
      <c r="E443" s="163">
        <f t="shared" si="60"/>
        <v>10.2</v>
      </c>
      <c r="F443" s="160"/>
    </row>
    <row r="444" s="130" customFormat="1" ht="14" customHeight="1" spans="1:6">
      <c r="A444" s="170" t="s">
        <v>422</v>
      </c>
      <c r="B444" s="163">
        <v>20</v>
      </c>
      <c r="C444" s="163"/>
      <c r="D444" s="163"/>
      <c r="E444" s="163">
        <f t="shared" si="60"/>
        <v>20</v>
      </c>
      <c r="F444" s="160"/>
    </row>
    <row r="445" s="130" customFormat="1" ht="14" customHeight="1" spans="1:6">
      <c r="A445" s="166" t="s">
        <v>423</v>
      </c>
      <c r="B445" s="175">
        <f>SUM(B446:B447)</f>
        <v>34.9</v>
      </c>
      <c r="C445" s="175">
        <f>SUM(C446:C447)</f>
        <v>0</v>
      </c>
      <c r="D445" s="175">
        <f>SUM(D446:D447)</f>
        <v>0</v>
      </c>
      <c r="E445" s="175">
        <f>SUM(E446:E447)</f>
        <v>34.9</v>
      </c>
      <c r="F445" s="160"/>
    </row>
    <row r="446" s="130" customFormat="1" ht="14" customHeight="1" spans="1:6">
      <c r="A446" s="170" t="s">
        <v>98</v>
      </c>
      <c r="B446" s="163">
        <v>4.9</v>
      </c>
      <c r="C446" s="163"/>
      <c r="D446" s="163"/>
      <c r="E446" s="163">
        <f t="shared" ref="E446:E449" si="61">B446+C446-D446</f>
        <v>4.9</v>
      </c>
      <c r="F446" s="160"/>
    </row>
    <row r="447" s="130" customFormat="1" ht="14" customHeight="1" spans="1:6">
      <c r="A447" s="170" t="s">
        <v>424</v>
      </c>
      <c r="B447" s="163">
        <v>30</v>
      </c>
      <c r="C447" s="163"/>
      <c r="D447" s="163"/>
      <c r="E447" s="163">
        <f t="shared" si="61"/>
        <v>30</v>
      </c>
      <c r="F447" s="169"/>
    </row>
    <row r="448" s="130" customFormat="1" ht="14" customHeight="1" spans="1:6">
      <c r="A448" s="166" t="s">
        <v>425</v>
      </c>
      <c r="B448" s="175">
        <f t="shared" ref="B448:B452" si="62">SUM(B449:B449)</f>
        <v>2</v>
      </c>
      <c r="C448" s="175">
        <f t="shared" ref="C448:C452" si="63">SUM(C449:C449)</f>
        <v>0</v>
      </c>
      <c r="D448" s="175">
        <f t="shared" ref="D448:D452" si="64">SUM(D449:D449)</f>
        <v>0</v>
      </c>
      <c r="E448" s="175">
        <f t="shared" ref="E448:E452" si="65">SUM(E449:E449)</f>
        <v>2</v>
      </c>
      <c r="F448" s="169"/>
    </row>
    <row r="449" s="130" customFormat="1" ht="14" customHeight="1" spans="1:6">
      <c r="A449" s="173" t="s">
        <v>98</v>
      </c>
      <c r="B449" s="163">
        <v>2</v>
      </c>
      <c r="C449" s="163"/>
      <c r="D449" s="163"/>
      <c r="E449" s="163">
        <f t="shared" si="61"/>
        <v>2</v>
      </c>
      <c r="F449" s="160"/>
    </row>
    <row r="450" s="130" customFormat="1" ht="14" customHeight="1" spans="1:6">
      <c r="A450" s="186" t="s">
        <v>426</v>
      </c>
      <c r="B450" s="175">
        <f t="shared" si="62"/>
        <v>2.1</v>
      </c>
      <c r="C450" s="175">
        <f t="shared" si="63"/>
        <v>0</v>
      </c>
      <c r="D450" s="175">
        <f t="shared" si="64"/>
        <v>0</v>
      </c>
      <c r="E450" s="175">
        <f t="shared" si="65"/>
        <v>2.1</v>
      </c>
      <c r="F450" s="160"/>
    </row>
    <row r="451" s="130" customFormat="1" ht="14" customHeight="1" spans="1:6">
      <c r="A451" s="173" t="s">
        <v>98</v>
      </c>
      <c r="B451" s="163">
        <v>2.1</v>
      </c>
      <c r="C451" s="163"/>
      <c r="D451" s="163"/>
      <c r="E451" s="163">
        <f t="shared" ref="E451:E455" si="66">B451+C451-D451</f>
        <v>2.1</v>
      </c>
      <c r="F451" s="160"/>
    </row>
    <row r="452" s="130" customFormat="1" ht="14" customHeight="1" spans="1:6">
      <c r="A452" s="186" t="s">
        <v>427</v>
      </c>
      <c r="B452" s="175">
        <f t="shared" si="62"/>
        <v>3.3</v>
      </c>
      <c r="C452" s="175">
        <f t="shared" si="63"/>
        <v>0</v>
      </c>
      <c r="D452" s="175">
        <f t="shared" si="64"/>
        <v>0</v>
      </c>
      <c r="E452" s="175">
        <f t="shared" si="65"/>
        <v>3.3</v>
      </c>
      <c r="F452" s="169"/>
    </row>
    <row r="453" s="130" customFormat="1" ht="14" customHeight="1" spans="1:6">
      <c r="A453" s="170" t="s">
        <v>98</v>
      </c>
      <c r="B453" s="163">
        <v>3.3</v>
      </c>
      <c r="C453" s="163"/>
      <c r="D453" s="163"/>
      <c r="E453" s="163">
        <f t="shared" si="66"/>
        <v>3.3</v>
      </c>
      <c r="F453" s="160"/>
    </row>
    <row r="454" s="130" customFormat="1" ht="14" customHeight="1" spans="1:6">
      <c r="A454" s="166" t="s">
        <v>428</v>
      </c>
      <c r="B454" s="175">
        <f>SUM(B455:B455)</f>
        <v>2</v>
      </c>
      <c r="C454" s="175">
        <f>SUM(C455:C455)</f>
        <v>0</v>
      </c>
      <c r="D454" s="175">
        <f>SUM(D455:D455)</f>
        <v>0</v>
      </c>
      <c r="E454" s="175">
        <f>SUM(E455:E455)</f>
        <v>2</v>
      </c>
      <c r="F454" s="160"/>
    </row>
    <row r="455" s="126" customFormat="1" ht="14" customHeight="1" spans="1:6">
      <c r="A455" s="173" t="s">
        <v>98</v>
      </c>
      <c r="B455" s="163">
        <v>2</v>
      </c>
      <c r="C455" s="163"/>
      <c r="D455" s="163"/>
      <c r="E455" s="163">
        <f t="shared" si="66"/>
        <v>2</v>
      </c>
      <c r="F455" s="167"/>
    </row>
    <row r="456" s="126" customFormat="1" ht="14" customHeight="1" spans="1:6">
      <c r="A456" s="186" t="s">
        <v>429</v>
      </c>
      <c r="B456" s="175">
        <f>SUM(B457:B457)</f>
        <v>2</v>
      </c>
      <c r="C456" s="175">
        <f>SUM(C457:C457)</f>
        <v>0</v>
      </c>
      <c r="D456" s="175">
        <f>SUM(D457:D457)</f>
        <v>0</v>
      </c>
      <c r="E456" s="175">
        <f>SUM(E457:E457)</f>
        <v>2</v>
      </c>
      <c r="F456" s="160"/>
    </row>
    <row r="457" s="126" customFormat="1" ht="14" customHeight="1" spans="1:6">
      <c r="A457" s="173" t="s">
        <v>98</v>
      </c>
      <c r="B457" s="163">
        <v>2</v>
      </c>
      <c r="C457" s="163"/>
      <c r="D457" s="163"/>
      <c r="E457" s="163">
        <f t="shared" ref="E457:E460" si="67">B457+C457-D457</f>
        <v>2</v>
      </c>
      <c r="F457" s="160"/>
    </row>
    <row r="458" s="130" customFormat="1" ht="14" customHeight="1" spans="1:6">
      <c r="A458" s="166" t="s">
        <v>430</v>
      </c>
      <c r="B458" s="175">
        <f>SUM(B459:B460)</f>
        <v>33.9</v>
      </c>
      <c r="C458" s="175">
        <f>SUM(C459:C460)</f>
        <v>0</v>
      </c>
      <c r="D458" s="175">
        <f>SUM(D459:D460)</f>
        <v>0</v>
      </c>
      <c r="E458" s="175">
        <f>SUM(E459:E460)</f>
        <v>33.9</v>
      </c>
      <c r="F458" s="169"/>
    </row>
    <row r="459" s="130" customFormat="1" ht="14" customHeight="1" spans="1:6">
      <c r="A459" s="170" t="s">
        <v>98</v>
      </c>
      <c r="B459" s="163">
        <v>3.9</v>
      </c>
      <c r="C459" s="163"/>
      <c r="D459" s="163"/>
      <c r="E459" s="163">
        <f t="shared" si="67"/>
        <v>3.9</v>
      </c>
      <c r="F459" s="160"/>
    </row>
    <row r="460" s="130" customFormat="1" ht="14" customHeight="1" spans="1:6">
      <c r="A460" s="170" t="s">
        <v>431</v>
      </c>
      <c r="B460" s="163">
        <v>30</v>
      </c>
      <c r="C460" s="163"/>
      <c r="D460" s="163"/>
      <c r="E460" s="163">
        <f t="shared" si="67"/>
        <v>30</v>
      </c>
      <c r="F460" s="169"/>
    </row>
    <row r="461" s="130" customFormat="1" ht="14" customHeight="1" spans="1:6">
      <c r="A461" s="166" t="s">
        <v>432</v>
      </c>
      <c r="B461" s="175">
        <f>SUM(B462:B462)</f>
        <v>5.6</v>
      </c>
      <c r="C461" s="175">
        <f>SUM(C462:C462)</f>
        <v>0</v>
      </c>
      <c r="D461" s="175">
        <f>SUM(D462:D462)</f>
        <v>0</v>
      </c>
      <c r="E461" s="175">
        <f>SUM(E462:E462)</f>
        <v>5.6</v>
      </c>
      <c r="F461" s="160"/>
    </row>
    <row r="462" s="136" customFormat="1" ht="14" customHeight="1" spans="1:6">
      <c r="A462" s="173" t="s">
        <v>98</v>
      </c>
      <c r="B462" s="163">
        <v>5.6</v>
      </c>
      <c r="C462" s="163"/>
      <c r="D462" s="163"/>
      <c r="E462" s="163">
        <f t="shared" ref="E462:E467" si="68">B462+C462-D462</f>
        <v>5.6</v>
      </c>
      <c r="F462" s="187"/>
    </row>
    <row r="463" s="136" customFormat="1" ht="14" customHeight="1" spans="1:6">
      <c r="A463" s="166" t="s">
        <v>433</v>
      </c>
      <c r="B463" s="175">
        <f>SUM(B464:B465)</f>
        <v>37.6</v>
      </c>
      <c r="C463" s="175">
        <f>SUM(C464:C465)</f>
        <v>0</v>
      </c>
      <c r="D463" s="175">
        <f>SUM(D464:D465)</f>
        <v>0</v>
      </c>
      <c r="E463" s="175">
        <f>SUM(E464:E465)</f>
        <v>37.6</v>
      </c>
      <c r="F463" s="160"/>
    </row>
    <row r="464" s="136" customFormat="1" ht="14" customHeight="1" spans="1:6">
      <c r="A464" s="170" t="s">
        <v>98</v>
      </c>
      <c r="B464" s="163">
        <v>2.6</v>
      </c>
      <c r="C464" s="163"/>
      <c r="D464" s="163"/>
      <c r="E464" s="163">
        <f t="shared" si="68"/>
        <v>2.6</v>
      </c>
      <c r="F464" s="160"/>
    </row>
    <row r="465" s="137" customFormat="1" ht="14" customHeight="1" spans="1:6">
      <c r="A465" s="170" t="s">
        <v>434</v>
      </c>
      <c r="B465" s="163">
        <v>35</v>
      </c>
      <c r="C465" s="163"/>
      <c r="D465" s="163"/>
      <c r="E465" s="163">
        <f t="shared" si="68"/>
        <v>35</v>
      </c>
      <c r="F465" s="188"/>
    </row>
    <row r="466" s="136" customFormat="1" ht="14" customHeight="1" spans="1:6">
      <c r="A466" s="186" t="s">
        <v>435</v>
      </c>
      <c r="B466" s="163">
        <v>2.331</v>
      </c>
      <c r="C466" s="163"/>
      <c r="D466" s="163"/>
      <c r="E466" s="163">
        <f t="shared" si="68"/>
        <v>2.331</v>
      </c>
      <c r="F466" s="160"/>
    </row>
    <row r="467" s="136" customFormat="1" ht="14" customHeight="1" spans="1:6">
      <c r="A467" s="186" t="s">
        <v>436</v>
      </c>
      <c r="B467" s="163">
        <v>4.1</v>
      </c>
      <c r="C467" s="163"/>
      <c r="D467" s="163"/>
      <c r="E467" s="163">
        <f t="shared" si="68"/>
        <v>4.1</v>
      </c>
      <c r="F467" s="159"/>
    </row>
    <row r="468" s="136" customFormat="1" ht="14" customHeight="1" spans="1:6">
      <c r="A468" s="161" t="s">
        <v>437</v>
      </c>
      <c r="B468" s="175">
        <f t="shared" ref="B468:B472" si="69">SUM(B469:B469)</f>
        <v>15.873</v>
      </c>
      <c r="C468" s="175">
        <f t="shared" ref="C468:C472" si="70">SUM(C469:C469)</f>
        <v>0</v>
      </c>
      <c r="D468" s="175">
        <f t="shared" ref="D468:D472" si="71">SUM(D469:D469)</f>
        <v>0</v>
      </c>
      <c r="E468" s="175">
        <f t="shared" ref="E468:E472" si="72">SUM(E469:E469)</f>
        <v>15.873</v>
      </c>
      <c r="F468" s="159"/>
    </row>
    <row r="469" s="136" customFormat="1" ht="14" customHeight="1" spans="1:6">
      <c r="A469" s="170" t="s">
        <v>98</v>
      </c>
      <c r="B469" s="163">
        <v>15.873</v>
      </c>
      <c r="C469" s="163"/>
      <c r="D469" s="163"/>
      <c r="E469" s="163">
        <f t="shared" ref="E469:E473" si="73">B469+C469-D469</f>
        <v>15.873</v>
      </c>
      <c r="F469" s="159"/>
    </row>
    <row r="470" s="136" customFormat="1" ht="14" customHeight="1" spans="1:6">
      <c r="A470" s="161" t="s">
        <v>438</v>
      </c>
      <c r="B470" s="175">
        <f t="shared" si="69"/>
        <v>343.212</v>
      </c>
      <c r="C470" s="175">
        <f t="shared" si="70"/>
        <v>0</v>
      </c>
      <c r="D470" s="175">
        <f t="shared" si="71"/>
        <v>0</v>
      </c>
      <c r="E470" s="175">
        <f t="shared" si="72"/>
        <v>343.212</v>
      </c>
      <c r="F470" s="187"/>
    </row>
    <row r="471" s="137" customFormat="1" ht="14" customHeight="1" spans="1:6">
      <c r="A471" s="170" t="s">
        <v>98</v>
      </c>
      <c r="B471" s="163">
        <v>343.212</v>
      </c>
      <c r="C471" s="163"/>
      <c r="D471" s="163"/>
      <c r="E471" s="163">
        <f t="shared" si="73"/>
        <v>343.212</v>
      </c>
      <c r="F471" s="188"/>
    </row>
    <row r="472" s="136" customFormat="1" ht="14" customHeight="1" spans="1:6">
      <c r="A472" s="161" t="s">
        <v>439</v>
      </c>
      <c r="B472" s="175">
        <f t="shared" si="69"/>
        <v>72.372</v>
      </c>
      <c r="C472" s="175">
        <f t="shared" si="70"/>
        <v>80</v>
      </c>
      <c r="D472" s="175">
        <f t="shared" si="71"/>
        <v>0</v>
      </c>
      <c r="E472" s="175">
        <f t="shared" si="72"/>
        <v>152.372</v>
      </c>
      <c r="F472" s="160"/>
    </row>
    <row r="473" s="136" customFormat="1" ht="14" customHeight="1" spans="1:6">
      <c r="A473" s="170" t="s">
        <v>98</v>
      </c>
      <c r="B473" s="163">
        <v>72.372</v>
      </c>
      <c r="C473" s="163">
        <v>80</v>
      </c>
      <c r="D473" s="163"/>
      <c r="E473" s="163">
        <f t="shared" si="73"/>
        <v>152.372</v>
      </c>
      <c r="F473" s="160"/>
    </row>
    <row r="474" s="136" customFormat="1" ht="14" customHeight="1" spans="1:6">
      <c r="A474" s="161" t="s">
        <v>440</v>
      </c>
      <c r="B474" s="175">
        <f>SUM(B475:B476)</f>
        <v>41.423</v>
      </c>
      <c r="C474" s="175">
        <f>SUM(C475:C476)</f>
        <v>0</v>
      </c>
      <c r="D474" s="175">
        <f>SUM(D475:D476)</f>
        <v>0</v>
      </c>
      <c r="E474" s="175">
        <f>SUM(E475:E476)</f>
        <v>41.423</v>
      </c>
      <c r="F474" s="160"/>
    </row>
    <row r="475" s="136" customFormat="1" ht="14" customHeight="1" spans="1:6">
      <c r="A475" s="170" t="s">
        <v>98</v>
      </c>
      <c r="B475" s="163">
        <v>21.423</v>
      </c>
      <c r="C475" s="163"/>
      <c r="D475" s="163"/>
      <c r="E475" s="163">
        <f t="shared" ref="E475:E496" si="74">B475+C475-D475</f>
        <v>21.423</v>
      </c>
      <c r="F475" s="160"/>
    </row>
    <row r="476" s="136" customFormat="1" ht="14" customHeight="1" spans="1:6">
      <c r="A476" s="170" t="s">
        <v>441</v>
      </c>
      <c r="B476" s="163">
        <v>20</v>
      </c>
      <c r="C476" s="163"/>
      <c r="D476" s="163"/>
      <c r="E476" s="163">
        <f t="shared" si="74"/>
        <v>20</v>
      </c>
      <c r="F476" s="160"/>
    </row>
    <row r="477" s="136" customFormat="1" ht="14" customHeight="1" spans="1:6">
      <c r="A477" s="161" t="s">
        <v>442</v>
      </c>
      <c r="B477" s="175">
        <f>SUM(B478:B496)</f>
        <v>4565.5</v>
      </c>
      <c r="C477" s="175">
        <f>SUM(C478:C496)</f>
        <v>245.765</v>
      </c>
      <c r="D477" s="175">
        <f>SUM(D478:D496)</f>
        <v>295.42</v>
      </c>
      <c r="E477" s="175">
        <f>SUM(E478:E496)</f>
        <v>4515.845</v>
      </c>
      <c r="F477" s="160"/>
    </row>
    <row r="478" s="136" customFormat="1" ht="14" customHeight="1" spans="1:6">
      <c r="A478" s="170" t="s">
        <v>443</v>
      </c>
      <c r="B478" s="163">
        <v>300</v>
      </c>
      <c r="C478" s="163"/>
      <c r="D478" s="163"/>
      <c r="E478" s="163">
        <f t="shared" si="74"/>
        <v>300</v>
      </c>
      <c r="F478" s="160"/>
    </row>
    <row r="479" s="136" customFormat="1" ht="14" customHeight="1" spans="1:6">
      <c r="A479" s="170" t="s">
        <v>444</v>
      </c>
      <c r="B479" s="163">
        <v>171.8</v>
      </c>
      <c r="C479" s="163"/>
      <c r="D479" s="163">
        <v>0.48</v>
      </c>
      <c r="E479" s="163">
        <f t="shared" si="74"/>
        <v>171.32</v>
      </c>
      <c r="F479" s="160"/>
    </row>
    <row r="480" s="136" customFormat="1" ht="14" customHeight="1" spans="1:6">
      <c r="A480" s="170" t="s">
        <v>445</v>
      </c>
      <c r="B480" s="163">
        <v>517.8</v>
      </c>
      <c r="C480" s="163"/>
      <c r="D480" s="163">
        <v>68.82</v>
      </c>
      <c r="E480" s="163">
        <f t="shared" si="74"/>
        <v>448.98</v>
      </c>
      <c r="F480" s="160"/>
    </row>
    <row r="481" s="136" customFormat="1" ht="14" customHeight="1" spans="1:6">
      <c r="A481" s="170" t="s">
        <v>446</v>
      </c>
      <c r="B481" s="163">
        <v>267</v>
      </c>
      <c r="C481" s="163"/>
      <c r="D481" s="163"/>
      <c r="E481" s="163">
        <f t="shared" si="74"/>
        <v>267</v>
      </c>
      <c r="F481" s="160"/>
    </row>
    <row r="482" s="136" customFormat="1" ht="14" customHeight="1" spans="1:6">
      <c r="A482" s="170" t="s">
        <v>447</v>
      </c>
      <c r="B482" s="163">
        <v>550</v>
      </c>
      <c r="C482" s="163"/>
      <c r="D482" s="163"/>
      <c r="E482" s="163">
        <f t="shared" si="74"/>
        <v>550</v>
      </c>
      <c r="F482" s="160"/>
    </row>
    <row r="483" s="136" customFormat="1" ht="14" customHeight="1" spans="1:6">
      <c r="A483" s="170" t="s">
        <v>448</v>
      </c>
      <c r="B483" s="163">
        <v>200</v>
      </c>
      <c r="C483" s="163"/>
      <c r="D483" s="163">
        <v>8</v>
      </c>
      <c r="E483" s="163">
        <f t="shared" si="74"/>
        <v>192</v>
      </c>
      <c r="F483" s="160"/>
    </row>
    <row r="484" s="136" customFormat="1" ht="14" customHeight="1" spans="1:6">
      <c r="A484" s="170" t="s">
        <v>449</v>
      </c>
      <c r="B484" s="163">
        <v>305</v>
      </c>
      <c r="C484" s="163"/>
      <c r="D484" s="163"/>
      <c r="E484" s="163">
        <f t="shared" si="74"/>
        <v>305</v>
      </c>
      <c r="F484" s="160"/>
    </row>
    <row r="485" s="137" customFormat="1" ht="14" customHeight="1" spans="1:6">
      <c r="A485" s="170" t="s">
        <v>450</v>
      </c>
      <c r="B485" s="163">
        <v>24</v>
      </c>
      <c r="C485" s="163"/>
      <c r="D485" s="163"/>
      <c r="E485" s="163">
        <f t="shared" si="74"/>
        <v>24</v>
      </c>
      <c r="F485" s="187"/>
    </row>
    <row r="486" s="136" customFormat="1" ht="14" customHeight="1" spans="1:6">
      <c r="A486" s="170" t="s">
        <v>451</v>
      </c>
      <c r="B486" s="163">
        <v>238.8</v>
      </c>
      <c r="C486" s="163"/>
      <c r="D486" s="163"/>
      <c r="E486" s="163">
        <f t="shared" si="74"/>
        <v>238.8</v>
      </c>
      <c r="F486" s="160"/>
    </row>
    <row r="487" s="137" customFormat="1" ht="14" customHeight="1" spans="1:6">
      <c r="A487" s="170" t="s">
        <v>452</v>
      </c>
      <c r="B487" s="163">
        <v>100</v>
      </c>
      <c r="C487" s="163"/>
      <c r="D487" s="163"/>
      <c r="E487" s="163">
        <f t="shared" si="74"/>
        <v>100</v>
      </c>
      <c r="F487" s="188"/>
    </row>
    <row r="488" s="136" customFormat="1" ht="14" customHeight="1" spans="1:6">
      <c r="A488" s="170" t="s">
        <v>453</v>
      </c>
      <c r="B488" s="163">
        <v>167.78</v>
      </c>
      <c r="C488" s="163"/>
      <c r="D488" s="163">
        <v>167.78</v>
      </c>
      <c r="E488" s="163">
        <f t="shared" si="74"/>
        <v>0</v>
      </c>
      <c r="F488" s="160"/>
    </row>
    <row r="489" s="136" customFormat="1" ht="14" customHeight="1" spans="1:6">
      <c r="A489" s="173" t="s">
        <v>454</v>
      </c>
      <c r="B489" s="163">
        <v>107.58</v>
      </c>
      <c r="C489" s="163"/>
      <c r="D489" s="163"/>
      <c r="E489" s="163">
        <f t="shared" si="74"/>
        <v>107.58</v>
      </c>
      <c r="F489" s="160"/>
    </row>
    <row r="490" s="136" customFormat="1" ht="14" customHeight="1" spans="1:6">
      <c r="A490" s="173" t="s">
        <v>455</v>
      </c>
      <c r="B490" s="163">
        <v>50</v>
      </c>
      <c r="C490" s="163"/>
      <c r="D490" s="163"/>
      <c r="E490" s="163">
        <f t="shared" si="74"/>
        <v>50</v>
      </c>
      <c r="F490" s="160"/>
    </row>
    <row r="491" s="136" customFormat="1" ht="14" customHeight="1" spans="1:6">
      <c r="A491" s="170" t="s">
        <v>456</v>
      </c>
      <c r="B491" s="163">
        <v>531</v>
      </c>
      <c r="C491" s="163">
        <v>5.7</v>
      </c>
      <c r="D491" s="163"/>
      <c r="E491" s="163">
        <f t="shared" si="74"/>
        <v>536.7</v>
      </c>
      <c r="F491" s="160"/>
    </row>
    <row r="492" s="137" customFormat="1" ht="14" customHeight="1" spans="1:6">
      <c r="A492" s="173" t="s">
        <v>457</v>
      </c>
      <c r="B492" s="163">
        <v>580</v>
      </c>
      <c r="C492" s="163"/>
      <c r="D492" s="163"/>
      <c r="E492" s="163">
        <f t="shared" si="74"/>
        <v>580</v>
      </c>
      <c r="F492" s="188"/>
    </row>
    <row r="493" s="138" customFormat="1" ht="14" customHeight="1" spans="1:6">
      <c r="A493" s="173" t="s">
        <v>458</v>
      </c>
      <c r="B493" s="163">
        <v>50</v>
      </c>
      <c r="C493" s="163"/>
      <c r="D493" s="163">
        <v>50</v>
      </c>
      <c r="E493" s="163">
        <f t="shared" si="74"/>
        <v>0</v>
      </c>
      <c r="F493" s="160"/>
    </row>
    <row r="494" s="138" customFormat="1" ht="14" customHeight="1" spans="1:6">
      <c r="A494" s="173" t="s">
        <v>459</v>
      </c>
      <c r="B494" s="163">
        <v>240</v>
      </c>
      <c r="C494" s="163"/>
      <c r="D494" s="163"/>
      <c r="E494" s="163">
        <f t="shared" si="74"/>
        <v>240</v>
      </c>
      <c r="F494" s="160"/>
    </row>
    <row r="495" s="138" customFormat="1" ht="14" customHeight="1" spans="1:6">
      <c r="A495" s="173" t="s">
        <v>460</v>
      </c>
      <c r="B495" s="163">
        <v>100</v>
      </c>
      <c r="C495" s="163">
        <v>240.065</v>
      </c>
      <c r="D495" s="163"/>
      <c r="E495" s="163">
        <f t="shared" si="74"/>
        <v>340.065</v>
      </c>
      <c r="F495" s="160"/>
    </row>
    <row r="496" s="137" customFormat="1" ht="14" customHeight="1" spans="1:6">
      <c r="A496" s="173" t="s">
        <v>461</v>
      </c>
      <c r="B496" s="163">
        <v>64.74</v>
      </c>
      <c r="C496" s="163"/>
      <c r="D496" s="163">
        <v>0.34</v>
      </c>
      <c r="E496" s="163">
        <f t="shared" si="74"/>
        <v>64.4</v>
      </c>
      <c r="F496" s="187"/>
    </row>
    <row r="497" s="137" customFormat="1" ht="14" customHeight="1" spans="1:6">
      <c r="A497" s="161" t="s">
        <v>462</v>
      </c>
      <c r="B497" s="175">
        <f>SUM(B498:B499)</f>
        <v>26.1</v>
      </c>
      <c r="C497" s="175">
        <f>SUM(C498:C499)</f>
        <v>0</v>
      </c>
      <c r="D497" s="175">
        <f>SUM(D498:D499)</f>
        <v>0</v>
      </c>
      <c r="E497" s="175">
        <f>SUM(E498:E499)</f>
        <v>26.1</v>
      </c>
      <c r="F497" s="160"/>
    </row>
    <row r="498" s="138" customFormat="1" ht="14" customHeight="1" spans="1:6">
      <c r="A498" s="170" t="s">
        <v>98</v>
      </c>
      <c r="B498" s="163">
        <v>10.1</v>
      </c>
      <c r="C498" s="163"/>
      <c r="D498" s="163"/>
      <c r="E498" s="163">
        <f t="shared" ref="E498:E507" si="75">B498+C498-D498</f>
        <v>10.1</v>
      </c>
      <c r="F498" s="160"/>
    </row>
    <row r="499" s="137" customFormat="1" ht="14" customHeight="1" spans="1:6">
      <c r="A499" s="170" t="s">
        <v>113</v>
      </c>
      <c r="B499" s="163">
        <v>16</v>
      </c>
      <c r="C499" s="163"/>
      <c r="D499" s="163"/>
      <c r="E499" s="163">
        <f t="shared" si="75"/>
        <v>16</v>
      </c>
      <c r="F499" s="160"/>
    </row>
    <row r="500" s="136" customFormat="1" ht="14" customHeight="1" spans="1:6">
      <c r="A500" s="183" t="s">
        <v>463</v>
      </c>
      <c r="B500" s="158">
        <f>SUM(B501,B542)</f>
        <v>1392.23</v>
      </c>
      <c r="C500" s="158">
        <f>SUM(C501,C542)</f>
        <v>172.66</v>
      </c>
      <c r="D500" s="158">
        <f>SUM(D501,D542)</f>
        <v>0</v>
      </c>
      <c r="E500" s="158">
        <f>SUM(E501,E542)</f>
        <v>1564.89</v>
      </c>
      <c r="F500" s="187"/>
    </row>
    <row r="501" s="136" customFormat="1" ht="14" customHeight="1" spans="1:6">
      <c r="A501" s="189" t="s">
        <v>464</v>
      </c>
      <c r="B501" s="190">
        <f>SUM(B502,B508,B513,B516,B519,B524,B527,B531,B534,B537,B540:B541)</f>
        <v>1238.13</v>
      </c>
      <c r="C501" s="190">
        <f>SUM(C502,C508,C513,C516,C519,C524,C527,C531,C534,C537,C540:C541)</f>
        <v>40</v>
      </c>
      <c r="D501" s="190">
        <f>SUM(D502,D508,D513,D516,D519,D524,D527,D531,D534,D537,D540:D541)</f>
        <v>0</v>
      </c>
      <c r="E501" s="190">
        <f>SUM(E502,E508,E513,E516,E519,E524,E527,E531,E534,E537,E540:E541)</f>
        <v>1278.13</v>
      </c>
      <c r="F501" s="160"/>
    </row>
    <row r="502" s="137" customFormat="1" ht="14" customHeight="1" spans="1:6">
      <c r="A502" s="189" t="s">
        <v>465</v>
      </c>
      <c r="B502" s="190">
        <f>SUM(B503:B507)</f>
        <v>414.42</v>
      </c>
      <c r="C502" s="190">
        <f>SUM(C503:C507)</f>
        <v>40</v>
      </c>
      <c r="D502" s="190">
        <f>SUM(D503:D507)</f>
        <v>0</v>
      </c>
      <c r="E502" s="190">
        <f>SUM(E503:E507)</f>
        <v>454.42</v>
      </c>
      <c r="F502" s="188"/>
    </row>
    <row r="503" s="136" customFormat="1" ht="14" customHeight="1" spans="1:6">
      <c r="A503" s="164" t="s">
        <v>98</v>
      </c>
      <c r="B503" s="163">
        <v>35.9</v>
      </c>
      <c r="C503" s="163"/>
      <c r="D503" s="163"/>
      <c r="E503" s="163">
        <f t="shared" si="75"/>
        <v>35.9</v>
      </c>
      <c r="F503" s="159"/>
    </row>
    <row r="504" s="136" customFormat="1" ht="14" customHeight="1" spans="1:6">
      <c r="A504" s="164" t="s">
        <v>466</v>
      </c>
      <c r="B504" s="163">
        <v>136</v>
      </c>
      <c r="C504" s="163">
        <v>40</v>
      </c>
      <c r="D504" s="163"/>
      <c r="E504" s="163">
        <f t="shared" si="75"/>
        <v>176</v>
      </c>
      <c r="F504" s="160"/>
    </row>
    <row r="505" s="136" customFormat="1" ht="14" customHeight="1" spans="1:6">
      <c r="A505" s="164" t="s">
        <v>467</v>
      </c>
      <c r="B505" s="163">
        <v>52.52</v>
      </c>
      <c r="C505" s="163"/>
      <c r="D505" s="163"/>
      <c r="E505" s="163">
        <f t="shared" si="75"/>
        <v>52.52</v>
      </c>
      <c r="F505" s="159"/>
    </row>
    <row r="506" s="137" customFormat="1" ht="14" customHeight="1" spans="1:6">
      <c r="A506" s="164" t="s">
        <v>468</v>
      </c>
      <c r="B506" s="163">
        <v>20</v>
      </c>
      <c r="C506" s="163"/>
      <c r="D506" s="163"/>
      <c r="E506" s="163">
        <f t="shared" si="75"/>
        <v>20</v>
      </c>
      <c r="F506" s="188"/>
    </row>
    <row r="507" s="136" customFormat="1" ht="14" customHeight="1" spans="1:6">
      <c r="A507" s="164" t="s">
        <v>469</v>
      </c>
      <c r="B507" s="163">
        <v>170</v>
      </c>
      <c r="C507" s="163"/>
      <c r="D507" s="163"/>
      <c r="E507" s="163">
        <f t="shared" si="75"/>
        <v>170</v>
      </c>
      <c r="F507" s="159"/>
    </row>
    <row r="508" s="136" customFormat="1" ht="14" customHeight="1" spans="1:6">
      <c r="A508" s="189" t="s">
        <v>470</v>
      </c>
      <c r="B508" s="190">
        <f>SUM(B509:B512)</f>
        <v>63.2</v>
      </c>
      <c r="C508" s="190">
        <f>SUM(C509:C512)</f>
        <v>0</v>
      </c>
      <c r="D508" s="190">
        <f>SUM(D509:D512)</f>
        <v>0</v>
      </c>
      <c r="E508" s="190">
        <f>SUM(E509:E512)</f>
        <v>63.2</v>
      </c>
      <c r="F508" s="160"/>
    </row>
    <row r="509" s="137" customFormat="1" ht="14" customHeight="1" spans="1:6">
      <c r="A509" s="164" t="s">
        <v>98</v>
      </c>
      <c r="B509" s="163">
        <v>8.2</v>
      </c>
      <c r="C509" s="163"/>
      <c r="D509" s="163"/>
      <c r="E509" s="163">
        <f t="shared" ref="E509:E512" si="76">B509+C509-D509</f>
        <v>8.2</v>
      </c>
      <c r="F509" s="187"/>
    </row>
    <row r="510" s="137" customFormat="1" ht="14" customHeight="1" spans="1:6">
      <c r="A510" s="164" t="s">
        <v>471</v>
      </c>
      <c r="B510" s="163">
        <v>10</v>
      </c>
      <c r="C510" s="163"/>
      <c r="D510" s="163"/>
      <c r="E510" s="163">
        <f t="shared" si="76"/>
        <v>10</v>
      </c>
      <c r="F510" s="187"/>
    </row>
    <row r="511" s="136" customFormat="1" ht="14" customHeight="1" spans="1:6">
      <c r="A511" s="164" t="s">
        <v>472</v>
      </c>
      <c r="B511" s="163">
        <v>15</v>
      </c>
      <c r="C511" s="163"/>
      <c r="D511" s="163"/>
      <c r="E511" s="163">
        <f t="shared" si="76"/>
        <v>15</v>
      </c>
      <c r="F511" s="160"/>
    </row>
    <row r="512" s="136" customFormat="1" ht="14" customHeight="1" spans="1:6">
      <c r="A512" s="164" t="s">
        <v>473</v>
      </c>
      <c r="B512" s="163">
        <v>30</v>
      </c>
      <c r="C512" s="163"/>
      <c r="D512" s="163"/>
      <c r="E512" s="163">
        <f t="shared" si="76"/>
        <v>30</v>
      </c>
      <c r="F512" s="160"/>
    </row>
    <row r="513" s="136" customFormat="1" ht="14" customHeight="1" spans="1:6">
      <c r="A513" s="189" t="s">
        <v>474</v>
      </c>
      <c r="B513" s="190">
        <f>SUM(B514:B515)</f>
        <v>12.8</v>
      </c>
      <c r="C513" s="190">
        <f>SUM(C514:C515)</f>
        <v>0</v>
      </c>
      <c r="D513" s="190">
        <f>SUM(D514:D515)</f>
        <v>0</v>
      </c>
      <c r="E513" s="190">
        <f>SUM(E514:E515)</f>
        <v>12.8</v>
      </c>
      <c r="F513" s="160"/>
    </row>
    <row r="514" s="136" customFormat="1" ht="14" customHeight="1" spans="1:6">
      <c r="A514" s="164" t="s">
        <v>98</v>
      </c>
      <c r="B514" s="163">
        <v>2.8</v>
      </c>
      <c r="C514" s="163"/>
      <c r="D514" s="163"/>
      <c r="E514" s="163">
        <f t="shared" ref="E514:E518" si="77">B514+C514-D514</f>
        <v>2.8</v>
      </c>
      <c r="F514" s="160"/>
    </row>
    <row r="515" s="136" customFormat="1" ht="14" customHeight="1" spans="1:6">
      <c r="A515" s="164" t="s">
        <v>475</v>
      </c>
      <c r="B515" s="163">
        <v>10</v>
      </c>
      <c r="C515" s="163"/>
      <c r="D515" s="163"/>
      <c r="E515" s="163">
        <f t="shared" si="77"/>
        <v>10</v>
      </c>
      <c r="F515" s="160"/>
    </row>
    <row r="516" s="136" customFormat="1" ht="14" customHeight="1" spans="1:6">
      <c r="A516" s="189" t="s">
        <v>476</v>
      </c>
      <c r="B516" s="190">
        <f>SUM(B517:B518)</f>
        <v>383.81</v>
      </c>
      <c r="C516" s="190">
        <f>SUM(C517:C518)</f>
        <v>0</v>
      </c>
      <c r="D516" s="190">
        <f>SUM(D517:D518)</f>
        <v>0</v>
      </c>
      <c r="E516" s="190">
        <f>SUM(E517:E518)</f>
        <v>383.81</v>
      </c>
      <c r="F516" s="187"/>
    </row>
    <row r="517" s="136" customFormat="1" ht="14" customHeight="1" spans="1:6">
      <c r="A517" s="164" t="s">
        <v>477</v>
      </c>
      <c r="B517" s="163">
        <v>303.81</v>
      </c>
      <c r="C517" s="163"/>
      <c r="D517" s="163"/>
      <c r="E517" s="163">
        <f t="shared" si="77"/>
        <v>303.81</v>
      </c>
      <c r="F517" s="160"/>
    </row>
    <row r="518" ht="14" customHeight="1" spans="1:6">
      <c r="A518" s="164" t="s">
        <v>478</v>
      </c>
      <c r="B518" s="163">
        <v>80</v>
      </c>
      <c r="C518" s="163"/>
      <c r="D518" s="163"/>
      <c r="E518" s="163">
        <f t="shared" si="77"/>
        <v>80</v>
      </c>
      <c r="F518" s="169"/>
    </row>
    <row r="519" ht="14" customHeight="1" spans="1:6">
      <c r="A519" s="189" t="s">
        <v>479</v>
      </c>
      <c r="B519" s="190">
        <f>SUM(B520:B523)</f>
        <v>100.5</v>
      </c>
      <c r="C519" s="190">
        <f>SUM(C520:C523)</f>
        <v>0</v>
      </c>
      <c r="D519" s="190">
        <f>SUM(D520:D523)</f>
        <v>0</v>
      </c>
      <c r="E519" s="190">
        <f>SUM(E520:E523)</f>
        <v>100.5</v>
      </c>
      <c r="F519" s="169"/>
    </row>
    <row r="520" s="125" customFormat="1" ht="14" customHeight="1" spans="1:6">
      <c r="A520" s="164" t="s">
        <v>98</v>
      </c>
      <c r="B520" s="163">
        <v>10.5</v>
      </c>
      <c r="C520" s="163"/>
      <c r="D520" s="163"/>
      <c r="E520" s="163">
        <f t="shared" ref="E520:E523" si="78">B520+C520-D520</f>
        <v>10.5</v>
      </c>
      <c r="F520" s="167"/>
    </row>
    <row r="521" s="125" customFormat="1" ht="14" customHeight="1" spans="1:6">
      <c r="A521" s="164" t="s">
        <v>480</v>
      </c>
      <c r="B521" s="163">
        <v>60</v>
      </c>
      <c r="C521" s="163"/>
      <c r="D521" s="163"/>
      <c r="E521" s="163">
        <f t="shared" si="78"/>
        <v>60</v>
      </c>
      <c r="F521" s="167"/>
    </row>
    <row r="522" ht="14" customHeight="1" spans="1:6">
      <c r="A522" s="164" t="s">
        <v>481</v>
      </c>
      <c r="B522" s="163">
        <v>24</v>
      </c>
      <c r="C522" s="163"/>
      <c r="D522" s="163"/>
      <c r="E522" s="163">
        <f t="shared" si="78"/>
        <v>24</v>
      </c>
      <c r="F522" s="160"/>
    </row>
    <row r="523" ht="14" customHeight="1" spans="1:6">
      <c r="A523" s="164" t="s">
        <v>482</v>
      </c>
      <c r="B523" s="163">
        <v>6</v>
      </c>
      <c r="C523" s="163"/>
      <c r="D523" s="163"/>
      <c r="E523" s="163">
        <f t="shared" si="78"/>
        <v>6</v>
      </c>
      <c r="F523" s="160"/>
    </row>
    <row r="524" ht="14" customHeight="1" spans="1:6">
      <c r="A524" s="189" t="s">
        <v>483</v>
      </c>
      <c r="B524" s="190">
        <f>SUM(B525:B526)</f>
        <v>17</v>
      </c>
      <c r="C524" s="190">
        <f>SUM(C525:C526)</f>
        <v>0</v>
      </c>
      <c r="D524" s="190">
        <f>SUM(D525:D526)</f>
        <v>0</v>
      </c>
      <c r="E524" s="190">
        <f>SUM(E525:E526)</f>
        <v>17</v>
      </c>
      <c r="F524" s="167"/>
    </row>
    <row r="525" ht="14" customHeight="1" spans="1:6">
      <c r="A525" s="164" t="s">
        <v>98</v>
      </c>
      <c r="B525" s="163">
        <v>2</v>
      </c>
      <c r="C525" s="163"/>
      <c r="D525" s="163"/>
      <c r="E525" s="163">
        <f t="shared" ref="E525:E530" si="79">B525+C525-D525</f>
        <v>2</v>
      </c>
      <c r="F525" s="160"/>
    </row>
    <row r="526" ht="14" customHeight="1" spans="1:6">
      <c r="A526" s="164" t="s">
        <v>484</v>
      </c>
      <c r="B526" s="163">
        <v>15</v>
      </c>
      <c r="C526" s="163"/>
      <c r="D526" s="163"/>
      <c r="E526" s="163">
        <f t="shared" si="79"/>
        <v>15</v>
      </c>
      <c r="F526" s="160"/>
    </row>
    <row r="527" ht="14" customHeight="1" spans="1:6">
      <c r="A527" s="189" t="s">
        <v>485</v>
      </c>
      <c r="B527" s="190">
        <f>SUM(B528:B530)</f>
        <v>22.4</v>
      </c>
      <c r="C527" s="190">
        <f>SUM(C528:C530)</f>
        <v>0</v>
      </c>
      <c r="D527" s="190">
        <f>SUM(D528:D530)</f>
        <v>0</v>
      </c>
      <c r="E527" s="190">
        <f>SUM(E528:E530)</f>
        <v>22.4</v>
      </c>
      <c r="F527" s="167"/>
    </row>
    <row r="528" ht="14" customHeight="1" spans="1:6">
      <c r="A528" s="164" t="s">
        <v>98</v>
      </c>
      <c r="B528" s="163">
        <v>6.4</v>
      </c>
      <c r="C528" s="163"/>
      <c r="D528" s="163"/>
      <c r="E528" s="163">
        <f t="shared" si="79"/>
        <v>6.4</v>
      </c>
      <c r="F528" s="160"/>
    </row>
    <row r="529" ht="14" customHeight="1" spans="1:6">
      <c r="A529" s="164" t="s">
        <v>486</v>
      </c>
      <c r="B529" s="163">
        <v>14</v>
      </c>
      <c r="C529" s="163"/>
      <c r="D529" s="163"/>
      <c r="E529" s="163">
        <f t="shared" si="79"/>
        <v>14</v>
      </c>
      <c r="F529" s="160"/>
    </row>
    <row r="530" ht="14" customHeight="1" spans="1:6">
      <c r="A530" s="164" t="s">
        <v>487</v>
      </c>
      <c r="B530" s="163">
        <v>2</v>
      </c>
      <c r="C530" s="163"/>
      <c r="D530" s="163"/>
      <c r="E530" s="163">
        <f t="shared" si="79"/>
        <v>2</v>
      </c>
      <c r="F530" s="160"/>
    </row>
    <row r="531" ht="14" customHeight="1" spans="1:6">
      <c r="A531" s="189" t="s">
        <v>488</v>
      </c>
      <c r="B531" s="190">
        <f>SUM(B532:B533)</f>
        <v>104.6</v>
      </c>
      <c r="C531" s="190">
        <f>SUM(C532:C533)</f>
        <v>0</v>
      </c>
      <c r="D531" s="190">
        <f>SUM(D532:D533)</f>
        <v>0</v>
      </c>
      <c r="E531" s="190">
        <f>SUM(E532:E533)</f>
        <v>104.6</v>
      </c>
      <c r="F531" s="160"/>
    </row>
    <row r="532" s="125" customFormat="1" ht="14" customHeight="1" spans="1:6">
      <c r="A532" s="164" t="s">
        <v>98</v>
      </c>
      <c r="B532" s="163">
        <v>4.6</v>
      </c>
      <c r="C532" s="163"/>
      <c r="D532" s="163"/>
      <c r="E532" s="163">
        <f t="shared" ref="E532:E536" si="80">B532+C532-D532</f>
        <v>4.6</v>
      </c>
      <c r="F532" s="167"/>
    </row>
    <row r="533" ht="14" customHeight="1" spans="1:6">
      <c r="A533" s="164" t="s">
        <v>489</v>
      </c>
      <c r="B533" s="163">
        <v>100</v>
      </c>
      <c r="C533" s="163"/>
      <c r="D533" s="163"/>
      <c r="E533" s="163">
        <f t="shared" si="80"/>
        <v>100</v>
      </c>
      <c r="F533" s="160"/>
    </row>
    <row r="534" ht="14" customHeight="1" spans="1:6">
      <c r="A534" s="189" t="s">
        <v>490</v>
      </c>
      <c r="B534" s="190">
        <f>SUM(B535:B536)</f>
        <v>41.8</v>
      </c>
      <c r="C534" s="190">
        <f>SUM(C535:C536)</f>
        <v>0</v>
      </c>
      <c r="D534" s="190">
        <f>SUM(D535:D536)</f>
        <v>0</v>
      </c>
      <c r="E534" s="190">
        <f>SUM(E535:E536)</f>
        <v>41.8</v>
      </c>
      <c r="F534" s="160"/>
    </row>
    <row r="535" ht="14" customHeight="1" spans="1:6">
      <c r="A535" s="164" t="s">
        <v>98</v>
      </c>
      <c r="B535" s="163">
        <v>4.6</v>
      </c>
      <c r="C535" s="163"/>
      <c r="D535" s="163"/>
      <c r="E535" s="163">
        <f t="shared" si="80"/>
        <v>4.6</v>
      </c>
      <c r="F535" s="160"/>
    </row>
    <row r="536" ht="14" customHeight="1" spans="1:6">
      <c r="A536" s="164" t="s">
        <v>491</v>
      </c>
      <c r="B536" s="163">
        <v>37.2</v>
      </c>
      <c r="C536" s="163"/>
      <c r="D536" s="163"/>
      <c r="E536" s="163">
        <f t="shared" si="80"/>
        <v>37.2</v>
      </c>
      <c r="F536" s="167"/>
    </row>
    <row r="537" ht="14" customHeight="1" spans="1:6">
      <c r="A537" s="189" t="s">
        <v>492</v>
      </c>
      <c r="B537" s="190">
        <f>SUM(B538:B539)</f>
        <v>53.6</v>
      </c>
      <c r="C537" s="190">
        <f>SUM(C538:C539)</f>
        <v>0</v>
      </c>
      <c r="D537" s="190">
        <f>SUM(D538:D539)</f>
        <v>0</v>
      </c>
      <c r="E537" s="190">
        <f>SUM(E538:E539)</f>
        <v>53.6</v>
      </c>
      <c r="F537" s="160"/>
    </row>
    <row r="538" ht="14" customHeight="1" spans="1:6">
      <c r="A538" s="164" t="s">
        <v>98</v>
      </c>
      <c r="B538" s="163">
        <v>3.6</v>
      </c>
      <c r="C538" s="163"/>
      <c r="D538" s="163"/>
      <c r="E538" s="163">
        <f t="shared" ref="E538:E541" si="81">B538+C538-D538</f>
        <v>3.6</v>
      </c>
      <c r="F538" s="160"/>
    </row>
    <row r="539" ht="14" customHeight="1" spans="1:6">
      <c r="A539" s="164" t="s">
        <v>493</v>
      </c>
      <c r="B539" s="163">
        <v>50</v>
      </c>
      <c r="C539" s="163"/>
      <c r="D539" s="163"/>
      <c r="E539" s="163">
        <f t="shared" si="81"/>
        <v>50</v>
      </c>
      <c r="F539" s="160"/>
    </row>
    <row r="540" ht="14" customHeight="1" spans="1:6">
      <c r="A540" s="189" t="s">
        <v>494</v>
      </c>
      <c r="B540" s="163">
        <v>14</v>
      </c>
      <c r="C540" s="163"/>
      <c r="D540" s="163"/>
      <c r="E540" s="163">
        <f t="shared" si="81"/>
        <v>14</v>
      </c>
      <c r="F540" s="167"/>
    </row>
    <row r="541" ht="14" customHeight="1" spans="1:6">
      <c r="A541" s="189" t="s">
        <v>495</v>
      </c>
      <c r="B541" s="163">
        <v>10</v>
      </c>
      <c r="C541" s="163"/>
      <c r="D541" s="163"/>
      <c r="E541" s="163">
        <f t="shared" si="81"/>
        <v>10</v>
      </c>
      <c r="F541" s="160"/>
    </row>
    <row r="542" ht="14" customHeight="1" spans="1:6">
      <c r="A542" s="189" t="s">
        <v>496</v>
      </c>
      <c r="B542" s="190">
        <f>SUM(B543,B547)</f>
        <v>154.1</v>
      </c>
      <c r="C542" s="190">
        <f>SUM(C543,C547)</f>
        <v>132.66</v>
      </c>
      <c r="D542" s="190">
        <f>SUM(D543,D547)</f>
        <v>0</v>
      </c>
      <c r="E542" s="190">
        <f>SUM(E543,E547)</f>
        <v>286.76</v>
      </c>
      <c r="F542" s="160"/>
    </row>
    <row r="543" ht="14" customHeight="1" spans="1:6">
      <c r="A543" s="189" t="s">
        <v>497</v>
      </c>
      <c r="B543" s="190">
        <f>SUM(B544:B546)</f>
        <v>85.3</v>
      </c>
      <c r="C543" s="190">
        <f>SUM(C544:C546)</f>
        <v>85</v>
      </c>
      <c r="D543" s="190">
        <f>SUM(D544:D546)</f>
        <v>0</v>
      </c>
      <c r="E543" s="190">
        <f>SUM(E544:E546)</f>
        <v>170.3</v>
      </c>
      <c r="F543" s="160"/>
    </row>
    <row r="544" ht="14" customHeight="1" spans="1:6">
      <c r="A544" s="162" t="s">
        <v>98</v>
      </c>
      <c r="B544" s="163">
        <v>7.3</v>
      </c>
      <c r="C544" s="163"/>
      <c r="D544" s="163"/>
      <c r="E544" s="163">
        <f t="shared" ref="E544:E546" si="82">B544+C544-D544</f>
        <v>7.3</v>
      </c>
      <c r="F544" s="160"/>
    </row>
    <row r="545" s="125" customFormat="1" ht="14" customHeight="1" spans="1:6">
      <c r="A545" s="164" t="s">
        <v>498</v>
      </c>
      <c r="B545" s="163">
        <v>70</v>
      </c>
      <c r="C545" s="163">
        <v>75</v>
      </c>
      <c r="D545" s="163"/>
      <c r="E545" s="163">
        <f t="shared" si="82"/>
        <v>145</v>
      </c>
      <c r="F545" s="167"/>
    </row>
    <row r="546" s="125" customFormat="1" ht="14" customHeight="1" spans="1:6">
      <c r="A546" s="173" t="s">
        <v>499</v>
      </c>
      <c r="B546" s="163">
        <v>8</v>
      </c>
      <c r="C546" s="163">
        <v>10</v>
      </c>
      <c r="D546" s="163"/>
      <c r="E546" s="163">
        <f t="shared" si="82"/>
        <v>18</v>
      </c>
      <c r="F546" s="160"/>
    </row>
    <row r="547" ht="14" customHeight="1" spans="1:6">
      <c r="A547" s="189" t="s">
        <v>500</v>
      </c>
      <c r="B547" s="190">
        <f>SUM(B548:B550)</f>
        <v>68.8</v>
      </c>
      <c r="C547" s="190">
        <f>SUM(C548:C550)</f>
        <v>47.66</v>
      </c>
      <c r="D547" s="190">
        <f>SUM(D548:D550)</f>
        <v>0</v>
      </c>
      <c r="E547" s="190">
        <f>SUM(E548:E550)</f>
        <v>116.46</v>
      </c>
      <c r="F547" s="159"/>
    </row>
    <row r="548" ht="14" customHeight="1" spans="1:6">
      <c r="A548" s="162" t="s">
        <v>98</v>
      </c>
      <c r="B548" s="163">
        <v>4.8</v>
      </c>
      <c r="C548" s="163"/>
      <c r="D548" s="163"/>
      <c r="E548" s="163">
        <f t="shared" ref="E548:E550" si="83">B548+C548-D548</f>
        <v>4.8</v>
      </c>
      <c r="F548" s="160"/>
    </row>
    <row r="549" s="125" customFormat="1" ht="14" customHeight="1" spans="1:6">
      <c r="A549" s="162" t="s">
        <v>501</v>
      </c>
      <c r="B549" s="163">
        <v>50</v>
      </c>
      <c r="C549" s="163">
        <v>47.66</v>
      </c>
      <c r="D549" s="163"/>
      <c r="E549" s="163">
        <f t="shared" si="83"/>
        <v>97.66</v>
      </c>
      <c r="F549" s="167"/>
    </row>
    <row r="550" ht="14" customHeight="1" spans="1:6">
      <c r="A550" s="164" t="s">
        <v>502</v>
      </c>
      <c r="B550" s="163">
        <v>14</v>
      </c>
      <c r="C550" s="163"/>
      <c r="D550" s="163"/>
      <c r="E550" s="163">
        <f t="shared" si="83"/>
        <v>14</v>
      </c>
      <c r="F550" s="160"/>
    </row>
    <row r="551" ht="14" customHeight="1" spans="1:6">
      <c r="A551" s="191" t="s">
        <v>503</v>
      </c>
      <c r="B551" s="190">
        <f>SUM(B552,B582,B585)</f>
        <v>1847.36</v>
      </c>
      <c r="C551" s="190">
        <f>SUM(C552,C582,C585)</f>
        <v>7.2</v>
      </c>
      <c r="D551" s="190">
        <f>SUM(D552,D582,D585)</f>
        <v>146.8991</v>
      </c>
      <c r="E551" s="190">
        <f>SUM(E552,E582,E585)</f>
        <v>1707.6609</v>
      </c>
      <c r="F551" s="160"/>
    </row>
    <row r="552" ht="14" customHeight="1" spans="1:6">
      <c r="A552" s="174" t="s">
        <v>504</v>
      </c>
      <c r="B552" s="175">
        <f>SUM(B553,B560,B563,B566,B570,B573,B576,B579)</f>
        <v>1523.86</v>
      </c>
      <c r="C552" s="175">
        <f>SUM(C553,C560,C563,C566,C570,C573,C576,C579)</f>
        <v>7.2</v>
      </c>
      <c r="D552" s="175">
        <f>SUM(D553,D560,D563,D566,D570,D573,D576,D579)</f>
        <v>118.8991</v>
      </c>
      <c r="E552" s="175">
        <f>SUM(E553,E560,E563,E566,E570,E573,E576,E579)</f>
        <v>1412.1609</v>
      </c>
      <c r="F552" s="160"/>
    </row>
    <row r="553" s="125" customFormat="1" ht="14" customHeight="1" spans="1:6">
      <c r="A553" s="174" t="s">
        <v>505</v>
      </c>
      <c r="B553" s="158">
        <f>SUM(B554:B559)</f>
        <v>922.48</v>
      </c>
      <c r="C553" s="158">
        <f>SUM(C554:C559)</f>
        <v>0</v>
      </c>
      <c r="D553" s="158">
        <f>SUM(D554:D559)</f>
        <v>17.6241</v>
      </c>
      <c r="E553" s="158">
        <f>SUM(E554:E559)</f>
        <v>904.8559</v>
      </c>
      <c r="F553" s="167"/>
    </row>
    <row r="554" ht="14" customHeight="1" spans="1:6">
      <c r="A554" s="172" t="s">
        <v>98</v>
      </c>
      <c r="B554" s="163">
        <v>5.6</v>
      </c>
      <c r="C554" s="163"/>
      <c r="D554" s="163"/>
      <c r="E554" s="163">
        <f t="shared" ref="E554:E559" si="84">B554+C554-D554</f>
        <v>5.6</v>
      </c>
      <c r="F554" s="160"/>
    </row>
    <row r="555" ht="14" customHeight="1" spans="1:6">
      <c r="A555" s="172" t="s">
        <v>113</v>
      </c>
      <c r="B555" s="163">
        <v>30</v>
      </c>
      <c r="C555" s="163"/>
      <c r="D555" s="163">
        <v>7</v>
      </c>
      <c r="E555" s="163">
        <f t="shared" si="84"/>
        <v>23</v>
      </c>
      <c r="F555" s="160"/>
    </row>
    <row r="556" ht="14" customHeight="1" spans="1:6">
      <c r="A556" s="170" t="s">
        <v>506</v>
      </c>
      <c r="B556" s="163">
        <v>39.33</v>
      </c>
      <c r="C556" s="163"/>
      <c r="D556" s="163"/>
      <c r="E556" s="163">
        <f t="shared" si="84"/>
        <v>39.33</v>
      </c>
      <c r="F556" s="160"/>
    </row>
    <row r="557" ht="14" customHeight="1" spans="1:6">
      <c r="A557" s="170" t="s">
        <v>507</v>
      </c>
      <c r="B557" s="163">
        <v>599.4</v>
      </c>
      <c r="C557" s="163"/>
      <c r="D557" s="163">
        <v>4.6241</v>
      </c>
      <c r="E557" s="163">
        <f t="shared" si="84"/>
        <v>594.7759</v>
      </c>
      <c r="F557" s="160"/>
    </row>
    <row r="558" s="126" customFormat="1" ht="14" customHeight="1" spans="1:6">
      <c r="A558" s="172" t="s">
        <v>508</v>
      </c>
      <c r="B558" s="163">
        <v>238</v>
      </c>
      <c r="C558" s="163"/>
      <c r="D558" s="163">
        <v>6</v>
      </c>
      <c r="E558" s="163">
        <f t="shared" si="84"/>
        <v>232</v>
      </c>
      <c r="F558" s="160"/>
    </row>
    <row r="559" ht="14" customHeight="1" spans="1:6">
      <c r="A559" s="172" t="s">
        <v>509</v>
      </c>
      <c r="B559" s="163">
        <v>10.15</v>
      </c>
      <c r="C559" s="163"/>
      <c r="D559" s="163"/>
      <c r="E559" s="163">
        <f t="shared" si="84"/>
        <v>10.15</v>
      </c>
      <c r="F559" s="160"/>
    </row>
    <row r="560" s="125" customFormat="1" ht="14" customHeight="1" spans="1:6">
      <c r="A560" s="192" t="s">
        <v>510</v>
      </c>
      <c r="B560" s="158">
        <f>SUM(B561:B562)</f>
        <v>7</v>
      </c>
      <c r="C560" s="158">
        <f>SUM(C561:C562)</f>
        <v>0</v>
      </c>
      <c r="D560" s="158">
        <f>SUM(D561:D562)</f>
        <v>0</v>
      </c>
      <c r="E560" s="158">
        <f>SUM(E561:E562)</f>
        <v>7</v>
      </c>
      <c r="F560" s="167"/>
    </row>
    <row r="561" ht="14" customHeight="1" spans="1:6">
      <c r="A561" s="172" t="s">
        <v>98</v>
      </c>
      <c r="B561" s="163">
        <v>4</v>
      </c>
      <c r="C561" s="163"/>
      <c r="D561" s="163"/>
      <c r="E561" s="163">
        <f t="shared" ref="E561:E565" si="85">B561+C561-D561</f>
        <v>4</v>
      </c>
      <c r="F561" s="160"/>
    </row>
    <row r="562" s="125" customFormat="1" ht="14" customHeight="1" spans="1:6">
      <c r="A562" s="172" t="s">
        <v>511</v>
      </c>
      <c r="B562" s="163">
        <v>3</v>
      </c>
      <c r="C562" s="163"/>
      <c r="D562" s="163"/>
      <c r="E562" s="163">
        <f t="shared" si="85"/>
        <v>3</v>
      </c>
      <c r="F562" s="159"/>
    </row>
    <row r="563" s="126" customFormat="1" ht="14" customHeight="1" spans="1:6">
      <c r="A563" s="192" t="s">
        <v>512</v>
      </c>
      <c r="B563" s="175">
        <f>SUM(B564:B565)</f>
        <v>5</v>
      </c>
      <c r="C563" s="175">
        <f>SUM(C564:C565)</f>
        <v>7.2</v>
      </c>
      <c r="D563" s="175">
        <f>SUM(D564:D565)</f>
        <v>0</v>
      </c>
      <c r="E563" s="175">
        <f>SUM(E564:E565)</f>
        <v>12.2</v>
      </c>
      <c r="F563" s="160"/>
    </row>
    <row r="564" s="126" customFormat="1" ht="14" customHeight="1" spans="1:6">
      <c r="A564" s="172" t="s">
        <v>98</v>
      </c>
      <c r="B564" s="163">
        <v>2</v>
      </c>
      <c r="C564" s="163"/>
      <c r="D564" s="163"/>
      <c r="E564" s="163">
        <f t="shared" si="85"/>
        <v>2</v>
      </c>
      <c r="F564" s="160"/>
    </row>
    <row r="565" s="126" customFormat="1" ht="14" customHeight="1" spans="1:6">
      <c r="A565" s="172" t="s">
        <v>513</v>
      </c>
      <c r="B565" s="163">
        <v>3</v>
      </c>
      <c r="C565" s="163">
        <v>7.2</v>
      </c>
      <c r="D565" s="163"/>
      <c r="E565" s="163">
        <f t="shared" si="85"/>
        <v>10.2</v>
      </c>
      <c r="F565" s="160"/>
    </row>
    <row r="566" s="126" customFormat="1" ht="14" customHeight="1" spans="1:6">
      <c r="A566" s="174" t="s">
        <v>514</v>
      </c>
      <c r="B566" s="175">
        <f>SUM(B567:B569)</f>
        <v>35.78</v>
      </c>
      <c r="C566" s="175">
        <f>SUM(C567:C569)</f>
        <v>0</v>
      </c>
      <c r="D566" s="175">
        <f>SUM(D567:D569)</f>
        <v>0</v>
      </c>
      <c r="E566" s="175">
        <f>SUM(E567:E569)</f>
        <v>35.78</v>
      </c>
      <c r="F566" s="159"/>
    </row>
    <row r="567" ht="14" customHeight="1" spans="1:6">
      <c r="A567" s="172" t="s">
        <v>98</v>
      </c>
      <c r="B567" s="163">
        <v>3.9</v>
      </c>
      <c r="C567" s="163"/>
      <c r="D567" s="163"/>
      <c r="E567" s="163">
        <f t="shared" ref="E567:E569" si="86">B567+C567-D567</f>
        <v>3.9</v>
      </c>
      <c r="F567" s="160"/>
    </row>
    <row r="568" ht="14" customHeight="1" spans="1:6">
      <c r="A568" s="172" t="s">
        <v>515</v>
      </c>
      <c r="B568" s="163">
        <v>11.88</v>
      </c>
      <c r="C568" s="163"/>
      <c r="D568" s="163"/>
      <c r="E568" s="163">
        <f t="shared" si="86"/>
        <v>11.88</v>
      </c>
      <c r="F568" s="160"/>
    </row>
    <row r="569" ht="14" customHeight="1" spans="1:6">
      <c r="A569" s="172" t="s">
        <v>516</v>
      </c>
      <c r="B569" s="163">
        <v>20</v>
      </c>
      <c r="C569" s="163"/>
      <c r="D569" s="163"/>
      <c r="E569" s="163">
        <f t="shared" si="86"/>
        <v>20</v>
      </c>
      <c r="F569" s="160"/>
    </row>
    <row r="570" ht="14" customHeight="1" spans="1:6">
      <c r="A570" s="174" t="s">
        <v>517</v>
      </c>
      <c r="B570" s="175">
        <f>SUM(B571:B572)</f>
        <v>17.6</v>
      </c>
      <c r="C570" s="175">
        <f>SUM(C571:C572)</f>
        <v>0</v>
      </c>
      <c r="D570" s="175">
        <f>SUM(D571:D572)</f>
        <v>0</v>
      </c>
      <c r="E570" s="175">
        <f>SUM(E571:E572)</f>
        <v>17.6</v>
      </c>
      <c r="F570" s="160"/>
    </row>
    <row r="571" ht="14" customHeight="1" spans="1:6">
      <c r="A571" s="172" t="s">
        <v>98</v>
      </c>
      <c r="B571" s="163">
        <v>7.6</v>
      </c>
      <c r="C571" s="163"/>
      <c r="D571" s="163"/>
      <c r="E571" s="163">
        <f t="shared" ref="E571:E575" si="87">B571+C571-D571</f>
        <v>7.6</v>
      </c>
      <c r="F571" s="160"/>
    </row>
    <row r="572" ht="14" customHeight="1" spans="1:6">
      <c r="A572" s="172" t="s">
        <v>518</v>
      </c>
      <c r="B572" s="163">
        <v>10</v>
      </c>
      <c r="C572" s="163"/>
      <c r="D572" s="163"/>
      <c r="E572" s="163">
        <f t="shared" si="87"/>
        <v>10</v>
      </c>
      <c r="F572" s="160"/>
    </row>
    <row r="573" ht="14" customHeight="1" spans="1:6">
      <c r="A573" s="174" t="s">
        <v>519</v>
      </c>
      <c r="B573" s="175">
        <f>SUM(B574:B575)</f>
        <v>272</v>
      </c>
      <c r="C573" s="175">
        <f>SUM(C574:C575)</f>
        <v>0</v>
      </c>
      <c r="D573" s="175">
        <f>SUM(D574:D575)</f>
        <v>0</v>
      </c>
      <c r="E573" s="175">
        <f>SUM(E574:E575)</f>
        <v>272</v>
      </c>
      <c r="F573" s="159"/>
    </row>
    <row r="574" ht="14" customHeight="1" spans="1:6">
      <c r="A574" s="172" t="s">
        <v>98</v>
      </c>
      <c r="B574" s="163">
        <v>2</v>
      </c>
      <c r="C574" s="163"/>
      <c r="D574" s="163"/>
      <c r="E574" s="163">
        <f t="shared" si="87"/>
        <v>2</v>
      </c>
      <c r="F574" s="160"/>
    </row>
    <row r="575" ht="14" customHeight="1" spans="1:6">
      <c r="A575" s="172" t="s">
        <v>144</v>
      </c>
      <c r="B575" s="163">
        <v>270</v>
      </c>
      <c r="C575" s="163"/>
      <c r="D575" s="163"/>
      <c r="E575" s="163">
        <f t="shared" si="87"/>
        <v>270</v>
      </c>
      <c r="F575" s="160"/>
    </row>
    <row r="576" ht="14" customHeight="1" spans="1:6">
      <c r="A576" s="174" t="s">
        <v>520</v>
      </c>
      <c r="B576" s="175">
        <f>SUM(B577:B578)</f>
        <v>122</v>
      </c>
      <c r="C576" s="175">
        <f>SUM(C577:C578)</f>
        <v>0</v>
      </c>
      <c r="D576" s="175">
        <f>SUM(D577:D578)</f>
        <v>71.275</v>
      </c>
      <c r="E576" s="175">
        <f>SUM(E577:E578)</f>
        <v>50.725</v>
      </c>
      <c r="F576" s="160"/>
    </row>
    <row r="577" ht="14" customHeight="1" spans="1:6">
      <c r="A577" s="172" t="s">
        <v>98</v>
      </c>
      <c r="B577" s="163">
        <v>2</v>
      </c>
      <c r="C577" s="163"/>
      <c r="D577" s="163"/>
      <c r="E577" s="163">
        <f t="shared" ref="E577:E581" si="88">B577+C577-D577</f>
        <v>2</v>
      </c>
      <c r="F577" s="159"/>
    </row>
    <row r="578" ht="14" customHeight="1" spans="1:6">
      <c r="A578" s="172" t="s">
        <v>144</v>
      </c>
      <c r="B578" s="163">
        <v>120</v>
      </c>
      <c r="C578" s="163"/>
      <c r="D578" s="163">
        <v>71.275</v>
      </c>
      <c r="E578" s="163">
        <f t="shared" si="88"/>
        <v>48.725</v>
      </c>
      <c r="F578" s="159"/>
    </row>
    <row r="579" ht="14" customHeight="1" spans="1:6">
      <c r="A579" s="174" t="s">
        <v>521</v>
      </c>
      <c r="B579" s="175">
        <f>SUM(B580:B581)</f>
        <v>142</v>
      </c>
      <c r="C579" s="175">
        <f>SUM(C580:C581)</f>
        <v>0</v>
      </c>
      <c r="D579" s="175">
        <f>SUM(D580:D581)</f>
        <v>30</v>
      </c>
      <c r="E579" s="175">
        <f>SUM(E580:E581)</f>
        <v>112</v>
      </c>
      <c r="F579" s="159"/>
    </row>
    <row r="580" ht="14" customHeight="1" spans="1:6">
      <c r="A580" s="172" t="s">
        <v>98</v>
      </c>
      <c r="B580" s="163">
        <v>2</v>
      </c>
      <c r="C580" s="163"/>
      <c r="D580" s="163"/>
      <c r="E580" s="163">
        <f t="shared" si="88"/>
        <v>2</v>
      </c>
      <c r="F580" s="159"/>
    </row>
    <row r="581" ht="14" customHeight="1" spans="1:6">
      <c r="A581" s="172" t="s">
        <v>144</v>
      </c>
      <c r="B581" s="163">
        <v>140</v>
      </c>
      <c r="C581" s="163"/>
      <c r="D581" s="163">
        <v>30</v>
      </c>
      <c r="E581" s="163">
        <f t="shared" si="88"/>
        <v>110</v>
      </c>
      <c r="F581" s="160"/>
    </row>
    <row r="582" ht="14" customHeight="1" spans="1:6">
      <c r="A582" s="174" t="s">
        <v>522</v>
      </c>
      <c r="B582" s="175">
        <f>SUM(B583:B584)</f>
        <v>224</v>
      </c>
      <c r="C582" s="175">
        <f>SUM(C583:C584)</f>
        <v>0</v>
      </c>
      <c r="D582" s="175">
        <f>SUM(D583:D584)</f>
        <v>20</v>
      </c>
      <c r="E582" s="175">
        <f>SUM(E583:E584)</f>
        <v>204</v>
      </c>
      <c r="F582" s="159"/>
    </row>
    <row r="583" s="129" customFormat="1" ht="14" customHeight="1" spans="1:6">
      <c r="A583" s="172" t="s">
        <v>98</v>
      </c>
      <c r="B583" s="163">
        <v>14</v>
      </c>
      <c r="C583" s="163"/>
      <c r="D583" s="163"/>
      <c r="E583" s="163">
        <f t="shared" ref="E583:E589" si="89">B583+C583-D583</f>
        <v>14</v>
      </c>
      <c r="F583" s="160"/>
    </row>
    <row r="584" ht="14" customHeight="1" spans="1:6">
      <c r="A584" s="172" t="s">
        <v>523</v>
      </c>
      <c r="B584" s="163">
        <v>210</v>
      </c>
      <c r="C584" s="163"/>
      <c r="D584" s="163">
        <v>20</v>
      </c>
      <c r="E584" s="163">
        <f t="shared" si="89"/>
        <v>190</v>
      </c>
      <c r="F584" s="159"/>
    </row>
    <row r="585" ht="14" customHeight="1" spans="1:6">
      <c r="A585" s="174" t="s">
        <v>524</v>
      </c>
      <c r="B585" s="175">
        <f>SUM(B586,B590,B593)</f>
        <v>99.5</v>
      </c>
      <c r="C585" s="175">
        <f>SUM(C586,C590,C593)</f>
        <v>0</v>
      </c>
      <c r="D585" s="175">
        <f>SUM(D586,D590,D593)</f>
        <v>8</v>
      </c>
      <c r="E585" s="175">
        <f>SUM(E586,E590,E593)</f>
        <v>91.5</v>
      </c>
      <c r="F585" s="169"/>
    </row>
    <row r="586" ht="14" customHeight="1" spans="1:6">
      <c r="A586" s="174" t="s">
        <v>525</v>
      </c>
      <c r="B586" s="175">
        <f>SUM(B587:B589)</f>
        <v>92.5</v>
      </c>
      <c r="C586" s="175">
        <f>SUM(C587:C589)</f>
        <v>0</v>
      </c>
      <c r="D586" s="175">
        <f>SUM(D587:D589)</f>
        <v>8</v>
      </c>
      <c r="E586" s="175">
        <f>SUM(E587:E589)</f>
        <v>84.5</v>
      </c>
      <c r="F586" s="160"/>
    </row>
    <row r="587" ht="14" customHeight="1" spans="1:6">
      <c r="A587" s="172" t="s">
        <v>98</v>
      </c>
      <c r="B587" s="163">
        <v>2.5</v>
      </c>
      <c r="C587" s="163"/>
      <c r="D587" s="163"/>
      <c r="E587" s="163">
        <f t="shared" si="89"/>
        <v>2.5</v>
      </c>
      <c r="F587" s="160"/>
    </row>
    <row r="588" ht="14" customHeight="1" spans="1:6">
      <c r="A588" s="172" t="s">
        <v>113</v>
      </c>
      <c r="B588" s="163">
        <v>30</v>
      </c>
      <c r="C588" s="163"/>
      <c r="D588" s="163">
        <v>8</v>
      </c>
      <c r="E588" s="163">
        <f t="shared" si="89"/>
        <v>22</v>
      </c>
      <c r="F588" s="169"/>
    </row>
    <row r="589" ht="14" customHeight="1" spans="1:6">
      <c r="A589" s="172" t="s">
        <v>526</v>
      </c>
      <c r="B589" s="163">
        <v>60</v>
      </c>
      <c r="C589" s="163"/>
      <c r="D589" s="163"/>
      <c r="E589" s="163">
        <f t="shared" si="89"/>
        <v>60</v>
      </c>
      <c r="F589" s="169"/>
    </row>
    <row r="590" ht="14" customHeight="1" spans="1:6">
      <c r="A590" s="174" t="s">
        <v>527</v>
      </c>
      <c r="B590" s="175">
        <f>SUM(B591:B592)</f>
        <v>5</v>
      </c>
      <c r="C590" s="175">
        <f>SUM(C591:C592)</f>
        <v>0</v>
      </c>
      <c r="D590" s="175">
        <f>SUM(D591:D592)</f>
        <v>0</v>
      </c>
      <c r="E590" s="175">
        <f>SUM(E591:E592)</f>
        <v>5</v>
      </c>
      <c r="F590" s="160"/>
    </row>
    <row r="591" ht="14" customHeight="1" spans="1:6">
      <c r="A591" s="172" t="s">
        <v>98</v>
      </c>
      <c r="B591" s="163">
        <v>2</v>
      </c>
      <c r="C591" s="163"/>
      <c r="D591" s="163"/>
      <c r="E591" s="163">
        <f t="shared" ref="E591:E594" si="90">B591+C591-D591</f>
        <v>2</v>
      </c>
      <c r="F591" s="160"/>
    </row>
    <row r="592" ht="14" customHeight="1" spans="1:6">
      <c r="A592" s="172" t="s">
        <v>528</v>
      </c>
      <c r="B592" s="163">
        <v>3</v>
      </c>
      <c r="C592" s="163"/>
      <c r="D592" s="163"/>
      <c r="E592" s="163">
        <f t="shared" si="90"/>
        <v>3</v>
      </c>
      <c r="F592" s="160"/>
    </row>
    <row r="593" ht="14" customHeight="1" spans="1:6">
      <c r="A593" s="174" t="s">
        <v>529</v>
      </c>
      <c r="B593" s="175">
        <f>SUM(B594:B594)</f>
        <v>2</v>
      </c>
      <c r="C593" s="175">
        <f>SUM(C594:C594)</f>
        <v>0</v>
      </c>
      <c r="D593" s="175">
        <f>SUM(D594:D594)</f>
        <v>0</v>
      </c>
      <c r="E593" s="175">
        <f>SUM(E594:E594)</f>
        <v>2</v>
      </c>
      <c r="F593" s="160"/>
    </row>
    <row r="594" ht="14" customHeight="1" spans="1:6">
      <c r="A594" s="172" t="s">
        <v>98</v>
      </c>
      <c r="B594" s="163">
        <v>2</v>
      </c>
      <c r="C594" s="163"/>
      <c r="D594" s="163"/>
      <c r="E594" s="163">
        <f t="shared" si="90"/>
        <v>2</v>
      </c>
      <c r="F594" s="160"/>
    </row>
    <row r="595" s="125" customFormat="1" ht="14" customHeight="1" spans="1:6">
      <c r="A595" s="191" t="s">
        <v>530</v>
      </c>
      <c r="B595" s="190">
        <f>SUM(B596,B633,B644)</f>
        <v>1165.08</v>
      </c>
      <c r="C595" s="190">
        <f>SUM(C596,C633,C644)</f>
        <v>175.37322</v>
      </c>
      <c r="D595" s="190">
        <f>SUM(D596,D633,D644)</f>
        <v>20</v>
      </c>
      <c r="E595" s="190">
        <f>SUM(E596,E633,E644)</f>
        <v>1320.45322</v>
      </c>
      <c r="F595" s="167"/>
    </row>
    <row r="596" ht="14" customHeight="1" spans="1:6">
      <c r="A596" s="161" t="s">
        <v>531</v>
      </c>
      <c r="B596" s="175">
        <f>SUM(B597,B606,B609,B612,B616,B619,B623,B625,B627,B630)</f>
        <v>975.68</v>
      </c>
      <c r="C596" s="175">
        <f>SUM(C597,C606,C609,C612,C616,C619,C623,C625,C627,C630)</f>
        <v>175.37322</v>
      </c>
      <c r="D596" s="175">
        <f>SUM(D597,D606,D609,D612,D616,D619,D623,D625,D627,D630)</f>
        <v>0</v>
      </c>
      <c r="E596" s="175">
        <f>SUM(E597,E606,E609,E612,E616,E619,E623,E625,E627,E630)</f>
        <v>1151.05322</v>
      </c>
      <c r="F596" s="160"/>
    </row>
    <row r="597" ht="14" customHeight="1" spans="1:6">
      <c r="A597" s="161" t="s">
        <v>532</v>
      </c>
      <c r="B597" s="175">
        <f>SUM(B598:B605)</f>
        <v>370.88</v>
      </c>
      <c r="C597" s="175">
        <f>SUM(C598:C605)</f>
        <v>0</v>
      </c>
      <c r="D597" s="175">
        <f>SUM(D598:D605)</f>
        <v>0</v>
      </c>
      <c r="E597" s="175">
        <f>SUM(E598:E605)</f>
        <v>370.88</v>
      </c>
      <c r="F597" s="160"/>
    </row>
    <row r="598" ht="14" customHeight="1" spans="1:6">
      <c r="A598" s="172" t="s">
        <v>98</v>
      </c>
      <c r="B598" s="163">
        <v>8.8</v>
      </c>
      <c r="C598" s="163"/>
      <c r="D598" s="163"/>
      <c r="E598" s="163">
        <f t="shared" ref="E598:E605" si="91">B598+C598-D598</f>
        <v>8.8</v>
      </c>
      <c r="F598" s="160"/>
    </row>
    <row r="599" ht="14" customHeight="1" spans="1:6">
      <c r="A599" s="172" t="s">
        <v>113</v>
      </c>
      <c r="B599" s="163">
        <v>40</v>
      </c>
      <c r="C599" s="163"/>
      <c r="D599" s="163"/>
      <c r="E599" s="163">
        <f t="shared" si="91"/>
        <v>40</v>
      </c>
      <c r="F599" s="160"/>
    </row>
    <row r="600" s="125" customFormat="1" ht="14" customHeight="1" spans="1:6">
      <c r="A600" s="172" t="s">
        <v>533</v>
      </c>
      <c r="B600" s="163">
        <v>35</v>
      </c>
      <c r="C600" s="163"/>
      <c r="D600" s="163"/>
      <c r="E600" s="163">
        <f t="shared" si="91"/>
        <v>35</v>
      </c>
      <c r="F600" s="167"/>
    </row>
    <row r="601" ht="14" customHeight="1" spans="1:6">
      <c r="A601" s="172" t="s">
        <v>534</v>
      </c>
      <c r="B601" s="163">
        <v>10.8</v>
      </c>
      <c r="C601" s="163"/>
      <c r="D601" s="163"/>
      <c r="E601" s="163">
        <f t="shared" si="91"/>
        <v>10.8</v>
      </c>
      <c r="F601" s="160"/>
    </row>
    <row r="602" ht="14" customHeight="1" spans="1:6">
      <c r="A602" s="172" t="s">
        <v>535</v>
      </c>
      <c r="B602" s="163">
        <v>31.34</v>
      </c>
      <c r="C602" s="163"/>
      <c r="D602" s="163"/>
      <c r="E602" s="163">
        <f t="shared" si="91"/>
        <v>31.34</v>
      </c>
      <c r="F602" s="160"/>
    </row>
    <row r="603" ht="14" customHeight="1" spans="1:6">
      <c r="A603" s="170" t="s">
        <v>536</v>
      </c>
      <c r="B603" s="163">
        <v>200</v>
      </c>
      <c r="C603" s="163"/>
      <c r="D603" s="163"/>
      <c r="E603" s="163">
        <f t="shared" si="91"/>
        <v>200</v>
      </c>
      <c r="F603" s="167"/>
    </row>
    <row r="604" s="134" customFormat="1" ht="14" customHeight="1" spans="1:6">
      <c r="A604" s="170" t="s">
        <v>537</v>
      </c>
      <c r="B604" s="163">
        <v>22.47</v>
      </c>
      <c r="C604" s="163"/>
      <c r="D604" s="163"/>
      <c r="E604" s="163">
        <f t="shared" si="91"/>
        <v>22.47</v>
      </c>
      <c r="F604" s="182"/>
    </row>
    <row r="605" s="134" customFormat="1" ht="14" customHeight="1" spans="1:6">
      <c r="A605" s="170" t="s">
        <v>538</v>
      </c>
      <c r="B605" s="163">
        <v>22.47</v>
      </c>
      <c r="C605" s="163"/>
      <c r="D605" s="163"/>
      <c r="E605" s="163">
        <f t="shared" si="91"/>
        <v>22.47</v>
      </c>
      <c r="F605" s="182"/>
    </row>
    <row r="606" s="134" customFormat="1" ht="14" customHeight="1" spans="1:6">
      <c r="A606" s="161" t="s">
        <v>539</v>
      </c>
      <c r="B606" s="175">
        <f>SUM(B607:B608)</f>
        <v>25.4</v>
      </c>
      <c r="C606" s="175">
        <f>SUM(C607:C608)</f>
        <v>0</v>
      </c>
      <c r="D606" s="175">
        <f>SUM(D607:D608)</f>
        <v>0</v>
      </c>
      <c r="E606" s="175">
        <f>SUM(E607:E608)</f>
        <v>25.4</v>
      </c>
      <c r="F606" s="160"/>
    </row>
    <row r="607" s="134" customFormat="1" ht="14" customHeight="1" spans="1:6">
      <c r="A607" s="172" t="s">
        <v>98</v>
      </c>
      <c r="B607" s="163">
        <v>5.4</v>
      </c>
      <c r="C607" s="163"/>
      <c r="D607" s="163"/>
      <c r="E607" s="163">
        <f t="shared" ref="E607:E611" si="92">B607+C607-D607</f>
        <v>5.4</v>
      </c>
      <c r="F607" s="160"/>
    </row>
    <row r="608" s="134" customFormat="1" ht="14" customHeight="1" spans="1:6">
      <c r="A608" s="172" t="s">
        <v>540</v>
      </c>
      <c r="B608" s="163">
        <v>20</v>
      </c>
      <c r="C608" s="163"/>
      <c r="D608" s="163"/>
      <c r="E608" s="163">
        <f t="shared" si="92"/>
        <v>20</v>
      </c>
      <c r="F608" s="160"/>
    </row>
    <row r="609" s="134" customFormat="1" ht="14" customHeight="1" spans="1:6">
      <c r="A609" s="161" t="s">
        <v>541</v>
      </c>
      <c r="B609" s="175">
        <f>SUM(B610:B611)</f>
        <v>49.3</v>
      </c>
      <c r="C609" s="175">
        <f>SUM(C610:C611)</f>
        <v>0</v>
      </c>
      <c r="D609" s="175">
        <f>SUM(D610:D611)</f>
        <v>0</v>
      </c>
      <c r="E609" s="175">
        <f>SUM(E610:E611)</f>
        <v>49.3</v>
      </c>
      <c r="F609" s="160"/>
    </row>
    <row r="610" s="134" customFormat="1" ht="14" customHeight="1" spans="1:6">
      <c r="A610" s="172" t="s">
        <v>98</v>
      </c>
      <c r="B610" s="163">
        <v>5.3</v>
      </c>
      <c r="C610" s="163"/>
      <c r="D610" s="163"/>
      <c r="E610" s="163">
        <f t="shared" si="92"/>
        <v>5.3</v>
      </c>
      <c r="F610" s="160"/>
    </row>
    <row r="611" s="134" customFormat="1" ht="14" customHeight="1" spans="1:6">
      <c r="A611" s="172" t="s">
        <v>542</v>
      </c>
      <c r="B611" s="163">
        <v>44</v>
      </c>
      <c r="C611" s="163"/>
      <c r="D611" s="163"/>
      <c r="E611" s="163">
        <f t="shared" si="92"/>
        <v>44</v>
      </c>
      <c r="F611" s="160"/>
    </row>
    <row r="612" s="134" customFormat="1" ht="14" customHeight="1" spans="1:6">
      <c r="A612" s="161" t="s">
        <v>543</v>
      </c>
      <c r="B612" s="175">
        <f>SUM(B613:B615)</f>
        <v>250.1</v>
      </c>
      <c r="C612" s="175">
        <f>SUM(C613:C615)</f>
        <v>168.37322</v>
      </c>
      <c r="D612" s="175">
        <f>SUM(D613:D615)</f>
        <v>0</v>
      </c>
      <c r="E612" s="175">
        <f>SUM(E613:E615)</f>
        <v>418.47322</v>
      </c>
      <c r="F612" s="160"/>
    </row>
    <row r="613" s="134" customFormat="1" ht="14" customHeight="1" spans="1:6">
      <c r="A613" s="172" t="s">
        <v>98</v>
      </c>
      <c r="B613" s="163">
        <v>10.1</v>
      </c>
      <c r="C613" s="163"/>
      <c r="D613" s="163"/>
      <c r="E613" s="163">
        <f t="shared" ref="E613:E615" si="93">B613+C613-D613</f>
        <v>10.1</v>
      </c>
      <c r="F613" s="160"/>
    </row>
    <row r="614" s="129" customFormat="1" ht="14" customHeight="1" spans="1:6">
      <c r="A614" s="172" t="s">
        <v>544</v>
      </c>
      <c r="B614" s="163">
        <v>35</v>
      </c>
      <c r="C614" s="163"/>
      <c r="D614" s="163"/>
      <c r="E614" s="163">
        <f t="shared" si="93"/>
        <v>35</v>
      </c>
      <c r="F614" s="160"/>
    </row>
    <row r="615" s="134" customFormat="1" ht="14" customHeight="1" spans="1:6">
      <c r="A615" s="172" t="s">
        <v>545</v>
      </c>
      <c r="B615" s="163">
        <v>205</v>
      </c>
      <c r="C615" s="163">
        <v>168.37322</v>
      </c>
      <c r="D615" s="163"/>
      <c r="E615" s="163">
        <f t="shared" si="93"/>
        <v>373.37322</v>
      </c>
      <c r="F615" s="160"/>
    </row>
    <row r="616" s="134" customFormat="1" ht="14" customHeight="1" spans="1:6">
      <c r="A616" s="161" t="s">
        <v>546</v>
      </c>
      <c r="B616" s="175">
        <f>SUM(B617:B618)</f>
        <v>8</v>
      </c>
      <c r="C616" s="175">
        <f>SUM(C617:C618)</f>
        <v>0</v>
      </c>
      <c r="D616" s="175">
        <f>SUM(D617:D618)</f>
        <v>0</v>
      </c>
      <c r="E616" s="175">
        <f>SUM(E617:E618)</f>
        <v>8</v>
      </c>
      <c r="F616" s="160"/>
    </row>
    <row r="617" s="134" customFormat="1" ht="14" customHeight="1" spans="1:6">
      <c r="A617" s="172" t="s">
        <v>98</v>
      </c>
      <c r="B617" s="163">
        <v>2</v>
      </c>
      <c r="C617" s="163"/>
      <c r="D617" s="163"/>
      <c r="E617" s="163">
        <f t="shared" ref="E617:E622" si="94">B617+C617-D617</f>
        <v>2</v>
      </c>
      <c r="F617" s="160"/>
    </row>
    <row r="618" s="134" customFormat="1" ht="14" customHeight="1" spans="1:6">
      <c r="A618" s="172" t="s">
        <v>547</v>
      </c>
      <c r="B618" s="163">
        <v>6</v>
      </c>
      <c r="C618" s="163"/>
      <c r="D618" s="163"/>
      <c r="E618" s="163">
        <f t="shared" si="94"/>
        <v>6</v>
      </c>
      <c r="F618" s="182"/>
    </row>
    <row r="619" s="134" customFormat="1" ht="14" customHeight="1" spans="1:6">
      <c r="A619" s="161" t="s">
        <v>548</v>
      </c>
      <c r="B619" s="175">
        <f>SUM(B620:B622)</f>
        <v>121.9</v>
      </c>
      <c r="C619" s="175">
        <f>SUM(C620:C622)</f>
        <v>7</v>
      </c>
      <c r="D619" s="175">
        <f>SUM(D620:D622)</f>
        <v>0</v>
      </c>
      <c r="E619" s="175">
        <f>SUM(E620:E622)</f>
        <v>128.9</v>
      </c>
      <c r="F619" s="160"/>
    </row>
    <row r="620" s="134" customFormat="1" ht="14" customHeight="1" spans="1:6">
      <c r="A620" s="172" t="s">
        <v>98</v>
      </c>
      <c r="B620" s="163">
        <v>9.9</v>
      </c>
      <c r="C620" s="163"/>
      <c r="D620" s="163"/>
      <c r="E620" s="163">
        <f t="shared" si="94"/>
        <v>9.9</v>
      </c>
      <c r="F620" s="160"/>
    </row>
    <row r="621" s="134" customFormat="1" ht="14" customHeight="1" spans="1:6">
      <c r="A621" s="172" t="s">
        <v>549</v>
      </c>
      <c r="B621" s="163">
        <v>27</v>
      </c>
      <c r="C621" s="163">
        <v>7</v>
      </c>
      <c r="D621" s="163"/>
      <c r="E621" s="163">
        <f t="shared" si="94"/>
        <v>34</v>
      </c>
      <c r="F621" s="160"/>
    </row>
    <row r="622" s="134" customFormat="1" ht="14" customHeight="1" spans="1:6">
      <c r="A622" s="172" t="s">
        <v>550</v>
      </c>
      <c r="B622" s="163">
        <v>85</v>
      </c>
      <c r="C622" s="163"/>
      <c r="D622" s="163"/>
      <c r="E622" s="163">
        <f t="shared" si="94"/>
        <v>85</v>
      </c>
      <c r="F622" s="160"/>
    </row>
    <row r="623" s="134" customFormat="1" ht="14" customHeight="1" spans="1:6">
      <c r="A623" s="161" t="s">
        <v>551</v>
      </c>
      <c r="B623" s="175">
        <f>SUM(B624:B624)</f>
        <v>2</v>
      </c>
      <c r="C623" s="175">
        <f>SUM(C624:C624)</f>
        <v>0</v>
      </c>
      <c r="D623" s="175">
        <f>SUM(D624:D624)</f>
        <v>0</v>
      </c>
      <c r="E623" s="175">
        <f>SUM(E624:E624)</f>
        <v>2</v>
      </c>
      <c r="F623" s="160"/>
    </row>
    <row r="624" s="134" customFormat="1" ht="14" customHeight="1" spans="1:6">
      <c r="A624" s="172" t="s">
        <v>98</v>
      </c>
      <c r="B624" s="163">
        <v>2</v>
      </c>
      <c r="C624" s="163"/>
      <c r="D624" s="163"/>
      <c r="E624" s="163">
        <f t="shared" ref="E624:E629" si="95">B624+C624-D624</f>
        <v>2</v>
      </c>
      <c r="F624" s="182"/>
    </row>
    <row r="625" s="134" customFormat="1" ht="14" customHeight="1" spans="1:6">
      <c r="A625" s="161" t="s">
        <v>552</v>
      </c>
      <c r="B625" s="175">
        <f>SUM(B626:B626)</f>
        <v>80</v>
      </c>
      <c r="C625" s="175">
        <f>SUM(C626:C626)</f>
        <v>0</v>
      </c>
      <c r="D625" s="175">
        <f>SUM(D626:D626)</f>
        <v>0</v>
      </c>
      <c r="E625" s="175">
        <f>SUM(E626:E626)</f>
        <v>80</v>
      </c>
      <c r="F625" s="160"/>
    </row>
    <row r="626" s="134" customFormat="1" ht="14" customHeight="1" spans="1:6">
      <c r="A626" s="172" t="s">
        <v>553</v>
      </c>
      <c r="B626" s="163">
        <v>80</v>
      </c>
      <c r="C626" s="163"/>
      <c r="D626" s="163"/>
      <c r="E626" s="163">
        <f t="shared" si="95"/>
        <v>80</v>
      </c>
      <c r="F626" s="160"/>
    </row>
    <row r="627" s="134" customFormat="1" ht="14" customHeight="1" spans="1:6">
      <c r="A627" s="161" t="s">
        <v>554</v>
      </c>
      <c r="B627" s="175">
        <f>SUM(B628:B629)</f>
        <v>12.4</v>
      </c>
      <c r="C627" s="175">
        <f>SUM(C628:C629)</f>
        <v>0</v>
      </c>
      <c r="D627" s="175">
        <f>SUM(D628:D629)</f>
        <v>0</v>
      </c>
      <c r="E627" s="175">
        <f>SUM(E628:E629)</f>
        <v>12.4</v>
      </c>
      <c r="F627" s="182"/>
    </row>
    <row r="628" s="139" customFormat="1" ht="14" customHeight="1" spans="1:6">
      <c r="A628" s="172" t="s">
        <v>98</v>
      </c>
      <c r="B628" s="163">
        <v>2.4</v>
      </c>
      <c r="C628" s="163"/>
      <c r="D628" s="163"/>
      <c r="E628" s="163">
        <f t="shared" si="95"/>
        <v>2.4</v>
      </c>
      <c r="F628" s="160"/>
    </row>
    <row r="629" s="134" customFormat="1" ht="14" customHeight="1" spans="1:6">
      <c r="A629" s="171" t="s">
        <v>555</v>
      </c>
      <c r="B629" s="163">
        <v>10</v>
      </c>
      <c r="C629" s="163"/>
      <c r="D629" s="163"/>
      <c r="E629" s="163">
        <f t="shared" si="95"/>
        <v>10</v>
      </c>
      <c r="F629" s="160"/>
    </row>
    <row r="630" s="134" customFormat="1" ht="14" customHeight="1" spans="1:6">
      <c r="A630" s="161" t="s">
        <v>556</v>
      </c>
      <c r="B630" s="175">
        <f>SUM(B631:B632)</f>
        <v>55.7</v>
      </c>
      <c r="C630" s="175">
        <f>SUM(C631:C632)</f>
        <v>0</v>
      </c>
      <c r="D630" s="175">
        <f>SUM(D631:D632)</f>
        <v>0</v>
      </c>
      <c r="E630" s="175">
        <f>SUM(E631:E632)</f>
        <v>55.7</v>
      </c>
      <c r="F630" s="182"/>
    </row>
    <row r="631" s="134" customFormat="1" ht="14" customHeight="1" spans="1:6">
      <c r="A631" s="172" t="s">
        <v>98</v>
      </c>
      <c r="B631" s="163">
        <v>35.7</v>
      </c>
      <c r="C631" s="163"/>
      <c r="D631" s="163"/>
      <c r="E631" s="163">
        <f t="shared" ref="E631:E637" si="96">B631+C631-D631</f>
        <v>35.7</v>
      </c>
      <c r="F631" s="160"/>
    </row>
    <row r="632" s="134" customFormat="1" ht="14" customHeight="1" spans="1:6">
      <c r="A632" s="172" t="s">
        <v>557</v>
      </c>
      <c r="B632" s="163">
        <v>20</v>
      </c>
      <c r="C632" s="163"/>
      <c r="D632" s="163"/>
      <c r="E632" s="163">
        <f t="shared" si="96"/>
        <v>20</v>
      </c>
      <c r="F632" s="160"/>
    </row>
    <row r="633" s="134" customFormat="1" ht="14" customHeight="1" spans="1:6">
      <c r="A633" s="161" t="s">
        <v>558</v>
      </c>
      <c r="B633" s="175">
        <f>SUM(B634,B638,B641)</f>
        <v>100</v>
      </c>
      <c r="C633" s="175">
        <f>SUM(C634,C638,C641)</f>
        <v>0</v>
      </c>
      <c r="D633" s="175">
        <f>SUM(D634,D638,D641)</f>
        <v>0</v>
      </c>
      <c r="E633" s="175">
        <f>SUM(E634,E638,E641)</f>
        <v>100</v>
      </c>
      <c r="F633" s="182"/>
    </row>
    <row r="634" s="134" customFormat="1" ht="14" customHeight="1" spans="1:6">
      <c r="A634" s="161" t="s">
        <v>559</v>
      </c>
      <c r="B634" s="175">
        <f>SUM(B635:B637)</f>
        <v>41.9</v>
      </c>
      <c r="C634" s="175">
        <f>SUM(C635:C637)</f>
        <v>0</v>
      </c>
      <c r="D634" s="175">
        <f>SUM(D635:D637)</f>
        <v>0</v>
      </c>
      <c r="E634" s="175">
        <f>SUM(E635:E637)</f>
        <v>41.9</v>
      </c>
      <c r="F634" s="160"/>
    </row>
    <row r="635" s="134" customFormat="1" ht="14" customHeight="1" spans="1:6">
      <c r="A635" s="170" t="s">
        <v>98</v>
      </c>
      <c r="B635" s="163">
        <v>11.9</v>
      </c>
      <c r="C635" s="163"/>
      <c r="D635" s="163"/>
      <c r="E635" s="163">
        <f t="shared" si="96"/>
        <v>11.9</v>
      </c>
      <c r="F635" s="160"/>
    </row>
    <row r="636" s="134" customFormat="1" ht="14" customHeight="1" spans="1:6">
      <c r="A636" s="170" t="s">
        <v>560</v>
      </c>
      <c r="B636" s="163">
        <v>6</v>
      </c>
      <c r="C636" s="163"/>
      <c r="D636" s="163"/>
      <c r="E636" s="163">
        <f t="shared" si="96"/>
        <v>6</v>
      </c>
      <c r="F636" s="160"/>
    </row>
    <row r="637" s="134" customFormat="1" ht="14" customHeight="1" spans="1:6">
      <c r="A637" s="170" t="s">
        <v>561</v>
      </c>
      <c r="B637" s="163">
        <v>24</v>
      </c>
      <c r="C637" s="163"/>
      <c r="D637" s="163"/>
      <c r="E637" s="163">
        <f t="shared" si="96"/>
        <v>24</v>
      </c>
      <c r="F637" s="182"/>
    </row>
    <row r="638" s="134" customFormat="1" ht="14" customHeight="1" spans="1:6">
      <c r="A638" s="161" t="s">
        <v>562</v>
      </c>
      <c r="B638" s="175">
        <f>SUM(B639:B640)</f>
        <v>15.5</v>
      </c>
      <c r="C638" s="175">
        <f>SUM(C639:C640)</f>
        <v>0</v>
      </c>
      <c r="D638" s="175">
        <f>SUM(D639:D640)</f>
        <v>0</v>
      </c>
      <c r="E638" s="175">
        <f>SUM(E639:E640)</f>
        <v>15.5</v>
      </c>
      <c r="F638" s="160"/>
    </row>
    <row r="639" s="134" customFormat="1" ht="14" customHeight="1" spans="1:6">
      <c r="A639" s="170" t="s">
        <v>98</v>
      </c>
      <c r="B639" s="163">
        <v>5.5</v>
      </c>
      <c r="C639" s="163"/>
      <c r="D639" s="163"/>
      <c r="E639" s="163">
        <f t="shared" ref="E639:E643" si="97">B639+C639-D639</f>
        <v>5.5</v>
      </c>
      <c r="F639" s="160"/>
    </row>
    <row r="640" s="134" customFormat="1" ht="14" customHeight="1" spans="1:6">
      <c r="A640" s="170" t="s">
        <v>560</v>
      </c>
      <c r="B640" s="163">
        <v>10</v>
      </c>
      <c r="C640" s="163"/>
      <c r="D640" s="163"/>
      <c r="E640" s="163">
        <f t="shared" si="97"/>
        <v>10</v>
      </c>
      <c r="F640" s="159"/>
    </row>
    <row r="641" s="134" customFormat="1" ht="14" customHeight="1" spans="1:6">
      <c r="A641" s="161" t="s">
        <v>563</v>
      </c>
      <c r="B641" s="175">
        <f>SUM(B642:B643)</f>
        <v>42.6</v>
      </c>
      <c r="C641" s="175">
        <f>SUM(C642:C643)</f>
        <v>0</v>
      </c>
      <c r="D641" s="175">
        <f>SUM(D642:D643)</f>
        <v>0</v>
      </c>
      <c r="E641" s="175">
        <f>SUM(E642:E643)</f>
        <v>42.6</v>
      </c>
      <c r="F641" s="160"/>
    </row>
    <row r="642" s="134" customFormat="1" ht="14" customHeight="1" spans="1:6">
      <c r="A642" s="170" t="s">
        <v>98</v>
      </c>
      <c r="B642" s="163">
        <v>7.6</v>
      </c>
      <c r="C642" s="163"/>
      <c r="D642" s="163"/>
      <c r="E642" s="163">
        <f t="shared" si="97"/>
        <v>7.6</v>
      </c>
      <c r="F642" s="182"/>
    </row>
    <row r="643" s="134" customFormat="1" ht="14" customHeight="1" spans="1:6">
      <c r="A643" s="170" t="s">
        <v>560</v>
      </c>
      <c r="B643" s="163">
        <v>35</v>
      </c>
      <c r="C643" s="163"/>
      <c r="D643" s="163"/>
      <c r="E643" s="163">
        <f t="shared" si="97"/>
        <v>35</v>
      </c>
      <c r="F643" s="160"/>
    </row>
    <row r="644" s="134" customFormat="1" ht="14" customHeight="1" spans="1:6">
      <c r="A644" s="161" t="s">
        <v>564</v>
      </c>
      <c r="B644" s="175">
        <f>SUM(B645,B648,B651,B654)</f>
        <v>89.4</v>
      </c>
      <c r="C644" s="175">
        <f>SUM(C645,C648,C651,C654)</f>
        <v>0</v>
      </c>
      <c r="D644" s="175">
        <f>SUM(D645,D648,D651,D654)</f>
        <v>20</v>
      </c>
      <c r="E644" s="175">
        <f>SUM(E645,E648,E651,E654)</f>
        <v>69.4</v>
      </c>
      <c r="F644" s="160"/>
    </row>
    <row r="645" s="134" customFormat="1" ht="14" customHeight="1" spans="1:6">
      <c r="A645" s="161" t="s">
        <v>565</v>
      </c>
      <c r="B645" s="175">
        <f>SUM(B646:B647)</f>
        <v>33.9</v>
      </c>
      <c r="C645" s="175">
        <f>SUM(C646:C647)</f>
        <v>0</v>
      </c>
      <c r="D645" s="175">
        <f>SUM(D646:D647)</f>
        <v>10</v>
      </c>
      <c r="E645" s="175">
        <f>SUM(E646:E647)</f>
        <v>23.9</v>
      </c>
      <c r="F645" s="182"/>
    </row>
    <row r="646" s="134" customFormat="1" ht="14" customHeight="1" spans="1:6">
      <c r="A646" s="170" t="s">
        <v>98</v>
      </c>
      <c r="B646" s="163">
        <v>3.9</v>
      </c>
      <c r="C646" s="163"/>
      <c r="D646" s="163"/>
      <c r="E646" s="163">
        <f t="shared" ref="E646:E650" si="98">B646+C646-D646</f>
        <v>3.9</v>
      </c>
      <c r="F646" s="160"/>
    </row>
    <row r="647" s="134" customFormat="1" ht="14" customHeight="1" spans="1:6">
      <c r="A647" s="170" t="s">
        <v>113</v>
      </c>
      <c r="B647" s="163">
        <v>30</v>
      </c>
      <c r="C647" s="163"/>
      <c r="D647" s="163">
        <v>10</v>
      </c>
      <c r="E647" s="163">
        <f t="shared" si="98"/>
        <v>20</v>
      </c>
      <c r="F647" s="160"/>
    </row>
    <row r="648" s="134" customFormat="1" ht="14" customHeight="1" spans="1:6">
      <c r="A648" s="174" t="s">
        <v>566</v>
      </c>
      <c r="B648" s="175">
        <f>SUM(B649:B650)</f>
        <v>34.1</v>
      </c>
      <c r="C648" s="175">
        <f>SUM(C649:C650)</f>
        <v>0</v>
      </c>
      <c r="D648" s="175">
        <f>SUM(D649:D650)</f>
        <v>0</v>
      </c>
      <c r="E648" s="175">
        <f>SUM(E649:E650)</f>
        <v>34.1</v>
      </c>
      <c r="F648" s="182"/>
    </row>
    <row r="649" s="134" customFormat="1" ht="14" customHeight="1" spans="1:6">
      <c r="A649" s="172" t="s">
        <v>98</v>
      </c>
      <c r="B649" s="163">
        <v>9.1</v>
      </c>
      <c r="C649" s="163"/>
      <c r="D649" s="163"/>
      <c r="E649" s="163">
        <f t="shared" si="98"/>
        <v>9.1</v>
      </c>
      <c r="F649" s="160"/>
    </row>
    <row r="650" s="134" customFormat="1" ht="14" customHeight="1" spans="1:6">
      <c r="A650" s="172" t="s">
        <v>113</v>
      </c>
      <c r="B650" s="163">
        <v>25</v>
      </c>
      <c r="C650" s="163"/>
      <c r="D650" s="163"/>
      <c r="E650" s="163">
        <f t="shared" si="98"/>
        <v>25</v>
      </c>
      <c r="F650" s="160"/>
    </row>
    <row r="651" s="134" customFormat="1" ht="14" customHeight="1" spans="1:6">
      <c r="A651" s="161" t="s">
        <v>567</v>
      </c>
      <c r="B651" s="175">
        <f>SUM(B652:B653)</f>
        <v>15.1</v>
      </c>
      <c r="C651" s="175">
        <f>SUM(C652:C653)</f>
        <v>0</v>
      </c>
      <c r="D651" s="175">
        <f>SUM(D652:D653)</f>
        <v>10</v>
      </c>
      <c r="E651" s="175">
        <f>SUM(E652:E653)</f>
        <v>5.1</v>
      </c>
      <c r="F651" s="160"/>
    </row>
    <row r="652" s="134" customFormat="1" ht="14" customHeight="1" spans="1:6">
      <c r="A652" s="172" t="s">
        <v>98</v>
      </c>
      <c r="B652" s="163">
        <v>5.1</v>
      </c>
      <c r="C652" s="163"/>
      <c r="D652" s="163"/>
      <c r="E652" s="163">
        <f t="shared" ref="E652:E656" si="99">B652+C652-D652</f>
        <v>5.1</v>
      </c>
      <c r="F652" s="160"/>
    </row>
    <row r="653" s="140" customFormat="1" ht="14" customHeight="1" spans="1:6">
      <c r="A653" s="172" t="s">
        <v>113</v>
      </c>
      <c r="B653" s="163">
        <v>10</v>
      </c>
      <c r="C653" s="163"/>
      <c r="D653" s="163">
        <v>10</v>
      </c>
      <c r="E653" s="163">
        <f t="shared" si="99"/>
        <v>0</v>
      </c>
      <c r="F653" s="182"/>
    </row>
    <row r="654" s="134" customFormat="1" ht="14" customHeight="1" spans="1:6">
      <c r="A654" s="161" t="s">
        <v>568</v>
      </c>
      <c r="B654" s="175">
        <f>SUM(B655:B656)</f>
        <v>6.3</v>
      </c>
      <c r="C654" s="175">
        <f>SUM(C655:C656)</f>
        <v>0</v>
      </c>
      <c r="D654" s="175">
        <f>SUM(D655:D656)</f>
        <v>0</v>
      </c>
      <c r="E654" s="175">
        <f>SUM(E655:E656)</f>
        <v>6.3</v>
      </c>
      <c r="F654" s="182"/>
    </row>
    <row r="655" s="134" customFormat="1" ht="14" customHeight="1" spans="1:6">
      <c r="A655" s="172" t="s">
        <v>98</v>
      </c>
      <c r="B655" s="163">
        <v>3.3</v>
      </c>
      <c r="C655" s="163"/>
      <c r="D655" s="163"/>
      <c r="E655" s="163">
        <f t="shared" si="99"/>
        <v>3.3</v>
      </c>
      <c r="F655" s="160"/>
    </row>
    <row r="656" s="134" customFormat="1" ht="14" customHeight="1" spans="1:6">
      <c r="A656" s="172" t="s">
        <v>113</v>
      </c>
      <c r="B656" s="163">
        <v>3</v>
      </c>
      <c r="C656" s="163"/>
      <c r="D656" s="163"/>
      <c r="E656" s="163">
        <f t="shared" si="99"/>
        <v>3</v>
      </c>
      <c r="F656" s="160"/>
    </row>
    <row r="657" s="134" customFormat="1" ht="14" customHeight="1" spans="1:6">
      <c r="A657" s="191" t="s">
        <v>569</v>
      </c>
      <c r="B657" s="190">
        <f>SUM(B658,B688)</f>
        <v>9994.68</v>
      </c>
      <c r="C657" s="190">
        <f>SUM(C658,C688)</f>
        <v>137.53</v>
      </c>
      <c r="D657" s="190">
        <f>SUM(D658,D688)</f>
        <v>107.42</v>
      </c>
      <c r="E657" s="190">
        <f>SUM(E658,E688)</f>
        <v>10024.79</v>
      </c>
      <c r="F657" s="160"/>
    </row>
    <row r="658" s="134" customFormat="1" ht="14" customHeight="1" spans="1:6">
      <c r="A658" s="161" t="s">
        <v>570</v>
      </c>
      <c r="B658" s="158">
        <f>SUM(B659,B671,B675,B678,B681,B684,B687)</f>
        <v>471.6</v>
      </c>
      <c r="C658" s="158">
        <f>SUM(C659,C671,C675,C678,C681,C684,C687)</f>
        <v>0.73</v>
      </c>
      <c r="D658" s="158">
        <f>SUM(D659,D671,D675,D678,D681,D684,D687)</f>
        <v>98.61</v>
      </c>
      <c r="E658" s="158">
        <f>SUM(E659,E671,E675,E678,E681,E684,E687)</f>
        <v>373.72</v>
      </c>
      <c r="F658" s="160"/>
    </row>
    <row r="659" s="134" customFormat="1" ht="14" customHeight="1" spans="1:6">
      <c r="A659" s="161" t="s">
        <v>571</v>
      </c>
      <c r="B659" s="158">
        <f>SUM(B660:B670)</f>
        <v>249.7</v>
      </c>
      <c r="C659" s="158">
        <f>SUM(C660:C670)</f>
        <v>0.73</v>
      </c>
      <c r="D659" s="158">
        <f>SUM(D660:D670)</f>
        <v>20.21</v>
      </c>
      <c r="E659" s="158">
        <f>SUM(E660:E670)</f>
        <v>230.22</v>
      </c>
      <c r="F659" s="160"/>
    </row>
    <row r="660" s="134" customFormat="1" ht="14" customHeight="1" spans="1:6">
      <c r="A660" s="170" t="s">
        <v>98</v>
      </c>
      <c r="B660" s="163">
        <v>8.5</v>
      </c>
      <c r="C660" s="163"/>
      <c r="D660" s="163"/>
      <c r="E660" s="163">
        <f t="shared" ref="E660:E670" si="100">B660+C660-D660</f>
        <v>8.5</v>
      </c>
      <c r="F660" s="182"/>
    </row>
    <row r="661" s="134" customFormat="1" ht="14" customHeight="1" spans="1:6">
      <c r="A661" s="170" t="s">
        <v>113</v>
      </c>
      <c r="B661" s="163">
        <v>40</v>
      </c>
      <c r="C661" s="163"/>
      <c r="D661" s="163"/>
      <c r="E661" s="163">
        <f t="shared" si="100"/>
        <v>40</v>
      </c>
      <c r="F661" s="160"/>
    </row>
    <row r="662" s="134" customFormat="1" ht="14" customHeight="1" spans="1:6">
      <c r="A662" s="170" t="s">
        <v>572</v>
      </c>
      <c r="B662" s="163">
        <v>15</v>
      </c>
      <c r="C662" s="163"/>
      <c r="D662" s="163">
        <v>0.16</v>
      </c>
      <c r="E662" s="163">
        <f t="shared" si="100"/>
        <v>14.84</v>
      </c>
      <c r="F662" s="160"/>
    </row>
    <row r="663" s="134" customFormat="1" ht="14" customHeight="1" spans="1:6">
      <c r="A663" s="173" t="s">
        <v>573</v>
      </c>
      <c r="B663" s="163">
        <v>20</v>
      </c>
      <c r="C663" s="163"/>
      <c r="D663" s="163">
        <v>0.05</v>
      </c>
      <c r="E663" s="163">
        <f t="shared" si="100"/>
        <v>19.95</v>
      </c>
      <c r="F663" s="160"/>
    </row>
    <row r="664" s="134" customFormat="1" ht="14" customHeight="1" spans="1:6">
      <c r="A664" s="170" t="s">
        <v>574</v>
      </c>
      <c r="B664" s="163">
        <v>20</v>
      </c>
      <c r="C664" s="163"/>
      <c r="D664" s="163"/>
      <c r="E664" s="163">
        <f t="shared" si="100"/>
        <v>20</v>
      </c>
      <c r="F664" s="182"/>
    </row>
    <row r="665" s="134" customFormat="1" ht="14" customHeight="1" spans="1:6">
      <c r="A665" s="170" t="s">
        <v>575</v>
      </c>
      <c r="B665" s="163">
        <v>10</v>
      </c>
      <c r="C665" s="163"/>
      <c r="D665" s="163">
        <v>10</v>
      </c>
      <c r="E665" s="163">
        <f t="shared" si="100"/>
        <v>0</v>
      </c>
      <c r="F665" s="160"/>
    </row>
    <row r="666" s="126" customFormat="1" ht="14" customHeight="1" spans="1:6">
      <c r="A666" s="170" t="s">
        <v>576</v>
      </c>
      <c r="B666" s="163">
        <v>10</v>
      </c>
      <c r="C666" s="163"/>
      <c r="D666" s="163">
        <v>10</v>
      </c>
      <c r="E666" s="163">
        <f t="shared" si="100"/>
        <v>0</v>
      </c>
      <c r="F666" s="167"/>
    </row>
    <row r="667" s="126" customFormat="1" ht="14" customHeight="1" spans="1:6">
      <c r="A667" s="170" t="s">
        <v>577</v>
      </c>
      <c r="B667" s="163">
        <v>10</v>
      </c>
      <c r="C667" s="163"/>
      <c r="D667" s="163"/>
      <c r="E667" s="163">
        <f t="shared" si="100"/>
        <v>10</v>
      </c>
      <c r="F667" s="167"/>
    </row>
    <row r="668" s="126" customFormat="1" ht="14" customHeight="1" spans="1:6">
      <c r="A668" s="170" t="s">
        <v>578</v>
      </c>
      <c r="B668" s="163">
        <v>15</v>
      </c>
      <c r="C668" s="163"/>
      <c r="D668" s="163"/>
      <c r="E668" s="163">
        <f t="shared" si="100"/>
        <v>15</v>
      </c>
      <c r="F668" s="167"/>
    </row>
    <row r="669" s="126" customFormat="1" ht="14" customHeight="1" spans="1:6">
      <c r="A669" s="170" t="s">
        <v>579</v>
      </c>
      <c r="B669" s="163">
        <v>50</v>
      </c>
      <c r="C669" s="163"/>
      <c r="D669" s="163"/>
      <c r="E669" s="163">
        <f t="shared" si="100"/>
        <v>50</v>
      </c>
      <c r="F669" s="160"/>
    </row>
    <row r="670" s="126" customFormat="1" ht="14" customHeight="1" spans="1:6">
      <c r="A670" s="170" t="s">
        <v>580</v>
      </c>
      <c r="B670" s="163">
        <v>51.2</v>
      </c>
      <c r="C670" s="163">
        <v>0.73</v>
      </c>
      <c r="D670" s="163"/>
      <c r="E670" s="163">
        <f t="shared" si="100"/>
        <v>51.93</v>
      </c>
      <c r="F670" s="160"/>
    </row>
    <row r="671" s="126" customFormat="1" ht="14" customHeight="1" spans="1:6">
      <c r="A671" s="161" t="s">
        <v>581</v>
      </c>
      <c r="B671" s="158">
        <f>SUM(B672:B674)</f>
        <v>98</v>
      </c>
      <c r="C671" s="158">
        <f>SUM(C672:C674)</f>
        <v>0</v>
      </c>
      <c r="D671" s="158">
        <f>SUM(D672:D674)</f>
        <v>70</v>
      </c>
      <c r="E671" s="158">
        <f>SUM(E672:E674)</f>
        <v>28</v>
      </c>
      <c r="F671" s="160"/>
    </row>
    <row r="672" s="126" customFormat="1" ht="14" customHeight="1" spans="1:6">
      <c r="A672" s="170" t="s">
        <v>98</v>
      </c>
      <c r="B672" s="163">
        <v>8</v>
      </c>
      <c r="C672" s="163"/>
      <c r="D672" s="163"/>
      <c r="E672" s="163">
        <f t="shared" ref="E672:E674" si="101">B672+C672-D672</f>
        <v>8</v>
      </c>
      <c r="F672" s="160"/>
    </row>
    <row r="673" s="126" customFormat="1" ht="14" customHeight="1" spans="1:6">
      <c r="A673" s="170" t="s">
        <v>113</v>
      </c>
      <c r="B673" s="163">
        <v>20</v>
      </c>
      <c r="C673" s="163"/>
      <c r="D673" s="163"/>
      <c r="E673" s="163">
        <f t="shared" si="101"/>
        <v>20</v>
      </c>
      <c r="F673" s="160"/>
    </row>
    <row r="674" s="126" customFormat="1" ht="14" customHeight="1" spans="1:6">
      <c r="A674" s="170" t="s">
        <v>582</v>
      </c>
      <c r="B674" s="163">
        <v>70</v>
      </c>
      <c r="C674" s="163"/>
      <c r="D674" s="163">
        <v>70</v>
      </c>
      <c r="E674" s="163">
        <f t="shared" si="101"/>
        <v>0</v>
      </c>
      <c r="F674" s="160"/>
    </row>
    <row r="675" s="126" customFormat="1" ht="14" customHeight="1" spans="1:6">
      <c r="A675" s="161" t="s">
        <v>583</v>
      </c>
      <c r="B675" s="158">
        <f>SUM(B676:B677)</f>
        <v>16.9</v>
      </c>
      <c r="C675" s="158">
        <f>SUM(C676:C677)</f>
        <v>0</v>
      </c>
      <c r="D675" s="158">
        <f>SUM(D676:D677)</f>
        <v>0</v>
      </c>
      <c r="E675" s="158">
        <f>SUM(E676:E677)</f>
        <v>16.9</v>
      </c>
      <c r="F675" s="160"/>
    </row>
    <row r="676" s="126" customFormat="1" ht="14" customHeight="1" spans="1:6">
      <c r="A676" s="170" t="s">
        <v>98</v>
      </c>
      <c r="B676" s="163">
        <v>9.9</v>
      </c>
      <c r="C676" s="163"/>
      <c r="D676" s="163"/>
      <c r="E676" s="163">
        <f t="shared" ref="E676:E680" si="102">B676+C676-D676</f>
        <v>9.9</v>
      </c>
      <c r="F676" s="160"/>
    </row>
    <row r="677" s="126" customFormat="1" ht="14" customHeight="1" spans="1:6">
      <c r="A677" s="170" t="s">
        <v>584</v>
      </c>
      <c r="B677" s="163">
        <v>7</v>
      </c>
      <c r="C677" s="163"/>
      <c r="D677" s="163"/>
      <c r="E677" s="163">
        <f t="shared" si="102"/>
        <v>7</v>
      </c>
      <c r="F677" s="159"/>
    </row>
    <row r="678" s="126" customFormat="1" ht="14" customHeight="1" spans="1:6">
      <c r="A678" s="161" t="s">
        <v>585</v>
      </c>
      <c r="B678" s="158">
        <f>SUM(B679:B680)</f>
        <v>23.2</v>
      </c>
      <c r="C678" s="158">
        <f>SUM(C679:C680)</f>
        <v>0</v>
      </c>
      <c r="D678" s="158">
        <f>SUM(D679:D680)</f>
        <v>0</v>
      </c>
      <c r="E678" s="158">
        <f>SUM(E679:E680)</f>
        <v>23.2</v>
      </c>
      <c r="F678" s="160"/>
    </row>
    <row r="679" s="126" customFormat="1" ht="14" customHeight="1" spans="1:6">
      <c r="A679" s="170" t="s">
        <v>98</v>
      </c>
      <c r="B679" s="163">
        <v>13.2</v>
      </c>
      <c r="C679" s="163"/>
      <c r="D679" s="163"/>
      <c r="E679" s="163">
        <f t="shared" si="102"/>
        <v>13.2</v>
      </c>
      <c r="F679" s="160"/>
    </row>
    <row r="680" s="126" customFormat="1" ht="14" customHeight="1" spans="1:6">
      <c r="A680" s="170" t="s">
        <v>586</v>
      </c>
      <c r="B680" s="163">
        <v>10</v>
      </c>
      <c r="C680" s="163"/>
      <c r="D680" s="163"/>
      <c r="E680" s="163">
        <f t="shared" si="102"/>
        <v>10</v>
      </c>
      <c r="F680" s="160"/>
    </row>
    <row r="681" s="126" customFormat="1" ht="14" customHeight="1" spans="1:6">
      <c r="A681" s="161" t="s">
        <v>587</v>
      </c>
      <c r="B681" s="158">
        <f>SUM(B682:B683)</f>
        <v>34.8</v>
      </c>
      <c r="C681" s="158">
        <f>SUM(C682:C683)</f>
        <v>0</v>
      </c>
      <c r="D681" s="158">
        <f>SUM(D682:D683)</f>
        <v>5.4</v>
      </c>
      <c r="E681" s="158">
        <f>SUM(E682:E683)</f>
        <v>29.4</v>
      </c>
      <c r="F681" s="160"/>
    </row>
    <row r="682" s="126" customFormat="1" ht="14" customHeight="1" spans="1:6">
      <c r="A682" s="170" t="s">
        <v>98</v>
      </c>
      <c r="B682" s="163">
        <v>14.8</v>
      </c>
      <c r="C682" s="163"/>
      <c r="D682" s="163"/>
      <c r="E682" s="163">
        <f t="shared" ref="E682:E687" si="103">B682+C682-D682</f>
        <v>14.8</v>
      </c>
      <c r="F682" s="160"/>
    </row>
    <row r="683" s="126" customFormat="1" ht="14" customHeight="1" spans="1:6">
      <c r="A683" s="170" t="s">
        <v>588</v>
      </c>
      <c r="B683" s="163">
        <v>20</v>
      </c>
      <c r="C683" s="163"/>
      <c r="D683" s="163">
        <v>5.4</v>
      </c>
      <c r="E683" s="163">
        <f t="shared" si="103"/>
        <v>14.6</v>
      </c>
      <c r="F683" s="160"/>
    </row>
    <row r="684" s="126" customFormat="1" ht="14" customHeight="1" spans="1:6">
      <c r="A684" s="161" t="s">
        <v>589</v>
      </c>
      <c r="B684" s="158">
        <f>SUM(B685:B686)</f>
        <v>35.2</v>
      </c>
      <c r="C684" s="158">
        <f>SUM(C685:C686)</f>
        <v>0</v>
      </c>
      <c r="D684" s="158">
        <f>SUM(D685:D686)</f>
        <v>3</v>
      </c>
      <c r="E684" s="158">
        <f>SUM(E685:E686)</f>
        <v>32.2</v>
      </c>
      <c r="F684" s="160"/>
    </row>
    <row r="685" s="126" customFormat="1" ht="14" customHeight="1" spans="1:6">
      <c r="A685" s="170" t="s">
        <v>98</v>
      </c>
      <c r="B685" s="163">
        <v>7.2</v>
      </c>
      <c r="C685" s="163"/>
      <c r="D685" s="163"/>
      <c r="E685" s="163">
        <f t="shared" si="103"/>
        <v>7.2</v>
      </c>
      <c r="F685" s="160"/>
    </row>
    <row r="686" s="126" customFormat="1" ht="14" customHeight="1" spans="1:6">
      <c r="A686" s="170" t="s">
        <v>590</v>
      </c>
      <c r="B686" s="163">
        <v>28</v>
      </c>
      <c r="C686" s="163"/>
      <c r="D686" s="163">
        <v>3</v>
      </c>
      <c r="E686" s="163">
        <f t="shared" si="103"/>
        <v>25</v>
      </c>
      <c r="F686" s="167"/>
    </row>
    <row r="687" s="126" customFormat="1" ht="14" customHeight="1" spans="1:6">
      <c r="A687" s="176" t="s">
        <v>591</v>
      </c>
      <c r="B687" s="158">
        <v>13.8</v>
      </c>
      <c r="C687" s="158"/>
      <c r="D687" s="158"/>
      <c r="E687" s="158">
        <f t="shared" si="103"/>
        <v>13.8</v>
      </c>
      <c r="F687" s="160"/>
    </row>
    <row r="688" s="126" customFormat="1" ht="14" customHeight="1" spans="1:6">
      <c r="A688" s="161" t="s">
        <v>592</v>
      </c>
      <c r="B688" s="158">
        <f>SUM(B689,B698,B705,B712,B716,B723,B727,B731,B735)</f>
        <v>9523.08</v>
      </c>
      <c r="C688" s="158">
        <f>SUM(C689,C698,C705,C712,C716,C723,C727,C731,C735)</f>
        <v>136.8</v>
      </c>
      <c r="D688" s="158">
        <f>SUM(D689,D698,D705,D712,D716,D723,D727,D731,D735)</f>
        <v>8.81</v>
      </c>
      <c r="E688" s="158">
        <f>SUM(E689,E698,E705,E712,E716,E723,E727,E731,E735)</f>
        <v>9651.07</v>
      </c>
      <c r="F688" s="160"/>
    </row>
    <row r="689" s="126" customFormat="1" ht="14" customHeight="1" spans="1:6">
      <c r="A689" s="192" t="s">
        <v>593</v>
      </c>
      <c r="B689" s="158">
        <f>SUM(B690:B697)</f>
        <v>469.13</v>
      </c>
      <c r="C689" s="158">
        <f>SUM(C690:C697)</f>
        <v>11.42</v>
      </c>
      <c r="D689" s="158">
        <f>SUM(D690:D697)</f>
        <v>1</v>
      </c>
      <c r="E689" s="158">
        <f>SUM(E690:E697)</f>
        <v>479.55</v>
      </c>
      <c r="F689" s="160"/>
    </row>
    <row r="690" s="126" customFormat="1" ht="14" customHeight="1" spans="1:6">
      <c r="A690" s="170" t="s">
        <v>98</v>
      </c>
      <c r="B690" s="163">
        <v>3.5</v>
      </c>
      <c r="C690" s="163"/>
      <c r="D690" s="163"/>
      <c r="E690" s="163">
        <f t="shared" ref="E690:E697" si="104">B690+C690-D690</f>
        <v>3.5</v>
      </c>
      <c r="F690" s="160"/>
    </row>
    <row r="691" s="126" customFormat="1" ht="14" customHeight="1" spans="1:6">
      <c r="A691" s="170" t="s">
        <v>594</v>
      </c>
      <c r="B691" s="163">
        <v>40</v>
      </c>
      <c r="C691" s="163"/>
      <c r="D691" s="163"/>
      <c r="E691" s="163">
        <f t="shared" si="104"/>
        <v>40</v>
      </c>
      <c r="F691" s="167"/>
    </row>
    <row r="692" s="126" customFormat="1" ht="14" customHeight="1" spans="1:6">
      <c r="A692" s="173" t="s">
        <v>595</v>
      </c>
      <c r="B692" s="163">
        <v>40</v>
      </c>
      <c r="C692" s="163"/>
      <c r="D692" s="163"/>
      <c r="E692" s="163">
        <f t="shared" si="104"/>
        <v>40</v>
      </c>
      <c r="F692" s="160"/>
    </row>
    <row r="693" s="126" customFormat="1" ht="14" customHeight="1" spans="1:6">
      <c r="A693" s="170" t="s">
        <v>596</v>
      </c>
      <c r="B693" s="163">
        <v>10</v>
      </c>
      <c r="C693" s="163">
        <v>11.42</v>
      </c>
      <c r="D693" s="163"/>
      <c r="E693" s="163">
        <f t="shared" si="104"/>
        <v>21.42</v>
      </c>
      <c r="F693" s="160"/>
    </row>
    <row r="694" s="126" customFormat="1" ht="14" customHeight="1" spans="1:6">
      <c r="A694" s="170" t="s">
        <v>597</v>
      </c>
      <c r="B694" s="163">
        <v>9.29</v>
      </c>
      <c r="C694" s="163"/>
      <c r="D694" s="163"/>
      <c r="E694" s="163">
        <f t="shared" si="104"/>
        <v>9.29</v>
      </c>
      <c r="F694" s="160"/>
    </row>
    <row r="695" s="126" customFormat="1" ht="14" customHeight="1" spans="1:6">
      <c r="A695" s="170" t="s">
        <v>598</v>
      </c>
      <c r="B695" s="163">
        <v>100</v>
      </c>
      <c r="C695" s="163"/>
      <c r="D695" s="163">
        <v>1</v>
      </c>
      <c r="E695" s="163">
        <f t="shared" si="104"/>
        <v>99</v>
      </c>
      <c r="F695" s="167"/>
    </row>
    <row r="696" s="126" customFormat="1" ht="14" customHeight="1" spans="1:6">
      <c r="A696" s="170" t="s">
        <v>599</v>
      </c>
      <c r="B696" s="163">
        <v>15</v>
      </c>
      <c r="C696" s="163"/>
      <c r="D696" s="163"/>
      <c r="E696" s="163">
        <f t="shared" si="104"/>
        <v>15</v>
      </c>
      <c r="F696" s="160"/>
    </row>
    <row r="697" s="126" customFormat="1" ht="14" customHeight="1" spans="1:6">
      <c r="A697" s="170" t="s">
        <v>600</v>
      </c>
      <c r="B697" s="163">
        <v>251.34</v>
      </c>
      <c r="C697" s="163"/>
      <c r="D697" s="163"/>
      <c r="E697" s="163">
        <f t="shared" si="104"/>
        <v>251.34</v>
      </c>
      <c r="F697" s="160"/>
    </row>
    <row r="698" s="126" customFormat="1" ht="14" customHeight="1" spans="1:6">
      <c r="A698" s="192" t="s">
        <v>601</v>
      </c>
      <c r="B698" s="158">
        <f>SUM(B699:B704)</f>
        <v>1011.22</v>
      </c>
      <c r="C698" s="158">
        <f>SUM(C699:C704)</f>
        <v>47.38</v>
      </c>
      <c r="D698" s="158">
        <f>SUM(D699:D704)</f>
        <v>4.15</v>
      </c>
      <c r="E698" s="158">
        <f>SUM(E699:E704)</f>
        <v>1054.45</v>
      </c>
      <c r="F698" s="167"/>
    </row>
    <row r="699" s="126" customFormat="1" ht="14" customHeight="1" spans="1:6">
      <c r="A699" s="170" t="s">
        <v>98</v>
      </c>
      <c r="B699" s="163">
        <v>3.8</v>
      </c>
      <c r="C699" s="163"/>
      <c r="D699" s="163"/>
      <c r="E699" s="163">
        <f t="shared" ref="E699:E704" si="105">B699+C699-D699</f>
        <v>3.8</v>
      </c>
      <c r="F699" s="160"/>
    </row>
    <row r="700" s="126" customFormat="1" ht="14" customHeight="1" spans="1:6">
      <c r="A700" s="170" t="s">
        <v>602</v>
      </c>
      <c r="B700" s="163">
        <v>76</v>
      </c>
      <c r="C700" s="163"/>
      <c r="D700" s="163"/>
      <c r="E700" s="163">
        <f t="shared" si="105"/>
        <v>76</v>
      </c>
      <c r="F700" s="160"/>
    </row>
    <row r="701" s="126" customFormat="1" ht="14" customHeight="1" spans="1:6">
      <c r="A701" s="173" t="s">
        <v>603</v>
      </c>
      <c r="B701" s="163">
        <v>816.76</v>
      </c>
      <c r="C701" s="163"/>
      <c r="D701" s="163"/>
      <c r="E701" s="163">
        <f t="shared" si="105"/>
        <v>816.76</v>
      </c>
      <c r="F701" s="167"/>
    </row>
    <row r="702" s="126" customFormat="1" ht="14" customHeight="1" spans="1:6">
      <c r="A702" s="170" t="s">
        <v>604</v>
      </c>
      <c r="B702" s="163">
        <v>21.38</v>
      </c>
      <c r="C702" s="163"/>
      <c r="D702" s="163"/>
      <c r="E702" s="163">
        <f t="shared" si="105"/>
        <v>21.38</v>
      </c>
      <c r="F702" s="160"/>
    </row>
    <row r="703" s="126" customFormat="1" ht="14" customHeight="1" spans="1:6">
      <c r="A703" s="170" t="s">
        <v>605</v>
      </c>
      <c r="B703" s="163">
        <v>43.28</v>
      </c>
      <c r="C703" s="163"/>
      <c r="D703" s="163">
        <v>4.15</v>
      </c>
      <c r="E703" s="163">
        <f t="shared" si="105"/>
        <v>39.13</v>
      </c>
      <c r="F703" s="167"/>
    </row>
    <row r="704" s="126" customFormat="1" ht="14" customHeight="1" spans="1:6">
      <c r="A704" s="170" t="s">
        <v>606</v>
      </c>
      <c r="B704" s="163">
        <v>50</v>
      </c>
      <c r="C704" s="163">
        <v>47.38</v>
      </c>
      <c r="D704" s="163"/>
      <c r="E704" s="163">
        <f t="shared" si="105"/>
        <v>97.38</v>
      </c>
      <c r="F704" s="160"/>
    </row>
    <row r="705" s="126" customFormat="1" ht="14" customHeight="1" spans="1:6">
      <c r="A705" s="192" t="s">
        <v>607</v>
      </c>
      <c r="B705" s="158">
        <f>SUM(B706:B711)</f>
        <v>680.85</v>
      </c>
      <c r="C705" s="158">
        <f>SUM(C706:C711)</f>
        <v>0</v>
      </c>
      <c r="D705" s="158">
        <f>SUM(D706:D711)</f>
        <v>0</v>
      </c>
      <c r="E705" s="158">
        <f>SUM(E706:E711)</f>
        <v>680.85</v>
      </c>
      <c r="F705" s="160"/>
    </row>
    <row r="706" s="126" customFormat="1" ht="14" customHeight="1" spans="1:6">
      <c r="A706" s="170" t="s">
        <v>98</v>
      </c>
      <c r="B706" s="163">
        <v>9.8</v>
      </c>
      <c r="C706" s="163"/>
      <c r="D706" s="163"/>
      <c r="E706" s="163">
        <f t="shared" ref="E706:E711" si="106">B706+C706-D706</f>
        <v>9.8</v>
      </c>
      <c r="F706" s="167"/>
    </row>
    <row r="707" s="126" customFormat="1" ht="14" customHeight="1" spans="1:6">
      <c r="A707" s="170" t="s">
        <v>608</v>
      </c>
      <c r="B707" s="163">
        <v>350</v>
      </c>
      <c r="C707" s="163"/>
      <c r="D707" s="163"/>
      <c r="E707" s="163">
        <f t="shared" si="106"/>
        <v>350</v>
      </c>
      <c r="F707" s="160"/>
    </row>
    <row r="708" s="126" customFormat="1" ht="14" customHeight="1" spans="1:6">
      <c r="A708" s="170" t="s">
        <v>609</v>
      </c>
      <c r="B708" s="163">
        <v>110</v>
      </c>
      <c r="C708" s="163"/>
      <c r="D708" s="163"/>
      <c r="E708" s="163">
        <f t="shared" si="106"/>
        <v>110</v>
      </c>
      <c r="F708" s="160"/>
    </row>
    <row r="709" s="126" customFormat="1" ht="14" customHeight="1" spans="1:6">
      <c r="A709" s="170" t="s">
        <v>610</v>
      </c>
      <c r="B709" s="163">
        <v>173.83</v>
      </c>
      <c r="C709" s="163"/>
      <c r="D709" s="163"/>
      <c r="E709" s="163">
        <f t="shared" si="106"/>
        <v>173.83</v>
      </c>
      <c r="F709" s="167"/>
    </row>
    <row r="710" s="126" customFormat="1" ht="14" customHeight="1" spans="1:16365">
      <c r="A710" s="170" t="s">
        <v>611</v>
      </c>
      <c r="B710" s="163">
        <v>20</v>
      </c>
      <c r="C710" s="163"/>
      <c r="D710" s="163"/>
      <c r="E710" s="163">
        <f t="shared" si="106"/>
        <v>20</v>
      </c>
      <c r="F710" s="167"/>
      <c r="G710" s="193"/>
      <c r="H710" s="193"/>
      <c r="I710" s="193"/>
      <c r="J710" s="193"/>
      <c r="K710" s="193"/>
      <c r="L710" s="193"/>
      <c r="M710" s="193"/>
      <c r="N710" s="193"/>
      <c r="O710" s="193"/>
      <c r="P710" s="193"/>
      <c r="Q710" s="193"/>
      <c r="R710" s="193"/>
      <c r="S710" s="193"/>
      <c r="T710" s="193"/>
      <c r="U710" s="193"/>
      <c r="V710" s="193"/>
      <c r="W710" s="193"/>
      <c r="X710" s="193"/>
      <c r="Y710" s="193"/>
      <c r="Z710" s="193"/>
      <c r="AA710" s="193"/>
      <c r="AB710" s="193"/>
      <c r="AC710" s="193"/>
      <c r="AD710" s="193"/>
      <c r="AE710" s="193"/>
      <c r="AF710" s="193"/>
      <c r="AG710" s="193"/>
      <c r="AH710" s="193"/>
      <c r="AI710" s="193"/>
      <c r="AJ710" s="193"/>
      <c r="AK710" s="193"/>
      <c r="AL710" s="193"/>
      <c r="AM710" s="193"/>
      <c r="AN710" s="193"/>
      <c r="AO710" s="193"/>
      <c r="AP710" s="193"/>
      <c r="AQ710" s="193"/>
      <c r="AR710" s="193"/>
      <c r="AS710" s="193"/>
      <c r="AT710" s="193"/>
      <c r="AU710" s="193"/>
      <c r="AV710" s="193"/>
      <c r="AW710" s="193"/>
      <c r="AX710" s="193"/>
      <c r="AY710" s="193"/>
      <c r="AZ710" s="193"/>
      <c r="BA710" s="193"/>
      <c r="BB710" s="193"/>
      <c r="BC710" s="193"/>
      <c r="BD710" s="193"/>
      <c r="BE710" s="193"/>
      <c r="BF710" s="193"/>
      <c r="BG710" s="193"/>
      <c r="BH710" s="193"/>
      <c r="BI710" s="193"/>
      <c r="BJ710" s="193"/>
      <c r="BK710" s="193"/>
      <c r="BL710" s="193"/>
      <c r="BM710" s="193"/>
      <c r="BN710" s="193"/>
      <c r="BO710" s="193"/>
      <c r="BP710" s="193"/>
      <c r="BQ710" s="193"/>
      <c r="BR710" s="193"/>
      <c r="BS710" s="193"/>
      <c r="BT710" s="193"/>
      <c r="BU710" s="193"/>
      <c r="BV710" s="193"/>
      <c r="BW710" s="193"/>
      <c r="BX710" s="193"/>
      <c r="BY710" s="193"/>
      <c r="BZ710" s="193"/>
      <c r="CA710" s="193"/>
      <c r="CB710" s="193"/>
      <c r="CC710" s="193"/>
      <c r="CD710" s="193"/>
      <c r="CE710" s="193"/>
      <c r="CF710" s="193"/>
      <c r="CG710" s="193"/>
      <c r="CH710" s="193"/>
      <c r="CI710" s="193"/>
      <c r="CJ710" s="193"/>
      <c r="CK710" s="193"/>
      <c r="CL710" s="193"/>
      <c r="CM710" s="193"/>
      <c r="CN710" s="193"/>
      <c r="CO710" s="193"/>
      <c r="CP710" s="193"/>
      <c r="CQ710" s="193"/>
      <c r="CR710" s="193"/>
      <c r="CS710" s="193"/>
      <c r="CT710" s="193"/>
      <c r="CU710" s="193"/>
      <c r="CV710" s="193"/>
      <c r="CW710" s="193"/>
      <c r="CX710" s="193"/>
      <c r="CY710" s="193"/>
      <c r="CZ710" s="193"/>
      <c r="DA710" s="193"/>
      <c r="DB710" s="193"/>
      <c r="DC710" s="193"/>
      <c r="DD710" s="193"/>
      <c r="DE710" s="193"/>
      <c r="DF710" s="193"/>
      <c r="DG710" s="193"/>
      <c r="DH710" s="193"/>
      <c r="DI710" s="193"/>
      <c r="DJ710" s="193"/>
      <c r="DK710" s="193"/>
      <c r="DL710" s="193"/>
      <c r="DM710" s="193"/>
      <c r="DN710" s="193"/>
      <c r="DO710" s="193"/>
      <c r="DP710" s="193"/>
      <c r="DQ710" s="193"/>
      <c r="DR710" s="193"/>
      <c r="DS710" s="193"/>
      <c r="DT710" s="193"/>
      <c r="DU710" s="193"/>
      <c r="DV710" s="193"/>
      <c r="DW710" s="193"/>
      <c r="DX710" s="193"/>
      <c r="DY710" s="193"/>
      <c r="DZ710" s="193"/>
      <c r="EA710" s="193"/>
      <c r="EB710" s="193"/>
      <c r="EC710" s="193"/>
      <c r="ED710" s="193"/>
      <c r="EE710" s="193"/>
      <c r="EF710" s="193"/>
      <c r="EG710" s="193"/>
      <c r="EH710" s="193"/>
      <c r="EI710" s="193"/>
      <c r="EJ710" s="193"/>
      <c r="EK710" s="193"/>
      <c r="EL710" s="193"/>
      <c r="EM710" s="193"/>
      <c r="EN710" s="193"/>
      <c r="EO710" s="193"/>
      <c r="EP710" s="193"/>
      <c r="EQ710" s="193"/>
      <c r="ER710" s="193"/>
      <c r="ES710" s="193"/>
      <c r="ET710" s="193"/>
      <c r="EU710" s="193"/>
      <c r="EV710" s="193"/>
      <c r="EW710" s="193"/>
      <c r="EX710" s="193"/>
      <c r="EY710" s="193"/>
      <c r="EZ710" s="193"/>
      <c r="FA710" s="193"/>
      <c r="FB710" s="193"/>
      <c r="FC710" s="193"/>
      <c r="FD710" s="193"/>
      <c r="FE710" s="193"/>
      <c r="FF710" s="193"/>
      <c r="FG710" s="193"/>
      <c r="FH710" s="193"/>
      <c r="FI710" s="193"/>
      <c r="FJ710" s="193"/>
      <c r="FK710" s="193"/>
      <c r="FL710" s="193"/>
      <c r="FM710" s="193"/>
      <c r="FN710" s="193"/>
      <c r="FO710" s="193"/>
      <c r="FP710" s="193"/>
      <c r="FQ710" s="193"/>
      <c r="FR710" s="193"/>
      <c r="FS710" s="193"/>
      <c r="FT710" s="193"/>
      <c r="FU710" s="193"/>
      <c r="FV710" s="193"/>
      <c r="FW710" s="193"/>
      <c r="FX710" s="193"/>
      <c r="FY710" s="193"/>
      <c r="FZ710" s="193"/>
      <c r="GA710" s="193"/>
      <c r="GB710" s="193"/>
      <c r="GC710" s="193"/>
      <c r="GD710" s="193"/>
      <c r="GE710" s="193"/>
      <c r="GF710" s="193"/>
      <c r="GG710" s="193"/>
      <c r="GH710" s="193"/>
      <c r="GI710" s="193"/>
      <c r="GJ710" s="193"/>
      <c r="GK710" s="193"/>
      <c r="GL710" s="193"/>
      <c r="GM710" s="193"/>
      <c r="GN710" s="193"/>
      <c r="GO710" s="193"/>
      <c r="GP710" s="193"/>
      <c r="GQ710" s="193"/>
      <c r="GR710" s="193"/>
      <c r="GS710" s="193"/>
      <c r="GT710" s="193"/>
      <c r="GU710" s="193"/>
      <c r="GV710" s="193"/>
      <c r="GW710" s="193"/>
      <c r="GX710" s="193"/>
      <c r="GY710" s="193"/>
      <c r="GZ710" s="193"/>
      <c r="HA710" s="193"/>
      <c r="HB710" s="193"/>
      <c r="HC710" s="193"/>
      <c r="HD710" s="193"/>
      <c r="HE710" s="193"/>
      <c r="HF710" s="193"/>
      <c r="HG710" s="193"/>
      <c r="HH710" s="193"/>
      <c r="HI710" s="193"/>
      <c r="HJ710" s="193"/>
      <c r="HK710" s="193"/>
      <c r="HL710" s="193"/>
      <c r="HM710" s="193"/>
      <c r="HN710" s="193"/>
      <c r="HO710" s="193"/>
      <c r="HP710" s="193"/>
      <c r="HQ710" s="193"/>
      <c r="HR710" s="193"/>
      <c r="HS710" s="193"/>
      <c r="HT710" s="193"/>
      <c r="HU710" s="193"/>
      <c r="HV710" s="193"/>
      <c r="HW710" s="193"/>
      <c r="HX710" s="193"/>
      <c r="HY710" s="193"/>
      <c r="HZ710" s="193"/>
      <c r="IA710" s="193"/>
      <c r="IB710" s="193"/>
      <c r="IC710" s="193"/>
      <c r="ID710" s="193"/>
      <c r="IE710" s="193"/>
      <c r="IF710" s="193"/>
      <c r="IG710" s="193"/>
      <c r="IH710" s="193"/>
      <c r="II710" s="193"/>
      <c r="IJ710" s="193"/>
      <c r="IK710" s="193"/>
      <c r="IL710" s="193"/>
      <c r="IM710" s="193"/>
      <c r="IN710" s="193"/>
      <c r="IO710" s="193"/>
      <c r="IP710" s="193"/>
      <c r="IQ710" s="193"/>
      <c r="IR710" s="193"/>
      <c r="IS710" s="193"/>
      <c r="IT710" s="193"/>
      <c r="IU710" s="193"/>
      <c r="IV710" s="193"/>
      <c r="IW710" s="193"/>
      <c r="IX710" s="193"/>
      <c r="IY710" s="193"/>
      <c r="IZ710" s="193"/>
      <c r="JA710" s="193"/>
      <c r="JB710" s="193"/>
      <c r="JC710" s="193"/>
      <c r="JD710" s="193"/>
      <c r="JE710" s="193"/>
      <c r="JF710" s="193"/>
      <c r="JG710" s="193"/>
      <c r="JH710" s="193"/>
      <c r="JI710" s="193"/>
      <c r="JJ710" s="193"/>
      <c r="JK710" s="193"/>
      <c r="JL710" s="193"/>
      <c r="JM710" s="193"/>
      <c r="JN710" s="193"/>
      <c r="JO710" s="193"/>
      <c r="JP710" s="193"/>
      <c r="JQ710" s="193"/>
      <c r="JR710" s="193"/>
      <c r="JS710" s="193"/>
      <c r="JT710" s="193"/>
      <c r="JU710" s="193"/>
      <c r="JV710" s="193"/>
      <c r="JW710" s="193"/>
      <c r="JX710" s="193"/>
      <c r="JY710" s="193"/>
      <c r="JZ710" s="193"/>
      <c r="KA710" s="193"/>
      <c r="KB710" s="193"/>
      <c r="KC710" s="193"/>
      <c r="KD710" s="193"/>
      <c r="KE710" s="193"/>
      <c r="KF710" s="193"/>
      <c r="KG710" s="193"/>
      <c r="KH710" s="193"/>
      <c r="KI710" s="193"/>
      <c r="KJ710" s="193"/>
      <c r="KK710" s="193"/>
      <c r="KL710" s="193"/>
      <c r="KM710" s="193"/>
      <c r="KN710" s="193"/>
      <c r="KO710" s="193"/>
      <c r="KP710" s="193"/>
      <c r="KQ710" s="193"/>
      <c r="KR710" s="193"/>
      <c r="KS710" s="193"/>
      <c r="KT710" s="193"/>
      <c r="KU710" s="193"/>
      <c r="KV710" s="193"/>
      <c r="KW710" s="193"/>
      <c r="KX710" s="193"/>
      <c r="KY710" s="193"/>
      <c r="KZ710" s="193"/>
      <c r="LA710" s="193"/>
      <c r="LB710" s="193"/>
      <c r="LC710" s="193"/>
      <c r="LD710" s="193"/>
      <c r="LE710" s="193"/>
      <c r="LF710" s="193"/>
      <c r="LG710" s="193"/>
      <c r="LH710" s="193"/>
      <c r="LI710" s="193"/>
      <c r="LJ710" s="193"/>
      <c r="LK710" s="193"/>
      <c r="LL710" s="193"/>
      <c r="LM710" s="193"/>
      <c r="LN710" s="193"/>
      <c r="LO710" s="193"/>
      <c r="LP710" s="193"/>
      <c r="LQ710" s="193"/>
      <c r="LR710" s="193"/>
      <c r="LS710" s="193"/>
      <c r="LT710" s="193"/>
      <c r="LU710" s="193"/>
      <c r="LV710" s="193"/>
      <c r="LW710" s="193"/>
      <c r="LX710" s="193"/>
      <c r="LY710" s="193"/>
      <c r="LZ710" s="193"/>
      <c r="MA710" s="193"/>
      <c r="MB710" s="193"/>
      <c r="MC710" s="193"/>
      <c r="MD710" s="193"/>
      <c r="ME710" s="193"/>
      <c r="MF710" s="193"/>
      <c r="MG710" s="193"/>
      <c r="MH710" s="193"/>
      <c r="MI710" s="193"/>
      <c r="MJ710" s="193"/>
      <c r="MK710" s="193"/>
      <c r="ML710" s="193"/>
      <c r="MM710" s="193"/>
      <c r="MN710" s="193"/>
      <c r="MO710" s="193"/>
      <c r="MP710" s="193"/>
      <c r="MQ710" s="193"/>
      <c r="MR710" s="193"/>
      <c r="MS710" s="193"/>
      <c r="MT710" s="193"/>
      <c r="MU710" s="193"/>
      <c r="MV710" s="193"/>
      <c r="MW710" s="193"/>
      <c r="MX710" s="193"/>
      <c r="MY710" s="193"/>
      <c r="MZ710" s="193"/>
      <c r="NA710" s="193"/>
      <c r="NB710" s="193"/>
      <c r="NC710" s="193"/>
      <c r="ND710" s="193"/>
      <c r="NE710" s="193"/>
      <c r="NF710" s="193"/>
      <c r="NG710" s="193"/>
      <c r="NH710" s="193"/>
      <c r="NI710" s="193"/>
      <c r="NJ710" s="193"/>
      <c r="NK710" s="193"/>
      <c r="NL710" s="193"/>
      <c r="NM710" s="193"/>
      <c r="NN710" s="193"/>
      <c r="NO710" s="193"/>
      <c r="NP710" s="193"/>
      <c r="NQ710" s="193"/>
      <c r="NR710" s="193"/>
      <c r="NS710" s="193"/>
      <c r="NT710" s="193"/>
      <c r="NU710" s="193"/>
      <c r="NV710" s="193"/>
      <c r="NW710" s="193"/>
      <c r="NX710" s="193"/>
      <c r="NY710" s="193"/>
      <c r="NZ710" s="193"/>
      <c r="OA710" s="193"/>
      <c r="OB710" s="193"/>
      <c r="OC710" s="193"/>
      <c r="OD710" s="193"/>
      <c r="OE710" s="193"/>
      <c r="OF710" s="193"/>
      <c r="OG710" s="193"/>
      <c r="OH710" s="193"/>
      <c r="OI710" s="193"/>
      <c r="OJ710" s="193"/>
      <c r="OK710" s="193"/>
      <c r="OL710" s="193"/>
      <c r="OM710" s="193"/>
      <c r="ON710" s="193"/>
      <c r="OO710" s="193"/>
      <c r="OP710" s="193"/>
      <c r="OQ710" s="193"/>
      <c r="OR710" s="193"/>
      <c r="OS710" s="193"/>
      <c r="OT710" s="193"/>
      <c r="OU710" s="193"/>
      <c r="OV710" s="193"/>
      <c r="OW710" s="193"/>
      <c r="OX710" s="193"/>
      <c r="OY710" s="193"/>
      <c r="OZ710" s="193"/>
      <c r="PA710" s="193"/>
      <c r="PB710" s="193"/>
      <c r="PC710" s="193"/>
      <c r="PD710" s="193"/>
      <c r="PE710" s="193"/>
      <c r="PF710" s="193"/>
      <c r="PG710" s="193"/>
      <c r="PH710" s="193"/>
      <c r="PI710" s="193"/>
      <c r="PJ710" s="193"/>
      <c r="PK710" s="193"/>
      <c r="PL710" s="193"/>
      <c r="PM710" s="193"/>
      <c r="PN710" s="193"/>
      <c r="PO710" s="193"/>
      <c r="PP710" s="193"/>
      <c r="PQ710" s="193"/>
      <c r="PR710" s="193"/>
      <c r="PS710" s="193"/>
      <c r="PT710" s="193"/>
      <c r="PU710" s="193"/>
      <c r="PV710" s="193"/>
      <c r="PW710" s="193"/>
      <c r="PX710" s="193"/>
      <c r="PY710" s="193"/>
      <c r="PZ710" s="193"/>
      <c r="QA710" s="193"/>
      <c r="QB710" s="193"/>
      <c r="QC710" s="193"/>
      <c r="QD710" s="193"/>
      <c r="QE710" s="193"/>
      <c r="QF710" s="193"/>
      <c r="QG710" s="193"/>
      <c r="QH710" s="193"/>
      <c r="QI710" s="193"/>
      <c r="QJ710" s="193"/>
      <c r="QK710" s="193"/>
      <c r="QL710" s="193"/>
      <c r="QM710" s="193"/>
      <c r="QN710" s="193"/>
      <c r="QO710" s="193"/>
      <c r="QP710" s="193"/>
      <c r="QQ710" s="193"/>
      <c r="QR710" s="193"/>
      <c r="QS710" s="193"/>
      <c r="QT710" s="193"/>
      <c r="QU710" s="193"/>
      <c r="QV710" s="193"/>
      <c r="QW710" s="193"/>
      <c r="QX710" s="193"/>
      <c r="QY710" s="193"/>
      <c r="QZ710" s="193"/>
      <c r="RA710" s="193"/>
      <c r="RB710" s="193"/>
      <c r="RC710" s="193"/>
      <c r="RD710" s="193"/>
      <c r="RE710" s="193"/>
      <c r="RF710" s="193"/>
      <c r="RG710" s="193"/>
      <c r="RH710" s="193"/>
      <c r="RI710" s="193"/>
      <c r="RJ710" s="193"/>
      <c r="RK710" s="193"/>
      <c r="RL710" s="193"/>
      <c r="RM710" s="193"/>
      <c r="RN710" s="193"/>
      <c r="RO710" s="193"/>
      <c r="RP710" s="193"/>
      <c r="RQ710" s="193"/>
      <c r="RR710" s="193"/>
      <c r="RS710" s="193"/>
      <c r="RT710" s="193"/>
      <c r="RU710" s="193"/>
      <c r="RV710" s="193"/>
      <c r="RW710" s="193"/>
      <c r="RX710" s="193"/>
      <c r="RY710" s="193"/>
      <c r="RZ710" s="193"/>
      <c r="SA710" s="193"/>
      <c r="SB710" s="193"/>
      <c r="SC710" s="193"/>
      <c r="SD710" s="193"/>
      <c r="SE710" s="193"/>
      <c r="SF710" s="193"/>
      <c r="SG710" s="193"/>
      <c r="SH710" s="193"/>
      <c r="SI710" s="193"/>
      <c r="SJ710" s="193"/>
      <c r="SK710" s="193"/>
      <c r="SL710" s="193"/>
      <c r="SM710" s="193"/>
      <c r="SN710" s="193"/>
      <c r="SO710" s="193"/>
      <c r="SP710" s="193"/>
      <c r="SQ710" s="193"/>
      <c r="SR710" s="193"/>
      <c r="SS710" s="193"/>
      <c r="ST710" s="193"/>
      <c r="SU710" s="193"/>
      <c r="SV710" s="193"/>
      <c r="SW710" s="193"/>
      <c r="SX710" s="193"/>
      <c r="SY710" s="193"/>
      <c r="SZ710" s="193"/>
      <c r="TA710" s="193"/>
      <c r="TB710" s="193"/>
      <c r="TC710" s="193"/>
      <c r="TD710" s="193"/>
      <c r="TE710" s="193"/>
      <c r="TF710" s="193"/>
      <c r="TG710" s="193"/>
      <c r="TH710" s="193"/>
      <c r="TI710" s="193"/>
      <c r="TJ710" s="193"/>
      <c r="TK710" s="193"/>
      <c r="TL710" s="193"/>
      <c r="TM710" s="193"/>
      <c r="TN710" s="193"/>
      <c r="TO710" s="193"/>
      <c r="TP710" s="193"/>
      <c r="TQ710" s="193"/>
      <c r="TR710" s="193"/>
      <c r="TS710" s="193"/>
      <c r="TT710" s="193"/>
      <c r="TU710" s="193"/>
      <c r="TV710" s="193"/>
      <c r="TW710" s="193"/>
      <c r="TX710" s="193"/>
      <c r="TY710" s="193"/>
      <c r="TZ710" s="193"/>
      <c r="UA710" s="193"/>
      <c r="UB710" s="193"/>
      <c r="UC710" s="193"/>
      <c r="UD710" s="193"/>
      <c r="UE710" s="193"/>
      <c r="UF710" s="193"/>
      <c r="UG710" s="193"/>
      <c r="UH710" s="193"/>
      <c r="UI710" s="193"/>
      <c r="UJ710" s="193"/>
      <c r="UK710" s="193"/>
      <c r="UL710" s="193"/>
      <c r="UM710" s="193"/>
      <c r="UN710" s="193"/>
      <c r="UO710" s="193"/>
      <c r="UP710" s="193"/>
      <c r="UQ710" s="193"/>
      <c r="UR710" s="193"/>
      <c r="US710" s="193"/>
      <c r="UT710" s="193"/>
      <c r="UU710" s="193"/>
      <c r="UV710" s="193"/>
      <c r="UW710" s="193"/>
      <c r="UX710" s="193"/>
      <c r="UY710" s="193"/>
      <c r="UZ710" s="193"/>
      <c r="VA710" s="193"/>
      <c r="VB710" s="193"/>
      <c r="VC710" s="193"/>
      <c r="VD710" s="193"/>
      <c r="VE710" s="193"/>
      <c r="VF710" s="193"/>
      <c r="VG710" s="193"/>
      <c r="VH710" s="193"/>
      <c r="VI710" s="193"/>
      <c r="VJ710" s="193"/>
      <c r="VK710" s="193"/>
      <c r="VL710" s="193"/>
      <c r="VM710" s="193"/>
      <c r="VN710" s="193"/>
      <c r="VO710" s="193"/>
      <c r="VP710" s="193"/>
      <c r="VQ710" s="193"/>
      <c r="VR710" s="193"/>
      <c r="VS710" s="193"/>
      <c r="VT710" s="193"/>
      <c r="VU710" s="193"/>
      <c r="VV710" s="193"/>
      <c r="VW710" s="193"/>
      <c r="VX710" s="193"/>
      <c r="VY710" s="193"/>
      <c r="VZ710" s="193"/>
      <c r="WA710" s="193"/>
      <c r="WB710" s="193"/>
      <c r="WC710" s="193"/>
      <c r="WD710" s="193"/>
      <c r="WE710" s="193"/>
      <c r="WF710" s="193"/>
      <c r="WG710" s="193"/>
      <c r="WH710" s="193"/>
      <c r="WI710" s="193"/>
      <c r="WJ710" s="193"/>
      <c r="WK710" s="193"/>
      <c r="WL710" s="193"/>
      <c r="WM710" s="193"/>
      <c r="WN710" s="193"/>
      <c r="WO710" s="193"/>
      <c r="WP710" s="193"/>
      <c r="WQ710" s="193"/>
      <c r="WR710" s="193"/>
      <c r="WS710" s="193"/>
      <c r="WT710" s="193"/>
      <c r="WU710" s="193"/>
      <c r="WV710" s="193"/>
      <c r="WW710" s="193"/>
      <c r="WX710" s="193"/>
      <c r="WY710" s="193"/>
      <c r="WZ710" s="193"/>
      <c r="XA710" s="193"/>
      <c r="XB710" s="193"/>
      <c r="XC710" s="193"/>
      <c r="XD710" s="193"/>
      <c r="XE710" s="193"/>
      <c r="XF710" s="193"/>
      <c r="XG710" s="193"/>
      <c r="XH710" s="193"/>
      <c r="XI710" s="193"/>
      <c r="XJ710" s="193"/>
      <c r="XK710" s="193"/>
      <c r="XL710" s="193"/>
      <c r="XM710" s="193"/>
      <c r="XN710" s="193"/>
      <c r="XO710" s="193"/>
      <c r="XP710" s="193"/>
      <c r="XQ710" s="193"/>
      <c r="XR710" s="193"/>
      <c r="XS710" s="193"/>
      <c r="XT710" s="193"/>
      <c r="XU710" s="193"/>
      <c r="XV710" s="193"/>
      <c r="XW710" s="193"/>
      <c r="XX710" s="193"/>
      <c r="XY710" s="193"/>
      <c r="XZ710" s="193"/>
      <c r="YA710" s="193"/>
      <c r="YB710" s="193"/>
      <c r="YC710" s="193"/>
      <c r="YD710" s="193"/>
      <c r="YE710" s="193"/>
      <c r="YF710" s="193"/>
      <c r="YG710" s="193"/>
      <c r="YH710" s="193"/>
      <c r="YI710" s="193"/>
      <c r="YJ710" s="193"/>
      <c r="YK710" s="193"/>
      <c r="YL710" s="193"/>
      <c r="YM710" s="193"/>
      <c r="YN710" s="193"/>
      <c r="YO710" s="193"/>
      <c r="YP710" s="193"/>
      <c r="YQ710" s="193"/>
      <c r="YR710" s="193"/>
      <c r="YS710" s="193"/>
      <c r="YT710" s="193"/>
      <c r="YU710" s="193"/>
      <c r="YV710" s="193"/>
      <c r="YW710" s="193"/>
      <c r="YX710" s="193"/>
      <c r="YY710" s="193"/>
      <c r="YZ710" s="193"/>
      <c r="ZA710" s="193"/>
      <c r="ZB710" s="193"/>
      <c r="ZC710" s="193"/>
      <c r="ZD710" s="193"/>
      <c r="ZE710" s="193"/>
      <c r="ZF710" s="193"/>
      <c r="ZG710" s="193"/>
      <c r="ZH710" s="193"/>
      <c r="ZI710" s="193"/>
      <c r="ZJ710" s="193"/>
      <c r="ZK710" s="193"/>
      <c r="ZL710" s="193"/>
      <c r="ZM710" s="193"/>
      <c r="ZN710" s="193"/>
      <c r="ZO710" s="193"/>
      <c r="ZP710" s="193"/>
      <c r="ZQ710" s="193"/>
      <c r="ZR710" s="193"/>
      <c r="ZS710" s="193"/>
      <c r="ZT710" s="193"/>
      <c r="ZU710" s="193"/>
      <c r="ZV710" s="193"/>
      <c r="ZW710" s="193"/>
      <c r="ZX710" s="193"/>
      <c r="ZY710" s="193"/>
      <c r="ZZ710" s="193"/>
      <c r="AAA710" s="193"/>
      <c r="AAB710" s="193"/>
      <c r="AAC710" s="193"/>
      <c r="AAD710" s="193"/>
      <c r="AAE710" s="193"/>
      <c r="AAF710" s="193"/>
      <c r="AAG710" s="193"/>
      <c r="AAH710" s="193"/>
      <c r="AAI710" s="193"/>
      <c r="AAJ710" s="193"/>
      <c r="AAK710" s="193"/>
      <c r="AAL710" s="193"/>
      <c r="AAM710" s="193"/>
      <c r="AAN710" s="193"/>
      <c r="AAO710" s="193"/>
      <c r="AAP710" s="193"/>
      <c r="AAQ710" s="193"/>
      <c r="AAR710" s="193"/>
      <c r="AAS710" s="193"/>
      <c r="AAT710" s="193"/>
      <c r="AAU710" s="193"/>
      <c r="AAV710" s="193"/>
      <c r="AAW710" s="193"/>
      <c r="AAX710" s="193"/>
      <c r="AAY710" s="193"/>
      <c r="AAZ710" s="193"/>
      <c r="ABA710" s="193"/>
      <c r="ABB710" s="193"/>
      <c r="ABC710" s="193"/>
      <c r="ABD710" s="193"/>
      <c r="ABE710" s="193"/>
      <c r="ABF710" s="193"/>
      <c r="ABG710" s="193"/>
      <c r="ABH710" s="193"/>
      <c r="ABI710" s="193"/>
      <c r="ABJ710" s="193"/>
      <c r="ABK710" s="193"/>
      <c r="ABL710" s="193"/>
      <c r="ABM710" s="193"/>
      <c r="ABN710" s="193"/>
      <c r="ABO710" s="193"/>
      <c r="ABP710" s="193"/>
      <c r="ABQ710" s="193"/>
      <c r="ABR710" s="193"/>
      <c r="ABS710" s="193"/>
      <c r="ABT710" s="193"/>
      <c r="ABU710" s="193"/>
      <c r="ABV710" s="193"/>
      <c r="ABW710" s="193"/>
      <c r="ABX710" s="193"/>
      <c r="ABY710" s="193"/>
      <c r="ABZ710" s="193"/>
      <c r="ACA710" s="193"/>
      <c r="ACB710" s="193"/>
      <c r="ACC710" s="193"/>
      <c r="ACD710" s="193"/>
      <c r="ACE710" s="193"/>
      <c r="ACF710" s="193"/>
      <c r="ACG710" s="193"/>
      <c r="ACH710" s="193"/>
      <c r="ACI710" s="193"/>
      <c r="ACJ710" s="193"/>
      <c r="ACK710" s="193"/>
      <c r="ACL710" s="193"/>
      <c r="ACM710" s="193"/>
      <c r="ACN710" s="193"/>
      <c r="ACO710" s="193"/>
      <c r="ACP710" s="193"/>
      <c r="ACQ710" s="193"/>
      <c r="ACR710" s="193"/>
      <c r="ACS710" s="193"/>
      <c r="ACT710" s="193"/>
      <c r="ACU710" s="193"/>
      <c r="ACV710" s="193"/>
      <c r="ACW710" s="193"/>
      <c r="ACX710" s="193"/>
      <c r="ACY710" s="193"/>
      <c r="ACZ710" s="193"/>
      <c r="ADA710" s="193"/>
      <c r="ADB710" s="193"/>
      <c r="ADC710" s="193"/>
      <c r="ADD710" s="193"/>
      <c r="ADE710" s="193"/>
      <c r="ADF710" s="193"/>
      <c r="ADG710" s="193"/>
      <c r="ADH710" s="193"/>
      <c r="ADI710" s="193"/>
      <c r="ADJ710" s="193"/>
      <c r="ADK710" s="193"/>
      <c r="ADL710" s="193"/>
      <c r="ADM710" s="193"/>
      <c r="ADN710" s="193"/>
      <c r="ADO710" s="193"/>
      <c r="ADP710" s="193"/>
      <c r="ADQ710" s="193"/>
      <c r="ADR710" s="193"/>
      <c r="ADS710" s="193"/>
      <c r="ADT710" s="193"/>
      <c r="ADU710" s="193"/>
      <c r="ADV710" s="193"/>
      <c r="ADW710" s="193"/>
      <c r="ADX710" s="193"/>
      <c r="ADY710" s="193"/>
      <c r="ADZ710" s="193"/>
      <c r="AEA710" s="193"/>
      <c r="AEB710" s="193"/>
      <c r="AEC710" s="193"/>
      <c r="AED710" s="193"/>
      <c r="AEE710" s="193"/>
      <c r="AEF710" s="193"/>
      <c r="AEG710" s="193"/>
      <c r="AEH710" s="193"/>
      <c r="AEI710" s="193"/>
      <c r="AEJ710" s="193"/>
      <c r="AEK710" s="193"/>
      <c r="AEL710" s="193"/>
      <c r="AEM710" s="193"/>
      <c r="AEN710" s="193"/>
      <c r="AEO710" s="193"/>
      <c r="AEP710" s="193"/>
      <c r="AEQ710" s="193"/>
      <c r="AER710" s="193"/>
      <c r="AES710" s="193"/>
      <c r="AET710" s="193"/>
      <c r="AEU710" s="193"/>
      <c r="AEV710" s="193"/>
      <c r="AEW710" s="193"/>
      <c r="AEX710" s="193"/>
      <c r="AEY710" s="193"/>
      <c r="AEZ710" s="193"/>
      <c r="AFA710" s="193"/>
      <c r="AFB710" s="193"/>
      <c r="AFC710" s="193"/>
      <c r="AFD710" s="193"/>
      <c r="AFE710" s="193"/>
      <c r="AFF710" s="193"/>
      <c r="AFG710" s="193"/>
      <c r="AFH710" s="193"/>
      <c r="AFI710" s="193"/>
      <c r="AFJ710" s="193"/>
      <c r="AFK710" s="193"/>
      <c r="AFL710" s="193"/>
      <c r="AFM710" s="193"/>
      <c r="AFN710" s="193"/>
      <c r="AFO710" s="193"/>
      <c r="AFP710" s="193"/>
      <c r="AFQ710" s="193"/>
      <c r="AFR710" s="193"/>
      <c r="AFS710" s="193"/>
      <c r="AFT710" s="193"/>
      <c r="AFU710" s="193"/>
      <c r="AFV710" s="193"/>
      <c r="AFW710" s="193"/>
      <c r="AFX710" s="193"/>
      <c r="AFY710" s="193"/>
      <c r="AFZ710" s="193"/>
      <c r="AGA710" s="193"/>
      <c r="AGB710" s="193"/>
      <c r="AGC710" s="193"/>
      <c r="AGD710" s="193"/>
      <c r="AGE710" s="193"/>
      <c r="AGF710" s="193"/>
      <c r="AGG710" s="193"/>
      <c r="AGH710" s="193"/>
      <c r="AGI710" s="193"/>
      <c r="AGJ710" s="193"/>
      <c r="AGK710" s="193"/>
      <c r="AGL710" s="193"/>
      <c r="AGM710" s="193"/>
      <c r="AGN710" s="193"/>
      <c r="AGO710" s="193"/>
      <c r="AGP710" s="193"/>
      <c r="AGQ710" s="193"/>
      <c r="AGR710" s="193"/>
      <c r="AGS710" s="193"/>
      <c r="AGT710" s="193"/>
      <c r="AGU710" s="193"/>
      <c r="AGV710" s="193"/>
      <c r="AGW710" s="193"/>
      <c r="AGX710" s="193"/>
      <c r="AGY710" s="193"/>
      <c r="AGZ710" s="193"/>
      <c r="AHA710" s="193"/>
      <c r="AHB710" s="193"/>
      <c r="AHC710" s="193"/>
      <c r="AHD710" s="193"/>
      <c r="AHE710" s="193"/>
      <c r="AHF710" s="193"/>
      <c r="AHG710" s="193"/>
      <c r="AHH710" s="193"/>
      <c r="AHI710" s="193"/>
      <c r="AHJ710" s="193"/>
      <c r="AHK710" s="193"/>
      <c r="AHL710" s="193"/>
      <c r="AHM710" s="193"/>
      <c r="AHN710" s="193"/>
      <c r="AHO710" s="193"/>
      <c r="AHP710" s="193"/>
      <c r="AHQ710" s="193"/>
      <c r="AHR710" s="193"/>
      <c r="AHS710" s="193"/>
      <c r="AHT710" s="193"/>
      <c r="AHU710" s="193"/>
      <c r="AHV710" s="193"/>
      <c r="AHW710" s="193"/>
      <c r="AHX710" s="193"/>
      <c r="AHY710" s="193"/>
      <c r="AHZ710" s="193"/>
      <c r="AIA710" s="193"/>
      <c r="AIB710" s="193"/>
      <c r="AIC710" s="193"/>
      <c r="AID710" s="193"/>
      <c r="AIE710" s="193"/>
      <c r="AIF710" s="193"/>
      <c r="AIG710" s="193"/>
      <c r="AIH710" s="193"/>
      <c r="AII710" s="193"/>
      <c r="AIJ710" s="193"/>
      <c r="AIK710" s="193"/>
      <c r="AIL710" s="193"/>
      <c r="AIM710" s="193"/>
      <c r="AIN710" s="193"/>
      <c r="AIO710" s="193"/>
      <c r="AIP710" s="193"/>
      <c r="AIQ710" s="193"/>
      <c r="AIR710" s="193"/>
      <c r="AIS710" s="193"/>
      <c r="AIT710" s="193"/>
      <c r="AIU710" s="193"/>
      <c r="AIV710" s="193"/>
      <c r="AIW710" s="193"/>
      <c r="AIX710" s="193"/>
      <c r="AIY710" s="193"/>
      <c r="AIZ710" s="193"/>
      <c r="AJA710" s="193"/>
      <c r="AJB710" s="193"/>
      <c r="AJC710" s="193"/>
      <c r="AJD710" s="193"/>
      <c r="AJE710" s="193"/>
      <c r="AJF710" s="193"/>
      <c r="AJG710" s="193"/>
      <c r="AJH710" s="193"/>
      <c r="AJI710" s="193"/>
      <c r="AJJ710" s="193"/>
      <c r="AJK710" s="193"/>
      <c r="AJL710" s="193"/>
      <c r="AJM710" s="193"/>
      <c r="AJN710" s="193"/>
      <c r="AJO710" s="193"/>
      <c r="AJP710" s="193"/>
      <c r="AJQ710" s="193"/>
      <c r="AJR710" s="193"/>
      <c r="AJS710" s="193"/>
      <c r="AJT710" s="193"/>
      <c r="AJU710" s="193"/>
      <c r="AJV710" s="193"/>
      <c r="AJW710" s="193"/>
      <c r="AJX710" s="193"/>
      <c r="AJY710" s="193"/>
      <c r="AJZ710" s="193"/>
      <c r="AKA710" s="193"/>
      <c r="AKB710" s="193"/>
      <c r="AKC710" s="193"/>
      <c r="AKD710" s="193"/>
      <c r="AKE710" s="193"/>
      <c r="AKF710" s="193"/>
      <c r="AKG710" s="193"/>
      <c r="AKH710" s="193"/>
      <c r="AKI710" s="193"/>
      <c r="AKJ710" s="193"/>
      <c r="AKK710" s="193"/>
      <c r="AKL710" s="193"/>
      <c r="AKM710" s="193"/>
      <c r="AKN710" s="193"/>
      <c r="AKO710" s="193"/>
      <c r="AKP710" s="193"/>
      <c r="AKQ710" s="193"/>
      <c r="AKR710" s="193"/>
      <c r="AKS710" s="193"/>
      <c r="AKT710" s="193"/>
      <c r="AKU710" s="193"/>
      <c r="AKV710" s="193"/>
      <c r="AKW710" s="193"/>
      <c r="AKX710" s="193"/>
      <c r="AKY710" s="193"/>
      <c r="AKZ710" s="193"/>
      <c r="ALA710" s="193"/>
      <c r="ALB710" s="193"/>
      <c r="ALC710" s="193"/>
      <c r="ALD710" s="193"/>
      <c r="ALE710" s="193"/>
      <c r="ALF710" s="193"/>
      <c r="ALG710" s="193"/>
      <c r="ALH710" s="193"/>
      <c r="ALI710" s="193"/>
      <c r="ALJ710" s="193"/>
      <c r="ALK710" s="193"/>
      <c r="ALL710" s="193"/>
      <c r="ALM710" s="193"/>
      <c r="ALN710" s="193"/>
      <c r="ALO710" s="193"/>
      <c r="ALP710" s="193"/>
      <c r="ALQ710" s="193"/>
      <c r="ALR710" s="193"/>
      <c r="ALS710" s="193"/>
      <c r="ALT710" s="193"/>
      <c r="ALU710" s="193"/>
      <c r="ALV710" s="193"/>
      <c r="ALW710" s="193"/>
      <c r="ALX710" s="193"/>
      <c r="ALY710" s="193"/>
      <c r="ALZ710" s="193"/>
      <c r="AMA710" s="193"/>
      <c r="AMB710" s="193"/>
      <c r="AMC710" s="193"/>
      <c r="AMD710" s="193"/>
      <c r="AME710" s="193"/>
      <c r="AMF710" s="193"/>
      <c r="AMG710" s="193"/>
      <c r="AMH710" s="193"/>
      <c r="AMI710" s="193"/>
      <c r="AMJ710" s="193"/>
      <c r="AMK710" s="193"/>
      <c r="AML710" s="193"/>
      <c r="AMM710" s="193"/>
      <c r="AMN710" s="193"/>
      <c r="AMO710" s="193"/>
      <c r="AMP710" s="193"/>
      <c r="AMQ710" s="193"/>
      <c r="AMR710" s="193"/>
      <c r="AMS710" s="193"/>
      <c r="AMT710" s="193"/>
      <c r="AMU710" s="193"/>
      <c r="AMV710" s="193"/>
      <c r="AMW710" s="193"/>
      <c r="AMX710" s="193"/>
      <c r="AMY710" s="193"/>
      <c r="AMZ710" s="193"/>
      <c r="ANA710" s="193"/>
      <c r="ANB710" s="193"/>
      <c r="ANC710" s="193"/>
      <c r="AND710" s="193"/>
      <c r="ANE710" s="193"/>
      <c r="ANF710" s="193"/>
      <c r="ANG710" s="193"/>
      <c r="ANH710" s="193"/>
      <c r="ANI710" s="193"/>
      <c r="ANJ710" s="193"/>
      <c r="ANK710" s="193"/>
      <c r="ANL710" s="193"/>
      <c r="ANM710" s="193"/>
      <c r="ANN710" s="193"/>
      <c r="ANO710" s="193"/>
      <c r="ANP710" s="193"/>
      <c r="ANQ710" s="193"/>
      <c r="ANR710" s="193"/>
      <c r="ANS710" s="193"/>
      <c r="ANT710" s="193"/>
      <c r="ANU710" s="193"/>
      <c r="ANV710" s="193"/>
      <c r="ANW710" s="193"/>
      <c r="ANX710" s="193"/>
      <c r="ANY710" s="193"/>
      <c r="ANZ710" s="193"/>
      <c r="AOA710" s="193"/>
      <c r="AOB710" s="193"/>
      <c r="AOC710" s="193"/>
      <c r="AOD710" s="193"/>
      <c r="AOE710" s="193"/>
      <c r="AOF710" s="193"/>
      <c r="AOG710" s="193"/>
      <c r="AOH710" s="193"/>
      <c r="AOI710" s="193"/>
      <c r="AOJ710" s="193"/>
      <c r="AOK710" s="193"/>
      <c r="AOL710" s="193"/>
      <c r="AOM710" s="193"/>
      <c r="AON710" s="193"/>
      <c r="AOO710" s="193"/>
      <c r="AOP710" s="193"/>
      <c r="AOQ710" s="193"/>
      <c r="AOR710" s="193"/>
      <c r="AOS710" s="193"/>
      <c r="AOT710" s="193"/>
      <c r="AOU710" s="193"/>
      <c r="AOV710" s="193"/>
      <c r="AOW710" s="193"/>
      <c r="AOX710" s="193"/>
      <c r="AOY710" s="193"/>
      <c r="AOZ710" s="193"/>
      <c r="APA710" s="193"/>
      <c r="APB710" s="193"/>
      <c r="APC710" s="193"/>
      <c r="APD710" s="193"/>
      <c r="APE710" s="193"/>
      <c r="APF710" s="193"/>
      <c r="APG710" s="193"/>
      <c r="APH710" s="193"/>
      <c r="API710" s="193"/>
      <c r="APJ710" s="193"/>
      <c r="APK710" s="193"/>
      <c r="APL710" s="193"/>
      <c r="APM710" s="193"/>
      <c r="APN710" s="193"/>
      <c r="APO710" s="193"/>
      <c r="APP710" s="193"/>
      <c r="APQ710" s="193"/>
      <c r="APR710" s="193"/>
      <c r="APS710" s="193"/>
      <c r="APT710" s="193"/>
      <c r="APU710" s="193"/>
      <c r="APV710" s="193"/>
      <c r="APW710" s="193"/>
      <c r="APX710" s="193"/>
      <c r="APY710" s="193"/>
      <c r="APZ710" s="193"/>
      <c r="AQA710" s="193"/>
      <c r="AQB710" s="193"/>
      <c r="AQC710" s="193"/>
      <c r="AQD710" s="193"/>
      <c r="AQE710" s="193"/>
      <c r="AQF710" s="193"/>
      <c r="AQG710" s="193"/>
      <c r="AQH710" s="193"/>
      <c r="AQI710" s="193"/>
      <c r="AQJ710" s="193"/>
      <c r="AQK710" s="193"/>
      <c r="AQL710" s="193"/>
      <c r="AQM710" s="193"/>
      <c r="AQN710" s="193"/>
      <c r="AQO710" s="193"/>
      <c r="AQP710" s="193"/>
      <c r="AQQ710" s="193"/>
      <c r="AQR710" s="193"/>
      <c r="AQS710" s="193"/>
      <c r="AQT710" s="193"/>
      <c r="AQU710" s="193"/>
      <c r="AQV710" s="193"/>
      <c r="AQW710" s="193"/>
      <c r="AQX710" s="193"/>
      <c r="AQY710" s="193"/>
      <c r="AQZ710" s="193"/>
      <c r="ARA710" s="193"/>
      <c r="ARB710" s="193"/>
      <c r="ARC710" s="193"/>
      <c r="ARD710" s="193"/>
      <c r="ARE710" s="193"/>
      <c r="ARF710" s="193"/>
      <c r="ARG710" s="193"/>
      <c r="ARH710" s="193"/>
      <c r="ARI710" s="193"/>
      <c r="ARJ710" s="193"/>
      <c r="ARK710" s="193"/>
      <c r="ARL710" s="193"/>
      <c r="ARM710" s="193"/>
      <c r="ARN710" s="193"/>
      <c r="ARO710" s="193"/>
      <c r="ARP710" s="193"/>
      <c r="ARQ710" s="193"/>
      <c r="ARR710" s="193"/>
      <c r="ARS710" s="193"/>
      <c r="ART710" s="193"/>
      <c r="ARU710" s="193"/>
      <c r="ARV710" s="193"/>
      <c r="ARW710" s="193"/>
      <c r="ARX710" s="193"/>
      <c r="ARY710" s="193"/>
      <c r="ARZ710" s="193"/>
      <c r="ASA710" s="193"/>
      <c r="ASB710" s="193"/>
      <c r="ASC710" s="193"/>
      <c r="ASD710" s="193"/>
      <c r="ASE710" s="193"/>
      <c r="ASF710" s="193"/>
      <c r="ASG710" s="193"/>
      <c r="ASH710" s="193"/>
      <c r="ASI710" s="193"/>
      <c r="ASJ710" s="193"/>
      <c r="ASK710" s="193"/>
      <c r="ASL710" s="193"/>
      <c r="ASM710" s="193"/>
      <c r="ASN710" s="193"/>
      <c r="ASO710" s="193"/>
      <c r="ASP710" s="193"/>
      <c r="ASQ710" s="193"/>
      <c r="ASR710" s="193"/>
      <c r="ASS710" s="193"/>
      <c r="AST710" s="193"/>
      <c r="ASU710" s="193"/>
      <c r="ASV710" s="193"/>
      <c r="ASW710" s="193"/>
      <c r="ASX710" s="193"/>
      <c r="ASY710" s="193"/>
      <c r="ASZ710" s="193"/>
      <c r="ATA710" s="193"/>
      <c r="ATB710" s="193"/>
      <c r="ATC710" s="193"/>
      <c r="ATD710" s="193"/>
      <c r="ATE710" s="193"/>
      <c r="ATF710" s="193"/>
      <c r="ATG710" s="193"/>
      <c r="ATH710" s="193"/>
      <c r="ATI710" s="193"/>
      <c r="ATJ710" s="193"/>
      <c r="ATK710" s="193"/>
      <c r="ATL710" s="193"/>
      <c r="ATM710" s="193"/>
      <c r="ATN710" s="193"/>
      <c r="ATO710" s="193"/>
      <c r="ATP710" s="193"/>
      <c r="ATQ710" s="193"/>
      <c r="ATR710" s="193"/>
      <c r="ATS710" s="193"/>
      <c r="ATT710" s="193"/>
      <c r="ATU710" s="193"/>
      <c r="ATV710" s="193"/>
      <c r="ATW710" s="193"/>
      <c r="ATX710" s="193"/>
      <c r="ATY710" s="193"/>
      <c r="ATZ710" s="193"/>
      <c r="AUA710" s="193"/>
      <c r="AUB710" s="193"/>
      <c r="AUC710" s="193"/>
      <c r="AUD710" s="193"/>
      <c r="AUE710" s="193"/>
      <c r="AUF710" s="193"/>
      <c r="AUG710" s="193"/>
      <c r="AUH710" s="193"/>
      <c r="AUI710" s="193"/>
      <c r="AUJ710" s="193"/>
      <c r="AUK710" s="193"/>
      <c r="AUL710" s="193"/>
      <c r="AUM710" s="193"/>
      <c r="AUN710" s="193"/>
      <c r="AUO710" s="193"/>
      <c r="AUP710" s="193"/>
      <c r="AUQ710" s="193"/>
      <c r="AUR710" s="193"/>
      <c r="AUS710" s="193"/>
      <c r="AUT710" s="193"/>
      <c r="AUU710" s="193"/>
      <c r="AUV710" s="193"/>
      <c r="AUW710" s="193"/>
      <c r="AUX710" s="193"/>
      <c r="AUY710" s="193"/>
      <c r="AUZ710" s="193"/>
      <c r="AVA710" s="193"/>
      <c r="AVB710" s="193"/>
      <c r="AVC710" s="193"/>
      <c r="AVD710" s="193"/>
      <c r="AVE710" s="193"/>
      <c r="AVF710" s="193"/>
      <c r="AVG710" s="193"/>
      <c r="AVH710" s="193"/>
      <c r="AVI710" s="193"/>
      <c r="AVJ710" s="193"/>
      <c r="AVK710" s="193"/>
      <c r="AVL710" s="193"/>
      <c r="AVM710" s="193"/>
      <c r="AVN710" s="193"/>
      <c r="AVO710" s="193"/>
      <c r="AVP710" s="193"/>
      <c r="AVQ710" s="193"/>
      <c r="AVR710" s="193"/>
      <c r="AVS710" s="193"/>
      <c r="AVT710" s="193"/>
      <c r="AVU710" s="193"/>
      <c r="AVV710" s="193"/>
      <c r="AVW710" s="193"/>
      <c r="AVX710" s="193"/>
      <c r="AVY710" s="193"/>
      <c r="AVZ710" s="193"/>
      <c r="AWA710" s="193"/>
      <c r="AWB710" s="193"/>
      <c r="AWC710" s="193"/>
      <c r="AWD710" s="193"/>
      <c r="AWE710" s="193"/>
      <c r="AWF710" s="193"/>
      <c r="AWG710" s="193"/>
      <c r="AWH710" s="193"/>
      <c r="AWI710" s="193"/>
      <c r="AWJ710" s="193"/>
      <c r="AWK710" s="193"/>
      <c r="AWL710" s="193"/>
      <c r="AWM710" s="193"/>
      <c r="AWN710" s="193"/>
      <c r="AWO710" s="193"/>
      <c r="AWP710" s="193"/>
      <c r="AWQ710" s="193"/>
      <c r="AWR710" s="193"/>
      <c r="AWS710" s="193"/>
      <c r="AWT710" s="193"/>
      <c r="AWU710" s="193"/>
      <c r="AWV710" s="193"/>
      <c r="AWW710" s="193"/>
      <c r="AWX710" s="193"/>
      <c r="AWY710" s="193"/>
      <c r="AWZ710" s="193"/>
      <c r="AXA710" s="193"/>
      <c r="AXB710" s="193"/>
      <c r="AXC710" s="193"/>
      <c r="AXD710" s="193"/>
      <c r="AXE710" s="193"/>
      <c r="AXF710" s="193"/>
      <c r="AXG710" s="193"/>
      <c r="AXH710" s="193"/>
      <c r="AXI710" s="193"/>
      <c r="AXJ710" s="193"/>
      <c r="AXK710" s="193"/>
      <c r="AXL710" s="193"/>
      <c r="AXM710" s="193"/>
      <c r="AXN710" s="193"/>
      <c r="AXO710" s="193"/>
      <c r="AXP710" s="193"/>
      <c r="AXQ710" s="193"/>
      <c r="AXR710" s="193"/>
      <c r="AXS710" s="193"/>
      <c r="AXT710" s="193"/>
      <c r="AXU710" s="193"/>
      <c r="AXV710" s="193"/>
      <c r="AXW710" s="193"/>
      <c r="AXX710" s="193"/>
      <c r="AXY710" s="193"/>
      <c r="AXZ710" s="193"/>
      <c r="AYA710" s="193"/>
      <c r="AYB710" s="193"/>
      <c r="AYC710" s="193"/>
      <c r="AYD710" s="193"/>
      <c r="AYE710" s="193"/>
      <c r="AYF710" s="193"/>
      <c r="AYG710" s="193"/>
      <c r="AYH710" s="193"/>
      <c r="AYI710" s="193"/>
      <c r="AYJ710" s="193"/>
      <c r="AYK710" s="193"/>
      <c r="AYL710" s="193"/>
      <c r="AYM710" s="193"/>
      <c r="AYN710" s="193"/>
      <c r="AYO710" s="193"/>
      <c r="AYP710" s="193"/>
      <c r="AYQ710" s="193"/>
      <c r="AYR710" s="193"/>
      <c r="AYS710" s="193"/>
      <c r="AYT710" s="193"/>
      <c r="AYU710" s="193"/>
      <c r="AYV710" s="193"/>
      <c r="AYW710" s="193"/>
      <c r="AYX710" s="193"/>
      <c r="AYY710" s="193"/>
      <c r="AYZ710" s="193"/>
      <c r="AZA710" s="193"/>
      <c r="AZB710" s="193"/>
      <c r="AZC710" s="193"/>
      <c r="AZD710" s="193"/>
      <c r="AZE710" s="193"/>
      <c r="AZF710" s="193"/>
      <c r="AZG710" s="193"/>
      <c r="AZH710" s="193"/>
      <c r="AZI710" s="193"/>
      <c r="AZJ710" s="193"/>
      <c r="AZK710" s="193"/>
      <c r="AZL710" s="193"/>
      <c r="AZM710" s="193"/>
      <c r="AZN710" s="193"/>
      <c r="AZO710" s="193"/>
      <c r="AZP710" s="193"/>
      <c r="AZQ710" s="193"/>
      <c r="AZR710" s="193"/>
      <c r="AZS710" s="193"/>
      <c r="AZT710" s="193"/>
      <c r="AZU710" s="193"/>
      <c r="AZV710" s="193"/>
      <c r="AZW710" s="193"/>
      <c r="AZX710" s="193"/>
      <c r="AZY710" s="193"/>
      <c r="AZZ710" s="193"/>
      <c r="BAA710" s="193"/>
      <c r="BAB710" s="193"/>
      <c r="BAC710" s="193"/>
      <c r="BAD710" s="193"/>
      <c r="BAE710" s="193"/>
      <c r="BAF710" s="193"/>
      <c r="BAG710" s="193"/>
      <c r="BAH710" s="193"/>
      <c r="BAI710" s="193"/>
      <c r="BAJ710" s="193"/>
      <c r="BAK710" s="193"/>
      <c r="BAL710" s="193"/>
      <c r="BAM710" s="193"/>
      <c r="BAN710" s="193"/>
      <c r="BAO710" s="193"/>
      <c r="BAP710" s="193"/>
      <c r="BAQ710" s="193"/>
      <c r="BAR710" s="193"/>
      <c r="BAS710" s="193"/>
      <c r="BAT710" s="193"/>
      <c r="BAU710" s="193"/>
      <c r="BAV710" s="193"/>
      <c r="BAW710" s="193"/>
      <c r="BAX710" s="193"/>
      <c r="BAY710" s="193"/>
      <c r="BAZ710" s="193"/>
      <c r="BBA710" s="193"/>
      <c r="BBB710" s="193"/>
      <c r="BBC710" s="193"/>
      <c r="BBD710" s="193"/>
      <c r="BBE710" s="193"/>
      <c r="BBF710" s="193"/>
      <c r="BBG710" s="193"/>
      <c r="BBH710" s="193"/>
      <c r="BBI710" s="193"/>
      <c r="BBJ710" s="193"/>
      <c r="BBK710" s="193"/>
      <c r="BBL710" s="193"/>
      <c r="BBM710" s="193"/>
      <c r="BBN710" s="193"/>
      <c r="BBO710" s="193"/>
      <c r="BBP710" s="193"/>
      <c r="BBQ710" s="193"/>
      <c r="BBR710" s="193"/>
      <c r="BBS710" s="193"/>
      <c r="BBT710" s="193"/>
      <c r="BBU710" s="193"/>
      <c r="BBV710" s="193"/>
      <c r="BBW710" s="193"/>
      <c r="BBX710" s="193"/>
      <c r="BBY710" s="193"/>
      <c r="BBZ710" s="193"/>
      <c r="BCA710" s="193"/>
      <c r="BCB710" s="193"/>
      <c r="BCC710" s="193"/>
      <c r="BCD710" s="193"/>
      <c r="BCE710" s="193"/>
      <c r="BCF710" s="193"/>
      <c r="BCG710" s="193"/>
      <c r="BCH710" s="193"/>
      <c r="BCI710" s="193"/>
      <c r="BCJ710" s="193"/>
      <c r="BCK710" s="193"/>
      <c r="BCL710" s="193"/>
      <c r="BCM710" s="193"/>
      <c r="BCN710" s="193"/>
      <c r="BCO710" s="193"/>
      <c r="BCP710" s="193"/>
      <c r="BCQ710" s="193"/>
      <c r="BCR710" s="193"/>
      <c r="BCS710" s="193"/>
      <c r="BCT710" s="193"/>
      <c r="BCU710" s="193"/>
      <c r="BCV710" s="193"/>
      <c r="BCW710" s="193"/>
      <c r="BCX710" s="193"/>
      <c r="BCY710" s="193"/>
      <c r="BCZ710" s="193"/>
      <c r="BDA710" s="193"/>
      <c r="BDB710" s="193"/>
      <c r="BDC710" s="193"/>
      <c r="BDD710" s="193"/>
      <c r="BDE710" s="193"/>
      <c r="BDF710" s="193"/>
      <c r="BDG710" s="193"/>
      <c r="BDH710" s="193"/>
      <c r="BDI710" s="193"/>
      <c r="BDJ710" s="193"/>
      <c r="BDK710" s="193"/>
      <c r="BDL710" s="193"/>
      <c r="BDM710" s="193"/>
      <c r="BDN710" s="193"/>
      <c r="BDO710" s="193"/>
      <c r="BDP710" s="193"/>
      <c r="BDQ710" s="193"/>
      <c r="BDR710" s="193"/>
      <c r="BDS710" s="193"/>
      <c r="BDT710" s="193"/>
      <c r="BDU710" s="193"/>
      <c r="BDV710" s="193"/>
      <c r="BDW710" s="193"/>
      <c r="BDX710" s="193"/>
      <c r="BDY710" s="193"/>
      <c r="BDZ710" s="193"/>
      <c r="BEA710" s="193"/>
      <c r="BEB710" s="193"/>
      <c r="BEC710" s="193"/>
      <c r="BED710" s="193"/>
      <c r="BEE710" s="193"/>
      <c r="BEF710" s="193"/>
      <c r="BEG710" s="193"/>
      <c r="BEH710" s="193"/>
      <c r="BEI710" s="193"/>
      <c r="BEJ710" s="193"/>
      <c r="BEK710" s="193"/>
      <c r="BEL710" s="193"/>
      <c r="BEM710" s="193"/>
      <c r="BEN710" s="193"/>
      <c r="BEO710" s="193"/>
      <c r="BEP710" s="193"/>
      <c r="BEQ710" s="193"/>
      <c r="BER710" s="193"/>
      <c r="BES710" s="193"/>
      <c r="BET710" s="193"/>
      <c r="BEU710" s="193"/>
      <c r="BEV710" s="193"/>
      <c r="BEW710" s="193"/>
      <c r="BEX710" s="193"/>
      <c r="BEY710" s="193"/>
      <c r="BEZ710" s="193"/>
      <c r="BFA710" s="193"/>
      <c r="BFB710" s="193"/>
      <c r="BFC710" s="193"/>
      <c r="BFD710" s="193"/>
      <c r="BFE710" s="193"/>
      <c r="BFF710" s="193"/>
      <c r="BFG710" s="193"/>
      <c r="BFH710" s="193"/>
      <c r="BFI710" s="193"/>
      <c r="BFJ710" s="193"/>
      <c r="BFK710" s="193"/>
      <c r="BFL710" s="193"/>
      <c r="BFM710" s="193"/>
      <c r="BFN710" s="193"/>
      <c r="BFO710" s="193"/>
      <c r="BFP710" s="193"/>
      <c r="BFQ710" s="193"/>
      <c r="BFR710" s="193"/>
      <c r="BFS710" s="193"/>
      <c r="BFT710" s="193"/>
      <c r="BFU710" s="193"/>
      <c r="BFV710" s="193"/>
      <c r="BFW710" s="193"/>
      <c r="BFX710" s="193"/>
      <c r="BFY710" s="193"/>
      <c r="BFZ710" s="193"/>
      <c r="BGA710" s="193"/>
      <c r="BGB710" s="193"/>
      <c r="BGC710" s="193"/>
      <c r="BGD710" s="193"/>
      <c r="BGE710" s="193"/>
      <c r="BGF710" s="193"/>
      <c r="BGG710" s="193"/>
      <c r="BGH710" s="193"/>
      <c r="BGI710" s="193"/>
      <c r="BGJ710" s="193"/>
      <c r="BGK710" s="193"/>
      <c r="BGL710" s="193"/>
      <c r="BGM710" s="193"/>
      <c r="BGN710" s="193"/>
      <c r="BGO710" s="193"/>
      <c r="BGP710" s="193"/>
      <c r="BGQ710" s="193"/>
      <c r="BGR710" s="193"/>
      <c r="BGS710" s="193"/>
      <c r="BGT710" s="193"/>
      <c r="BGU710" s="193"/>
      <c r="BGV710" s="193"/>
      <c r="BGW710" s="193"/>
      <c r="BGX710" s="193"/>
      <c r="BGY710" s="193"/>
      <c r="BGZ710" s="193"/>
      <c r="BHA710" s="193"/>
      <c r="BHB710" s="193"/>
      <c r="BHC710" s="193"/>
      <c r="BHD710" s="193"/>
      <c r="BHE710" s="193"/>
      <c r="BHF710" s="193"/>
      <c r="BHG710" s="193"/>
      <c r="BHH710" s="193"/>
      <c r="BHI710" s="193"/>
      <c r="BHJ710" s="193"/>
      <c r="BHK710" s="193"/>
      <c r="BHL710" s="193"/>
      <c r="BHM710" s="193"/>
      <c r="BHN710" s="193"/>
      <c r="BHO710" s="193"/>
      <c r="BHP710" s="193"/>
      <c r="BHQ710" s="193"/>
      <c r="BHR710" s="193"/>
      <c r="BHS710" s="193"/>
      <c r="BHT710" s="193"/>
      <c r="BHU710" s="193"/>
      <c r="BHV710" s="193"/>
      <c r="BHW710" s="193"/>
      <c r="BHX710" s="193"/>
      <c r="BHY710" s="193"/>
      <c r="BHZ710" s="193"/>
      <c r="BIA710" s="193"/>
      <c r="BIB710" s="193"/>
      <c r="BIC710" s="193"/>
      <c r="BID710" s="193"/>
      <c r="BIE710" s="193"/>
      <c r="BIF710" s="193"/>
      <c r="BIG710" s="193"/>
      <c r="BIH710" s="193"/>
      <c r="BII710" s="193"/>
      <c r="BIJ710" s="193"/>
      <c r="BIK710" s="193"/>
      <c r="BIL710" s="193"/>
      <c r="BIM710" s="193"/>
      <c r="BIN710" s="193"/>
      <c r="BIO710" s="193"/>
      <c r="BIP710" s="193"/>
      <c r="BIQ710" s="193"/>
      <c r="BIR710" s="193"/>
      <c r="BIS710" s="193"/>
      <c r="BIT710" s="193"/>
      <c r="BIU710" s="193"/>
      <c r="BIV710" s="193"/>
      <c r="BIW710" s="193"/>
      <c r="BIX710" s="193"/>
      <c r="BIY710" s="193"/>
      <c r="BIZ710" s="193"/>
      <c r="BJA710" s="193"/>
      <c r="BJB710" s="193"/>
      <c r="BJC710" s="193"/>
      <c r="BJD710" s="193"/>
      <c r="BJE710" s="193"/>
      <c r="BJF710" s="193"/>
      <c r="BJG710" s="193"/>
      <c r="BJH710" s="193"/>
      <c r="BJI710" s="193"/>
      <c r="BJJ710" s="193"/>
      <c r="BJK710" s="193"/>
      <c r="BJL710" s="193"/>
      <c r="BJM710" s="193"/>
      <c r="BJN710" s="193"/>
      <c r="BJO710" s="193"/>
      <c r="BJP710" s="193"/>
      <c r="BJQ710" s="193"/>
      <c r="BJR710" s="193"/>
      <c r="BJS710" s="193"/>
      <c r="BJT710" s="193"/>
      <c r="BJU710" s="193"/>
      <c r="BJV710" s="193"/>
      <c r="BJW710" s="193"/>
      <c r="BJX710" s="193"/>
      <c r="BJY710" s="193"/>
      <c r="BJZ710" s="193"/>
      <c r="BKA710" s="193"/>
      <c r="BKB710" s="193"/>
      <c r="BKC710" s="193"/>
      <c r="BKD710" s="193"/>
      <c r="BKE710" s="193"/>
      <c r="BKF710" s="193"/>
      <c r="BKG710" s="193"/>
      <c r="BKH710" s="193"/>
      <c r="BKI710" s="193"/>
      <c r="BKJ710" s="193"/>
      <c r="BKK710" s="193"/>
      <c r="BKL710" s="193"/>
      <c r="BKM710" s="193"/>
      <c r="BKN710" s="193"/>
      <c r="BKO710" s="193"/>
      <c r="BKP710" s="193"/>
      <c r="BKQ710" s="193"/>
      <c r="BKR710" s="193"/>
      <c r="BKS710" s="193"/>
      <c r="BKT710" s="193"/>
      <c r="BKU710" s="193"/>
      <c r="BKV710" s="193"/>
      <c r="BKW710" s="193"/>
      <c r="BKX710" s="193"/>
      <c r="BKY710" s="193"/>
      <c r="BKZ710" s="193"/>
      <c r="BLA710" s="193"/>
      <c r="BLB710" s="193"/>
      <c r="BLC710" s="193"/>
      <c r="BLD710" s="193"/>
      <c r="BLE710" s="193"/>
      <c r="BLF710" s="193"/>
      <c r="BLG710" s="193"/>
      <c r="BLH710" s="193"/>
      <c r="BLI710" s="193"/>
      <c r="BLJ710" s="193"/>
      <c r="BLK710" s="193"/>
      <c r="BLL710" s="193"/>
      <c r="BLM710" s="193"/>
      <c r="BLN710" s="193"/>
      <c r="BLO710" s="193"/>
      <c r="BLP710" s="193"/>
      <c r="BLQ710" s="193"/>
      <c r="BLR710" s="193"/>
      <c r="BLS710" s="193"/>
      <c r="BLT710" s="193"/>
      <c r="BLU710" s="193"/>
      <c r="BLV710" s="193"/>
      <c r="BLW710" s="193"/>
      <c r="BLX710" s="193"/>
      <c r="BLY710" s="193"/>
      <c r="BLZ710" s="193"/>
      <c r="BMA710" s="193"/>
      <c r="BMB710" s="193"/>
      <c r="BMC710" s="193"/>
      <c r="BMD710" s="193"/>
      <c r="BME710" s="193"/>
      <c r="BMF710" s="193"/>
      <c r="BMG710" s="193"/>
      <c r="BMH710" s="193"/>
      <c r="BMI710" s="193"/>
      <c r="BMJ710" s="193"/>
      <c r="BMK710" s="193"/>
      <c r="BML710" s="193"/>
      <c r="BMM710" s="193"/>
      <c r="BMN710" s="193"/>
      <c r="BMO710" s="193"/>
      <c r="BMP710" s="193"/>
      <c r="BMQ710" s="193"/>
      <c r="BMR710" s="193"/>
      <c r="BMS710" s="193"/>
      <c r="BMT710" s="193"/>
      <c r="BMU710" s="193"/>
      <c r="BMV710" s="193"/>
      <c r="BMW710" s="193"/>
      <c r="BMX710" s="193"/>
      <c r="BMY710" s="193"/>
      <c r="BMZ710" s="193"/>
      <c r="BNA710" s="193"/>
      <c r="BNB710" s="193"/>
      <c r="BNC710" s="193"/>
      <c r="BND710" s="193"/>
      <c r="BNE710" s="193"/>
      <c r="BNF710" s="193"/>
      <c r="BNG710" s="193"/>
      <c r="BNH710" s="193"/>
      <c r="BNI710" s="193"/>
      <c r="BNJ710" s="193"/>
      <c r="BNK710" s="193"/>
      <c r="BNL710" s="193"/>
      <c r="BNM710" s="193"/>
      <c r="BNN710" s="193"/>
      <c r="BNO710" s="193"/>
      <c r="BNP710" s="193"/>
      <c r="BNQ710" s="193"/>
      <c r="BNR710" s="193"/>
      <c r="BNS710" s="193"/>
      <c r="BNT710" s="193"/>
      <c r="BNU710" s="193"/>
      <c r="BNV710" s="193"/>
      <c r="BNW710" s="193"/>
      <c r="BNX710" s="193"/>
      <c r="BNY710" s="193"/>
      <c r="BNZ710" s="193"/>
      <c r="BOA710" s="193"/>
      <c r="BOB710" s="193"/>
      <c r="BOC710" s="193"/>
      <c r="BOD710" s="193"/>
      <c r="BOE710" s="193"/>
      <c r="BOF710" s="193"/>
      <c r="BOG710" s="193"/>
      <c r="BOH710" s="193"/>
      <c r="BOI710" s="193"/>
      <c r="BOJ710" s="193"/>
      <c r="BOK710" s="193"/>
      <c r="BOL710" s="193"/>
      <c r="BOM710" s="193"/>
      <c r="BON710" s="193"/>
      <c r="BOO710" s="193"/>
      <c r="BOP710" s="193"/>
      <c r="BOQ710" s="193"/>
      <c r="BOR710" s="193"/>
      <c r="BOS710" s="193"/>
      <c r="BOT710" s="193"/>
      <c r="BOU710" s="193"/>
      <c r="BOV710" s="193"/>
      <c r="BOW710" s="193"/>
      <c r="BOX710" s="193"/>
      <c r="BOY710" s="193"/>
      <c r="BOZ710" s="193"/>
      <c r="BPA710" s="193"/>
      <c r="BPB710" s="193"/>
      <c r="BPC710" s="193"/>
      <c r="BPD710" s="193"/>
      <c r="BPE710" s="193"/>
      <c r="BPF710" s="193"/>
      <c r="BPG710" s="193"/>
      <c r="BPH710" s="193"/>
      <c r="BPI710" s="193"/>
      <c r="BPJ710" s="193"/>
      <c r="BPK710" s="193"/>
      <c r="BPL710" s="193"/>
      <c r="BPM710" s="193"/>
      <c r="BPN710" s="193"/>
      <c r="BPO710" s="193"/>
      <c r="BPP710" s="193"/>
      <c r="BPQ710" s="193"/>
      <c r="BPR710" s="193"/>
      <c r="BPS710" s="193"/>
      <c r="BPT710" s="193"/>
      <c r="BPU710" s="193"/>
      <c r="BPV710" s="193"/>
      <c r="BPW710" s="193"/>
      <c r="BPX710" s="193"/>
      <c r="BPY710" s="193"/>
      <c r="BPZ710" s="193"/>
      <c r="BQA710" s="193"/>
      <c r="BQB710" s="193"/>
      <c r="BQC710" s="193"/>
      <c r="BQD710" s="193"/>
      <c r="BQE710" s="193"/>
      <c r="BQF710" s="193"/>
      <c r="BQG710" s="193"/>
      <c r="BQH710" s="193"/>
      <c r="BQI710" s="193"/>
      <c r="BQJ710" s="193"/>
      <c r="BQK710" s="193"/>
      <c r="BQL710" s="193"/>
      <c r="BQM710" s="193"/>
      <c r="BQN710" s="193"/>
      <c r="BQO710" s="193"/>
      <c r="BQP710" s="193"/>
      <c r="BQQ710" s="193"/>
      <c r="BQR710" s="193"/>
      <c r="BQS710" s="193"/>
      <c r="BQT710" s="193"/>
      <c r="BQU710" s="193"/>
      <c r="BQV710" s="193"/>
      <c r="BQW710" s="193"/>
      <c r="BQX710" s="193"/>
      <c r="BQY710" s="193"/>
      <c r="BQZ710" s="193"/>
      <c r="BRA710" s="193"/>
      <c r="BRB710" s="193"/>
      <c r="BRC710" s="193"/>
      <c r="BRD710" s="193"/>
      <c r="BRE710" s="193"/>
      <c r="BRF710" s="193"/>
      <c r="BRG710" s="193"/>
      <c r="BRH710" s="193"/>
      <c r="BRI710" s="193"/>
      <c r="BRJ710" s="193"/>
      <c r="BRK710" s="193"/>
      <c r="BRL710" s="193"/>
      <c r="BRM710" s="193"/>
      <c r="BRN710" s="193"/>
      <c r="BRO710" s="193"/>
      <c r="BRP710" s="193"/>
      <c r="BRQ710" s="193"/>
      <c r="BRR710" s="193"/>
      <c r="BRS710" s="193"/>
      <c r="BRT710" s="193"/>
      <c r="BRU710" s="193"/>
      <c r="BRV710" s="193"/>
      <c r="BRW710" s="193"/>
      <c r="BRX710" s="193"/>
      <c r="BRY710" s="193"/>
      <c r="BRZ710" s="193"/>
      <c r="BSA710" s="193"/>
      <c r="BSB710" s="193"/>
      <c r="BSC710" s="193"/>
      <c r="BSD710" s="193"/>
      <c r="BSE710" s="193"/>
      <c r="BSF710" s="193"/>
      <c r="BSG710" s="193"/>
      <c r="BSH710" s="193"/>
      <c r="BSI710" s="193"/>
      <c r="BSJ710" s="193"/>
      <c r="BSK710" s="193"/>
      <c r="BSL710" s="193"/>
      <c r="BSM710" s="193"/>
      <c r="BSN710" s="193"/>
      <c r="BSO710" s="193"/>
      <c r="BSP710" s="193"/>
      <c r="BSQ710" s="193"/>
      <c r="BSR710" s="193"/>
      <c r="BSS710" s="193"/>
      <c r="BST710" s="193"/>
      <c r="BSU710" s="193"/>
      <c r="BSV710" s="193"/>
      <c r="BSW710" s="193"/>
      <c r="BSX710" s="193"/>
      <c r="BSY710" s="193"/>
      <c r="BSZ710" s="193"/>
      <c r="BTA710" s="193"/>
      <c r="BTB710" s="193"/>
      <c r="BTC710" s="193"/>
      <c r="BTD710" s="193"/>
      <c r="BTE710" s="193"/>
      <c r="BTF710" s="193"/>
      <c r="BTG710" s="193"/>
      <c r="BTH710" s="193"/>
      <c r="BTI710" s="193"/>
      <c r="BTJ710" s="193"/>
      <c r="BTK710" s="193"/>
      <c r="BTL710" s="193"/>
      <c r="BTM710" s="193"/>
      <c r="BTN710" s="193"/>
      <c r="BTO710" s="193"/>
      <c r="BTP710" s="193"/>
      <c r="BTQ710" s="193"/>
      <c r="BTR710" s="193"/>
      <c r="BTS710" s="193"/>
      <c r="BTT710" s="193"/>
      <c r="BTU710" s="193"/>
      <c r="BTV710" s="193"/>
      <c r="BTW710" s="193"/>
      <c r="BTX710" s="193"/>
      <c r="BTY710" s="193"/>
      <c r="BTZ710" s="193"/>
      <c r="BUA710" s="193"/>
      <c r="BUB710" s="193"/>
      <c r="BUC710" s="193"/>
      <c r="BUD710" s="193"/>
      <c r="BUE710" s="193"/>
      <c r="BUF710" s="193"/>
      <c r="BUG710" s="193"/>
      <c r="BUH710" s="193"/>
      <c r="BUI710" s="193"/>
      <c r="BUJ710" s="193"/>
      <c r="BUK710" s="193"/>
      <c r="BUL710" s="193"/>
      <c r="BUM710" s="193"/>
      <c r="BUN710" s="193"/>
      <c r="BUO710" s="193"/>
      <c r="BUP710" s="193"/>
      <c r="BUQ710" s="193"/>
      <c r="BUR710" s="193"/>
      <c r="BUS710" s="193"/>
      <c r="BUT710" s="193"/>
      <c r="BUU710" s="193"/>
      <c r="BUV710" s="193"/>
      <c r="BUW710" s="193"/>
      <c r="BUX710" s="193"/>
      <c r="BUY710" s="193"/>
      <c r="BUZ710" s="193"/>
      <c r="BVA710" s="193"/>
      <c r="BVB710" s="193"/>
      <c r="BVC710" s="193"/>
      <c r="BVD710" s="193"/>
      <c r="BVE710" s="193"/>
      <c r="BVF710" s="193"/>
      <c r="BVG710" s="193"/>
      <c r="BVH710" s="193"/>
      <c r="BVI710" s="193"/>
      <c r="BVJ710" s="193"/>
      <c r="BVK710" s="193"/>
      <c r="BVL710" s="193"/>
      <c r="BVM710" s="193"/>
      <c r="BVN710" s="193"/>
      <c r="BVO710" s="193"/>
      <c r="BVP710" s="193"/>
      <c r="BVQ710" s="193"/>
      <c r="BVR710" s="193"/>
      <c r="BVS710" s="193"/>
      <c r="BVT710" s="193"/>
      <c r="BVU710" s="193"/>
      <c r="BVV710" s="193"/>
      <c r="BVW710" s="193"/>
      <c r="BVX710" s="193"/>
      <c r="BVY710" s="193"/>
      <c r="BVZ710" s="193"/>
      <c r="BWA710" s="193"/>
      <c r="BWB710" s="193"/>
      <c r="BWC710" s="193"/>
      <c r="BWD710" s="193"/>
      <c r="BWE710" s="193"/>
      <c r="BWF710" s="193"/>
      <c r="BWG710" s="193"/>
      <c r="BWH710" s="193"/>
      <c r="BWI710" s="193"/>
      <c r="BWJ710" s="193"/>
      <c r="BWK710" s="193"/>
      <c r="BWL710" s="193"/>
      <c r="BWM710" s="193"/>
      <c r="BWN710" s="193"/>
      <c r="BWO710" s="193"/>
      <c r="BWP710" s="193"/>
      <c r="BWQ710" s="193"/>
      <c r="BWR710" s="193"/>
      <c r="BWS710" s="193"/>
      <c r="BWT710" s="193"/>
      <c r="BWU710" s="193"/>
      <c r="BWV710" s="193"/>
      <c r="BWW710" s="193"/>
      <c r="BWX710" s="193"/>
      <c r="BWY710" s="193"/>
      <c r="BWZ710" s="193"/>
      <c r="BXA710" s="193"/>
      <c r="BXB710" s="193"/>
      <c r="BXC710" s="193"/>
      <c r="BXD710" s="193"/>
      <c r="BXE710" s="193"/>
      <c r="BXF710" s="193"/>
      <c r="BXG710" s="193"/>
      <c r="BXH710" s="193"/>
      <c r="BXI710" s="193"/>
      <c r="BXJ710" s="193"/>
      <c r="BXK710" s="193"/>
      <c r="BXL710" s="193"/>
      <c r="BXM710" s="193"/>
      <c r="BXN710" s="193"/>
      <c r="BXO710" s="193"/>
      <c r="BXP710" s="193"/>
      <c r="BXQ710" s="193"/>
      <c r="BXR710" s="193"/>
      <c r="BXS710" s="193"/>
      <c r="BXT710" s="193"/>
      <c r="BXU710" s="193"/>
      <c r="BXV710" s="193"/>
      <c r="BXW710" s="193"/>
      <c r="BXX710" s="193"/>
      <c r="BXY710" s="193"/>
      <c r="BXZ710" s="193"/>
      <c r="BYA710" s="193"/>
      <c r="BYB710" s="193"/>
      <c r="BYC710" s="193"/>
      <c r="BYD710" s="193"/>
      <c r="BYE710" s="193"/>
      <c r="BYF710" s="193"/>
      <c r="BYG710" s="193"/>
      <c r="BYH710" s="193"/>
      <c r="BYI710" s="193"/>
      <c r="BYJ710" s="193"/>
      <c r="BYK710" s="193"/>
      <c r="BYL710" s="193"/>
      <c r="BYM710" s="193"/>
      <c r="BYN710" s="193"/>
      <c r="BYO710" s="193"/>
      <c r="BYP710" s="193"/>
      <c r="BYQ710" s="193"/>
      <c r="BYR710" s="193"/>
      <c r="BYS710" s="193"/>
      <c r="BYT710" s="193"/>
      <c r="BYU710" s="193"/>
      <c r="BYV710" s="193"/>
      <c r="BYW710" s="193"/>
      <c r="BYX710" s="193"/>
      <c r="BYY710" s="193"/>
      <c r="BYZ710" s="193"/>
      <c r="BZA710" s="193"/>
      <c r="BZB710" s="193"/>
      <c r="BZC710" s="193"/>
      <c r="BZD710" s="193"/>
      <c r="BZE710" s="193"/>
      <c r="BZF710" s="193"/>
      <c r="BZG710" s="193"/>
      <c r="BZH710" s="193"/>
      <c r="BZI710" s="193"/>
      <c r="BZJ710" s="193"/>
      <c r="BZK710" s="193"/>
      <c r="BZL710" s="193"/>
      <c r="BZM710" s="193"/>
      <c r="BZN710" s="193"/>
      <c r="BZO710" s="193"/>
      <c r="BZP710" s="193"/>
      <c r="BZQ710" s="193"/>
      <c r="BZR710" s="193"/>
      <c r="BZS710" s="193"/>
      <c r="BZT710" s="193"/>
      <c r="BZU710" s="193"/>
      <c r="BZV710" s="193"/>
      <c r="BZW710" s="193"/>
      <c r="BZX710" s="193"/>
      <c r="BZY710" s="193"/>
      <c r="BZZ710" s="193"/>
      <c r="CAA710" s="193"/>
      <c r="CAB710" s="193"/>
      <c r="CAC710" s="193"/>
      <c r="CAD710" s="193"/>
      <c r="CAE710" s="193"/>
      <c r="CAF710" s="193"/>
      <c r="CAG710" s="193"/>
      <c r="CAH710" s="193"/>
      <c r="CAI710" s="193"/>
      <c r="CAJ710" s="193"/>
      <c r="CAK710" s="193"/>
      <c r="CAL710" s="193"/>
      <c r="CAM710" s="193"/>
      <c r="CAN710" s="193"/>
      <c r="CAO710" s="193"/>
      <c r="CAP710" s="193"/>
      <c r="CAQ710" s="193"/>
      <c r="CAR710" s="193"/>
      <c r="CAS710" s="193"/>
      <c r="CAT710" s="193"/>
      <c r="CAU710" s="193"/>
      <c r="CAV710" s="193"/>
      <c r="CAW710" s="193"/>
      <c r="CAX710" s="193"/>
      <c r="CAY710" s="193"/>
      <c r="CAZ710" s="193"/>
      <c r="CBA710" s="193"/>
      <c r="CBB710" s="193"/>
      <c r="CBC710" s="193"/>
      <c r="CBD710" s="193"/>
      <c r="CBE710" s="193"/>
      <c r="CBF710" s="193"/>
      <c r="CBG710" s="193"/>
      <c r="CBH710" s="193"/>
      <c r="CBI710" s="193"/>
      <c r="CBJ710" s="193"/>
      <c r="CBK710" s="193"/>
      <c r="CBL710" s="193"/>
      <c r="CBM710" s="193"/>
      <c r="CBN710" s="193"/>
      <c r="CBO710" s="193"/>
      <c r="CBP710" s="193"/>
      <c r="CBQ710" s="193"/>
      <c r="CBR710" s="193"/>
      <c r="CBS710" s="193"/>
      <c r="CBT710" s="193"/>
      <c r="CBU710" s="193"/>
      <c r="CBV710" s="193"/>
      <c r="CBW710" s="193"/>
      <c r="CBX710" s="193"/>
      <c r="CBY710" s="193"/>
      <c r="CBZ710" s="193"/>
      <c r="CCA710" s="193"/>
      <c r="CCB710" s="193"/>
      <c r="CCC710" s="193"/>
      <c r="CCD710" s="193"/>
      <c r="CCE710" s="193"/>
      <c r="CCF710" s="193"/>
      <c r="CCG710" s="193"/>
      <c r="CCH710" s="193"/>
      <c r="CCI710" s="193"/>
      <c r="CCJ710" s="193"/>
      <c r="CCK710" s="193"/>
      <c r="CCL710" s="193"/>
      <c r="CCM710" s="193"/>
      <c r="CCN710" s="193"/>
      <c r="CCO710" s="193"/>
      <c r="CCP710" s="193"/>
      <c r="CCQ710" s="193"/>
      <c r="CCR710" s="193"/>
      <c r="CCS710" s="193"/>
      <c r="CCT710" s="193"/>
      <c r="CCU710" s="193"/>
      <c r="CCV710" s="193"/>
      <c r="CCW710" s="193"/>
      <c r="CCX710" s="193"/>
      <c r="CCY710" s="193"/>
      <c r="CCZ710" s="193"/>
      <c r="CDA710" s="193"/>
      <c r="CDB710" s="193"/>
      <c r="CDC710" s="193"/>
      <c r="CDD710" s="193"/>
      <c r="CDE710" s="193"/>
      <c r="CDF710" s="193"/>
      <c r="CDG710" s="193"/>
      <c r="CDH710" s="193"/>
      <c r="CDI710" s="193"/>
      <c r="CDJ710" s="193"/>
      <c r="CDK710" s="193"/>
      <c r="CDL710" s="193"/>
      <c r="CDM710" s="193"/>
      <c r="CDN710" s="193"/>
      <c r="CDO710" s="193"/>
      <c r="CDP710" s="193"/>
      <c r="CDQ710" s="193"/>
      <c r="CDR710" s="193"/>
      <c r="CDS710" s="193"/>
      <c r="CDT710" s="193"/>
      <c r="CDU710" s="193"/>
      <c r="CDV710" s="193"/>
      <c r="CDW710" s="193"/>
      <c r="CDX710" s="193"/>
      <c r="CDY710" s="193"/>
      <c r="CDZ710" s="193"/>
      <c r="CEA710" s="193"/>
      <c r="CEB710" s="193"/>
      <c r="CEC710" s="193"/>
      <c r="CED710" s="193"/>
      <c r="CEE710" s="193"/>
      <c r="CEF710" s="193"/>
      <c r="CEG710" s="193"/>
      <c r="CEH710" s="193"/>
      <c r="CEI710" s="193"/>
      <c r="CEJ710" s="193"/>
      <c r="CEK710" s="193"/>
      <c r="CEL710" s="193"/>
      <c r="CEM710" s="193"/>
      <c r="CEN710" s="193"/>
      <c r="CEO710" s="193"/>
      <c r="CEP710" s="193"/>
      <c r="CEQ710" s="193"/>
      <c r="CER710" s="193"/>
      <c r="CES710" s="193"/>
      <c r="CET710" s="193"/>
      <c r="CEU710" s="193"/>
      <c r="CEV710" s="193"/>
      <c r="CEW710" s="193"/>
      <c r="CEX710" s="193"/>
      <c r="CEY710" s="193"/>
      <c r="CEZ710" s="193"/>
      <c r="CFA710" s="193"/>
      <c r="CFB710" s="193"/>
      <c r="CFC710" s="193"/>
      <c r="CFD710" s="193"/>
      <c r="CFE710" s="193"/>
      <c r="CFF710" s="193"/>
      <c r="CFG710" s="193"/>
      <c r="CFH710" s="193"/>
      <c r="CFI710" s="193"/>
      <c r="CFJ710" s="193"/>
      <c r="CFK710" s="193"/>
      <c r="CFL710" s="193"/>
      <c r="CFM710" s="193"/>
      <c r="CFN710" s="193"/>
      <c r="CFO710" s="193"/>
      <c r="CFP710" s="193"/>
      <c r="CFQ710" s="193"/>
      <c r="CFR710" s="193"/>
      <c r="CFS710" s="193"/>
      <c r="CFT710" s="193"/>
      <c r="CFU710" s="193"/>
      <c r="CFV710" s="193"/>
      <c r="CFW710" s="193"/>
      <c r="CFX710" s="193"/>
      <c r="CFY710" s="193"/>
      <c r="CFZ710" s="193"/>
      <c r="CGA710" s="193"/>
      <c r="CGB710" s="193"/>
      <c r="CGC710" s="193"/>
      <c r="CGD710" s="193"/>
      <c r="CGE710" s="193"/>
      <c r="CGF710" s="193"/>
      <c r="CGG710" s="193"/>
      <c r="CGH710" s="193"/>
      <c r="CGI710" s="193"/>
      <c r="CGJ710" s="193"/>
      <c r="CGK710" s="193"/>
      <c r="CGL710" s="193"/>
      <c r="CGM710" s="193"/>
      <c r="CGN710" s="193"/>
      <c r="CGO710" s="193"/>
      <c r="CGP710" s="193"/>
      <c r="CGQ710" s="193"/>
      <c r="CGR710" s="193"/>
      <c r="CGS710" s="193"/>
      <c r="CGT710" s="193"/>
      <c r="CGU710" s="193"/>
      <c r="CGV710" s="193"/>
      <c r="CGW710" s="193"/>
      <c r="CGX710" s="193"/>
      <c r="CGY710" s="193"/>
      <c r="CGZ710" s="193"/>
      <c r="CHA710" s="193"/>
      <c r="CHB710" s="193"/>
      <c r="CHC710" s="193"/>
      <c r="CHD710" s="193"/>
      <c r="CHE710" s="193"/>
      <c r="CHF710" s="193"/>
      <c r="CHG710" s="193"/>
      <c r="CHH710" s="193"/>
      <c r="CHI710" s="193"/>
      <c r="CHJ710" s="193"/>
      <c r="CHK710" s="193"/>
      <c r="CHL710" s="193"/>
      <c r="CHM710" s="193"/>
      <c r="CHN710" s="193"/>
      <c r="CHO710" s="193"/>
      <c r="CHP710" s="193"/>
      <c r="CHQ710" s="193"/>
      <c r="CHR710" s="193"/>
      <c r="CHS710" s="193"/>
      <c r="CHT710" s="193"/>
      <c r="CHU710" s="193"/>
      <c r="CHV710" s="193"/>
      <c r="CHW710" s="193"/>
      <c r="CHX710" s="193"/>
      <c r="CHY710" s="193"/>
      <c r="CHZ710" s="193"/>
      <c r="CIA710" s="193"/>
      <c r="CIB710" s="193"/>
      <c r="CIC710" s="193"/>
      <c r="CID710" s="193"/>
      <c r="CIE710" s="193"/>
      <c r="CIF710" s="193"/>
      <c r="CIG710" s="193"/>
      <c r="CIH710" s="193"/>
      <c r="CII710" s="193"/>
      <c r="CIJ710" s="193"/>
      <c r="CIK710" s="193"/>
      <c r="CIL710" s="193"/>
      <c r="CIM710" s="193"/>
      <c r="CIN710" s="193"/>
      <c r="CIO710" s="193"/>
      <c r="CIP710" s="193"/>
      <c r="CIQ710" s="193"/>
      <c r="CIR710" s="193"/>
      <c r="CIS710" s="193"/>
      <c r="CIT710" s="193"/>
      <c r="CIU710" s="193"/>
      <c r="CIV710" s="193"/>
      <c r="CIW710" s="193"/>
      <c r="CIX710" s="193"/>
      <c r="CIY710" s="193"/>
      <c r="CIZ710" s="193"/>
      <c r="CJA710" s="193"/>
      <c r="CJB710" s="193"/>
      <c r="CJC710" s="193"/>
      <c r="CJD710" s="193"/>
      <c r="CJE710" s="193"/>
      <c r="CJF710" s="193"/>
      <c r="CJG710" s="193"/>
      <c r="CJH710" s="193"/>
      <c r="CJI710" s="193"/>
      <c r="CJJ710" s="193"/>
      <c r="CJK710" s="193"/>
      <c r="CJL710" s="193"/>
      <c r="CJM710" s="193"/>
      <c r="CJN710" s="193"/>
      <c r="CJO710" s="193"/>
      <c r="CJP710" s="193"/>
      <c r="CJQ710" s="193"/>
      <c r="CJR710" s="193"/>
      <c r="CJS710" s="193"/>
      <c r="CJT710" s="193"/>
      <c r="CJU710" s="193"/>
      <c r="CJV710" s="193"/>
      <c r="CJW710" s="193"/>
      <c r="CJX710" s="193"/>
      <c r="CJY710" s="193"/>
      <c r="CJZ710" s="193"/>
      <c r="CKA710" s="193"/>
      <c r="CKB710" s="193"/>
      <c r="CKC710" s="193"/>
      <c r="CKD710" s="193"/>
      <c r="CKE710" s="193"/>
      <c r="CKF710" s="193"/>
      <c r="CKG710" s="193"/>
      <c r="CKH710" s="193"/>
      <c r="CKI710" s="193"/>
      <c r="CKJ710" s="193"/>
      <c r="CKK710" s="193"/>
      <c r="CKL710" s="193"/>
      <c r="CKM710" s="193"/>
      <c r="CKN710" s="193"/>
      <c r="CKO710" s="193"/>
      <c r="CKP710" s="193"/>
      <c r="CKQ710" s="193"/>
      <c r="CKR710" s="193"/>
      <c r="CKS710" s="193"/>
      <c r="CKT710" s="193"/>
      <c r="CKU710" s="193"/>
      <c r="CKV710" s="193"/>
      <c r="CKW710" s="193"/>
      <c r="CKX710" s="193"/>
      <c r="CKY710" s="193"/>
      <c r="CKZ710" s="193"/>
      <c r="CLA710" s="193"/>
      <c r="CLB710" s="193"/>
      <c r="CLC710" s="193"/>
      <c r="CLD710" s="193"/>
      <c r="CLE710" s="193"/>
      <c r="CLF710" s="193"/>
      <c r="CLG710" s="193"/>
      <c r="CLH710" s="193"/>
      <c r="CLI710" s="193"/>
      <c r="CLJ710" s="193"/>
      <c r="CLK710" s="193"/>
      <c r="CLL710" s="193"/>
      <c r="CLM710" s="193"/>
      <c r="CLN710" s="193"/>
      <c r="CLO710" s="193"/>
      <c r="CLP710" s="193"/>
      <c r="CLQ710" s="193"/>
      <c r="CLR710" s="193"/>
      <c r="CLS710" s="193"/>
      <c r="CLT710" s="193"/>
      <c r="CLU710" s="193"/>
      <c r="CLV710" s="193"/>
      <c r="CLW710" s="193"/>
      <c r="CLX710" s="193"/>
      <c r="CLY710" s="193"/>
      <c r="CLZ710" s="193"/>
      <c r="CMA710" s="193"/>
      <c r="CMB710" s="193"/>
      <c r="CMC710" s="193"/>
      <c r="CMD710" s="193"/>
      <c r="CME710" s="193"/>
      <c r="CMF710" s="193"/>
      <c r="CMG710" s="193"/>
      <c r="CMH710" s="193"/>
      <c r="CMI710" s="193"/>
      <c r="CMJ710" s="193"/>
      <c r="CMK710" s="193"/>
      <c r="CML710" s="193"/>
      <c r="CMM710" s="193"/>
      <c r="CMN710" s="193"/>
      <c r="CMO710" s="193"/>
      <c r="CMP710" s="193"/>
      <c r="CMQ710" s="193"/>
      <c r="CMR710" s="193"/>
      <c r="CMS710" s="193"/>
      <c r="CMT710" s="193"/>
      <c r="CMU710" s="193"/>
      <c r="CMV710" s="193"/>
      <c r="CMW710" s="193"/>
      <c r="CMX710" s="193"/>
      <c r="CMY710" s="193"/>
      <c r="CMZ710" s="193"/>
      <c r="CNA710" s="193"/>
      <c r="CNB710" s="193"/>
      <c r="CNC710" s="193"/>
      <c r="CND710" s="193"/>
      <c r="CNE710" s="193"/>
      <c r="CNF710" s="193"/>
      <c r="CNG710" s="193"/>
      <c r="CNH710" s="193"/>
      <c r="CNI710" s="193"/>
      <c r="CNJ710" s="193"/>
      <c r="CNK710" s="193"/>
      <c r="CNL710" s="193"/>
      <c r="CNM710" s="193"/>
      <c r="CNN710" s="193"/>
      <c r="CNO710" s="193"/>
      <c r="CNP710" s="193"/>
      <c r="CNQ710" s="193"/>
      <c r="CNR710" s="193"/>
      <c r="CNS710" s="193"/>
      <c r="CNT710" s="193"/>
      <c r="CNU710" s="193"/>
      <c r="CNV710" s="193"/>
      <c r="CNW710" s="193"/>
      <c r="CNX710" s="193"/>
      <c r="CNY710" s="193"/>
      <c r="CNZ710" s="193"/>
      <c r="COA710" s="193"/>
      <c r="COB710" s="193"/>
      <c r="COC710" s="193"/>
      <c r="COD710" s="193"/>
      <c r="COE710" s="193"/>
      <c r="COF710" s="193"/>
      <c r="COG710" s="193"/>
      <c r="COH710" s="193"/>
      <c r="COI710" s="193"/>
      <c r="COJ710" s="193"/>
      <c r="COK710" s="193"/>
      <c r="COL710" s="193"/>
      <c r="COM710" s="193"/>
      <c r="CON710" s="193"/>
      <c r="COO710" s="193"/>
      <c r="COP710" s="193"/>
      <c r="COQ710" s="193"/>
      <c r="COR710" s="193"/>
      <c r="COS710" s="193"/>
      <c r="COT710" s="193"/>
      <c r="COU710" s="193"/>
      <c r="COV710" s="193"/>
      <c r="COW710" s="193"/>
      <c r="COX710" s="193"/>
      <c r="COY710" s="193"/>
      <c r="COZ710" s="193"/>
      <c r="CPA710" s="193"/>
      <c r="CPB710" s="193"/>
      <c r="CPC710" s="193"/>
      <c r="CPD710" s="193"/>
      <c r="CPE710" s="193"/>
      <c r="CPF710" s="193"/>
      <c r="CPG710" s="193"/>
      <c r="CPH710" s="193"/>
      <c r="CPI710" s="193"/>
      <c r="CPJ710" s="193"/>
      <c r="CPK710" s="193"/>
      <c r="CPL710" s="193"/>
      <c r="CPM710" s="193"/>
      <c r="CPN710" s="193"/>
      <c r="CPO710" s="193"/>
      <c r="CPP710" s="193"/>
      <c r="CPQ710" s="193"/>
      <c r="CPR710" s="193"/>
      <c r="CPS710" s="193"/>
      <c r="CPT710" s="193"/>
      <c r="CPU710" s="193"/>
      <c r="CPV710" s="193"/>
      <c r="CPW710" s="193"/>
      <c r="CPX710" s="193"/>
      <c r="CPY710" s="193"/>
      <c r="CPZ710" s="193"/>
      <c r="CQA710" s="193"/>
      <c r="CQB710" s="193"/>
      <c r="CQC710" s="193"/>
      <c r="CQD710" s="193"/>
      <c r="CQE710" s="193"/>
      <c r="CQF710" s="193"/>
      <c r="CQG710" s="193"/>
      <c r="CQH710" s="193"/>
      <c r="CQI710" s="193"/>
      <c r="CQJ710" s="193"/>
      <c r="CQK710" s="193"/>
      <c r="CQL710" s="193"/>
      <c r="CQM710" s="193"/>
      <c r="CQN710" s="193"/>
      <c r="CQO710" s="193"/>
      <c r="CQP710" s="193"/>
      <c r="CQQ710" s="193"/>
      <c r="CQR710" s="193"/>
      <c r="CQS710" s="193"/>
      <c r="CQT710" s="193"/>
      <c r="CQU710" s="193"/>
      <c r="CQV710" s="193"/>
      <c r="CQW710" s="193"/>
      <c r="CQX710" s="193"/>
      <c r="CQY710" s="193"/>
      <c r="CQZ710" s="193"/>
      <c r="CRA710" s="193"/>
      <c r="CRB710" s="193"/>
      <c r="CRC710" s="193"/>
      <c r="CRD710" s="193"/>
      <c r="CRE710" s="193"/>
      <c r="CRF710" s="193"/>
      <c r="CRG710" s="193"/>
      <c r="CRH710" s="193"/>
      <c r="CRI710" s="193"/>
      <c r="CRJ710" s="193"/>
      <c r="CRK710" s="193"/>
      <c r="CRL710" s="193"/>
      <c r="CRM710" s="193"/>
      <c r="CRN710" s="193"/>
      <c r="CRO710" s="193"/>
      <c r="CRP710" s="193"/>
      <c r="CRQ710" s="193"/>
      <c r="CRR710" s="193"/>
      <c r="CRS710" s="193"/>
      <c r="CRT710" s="193"/>
      <c r="CRU710" s="193"/>
      <c r="CRV710" s="193"/>
      <c r="CRW710" s="193"/>
      <c r="CRX710" s="193"/>
      <c r="CRY710" s="193"/>
      <c r="CRZ710" s="193"/>
      <c r="CSA710" s="193"/>
      <c r="CSB710" s="193"/>
      <c r="CSC710" s="193"/>
      <c r="CSD710" s="193"/>
      <c r="CSE710" s="193"/>
      <c r="CSF710" s="193"/>
      <c r="CSG710" s="193"/>
      <c r="CSH710" s="193"/>
      <c r="CSI710" s="193"/>
      <c r="CSJ710" s="193"/>
      <c r="CSK710" s="193"/>
      <c r="CSL710" s="193"/>
      <c r="CSM710" s="193"/>
      <c r="CSN710" s="193"/>
      <c r="CSO710" s="193"/>
      <c r="CSP710" s="193"/>
      <c r="CSQ710" s="193"/>
      <c r="CSR710" s="193"/>
      <c r="CSS710" s="193"/>
      <c r="CST710" s="193"/>
      <c r="CSU710" s="193"/>
      <c r="CSV710" s="193"/>
      <c r="CSW710" s="193"/>
      <c r="CSX710" s="193"/>
      <c r="CSY710" s="193"/>
      <c r="CSZ710" s="193"/>
      <c r="CTA710" s="193"/>
      <c r="CTB710" s="193"/>
      <c r="CTC710" s="193"/>
      <c r="CTD710" s="193"/>
      <c r="CTE710" s="193"/>
      <c r="CTF710" s="193"/>
      <c r="CTG710" s="193"/>
      <c r="CTH710" s="193"/>
      <c r="CTI710" s="193"/>
      <c r="CTJ710" s="193"/>
      <c r="CTK710" s="193"/>
      <c r="CTL710" s="193"/>
      <c r="CTM710" s="193"/>
      <c r="CTN710" s="193"/>
      <c r="CTO710" s="193"/>
      <c r="CTP710" s="193"/>
      <c r="CTQ710" s="193"/>
      <c r="CTR710" s="193"/>
      <c r="CTS710" s="193"/>
      <c r="CTT710" s="193"/>
      <c r="CTU710" s="193"/>
      <c r="CTV710" s="193"/>
      <c r="CTW710" s="193"/>
      <c r="CTX710" s="193"/>
      <c r="CTY710" s="193"/>
      <c r="CTZ710" s="193"/>
      <c r="CUA710" s="193"/>
      <c r="CUB710" s="193"/>
      <c r="CUC710" s="193"/>
      <c r="CUD710" s="193"/>
      <c r="CUE710" s="193"/>
      <c r="CUF710" s="193"/>
      <c r="CUG710" s="193"/>
      <c r="CUH710" s="193"/>
      <c r="CUI710" s="193"/>
      <c r="CUJ710" s="193"/>
      <c r="CUK710" s="193"/>
      <c r="CUL710" s="193"/>
      <c r="CUM710" s="193"/>
      <c r="CUN710" s="193"/>
      <c r="CUO710" s="193"/>
      <c r="CUP710" s="193"/>
      <c r="CUQ710" s="193"/>
      <c r="CUR710" s="193"/>
      <c r="CUS710" s="193"/>
      <c r="CUT710" s="193"/>
      <c r="CUU710" s="193"/>
      <c r="CUV710" s="193"/>
      <c r="CUW710" s="193"/>
      <c r="CUX710" s="193"/>
      <c r="CUY710" s="193"/>
      <c r="CUZ710" s="193"/>
      <c r="CVA710" s="193"/>
      <c r="CVB710" s="193"/>
      <c r="CVC710" s="193"/>
      <c r="CVD710" s="193"/>
      <c r="CVE710" s="193"/>
      <c r="CVF710" s="193"/>
      <c r="CVG710" s="193"/>
      <c r="CVH710" s="193"/>
      <c r="CVI710" s="193"/>
      <c r="CVJ710" s="193"/>
      <c r="CVK710" s="193"/>
      <c r="CVL710" s="193"/>
      <c r="CVM710" s="193"/>
      <c r="CVN710" s="193"/>
      <c r="CVO710" s="193"/>
      <c r="CVP710" s="193"/>
      <c r="CVQ710" s="193"/>
      <c r="CVR710" s="193"/>
      <c r="CVS710" s="193"/>
      <c r="CVT710" s="193"/>
      <c r="CVU710" s="193"/>
      <c r="CVV710" s="193"/>
      <c r="CVW710" s="193"/>
      <c r="CVX710" s="193"/>
      <c r="CVY710" s="193"/>
      <c r="CVZ710" s="193"/>
      <c r="CWA710" s="193"/>
      <c r="CWB710" s="193"/>
      <c r="CWC710" s="193"/>
      <c r="CWD710" s="193"/>
      <c r="CWE710" s="193"/>
      <c r="CWF710" s="193"/>
      <c r="CWG710" s="193"/>
      <c r="CWH710" s="193"/>
      <c r="CWI710" s="193"/>
      <c r="CWJ710" s="193"/>
      <c r="CWK710" s="193"/>
      <c r="CWL710" s="193"/>
      <c r="CWM710" s="193"/>
      <c r="CWN710" s="193"/>
      <c r="CWO710" s="193"/>
      <c r="CWP710" s="193"/>
      <c r="CWQ710" s="193"/>
      <c r="CWR710" s="193"/>
      <c r="CWS710" s="193"/>
      <c r="CWT710" s="193"/>
      <c r="CWU710" s="193"/>
      <c r="CWV710" s="193"/>
      <c r="CWW710" s="193"/>
      <c r="CWX710" s="193"/>
      <c r="CWY710" s="193"/>
      <c r="CWZ710" s="193"/>
      <c r="CXA710" s="193"/>
      <c r="CXB710" s="193"/>
      <c r="CXC710" s="193"/>
      <c r="CXD710" s="193"/>
      <c r="CXE710" s="193"/>
      <c r="CXF710" s="193"/>
      <c r="CXG710" s="193"/>
      <c r="CXH710" s="193"/>
      <c r="CXI710" s="193"/>
      <c r="CXJ710" s="193"/>
      <c r="CXK710" s="193"/>
      <c r="CXL710" s="193"/>
      <c r="CXM710" s="193"/>
      <c r="CXN710" s="193"/>
      <c r="CXO710" s="193"/>
      <c r="CXP710" s="193"/>
      <c r="CXQ710" s="193"/>
      <c r="CXR710" s="193"/>
      <c r="CXS710" s="193"/>
      <c r="CXT710" s="193"/>
      <c r="CXU710" s="193"/>
      <c r="CXV710" s="193"/>
      <c r="CXW710" s="193"/>
      <c r="CXX710" s="193"/>
      <c r="CXY710" s="193"/>
      <c r="CXZ710" s="193"/>
      <c r="CYA710" s="193"/>
      <c r="CYB710" s="193"/>
      <c r="CYC710" s="193"/>
      <c r="CYD710" s="193"/>
      <c r="CYE710" s="193"/>
      <c r="CYF710" s="193"/>
      <c r="CYG710" s="193"/>
      <c r="CYH710" s="193"/>
      <c r="CYI710" s="193"/>
      <c r="CYJ710" s="193"/>
      <c r="CYK710" s="193"/>
      <c r="CYL710" s="193"/>
      <c r="CYM710" s="193"/>
      <c r="CYN710" s="193"/>
      <c r="CYO710" s="193"/>
      <c r="CYP710" s="193"/>
      <c r="CYQ710" s="193"/>
      <c r="CYR710" s="193"/>
      <c r="CYS710" s="193"/>
      <c r="CYT710" s="193"/>
      <c r="CYU710" s="193"/>
      <c r="CYV710" s="193"/>
      <c r="CYW710" s="193"/>
      <c r="CYX710" s="193"/>
      <c r="CYY710" s="193"/>
      <c r="CYZ710" s="193"/>
      <c r="CZA710" s="193"/>
      <c r="CZB710" s="193"/>
      <c r="CZC710" s="193"/>
      <c r="CZD710" s="193"/>
      <c r="CZE710" s="193"/>
      <c r="CZF710" s="193"/>
      <c r="CZG710" s="193"/>
      <c r="CZH710" s="193"/>
      <c r="CZI710" s="193"/>
      <c r="CZJ710" s="193"/>
      <c r="CZK710" s="193"/>
      <c r="CZL710" s="193"/>
      <c r="CZM710" s="193"/>
      <c r="CZN710" s="193"/>
      <c r="CZO710" s="193"/>
      <c r="CZP710" s="193"/>
      <c r="CZQ710" s="193"/>
      <c r="CZR710" s="193"/>
      <c r="CZS710" s="193"/>
      <c r="CZT710" s="193"/>
      <c r="CZU710" s="193"/>
      <c r="CZV710" s="193"/>
      <c r="CZW710" s="193"/>
      <c r="CZX710" s="193"/>
      <c r="CZY710" s="193"/>
      <c r="CZZ710" s="193"/>
      <c r="DAA710" s="193"/>
      <c r="DAB710" s="193"/>
      <c r="DAC710" s="193"/>
      <c r="DAD710" s="193"/>
      <c r="DAE710" s="193"/>
      <c r="DAF710" s="193"/>
      <c r="DAG710" s="193"/>
      <c r="DAH710" s="193"/>
      <c r="DAI710" s="193"/>
      <c r="DAJ710" s="193"/>
      <c r="DAK710" s="193"/>
      <c r="DAL710" s="193"/>
      <c r="DAM710" s="193"/>
      <c r="DAN710" s="193"/>
      <c r="DAO710" s="193"/>
      <c r="DAP710" s="193"/>
      <c r="DAQ710" s="193"/>
      <c r="DAR710" s="193"/>
      <c r="DAS710" s="193"/>
      <c r="DAT710" s="193"/>
      <c r="DAU710" s="193"/>
      <c r="DAV710" s="193"/>
      <c r="DAW710" s="193"/>
      <c r="DAX710" s="193"/>
      <c r="DAY710" s="193"/>
      <c r="DAZ710" s="193"/>
      <c r="DBA710" s="193"/>
      <c r="DBB710" s="193"/>
      <c r="DBC710" s="193"/>
      <c r="DBD710" s="193"/>
      <c r="DBE710" s="193"/>
      <c r="DBF710" s="193"/>
      <c r="DBG710" s="193"/>
      <c r="DBH710" s="193"/>
      <c r="DBI710" s="193"/>
      <c r="DBJ710" s="193"/>
      <c r="DBK710" s="193"/>
      <c r="DBL710" s="193"/>
      <c r="DBM710" s="193"/>
      <c r="DBN710" s="193"/>
      <c r="DBO710" s="193"/>
      <c r="DBP710" s="193"/>
      <c r="DBQ710" s="193"/>
      <c r="DBR710" s="193"/>
      <c r="DBS710" s="193"/>
      <c r="DBT710" s="193"/>
      <c r="DBU710" s="193"/>
      <c r="DBV710" s="193"/>
      <c r="DBW710" s="193"/>
      <c r="DBX710" s="193"/>
      <c r="DBY710" s="193"/>
      <c r="DBZ710" s="193"/>
      <c r="DCA710" s="193"/>
      <c r="DCB710" s="193"/>
      <c r="DCC710" s="193"/>
      <c r="DCD710" s="193"/>
      <c r="DCE710" s="193"/>
      <c r="DCF710" s="193"/>
      <c r="DCG710" s="193"/>
      <c r="DCH710" s="193"/>
      <c r="DCI710" s="193"/>
      <c r="DCJ710" s="193"/>
      <c r="DCK710" s="193"/>
      <c r="DCL710" s="193"/>
      <c r="DCM710" s="193"/>
      <c r="DCN710" s="193"/>
      <c r="DCO710" s="193"/>
      <c r="DCP710" s="193"/>
      <c r="DCQ710" s="193"/>
      <c r="DCR710" s="193"/>
      <c r="DCS710" s="193"/>
      <c r="DCT710" s="193"/>
      <c r="DCU710" s="193"/>
      <c r="DCV710" s="193"/>
      <c r="DCW710" s="193"/>
      <c r="DCX710" s="193"/>
      <c r="DCY710" s="193"/>
      <c r="DCZ710" s="193"/>
      <c r="DDA710" s="193"/>
      <c r="DDB710" s="193"/>
      <c r="DDC710" s="193"/>
      <c r="DDD710" s="193"/>
      <c r="DDE710" s="193"/>
      <c r="DDF710" s="193"/>
      <c r="DDG710" s="193"/>
      <c r="DDH710" s="193"/>
      <c r="DDI710" s="193"/>
      <c r="DDJ710" s="193"/>
      <c r="DDK710" s="193"/>
      <c r="DDL710" s="193"/>
      <c r="DDM710" s="193"/>
      <c r="DDN710" s="193"/>
      <c r="DDO710" s="193"/>
      <c r="DDP710" s="193"/>
      <c r="DDQ710" s="193"/>
      <c r="DDR710" s="193"/>
      <c r="DDS710" s="193"/>
      <c r="DDT710" s="193"/>
      <c r="DDU710" s="193"/>
      <c r="DDV710" s="193"/>
      <c r="DDW710" s="193"/>
      <c r="DDX710" s="193"/>
      <c r="DDY710" s="193"/>
      <c r="DDZ710" s="193"/>
      <c r="DEA710" s="193"/>
      <c r="DEB710" s="193"/>
      <c r="DEC710" s="193"/>
      <c r="DED710" s="193"/>
      <c r="DEE710" s="193"/>
      <c r="DEF710" s="193"/>
      <c r="DEG710" s="193"/>
      <c r="DEH710" s="193"/>
      <c r="DEI710" s="193"/>
      <c r="DEJ710" s="193"/>
      <c r="DEK710" s="193"/>
      <c r="DEL710" s="193"/>
      <c r="DEM710" s="193"/>
      <c r="DEN710" s="193"/>
      <c r="DEO710" s="193"/>
      <c r="DEP710" s="193"/>
      <c r="DEQ710" s="193"/>
      <c r="DER710" s="193"/>
      <c r="DES710" s="193"/>
      <c r="DET710" s="193"/>
      <c r="DEU710" s="193"/>
      <c r="DEV710" s="193"/>
      <c r="DEW710" s="193"/>
      <c r="DEX710" s="193"/>
      <c r="DEY710" s="193"/>
      <c r="DEZ710" s="193"/>
      <c r="DFA710" s="193"/>
      <c r="DFB710" s="193"/>
      <c r="DFC710" s="193"/>
      <c r="DFD710" s="193"/>
      <c r="DFE710" s="193"/>
      <c r="DFF710" s="193"/>
      <c r="DFG710" s="193"/>
      <c r="DFH710" s="193"/>
      <c r="DFI710" s="193"/>
      <c r="DFJ710" s="193"/>
      <c r="DFK710" s="193"/>
      <c r="DFL710" s="193"/>
      <c r="DFM710" s="193"/>
      <c r="DFN710" s="193"/>
      <c r="DFO710" s="193"/>
      <c r="DFP710" s="193"/>
      <c r="DFQ710" s="193"/>
      <c r="DFR710" s="193"/>
      <c r="DFS710" s="193"/>
      <c r="DFT710" s="193"/>
      <c r="DFU710" s="193"/>
      <c r="DFV710" s="193"/>
      <c r="DFW710" s="193"/>
      <c r="DFX710" s="193"/>
      <c r="DFY710" s="193"/>
      <c r="DFZ710" s="193"/>
      <c r="DGA710" s="193"/>
      <c r="DGB710" s="193"/>
      <c r="DGC710" s="193"/>
      <c r="DGD710" s="193"/>
      <c r="DGE710" s="193"/>
      <c r="DGF710" s="193"/>
      <c r="DGG710" s="193"/>
      <c r="DGH710" s="193"/>
      <c r="DGI710" s="193"/>
      <c r="DGJ710" s="193"/>
      <c r="DGK710" s="193"/>
      <c r="DGL710" s="193"/>
      <c r="DGM710" s="193"/>
      <c r="DGN710" s="193"/>
      <c r="DGO710" s="193"/>
      <c r="DGP710" s="193"/>
      <c r="DGQ710" s="193"/>
      <c r="DGR710" s="193"/>
      <c r="DGS710" s="193"/>
      <c r="DGT710" s="193"/>
      <c r="DGU710" s="193"/>
      <c r="DGV710" s="193"/>
      <c r="DGW710" s="193"/>
      <c r="DGX710" s="193"/>
      <c r="DGY710" s="193"/>
      <c r="DGZ710" s="193"/>
      <c r="DHA710" s="193"/>
      <c r="DHB710" s="193"/>
      <c r="DHC710" s="193"/>
      <c r="DHD710" s="193"/>
      <c r="DHE710" s="193"/>
      <c r="DHF710" s="193"/>
      <c r="DHG710" s="193"/>
      <c r="DHH710" s="193"/>
      <c r="DHI710" s="193"/>
      <c r="DHJ710" s="193"/>
      <c r="DHK710" s="193"/>
      <c r="DHL710" s="193"/>
      <c r="DHM710" s="193"/>
      <c r="DHN710" s="193"/>
      <c r="DHO710" s="193"/>
      <c r="DHP710" s="193"/>
      <c r="DHQ710" s="193"/>
      <c r="DHR710" s="193"/>
      <c r="DHS710" s="193"/>
      <c r="DHT710" s="193"/>
      <c r="DHU710" s="193"/>
      <c r="DHV710" s="193"/>
      <c r="DHW710" s="193"/>
      <c r="DHX710" s="193"/>
      <c r="DHY710" s="193"/>
      <c r="DHZ710" s="193"/>
      <c r="DIA710" s="193"/>
      <c r="DIB710" s="193"/>
      <c r="DIC710" s="193"/>
      <c r="DID710" s="193"/>
      <c r="DIE710" s="193"/>
      <c r="DIF710" s="193"/>
      <c r="DIG710" s="193"/>
      <c r="DIH710" s="193"/>
      <c r="DII710" s="193"/>
      <c r="DIJ710" s="193"/>
      <c r="DIK710" s="193"/>
      <c r="DIL710" s="193"/>
      <c r="DIM710" s="193"/>
      <c r="DIN710" s="193"/>
      <c r="DIO710" s="193"/>
      <c r="DIP710" s="193"/>
      <c r="DIQ710" s="193"/>
      <c r="DIR710" s="193"/>
      <c r="DIS710" s="193"/>
      <c r="DIT710" s="193"/>
      <c r="DIU710" s="193"/>
      <c r="DIV710" s="193"/>
      <c r="DIW710" s="193"/>
      <c r="DIX710" s="193"/>
      <c r="DIY710" s="193"/>
      <c r="DIZ710" s="193"/>
      <c r="DJA710" s="193"/>
      <c r="DJB710" s="193"/>
      <c r="DJC710" s="193"/>
      <c r="DJD710" s="193"/>
      <c r="DJE710" s="193"/>
      <c r="DJF710" s="193"/>
      <c r="DJG710" s="193"/>
      <c r="DJH710" s="193"/>
      <c r="DJI710" s="193"/>
      <c r="DJJ710" s="193"/>
      <c r="DJK710" s="193"/>
      <c r="DJL710" s="193"/>
      <c r="DJM710" s="193"/>
      <c r="DJN710" s="193"/>
      <c r="DJO710" s="193"/>
      <c r="DJP710" s="193"/>
      <c r="DJQ710" s="193"/>
      <c r="DJR710" s="193"/>
      <c r="DJS710" s="193"/>
      <c r="DJT710" s="193"/>
      <c r="DJU710" s="193"/>
      <c r="DJV710" s="193"/>
      <c r="DJW710" s="193"/>
      <c r="DJX710" s="193"/>
      <c r="DJY710" s="193"/>
      <c r="DJZ710" s="193"/>
      <c r="DKA710" s="193"/>
      <c r="DKB710" s="193"/>
      <c r="DKC710" s="193"/>
      <c r="DKD710" s="193"/>
      <c r="DKE710" s="193"/>
      <c r="DKF710" s="193"/>
      <c r="DKG710" s="193"/>
      <c r="DKH710" s="193"/>
      <c r="DKI710" s="193"/>
      <c r="DKJ710" s="193"/>
      <c r="DKK710" s="193"/>
      <c r="DKL710" s="193"/>
      <c r="DKM710" s="193"/>
      <c r="DKN710" s="193"/>
      <c r="DKO710" s="193"/>
      <c r="DKP710" s="193"/>
      <c r="DKQ710" s="193"/>
      <c r="DKR710" s="193"/>
      <c r="DKS710" s="193"/>
      <c r="DKT710" s="193"/>
      <c r="DKU710" s="193"/>
      <c r="DKV710" s="193"/>
      <c r="DKW710" s="193"/>
      <c r="DKX710" s="193"/>
      <c r="DKY710" s="193"/>
      <c r="DKZ710" s="193"/>
      <c r="DLA710" s="193"/>
      <c r="DLB710" s="193"/>
      <c r="DLC710" s="193"/>
      <c r="DLD710" s="193"/>
      <c r="DLE710" s="193"/>
      <c r="DLF710" s="193"/>
      <c r="DLG710" s="193"/>
      <c r="DLH710" s="193"/>
      <c r="DLI710" s="193"/>
      <c r="DLJ710" s="193"/>
      <c r="DLK710" s="193"/>
      <c r="DLL710" s="193"/>
      <c r="DLM710" s="193"/>
      <c r="DLN710" s="193"/>
      <c r="DLO710" s="193"/>
      <c r="DLP710" s="193"/>
      <c r="DLQ710" s="193"/>
      <c r="DLR710" s="193"/>
      <c r="DLS710" s="193"/>
      <c r="DLT710" s="193"/>
      <c r="DLU710" s="193"/>
      <c r="DLV710" s="193"/>
      <c r="DLW710" s="193"/>
      <c r="DLX710" s="193"/>
      <c r="DLY710" s="193"/>
      <c r="DLZ710" s="193"/>
      <c r="DMA710" s="193"/>
      <c r="DMB710" s="193"/>
      <c r="DMC710" s="193"/>
      <c r="DMD710" s="193"/>
      <c r="DME710" s="193"/>
      <c r="DMF710" s="193"/>
      <c r="DMG710" s="193"/>
      <c r="DMH710" s="193"/>
      <c r="DMI710" s="193"/>
      <c r="DMJ710" s="193"/>
      <c r="DMK710" s="193"/>
      <c r="DML710" s="193"/>
      <c r="DMM710" s="193"/>
      <c r="DMN710" s="193"/>
      <c r="DMO710" s="193"/>
      <c r="DMP710" s="193"/>
      <c r="DMQ710" s="193"/>
      <c r="DMR710" s="193"/>
      <c r="DMS710" s="193"/>
      <c r="DMT710" s="193"/>
      <c r="DMU710" s="193"/>
      <c r="DMV710" s="193"/>
      <c r="DMW710" s="193"/>
      <c r="DMX710" s="193"/>
      <c r="DMY710" s="193"/>
      <c r="DMZ710" s="193"/>
      <c r="DNA710" s="193"/>
      <c r="DNB710" s="193"/>
      <c r="DNC710" s="193"/>
      <c r="DND710" s="193"/>
      <c r="DNE710" s="193"/>
      <c r="DNF710" s="193"/>
      <c r="DNG710" s="193"/>
      <c r="DNH710" s="193"/>
      <c r="DNI710" s="193"/>
      <c r="DNJ710" s="193"/>
      <c r="DNK710" s="193"/>
      <c r="DNL710" s="193"/>
      <c r="DNM710" s="193"/>
      <c r="DNN710" s="193"/>
      <c r="DNO710" s="193"/>
      <c r="DNP710" s="193"/>
      <c r="DNQ710" s="193"/>
      <c r="DNR710" s="193"/>
      <c r="DNS710" s="193"/>
      <c r="DNT710" s="193"/>
      <c r="DNU710" s="193"/>
      <c r="DNV710" s="193"/>
      <c r="DNW710" s="193"/>
      <c r="DNX710" s="193"/>
      <c r="DNY710" s="193"/>
      <c r="DNZ710" s="193"/>
      <c r="DOA710" s="193"/>
      <c r="DOB710" s="193"/>
      <c r="DOC710" s="193"/>
      <c r="DOD710" s="193"/>
      <c r="DOE710" s="193"/>
      <c r="DOF710" s="193"/>
      <c r="DOG710" s="193"/>
      <c r="DOH710" s="193"/>
      <c r="DOI710" s="193"/>
      <c r="DOJ710" s="193"/>
      <c r="DOK710" s="193"/>
      <c r="DOL710" s="193"/>
      <c r="DOM710" s="193"/>
      <c r="DON710" s="193"/>
      <c r="DOO710" s="193"/>
      <c r="DOP710" s="193"/>
      <c r="DOQ710" s="193"/>
      <c r="DOR710" s="193"/>
      <c r="DOS710" s="193"/>
      <c r="DOT710" s="193"/>
      <c r="DOU710" s="193"/>
      <c r="DOV710" s="193"/>
      <c r="DOW710" s="193"/>
      <c r="DOX710" s="193"/>
      <c r="DOY710" s="193"/>
      <c r="DOZ710" s="193"/>
      <c r="DPA710" s="193"/>
      <c r="DPB710" s="193"/>
      <c r="DPC710" s="193"/>
      <c r="DPD710" s="193"/>
      <c r="DPE710" s="193"/>
      <c r="DPF710" s="193"/>
      <c r="DPG710" s="193"/>
      <c r="DPH710" s="193"/>
      <c r="DPI710" s="193"/>
      <c r="DPJ710" s="193"/>
      <c r="DPK710" s="193"/>
      <c r="DPL710" s="193"/>
      <c r="DPM710" s="193"/>
      <c r="DPN710" s="193"/>
      <c r="DPO710" s="193"/>
      <c r="DPP710" s="193"/>
      <c r="DPQ710" s="193"/>
      <c r="DPR710" s="193"/>
      <c r="DPS710" s="193"/>
      <c r="DPT710" s="193"/>
      <c r="DPU710" s="193"/>
      <c r="DPV710" s="193"/>
      <c r="DPW710" s="193"/>
      <c r="DPX710" s="193"/>
      <c r="DPY710" s="193"/>
      <c r="DPZ710" s="193"/>
      <c r="DQA710" s="193"/>
      <c r="DQB710" s="193"/>
      <c r="DQC710" s="193"/>
      <c r="DQD710" s="193"/>
      <c r="DQE710" s="193"/>
      <c r="DQF710" s="193"/>
      <c r="DQG710" s="193"/>
      <c r="DQH710" s="193"/>
      <c r="DQI710" s="193"/>
      <c r="DQJ710" s="193"/>
      <c r="DQK710" s="193"/>
      <c r="DQL710" s="193"/>
      <c r="DQM710" s="193"/>
      <c r="DQN710" s="193"/>
      <c r="DQO710" s="193"/>
      <c r="DQP710" s="193"/>
      <c r="DQQ710" s="193"/>
      <c r="DQR710" s="193"/>
      <c r="DQS710" s="193"/>
      <c r="DQT710" s="193"/>
      <c r="DQU710" s="193"/>
      <c r="DQV710" s="193"/>
      <c r="DQW710" s="193"/>
      <c r="DQX710" s="193"/>
      <c r="DQY710" s="193"/>
      <c r="DQZ710" s="193"/>
      <c r="DRA710" s="193"/>
      <c r="DRB710" s="193"/>
      <c r="DRC710" s="193"/>
      <c r="DRD710" s="193"/>
      <c r="DRE710" s="193"/>
      <c r="DRF710" s="193"/>
      <c r="DRG710" s="193"/>
      <c r="DRH710" s="193"/>
      <c r="DRI710" s="193"/>
      <c r="DRJ710" s="193"/>
      <c r="DRK710" s="193"/>
      <c r="DRL710" s="193"/>
      <c r="DRM710" s="193"/>
      <c r="DRN710" s="193"/>
      <c r="DRO710" s="193"/>
      <c r="DRP710" s="193"/>
      <c r="DRQ710" s="193"/>
      <c r="DRR710" s="193"/>
      <c r="DRS710" s="193"/>
      <c r="DRT710" s="193"/>
      <c r="DRU710" s="193"/>
      <c r="DRV710" s="193"/>
      <c r="DRW710" s="193"/>
      <c r="DRX710" s="193"/>
      <c r="DRY710" s="193"/>
      <c r="DRZ710" s="193"/>
      <c r="DSA710" s="193"/>
      <c r="DSB710" s="193"/>
      <c r="DSC710" s="193"/>
      <c r="DSD710" s="193"/>
      <c r="DSE710" s="193"/>
      <c r="DSF710" s="193"/>
      <c r="DSG710" s="193"/>
      <c r="DSH710" s="193"/>
      <c r="DSI710" s="193"/>
      <c r="DSJ710" s="193"/>
      <c r="DSK710" s="193"/>
      <c r="DSL710" s="193"/>
      <c r="DSM710" s="193"/>
      <c r="DSN710" s="193"/>
      <c r="DSO710" s="193"/>
      <c r="DSP710" s="193"/>
      <c r="DSQ710" s="193"/>
      <c r="DSR710" s="193"/>
      <c r="DSS710" s="193"/>
      <c r="DST710" s="193"/>
      <c r="DSU710" s="193"/>
      <c r="DSV710" s="193"/>
      <c r="DSW710" s="193"/>
      <c r="DSX710" s="193"/>
      <c r="DSY710" s="193"/>
      <c r="DSZ710" s="193"/>
      <c r="DTA710" s="193"/>
      <c r="DTB710" s="193"/>
      <c r="DTC710" s="193"/>
      <c r="DTD710" s="193"/>
      <c r="DTE710" s="193"/>
      <c r="DTF710" s="193"/>
      <c r="DTG710" s="193"/>
      <c r="DTH710" s="193"/>
      <c r="DTI710" s="193"/>
      <c r="DTJ710" s="193"/>
      <c r="DTK710" s="193"/>
      <c r="DTL710" s="193"/>
      <c r="DTM710" s="193"/>
      <c r="DTN710" s="193"/>
      <c r="DTO710" s="193"/>
      <c r="DTP710" s="193"/>
      <c r="DTQ710" s="193"/>
      <c r="DTR710" s="193"/>
      <c r="DTS710" s="193"/>
      <c r="DTT710" s="193"/>
      <c r="DTU710" s="193"/>
      <c r="DTV710" s="193"/>
      <c r="DTW710" s="193"/>
      <c r="DTX710" s="193"/>
      <c r="DTY710" s="193"/>
      <c r="DTZ710" s="193"/>
      <c r="DUA710" s="193"/>
      <c r="DUB710" s="193"/>
      <c r="DUC710" s="193"/>
      <c r="DUD710" s="193"/>
      <c r="DUE710" s="193"/>
      <c r="DUF710" s="193"/>
      <c r="DUG710" s="193"/>
      <c r="DUH710" s="193"/>
      <c r="DUI710" s="193"/>
      <c r="DUJ710" s="193"/>
      <c r="DUK710" s="193"/>
      <c r="DUL710" s="193"/>
      <c r="DUM710" s="193"/>
      <c r="DUN710" s="193"/>
      <c r="DUO710" s="193"/>
      <c r="DUP710" s="193"/>
      <c r="DUQ710" s="193"/>
      <c r="DUR710" s="193"/>
      <c r="DUS710" s="193"/>
      <c r="DUT710" s="193"/>
      <c r="DUU710" s="193"/>
      <c r="DUV710" s="193"/>
      <c r="DUW710" s="193"/>
      <c r="DUX710" s="193"/>
      <c r="DUY710" s="193"/>
      <c r="DUZ710" s="193"/>
      <c r="DVA710" s="193"/>
      <c r="DVB710" s="193"/>
      <c r="DVC710" s="193"/>
      <c r="DVD710" s="193"/>
      <c r="DVE710" s="193"/>
      <c r="DVF710" s="193"/>
      <c r="DVG710" s="193"/>
      <c r="DVH710" s="193"/>
      <c r="DVI710" s="193"/>
      <c r="DVJ710" s="193"/>
      <c r="DVK710" s="193"/>
      <c r="DVL710" s="193"/>
      <c r="DVM710" s="193"/>
      <c r="DVN710" s="193"/>
      <c r="DVO710" s="193"/>
      <c r="DVP710" s="193"/>
      <c r="DVQ710" s="193"/>
      <c r="DVR710" s="193"/>
      <c r="DVS710" s="193"/>
      <c r="DVT710" s="193"/>
      <c r="DVU710" s="193"/>
      <c r="DVV710" s="193"/>
      <c r="DVW710" s="193"/>
      <c r="DVX710" s="193"/>
      <c r="DVY710" s="193"/>
      <c r="DVZ710" s="193"/>
      <c r="DWA710" s="193"/>
      <c r="DWB710" s="193"/>
      <c r="DWC710" s="193"/>
      <c r="DWD710" s="193"/>
      <c r="DWE710" s="193"/>
      <c r="DWF710" s="193"/>
      <c r="DWG710" s="193"/>
      <c r="DWH710" s="193"/>
      <c r="DWI710" s="193"/>
      <c r="DWJ710" s="193"/>
      <c r="DWK710" s="193"/>
      <c r="DWL710" s="193"/>
      <c r="DWM710" s="193"/>
      <c r="DWN710" s="193"/>
      <c r="DWO710" s="193"/>
      <c r="DWP710" s="193"/>
      <c r="DWQ710" s="193"/>
      <c r="DWR710" s="193"/>
      <c r="DWS710" s="193"/>
      <c r="DWT710" s="193"/>
      <c r="DWU710" s="193"/>
      <c r="DWV710" s="193"/>
      <c r="DWW710" s="193"/>
      <c r="DWX710" s="193"/>
      <c r="DWY710" s="193"/>
      <c r="DWZ710" s="193"/>
      <c r="DXA710" s="193"/>
      <c r="DXB710" s="193"/>
      <c r="DXC710" s="193"/>
      <c r="DXD710" s="193"/>
      <c r="DXE710" s="193"/>
      <c r="DXF710" s="193"/>
      <c r="DXG710" s="193"/>
      <c r="DXH710" s="193"/>
      <c r="DXI710" s="193"/>
      <c r="DXJ710" s="193"/>
      <c r="DXK710" s="193"/>
      <c r="DXL710" s="193"/>
      <c r="DXM710" s="193"/>
      <c r="DXN710" s="193"/>
      <c r="DXO710" s="193"/>
      <c r="DXP710" s="193"/>
      <c r="DXQ710" s="193"/>
      <c r="DXR710" s="193"/>
      <c r="DXS710" s="193"/>
      <c r="DXT710" s="193"/>
      <c r="DXU710" s="193"/>
      <c r="DXV710" s="193"/>
      <c r="DXW710" s="193"/>
      <c r="DXX710" s="193"/>
      <c r="DXY710" s="193"/>
      <c r="DXZ710" s="193"/>
      <c r="DYA710" s="193"/>
      <c r="DYB710" s="193"/>
      <c r="DYC710" s="193"/>
      <c r="DYD710" s="193"/>
      <c r="DYE710" s="193"/>
      <c r="DYF710" s="193"/>
      <c r="DYG710" s="193"/>
      <c r="DYH710" s="193"/>
      <c r="DYI710" s="193"/>
      <c r="DYJ710" s="193"/>
      <c r="DYK710" s="193"/>
      <c r="DYL710" s="193"/>
      <c r="DYM710" s="193"/>
      <c r="DYN710" s="193"/>
      <c r="DYO710" s="193"/>
      <c r="DYP710" s="193"/>
      <c r="DYQ710" s="193"/>
      <c r="DYR710" s="193"/>
      <c r="DYS710" s="193"/>
      <c r="DYT710" s="193"/>
      <c r="DYU710" s="193"/>
      <c r="DYV710" s="193"/>
      <c r="DYW710" s="193"/>
      <c r="DYX710" s="193"/>
      <c r="DYY710" s="193"/>
      <c r="DYZ710" s="193"/>
      <c r="DZA710" s="193"/>
      <c r="DZB710" s="193"/>
      <c r="DZC710" s="193"/>
      <c r="DZD710" s="193"/>
      <c r="DZE710" s="193"/>
      <c r="DZF710" s="193"/>
      <c r="DZG710" s="193"/>
      <c r="DZH710" s="193"/>
      <c r="DZI710" s="193"/>
      <c r="DZJ710" s="193"/>
      <c r="DZK710" s="193"/>
      <c r="DZL710" s="193"/>
      <c r="DZM710" s="193"/>
      <c r="DZN710" s="193"/>
      <c r="DZO710" s="193"/>
      <c r="DZP710" s="193"/>
      <c r="DZQ710" s="193"/>
      <c r="DZR710" s="193"/>
      <c r="DZS710" s="193"/>
      <c r="DZT710" s="193"/>
      <c r="DZU710" s="193"/>
      <c r="DZV710" s="193"/>
      <c r="DZW710" s="193"/>
      <c r="DZX710" s="193"/>
      <c r="DZY710" s="193"/>
      <c r="DZZ710" s="193"/>
      <c r="EAA710" s="193"/>
      <c r="EAB710" s="193"/>
      <c r="EAC710" s="193"/>
      <c r="EAD710" s="193"/>
      <c r="EAE710" s="193"/>
      <c r="EAF710" s="193"/>
      <c r="EAG710" s="193"/>
      <c r="EAH710" s="193"/>
      <c r="EAI710" s="193"/>
      <c r="EAJ710" s="193"/>
      <c r="EAK710" s="193"/>
      <c r="EAL710" s="193"/>
      <c r="EAM710" s="193"/>
      <c r="EAN710" s="193"/>
      <c r="EAO710" s="193"/>
      <c r="EAP710" s="193"/>
      <c r="EAQ710" s="193"/>
      <c r="EAR710" s="193"/>
      <c r="EAS710" s="193"/>
      <c r="EAT710" s="193"/>
      <c r="EAU710" s="193"/>
      <c r="EAV710" s="193"/>
      <c r="EAW710" s="193"/>
      <c r="EAX710" s="193"/>
      <c r="EAY710" s="193"/>
      <c r="EAZ710" s="193"/>
      <c r="EBA710" s="193"/>
      <c r="EBB710" s="193"/>
      <c r="EBC710" s="193"/>
      <c r="EBD710" s="193"/>
      <c r="EBE710" s="193"/>
      <c r="EBF710" s="193"/>
      <c r="EBG710" s="193"/>
      <c r="EBH710" s="193"/>
      <c r="EBI710" s="193"/>
      <c r="EBJ710" s="193"/>
      <c r="EBK710" s="193"/>
      <c r="EBL710" s="193"/>
      <c r="EBM710" s="193"/>
      <c r="EBN710" s="193"/>
      <c r="EBO710" s="193"/>
      <c r="EBP710" s="193"/>
      <c r="EBQ710" s="193"/>
      <c r="EBR710" s="193"/>
      <c r="EBS710" s="193"/>
      <c r="EBT710" s="193"/>
      <c r="EBU710" s="193"/>
      <c r="EBV710" s="193"/>
      <c r="EBW710" s="193"/>
      <c r="EBX710" s="193"/>
      <c r="EBY710" s="193"/>
      <c r="EBZ710" s="193"/>
      <c r="ECA710" s="193"/>
      <c r="ECB710" s="193"/>
      <c r="ECC710" s="193"/>
      <c r="ECD710" s="193"/>
      <c r="ECE710" s="193"/>
      <c r="ECF710" s="193"/>
      <c r="ECG710" s="193"/>
      <c r="ECH710" s="193"/>
      <c r="ECI710" s="193"/>
      <c r="ECJ710" s="193"/>
      <c r="ECK710" s="193"/>
      <c r="ECL710" s="193"/>
      <c r="ECM710" s="193"/>
      <c r="ECN710" s="193"/>
      <c r="ECO710" s="193"/>
      <c r="ECP710" s="193"/>
      <c r="ECQ710" s="193"/>
      <c r="ECR710" s="193"/>
      <c r="ECS710" s="193"/>
      <c r="ECT710" s="193"/>
      <c r="ECU710" s="193"/>
      <c r="ECV710" s="193"/>
      <c r="ECW710" s="193"/>
      <c r="ECX710" s="193"/>
      <c r="ECY710" s="193"/>
      <c r="ECZ710" s="193"/>
      <c r="EDA710" s="193"/>
      <c r="EDB710" s="193"/>
      <c r="EDC710" s="193"/>
      <c r="EDD710" s="193"/>
      <c r="EDE710" s="193"/>
      <c r="EDF710" s="193"/>
      <c r="EDG710" s="193"/>
      <c r="EDH710" s="193"/>
      <c r="EDI710" s="193"/>
      <c r="EDJ710" s="193"/>
      <c r="EDK710" s="193"/>
      <c r="EDL710" s="193"/>
      <c r="EDM710" s="193"/>
      <c r="EDN710" s="193"/>
      <c r="EDO710" s="193"/>
      <c r="EDP710" s="193"/>
      <c r="EDQ710" s="193"/>
      <c r="EDR710" s="193"/>
      <c r="EDS710" s="193"/>
      <c r="EDT710" s="193"/>
      <c r="EDU710" s="193"/>
      <c r="EDV710" s="193"/>
      <c r="EDW710" s="193"/>
      <c r="EDX710" s="193"/>
      <c r="EDY710" s="193"/>
      <c r="EDZ710" s="193"/>
      <c r="EEA710" s="193"/>
      <c r="EEB710" s="193"/>
      <c r="EEC710" s="193"/>
      <c r="EED710" s="193"/>
      <c r="EEE710" s="193"/>
      <c r="EEF710" s="193"/>
      <c r="EEG710" s="193"/>
      <c r="EEH710" s="193"/>
      <c r="EEI710" s="193"/>
      <c r="EEJ710" s="193"/>
      <c r="EEK710" s="193"/>
      <c r="EEL710" s="193"/>
      <c r="EEM710" s="193"/>
      <c r="EEN710" s="193"/>
      <c r="EEO710" s="193"/>
      <c r="EEP710" s="193"/>
      <c r="EEQ710" s="193"/>
      <c r="EER710" s="193"/>
      <c r="EES710" s="193"/>
      <c r="EET710" s="193"/>
      <c r="EEU710" s="193"/>
      <c r="EEV710" s="193"/>
      <c r="EEW710" s="193"/>
      <c r="EEX710" s="193"/>
      <c r="EEY710" s="193"/>
      <c r="EEZ710" s="193"/>
      <c r="EFA710" s="193"/>
      <c r="EFB710" s="193"/>
      <c r="EFC710" s="193"/>
      <c r="EFD710" s="193"/>
      <c r="EFE710" s="193"/>
      <c r="EFF710" s="193"/>
      <c r="EFG710" s="193"/>
      <c r="EFH710" s="193"/>
      <c r="EFI710" s="193"/>
      <c r="EFJ710" s="193"/>
      <c r="EFK710" s="193"/>
      <c r="EFL710" s="193"/>
      <c r="EFM710" s="193"/>
      <c r="EFN710" s="193"/>
      <c r="EFO710" s="193"/>
      <c r="EFP710" s="193"/>
      <c r="EFQ710" s="193"/>
      <c r="EFR710" s="193"/>
      <c r="EFS710" s="193"/>
      <c r="EFT710" s="193"/>
      <c r="EFU710" s="193"/>
      <c r="EFV710" s="193"/>
      <c r="EFW710" s="193"/>
      <c r="EFX710" s="193"/>
      <c r="EFY710" s="193"/>
      <c r="EFZ710" s="193"/>
      <c r="EGA710" s="193"/>
      <c r="EGB710" s="193"/>
      <c r="EGC710" s="193"/>
      <c r="EGD710" s="193"/>
      <c r="EGE710" s="193"/>
      <c r="EGF710" s="193"/>
      <c r="EGG710" s="193"/>
      <c r="EGH710" s="193"/>
      <c r="EGI710" s="193"/>
      <c r="EGJ710" s="193"/>
      <c r="EGK710" s="193"/>
      <c r="EGL710" s="193"/>
      <c r="EGM710" s="193"/>
      <c r="EGN710" s="193"/>
      <c r="EGO710" s="193"/>
      <c r="EGP710" s="193"/>
      <c r="EGQ710" s="193"/>
      <c r="EGR710" s="193"/>
      <c r="EGS710" s="193"/>
      <c r="EGT710" s="193"/>
      <c r="EGU710" s="193"/>
      <c r="EGV710" s="193"/>
      <c r="EGW710" s="193"/>
      <c r="EGX710" s="193"/>
      <c r="EGY710" s="193"/>
      <c r="EGZ710" s="193"/>
      <c r="EHA710" s="193"/>
      <c r="EHB710" s="193"/>
      <c r="EHC710" s="193"/>
      <c r="EHD710" s="193"/>
      <c r="EHE710" s="193"/>
      <c r="EHF710" s="193"/>
      <c r="EHG710" s="193"/>
      <c r="EHH710" s="193"/>
      <c r="EHI710" s="193"/>
      <c r="EHJ710" s="193"/>
      <c r="EHK710" s="193"/>
      <c r="EHL710" s="193"/>
      <c r="EHM710" s="193"/>
      <c r="EHN710" s="193"/>
      <c r="EHO710" s="193"/>
      <c r="EHP710" s="193"/>
      <c r="EHQ710" s="193"/>
      <c r="EHR710" s="193"/>
      <c r="EHS710" s="193"/>
      <c r="EHT710" s="193"/>
      <c r="EHU710" s="193"/>
      <c r="EHV710" s="193"/>
      <c r="EHW710" s="193"/>
      <c r="EHX710" s="193"/>
      <c r="EHY710" s="193"/>
      <c r="EHZ710" s="193"/>
      <c r="EIA710" s="193"/>
      <c r="EIB710" s="193"/>
      <c r="EIC710" s="193"/>
      <c r="EID710" s="193"/>
      <c r="EIE710" s="193"/>
      <c r="EIF710" s="193"/>
      <c r="EIG710" s="193"/>
      <c r="EIH710" s="193"/>
      <c r="EII710" s="193"/>
      <c r="EIJ710" s="193"/>
      <c r="EIK710" s="193"/>
      <c r="EIL710" s="193"/>
      <c r="EIM710" s="193"/>
      <c r="EIN710" s="193"/>
      <c r="EIO710" s="193"/>
      <c r="EIP710" s="193"/>
      <c r="EIQ710" s="193"/>
      <c r="EIR710" s="193"/>
      <c r="EIS710" s="193"/>
      <c r="EIT710" s="193"/>
      <c r="EIU710" s="193"/>
      <c r="EIV710" s="193"/>
      <c r="EIW710" s="193"/>
      <c r="EIX710" s="193"/>
      <c r="EIY710" s="193"/>
      <c r="EIZ710" s="193"/>
      <c r="EJA710" s="193"/>
      <c r="EJB710" s="193"/>
      <c r="EJC710" s="193"/>
      <c r="EJD710" s="193"/>
      <c r="EJE710" s="193"/>
      <c r="EJF710" s="193"/>
      <c r="EJG710" s="193"/>
      <c r="EJH710" s="193"/>
      <c r="EJI710" s="193"/>
      <c r="EJJ710" s="193"/>
      <c r="EJK710" s="193"/>
      <c r="EJL710" s="193"/>
      <c r="EJM710" s="193"/>
      <c r="EJN710" s="193"/>
      <c r="EJO710" s="193"/>
      <c r="EJP710" s="193"/>
      <c r="EJQ710" s="193"/>
      <c r="EJR710" s="193"/>
      <c r="EJS710" s="193"/>
      <c r="EJT710" s="193"/>
      <c r="EJU710" s="193"/>
      <c r="EJV710" s="193"/>
      <c r="EJW710" s="193"/>
      <c r="EJX710" s="193"/>
      <c r="EJY710" s="193"/>
      <c r="EJZ710" s="193"/>
      <c r="EKA710" s="193"/>
      <c r="EKB710" s="193"/>
      <c r="EKC710" s="193"/>
      <c r="EKD710" s="193"/>
      <c r="EKE710" s="193"/>
      <c r="EKF710" s="193"/>
      <c r="EKG710" s="193"/>
      <c r="EKH710" s="193"/>
      <c r="EKI710" s="193"/>
      <c r="EKJ710" s="193"/>
      <c r="EKK710" s="193"/>
      <c r="EKL710" s="193"/>
      <c r="EKM710" s="193"/>
      <c r="EKN710" s="193"/>
      <c r="EKO710" s="193"/>
      <c r="EKP710" s="193"/>
      <c r="EKQ710" s="193"/>
      <c r="EKR710" s="193"/>
      <c r="EKS710" s="193"/>
      <c r="EKT710" s="193"/>
      <c r="EKU710" s="193"/>
      <c r="EKV710" s="193"/>
      <c r="EKW710" s="193"/>
      <c r="EKX710" s="193"/>
      <c r="EKY710" s="193"/>
      <c r="EKZ710" s="193"/>
      <c r="ELA710" s="193"/>
      <c r="ELB710" s="193"/>
      <c r="ELC710" s="193"/>
      <c r="ELD710" s="193"/>
      <c r="ELE710" s="193"/>
      <c r="ELF710" s="193"/>
      <c r="ELG710" s="193"/>
      <c r="ELH710" s="193"/>
      <c r="ELI710" s="193"/>
      <c r="ELJ710" s="193"/>
      <c r="ELK710" s="193"/>
      <c r="ELL710" s="193"/>
      <c r="ELM710" s="193"/>
      <c r="ELN710" s="193"/>
      <c r="ELO710" s="193"/>
      <c r="ELP710" s="193"/>
      <c r="ELQ710" s="193"/>
      <c r="ELR710" s="193"/>
      <c r="ELS710" s="193"/>
      <c r="ELT710" s="193"/>
      <c r="ELU710" s="193"/>
      <c r="ELV710" s="193"/>
      <c r="ELW710" s="193"/>
      <c r="ELX710" s="193"/>
      <c r="ELY710" s="193"/>
      <c r="ELZ710" s="193"/>
      <c r="EMA710" s="193"/>
      <c r="EMB710" s="193"/>
      <c r="EMC710" s="193"/>
      <c r="EMD710" s="193"/>
      <c r="EME710" s="193"/>
      <c r="EMF710" s="193"/>
      <c r="EMG710" s="193"/>
      <c r="EMH710" s="193"/>
      <c r="EMI710" s="193"/>
      <c r="EMJ710" s="193"/>
      <c r="EMK710" s="193"/>
      <c r="EML710" s="193"/>
      <c r="EMM710" s="193"/>
      <c r="EMN710" s="193"/>
      <c r="EMO710" s="193"/>
      <c r="EMP710" s="193"/>
      <c r="EMQ710" s="193"/>
      <c r="EMR710" s="193"/>
      <c r="EMS710" s="193"/>
      <c r="EMT710" s="193"/>
      <c r="EMU710" s="193"/>
      <c r="EMV710" s="193"/>
      <c r="EMW710" s="193"/>
      <c r="EMX710" s="193"/>
      <c r="EMY710" s="193"/>
      <c r="EMZ710" s="193"/>
      <c r="ENA710" s="193"/>
      <c r="ENB710" s="193"/>
      <c r="ENC710" s="193"/>
      <c r="END710" s="193"/>
      <c r="ENE710" s="193"/>
      <c r="ENF710" s="193"/>
      <c r="ENG710" s="193"/>
      <c r="ENH710" s="193"/>
      <c r="ENI710" s="193"/>
      <c r="ENJ710" s="193"/>
      <c r="ENK710" s="193"/>
      <c r="ENL710" s="193"/>
      <c r="ENM710" s="193"/>
      <c r="ENN710" s="193"/>
      <c r="ENO710" s="193"/>
      <c r="ENP710" s="193"/>
      <c r="ENQ710" s="193"/>
      <c r="ENR710" s="193"/>
      <c r="ENS710" s="193"/>
      <c r="ENT710" s="193"/>
      <c r="ENU710" s="193"/>
      <c r="ENV710" s="193"/>
      <c r="ENW710" s="193"/>
      <c r="ENX710" s="193"/>
      <c r="ENY710" s="193"/>
      <c r="ENZ710" s="193"/>
      <c r="EOA710" s="193"/>
      <c r="EOB710" s="193"/>
      <c r="EOC710" s="193"/>
      <c r="EOD710" s="193"/>
      <c r="EOE710" s="193"/>
      <c r="EOF710" s="193"/>
      <c r="EOG710" s="193"/>
      <c r="EOH710" s="193"/>
      <c r="EOI710" s="193"/>
      <c r="EOJ710" s="193"/>
      <c r="EOK710" s="193"/>
      <c r="EOL710" s="193"/>
      <c r="EOM710" s="193"/>
      <c r="EON710" s="193"/>
      <c r="EOO710" s="193"/>
      <c r="EOP710" s="193"/>
      <c r="EOQ710" s="193"/>
      <c r="EOR710" s="193"/>
      <c r="EOS710" s="193"/>
      <c r="EOT710" s="193"/>
      <c r="EOU710" s="193"/>
      <c r="EOV710" s="193"/>
      <c r="EOW710" s="193"/>
      <c r="EOX710" s="193"/>
      <c r="EOY710" s="193"/>
      <c r="EOZ710" s="193"/>
      <c r="EPA710" s="193"/>
      <c r="EPB710" s="193"/>
      <c r="EPC710" s="193"/>
      <c r="EPD710" s="193"/>
      <c r="EPE710" s="193"/>
      <c r="EPF710" s="193"/>
      <c r="EPG710" s="193"/>
      <c r="EPH710" s="193"/>
      <c r="EPI710" s="193"/>
      <c r="EPJ710" s="193"/>
      <c r="EPK710" s="193"/>
      <c r="EPL710" s="193"/>
      <c r="EPM710" s="193"/>
      <c r="EPN710" s="193"/>
      <c r="EPO710" s="193"/>
      <c r="EPP710" s="193"/>
      <c r="EPQ710" s="193"/>
      <c r="EPR710" s="193"/>
      <c r="EPS710" s="193"/>
      <c r="EPT710" s="193"/>
      <c r="EPU710" s="193"/>
      <c r="EPV710" s="193"/>
      <c r="EPW710" s="193"/>
      <c r="EPX710" s="193"/>
      <c r="EPY710" s="193"/>
      <c r="EPZ710" s="193"/>
      <c r="EQA710" s="193"/>
      <c r="EQB710" s="193"/>
      <c r="EQC710" s="193"/>
      <c r="EQD710" s="193"/>
      <c r="EQE710" s="193"/>
      <c r="EQF710" s="193"/>
      <c r="EQG710" s="193"/>
      <c r="EQH710" s="193"/>
      <c r="EQI710" s="193"/>
      <c r="EQJ710" s="193"/>
      <c r="EQK710" s="193"/>
      <c r="EQL710" s="193"/>
      <c r="EQM710" s="193"/>
      <c r="EQN710" s="193"/>
      <c r="EQO710" s="193"/>
      <c r="EQP710" s="193"/>
      <c r="EQQ710" s="193"/>
      <c r="EQR710" s="193"/>
      <c r="EQS710" s="193"/>
      <c r="EQT710" s="193"/>
      <c r="EQU710" s="193"/>
      <c r="EQV710" s="193"/>
      <c r="EQW710" s="193"/>
      <c r="EQX710" s="193"/>
      <c r="EQY710" s="193"/>
      <c r="EQZ710" s="193"/>
      <c r="ERA710" s="193"/>
      <c r="ERB710" s="193"/>
      <c r="ERC710" s="193"/>
      <c r="ERD710" s="193"/>
      <c r="ERE710" s="193"/>
      <c r="ERF710" s="193"/>
      <c r="ERG710" s="193"/>
      <c r="ERH710" s="193"/>
      <c r="ERI710" s="193"/>
      <c r="ERJ710" s="193"/>
      <c r="ERK710" s="193"/>
      <c r="ERL710" s="193"/>
      <c r="ERM710" s="193"/>
      <c r="ERN710" s="193"/>
      <c r="ERO710" s="193"/>
      <c r="ERP710" s="193"/>
      <c r="ERQ710" s="193"/>
      <c r="ERR710" s="193"/>
      <c r="ERS710" s="193"/>
      <c r="ERT710" s="193"/>
      <c r="ERU710" s="193"/>
      <c r="ERV710" s="193"/>
      <c r="ERW710" s="193"/>
      <c r="ERX710" s="193"/>
      <c r="ERY710" s="193"/>
      <c r="ERZ710" s="193"/>
      <c r="ESA710" s="193"/>
      <c r="ESB710" s="193"/>
      <c r="ESC710" s="193"/>
      <c r="ESD710" s="193"/>
      <c r="ESE710" s="193"/>
      <c r="ESF710" s="193"/>
      <c r="ESG710" s="193"/>
      <c r="ESH710" s="193"/>
      <c r="ESI710" s="193"/>
      <c r="ESJ710" s="193"/>
      <c r="ESK710" s="193"/>
      <c r="ESL710" s="193"/>
      <c r="ESM710" s="193"/>
      <c r="ESN710" s="193"/>
      <c r="ESO710" s="193"/>
      <c r="ESP710" s="193"/>
      <c r="ESQ710" s="193"/>
      <c r="ESR710" s="193"/>
      <c r="ESS710" s="193"/>
      <c r="EST710" s="193"/>
      <c r="ESU710" s="193"/>
      <c r="ESV710" s="193"/>
      <c r="ESW710" s="193"/>
      <c r="ESX710" s="193"/>
      <c r="ESY710" s="193"/>
      <c r="ESZ710" s="193"/>
      <c r="ETA710" s="193"/>
      <c r="ETB710" s="193"/>
      <c r="ETC710" s="193"/>
      <c r="ETD710" s="193"/>
      <c r="ETE710" s="193"/>
      <c r="ETF710" s="193"/>
      <c r="ETG710" s="193"/>
      <c r="ETH710" s="193"/>
      <c r="ETI710" s="193"/>
      <c r="ETJ710" s="193"/>
      <c r="ETK710" s="193"/>
      <c r="ETL710" s="193"/>
      <c r="ETM710" s="193"/>
      <c r="ETN710" s="193"/>
      <c r="ETO710" s="193"/>
      <c r="ETP710" s="193"/>
      <c r="ETQ710" s="193"/>
      <c r="ETR710" s="193"/>
      <c r="ETS710" s="193"/>
      <c r="ETT710" s="193"/>
      <c r="ETU710" s="193"/>
      <c r="ETV710" s="193"/>
      <c r="ETW710" s="193"/>
      <c r="ETX710" s="193"/>
      <c r="ETY710" s="193"/>
      <c r="ETZ710" s="193"/>
      <c r="EUA710" s="193"/>
      <c r="EUB710" s="193"/>
      <c r="EUC710" s="193"/>
      <c r="EUD710" s="193"/>
      <c r="EUE710" s="193"/>
      <c r="EUF710" s="193"/>
      <c r="EUG710" s="193"/>
      <c r="EUH710" s="193"/>
      <c r="EUI710" s="193"/>
      <c r="EUJ710" s="193"/>
      <c r="EUK710" s="193"/>
      <c r="EUL710" s="193"/>
      <c r="EUM710" s="193"/>
      <c r="EUN710" s="193"/>
      <c r="EUO710" s="193"/>
      <c r="EUP710" s="193"/>
      <c r="EUQ710" s="193"/>
      <c r="EUR710" s="193"/>
      <c r="EUS710" s="193"/>
      <c r="EUT710" s="193"/>
      <c r="EUU710" s="193"/>
      <c r="EUV710" s="193"/>
      <c r="EUW710" s="193"/>
      <c r="EUX710" s="193"/>
      <c r="EUY710" s="193"/>
      <c r="EUZ710" s="193"/>
      <c r="EVA710" s="193"/>
      <c r="EVB710" s="193"/>
      <c r="EVC710" s="193"/>
      <c r="EVD710" s="193"/>
      <c r="EVE710" s="193"/>
      <c r="EVF710" s="193"/>
      <c r="EVG710" s="193"/>
      <c r="EVH710" s="193"/>
      <c r="EVI710" s="193"/>
      <c r="EVJ710" s="193"/>
      <c r="EVK710" s="193"/>
      <c r="EVL710" s="193"/>
      <c r="EVM710" s="193"/>
      <c r="EVN710" s="193"/>
      <c r="EVO710" s="193"/>
      <c r="EVP710" s="193"/>
      <c r="EVQ710" s="193"/>
      <c r="EVR710" s="193"/>
      <c r="EVS710" s="193"/>
      <c r="EVT710" s="193"/>
      <c r="EVU710" s="193"/>
      <c r="EVV710" s="193"/>
      <c r="EVW710" s="193"/>
      <c r="EVX710" s="193"/>
      <c r="EVY710" s="193"/>
      <c r="EVZ710" s="193"/>
      <c r="EWA710" s="193"/>
      <c r="EWB710" s="193"/>
      <c r="EWC710" s="193"/>
      <c r="EWD710" s="193"/>
      <c r="EWE710" s="193"/>
      <c r="EWF710" s="193"/>
      <c r="EWG710" s="193"/>
      <c r="EWH710" s="193"/>
      <c r="EWI710" s="193"/>
      <c r="EWJ710" s="193"/>
      <c r="EWK710" s="193"/>
      <c r="EWL710" s="193"/>
      <c r="EWM710" s="193"/>
      <c r="EWN710" s="193"/>
      <c r="EWO710" s="193"/>
      <c r="EWP710" s="193"/>
      <c r="EWQ710" s="193"/>
      <c r="EWR710" s="193"/>
      <c r="EWS710" s="193"/>
      <c r="EWT710" s="193"/>
      <c r="EWU710" s="193"/>
      <c r="EWV710" s="193"/>
      <c r="EWW710" s="193"/>
      <c r="EWX710" s="193"/>
      <c r="EWY710" s="193"/>
      <c r="EWZ710" s="193"/>
      <c r="EXA710" s="193"/>
      <c r="EXB710" s="193"/>
      <c r="EXC710" s="193"/>
      <c r="EXD710" s="193"/>
      <c r="EXE710" s="193"/>
      <c r="EXF710" s="193"/>
      <c r="EXG710" s="193"/>
      <c r="EXH710" s="193"/>
      <c r="EXI710" s="193"/>
      <c r="EXJ710" s="193"/>
      <c r="EXK710" s="193"/>
      <c r="EXL710" s="193"/>
      <c r="EXM710" s="193"/>
      <c r="EXN710" s="193"/>
      <c r="EXO710" s="193"/>
      <c r="EXP710" s="193"/>
      <c r="EXQ710" s="193"/>
      <c r="EXR710" s="193"/>
      <c r="EXS710" s="193"/>
      <c r="EXT710" s="193"/>
      <c r="EXU710" s="193"/>
      <c r="EXV710" s="193"/>
      <c r="EXW710" s="193"/>
      <c r="EXX710" s="193"/>
      <c r="EXY710" s="193"/>
      <c r="EXZ710" s="193"/>
      <c r="EYA710" s="193"/>
      <c r="EYB710" s="193"/>
      <c r="EYC710" s="193"/>
      <c r="EYD710" s="193"/>
      <c r="EYE710" s="193"/>
      <c r="EYF710" s="193"/>
      <c r="EYG710" s="193"/>
      <c r="EYH710" s="193"/>
      <c r="EYI710" s="193"/>
      <c r="EYJ710" s="193"/>
      <c r="EYK710" s="193"/>
      <c r="EYL710" s="193"/>
      <c r="EYM710" s="193"/>
      <c r="EYN710" s="193"/>
      <c r="EYO710" s="193"/>
      <c r="EYP710" s="193"/>
      <c r="EYQ710" s="193"/>
      <c r="EYR710" s="193"/>
      <c r="EYS710" s="193"/>
      <c r="EYT710" s="193"/>
      <c r="EYU710" s="193"/>
      <c r="EYV710" s="193"/>
      <c r="EYW710" s="193"/>
      <c r="EYX710" s="193"/>
      <c r="EYY710" s="193"/>
      <c r="EYZ710" s="193"/>
      <c r="EZA710" s="193"/>
      <c r="EZB710" s="193"/>
      <c r="EZC710" s="193"/>
      <c r="EZD710" s="193"/>
      <c r="EZE710" s="193"/>
      <c r="EZF710" s="193"/>
      <c r="EZG710" s="193"/>
      <c r="EZH710" s="193"/>
      <c r="EZI710" s="193"/>
      <c r="EZJ710" s="193"/>
      <c r="EZK710" s="193"/>
      <c r="EZL710" s="193"/>
      <c r="EZM710" s="193"/>
      <c r="EZN710" s="193"/>
      <c r="EZO710" s="193"/>
      <c r="EZP710" s="193"/>
      <c r="EZQ710" s="193"/>
      <c r="EZR710" s="193"/>
      <c r="EZS710" s="193"/>
      <c r="EZT710" s="193"/>
      <c r="EZU710" s="193"/>
      <c r="EZV710" s="193"/>
      <c r="EZW710" s="193"/>
      <c r="EZX710" s="193"/>
      <c r="EZY710" s="193"/>
      <c r="EZZ710" s="193"/>
      <c r="FAA710" s="193"/>
      <c r="FAB710" s="193"/>
      <c r="FAC710" s="193"/>
      <c r="FAD710" s="193"/>
      <c r="FAE710" s="193"/>
      <c r="FAF710" s="193"/>
      <c r="FAG710" s="193"/>
      <c r="FAH710" s="193"/>
      <c r="FAI710" s="193"/>
      <c r="FAJ710" s="193"/>
      <c r="FAK710" s="193"/>
      <c r="FAL710" s="193"/>
      <c r="FAM710" s="193"/>
      <c r="FAN710" s="193"/>
      <c r="FAO710" s="193"/>
      <c r="FAP710" s="193"/>
      <c r="FAQ710" s="193"/>
      <c r="FAR710" s="193"/>
      <c r="FAS710" s="193"/>
      <c r="FAT710" s="193"/>
      <c r="FAU710" s="193"/>
      <c r="FAV710" s="193"/>
      <c r="FAW710" s="193"/>
      <c r="FAX710" s="193"/>
      <c r="FAY710" s="193"/>
      <c r="FAZ710" s="193"/>
      <c r="FBA710" s="193"/>
      <c r="FBB710" s="193"/>
      <c r="FBC710" s="193"/>
      <c r="FBD710" s="193"/>
      <c r="FBE710" s="193"/>
      <c r="FBF710" s="193"/>
      <c r="FBG710" s="193"/>
      <c r="FBH710" s="193"/>
      <c r="FBI710" s="193"/>
      <c r="FBJ710" s="193"/>
      <c r="FBK710" s="193"/>
      <c r="FBL710" s="193"/>
      <c r="FBM710" s="193"/>
      <c r="FBN710" s="193"/>
      <c r="FBO710" s="193"/>
      <c r="FBP710" s="193"/>
      <c r="FBQ710" s="193"/>
      <c r="FBR710" s="193"/>
      <c r="FBS710" s="193"/>
      <c r="FBT710" s="193"/>
      <c r="FBU710" s="193"/>
      <c r="FBV710" s="193"/>
      <c r="FBW710" s="193"/>
      <c r="FBX710" s="193"/>
      <c r="FBY710" s="193"/>
      <c r="FBZ710" s="193"/>
      <c r="FCA710" s="193"/>
      <c r="FCB710" s="193"/>
      <c r="FCC710" s="193"/>
      <c r="FCD710" s="193"/>
      <c r="FCE710" s="193"/>
      <c r="FCF710" s="193"/>
      <c r="FCG710" s="193"/>
      <c r="FCH710" s="193"/>
      <c r="FCI710" s="193"/>
      <c r="FCJ710" s="193"/>
      <c r="FCK710" s="193"/>
      <c r="FCL710" s="193"/>
      <c r="FCM710" s="193"/>
      <c r="FCN710" s="193"/>
      <c r="FCO710" s="193"/>
      <c r="FCP710" s="193"/>
      <c r="FCQ710" s="193"/>
      <c r="FCR710" s="193"/>
      <c r="FCS710" s="193"/>
      <c r="FCT710" s="193"/>
      <c r="FCU710" s="193"/>
      <c r="FCV710" s="193"/>
      <c r="FCW710" s="193"/>
      <c r="FCX710" s="193"/>
      <c r="FCY710" s="193"/>
      <c r="FCZ710" s="193"/>
      <c r="FDA710" s="193"/>
      <c r="FDB710" s="193"/>
      <c r="FDC710" s="193"/>
      <c r="FDD710" s="193"/>
      <c r="FDE710" s="193"/>
      <c r="FDF710" s="193"/>
      <c r="FDG710" s="193"/>
      <c r="FDH710" s="193"/>
      <c r="FDI710" s="193"/>
      <c r="FDJ710" s="193"/>
      <c r="FDK710" s="193"/>
      <c r="FDL710" s="193"/>
      <c r="FDM710" s="193"/>
      <c r="FDN710" s="193"/>
      <c r="FDO710" s="193"/>
      <c r="FDP710" s="193"/>
      <c r="FDQ710" s="193"/>
      <c r="FDR710" s="193"/>
      <c r="FDS710" s="193"/>
      <c r="FDT710" s="193"/>
      <c r="FDU710" s="193"/>
      <c r="FDV710" s="193"/>
      <c r="FDW710" s="193"/>
      <c r="FDX710" s="193"/>
      <c r="FDY710" s="193"/>
      <c r="FDZ710" s="193"/>
      <c r="FEA710" s="193"/>
      <c r="FEB710" s="193"/>
      <c r="FEC710" s="193"/>
      <c r="FED710" s="193"/>
      <c r="FEE710" s="193"/>
      <c r="FEF710" s="193"/>
      <c r="FEG710" s="193"/>
      <c r="FEH710" s="193"/>
      <c r="FEI710" s="193"/>
      <c r="FEJ710" s="193"/>
      <c r="FEK710" s="193"/>
      <c r="FEL710" s="193"/>
      <c r="FEM710" s="193"/>
      <c r="FEN710" s="193"/>
      <c r="FEO710" s="193"/>
      <c r="FEP710" s="193"/>
      <c r="FEQ710" s="193"/>
      <c r="FER710" s="193"/>
      <c r="FES710" s="193"/>
      <c r="FET710" s="193"/>
      <c r="FEU710" s="193"/>
      <c r="FEV710" s="193"/>
      <c r="FEW710" s="193"/>
      <c r="FEX710" s="193"/>
      <c r="FEY710" s="193"/>
      <c r="FEZ710" s="193"/>
      <c r="FFA710" s="193"/>
      <c r="FFB710" s="193"/>
      <c r="FFC710" s="193"/>
      <c r="FFD710" s="193"/>
      <c r="FFE710" s="193"/>
      <c r="FFF710" s="193"/>
      <c r="FFG710" s="193"/>
      <c r="FFH710" s="193"/>
      <c r="FFI710" s="193"/>
      <c r="FFJ710" s="193"/>
      <c r="FFK710" s="193"/>
      <c r="FFL710" s="193"/>
      <c r="FFM710" s="193"/>
      <c r="FFN710" s="193"/>
      <c r="FFO710" s="193"/>
      <c r="FFP710" s="193"/>
      <c r="FFQ710" s="193"/>
      <c r="FFR710" s="193"/>
      <c r="FFS710" s="193"/>
      <c r="FFT710" s="193"/>
      <c r="FFU710" s="193"/>
      <c r="FFV710" s="193"/>
      <c r="FFW710" s="193"/>
      <c r="FFX710" s="193"/>
      <c r="FFY710" s="193"/>
      <c r="FFZ710" s="193"/>
      <c r="FGA710" s="193"/>
      <c r="FGB710" s="193"/>
      <c r="FGC710" s="193"/>
      <c r="FGD710" s="193"/>
      <c r="FGE710" s="193"/>
      <c r="FGF710" s="193"/>
      <c r="FGG710" s="193"/>
      <c r="FGH710" s="193"/>
      <c r="FGI710" s="193"/>
      <c r="FGJ710" s="193"/>
      <c r="FGK710" s="193"/>
      <c r="FGL710" s="193"/>
      <c r="FGM710" s="193"/>
      <c r="FGN710" s="193"/>
      <c r="FGO710" s="193"/>
      <c r="FGP710" s="193"/>
      <c r="FGQ710" s="193"/>
      <c r="FGR710" s="193"/>
      <c r="FGS710" s="193"/>
      <c r="FGT710" s="193"/>
      <c r="FGU710" s="193"/>
      <c r="FGV710" s="193"/>
      <c r="FGW710" s="193"/>
      <c r="FGX710" s="193"/>
      <c r="FGY710" s="193"/>
      <c r="FGZ710" s="193"/>
      <c r="FHA710" s="193"/>
      <c r="FHB710" s="193"/>
      <c r="FHC710" s="193"/>
      <c r="FHD710" s="193"/>
      <c r="FHE710" s="193"/>
      <c r="FHF710" s="193"/>
      <c r="FHG710" s="193"/>
      <c r="FHH710" s="193"/>
      <c r="FHI710" s="193"/>
      <c r="FHJ710" s="193"/>
      <c r="FHK710" s="193"/>
      <c r="FHL710" s="193"/>
      <c r="FHM710" s="193"/>
      <c r="FHN710" s="193"/>
      <c r="FHO710" s="193"/>
      <c r="FHP710" s="193"/>
      <c r="FHQ710" s="193"/>
      <c r="FHR710" s="193"/>
      <c r="FHS710" s="193"/>
      <c r="FHT710" s="193"/>
      <c r="FHU710" s="193"/>
      <c r="FHV710" s="193"/>
      <c r="FHW710" s="193"/>
      <c r="FHX710" s="193"/>
      <c r="FHY710" s="193"/>
      <c r="FHZ710" s="193"/>
      <c r="FIA710" s="193"/>
      <c r="FIB710" s="193"/>
      <c r="FIC710" s="193"/>
      <c r="FID710" s="193"/>
      <c r="FIE710" s="193"/>
      <c r="FIF710" s="193"/>
      <c r="FIG710" s="193"/>
      <c r="FIH710" s="193"/>
      <c r="FII710" s="193"/>
      <c r="FIJ710" s="193"/>
      <c r="FIK710" s="193"/>
      <c r="FIL710" s="193"/>
      <c r="FIM710" s="193"/>
      <c r="FIN710" s="193"/>
      <c r="FIO710" s="193"/>
      <c r="FIP710" s="193"/>
      <c r="FIQ710" s="193"/>
      <c r="FIR710" s="193"/>
      <c r="FIS710" s="193"/>
      <c r="FIT710" s="193"/>
      <c r="FIU710" s="193"/>
      <c r="FIV710" s="193"/>
      <c r="FIW710" s="193"/>
      <c r="FIX710" s="193"/>
      <c r="FIY710" s="193"/>
      <c r="FIZ710" s="193"/>
      <c r="FJA710" s="193"/>
      <c r="FJB710" s="193"/>
      <c r="FJC710" s="193"/>
      <c r="FJD710" s="193"/>
      <c r="FJE710" s="193"/>
      <c r="FJF710" s="193"/>
      <c r="FJG710" s="193"/>
      <c r="FJH710" s="193"/>
      <c r="FJI710" s="193"/>
      <c r="FJJ710" s="193"/>
      <c r="FJK710" s="193"/>
      <c r="FJL710" s="193"/>
      <c r="FJM710" s="193"/>
      <c r="FJN710" s="193"/>
      <c r="FJO710" s="193"/>
      <c r="FJP710" s="193"/>
      <c r="FJQ710" s="193"/>
      <c r="FJR710" s="193"/>
      <c r="FJS710" s="193"/>
      <c r="FJT710" s="193"/>
      <c r="FJU710" s="193"/>
      <c r="FJV710" s="193"/>
      <c r="FJW710" s="193"/>
      <c r="FJX710" s="193"/>
      <c r="FJY710" s="193"/>
      <c r="FJZ710" s="193"/>
      <c r="FKA710" s="193"/>
      <c r="FKB710" s="193"/>
      <c r="FKC710" s="193"/>
      <c r="FKD710" s="193"/>
      <c r="FKE710" s="193"/>
      <c r="FKF710" s="193"/>
      <c r="FKG710" s="193"/>
      <c r="FKH710" s="193"/>
      <c r="FKI710" s="193"/>
      <c r="FKJ710" s="193"/>
      <c r="FKK710" s="193"/>
      <c r="FKL710" s="193"/>
      <c r="FKM710" s="193"/>
      <c r="FKN710" s="193"/>
      <c r="FKO710" s="193"/>
      <c r="FKP710" s="193"/>
      <c r="FKQ710" s="193"/>
      <c r="FKR710" s="193"/>
      <c r="FKS710" s="193"/>
      <c r="FKT710" s="193"/>
      <c r="FKU710" s="193"/>
      <c r="FKV710" s="193"/>
      <c r="FKW710" s="193"/>
      <c r="FKX710" s="193"/>
      <c r="FKY710" s="193"/>
      <c r="FKZ710" s="193"/>
      <c r="FLA710" s="193"/>
      <c r="FLB710" s="193"/>
      <c r="FLC710" s="193"/>
      <c r="FLD710" s="193"/>
      <c r="FLE710" s="193"/>
      <c r="FLF710" s="193"/>
      <c r="FLG710" s="193"/>
      <c r="FLH710" s="193"/>
      <c r="FLI710" s="193"/>
      <c r="FLJ710" s="193"/>
      <c r="FLK710" s="193"/>
      <c r="FLL710" s="193"/>
      <c r="FLM710" s="193"/>
      <c r="FLN710" s="193"/>
      <c r="FLO710" s="193"/>
      <c r="FLP710" s="193"/>
      <c r="FLQ710" s="193"/>
      <c r="FLR710" s="193"/>
      <c r="FLS710" s="193"/>
      <c r="FLT710" s="193"/>
      <c r="FLU710" s="193"/>
      <c r="FLV710" s="193"/>
      <c r="FLW710" s="193"/>
      <c r="FLX710" s="193"/>
      <c r="FLY710" s="193"/>
      <c r="FLZ710" s="193"/>
      <c r="FMA710" s="193"/>
      <c r="FMB710" s="193"/>
      <c r="FMC710" s="193"/>
      <c r="FMD710" s="193"/>
      <c r="FME710" s="193"/>
      <c r="FMF710" s="193"/>
      <c r="FMG710" s="193"/>
      <c r="FMH710" s="193"/>
      <c r="FMI710" s="193"/>
      <c r="FMJ710" s="193"/>
      <c r="FMK710" s="193"/>
      <c r="FML710" s="193"/>
      <c r="FMM710" s="193"/>
      <c r="FMN710" s="193"/>
      <c r="FMO710" s="193"/>
      <c r="FMP710" s="193"/>
      <c r="FMQ710" s="193"/>
      <c r="FMR710" s="193"/>
      <c r="FMS710" s="193"/>
      <c r="FMT710" s="193"/>
      <c r="FMU710" s="193"/>
      <c r="FMV710" s="193"/>
      <c r="FMW710" s="193"/>
      <c r="FMX710" s="193"/>
      <c r="FMY710" s="193"/>
      <c r="FMZ710" s="193"/>
      <c r="FNA710" s="193"/>
      <c r="FNB710" s="193"/>
      <c r="FNC710" s="193"/>
      <c r="FND710" s="193"/>
      <c r="FNE710" s="193"/>
      <c r="FNF710" s="193"/>
      <c r="FNG710" s="193"/>
      <c r="FNH710" s="193"/>
      <c r="FNI710" s="193"/>
      <c r="FNJ710" s="193"/>
      <c r="FNK710" s="193"/>
      <c r="FNL710" s="193"/>
      <c r="FNM710" s="193"/>
      <c r="FNN710" s="193"/>
      <c r="FNO710" s="193"/>
      <c r="FNP710" s="193"/>
      <c r="FNQ710" s="193"/>
      <c r="FNR710" s="193"/>
      <c r="FNS710" s="193"/>
      <c r="FNT710" s="193"/>
      <c r="FNU710" s="193"/>
      <c r="FNV710" s="193"/>
      <c r="FNW710" s="193"/>
      <c r="FNX710" s="193"/>
      <c r="FNY710" s="193"/>
      <c r="FNZ710" s="193"/>
      <c r="FOA710" s="193"/>
      <c r="FOB710" s="193"/>
      <c r="FOC710" s="193"/>
      <c r="FOD710" s="193"/>
      <c r="FOE710" s="193"/>
      <c r="FOF710" s="193"/>
      <c r="FOG710" s="193"/>
      <c r="FOH710" s="193"/>
      <c r="FOI710" s="193"/>
      <c r="FOJ710" s="193"/>
      <c r="FOK710" s="193"/>
      <c r="FOL710" s="193"/>
      <c r="FOM710" s="193"/>
      <c r="FON710" s="193"/>
      <c r="FOO710" s="193"/>
      <c r="FOP710" s="193"/>
      <c r="FOQ710" s="193"/>
      <c r="FOR710" s="193"/>
      <c r="FOS710" s="193"/>
      <c r="FOT710" s="193"/>
      <c r="FOU710" s="193"/>
      <c r="FOV710" s="193"/>
      <c r="FOW710" s="193"/>
      <c r="FOX710" s="193"/>
      <c r="FOY710" s="193"/>
      <c r="FOZ710" s="193"/>
      <c r="FPA710" s="193"/>
      <c r="FPB710" s="193"/>
      <c r="FPC710" s="193"/>
      <c r="FPD710" s="193"/>
      <c r="FPE710" s="193"/>
      <c r="FPF710" s="193"/>
      <c r="FPG710" s="193"/>
      <c r="FPH710" s="193"/>
      <c r="FPI710" s="193"/>
      <c r="FPJ710" s="193"/>
      <c r="FPK710" s="193"/>
      <c r="FPL710" s="193"/>
      <c r="FPM710" s="193"/>
      <c r="FPN710" s="193"/>
      <c r="FPO710" s="193"/>
      <c r="FPP710" s="193"/>
      <c r="FPQ710" s="193"/>
      <c r="FPR710" s="193"/>
      <c r="FPS710" s="193"/>
      <c r="FPT710" s="193"/>
      <c r="FPU710" s="193"/>
      <c r="FPV710" s="193"/>
      <c r="FPW710" s="193"/>
      <c r="FPX710" s="193"/>
      <c r="FPY710" s="193"/>
      <c r="FPZ710" s="193"/>
      <c r="FQA710" s="193"/>
      <c r="FQB710" s="193"/>
      <c r="FQC710" s="193"/>
      <c r="FQD710" s="193"/>
      <c r="FQE710" s="193"/>
      <c r="FQF710" s="193"/>
      <c r="FQG710" s="193"/>
      <c r="FQH710" s="193"/>
      <c r="FQI710" s="193"/>
      <c r="FQJ710" s="193"/>
      <c r="FQK710" s="193"/>
      <c r="FQL710" s="193"/>
      <c r="FQM710" s="193"/>
      <c r="FQN710" s="193"/>
      <c r="FQO710" s="193"/>
      <c r="FQP710" s="193"/>
      <c r="FQQ710" s="193"/>
      <c r="FQR710" s="193"/>
      <c r="FQS710" s="193"/>
      <c r="FQT710" s="193"/>
      <c r="FQU710" s="193"/>
      <c r="FQV710" s="193"/>
      <c r="FQW710" s="193"/>
      <c r="FQX710" s="193"/>
      <c r="FQY710" s="193"/>
      <c r="FQZ710" s="193"/>
      <c r="FRA710" s="193"/>
      <c r="FRB710" s="193"/>
      <c r="FRC710" s="193"/>
      <c r="FRD710" s="193"/>
      <c r="FRE710" s="193"/>
      <c r="FRF710" s="193"/>
      <c r="FRG710" s="193"/>
      <c r="FRH710" s="193"/>
      <c r="FRI710" s="193"/>
      <c r="FRJ710" s="193"/>
      <c r="FRK710" s="193"/>
      <c r="FRL710" s="193"/>
      <c r="FRM710" s="193"/>
      <c r="FRN710" s="193"/>
      <c r="FRO710" s="193"/>
      <c r="FRP710" s="193"/>
      <c r="FRQ710" s="193"/>
      <c r="FRR710" s="193"/>
      <c r="FRS710" s="193"/>
      <c r="FRT710" s="193"/>
      <c r="FRU710" s="193"/>
      <c r="FRV710" s="193"/>
      <c r="FRW710" s="193"/>
      <c r="FRX710" s="193"/>
      <c r="FRY710" s="193"/>
      <c r="FRZ710" s="193"/>
      <c r="FSA710" s="193"/>
      <c r="FSB710" s="193"/>
      <c r="FSC710" s="193"/>
      <c r="FSD710" s="193"/>
      <c r="FSE710" s="193"/>
      <c r="FSF710" s="193"/>
      <c r="FSG710" s="193"/>
      <c r="FSH710" s="193"/>
      <c r="FSI710" s="193"/>
      <c r="FSJ710" s="193"/>
      <c r="FSK710" s="193"/>
      <c r="FSL710" s="193"/>
      <c r="FSM710" s="193"/>
      <c r="FSN710" s="193"/>
      <c r="FSO710" s="193"/>
      <c r="FSP710" s="193"/>
      <c r="FSQ710" s="193"/>
      <c r="FSR710" s="193"/>
      <c r="FSS710" s="193"/>
      <c r="FST710" s="193"/>
      <c r="FSU710" s="193"/>
      <c r="FSV710" s="193"/>
      <c r="FSW710" s="193"/>
      <c r="FSX710" s="193"/>
      <c r="FSY710" s="193"/>
      <c r="FSZ710" s="193"/>
      <c r="FTA710" s="193"/>
      <c r="FTB710" s="193"/>
      <c r="FTC710" s="193"/>
      <c r="FTD710" s="193"/>
      <c r="FTE710" s="193"/>
      <c r="FTF710" s="193"/>
      <c r="FTG710" s="193"/>
      <c r="FTH710" s="193"/>
      <c r="FTI710" s="193"/>
      <c r="FTJ710" s="193"/>
      <c r="FTK710" s="193"/>
      <c r="FTL710" s="193"/>
      <c r="FTM710" s="193"/>
      <c r="FTN710" s="193"/>
      <c r="FTO710" s="193"/>
      <c r="FTP710" s="193"/>
      <c r="FTQ710" s="193"/>
      <c r="FTR710" s="193"/>
      <c r="FTS710" s="193"/>
      <c r="FTT710" s="193"/>
      <c r="FTU710" s="193"/>
      <c r="FTV710" s="193"/>
      <c r="FTW710" s="193"/>
      <c r="FTX710" s="193"/>
      <c r="FTY710" s="193"/>
      <c r="FTZ710" s="193"/>
      <c r="FUA710" s="193"/>
      <c r="FUB710" s="193"/>
      <c r="FUC710" s="193"/>
      <c r="FUD710" s="193"/>
      <c r="FUE710" s="193"/>
      <c r="FUF710" s="193"/>
      <c r="FUG710" s="193"/>
      <c r="FUH710" s="193"/>
      <c r="FUI710" s="193"/>
      <c r="FUJ710" s="193"/>
      <c r="FUK710" s="193"/>
      <c r="FUL710" s="193"/>
      <c r="FUM710" s="193"/>
      <c r="FUN710" s="193"/>
      <c r="FUO710" s="193"/>
      <c r="FUP710" s="193"/>
      <c r="FUQ710" s="193"/>
      <c r="FUR710" s="193"/>
      <c r="FUS710" s="193"/>
      <c r="FUT710" s="193"/>
      <c r="FUU710" s="193"/>
      <c r="FUV710" s="193"/>
      <c r="FUW710" s="193"/>
      <c r="FUX710" s="193"/>
      <c r="FUY710" s="193"/>
      <c r="FUZ710" s="193"/>
      <c r="FVA710" s="193"/>
      <c r="FVB710" s="193"/>
      <c r="FVC710" s="193"/>
      <c r="FVD710" s="193"/>
      <c r="FVE710" s="193"/>
      <c r="FVF710" s="193"/>
      <c r="FVG710" s="193"/>
      <c r="FVH710" s="193"/>
      <c r="FVI710" s="193"/>
      <c r="FVJ710" s="193"/>
      <c r="FVK710" s="193"/>
      <c r="FVL710" s="193"/>
      <c r="FVM710" s="193"/>
      <c r="FVN710" s="193"/>
      <c r="FVO710" s="193"/>
      <c r="FVP710" s="193"/>
      <c r="FVQ710" s="193"/>
      <c r="FVR710" s="193"/>
      <c r="FVS710" s="193"/>
      <c r="FVT710" s="193"/>
      <c r="FVU710" s="193"/>
      <c r="FVV710" s="193"/>
      <c r="FVW710" s="193"/>
      <c r="FVX710" s="193"/>
      <c r="FVY710" s="193"/>
      <c r="FVZ710" s="193"/>
      <c r="FWA710" s="193"/>
      <c r="FWB710" s="193"/>
      <c r="FWC710" s="193"/>
      <c r="FWD710" s="193"/>
      <c r="FWE710" s="193"/>
      <c r="FWF710" s="193"/>
      <c r="FWG710" s="193"/>
      <c r="FWH710" s="193"/>
      <c r="FWI710" s="193"/>
      <c r="FWJ710" s="193"/>
      <c r="FWK710" s="193"/>
      <c r="FWL710" s="193"/>
      <c r="FWM710" s="193"/>
      <c r="FWN710" s="193"/>
      <c r="FWO710" s="193"/>
      <c r="FWP710" s="193"/>
      <c r="FWQ710" s="193"/>
      <c r="FWR710" s="193"/>
      <c r="FWS710" s="193"/>
      <c r="FWT710" s="193"/>
      <c r="FWU710" s="193"/>
      <c r="FWV710" s="193"/>
      <c r="FWW710" s="193"/>
      <c r="FWX710" s="193"/>
      <c r="FWY710" s="193"/>
      <c r="FWZ710" s="193"/>
      <c r="FXA710" s="193"/>
      <c r="FXB710" s="193"/>
      <c r="FXC710" s="193"/>
      <c r="FXD710" s="193"/>
      <c r="FXE710" s="193"/>
      <c r="FXF710" s="193"/>
      <c r="FXG710" s="193"/>
      <c r="FXH710" s="193"/>
      <c r="FXI710" s="193"/>
      <c r="FXJ710" s="193"/>
      <c r="FXK710" s="193"/>
      <c r="FXL710" s="193"/>
      <c r="FXM710" s="193"/>
      <c r="FXN710" s="193"/>
      <c r="FXO710" s="193"/>
      <c r="FXP710" s="193"/>
      <c r="FXQ710" s="193"/>
      <c r="FXR710" s="193"/>
      <c r="FXS710" s="193"/>
      <c r="FXT710" s="193"/>
      <c r="FXU710" s="193"/>
      <c r="FXV710" s="193"/>
      <c r="FXW710" s="193"/>
      <c r="FXX710" s="193"/>
      <c r="FXY710" s="193"/>
      <c r="FXZ710" s="193"/>
      <c r="FYA710" s="193"/>
      <c r="FYB710" s="193"/>
      <c r="FYC710" s="193"/>
      <c r="FYD710" s="193"/>
      <c r="FYE710" s="193"/>
      <c r="FYF710" s="193"/>
      <c r="FYG710" s="193"/>
      <c r="FYH710" s="193"/>
      <c r="FYI710" s="193"/>
      <c r="FYJ710" s="193"/>
      <c r="FYK710" s="193"/>
      <c r="FYL710" s="193"/>
      <c r="FYM710" s="193"/>
      <c r="FYN710" s="193"/>
      <c r="FYO710" s="193"/>
      <c r="FYP710" s="193"/>
      <c r="FYQ710" s="193"/>
      <c r="FYR710" s="193"/>
      <c r="FYS710" s="193"/>
      <c r="FYT710" s="193"/>
      <c r="FYU710" s="193"/>
      <c r="FYV710" s="193"/>
      <c r="FYW710" s="193"/>
      <c r="FYX710" s="193"/>
      <c r="FYY710" s="193"/>
      <c r="FYZ710" s="193"/>
      <c r="FZA710" s="193"/>
      <c r="FZB710" s="193"/>
      <c r="FZC710" s="193"/>
      <c r="FZD710" s="193"/>
      <c r="FZE710" s="193"/>
      <c r="FZF710" s="193"/>
      <c r="FZG710" s="193"/>
      <c r="FZH710" s="193"/>
      <c r="FZI710" s="193"/>
      <c r="FZJ710" s="193"/>
      <c r="FZK710" s="193"/>
      <c r="FZL710" s="193"/>
      <c r="FZM710" s="193"/>
      <c r="FZN710" s="193"/>
      <c r="FZO710" s="193"/>
      <c r="FZP710" s="193"/>
      <c r="FZQ710" s="193"/>
      <c r="FZR710" s="193"/>
      <c r="FZS710" s="193"/>
      <c r="FZT710" s="193"/>
      <c r="FZU710" s="193"/>
      <c r="FZV710" s="193"/>
      <c r="FZW710" s="193"/>
      <c r="FZX710" s="193"/>
      <c r="FZY710" s="193"/>
      <c r="FZZ710" s="193"/>
      <c r="GAA710" s="193"/>
      <c r="GAB710" s="193"/>
      <c r="GAC710" s="193"/>
      <c r="GAD710" s="193"/>
      <c r="GAE710" s="193"/>
      <c r="GAF710" s="193"/>
      <c r="GAG710" s="193"/>
      <c r="GAH710" s="193"/>
      <c r="GAI710" s="193"/>
      <c r="GAJ710" s="193"/>
      <c r="GAK710" s="193"/>
      <c r="GAL710" s="193"/>
      <c r="GAM710" s="193"/>
      <c r="GAN710" s="193"/>
      <c r="GAO710" s="193"/>
      <c r="GAP710" s="193"/>
      <c r="GAQ710" s="193"/>
      <c r="GAR710" s="193"/>
      <c r="GAS710" s="193"/>
      <c r="GAT710" s="193"/>
      <c r="GAU710" s="193"/>
      <c r="GAV710" s="193"/>
      <c r="GAW710" s="193"/>
      <c r="GAX710" s="193"/>
      <c r="GAY710" s="193"/>
      <c r="GAZ710" s="193"/>
      <c r="GBA710" s="193"/>
      <c r="GBB710" s="193"/>
      <c r="GBC710" s="193"/>
      <c r="GBD710" s="193"/>
      <c r="GBE710" s="193"/>
      <c r="GBF710" s="193"/>
      <c r="GBG710" s="193"/>
      <c r="GBH710" s="193"/>
      <c r="GBI710" s="193"/>
      <c r="GBJ710" s="193"/>
      <c r="GBK710" s="193"/>
      <c r="GBL710" s="193"/>
      <c r="GBM710" s="193"/>
      <c r="GBN710" s="193"/>
      <c r="GBO710" s="193"/>
      <c r="GBP710" s="193"/>
      <c r="GBQ710" s="193"/>
      <c r="GBR710" s="193"/>
      <c r="GBS710" s="193"/>
      <c r="GBT710" s="193"/>
      <c r="GBU710" s="193"/>
      <c r="GBV710" s="193"/>
      <c r="GBW710" s="193"/>
      <c r="GBX710" s="193"/>
      <c r="GBY710" s="193"/>
      <c r="GBZ710" s="193"/>
      <c r="GCA710" s="193"/>
      <c r="GCB710" s="193"/>
      <c r="GCC710" s="193"/>
      <c r="GCD710" s="193"/>
      <c r="GCE710" s="193"/>
      <c r="GCF710" s="193"/>
      <c r="GCG710" s="193"/>
      <c r="GCH710" s="193"/>
      <c r="GCI710" s="193"/>
      <c r="GCJ710" s="193"/>
      <c r="GCK710" s="193"/>
      <c r="GCL710" s="193"/>
      <c r="GCM710" s="193"/>
      <c r="GCN710" s="193"/>
      <c r="GCO710" s="193"/>
      <c r="GCP710" s="193"/>
      <c r="GCQ710" s="193"/>
      <c r="GCR710" s="193"/>
      <c r="GCS710" s="193"/>
      <c r="GCT710" s="193"/>
      <c r="GCU710" s="193"/>
      <c r="GCV710" s="193"/>
      <c r="GCW710" s="193"/>
      <c r="GCX710" s="193"/>
      <c r="GCY710" s="193"/>
      <c r="GCZ710" s="193"/>
      <c r="GDA710" s="193"/>
      <c r="GDB710" s="193"/>
      <c r="GDC710" s="193"/>
      <c r="GDD710" s="193"/>
      <c r="GDE710" s="193"/>
      <c r="GDF710" s="193"/>
      <c r="GDG710" s="193"/>
      <c r="GDH710" s="193"/>
      <c r="GDI710" s="193"/>
      <c r="GDJ710" s="193"/>
      <c r="GDK710" s="193"/>
      <c r="GDL710" s="193"/>
      <c r="GDM710" s="193"/>
      <c r="GDN710" s="193"/>
      <c r="GDO710" s="193"/>
      <c r="GDP710" s="193"/>
      <c r="GDQ710" s="193"/>
      <c r="GDR710" s="193"/>
      <c r="GDS710" s="193"/>
      <c r="GDT710" s="193"/>
      <c r="GDU710" s="193"/>
      <c r="GDV710" s="193"/>
      <c r="GDW710" s="193"/>
      <c r="GDX710" s="193"/>
      <c r="GDY710" s="193"/>
      <c r="GDZ710" s="193"/>
      <c r="GEA710" s="193"/>
      <c r="GEB710" s="193"/>
      <c r="GEC710" s="193"/>
      <c r="GED710" s="193"/>
      <c r="GEE710" s="193"/>
      <c r="GEF710" s="193"/>
      <c r="GEG710" s="193"/>
      <c r="GEH710" s="193"/>
      <c r="GEI710" s="193"/>
      <c r="GEJ710" s="193"/>
      <c r="GEK710" s="193"/>
      <c r="GEL710" s="193"/>
      <c r="GEM710" s="193"/>
      <c r="GEN710" s="193"/>
      <c r="GEO710" s="193"/>
      <c r="GEP710" s="193"/>
      <c r="GEQ710" s="193"/>
      <c r="GER710" s="193"/>
      <c r="GES710" s="193"/>
      <c r="GET710" s="193"/>
      <c r="GEU710" s="193"/>
      <c r="GEV710" s="193"/>
      <c r="GEW710" s="193"/>
      <c r="GEX710" s="193"/>
      <c r="GEY710" s="193"/>
      <c r="GEZ710" s="193"/>
      <c r="GFA710" s="193"/>
      <c r="GFB710" s="193"/>
      <c r="GFC710" s="193"/>
      <c r="GFD710" s="193"/>
      <c r="GFE710" s="193"/>
      <c r="GFF710" s="193"/>
      <c r="GFG710" s="193"/>
      <c r="GFH710" s="193"/>
      <c r="GFI710" s="193"/>
      <c r="GFJ710" s="193"/>
      <c r="GFK710" s="193"/>
      <c r="GFL710" s="193"/>
      <c r="GFM710" s="193"/>
      <c r="GFN710" s="193"/>
      <c r="GFO710" s="193"/>
      <c r="GFP710" s="193"/>
      <c r="GFQ710" s="193"/>
      <c r="GFR710" s="193"/>
      <c r="GFS710" s="193"/>
      <c r="GFT710" s="193"/>
      <c r="GFU710" s="193"/>
      <c r="GFV710" s="193"/>
      <c r="GFW710" s="193"/>
      <c r="GFX710" s="193"/>
      <c r="GFY710" s="193"/>
      <c r="GFZ710" s="193"/>
      <c r="GGA710" s="193"/>
      <c r="GGB710" s="193"/>
      <c r="GGC710" s="193"/>
      <c r="GGD710" s="193"/>
      <c r="GGE710" s="193"/>
      <c r="GGF710" s="193"/>
      <c r="GGG710" s="193"/>
      <c r="GGH710" s="193"/>
      <c r="GGI710" s="193"/>
      <c r="GGJ710" s="193"/>
      <c r="GGK710" s="193"/>
      <c r="GGL710" s="193"/>
      <c r="GGM710" s="193"/>
      <c r="GGN710" s="193"/>
      <c r="GGO710" s="193"/>
      <c r="GGP710" s="193"/>
      <c r="GGQ710" s="193"/>
      <c r="GGR710" s="193"/>
      <c r="GGS710" s="193"/>
      <c r="GGT710" s="193"/>
      <c r="GGU710" s="193"/>
      <c r="GGV710" s="193"/>
      <c r="GGW710" s="193"/>
      <c r="GGX710" s="193"/>
      <c r="GGY710" s="193"/>
      <c r="GGZ710" s="193"/>
      <c r="GHA710" s="193"/>
      <c r="GHB710" s="193"/>
      <c r="GHC710" s="193"/>
      <c r="GHD710" s="193"/>
      <c r="GHE710" s="193"/>
      <c r="GHF710" s="193"/>
      <c r="GHG710" s="193"/>
      <c r="GHH710" s="193"/>
      <c r="GHI710" s="193"/>
      <c r="GHJ710" s="193"/>
      <c r="GHK710" s="193"/>
      <c r="GHL710" s="193"/>
      <c r="GHM710" s="193"/>
      <c r="GHN710" s="193"/>
      <c r="GHO710" s="193"/>
      <c r="GHP710" s="193"/>
      <c r="GHQ710" s="193"/>
      <c r="GHR710" s="193"/>
      <c r="GHS710" s="193"/>
      <c r="GHT710" s="193"/>
      <c r="GHU710" s="193"/>
      <c r="GHV710" s="193"/>
      <c r="GHW710" s="193"/>
      <c r="GHX710" s="193"/>
      <c r="GHY710" s="193"/>
      <c r="GHZ710" s="193"/>
      <c r="GIA710" s="193"/>
      <c r="GIB710" s="193"/>
      <c r="GIC710" s="193"/>
      <c r="GID710" s="193"/>
      <c r="GIE710" s="193"/>
      <c r="GIF710" s="193"/>
      <c r="GIG710" s="193"/>
      <c r="GIH710" s="193"/>
      <c r="GII710" s="193"/>
      <c r="GIJ710" s="193"/>
      <c r="GIK710" s="193"/>
      <c r="GIL710" s="193"/>
      <c r="GIM710" s="193"/>
      <c r="GIN710" s="193"/>
      <c r="GIO710" s="193"/>
      <c r="GIP710" s="193"/>
      <c r="GIQ710" s="193"/>
      <c r="GIR710" s="193"/>
      <c r="GIS710" s="193"/>
      <c r="GIT710" s="193"/>
      <c r="GIU710" s="193"/>
      <c r="GIV710" s="193"/>
      <c r="GIW710" s="193"/>
      <c r="GIX710" s="193"/>
      <c r="GIY710" s="193"/>
      <c r="GIZ710" s="193"/>
      <c r="GJA710" s="193"/>
      <c r="GJB710" s="193"/>
      <c r="GJC710" s="193"/>
      <c r="GJD710" s="193"/>
      <c r="GJE710" s="193"/>
      <c r="GJF710" s="193"/>
      <c r="GJG710" s="193"/>
      <c r="GJH710" s="193"/>
      <c r="GJI710" s="193"/>
      <c r="GJJ710" s="193"/>
      <c r="GJK710" s="193"/>
      <c r="GJL710" s="193"/>
      <c r="GJM710" s="193"/>
      <c r="GJN710" s="193"/>
      <c r="GJO710" s="193"/>
      <c r="GJP710" s="193"/>
      <c r="GJQ710" s="193"/>
      <c r="GJR710" s="193"/>
      <c r="GJS710" s="193"/>
      <c r="GJT710" s="193"/>
      <c r="GJU710" s="193"/>
      <c r="GJV710" s="193"/>
      <c r="GJW710" s="193"/>
      <c r="GJX710" s="193"/>
      <c r="GJY710" s="193"/>
      <c r="GJZ710" s="193"/>
      <c r="GKA710" s="193"/>
      <c r="GKB710" s="193"/>
      <c r="GKC710" s="193"/>
      <c r="GKD710" s="193"/>
      <c r="GKE710" s="193"/>
      <c r="GKF710" s="193"/>
      <c r="GKG710" s="193"/>
      <c r="GKH710" s="193"/>
      <c r="GKI710" s="193"/>
      <c r="GKJ710" s="193"/>
      <c r="GKK710" s="193"/>
      <c r="GKL710" s="193"/>
      <c r="GKM710" s="193"/>
      <c r="GKN710" s="193"/>
      <c r="GKO710" s="193"/>
      <c r="GKP710" s="193"/>
      <c r="GKQ710" s="193"/>
      <c r="GKR710" s="193"/>
      <c r="GKS710" s="193"/>
      <c r="GKT710" s="193"/>
      <c r="GKU710" s="193"/>
      <c r="GKV710" s="193"/>
      <c r="GKW710" s="193"/>
      <c r="GKX710" s="193"/>
      <c r="GKY710" s="193"/>
      <c r="GKZ710" s="193"/>
      <c r="GLA710" s="193"/>
      <c r="GLB710" s="193"/>
      <c r="GLC710" s="193"/>
      <c r="GLD710" s="193"/>
      <c r="GLE710" s="193"/>
      <c r="GLF710" s="193"/>
      <c r="GLG710" s="193"/>
      <c r="GLH710" s="193"/>
      <c r="GLI710" s="193"/>
      <c r="GLJ710" s="193"/>
      <c r="GLK710" s="193"/>
      <c r="GLL710" s="193"/>
      <c r="GLM710" s="193"/>
      <c r="GLN710" s="193"/>
      <c r="GLO710" s="193"/>
      <c r="GLP710" s="193"/>
      <c r="GLQ710" s="193"/>
      <c r="GLR710" s="193"/>
      <c r="GLS710" s="193"/>
      <c r="GLT710" s="193"/>
      <c r="GLU710" s="193"/>
      <c r="GLV710" s="193"/>
      <c r="GLW710" s="193"/>
      <c r="GLX710" s="193"/>
      <c r="GLY710" s="193"/>
      <c r="GLZ710" s="193"/>
      <c r="GMA710" s="193"/>
      <c r="GMB710" s="193"/>
      <c r="GMC710" s="193"/>
      <c r="GMD710" s="193"/>
      <c r="GME710" s="193"/>
      <c r="GMF710" s="193"/>
      <c r="GMG710" s="193"/>
      <c r="GMH710" s="193"/>
      <c r="GMI710" s="193"/>
      <c r="GMJ710" s="193"/>
      <c r="GMK710" s="193"/>
      <c r="GML710" s="193"/>
      <c r="GMM710" s="193"/>
      <c r="GMN710" s="193"/>
      <c r="GMO710" s="193"/>
      <c r="GMP710" s="193"/>
      <c r="GMQ710" s="193"/>
      <c r="GMR710" s="193"/>
      <c r="GMS710" s="193"/>
      <c r="GMT710" s="193"/>
      <c r="GMU710" s="193"/>
      <c r="GMV710" s="193"/>
      <c r="GMW710" s="193"/>
      <c r="GMX710" s="193"/>
      <c r="GMY710" s="193"/>
      <c r="GMZ710" s="193"/>
      <c r="GNA710" s="193"/>
      <c r="GNB710" s="193"/>
      <c r="GNC710" s="193"/>
      <c r="GND710" s="193"/>
      <c r="GNE710" s="193"/>
      <c r="GNF710" s="193"/>
      <c r="GNG710" s="193"/>
      <c r="GNH710" s="193"/>
      <c r="GNI710" s="193"/>
      <c r="GNJ710" s="193"/>
      <c r="GNK710" s="193"/>
      <c r="GNL710" s="193"/>
      <c r="GNM710" s="193"/>
      <c r="GNN710" s="193"/>
      <c r="GNO710" s="193"/>
      <c r="GNP710" s="193"/>
      <c r="GNQ710" s="193"/>
      <c r="GNR710" s="193"/>
      <c r="GNS710" s="193"/>
      <c r="GNT710" s="193"/>
      <c r="GNU710" s="193"/>
      <c r="GNV710" s="193"/>
      <c r="GNW710" s="193"/>
      <c r="GNX710" s="193"/>
      <c r="GNY710" s="193"/>
      <c r="GNZ710" s="193"/>
      <c r="GOA710" s="193"/>
      <c r="GOB710" s="193"/>
      <c r="GOC710" s="193"/>
      <c r="GOD710" s="193"/>
      <c r="GOE710" s="193"/>
      <c r="GOF710" s="193"/>
      <c r="GOG710" s="193"/>
      <c r="GOH710" s="193"/>
      <c r="GOI710" s="193"/>
      <c r="GOJ710" s="193"/>
      <c r="GOK710" s="193"/>
      <c r="GOL710" s="193"/>
      <c r="GOM710" s="193"/>
      <c r="GON710" s="193"/>
      <c r="GOO710" s="193"/>
      <c r="GOP710" s="193"/>
      <c r="GOQ710" s="193"/>
      <c r="GOR710" s="193"/>
      <c r="GOS710" s="193"/>
      <c r="GOT710" s="193"/>
      <c r="GOU710" s="193"/>
      <c r="GOV710" s="193"/>
      <c r="GOW710" s="193"/>
      <c r="GOX710" s="193"/>
      <c r="GOY710" s="193"/>
      <c r="GOZ710" s="193"/>
      <c r="GPA710" s="193"/>
      <c r="GPB710" s="193"/>
      <c r="GPC710" s="193"/>
      <c r="GPD710" s="193"/>
      <c r="GPE710" s="193"/>
      <c r="GPF710" s="193"/>
      <c r="GPG710" s="193"/>
      <c r="GPH710" s="193"/>
      <c r="GPI710" s="193"/>
      <c r="GPJ710" s="193"/>
      <c r="GPK710" s="193"/>
      <c r="GPL710" s="193"/>
      <c r="GPM710" s="193"/>
      <c r="GPN710" s="193"/>
      <c r="GPO710" s="193"/>
      <c r="GPP710" s="193"/>
      <c r="GPQ710" s="193"/>
      <c r="GPR710" s="193"/>
      <c r="GPS710" s="193"/>
      <c r="GPT710" s="193"/>
      <c r="GPU710" s="193"/>
      <c r="GPV710" s="193"/>
      <c r="GPW710" s="193"/>
      <c r="GPX710" s="193"/>
      <c r="GPY710" s="193"/>
      <c r="GPZ710" s="193"/>
      <c r="GQA710" s="193"/>
      <c r="GQB710" s="193"/>
      <c r="GQC710" s="193"/>
      <c r="GQD710" s="193"/>
      <c r="GQE710" s="193"/>
      <c r="GQF710" s="193"/>
      <c r="GQG710" s="193"/>
      <c r="GQH710" s="193"/>
      <c r="GQI710" s="193"/>
      <c r="GQJ710" s="193"/>
      <c r="GQK710" s="193"/>
      <c r="GQL710" s="193"/>
      <c r="GQM710" s="193"/>
      <c r="GQN710" s="193"/>
      <c r="GQO710" s="193"/>
      <c r="GQP710" s="193"/>
      <c r="GQQ710" s="193"/>
      <c r="GQR710" s="193"/>
      <c r="GQS710" s="193"/>
      <c r="GQT710" s="193"/>
      <c r="GQU710" s="193"/>
      <c r="GQV710" s="193"/>
      <c r="GQW710" s="193"/>
      <c r="GQX710" s="193"/>
      <c r="GQY710" s="193"/>
      <c r="GQZ710" s="193"/>
      <c r="GRA710" s="193"/>
      <c r="GRB710" s="193"/>
      <c r="GRC710" s="193"/>
      <c r="GRD710" s="193"/>
      <c r="GRE710" s="193"/>
      <c r="GRF710" s="193"/>
      <c r="GRG710" s="193"/>
      <c r="GRH710" s="193"/>
      <c r="GRI710" s="193"/>
      <c r="GRJ710" s="193"/>
      <c r="GRK710" s="193"/>
      <c r="GRL710" s="193"/>
      <c r="GRM710" s="193"/>
      <c r="GRN710" s="193"/>
      <c r="GRO710" s="193"/>
      <c r="GRP710" s="193"/>
      <c r="GRQ710" s="193"/>
      <c r="GRR710" s="193"/>
      <c r="GRS710" s="193"/>
      <c r="GRT710" s="193"/>
      <c r="GRU710" s="193"/>
      <c r="GRV710" s="193"/>
      <c r="GRW710" s="193"/>
      <c r="GRX710" s="193"/>
      <c r="GRY710" s="193"/>
      <c r="GRZ710" s="193"/>
      <c r="GSA710" s="193"/>
      <c r="GSB710" s="193"/>
      <c r="GSC710" s="193"/>
      <c r="GSD710" s="193"/>
      <c r="GSE710" s="193"/>
      <c r="GSF710" s="193"/>
      <c r="GSG710" s="193"/>
      <c r="GSH710" s="193"/>
      <c r="GSI710" s="193"/>
      <c r="GSJ710" s="193"/>
      <c r="GSK710" s="193"/>
      <c r="GSL710" s="193"/>
      <c r="GSM710" s="193"/>
      <c r="GSN710" s="193"/>
      <c r="GSO710" s="193"/>
      <c r="GSP710" s="193"/>
      <c r="GSQ710" s="193"/>
      <c r="GSR710" s="193"/>
      <c r="GSS710" s="193"/>
      <c r="GST710" s="193"/>
      <c r="GSU710" s="193"/>
      <c r="GSV710" s="193"/>
      <c r="GSW710" s="193"/>
      <c r="GSX710" s="193"/>
      <c r="GSY710" s="193"/>
      <c r="GSZ710" s="193"/>
      <c r="GTA710" s="193"/>
      <c r="GTB710" s="193"/>
      <c r="GTC710" s="193"/>
      <c r="GTD710" s="193"/>
      <c r="GTE710" s="193"/>
      <c r="GTF710" s="193"/>
      <c r="GTG710" s="193"/>
      <c r="GTH710" s="193"/>
      <c r="GTI710" s="193"/>
      <c r="GTJ710" s="193"/>
      <c r="GTK710" s="193"/>
      <c r="GTL710" s="193"/>
      <c r="GTM710" s="193"/>
      <c r="GTN710" s="193"/>
      <c r="GTO710" s="193"/>
      <c r="GTP710" s="193"/>
      <c r="GTQ710" s="193"/>
      <c r="GTR710" s="193"/>
      <c r="GTS710" s="193"/>
      <c r="GTT710" s="193"/>
      <c r="GTU710" s="193"/>
      <c r="GTV710" s="193"/>
      <c r="GTW710" s="193"/>
      <c r="GTX710" s="193"/>
      <c r="GTY710" s="193"/>
      <c r="GTZ710" s="193"/>
      <c r="GUA710" s="193"/>
      <c r="GUB710" s="193"/>
      <c r="GUC710" s="193"/>
      <c r="GUD710" s="193"/>
      <c r="GUE710" s="193"/>
      <c r="GUF710" s="193"/>
      <c r="GUG710" s="193"/>
      <c r="GUH710" s="193"/>
      <c r="GUI710" s="193"/>
      <c r="GUJ710" s="193"/>
      <c r="GUK710" s="193"/>
      <c r="GUL710" s="193"/>
      <c r="GUM710" s="193"/>
      <c r="GUN710" s="193"/>
      <c r="GUO710" s="193"/>
      <c r="GUP710" s="193"/>
      <c r="GUQ710" s="193"/>
      <c r="GUR710" s="193"/>
      <c r="GUS710" s="193"/>
      <c r="GUT710" s="193"/>
      <c r="GUU710" s="193"/>
      <c r="GUV710" s="193"/>
      <c r="GUW710" s="193"/>
      <c r="GUX710" s="193"/>
      <c r="GUY710" s="193"/>
      <c r="GUZ710" s="193"/>
      <c r="GVA710" s="193"/>
      <c r="GVB710" s="193"/>
      <c r="GVC710" s="193"/>
      <c r="GVD710" s="193"/>
      <c r="GVE710" s="193"/>
      <c r="GVF710" s="193"/>
      <c r="GVG710" s="193"/>
      <c r="GVH710" s="193"/>
      <c r="GVI710" s="193"/>
      <c r="GVJ710" s="193"/>
      <c r="GVK710" s="193"/>
      <c r="GVL710" s="193"/>
      <c r="GVM710" s="193"/>
      <c r="GVN710" s="193"/>
      <c r="GVO710" s="193"/>
      <c r="GVP710" s="193"/>
      <c r="GVQ710" s="193"/>
      <c r="GVR710" s="193"/>
      <c r="GVS710" s="193"/>
      <c r="GVT710" s="193"/>
      <c r="GVU710" s="193"/>
      <c r="GVV710" s="193"/>
      <c r="GVW710" s="193"/>
      <c r="GVX710" s="193"/>
      <c r="GVY710" s="193"/>
      <c r="GVZ710" s="193"/>
      <c r="GWA710" s="193"/>
      <c r="GWB710" s="193"/>
      <c r="GWC710" s="193"/>
      <c r="GWD710" s="193"/>
      <c r="GWE710" s="193"/>
      <c r="GWF710" s="193"/>
      <c r="GWG710" s="193"/>
      <c r="GWH710" s="193"/>
      <c r="GWI710" s="193"/>
      <c r="GWJ710" s="193"/>
      <c r="GWK710" s="193"/>
      <c r="GWL710" s="193"/>
      <c r="GWM710" s="193"/>
      <c r="GWN710" s="193"/>
      <c r="GWO710" s="193"/>
      <c r="GWP710" s="193"/>
      <c r="GWQ710" s="193"/>
      <c r="GWR710" s="193"/>
      <c r="GWS710" s="193"/>
      <c r="GWT710" s="193"/>
      <c r="GWU710" s="193"/>
      <c r="GWV710" s="193"/>
      <c r="GWW710" s="193"/>
      <c r="GWX710" s="193"/>
      <c r="GWY710" s="193"/>
      <c r="GWZ710" s="193"/>
      <c r="GXA710" s="193"/>
      <c r="GXB710" s="193"/>
      <c r="GXC710" s="193"/>
      <c r="GXD710" s="193"/>
      <c r="GXE710" s="193"/>
      <c r="GXF710" s="193"/>
      <c r="GXG710" s="193"/>
      <c r="GXH710" s="193"/>
      <c r="GXI710" s="193"/>
      <c r="GXJ710" s="193"/>
      <c r="GXK710" s="193"/>
      <c r="GXL710" s="193"/>
      <c r="GXM710" s="193"/>
      <c r="GXN710" s="193"/>
      <c r="GXO710" s="193"/>
      <c r="GXP710" s="193"/>
      <c r="GXQ710" s="193"/>
      <c r="GXR710" s="193"/>
      <c r="GXS710" s="193"/>
      <c r="GXT710" s="193"/>
      <c r="GXU710" s="193"/>
      <c r="GXV710" s="193"/>
      <c r="GXW710" s="193"/>
      <c r="GXX710" s="193"/>
      <c r="GXY710" s="193"/>
      <c r="GXZ710" s="193"/>
      <c r="GYA710" s="193"/>
      <c r="GYB710" s="193"/>
      <c r="GYC710" s="193"/>
      <c r="GYD710" s="193"/>
      <c r="GYE710" s="193"/>
      <c r="GYF710" s="193"/>
      <c r="GYG710" s="193"/>
      <c r="GYH710" s="193"/>
      <c r="GYI710" s="193"/>
      <c r="GYJ710" s="193"/>
      <c r="GYK710" s="193"/>
      <c r="GYL710" s="193"/>
      <c r="GYM710" s="193"/>
      <c r="GYN710" s="193"/>
      <c r="GYO710" s="193"/>
      <c r="GYP710" s="193"/>
      <c r="GYQ710" s="193"/>
      <c r="GYR710" s="193"/>
      <c r="GYS710" s="193"/>
      <c r="GYT710" s="193"/>
      <c r="GYU710" s="193"/>
      <c r="GYV710" s="193"/>
      <c r="GYW710" s="193"/>
      <c r="GYX710" s="193"/>
      <c r="GYY710" s="193"/>
      <c r="GYZ710" s="193"/>
      <c r="GZA710" s="193"/>
      <c r="GZB710" s="193"/>
      <c r="GZC710" s="193"/>
      <c r="GZD710" s="193"/>
      <c r="GZE710" s="193"/>
      <c r="GZF710" s="193"/>
      <c r="GZG710" s="193"/>
      <c r="GZH710" s="193"/>
      <c r="GZI710" s="193"/>
      <c r="GZJ710" s="193"/>
      <c r="GZK710" s="193"/>
      <c r="GZL710" s="193"/>
      <c r="GZM710" s="193"/>
      <c r="GZN710" s="193"/>
      <c r="GZO710" s="193"/>
      <c r="GZP710" s="193"/>
      <c r="GZQ710" s="193"/>
      <c r="GZR710" s="193"/>
      <c r="GZS710" s="193"/>
      <c r="GZT710" s="193"/>
      <c r="GZU710" s="193"/>
      <c r="GZV710" s="193"/>
      <c r="GZW710" s="193"/>
      <c r="GZX710" s="193"/>
      <c r="GZY710" s="193"/>
      <c r="GZZ710" s="193"/>
      <c r="HAA710" s="193"/>
      <c r="HAB710" s="193"/>
      <c r="HAC710" s="193"/>
      <c r="HAD710" s="193"/>
      <c r="HAE710" s="193"/>
      <c r="HAF710" s="193"/>
      <c r="HAG710" s="193"/>
      <c r="HAH710" s="193"/>
      <c r="HAI710" s="193"/>
      <c r="HAJ710" s="193"/>
      <c r="HAK710" s="193"/>
      <c r="HAL710" s="193"/>
      <c r="HAM710" s="193"/>
      <c r="HAN710" s="193"/>
      <c r="HAO710" s="193"/>
      <c r="HAP710" s="193"/>
      <c r="HAQ710" s="193"/>
      <c r="HAR710" s="193"/>
      <c r="HAS710" s="193"/>
      <c r="HAT710" s="193"/>
      <c r="HAU710" s="193"/>
      <c r="HAV710" s="193"/>
      <c r="HAW710" s="193"/>
      <c r="HAX710" s="193"/>
      <c r="HAY710" s="193"/>
      <c r="HAZ710" s="193"/>
      <c r="HBA710" s="193"/>
      <c r="HBB710" s="193"/>
      <c r="HBC710" s="193"/>
      <c r="HBD710" s="193"/>
      <c r="HBE710" s="193"/>
      <c r="HBF710" s="193"/>
      <c r="HBG710" s="193"/>
      <c r="HBH710" s="193"/>
      <c r="HBI710" s="193"/>
      <c r="HBJ710" s="193"/>
      <c r="HBK710" s="193"/>
      <c r="HBL710" s="193"/>
      <c r="HBM710" s="193"/>
      <c r="HBN710" s="193"/>
      <c r="HBO710" s="193"/>
      <c r="HBP710" s="193"/>
      <c r="HBQ710" s="193"/>
      <c r="HBR710" s="193"/>
      <c r="HBS710" s="193"/>
      <c r="HBT710" s="193"/>
      <c r="HBU710" s="193"/>
      <c r="HBV710" s="193"/>
      <c r="HBW710" s="193"/>
      <c r="HBX710" s="193"/>
      <c r="HBY710" s="193"/>
      <c r="HBZ710" s="193"/>
      <c r="HCA710" s="193"/>
      <c r="HCB710" s="193"/>
      <c r="HCC710" s="193"/>
      <c r="HCD710" s="193"/>
      <c r="HCE710" s="193"/>
      <c r="HCF710" s="193"/>
      <c r="HCG710" s="193"/>
      <c r="HCH710" s="193"/>
      <c r="HCI710" s="193"/>
      <c r="HCJ710" s="193"/>
      <c r="HCK710" s="193"/>
      <c r="HCL710" s="193"/>
      <c r="HCM710" s="193"/>
      <c r="HCN710" s="193"/>
      <c r="HCO710" s="193"/>
      <c r="HCP710" s="193"/>
      <c r="HCQ710" s="193"/>
      <c r="HCR710" s="193"/>
      <c r="HCS710" s="193"/>
      <c r="HCT710" s="193"/>
      <c r="HCU710" s="193"/>
      <c r="HCV710" s="193"/>
      <c r="HCW710" s="193"/>
      <c r="HCX710" s="193"/>
      <c r="HCY710" s="193"/>
      <c r="HCZ710" s="193"/>
      <c r="HDA710" s="193"/>
      <c r="HDB710" s="193"/>
      <c r="HDC710" s="193"/>
      <c r="HDD710" s="193"/>
      <c r="HDE710" s="193"/>
      <c r="HDF710" s="193"/>
      <c r="HDG710" s="193"/>
      <c r="HDH710" s="193"/>
      <c r="HDI710" s="193"/>
      <c r="HDJ710" s="193"/>
      <c r="HDK710" s="193"/>
      <c r="HDL710" s="193"/>
      <c r="HDM710" s="193"/>
      <c r="HDN710" s="193"/>
      <c r="HDO710" s="193"/>
      <c r="HDP710" s="193"/>
      <c r="HDQ710" s="193"/>
      <c r="HDR710" s="193"/>
      <c r="HDS710" s="193"/>
      <c r="HDT710" s="193"/>
      <c r="HDU710" s="193"/>
      <c r="HDV710" s="193"/>
      <c r="HDW710" s="193"/>
      <c r="HDX710" s="193"/>
      <c r="HDY710" s="193"/>
      <c r="HDZ710" s="193"/>
      <c r="HEA710" s="193"/>
      <c r="HEB710" s="193"/>
      <c r="HEC710" s="193"/>
      <c r="HED710" s="193"/>
      <c r="HEE710" s="193"/>
      <c r="HEF710" s="193"/>
      <c r="HEG710" s="193"/>
      <c r="HEH710" s="193"/>
      <c r="HEI710" s="193"/>
      <c r="HEJ710" s="193"/>
      <c r="HEK710" s="193"/>
      <c r="HEL710" s="193"/>
      <c r="HEM710" s="193"/>
      <c r="HEN710" s="193"/>
      <c r="HEO710" s="193"/>
      <c r="HEP710" s="193"/>
      <c r="HEQ710" s="193"/>
      <c r="HER710" s="193"/>
      <c r="HES710" s="193"/>
      <c r="HET710" s="193"/>
      <c r="HEU710" s="193"/>
      <c r="HEV710" s="193"/>
      <c r="HEW710" s="193"/>
      <c r="HEX710" s="193"/>
      <c r="HEY710" s="193"/>
      <c r="HEZ710" s="193"/>
      <c r="HFA710" s="193"/>
      <c r="HFB710" s="193"/>
      <c r="HFC710" s="193"/>
      <c r="HFD710" s="193"/>
      <c r="HFE710" s="193"/>
      <c r="HFF710" s="193"/>
      <c r="HFG710" s="193"/>
      <c r="HFH710" s="193"/>
      <c r="HFI710" s="193"/>
      <c r="HFJ710" s="193"/>
      <c r="HFK710" s="193"/>
      <c r="HFL710" s="193"/>
      <c r="HFM710" s="193"/>
      <c r="HFN710" s="193"/>
      <c r="HFO710" s="193"/>
      <c r="HFP710" s="193"/>
      <c r="HFQ710" s="193"/>
      <c r="HFR710" s="193"/>
      <c r="HFS710" s="193"/>
      <c r="HFT710" s="193"/>
      <c r="HFU710" s="193"/>
      <c r="HFV710" s="193"/>
      <c r="HFW710" s="193"/>
      <c r="HFX710" s="193"/>
      <c r="HFY710" s="193"/>
      <c r="HFZ710" s="193"/>
      <c r="HGA710" s="193"/>
      <c r="HGB710" s="193"/>
      <c r="HGC710" s="193"/>
      <c r="HGD710" s="193"/>
      <c r="HGE710" s="193"/>
      <c r="HGF710" s="193"/>
      <c r="HGG710" s="193"/>
      <c r="HGH710" s="193"/>
      <c r="HGI710" s="193"/>
      <c r="HGJ710" s="193"/>
      <c r="HGK710" s="193"/>
      <c r="HGL710" s="193"/>
      <c r="HGM710" s="193"/>
      <c r="HGN710" s="193"/>
      <c r="HGO710" s="193"/>
      <c r="HGP710" s="193"/>
      <c r="HGQ710" s="193"/>
      <c r="HGR710" s="193"/>
      <c r="HGS710" s="193"/>
      <c r="HGT710" s="193"/>
      <c r="HGU710" s="193"/>
      <c r="HGV710" s="193"/>
      <c r="HGW710" s="193"/>
      <c r="HGX710" s="193"/>
      <c r="HGY710" s="193"/>
      <c r="HGZ710" s="193"/>
      <c r="HHA710" s="193"/>
      <c r="HHB710" s="193"/>
      <c r="HHC710" s="193"/>
      <c r="HHD710" s="193"/>
      <c r="HHE710" s="193"/>
      <c r="HHF710" s="193"/>
      <c r="HHG710" s="193"/>
      <c r="HHH710" s="193"/>
      <c r="HHI710" s="193"/>
      <c r="HHJ710" s="193"/>
      <c r="HHK710" s="193"/>
      <c r="HHL710" s="193"/>
      <c r="HHM710" s="193"/>
      <c r="HHN710" s="193"/>
      <c r="HHO710" s="193"/>
      <c r="HHP710" s="193"/>
      <c r="HHQ710" s="193"/>
      <c r="HHR710" s="193"/>
      <c r="HHS710" s="193"/>
      <c r="HHT710" s="193"/>
      <c r="HHU710" s="193"/>
      <c r="HHV710" s="193"/>
      <c r="HHW710" s="193"/>
      <c r="HHX710" s="193"/>
      <c r="HHY710" s="193"/>
      <c r="HHZ710" s="193"/>
      <c r="HIA710" s="193"/>
      <c r="HIB710" s="193"/>
      <c r="HIC710" s="193"/>
      <c r="HID710" s="193"/>
      <c r="HIE710" s="193"/>
      <c r="HIF710" s="193"/>
      <c r="HIG710" s="193"/>
      <c r="HIH710" s="193"/>
      <c r="HII710" s="193"/>
      <c r="HIJ710" s="193"/>
      <c r="HIK710" s="193"/>
      <c r="HIL710" s="193"/>
      <c r="HIM710" s="193"/>
      <c r="HIN710" s="193"/>
      <c r="HIO710" s="193"/>
      <c r="HIP710" s="193"/>
      <c r="HIQ710" s="193"/>
      <c r="HIR710" s="193"/>
      <c r="HIS710" s="193"/>
      <c r="HIT710" s="193"/>
      <c r="HIU710" s="193"/>
      <c r="HIV710" s="193"/>
      <c r="HIW710" s="193"/>
      <c r="HIX710" s="193"/>
      <c r="HIY710" s="193"/>
      <c r="HIZ710" s="193"/>
      <c r="HJA710" s="193"/>
      <c r="HJB710" s="193"/>
      <c r="HJC710" s="193"/>
      <c r="HJD710" s="193"/>
      <c r="HJE710" s="193"/>
      <c r="HJF710" s="193"/>
      <c r="HJG710" s="193"/>
      <c r="HJH710" s="193"/>
      <c r="HJI710" s="193"/>
      <c r="HJJ710" s="193"/>
      <c r="HJK710" s="193"/>
      <c r="HJL710" s="193"/>
      <c r="HJM710" s="193"/>
      <c r="HJN710" s="193"/>
      <c r="HJO710" s="193"/>
      <c r="HJP710" s="193"/>
      <c r="HJQ710" s="193"/>
      <c r="HJR710" s="193"/>
      <c r="HJS710" s="193"/>
      <c r="HJT710" s="193"/>
      <c r="HJU710" s="193"/>
      <c r="HJV710" s="193"/>
      <c r="HJW710" s="193"/>
      <c r="HJX710" s="193"/>
      <c r="HJY710" s="193"/>
      <c r="HJZ710" s="193"/>
      <c r="HKA710" s="193"/>
      <c r="HKB710" s="193"/>
      <c r="HKC710" s="193"/>
      <c r="HKD710" s="193"/>
      <c r="HKE710" s="193"/>
      <c r="HKF710" s="193"/>
      <c r="HKG710" s="193"/>
      <c r="HKH710" s="193"/>
      <c r="HKI710" s="193"/>
      <c r="HKJ710" s="193"/>
      <c r="HKK710" s="193"/>
      <c r="HKL710" s="193"/>
      <c r="HKM710" s="193"/>
      <c r="HKN710" s="193"/>
      <c r="HKO710" s="193"/>
      <c r="HKP710" s="193"/>
      <c r="HKQ710" s="193"/>
      <c r="HKR710" s="193"/>
      <c r="HKS710" s="193"/>
      <c r="HKT710" s="193"/>
      <c r="HKU710" s="193"/>
      <c r="HKV710" s="193"/>
      <c r="HKW710" s="193"/>
      <c r="HKX710" s="193"/>
      <c r="HKY710" s="193"/>
      <c r="HKZ710" s="193"/>
      <c r="HLA710" s="193"/>
      <c r="HLB710" s="193"/>
      <c r="HLC710" s="193"/>
      <c r="HLD710" s="193"/>
      <c r="HLE710" s="193"/>
      <c r="HLF710" s="193"/>
      <c r="HLG710" s="193"/>
      <c r="HLH710" s="193"/>
      <c r="HLI710" s="193"/>
      <c r="HLJ710" s="193"/>
      <c r="HLK710" s="193"/>
      <c r="HLL710" s="193"/>
      <c r="HLM710" s="193"/>
      <c r="HLN710" s="193"/>
      <c r="HLO710" s="193"/>
      <c r="HLP710" s="193"/>
      <c r="HLQ710" s="193"/>
      <c r="HLR710" s="193"/>
      <c r="HLS710" s="193"/>
      <c r="HLT710" s="193"/>
      <c r="HLU710" s="193"/>
      <c r="HLV710" s="193"/>
      <c r="HLW710" s="193"/>
      <c r="HLX710" s="193"/>
      <c r="HLY710" s="193"/>
      <c r="HLZ710" s="193"/>
      <c r="HMA710" s="193"/>
      <c r="HMB710" s="193"/>
      <c r="HMC710" s="193"/>
      <c r="HMD710" s="193"/>
      <c r="HME710" s="193"/>
      <c r="HMF710" s="193"/>
      <c r="HMG710" s="193"/>
      <c r="HMH710" s="193"/>
      <c r="HMI710" s="193"/>
      <c r="HMJ710" s="193"/>
      <c r="HMK710" s="193"/>
      <c r="HML710" s="193"/>
      <c r="HMM710" s="193"/>
      <c r="HMN710" s="193"/>
      <c r="HMO710" s="193"/>
      <c r="HMP710" s="193"/>
      <c r="HMQ710" s="193"/>
      <c r="HMR710" s="193"/>
      <c r="HMS710" s="193"/>
      <c r="HMT710" s="193"/>
      <c r="HMU710" s="193"/>
      <c r="HMV710" s="193"/>
      <c r="HMW710" s="193"/>
      <c r="HMX710" s="193"/>
      <c r="HMY710" s="193"/>
      <c r="HMZ710" s="193"/>
      <c r="HNA710" s="193"/>
      <c r="HNB710" s="193"/>
      <c r="HNC710" s="193"/>
      <c r="HND710" s="193"/>
      <c r="HNE710" s="193"/>
      <c r="HNF710" s="193"/>
      <c r="HNG710" s="193"/>
      <c r="HNH710" s="193"/>
      <c r="HNI710" s="193"/>
      <c r="HNJ710" s="193"/>
      <c r="HNK710" s="193"/>
      <c r="HNL710" s="193"/>
      <c r="HNM710" s="193"/>
      <c r="HNN710" s="193"/>
      <c r="HNO710" s="193"/>
      <c r="HNP710" s="193"/>
      <c r="HNQ710" s="193"/>
      <c r="HNR710" s="193"/>
      <c r="HNS710" s="193"/>
      <c r="HNT710" s="193"/>
      <c r="HNU710" s="193"/>
      <c r="HNV710" s="193"/>
      <c r="HNW710" s="193"/>
      <c r="HNX710" s="193"/>
      <c r="HNY710" s="193"/>
      <c r="HNZ710" s="193"/>
      <c r="HOA710" s="193"/>
      <c r="HOB710" s="193"/>
      <c r="HOC710" s="193"/>
      <c r="HOD710" s="193"/>
      <c r="HOE710" s="193"/>
      <c r="HOF710" s="193"/>
      <c r="HOG710" s="193"/>
      <c r="HOH710" s="193"/>
      <c r="HOI710" s="193"/>
      <c r="HOJ710" s="193"/>
      <c r="HOK710" s="193"/>
      <c r="HOL710" s="193"/>
      <c r="HOM710" s="193"/>
      <c r="HON710" s="193"/>
      <c r="HOO710" s="193"/>
      <c r="HOP710" s="193"/>
      <c r="HOQ710" s="193"/>
      <c r="HOR710" s="193"/>
      <c r="HOS710" s="193"/>
      <c r="HOT710" s="193"/>
      <c r="HOU710" s="193"/>
      <c r="HOV710" s="193"/>
      <c r="HOW710" s="193"/>
      <c r="HOX710" s="193"/>
      <c r="HOY710" s="193"/>
      <c r="HOZ710" s="193"/>
      <c r="HPA710" s="193"/>
      <c r="HPB710" s="193"/>
      <c r="HPC710" s="193"/>
      <c r="HPD710" s="193"/>
      <c r="HPE710" s="193"/>
      <c r="HPF710" s="193"/>
      <c r="HPG710" s="193"/>
      <c r="HPH710" s="193"/>
      <c r="HPI710" s="193"/>
      <c r="HPJ710" s="193"/>
      <c r="HPK710" s="193"/>
      <c r="HPL710" s="193"/>
      <c r="HPM710" s="193"/>
      <c r="HPN710" s="193"/>
      <c r="HPO710" s="193"/>
      <c r="HPP710" s="193"/>
      <c r="HPQ710" s="193"/>
      <c r="HPR710" s="193"/>
      <c r="HPS710" s="193"/>
      <c r="HPT710" s="193"/>
      <c r="HPU710" s="193"/>
      <c r="HPV710" s="193"/>
      <c r="HPW710" s="193"/>
      <c r="HPX710" s="193"/>
      <c r="HPY710" s="193"/>
      <c r="HPZ710" s="193"/>
      <c r="HQA710" s="193"/>
      <c r="HQB710" s="193"/>
      <c r="HQC710" s="193"/>
      <c r="HQD710" s="193"/>
      <c r="HQE710" s="193"/>
      <c r="HQF710" s="193"/>
      <c r="HQG710" s="193"/>
      <c r="HQH710" s="193"/>
      <c r="HQI710" s="193"/>
      <c r="HQJ710" s="193"/>
      <c r="HQK710" s="193"/>
      <c r="HQL710" s="193"/>
      <c r="HQM710" s="193"/>
      <c r="HQN710" s="193"/>
      <c r="HQO710" s="193"/>
      <c r="HQP710" s="193"/>
      <c r="HQQ710" s="193"/>
      <c r="HQR710" s="193"/>
      <c r="HQS710" s="193"/>
      <c r="HQT710" s="193"/>
      <c r="HQU710" s="193"/>
      <c r="HQV710" s="193"/>
      <c r="HQW710" s="193"/>
      <c r="HQX710" s="193"/>
      <c r="HQY710" s="193"/>
      <c r="HQZ710" s="193"/>
      <c r="HRA710" s="193"/>
      <c r="HRB710" s="193"/>
      <c r="HRC710" s="193"/>
      <c r="HRD710" s="193"/>
      <c r="HRE710" s="193"/>
      <c r="HRF710" s="193"/>
      <c r="HRG710" s="193"/>
      <c r="HRH710" s="193"/>
      <c r="HRI710" s="193"/>
      <c r="HRJ710" s="193"/>
      <c r="HRK710" s="193"/>
      <c r="HRL710" s="193"/>
      <c r="HRM710" s="193"/>
      <c r="HRN710" s="193"/>
      <c r="HRO710" s="193"/>
      <c r="HRP710" s="193"/>
      <c r="HRQ710" s="193"/>
      <c r="HRR710" s="193"/>
      <c r="HRS710" s="193"/>
      <c r="HRT710" s="193"/>
      <c r="HRU710" s="193"/>
      <c r="HRV710" s="193"/>
      <c r="HRW710" s="193"/>
      <c r="HRX710" s="193"/>
      <c r="HRY710" s="193"/>
      <c r="HRZ710" s="193"/>
      <c r="HSA710" s="193"/>
      <c r="HSB710" s="193"/>
      <c r="HSC710" s="193"/>
      <c r="HSD710" s="193"/>
      <c r="HSE710" s="193"/>
      <c r="HSF710" s="193"/>
      <c r="HSG710" s="193"/>
      <c r="HSH710" s="193"/>
      <c r="HSI710" s="193"/>
      <c r="HSJ710" s="193"/>
      <c r="HSK710" s="193"/>
      <c r="HSL710" s="193"/>
      <c r="HSM710" s="193"/>
      <c r="HSN710" s="193"/>
      <c r="HSO710" s="193"/>
      <c r="HSP710" s="193"/>
      <c r="HSQ710" s="193"/>
      <c r="HSR710" s="193"/>
      <c r="HSS710" s="193"/>
      <c r="HST710" s="193"/>
      <c r="HSU710" s="193"/>
      <c r="HSV710" s="193"/>
      <c r="HSW710" s="193"/>
      <c r="HSX710" s="193"/>
      <c r="HSY710" s="193"/>
      <c r="HSZ710" s="193"/>
      <c r="HTA710" s="193"/>
      <c r="HTB710" s="193"/>
      <c r="HTC710" s="193"/>
      <c r="HTD710" s="193"/>
      <c r="HTE710" s="193"/>
      <c r="HTF710" s="193"/>
      <c r="HTG710" s="193"/>
      <c r="HTH710" s="193"/>
      <c r="HTI710" s="193"/>
      <c r="HTJ710" s="193"/>
      <c r="HTK710" s="193"/>
      <c r="HTL710" s="193"/>
      <c r="HTM710" s="193"/>
      <c r="HTN710" s="193"/>
      <c r="HTO710" s="193"/>
      <c r="HTP710" s="193"/>
      <c r="HTQ710" s="193"/>
      <c r="HTR710" s="193"/>
      <c r="HTS710" s="193"/>
      <c r="HTT710" s="193"/>
      <c r="HTU710" s="193"/>
      <c r="HTV710" s="193"/>
      <c r="HTW710" s="193"/>
      <c r="HTX710" s="193"/>
      <c r="HTY710" s="193"/>
      <c r="HTZ710" s="193"/>
      <c r="HUA710" s="193"/>
      <c r="HUB710" s="193"/>
      <c r="HUC710" s="193"/>
      <c r="HUD710" s="193"/>
      <c r="HUE710" s="193"/>
      <c r="HUF710" s="193"/>
      <c r="HUG710" s="193"/>
      <c r="HUH710" s="193"/>
      <c r="HUI710" s="193"/>
      <c r="HUJ710" s="193"/>
      <c r="HUK710" s="193"/>
      <c r="HUL710" s="193"/>
      <c r="HUM710" s="193"/>
      <c r="HUN710" s="193"/>
      <c r="HUO710" s="193"/>
      <c r="HUP710" s="193"/>
      <c r="HUQ710" s="193"/>
      <c r="HUR710" s="193"/>
      <c r="HUS710" s="193"/>
      <c r="HUT710" s="193"/>
      <c r="HUU710" s="193"/>
      <c r="HUV710" s="193"/>
      <c r="HUW710" s="193"/>
      <c r="HUX710" s="193"/>
      <c r="HUY710" s="193"/>
      <c r="HUZ710" s="193"/>
      <c r="HVA710" s="193"/>
      <c r="HVB710" s="193"/>
      <c r="HVC710" s="193"/>
      <c r="HVD710" s="193"/>
      <c r="HVE710" s="193"/>
      <c r="HVF710" s="193"/>
      <c r="HVG710" s="193"/>
      <c r="HVH710" s="193"/>
      <c r="HVI710" s="193"/>
      <c r="HVJ710" s="193"/>
      <c r="HVK710" s="193"/>
      <c r="HVL710" s="193"/>
      <c r="HVM710" s="193"/>
      <c r="HVN710" s="193"/>
      <c r="HVO710" s="193"/>
      <c r="HVP710" s="193"/>
      <c r="HVQ710" s="193"/>
      <c r="HVR710" s="193"/>
      <c r="HVS710" s="193"/>
      <c r="HVT710" s="193"/>
      <c r="HVU710" s="193"/>
      <c r="HVV710" s="193"/>
      <c r="HVW710" s="193"/>
      <c r="HVX710" s="193"/>
      <c r="HVY710" s="193"/>
      <c r="HVZ710" s="193"/>
      <c r="HWA710" s="193"/>
      <c r="HWB710" s="193"/>
      <c r="HWC710" s="193"/>
      <c r="HWD710" s="193"/>
      <c r="HWE710" s="193"/>
      <c r="HWF710" s="193"/>
      <c r="HWG710" s="193"/>
      <c r="HWH710" s="193"/>
      <c r="HWI710" s="193"/>
      <c r="HWJ710" s="193"/>
      <c r="HWK710" s="193"/>
      <c r="HWL710" s="193"/>
      <c r="HWM710" s="193"/>
      <c r="HWN710" s="193"/>
      <c r="HWO710" s="193"/>
      <c r="HWP710" s="193"/>
      <c r="HWQ710" s="193"/>
      <c r="HWR710" s="193"/>
      <c r="HWS710" s="193"/>
      <c r="HWT710" s="193"/>
      <c r="HWU710" s="193"/>
      <c r="HWV710" s="193"/>
      <c r="HWW710" s="193"/>
      <c r="HWX710" s="193"/>
      <c r="HWY710" s="193"/>
      <c r="HWZ710" s="193"/>
      <c r="HXA710" s="193"/>
      <c r="HXB710" s="193"/>
      <c r="HXC710" s="193"/>
      <c r="HXD710" s="193"/>
      <c r="HXE710" s="193"/>
      <c r="HXF710" s="193"/>
      <c r="HXG710" s="193"/>
      <c r="HXH710" s="193"/>
      <c r="HXI710" s="193"/>
      <c r="HXJ710" s="193"/>
      <c r="HXK710" s="193"/>
      <c r="HXL710" s="193"/>
      <c r="HXM710" s="193"/>
      <c r="HXN710" s="193"/>
      <c r="HXO710" s="193"/>
      <c r="HXP710" s="193"/>
      <c r="HXQ710" s="193"/>
      <c r="HXR710" s="193"/>
      <c r="HXS710" s="193"/>
      <c r="HXT710" s="193"/>
      <c r="HXU710" s="193"/>
      <c r="HXV710" s="193"/>
      <c r="HXW710" s="193"/>
      <c r="HXX710" s="193"/>
      <c r="HXY710" s="193"/>
      <c r="HXZ710" s="193"/>
      <c r="HYA710" s="193"/>
      <c r="HYB710" s="193"/>
      <c r="HYC710" s="193"/>
      <c r="HYD710" s="193"/>
      <c r="HYE710" s="193"/>
      <c r="HYF710" s="193"/>
      <c r="HYG710" s="193"/>
      <c r="HYH710" s="193"/>
      <c r="HYI710" s="193"/>
      <c r="HYJ710" s="193"/>
      <c r="HYK710" s="193"/>
      <c r="HYL710" s="193"/>
      <c r="HYM710" s="193"/>
      <c r="HYN710" s="193"/>
      <c r="HYO710" s="193"/>
      <c r="HYP710" s="193"/>
      <c r="HYQ710" s="193"/>
      <c r="HYR710" s="193"/>
      <c r="HYS710" s="193"/>
      <c r="HYT710" s="193"/>
      <c r="HYU710" s="193"/>
      <c r="HYV710" s="193"/>
      <c r="HYW710" s="193"/>
      <c r="HYX710" s="193"/>
      <c r="HYY710" s="193"/>
      <c r="HYZ710" s="193"/>
      <c r="HZA710" s="193"/>
      <c r="HZB710" s="193"/>
      <c r="HZC710" s="193"/>
      <c r="HZD710" s="193"/>
      <c r="HZE710" s="193"/>
      <c r="HZF710" s="193"/>
      <c r="HZG710" s="193"/>
      <c r="HZH710" s="193"/>
      <c r="HZI710" s="193"/>
      <c r="HZJ710" s="193"/>
      <c r="HZK710" s="193"/>
      <c r="HZL710" s="193"/>
      <c r="HZM710" s="193"/>
      <c r="HZN710" s="193"/>
      <c r="HZO710" s="193"/>
      <c r="HZP710" s="193"/>
      <c r="HZQ710" s="193"/>
      <c r="HZR710" s="193"/>
      <c r="HZS710" s="193"/>
      <c r="HZT710" s="193"/>
      <c r="HZU710" s="193"/>
      <c r="HZV710" s="193"/>
      <c r="HZW710" s="193"/>
      <c r="HZX710" s="193"/>
      <c r="HZY710" s="193"/>
      <c r="HZZ710" s="193"/>
      <c r="IAA710" s="193"/>
      <c r="IAB710" s="193"/>
      <c r="IAC710" s="193"/>
      <c r="IAD710" s="193"/>
      <c r="IAE710" s="193"/>
      <c r="IAF710" s="193"/>
      <c r="IAG710" s="193"/>
      <c r="IAH710" s="193"/>
      <c r="IAI710" s="193"/>
      <c r="IAJ710" s="193"/>
      <c r="IAK710" s="193"/>
      <c r="IAL710" s="193"/>
      <c r="IAM710" s="193"/>
      <c r="IAN710" s="193"/>
      <c r="IAO710" s="193"/>
      <c r="IAP710" s="193"/>
      <c r="IAQ710" s="193"/>
      <c r="IAR710" s="193"/>
      <c r="IAS710" s="193"/>
      <c r="IAT710" s="193"/>
      <c r="IAU710" s="193"/>
      <c r="IAV710" s="193"/>
      <c r="IAW710" s="193"/>
      <c r="IAX710" s="193"/>
      <c r="IAY710" s="193"/>
      <c r="IAZ710" s="193"/>
      <c r="IBA710" s="193"/>
      <c r="IBB710" s="193"/>
      <c r="IBC710" s="193"/>
      <c r="IBD710" s="193"/>
      <c r="IBE710" s="193"/>
      <c r="IBF710" s="193"/>
      <c r="IBG710" s="193"/>
      <c r="IBH710" s="193"/>
      <c r="IBI710" s="193"/>
      <c r="IBJ710" s="193"/>
      <c r="IBK710" s="193"/>
      <c r="IBL710" s="193"/>
      <c r="IBM710" s="193"/>
      <c r="IBN710" s="193"/>
      <c r="IBO710" s="193"/>
      <c r="IBP710" s="193"/>
      <c r="IBQ710" s="193"/>
      <c r="IBR710" s="193"/>
      <c r="IBS710" s="193"/>
      <c r="IBT710" s="193"/>
      <c r="IBU710" s="193"/>
      <c r="IBV710" s="193"/>
      <c r="IBW710" s="193"/>
      <c r="IBX710" s="193"/>
      <c r="IBY710" s="193"/>
      <c r="IBZ710" s="193"/>
      <c r="ICA710" s="193"/>
      <c r="ICB710" s="193"/>
      <c r="ICC710" s="193"/>
      <c r="ICD710" s="193"/>
      <c r="ICE710" s="193"/>
      <c r="ICF710" s="193"/>
      <c r="ICG710" s="193"/>
      <c r="ICH710" s="193"/>
      <c r="ICI710" s="193"/>
      <c r="ICJ710" s="193"/>
      <c r="ICK710" s="193"/>
      <c r="ICL710" s="193"/>
      <c r="ICM710" s="193"/>
      <c r="ICN710" s="193"/>
      <c r="ICO710" s="193"/>
      <c r="ICP710" s="193"/>
      <c r="ICQ710" s="193"/>
      <c r="ICR710" s="193"/>
      <c r="ICS710" s="193"/>
      <c r="ICT710" s="193"/>
      <c r="ICU710" s="193"/>
      <c r="ICV710" s="193"/>
      <c r="ICW710" s="193"/>
      <c r="ICX710" s="193"/>
      <c r="ICY710" s="193"/>
      <c r="ICZ710" s="193"/>
      <c r="IDA710" s="193"/>
      <c r="IDB710" s="193"/>
      <c r="IDC710" s="193"/>
      <c r="IDD710" s="193"/>
      <c r="IDE710" s="193"/>
      <c r="IDF710" s="193"/>
      <c r="IDG710" s="193"/>
      <c r="IDH710" s="193"/>
      <c r="IDI710" s="193"/>
      <c r="IDJ710" s="193"/>
      <c r="IDK710" s="193"/>
      <c r="IDL710" s="193"/>
      <c r="IDM710" s="193"/>
      <c r="IDN710" s="193"/>
      <c r="IDO710" s="193"/>
      <c r="IDP710" s="193"/>
      <c r="IDQ710" s="193"/>
      <c r="IDR710" s="193"/>
      <c r="IDS710" s="193"/>
      <c r="IDT710" s="193"/>
      <c r="IDU710" s="193"/>
      <c r="IDV710" s="193"/>
      <c r="IDW710" s="193"/>
      <c r="IDX710" s="193"/>
      <c r="IDY710" s="193"/>
      <c r="IDZ710" s="193"/>
      <c r="IEA710" s="193"/>
      <c r="IEB710" s="193"/>
      <c r="IEC710" s="193"/>
      <c r="IED710" s="193"/>
      <c r="IEE710" s="193"/>
      <c r="IEF710" s="193"/>
      <c r="IEG710" s="193"/>
      <c r="IEH710" s="193"/>
      <c r="IEI710" s="193"/>
      <c r="IEJ710" s="193"/>
      <c r="IEK710" s="193"/>
      <c r="IEL710" s="193"/>
      <c r="IEM710" s="193"/>
      <c r="IEN710" s="193"/>
      <c r="IEO710" s="193"/>
      <c r="IEP710" s="193"/>
      <c r="IEQ710" s="193"/>
      <c r="IER710" s="193"/>
      <c r="IES710" s="193"/>
      <c r="IET710" s="193"/>
      <c r="IEU710" s="193"/>
      <c r="IEV710" s="193"/>
      <c r="IEW710" s="193"/>
      <c r="IEX710" s="193"/>
      <c r="IEY710" s="193"/>
      <c r="IEZ710" s="193"/>
      <c r="IFA710" s="193"/>
      <c r="IFB710" s="193"/>
      <c r="IFC710" s="193"/>
      <c r="IFD710" s="193"/>
      <c r="IFE710" s="193"/>
      <c r="IFF710" s="193"/>
      <c r="IFG710" s="193"/>
      <c r="IFH710" s="193"/>
      <c r="IFI710" s="193"/>
      <c r="IFJ710" s="193"/>
      <c r="IFK710" s="193"/>
      <c r="IFL710" s="193"/>
      <c r="IFM710" s="193"/>
      <c r="IFN710" s="193"/>
      <c r="IFO710" s="193"/>
      <c r="IFP710" s="193"/>
      <c r="IFQ710" s="193"/>
      <c r="IFR710" s="193"/>
      <c r="IFS710" s="193"/>
      <c r="IFT710" s="193"/>
      <c r="IFU710" s="193"/>
      <c r="IFV710" s="193"/>
      <c r="IFW710" s="193"/>
      <c r="IFX710" s="193"/>
      <c r="IFY710" s="193"/>
      <c r="IFZ710" s="193"/>
      <c r="IGA710" s="193"/>
      <c r="IGB710" s="193"/>
      <c r="IGC710" s="193"/>
      <c r="IGD710" s="193"/>
      <c r="IGE710" s="193"/>
      <c r="IGF710" s="193"/>
      <c r="IGG710" s="193"/>
      <c r="IGH710" s="193"/>
      <c r="IGI710" s="193"/>
      <c r="IGJ710" s="193"/>
      <c r="IGK710" s="193"/>
      <c r="IGL710" s="193"/>
      <c r="IGM710" s="193"/>
      <c r="IGN710" s="193"/>
      <c r="IGO710" s="193"/>
      <c r="IGP710" s="193"/>
      <c r="IGQ710" s="193"/>
      <c r="IGR710" s="193"/>
      <c r="IGS710" s="193"/>
      <c r="IGT710" s="193"/>
      <c r="IGU710" s="193"/>
      <c r="IGV710" s="193"/>
      <c r="IGW710" s="193"/>
      <c r="IGX710" s="193"/>
      <c r="IGY710" s="193"/>
      <c r="IGZ710" s="193"/>
      <c r="IHA710" s="193"/>
      <c r="IHB710" s="193"/>
      <c r="IHC710" s="193"/>
      <c r="IHD710" s="193"/>
      <c r="IHE710" s="193"/>
      <c r="IHF710" s="193"/>
      <c r="IHG710" s="193"/>
      <c r="IHH710" s="193"/>
      <c r="IHI710" s="193"/>
      <c r="IHJ710" s="193"/>
      <c r="IHK710" s="193"/>
      <c r="IHL710" s="193"/>
      <c r="IHM710" s="193"/>
      <c r="IHN710" s="193"/>
      <c r="IHO710" s="193"/>
      <c r="IHP710" s="193"/>
      <c r="IHQ710" s="193"/>
      <c r="IHR710" s="193"/>
      <c r="IHS710" s="193"/>
      <c r="IHT710" s="193"/>
      <c r="IHU710" s="193"/>
      <c r="IHV710" s="193"/>
      <c r="IHW710" s="193"/>
      <c r="IHX710" s="193"/>
      <c r="IHY710" s="193"/>
      <c r="IHZ710" s="193"/>
      <c r="IIA710" s="193"/>
      <c r="IIB710" s="193"/>
      <c r="IIC710" s="193"/>
      <c r="IID710" s="193"/>
      <c r="IIE710" s="193"/>
      <c r="IIF710" s="193"/>
      <c r="IIG710" s="193"/>
      <c r="IIH710" s="193"/>
      <c r="III710" s="193"/>
      <c r="IIJ710" s="193"/>
      <c r="IIK710" s="193"/>
      <c r="IIL710" s="193"/>
      <c r="IIM710" s="193"/>
      <c r="IIN710" s="193"/>
      <c r="IIO710" s="193"/>
      <c r="IIP710" s="193"/>
      <c r="IIQ710" s="193"/>
      <c r="IIR710" s="193"/>
      <c r="IIS710" s="193"/>
      <c r="IIT710" s="193"/>
      <c r="IIU710" s="193"/>
      <c r="IIV710" s="193"/>
      <c r="IIW710" s="193"/>
      <c r="IIX710" s="193"/>
      <c r="IIY710" s="193"/>
      <c r="IIZ710" s="193"/>
      <c r="IJA710" s="193"/>
      <c r="IJB710" s="193"/>
      <c r="IJC710" s="193"/>
      <c r="IJD710" s="193"/>
      <c r="IJE710" s="193"/>
      <c r="IJF710" s="193"/>
      <c r="IJG710" s="193"/>
      <c r="IJH710" s="193"/>
      <c r="IJI710" s="193"/>
      <c r="IJJ710" s="193"/>
      <c r="IJK710" s="193"/>
      <c r="IJL710" s="193"/>
      <c r="IJM710" s="193"/>
      <c r="IJN710" s="193"/>
      <c r="IJO710" s="193"/>
      <c r="IJP710" s="193"/>
      <c r="IJQ710" s="193"/>
      <c r="IJR710" s="193"/>
      <c r="IJS710" s="193"/>
      <c r="IJT710" s="193"/>
      <c r="IJU710" s="193"/>
      <c r="IJV710" s="193"/>
      <c r="IJW710" s="193"/>
      <c r="IJX710" s="193"/>
      <c r="IJY710" s="193"/>
      <c r="IJZ710" s="193"/>
      <c r="IKA710" s="193"/>
      <c r="IKB710" s="193"/>
      <c r="IKC710" s="193"/>
      <c r="IKD710" s="193"/>
      <c r="IKE710" s="193"/>
      <c r="IKF710" s="193"/>
      <c r="IKG710" s="193"/>
      <c r="IKH710" s="193"/>
      <c r="IKI710" s="193"/>
      <c r="IKJ710" s="193"/>
      <c r="IKK710" s="193"/>
      <c r="IKL710" s="193"/>
      <c r="IKM710" s="193"/>
      <c r="IKN710" s="193"/>
      <c r="IKO710" s="193"/>
      <c r="IKP710" s="193"/>
      <c r="IKQ710" s="193"/>
      <c r="IKR710" s="193"/>
      <c r="IKS710" s="193"/>
      <c r="IKT710" s="193"/>
      <c r="IKU710" s="193"/>
      <c r="IKV710" s="193"/>
      <c r="IKW710" s="193"/>
      <c r="IKX710" s="193"/>
      <c r="IKY710" s="193"/>
      <c r="IKZ710" s="193"/>
      <c r="ILA710" s="193"/>
      <c r="ILB710" s="193"/>
      <c r="ILC710" s="193"/>
      <c r="ILD710" s="193"/>
      <c r="ILE710" s="193"/>
      <c r="ILF710" s="193"/>
      <c r="ILG710" s="193"/>
      <c r="ILH710" s="193"/>
      <c r="ILI710" s="193"/>
      <c r="ILJ710" s="193"/>
      <c r="ILK710" s="193"/>
      <c r="ILL710" s="193"/>
      <c r="ILM710" s="193"/>
      <c r="ILN710" s="193"/>
      <c r="ILO710" s="193"/>
      <c r="ILP710" s="193"/>
      <c r="ILQ710" s="193"/>
      <c r="ILR710" s="193"/>
      <c r="ILS710" s="193"/>
      <c r="ILT710" s="193"/>
      <c r="ILU710" s="193"/>
      <c r="ILV710" s="193"/>
      <c r="ILW710" s="193"/>
      <c r="ILX710" s="193"/>
      <c r="ILY710" s="193"/>
      <c r="ILZ710" s="193"/>
      <c r="IMA710" s="193"/>
      <c r="IMB710" s="193"/>
      <c r="IMC710" s="193"/>
      <c r="IMD710" s="193"/>
      <c r="IME710" s="193"/>
      <c r="IMF710" s="193"/>
      <c r="IMG710" s="193"/>
      <c r="IMH710" s="193"/>
      <c r="IMI710" s="193"/>
      <c r="IMJ710" s="193"/>
      <c r="IMK710" s="193"/>
      <c r="IML710" s="193"/>
      <c r="IMM710" s="193"/>
      <c r="IMN710" s="193"/>
      <c r="IMO710" s="193"/>
      <c r="IMP710" s="193"/>
      <c r="IMQ710" s="193"/>
      <c r="IMR710" s="193"/>
      <c r="IMS710" s="193"/>
      <c r="IMT710" s="193"/>
      <c r="IMU710" s="193"/>
      <c r="IMV710" s="193"/>
      <c r="IMW710" s="193"/>
      <c r="IMX710" s="193"/>
      <c r="IMY710" s="193"/>
      <c r="IMZ710" s="193"/>
      <c r="INA710" s="193"/>
      <c r="INB710" s="193"/>
      <c r="INC710" s="193"/>
      <c r="IND710" s="193"/>
      <c r="INE710" s="193"/>
      <c r="INF710" s="193"/>
      <c r="ING710" s="193"/>
      <c r="INH710" s="193"/>
      <c r="INI710" s="193"/>
      <c r="INJ710" s="193"/>
      <c r="INK710" s="193"/>
      <c r="INL710" s="193"/>
      <c r="INM710" s="193"/>
      <c r="INN710" s="193"/>
      <c r="INO710" s="193"/>
      <c r="INP710" s="193"/>
      <c r="INQ710" s="193"/>
      <c r="INR710" s="193"/>
      <c r="INS710" s="193"/>
      <c r="INT710" s="193"/>
      <c r="INU710" s="193"/>
      <c r="INV710" s="193"/>
      <c r="INW710" s="193"/>
      <c r="INX710" s="193"/>
      <c r="INY710" s="193"/>
      <c r="INZ710" s="193"/>
      <c r="IOA710" s="193"/>
      <c r="IOB710" s="193"/>
      <c r="IOC710" s="193"/>
      <c r="IOD710" s="193"/>
      <c r="IOE710" s="193"/>
      <c r="IOF710" s="193"/>
      <c r="IOG710" s="193"/>
      <c r="IOH710" s="193"/>
      <c r="IOI710" s="193"/>
      <c r="IOJ710" s="193"/>
      <c r="IOK710" s="193"/>
      <c r="IOL710" s="193"/>
      <c r="IOM710" s="193"/>
      <c r="ION710" s="193"/>
      <c r="IOO710" s="193"/>
      <c r="IOP710" s="193"/>
      <c r="IOQ710" s="193"/>
      <c r="IOR710" s="193"/>
      <c r="IOS710" s="193"/>
      <c r="IOT710" s="193"/>
      <c r="IOU710" s="193"/>
      <c r="IOV710" s="193"/>
      <c r="IOW710" s="193"/>
      <c r="IOX710" s="193"/>
      <c r="IOY710" s="193"/>
      <c r="IOZ710" s="193"/>
      <c r="IPA710" s="193"/>
      <c r="IPB710" s="193"/>
      <c r="IPC710" s="193"/>
      <c r="IPD710" s="193"/>
      <c r="IPE710" s="193"/>
      <c r="IPF710" s="193"/>
      <c r="IPG710" s="193"/>
      <c r="IPH710" s="193"/>
      <c r="IPI710" s="193"/>
      <c r="IPJ710" s="193"/>
      <c r="IPK710" s="193"/>
      <c r="IPL710" s="193"/>
      <c r="IPM710" s="193"/>
      <c r="IPN710" s="193"/>
      <c r="IPO710" s="193"/>
      <c r="IPP710" s="193"/>
      <c r="IPQ710" s="193"/>
      <c r="IPR710" s="193"/>
      <c r="IPS710" s="193"/>
      <c r="IPT710" s="193"/>
      <c r="IPU710" s="193"/>
      <c r="IPV710" s="193"/>
      <c r="IPW710" s="193"/>
      <c r="IPX710" s="193"/>
      <c r="IPY710" s="193"/>
      <c r="IPZ710" s="193"/>
      <c r="IQA710" s="193"/>
      <c r="IQB710" s="193"/>
      <c r="IQC710" s="193"/>
      <c r="IQD710" s="193"/>
      <c r="IQE710" s="193"/>
      <c r="IQF710" s="193"/>
      <c r="IQG710" s="193"/>
      <c r="IQH710" s="193"/>
      <c r="IQI710" s="193"/>
      <c r="IQJ710" s="193"/>
      <c r="IQK710" s="193"/>
      <c r="IQL710" s="193"/>
      <c r="IQM710" s="193"/>
      <c r="IQN710" s="193"/>
      <c r="IQO710" s="193"/>
      <c r="IQP710" s="193"/>
      <c r="IQQ710" s="193"/>
      <c r="IQR710" s="193"/>
      <c r="IQS710" s="193"/>
      <c r="IQT710" s="193"/>
      <c r="IQU710" s="193"/>
      <c r="IQV710" s="193"/>
      <c r="IQW710" s="193"/>
      <c r="IQX710" s="193"/>
      <c r="IQY710" s="193"/>
      <c r="IQZ710" s="193"/>
      <c r="IRA710" s="193"/>
      <c r="IRB710" s="193"/>
      <c r="IRC710" s="193"/>
      <c r="IRD710" s="193"/>
      <c r="IRE710" s="193"/>
      <c r="IRF710" s="193"/>
      <c r="IRG710" s="193"/>
      <c r="IRH710" s="193"/>
      <c r="IRI710" s="193"/>
      <c r="IRJ710" s="193"/>
      <c r="IRK710" s="193"/>
      <c r="IRL710" s="193"/>
      <c r="IRM710" s="193"/>
      <c r="IRN710" s="193"/>
      <c r="IRO710" s="193"/>
      <c r="IRP710" s="193"/>
      <c r="IRQ710" s="193"/>
      <c r="IRR710" s="193"/>
      <c r="IRS710" s="193"/>
      <c r="IRT710" s="193"/>
      <c r="IRU710" s="193"/>
      <c r="IRV710" s="193"/>
      <c r="IRW710" s="193"/>
      <c r="IRX710" s="193"/>
      <c r="IRY710" s="193"/>
      <c r="IRZ710" s="193"/>
      <c r="ISA710" s="193"/>
      <c r="ISB710" s="193"/>
      <c r="ISC710" s="193"/>
      <c r="ISD710" s="193"/>
      <c r="ISE710" s="193"/>
      <c r="ISF710" s="193"/>
      <c r="ISG710" s="193"/>
      <c r="ISH710" s="193"/>
      <c r="ISI710" s="193"/>
      <c r="ISJ710" s="193"/>
      <c r="ISK710" s="193"/>
      <c r="ISL710" s="193"/>
      <c r="ISM710" s="193"/>
      <c r="ISN710" s="193"/>
      <c r="ISO710" s="193"/>
      <c r="ISP710" s="193"/>
      <c r="ISQ710" s="193"/>
      <c r="ISR710" s="193"/>
      <c r="ISS710" s="193"/>
      <c r="IST710" s="193"/>
      <c r="ISU710" s="193"/>
      <c r="ISV710" s="193"/>
      <c r="ISW710" s="193"/>
      <c r="ISX710" s="193"/>
      <c r="ISY710" s="193"/>
      <c r="ISZ710" s="193"/>
      <c r="ITA710" s="193"/>
      <c r="ITB710" s="193"/>
      <c r="ITC710" s="193"/>
      <c r="ITD710" s="193"/>
      <c r="ITE710" s="193"/>
      <c r="ITF710" s="193"/>
      <c r="ITG710" s="193"/>
      <c r="ITH710" s="193"/>
      <c r="ITI710" s="193"/>
      <c r="ITJ710" s="193"/>
      <c r="ITK710" s="193"/>
      <c r="ITL710" s="193"/>
      <c r="ITM710" s="193"/>
      <c r="ITN710" s="193"/>
      <c r="ITO710" s="193"/>
      <c r="ITP710" s="193"/>
      <c r="ITQ710" s="193"/>
      <c r="ITR710" s="193"/>
      <c r="ITS710" s="193"/>
      <c r="ITT710" s="193"/>
      <c r="ITU710" s="193"/>
      <c r="ITV710" s="193"/>
      <c r="ITW710" s="193"/>
      <c r="ITX710" s="193"/>
      <c r="ITY710" s="193"/>
      <c r="ITZ710" s="193"/>
      <c r="IUA710" s="193"/>
      <c r="IUB710" s="193"/>
      <c r="IUC710" s="193"/>
      <c r="IUD710" s="193"/>
      <c r="IUE710" s="193"/>
      <c r="IUF710" s="193"/>
      <c r="IUG710" s="193"/>
      <c r="IUH710" s="193"/>
      <c r="IUI710" s="193"/>
      <c r="IUJ710" s="193"/>
      <c r="IUK710" s="193"/>
      <c r="IUL710" s="193"/>
      <c r="IUM710" s="193"/>
      <c r="IUN710" s="193"/>
      <c r="IUO710" s="193"/>
      <c r="IUP710" s="193"/>
      <c r="IUQ710" s="193"/>
      <c r="IUR710" s="193"/>
      <c r="IUS710" s="193"/>
      <c r="IUT710" s="193"/>
      <c r="IUU710" s="193"/>
      <c r="IUV710" s="193"/>
      <c r="IUW710" s="193"/>
      <c r="IUX710" s="193"/>
      <c r="IUY710" s="193"/>
      <c r="IUZ710" s="193"/>
      <c r="IVA710" s="193"/>
      <c r="IVB710" s="193"/>
      <c r="IVC710" s="193"/>
      <c r="IVD710" s="193"/>
      <c r="IVE710" s="193"/>
      <c r="IVF710" s="193"/>
      <c r="IVG710" s="193"/>
      <c r="IVH710" s="193"/>
      <c r="IVI710" s="193"/>
      <c r="IVJ710" s="193"/>
      <c r="IVK710" s="193"/>
      <c r="IVL710" s="193"/>
      <c r="IVM710" s="193"/>
      <c r="IVN710" s="193"/>
      <c r="IVO710" s="193"/>
      <c r="IVP710" s="193"/>
      <c r="IVQ710" s="193"/>
      <c r="IVR710" s="193"/>
      <c r="IVS710" s="193"/>
      <c r="IVT710" s="193"/>
      <c r="IVU710" s="193"/>
      <c r="IVV710" s="193"/>
      <c r="IVW710" s="193"/>
      <c r="IVX710" s="193"/>
      <c r="IVY710" s="193"/>
      <c r="IVZ710" s="193"/>
      <c r="IWA710" s="193"/>
      <c r="IWB710" s="193"/>
      <c r="IWC710" s="193"/>
      <c r="IWD710" s="193"/>
      <c r="IWE710" s="193"/>
      <c r="IWF710" s="193"/>
      <c r="IWG710" s="193"/>
      <c r="IWH710" s="193"/>
      <c r="IWI710" s="193"/>
      <c r="IWJ710" s="193"/>
      <c r="IWK710" s="193"/>
      <c r="IWL710" s="193"/>
      <c r="IWM710" s="193"/>
      <c r="IWN710" s="193"/>
      <c r="IWO710" s="193"/>
      <c r="IWP710" s="193"/>
      <c r="IWQ710" s="193"/>
      <c r="IWR710" s="193"/>
      <c r="IWS710" s="193"/>
      <c r="IWT710" s="193"/>
      <c r="IWU710" s="193"/>
      <c r="IWV710" s="193"/>
      <c r="IWW710" s="193"/>
      <c r="IWX710" s="193"/>
      <c r="IWY710" s="193"/>
      <c r="IWZ710" s="193"/>
      <c r="IXA710" s="193"/>
      <c r="IXB710" s="193"/>
      <c r="IXC710" s="193"/>
      <c r="IXD710" s="193"/>
      <c r="IXE710" s="193"/>
      <c r="IXF710" s="193"/>
      <c r="IXG710" s="193"/>
      <c r="IXH710" s="193"/>
      <c r="IXI710" s="193"/>
      <c r="IXJ710" s="193"/>
      <c r="IXK710" s="193"/>
      <c r="IXL710" s="193"/>
      <c r="IXM710" s="193"/>
      <c r="IXN710" s="193"/>
      <c r="IXO710" s="193"/>
      <c r="IXP710" s="193"/>
      <c r="IXQ710" s="193"/>
      <c r="IXR710" s="193"/>
      <c r="IXS710" s="193"/>
      <c r="IXT710" s="193"/>
      <c r="IXU710" s="193"/>
      <c r="IXV710" s="193"/>
      <c r="IXW710" s="193"/>
      <c r="IXX710" s="193"/>
      <c r="IXY710" s="193"/>
      <c r="IXZ710" s="193"/>
      <c r="IYA710" s="193"/>
      <c r="IYB710" s="193"/>
      <c r="IYC710" s="193"/>
      <c r="IYD710" s="193"/>
      <c r="IYE710" s="193"/>
      <c r="IYF710" s="193"/>
      <c r="IYG710" s="193"/>
      <c r="IYH710" s="193"/>
      <c r="IYI710" s="193"/>
      <c r="IYJ710" s="193"/>
      <c r="IYK710" s="193"/>
      <c r="IYL710" s="193"/>
      <c r="IYM710" s="193"/>
      <c r="IYN710" s="193"/>
      <c r="IYO710" s="193"/>
      <c r="IYP710" s="193"/>
      <c r="IYQ710" s="193"/>
      <c r="IYR710" s="193"/>
      <c r="IYS710" s="193"/>
      <c r="IYT710" s="193"/>
      <c r="IYU710" s="193"/>
      <c r="IYV710" s="193"/>
      <c r="IYW710" s="193"/>
      <c r="IYX710" s="193"/>
      <c r="IYY710" s="193"/>
      <c r="IYZ710" s="193"/>
      <c r="IZA710" s="193"/>
      <c r="IZB710" s="193"/>
      <c r="IZC710" s="193"/>
      <c r="IZD710" s="193"/>
      <c r="IZE710" s="193"/>
      <c r="IZF710" s="193"/>
      <c r="IZG710" s="193"/>
      <c r="IZH710" s="193"/>
      <c r="IZI710" s="193"/>
      <c r="IZJ710" s="193"/>
      <c r="IZK710" s="193"/>
      <c r="IZL710" s="193"/>
      <c r="IZM710" s="193"/>
      <c r="IZN710" s="193"/>
      <c r="IZO710" s="193"/>
      <c r="IZP710" s="193"/>
      <c r="IZQ710" s="193"/>
      <c r="IZR710" s="193"/>
      <c r="IZS710" s="193"/>
      <c r="IZT710" s="193"/>
      <c r="IZU710" s="193"/>
      <c r="IZV710" s="193"/>
      <c r="IZW710" s="193"/>
      <c r="IZX710" s="193"/>
      <c r="IZY710" s="193"/>
      <c r="IZZ710" s="193"/>
      <c r="JAA710" s="193"/>
      <c r="JAB710" s="193"/>
      <c r="JAC710" s="193"/>
      <c r="JAD710" s="193"/>
      <c r="JAE710" s="193"/>
      <c r="JAF710" s="193"/>
      <c r="JAG710" s="193"/>
      <c r="JAH710" s="193"/>
      <c r="JAI710" s="193"/>
      <c r="JAJ710" s="193"/>
      <c r="JAK710" s="193"/>
      <c r="JAL710" s="193"/>
      <c r="JAM710" s="193"/>
      <c r="JAN710" s="193"/>
      <c r="JAO710" s="193"/>
      <c r="JAP710" s="193"/>
      <c r="JAQ710" s="193"/>
      <c r="JAR710" s="193"/>
      <c r="JAS710" s="193"/>
      <c r="JAT710" s="193"/>
      <c r="JAU710" s="193"/>
      <c r="JAV710" s="193"/>
      <c r="JAW710" s="193"/>
      <c r="JAX710" s="193"/>
      <c r="JAY710" s="193"/>
      <c r="JAZ710" s="193"/>
      <c r="JBA710" s="193"/>
      <c r="JBB710" s="193"/>
      <c r="JBC710" s="193"/>
      <c r="JBD710" s="193"/>
      <c r="JBE710" s="193"/>
      <c r="JBF710" s="193"/>
      <c r="JBG710" s="193"/>
      <c r="JBH710" s="193"/>
      <c r="JBI710" s="193"/>
      <c r="JBJ710" s="193"/>
      <c r="JBK710" s="193"/>
      <c r="JBL710" s="193"/>
      <c r="JBM710" s="193"/>
      <c r="JBN710" s="193"/>
      <c r="JBO710" s="193"/>
      <c r="JBP710" s="193"/>
      <c r="JBQ710" s="193"/>
      <c r="JBR710" s="193"/>
      <c r="JBS710" s="193"/>
      <c r="JBT710" s="193"/>
      <c r="JBU710" s="193"/>
      <c r="JBV710" s="193"/>
      <c r="JBW710" s="193"/>
      <c r="JBX710" s="193"/>
      <c r="JBY710" s="193"/>
      <c r="JBZ710" s="193"/>
      <c r="JCA710" s="193"/>
      <c r="JCB710" s="193"/>
      <c r="JCC710" s="193"/>
      <c r="JCD710" s="193"/>
      <c r="JCE710" s="193"/>
      <c r="JCF710" s="193"/>
      <c r="JCG710" s="193"/>
      <c r="JCH710" s="193"/>
      <c r="JCI710" s="193"/>
      <c r="JCJ710" s="193"/>
      <c r="JCK710" s="193"/>
      <c r="JCL710" s="193"/>
      <c r="JCM710" s="193"/>
      <c r="JCN710" s="193"/>
      <c r="JCO710" s="193"/>
      <c r="JCP710" s="193"/>
      <c r="JCQ710" s="193"/>
      <c r="JCR710" s="193"/>
      <c r="JCS710" s="193"/>
      <c r="JCT710" s="193"/>
      <c r="JCU710" s="193"/>
      <c r="JCV710" s="193"/>
      <c r="JCW710" s="193"/>
      <c r="JCX710" s="193"/>
      <c r="JCY710" s="193"/>
      <c r="JCZ710" s="193"/>
      <c r="JDA710" s="193"/>
      <c r="JDB710" s="193"/>
      <c r="JDC710" s="193"/>
      <c r="JDD710" s="193"/>
      <c r="JDE710" s="193"/>
      <c r="JDF710" s="193"/>
      <c r="JDG710" s="193"/>
      <c r="JDH710" s="193"/>
      <c r="JDI710" s="193"/>
      <c r="JDJ710" s="193"/>
      <c r="JDK710" s="193"/>
      <c r="JDL710" s="193"/>
      <c r="JDM710" s="193"/>
      <c r="JDN710" s="193"/>
      <c r="JDO710" s="193"/>
      <c r="JDP710" s="193"/>
      <c r="JDQ710" s="193"/>
      <c r="JDR710" s="193"/>
      <c r="JDS710" s="193"/>
      <c r="JDT710" s="193"/>
      <c r="JDU710" s="193"/>
      <c r="JDV710" s="193"/>
      <c r="JDW710" s="193"/>
      <c r="JDX710" s="193"/>
      <c r="JDY710" s="193"/>
      <c r="JDZ710" s="193"/>
      <c r="JEA710" s="193"/>
      <c r="JEB710" s="193"/>
      <c r="JEC710" s="193"/>
      <c r="JED710" s="193"/>
      <c r="JEE710" s="193"/>
      <c r="JEF710" s="193"/>
      <c r="JEG710" s="193"/>
      <c r="JEH710" s="193"/>
      <c r="JEI710" s="193"/>
      <c r="JEJ710" s="193"/>
      <c r="JEK710" s="193"/>
      <c r="JEL710" s="193"/>
      <c r="JEM710" s="193"/>
      <c r="JEN710" s="193"/>
      <c r="JEO710" s="193"/>
      <c r="JEP710" s="193"/>
      <c r="JEQ710" s="193"/>
      <c r="JER710" s="193"/>
      <c r="JES710" s="193"/>
      <c r="JET710" s="193"/>
      <c r="JEU710" s="193"/>
      <c r="JEV710" s="193"/>
      <c r="JEW710" s="193"/>
      <c r="JEX710" s="193"/>
      <c r="JEY710" s="193"/>
      <c r="JEZ710" s="193"/>
      <c r="JFA710" s="193"/>
      <c r="JFB710" s="193"/>
      <c r="JFC710" s="193"/>
      <c r="JFD710" s="193"/>
      <c r="JFE710" s="193"/>
      <c r="JFF710" s="193"/>
      <c r="JFG710" s="193"/>
      <c r="JFH710" s="193"/>
      <c r="JFI710" s="193"/>
      <c r="JFJ710" s="193"/>
      <c r="JFK710" s="193"/>
      <c r="JFL710" s="193"/>
      <c r="JFM710" s="193"/>
      <c r="JFN710" s="193"/>
      <c r="JFO710" s="193"/>
      <c r="JFP710" s="193"/>
      <c r="JFQ710" s="193"/>
      <c r="JFR710" s="193"/>
      <c r="JFS710" s="193"/>
      <c r="JFT710" s="193"/>
      <c r="JFU710" s="193"/>
      <c r="JFV710" s="193"/>
      <c r="JFW710" s="193"/>
      <c r="JFX710" s="193"/>
      <c r="JFY710" s="193"/>
      <c r="JFZ710" s="193"/>
      <c r="JGA710" s="193"/>
      <c r="JGB710" s="193"/>
      <c r="JGC710" s="193"/>
      <c r="JGD710" s="193"/>
      <c r="JGE710" s="193"/>
      <c r="JGF710" s="193"/>
      <c r="JGG710" s="193"/>
      <c r="JGH710" s="193"/>
      <c r="JGI710" s="193"/>
      <c r="JGJ710" s="193"/>
      <c r="JGK710" s="193"/>
      <c r="JGL710" s="193"/>
      <c r="JGM710" s="193"/>
      <c r="JGN710" s="193"/>
      <c r="JGO710" s="193"/>
      <c r="JGP710" s="193"/>
      <c r="JGQ710" s="193"/>
      <c r="JGR710" s="193"/>
      <c r="JGS710" s="193"/>
      <c r="JGT710" s="193"/>
      <c r="JGU710" s="193"/>
      <c r="JGV710" s="193"/>
      <c r="JGW710" s="193"/>
      <c r="JGX710" s="193"/>
      <c r="JGY710" s="193"/>
      <c r="JGZ710" s="193"/>
      <c r="JHA710" s="193"/>
      <c r="JHB710" s="193"/>
      <c r="JHC710" s="193"/>
      <c r="JHD710" s="193"/>
      <c r="JHE710" s="193"/>
      <c r="JHF710" s="193"/>
      <c r="JHG710" s="193"/>
      <c r="JHH710" s="193"/>
      <c r="JHI710" s="193"/>
      <c r="JHJ710" s="193"/>
      <c r="JHK710" s="193"/>
      <c r="JHL710" s="193"/>
      <c r="JHM710" s="193"/>
      <c r="JHN710" s="193"/>
      <c r="JHO710" s="193"/>
      <c r="JHP710" s="193"/>
      <c r="JHQ710" s="193"/>
      <c r="JHR710" s="193"/>
      <c r="JHS710" s="193"/>
      <c r="JHT710" s="193"/>
      <c r="JHU710" s="193"/>
      <c r="JHV710" s="193"/>
      <c r="JHW710" s="193"/>
      <c r="JHX710" s="193"/>
      <c r="JHY710" s="193"/>
      <c r="JHZ710" s="193"/>
      <c r="JIA710" s="193"/>
      <c r="JIB710" s="193"/>
      <c r="JIC710" s="193"/>
      <c r="JID710" s="193"/>
      <c r="JIE710" s="193"/>
      <c r="JIF710" s="193"/>
      <c r="JIG710" s="193"/>
      <c r="JIH710" s="193"/>
      <c r="JII710" s="193"/>
      <c r="JIJ710" s="193"/>
      <c r="JIK710" s="193"/>
      <c r="JIL710" s="193"/>
      <c r="JIM710" s="193"/>
      <c r="JIN710" s="193"/>
      <c r="JIO710" s="193"/>
      <c r="JIP710" s="193"/>
      <c r="JIQ710" s="193"/>
      <c r="JIR710" s="193"/>
      <c r="JIS710" s="193"/>
      <c r="JIT710" s="193"/>
      <c r="JIU710" s="193"/>
      <c r="JIV710" s="193"/>
      <c r="JIW710" s="193"/>
      <c r="JIX710" s="193"/>
      <c r="JIY710" s="193"/>
      <c r="JIZ710" s="193"/>
      <c r="JJA710" s="193"/>
      <c r="JJB710" s="193"/>
      <c r="JJC710" s="193"/>
      <c r="JJD710" s="193"/>
      <c r="JJE710" s="193"/>
      <c r="JJF710" s="193"/>
      <c r="JJG710" s="193"/>
      <c r="JJH710" s="193"/>
      <c r="JJI710" s="193"/>
      <c r="JJJ710" s="193"/>
      <c r="JJK710" s="193"/>
      <c r="JJL710" s="193"/>
      <c r="JJM710" s="193"/>
      <c r="JJN710" s="193"/>
      <c r="JJO710" s="193"/>
      <c r="JJP710" s="193"/>
      <c r="JJQ710" s="193"/>
      <c r="JJR710" s="193"/>
      <c r="JJS710" s="193"/>
      <c r="JJT710" s="193"/>
      <c r="JJU710" s="193"/>
      <c r="JJV710" s="193"/>
      <c r="JJW710" s="193"/>
      <c r="JJX710" s="193"/>
      <c r="JJY710" s="193"/>
      <c r="JJZ710" s="193"/>
      <c r="JKA710" s="193"/>
      <c r="JKB710" s="193"/>
      <c r="JKC710" s="193"/>
      <c r="JKD710" s="193"/>
      <c r="JKE710" s="193"/>
      <c r="JKF710" s="193"/>
      <c r="JKG710" s="193"/>
      <c r="JKH710" s="193"/>
      <c r="JKI710" s="193"/>
      <c r="JKJ710" s="193"/>
      <c r="JKK710" s="193"/>
      <c r="JKL710" s="193"/>
      <c r="JKM710" s="193"/>
      <c r="JKN710" s="193"/>
      <c r="JKO710" s="193"/>
      <c r="JKP710" s="193"/>
      <c r="JKQ710" s="193"/>
      <c r="JKR710" s="193"/>
      <c r="JKS710" s="193"/>
      <c r="JKT710" s="193"/>
      <c r="JKU710" s="193"/>
      <c r="JKV710" s="193"/>
      <c r="JKW710" s="193"/>
      <c r="JKX710" s="193"/>
      <c r="JKY710" s="193"/>
      <c r="JKZ710" s="193"/>
      <c r="JLA710" s="193"/>
      <c r="JLB710" s="193"/>
      <c r="JLC710" s="193"/>
      <c r="JLD710" s="193"/>
      <c r="JLE710" s="193"/>
      <c r="JLF710" s="193"/>
      <c r="JLG710" s="193"/>
      <c r="JLH710" s="193"/>
      <c r="JLI710" s="193"/>
      <c r="JLJ710" s="193"/>
      <c r="JLK710" s="193"/>
      <c r="JLL710" s="193"/>
      <c r="JLM710" s="193"/>
      <c r="JLN710" s="193"/>
      <c r="JLO710" s="193"/>
      <c r="JLP710" s="193"/>
      <c r="JLQ710" s="193"/>
      <c r="JLR710" s="193"/>
      <c r="JLS710" s="193"/>
      <c r="JLT710" s="193"/>
      <c r="JLU710" s="193"/>
      <c r="JLV710" s="193"/>
      <c r="JLW710" s="193"/>
      <c r="JLX710" s="193"/>
      <c r="JLY710" s="193"/>
      <c r="JLZ710" s="193"/>
      <c r="JMA710" s="193"/>
      <c r="JMB710" s="193"/>
      <c r="JMC710" s="193"/>
      <c r="JMD710" s="193"/>
      <c r="JME710" s="193"/>
      <c r="JMF710" s="193"/>
      <c r="JMG710" s="193"/>
      <c r="JMH710" s="193"/>
      <c r="JMI710" s="193"/>
      <c r="JMJ710" s="193"/>
      <c r="JMK710" s="193"/>
      <c r="JML710" s="193"/>
      <c r="JMM710" s="193"/>
      <c r="JMN710" s="193"/>
      <c r="JMO710" s="193"/>
      <c r="JMP710" s="193"/>
      <c r="JMQ710" s="193"/>
      <c r="JMR710" s="193"/>
      <c r="JMS710" s="193"/>
      <c r="JMT710" s="193"/>
      <c r="JMU710" s="193"/>
      <c r="JMV710" s="193"/>
      <c r="JMW710" s="193"/>
      <c r="JMX710" s="193"/>
      <c r="JMY710" s="193"/>
      <c r="JMZ710" s="193"/>
      <c r="JNA710" s="193"/>
      <c r="JNB710" s="193"/>
      <c r="JNC710" s="193"/>
      <c r="JND710" s="193"/>
      <c r="JNE710" s="193"/>
      <c r="JNF710" s="193"/>
      <c r="JNG710" s="193"/>
      <c r="JNH710" s="193"/>
      <c r="JNI710" s="193"/>
      <c r="JNJ710" s="193"/>
      <c r="JNK710" s="193"/>
      <c r="JNL710" s="193"/>
      <c r="JNM710" s="193"/>
      <c r="JNN710" s="193"/>
      <c r="JNO710" s="193"/>
      <c r="JNP710" s="193"/>
      <c r="JNQ710" s="193"/>
      <c r="JNR710" s="193"/>
      <c r="JNS710" s="193"/>
      <c r="JNT710" s="193"/>
      <c r="JNU710" s="193"/>
      <c r="JNV710" s="193"/>
      <c r="JNW710" s="193"/>
      <c r="JNX710" s="193"/>
      <c r="JNY710" s="193"/>
      <c r="JNZ710" s="193"/>
      <c r="JOA710" s="193"/>
      <c r="JOB710" s="193"/>
      <c r="JOC710" s="193"/>
      <c r="JOD710" s="193"/>
      <c r="JOE710" s="193"/>
      <c r="JOF710" s="193"/>
      <c r="JOG710" s="193"/>
      <c r="JOH710" s="193"/>
      <c r="JOI710" s="193"/>
      <c r="JOJ710" s="193"/>
      <c r="JOK710" s="193"/>
      <c r="JOL710" s="193"/>
      <c r="JOM710" s="193"/>
      <c r="JON710" s="193"/>
      <c r="JOO710" s="193"/>
      <c r="JOP710" s="193"/>
      <c r="JOQ710" s="193"/>
      <c r="JOR710" s="193"/>
      <c r="JOS710" s="193"/>
      <c r="JOT710" s="193"/>
      <c r="JOU710" s="193"/>
      <c r="JOV710" s="193"/>
      <c r="JOW710" s="193"/>
      <c r="JOX710" s="193"/>
      <c r="JOY710" s="193"/>
      <c r="JOZ710" s="193"/>
      <c r="JPA710" s="193"/>
      <c r="JPB710" s="193"/>
      <c r="JPC710" s="193"/>
      <c r="JPD710" s="193"/>
      <c r="JPE710" s="193"/>
      <c r="JPF710" s="193"/>
      <c r="JPG710" s="193"/>
      <c r="JPH710" s="193"/>
      <c r="JPI710" s="193"/>
      <c r="JPJ710" s="193"/>
      <c r="JPK710" s="193"/>
      <c r="JPL710" s="193"/>
      <c r="JPM710" s="193"/>
      <c r="JPN710" s="193"/>
      <c r="JPO710" s="193"/>
      <c r="JPP710" s="193"/>
      <c r="JPQ710" s="193"/>
      <c r="JPR710" s="193"/>
      <c r="JPS710" s="193"/>
      <c r="JPT710" s="193"/>
      <c r="JPU710" s="193"/>
      <c r="JPV710" s="193"/>
      <c r="JPW710" s="193"/>
      <c r="JPX710" s="193"/>
      <c r="JPY710" s="193"/>
      <c r="JPZ710" s="193"/>
      <c r="JQA710" s="193"/>
      <c r="JQB710" s="193"/>
      <c r="JQC710" s="193"/>
      <c r="JQD710" s="193"/>
      <c r="JQE710" s="193"/>
      <c r="JQF710" s="193"/>
      <c r="JQG710" s="193"/>
      <c r="JQH710" s="193"/>
      <c r="JQI710" s="193"/>
      <c r="JQJ710" s="193"/>
      <c r="JQK710" s="193"/>
      <c r="JQL710" s="193"/>
      <c r="JQM710" s="193"/>
      <c r="JQN710" s="193"/>
      <c r="JQO710" s="193"/>
      <c r="JQP710" s="193"/>
      <c r="JQQ710" s="193"/>
      <c r="JQR710" s="193"/>
      <c r="JQS710" s="193"/>
      <c r="JQT710" s="193"/>
      <c r="JQU710" s="193"/>
      <c r="JQV710" s="193"/>
      <c r="JQW710" s="193"/>
      <c r="JQX710" s="193"/>
      <c r="JQY710" s="193"/>
      <c r="JQZ710" s="193"/>
      <c r="JRA710" s="193"/>
      <c r="JRB710" s="193"/>
      <c r="JRC710" s="193"/>
      <c r="JRD710" s="193"/>
      <c r="JRE710" s="193"/>
      <c r="JRF710" s="193"/>
      <c r="JRG710" s="193"/>
      <c r="JRH710" s="193"/>
      <c r="JRI710" s="193"/>
      <c r="JRJ710" s="193"/>
      <c r="JRK710" s="193"/>
      <c r="JRL710" s="193"/>
      <c r="JRM710" s="193"/>
      <c r="JRN710" s="193"/>
      <c r="JRO710" s="193"/>
      <c r="JRP710" s="193"/>
      <c r="JRQ710" s="193"/>
      <c r="JRR710" s="193"/>
      <c r="JRS710" s="193"/>
      <c r="JRT710" s="193"/>
      <c r="JRU710" s="193"/>
      <c r="JRV710" s="193"/>
      <c r="JRW710" s="193"/>
      <c r="JRX710" s="193"/>
      <c r="JRY710" s="193"/>
      <c r="JRZ710" s="193"/>
      <c r="JSA710" s="193"/>
      <c r="JSB710" s="193"/>
      <c r="JSC710" s="193"/>
      <c r="JSD710" s="193"/>
      <c r="JSE710" s="193"/>
      <c r="JSF710" s="193"/>
      <c r="JSG710" s="193"/>
      <c r="JSH710" s="193"/>
      <c r="JSI710" s="193"/>
      <c r="JSJ710" s="193"/>
      <c r="JSK710" s="193"/>
      <c r="JSL710" s="193"/>
      <c r="JSM710" s="193"/>
      <c r="JSN710" s="193"/>
      <c r="JSO710" s="193"/>
      <c r="JSP710" s="193"/>
      <c r="JSQ710" s="193"/>
      <c r="JSR710" s="193"/>
      <c r="JSS710" s="193"/>
      <c r="JST710" s="193"/>
      <c r="JSU710" s="193"/>
      <c r="JSV710" s="193"/>
      <c r="JSW710" s="193"/>
      <c r="JSX710" s="193"/>
      <c r="JSY710" s="193"/>
      <c r="JSZ710" s="193"/>
      <c r="JTA710" s="193"/>
      <c r="JTB710" s="193"/>
      <c r="JTC710" s="193"/>
      <c r="JTD710" s="193"/>
      <c r="JTE710" s="193"/>
      <c r="JTF710" s="193"/>
      <c r="JTG710" s="193"/>
      <c r="JTH710" s="193"/>
      <c r="JTI710" s="193"/>
      <c r="JTJ710" s="193"/>
      <c r="JTK710" s="193"/>
      <c r="JTL710" s="193"/>
      <c r="JTM710" s="193"/>
      <c r="JTN710" s="193"/>
      <c r="JTO710" s="193"/>
      <c r="JTP710" s="193"/>
      <c r="JTQ710" s="193"/>
      <c r="JTR710" s="193"/>
      <c r="JTS710" s="193"/>
      <c r="JTT710" s="193"/>
      <c r="JTU710" s="193"/>
      <c r="JTV710" s="193"/>
      <c r="JTW710" s="193"/>
      <c r="JTX710" s="193"/>
      <c r="JTY710" s="193"/>
      <c r="JTZ710" s="193"/>
      <c r="JUA710" s="193"/>
      <c r="JUB710" s="193"/>
      <c r="JUC710" s="193"/>
      <c r="JUD710" s="193"/>
      <c r="JUE710" s="193"/>
      <c r="JUF710" s="193"/>
      <c r="JUG710" s="193"/>
      <c r="JUH710" s="193"/>
      <c r="JUI710" s="193"/>
      <c r="JUJ710" s="193"/>
      <c r="JUK710" s="193"/>
      <c r="JUL710" s="193"/>
      <c r="JUM710" s="193"/>
      <c r="JUN710" s="193"/>
      <c r="JUO710" s="193"/>
      <c r="JUP710" s="193"/>
      <c r="JUQ710" s="193"/>
      <c r="JUR710" s="193"/>
      <c r="JUS710" s="193"/>
      <c r="JUT710" s="193"/>
      <c r="JUU710" s="193"/>
      <c r="JUV710" s="193"/>
      <c r="JUW710" s="193"/>
      <c r="JUX710" s="193"/>
      <c r="JUY710" s="193"/>
      <c r="JUZ710" s="193"/>
      <c r="JVA710" s="193"/>
      <c r="JVB710" s="193"/>
      <c r="JVC710" s="193"/>
      <c r="JVD710" s="193"/>
      <c r="JVE710" s="193"/>
      <c r="JVF710" s="193"/>
      <c r="JVG710" s="193"/>
      <c r="JVH710" s="193"/>
      <c r="JVI710" s="193"/>
      <c r="JVJ710" s="193"/>
      <c r="JVK710" s="193"/>
      <c r="JVL710" s="193"/>
      <c r="JVM710" s="193"/>
      <c r="JVN710" s="193"/>
      <c r="JVO710" s="193"/>
      <c r="JVP710" s="193"/>
      <c r="JVQ710" s="193"/>
      <c r="JVR710" s="193"/>
      <c r="JVS710" s="193"/>
      <c r="JVT710" s="193"/>
      <c r="JVU710" s="193"/>
      <c r="JVV710" s="193"/>
      <c r="JVW710" s="193"/>
      <c r="JVX710" s="193"/>
      <c r="JVY710" s="193"/>
      <c r="JVZ710" s="193"/>
      <c r="JWA710" s="193"/>
      <c r="JWB710" s="193"/>
      <c r="JWC710" s="193"/>
      <c r="JWD710" s="193"/>
      <c r="JWE710" s="193"/>
      <c r="JWF710" s="193"/>
      <c r="JWG710" s="193"/>
      <c r="JWH710" s="193"/>
      <c r="JWI710" s="193"/>
      <c r="JWJ710" s="193"/>
      <c r="JWK710" s="193"/>
      <c r="JWL710" s="193"/>
      <c r="JWM710" s="193"/>
      <c r="JWN710" s="193"/>
      <c r="JWO710" s="193"/>
      <c r="JWP710" s="193"/>
      <c r="JWQ710" s="193"/>
      <c r="JWR710" s="193"/>
      <c r="JWS710" s="193"/>
      <c r="JWT710" s="193"/>
      <c r="JWU710" s="193"/>
      <c r="JWV710" s="193"/>
      <c r="JWW710" s="193"/>
      <c r="JWX710" s="193"/>
      <c r="JWY710" s="193"/>
      <c r="JWZ710" s="193"/>
      <c r="JXA710" s="193"/>
      <c r="JXB710" s="193"/>
      <c r="JXC710" s="193"/>
      <c r="JXD710" s="193"/>
      <c r="JXE710" s="193"/>
      <c r="JXF710" s="193"/>
      <c r="JXG710" s="193"/>
      <c r="JXH710" s="193"/>
      <c r="JXI710" s="193"/>
      <c r="JXJ710" s="193"/>
      <c r="JXK710" s="193"/>
      <c r="JXL710" s="193"/>
      <c r="JXM710" s="193"/>
      <c r="JXN710" s="193"/>
      <c r="JXO710" s="193"/>
      <c r="JXP710" s="193"/>
      <c r="JXQ710" s="193"/>
      <c r="JXR710" s="193"/>
      <c r="JXS710" s="193"/>
      <c r="JXT710" s="193"/>
      <c r="JXU710" s="193"/>
      <c r="JXV710" s="193"/>
      <c r="JXW710" s="193"/>
      <c r="JXX710" s="193"/>
      <c r="JXY710" s="193"/>
      <c r="JXZ710" s="193"/>
      <c r="JYA710" s="193"/>
      <c r="JYB710" s="193"/>
      <c r="JYC710" s="193"/>
      <c r="JYD710" s="193"/>
      <c r="JYE710" s="193"/>
      <c r="JYF710" s="193"/>
      <c r="JYG710" s="193"/>
      <c r="JYH710" s="193"/>
      <c r="JYI710" s="193"/>
      <c r="JYJ710" s="193"/>
      <c r="JYK710" s="193"/>
      <c r="JYL710" s="193"/>
      <c r="JYM710" s="193"/>
      <c r="JYN710" s="193"/>
      <c r="JYO710" s="193"/>
      <c r="JYP710" s="193"/>
      <c r="JYQ710" s="193"/>
      <c r="JYR710" s="193"/>
      <c r="JYS710" s="193"/>
      <c r="JYT710" s="193"/>
      <c r="JYU710" s="193"/>
      <c r="JYV710" s="193"/>
      <c r="JYW710" s="193"/>
      <c r="JYX710" s="193"/>
      <c r="JYY710" s="193"/>
      <c r="JYZ710" s="193"/>
      <c r="JZA710" s="193"/>
      <c r="JZB710" s="193"/>
      <c r="JZC710" s="193"/>
      <c r="JZD710" s="193"/>
      <c r="JZE710" s="193"/>
      <c r="JZF710" s="193"/>
      <c r="JZG710" s="193"/>
      <c r="JZH710" s="193"/>
      <c r="JZI710" s="193"/>
      <c r="JZJ710" s="193"/>
      <c r="JZK710" s="193"/>
      <c r="JZL710" s="193"/>
      <c r="JZM710" s="193"/>
      <c r="JZN710" s="193"/>
      <c r="JZO710" s="193"/>
      <c r="JZP710" s="193"/>
      <c r="JZQ710" s="193"/>
      <c r="JZR710" s="193"/>
      <c r="JZS710" s="193"/>
      <c r="JZT710" s="193"/>
      <c r="JZU710" s="193"/>
      <c r="JZV710" s="193"/>
      <c r="JZW710" s="193"/>
      <c r="JZX710" s="193"/>
      <c r="JZY710" s="193"/>
      <c r="JZZ710" s="193"/>
      <c r="KAA710" s="193"/>
      <c r="KAB710" s="193"/>
      <c r="KAC710" s="193"/>
      <c r="KAD710" s="193"/>
      <c r="KAE710" s="193"/>
      <c r="KAF710" s="193"/>
      <c r="KAG710" s="193"/>
      <c r="KAH710" s="193"/>
      <c r="KAI710" s="193"/>
      <c r="KAJ710" s="193"/>
      <c r="KAK710" s="193"/>
      <c r="KAL710" s="193"/>
      <c r="KAM710" s="193"/>
      <c r="KAN710" s="193"/>
      <c r="KAO710" s="193"/>
      <c r="KAP710" s="193"/>
      <c r="KAQ710" s="193"/>
      <c r="KAR710" s="193"/>
      <c r="KAS710" s="193"/>
      <c r="KAT710" s="193"/>
      <c r="KAU710" s="193"/>
      <c r="KAV710" s="193"/>
      <c r="KAW710" s="193"/>
      <c r="KAX710" s="193"/>
      <c r="KAY710" s="193"/>
      <c r="KAZ710" s="193"/>
      <c r="KBA710" s="193"/>
      <c r="KBB710" s="193"/>
      <c r="KBC710" s="193"/>
      <c r="KBD710" s="193"/>
      <c r="KBE710" s="193"/>
      <c r="KBF710" s="193"/>
      <c r="KBG710" s="193"/>
      <c r="KBH710" s="193"/>
      <c r="KBI710" s="193"/>
      <c r="KBJ710" s="193"/>
      <c r="KBK710" s="193"/>
      <c r="KBL710" s="193"/>
      <c r="KBM710" s="193"/>
      <c r="KBN710" s="193"/>
      <c r="KBO710" s="193"/>
      <c r="KBP710" s="193"/>
      <c r="KBQ710" s="193"/>
      <c r="KBR710" s="193"/>
      <c r="KBS710" s="193"/>
      <c r="KBT710" s="193"/>
      <c r="KBU710" s="193"/>
      <c r="KBV710" s="193"/>
      <c r="KBW710" s="193"/>
      <c r="KBX710" s="193"/>
      <c r="KBY710" s="193"/>
      <c r="KBZ710" s="193"/>
      <c r="KCA710" s="193"/>
      <c r="KCB710" s="193"/>
      <c r="KCC710" s="193"/>
      <c r="KCD710" s="193"/>
      <c r="KCE710" s="193"/>
      <c r="KCF710" s="193"/>
      <c r="KCG710" s="193"/>
      <c r="KCH710" s="193"/>
      <c r="KCI710" s="193"/>
      <c r="KCJ710" s="193"/>
      <c r="KCK710" s="193"/>
      <c r="KCL710" s="193"/>
      <c r="KCM710" s="193"/>
      <c r="KCN710" s="193"/>
      <c r="KCO710" s="193"/>
      <c r="KCP710" s="193"/>
      <c r="KCQ710" s="193"/>
      <c r="KCR710" s="193"/>
      <c r="KCS710" s="193"/>
      <c r="KCT710" s="193"/>
      <c r="KCU710" s="193"/>
      <c r="KCV710" s="193"/>
      <c r="KCW710" s="193"/>
      <c r="KCX710" s="193"/>
      <c r="KCY710" s="193"/>
      <c r="KCZ710" s="193"/>
      <c r="KDA710" s="193"/>
      <c r="KDB710" s="193"/>
      <c r="KDC710" s="193"/>
      <c r="KDD710" s="193"/>
      <c r="KDE710" s="193"/>
      <c r="KDF710" s="193"/>
      <c r="KDG710" s="193"/>
      <c r="KDH710" s="193"/>
      <c r="KDI710" s="193"/>
      <c r="KDJ710" s="193"/>
      <c r="KDK710" s="193"/>
      <c r="KDL710" s="193"/>
      <c r="KDM710" s="193"/>
      <c r="KDN710" s="193"/>
      <c r="KDO710" s="193"/>
      <c r="KDP710" s="193"/>
      <c r="KDQ710" s="193"/>
      <c r="KDR710" s="193"/>
      <c r="KDS710" s="193"/>
      <c r="KDT710" s="193"/>
      <c r="KDU710" s="193"/>
      <c r="KDV710" s="193"/>
      <c r="KDW710" s="193"/>
      <c r="KDX710" s="193"/>
      <c r="KDY710" s="193"/>
      <c r="KDZ710" s="193"/>
      <c r="KEA710" s="193"/>
      <c r="KEB710" s="193"/>
      <c r="KEC710" s="193"/>
      <c r="KED710" s="193"/>
      <c r="KEE710" s="193"/>
      <c r="KEF710" s="193"/>
      <c r="KEG710" s="193"/>
      <c r="KEH710" s="193"/>
      <c r="KEI710" s="193"/>
      <c r="KEJ710" s="193"/>
      <c r="KEK710" s="193"/>
      <c r="KEL710" s="193"/>
      <c r="KEM710" s="193"/>
      <c r="KEN710" s="193"/>
      <c r="KEO710" s="193"/>
      <c r="KEP710" s="193"/>
      <c r="KEQ710" s="193"/>
      <c r="KER710" s="193"/>
      <c r="KES710" s="193"/>
      <c r="KET710" s="193"/>
      <c r="KEU710" s="193"/>
      <c r="KEV710" s="193"/>
      <c r="KEW710" s="193"/>
      <c r="KEX710" s="193"/>
      <c r="KEY710" s="193"/>
      <c r="KEZ710" s="193"/>
      <c r="KFA710" s="193"/>
      <c r="KFB710" s="193"/>
      <c r="KFC710" s="193"/>
      <c r="KFD710" s="193"/>
      <c r="KFE710" s="193"/>
      <c r="KFF710" s="193"/>
      <c r="KFG710" s="193"/>
      <c r="KFH710" s="193"/>
      <c r="KFI710" s="193"/>
      <c r="KFJ710" s="193"/>
      <c r="KFK710" s="193"/>
      <c r="KFL710" s="193"/>
      <c r="KFM710" s="193"/>
      <c r="KFN710" s="193"/>
      <c r="KFO710" s="193"/>
      <c r="KFP710" s="193"/>
      <c r="KFQ710" s="193"/>
      <c r="KFR710" s="193"/>
      <c r="KFS710" s="193"/>
      <c r="KFT710" s="193"/>
      <c r="KFU710" s="193"/>
      <c r="KFV710" s="193"/>
      <c r="KFW710" s="193"/>
      <c r="KFX710" s="193"/>
      <c r="KFY710" s="193"/>
      <c r="KFZ710" s="193"/>
      <c r="KGA710" s="193"/>
      <c r="KGB710" s="193"/>
      <c r="KGC710" s="193"/>
      <c r="KGD710" s="193"/>
      <c r="KGE710" s="193"/>
      <c r="KGF710" s="193"/>
      <c r="KGG710" s="193"/>
      <c r="KGH710" s="193"/>
      <c r="KGI710" s="193"/>
      <c r="KGJ710" s="193"/>
      <c r="KGK710" s="193"/>
      <c r="KGL710" s="193"/>
      <c r="KGM710" s="193"/>
      <c r="KGN710" s="193"/>
      <c r="KGO710" s="193"/>
      <c r="KGP710" s="193"/>
      <c r="KGQ710" s="193"/>
      <c r="KGR710" s="193"/>
      <c r="KGS710" s="193"/>
      <c r="KGT710" s="193"/>
      <c r="KGU710" s="193"/>
      <c r="KGV710" s="193"/>
      <c r="KGW710" s="193"/>
      <c r="KGX710" s="193"/>
      <c r="KGY710" s="193"/>
      <c r="KGZ710" s="193"/>
      <c r="KHA710" s="193"/>
      <c r="KHB710" s="193"/>
      <c r="KHC710" s="193"/>
      <c r="KHD710" s="193"/>
      <c r="KHE710" s="193"/>
      <c r="KHF710" s="193"/>
      <c r="KHG710" s="193"/>
      <c r="KHH710" s="193"/>
      <c r="KHI710" s="193"/>
      <c r="KHJ710" s="193"/>
      <c r="KHK710" s="193"/>
      <c r="KHL710" s="193"/>
      <c r="KHM710" s="193"/>
      <c r="KHN710" s="193"/>
      <c r="KHO710" s="193"/>
      <c r="KHP710" s="193"/>
      <c r="KHQ710" s="193"/>
      <c r="KHR710" s="193"/>
      <c r="KHS710" s="193"/>
      <c r="KHT710" s="193"/>
      <c r="KHU710" s="193"/>
      <c r="KHV710" s="193"/>
      <c r="KHW710" s="193"/>
      <c r="KHX710" s="193"/>
      <c r="KHY710" s="193"/>
      <c r="KHZ710" s="193"/>
      <c r="KIA710" s="193"/>
      <c r="KIB710" s="193"/>
      <c r="KIC710" s="193"/>
      <c r="KID710" s="193"/>
      <c r="KIE710" s="193"/>
      <c r="KIF710" s="193"/>
      <c r="KIG710" s="193"/>
      <c r="KIH710" s="193"/>
      <c r="KII710" s="193"/>
      <c r="KIJ710" s="193"/>
      <c r="KIK710" s="193"/>
      <c r="KIL710" s="193"/>
      <c r="KIM710" s="193"/>
      <c r="KIN710" s="193"/>
      <c r="KIO710" s="193"/>
      <c r="KIP710" s="193"/>
      <c r="KIQ710" s="193"/>
      <c r="KIR710" s="193"/>
      <c r="KIS710" s="193"/>
      <c r="KIT710" s="193"/>
      <c r="KIU710" s="193"/>
      <c r="KIV710" s="193"/>
      <c r="KIW710" s="193"/>
      <c r="KIX710" s="193"/>
      <c r="KIY710" s="193"/>
      <c r="KIZ710" s="193"/>
      <c r="KJA710" s="193"/>
      <c r="KJB710" s="193"/>
      <c r="KJC710" s="193"/>
      <c r="KJD710" s="193"/>
      <c r="KJE710" s="193"/>
      <c r="KJF710" s="193"/>
      <c r="KJG710" s="193"/>
      <c r="KJH710" s="193"/>
      <c r="KJI710" s="193"/>
      <c r="KJJ710" s="193"/>
      <c r="KJK710" s="193"/>
      <c r="KJL710" s="193"/>
      <c r="KJM710" s="193"/>
      <c r="KJN710" s="193"/>
      <c r="KJO710" s="193"/>
      <c r="KJP710" s="193"/>
      <c r="KJQ710" s="193"/>
      <c r="KJR710" s="193"/>
      <c r="KJS710" s="193"/>
      <c r="KJT710" s="193"/>
      <c r="KJU710" s="193"/>
      <c r="KJV710" s="193"/>
      <c r="KJW710" s="193"/>
      <c r="KJX710" s="193"/>
      <c r="KJY710" s="193"/>
      <c r="KJZ710" s="193"/>
      <c r="KKA710" s="193"/>
      <c r="KKB710" s="193"/>
      <c r="KKC710" s="193"/>
      <c r="KKD710" s="193"/>
      <c r="KKE710" s="193"/>
      <c r="KKF710" s="193"/>
      <c r="KKG710" s="193"/>
      <c r="KKH710" s="193"/>
      <c r="KKI710" s="193"/>
      <c r="KKJ710" s="193"/>
      <c r="KKK710" s="193"/>
      <c r="KKL710" s="193"/>
      <c r="KKM710" s="193"/>
      <c r="KKN710" s="193"/>
      <c r="KKO710" s="193"/>
      <c r="KKP710" s="193"/>
      <c r="KKQ710" s="193"/>
      <c r="KKR710" s="193"/>
      <c r="KKS710" s="193"/>
      <c r="KKT710" s="193"/>
      <c r="KKU710" s="193"/>
      <c r="KKV710" s="193"/>
      <c r="KKW710" s="193"/>
      <c r="KKX710" s="193"/>
      <c r="KKY710" s="193"/>
      <c r="KKZ710" s="193"/>
      <c r="KLA710" s="193"/>
      <c r="KLB710" s="193"/>
      <c r="KLC710" s="193"/>
      <c r="KLD710" s="193"/>
      <c r="KLE710" s="193"/>
      <c r="KLF710" s="193"/>
      <c r="KLG710" s="193"/>
      <c r="KLH710" s="193"/>
      <c r="KLI710" s="193"/>
      <c r="KLJ710" s="193"/>
      <c r="KLK710" s="193"/>
      <c r="KLL710" s="193"/>
      <c r="KLM710" s="193"/>
      <c r="KLN710" s="193"/>
      <c r="KLO710" s="193"/>
      <c r="KLP710" s="193"/>
      <c r="KLQ710" s="193"/>
      <c r="KLR710" s="193"/>
      <c r="KLS710" s="193"/>
      <c r="KLT710" s="193"/>
      <c r="KLU710" s="193"/>
      <c r="KLV710" s="193"/>
      <c r="KLW710" s="193"/>
      <c r="KLX710" s="193"/>
      <c r="KLY710" s="193"/>
      <c r="KLZ710" s="193"/>
      <c r="KMA710" s="193"/>
      <c r="KMB710" s="193"/>
      <c r="KMC710" s="193"/>
      <c r="KMD710" s="193"/>
      <c r="KME710" s="193"/>
      <c r="KMF710" s="193"/>
      <c r="KMG710" s="193"/>
      <c r="KMH710" s="193"/>
      <c r="KMI710" s="193"/>
      <c r="KMJ710" s="193"/>
      <c r="KMK710" s="193"/>
      <c r="KML710" s="193"/>
      <c r="KMM710" s="193"/>
      <c r="KMN710" s="193"/>
      <c r="KMO710" s="193"/>
      <c r="KMP710" s="193"/>
      <c r="KMQ710" s="193"/>
      <c r="KMR710" s="193"/>
      <c r="KMS710" s="193"/>
      <c r="KMT710" s="193"/>
      <c r="KMU710" s="193"/>
      <c r="KMV710" s="193"/>
      <c r="KMW710" s="193"/>
      <c r="KMX710" s="193"/>
      <c r="KMY710" s="193"/>
      <c r="KMZ710" s="193"/>
      <c r="KNA710" s="193"/>
      <c r="KNB710" s="193"/>
      <c r="KNC710" s="193"/>
      <c r="KND710" s="193"/>
      <c r="KNE710" s="193"/>
      <c r="KNF710" s="193"/>
      <c r="KNG710" s="193"/>
      <c r="KNH710" s="193"/>
      <c r="KNI710" s="193"/>
      <c r="KNJ710" s="193"/>
      <c r="KNK710" s="193"/>
      <c r="KNL710" s="193"/>
      <c r="KNM710" s="193"/>
      <c r="KNN710" s="193"/>
      <c r="KNO710" s="193"/>
      <c r="KNP710" s="193"/>
      <c r="KNQ710" s="193"/>
      <c r="KNR710" s="193"/>
      <c r="KNS710" s="193"/>
      <c r="KNT710" s="193"/>
      <c r="KNU710" s="193"/>
      <c r="KNV710" s="193"/>
      <c r="KNW710" s="193"/>
      <c r="KNX710" s="193"/>
      <c r="KNY710" s="193"/>
      <c r="KNZ710" s="193"/>
      <c r="KOA710" s="193"/>
      <c r="KOB710" s="193"/>
      <c r="KOC710" s="193"/>
      <c r="KOD710" s="193"/>
      <c r="KOE710" s="193"/>
      <c r="KOF710" s="193"/>
      <c r="KOG710" s="193"/>
      <c r="KOH710" s="193"/>
      <c r="KOI710" s="193"/>
      <c r="KOJ710" s="193"/>
      <c r="KOK710" s="193"/>
      <c r="KOL710" s="193"/>
      <c r="KOM710" s="193"/>
      <c r="KON710" s="193"/>
      <c r="KOO710" s="193"/>
      <c r="KOP710" s="193"/>
      <c r="KOQ710" s="193"/>
      <c r="KOR710" s="193"/>
      <c r="KOS710" s="193"/>
      <c r="KOT710" s="193"/>
      <c r="KOU710" s="193"/>
      <c r="KOV710" s="193"/>
      <c r="KOW710" s="193"/>
      <c r="KOX710" s="193"/>
      <c r="KOY710" s="193"/>
      <c r="KOZ710" s="193"/>
      <c r="KPA710" s="193"/>
      <c r="KPB710" s="193"/>
      <c r="KPC710" s="193"/>
      <c r="KPD710" s="193"/>
      <c r="KPE710" s="193"/>
      <c r="KPF710" s="193"/>
      <c r="KPG710" s="193"/>
      <c r="KPH710" s="193"/>
      <c r="KPI710" s="193"/>
      <c r="KPJ710" s="193"/>
      <c r="KPK710" s="193"/>
      <c r="KPL710" s="193"/>
      <c r="KPM710" s="193"/>
      <c r="KPN710" s="193"/>
      <c r="KPO710" s="193"/>
      <c r="KPP710" s="193"/>
      <c r="KPQ710" s="193"/>
      <c r="KPR710" s="193"/>
      <c r="KPS710" s="193"/>
      <c r="KPT710" s="193"/>
      <c r="KPU710" s="193"/>
      <c r="KPV710" s="193"/>
      <c r="KPW710" s="193"/>
      <c r="KPX710" s="193"/>
      <c r="KPY710" s="193"/>
      <c r="KPZ710" s="193"/>
      <c r="KQA710" s="193"/>
      <c r="KQB710" s="193"/>
      <c r="KQC710" s="193"/>
      <c r="KQD710" s="193"/>
      <c r="KQE710" s="193"/>
      <c r="KQF710" s="193"/>
      <c r="KQG710" s="193"/>
      <c r="KQH710" s="193"/>
      <c r="KQI710" s="193"/>
      <c r="KQJ710" s="193"/>
      <c r="KQK710" s="193"/>
      <c r="KQL710" s="193"/>
      <c r="KQM710" s="193"/>
      <c r="KQN710" s="193"/>
      <c r="KQO710" s="193"/>
      <c r="KQP710" s="193"/>
      <c r="KQQ710" s="193"/>
      <c r="KQR710" s="193"/>
      <c r="KQS710" s="193"/>
      <c r="KQT710" s="193"/>
      <c r="KQU710" s="193"/>
      <c r="KQV710" s="193"/>
      <c r="KQW710" s="193"/>
      <c r="KQX710" s="193"/>
      <c r="KQY710" s="193"/>
      <c r="KQZ710" s="193"/>
      <c r="KRA710" s="193"/>
      <c r="KRB710" s="193"/>
      <c r="KRC710" s="193"/>
      <c r="KRD710" s="193"/>
      <c r="KRE710" s="193"/>
      <c r="KRF710" s="193"/>
      <c r="KRG710" s="193"/>
      <c r="KRH710" s="193"/>
      <c r="KRI710" s="193"/>
      <c r="KRJ710" s="193"/>
      <c r="KRK710" s="193"/>
      <c r="KRL710" s="193"/>
      <c r="KRM710" s="193"/>
      <c r="KRN710" s="193"/>
      <c r="KRO710" s="193"/>
      <c r="KRP710" s="193"/>
      <c r="KRQ710" s="193"/>
      <c r="KRR710" s="193"/>
      <c r="KRS710" s="193"/>
      <c r="KRT710" s="193"/>
      <c r="KRU710" s="193"/>
      <c r="KRV710" s="193"/>
      <c r="KRW710" s="193"/>
      <c r="KRX710" s="193"/>
      <c r="KRY710" s="193"/>
      <c r="KRZ710" s="193"/>
      <c r="KSA710" s="193"/>
      <c r="KSB710" s="193"/>
      <c r="KSC710" s="193"/>
      <c r="KSD710" s="193"/>
      <c r="KSE710" s="193"/>
      <c r="KSF710" s="193"/>
      <c r="KSG710" s="193"/>
      <c r="KSH710" s="193"/>
      <c r="KSI710" s="193"/>
      <c r="KSJ710" s="193"/>
      <c r="KSK710" s="193"/>
      <c r="KSL710" s="193"/>
      <c r="KSM710" s="193"/>
      <c r="KSN710" s="193"/>
      <c r="KSO710" s="193"/>
      <c r="KSP710" s="193"/>
      <c r="KSQ710" s="193"/>
      <c r="KSR710" s="193"/>
      <c r="KSS710" s="193"/>
      <c r="KST710" s="193"/>
      <c r="KSU710" s="193"/>
      <c r="KSV710" s="193"/>
      <c r="KSW710" s="193"/>
      <c r="KSX710" s="193"/>
      <c r="KSY710" s="193"/>
      <c r="KSZ710" s="193"/>
      <c r="KTA710" s="193"/>
      <c r="KTB710" s="193"/>
      <c r="KTC710" s="193"/>
      <c r="KTD710" s="193"/>
      <c r="KTE710" s="193"/>
      <c r="KTF710" s="193"/>
      <c r="KTG710" s="193"/>
      <c r="KTH710" s="193"/>
      <c r="KTI710" s="193"/>
      <c r="KTJ710" s="193"/>
      <c r="KTK710" s="193"/>
      <c r="KTL710" s="193"/>
      <c r="KTM710" s="193"/>
      <c r="KTN710" s="193"/>
      <c r="KTO710" s="193"/>
      <c r="KTP710" s="193"/>
      <c r="KTQ710" s="193"/>
      <c r="KTR710" s="193"/>
      <c r="KTS710" s="193"/>
      <c r="KTT710" s="193"/>
      <c r="KTU710" s="193"/>
      <c r="KTV710" s="193"/>
      <c r="KTW710" s="193"/>
      <c r="KTX710" s="193"/>
      <c r="KTY710" s="193"/>
      <c r="KTZ710" s="193"/>
      <c r="KUA710" s="193"/>
      <c r="KUB710" s="193"/>
      <c r="KUC710" s="193"/>
      <c r="KUD710" s="193"/>
      <c r="KUE710" s="193"/>
      <c r="KUF710" s="193"/>
      <c r="KUG710" s="193"/>
      <c r="KUH710" s="193"/>
      <c r="KUI710" s="193"/>
      <c r="KUJ710" s="193"/>
      <c r="KUK710" s="193"/>
      <c r="KUL710" s="193"/>
      <c r="KUM710" s="193"/>
      <c r="KUN710" s="193"/>
      <c r="KUO710" s="193"/>
      <c r="KUP710" s="193"/>
      <c r="KUQ710" s="193"/>
      <c r="KUR710" s="193"/>
      <c r="KUS710" s="193"/>
      <c r="KUT710" s="193"/>
      <c r="KUU710" s="193"/>
      <c r="KUV710" s="193"/>
      <c r="KUW710" s="193"/>
      <c r="KUX710" s="193"/>
      <c r="KUY710" s="193"/>
      <c r="KUZ710" s="193"/>
      <c r="KVA710" s="193"/>
      <c r="KVB710" s="193"/>
      <c r="KVC710" s="193"/>
      <c r="KVD710" s="193"/>
      <c r="KVE710" s="193"/>
      <c r="KVF710" s="193"/>
      <c r="KVG710" s="193"/>
      <c r="KVH710" s="193"/>
      <c r="KVI710" s="193"/>
      <c r="KVJ710" s="193"/>
      <c r="KVK710" s="193"/>
      <c r="KVL710" s="193"/>
      <c r="KVM710" s="193"/>
      <c r="KVN710" s="193"/>
      <c r="KVO710" s="193"/>
      <c r="KVP710" s="193"/>
      <c r="KVQ710" s="193"/>
      <c r="KVR710" s="193"/>
      <c r="KVS710" s="193"/>
      <c r="KVT710" s="193"/>
      <c r="KVU710" s="193"/>
      <c r="KVV710" s="193"/>
      <c r="KVW710" s="193"/>
      <c r="KVX710" s="193"/>
      <c r="KVY710" s="193"/>
      <c r="KVZ710" s="193"/>
      <c r="KWA710" s="193"/>
      <c r="KWB710" s="193"/>
      <c r="KWC710" s="193"/>
      <c r="KWD710" s="193"/>
      <c r="KWE710" s="193"/>
      <c r="KWF710" s="193"/>
      <c r="KWG710" s="193"/>
      <c r="KWH710" s="193"/>
      <c r="KWI710" s="193"/>
      <c r="KWJ710" s="193"/>
      <c r="KWK710" s="193"/>
      <c r="KWL710" s="193"/>
      <c r="KWM710" s="193"/>
      <c r="KWN710" s="193"/>
      <c r="KWO710" s="193"/>
      <c r="KWP710" s="193"/>
      <c r="KWQ710" s="193"/>
      <c r="KWR710" s="193"/>
      <c r="KWS710" s="193"/>
      <c r="KWT710" s="193"/>
      <c r="KWU710" s="193"/>
      <c r="KWV710" s="193"/>
      <c r="KWW710" s="193"/>
      <c r="KWX710" s="193"/>
      <c r="KWY710" s="193"/>
      <c r="KWZ710" s="193"/>
      <c r="KXA710" s="193"/>
      <c r="KXB710" s="193"/>
      <c r="KXC710" s="193"/>
      <c r="KXD710" s="193"/>
      <c r="KXE710" s="193"/>
      <c r="KXF710" s="193"/>
      <c r="KXG710" s="193"/>
      <c r="KXH710" s="193"/>
      <c r="KXI710" s="193"/>
      <c r="KXJ710" s="193"/>
      <c r="KXK710" s="193"/>
      <c r="KXL710" s="193"/>
      <c r="KXM710" s="193"/>
      <c r="KXN710" s="193"/>
      <c r="KXO710" s="193"/>
      <c r="KXP710" s="193"/>
      <c r="KXQ710" s="193"/>
      <c r="KXR710" s="193"/>
      <c r="KXS710" s="193"/>
      <c r="KXT710" s="193"/>
      <c r="KXU710" s="193"/>
      <c r="KXV710" s="193"/>
      <c r="KXW710" s="193"/>
      <c r="KXX710" s="193"/>
      <c r="KXY710" s="193"/>
      <c r="KXZ710" s="193"/>
      <c r="KYA710" s="193"/>
      <c r="KYB710" s="193"/>
      <c r="KYC710" s="193"/>
      <c r="KYD710" s="193"/>
      <c r="KYE710" s="193"/>
      <c r="KYF710" s="193"/>
      <c r="KYG710" s="193"/>
      <c r="KYH710" s="193"/>
      <c r="KYI710" s="193"/>
      <c r="KYJ710" s="193"/>
      <c r="KYK710" s="193"/>
      <c r="KYL710" s="193"/>
      <c r="KYM710" s="193"/>
      <c r="KYN710" s="193"/>
      <c r="KYO710" s="193"/>
      <c r="KYP710" s="193"/>
      <c r="KYQ710" s="193"/>
      <c r="KYR710" s="193"/>
      <c r="KYS710" s="193"/>
      <c r="KYT710" s="193"/>
      <c r="KYU710" s="193"/>
      <c r="KYV710" s="193"/>
      <c r="KYW710" s="193"/>
      <c r="KYX710" s="193"/>
      <c r="KYY710" s="193"/>
      <c r="KYZ710" s="193"/>
      <c r="KZA710" s="193"/>
      <c r="KZB710" s="193"/>
      <c r="KZC710" s="193"/>
      <c r="KZD710" s="193"/>
      <c r="KZE710" s="193"/>
      <c r="KZF710" s="193"/>
      <c r="KZG710" s="193"/>
      <c r="KZH710" s="193"/>
      <c r="KZI710" s="193"/>
      <c r="KZJ710" s="193"/>
      <c r="KZK710" s="193"/>
      <c r="KZL710" s="193"/>
      <c r="KZM710" s="193"/>
      <c r="KZN710" s="193"/>
      <c r="KZO710" s="193"/>
      <c r="KZP710" s="193"/>
      <c r="KZQ710" s="193"/>
      <c r="KZR710" s="193"/>
      <c r="KZS710" s="193"/>
      <c r="KZT710" s="193"/>
      <c r="KZU710" s="193"/>
      <c r="KZV710" s="193"/>
      <c r="KZW710" s="193"/>
      <c r="KZX710" s="193"/>
      <c r="KZY710" s="193"/>
      <c r="KZZ710" s="193"/>
      <c r="LAA710" s="193"/>
      <c r="LAB710" s="193"/>
      <c r="LAC710" s="193"/>
      <c r="LAD710" s="193"/>
      <c r="LAE710" s="193"/>
      <c r="LAF710" s="193"/>
      <c r="LAG710" s="193"/>
      <c r="LAH710" s="193"/>
      <c r="LAI710" s="193"/>
      <c r="LAJ710" s="193"/>
      <c r="LAK710" s="193"/>
      <c r="LAL710" s="193"/>
      <c r="LAM710" s="193"/>
      <c r="LAN710" s="193"/>
      <c r="LAO710" s="193"/>
      <c r="LAP710" s="193"/>
      <c r="LAQ710" s="193"/>
      <c r="LAR710" s="193"/>
      <c r="LAS710" s="193"/>
      <c r="LAT710" s="193"/>
      <c r="LAU710" s="193"/>
      <c r="LAV710" s="193"/>
      <c r="LAW710" s="193"/>
      <c r="LAX710" s="193"/>
      <c r="LAY710" s="193"/>
      <c r="LAZ710" s="193"/>
      <c r="LBA710" s="193"/>
      <c r="LBB710" s="193"/>
      <c r="LBC710" s="193"/>
      <c r="LBD710" s="193"/>
      <c r="LBE710" s="193"/>
      <c r="LBF710" s="193"/>
      <c r="LBG710" s="193"/>
      <c r="LBH710" s="193"/>
      <c r="LBI710" s="193"/>
      <c r="LBJ710" s="193"/>
      <c r="LBK710" s="193"/>
      <c r="LBL710" s="193"/>
      <c r="LBM710" s="193"/>
      <c r="LBN710" s="193"/>
      <c r="LBO710" s="193"/>
      <c r="LBP710" s="193"/>
      <c r="LBQ710" s="193"/>
      <c r="LBR710" s="193"/>
      <c r="LBS710" s="193"/>
      <c r="LBT710" s="193"/>
      <c r="LBU710" s="193"/>
      <c r="LBV710" s="193"/>
      <c r="LBW710" s="193"/>
      <c r="LBX710" s="193"/>
      <c r="LBY710" s="193"/>
      <c r="LBZ710" s="193"/>
      <c r="LCA710" s="193"/>
      <c r="LCB710" s="193"/>
      <c r="LCC710" s="193"/>
      <c r="LCD710" s="193"/>
      <c r="LCE710" s="193"/>
      <c r="LCF710" s="193"/>
      <c r="LCG710" s="193"/>
      <c r="LCH710" s="193"/>
      <c r="LCI710" s="193"/>
      <c r="LCJ710" s="193"/>
      <c r="LCK710" s="193"/>
      <c r="LCL710" s="193"/>
      <c r="LCM710" s="193"/>
      <c r="LCN710" s="193"/>
      <c r="LCO710" s="193"/>
      <c r="LCP710" s="193"/>
      <c r="LCQ710" s="193"/>
      <c r="LCR710" s="193"/>
      <c r="LCS710" s="193"/>
      <c r="LCT710" s="193"/>
      <c r="LCU710" s="193"/>
      <c r="LCV710" s="193"/>
      <c r="LCW710" s="193"/>
      <c r="LCX710" s="193"/>
      <c r="LCY710" s="193"/>
      <c r="LCZ710" s="193"/>
      <c r="LDA710" s="193"/>
      <c r="LDB710" s="193"/>
      <c r="LDC710" s="193"/>
      <c r="LDD710" s="193"/>
      <c r="LDE710" s="193"/>
      <c r="LDF710" s="193"/>
      <c r="LDG710" s="193"/>
      <c r="LDH710" s="193"/>
      <c r="LDI710" s="193"/>
      <c r="LDJ710" s="193"/>
      <c r="LDK710" s="193"/>
      <c r="LDL710" s="193"/>
      <c r="LDM710" s="193"/>
      <c r="LDN710" s="193"/>
      <c r="LDO710" s="193"/>
      <c r="LDP710" s="193"/>
      <c r="LDQ710" s="193"/>
      <c r="LDR710" s="193"/>
      <c r="LDS710" s="193"/>
      <c r="LDT710" s="193"/>
      <c r="LDU710" s="193"/>
      <c r="LDV710" s="193"/>
      <c r="LDW710" s="193"/>
      <c r="LDX710" s="193"/>
      <c r="LDY710" s="193"/>
      <c r="LDZ710" s="193"/>
      <c r="LEA710" s="193"/>
      <c r="LEB710" s="193"/>
      <c r="LEC710" s="193"/>
      <c r="LED710" s="193"/>
      <c r="LEE710" s="193"/>
      <c r="LEF710" s="193"/>
      <c r="LEG710" s="193"/>
      <c r="LEH710" s="193"/>
      <c r="LEI710" s="193"/>
      <c r="LEJ710" s="193"/>
      <c r="LEK710" s="193"/>
      <c r="LEL710" s="193"/>
      <c r="LEM710" s="193"/>
      <c r="LEN710" s="193"/>
      <c r="LEO710" s="193"/>
      <c r="LEP710" s="193"/>
      <c r="LEQ710" s="193"/>
      <c r="LER710" s="193"/>
      <c r="LES710" s="193"/>
      <c r="LET710" s="193"/>
      <c r="LEU710" s="193"/>
      <c r="LEV710" s="193"/>
      <c r="LEW710" s="193"/>
      <c r="LEX710" s="193"/>
      <c r="LEY710" s="193"/>
      <c r="LEZ710" s="193"/>
      <c r="LFA710" s="193"/>
      <c r="LFB710" s="193"/>
      <c r="LFC710" s="193"/>
      <c r="LFD710" s="193"/>
      <c r="LFE710" s="193"/>
      <c r="LFF710" s="193"/>
      <c r="LFG710" s="193"/>
      <c r="LFH710" s="193"/>
      <c r="LFI710" s="193"/>
      <c r="LFJ710" s="193"/>
      <c r="LFK710" s="193"/>
      <c r="LFL710" s="193"/>
      <c r="LFM710" s="193"/>
      <c r="LFN710" s="193"/>
      <c r="LFO710" s="193"/>
      <c r="LFP710" s="193"/>
      <c r="LFQ710" s="193"/>
      <c r="LFR710" s="193"/>
      <c r="LFS710" s="193"/>
      <c r="LFT710" s="193"/>
      <c r="LFU710" s="193"/>
      <c r="LFV710" s="193"/>
      <c r="LFW710" s="193"/>
      <c r="LFX710" s="193"/>
      <c r="LFY710" s="193"/>
      <c r="LFZ710" s="193"/>
      <c r="LGA710" s="193"/>
      <c r="LGB710" s="193"/>
      <c r="LGC710" s="193"/>
      <c r="LGD710" s="193"/>
      <c r="LGE710" s="193"/>
      <c r="LGF710" s="193"/>
      <c r="LGG710" s="193"/>
      <c r="LGH710" s="193"/>
      <c r="LGI710" s="193"/>
      <c r="LGJ710" s="193"/>
      <c r="LGK710" s="193"/>
      <c r="LGL710" s="193"/>
      <c r="LGM710" s="193"/>
      <c r="LGN710" s="193"/>
      <c r="LGO710" s="193"/>
      <c r="LGP710" s="193"/>
      <c r="LGQ710" s="193"/>
      <c r="LGR710" s="193"/>
      <c r="LGS710" s="193"/>
      <c r="LGT710" s="193"/>
      <c r="LGU710" s="193"/>
      <c r="LGV710" s="193"/>
      <c r="LGW710" s="193"/>
      <c r="LGX710" s="193"/>
      <c r="LGY710" s="193"/>
      <c r="LGZ710" s="193"/>
      <c r="LHA710" s="193"/>
      <c r="LHB710" s="193"/>
      <c r="LHC710" s="193"/>
      <c r="LHD710" s="193"/>
      <c r="LHE710" s="193"/>
      <c r="LHF710" s="193"/>
      <c r="LHG710" s="193"/>
      <c r="LHH710" s="193"/>
      <c r="LHI710" s="193"/>
      <c r="LHJ710" s="193"/>
      <c r="LHK710" s="193"/>
      <c r="LHL710" s="193"/>
      <c r="LHM710" s="193"/>
      <c r="LHN710" s="193"/>
      <c r="LHO710" s="193"/>
      <c r="LHP710" s="193"/>
      <c r="LHQ710" s="193"/>
      <c r="LHR710" s="193"/>
      <c r="LHS710" s="193"/>
      <c r="LHT710" s="193"/>
      <c r="LHU710" s="193"/>
      <c r="LHV710" s="193"/>
      <c r="LHW710" s="193"/>
      <c r="LHX710" s="193"/>
      <c r="LHY710" s="193"/>
      <c r="LHZ710" s="193"/>
      <c r="LIA710" s="193"/>
      <c r="LIB710" s="193"/>
      <c r="LIC710" s="193"/>
      <c r="LID710" s="193"/>
      <c r="LIE710" s="193"/>
      <c r="LIF710" s="193"/>
      <c r="LIG710" s="193"/>
      <c r="LIH710" s="193"/>
      <c r="LII710" s="193"/>
      <c r="LIJ710" s="193"/>
      <c r="LIK710" s="193"/>
      <c r="LIL710" s="193"/>
      <c r="LIM710" s="193"/>
      <c r="LIN710" s="193"/>
      <c r="LIO710" s="193"/>
      <c r="LIP710" s="193"/>
      <c r="LIQ710" s="193"/>
      <c r="LIR710" s="193"/>
      <c r="LIS710" s="193"/>
      <c r="LIT710" s="193"/>
      <c r="LIU710" s="193"/>
      <c r="LIV710" s="193"/>
      <c r="LIW710" s="193"/>
      <c r="LIX710" s="193"/>
      <c r="LIY710" s="193"/>
      <c r="LIZ710" s="193"/>
      <c r="LJA710" s="193"/>
      <c r="LJB710" s="193"/>
      <c r="LJC710" s="193"/>
      <c r="LJD710" s="193"/>
      <c r="LJE710" s="193"/>
      <c r="LJF710" s="193"/>
      <c r="LJG710" s="193"/>
      <c r="LJH710" s="193"/>
      <c r="LJI710" s="193"/>
      <c r="LJJ710" s="193"/>
      <c r="LJK710" s="193"/>
      <c r="LJL710" s="193"/>
      <c r="LJM710" s="193"/>
      <c r="LJN710" s="193"/>
      <c r="LJO710" s="193"/>
      <c r="LJP710" s="193"/>
      <c r="LJQ710" s="193"/>
      <c r="LJR710" s="193"/>
      <c r="LJS710" s="193"/>
      <c r="LJT710" s="193"/>
      <c r="LJU710" s="193"/>
      <c r="LJV710" s="193"/>
      <c r="LJW710" s="193"/>
      <c r="LJX710" s="193"/>
      <c r="LJY710" s="193"/>
      <c r="LJZ710" s="193"/>
      <c r="LKA710" s="193"/>
      <c r="LKB710" s="193"/>
      <c r="LKC710" s="193"/>
      <c r="LKD710" s="193"/>
      <c r="LKE710" s="193"/>
      <c r="LKF710" s="193"/>
      <c r="LKG710" s="193"/>
      <c r="LKH710" s="193"/>
      <c r="LKI710" s="193"/>
      <c r="LKJ710" s="193"/>
      <c r="LKK710" s="193"/>
      <c r="LKL710" s="193"/>
      <c r="LKM710" s="193"/>
      <c r="LKN710" s="193"/>
      <c r="LKO710" s="193"/>
      <c r="LKP710" s="193"/>
      <c r="LKQ710" s="193"/>
      <c r="LKR710" s="193"/>
      <c r="LKS710" s="193"/>
      <c r="LKT710" s="193"/>
      <c r="LKU710" s="193"/>
      <c r="LKV710" s="193"/>
      <c r="LKW710" s="193"/>
      <c r="LKX710" s="193"/>
      <c r="LKY710" s="193"/>
      <c r="LKZ710" s="193"/>
      <c r="LLA710" s="193"/>
      <c r="LLB710" s="193"/>
      <c r="LLC710" s="193"/>
      <c r="LLD710" s="193"/>
      <c r="LLE710" s="193"/>
      <c r="LLF710" s="193"/>
      <c r="LLG710" s="193"/>
      <c r="LLH710" s="193"/>
      <c r="LLI710" s="193"/>
      <c r="LLJ710" s="193"/>
      <c r="LLK710" s="193"/>
      <c r="LLL710" s="193"/>
      <c r="LLM710" s="193"/>
      <c r="LLN710" s="193"/>
      <c r="LLO710" s="193"/>
      <c r="LLP710" s="193"/>
      <c r="LLQ710" s="193"/>
      <c r="LLR710" s="193"/>
      <c r="LLS710" s="193"/>
      <c r="LLT710" s="193"/>
      <c r="LLU710" s="193"/>
      <c r="LLV710" s="193"/>
      <c r="LLW710" s="193"/>
      <c r="LLX710" s="193"/>
      <c r="LLY710" s="193"/>
      <c r="LLZ710" s="193"/>
      <c r="LMA710" s="193"/>
      <c r="LMB710" s="193"/>
      <c r="LMC710" s="193"/>
      <c r="LMD710" s="193"/>
      <c r="LME710" s="193"/>
      <c r="LMF710" s="193"/>
      <c r="LMG710" s="193"/>
      <c r="LMH710" s="193"/>
      <c r="LMI710" s="193"/>
      <c r="LMJ710" s="193"/>
      <c r="LMK710" s="193"/>
      <c r="LML710" s="193"/>
      <c r="LMM710" s="193"/>
      <c r="LMN710" s="193"/>
      <c r="LMO710" s="193"/>
      <c r="LMP710" s="193"/>
      <c r="LMQ710" s="193"/>
      <c r="LMR710" s="193"/>
      <c r="LMS710" s="193"/>
      <c r="LMT710" s="193"/>
      <c r="LMU710" s="193"/>
      <c r="LMV710" s="193"/>
      <c r="LMW710" s="193"/>
      <c r="LMX710" s="193"/>
      <c r="LMY710" s="193"/>
      <c r="LMZ710" s="193"/>
      <c r="LNA710" s="193"/>
      <c r="LNB710" s="193"/>
      <c r="LNC710" s="193"/>
      <c r="LND710" s="193"/>
      <c r="LNE710" s="193"/>
      <c r="LNF710" s="193"/>
      <c r="LNG710" s="193"/>
      <c r="LNH710" s="193"/>
      <c r="LNI710" s="193"/>
      <c r="LNJ710" s="193"/>
      <c r="LNK710" s="193"/>
      <c r="LNL710" s="193"/>
      <c r="LNM710" s="193"/>
      <c r="LNN710" s="193"/>
      <c r="LNO710" s="193"/>
      <c r="LNP710" s="193"/>
      <c r="LNQ710" s="193"/>
      <c r="LNR710" s="193"/>
      <c r="LNS710" s="193"/>
      <c r="LNT710" s="193"/>
      <c r="LNU710" s="193"/>
      <c r="LNV710" s="193"/>
      <c r="LNW710" s="193"/>
      <c r="LNX710" s="193"/>
      <c r="LNY710" s="193"/>
      <c r="LNZ710" s="193"/>
      <c r="LOA710" s="193"/>
      <c r="LOB710" s="193"/>
      <c r="LOC710" s="193"/>
      <c r="LOD710" s="193"/>
      <c r="LOE710" s="193"/>
      <c r="LOF710" s="193"/>
      <c r="LOG710" s="193"/>
      <c r="LOH710" s="193"/>
      <c r="LOI710" s="193"/>
      <c r="LOJ710" s="193"/>
      <c r="LOK710" s="193"/>
      <c r="LOL710" s="193"/>
      <c r="LOM710" s="193"/>
      <c r="LON710" s="193"/>
      <c r="LOO710" s="193"/>
      <c r="LOP710" s="193"/>
      <c r="LOQ710" s="193"/>
      <c r="LOR710" s="193"/>
      <c r="LOS710" s="193"/>
      <c r="LOT710" s="193"/>
      <c r="LOU710" s="193"/>
      <c r="LOV710" s="193"/>
      <c r="LOW710" s="193"/>
      <c r="LOX710" s="193"/>
      <c r="LOY710" s="193"/>
      <c r="LOZ710" s="193"/>
      <c r="LPA710" s="193"/>
      <c r="LPB710" s="193"/>
      <c r="LPC710" s="193"/>
      <c r="LPD710" s="193"/>
      <c r="LPE710" s="193"/>
      <c r="LPF710" s="193"/>
      <c r="LPG710" s="193"/>
      <c r="LPH710" s="193"/>
      <c r="LPI710" s="193"/>
      <c r="LPJ710" s="193"/>
      <c r="LPK710" s="193"/>
      <c r="LPL710" s="193"/>
      <c r="LPM710" s="193"/>
      <c r="LPN710" s="193"/>
      <c r="LPO710" s="193"/>
      <c r="LPP710" s="193"/>
      <c r="LPQ710" s="193"/>
      <c r="LPR710" s="193"/>
      <c r="LPS710" s="193"/>
      <c r="LPT710" s="193"/>
      <c r="LPU710" s="193"/>
      <c r="LPV710" s="193"/>
      <c r="LPW710" s="193"/>
      <c r="LPX710" s="193"/>
      <c r="LPY710" s="193"/>
      <c r="LPZ710" s="193"/>
      <c r="LQA710" s="193"/>
      <c r="LQB710" s="193"/>
      <c r="LQC710" s="193"/>
      <c r="LQD710" s="193"/>
      <c r="LQE710" s="193"/>
      <c r="LQF710" s="193"/>
      <c r="LQG710" s="193"/>
      <c r="LQH710" s="193"/>
      <c r="LQI710" s="193"/>
      <c r="LQJ710" s="193"/>
      <c r="LQK710" s="193"/>
      <c r="LQL710" s="193"/>
      <c r="LQM710" s="193"/>
      <c r="LQN710" s="193"/>
      <c r="LQO710" s="193"/>
      <c r="LQP710" s="193"/>
      <c r="LQQ710" s="193"/>
      <c r="LQR710" s="193"/>
      <c r="LQS710" s="193"/>
      <c r="LQT710" s="193"/>
      <c r="LQU710" s="193"/>
      <c r="LQV710" s="193"/>
      <c r="LQW710" s="193"/>
      <c r="LQX710" s="193"/>
      <c r="LQY710" s="193"/>
      <c r="LQZ710" s="193"/>
      <c r="LRA710" s="193"/>
      <c r="LRB710" s="193"/>
      <c r="LRC710" s="193"/>
      <c r="LRD710" s="193"/>
      <c r="LRE710" s="193"/>
      <c r="LRF710" s="193"/>
      <c r="LRG710" s="193"/>
      <c r="LRH710" s="193"/>
      <c r="LRI710" s="193"/>
      <c r="LRJ710" s="193"/>
      <c r="LRK710" s="193"/>
      <c r="LRL710" s="193"/>
      <c r="LRM710" s="193"/>
      <c r="LRN710" s="193"/>
      <c r="LRO710" s="193"/>
      <c r="LRP710" s="193"/>
      <c r="LRQ710" s="193"/>
      <c r="LRR710" s="193"/>
      <c r="LRS710" s="193"/>
      <c r="LRT710" s="193"/>
      <c r="LRU710" s="193"/>
      <c r="LRV710" s="193"/>
      <c r="LRW710" s="193"/>
      <c r="LRX710" s="193"/>
      <c r="LRY710" s="193"/>
      <c r="LRZ710" s="193"/>
      <c r="LSA710" s="193"/>
      <c r="LSB710" s="193"/>
      <c r="LSC710" s="193"/>
      <c r="LSD710" s="193"/>
      <c r="LSE710" s="193"/>
      <c r="LSF710" s="193"/>
      <c r="LSG710" s="193"/>
      <c r="LSH710" s="193"/>
      <c r="LSI710" s="193"/>
      <c r="LSJ710" s="193"/>
      <c r="LSK710" s="193"/>
      <c r="LSL710" s="193"/>
      <c r="LSM710" s="193"/>
      <c r="LSN710" s="193"/>
      <c r="LSO710" s="193"/>
      <c r="LSP710" s="193"/>
      <c r="LSQ710" s="193"/>
      <c r="LSR710" s="193"/>
      <c r="LSS710" s="193"/>
      <c r="LST710" s="193"/>
      <c r="LSU710" s="193"/>
      <c r="LSV710" s="193"/>
      <c r="LSW710" s="193"/>
      <c r="LSX710" s="193"/>
      <c r="LSY710" s="193"/>
      <c r="LSZ710" s="193"/>
      <c r="LTA710" s="193"/>
      <c r="LTB710" s="193"/>
      <c r="LTC710" s="193"/>
      <c r="LTD710" s="193"/>
      <c r="LTE710" s="193"/>
      <c r="LTF710" s="193"/>
      <c r="LTG710" s="193"/>
      <c r="LTH710" s="193"/>
      <c r="LTI710" s="193"/>
      <c r="LTJ710" s="193"/>
      <c r="LTK710" s="193"/>
      <c r="LTL710" s="193"/>
      <c r="LTM710" s="193"/>
      <c r="LTN710" s="193"/>
      <c r="LTO710" s="193"/>
      <c r="LTP710" s="193"/>
      <c r="LTQ710" s="193"/>
      <c r="LTR710" s="193"/>
      <c r="LTS710" s="193"/>
      <c r="LTT710" s="193"/>
      <c r="LTU710" s="193"/>
      <c r="LTV710" s="193"/>
      <c r="LTW710" s="193"/>
      <c r="LTX710" s="193"/>
      <c r="LTY710" s="193"/>
      <c r="LTZ710" s="193"/>
      <c r="LUA710" s="193"/>
      <c r="LUB710" s="193"/>
      <c r="LUC710" s="193"/>
      <c r="LUD710" s="193"/>
      <c r="LUE710" s="193"/>
      <c r="LUF710" s="193"/>
      <c r="LUG710" s="193"/>
      <c r="LUH710" s="193"/>
      <c r="LUI710" s="193"/>
      <c r="LUJ710" s="193"/>
      <c r="LUK710" s="193"/>
      <c r="LUL710" s="193"/>
      <c r="LUM710" s="193"/>
      <c r="LUN710" s="193"/>
      <c r="LUO710" s="193"/>
      <c r="LUP710" s="193"/>
      <c r="LUQ710" s="193"/>
      <c r="LUR710" s="193"/>
      <c r="LUS710" s="193"/>
      <c r="LUT710" s="193"/>
      <c r="LUU710" s="193"/>
      <c r="LUV710" s="193"/>
      <c r="LUW710" s="193"/>
      <c r="LUX710" s="193"/>
      <c r="LUY710" s="193"/>
      <c r="LUZ710" s="193"/>
      <c r="LVA710" s="193"/>
      <c r="LVB710" s="193"/>
      <c r="LVC710" s="193"/>
      <c r="LVD710" s="193"/>
      <c r="LVE710" s="193"/>
      <c r="LVF710" s="193"/>
      <c r="LVG710" s="193"/>
      <c r="LVH710" s="193"/>
      <c r="LVI710" s="193"/>
      <c r="LVJ710" s="193"/>
      <c r="LVK710" s="193"/>
      <c r="LVL710" s="193"/>
      <c r="LVM710" s="193"/>
      <c r="LVN710" s="193"/>
      <c r="LVO710" s="193"/>
      <c r="LVP710" s="193"/>
      <c r="LVQ710" s="193"/>
      <c r="LVR710" s="193"/>
      <c r="LVS710" s="193"/>
      <c r="LVT710" s="193"/>
      <c r="LVU710" s="193"/>
      <c r="LVV710" s="193"/>
      <c r="LVW710" s="193"/>
      <c r="LVX710" s="193"/>
      <c r="LVY710" s="193"/>
      <c r="LVZ710" s="193"/>
      <c r="LWA710" s="193"/>
      <c r="LWB710" s="193"/>
      <c r="LWC710" s="193"/>
      <c r="LWD710" s="193"/>
      <c r="LWE710" s="193"/>
      <c r="LWF710" s="193"/>
      <c r="LWG710" s="193"/>
      <c r="LWH710" s="193"/>
      <c r="LWI710" s="193"/>
      <c r="LWJ710" s="193"/>
      <c r="LWK710" s="193"/>
      <c r="LWL710" s="193"/>
      <c r="LWM710" s="193"/>
      <c r="LWN710" s="193"/>
      <c r="LWO710" s="193"/>
      <c r="LWP710" s="193"/>
      <c r="LWQ710" s="193"/>
      <c r="LWR710" s="193"/>
      <c r="LWS710" s="193"/>
      <c r="LWT710" s="193"/>
      <c r="LWU710" s="193"/>
      <c r="LWV710" s="193"/>
      <c r="LWW710" s="193"/>
      <c r="LWX710" s="193"/>
      <c r="LWY710" s="193"/>
      <c r="LWZ710" s="193"/>
      <c r="LXA710" s="193"/>
      <c r="LXB710" s="193"/>
      <c r="LXC710" s="193"/>
      <c r="LXD710" s="193"/>
      <c r="LXE710" s="193"/>
      <c r="LXF710" s="193"/>
      <c r="LXG710" s="193"/>
      <c r="LXH710" s="193"/>
      <c r="LXI710" s="193"/>
      <c r="LXJ710" s="193"/>
      <c r="LXK710" s="193"/>
      <c r="LXL710" s="193"/>
      <c r="LXM710" s="193"/>
      <c r="LXN710" s="193"/>
      <c r="LXO710" s="193"/>
      <c r="LXP710" s="193"/>
      <c r="LXQ710" s="193"/>
      <c r="LXR710" s="193"/>
      <c r="LXS710" s="193"/>
      <c r="LXT710" s="193"/>
      <c r="LXU710" s="193"/>
      <c r="LXV710" s="193"/>
      <c r="LXW710" s="193"/>
      <c r="LXX710" s="193"/>
      <c r="LXY710" s="193"/>
      <c r="LXZ710" s="193"/>
      <c r="LYA710" s="193"/>
      <c r="LYB710" s="193"/>
      <c r="LYC710" s="193"/>
      <c r="LYD710" s="193"/>
      <c r="LYE710" s="193"/>
      <c r="LYF710" s="193"/>
      <c r="LYG710" s="193"/>
      <c r="LYH710" s="193"/>
      <c r="LYI710" s="193"/>
      <c r="LYJ710" s="193"/>
      <c r="LYK710" s="193"/>
      <c r="LYL710" s="193"/>
      <c r="LYM710" s="193"/>
      <c r="LYN710" s="193"/>
      <c r="LYO710" s="193"/>
      <c r="LYP710" s="193"/>
      <c r="LYQ710" s="193"/>
      <c r="LYR710" s="193"/>
      <c r="LYS710" s="193"/>
      <c r="LYT710" s="193"/>
      <c r="LYU710" s="193"/>
      <c r="LYV710" s="193"/>
      <c r="LYW710" s="193"/>
      <c r="LYX710" s="193"/>
      <c r="LYY710" s="193"/>
      <c r="LYZ710" s="193"/>
      <c r="LZA710" s="193"/>
      <c r="LZB710" s="193"/>
      <c r="LZC710" s="193"/>
      <c r="LZD710" s="193"/>
      <c r="LZE710" s="193"/>
      <c r="LZF710" s="193"/>
      <c r="LZG710" s="193"/>
      <c r="LZH710" s="193"/>
      <c r="LZI710" s="193"/>
      <c r="LZJ710" s="193"/>
      <c r="LZK710" s="193"/>
      <c r="LZL710" s="193"/>
      <c r="LZM710" s="193"/>
      <c r="LZN710" s="193"/>
      <c r="LZO710" s="193"/>
      <c r="LZP710" s="193"/>
      <c r="LZQ710" s="193"/>
      <c r="LZR710" s="193"/>
      <c r="LZS710" s="193"/>
      <c r="LZT710" s="193"/>
      <c r="LZU710" s="193"/>
      <c r="LZV710" s="193"/>
      <c r="LZW710" s="193"/>
      <c r="LZX710" s="193"/>
      <c r="LZY710" s="193"/>
      <c r="LZZ710" s="193"/>
      <c r="MAA710" s="193"/>
      <c r="MAB710" s="193"/>
      <c r="MAC710" s="193"/>
      <c r="MAD710" s="193"/>
      <c r="MAE710" s="193"/>
      <c r="MAF710" s="193"/>
      <c r="MAG710" s="193"/>
      <c r="MAH710" s="193"/>
      <c r="MAI710" s="193"/>
      <c r="MAJ710" s="193"/>
      <c r="MAK710" s="193"/>
      <c r="MAL710" s="193"/>
      <c r="MAM710" s="193"/>
      <c r="MAN710" s="193"/>
      <c r="MAO710" s="193"/>
      <c r="MAP710" s="193"/>
      <c r="MAQ710" s="193"/>
      <c r="MAR710" s="193"/>
      <c r="MAS710" s="193"/>
      <c r="MAT710" s="193"/>
      <c r="MAU710" s="193"/>
      <c r="MAV710" s="193"/>
      <c r="MAW710" s="193"/>
      <c r="MAX710" s="193"/>
      <c r="MAY710" s="193"/>
      <c r="MAZ710" s="193"/>
      <c r="MBA710" s="193"/>
      <c r="MBB710" s="193"/>
      <c r="MBC710" s="193"/>
      <c r="MBD710" s="193"/>
      <c r="MBE710" s="193"/>
      <c r="MBF710" s="193"/>
      <c r="MBG710" s="193"/>
      <c r="MBH710" s="193"/>
      <c r="MBI710" s="193"/>
      <c r="MBJ710" s="193"/>
      <c r="MBK710" s="193"/>
      <c r="MBL710" s="193"/>
      <c r="MBM710" s="193"/>
      <c r="MBN710" s="193"/>
      <c r="MBO710" s="193"/>
      <c r="MBP710" s="193"/>
      <c r="MBQ710" s="193"/>
      <c r="MBR710" s="193"/>
      <c r="MBS710" s="193"/>
      <c r="MBT710" s="193"/>
      <c r="MBU710" s="193"/>
      <c r="MBV710" s="193"/>
      <c r="MBW710" s="193"/>
      <c r="MBX710" s="193"/>
      <c r="MBY710" s="193"/>
      <c r="MBZ710" s="193"/>
      <c r="MCA710" s="193"/>
      <c r="MCB710" s="193"/>
      <c r="MCC710" s="193"/>
      <c r="MCD710" s="193"/>
      <c r="MCE710" s="193"/>
      <c r="MCF710" s="193"/>
      <c r="MCG710" s="193"/>
      <c r="MCH710" s="193"/>
      <c r="MCI710" s="193"/>
      <c r="MCJ710" s="193"/>
      <c r="MCK710" s="193"/>
      <c r="MCL710" s="193"/>
      <c r="MCM710" s="193"/>
      <c r="MCN710" s="193"/>
      <c r="MCO710" s="193"/>
      <c r="MCP710" s="193"/>
      <c r="MCQ710" s="193"/>
      <c r="MCR710" s="193"/>
      <c r="MCS710" s="193"/>
      <c r="MCT710" s="193"/>
      <c r="MCU710" s="193"/>
      <c r="MCV710" s="193"/>
      <c r="MCW710" s="193"/>
      <c r="MCX710" s="193"/>
      <c r="MCY710" s="193"/>
      <c r="MCZ710" s="193"/>
      <c r="MDA710" s="193"/>
      <c r="MDB710" s="193"/>
      <c r="MDC710" s="193"/>
      <c r="MDD710" s="193"/>
      <c r="MDE710" s="193"/>
      <c r="MDF710" s="193"/>
      <c r="MDG710" s="193"/>
      <c r="MDH710" s="193"/>
      <c r="MDI710" s="193"/>
      <c r="MDJ710" s="193"/>
      <c r="MDK710" s="193"/>
      <c r="MDL710" s="193"/>
      <c r="MDM710" s="193"/>
      <c r="MDN710" s="193"/>
      <c r="MDO710" s="193"/>
      <c r="MDP710" s="193"/>
      <c r="MDQ710" s="193"/>
      <c r="MDR710" s="193"/>
      <c r="MDS710" s="193"/>
      <c r="MDT710" s="193"/>
      <c r="MDU710" s="193"/>
      <c r="MDV710" s="193"/>
      <c r="MDW710" s="193"/>
      <c r="MDX710" s="193"/>
      <c r="MDY710" s="193"/>
      <c r="MDZ710" s="193"/>
      <c r="MEA710" s="193"/>
      <c r="MEB710" s="193"/>
      <c r="MEC710" s="193"/>
      <c r="MED710" s="193"/>
      <c r="MEE710" s="193"/>
      <c r="MEF710" s="193"/>
      <c r="MEG710" s="193"/>
      <c r="MEH710" s="193"/>
      <c r="MEI710" s="193"/>
      <c r="MEJ710" s="193"/>
      <c r="MEK710" s="193"/>
      <c r="MEL710" s="193"/>
      <c r="MEM710" s="193"/>
      <c r="MEN710" s="193"/>
      <c r="MEO710" s="193"/>
      <c r="MEP710" s="193"/>
      <c r="MEQ710" s="193"/>
      <c r="MER710" s="193"/>
      <c r="MES710" s="193"/>
      <c r="MET710" s="193"/>
      <c r="MEU710" s="193"/>
      <c r="MEV710" s="193"/>
      <c r="MEW710" s="193"/>
      <c r="MEX710" s="193"/>
      <c r="MEY710" s="193"/>
      <c r="MEZ710" s="193"/>
      <c r="MFA710" s="193"/>
      <c r="MFB710" s="193"/>
      <c r="MFC710" s="193"/>
      <c r="MFD710" s="193"/>
      <c r="MFE710" s="193"/>
      <c r="MFF710" s="193"/>
      <c r="MFG710" s="193"/>
      <c r="MFH710" s="193"/>
      <c r="MFI710" s="193"/>
      <c r="MFJ710" s="193"/>
      <c r="MFK710" s="193"/>
      <c r="MFL710" s="193"/>
      <c r="MFM710" s="193"/>
      <c r="MFN710" s="193"/>
      <c r="MFO710" s="193"/>
      <c r="MFP710" s="193"/>
      <c r="MFQ710" s="193"/>
      <c r="MFR710" s="193"/>
      <c r="MFS710" s="193"/>
      <c r="MFT710" s="193"/>
      <c r="MFU710" s="193"/>
      <c r="MFV710" s="193"/>
      <c r="MFW710" s="193"/>
      <c r="MFX710" s="193"/>
      <c r="MFY710" s="193"/>
      <c r="MFZ710" s="193"/>
      <c r="MGA710" s="193"/>
      <c r="MGB710" s="193"/>
      <c r="MGC710" s="193"/>
      <c r="MGD710" s="193"/>
      <c r="MGE710" s="193"/>
      <c r="MGF710" s="193"/>
      <c r="MGG710" s="193"/>
      <c r="MGH710" s="193"/>
      <c r="MGI710" s="193"/>
      <c r="MGJ710" s="193"/>
      <c r="MGK710" s="193"/>
      <c r="MGL710" s="193"/>
      <c r="MGM710" s="193"/>
      <c r="MGN710" s="193"/>
      <c r="MGO710" s="193"/>
      <c r="MGP710" s="193"/>
      <c r="MGQ710" s="193"/>
      <c r="MGR710" s="193"/>
      <c r="MGS710" s="193"/>
      <c r="MGT710" s="193"/>
      <c r="MGU710" s="193"/>
      <c r="MGV710" s="193"/>
      <c r="MGW710" s="193"/>
      <c r="MGX710" s="193"/>
      <c r="MGY710" s="193"/>
      <c r="MGZ710" s="193"/>
      <c r="MHA710" s="193"/>
      <c r="MHB710" s="193"/>
      <c r="MHC710" s="193"/>
      <c r="MHD710" s="193"/>
      <c r="MHE710" s="193"/>
      <c r="MHF710" s="193"/>
      <c r="MHG710" s="193"/>
      <c r="MHH710" s="193"/>
      <c r="MHI710" s="193"/>
      <c r="MHJ710" s="193"/>
      <c r="MHK710" s="193"/>
      <c r="MHL710" s="193"/>
      <c r="MHM710" s="193"/>
      <c r="MHN710" s="193"/>
      <c r="MHO710" s="193"/>
      <c r="MHP710" s="193"/>
      <c r="MHQ710" s="193"/>
      <c r="MHR710" s="193"/>
      <c r="MHS710" s="193"/>
      <c r="MHT710" s="193"/>
      <c r="MHU710" s="193"/>
      <c r="MHV710" s="193"/>
      <c r="MHW710" s="193"/>
      <c r="MHX710" s="193"/>
      <c r="MHY710" s="193"/>
      <c r="MHZ710" s="193"/>
      <c r="MIA710" s="193"/>
      <c r="MIB710" s="193"/>
      <c r="MIC710" s="193"/>
      <c r="MID710" s="193"/>
      <c r="MIE710" s="193"/>
      <c r="MIF710" s="193"/>
      <c r="MIG710" s="193"/>
      <c r="MIH710" s="193"/>
      <c r="MII710" s="193"/>
      <c r="MIJ710" s="193"/>
      <c r="MIK710" s="193"/>
      <c r="MIL710" s="193"/>
      <c r="MIM710" s="193"/>
      <c r="MIN710" s="193"/>
      <c r="MIO710" s="193"/>
      <c r="MIP710" s="193"/>
      <c r="MIQ710" s="193"/>
      <c r="MIR710" s="193"/>
      <c r="MIS710" s="193"/>
      <c r="MIT710" s="193"/>
      <c r="MIU710" s="193"/>
      <c r="MIV710" s="193"/>
      <c r="MIW710" s="193"/>
      <c r="MIX710" s="193"/>
      <c r="MIY710" s="193"/>
      <c r="MIZ710" s="193"/>
      <c r="MJA710" s="193"/>
      <c r="MJB710" s="193"/>
      <c r="MJC710" s="193"/>
      <c r="MJD710" s="193"/>
      <c r="MJE710" s="193"/>
      <c r="MJF710" s="193"/>
      <c r="MJG710" s="193"/>
      <c r="MJH710" s="193"/>
      <c r="MJI710" s="193"/>
      <c r="MJJ710" s="193"/>
      <c r="MJK710" s="193"/>
      <c r="MJL710" s="193"/>
      <c r="MJM710" s="193"/>
      <c r="MJN710" s="193"/>
      <c r="MJO710" s="193"/>
      <c r="MJP710" s="193"/>
      <c r="MJQ710" s="193"/>
      <c r="MJR710" s="193"/>
      <c r="MJS710" s="193"/>
      <c r="MJT710" s="193"/>
      <c r="MJU710" s="193"/>
      <c r="MJV710" s="193"/>
      <c r="MJW710" s="193"/>
      <c r="MJX710" s="193"/>
      <c r="MJY710" s="193"/>
      <c r="MJZ710" s="193"/>
      <c r="MKA710" s="193"/>
      <c r="MKB710" s="193"/>
      <c r="MKC710" s="193"/>
      <c r="MKD710" s="193"/>
      <c r="MKE710" s="193"/>
      <c r="MKF710" s="193"/>
      <c r="MKG710" s="193"/>
      <c r="MKH710" s="193"/>
      <c r="MKI710" s="193"/>
      <c r="MKJ710" s="193"/>
      <c r="MKK710" s="193"/>
      <c r="MKL710" s="193"/>
      <c r="MKM710" s="193"/>
      <c r="MKN710" s="193"/>
      <c r="MKO710" s="193"/>
      <c r="MKP710" s="193"/>
      <c r="MKQ710" s="193"/>
      <c r="MKR710" s="193"/>
      <c r="MKS710" s="193"/>
      <c r="MKT710" s="193"/>
      <c r="MKU710" s="193"/>
      <c r="MKV710" s="193"/>
      <c r="MKW710" s="193"/>
      <c r="MKX710" s="193"/>
      <c r="MKY710" s="193"/>
      <c r="MKZ710" s="193"/>
      <c r="MLA710" s="193"/>
      <c r="MLB710" s="193"/>
      <c r="MLC710" s="193"/>
      <c r="MLD710" s="193"/>
      <c r="MLE710" s="193"/>
      <c r="MLF710" s="193"/>
      <c r="MLG710" s="193"/>
      <c r="MLH710" s="193"/>
      <c r="MLI710" s="193"/>
      <c r="MLJ710" s="193"/>
      <c r="MLK710" s="193"/>
      <c r="MLL710" s="193"/>
      <c r="MLM710" s="193"/>
      <c r="MLN710" s="193"/>
      <c r="MLO710" s="193"/>
      <c r="MLP710" s="193"/>
      <c r="MLQ710" s="193"/>
      <c r="MLR710" s="193"/>
      <c r="MLS710" s="193"/>
      <c r="MLT710" s="193"/>
      <c r="MLU710" s="193"/>
      <c r="MLV710" s="193"/>
      <c r="MLW710" s="193"/>
      <c r="MLX710" s="193"/>
      <c r="MLY710" s="193"/>
      <c r="MLZ710" s="193"/>
      <c r="MMA710" s="193"/>
      <c r="MMB710" s="193"/>
      <c r="MMC710" s="193"/>
      <c r="MMD710" s="193"/>
      <c r="MME710" s="193"/>
      <c r="MMF710" s="193"/>
      <c r="MMG710" s="193"/>
      <c r="MMH710" s="193"/>
      <c r="MMI710" s="193"/>
      <c r="MMJ710" s="193"/>
      <c r="MMK710" s="193"/>
      <c r="MML710" s="193"/>
      <c r="MMM710" s="193"/>
      <c r="MMN710" s="193"/>
      <c r="MMO710" s="193"/>
      <c r="MMP710" s="193"/>
      <c r="MMQ710" s="193"/>
      <c r="MMR710" s="193"/>
      <c r="MMS710" s="193"/>
      <c r="MMT710" s="193"/>
      <c r="MMU710" s="193"/>
      <c r="MMV710" s="193"/>
      <c r="MMW710" s="193"/>
      <c r="MMX710" s="193"/>
      <c r="MMY710" s="193"/>
      <c r="MMZ710" s="193"/>
      <c r="MNA710" s="193"/>
      <c r="MNB710" s="193"/>
      <c r="MNC710" s="193"/>
      <c r="MND710" s="193"/>
      <c r="MNE710" s="193"/>
      <c r="MNF710" s="193"/>
      <c r="MNG710" s="193"/>
      <c r="MNH710" s="193"/>
      <c r="MNI710" s="193"/>
      <c r="MNJ710" s="193"/>
      <c r="MNK710" s="193"/>
      <c r="MNL710" s="193"/>
      <c r="MNM710" s="193"/>
      <c r="MNN710" s="193"/>
      <c r="MNO710" s="193"/>
      <c r="MNP710" s="193"/>
      <c r="MNQ710" s="193"/>
      <c r="MNR710" s="193"/>
      <c r="MNS710" s="193"/>
      <c r="MNT710" s="193"/>
      <c r="MNU710" s="193"/>
      <c r="MNV710" s="193"/>
      <c r="MNW710" s="193"/>
      <c r="MNX710" s="193"/>
      <c r="MNY710" s="193"/>
      <c r="MNZ710" s="193"/>
      <c r="MOA710" s="193"/>
      <c r="MOB710" s="193"/>
      <c r="MOC710" s="193"/>
      <c r="MOD710" s="193"/>
      <c r="MOE710" s="193"/>
      <c r="MOF710" s="193"/>
      <c r="MOG710" s="193"/>
      <c r="MOH710" s="193"/>
      <c r="MOI710" s="193"/>
      <c r="MOJ710" s="193"/>
      <c r="MOK710" s="193"/>
      <c r="MOL710" s="193"/>
      <c r="MOM710" s="193"/>
      <c r="MON710" s="193"/>
      <c r="MOO710" s="193"/>
      <c r="MOP710" s="193"/>
      <c r="MOQ710" s="193"/>
      <c r="MOR710" s="193"/>
      <c r="MOS710" s="193"/>
      <c r="MOT710" s="193"/>
      <c r="MOU710" s="193"/>
      <c r="MOV710" s="193"/>
      <c r="MOW710" s="193"/>
      <c r="MOX710" s="193"/>
      <c r="MOY710" s="193"/>
      <c r="MOZ710" s="193"/>
      <c r="MPA710" s="193"/>
      <c r="MPB710" s="193"/>
      <c r="MPC710" s="193"/>
      <c r="MPD710" s="193"/>
      <c r="MPE710" s="193"/>
      <c r="MPF710" s="193"/>
      <c r="MPG710" s="193"/>
      <c r="MPH710" s="193"/>
      <c r="MPI710" s="193"/>
      <c r="MPJ710" s="193"/>
      <c r="MPK710" s="193"/>
      <c r="MPL710" s="193"/>
      <c r="MPM710" s="193"/>
      <c r="MPN710" s="193"/>
      <c r="MPO710" s="193"/>
      <c r="MPP710" s="193"/>
      <c r="MPQ710" s="193"/>
      <c r="MPR710" s="193"/>
      <c r="MPS710" s="193"/>
      <c r="MPT710" s="193"/>
      <c r="MPU710" s="193"/>
      <c r="MPV710" s="193"/>
      <c r="MPW710" s="193"/>
      <c r="MPX710" s="193"/>
      <c r="MPY710" s="193"/>
      <c r="MPZ710" s="193"/>
      <c r="MQA710" s="193"/>
      <c r="MQB710" s="193"/>
      <c r="MQC710" s="193"/>
      <c r="MQD710" s="193"/>
      <c r="MQE710" s="193"/>
      <c r="MQF710" s="193"/>
      <c r="MQG710" s="193"/>
      <c r="MQH710" s="193"/>
      <c r="MQI710" s="193"/>
      <c r="MQJ710" s="193"/>
      <c r="MQK710" s="193"/>
      <c r="MQL710" s="193"/>
      <c r="MQM710" s="193"/>
      <c r="MQN710" s="193"/>
      <c r="MQO710" s="193"/>
      <c r="MQP710" s="193"/>
      <c r="MQQ710" s="193"/>
      <c r="MQR710" s="193"/>
      <c r="MQS710" s="193"/>
      <c r="MQT710" s="193"/>
      <c r="MQU710" s="193"/>
      <c r="MQV710" s="193"/>
      <c r="MQW710" s="193"/>
      <c r="MQX710" s="193"/>
      <c r="MQY710" s="193"/>
      <c r="MQZ710" s="193"/>
      <c r="MRA710" s="193"/>
      <c r="MRB710" s="193"/>
      <c r="MRC710" s="193"/>
      <c r="MRD710" s="193"/>
      <c r="MRE710" s="193"/>
      <c r="MRF710" s="193"/>
      <c r="MRG710" s="193"/>
      <c r="MRH710" s="193"/>
      <c r="MRI710" s="193"/>
      <c r="MRJ710" s="193"/>
      <c r="MRK710" s="193"/>
      <c r="MRL710" s="193"/>
      <c r="MRM710" s="193"/>
      <c r="MRN710" s="193"/>
      <c r="MRO710" s="193"/>
      <c r="MRP710" s="193"/>
      <c r="MRQ710" s="193"/>
      <c r="MRR710" s="193"/>
      <c r="MRS710" s="193"/>
      <c r="MRT710" s="193"/>
      <c r="MRU710" s="193"/>
      <c r="MRV710" s="193"/>
      <c r="MRW710" s="193"/>
      <c r="MRX710" s="193"/>
      <c r="MRY710" s="193"/>
      <c r="MRZ710" s="193"/>
      <c r="MSA710" s="193"/>
      <c r="MSB710" s="193"/>
      <c r="MSC710" s="193"/>
      <c r="MSD710" s="193"/>
      <c r="MSE710" s="193"/>
      <c r="MSF710" s="193"/>
      <c r="MSG710" s="193"/>
      <c r="MSH710" s="193"/>
      <c r="MSI710" s="193"/>
      <c r="MSJ710" s="193"/>
      <c r="MSK710" s="193"/>
      <c r="MSL710" s="193"/>
      <c r="MSM710" s="193"/>
      <c r="MSN710" s="193"/>
      <c r="MSO710" s="193"/>
      <c r="MSP710" s="193"/>
      <c r="MSQ710" s="193"/>
      <c r="MSR710" s="193"/>
      <c r="MSS710" s="193"/>
      <c r="MST710" s="193"/>
      <c r="MSU710" s="193"/>
      <c r="MSV710" s="193"/>
      <c r="MSW710" s="193"/>
      <c r="MSX710" s="193"/>
      <c r="MSY710" s="193"/>
      <c r="MSZ710" s="193"/>
      <c r="MTA710" s="193"/>
      <c r="MTB710" s="193"/>
      <c r="MTC710" s="193"/>
      <c r="MTD710" s="193"/>
      <c r="MTE710" s="193"/>
      <c r="MTF710" s="193"/>
      <c r="MTG710" s="193"/>
      <c r="MTH710" s="193"/>
      <c r="MTI710" s="193"/>
      <c r="MTJ710" s="193"/>
      <c r="MTK710" s="193"/>
      <c r="MTL710" s="193"/>
      <c r="MTM710" s="193"/>
      <c r="MTN710" s="193"/>
      <c r="MTO710" s="193"/>
      <c r="MTP710" s="193"/>
      <c r="MTQ710" s="193"/>
      <c r="MTR710" s="193"/>
      <c r="MTS710" s="193"/>
      <c r="MTT710" s="193"/>
      <c r="MTU710" s="193"/>
      <c r="MTV710" s="193"/>
      <c r="MTW710" s="193"/>
      <c r="MTX710" s="193"/>
      <c r="MTY710" s="193"/>
      <c r="MTZ710" s="193"/>
      <c r="MUA710" s="193"/>
      <c r="MUB710" s="193"/>
      <c r="MUC710" s="193"/>
      <c r="MUD710" s="193"/>
      <c r="MUE710" s="193"/>
      <c r="MUF710" s="193"/>
      <c r="MUG710" s="193"/>
      <c r="MUH710" s="193"/>
      <c r="MUI710" s="193"/>
      <c r="MUJ710" s="193"/>
      <c r="MUK710" s="193"/>
      <c r="MUL710" s="193"/>
      <c r="MUM710" s="193"/>
      <c r="MUN710" s="193"/>
      <c r="MUO710" s="193"/>
      <c r="MUP710" s="193"/>
      <c r="MUQ710" s="193"/>
      <c r="MUR710" s="193"/>
      <c r="MUS710" s="193"/>
      <c r="MUT710" s="193"/>
      <c r="MUU710" s="193"/>
      <c r="MUV710" s="193"/>
      <c r="MUW710" s="193"/>
      <c r="MUX710" s="193"/>
      <c r="MUY710" s="193"/>
      <c r="MUZ710" s="193"/>
      <c r="MVA710" s="193"/>
      <c r="MVB710" s="193"/>
      <c r="MVC710" s="193"/>
      <c r="MVD710" s="193"/>
      <c r="MVE710" s="193"/>
      <c r="MVF710" s="193"/>
      <c r="MVG710" s="193"/>
      <c r="MVH710" s="193"/>
      <c r="MVI710" s="193"/>
      <c r="MVJ710" s="193"/>
      <c r="MVK710" s="193"/>
      <c r="MVL710" s="193"/>
      <c r="MVM710" s="193"/>
      <c r="MVN710" s="193"/>
      <c r="MVO710" s="193"/>
      <c r="MVP710" s="193"/>
      <c r="MVQ710" s="193"/>
      <c r="MVR710" s="193"/>
      <c r="MVS710" s="193"/>
      <c r="MVT710" s="193"/>
      <c r="MVU710" s="193"/>
      <c r="MVV710" s="193"/>
      <c r="MVW710" s="193"/>
      <c r="MVX710" s="193"/>
      <c r="MVY710" s="193"/>
      <c r="MVZ710" s="193"/>
      <c r="MWA710" s="193"/>
      <c r="MWB710" s="193"/>
      <c r="MWC710" s="193"/>
      <c r="MWD710" s="193"/>
      <c r="MWE710" s="193"/>
      <c r="MWF710" s="193"/>
      <c r="MWG710" s="193"/>
      <c r="MWH710" s="193"/>
      <c r="MWI710" s="193"/>
      <c r="MWJ710" s="193"/>
      <c r="MWK710" s="193"/>
      <c r="MWL710" s="193"/>
      <c r="MWM710" s="193"/>
      <c r="MWN710" s="193"/>
      <c r="MWO710" s="193"/>
      <c r="MWP710" s="193"/>
      <c r="MWQ710" s="193"/>
      <c r="MWR710" s="193"/>
      <c r="MWS710" s="193"/>
      <c r="MWT710" s="193"/>
      <c r="MWU710" s="193"/>
      <c r="MWV710" s="193"/>
      <c r="MWW710" s="193"/>
      <c r="MWX710" s="193"/>
      <c r="MWY710" s="193"/>
      <c r="MWZ710" s="193"/>
      <c r="MXA710" s="193"/>
      <c r="MXB710" s="193"/>
      <c r="MXC710" s="193"/>
      <c r="MXD710" s="193"/>
      <c r="MXE710" s="193"/>
      <c r="MXF710" s="193"/>
      <c r="MXG710" s="193"/>
      <c r="MXH710" s="193"/>
      <c r="MXI710" s="193"/>
      <c r="MXJ710" s="193"/>
      <c r="MXK710" s="193"/>
      <c r="MXL710" s="193"/>
      <c r="MXM710" s="193"/>
      <c r="MXN710" s="193"/>
      <c r="MXO710" s="193"/>
      <c r="MXP710" s="193"/>
      <c r="MXQ710" s="193"/>
      <c r="MXR710" s="193"/>
      <c r="MXS710" s="193"/>
      <c r="MXT710" s="193"/>
      <c r="MXU710" s="193"/>
      <c r="MXV710" s="193"/>
      <c r="MXW710" s="193"/>
      <c r="MXX710" s="193"/>
      <c r="MXY710" s="193"/>
      <c r="MXZ710" s="193"/>
      <c r="MYA710" s="193"/>
      <c r="MYB710" s="193"/>
      <c r="MYC710" s="193"/>
      <c r="MYD710" s="193"/>
      <c r="MYE710" s="193"/>
      <c r="MYF710" s="193"/>
      <c r="MYG710" s="193"/>
      <c r="MYH710" s="193"/>
      <c r="MYI710" s="193"/>
      <c r="MYJ710" s="193"/>
      <c r="MYK710" s="193"/>
      <c r="MYL710" s="193"/>
      <c r="MYM710" s="193"/>
      <c r="MYN710" s="193"/>
      <c r="MYO710" s="193"/>
      <c r="MYP710" s="193"/>
      <c r="MYQ710" s="193"/>
      <c r="MYR710" s="193"/>
      <c r="MYS710" s="193"/>
      <c r="MYT710" s="193"/>
      <c r="MYU710" s="193"/>
      <c r="MYV710" s="193"/>
      <c r="MYW710" s="193"/>
      <c r="MYX710" s="193"/>
      <c r="MYY710" s="193"/>
      <c r="MYZ710" s="193"/>
      <c r="MZA710" s="193"/>
      <c r="MZB710" s="193"/>
      <c r="MZC710" s="193"/>
      <c r="MZD710" s="193"/>
      <c r="MZE710" s="193"/>
      <c r="MZF710" s="193"/>
      <c r="MZG710" s="193"/>
      <c r="MZH710" s="193"/>
      <c r="MZI710" s="193"/>
      <c r="MZJ710" s="193"/>
      <c r="MZK710" s="193"/>
      <c r="MZL710" s="193"/>
      <c r="MZM710" s="193"/>
      <c r="MZN710" s="193"/>
      <c r="MZO710" s="193"/>
      <c r="MZP710" s="193"/>
      <c r="MZQ710" s="193"/>
      <c r="MZR710" s="193"/>
      <c r="MZS710" s="193"/>
      <c r="MZT710" s="193"/>
      <c r="MZU710" s="193"/>
      <c r="MZV710" s="193"/>
      <c r="MZW710" s="193"/>
      <c r="MZX710" s="193"/>
      <c r="MZY710" s="193"/>
      <c r="MZZ710" s="193"/>
      <c r="NAA710" s="193"/>
      <c r="NAB710" s="193"/>
      <c r="NAC710" s="193"/>
      <c r="NAD710" s="193"/>
      <c r="NAE710" s="193"/>
      <c r="NAF710" s="193"/>
      <c r="NAG710" s="193"/>
      <c r="NAH710" s="193"/>
      <c r="NAI710" s="193"/>
      <c r="NAJ710" s="193"/>
      <c r="NAK710" s="193"/>
      <c r="NAL710" s="193"/>
      <c r="NAM710" s="193"/>
      <c r="NAN710" s="193"/>
      <c r="NAO710" s="193"/>
      <c r="NAP710" s="193"/>
      <c r="NAQ710" s="193"/>
      <c r="NAR710" s="193"/>
      <c r="NAS710" s="193"/>
      <c r="NAT710" s="193"/>
      <c r="NAU710" s="193"/>
      <c r="NAV710" s="193"/>
      <c r="NAW710" s="193"/>
      <c r="NAX710" s="193"/>
      <c r="NAY710" s="193"/>
      <c r="NAZ710" s="193"/>
      <c r="NBA710" s="193"/>
      <c r="NBB710" s="193"/>
      <c r="NBC710" s="193"/>
      <c r="NBD710" s="193"/>
      <c r="NBE710" s="193"/>
      <c r="NBF710" s="193"/>
      <c r="NBG710" s="193"/>
      <c r="NBH710" s="193"/>
      <c r="NBI710" s="193"/>
      <c r="NBJ710" s="193"/>
      <c r="NBK710" s="193"/>
      <c r="NBL710" s="193"/>
      <c r="NBM710" s="193"/>
      <c r="NBN710" s="193"/>
      <c r="NBO710" s="193"/>
      <c r="NBP710" s="193"/>
      <c r="NBQ710" s="193"/>
      <c r="NBR710" s="193"/>
      <c r="NBS710" s="193"/>
      <c r="NBT710" s="193"/>
      <c r="NBU710" s="193"/>
      <c r="NBV710" s="193"/>
      <c r="NBW710" s="193"/>
      <c r="NBX710" s="193"/>
      <c r="NBY710" s="193"/>
      <c r="NBZ710" s="193"/>
      <c r="NCA710" s="193"/>
      <c r="NCB710" s="193"/>
      <c r="NCC710" s="193"/>
      <c r="NCD710" s="193"/>
      <c r="NCE710" s="193"/>
      <c r="NCF710" s="193"/>
      <c r="NCG710" s="193"/>
      <c r="NCH710" s="193"/>
      <c r="NCI710" s="193"/>
      <c r="NCJ710" s="193"/>
      <c r="NCK710" s="193"/>
      <c r="NCL710" s="193"/>
      <c r="NCM710" s="193"/>
      <c r="NCN710" s="193"/>
      <c r="NCO710" s="193"/>
      <c r="NCP710" s="193"/>
      <c r="NCQ710" s="193"/>
      <c r="NCR710" s="193"/>
      <c r="NCS710" s="193"/>
      <c r="NCT710" s="193"/>
      <c r="NCU710" s="193"/>
      <c r="NCV710" s="193"/>
      <c r="NCW710" s="193"/>
      <c r="NCX710" s="193"/>
      <c r="NCY710" s="193"/>
      <c r="NCZ710" s="193"/>
      <c r="NDA710" s="193"/>
      <c r="NDB710" s="193"/>
      <c r="NDC710" s="193"/>
      <c r="NDD710" s="193"/>
      <c r="NDE710" s="193"/>
      <c r="NDF710" s="193"/>
      <c r="NDG710" s="193"/>
      <c r="NDH710" s="193"/>
      <c r="NDI710" s="193"/>
      <c r="NDJ710" s="193"/>
      <c r="NDK710" s="193"/>
      <c r="NDL710" s="193"/>
      <c r="NDM710" s="193"/>
      <c r="NDN710" s="193"/>
      <c r="NDO710" s="193"/>
      <c r="NDP710" s="193"/>
      <c r="NDQ710" s="193"/>
      <c r="NDR710" s="193"/>
      <c r="NDS710" s="193"/>
      <c r="NDT710" s="193"/>
      <c r="NDU710" s="193"/>
      <c r="NDV710" s="193"/>
      <c r="NDW710" s="193"/>
      <c r="NDX710" s="193"/>
      <c r="NDY710" s="193"/>
      <c r="NDZ710" s="193"/>
      <c r="NEA710" s="193"/>
      <c r="NEB710" s="193"/>
      <c r="NEC710" s="193"/>
      <c r="NED710" s="193"/>
      <c r="NEE710" s="193"/>
      <c r="NEF710" s="193"/>
      <c r="NEG710" s="193"/>
      <c r="NEH710" s="193"/>
      <c r="NEI710" s="193"/>
      <c r="NEJ710" s="193"/>
      <c r="NEK710" s="193"/>
      <c r="NEL710" s="193"/>
      <c r="NEM710" s="193"/>
      <c r="NEN710" s="193"/>
      <c r="NEO710" s="193"/>
      <c r="NEP710" s="193"/>
      <c r="NEQ710" s="193"/>
      <c r="NER710" s="193"/>
      <c r="NES710" s="193"/>
      <c r="NET710" s="193"/>
      <c r="NEU710" s="193"/>
      <c r="NEV710" s="193"/>
      <c r="NEW710" s="193"/>
      <c r="NEX710" s="193"/>
      <c r="NEY710" s="193"/>
      <c r="NEZ710" s="193"/>
      <c r="NFA710" s="193"/>
      <c r="NFB710" s="193"/>
      <c r="NFC710" s="193"/>
      <c r="NFD710" s="193"/>
      <c r="NFE710" s="193"/>
      <c r="NFF710" s="193"/>
      <c r="NFG710" s="193"/>
      <c r="NFH710" s="193"/>
      <c r="NFI710" s="193"/>
      <c r="NFJ710" s="193"/>
      <c r="NFK710" s="193"/>
      <c r="NFL710" s="193"/>
      <c r="NFM710" s="193"/>
      <c r="NFN710" s="193"/>
      <c r="NFO710" s="193"/>
      <c r="NFP710" s="193"/>
      <c r="NFQ710" s="193"/>
      <c r="NFR710" s="193"/>
      <c r="NFS710" s="193"/>
      <c r="NFT710" s="193"/>
      <c r="NFU710" s="193"/>
      <c r="NFV710" s="193"/>
      <c r="NFW710" s="193"/>
      <c r="NFX710" s="193"/>
      <c r="NFY710" s="193"/>
      <c r="NFZ710" s="193"/>
      <c r="NGA710" s="193"/>
      <c r="NGB710" s="193"/>
      <c r="NGC710" s="193"/>
      <c r="NGD710" s="193"/>
      <c r="NGE710" s="193"/>
      <c r="NGF710" s="193"/>
      <c r="NGG710" s="193"/>
      <c r="NGH710" s="193"/>
      <c r="NGI710" s="193"/>
      <c r="NGJ710" s="193"/>
      <c r="NGK710" s="193"/>
      <c r="NGL710" s="193"/>
      <c r="NGM710" s="193"/>
      <c r="NGN710" s="193"/>
      <c r="NGO710" s="193"/>
      <c r="NGP710" s="193"/>
      <c r="NGQ710" s="193"/>
      <c r="NGR710" s="193"/>
      <c r="NGS710" s="193"/>
      <c r="NGT710" s="193"/>
      <c r="NGU710" s="193"/>
      <c r="NGV710" s="193"/>
      <c r="NGW710" s="193"/>
      <c r="NGX710" s="193"/>
      <c r="NGY710" s="193"/>
      <c r="NGZ710" s="193"/>
      <c r="NHA710" s="193"/>
      <c r="NHB710" s="193"/>
      <c r="NHC710" s="193"/>
      <c r="NHD710" s="193"/>
      <c r="NHE710" s="193"/>
      <c r="NHF710" s="193"/>
      <c r="NHG710" s="193"/>
      <c r="NHH710" s="193"/>
      <c r="NHI710" s="193"/>
      <c r="NHJ710" s="193"/>
      <c r="NHK710" s="193"/>
      <c r="NHL710" s="193"/>
      <c r="NHM710" s="193"/>
      <c r="NHN710" s="193"/>
      <c r="NHO710" s="193"/>
      <c r="NHP710" s="193"/>
      <c r="NHQ710" s="193"/>
      <c r="NHR710" s="193"/>
      <c r="NHS710" s="193"/>
      <c r="NHT710" s="193"/>
      <c r="NHU710" s="193"/>
      <c r="NHV710" s="193"/>
      <c r="NHW710" s="193"/>
      <c r="NHX710" s="193"/>
      <c r="NHY710" s="193"/>
      <c r="NHZ710" s="193"/>
      <c r="NIA710" s="193"/>
      <c r="NIB710" s="193"/>
      <c r="NIC710" s="193"/>
      <c r="NID710" s="193"/>
      <c r="NIE710" s="193"/>
      <c r="NIF710" s="193"/>
      <c r="NIG710" s="193"/>
      <c r="NIH710" s="193"/>
      <c r="NII710" s="193"/>
      <c r="NIJ710" s="193"/>
      <c r="NIK710" s="193"/>
      <c r="NIL710" s="193"/>
      <c r="NIM710" s="193"/>
      <c r="NIN710" s="193"/>
      <c r="NIO710" s="193"/>
      <c r="NIP710" s="193"/>
      <c r="NIQ710" s="193"/>
      <c r="NIR710" s="193"/>
      <c r="NIS710" s="193"/>
      <c r="NIT710" s="193"/>
      <c r="NIU710" s="193"/>
      <c r="NIV710" s="193"/>
      <c r="NIW710" s="193"/>
      <c r="NIX710" s="193"/>
      <c r="NIY710" s="193"/>
      <c r="NIZ710" s="193"/>
      <c r="NJA710" s="193"/>
      <c r="NJB710" s="193"/>
      <c r="NJC710" s="193"/>
      <c r="NJD710" s="193"/>
      <c r="NJE710" s="193"/>
      <c r="NJF710" s="193"/>
      <c r="NJG710" s="193"/>
      <c r="NJH710" s="193"/>
      <c r="NJI710" s="193"/>
      <c r="NJJ710" s="193"/>
      <c r="NJK710" s="193"/>
      <c r="NJL710" s="193"/>
      <c r="NJM710" s="193"/>
      <c r="NJN710" s="193"/>
      <c r="NJO710" s="193"/>
      <c r="NJP710" s="193"/>
      <c r="NJQ710" s="193"/>
      <c r="NJR710" s="193"/>
      <c r="NJS710" s="193"/>
      <c r="NJT710" s="193"/>
      <c r="NJU710" s="193"/>
      <c r="NJV710" s="193"/>
      <c r="NJW710" s="193"/>
      <c r="NJX710" s="193"/>
      <c r="NJY710" s="193"/>
      <c r="NJZ710" s="193"/>
      <c r="NKA710" s="193"/>
      <c r="NKB710" s="193"/>
      <c r="NKC710" s="193"/>
      <c r="NKD710" s="193"/>
      <c r="NKE710" s="193"/>
      <c r="NKF710" s="193"/>
      <c r="NKG710" s="193"/>
      <c r="NKH710" s="193"/>
      <c r="NKI710" s="193"/>
      <c r="NKJ710" s="193"/>
      <c r="NKK710" s="193"/>
      <c r="NKL710" s="193"/>
      <c r="NKM710" s="193"/>
      <c r="NKN710" s="193"/>
      <c r="NKO710" s="193"/>
      <c r="NKP710" s="193"/>
      <c r="NKQ710" s="193"/>
      <c r="NKR710" s="193"/>
      <c r="NKS710" s="193"/>
      <c r="NKT710" s="193"/>
      <c r="NKU710" s="193"/>
      <c r="NKV710" s="193"/>
      <c r="NKW710" s="193"/>
      <c r="NKX710" s="193"/>
      <c r="NKY710" s="193"/>
      <c r="NKZ710" s="193"/>
      <c r="NLA710" s="193"/>
      <c r="NLB710" s="193"/>
      <c r="NLC710" s="193"/>
      <c r="NLD710" s="193"/>
      <c r="NLE710" s="193"/>
      <c r="NLF710" s="193"/>
      <c r="NLG710" s="193"/>
      <c r="NLH710" s="193"/>
      <c r="NLI710" s="193"/>
      <c r="NLJ710" s="193"/>
      <c r="NLK710" s="193"/>
      <c r="NLL710" s="193"/>
      <c r="NLM710" s="193"/>
      <c r="NLN710" s="193"/>
      <c r="NLO710" s="193"/>
      <c r="NLP710" s="193"/>
      <c r="NLQ710" s="193"/>
      <c r="NLR710" s="193"/>
      <c r="NLS710" s="193"/>
      <c r="NLT710" s="193"/>
      <c r="NLU710" s="193"/>
      <c r="NLV710" s="193"/>
      <c r="NLW710" s="193"/>
      <c r="NLX710" s="193"/>
      <c r="NLY710" s="193"/>
      <c r="NLZ710" s="193"/>
      <c r="NMA710" s="193"/>
      <c r="NMB710" s="193"/>
      <c r="NMC710" s="193"/>
      <c r="NMD710" s="193"/>
      <c r="NME710" s="193"/>
      <c r="NMF710" s="193"/>
      <c r="NMG710" s="193"/>
      <c r="NMH710" s="193"/>
      <c r="NMI710" s="193"/>
      <c r="NMJ710" s="193"/>
      <c r="NMK710" s="193"/>
      <c r="NML710" s="193"/>
      <c r="NMM710" s="193"/>
      <c r="NMN710" s="193"/>
      <c r="NMO710" s="193"/>
      <c r="NMP710" s="193"/>
      <c r="NMQ710" s="193"/>
      <c r="NMR710" s="193"/>
      <c r="NMS710" s="193"/>
      <c r="NMT710" s="193"/>
      <c r="NMU710" s="193"/>
      <c r="NMV710" s="193"/>
      <c r="NMW710" s="193"/>
      <c r="NMX710" s="193"/>
      <c r="NMY710" s="193"/>
      <c r="NMZ710" s="193"/>
      <c r="NNA710" s="193"/>
      <c r="NNB710" s="193"/>
      <c r="NNC710" s="193"/>
      <c r="NND710" s="193"/>
      <c r="NNE710" s="193"/>
      <c r="NNF710" s="193"/>
      <c r="NNG710" s="193"/>
      <c r="NNH710" s="193"/>
      <c r="NNI710" s="193"/>
      <c r="NNJ710" s="193"/>
      <c r="NNK710" s="193"/>
      <c r="NNL710" s="193"/>
      <c r="NNM710" s="193"/>
      <c r="NNN710" s="193"/>
      <c r="NNO710" s="193"/>
      <c r="NNP710" s="193"/>
      <c r="NNQ710" s="193"/>
      <c r="NNR710" s="193"/>
      <c r="NNS710" s="193"/>
      <c r="NNT710" s="193"/>
      <c r="NNU710" s="193"/>
      <c r="NNV710" s="193"/>
      <c r="NNW710" s="193"/>
      <c r="NNX710" s="193"/>
      <c r="NNY710" s="193"/>
      <c r="NNZ710" s="193"/>
      <c r="NOA710" s="193"/>
      <c r="NOB710" s="193"/>
      <c r="NOC710" s="193"/>
      <c r="NOD710" s="193"/>
      <c r="NOE710" s="193"/>
      <c r="NOF710" s="193"/>
      <c r="NOG710" s="193"/>
      <c r="NOH710" s="193"/>
      <c r="NOI710" s="193"/>
      <c r="NOJ710" s="193"/>
      <c r="NOK710" s="193"/>
      <c r="NOL710" s="193"/>
      <c r="NOM710" s="193"/>
      <c r="NON710" s="193"/>
      <c r="NOO710" s="193"/>
      <c r="NOP710" s="193"/>
      <c r="NOQ710" s="193"/>
      <c r="NOR710" s="193"/>
      <c r="NOS710" s="193"/>
      <c r="NOT710" s="193"/>
      <c r="NOU710" s="193"/>
      <c r="NOV710" s="193"/>
      <c r="NOW710" s="193"/>
      <c r="NOX710" s="193"/>
      <c r="NOY710" s="193"/>
      <c r="NOZ710" s="193"/>
      <c r="NPA710" s="193"/>
      <c r="NPB710" s="193"/>
      <c r="NPC710" s="193"/>
      <c r="NPD710" s="193"/>
      <c r="NPE710" s="193"/>
      <c r="NPF710" s="193"/>
      <c r="NPG710" s="193"/>
      <c r="NPH710" s="193"/>
      <c r="NPI710" s="193"/>
      <c r="NPJ710" s="193"/>
      <c r="NPK710" s="193"/>
      <c r="NPL710" s="193"/>
      <c r="NPM710" s="193"/>
      <c r="NPN710" s="193"/>
      <c r="NPO710" s="193"/>
      <c r="NPP710" s="193"/>
      <c r="NPQ710" s="193"/>
      <c r="NPR710" s="193"/>
      <c r="NPS710" s="193"/>
      <c r="NPT710" s="193"/>
      <c r="NPU710" s="193"/>
      <c r="NPV710" s="193"/>
      <c r="NPW710" s="193"/>
      <c r="NPX710" s="193"/>
      <c r="NPY710" s="193"/>
      <c r="NPZ710" s="193"/>
      <c r="NQA710" s="193"/>
      <c r="NQB710" s="193"/>
      <c r="NQC710" s="193"/>
      <c r="NQD710" s="193"/>
      <c r="NQE710" s="193"/>
      <c r="NQF710" s="193"/>
      <c r="NQG710" s="193"/>
      <c r="NQH710" s="193"/>
      <c r="NQI710" s="193"/>
      <c r="NQJ710" s="193"/>
      <c r="NQK710" s="193"/>
      <c r="NQL710" s="193"/>
      <c r="NQM710" s="193"/>
      <c r="NQN710" s="193"/>
      <c r="NQO710" s="193"/>
      <c r="NQP710" s="193"/>
      <c r="NQQ710" s="193"/>
      <c r="NQR710" s="193"/>
      <c r="NQS710" s="193"/>
      <c r="NQT710" s="193"/>
      <c r="NQU710" s="193"/>
      <c r="NQV710" s="193"/>
      <c r="NQW710" s="193"/>
      <c r="NQX710" s="193"/>
      <c r="NQY710" s="193"/>
      <c r="NQZ710" s="193"/>
      <c r="NRA710" s="193"/>
      <c r="NRB710" s="193"/>
      <c r="NRC710" s="193"/>
      <c r="NRD710" s="193"/>
      <c r="NRE710" s="193"/>
      <c r="NRF710" s="193"/>
      <c r="NRG710" s="193"/>
      <c r="NRH710" s="193"/>
      <c r="NRI710" s="193"/>
      <c r="NRJ710" s="193"/>
      <c r="NRK710" s="193"/>
      <c r="NRL710" s="193"/>
      <c r="NRM710" s="193"/>
      <c r="NRN710" s="193"/>
      <c r="NRO710" s="193"/>
      <c r="NRP710" s="193"/>
      <c r="NRQ710" s="193"/>
      <c r="NRR710" s="193"/>
      <c r="NRS710" s="193"/>
      <c r="NRT710" s="193"/>
      <c r="NRU710" s="193"/>
      <c r="NRV710" s="193"/>
      <c r="NRW710" s="193"/>
      <c r="NRX710" s="193"/>
      <c r="NRY710" s="193"/>
      <c r="NRZ710" s="193"/>
      <c r="NSA710" s="193"/>
      <c r="NSB710" s="193"/>
      <c r="NSC710" s="193"/>
      <c r="NSD710" s="193"/>
      <c r="NSE710" s="193"/>
      <c r="NSF710" s="193"/>
      <c r="NSG710" s="193"/>
      <c r="NSH710" s="193"/>
      <c r="NSI710" s="193"/>
      <c r="NSJ710" s="193"/>
      <c r="NSK710" s="193"/>
      <c r="NSL710" s="193"/>
      <c r="NSM710" s="193"/>
      <c r="NSN710" s="193"/>
      <c r="NSO710" s="193"/>
      <c r="NSP710" s="193"/>
      <c r="NSQ710" s="193"/>
      <c r="NSR710" s="193"/>
      <c r="NSS710" s="193"/>
      <c r="NST710" s="193"/>
      <c r="NSU710" s="193"/>
      <c r="NSV710" s="193"/>
      <c r="NSW710" s="193"/>
      <c r="NSX710" s="193"/>
      <c r="NSY710" s="193"/>
      <c r="NSZ710" s="193"/>
      <c r="NTA710" s="193"/>
      <c r="NTB710" s="193"/>
      <c r="NTC710" s="193"/>
      <c r="NTD710" s="193"/>
      <c r="NTE710" s="193"/>
      <c r="NTF710" s="193"/>
      <c r="NTG710" s="193"/>
      <c r="NTH710" s="193"/>
      <c r="NTI710" s="193"/>
      <c r="NTJ710" s="193"/>
      <c r="NTK710" s="193"/>
      <c r="NTL710" s="193"/>
      <c r="NTM710" s="193"/>
      <c r="NTN710" s="193"/>
      <c r="NTO710" s="193"/>
      <c r="NTP710" s="193"/>
      <c r="NTQ710" s="193"/>
      <c r="NTR710" s="193"/>
      <c r="NTS710" s="193"/>
      <c r="NTT710" s="193"/>
      <c r="NTU710" s="193"/>
      <c r="NTV710" s="193"/>
      <c r="NTW710" s="193"/>
      <c r="NTX710" s="193"/>
      <c r="NTY710" s="193"/>
      <c r="NTZ710" s="193"/>
      <c r="NUA710" s="193"/>
      <c r="NUB710" s="193"/>
      <c r="NUC710" s="193"/>
      <c r="NUD710" s="193"/>
      <c r="NUE710" s="193"/>
      <c r="NUF710" s="193"/>
      <c r="NUG710" s="193"/>
      <c r="NUH710" s="193"/>
      <c r="NUI710" s="193"/>
      <c r="NUJ710" s="193"/>
      <c r="NUK710" s="193"/>
      <c r="NUL710" s="193"/>
      <c r="NUM710" s="193"/>
      <c r="NUN710" s="193"/>
      <c r="NUO710" s="193"/>
      <c r="NUP710" s="193"/>
      <c r="NUQ710" s="193"/>
      <c r="NUR710" s="193"/>
      <c r="NUS710" s="193"/>
      <c r="NUT710" s="193"/>
      <c r="NUU710" s="193"/>
      <c r="NUV710" s="193"/>
      <c r="NUW710" s="193"/>
      <c r="NUX710" s="193"/>
      <c r="NUY710" s="193"/>
      <c r="NUZ710" s="193"/>
      <c r="NVA710" s="193"/>
      <c r="NVB710" s="193"/>
      <c r="NVC710" s="193"/>
      <c r="NVD710" s="193"/>
      <c r="NVE710" s="193"/>
      <c r="NVF710" s="193"/>
      <c r="NVG710" s="193"/>
      <c r="NVH710" s="193"/>
      <c r="NVI710" s="193"/>
      <c r="NVJ710" s="193"/>
      <c r="NVK710" s="193"/>
      <c r="NVL710" s="193"/>
      <c r="NVM710" s="193"/>
      <c r="NVN710" s="193"/>
      <c r="NVO710" s="193"/>
      <c r="NVP710" s="193"/>
      <c r="NVQ710" s="193"/>
      <c r="NVR710" s="193"/>
      <c r="NVS710" s="193"/>
      <c r="NVT710" s="193"/>
      <c r="NVU710" s="193"/>
      <c r="NVV710" s="193"/>
      <c r="NVW710" s="193"/>
      <c r="NVX710" s="193"/>
      <c r="NVY710" s="193"/>
      <c r="NVZ710" s="193"/>
      <c r="NWA710" s="193"/>
      <c r="NWB710" s="193"/>
      <c r="NWC710" s="193"/>
      <c r="NWD710" s="193"/>
      <c r="NWE710" s="193"/>
      <c r="NWF710" s="193"/>
      <c r="NWG710" s="193"/>
      <c r="NWH710" s="193"/>
      <c r="NWI710" s="193"/>
      <c r="NWJ710" s="193"/>
      <c r="NWK710" s="193"/>
      <c r="NWL710" s="193"/>
      <c r="NWM710" s="193"/>
      <c r="NWN710" s="193"/>
      <c r="NWO710" s="193"/>
      <c r="NWP710" s="193"/>
      <c r="NWQ710" s="193"/>
      <c r="NWR710" s="193"/>
      <c r="NWS710" s="193"/>
      <c r="NWT710" s="193"/>
      <c r="NWU710" s="193"/>
      <c r="NWV710" s="193"/>
      <c r="NWW710" s="193"/>
      <c r="NWX710" s="193"/>
      <c r="NWY710" s="193"/>
      <c r="NWZ710" s="193"/>
      <c r="NXA710" s="193"/>
      <c r="NXB710" s="193"/>
      <c r="NXC710" s="193"/>
      <c r="NXD710" s="193"/>
      <c r="NXE710" s="193"/>
      <c r="NXF710" s="193"/>
      <c r="NXG710" s="193"/>
      <c r="NXH710" s="193"/>
      <c r="NXI710" s="193"/>
      <c r="NXJ710" s="193"/>
      <c r="NXK710" s="193"/>
      <c r="NXL710" s="193"/>
      <c r="NXM710" s="193"/>
      <c r="NXN710" s="193"/>
      <c r="NXO710" s="193"/>
      <c r="NXP710" s="193"/>
      <c r="NXQ710" s="193"/>
      <c r="NXR710" s="193"/>
      <c r="NXS710" s="193"/>
      <c r="NXT710" s="193"/>
      <c r="NXU710" s="193"/>
      <c r="NXV710" s="193"/>
      <c r="NXW710" s="193"/>
      <c r="NXX710" s="193"/>
      <c r="NXY710" s="193"/>
      <c r="NXZ710" s="193"/>
      <c r="NYA710" s="193"/>
      <c r="NYB710" s="193"/>
      <c r="NYC710" s="193"/>
      <c r="NYD710" s="193"/>
      <c r="NYE710" s="193"/>
      <c r="NYF710" s="193"/>
      <c r="NYG710" s="193"/>
      <c r="NYH710" s="193"/>
      <c r="NYI710" s="193"/>
      <c r="NYJ710" s="193"/>
      <c r="NYK710" s="193"/>
      <c r="NYL710" s="193"/>
      <c r="NYM710" s="193"/>
      <c r="NYN710" s="193"/>
      <c r="NYO710" s="193"/>
      <c r="NYP710" s="193"/>
      <c r="NYQ710" s="193"/>
      <c r="NYR710" s="193"/>
      <c r="NYS710" s="193"/>
      <c r="NYT710" s="193"/>
      <c r="NYU710" s="193"/>
      <c r="NYV710" s="193"/>
      <c r="NYW710" s="193"/>
      <c r="NYX710" s="193"/>
      <c r="NYY710" s="193"/>
      <c r="NYZ710" s="193"/>
      <c r="NZA710" s="193"/>
      <c r="NZB710" s="193"/>
      <c r="NZC710" s="193"/>
      <c r="NZD710" s="193"/>
      <c r="NZE710" s="193"/>
      <c r="NZF710" s="193"/>
      <c r="NZG710" s="193"/>
      <c r="NZH710" s="193"/>
      <c r="NZI710" s="193"/>
      <c r="NZJ710" s="193"/>
      <c r="NZK710" s="193"/>
      <c r="NZL710" s="193"/>
      <c r="NZM710" s="193"/>
      <c r="NZN710" s="193"/>
      <c r="NZO710" s="193"/>
      <c r="NZP710" s="193"/>
      <c r="NZQ710" s="193"/>
      <c r="NZR710" s="193"/>
      <c r="NZS710" s="193"/>
      <c r="NZT710" s="193"/>
      <c r="NZU710" s="193"/>
      <c r="NZV710" s="193"/>
      <c r="NZW710" s="193"/>
      <c r="NZX710" s="193"/>
      <c r="NZY710" s="193"/>
      <c r="NZZ710" s="193"/>
      <c r="OAA710" s="193"/>
      <c r="OAB710" s="193"/>
      <c r="OAC710" s="193"/>
      <c r="OAD710" s="193"/>
      <c r="OAE710" s="193"/>
      <c r="OAF710" s="193"/>
      <c r="OAG710" s="193"/>
      <c r="OAH710" s="193"/>
      <c r="OAI710" s="193"/>
      <c r="OAJ710" s="193"/>
      <c r="OAK710" s="193"/>
      <c r="OAL710" s="193"/>
      <c r="OAM710" s="193"/>
      <c r="OAN710" s="193"/>
      <c r="OAO710" s="193"/>
      <c r="OAP710" s="193"/>
      <c r="OAQ710" s="193"/>
      <c r="OAR710" s="193"/>
      <c r="OAS710" s="193"/>
      <c r="OAT710" s="193"/>
      <c r="OAU710" s="193"/>
      <c r="OAV710" s="193"/>
      <c r="OAW710" s="193"/>
      <c r="OAX710" s="193"/>
      <c r="OAY710" s="193"/>
      <c r="OAZ710" s="193"/>
      <c r="OBA710" s="193"/>
      <c r="OBB710" s="193"/>
      <c r="OBC710" s="193"/>
      <c r="OBD710" s="193"/>
      <c r="OBE710" s="193"/>
      <c r="OBF710" s="193"/>
      <c r="OBG710" s="193"/>
      <c r="OBH710" s="193"/>
      <c r="OBI710" s="193"/>
      <c r="OBJ710" s="193"/>
      <c r="OBK710" s="193"/>
      <c r="OBL710" s="193"/>
      <c r="OBM710" s="193"/>
      <c r="OBN710" s="193"/>
      <c r="OBO710" s="193"/>
      <c r="OBP710" s="193"/>
      <c r="OBQ710" s="193"/>
      <c r="OBR710" s="193"/>
      <c r="OBS710" s="193"/>
      <c r="OBT710" s="193"/>
      <c r="OBU710" s="193"/>
      <c r="OBV710" s="193"/>
      <c r="OBW710" s="193"/>
      <c r="OBX710" s="193"/>
      <c r="OBY710" s="193"/>
      <c r="OBZ710" s="193"/>
      <c r="OCA710" s="193"/>
      <c r="OCB710" s="193"/>
      <c r="OCC710" s="193"/>
      <c r="OCD710" s="193"/>
      <c r="OCE710" s="193"/>
      <c r="OCF710" s="193"/>
      <c r="OCG710" s="193"/>
      <c r="OCH710" s="193"/>
      <c r="OCI710" s="193"/>
      <c r="OCJ710" s="193"/>
      <c r="OCK710" s="193"/>
      <c r="OCL710" s="193"/>
      <c r="OCM710" s="193"/>
      <c r="OCN710" s="193"/>
      <c r="OCO710" s="193"/>
      <c r="OCP710" s="193"/>
      <c r="OCQ710" s="193"/>
      <c r="OCR710" s="193"/>
      <c r="OCS710" s="193"/>
      <c r="OCT710" s="193"/>
      <c r="OCU710" s="193"/>
      <c r="OCV710" s="193"/>
      <c r="OCW710" s="193"/>
      <c r="OCX710" s="193"/>
      <c r="OCY710" s="193"/>
      <c r="OCZ710" s="193"/>
      <c r="ODA710" s="193"/>
      <c r="ODB710" s="193"/>
      <c r="ODC710" s="193"/>
      <c r="ODD710" s="193"/>
      <c r="ODE710" s="193"/>
      <c r="ODF710" s="193"/>
      <c r="ODG710" s="193"/>
      <c r="ODH710" s="193"/>
      <c r="ODI710" s="193"/>
      <c r="ODJ710" s="193"/>
      <c r="ODK710" s="193"/>
      <c r="ODL710" s="193"/>
      <c r="ODM710" s="193"/>
      <c r="ODN710" s="193"/>
      <c r="ODO710" s="193"/>
      <c r="ODP710" s="193"/>
      <c r="ODQ710" s="193"/>
      <c r="ODR710" s="193"/>
      <c r="ODS710" s="193"/>
      <c r="ODT710" s="193"/>
      <c r="ODU710" s="193"/>
      <c r="ODV710" s="193"/>
      <c r="ODW710" s="193"/>
      <c r="ODX710" s="193"/>
      <c r="ODY710" s="193"/>
      <c r="ODZ710" s="193"/>
      <c r="OEA710" s="193"/>
      <c r="OEB710" s="193"/>
      <c r="OEC710" s="193"/>
      <c r="OED710" s="193"/>
      <c r="OEE710" s="193"/>
      <c r="OEF710" s="193"/>
      <c r="OEG710" s="193"/>
      <c r="OEH710" s="193"/>
      <c r="OEI710" s="193"/>
      <c r="OEJ710" s="193"/>
      <c r="OEK710" s="193"/>
      <c r="OEL710" s="193"/>
      <c r="OEM710" s="193"/>
      <c r="OEN710" s="193"/>
      <c r="OEO710" s="193"/>
      <c r="OEP710" s="193"/>
      <c r="OEQ710" s="193"/>
      <c r="OER710" s="193"/>
      <c r="OES710" s="193"/>
      <c r="OET710" s="193"/>
      <c r="OEU710" s="193"/>
      <c r="OEV710" s="193"/>
      <c r="OEW710" s="193"/>
      <c r="OEX710" s="193"/>
      <c r="OEY710" s="193"/>
      <c r="OEZ710" s="193"/>
      <c r="OFA710" s="193"/>
      <c r="OFB710" s="193"/>
      <c r="OFC710" s="193"/>
      <c r="OFD710" s="193"/>
      <c r="OFE710" s="193"/>
      <c r="OFF710" s="193"/>
      <c r="OFG710" s="193"/>
      <c r="OFH710" s="193"/>
      <c r="OFI710" s="193"/>
      <c r="OFJ710" s="193"/>
      <c r="OFK710" s="193"/>
      <c r="OFL710" s="193"/>
      <c r="OFM710" s="193"/>
      <c r="OFN710" s="193"/>
      <c r="OFO710" s="193"/>
      <c r="OFP710" s="193"/>
      <c r="OFQ710" s="193"/>
      <c r="OFR710" s="193"/>
      <c r="OFS710" s="193"/>
      <c r="OFT710" s="193"/>
      <c r="OFU710" s="193"/>
      <c r="OFV710" s="193"/>
      <c r="OFW710" s="193"/>
      <c r="OFX710" s="193"/>
      <c r="OFY710" s="193"/>
      <c r="OFZ710" s="193"/>
      <c r="OGA710" s="193"/>
      <c r="OGB710" s="193"/>
      <c r="OGC710" s="193"/>
      <c r="OGD710" s="193"/>
      <c r="OGE710" s="193"/>
      <c r="OGF710" s="193"/>
      <c r="OGG710" s="193"/>
      <c r="OGH710" s="193"/>
      <c r="OGI710" s="193"/>
      <c r="OGJ710" s="193"/>
      <c r="OGK710" s="193"/>
      <c r="OGL710" s="193"/>
      <c r="OGM710" s="193"/>
      <c r="OGN710" s="193"/>
      <c r="OGO710" s="193"/>
      <c r="OGP710" s="193"/>
      <c r="OGQ710" s="193"/>
      <c r="OGR710" s="193"/>
      <c r="OGS710" s="193"/>
      <c r="OGT710" s="193"/>
      <c r="OGU710" s="193"/>
      <c r="OGV710" s="193"/>
      <c r="OGW710" s="193"/>
      <c r="OGX710" s="193"/>
      <c r="OGY710" s="193"/>
      <c r="OGZ710" s="193"/>
      <c r="OHA710" s="193"/>
      <c r="OHB710" s="193"/>
      <c r="OHC710" s="193"/>
      <c r="OHD710" s="193"/>
      <c r="OHE710" s="193"/>
      <c r="OHF710" s="193"/>
      <c r="OHG710" s="193"/>
      <c r="OHH710" s="193"/>
      <c r="OHI710" s="193"/>
      <c r="OHJ710" s="193"/>
      <c r="OHK710" s="193"/>
      <c r="OHL710" s="193"/>
      <c r="OHM710" s="193"/>
      <c r="OHN710" s="193"/>
      <c r="OHO710" s="193"/>
      <c r="OHP710" s="193"/>
      <c r="OHQ710" s="193"/>
      <c r="OHR710" s="193"/>
      <c r="OHS710" s="193"/>
      <c r="OHT710" s="193"/>
      <c r="OHU710" s="193"/>
      <c r="OHV710" s="193"/>
      <c r="OHW710" s="193"/>
      <c r="OHX710" s="193"/>
      <c r="OHY710" s="193"/>
      <c r="OHZ710" s="193"/>
      <c r="OIA710" s="193"/>
      <c r="OIB710" s="193"/>
      <c r="OIC710" s="193"/>
      <c r="OID710" s="193"/>
      <c r="OIE710" s="193"/>
      <c r="OIF710" s="193"/>
      <c r="OIG710" s="193"/>
      <c r="OIH710" s="193"/>
      <c r="OII710" s="193"/>
      <c r="OIJ710" s="193"/>
      <c r="OIK710" s="193"/>
      <c r="OIL710" s="193"/>
      <c r="OIM710" s="193"/>
      <c r="OIN710" s="193"/>
      <c r="OIO710" s="193"/>
      <c r="OIP710" s="193"/>
      <c r="OIQ710" s="193"/>
      <c r="OIR710" s="193"/>
      <c r="OIS710" s="193"/>
      <c r="OIT710" s="193"/>
      <c r="OIU710" s="193"/>
      <c r="OIV710" s="193"/>
      <c r="OIW710" s="193"/>
      <c r="OIX710" s="193"/>
      <c r="OIY710" s="193"/>
      <c r="OIZ710" s="193"/>
      <c r="OJA710" s="193"/>
      <c r="OJB710" s="193"/>
      <c r="OJC710" s="193"/>
      <c r="OJD710" s="193"/>
      <c r="OJE710" s="193"/>
      <c r="OJF710" s="193"/>
      <c r="OJG710" s="193"/>
      <c r="OJH710" s="193"/>
      <c r="OJI710" s="193"/>
      <c r="OJJ710" s="193"/>
      <c r="OJK710" s="193"/>
      <c r="OJL710" s="193"/>
      <c r="OJM710" s="193"/>
      <c r="OJN710" s="193"/>
      <c r="OJO710" s="193"/>
      <c r="OJP710" s="193"/>
      <c r="OJQ710" s="193"/>
      <c r="OJR710" s="193"/>
      <c r="OJS710" s="193"/>
      <c r="OJT710" s="193"/>
      <c r="OJU710" s="193"/>
      <c r="OJV710" s="193"/>
      <c r="OJW710" s="193"/>
      <c r="OJX710" s="193"/>
      <c r="OJY710" s="193"/>
      <c r="OJZ710" s="193"/>
      <c r="OKA710" s="193"/>
      <c r="OKB710" s="193"/>
      <c r="OKC710" s="193"/>
      <c r="OKD710" s="193"/>
      <c r="OKE710" s="193"/>
      <c r="OKF710" s="193"/>
      <c r="OKG710" s="193"/>
      <c r="OKH710" s="193"/>
      <c r="OKI710" s="193"/>
      <c r="OKJ710" s="193"/>
      <c r="OKK710" s="193"/>
      <c r="OKL710" s="193"/>
      <c r="OKM710" s="193"/>
      <c r="OKN710" s="193"/>
      <c r="OKO710" s="193"/>
      <c r="OKP710" s="193"/>
      <c r="OKQ710" s="193"/>
      <c r="OKR710" s="193"/>
      <c r="OKS710" s="193"/>
      <c r="OKT710" s="193"/>
      <c r="OKU710" s="193"/>
      <c r="OKV710" s="193"/>
      <c r="OKW710" s="193"/>
      <c r="OKX710" s="193"/>
      <c r="OKY710" s="193"/>
      <c r="OKZ710" s="193"/>
      <c r="OLA710" s="193"/>
      <c r="OLB710" s="193"/>
      <c r="OLC710" s="193"/>
      <c r="OLD710" s="193"/>
      <c r="OLE710" s="193"/>
      <c r="OLF710" s="193"/>
      <c r="OLG710" s="193"/>
      <c r="OLH710" s="193"/>
      <c r="OLI710" s="193"/>
      <c r="OLJ710" s="193"/>
      <c r="OLK710" s="193"/>
      <c r="OLL710" s="193"/>
      <c r="OLM710" s="193"/>
      <c r="OLN710" s="193"/>
      <c r="OLO710" s="193"/>
      <c r="OLP710" s="193"/>
      <c r="OLQ710" s="193"/>
      <c r="OLR710" s="193"/>
      <c r="OLS710" s="193"/>
      <c r="OLT710" s="193"/>
      <c r="OLU710" s="193"/>
      <c r="OLV710" s="193"/>
      <c r="OLW710" s="193"/>
      <c r="OLX710" s="193"/>
      <c r="OLY710" s="193"/>
      <c r="OLZ710" s="193"/>
      <c r="OMA710" s="193"/>
      <c r="OMB710" s="193"/>
      <c r="OMC710" s="193"/>
      <c r="OMD710" s="193"/>
      <c r="OME710" s="193"/>
      <c r="OMF710" s="193"/>
      <c r="OMG710" s="193"/>
      <c r="OMH710" s="193"/>
      <c r="OMI710" s="193"/>
      <c r="OMJ710" s="193"/>
      <c r="OMK710" s="193"/>
      <c r="OML710" s="193"/>
      <c r="OMM710" s="193"/>
      <c r="OMN710" s="193"/>
      <c r="OMO710" s="193"/>
      <c r="OMP710" s="193"/>
      <c r="OMQ710" s="193"/>
      <c r="OMR710" s="193"/>
      <c r="OMS710" s="193"/>
      <c r="OMT710" s="193"/>
      <c r="OMU710" s="193"/>
      <c r="OMV710" s="193"/>
      <c r="OMW710" s="193"/>
      <c r="OMX710" s="193"/>
      <c r="OMY710" s="193"/>
      <c r="OMZ710" s="193"/>
      <c r="ONA710" s="193"/>
      <c r="ONB710" s="193"/>
      <c r="ONC710" s="193"/>
      <c r="OND710" s="193"/>
      <c r="ONE710" s="193"/>
      <c r="ONF710" s="193"/>
      <c r="ONG710" s="193"/>
      <c r="ONH710" s="193"/>
      <c r="ONI710" s="193"/>
      <c r="ONJ710" s="193"/>
      <c r="ONK710" s="193"/>
      <c r="ONL710" s="193"/>
      <c r="ONM710" s="193"/>
      <c r="ONN710" s="193"/>
      <c r="ONO710" s="193"/>
      <c r="ONP710" s="193"/>
      <c r="ONQ710" s="193"/>
      <c r="ONR710" s="193"/>
      <c r="ONS710" s="193"/>
      <c r="ONT710" s="193"/>
      <c r="ONU710" s="193"/>
      <c r="ONV710" s="193"/>
      <c r="ONW710" s="193"/>
      <c r="ONX710" s="193"/>
      <c r="ONY710" s="193"/>
      <c r="ONZ710" s="193"/>
      <c r="OOA710" s="193"/>
      <c r="OOB710" s="193"/>
      <c r="OOC710" s="193"/>
      <c r="OOD710" s="193"/>
      <c r="OOE710" s="193"/>
      <c r="OOF710" s="193"/>
      <c r="OOG710" s="193"/>
      <c r="OOH710" s="193"/>
      <c r="OOI710" s="193"/>
      <c r="OOJ710" s="193"/>
      <c r="OOK710" s="193"/>
      <c r="OOL710" s="193"/>
      <c r="OOM710" s="193"/>
      <c r="OON710" s="193"/>
      <c r="OOO710" s="193"/>
      <c r="OOP710" s="193"/>
      <c r="OOQ710" s="193"/>
      <c r="OOR710" s="193"/>
      <c r="OOS710" s="193"/>
      <c r="OOT710" s="193"/>
      <c r="OOU710" s="193"/>
      <c r="OOV710" s="193"/>
      <c r="OOW710" s="193"/>
      <c r="OOX710" s="193"/>
      <c r="OOY710" s="193"/>
      <c r="OOZ710" s="193"/>
      <c r="OPA710" s="193"/>
      <c r="OPB710" s="193"/>
      <c r="OPC710" s="193"/>
      <c r="OPD710" s="193"/>
      <c r="OPE710" s="193"/>
      <c r="OPF710" s="193"/>
      <c r="OPG710" s="193"/>
      <c r="OPH710" s="193"/>
      <c r="OPI710" s="193"/>
      <c r="OPJ710" s="193"/>
      <c r="OPK710" s="193"/>
      <c r="OPL710" s="193"/>
      <c r="OPM710" s="193"/>
      <c r="OPN710" s="193"/>
      <c r="OPO710" s="193"/>
      <c r="OPP710" s="193"/>
      <c r="OPQ710" s="193"/>
      <c r="OPR710" s="193"/>
      <c r="OPS710" s="193"/>
      <c r="OPT710" s="193"/>
      <c r="OPU710" s="193"/>
      <c r="OPV710" s="193"/>
      <c r="OPW710" s="193"/>
      <c r="OPX710" s="193"/>
      <c r="OPY710" s="193"/>
      <c r="OPZ710" s="193"/>
      <c r="OQA710" s="193"/>
      <c r="OQB710" s="193"/>
      <c r="OQC710" s="193"/>
      <c r="OQD710" s="193"/>
      <c r="OQE710" s="193"/>
      <c r="OQF710" s="193"/>
      <c r="OQG710" s="193"/>
      <c r="OQH710" s="193"/>
      <c r="OQI710" s="193"/>
      <c r="OQJ710" s="193"/>
      <c r="OQK710" s="193"/>
      <c r="OQL710" s="193"/>
      <c r="OQM710" s="193"/>
      <c r="OQN710" s="193"/>
      <c r="OQO710" s="193"/>
      <c r="OQP710" s="193"/>
      <c r="OQQ710" s="193"/>
      <c r="OQR710" s="193"/>
      <c r="OQS710" s="193"/>
      <c r="OQT710" s="193"/>
      <c r="OQU710" s="193"/>
      <c r="OQV710" s="193"/>
      <c r="OQW710" s="193"/>
      <c r="OQX710" s="193"/>
      <c r="OQY710" s="193"/>
      <c r="OQZ710" s="193"/>
      <c r="ORA710" s="193"/>
      <c r="ORB710" s="193"/>
      <c r="ORC710" s="193"/>
      <c r="ORD710" s="193"/>
      <c r="ORE710" s="193"/>
      <c r="ORF710" s="193"/>
      <c r="ORG710" s="193"/>
      <c r="ORH710" s="193"/>
      <c r="ORI710" s="193"/>
      <c r="ORJ710" s="193"/>
      <c r="ORK710" s="193"/>
      <c r="ORL710" s="193"/>
      <c r="ORM710" s="193"/>
      <c r="ORN710" s="193"/>
      <c r="ORO710" s="193"/>
      <c r="ORP710" s="193"/>
      <c r="ORQ710" s="193"/>
      <c r="ORR710" s="193"/>
      <c r="ORS710" s="193"/>
      <c r="ORT710" s="193"/>
      <c r="ORU710" s="193"/>
      <c r="ORV710" s="193"/>
      <c r="ORW710" s="193"/>
      <c r="ORX710" s="193"/>
      <c r="ORY710" s="193"/>
      <c r="ORZ710" s="193"/>
      <c r="OSA710" s="193"/>
      <c r="OSB710" s="193"/>
      <c r="OSC710" s="193"/>
      <c r="OSD710" s="193"/>
      <c r="OSE710" s="193"/>
      <c r="OSF710" s="193"/>
      <c r="OSG710" s="193"/>
      <c r="OSH710" s="193"/>
      <c r="OSI710" s="193"/>
      <c r="OSJ710" s="193"/>
      <c r="OSK710" s="193"/>
      <c r="OSL710" s="193"/>
      <c r="OSM710" s="193"/>
      <c r="OSN710" s="193"/>
      <c r="OSO710" s="193"/>
      <c r="OSP710" s="193"/>
      <c r="OSQ710" s="193"/>
      <c r="OSR710" s="193"/>
      <c r="OSS710" s="193"/>
      <c r="OST710" s="193"/>
      <c r="OSU710" s="193"/>
      <c r="OSV710" s="193"/>
      <c r="OSW710" s="193"/>
      <c r="OSX710" s="193"/>
      <c r="OSY710" s="193"/>
      <c r="OSZ710" s="193"/>
      <c r="OTA710" s="193"/>
      <c r="OTB710" s="193"/>
      <c r="OTC710" s="193"/>
      <c r="OTD710" s="193"/>
      <c r="OTE710" s="193"/>
      <c r="OTF710" s="193"/>
      <c r="OTG710" s="193"/>
      <c r="OTH710" s="193"/>
      <c r="OTI710" s="193"/>
      <c r="OTJ710" s="193"/>
      <c r="OTK710" s="193"/>
      <c r="OTL710" s="193"/>
      <c r="OTM710" s="193"/>
      <c r="OTN710" s="193"/>
      <c r="OTO710" s="193"/>
      <c r="OTP710" s="193"/>
      <c r="OTQ710" s="193"/>
      <c r="OTR710" s="193"/>
      <c r="OTS710" s="193"/>
      <c r="OTT710" s="193"/>
      <c r="OTU710" s="193"/>
      <c r="OTV710" s="193"/>
      <c r="OTW710" s="193"/>
      <c r="OTX710" s="193"/>
      <c r="OTY710" s="193"/>
      <c r="OTZ710" s="193"/>
      <c r="OUA710" s="193"/>
      <c r="OUB710" s="193"/>
      <c r="OUC710" s="193"/>
      <c r="OUD710" s="193"/>
      <c r="OUE710" s="193"/>
      <c r="OUF710" s="193"/>
      <c r="OUG710" s="193"/>
      <c r="OUH710" s="193"/>
      <c r="OUI710" s="193"/>
      <c r="OUJ710" s="193"/>
      <c r="OUK710" s="193"/>
      <c r="OUL710" s="193"/>
      <c r="OUM710" s="193"/>
      <c r="OUN710" s="193"/>
      <c r="OUO710" s="193"/>
      <c r="OUP710" s="193"/>
      <c r="OUQ710" s="193"/>
      <c r="OUR710" s="193"/>
      <c r="OUS710" s="193"/>
      <c r="OUT710" s="193"/>
      <c r="OUU710" s="193"/>
      <c r="OUV710" s="193"/>
      <c r="OUW710" s="193"/>
      <c r="OUX710" s="193"/>
      <c r="OUY710" s="193"/>
      <c r="OUZ710" s="193"/>
      <c r="OVA710" s="193"/>
      <c r="OVB710" s="193"/>
      <c r="OVC710" s="193"/>
      <c r="OVD710" s="193"/>
      <c r="OVE710" s="193"/>
      <c r="OVF710" s="193"/>
      <c r="OVG710" s="193"/>
      <c r="OVH710" s="193"/>
      <c r="OVI710" s="193"/>
      <c r="OVJ710" s="193"/>
      <c r="OVK710" s="193"/>
      <c r="OVL710" s="193"/>
      <c r="OVM710" s="193"/>
      <c r="OVN710" s="193"/>
      <c r="OVO710" s="193"/>
      <c r="OVP710" s="193"/>
      <c r="OVQ710" s="193"/>
      <c r="OVR710" s="193"/>
      <c r="OVS710" s="193"/>
      <c r="OVT710" s="193"/>
      <c r="OVU710" s="193"/>
      <c r="OVV710" s="193"/>
      <c r="OVW710" s="193"/>
      <c r="OVX710" s="193"/>
      <c r="OVY710" s="193"/>
      <c r="OVZ710" s="193"/>
      <c r="OWA710" s="193"/>
      <c r="OWB710" s="193"/>
      <c r="OWC710" s="193"/>
      <c r="OWD710" s="193"/>
      <c r="OWE710" s="193"/>
      <c r="OWF710" s="193"/>
      <c r="OWG710" s="193"/>
      <c r="OWH710" s="193"/>
      <c r="OWI710" s="193"/>
      <c r="OWJ710" s="193"/>
      <c r="OWK710" s="193"/>
      <c r="OWL710" s="193"/>
      <c r="OWM710" s="193"/>
      <c r="OWN710" s="193"/>
      <c r="OWO710" s="193"/>
      <c r="OWP710" s="193"/>
      <c r="OWQ710" s="193"/>
      <c r="OWR710" s="193"/>
      <c r="OWS710" s="193"/>
      <c r="OWT710" s="193"/>
      <c r="OWU710" s="193"/>
      <c r="OWV710" s="193"/>
      <c r="OWW710" s="193"/>
      <c r="OWX710" s="193"/>
      <c r="OWY710" s="193"/>
      <c r="OWZ710" s="193"/>
      <c r="OXA710" s="193"/>
      <c r="OXB710" s="193"/>
      <c r="OXC710" s="193"/>
      <c r="OXD710" s="193"/>
      <c r="OXE710" s="193"/>
      <c r="OXF710" s="193"/>
      <c r="OXG710" s="193"/>
      <c r="OXH710" s="193"/>
      <c r="OXI710" s="193"/>
      <c r="OXJ710" s="193"/>
      <c r="OXK710" s="193"/>
      <c r="OXL710" s="193"/>
      <c r="OXM710" s="193"/>
      <c r="OXN710" s="193"/>
      <c r="OXO710" s="193"/>
      <c r="OXP710" s="193"/>
      <c r="OXQ710" s="193"/>
      <c r="OXR710" s="193"/>
      <c r="OXS710" s="193"/>
      <c r="OXT710" s="193"/>
      <c r="OXU710" s="193"/>
      <c r="OXV710" s="193"/>
      <c r="OXW710" s="193"/>
      <c r="OXX710" s="193"/>
      <c r="OXY710" s="193"/>
      <c r="OXZ710" s="193"/>
      <c r="OYA710" s="193"/>
      <c r="OYB710" s="193"/>
      <c r="OYC710" s="193"/>
      <c r="OYD710" s="193"/>
      <c r="OYE710" s="193"/>
      <c r="OYF710" s="193"/>
      <c r="OYG710" s="193"/>
      <c r="OYH710" s="193"/>
      <c r="OYI710" s="193"/>
      <c r="OYJ710" s="193"/>
      <c r="OYK710" s="193"/>
      <c r="OYL710" s="193"/>
      <c r="OYM710" s="193"/>
      <c r="OYN710" s="193"/>
      <c r="OYO710" s="193"/>
      <c r="OYP710" s="193"/>
      <c r="OYQ710" s="193"/>
      <c r="OYR710" s="193"/>
      <c r="OYS710" s="193"/>
      <c r="OYT710" s="193"/>
      <c r="OYU710" s="193"/>
      <c r="OYV710" s="193"/>
      <c r="OYW710" s="193"/>
      <c r="OYX710" s="193"/>
      <c r="OYY710" s="193"/>
      <c r="OYZ710" s="193"/>
      <c r="OZA710" s="193"/>
      <c r="OZB710" s="193"/>
      <c r="OZC710" s="193"/>
      <c r="OZD710" s="193"/>
      <c r="OZE710" s="193"/>
      <c r="OZF710" s="193"/>
      <c r="OZG710" s="193"/>
      <c r="OZH710" s="193"/>
      <c r="OZI710" s="193"/>
      <c r="OZJ710" s="193"/>
      <c r="OZK710" s="193"/>
      <c r="OZL710" s="193"/>
      <c r="OZM710" s="193"/>
      <c r="OZN710" s="193"/>
      <c r="OZO710" s="193"/>
      <c r="OZP710" s="193"/>
      <c r="OZQ710" s="193"/>
      <c r="OZR710" s="193"/>
      <c r="OZS710" s="193"/>
      <c r="OZT710" s="193"/>
      <c r="OZU710" s="193"/>
      <c r="OZV710" s="193"/>
      <c r="OZW710" s="193"/>
      <c r="OZX710" s="193"/>
      <c r="OZY710" s="193"/>
      <c r="OZZ710" s="193"/>
      <c r="PAA710" s="193"/>
      <c r="PAB710" s="193"/>
      <c r="PAC710" s="193"/>
      <c r="PAD710" s="193"/>
      <c r="PAE710" s="193"/>
      <c r="PAF710" s="193"/>
      <c r="PAG710" s="193"/>
      <c r="PAH710" s="193"/>
      <c r="PAI710" s="193"/>
      <c r="PAJ710" s="193"/>
      <c r="PAK710" s="193"/>
      <c r="PAL710" s="193"/>
      <c r="PAM710" s="193"/>
      <c r="PAN710" s="193"/>
      <c r="PAO710" s="193"/>
      <c r="PAP710" s="193"/>
      <c r="PAQ710" s="193"/>
      <c r="PAR710" s="193"/>
      <c r="PAS710" s="193"/>
      <c r="PAT710" s="193"/>
      <c r="PAU710" s="193"/>
      <c r="PAV710" s="193"/>
      <c r="PAW710" s="193"/>
      <c r="PAX710" s="193"/>
      <c r="PAY710" s="193"/>
      <c r="PAZ710" s="193"/>
      <c r="PBA710" s="193"/>
      <c r="PBB710" s="193"/>
      <c r="PBC710" s="193"/>
      <c r="PBD710" s="193"/>
      <c r="PBE710" s="193"/>
      <c r="PBF710" s="193"/>
      <c r="PBG710" s="193"/>
      <c r="PBH710" s="193"/>
      <c r="PBI710" s="193"/>
      <c r="PBJ710" s="193"/>
      <c r="PBK710" s="193"/>
      <c r="PBL710" s="193"/>
      <c r="PBM710" s="193"/>
      <c r="PBN710" s="193"/>
      <c r="PBO710" s="193"/>
      <c r="PBP710" s="193"/>
      <c r="PBQ710" s="193"/>
      <c r="PBR710" s="193"/>
      <c r="PBS710" s="193"/>
      <c r="PBT710" s="193"/>
      <c r="PBU710" s="193"/>
      <c r="PBV710" s="193"/>
      <c r="PBW710" s="193"/>
      <c r="PBX710" s="193"/>
      <c r="PBY710" s="193"/>
      <c r="PBZ710" s="193"/>
      <c r="PCA710" s="193"/>
      <c r="PCB710" s="193"/>
      <c r="PCC710" s="193"/>
      <c r="PCD710" s="193"/>
      <c r="PCE710" s="193"/>
      <c r="PCF710" s="193"/>
      <c r="PCG710" s="193"/>
      <c r="PCH710" s="193"/>
      <c r="PCI710" s="193"/>
      <c r="PCJ710" s="193"/>
      <c r="PCK710" s="193"/>
      <c r="PCL710" s="193"/>
      <c r="PCM710" s="193"/>
      <c r="PCN710" s="193"/>
      <c r="PCO710" s="193"/>
      <c r="PCP710" s="193"/>
      <c r="PCQ710" s="193"/>
      <c r="PCR710" s="193"/>
      <c r="PCS710" s="193"/>
      <c r="PCT710" s="193"/>
      <c r="PCU710" s="193"/>
      <c r="PCV710" s="193"/>
      <c r="PCW710" s="193"/>
      <c r="PCX710" s="193"/>
      <c r="PCY710" s="193"/>
      <c r="PCZ710" s="193"/>
      <c r="PDA710" s="193"/>
      <c r="PDB710" s="193"/>
      <c r="PDC710" s="193"/>
      <c r="PDD710" s="193"/>
      <c r="PDE710" s="193"/>
      <c r="PDF710" s="193"/>
      <c r="PDG710" s="193"/>
      <c r="PDH710" s="193"/>
      <c r="PDI710" s="193"/>
      <c r="PDJ710" s="193"/>
      <c r="PDK710" s="193"/>
      <c r="PDL710" s="193"/>
      <c r="PDM710" s="193"/>
      <c r="PDN710" s="193"/>
      <c r="PDO710" s="193"/>
      <c r="PDP710" s="193"/>
      <c r="PDQ710" s="193"/>
      <c r="PDR710" s="193"/>
      <c r="PDS710" s="193"/>
      <c r="PDT710" s="193"/>
      <c r="PDU710" s="193"/>
      <c r="PDV710" s="193"/>
      <c r="PDW710" s="193"/>
      <c r="PDX710" s="193"/>
      <c r="PDY710" s="193"/>
      <c r="PDZ710" s="193"/>
      <c r="PEA710" s="193"/>
      <c r="PEB710" s="193"/>
      <c r="PEC710" s="193"/>
      <c r="PED710" s="193"/>
      <c r="PEE710" s="193"/>
      <c r="PEF710" s="193"/>
      <c r="PEG710" s="193"/>
      <c r="PEH710" s="193"/>
      <c r="PEI710" s="193"/>
      <c r="PEJ710" s="193"/>
      <c r="PEK710" s="193"/>
      <c r="PEL710" s="193"/>
      <c r="PEM710" s="193"/>
      <c r="PEN710" s="193"/>
      <c r="PEO710" s="193"/>
      <c r="PEP710" s="193"/>
      <c r="PEQ710" s="193"/>
      <c r="PER710" s="193"/>
      <c r="PES710" s="193"/>
      <c r="PET710" s="193"/>
      <c r="PEU710" s="193"/>
      <c r="PEV710" s="193"/>
      <c r="PEW710" s="193"/>
      <c r="PEX710" s="193"/>
      <c r="PEY710" s="193"/>
      <c r="PEZ710" s="193"/>
      <c r="PFA710" s="193"/>
      <c r="PFB710" s="193"/>
      <c r="PFC710" s="193"/>
      <c r="PFD710" s="193"/>
      <c r="PFE710" s="193"/>
      <c r="PFF710" s="193"/>
      <c r="PFG710" s="193"/>
      <c r="PFH710" s="193"/>
      <c r="PFI710" s="193"/>
      <c r="PFJ710" s="193"/>
      <c r="PFK710" s="193"/>
      <c r="PFL710" s="193"/>
      <c r="PFM710" s="193"/>
      <c r="PFN710" s="193"/>
      <c r="PFO710" s="193"/>
      <c r="PFP710" s="193"/>
      <c r="PFQ710" s="193"/>
      <c r="PFR710" s="193"/>
      <c r="PFS710" s="193"/>
      <c r="PFT710" s="193"/>
      <c r="PFU710" s="193"/>
      <c r="PFV710" s="193"/>
      <c r="PFW710" s="193"/>
      <c r="PFX710" s="193"/>
      <c r="PFY710" s="193"/>
      <c r="PFZ710" s="193"/>
      <c r="PGA710" s="193"/>
      <c r="PGB710" s="193"/>
      <c r="PGC710" s="193"/>
      <c r="PGD710" s="193"/>
      <c r="PGE710" s="193"/>
      <c r="PGF710" s="193"/>
      <c r="PGG710" s="193"/>
      <c r="PGH710" s="193"/>
      <c r="PGI710" s="193"/>
      <c r="PGJ710" s="193"/>
      <c r="PGK710" s="193"/>
      <c r="PGL710" s="193"/>
      <c r="PGM710" s="193"/>
      <c r="PGN710" s="193"/>
      <c r="PGO710" s="193"/>
      <c r="PGP710" s="193"/>
      <c r="PGQ710" s="193"/>
      <c r="PGR710" s="193"/>
      <c r="PGS710" s="193"/>
      <c r="PGT710" s="193"/>
      <c r="PGU710" s="193"/>
      <c r="PGV710" s="193"/>
      <c r="PGW710" s="193"/>
      <c r="PGX710" s="193"/>
      <c r="PGY710" s="193"/>
      <c r="PGZ710" s="193"/>
      <c r="PHA710" s="193"/>
      <c r="PHB710" s="193"/>
      <c r="PHC710" s="193"/>
      <c r="PHD710" s="193"/>
      <c r="PHE710" s="193"/>
      <c r="PHF710" s="193"/>
      <c r="PHG710" s="193"/>
      <c r="PHH710" s="193"/>
      <c r="PHI710" s="193"/>
      <c r="PHJ710" s="193"/>
      <c r="PHK710" s="193"/>
      <c r="PHL710" s="193"/>
      <c r="PHM710" s="193"/>
      <c r="PHN710" s="193"/>
      <c r="PHO710" s="193"/>
      <c r="PHP710" s="193"/>
      <c r="PHQ710" s="193"/>
      <c r="PHR710" s="193"/>
      <c r="PHS710" s="193"/>
      <c r="PHT710" s="193"/>
      <c r="PHU710" s="193"/>
      <c r="PHV710" s="193"/>
      <c r="PHW710" s="193"/>
      <c r="PHX710" s="193"/>
      <c r="PHY710" s="193"/>
      <c r="PHZ710" s="193"/>
      <c r="PIA710" s="193"/>
      <c r="PIB710" s="193"/>
      <c r="PIC710" s="193"/>
      <c r="PID710" s="193"/>
      <c r="PIE710" s="193"/>
      <c r="PIF710" s="193"/>
      <c r="PIG710" s="193"/>
      <c r="PIH710" s="193"/>
      <c r="PII710" s="193"/>
      <c r="PIJ710" s="193"/>
      <c r="PIK710" s="193"/>
      <c r="PIL710" s="193"/>
      <c r="PIM710" s="193"/>
      <c r="PIN710" s="193"/>
      <c r="PIO710" s="193"/>
      <c r="PIP710" s="193"/>
      <c r="PIQ710" s="193"/>
      <c r="PIR710" s="193"/>
      <c r="PIS710" s="193"/>
      <c r="PIT710" s="193"/>
      <c r="PIU710" s="193"/>
      <c r="PIV710" s="193"/>
      <c r="PIW710" s="193"/>
      <c r="PIX710" s="193"/>
      <c r="PIY710" s="193"/>
      <c r="PIZ710" s="193"/>
      <c r="PJA710" s="193"/>
      <c r="PJB710" s="193"/>
      <c r="PJC710" s="193"/>
      <c r="PJD710" s="193"/>
      <c r="PJE710" s="193"/>
      <c r="PJF710" s="193"/>
      <c r="PJG710" s="193"/>
      <c r="PJH710" s="193"/>
      <c r="PJI710" s="193"/>
      <c r="PJJ710" s="193"/>
      <c r="PJK710" s="193"/>
      <c r="PJL710" s="193"/>
      <c r="PJM710" s="193"/>
      <c r="PJN710" s="193"/>
      <c r="PJO710" s="193"/>
      <c r="PJP710" s="193"/>
      <c r="PJQ710" s="193"/>
      <c r="PJR710" s="193"/>
      <c r="PJS710" s="193"/>
      <c r="PJT710" s="193"/>
      <c r="PJU710" s="193"/>
      <c r="PJV710" s="193"/>
      <c r="PJW710" s="193"/>
      <c r="PJX710" s="193"/>
      <c r="PJY710" s="193"/>
      <c r="PJZ710" s="193"/>
      <c r="PKA710" s="193"/>
      <c r="PKB710" s="193"/>
      <c r="PKC710" s="193"/>
      <c r="PKD710" s="193"/>
      <c r="PKE710" s="193"/>
      <c r="PKF710" s="193"/>
      <c r="PKG710" s="193"/>
      <c r="PKH710" s="193"/>
      <c r="PKI710" s="193"/>
      <c r="PKJ710" s="193"/>
      <c r="PKK710" s="193"/>
      <c r="PKL710" s="193"/>
      <c r="PKM710" s="193"/>
      <c r="PKN710" s="193"/>
      <c r="PKO710" s="193"/>
      <c r="PKP710" s="193"/>
      <c r="PKQ710" s="193"/>
      <c r="PKR710" s="193"/>
      <c r="PKS710" s="193"/>
      <c r="PKT710" s="193"/>
      <c r="PKU710" s="193"/>
      <c r="PKV710" s="193"/>
      <c r="PKW710" s="193"/>
      <c r="PKX710" s="193"/>
      <c r="PKY710" s="193"/>
      <c r="PKZ710" s="193"/>
      <c r="PLA710" s="193"/>
      <c r="PLB710" s="193"/>
      <c r="PLC710" s="193"/>
      <c r="PLD710" s="193"/>
      <c r="PLE710" s="193"/>
      <c r="PLF710" s="193"/>
      <c r="PLG710" s="193"/>
      <c r="PLH710" s="193"/>
      <c r="PLI710" s="193"/>
      <c r="PLJ710" s="193"/>
      <c r="PLK710" s="193"/>
      <c r="PLL710" s="193"/>
      <c r="PLM710" s="193"/>
      <c r="PLN710" s="193"/>
      <c r="PLO710" s="193"/>
      <c r="PLP710" s="193"/>
      <c r="PLQ710" s="193"/>
      <c r="PLR710" s="193"/>
      <c r="PLS710" s="193"/>
      <c r="PLT710" s="193"/>
      <c r="PLU710" s="193"/>
      <c r="PLV710" s="193"/>
      <c r="PLW710" s="193"/>
      <c r="PLX710" s="193"/>
      <c r="PLY710" s="193"/>
      <c r="PLZ710" s="193"/>
      <c r="PMA710" s="193"/>
      <c r="PMB710" s="193"/>
      <c r="PMC710" s="193"/>
      <c r="PMD710" s="193"/>
      <c r="PME710" s="193"/>
      <c r="PMF710" s="193"/>
      <c r="PMG710" s="193"/>
      <c r="PMH710" s="193"/>
      <c r="PMI710" s="193"/>
      <c r="PMJ710" s="193"/>
      <c r="PMK710" s="193"/>
      <c r="PML710" s="193"/>
      <c r="PMM710" s="193"/>
      <c r="PMN710" s="193"/>
      <c r="PMO710" s="193"/>
      <c r="PMP710" s="193"/>
      <c r="PMQ710" s="193"/>
      <c r="PMR710" s="193"/>
      <c r="PMS710" s="193"/>
      <c r="PMT710" s="193"/>
      <c r="PMU710" s="193"/>
      <c r="PMV710" s="193"/>
      <c r="PMW710" s="193"/>
      <c r="PMX710" s="193"/>
      <c r="PMY710" s="193"/>
      <c r="PMZ710" s="193"/>
      <c r="PNA710" s="193"/>
      <c r="PNB710" s="193"/>
      <c r="PNC710" s="193"/>
      <c r="PND710" s="193"/>
      <c r="PNE710" s="193"/>
      <c r="PNF710" s="193"/>
      <c r="PNG710" s="193"/>
      <c r="PNH710" s="193"/>
      <c r="PNI710" s="193"/>
      <c r="PNJ710" s="193"/>
      <c r="PNK710" s="193"/>
      <c r="PNL710" s="193"/>
      <c r="PNM710" s="193"/>
      <c r="PNN710" s="193"/>
      <c r="PNO710" s="193"/>
      <c r="PNP710" s="193"/>
      <c r="PNQ710" s="193"/>
      <c r="PNR710" s="193"/>
      <c r="PNS710" s="193"/>
      <c r="PNT710" s="193"/>
      <c r="PNU710" s="193"/>
      <c r="PNV710" s="193"/>
      <c r="PNW710" s="193"/>
      <c r="PNX710" s="193"/>
      <c r="PNY710" s="193"/>
      <c r="PNZ710" s="193"/>
      <c r="POA710" s="193"/>
      <c r="POB710" s="193"/>
      <c r="POC710" s="193"/>
      <c r="POD710" s="193"/>
      <c r="POE710" s="193"/>
      <c r="POF710" s="193"/>
      <c r="POG710" s="193"/>
      <c r="POH710" s="193"/>
      <c r="POI710" s="193"/>
      <c r="POJ710" s="193"/>
      <c r="POK710" s="193"/>
      <c r="POL710" s="193"/>
      <c r="POM710" s="193"/>
      <c r="PON710" s="193"/>
      <c r="POO710" s="193"/>
      <c r="POP710" s="193"/>
      <c r="POQ710" s="193"/>
      <c r="POR710" s="193"/>
      <c r="POS710" s="193"/>
      <c r="POT710" s="193"/>
      <c r="POU710" s="193"/>
      <c r="POV710" s="193"/>
      <c r="POW710" s="193"/>
      <c r="POX710" s="193"/>
      <c r="POY710" s="193"/>
      <c r="POZ710" s="193"/>
      <c r="PPA710" s="193"/>
      <c r="PPB710" s="193"/>
      <c r="PPC710" s="193"/>
      <c r="PPD710" s="193"/>
      <c r="PPE710" s="193"/>
      <c r="PPF710" s="193"/>
      <c r="PPG710" s="193"/>
      <c r="PPH710" s="193"/>
      <c r="PPI710" s="193"/>
      <c r="PPJ710" s="193"/>
      <c r="PPK710" s="193"/>
      <c r="PPL710" s="193"/>
      <c r="PPM710" s="193"/>
      <c r="PPN710" s="193"/>
      <c r="PPO710" s="193"/>
      <c r="PPP710" s="193"/>
      <c r="PPQ710" s="193"/>
      <c r="PPR710" s="193"/>
      <c r="PPS710" s="193"/>
      <c r="PPT710" s="193"/>
      <c r="PPU710" s="193"/>
      <c r="PPV710" s="193"/>
      <c r="PPW710" s="193"/>
      <c r="PPX710" s="193"/>
      <c r="PPY710" s="193"/>
      <c r="PPZ710" s="193"/>
      <c r="PQA710" s="193"/>
      <c r="PQB710" s="193"/>
      <c r="PQC710" s="193"/>
      <c r="PQD710" s="193"/>
      <c r="PQE710" s="193"/>
      <c r="PQF710" s="193"/>
      <c r="PQG710" s="193"/>
      <c r="PQH710" s="193"/>
      <c r="PQI710" s="193"/>
      <c r="PQJ710" s="193"/>
      <c r="PQK710" s="193"/>
      <c r="PQL710" s="193"/>
      <c r="PQM710" s="193"/>
      <c r="PQN710" s="193"/>
      <c r="PQO710" s="193"/>
      <c r="PQP710" s="193"/>
      <c r="PQQ710" s="193"/>
      <c r="PQR710" s="193"/>
      <c r="PQS710" s="193"/>
      <c r="PQT710" s="193"/>
      <c r="PQU710" s="193"/>
      <c r="PQV710" s="193"/>
      <c r="PQW710" s="193"/>
      <c r="PQX710" s="193"/>
      <c r="PQY710" s="193"/>
      <c r="PQZ710" s="193"/>
      <c r="PRA710" s="193"/>
      <c r="PRB710" s="193"/>
      <c r="PRC710" s="193"/>
      <c r="PRD710" s="193"/>
      <c r="PRE710" s="193"/>
      <c r="PRF710" s="193"/>
      <c r="PRG710" s="193"/>
      <c r="PRH710" s="193"/>
      <c r="PRI710" s="193"/>
      <c r="PRJ710" s="193"/>
      <c r="PRK710" s="193"/>
      <c r="PRL710" s="193"/>
      <c r="PRM710" s="193"/>
      <c r="PRN710" s="193"/>
      <c r="PRO710" s="193"/>
      <c r="PRP710" s="193"/>
      <c r="PRQ710" s="193"/>
      <c r="PRR710" s="193"/>
      <c r="PRS710" s="193"/>
      <c r="PRT710" s="193"/>
      <c r="PRU710" s="193"/>
      <c r="PRV710" s="193"/>
      <c r="PRW710" s="193"/>
      <c r="PRX710" s="193"/>
      <c r="PRY710" s="193"/>
      <c r="PRZ710" s="193"/>
      <c r="PSA710" s="193"/>
      <c r="PSB710" s="193"/>
      <c r="PSC710" s="193"/>
      <c r="PSD710" s="193"/>
      <c r="PSE710" s="193"/>
      <c r="PSF710" s="193"/>
      <c r="PSG710" s="193"/>
      <c r="PSH710" s="193"/>
      <c r="PSI710" s="193"/>
      <c r="PSJ710" s="193"/>
      <c r="PSK710" s="193"/>
      <c r="PSL710" s="193"/>
      <c r="PSM710" s="193"/>
      <c r="PSN710" s="193"/>
      <c r="PSO710" s="193"/>
      <c r="PSP710" s="193"/>
      <c r="PSQ710" s="193"/>
      <c r="PSR710" s="193"/>
      <c r="PSS710" s="193"/>
      <c r="PST710" s="193"/>
      <c r="PSU710" s="193"/>
      <c r="PSV710" s="193"/>
      <c r="PSW710" s="193"/>
      <c r="PSX710" s="193"/>
      <c r="PSY710" s="193"/>
      <c r="PSZ710" s="193"/>
      <c r="PTA710" s="193"/>
      <c r="PTB710" s="193"/>
      <c r="PTC710" s="193"/>
      <c r="PTD710" s="193"/>
      <c r="PTE710" s="193"/>
      <c r="PTF710" s="193"/>
      <c r="PTG710" s="193"/>
      <c r="PTH710" s="193"/>
      <c r="PTI710" s="193"/>
      <c r="PTJ710" s="193"/>
      <c r="PTK710" s="193"/>
      <c r="PTL710" s="193"/>
      <c r="PTM710" s="193"/>
      <c r="PTN710" s="193"/>
      <c r="PTO710" s="193"/>
      <c r="PTP710" s="193"/>
      <c r="PTQ710" s="193"/>
      <c r="PTR710" s="193"/>
      <c r="PTS710" s="193"/>
      <c r="PTT710" s="193"/>
      <c r="PTU710" s="193"/>
      <c r="PTV710" s="193"/>
      <c r="PTW710" s="193"/>
      <c r="PTX710" s="193"/>
      <c r="PTY710" s="193"/>
      <c r="PTZ710" s="193"/>
      <c r="PUA710" s="193"/>
      <c r="PUB710" s="193"/>
      <c r="PUC710" s="193"/>
      <c r="PUD710" s="193"/>
      <c r="PUE710" s="193"/>
      <c r="PUF710" s="193"/>
      <c r="PUG710" s="193"/>
      <c r="PUH710" s="193"/>
      <c r="PUI710" s="193"/>
      <c r="PUJ710" s="193"/>
      <c r="PUK710" s="193"/>
      <c r="PUL710" s="193"/>
      <c r="PUM710" s="193"/>
      <c r="PUN710" s="193"/>
      <c r="PUO710" s="193"/>
      <c r="PUP710" s="193"/>
      <c r="PUQ710" s="193"/>
      <c r="PUR710" s="193"/>
      <c r="PUS710" s="193"/>
      <c r="PUT710" s="193"/>
      <c r="PUU710" s="193"/>
      <c r="PUV710" s="193"/>
      <c r="PUW710" s="193"/>
      <c r="PUX710" s="193"/>
      <c r="PUY710" s="193"/>
      <c r="PUZ710" s="193"/>
      <c r="PVA710" s="193"/>
      <c r="PVB710" s="193"/>
      <c r="PVC710" s="193"/>
      <c r="PVD710" s="193"/>
      <c r="PVE710" s="193"/>
      <c r="PVF710" s="193"/>
      <c r="PVG710" s="193"/>
      <c r="PVH710" s="193"/>
      <c r="PVI710" s="193"/>
      <c r="PVJ710" s="193"/>
      <c r="PVK710" s="193"/>
      <c r="PVL710" s="193"/>
      <c r="PVM710" s="193"/>
      <c r="PVN710" s="193"/>
      <c r="PVO710" s="193"/>
      <c r="PVP710" s="193"/>
      <c r="PVQ710" s="193"/>
      <c r="PVR710" s="193"/>
      <c r="PVS710" s="193"/>
      <c r="PVT710" s="193"/>
      <c r="PVU710" s="193"/>
      <c r="PVV710" s="193"/>
      <c r="PVW710" s="193"/>
      <c r="PVX710" s="193"/>
      <c r="PVY710" s="193"/>
      <c r="PVZ710" s="193"/>
      <c r="PWA710" s="193"/>
      <c r="PWB710" s="193"/>
      <c r="PWC710" s="193"/>
      <c r="PWD710" s="193"/>
      <c r="PWE710" s="193"/>
      <c r="PWF710" s="193"/>
      <c r="PWG710" s="193"/>
      <c r="PWH710" s="193"/>
      <c r="PWI710" s="193"/>
      <c r="PWJ710" s="193"/>
      <c r="PWK710" s="193"/>
      <c r="PWL710" s="193"/>
      <c r="PWM710" s="193"/>
      <c r="PWN710" s="193"/>
      <c r="PWO710" s="193"/>
      <c r="PWP710" s="193"/>
      <c r="PWQ710" s="193"/>
      <c r="PWR710" s="193"/>
      <c r="PWS710" s="193"/>
      <c r="PWT710" s="193"/>
      <c r="PWU710" s="193"/>
      <c r="PWV710" s="193"/>
      <c r="PWW710" s="193"/>
      <c r="PWX710" s="193"/>
      <c r="PWY710" s="193"/>
      <c r="PWZ710" s="193"/>
      <c r="PXA710" s="193"/>
      <c r="PXB710" s="193"/>
      <c r="PXC710" s="193"/>
      <c r="PXD710" s="193"/>
      <c r="PXE710" s="193"/>
      <c r="PXF710" s="193"/>
      <c r="PXG710" s="193"/>
      <c r="PXH710" s="193"/>
      <c r="PXI710" s="193"/>
      <c r="PXJ710" s="193"/>
      <c r="PXK710" s="193"/>
      <c r="PXL710" s="193"/>
      <c r="PXM710" s="193"/>
      <c r="PXN710" s="193"/>
      <c r="PXO710" s="193"/>
      <c r="PXP710" s="193"/>
      <c r="PXQ710" s="193"/>
      <c r="PXR710" s="193"/>
      <c r="PXS710" s="193"/>
      <c r="PXT710" s="193"/>
      <c r="PXU710" s="193"/>
      <c r="PXV710" s="193"/>
      <c r="PXW710" s="193"/>
      <c r="PXX710" s="193"/>
      <c r="PXY710" s="193"/>
      <c r="PXZ710" s="193"/>
      <c r="PYA710" s="193"/>
      <c r="PYB710" s="193"/>
      <c r="PYC710" s="193"/>
      <c r="PYD710" s="193"/>
      <c r="PYE710" s="193"/>
      <c r="PYF710" s="193"/>
      <c r="PYG710" s="193"/>
      <c r="PYH710" s="193"/>
      <c r="PYI710" s="193"/>
      <c r="PYJ710" s="193"/>
      <c r="PYK710" s="193"/>
      <c r="PYL710" s="193"/>
      <c r="PYM710" s="193"/>
      <c r="PYN710" s="193"/>
      <c r="PYO710" s="193"/>
      <c r="PYP710" s="193"/>
      <c r="PYQ710" s="193"/>
      <c r="PYR710" s="193"/>
      <c r="PYS710" s="193"/>
      <c r="PYT710" s="193"/>
      <c r="PYU710" s="193"/>
      <c r="PYV710" s="193"/>
      <c r="PYW710" s="193"/>
      <c r="PYX710" s="193"/>
      <c r="PYY710" s="193"/>
      <c r="PYZ710" s="193"/>
      <c r="PZA710" s="193"/>
      <c r="PZB710" s="193"/>
      <c r="PZC710" s="193"/>
      <c r="PZD710" s="193"/>
      <c r="PZE710" s="193"/>
      <c r="PZF710" s="193"/>
      <c r="PZG710" s="193"/>
      <c r="PZH710" s="193"/>
      <c r="PZI710" s="193"/>
      <c r="PZJ710" s="193"/>
      <c r="PZK710" s="193"/>
      <c r="PZL710" s="193"/>
      <c r="PZM710" s="193"/>
      <c r="PZN710" s="193"/>
      <c r="PZO710" s="193"/>
      <c r="PZP710" s="193"/>
      <c r="PZQ710" s="193"/>
      <c r="PZR710" s="193"/>
      <c r="PZS710" s="193"/>
      <c r="PZT710" s="193"/>
      <c r="PZU710" s="193"/>
      <c r="PZV710" s="193"/>
      <c r="PZW710" s="193"/>
      <c r="PZX710" s="193"/>
      <c r="PZY710" s="193"/>
      <c r="PZZ710" s="193"/>
      <c r="QAA710" s="193"/>
      <c r="QAB710" s="193"/>
      <c r="QAC710" s="193"/>
      <c r="QAD710" s="193"/>
      <c r="QAE710" s="193"/>
      <c r="QAF710" s="193"/>
      <c r="QAG710" s="193"/>
      <c r="QAH710" s="193"/>
      <c r="QAI710" s="193"/>
      <c r="QAJ710" s="193"/>
      <c r="QAK710" s="193"/>
      <c r="QAL710" s="193"/>
      <c r="QAM710" s="193"/>
      <c r="QAN710" s="193"/>
      <c r="QAO710" s="193"/>
      <c r="QAP710" s="193"/>
      <c r="QAQ710" s="193"/>
      <c r="QAR710" s="193"/>
      <c r="QAS710" s="193"/>
      <c r="QAT710" s="193"/>
      <c r="QAU710" s="193"/>
      <c r="QAV710" s="193"/>
      <c r="QAW710" s="193"/>
      <c r="QAX710" s="193"/>
      <c r="QAY710" s="193"/>
      <c r="QAZ710" s="193"/>
      <c r="QBA710" s="193"/>
      <c r="QBB710" s="193"/>
      <c r="QBC710" s="193"/>
      <c r="QBD710" s="193"/>
      <c r="QBE710" s="193"/>
      <c r="QBF710" s="193"/>
      <c r="QBG710" s="193"/>
      <c r="QBH710" s="193"/>
      <c r="QBI710" s="193"/>
      <c r="QBJ710" s="193"/>
      <c r="QBK710" s="193"/>
      <c r="QBL710" s="193"/>
      <c r="QBM710" s="193"/>
      <c r="QBN710" s="193"/>
      <c r="QBO710" s="193"/>
      <c r="QBP710" s="193"/>
      <c r="QBQ710" s="193"/>
      <c r="QBR710" s="193"/>
      <c r="QBS710" s="193"/>
      <c r="QBT710" s="193"/>
      <c r="QBU710" s="193"/>
      <c r="QBV710" s="193"/>
      <c r="QBW710" s="193"/>
      <c r="QBX710" s="193"/>
      <c r="QBY710" s="193"/>
      <c r="QBZ710" s="193"/>
      <c r="QCA710" s="193"/>
      <c r="QCB710" s="193"/>
      <c r="QCC710" s="193"/>
      <c r="QCD710" s="193"/>
      <c r="QCE710" s="193"/>
      <c r="QCF710" s="193"/>
      <c r="QCG710" s="193"/>
      <c r="QCH710" s="193"/>
      <c r="QCI710" s="193"/>
      <c r="QCJ710" s="193"/>
      <c r="QCK710" s="193"/>
      <c r="QCL710" s="193"/>
      <c r="QCM710" s="193"/>
      <c r="QCN710" s="193"/>
      <c r="QCO710" s="193"/>
      <c r="QCP710" s="193"/>
      <c r="QCQ710" s="193"/>
      <c r="QCR710" s="193"/>
      <c r="QCS710" s="193"/>
      <c r="QCT710" s="193"/>
      <c r="QCU710" s="193"/>
      <c r="QCV710" s="193"/>
      <c r="QCW710" s="193"/>
      <c r="QCX710" s="193"/>
      <c r="QCY710" s="193"/>
      <c r="QCZ710" s="193"/>
      <c r="QDA710" s="193"/>
      <c r="QDB710" s="193"/>
      <c r="QDC710" s="193"/>
      <c r="QDD710" s="193"/>
      <c r="QDE710" s="193"/>
      <c r="QDF710" s="193"/>
      <c r="QDG710" s="193"/>
      <c r="QDH710" s="193"/>
      <c r="QDI710" s="193"/>
      <c r="QDJ710" s="193"/>
      <c r="QDK710" s="193"/>
      <c r="QDL710" s="193"/>
      <c r="QDM710" s="193"/>
      <c r="QDN710" s="193"/>
      <c r="QDO710" s="193"/>
      <c r="QDP710" s="193"/>
      <c r="QDQ710" s="193"/>
      <c r="QDR710" s="193"/>
      <c r="QDS710" s="193"/>
      <c r="QDT710" s="193"/>
      <c r="QDU710" s="193"/>
      <c r="QDV710" s="193"/>
      <c r="QDW710" s="193"/>
      <c r="QDX710" s="193"/>
      <c r="QDY710" s="193"/>
      <c r="QDZ710" s="193"/>
      <c r="QEA710" s="193"/>
      <c r="QEB710" s="193"/>
      <c r="QEC710" s="193"/>
      <c r="QED710" s="193"/>
      <c r="QEE710" s="193"/>
      <c r="QEF710" s="193"/>
      <c r="QEG710" s="193"/>
      <c r="QEH710" s="193"/>
      <c r="QEI710" s="193"/>
      <c r="QEJ710" s="193"/>
      <c r="QEK710" s="193"/>
      <c r="QEL710" s="193"/>
      <c r="QEM710" s="193"/>
      <c r="QEN710" s="193"/>
      <c r="QEO710" s="193"/>
      <c r="QEP710" s="193"/>
      <c r="QEQ710" s="193"/>
      <c r="QER710" s="193"/>
      <c r="QES710" s="193"/>
      <c r="QET710" s="193"/>
      <c r="QEU710" s="193"/>
      <c r="QEV710" s="193"/>
      <c r="QEW710" s="193"/>
      <c r="QEX710" s="193"/>
      <c r="QEY710" s="193"/>
      <c r="QEZ710" s="193"/>
      <c r="QFA710" s="193"/>
      <c r="QFB710" s="193"/>
      <c r="QFC710" s="193"/>
      <c r="QFD710" s="193"/>
      <c r="QFE710" s="193"/>
      <c r="QFF710" s="193"/>
      <c r="QFG710" s="193"/>
      <c r="QFH710" s="193"/>
      <c r="QFI710" s="193"/>
      <c r="QFJ710" s="193"/>
      <c r="QFK710" s="193"/>
      <c r="QFL710" s="193"/>
      <c r="QFM710" s="193"/>
      <c r="QFN710" s="193"/>
      <c r="QFO710" s="193"/>
      <c r="QFP710" s="193"/>
      <c r="QFQ710" s="193"/>
      <c r="QFR710" s="193"/>
      <c r="QFS710" s="193"/>
      <c r="QFT710" s="193"/>
      <c r="QFU710" s="193"/>
      <c r="QFV710" s="193"/>
      <c r="QFW710" s="193"/>
      <c r="QFX710" s="193"/>
      <c r="QFY710" s="193"/>
      <c r="QFZ710" s="193"/>
      <c r="QGA710" s="193"/>
      <c r="QGB710" s="193"/>
      <c r="QGC710" s="193"/>
      <c r="QGD710" s="193"/>
      <c r="QGE710" s="193"/>
      <c r="QGF710" s="193"/>
      <c r="QGG710" s="193"/>
      <c r="QGH710" s="193"/>
      <c r="QGI710" s="193"/>
      <c r="QGJ710" s="193"/>
      <c r="QGK710" s="193"/>
      <c r="QGL710" s="193"/>
      <c r="QGM710" s="193"/>
      <c r="QGN710" s="193"/>
      <c r="QGO710" s="193"/>
      <c r="QGP710" s="193"/>
      <c r="QGQ710" s="193"/>
      <c r="QGR710" s="193"/>
      <c r="QGS710" s="193"/>
      <c r="QGT710" s="193"/>
      <c r="QGU710" s="193"/>
      <c r="QGV710" s="193"/>
      <c r="QGW710" s="193"/>
      <c r="QGX710" s="193"/>
      <c r="QGY710" s="193"/>
      <c r="QGZ710" s="193"/>
      <c r="QHA710" s="193"/>
      <c r="QHB710" s="193"/>
      <c r="QHC710" s="193"/>
      <c r="QHD710" s="193"/>
      <c r="QHE710" s="193"/>
      <c r="QHF710" s="193"/>
      <c r="QHG710" s="193"/>
      <c r="QHH710" s="193"/>
      <c r="QHI710" s="193"/>
      <c r="QHJ710" s="193"/>
      <c r="QHK710" s="193"/>
      <c r="QHL710" s="193"/>
      <c r="QHM710" s="193"/>
      <c r="QHN710" s="193"/>
      <c r="QHO710" s="193"/>
      <c r="QHP710" s="193"/>
      <c r="QHQ710" s="193"/>
      <c r="QHR710" s="193"/>
      <c r="QHS710" s="193"/>
      <c r="QHT710" s="193"/>
      <c r="QHU710" s="193"/>
      <c r="QHV710" s="193"/>
      <c r="QHW710" s="193"/>
      <c r="QHX710" s="193"/>
      <c r="QHY710" s="193"/>
      <c r="QHZ710" s="193"/>
      <c r="QIA710" s="193"/>
      <c r="QIB710" s="193"/>
      <c r="QIC710" s="193"/>
      <c r="QID710" s="193"/>
      <c r="QIE710" s="193"/>
      <c r="QIF710" s="193"/>
      <c r="QIG710" s="193"/>
      <c r="QIH710" s="193"/>
      <c r="QII710" s="193"/>
      <c r="QIJ710" s="193"/>
      <c r="QIK710" s="193"/>
      <c r="QIL710" s="193"/>
      <c r="QIM710" s="193"/>
      <c r="QIN710" s="193"/>
      <c r="QIO710" s="193"/>
      <c r="QIP710" s="193"/>
      <c r="QIQ710" s="193"/>
      <c r="QIR710" s="193"/>
      <c r="QIS710" s="193"/>
      <c r="QIT710" s="193"/>
      <c r="QIU710" s="193"/>
      <c r="QIV710" s="193"/>
      <c r="QIW710" s="193"/>
      <c r="QIX710" s="193"/>
      <c r="QIY710" s="193"/>
      <c r="QIZ710" s="193"/>
      <c r="QJA710" s="193"/>
      <c r="QJB710" s="193"/>
      <c r="QJC710" s="193"/>
      <c r="QJD710" s="193"/>
      <c r="QJE710" s="193"/>
      <c r="QJF710" s="193"/>
      <c r="QJG710" s="193"/>
      <c r="QJH710" s="193"/>
      <c r="QJI710" s="193"/>
      <c r="QJJ710" s="193"/>
      <c r="QJK710" s="193"/>
      <c r="QJL710" s="193"/>
      <c r="QJM710" s="193"/>
      <c r="QJN710" s="193"/>
      <c r="QJO710" s="193"/>
      <c r="QJP710" s="193"/>
      <c r="QJQ710" s="193"/>
      <c r="QJR710" s="193"/>
      <c r="QJS710" s="193"/>
      <c r="QJT710" s="193"/>
      <c r="QJU710" s="193"/>
      <c r="QJV710" s="193"/>
      <c r="QJW710" s="193"/>
      <c r="QJX710" s="193"/>
      <c r="QJY710" s="193"/>
      <c r="QJZ710" s="193"/>
      <c r="QKA710" s="193"/>
      <c r="QKB710" s="193"/>
      <c r="QKC710" s="193"/>
      <c r="QKD710" s="193"/>
      <c r="QKE710" s="193"/>
      <c r="QKF710" s="193"/>
      <c r="QKG710" s="193"/>
      <c r="QKH710" s="193"/>
      <c r="QKI710" s="193"/>
      <c r="QKJ710" s="193"/>
      <c r="QKK710" s="193"/>
      <c r="QKL710" s="193"/>
      <c r="QKM710" s="193"/>
      <c r="QKN710" s="193"/>
      <c r="QKO710" s="193"/>
      <c r="QKP710" s="193"/>
      <c r="QKQ710" s="193"/>
      <c r="QKR710" s="193"/>
      <c r="QKS710" s="193"/>
      <c r="QKT710" s="193"/>
      <c r="QKU710" s="193"/>
      <c r="QKV710" s="193"/>
      <c r="QKW710" s="193"/>
      <c r="QKX710" s="193"/>
      <c r="QKY710" s="193"/>
      <c r="QKZ710" s="193"/>
      <c r="QLA710" s="193"/>
      <c r="QLB710" s="193"/>
      <c r="QLC710" s="193"/>
      <c r="QLD710" s="193"/>
      <c r="QLE710" s="193"/>
      <c r="QLF710" s="193"/>
      <c r="QLG710" s="193"/>
      <c r="QLH710" s="193"/>
      <c r="QLI710" s="193"/>
      <c r="QLJ710" s="193"/>
      <c r="QLK710" s="193"/>
      <c r="QLL710" s="193"/>
      <c r="QLM710" s="193"/>
      <c r="QLN710" s="193"/>
      <c r="QLO710" s="193"/>
      <c r="QLP710" s="193"/>
      <c r="QLQ710" s="193"/>
      <c r="QLR710" s="193"/>
      <c r="QLS710" s="193"/>
      <c r="QLT710" s="193"/>
      <c r="QLU710" s="193"/>
      <c r="QLV710" s="193"/>
      <c r="QLW710" s="193"/>
      <c r="QLX710" s="193"/>
      <c r="QLY710" s="193"/>
      <c r="QLZ710" s="193"/>
      <c r="QMA710" s="193"/>
      <c r="QMB710" s="193"/>
      <c r="QMC710" s="193"/>
      <c r="QMD710" s="193"/>
      <c r="QME710" s="193"/>
      <c r="QMF710" s="193"/>
      <c r="QMG710" s="193"/>
      <c r="QMH710" s="193"/>
      <c r="QMI710" s="193"/>
      <c r="QMJ710" s="193"/>
      <c r="QMK710" s="193"/>
      <c r="QML710" s="193"/>
      <c r="QMM710" s="193"/>
      <c r="QMN710" s="193"/>
      <c r="QMO710" s="193"/>
      <c r="QMP710" s="193"/>
      <c r="QMQ710" s="193"/>
      <c r="QMR710" s="193"/>
      <c r="QMS710" s="193"/>
      <c r="QMT710" s="193"/>
      <c r="QMU710" s="193"/>
      <c r="QMV710" s="193"/>
      <c r="QMW710" s="193"/>
      <c r="QMX710" s="193"/>
      <c r="QMY710" s="193"/>
      <c r="QMZ710" s="193"/>
      <c r="QNA710" s="193"/>
      <c r="QNB710" s="193"/>
      <c r="QNC710" s="193"/>
      <c r="QND710" s="193"/>
      <c r="QNE710" s="193"/>
      <c r="QNF710" s="193"/>
      <c r="QNG710" s="193"/>
      <c r="QNH710" s="193"/>
      <c r="QNI710" s="193"/>
      <c r="QNJ710" s="193"/>
      <c r="QNK710" s="193"/>
      <c r="QNL710" s="193"/>
      <c r="QNM710" s="193"/>
      <c r="QNN710" s="193"/>
      <c r="QNO710" s="193"/>
      <c r="QNP710" s="193"/>
      <c r="QNQ710" s="193"/>
      <c r="QNR710" s="193"/>
      <c r="QNS710" s="193"/>
      <c r="QNT710" s="193"/>
      <c r="QNU710" s="193"/>
      <c r="QNV710" s="193"/>
      <c r="QNW710" s="193"/>
      <c r="QNX710" s="193"/>
      <c r="QNY710" s="193"/>
      <c r="QNZ710" s="193"/>
      <c r="QOA710" s="193"/>
      <c r="QOB710" s="193"/>
      <c r="QOC710" s="193"/>
      <c r="QOD710" s="193"/>
      <c r="QOE710" s="193"/>
      <c r="QOF710" s="193"/>
      <c r="QOG710" s="193"/>
      <c r="QOH710" s="193"/>
      <c r="QOI710" s="193"/>
      <c r="QOJ710" s="193"/>
      <c r="QOK710" s="193"/>
      <c r="QOL710" s="193"/>
      <c r="QOM710" s="193"/>
      <c r="QON710" s="193"/>
      <c r="QOO710" s="193"/>
      <c r="QOP710" s="193"/>
      <c r="QOQ710" s="193"/>
      <c r="QOR710" s="193"/>
      <c r="QOS710" s="193"/>
      <c r="QOT710" s="193"/>
      <c r="QOU710" s="193"/>
      <c r="QOV710" s="193"/>
      <c r="QOW710" s="193"/>
      <c r="QOX710" s="193"/>
      <c r="QOY710" s="193"/>
      <c r="QOZ710" s="193"/>
      <c r="QPA710" s="193"/>
      <c r="QPB710" s="193"/>
      <c r="QPC710" s="193"/>
      <c r="QPD710" s="193"/>
      <c r="QPE710" s="193"/>
      <c r="QPF710" s="193"/>
      <c r="QPG710" s="193"/>
      <c r="QPH710" s="193"/>
      <c r="QPI710" s="193"/>
      <c r="QPJ710" s="193"/>
      <c r="QPK710" s="193"/>
      <c r="QPL710" s="193"/>
      <c r="QPM710" s="193"/>
      <c r="QPN710" s="193"/>
      <c r="QPO710" s="193"/>
      <c r="QPP710" s="193"/>
      <c r="QPQ710" s="193"/>
      <c r="QPR710" s="193"/>
      <c r="QPS710" s="193"/>
      <c r="QPT710" s="193"/>
      <c r="QPU710" s="193"/>
      <c r="QPV710" s="193"/>
      <c r="QPW710" s="193"/>
      <c r="QPX710" s="193"/>
      <c r="QPY710" s="193"/>
      <c r="QPZ710" s="193"/>
      <c r="QQA710" s="193"/>
      <c r="QQB710" s="193"/>
      <c r="QQC710" s="193"/>
      <c r="QQD710" s="193"/>
      <c r="QQE710" s="193"/>
      <c r="QQF710" s="193"/>
      <c r="QQG710" s="193"/>
      <c r="QQH710" s="193"/>
      <c r="QQI710" s="193"/>
      <c r="QQJ710" s="193"/>
      <c r="QQK710" s="193"/>
      <c r="QQL710" s="193"/>
      <c r="QQM710" s="193"/>
      <c r="QQN710" s="193"/>
      <c r="QQO710" s="193"/>
      <c r="QQP710" s="193"/>
      <c r="QQQ710" s="193"/>
      <c r="QQR710" s="193"/>
      <c r="QQS710" s="193"/>
      <c r="QQT710" s="193"/>
      <c r="QQU710" s="193"/>
      <c r="QQV710" s="193"/>
      <c r="QQW710" s="193"/>
      <c r="QQX710" s="193"/>
      <c r="QQY710" s="193"/>
      <c r="QQZ710" s="193"/>
      <c r="QRA710" s="193"/>
      <c r="QRB710" s="193"/>
      <c r="QRC710" s="193"/>
      <c r="QRD710" s="193"/>
      <c r="QRE710" s="193"/>
      <c r="QRF710" s="193"/>
      <c r="QRG710" s="193"/>
      <c r="QRH710" s="193"/>
      <c r="QRI710" s="193"/>
      <c r="QRJ710" s="193"/>
      <c r="QRK710" s="193"/>
      <c r="QRL710" s="193"/>
      <c r="QRM710" s="193"/>
      <c r="QRN710" s="193"/>
      <c r="QRO710" s="193"/>
      <c r="QRP710" s="193"/>
      <c r="QRQ710" s="193"/>
      <c r="QRR710" s="193"/>
      <c r="QRS710" s="193"/>
      <c r="QRT710" s="193"/>
      <c r="QRU710" s="193"/>
      <c r="QRV710" s="193"/>
      <c r="QRW710" s="193"/>
      <c r="QRX710" s="193"/>
      <c r="QRY710" s="193"/>
      <c r="QRZ710" s="193"/>
      <c r="QSA710" s="193"/>
      <c r="QSB710" s="193"/>
      <c r="QSC710" s="193"/>
      <c r="QSD710" s="193"/>
      <c r="QSE710" s="193"/>
      <c r="QSF710" s="193"/>
      <c r="QSG710" s="193"/>
      <c r="QSH710" s="193"/>
      <c r="QSI710" s="193"/>
      <c r="QSJ710" s="193"/>
      <c r="QSK710" s="193"/>
      <c r="QSL710" s="193"/>
      <c r="QSM710" s="193"/>
      <c r="QSN710" s="193"/>
      <c r="QSO710" s="193"/>
      <c r="QSP710" s="193"/>
      <c r="QSQ710" s="193"/>
      <c r="QSR710" s="193"/>
      <c r="QSS710" s="193"/>
      <c r="QST710" s="193"/>
      <c r="QSU710" s="193"/>
      <c r="QSV710" s="193"/>
      <c r="QSW710" s="193"/>
      <c r="QSX710" s="193"/>
      <c r="QSY710" s="193"/>
      <c r="QSZ710" s="193"/>
      <c r="QTA710" s="193"/>
      <c r="QTB710" s="193"/>
      <c r="QTC710" s="193"/>
      <c r="QTD710" s="193"/>
      <c r="QTE710" s="193"/>
      <c r="QTF710" s="193"/>
      <c r="QTG710" s="193"/>
      <c r="QTH710" s="193"/>
      <c r="QTI710" s="193"/>
      <c r="QTJ710" s="193"/>
      <c r="QTK710" s="193"/>
      <c r="QTL710" s="193"/>
      <c r="QTM710" s="193"/>
      <c r="QTN710" s="193"/>
      <c r="QTO710" s="193"/>
      <c r="QTP710" s="193"/>
      <c r="QTQ710" s="193"/>
      <c r="QTR710" s="193"/>
      <c r="QTS710" s="193"/>
      <c r="QTT710" s="193"/>
      <c r="QTU710" s="193"/>
      <c r="QTV710" s="193"/>
      <c r="QTW710" s="193"/>
      <c r="QTX710" s="193"/>
      <c r="QTY710" s="193"/>
      <c r="QTZ710" s="193"/>
      <c r="QUA710" s="193"/>
      <c r="QUB710" s="193"/>
      <c r="QUC710" s="193"/>
      <c r="QUD710" s="193"/>
      <c r="QUE710" s="193"/>
      <c r="QUF710" s="193"/>
      <c r="QUG710" s="193"/>
      <c r="QUH710" s="193"/>
      <c r="QUI710" s="193"/>
      <c r="QUJ710" s="193"/>
      <c r="QUK710" s="193"/>
      <c r="QUL710" s="193"/>
      <c r="QUM710" s="193"/>
      <c r="QUN710" s="193"/>
      <c r="QUO710" s="193"/>
      <c r="QUP710" s="193"/>
      <c r="QUQ710" s="193"/>
      <c r="QUR710" s="193"/>
      <c r="QUS710" s="193"/>
      <c r="QUT710" s="193"/>
      <c r="QUU710" s="193"/>
      <c r="QUV710" s="193"/>
      <c r="QUW710" s="193"/>
      <c r="QUX710" s="193"/>
      <c r="QUY710" s="193"/>
      <c r="QUZ710" s="193"/>
      <c r="QVA710" s="193"/>
      <c r="QVB710" s="193"/>
      <c r="QVC710" s="193"/>
      <c r="QVD710" s="193"/>
      <c r="QVE710" s="193"/>
      <c r="QVF710" s="193"/>
      <c r="QVG710" s="193"/>
      <c r="QVH710" s="193"/>
      <c r="QVI710" s="193"/>
      <c r="QVJ710" s="193"/>
      <c r="QVK710" s="193"/>
      <c r="QVL710" s="193"/>
      <c r="QVM710" s="193"/>
      <c r="QVN710" s="193"/>
      <c r="QVO710" s="193"/>
      <c r="QVP710" s="193"/>
      <c r="QVQ710" s="193"/>
      <c r="QVR710" s="193"/>
      <c r="QVS710" s="193"/>
      <c r="QVT710" s="193"/>
      <c r="QVU710" s="193"/>
      <c r="QVV710" s="193"/>
      <c r="QVW710" s="193"/>
      <c r="QVX710" s="193"/>
      <c r="QVY710" s="193"/>
      <c r="QVZ710" s="193"/>
      <c r="QWA710" s="193"/>
      <c r="QWB710" s="193"/>
      <c r="QWC710" s="193"/>
      <c r="QWD710" s="193"/>
      <c r="QWE710" s="193"/>
      <c r="QWF710" s="193"/>
      <c r="QWG710" s="193"/>
      <c r="QWH710" s="193"/>
      <c r="QWI710" s="193"/>
      <c r="QWJ710" s="193"/>
      <c r="QWK710" s="193"/>
      <c r="QWL710" s="193"/>
      <c r="QWM710" s="193"/>
      <c r="QWN710" s="193"/>
      <c r="QWO710" s="193"/>
      <c r="QWP710" s="193"/>
      <c r="QWQ710" s="193"/>
      <c r="QWR710" s="193"/>
      <c r="QWS710" s="193"/>
      <c r="QWT710" s="193"/>
      <c r="QWU710" s="193"/>
      <c r="QWV710" s="193"/>
      <c r="QWW710" s="193"/>
      <c r="QWX710" s="193"/>
      <c r="QWY710" s="193"/>
      <c r="QWZ710" s="193"/>
      <c r="QXA710" s="193"/>
      <c r="QXB710" s="193"/>
      <c r="QXC710" s="193"/>
      <c r="QXD710" s="193"/>
      <c r="QXE710" s="193"/>
      <c r="QXF710" s="193"/>
      <c r="QXG710" s="193"/>
      <c r="QXH710" s="193"/>
      <c r="QXI710" s="193"/>
      <c r="QXJ710" s="193"/>
      <c r="QXK710" s="193"/>
      <c r="QXL710" s="193"/>
      <c r="QXM710" s="193"/>
      <c r="QXN710" s="193"/>
      <c r="QXO710" s="193"/>
      <c r="QXP710" s="193"/>
      <c r="QXQ710" s="193"/>
      <c r="QXR710" s="193"/>
      <c r="QXS710" s="193"/>
      <c r="QXT710" s="193"/>
      <c r="QXU710" s="193"/>
      <c r="QXV710" s="193"/>
      <c r="QXW710" s="193"/>
      <c r="QXX710" s="193"/>
      <c r="QXY710" s="193"/>
      <c r="QXZ710" s="193"/>
      <c r="QYA710" s="193"/>
      <c r="QYB710" s="193"/>
      <c r="QYC710" s="193"/>
      <c r="QYD710" s="193"/>
      <c r="QYE710" s="193"/>
      <c r="QYF710" s="193"/>
      <c r="QYG710" s="193"/>
      <c r="QYH710" s="193"/>
      <c r="QYI710" s="193"/>
      <c r="QYJ710" s="193"/>
      <c r="QYK710" s="193"/>
      <c r="QYL710" s="193"/>
      <c r="QYM710" s="193"/>
      <c r="QYN710" s="193"/>
      <c r="QYO710" s="193"/>
      <c r="QYP710" s="193"/>
      <c r="QYQ710" s="193"/>
      <c r="QYR710" s="193"/>
      <c r="QYS710" s="193"/>
      <c r="QYT710" s="193"/>
      <c r="QYU710" s="193"/>
      <c r="QYV710" s="193"/>
      <c r="QYW710" s="193"/>
      <c r="QYX710" s="193"/>
      <c r="QYY710" s="193"/>
      <c r="QYZ710" s="193"/>
      <c r="QZA710" s="193"/>
      <c r="QZB710" s="193"/>
      <c r="QZC710" s="193"/>
      <c r="QZD710" s="193"/>
      <c r="QZE710" s="193"/>
      <c r="QZF710" s="193"/>
      <c r="QZG710" s="193"/>
      <c r="QZH710" s="193"/>
      <c r="QZI710" s="193"/>
      <c r="QZJ710" s="193"/>
      <c r="QZK710" s="193"/>
      <c r="QZL710" s="193"/>
      <c r="QZM710" s="193"/>
      <c r="QZN710" s="193"/>
      <c r="QZO710" s="193"/>
      <c r="QZP710" s="193"/>
      <c r="QZQ710" s="193"/>
      <c r="QZR710" s="193"/>
      <c r="QZS710" s="193"/>
      <c r="QZT710" s="193"/>
      <c r="QZU710" s="193"/>
      <c r="QZV710" s="193"/>
      <c r="QZW710" s="193"/>
      <c r="QZX710" s="193"/>
      <c r="QZY710" s="193"/>
      <c r="QZZ710" s="193"/>
      <c r="RAA710" s="193"/>
      <c r="RAB710" s="193"/>
      <c r="RAC710" s="193"/>
      <c r="RAD710" s="193"/>
      <c r="RAE710" s="193"/>
      <c r="RAF710" s="193"/>
      <c r="RAG710" s="193"/>
      <c r="RAH710" s="193"/>
      <c r="RAI710" s="193"/>
      <c r="RAJ710" s="193"/>
      <c r="RAK710" s="193"/>
      <c r="RAL710" s="193"/>
      <c r="RAM710" s="193"/>
      <c r="RAN710" s="193"/>
      <c r="RAO710" s="193"/>
      <c r="RAP710" s="193"/>
      <c r="RAQ710" s="193"/>
      <c r="RAR710" s="193"/>
      <c r="RAS710" s="193"/>
      <c r="RAT710" s="193"/>
      <c r="RAU710" s="193"/>
      <c r="RAV710" s="193"/>
      <c r="RAW710" s="193"/>
      <c r="RAX710" s="193"/>
      <c r="RAY710" s="193"/>
      <c r="RAZ710" s="193"/>
      <c r="RBA710" s="193"/>
      <c r="RBB710" s="193"/>
      <c r="RBC710" s="193"/>
      <c r="RBD710" s="193"/>
      <c r="RBE710" s="193"/>
      <c r="RBF710" s="193"/>
      <c r="RBG710" s="193"/>
      <c r="RBH710" s="193"/>
      <c r="RBI710" s="193"/>
      <c r="RBJ710" s="193"/>
      <c r="RBK710" s="193"/>
      <c r="RBL710" s="193"/>
      <c r="RBM710" s="193"/>
      <c r="RBN710" s="193"/>
      <c r="RBO710" s="193"/>
      <c r="RBP710" s="193"/>
      <c r="RBQ710" s="193"/>
      <c r="RBR710" s="193"/>
      <c r="RBS710" s="193"/>
      <c r="RBT710" s="193"/>
      <c r="RBU710" s="193"/>
      <c r="RBV710" s="193"/>
      <c r="RBW710" s="193"/>
      <c r="RBX710" s="193"/>
      <c r="RBY710" s="193"/>
      <c r="RBZ710" s="193"/>
      <c r="RCA710" s="193"/>
      <c r="RCB710" s="193"/>
      <c r="RCC710" s="193"/>
      <c r="RCD710" s="193"/>
      <c r="RCE710" s="193"/>
      <c r="RCF710" s="193"/>
      <c r="RCG710" s="193"/>
      <c r="RCH710" s="193"/>
      <c r="RCI710" s="193"/>
      <c r="RCJ710" s="193"/>
      <c r="RCK710" s="193"/>
      <c r="RCL710" s="193"/>
      <c r="RCM710" s="193"/>
      <c r="RCN710" s="193"/>
      <c r="RCO710" s="193"/>
      <c r="RCP710" s="193"/>
      <c r="RCQ710" s="193"/>
      <c r="RCR710" s="193"/>
      <c r="RCS710" s="193"/>
      <c r="RCT710" s="193"/>
      <c r="RCU710" s="193"/>
      <c r="RCV710" s="193"/>
      <c r="RCW710" s="193"/>
      <c r="RCX710" s="193"/>
      <c r="RCY710" s="193"/>
      <c r="RCZ710" s="193"/>
      <c r="RDA710" s="193"/>
      <c r="RDB710" s="193"/>
      <c r="RDC710" s="193"/>
      <c r="RDD710" s="193"/>
      <c r="RDE710" s="193"/>
      <c r="RDF710" s="193"/>
      <c r="RDG710" s="193"/>
      <c r="RDH710" s="193"/>
      <c r="RDI710" s="193"/>
      <c r="RDJ710" s="193"/>
      <c r="RDK710" s="193"/>
      <c r="RDL710" s="193"/>
      <c r="RDM710" s="193"/>
      <c r="RDN710" s="193"/>
      <c r="RDO710" s="193"/>
      <c r="RDP710" s="193"/>
      <c r="RDQ710" s="193"/>
      <c r="RDR710" s="193"/>
      <c r="RDS710" s="193"/>
      <c r="RDT710" s="193"/>
      <c r="RDU710" s="193"/>
      <c r="RDV710" s="193"/>
      <c r="RDW710" s="193"/>
      <c r="RDX710" s="193"/>
      <c r="RDY710" s="193"/>
      <c r="RDZ710" s="193"/>
      <c r="REA710" s="193"/>
      <c r="REB710" s="193"/>
      <c r="REC710" s="193"/>
      <c r="RED710" s="193"/>
      <c r="REE710" s="193"/>
      <c r="REF710" s="193"/>
      <c r="REG710" s="193"/>
      <c r="REH710" s="193"/>
      <c r="REI710" s="193"/>
      <c r="REJ710" s="193"/>
      <c r="REK710" s="193"/>
      <c r="REL710" s="193"/>
      <c r="REM710" s="193"/>
      <c r="REN710" s="193"/>
      <c r="REO710" s="193"/>
      <c r="REP710" s="193"/>
      <c r="REQ710" s="193"/>
      <c r="RER710" s="193"/>
      <c r="RES710" s="193"/>
      <c r="RET710" s="193"/>
      <c r="REU710" s="193"/>
      <c r="REV710" s="193"/>
      <c r="REW710" s="193"/>
      <c r="REX710" s="193"/>
      <c r="REY710" s="193"/>
      <c r="REZ710" s="193"/>
      <c r="RFA710" s="193"/>
      <c r="RFB710" s="193"/>
      <c r="RFC710" s="193"/>
      <c r="RFD710" s="193"/>
      <c r="RFE710" s="193"/>
      <c r="RFF710" s="193"/>
      <c r="RFG710" s="193"/>
      <c r="RFH710" s="193"/>
      <c r="RFI710" s="193"/>
      <c r="RFJ710" s="193"/>
      <c r="RFK710" s="193"/>
      <c r="RFL710" s="193"/>
      <c r="RFM710" s="193"/>
      <c r="RFN710" s="193"/>
      <c r="RFO710" s="193"/>
      <c r="RFP710" s="193"/>
      <c r="RFQ710" s="193"/>
      <c r="RFR710" s="193"/>
      <c r="RFS710" s="193"/>
      <c r="RFT710" s="193"/>
      <c r="RFU710" s="193"/>
      <c r="RFV710" s="193"/>
      <c r="RFW710" s="193"/>
      <c r="RFX710" s="193"/>
      <c r="RFY710" s="193"/>
      <c r="RFZ710" s="193"/>
      <c r="RGA710" s="193"/>
      <c r="RGB710" s="193"/>
      <c r="RGC710" s="193"/>
      <c r="RGD710" s="193"/>
      <c r="RGE710" s="193"/>
      <c r="RGF710" s="193"/>
      <c r="RGG710" s="193"/>
      <c r="RGH710" s="193"/>
      <c r="RGI710" s="193"/>
      <c r="RGJ710" s="193"/>
      <c r="RGK710" s="193"/>
      <c r="RGL710" s="193"/>
      <c r="RGM710" s="193"/>
      <c r="RGN710" s="193"/>
      <c r="RGO710" s="193"/>
      <c r="RGP710" s="193"/>
      <c r="RGQ710" s="193"/>
      <c r="RGR710" s="193"/>
      <c r="RGS710" s="193"/>
      <c r="RGT710" s="193"/>
      <c r="RGU710" s="193"/>
      <c r="RGV710" s="193"/>
      <c r="RGW710" s="193"/>
      <c r="RGX710" s="193"/>
      <c r="RGY710" s="193"/>
      <c r="RGZ710" s="193"/>
      <c r="RHA710" s="193"/>
      <c r="RHB710" s="193"/>
      <c r="RHC710" s="193"/>
      <c r="RHD710" s="193"/>
      <c r="RHE710" s="193"/>
      <c r="RHF710" s="193"/>
      <c r="RHG710" s="193"/>
      <c r="RHH710" s="193"/>
      <c r="RHI710" s="193"/>
      <c r="RHJ710" s="193"/>
      <c r="RHK710" s="193"/>
      <c r="RHL710" s="193"/>
      <c r="RHM710" s="193"/>
      <c r="RHN710" s="193"/>
      <c r="RHO710" s="193"/>
      <c r="RHP710" s="193"/>
      <c r="RHQ710" s="193"/>
      <c r="RHR710" s="193"/>
      <c r="RHS710" s="193"/>
      <c r="RHT710" s="193"/>
      <c r="RHU710" s="193"/>
      <c r="RHV710" s="193"/>
      <c r="RHW710" s="193"/>
      <c r="RHX710" s="193"/>
      <c r="RHY710" s="193"/>
      <c r="RHZ710" s="193"/>
      <c r="RIA710" s="193"/>
      <c r="RIB710" s="193"/>
      <c r="RIC710" s="193"/>
      <c r="RID710" s="193"/>
      <c r="RIE710" s="193"/>
      <c r="RIF710" s="193"/>
      <c r="RIG710" s="193"/>
      <c r="RIH710" s="193"/>
      <c r="RII710" s="193"/>
      <c r="RIJ710" s="193"/>
      <c r="RIK710" s="193"/>
      <c r="RIL710" s="193"/>
      <c r="RIM710" s="193"/>
      <c r="RIN710" s="193"/>
      <c r="RIO710" s="193"/>
      <c r="RIP710" s="193"/>
      <c r="RIQ710" s="193"/>
      <c r="RIR710" s="193"/>
      <c r="RIS710" s="193"/>
      <c r="RIT710" s="193"/>
      <c r="RIU710" s="193"/>
      <c r="RIV710" s="193"/>
      <c r="RIW710" s="193"/>
      <c r="RIX710" s="193"/>
      <c r="RIY710" s="193"/>
      <c r="RIZ710" s="193"/>
      <c r="RJA710" s="193"/>
      <c r="RJB710" s="193"/>
      <c r="RJC710" s="193"/>
      <c r="RJD710" s="193"/>
      <c r="RJE710" s="193"/>
      <c r="RJF710" s="193"/>
      <c r="RJG710" s="193"/>
      <c r="RJH710" s="193"/>
      <c r="RJI710" s="193"/>
      <c r="RJJ710" s="193"/>
      <c r="RJK710" s="193"/>
      <c r="RJL710" s="193"/>
      <c r="RJM710" s="193"/>
      <c r="RJN710" s="193"/>
      <c r="RJO710" s="193"/>
      <c r="RJP710" s="193"/>
      <c r="RJQ710" s="193"/>
      <c r="RJR710" s="193"/>
      <c r="RJS710" s="193"/>
      <c r="RJT710" s="193"/>
      <c r="RJU710" s="193"/>
      <c r="RJV710" s="193"/>
      <c r="RJW710" s="193"/>
      <c r="RJX710" s="193"/>
      <c r="RJY710" s="193"/>
      <c r="RJZ710" s="193"/>
      <c r="RKA710" s="193"/>
      <c r="RKB710" s="193"/>
      <c r="RKC710" s="193"/>
      <c r="RKD710" s="193"/>
      <c r="RKE710" s="193"/>
      <c r="RKF710" s="193"/>
      <c r="RKG710" s="193"/>
      <c r="RKH710" s="193"/>
      <c r="RKI710" s="193"/>
      <c r="RKJ710" s="193"/>
      <c r="RKK710" s="193"/>
      <c r="RKL710" s="193"/>
      <c r="RKM710" s="193"/>
      <c r="RKN710" s="193"/>
      <c r="RKO710" s="193"/>
      <c r="RKP710" s="193"/>
      <c r="RKQ710" s="193"/>
      <c r="RKR710" s="193"/>
      <c r="RKS710" s="193"/>
      <c r="RKT710" s="193"/>
      <c r="RKU710" s="193"/>
      <c r="RKV710" s="193"/>
      <c r="RKW710" s="193"/>
      <c r="RKX710" s="193"/>
      <c r="RKY710" s="193"/>
      <c r="RKZ710" s="193"/>
      <c r="RLA710" s="193"/>
      <c r="RLB710" s="193"/>
      <c r="RLC710" s="193"/>
      <c r="RLD710" s="193"/>
      <c r="RLE710" s="193"/>
      <c r="RLF710" s="193"/>
      <c r="RLG710" s="193"/>
      <c r="RLH710" s="193"/>
      <c r="RLI710" s="193"/>
      <c r="RLJ710" s="193"/>
      <c r="RLK710" s="193"/>
      <c r="RLL710" s="193"/>
      <c r="RLM710" s="193"/>
      <c r="RLN710" s="193"/>
      <c r="RLO710" s="193"/>
      <c r="RLP710" s="193"/>
      <c r="RLQ710" s="193"/>
      <c r="RLR710" s="193"/>
      <c r="RLS710" s="193"/>
      <c r="RLT710" s="193"/>
      <c r="RLU710" s="193"/>
      <c r="RLV710" s="193"/>
      <c r="RLW710" s="193"/>
      <c r="RLX710" s="193"/>
      <c r="RLY710" s="193"/>
      <c r="RLZ710" s="193"/>
      <c r="RMA710" s="193"/>
      <c r="RMB710" s="193"/>
      <c r="RMC710" s="193"/>
      <c r="RMD710" s="193"/>
      <c r="RME710" s="193"/>
      <c r="RMF710" s="193"/>
      <c r="RMG710" s="193"/>
      <c r="RMH710" s="193"/>
      <c r="RMI710" s="193"/>
      <c r="RMJ710" s="193"/>
      <c r="RMK710" s="193"/>
      <c r="RML710" s="193"/>
      <c r="RMM710" s="193"/>
      <c r="RMN710" s="193"/>
      <c r="RMO710" s="193"/>
      <c r="RMP710" s="193"/>
      <c r="RMQ710" s="193"/>
      <c r="RMR710" s="193"/>
      <c r="RMS710" s="193"/>
      <c r="RMT710" s="193"/>
      <c r="RMU710" s="193"/>
      <c r="RMV710" s="193"/>
      <c r="RMW710" s="193"/>
      <c r="RMX710" s="193"/>
      <c r="RMY710" s="193"/>
      <c r="RMZ710" s="193"/>
      <c r="RNA710" s="193"/>
      <c r="RNB710" s="193"/>
      <c r="RNC710" s="193"/>
      <c r="RND710" s="193"/>
      <c r="RNE710" s="193"/>
      <c r="RNF710" s="193"/>
      <c r="RNG710" s="193"/>
      <c r="RNH710" s="193"/>
      <c r="RNI710" s="193"/>
      <c r="RNJ710" s="193"/>
      <c r="RNK710" s="193"/>
      <c r="RNL710" s="193"/>
      <c r="RNM710" s="193"/>
      <c r="RNN710" s="193"/>
      <c r="RNO710" s="193"/>
      <c r="RNP710" s="193"/>
      <c r="RNQ710" s="193"/>
      <c r="RNR710" s="193"/>
      <c r="RNS710" s="193"/>
      <c r="RNT710" s="193"/>
      <c r="RNU710" s="193"/>
      <c r="RNV710" s="193"/>
      <c r="RNW710" s="193"/>
      <c r="RNX710" s="193"/>
      <c r="RNY710" s="193"/>
      <c r="RNZ710" s="193"/>
      <c r="ROA710" s="193"/>
      <c r="ROB710" s="193"/>
      <c r="ROC710" s="193"/>
      <c r="ROD710" s="193"/>
      <c r="ROE710" s="193"/>
      <c r="ROF710" s="193"/>
      <c r="ROG710" s="193"/>
      <c r="ROH710" s="193"/>
      <c r="ROI710" s="193"/>
      <c r="ROJ710" s="193"/>
      <c r="ROK710" s="193"/>
      <c r="ROL710" s="193"/>
      <c r="ROM710" s="193"/>
      <c r="RON710" s="193"/>
      <c r="ROO710" s="193"/>
      <c r="ROP710" s="193"/>
      <c r="ROQ710" s="193"/>
      <c r="ROR710" s="193"/>
      <c r="ROS710" s="193"/>
      <c r="ROT710" s="193"/>
      <c r="ROU710" s="193"/>
      <c r="ROV710" s="193"/>
      <c r="ROW710" s="193"/>
      <c r="ROX710" s="193"/>
      <c r="ROY710" s="193"/>
      <c r="ROZ710" s="193"/>
      <c r="RPA710" s="193"/>
      <c r="RPB710" s="193"/>
      <c r="RPC710" s="193"/>
      <c r="RPD710" s="193"/>
      <c r="RPE710" s="193"/>
      <c r="RPF710" s="193"/>
      <c r="RPG710" s="193"/>
      <c r="RPH710" s="193"/>
      <c r="RPI710" s="193"/>
      <c r="RPJ710" s="193"/>
      <c r="RPK710" s="193"/>
      <c r="RPL710" s="193"/>
      <c r="RPM710" s="193"/>
      <c r="RPN710" s="193"/>
      <c r="RPO710" s="193"/>
      <c r="RPP710" s="193"/>
      <c r="RPQ710" s="193"/>
      <c r="RPR710" s="193"/>
      <c r="RPS710" s="193"/>
      <c r="RPT710" s="193"/>
      <c r="RPU710" s="193"/>
      <c r="RPV710" s="193"/>
      <c r="RPW710" s="193"/>
      <c r="RPX710" s="193"/>
      <c r="RPY710" s="193"/>
      <c r="RPZ710" s="193"/>
      <c r="RQA710" s="193"/>
      <c r="RQB710" s="193"/>
      <c r="RQC710" s="193"/>
      <c r="RQD710" s="193"/>
      <c r="RQE710" s="193"/>
      <c r="RQF710" s="193"/>
      <c r="RQG710" s="193"/>
      <c r="RQH710" s="193"/>
      <c r="RQI710" s="193"/>
      <c r="RQJ710" s="193"/>
      <c r="RQK710" s="193"/>
      <c r="RQL710" s="193"/>
      <c r="RQM710" s="193"/>
      <c r="RQN710" s="193"/>
      <c r="RQO710" s="193"/>
      <c r="RQP710" s="193"/>
      <c r="RQQ710" s="193"/>
      <c r="RQR710" s="193"/>
      <c r="RQS710" s="193"/>
      <c r="RQT710" s="193"/>
      <c r="RQU710" s="193"/>
      <c r="RQV710" s="193"/>
      <c r="RQW710" s="193"/>
      <c r="RQX710" s="193"/>
      <c r="RQY710" s="193"/>
      <c r="RQZ710" s="193"/>
      <c r="RRA710" s="193"/>
      <c r="RRB710" s="193"/>
      <c r="RRC710" s="193"/>
      <c r="RRD710" s="193"/>
      <c r="RRE710" s="193"/>
      <c r="RRF710" s="193"/>
      <c r="RRG710" s="193"/>
      <c r="RRH710" s="193"/>
      <c r="RRI710" s="193"/>
      <c r="RRJ710" s="193"/>
      <c r="RRK710" s="193"/>
      <c r="RRL710" s="193"/>
      <c r="RRM710" s="193"/>
      <c r="RRN710" s="193"/>
      <c r="RRO710" s="193"/>
      <c r="RRP710" s="193"/>
      <c r="RRQ710" s="193"/>
      <c r="RRR710" s="193"/>
      <c r="RRS710" s="193"/>
      <c r="RRT710" s="193"/>
      <c r="RRU710" s="193"/>
      <c r="RRV710" s="193"/>
      <c r="RRW710" s="193"/>
      <c r="RRX710" s="193"/>
      <c r="RRY710" s="193"/>
      <c r="RRZ710" s="193"/>
      <c r="RSA710" s="193"/>
      <c r="RSB710" s="193"/>
      <c r="RSC710" s="193"/>
      <c r="RSD710" s="193"/>
      <c r="RSE710" s="193"/>
      <c r="RSF710" s="193"/>
      <c r="RSG710" s="193"/>
      <c r="RSH710" s="193"/>
      <c r="RSI710" s="193"/>
      <c r="RSJ710" s="193"/>
      <c r="RSK710" s="193"/>
      <c r="RSL710" s="193"/>
      <c r="RSM710" s="193"/>
      <c r="RSN710" s="193"/>
      <c r="RSO710" s="193"/>
      <c r="RSP710" s="193"/>
      <c r="RSQ710" s="193"/>
      <c r="RSR710" s="193"/>
      <c r="RSS710" s="193"/>
      <c r="RST710" s="193"/>
      <c r="RSU710" s="193"/>
      <c r="RSV710" s="193"/>
      <c r="RSW710" s="193"/>
      <c r="RSX710" s="193"/>
      <c r="RSY710" s="193"/>
      <c r="RSZ710" s="193"/>
      <c r="RTA710" s="193"/>
      <c r="RTB710" s="193"/>
      <c r="RTC710" s="193"/>
      <c r="RTD710" s="193"/>
      <c r="RTE710" s="193"/>
      <c r="RTF710" s="193"/>
      <c r="RTG710" s="193"/>
      <c r="RTH710" s="193"/>
      <c r="RTI710" s="193"/>
      <c r="RTJ710" s="193"/>
      <c r="RTK710" s="193"/>
      <c r="RTL710" s="193"/>
      <c r="RTM710" s="193"/>
      <c r="RTN710" s="193"/>
      <c r="RTO710" s="193"/>
      <c r="RTP710" s="193"/>
      <c r="RTQ710" s="193"/>
      <c r="RTR710" s="193"/>
      <c r="RTS710" s="193"/>
      <c r="RTT710" s="193"/>
      <c r="RTU710" s="193"/>
      <c r="RTV710" s="193"/>
      <c r="RTW710" s="193"/>
      <c r="RTX710" s="193"/>
      <c r="RTY710" s="193"/>
      <c r="RTZ710" s="193"/>
      <c r="RUA710" s="193"/>
      <c r="RUB710" s="193"/>
      <c r="RUC710" s="193"/>
      <c r="RUD710" s="193"/>
      <c r="RUE710" s="193"/>
      <c r="RUF710" s="193"/>
      <c r="RUG710" s="193"/>
      <c r="RUH710" s="193"/>
      <c r="RUI710" s="193"/>
      <c r="RUJ710" s="193"/>
      <c r="RUK710" s="193"/>
      <c r="RUL710" s="193"/>
      <c r="RUM710" s="193"/>
      <c r="RUN710" s="193"/>
      <c r="RUO710" s="193"/>
      <c r="RUP710" s="193"/>
      <c r="RUQ710" s="193"/>
      <c r="RUR710" s="193"/>
      <c r="RUS710" s="193"/>
      <c r="RUT710" s="193"/>
      <c r="RUU710" s="193"/>
      <c r="RUV710" s="193"/>
      <c r="RUW710" s="193"/>
      <c r="RUX710" s="193"/>
      <c r="RUY710" s="193"/>
      <c r="RUZ710" s="193"/>
      <c r="RVA710" s="193"/>
      <c r="RVB710" s="193"/>
      <c r="RVC710" s="193"/>
      <c r="RVD710" s="193"/>
      <c r="RVE710" s="193"/>
      <c r="RVF710" s="193"/>
      <c r="RVG710" s="193"/>
      <c r="RVH710" s="193"/>
      <c r="RVI710" s="193"/>
      <c r="RVJ710" s="193"/>
      <c r="RVK710" s="193"/>
      <c r="RVL710" s="193"/>
      <c r="RVM710" s="193"/>
      <c r="RVN710" s="193"/>
      <c r="RVO710" s="193"/>
      <c r="RVP710" s="193"/>
      <c r="RVQ710" s="193"/>
      <c r="RVR710" s="193"/>
      <c r="RVS710" s="193"/>
      <c r="RVT710" s="193"/>
      <c r="RVU710" s="193"/>
      <c r="RVV710" s="193"/>
      <c r="RVW710" s="193"/>
      <c r="RVX710" s="193"/>
      <c r="RVY710" s="193"/>
      <c r="RVZ710" s="193"/>
      <c r="RWA710" s="193"/>
      <c r="RWB710" s="193"/>
      <c r="RWC710" s="193"/>
      <c r="RWD710" s="193"/>
      <c r="RWE710" s="193"/>
      <c r="RWF710" s="193"/>
      <c r="RWG710" s="193"/>
      <c r="RWH710" s="193"/>
      <c r="RWI710" s="193"/>
      <c r="RWJ710" s="193"/>
      <c r="RWK710" s="193"/>
      <c r="RWL710" s="193"/>
      <c r="RWM710" s="193"/>
      <c r="RWN710" s="193"/>
      <c r="RWO710" s="193"/>
      <c r="RWP710" s="193"/>
      <c r="RWQ710" s="193"/>
      <c r="RWR710" s="193"/>
      <c r="RWS710" s="193"/>
      <c r="RWT710" s="193"/>
      <c r="RWU710" s="193"/>
      <c r="RWV710" s="193"/>
      <c r="RWW710" s="193"/>
      <c r="RWX710" s="193"/>
      <c r="RWY710" s="193"/>
      <c r="RWZ710" s="193"/>
      <c r="RXA710" s="193"/>
      <c r="RXB710" s="193"/>
      <c r="RXC710" s="193"/>
      <c r="RXD710" s="193"/>
      <c r="RXE710" s="193"/>
      <c r="RXF710" s="193"/>
      <c r="RXG710" s="193"/>
      <c r="RXH710" s="193"/>
      <c r="RXI710" s="193"/>
      <c r="RXJ710" s="193"/>
      <c r="RXK710" s="193"/>
      <c r="RXL710" s="193"/>
      <c r="RXM710" s="193"/>
      <c r="RXN710" s="193"/>
      <c r="RXO710" s="193"/>
      <c r="RXP710" s="193"/>
      <c r="RXQ710" s="193"/>
      <c r="RXR710" s="193"/>
      <c r="RXS710" s="193"/>
      <c r="RXT710" s="193"/>
      <c r="RXU710" s="193"/>
      <c r="RXV710" s="193"/>
      <c r="RXW710" s="193"/>
      <c r="RXX710" s="193"/>
      <c r="RXY710" s="193"/>
      <c r="RXZ710" s="193"/>
      <c r="RYA710" s="193"/>
      <c r="RYB710" s="193"/>
      <c r="RYC710" s="193"/>
      <c r="RYD710" s="193"/>
      <c r="RYE710" s="193"/>
      <c r="RYF710" s="193"/>
      <c r="RYG710" s="193"/>
      <c r="RYH710" s="193"/>
      <c r="RYI710" s="193"/>
      <c r="RYJ710" s="193"/>
      <c r="RYK710" s="193"/>
      <c r="RYL710" s="193"/>
      <c r="RYM710" s="193"/>
      <c r="RYN710" s="193"/>
      <c r="RYO710" s="193"/>
      <c r="RYP710" s="193"/>
      <c r="RYQ710" s="193"/>
      <c r="RYR710" s="193"/>
      <c r="RYS710" s="193"/>
      <c r="RYT710" s="193"/>
      <c r="RYU710" s="193"/>
      <c r="RYV710" s="193"/>
      <c r="RYW710" s="193"/>
      <c r="RYX710" s="193"/>
      <c r="RYY710" s="193"/>
      <c r="RYZ710" s="193"/>
      <c r="RZA710" s="193"/>
      <c r="RZB710" s="193"/>
      <c r="RZC710" s="193"/>
      <c r="RZD710" s="193"/>
      <c r="RZE710" s="193"/>
      <c r="RZF710" s="193"/>
      <c r="RZG710" s="193"/>
      <c r="RZH710" s="193"/>
      <c r="RZI710" s="193"/>
      <c r="RZJ710" s="193"/>
      <c r="RZK710" s="193"/>
      <c r="RZL710" s="193"/>
      <c r="RZM710" s="193"/>
      <c r="RZN710" s="193"/>
      <c r="RZO710" s="193"/>
      <c r="RZP710" s="193"/>
      <c r="RZQ710" s="193"/>
      <c r="RZR710" s="193"/>
      <c r="RZS710" s="193"/>
      <c r="RZT710" s="193"/>
      <c r="RZU710" s="193"/>
      <c r="RZV710" s="193"/>
      <c r="RZW710" s="193"/>
      <c r="RZX710" s="193"/>
      <c r="RZY710" s="193"/>
      <c r="RZZ710" s="193"/>
      <c r="SAA710" s="193"/>
      <c r="SAB710" s="193"/>
      <c r="SAC710" s="193"/>
      <c r="SAD710" s="193"/>
      <c r="SAE710" s="193"/>
      <c r="SAF710" s="193"/>
      <c r="SAG710" s="193"/>
      <c r="SAH710" s="193"/>
      <c r="SAI710" s="193"/>
      <c r="SAJ710" s="193"/>
      <c r="SAK710" s="193"/>
      <c r="SAL710" s="193"/>
      <c r="SAM710" s="193"/>
      <c r="SAN710" s="193"/>
      <c r="SAO710" s="193"/>
      <c r="SAP710" s="193"/>
      <c r="SAQ710" s="193"/>
      <c r="SAR710" s="193"/>
      <c r="SAS710" s="193"/>
      <c r="SAT710" s="193"/>
      <c r="SAU710" s="193"/>
      <c r="SAV710" s="193"/>
      <c r="SAW710" s="193"/>
      <c r="SAX710" s="193"/>
      <c r="SAY710" s="193"/>
      <c r="SAZ710" s="193"/>
      <c r="SBA710" s="193"/>
      <c r="SBB710" s="193"/>
      <c r="SBC710" s="193"/>
      <c r="SBD710" s="193"/>
      <c r="SBE710" s="193"/>
      <c r="SBF710" s="193"/>
      <c r="SBG710" s="193"/>
      <c r="SBH710" s="193"/>
      <c r="SBI710" s="193"/>
      <c r="SBJ710" s="193"/>
      <c r="SBK710" s="193"/>
      <c r="SBL710" s="193"/>
      <c r="SBM710" s="193"/>
      <c r="SBN710" s="193"/>
      <c r="SBO710" s="193"/>
      <c r="SBP710" s="193"/>
      <c r="SBQ710" s="193"/>
      <c r="SBR710" s="193"/>
      <c r="SBS710" s="193"/>
      <c r="SBT710" s="193"/>
      <c r="SBU710" s="193"/>
      <c r="SBV710" s="193"/>
      <c r="SBW710" s="193"/>
      <c r="SBX710" s="193"/>
      <c r="SBY710" s="193"/>
      <c r="SBZ710" s="193"/>
      <c r="SCA710" s="193"/>
      <c r="SCB710" s="193"/>
      <c r="SCC710" s="193"/>
      <c r="SCD710" s="193"/>
      <c r="SCE710" s="193"/>
      <c r="SCF710" s="193"/>
      <c r="SCG710" s="193"/>
      <c r="SCH710" s="193"/>
      <c r="SCI710" s="193"/>
      <c r="SCJ710" s="193"/>
      <c r="SCK710" s="193"/>
      <c r="SCL710" s="193"/>
      <c r="SCM710" s="193"/>
      <c r="SCN710" s="193"/>
      <c r="SCO710" s="193"/>
      <c r="SCP710" s="193"/>
      <c r="SCQ710" s="193"/>
      <c r="SCR710" s="193"/>
      <c r="SCS710" s="193"/>
      <c r="SCT710" s="193"/>
      <c r="SCU710" s="193"/>
      <c r="SCV710" s="193"/>
      <c r="SCW710" s="193"/>
      <c r="SCX710" s="193"/>
      <c r="SCY710" s="193"/>
      <c r="SCZ710" s="193"/>
      <c r="SDA710" s="193"/>
      <c r="SDB710" s="193"/>
      <c r="SDC710" s="193"/>
      <c r="SDD710" s="193"/>
      <c r="SDE710" s="193"/>
      <c r="SDF710" s="193"/>
      <c r="SDG710" s="193"/>
      <c r="SDH710" s="193"/>
      <c r="SDI710" s="193"/>
      <c r="SDJ710" s="193"/>
      <c r="SDK710" s="193"/>
      <c r="SDL710" s="193"/>
      <c r="SDM710" s="193"/>
      <c r="SDN710" s="193"/>
      <c r="SDO710" s="193"/>
      <c r="SDP710" s="193"/>
      <c r="SDQ710" s="193"/>
      <c r="SDR710" s="193"/>
      <c r="SDS710" s="193"/>
      <c r="SDT710" s="193"/>
      <c r="SDU710" s="193"/>
      <c r="SDV710" s="193"/>
      <c r="SDW710" s="193"/>
      <c r="SDX710" s="193"/>
      <c r="SDY710" s="193"/>
      <c r="SDZ710" s="193"/>
      <c r="SEA710" s="193"/>
      <c r="SEB710" s="193"/>
      <c r="SEC710" s="193"/>
      <c r="SED710" s="193"/>
      <c r="SEE710" s="193"/>
      <c r="SEF710" s="193"/>
      <c r="SEG710" s="193"/>
      <c r="SEH710" s="193"/>
      <c r="SEI710" s="193"/>
      <c r="SEJ710" s="193"/>
      <c r="SEK710" s="193"/>
      <c r="SEL710" s="193"/>
      <c r="SEM710" s="193"/>
      <c r="SEN710" s="193"/>
      <c r="SEO710" s="193"/>
      <c r="SEP710" s="193"/>
      <c r="SEQ710" s="193"/>
      <c r="SER710" s="193"/>
      <c r="SES710" s="193"/>
      <c r="SET710" s="193"/>
      <c r="SEU710" s="193"/>
      <c r="SEV710" s="193"/>
      <c r="SEW710" s="193"/>
      <c r="SEX710" s="193"/>
      <c r="SEY710" s="193"/>
      <c r="SEZ710" s="193"/>
      <c r="SFA710" s="193"/>
      <c r="SFB710" s="193"/>
      <c r="SFC710" s="193"/>
      <c r="SFD710" s="193"/>
      <c r="SFE710" s="193"/>
      <c r="SFF710" s="193"/>
      <c r="SFG710" s="193"/>
      <c r="SFH710" s="193"/>
      <c r="SFI710" s="193"/>
      <c r="SFJ710" s="193"/>
      <c r="SFK710" s="193"/>
      <c r="SFL710" s="193"/>
      <c r="SFM710" s="193"/>
      <c r="SFN710" s="193"/>
      <c r="SFO710" s="193"/>
      <c r="SFP710" s="193"/>
      <c r="SFQ710" s="193"/>
      <c r="SFR710" s="193"/>
      <c r="SFS710" s="193"/>
      <c r="SFT710" s="193"/>
      <c r="SFU710" s="193"/>
      <c r="SFV710" s="193"/>
      <c r="SFW710" s="193"/>
      <c r="SFX710" s="193"/>
      <c r="SFY710" s="193"/>
      <c r="SFZ710" s="193"/>
      <c r="SGA710" s="193"/>
      <c r="SGB710" s="193"/>
      <c r="SGC710" s="193"/>
      <c r="SGD710" s="193"/>
      <c r="SGE710" s="193"/>
      <c r="SGF710" s="193"/>
      <c r="SGG710" s="193"/>
      <c r="SGH710" s="193"/>
      <c r="SGI710" s="193"/>
      <c r="SGJ710" s="193"/>
      <c r="SGK710" s="193"/>
      <c r="SGL710" s="193"/>
      <c r="SGM710" s="193"/>
      <c r="SGN710" s="193"/>
      <c r="SGO710" s="193"/>
      <c r="SGP710" s="193"/>
      <c r="SGQ710" s="193"/>
      <c r="SGR710" s="193"/>
      <c r="SGS710" s="193"/>
      <c r="SGT710" s="193"/>
      <c r="SGU710" s="193"/>
      <c r="SGV710" s="193"/>
      <c r="SGW710" s="193"/>
      <c r="SGX710" s="193"/>
      <c r="SGY710" s="193"/>
      <c r="SGZ710" s="193"/>
      <c r="SHA710" s="193"/>
      <c r="SHB710" s="193"/>
      <c r="SHC710" s="193"/>
      <c r="SHD710" s="193"/>
      <c r="SHE710" s="193"/>
      <c r="SHF710" s="193"/>
      <c r="SHG710" s="193"/>
      <c r="SHH710" s="193"/>
      <c r="SHI710" s="193"/>
      <c r="SHJ710" s="193"/>
      <c r="SHK710" s="193"/>
      <c r="SHL710" s="193"/>
      <c r="SHM710" s="193"/>
      <c r="SHN710" s="193"/>
      <c r="SHO710" s="193"/>
      <c r="SHP710" s="193"/>
      <c r="SHQ710" s="193"/>
      <c r="SHR710" s="193"/>
      <c r="SHS710" s="193"/>
      <c r="SHT710" s="193"/>
      <c r="SHU710" s="193"/>
      <c r="SHV710" s="193"/>
      <c r="SHW710" s="193"/>
      <c r="SHX710" s="193"/>
      <c r="SHY710" s="193"/>
      <c r="SHZ710" s="193"/>
      <c r="SIA710" s="193"/>
      <c r="SIB710" s="193"/>
      <c r="SIC710" s="193"/>
      <c r="SID710" s="193"/>
      <c r="SIE710" s="193"/>
      <c r="SIF710" s="193"/>
      <c r="SIG710" s="193"/>
      <c r="SIH710" s="193"/>
      <c r="SII710" s="193"/>
      <c r="SIJ710" s="193"/>
      <c r="SIK710" s="193"/>
      <c r="SIL710" s="193"/>
      <c r="SIM710" s="193"/>
      <c r="SIN710" s="193"/>
      <c r="SIO710" s="193"/>
      <c r="SIP710" s="193"/>
      <c r="SIQ710" s="193"/>
      <c r="SIR710" s="193"/>
      <c r="SIS710" s="193"/>
      <c r="SIT710" s="193"/>
      <c r="SIU710" s="193"/>
      <c r="SIV710" s="193"/>
      <c r="SIW710" s="193"/>
      <c r="SIX710" s="193"/>
      <c r="SIY710" s="193"/>
      <c r="SIZ710" s="193"/>
      <c r="SJA710" s="193"/>
      <c r="SJB710" s="193"/>
      <c r="SJC710" s="193"/>
      <c r="SJD710" s="193"/>
      <c r="SJE710" s="193"/>
      <c r="SJF710" s="193"/>
      <c r="SJG710" s="193"/>
      <c r="SJH710" s="193"/>
      <c r="SJI710" s="193"/>
      <c r="SJJ710" s="193"/>
      <c r="SJK710" s="193"/>
      <c r="SJL710" s="193"/>
      <c r="SJM710" s="193"/>
      <c r="SJN710" s="193"/>
      <c r="SJO710" s="193"/>
      <c r="SJP710" s="193"/>
      <c r="SJQ710" s="193"/>
      <c r="SJR710" s="193"/>
      <c r="SJS710" s="193"/>
      <c r="SJT710" s="193"/>
      <c r="SJU710" s="193"/>
      <c r="SJV710" s="193"/>
      <c r="SJW710" s="193"/>
      <c r="SJX710" s="193"/>
      <c r="SJY710" s="193"/>
      <c r="SJZ710" s="193"/>
      <c r="SKA710" s="193"/>
      <c r="SKB710" s="193"/>
      <c r="SKC710" s="193"/>
      <c r="SKD710" s="193"/>
      <c r="SKE710" s="193"/>
      <c r="SKF710" s="193"/>
      <c r="SKG710" s="193"/>
      <c r="SKH710" s="193"/>
      <c r="SKI710" s="193"/>
      <c r="SKJ710" s="193"/>
      <c r="SKK710" s="193"/>
      <c r="SKL710" s="193"/>
      <c r="SKM710" s="193"/>
      <c r="SKN710" s="193"/>
      <c r="SKO710" s="193"/>
      <c r="SKP710" s="193"/>
      <c r="SKQ710" s="193"/>
      <c r="SKR710" s="193"/>
      <c r="SKS710" s="193"/>
      <c r="SKT710" s="193"/>
      <c r="SKU710" s="193"/>
      <c r="SKV710" s="193"/>
      <c r="SKW710" s="193"/>
      <c r="SKX710" s="193"/>
      <c r="SKY710" s="193"/>
      <c r="SKZ710" s="193"/>
      <c r="SLA710" s="193"/>
      <c r="SLB710" s="193"/>
      <c r="SLC710" s="193"/>
      <c r="SLD710" s="193"/>
      <c r="SLE710" s="193"/>
      <c r="SLF710" s="193"/>
      <c r="SLG710" s="193"/>
      <c r="SLH710" s="193"/>
      <c r="SLI710" s="193"/>
      <c r="SLJ710" s="193"/>
      <c r="SLK710" s="193"/>
      <c r="SLL710" s="193"/>
      <c r="SLM710" s="193"/>
      <c r="SLN710" s="193"/>
      <c r="SLO710" s="193"/>
      <c r="SLP710" s="193"/>
      <c r="SLQ710" s="193"/>
      <c r="SLR710" s="193"/>
      <c r="SLS710" s="193"/>
      <c r="SLT710" s="193"/>
      <c r="SLU710" s="193"/>
      <c r="SLV710" s="193"/>
      <c r="SLW710" s="193"/>
      <c r="SLX710" s="193"/>
      <c r="SLY710" s="193"/>
      <c r="SLZ710" s="193"/>
      <c r="SMA710" s="193"/>
      <c r="SMB710" s="193"/>
      <c r="SMC710" s="193"/>
      <c r="SMD710" s="193"/>
      <c r="SME710" s="193"/>
      <c r="SMF710" s="193"/>
      <c r="SMG710" s="193"/>
      <c r="SMH710" s="193"/>
      <c r="SMI710" s="193"/>
      <c r="SMJ710" s="193"/>
      <c r="SMK710" s="193"/>
      <c r="SML710" s="193"/>
      <c r="SMM710" s="193"/>
      <c r="SMN710" s="193"/>
      <c r="SMO710" s="193"/>
      <c r="SMP710" s="193"/>
      <c r="SMQ710" s="193"/>
      <c r="SMR710" s="193"/>
      <c r="SMS710" s="193"/>
      <c r="SMT710" s="193"/>
      <c r="SMU710" s="193"/>
      <c r="SMV710" s="193"/>
      <c r="SMW710" s="193"/>
      <c r="SMX710" s="193"/>
      <c r="SMY710" s="193"/>
      <c r="SMZ710" s="193"/>
      <c r="SNA710" s="193"/>
      <c r="SNB710" s="193"/>
      <c r="SNC710" s="193"/>
      <c r="SND710" s="193"/>
      <c r="SNE710" s="193"/>
      <c r="SNF710" s="193"/>
      <c r="SNG710" s="193"/>
      <c r="SNH710" s="193"/>
      <c r="SNI710" s="193"/>
      <c r="SNJ710" s="193"/>
      <c r="SNK710" s="193"/>
      <c r="SNL710" s="193"/>
      <c r="SNM710" s="193"/>
      <c r="SNN710" s="193"/>
      <c r="SNO710" s="193"/>
      <c r="SNP710" s="193"/>
      <c r="SNQ710" s="193"/>
      <c r="SNR710" s="193"/>
      <c r="SNS710" s="193"/>
      <c r="SNT710" s="193"/>
      <c r="SNU710" s="193"/>
      <c r="SNV710" s="193"/>
      <c r="SNW710" s="193"/>
      <c r="SNX710" s="193"/>
      <c r="SNY710" s="193"/>
      <c r="SNZ710" s="193"/>
      <c r="SOA710" s="193"/>
      <c r="SOB710" s="193"/>
      <c r="SOC710" s="193"/>
      <c r="SOD710" s="193"/>
      <c r="SOE710" s="193"/>
      <c r="SOF710" s="193"/>
      <c r="SOG710" s="193"/>
      <c r="SOH710" s="193"/>
      <c r="SOI710" s="193"/>
      <c r="SOJ710" s="193"/>
      <c r="SOK710" s="193"/>
      <c r="SOL710" s="193"/>
      <c r="SOM710" s="193"/>
      <c r="SON710" s="193"/>
      <c r="SOO710" s="193"/>
      <c r="SOP710" s="193"/>
      <c r="SOQ710" s="193"/>
      <c r="SOR710" s="193"/>
      <c r="SOS710" s="193"/>
      <c r="SOT710" s="193"/>
      <c r="SOU710" s="193"/>
      <c r="SOV710" s="193"/>
      <c r="SOW710" s="193"/>
      <c r="SOX710" s="193"/>
      <c r="SOY710" s="193"/>
      <c r="SOZ710" s="193"/>
      <c r="SPA710" s="193"/>
      <c r="SPB710" s="193"/>
      <c r="SPC710" s="193"/>
      <c r="SPD710" s="193"/>
      <c r="SPE710" s="193"/>
      <c r="SPF710" s="193"/>
      <c r="SPG710" s="193"/>
      <c r="SPH710" s="193"/>
      <c r="SPI710" s="193"/>
      <c r="SPJ710" s="193"/>
      <c r="SPK710" s="193"/>
      <c r="SPL710" s="193"/>
      <c r="SPM710" s="193"/>
      <c r="SPN710" s="193"/>
      <c r="SPO710" s="193"/>
      <c r="SPP710" s="193"/>
      <c r="SPQ710" s="193"/>
      <c r="SPR710" s="193"/>
      <c r="SPS710" s="193"/>
      <c r="SPT710" s="193"/>
      <c r="SPU710" s="193"/>
      <c r="SPV710" s="193"/>
      <c r="SPW710" s="193"/>
      <c r="SPX710" s="193"/>
      <c r="SPY710" s="193"/>
      <c r="SPZ710" s="193"/>
      <c r="SQA710" s="193"/>
      <c r="SQB710" s="193"/>
      <c r="SQC710" s="193"/>
      <c r="SQD710" s="193"/>
      <c r="SQE710" s="193"/>
      <c r="SQF710" s="193"/>
      <c r="SQG710" s="193"/>
      <c r="SQH710" s="193"/>
      <c r="SQI710" s="193"/>
      <c r="SQJ710" s="193"/>
      <c r="SQK710" s="193"/>
      <c r="SQL710" s="193"/>
      <c r="SQM710" s="193"/>
      <c r="SQN710" s="193"/>
      <c r="SQO710" s="193"/>
      <c r="SQP710" s="193"/>
      <c r="SQQ710" s="193"/>
      <c r="SQR710" s="193"/>
      <c r="SQS710" s="193"/>
      <c r="SQT710" s="193"/>
      <c r="SQU710" s="193"/>
      <c r="SQV710" s="193"/>
      <c r="SQW710" s="193"/>
      <c r="SQX710" s="193"/>
      <c r="SQY710" s="193"/>
      <c r="SQZ710" s="193"/>
      <c r="SRA710" s="193"/>
      <c r="SRB710" s="193"/>
      <c r="SRC710" s="193"/>
      <c r="SRD710" s="193"/>
      <c r="SRE710" s="193"/>
      <c r="SRF710" s="193"/>
      <c r="SRG710" s="193"/>
      <c r="SRH710" s="193"/>
      <c r="SRI710" s="193"/>
      <c r="SRJ710" s="193"/>
      <c r="SRK710" s="193"/>
      <c r="SRL710" s="193"/>
      <c r="SRM710" s="193"/>
      <c r="SRN710" s="193"/>
      <c r="SRO710" s="193"/>
      <c r="SRP710" s="193"/>
      <c r="SRQ710" s="193"/>
      <c r="SRR710" s="193"/>
      <c r="SRS710" s="193"/>
      <c r="SRT710" s="193"/>
      <c r="SRU710" s="193"/>
      <c r="SRV710" s="193"/>
      <c r="SRW710" s="193"/>
      <c r="SRX710" s="193"/>
      <c r="SRY710" s="193"/>
      <c r="SRZ710" s="193"/>
      <c r="SSA710" s="193"/>
      <c r="SSB710" s="193"/>
      <c r="SSC710" s="193"/>
      <c r="SSD710" s="193"/>
      <c r="SSE710" s="193"/>
      <c r="SSF710" s="193"/>
      <c r="SSG710" s="193"/>
      <c r="SSH710" s="193"/>
      <c r="SSI710" s="193"/>
      <c r="SSJ710" s="193"/>
      <c r="SSK710" s="193"/>
      <c r="SSL710" s="193"/>
      <c r="SSM710" s="193"/>
      <c r="SSN710" s="193"/>
      <c r="SSO710" s="193"/>
      <c r="SSP710" s="193"/>
      <c r="SSQ710" s="193"/>
      <c r="SSR710" s="193"/>
      <c r="SSS710" s="193"/>
      <c r="SST710" s="193"/>
      <c r="SSU710" s="193"/>
      <c r="SSV710" s="193"/>
      <c r="SSW710" s="193"/>
      <c r="SSX710" s="193"/>
      <c r="SSY710" s="193"/>
      <c r="SSZ710" s="193"/>
      <c r="STA710" s="193"/>
      <c r="STB710" s="193"/>
      <c r="STC710" s="193"/>
      <c r="STD710" s="193"/>
      <c r="STE710" s="193"/>
      <c r="STF710" s="193"/>
      <c r="STG710" s="193"/>
      <c r="STH710" s="193"/>
      <c r="STI710" s="193"/>
      <c r="STJ710" s="193"/>
      <c r="STK710" s="193"/>
      <c r="STL710" s="193"/>
      <c r="STM710" s="193"/>
      <c r="STN710" s="193"/>
      <c r="STO710" s="193"/>
      <c r="STP710" s="193"/>
      <c r="STQ710" s="193"/>
      <c r="STR710" s="193"/>
      <c r="STS710" s="193"/>
      <c r="STT710" s="193"/>
      <c r="STU710" s="193"/>
      <c r="STV710" s="193"/>
      <c r="STW710" s="193"/>
      <c r="STX710" s="193"/>
      <c r="STY710" s="193"/>
      <c r="STZ710" s="193"/>
      <c r="SUA710" s="193"/>
      <c r="SUB710" s="193"/>
      <c r="SUC710" s="193"/>
      <c r="SUD710" s="193"/>
      <c r="SUE710" s="193"/>
      <c r="SUF710" s="193"/>
      <c r="SUG710" s="193"/>
      <c r="SUH710" s="193"/>
      <c r="SUI710" s="193"/>
      <c r="SUJ710" s="193"/>
      <c r="SUK710" s="193"/>
      <c r="SUL710" s="193"/>
      <c r="SUM710" s="193"/>
      <c r="SUN710" s="193"/>
      <c r="SUO710" s="193"/>
      <c r="SUP710" s="193"/>
      <c r="SUQ710" s="193"/>
      <c r="SUR710" s="193"/>
      <c r="SUS710" s="193"/>
      <c r="SUT710" s="193"/>
      <c r="SUU710" s="193"/>
      <c r="SUV710" s="193"/>
      <c r="SUW710" s="193"/>
      <c r="SUX710" s="193"/>
      <c r="SUY710" s="193"/>
      <c r="SUZ710" s="193"/>
      <c r="SVA710" s="193"/>
      <c r="SVB710" s="193"/>
      <c r="SVC710" s="193"/>
      <c r="SVD710" s="193"/>
      <c r="SVE710" s="193"/>
      <c r="SVF710" s="193"/>
      <c r="SVG710" s="193"/>
      <c r="SVH710" s="193"/>
      <c r="SVI710" s="193"/>
      <c r="SVJ710" s="193"/>
      <c r="SVK710" s="193"/>
      <c r="SVL710" s="193"/>
      <c r="SVM710" s="193"/>
      <c r="SVN710" s="193"/>
      <c r="SVO710" s="193"/>
      <c r="SVP710" s="193"/>
      <c r="SVQ710" s="193"/>
      <c r="SVR710" s="193"/>
      <c r="SVS710" s="193"/>
      <c r="SVT710" s="193"/>
      <c r="SVU710" s="193"/>
      <c r="SVV710" s="193"/>
      <c r="SVW710" s="193"/>
      <c r="SVX710" s="193"/>
      <c r="SVY710" s="193"/>
      <c r="SVZ710" s="193"/>
      <c r="SWA710" s="193"/>
      <c r="SWB710" s="193"/>
      <c r="SWC710" s="193"/>
      <c r="SWD710" s="193"/>
      <c r="SWE710" s="193"/>
      <c r="SWF710" s="193"/>
      <c r="SWG710" s="193"/>
      <c r="SWH710" s="193"/>
      <c r="SWI710" s="193"/>
      <c r="SWJ710" s="193"/>
      <c r="SWK710" s="193"/>
      <c r="SWL710" s="193"/>
      <c r="SWM710" s="193"/>
      <c r="SWN710" s="193"/>
      <c r="SWO710" s="193"/>
      <c r="SWP710" s="193"/>
      <c r="SWQ710" s="193"/>
      <c r="SWR710" s="193"/>
      <c r="SWS710" s="193"/>
      <c r="SWT710" s="193"/>
      <c r="SWU710" s="193"/>
      <c r="SWV710" s="193"/>
      <c r="SWW710" s="193"/>
      <c r="SWX710" s="193"/>
      <c r="SWY710" s="193"/>
      <c r="SWZ710" s="193"/>
      <c r="SXA710" s="193"/>
      <c r="SXB710" s="193"/>
      <c r="SXC710" s="193"/>
      <c r="SXD710" s="193"/>
      <c r="SXE710" s="193"/>
      <c r="SXF710" s="193"/>
      <c r="SXG710" s="193"/>
      <c r="SXH710" s="193"/>
      <c r="SXI710" s="193"/>
      <c r="SXJ710" s="193"/>
      <c r="SXK710" s="193"/>
      <c r="SXL710" s="193"/>
      <c r="SXM710" s="193"/>
      <c r="SXN710" s="193"/>
      <c r="SXO710" s="193"/>
      <c r="SXP710" s="193"/>
      <c r="SXQ710" s="193"/>
      <c r="SXR710" s="193"/>
      <c r="SXS710" s="193"/>
      <c r="SXT710" s="193"/>
      <c r="SXU710" s="193"/>
      <c r="SXV710" s="193"/>
      <c r="SXW710" s="193"/>
      <c r="SXX710" s="193"/>
      <c r="SXY710" s="193"/>
      <c r="SXZ710" s="193"/>
      <c r="SYA710" s="193"/>
      <c r="SYB710" s="193"/>
      <c r="SYC710" s="193"/>
      <c r="SYD710" s="193"/>
      <c r="SYE710" s="193"/>
      <c r="SYF710" s="193"/>
      <c r="SYG710" s="193"/>
      <c r="SYH710" s="193"/>
      <c r="SYI710" s="193"/>
      <c r="SYJ710" s="193"/>
      <c r="SYK710" s="193"/>
      <c r="SYL710" s="193"/>
      <c r="SYM710" s="193"/>
      <c r="SYN710" s="193"/>
      <c r="SYO710" s="193"/>
      <c r="SYP710" s="193"/>
      <c r="SYQ710" s="193"/>
      <c r="SYR710" s="193"/>
      <c r="SYS710" s="193"/>
      <c r="SYT710" s="193"/>
      <c r="SYU710" s="193"/>
      <c r="SYV710" s="193"/>
      <c r="SYW710" s="193"/>
      <c r="SYX710" s="193"/>
      <c r="SYY710" s="193"/>
      <c r="SYZ710" s="193"/>
      <c r="SZA710" s="193"/>
      <c r="SZB710" s="193"/>
      <c r="SZC710" s="193"/>
      <c r="SZD710" s="193"/>
      <c r="SZE710" s="193"/>
      <c r="SZF710" s="193"/>
      <c r="SZG710" s="193"/>
      <c r="SZH710" s="193"/>
      <c r="SZI710" s="193"/>
      <c r="SZJ710" s="193"/>
      <c r="SZK710" s="193"/>
      <c r="SZL710" s="193"/>
      <c r="SZM710" s="193"/>
      <c r="SZN710" s="193"/>
      <c r="SZO710" s="193"/>
      <c r="SZP710" s="193"/>
      <c r="SZQ710" s="193"/>
      <c r="SZR710" s="193"/>
      <c r="SZS710" s="193"/>
      <c r="SZT710" s="193"/>
      <c r="SZU710" s="193"/>
      <c r="SZV710" s="193"/>
      <c r="SZW710" s="193"/>
      <c r="SZX710" s="193"/>
      <c r="SZY710" s="193"/>
      <c r="SZZ710" s="193"/>
      <c r="TAA710" s="193"/>
      <c r="TAB710" s="193"/>
      <c r="TAC710" s="193"/>
      <c r="TAD710" s="193"/>
      <c r="TAE710" s="193"/>
      <c r="TAF710" s="193"/>
      <c r="TAG710" s="193"/>
      <c r="TAH710" s="193"/>
      <c r="TAI710" s="193"/>
      <c r="TAJ710" s="193"/>
      <c r="TAK710" s="193"/>
      <c r="TAL710" s="193"/>
      <c r="TAM710" s="193"/>
      <c r="TAN710" s="193"/>
      <c r="TAO710" s="193"/>
      <c r="TAP710" s="193"/>
      <c r="TAQ710" s="193"/>
      <c r="TAR710" s="193"/>
      <c r="TAS710" s="193"/>
      <c r="TAT710" s="193"/>
      <c r="TAU710" s="193"/>
      <c r="TAV710" s="193"/>
      <c r="TAW710" s="193"/>
      <c r="TAX710" s="193"/>
      <c r="TAY710" s="193"/>
      <c r="TAZ710" s="193"/>
      <c r="TBA710" s="193"/>
      <c r="TBB710" s="193"/>
      <c r="TBC710" s="193"/>
      <c r="TBD710" s="193"/>
      <c r="TBE710" s="193"/>
      <c r="TBF710" s="193"/>
      <c r="TBG710" s="193"/>
      <c r="TBH710" s="193"/>
      <c r="TBI710" s="193"/>
      <c r="TBJ710" s="193"/>
      <c r="TBK710" s="193"/>
      <c r="TBL710" s="193"/>
      <c r="TBM710" s="193"/>
      <c r="TBN710" s="193"/>
      <c r="TBO710" s="193"/>
      <c r="TBP710" s="193"/>
      <c r="TBQ710" s="193"/>
      <c r="TBR710" s="193"/>
      <c r="TBS710" s="193"/>
      <c r="TBT710" s="193"/>
      <c r="TBU710" s="193"/>
      <c r="TBV710" s="193"/>
      <c r="TBW710" s="193"/>
      <c r="TBX710" s="193"/>
      <c r="TBY710" s="193"/>
      <c r="TBZ710" s="193"/>
      <c r="TCA710" s="193"/>
      <c r="TCB710" s="193"/>
      <c r="TCC710" s="193"/>
      <c r="TCD710" s="193"/>
      <c r="TCE710" s="193"/>
      <c r="TCF710" s="193"/>
      <c r="TCG710" s="193"/>
      <c r="TCH710" s="193"/>
      <c r="TCI710" s="193"/>
      <c r="TCJ710" s="193"/>
      <c r="TCK710" s="193"/>
      <c r="TCL710" s="193"/>
      <c r="TCM710" s="193"/>
      <c r="TCN710" s="193"/>
      <c r="TCO710" s="193"/>
      <c r="TCP710" s="193"/>
      <c r="TCQ710" s="193"/>
      <c r="TCR710" s="193"/>
      <c r="TCS710" s="193"/>
      <c r="TCT710" s="193"/>
      <c r="TCU710" s="193"/>
      <c r="TCV710" s="193"/>
      <c r="TCW710" s="193"/>
      <c r="TCX710" s="193"/>
      <c r="TCY710" s="193"/>
      <c r="TCZ710" s="193"/>
      <c r="TDA710" s="193"/>
      <c r="TDB710" s="193"/>
      <c r="TDC710" s="193"/>
      <c r="TDD710" s="193"/>
      <c r="TDE710" s="193"/>
      <c r="TDF710" s="193"/>
      <c r="TDG710" s="193"/>
      <c r="TDH710" s="193"/>
      <c r="TDI710" s="193"/>
      <c r="TDJ710" s="193"/>
      <c r="TDK710" s="193"/>
      <c r="TDL710" s="193"/>
      <c r="TDM710" s="193"/>
      <c r="TDN710" s="193"/>
      <c r="TDO710" s="193"/>
      <c r="TDP710" s="193"/>
      <c r="TDQ710" s="193"/>
      <c r="TDR710" s="193"/>
      <c r="TDS710" s="193"/>
      <c r="TDT710" s="193"/>
      <c r="TDU710" s="193"/>
      <c r="TDV710" s="193"/>
      <c r="TDW710" s="193"/>
      <c r="TDX710" s="193"/>
      <c r="TDY710" s="193"/>
      <c r="TDZ710" s="193"/>
      <c r="TEA710" s="193"/>
      <c r="TEB710" s="193"/>
      <c r="TEC710" s="193"/>
      <c r="TED710" s="193"/>
      <c r="TEE710" s="193"/>
      <c r="TEF710" s="193"/>
      <c r="TEG710" s="193"/>
      <c r="TEH710" s="193"/>
      <c r="TEI710" s="193"/>
      <c r="TEJ710" s="193"/>
      <c r="TEK710" s="193"/>
      <c r="TEL710" s="193"/>
      <c r="TEM710" s="193"/>
      <c r="TEN710" s="193"/>
      <c r="TEO710" s="193"/>
      <c r="TEP710" s="193"/>
      <c r="TEQ710" s="193"/>
      <c r="TER710" s="193"/>
      <c r="TES710" s="193"/>
      <c r="TET710" s="193"/>
      <c r="TEU710" s="193"/>
      <c r="TEV710" s="193"/>
      <c r="TEW710" s="193"/>
      <c r="TEX710" s="193"/>
      <c r="TEY710" s="193"/>
      <c r="TEZ710" s="193"/>
      <c r="TFA710" s="193"/>
      <c r="TFB710" s="193"/>
      <c r="TFC710" s="193"/>
      <c r="TFD710" s="193"/>
      <c r="TFE710" s="193"/>
      <c r="TFF710" s="193"/>
      <c r="TFG710" s="193"/>
      <c r="TFH710" s="193"/>
      <c r="TFI710" s="193"/>
      <c r="TFJ710" s="193"/>
      <c r="TFK710" s="193"/>
      <c r="TFL710" s="193"/>
      <c r="TFM710" s="193"/>
      <c r="TFN710" s="193"/>
      <c r="TFO710" s="193"/>
      <c r="TFP710" s="193"/>
      <c r="TFQ710" s="193"/>
      <c r="TFR710" s="193"/>
      <c r="TFS710" s="193"/>
      <c r="TFT710" s="193"/>
      <c r="TFU710" s="193"/>
      <c r="TFV710" s="193"/>
      <c r="TFW710" s="193"/>
      <c r="TFX710" s="193"/>
      <c r="TFY710" s="193"/>
      <c r="TFZ710" s="193"/>
      <c r="TGA710" s="193"/>
      <c r="TGB710" s="193"/>
      <c r="TGC710" s="193"/>
      <c r="TGD710" s="193"/>
      <c r="TGE710" s="193"/>
      <c r="TGF710" s="193"/>
      <c r="TGG710" s="193"/>
      <c r="TGH710" s="193"/>
      <c r="TGI710" s="193"/>
      <c r="TGJ710" s="193"/>
      <c r="TGK710" s="193"/>
      <c r="TGL710" s="193"/>
      <c r="TGM710" s="193"/>
      <c r="TGN710" s="193"/>
      <c r="TGO710" s="193"/>
      <c r="TGP710" s="193"/>
      <c r="TGQ710" s="193"/>
      <c r="TGR710" s="193"/>
      <c r="TGS710" s="193"/>
      <c r="TGT710" s="193"/>
      <c r="TGU710" s="193"/>
      <c r="TGV710" s="193"/>
      <c r="TGW710" s="193"/>
      <c r="TGX710" s="193"/>
      <c r="TGY710" s="193"/>
      <c r="TGZ710" s="193"/>
      <c r="THA710" s="193"/>
      <c r="THB710" s="193"/>
      <c r="THC710" s="193"/>
      <c r="THD710" s="193"/>
      <c r="THE710" s="193"/>
      <c r="THF710" s="193"/>
      <c r="THG710" s="193"/>
      <c r="THH710" s="193"/>
      <c r="THI710" s="193"/>
      <c r="THJ710" s="193"/>
      <c r="THK710" s="193"/>
      <c r="THL710" s="193"/>
      <c r="THM710" s="193"/>
      <c r="THN710" s="193"/>
      <c r="THO710" s="193"/>
      <c r="THP710" s="193"/>
      <c r="THQ710" s="193"/>
      <c r="THR710" s="193"/>
      <c r="THS710" s="193"/>
      <c r="THT710" s="193"/>
      <c r="THU710" s="193"/>
      <c r="THV710" s="193"/>
      <c r="THW710" s="193"/>
      <c r="THX710" s="193"/>
      <c r="THY710" s="193"/>
      <c r="THZ710" s="193"/>
      <c r="TIA710" s="193"/>
      <c r="TIB710" s="193"/>
      <c r="TIC710" s="193"/>
      <c r="TID710" s="193"/>
      <c r="TIE710" s="193"/>
      <c r="TIF710" s="193"/>
      <c r="TIG710" s="193"/>
      <c r="TIH710" s="193"/>
      <c r="TII710" s="193"/>
      <c r="TIJ710" s="193"/>
      <c r="TIK710" s="193"/>
      <c r="TIL710" s="193"/>
      <c r="TIM710" s="193"/>
      <c r="TIN710" s="193"/>
      <c r="TIO710" s="193"/>
      <c r="TIP710" s="193"/>
      <c r="TIQ710" s="193"/>
      <c r="TIR710" s="193"/>
      <c r="TIS710" s="193"/>
      <c r="TIT710" s="193"/>
      <c r="TIU710" s="193"/>
      <c r="TIV710" s="193"/>
      <c r="TIW710" s="193"/>
      <c r="TIX710" s="193"/>
      <c r="TIY710" s="193"/>
      <c r="TIZ710" s="193"/>
      <c r="TJA710" s="193"/>
      <c r="TJB710" s="193"/>
      <c r="TJC710" s="193"/>
      <c r="TJD710" s="193"/>
      <c r="TJE710" s="193"/>
      <c r="TJF710" s="193"/>
      <c r="TJG710" s="193"/>
      <c r="TJH710" s="193"/>
      <c r="TJI710" s="193"/>
      <c r="TJJ710" s="193"/>
      <c r="TJK710" s="193"/>
      <c r="TJL710" s="193"/>
      <c r="TJM710" s="193"/>
      <c r="TJN710" s="193"/>
      <c r="TJO710" s="193"/>
      <c r="TJP710" s="193"/>
      <c r="TJQ710" s="193"/>
      <c r="TJR710" s="193"/>
      <c r="TJS710" s="193"/>
      <c r="TJT710" s="193"/>
      <c r="TJU710" s="193"/>
      <c r="TJV710" s="193"/>
      <c r="TJW710" s="193"/>
      <c r="TJX710" s="193"/>
      <c r="TJY710" s="193"/>
      <c r="TJZ710" s="193"/>
      <c r="TKA710" s="193"/>
      <c r="TKB710" s="193"/>
      <c r="TKC710" s="193"/>
      <c r="TKD710" s="193"/>
      <c r="TKE710" s="193"/>
      <c r="TKF710" s="193"/>
      <c r="TKG710" s="193"/>
      <c r="TKH710" s="193"/>
      <c r="TKI710" s="193"/>
      <c r="TKJ710" s="193"/>
      <c r="TKK710" s="193"/>
      <c r="TKL710" s="193"/>
      <c r="TKM710" s="193"/>
      <c r="TKN710" s="193"/>
      <c r="TKO710" s="193"/>
      <c r="TKP710" s="193"/>
      <c r="TKQ710" s="193"/>
      <c r="TKR710" s="193"/>
      <c r="TKS710" s="193"/>
      <c r="TKT710" s="193"/>
      <c r="TKU710" s="193"/>
      <c r="TKV710" s="193"/>
      <c r="TKW710" s="193"/>
      <c r="TKX710" s="193"/>
      <c r="TKY710" s="193"/>
      <c r="TKZ710" s="193"/>
      <c r="TLA710" s="193"/>
      <c r="TLB710" s="193"/>
      <c r="TLC710" s="193"/>
      <c r="TLD710" s="193"/>
      <c r="TLE710" s="193"/>
      <c r="TLF710" s="193"/>
      <c r="TLG710" s="193"/>
      <c r="TLH710" s="193"/>
      <c r="TLI710" s="193"/>
      <c r="TLJ710" s="193"/>
      <c r="TLK710" s="193"/>
      <c r="TLL710" s="193"/>
      <c r="TLM710" s="193"/>
      <c r="TLN710" s="193"/>
      <c r="TLO710" s="193"/>
      <c r="TLP710" s="193"/>
      <c r="TLQ710" s="193"/>
      <c r="TLR710" s="193"/>
      <c r="TLS710" s="193"/>
      <c r="TLT710" s="193"/>
      <c r="TLU710" s="193"/>
      <c r="TLV710" s="193"/>
      <c r="TLW710" s="193"/>
      <c r="TLX710" s="193"/>
      <c r="TLY710" s="193"/>
      <c r="TLZ710" s="193"/>
      <c r="TMA710" s="193"/>
      <c r="TMB710" s="193"/>
      <c r="TMC710" s="193"/>
      <c r="TMD710" s="193"/>
      <c r="TME710" s="193"/>
      <c r="TMF710" s="193"/>
      <c r="TMG710" s="193"/>
      <c r="TMH710" s="193"/>
      <c r="TMI710" s="193"/>
      <c r="TMJ710" s="193"/>
      <c r="TMK710" s="193"/>
      <c r="TML710" s="193"/>
      <c r="TMM710" s="193"/>
      <c r="TMN710" s="193"/>
      <c r="TMO710" s="193"/>
      <c r="TMP710" s="193"/>
      <c r="TMQ710" s="193"/>
      <c r="TMR710" s="193"/>
      <c r="TMS710" s="193"/>
      <c r="TMT710" s="193"/>
      <c r="TMU710" s="193"/>
      <c r="TMV710" s="193"/>
      <c r="TMW710" s="193"/>
      <c r="TMX710" s="193"/>
      <c r="TMY710" s="193"/>
      <c r="TMZ710" s="193"/>
      <c r="TNA710" s="193"/>
      <c r="TNB710" s="193"/>
      <c r="TNC710" s="193"/>
      <c r="TND710" s="193"/>
      <c r="TNE710" s="193"/>
      <c r="TNF710" s="193"/>
      <c r="TNG710" s="193"/>
      <c r="TNH710" s="193"/>
      <c r="TNI710" s="193"/>
      <c r="TNJ710" s="193"/>
      <c r="TNK710" s="193"/>
      <c r="TNL710" s="193"/>
      <c r="TNM710" s="193"/>
      <c r="TNN710" s="193"/>
      <c r="TNO710" s="193"/>
      <c r="TNP710" s="193"/>
      <c r="TNQ710" s="193"/>
      <c r="TNR710" s="193"/>
      <c r="TNS710" s="193"/>
      <c r="TNT710" s="193"/>
      <c r="TNU710" s="193"/>
      <c r="TNV710" s="193"/>
      <c r="TNW710" s="193"/>
      <c r="TNX710" s="193"/>
      <c r="TNY710" s="193"/>
      <c r="TNZ710" s="193"/>
      <c r="TOA710" s="193"/>
      <c r="TOB710" s="193"/>
      <c r="TOC710" s="193"/>
      <c r="TOD710" s="193"/>
      <c r="TOE710" s="193"/>
      <c r="TOF710" s="193"/>
      <c r="TOG710" s="193"/>
      <c r="TOH710" s="193"/>
      <c r="TOI710" s="193"/>
      <c r="TOJ710" s="193"/>
      <c r="TOK710" s="193"/>
      <c r="TOL710" s="193"/>
      <c r="TOM710" s="193"/>
      <c r="TON710" s="193"/>
      <c r="TOO710" s="193"/>
      <c r="TOP710" s="193"/>
      <c r="TOQ710" s="193"/>
      <c r="TOR710" s="193"/>
      <c r="TOS710" s="193"/>
      <c r="TOT710" s="193"/>
      <c r="TOU710" s="193"/>
      <c r="TOV710" s="193"/>
      <c r="TOW710" s="193"/>
      <c r="TOX710" s="193"/>
      <c r="TOY710" s="193"/>
      <c r="TOZ710" s="193"/>
      <c r="TPA710" s="193"/>
      <c r="TPB710" s="193"/>
      <c r="TPC710" s="193"/>
      <c r="TPD710" s="193"/>
      <c r="TPE710" s="193"/>
      <c r="TPF710" s="193"/>
      <c r="TPG710" s="193"/>
      <c r="TPH710" s="193"/>
      <c r="TPI710" s="193"/>
      <c r="TPJ710" s="193"/>
      <c r="TPK710" s="193"/>
      <c r="TPL710" s="193"/>
      <c r="TPM710" s="193"/>
      <c r="TPN710" s="193"/>
      <c r="TPO710" s="193"/>
      <c r="TPP710" s="193"/>
      <c r="TPQ710" s="193"/>
      <c r="TPR710" s="193"/>
      <c r="TPS710" s="193"/>
      <c r="TPT710" s="193"/>
      <c r="TPU710" s="193"/>
      <c r="TPV710" s="193"/>
      <c r="TPW710" s="193"/>
      <c r="TPX710" s="193"/>
      <c r="TPY710" s="193"/>
      <c r="TPZ710" s="193"/>
      <c r="TQA710" s="193"/>
      <c r="TQB710" s="193"/>
      <c r="TQC710" s="193"/>
      <c r="TQD710" s="193"/>
      <c r="TQE710" s="193"/>
      <c r="TQF710" s="193"/>
      <c r="TQG710" s="193"/>
      <c r="TQH710" s="193"/>
      <c r="TQI710" s="193"/>
      <c r="TQJ710" s="193"/>
      <c r="TQK710" s="193"/>
      <c r="TQL710" s="193"/>
      <c r="TQM710" s="193"/>
      <c r="TQN710" s="193"/>
      <c r="TQO710" s="193"/>
      <c r="TQP710" s="193"/>
      <c r="TQQ710" s="193"/>
      <c r="TQR710" s="193"/>
      <c r="TQS710" s="193"/>
      <c r="TQT710" s="193"/>
      <c r="TQU710" s="193"/>
      <c r="TQV710" s="193"/>
      <c r="TQW710" s="193"/>
      <c r="TQX710" s="193"/>
      <c r="TQY710" s="193"/>
      <c r="TQZ710" s="193"/>
      <c r="TRA710" s="193"/>
      <c r="TRB710" s="193"/>
      <c r="TRC710" s="193"/>
      <c r="TRD710" s="193"/>
      <c r="TRE710" s="193"/>
      <c r="TRF710" s="193"/>
      <c r="TRG710" s="193"/>
      <c r="TRH710" s="193"/>
      <c r="TRI710" s="193"/>
      <c r="TRJ710" s="193"/>
      <c r="TRK710" s="193"/>
      <c r="TRL710" s="193"/>
      <c r="TRM710" s="193"/>
      <c r="TRN710" s="193"/>
      <c r="TRO710" s="193"/>
      <c r="TRP710" s="193"/>
      <c r="TRQ710" s="193"/>
      <c r="TRR710" s="193"/>
      <c r="TRS710" s="193"/>
      <c r="TRT710" s="193"/>
      <c r="TRU710" s="193"/>
      <c r="TRV710" s="193"/>
      <c r="TRW710" s="193"/>
      <c r="TRX710" s="193"/>
      <c r="TRY710" s="193"/>
      <c r="TRZ710" s="193"/>
      <c r="TSA710" s="193"/>
      <c r="TSB710" s="193"/>
      <c r="TSC710" s="193"/>
      <c r="TSD710" s="193"/>
      <c r="TSE710" s="193"/>
      <c r="TSF710" s="193"/>
      <c r="TSG710" s="193"/>
      <c r="TSH710" s="193"/>
      <c r="TSI710" s="193"/>
      <c r="TSJ710" s="193"/>
      <c r="TSK710" s="193"/>
      <c r="TSL710" s="193"/>
      <c r="TSM710" s="193"/>
      <c r="TSN710" s="193"/>
      <c r="TSO710" s="193"/>
      <c r="TSP710" s="193"/>
      <c r="TSQ710" s="193"/>
      <c r="TSR710" s="193"/>
      <c r="TSS710" s="193"/>
      <c r="TST710" s="193"/>
      <c r="TSU710" s="193"/>
      <c r="TSV710" s="193"/>
      <c r="TSW710" s="193"/>
      <c r="TSX710" s="193"/>
      <c r="TSY710" s="193"/>
      <c r="TSZ710" s="193"/>
      <c r="TTA710" s="193"/>
      <c r="TTB710" s="193"/>
      <c r="TTC710" s="193"/>
      <c r="TTD710" s="193"/>
      <c r="TTE710" s="193"/>
      <c r="TTF710" s="193"/>
      <c r="TTG710" s="193"/>
      <c r="TTH710" s="193"/>
      <c r="TTI710" s="193"/>
      <c r="TTJ710" s="193"/>
      <c r="TTK710" s="193"/>
      <c r="TTL710" s="193"/>
      <c r="TTM710" s="193"/>
      <c r="TTN710" s="193"/>
      <c r="TTO710" s="193"/>
      <c r="TTP710" s="193"/>
      <c r="TTQ710" s="193"/>
      <c r="TTR710" s="193"/>
      <c r="TTS710" s="193"/>
      <c r="TTT710" s="193"/>
      <c r="TTU710" s="193"/>
      <c r="TTV710" s="193"/>
      <c r="TTW710" s="193"/>
      <c r="TTX710" s="193"/>
      <c r="TTY710" s="193"/>
      <c r="TTZ710" s="193"/>
      <c r="TUA710" s="193"/>
      <c r="TUB710" s="193"/>
      <c r="TUC710" s="193"/>
      <c r="TUD710" s="193"/>
      <c r="TUE710" s="193"/>
      <c r="TUF710" s="193"/>
      <c r="TUG710" s="193"/>
      <c r="TUH710" s="193"/>
      <c r="TUI710" s="193"/>
      <c r="TUJ710" s="193"/>
      <c r="TUK710" s="193"/>
      <c r="TUL710" s="193"/>
      <c r="TUM710" s="193"/>
      <c r="TUN710" s="193"/>
      <c r="TUO710" s="193"/>
      <c r="TUP710" s="193"/>
      <c r="TUQ710" s="193"/>
      <c r="TUR710" s="193"/>
      <c r="TUS710" s="193"/>
      <c r="TUT710" s="193"/>
      <c r="TUU710" s="193"/>
      <c r="TUV710" s="193"/>
      <c r="TUW710" s="193"/>
      <c r="TUX710" s="193"/>
      <c r="TUY710" s="193"/>
      <c r="TUZ710" s="193"/>
      <c r="TVA710" s="193"/>
      <c r="TVB710" s="193"/>
      <c r="TVC710" s="193"/>
      <c r="TVD710" s="193"/>
      <c r="TVE710" s="193"/>
      <c r="TVF710" s="193"/>
      <c r="TVG710" s="193"/>
      <c r="TVH710" s="193"/>
      <c r="TVI710" s="193"/>
      <c r="TVJ710" s="193"/>
      <c r="TVK710" s="193"/>
      <c r="TVL710" s="193"/>
      <c r="TVM710" s="193"/>
      <c r="TVN710" s="193"/>
      <c r="TVO710" s="193"/>
      <c r="TVP710" s="193"/>
      <c r="TVQ710" s="193"/>
      <c r="TVR710" s="193"/>
      <c r="TVS710" s="193"/>
      <c r="TVT710" s="193"/>
      <c r="TVU710" s="193"/>
      <c r="TVV710" s="193"/>
      <c r="TVW710" s="193"/>
      <c r="TVX710" s="193"/>
      <c r="TVY710" s="193"/>
      <c r="TVZ710" s="193"/>
      <c r="TWA710" s="193"/>
      <c r="TWB710" s="193"/>
      <c r="TWC710" s="193"/>
      <c r="TWD710" s="193"/>
      <c r="TWE710" s="193"/>
      <c r="TWF710" s="193"/>
      <c r="TWG710" s="193"/>
      <c r="TWH710" s="193"/>
      <c r="TWI710" s="193"/>
      <c r="TWJ710" s="193"/>
      <c r="TWK710" s="193"/>
      <c r="TWL710" s="193"/>
      <c r="TWM710" s="193"/>
      <c r="TWN710" s="193"/>
      <c r="TWO710" s="193"/>
      <c r="TWP710" s="193"/>
      <c r="TWQ710" s="193"/>
      <c r="TWR710" s="193"/>
      <c r="TWS710" s="193"/>
      <c r="TWT710" s="193"/>
      <c r="TWU710" s="193"/>
      <c r="TWV710" s="193"/>
      <c r="TWW710" s="193"/>
      <c r="TWX710" s="193"/>
      <c r="TWY710" s="193"/>
      <c r="TWZ710" s="193"/>
      <c r="TXA710" s="193"/>
      <c r="TXB710" s="193"/>
      <c r="TXC710" s="193"/>
      <c r="TXD710" s="193"/>
      <c r="TXE710" s="193"/>
      <c r="TXF710" s="193"/>
      <c r="TXG710" s="193"/>
      <c r="TXH710" s="193"/>
      <c r="TXI710" s="193"/>
      <c r="TXJ710" s="193"/>
      <c r="TXK710" s="193"/>
      <c r="TXL710" s="193"/>
      <c r="TXM710" s="193"/>
      <c r="TXN710" s="193"/>
      <c r="TXO710" s="193"/>
      <c r="TXP710" s="193"/>
      <c r="TXQ710" s="193"/>
      <c r="TXR710" s="193"/>
      <c r="TXS710" s="193"/>
      <c r="TXT710" s="193"/>
      <c r="TXU710" s="193"/>
      <c r="TXV710" s="193"/>
      <c r="TXW710" s="193"/>
      <c r="TXX710" s="193"/>
      <c r="TXY710" s="193"/>
      <c r="TXZ710" s="193"/>
      <c r="TYA710" s="193"/>
      <c r="TYB710" s="193"/>
      <c r="TYC710" s="193"/>
      <c r="TYD710" s="193"/>
      <c r="TYE710" s="193"/>
      <c r="TYF710" s="193"/>
      <c r="TYG710" s="193"/>
      <c r="TYH710" s="193"/>
      <c r="TYI710" s="193"/>
      <c r="TYJ710" s="193"/>
      <c r="TYK710" s="193"/>
      <c r="TYL710" s="193"/>
      <c r="TYM710" s="193"/>
      <c r="TYN710" s="193"/>
      <c r="TYO710" s="193"/>
      <c r="TYP710" s="193"/>
      <c r="TYQ710" s="193"/>
      <c r="TYR710" s="193"/>
      <c r="TYS710" s="193"/>
      <c r="TYT710" s="193"/>
      <c r="TYU710" s="193"/>
      <c r="TYV710" s="193"/>
      <c r="TYW710" s="193"/>
      <c r="TYX710" s="193"/>
      <c r="TYY710" s="193"/>
      <c r="TYZ710" s="193"/>
      <c r="TZA710" s="193"/>
      <c r="TZB710" s="193"/>
      <c r="TZC710" s="193"/>
      <c r="TZD710" s="193"/>
      <c r="TZE710" s="193"/>
      <c r="TZF710" s="193"/>
      <c r="TZG710" s="193"/>
      <c r="TZH710" s="193"/>
      <c r="TZI710" s="193"/>
      <c r="TZJ710" s="193"/>
      <c r="TZK710" s="193"/>
      <c r="TZL710" s="193"/>
      <c r="TZM710" s="193"/>
      <c r="TZN710" s="193"/>
      <c r="TZO710" s="193"/>
      <c r="TZP710" s="193"/>
      <c r="TZQ710" s="193"/>
      <c r="TZR710" s="193"/>
      <c r="TZS710" s="193"/>
      <c r="TZT710" s="193"/>
      <c r="TZU710" s="193"/>
      <c r="TZV710" s="193"/>
      <c r="TZW710" s="193"/>
      <c r="TZX710" s="193"/>
      <c r="TZY710" s="193"/>
      <c r="TZZ710" s="193"/>
      <c r="UAA710" s="193"/>
      <c r="UAB710" s="193"/>
      <c r="UAC710" s="193"/>
      <c r="UAD710" s="193"/>
      <c r="UAE710" s="193"/>
      <c r="UAF710" s="193"/>
      <c r="UAG710" s="193"/>
      <c r="UAH710" s="193"/>
      <c r="UAI710" s="193"/>
      <c r="UAJ710" s="193"/>
      <c r="UAK710" s="193"/>
      <c r="UAL710" s="193"/>
      <c r="UAM710" s="193"/>
      <c r="UAN710" s="193"/>
      <c r="UAO710" s="193"/>
      <c r="UAP710" s="193"/>
      <c r="UAQ710" s="193"/>
      <c r="UAR710" s="193"/>
      <c r="UAS710" s="193"/>
      <c r="UAT710" s="193"/>
      <c r="UAU710" s="193"/>
      <c r="UAV710" s="193"/>
      <c r="UAW710" s="193"/>
      <c r="UAX710" s="193"/>
      <c r="UAY710" s="193"/>
      <c r="UAZ710" s="193"/>
      <c r="UBA710" s="193"/>
      <c r="UBB710" s="193"/>
      <c r="UBC710" s="193"/>
      <c r="UBD710" s="193"/>
      <c r="UBE710" s="193"/>
      <c r="UBF710" s="193"/>
      <c r="UBG710" s="193"/>
      <c r="UBH710" s="193"/>
      <c r="UBI710" s="193"/>
      <c r="UBJ710" s="193"/>
      <c r="UBK710" s="193"/>
      <c r="UBL710" s="193"/>
      <c r="UBM710" s="193"/>
      <c r="UBN710" s="193"/>
      <c r="UBO710" s="193"/>
      <c r="UBP710" s="193"/>
      <c r="UBQ710" s="193"/>
      <c r="UBR710" s="193"/>
      <c r="UBS710" s="193"/>
      <c r="UBT710" s="193"/>
      <c r="UBU710" s="193"/>
      <c r="UBV710" s="193"/>
      <c r="UBW710" s="193"/>
      <c r="UBX710" s="193"/>
      <c r="UBY710" s="193"/>
      <c r="UBZ710" s="193"/>
      <c r="UCA710" s="193"/>
      <c r="UCB710" s="193"/>
      <c r="UCC710" s="193"/>
      <c r="UCD710" s="193"/>
      <c r="UCE710" s="193"/>
      <c r="UCF710" s="193"/>
      <c r="UCG710" s="193"/>
      <c r="UCH710" s="193"/>
      <c r="UCI710" s="193"/>
      <c r="UCJ710" s="193"/>
      <c r="UCK710" s="193"/>
      <c r="UCL710" s="193"/>
      <c r="UCM710" s="193"/>
      <c r="UCN710" s="193"/>
      <c r="UCO710" s="193"/>
      <c r="UCP710" s="193"/>
      <c r="UCQ710" s="193"/>
      <c r="UCR710" s="193"/>
      <c r="UCS710" s="193"/>
      <c r="UCT710" s="193"/>
      <c r="UCU710" s="193"/>
      <c r="UCV710" s="193"/>
      <c r="UCW710" s="193"/>
      <c r="UCX710" s="193"/>
      <c r="UCY710" s="193"/>
      <c r="UCZ710" s="193"/>
      <c r="UDA710" s="193"/>
      <c r="UDB710" s="193"/>
      <c r="UDC710" s="193"/>
      <c r="UDD710" s="193"/>
      <c r="UDE710" s="193"/>
      <c r="UDF710" s="193"/>
      <c r="UDG710" s="193"/>
      <c r="UDH710" s="193"/>
      <c r="UDI710" s="193"/>
      <c r="UDJ710" s="193"/>
      <c r="UDK710" s="193"/>
      <c r="UDL710" s="193"/>
      <c r="UDM710" s="193"/>
      <c r="UDN710" s="193"/>
      <c r="UDO710" s="193"/>
      <c r="UDP710" s="193"/>
      <c r="UDQ710" s="193"/>
      <c r="UDR710" s="193"/>
      <c r="UDS710" s="193"/>
      <c r="UDT710" s="193"/>
      <c r="UDU710" s="193"/>
      <c r="UDV710" s="193"/>
      <c r="UDW710" s="193"/>
      <c r="UDX710" s="193"/>
      <c r="UDY710" s="193"/>
      <c r="UDZ710" s="193"/>
      <c r="UEA710" s="193"/>
      <c r="UEB710" s="193"/>
      <c r="UEC710" s="193"/>
      <c r="UED710" s="193"/>
      <c r="UEE710" s="193"/>
      <c r="UEF710" s="193"/>
      <c r="UEG710" s="193"/>
      <c r="UEH710" s="193"/>
      <c r="UEI710" s="193"/>
      <c r="UEJ710" s="193"/>
      <c r="UEK710" s="193"/>
      <c r="UEL710" s="193"/>
      <c r="UEM710" s="193"/>
      <c r="UEN710" s="193"/>
      <c r="UEO710" s="193"/>
      <c r="UEP710" s="193"/>
      <c r="UEQ710" s="193"/>
      <c r="UER710" s="193"/>
      <c r="UES710" s="193"/>
      <c r="UET710" s="193"/>
      <c r="UEU710" s="193"/>
      <c r="UEV710" s="193"/>
      <c r="UEW710" s="193"/>
      <c r="UEX710" s="193"/>
      <c r="UEY710" s="193"/>
      <c r="UEZ710" s="193"/>
      <c r="UFA710" s="193"/>
      <c r="UFB710" s="193"/>
      <c r="UFC710" s="193"/>
      <c r="UFD710" s="193"/>
      <c r="UFE710" s="193"/>
      <c r="UFF710" s="193"/>
      <c r="UFG710" s="193"/>
      <c r="UFH710" s="193"/>
      <c r="UFI710" s="193"/>
      <c r="UFJ710" s="193"/>
      <c r="UFK710" s="193"/>
      <c r="UFL710" s="193"/>
      <c r="UFM710" s="193"/>
      <c r="UFN710" s="193"/>
      <c r="UFO710" s="193"/>
      <c r="UFP710" s="193"/>
      <c r="UFQ710" s="193"/>
      <c r="UFR710" s="193"/>
      <c r="UFS710" s="193"/>
      <c r="UFT710" s="193"/>
      <c r="UFU710" s="193"/>
      <c r="UFV710" s="193"/>
      <c r="UFW710" s="193"/>
      <c r="UFX710" s="193"/>
      <c r="UFY710" s="193"/>
      <c r="UFZ710" s="193"/>
      <c r="UGA710" s="193"/>
      <c r="UGB710" s="193"/>
      <c r="UGC710" s="193"/>
      <c r="UGD710" s="193"/>
      <c r="UGE710" s="193"/>
      <c r="UGF710" s="193"/>
      <c r="UGG710" s="193"/>
      <c r="UGH710" s="193"/>
      <c r="UGI710" s="193"/>
      <c r="UGJ710" s="193"/>
      <c r="UGK710" s="193"/>
      <c r="UGL710" s="193"/>
      <c r="UGM710" s="193"/>
      <c r="UGN710" s="193"/>
      <c r="UGO710" s="193"/>
      <c r="UGP710" s="193"/>
      <c r="UGQ710" s="193"/>
      <c r="UGR710" s="193"/>
      <c r="UGS710" s="193"/>
      <c r="UGT710" s="193"/>
      <c r="UGU710" s="193"/>
      <c r="UGV710" s="193"/>
      <c r="UGW710" s="193"/>
      <c r="UGX710" s="193"/>
      <c r="UGY710" s="193"/>
      <c r="UGZ710" s="193"/>
      <c r="UHA710" s="193"/>
      <c r="UHB710" s="193"/>
      <c r="UHC710" s="193"/>
      <c r="UHD710" s="193"/>
      <c r="UHE710" s="193"/>
      <c r="UHF710" s="193"/>
      <c r="UHG710" s="193"/>
      <c r="UHH710" s="193"/>
      <c r="UHI710" s="193"/>
      <c r="UHJ710" s="193"/>
      <c r="UHK710" s="193"/>
      <c r="UHL710" s="193"/>
      <c r="UHM710" s="193"/>
      <c r="UHN710" s="193"/>
      <c r="UHO710" s="193"/>
      <c r="UHP710" s="193"/>
      <c r="UHQ710" s="193"/>
      <c r="UHR710" s="193"/>
      <c r="UHS710" s="193"/>
      <c r="UHT710" s="193"/>
      <c r="UHU710" s="193"/>
      <c r="UHV710" s="193"/>
      <c r="UHW710" s="193"/>
      <c r="UHX710" s="193"/>
      <c r="UHY710" s="193"/>
      <c r="UHZ710" s="193"/>
      <c r="UIA710" s="193"/>
      <c r="UIB710" s="193"/>
      <c r="UIC710" s="193"/>
      <c r="UID710" s="193"/>
      <c r="UIE710" s="193"/>
      <c r="UIF710" s="193"/>
      <c r="UIG710" s="193"/>
      <c r="UIH710" s="193"/>
      <c r="UII710" s="193"/>
      <c r="UIJ710" s="193"/>
      <c r="UIK710" s="193"/>
      <c r="UIL710" s="193"/>
      <c r="UIM710" s="193"/>
      <c r="UIN710" s="193"/>
      <c r="UIO710" s="193"/>
      <c r="UIP710" s="193"/>
      <c r="UIQ710" s="193"/>
      <c r="UIR710" s="193"/>
      <c r="UIS710" s="193"/>
      <c r="UIT710" s="193"/>
      <c r="UIU710" s="193"/>
      <c r="UIV710" s="193"/>
      <c r="UIW710" s="193"/>
      <c r="UIX710" s="193"/>
      <c r="UIY710" s="193"/>
      <c r="UIZ710" s="193"/>
      <c r="UJA710" s="193"/>
      <c r="UJB710" s="193"/>
      <c r="UJC710" s="193"/>
      <c r="UJD710" s="193"/>
      <c r="UJE710" s="193"/>
      <c r="UJF710" s="193"/>
      <c r="UJG710" s="193"/>
      <c r="UJH710" s="193"/>
      <c r="UJI710" s="193"/>
      <c r="UJJ710" s="193"/>
      <c r="UJK710" s="193"/>
      <c r="UJL710" s="193"/>
      <c r="UJM710" s="193"/>
      <c r="UJN710" s="193"/>
      <c r="UJO710" s="193"/>
      <c r="UJP710" s="193"/>
      <c r="UJQ710" s="193"/>
      <c r="UJR710" s="193"/>
      <c r="UJS710" s="193"/>
      <c r="UJT710" s="193"/>
      <c r="UJU710" s="193"/>
      <c r="UJV710" s="193"/>
      <c r="UJW710" s="193"/>
      <c r="UJX710" s="193"/>
      <c r="UJY710" s="193"/>
      <c r="UJZ710" s="193"/>
      <c r="UKA710" s="193"/>
      <c r="UKB710" s="193"/>
      <c r="UKC710" s="193"/>
      <c r="UKD710" s="193"/>
      <c r="UKE710" s="193"/>
      <c r="UKF710" s="193"/>
      <c r="UKG710" s="193"/>
      <c r="UKH710" s="193"/>
      <c r="UKI710" s="193"/>
      <c r="UKJ710" s="193"/>
      <c r="UKK710" s="193"/>
      <c r="UKL710" s="193"/>
      <c r="UKM710" s="193"/>
      <c r="UKN710" s="193"/>
      <c r="UKO710" s="193"/>
      <c r="UKP710" s="193"/>
      <c r="UKQ710" s="193"/>
      <c r="UKR710" s="193"/>
      <c r="UKS710" s="193"/>
      <c r="UKT710" s="193"/>
      <c r="UKU710" s="193"/>
      <c r="UKV710" s="193"/>
      <c r="UKW710" s="193"/>
      <c r="UKX710" s="193"/>
      <c r="UKY710" s="193"/>
      <c r="UKZ710" s="193"/>
      <c r="ULA710" s="193"/>
      <c r="ULB710" s="193"/>
      <c r="ULC710" s="193"/>
      <c r="ULD710" s="193"/>
      <c r="ULE710" s="193"/>
      <c r="ULF710" s="193"/>
      <c r="ULG710" s="193"/>
      <c r="ULH710" s="193"/>
      <c r="ULI710" s="193"/>
      <c r="ULJ710" s="193"/>
      <c r="ULK710" s="193"/>
      <c r="ULL710" s="193"/>
      <c r="ULM710" s="193"/>
      <c r="ULN710" s="193"/>
      <c r="ULO710" s="193"/>
      <c r="ULP710" s="193"/>
      <c r="ULQ710" s="193"/>
      <c r="ULR710" s="193"/>
      <c r="ULS710" s="193"/>
      <c r="ULT710" s="193"/>
      <c r="ULU710" s="193"/>
      <c r="ULV710" s="193"/>
      <c r="ULW710" s="193"/>
      <c r="ULX710" s="193"/>
      <c r="ULY710" s="193"/>
      <c r="ULZ710" s="193"/>
      <c r="UMA710" s="193"/>
      <c r="UMB710" s="193"/>
      <c r="UMC710" s="193"/>
      <c r="UMD710" s="193"/>
      <c r="UME710" s="193"/>
      <c r="UMF710" s="193"/>
      <c r="UMG710" s="193"/>
      <c r="UMH710" s="193"/>
      <c r="UMI710" s="193"/>
      <c r="UMJ710" s="193"/>
      <c r="UMK710" s="193"/>
      <c r="UML710" s="193"/>
      <c r="UMM710" s="193"/>
      <c r="UMN710" s="193"/>
      <c r="UMO710" s="193"/>
      <c r="UMP710" s="193"/>
      <c r="UMQ710" s="193"/>
      <c r="UMR710" s="193"/>
      <c r="UMS710" s="193"/>
      <c r="UMT710" s="193"/>
      <c r="UMU710" s="193"/>
      <c r="UMV710" s="193"/>
      <c r="UMW710" s="193"/>
      <c r="UMX710" s="193"/>
      <c r="UMY710" s="193"/>
      <c r="UMZ710" s="193"/>
      <c r="UNA710" s="193"/>
      <c r="UNB710" s="193"/>
      <c r="UNC710" s="193"/>
      <c r="UND710" s="193"/>
      <c r="UNE710" s="193"/>
      <c r="UNF710" s="193"/>
      <c r="UNG710" s="193"/>
      <c r="UNH710" s="193"/>
      <c r="UNI710" s="193"/>
      <c r="UNJ710" s="193"/>
      <c r="UNK710" s="193"/>
      <c r="UNL710" s="193"/>
      <c r="UNM710" s="193"/>
      <c r="UNN710" s="193"/>
      <c r="UNO710" s="193"/>
      <c r="UNP710" s="193"/>
      <c r="UNQ710" s="193"/>
      <c r="UNR710" s="193"/>
      <c r="UNS710" s="193"/>
      <c r="UNT710" s="193"/>
      <c r="UNU710" s="193"/>
      <c r="UNV710" s="193"/>
      <c r="UNW710" s="193"/>
      <c r="UNX710" s="193"/>
      <c r="UNY710" s="193"/>
      <c r="UNZ710" s="193"/>
      <c r="UOA710" s="193"/>
      <c r="UOB710" s="193"/>
      <c r="UOC710" s="193"/>
      <c r="UOD710" s="193"/>
      <c r="UOE710" s="193"/>
      <c r="UOF710" s="193"/>
      <c r="UOG710" s="193"/>
      <c r="UOH710" s="193"/>
      <c r="UOI710" s="193"/>
      <c r="UOJ710" s="193"/>
      <c r="UOK710" s="193"/>
      <c r="UOL710" s="193"/>
      <c r="UOM710" s="193"/>
      <c r="UON710" s="193"/>
      <c r="UOO710" s="193"/>
      <c r="UOP710" s="193"/>
      <c r="UOQ710" s="193"/>
      <c r="UOR710" s="193"/>
      <c r="UOS710" s="193"/>
      <c r="UOT710" s="193"/>
      <c r="UOU710" s="193"/>
      <c r="UOV710" s="193"/>
      <c r="UOW710" s="193"/>
      <c r="UOX710" s="193"/>
      <c r="UOY710" s="193"/>
      <c r="UOZ710" s="193"/>
      <c r="UPA710" s="193"/>
      <c r="UPB710" s="193"/>
      <c r="UPC710" s="193"/>
      <c r="UPD710" s="193"/>
      <c r="UPE710" s="193"/>
      <c r="UPF710" s="193"/>
      <c r="UPG710" s="193"/>
      <c r="UPH710" s="193"/>
      <c r="UPI710" s="193"/>
      <c r="UPJ710" s="193"/>
      <c r="UPK710" s="193"/>
      <c r="UPL710" s="193"/>
      <c r="UPM710" s="193"/>
      <c r="UPN710" s="193"/>
      <c r="UPO710" s="193"/>
      <c r="UPP710" s="193"/>
      <c r="UPQ710" s="193"/>
      <c r="UPR710" s="193"/>
      <c r="UPS710" s="193"/>
      <c r="UPT710" s="193"/>
      <c r="UPU710" s="193"/>
      <c r="UPV710" s="193"/>
      <c r="UPW710" s="193"/>
      <c r="UPX710" s="193"/>
      <c r="UPY710" s="193"/>
      <c r="UPZ710" s="193"/>
      <c r="UQA710" s="193"/>
      <c r="UQB710" s="193"/>
      <c r="UQC710" s="193"/>
      <c r="UQD710" s="193"/>
      <c r="UQE710" s="193"/>
      <c r="UQF710" s="193"/>
      <c r="UQG710" s="193"/>
      <c r="UQH710" s="193"/>
      <c r="UQI710" s="193"/>
      <c r="UQJ710" s="193"/>
      <c r="UQK710" s="193"/>
      <c r="UQL710" s="193"/>
      <c r="UQM710" s="193"/>
      <c r="UQN710" s="193"/>
      <c r="UQO710" s="193"/>
      <c r="UQP710" s="193"/>
      <c r="UQQ710" s="193"/>
      <c r="UQR710" s="193"/>
      <c r="UQS710" s="193"/>
      <c r="UQT710" s="193"/>
      <c r="UQU710" s="193"/>
      <c r="UQV710" s="193"/>
      <c r="UQW710" s="193"/>
      <c r="UQX710" s="193"/>
      <c r="UQY710" s="193"/>
      <c r="UQZ710" s="193"/>
      <c r="URA710" s="193"/>
      <c r="URB710" s="193"/>
      <c r="URC710" s="193"/>
      <c r="URD710" s="193"/>
      <c r="URE710" s="193"/>
      <c r="URF710" s="193"/>
      <c r="URG710" s="193"/>
      <c r="URH710" s="193"/>
      <c r="URI710" s="193"/>
      <c r="URJ710" s="193"/>
      <c r="URK710" s="193"/>
      <c r="URL710" s="193"/>
      <c r="URM710" s="193"/>
      <c r="URN710" s="193"/>
      <c r="URO710" s="193"/>
      <c r="URP710" s="193"/>
      <c r="URQ710" s="193"/>
      <c r="URR710" s="193"/>
      <c r="URS710" s="193"/>
      <c r="URT710" s="193"/>
      <c r="URU710" s="193"/>
      <c r="URV710" s="193"/>
      <c r="URW710" s="193"/>
      <c r="URX710" s="193"/>
      <c r="URY710" s="193"/>
      <c r="URZ710" s="193"/>
      <c r="USA710" s="193"/>
      <c r="USB710" s="193"/>
      <c r="USC710" s="193"/>
      <c r="USD710" s="193"/>
      <c r="USE710" s="193"/>
      <c r="USF710" s="193"/>
      <c r="USG710" s="193"/>
      <c r="USH710" s="193"/>
      <c r="USI710" s="193"/>
      <c r="USJ710" s="193"/>
      <c r="USK710" s="193"/>
      <c r="USL710" s="193"/>
      <c r="USM710" s="193"/>
      <c r="USN710" s="193"/>
      <c r="USO710" s="193"/>
      <c r="USP710" s="193"/>
      <c r="USQ710" s="193"/>
      <c r="USR710" s="193"/>
      <c r="USS710" s="193"/>
      <c r="UST710" s="193"/>
      <c r="USU710" s="193"/>
      <c r="USV710" s="193"/>
      <c r="USW710" s="193"/>
      <c r="USX710" s="193"/>
      <c r="USY710" s="193"/>
      <c r="USZ710" s="193"/>
      <c r="UTA710" s="193"/>
      <c r="UTB710" s="193"/>
      <c r="UTC710" s="193"/>
      <c r="UTD710" s="193"/>
      <c r="UTE710" s="193"/>
      <c r="UTF710" s="193"/>
      <c r="UTG710" s="193"/>
      <c r="UTH710" s="193"/>
      <c r="UTI710" s="193"/>
      <c r="UTJ710" s="193"/>
      <c r="UTK710" s="193"/>
      <c r="UTL710" s="193"/>
      <c r="UTM710" s="193"/>
      <c r="UTN710" s="193"/>
      <c r="UTO710" s="193"/>
      <c r="UTP710" s="193"/>
      <c r="UTQ710" s="193"/>
      <c r="UTR710" s="193"/>
      <c r="UTS710" s="193"/>
      <c r="UTT710" s="193"/>
      <c r="UTU710" s="193"/>
      <c r="UTV710" s="193"/>
      <c r="UTW710" s="193"/>
      <c r="UTX710" s="193"/>
      <c r="UTY710" s="193"/>
      <c r="UTZ710" s="193"/>
      <c r="UUA710" s="193"/>
      <c r="UUB710" s="193"/>
      <c r="UUC710" s="193"/>
      <c r="UUD710" s="193"/>
      <c r="UUE710" s="193"/>
      <c r="UUF710" s="193"/>
      <c r="UUG710" s="193"/>
      <c r="UUH710" s="193"/>
      <c r="UUI710" s="193"/>
      <c r="UUJ710" s="193"/>
      <c r="UUK710" s="193"/>
      <c r="UUL710" s="193"/>
      <c r="UUM710" s="193"/>
      <c r="UUN710" s="193"/>
      <c r="UUO710" s="193"/>
      <c r="UUP710" s="193"/>
      <c r="UUQ710" s="193"/>
      <c r="UUR710" s="193"/>
      <c r="UUS710" s="193"/>
      <c r="UUT710" s="193"/>
      <c r="UUU710" s="193"/>
      <c r="UUV710" s="193"/>
      <c r="UUW710" s="193"/>
      <c r="UUX710" s="193"/>
      <c r="UUY710" s="193"/>
      <c r="UUZ710" s="193"/>
      <c r="UVA710" s="193"/>
      <c r="UVB710" s="193"/>
      <c r="UVC710" s="193"/>
      <c r="UVD710" s="193"/>
      <c r="UVE710" s="193"/>
      <c r="UVF710" s="193"/>
      <c r="UVG710" s="193"/>
      <c r="UVH710" s="193"/>
      <c r="UVI710" s="193"/>
      <c r="UVJ710" s="193"/>
      <c r="UVK710" s="193"/>
      <c r="UVL710" s="193"/>
      <c r="UVM710" s="193"/>
      <c r="UVN710" s="193"/>
      <c r="UVO710" s="193"/>
      <c r="UVP710" s="193"/>
      <c r="UVQ710" s="193"/>
      <c r="UVR710" s="193"/>
      <c r="UVS710" s="193"/>
      <c r="UVT710" s="193"/>
      <c r="UVU710" s="193"/>
      <c r="UVV710" s="193"/>
      <c r="UVW710" s="193"/>
      <c r="UVX710" s="193"/>
      <c r="UVY710" s="193"/>
      <c r="UVZ710" s="193"/>
      <c r="UWA710" s="193"/>
      <c r="UWB710" s="193"/>
      <c r="UWC710" s="193"/>
      <c r="UWD710" s="193"/>
      <c r="UWE710" s="193"/>
      <c r="UWF710" s="193"/>
      <c r="UWG710" s="193"/>
      <c r="UWH710" s="193"/>
      <c r="UWI710" s="193"/>
      <c r="UWJ710" s="193"/>
      <c r="UWK710" s="193"/>
      <c r="UWL710" s="193"/>
      <c r="UWM710" s="193"/>
      <c r="UWN710" s="193"/>
      <c r="UWO710" s="193"/>
      <c r="UWP710" s="193"/>
      <c r="UWQ710" s="193"/>
      <c r="UWR710" s="193"/>
      <c r="UWS710" s="193"/>
      <c r="UWT710" s="193"/>
      <c r="UWU710" s="193"/>
      <c r="UWV710" s="193"/>
      <c r="UWW710" s="193"/>
      <c r="UWX710" s="193"/>
      <c r="UWY710" s="193"/>
      <c r="UWZ710" s="193"/>
      <c r="UXA710" s="193"/>
      <c r="UXB710" s="193"/>
      <c r="UXC710" s="193"/>
      <c r="UXD710" s="193"/>
      <c r="UXE710" s="193"/>
      <c r="UXF710" s="193"/>
      <c r="UXG710" s="193"/>
      <c r="UXH710" s="193"/>
      <c r="UXI710" s="193"/>
      <c r="UXJ710" s="193"/>
      <c r="UXK710" s="193"/>
      <c r="UXL710" s="193"/>
      <c r="UXM710" s="193"/>
      <c r="UXN710" s="193"/>
      <c r="UXO710" s="193"/>
      <c r="UXP710" s="193"/>
      <c r="UXQ710" s="193"/>
      <c r="UXR710" s="193"/>
      <c r="UXS710" s="193"/>
      <c r="UXT710" s="193"/>
      <c r="UXU710" s="193"/>
      <c r="UXV710" s="193"/>
      <c r="UXW710" s="193"/>
      <c r="UXX710" s="193"/>
      <c r="UXY710" s="193"/>
      <c r="UXZ710" s="193"/>
      <c r="UYA710" s="193"/>
      <c r="UYB710" s="193"/>
      <c r="UYC710" s="193"/>
      <c r="UYD710" s="193"/>
      <c r="UYE710" s="193"/>
      <c r="UYF710" s="193"/>
      <c r="UYG710" s="193"/>
      <c r="UYH710" s="193"/>
      <c r="UYI710" s="193"/>
      <c r="UYJ710" s="193"/>
      <c r="UYK710" s="193"/>
      <c r="UYL710" s="193"/>
      <c r="UYM710" s="193"/>
      <c r="UYN710" s="193"/>
      <c r="UYO710" s="193"/>
      <c r="UYP710" s="193"/>
      <c r="UYQ710" s="193"/>
      <c r="UYR710" s="193"/>
      <c r="UYS710" s="193"/>
      <c r="UYT710" s="193"/>
      <c r="UYU710" s="193"/>
      <c r="UYV710" s="193"/>
      <c r="UYW710" s="193"/>
      <c r="UYX710" s="193"/>
      <c r="UYY710" s="193"/>
      <c r="UYZ710" s="193"/>
      <c r="UZA710" s="193"/>
      <c r="UZB710" s="193"/>
      <c r="UZC710" s="193"/>
      <c r="UZD710" s="193"/>
      <c r="UZE710" s="193"/>
      <c r="UZF710" s="193"/>
      <c r="UZG710" s="193"/>
      <c r="UZH710" s="193"/>
      <c r="UZI710" s="193"/>
      <c r="UZJ710" s="193"/>
      <c r="UZK710" s="193"/>
      <c r="UZL710" s="193"/>
      <c r="UZM710" s="193"/>
      <c r="UZN710" s="193"/>
      <c r="UZO710" s="193"/>
      <c r="UZP710" s="193"/>
      <c r="UZQ710" s="193"/>
      <c r="UZR710" s="193"/>
      <c r="UZS710" s="193"/>
      <c r="UZT710" s="193"/>
      <c r="UZU710" s="193"/>
      <c r="UZV710" s="193"/>
      <c r="UZW710" s="193"/>
      <c r="UZX710" s="193"/>
      <c r="UZY710" s="193"/>
      <c r="UZZ710" s="193"/>
      <c r="VAA710" s="193"/>
      <c r="VAB710" s="193"/>
      <c r="VAC710" s="193"/>
      <c r="VAD710" s="193"/>
      <c r="VAE710" s="193"/>
      <c r="VAF710" s="193"/>
      <c r="VAG710" s="193"/>
      <c r="VAH710" s="193"/>
      <c r="VAI710" s="193"/>
      <c r="VAJ710" s="193"/>
      <c r="VAK710" s="193"/>
      <c r="VAL710" s="193"/>
      <c r="VAM710" s="193"/>
      <c r="VAN710" s="193"/>
      <c r="VAO710" s="193"/>
      <c r="VAP710" s="193"/>
      <c r="VAQ710" s="193"/>
      <c r="VAR710" s="193"/>
      <c r="VAS710" s="193"/>
      <c r="VAT710" s="193"/>
      <c r="VAU710" s="193"/>
      <c r="VAV710" s="193"/>
      <c r="VAW710" s="193"/>
      <c r="VAX710" s="193"/>
      <c r="VAY710" s="193"/>
      <c r="VAZ710" s="193"/>
      <c r="VBA710" s="193"/>
      <c r="VBB710" s="193"/>
      <c r="VBC710" s="193"/>
      <c r="VBD710" s="193"/>
      <c r="VBE710" s="193"/>
      <c r="VBF710" s="193"/>
      <c r="VBG710" s="193"/>
      <c r="VBH710" s="193"/>
      <c r="VBI710" s="193"/>
      <c r="VBJ710" s="193"/>
      <c r="VBK710" s="193"/>
      <c r="VBL710" s="193"/>
      <c r="VBM710" s="193"/>
      <c r="VBN710" s="193"/>
      <c r="VBO710" s="193"/>
      <c r="VBP710" s="193"/>
      <c r="VBQ710" s="193"/>
      <c r="VBR710" s="193"/>
      <c r="VBS710" s="193"/>
      <c r="VBT710" s="193"/>
      <c r="VBU710" s="193"/>
      <c r="VBV710" s="193"/>
      <c r="VBW710" s="193"/>
      <c r="VBX710" s="193"/>
      <c r="VBY710" s="193"/>
      <c r="VBZ710" s="193"/>
      <c r="VCA710" s="193"/>
      <c r="VCB710" s="193"/>
      <c r="VCC710" s="193"/>
      <c r="VCD710" s="193"/>
      <c r="VCE710" s="193"/>
      <c r="VCF710" s="193"/>
      <c r="VCG710" s="193"/>
      <c r="VCH710" s="193"/>
      <c r="VCI710" s="193"/>
      <c r="VCJ710" s="193"/>
      <c r="VCK710" s="193"/>
      <c r="VCL710" s="193"/>
      <c r="VCM710" s="193"/>
      <c r="VCN710" s="193"/>
      <c r="VCO710" s="193"/>
      <c r="VCP710" s="193"/>
      <c r="VCQ710" s="193"/>
      <c r="VCR710" s="193"/>
      <c r="VCS710" s="193"/>
      <c r="VCT710" s="193"/>
      <c r="VCU710" s="193"/>
      <c r="VCV710" s="193"/>
      <c r="VCW710" s="193"/>
      <c r="VCX710" s="193"/>
      <c r="VCY710" s="193"/>
      <c r="VCZ710" s="193"/>
      <c r="VDA710" s="193"/>
      <c r="VDB710" s="193"/>
      <c r="VDC710" s="193"/>
      <c r="VDD710" s="193"/>
      <c r="VDE710" s="193"/>
      <c r="VDF710" s="193"/>
      <c r="VDG710" s="193"/>
      <c r="VDH710" s="193"/>
      <c r="VDI710" s="193"/>
      <c r="VDJ710" s="193"/>
      <c r="VDK710" s="193"/>
      <c r="VDL710" s="193"/>
      <c r="VDM710" s="193"/>
      <c r="VDN710" s="193"/>
      <c r="VDO710" s="193"/>
      <c r="VDP710" s="193"/>
      <c r="VDQ710" s="193"/>
      <c r="VDR710" s="193"/>
      <c r="VDS710" s="193"/>
      <c r="VDT710" s="193"/>
      <c r="VDU710" s="193"/>
      <c r="VDV710" s="193"/>
      <c r="VDW710" s="193"/>
      <c r="VDX710" s="193"/>
      <c r="VDY710" s="193"/>
      <c r="VDZ710" s="193"/>
      <c r="VEA710" s="193"/>
      <c r="VEB710" s="193"/>
      <c r="VEC710" s="193"/>
      <c r="VED710" s="193"/>
      <c r="VEE710" s="193"/>
      <c r="VEF710" s="193"/>
      <c r="VEG710" s="193"/>
      <c r="VEH710" s="193"/>
      <c r="VEI710" s="193"/>
      <c r="VEJ710" s="193"/>
      <c r="VEK710" s="193"/>
      <c r="VEL710" s="193"/>
      <c r="VEM710" s="193"/>
      <c r="VEN710" s="193"/>
      <c r="VEO710" s="193"/>
      <c r="VEP710" s="193"/>
      <c r="VEQ710" s="193"/>
      <c r="VER710" s="193"/>
      <c r="VES710" s="193"/>
      <c r="VET710" s="193"/>
      <c r="VEU710" s="193"/>
      <c r="VEV710" s="193"/>
      <c r="VEW710" s="193"/>
      <c r="VEX710" s="193"/>
      <c r="VEY710" s="193"/>
      <c r="VEZ710" s="193"/>
      <c r="VFA710" s="193"/>
      <c r="VFB710" s="193"/>
      <c r="VFC710" s="193"/>
      <c r="VFD710" s="193"/>
      <c r="VFE710" s="193"/>
      <c r="VFF710" s="193"/>
      <c r="VFG710" s="193"/>
      <c r="VFH710" s="193"/>
      <c r="VFI710" s="193"/>
      <c r="VFJ710" s="193"/>
      <c r="VFK710" s="193"/>
      <c r="VFL710" s="193"/>
      <c r="VFM710" s="193"/>
      <c r="VFN710" s="193"/>
      <c r="VFO710" s="193"/>
      <c r="VFP710" s="193"/>
      <c r="VFQ710" s="193"/>
      <c r="VFR710" s="193"/>
      <c r="VFS710" s="193"/>
      <c r="VFT710" s="193"/>
      <c r="VFU710" s="193"/>
      <c r="VFV710" s="193"/>
      <c r="VFW710" s="193"/>
      <c r="VFX710" s="193"/>
      <c r="VFY710" s="193"/>
      <c r="VFZ710" s="193"/>
      <c r="VGA710" s="193"/>
      <c r="VGB710" s="193"/>
      <c r="VGC710" s="193"/>
      <c r="VGD710" s="193"/>
      <c r="VGE710" s="193"/>
      <c r="VGF710" s="193"/>
      <c r="VGG710" s="193"/>
      <c r="VGH710" s="193"/>
      <c r="VGI710" s="193"/>
      <c r="VGJ710" s="193"/>
      <c r="VGK710" s="193"/>
      <c r="VGL710" s="193"/>
      <c r="VGM710" s="193"/>
      <c r="VGN710" s="193"/>
      <c r="VGO710" s="193"/>
      <c r="VGP710" s="193"/>
      <c r="VGQ710" s="193"/>
      <c r="VGR710" s="193"/>
      <c r="VGS710" s="193"/>
      <c r="VGT710" s="193"/>
      <c r="VGU710" s="193"/>
      <c r="VGV710" s="193"/>
      <c r="VGW710" s="193"/>
      <c r="VGX710" s="193"/>
      <c r="VGY710" s="193"/>
      <c r="VGZ710" s="193"/>
      <c r="VHA710" s="193"/>
      <c r="VHB710" s="193"/>
      <c r="VHC710" s="193"/>
      <c r="VHD710" s="193"/>
      <c r="VHE710" s="193"/>
      <c r="VHF710" s="193"/>
      <c r="VHG710" s="193"/>
      <c r="VHH710" s="193"/>
      <c r="VHI710" s="193"/>
      <c r="VHJ710" s="193"/>
      <c r="VHK710" s="193"/>
      <c r="VHL710" s="193"/>
      <c r="VHM710" s="193"/>
      <c r="VHN710" s="193"/>
      <c r="VHO710" s="193"/>
      <c r="VHP710" s="193"/>
      <c r="VHQ710" s="193"/>
      <c r="VHR710" s="193"/>
      <c r="VHS710" s="193"/>
      <c r="VHT710" s="193"/>
      <c r="VHU710" s="193"/>
      <c r="VHV710" s="193"/>
      <c r="VHW710" s="193"/>
      <c r="VHX710" s="193"/>
      <c r="VHY710" s="193"/>
      <c r="VHZ710" s="193"/>
      <c r="VIA710" s="193"/>
      <c r="VIB710" s="193"/>
      <c r="VIC710" s="193"/>
      <c r="VID710" s="193"/>
      <c r="VIE710" s="193"/>
      <c r="VIF710" s="193"/>
      <c r="VIG710" s="193"/>
      <c r="VIH710" s="193"/>
      <c r="VII710" s="193"/>
      <c r="VIJ710" s="193"/>
      <c r="VIK710" s="193"/>
      <c r="VIL710" s="193"/>
      <c r="VIM710" s="193"/>
      <c r="VIN710" s="193"/>
      <c r="VIO710" s="193"/>
      <c r="VIP710" s="193"/>
      <c r="VIQ710" s="193"/>
      <c r="VIR710" s="193"/>
      <c r="VIS710" s="193"/>
      <c r="VIT710" s="193"/>
      <c r="VIU710" s="193"/>
      <c r="VIV710" s="193"/>
      <c r="VIW710" s="193"/>
      <c r="VIX710" s="193"/>
      <c r="VIY710" s="193"/>
      <c r="VIZ710" s="193"/>
      <c r="VJA710" s="193"/>
      <c r="VJB710" s="193"/>
      <c r="VJC710" s="193"/>
      <c r="VJD710" s="193"/>
      <c r="VJE710" s="193"/>
      <c r="VJF710" s="193"/>
      <c r="VJG710" s="193"/>
      <c r="VJH710" s="193"/>
      <c r="VJI710" s="193"/>
      <c r="VJJ710" s="193"/>
      <c r="VJK710" s="193"/>
      <c r="VJL710" s="193"/>
      <c r="VJM710" s="193"/>
      <c r="VJN710" s="193"/>
      <c r="VJO710" s="193"/>
      <c r="VJP710" s="193"/>
      <c r="VJQ710" s="193"/>
      <c r="VJR710" s="193"/>
      <c r="VJS710" s="193"/>
      <c r="VJT710" s="193"/>
      <c r="VJU710" s="193"/>
      <c r="VJV710" s="193"/>
      <c r="VJW710" s="193"/>
      <c r="VJX710" s="193"/>
      <c r="VJY710" s="193"/>
      <c r="VJZ710" s="193"/>
      <c r="VKA710" s="193"/>
      <c r="VKB710" s="193"/>
      <c r="VKC710" s="193"/>
      <c r="VKD710" s="193"/>
      <c r="VKE710" s="193"/>
      <c r="VKF710" s="193"/>
      <c r="VKG710" s="193"/>
      <c r="VKH710" s="193"/>
      <c r="VKI710" s="193"/>
      <c r="VKJ710" s="193"/>
      <c r="VKK710" s="193"/>
      <c r="VKL710" s="193"/>
      <c r="VKM710" s="193"/>
      <c r="VKN710" s="193"/>
      <c r="VKO710" s="193"/>
      <c r="VKP710" s="193"/>
      <c r="VKQ710" s="193"/>
      <c r="VKR710" s="193"/>
      <c r="VKS710" s="193"/>
      <c r="VKT710" s="193"/>
      <c r="VKU710" s="193"/>
      <c r="VKV710" s="193"/>
      <c r="VKW710" s="193"/>
      <c r="VKX710" s="193"/>
      <c r="VKY710" s="193"/>
      <c r="VKZ710" s="193"/>
      <c r="VLA710" s="193"/>
      <c r="VLB710" s="193"/>
      <c r="VLC710" s="193"/>
      <c r="VLD710" s="193"/>
      <c r="VLE710" s="193"/>
      <c r="VLF710" s="193"/>
      <c r="VLG710" s="193"/>
      <c r="VLH710" s="193"/>
      <c r="VLI710" s="193"/>
      <c r="VLJ710" s="193"/>
      <c r="VLK710" s="193"/>
      <c r="VLL710" s="193"/>
      <c r="VLM710" s="193"/>
      <c r="VLN710" s="193"/>
      <c r="VLO710" s="193"/>
      <c r="VLP710" s="193"/>
      <c r="VLQ710" s="193"/>
      <c r="VLR710" s="193"/>
      <c r="VLS710" s="193"/>
      <c r="VLT710" s="193"/>
      <c r="VLU710" s="193"/>
      <c r="VLV710" s="193"/>
      <c r="VLW710" s="193"/>
      <c r="VLX710" s="193"/>
      <c r="VLY710" s="193"/>
      <c r="VLZ710" s="193"/>
      <c r="VMA710" s="193"/>
      <c r="VMB710" s="193"/>
      <c r="VMC710" s="193"/>
      <c r="VMD710" s="193"/>
      <c r="VME710" s="193"/>
      <c r="VMF710" s="193"/>
      <c r="VMG710" s="193"/>
      <c r="VMH710" s="193"/>
      <c r="VMI710" s="193"/>
      <c r="VMJ710" s="193"/>
      <c r="VMK710" s="193"/>
      <c r="VML710" s="193"/>
      <c r="VMM710" s="193"/>
      <c r="VMN710" s="193"/>
      <c r="VMO710" s="193"/>
      <c r="VMP710" s="193"/>
      <c r="VMQ710" s="193"/>
      <c r="VMR710" s="193"/>
      <c r="VMS710" s="193"/>
      <c r="VMT710" s="193"/>
      <c r="VMU710" s="193"/>
      <c r="VMV710" s="193"/>
      <c r="VMW710" s="193"/>
      <c r="VMX710" s="193"/>
      <c r="VMY710" s="193"/>
      <c r="VMZ710" s="193"/>
      <c r="VNA710" s="193"/>
      <c r="VNB710" s="193"/>
      <c r="VNC710" s="193"/>
      <c r="VND710" s="193"/>
      <c r="VNE710" s="193"/>
      <c r="VNF710" s="193"/>
      <c r="VNG710" s="193"/>
      <c r="VNH710" s="193"/>
      <c r="VNI710" s="193"/>
      <c r="VNJ710" s="193"/>
      <c r="VNK710" s="193"/>
      <c r="VNL710" s="193"/>
      <c r="VNM710" s="193"/>
      <c r="VNN710" s="193"/>
      <c r="VNO710" s="193"/>
      <c r="VNP710" s="193"/>
      <c r="VNQ710" s="193"/>
      <c r="VNR710" s="193"/>
      <c r="VNS710" s="193"/>
      <c r="VNT710" s="193"/>
      <c r="VNU710" s="193"/>
      <c r="VNV710" s="193"/>
      <c r="VNW710" s="193"/>
      <c r="VNX710" s="193"/>
      <c r="VNY710" s="193"/>
      <c r="VNZ710" s="193"/>
      <c r="VOA710" s="193"/>
      <c r="VOB710" s="193"/>
      <c r="VOC710" s="193"/>
      <c r="VOD710" s="193"/>
      <c r="VOE710" s="193"/>
      <c r="VOF710" s="193"/>
      <c r="VOG710" s="193"/>
      <c r="VOH710" s="193"/>
      <c r="VOI710" s="193"/>
      <c r="VOJ710" s="193"/>
      <c r="VOK710" s="193"/>
      <c r="VOL710" s="193"/>
      <c r="VOM710" s="193"/>
      <c r="VON710" s="193"/>
      <c r="VOO710" s="193"/>
      <c r="VOP710" s="193"/>
      <c r="VOQ710" s="193"/>
      <c r="VOR710" s="193"/>
      <c r="VOS710" s="193"/>
      <c r="VOT710" s="193"/>
      <c r="VOU710" s="193"/>
      <c r="VOV710" s="193"/>
      <c r="VOW710" s="193"/>
      <c r="VOX710" s="193"/>
      <c r="VOY710" s="193"/>
      <c r="VOZ710" s="193"/>
      <c r="VPA710" s="193"/>
      <c r="VPB710" s="193"/>
      <c r="VPC710" s="193"/>
      <c r="VPD710" s="193"/>
      <c r="VPE710" s="193"/>
      <c r="VPF710" s="193"/>
      <c r="VPG710" s="193"/>
      <c r="VPH710" s="193"/>
      <c r="VPI710" s="193"/>
      <c r="VPJ710" s="193"/>
      <c r="VPK710" s="193"/>
      <c r="VPL710" s="193"/>
      <c r="VPM710" s="193"/>
      <c r="VPN710" s="193"/>
      <c r="VPO710" s="193"/>
      <c r="VPP710" s="193"/>
      <c r="VPQ710" s="193"/>
      <c r="VPR710" s="193"/>
      <c r="VPS710" s="193"/>
      <c r="VPT710" s="193"/>
      <c r="VPU710" s="193"/>
      <c r="VPV710" s="193"/>
      <c r="VPW710" s="193"/>
      <c r="VPX710" s="193"/>
      <c r="VPY710" s="193"/>
      <c r="VPZ710" s="193"/>
      <c r="VQA710" s="193"/>
      <c r="VQB710" s="193"/>
      <c r="VQC710" s="193"/>
      <c r="VQD710" s="193"/>
      <c r="VQE710" s="193"/>
      <c r="VQF710" s="193"/>
      <c r="VQG710" s="193"/>
      <c r="VQH710" s="193"/>
      <c r="VQI710" s="193"/>
      <c r="VQJ710" s="193"/>
      <c r="VQK710" s="193"/>
      <c r="VQL710" s="193"/>
      <c r="VQM710" s="193"/>
      <c r="VQN710" s="193"/>
      <c r="VQO710" s="193"/>
      <c r="VQP710" s="193"/>
      <c r="VQQ710" s="193"/>
      <c r="VQR710" s="193"/>
      <c r="VQS710" s="193"/>
      <c r="VQT710" s="193"/>
      <c r="VQU710" s="193"/>
      <c r="VQV710" s="193"/>
      <c r="VQW710" s="193"/>
      <c r="VQX710" s="193"/>
      <c r="VQY710" s="193"/>
      <c r="VQZ710" s="193"/>
      <c r="VRA710" s="193"/>
      <c r="VRB710" s="193"/>
      <c r="VRC710" s="193"/>
      <c r="VRD710" s="193"/>
      <c r="VRE710" s="193"/>
      <c r="VRF710" s="193"/>
      <c r="VRG710" s="193"/>
      <c r="VRH710" s="193"/>
      <c r="VRI710" s="193"/>
      <c r="VRJ710" s="193"/>
      <c r="VRK710" s="193"/>
      <c r="VRL710" s="193"/>
      <c r="VRM710" s="193"/>
      <c r="VRN710" s="193"/>
      <c r="VRO710" s="193"/>
      <c r="VRP710" s="193"/>
      <c r="VRQ710" s="193"/>
      <c r="VRR710" s="193"/>
      <c r="VRS710" s="193"/>
      <c r="VRT710" s="193"/>
      <c r="VRU710" s="193"/>
      <c r="VRV710" s="193"/>
      <c r="VRW710" s="193"/>
      <c r="VRX710" s="193"/>
      <c r="VRY710" s="193"/>
      <c r="VRZ710" s="193"/>
      <c r="VSA710" s="193"/>
      <c r="VSB710" s="193"/>
      <c r="VSC710" s="193"/>
      <c r="VSD710" s="193"/>
      <c r="VSE710" s="193"/>
      <c r="VSF710" s="193"/>
      <c r="VSG710" s="193"/>
      <c r="VSH710" s="193"/>
      <c r="VSI710" s="193"/>
      <c r="VSJ710" s="193"/>
      <c r="VSK710" s="193"/>
      <c r="VSL710" s="193"/>
      <c r="VSM710" s="193"/>
      <c r="VSN710" s="193"/>
      <c r="VSO710" s="193"/>
      <c r="VSP710" s="193"/>
      <c r="VSQ710" s="193"/>
      <c r="VSR710" s="193"/>
      <c r="VSS710" s="193"/>
      <c r="VST710" s="193"/>
      <c r="VSU710" s="193"/>
      <c r="VSV710" s="193"/>
      <c r="VSW710" s="193"/>
      <c r="VSX710" s="193"/>
      <c r="VSY710" s="193"/>
      <c r="VSZ710" s="193"/>
      <c r="VTA710" s="193"/>
      <c r="VTB710" s="193"/>
      <c r="VTC710" s="193"/>
      <c r="VTD710" s="193"/>
      <c r="VTE710" s="193"/>
      <c r="VTF710" s="193"/>
      <c r="VTG710" s="193"/>
      <c r="VTH710" s="193"/>
      <c r="VTI710" s="193"/>
      <c r="VTJ710" s="193"/>
      <c r="VTK710" s="193"/>
      <c r="VTL710" s="193"/>
      <c r="VTM710" s="193"/>
      <c r="VTN710" s="193"/>
      <c r="VTO710" s="193"/>
      <c r="VTP710" s="193"/>
      <c r="VTQ710" s="193"/>
      <c r="VTR710" s="193"/>
      <c r="VTS710" s="193"/>
      <c r="VTT710" s="193"/>
      <c r="VTU710" s="193"/>
      <c r="VTV710" s="193"/>
      <c r="VTW710" s="193"/>
      <c r="VTX710" s="193"/>
      <c r="VTY710" s="193"/>
      <c r="VTZ710" s="193"/>
      <c r="VUA710" s="193"/>
      <c r="VUB710" s="193"/>
      <c r="VUC710" s="193"/>
      <c r="VUD710" s="193"/>
      <c r="VUE710" s="193"/>
      <c r="VUF710" s="193"/>
      <c r="VUG710" s="193"/>
      <c r="VUH710" s="193"/>
      <c r="VUI710" s="193"/>
      <c r="VUJ710" s="193"/>
      <c r="VUK710" s="193"/>
      <c r="VUL710" s="193"/>
      <c r="VUM710" s="193"/>
      <c r="VUN710" s="193"/>
      <c r="VUO710" s="193"/>
      <c r="VUP710" s="193"/>
      <c r="VUQ710" s="193"/>
      <c r="VUR710" s="193"/>
      <c r="VUS710" s="193"/>
      <c r="VUT710" s="193"/>
      <c r="VUU710" s="193"/>
      <c r="VUV710" s="193"/>
      <c r="VUW710" s="193"/>
      <c r="VUX710" s="193"/>
      <c r="VUY710" s="193"/>
      <c r="VUZ710" s="193"/>
      <c r="VVA710" s="193"/>
      <c r="VVB710" s="193"/>
      <c r="VVC710" s="193"/>
      <c r="VVD710" s="193"/>
      <c r="VVE710" s="193"/>
      <c r="VVF710" s="193"/>
      <c r="VVG710" s="193"/>
      <c r="VVH710" s="193"/>
      <c r="VVI710" s="193"/>
      <c r="VVJ710" s="193"/>
      <c r="VVK710" s="193"/>
      <c r="VVL710" s="193"/>
      <c r="VVM710" s="193"/>
      <c r="VVN710" s="193"/>
      <c r="VVO710" s="193"/>
      <c r="VVP710" s="193"/>
      <c r="VVQ710" s="193"/>
      <c r="VVR710" s="193"/>
      <c r="VVS710" s="193"/>
      <c r="VVT710" s="193"/>
      <c r="VVU710" s="193"/>
      <c r="VVV710" s="193"/>
      <c r="VVW710" s="193"/>
      <c r="VVX710" s="193"/>
      <c r="VVY710" s="193"/>
      <c r="VVZ710" s="193"/>
      <c r="VWA710" s="193"/>
      <c r="VWB710" s="193"/>
      <c r="VWC710" s="193"/>
      <c r="VWD710" s="193"/>
      <c r="VWE710" s="193"/>
      <c r="VWF710" s="193"/>
      <c r="VWG710" s="193"/>
      <c r="VWH710" s="193"/>
      <c r="VWI710" s="193"/>
      <c r="VWJ710" s="193"/>
      <c r="VWK710" s="193"/>
      <c r="VWL710" s="193"/>
      <c r="VWM710" s="193"/>
      <c r="VWN710" s="193"/>
      <c r="VWO710" s="193"/>
      <c r="VWP710" s="193"/>
      <c r="VWQ710" s="193"/>
      <c r="VWR710" s="193"/>
      <c r="VWS710" s="193"/>
      <c r="VWT710" s="193"/>
      <c r="VWU710" s="193"/>
      <c r="VWV710" s="193"/>
      <c r="VWW710" s="193"/>
      <c r="VWX710" s="193"/>
      <c r="VWY710" s="193"/>
      <c r="VWZ710" s="193"/>
      <c r="VXA710" s="193"/>
      <c r="VXB710" s="193"/>
      <c r="VXC710" s="193"/>
      <c r="VXD710" s="193"/>
      <c r="VXE710" s="193"/>
      <c r="VXF710" s="193"/>
      <c r="VXG710" s="193"/>
      <c r="VXH710" s="193"/>
      <c r="VXI710" s="193"/>
      <c r="VXJ710" s="193"/>
      <c r="VXK710" s="193"/>
      <c r="VXL710" s="193"/>
      <c r="VXM710" s="193"/>
      <c r="VXN710" s="193"/>
      <c r="VXO710" s="193"/>
      <c r="VXP710" s="193"/>
      <c r="VXQ710" s="193"/>
      <c r="VXR710" s="193"/>
      <c r="VXS710" s="193"/>
      <c r="VXT710" s="193"/>
      <c r="VXU710" s="193"/>
      <c r="VXV710" s="193"/>
      <c r="VXW710" s="193"/>
      <c r="VXX710" s="193"/>
      <c r="VXY710" s="193"/>
      <c r="VXZ710" s="193"/>
      <c r="VYA710" s="193"/>
      <c r="VYB710" s="193"/>
      <c r="VYC710" s="193"/>
      <c r="VYD710" s="193"/>
      <c r="VYE710" s="193"/>
      <c r="VYF710" s="193"/>
      <c r="VYG710" s="193"/>
      <c r="VYH710" s="193"/>
      <c r="VYI710" s="193"/>
      <c r="VYJ710" s="193"/>
      <c r="VYK710" s="193"/>
      <c r="VYL710" s="193"/>
      <c r="VYM710" s="193"/>
      <c r="VYN710" s="193"/>
      <c r="VYO710" s="193"/>
      <c r="VYP710" s="193"/>
      <c r="VYQ710" s="193"/>
      <c r="VYR710" s="193"/>
      <c r="VYS710" s="193"/>
      <c r="VYT710" s="193"/>
      <c r="VYU710" s="193"/>
      <c r="VYV710" s="193"/>
      <c r="VYW710" s="193"/>
      <c r="VYX710" s="193"/>
      <c r="VYY710" s="193"/>
      <c r="VYZ710" s="193"/>
      <c r="VZA710" s="193"/>
      <c r="VZB710" s="193"/>
      <c r="VZC710" s="193"/>
      <c r="VZD710" s="193"/>
      <c r="VZE710" s="193"/>
      <c r="VZF710" s="193"/>
      <c r="VZG710" s="193"/>
      <c r="VZH710" s="193"/>
      <c r="VZI710" s="193"/>
      <c r="VZJ710" s="193"/>
      <c r="VZK710" s="193"/>
      <c r="VZL710" s="193"/>
      <c r="VZM710" s="193"/>
      <c r="VZN710" s="193"/>
      <c r="VZO710" s="193"/>
      <c r="VZP710" s="193"/>
      <c r="VZQ710" s="193"/>
      <c r="VZR710" s="193"/>
      <c r="VZS710" s="193"/>
      <c r="VZT710" s="193"/>
      <c r="VZU710" s="193"/>
      <c r="VZV710" s="193"/>
      <c r="VZW710" s="193"/>
      <c r="VZX710" s="193"/>
      <c r="VZY710" s="193"/>
      <c r="VZZ710" s="193"/>
      <c r="WAA710" s="193"/>
      <c r="WAB710" s="193"/>
      <c r="WAC710" s="193"/>
      <c r="WAD710" s="193"/>
      <c r="WAE710" s="193"/>
      <c r="WAF710" s="193"/>
      <c r="WAG710" s="193"/>
      <c r="WAH710" s="193"/>
      <c r="WAI710" s="193"/>
      <c r="WAJ710" s="193"/>
      <c r="WAK710" s="193"/>
      <c r="WAL710" s="193"/>
      <c r="WAM710" s="193"/>
      <c r="WAN710" s="193"/>
      <c r="WAO710" s="193"/>
      <c r="WAP710" s="193"/>
      <c r="WAQ710" s="193"/>
      <c r="WAR710" s="193"/>
      <c r="WAS710" s="193"/>
      <c r="WAT710" s="193"/>
      <c r="WAU710" s="193"/>
      <c r="WAV710" s="193"/>
      <c r="WAW710" s="193"/>
      <c r="WAX710" s="193"/>
      <c r="WAY710" s="193"/>
      <c r="WAZ710" s="193"/>
      <c r="WBA710" s="193"/>
      <c r="WBB710" s="193"/>
      <c r="WBC710" s="193"/>
      <c r="WBD710" s="193"/>
      <c r="WBE710" s="193"/>
      <c r="WBF710" s="193"/>
      <c r="WBG710" s="193"/>
      <c r="WBH710" s="193"/>
      <c r="WBI710" s="193"/>
      <c r="WBJ710" s="193"/>
      <c r="WBK710" s="193"/>
      <c r="WBL710" s="193"/>
      <c r="WBM710" s="193"/>
      <c r="WBN710" s="193"/>
      <c r="WBO710" s="193"/>
      <c r="WBP710" s="193"/>
      <c r="WBQ710" s="193"/>
      <c r="WBR710" s="193"/>
      <c r="WBS710" s="193"/>
      <c r="WBT710" s="193"/>
      <c r="WBU710" s="193"/>
      <c r="WBV710" s="193"/>
      <c r="WBW710" s="193"/>
      <c r="WBX710" s="193"/>
      <c r="WBY710" s="193"/>
      <c r="WBZ710" s="193"/>
      <c r="WCA710" s="193"/>
      <c r="WCB710" s="193"/>
      <c r="WCC710" s="193"/>
      <c r="WCD710" s="193"/>
      <c r="WCE710" s="193"/>
      <c r="WCF710" s="193"/>
      <c r="WCG710" s="193"/>
      <c r="WCH710" s="193"/>
      <c r="WCI710" s="193"/>
      <c r="WCJ710" s="193"/>
      <c r="WCK710" s="193"/>
      <c r="WCL710" s="193"/>
      <c r="WCM710" s="193"/>
      <c r="WCN710" s="193"/>
      <c r="WCO710" s="193"/>
      <c r="WCP710" s="193"/>
      <c r="WCQ710" s="193"/>
      <c r="WCR710" s="193"/>
      <c r="WCS710" s="193"/>
      <c r="WCT710" s="193"/>
      <c r="WCU710" s="193"/>
      <c r="WCV710" s="193"/>
      <c r="WCW710" s="193"/>
      <c r="WCX710" s="193"/>
      <c r="WCY710" s="193"/>
      <c r="WCZ710" s="193"/>
      <c r="WDA710" s="193"/>
      <c r="WDB710" s="193"/>
      <c r="WDC710" s="193"/>
      <c r="WDD710" s="193"/>
      <c r="WDE710" s="193"/>
      <c r="WDF710" s="193"/>
      <c r="WDG710" s="193"/>
      <c r="WDH710" s="193"/>
      <c r="WDI710" s="193"/>
      <c r="WDJ710" s="193"/>
      <c r="WDK710" s="193"/>
      <c r="WDL710" s="193"/>
      <c r="WDM710" s="193"/>
      <c r="WDN710" s="193"/>
      <c r="WDO710" s="193"/>
      <c r="WDP710" s="193"/>
      <c r="WDQ710" s="193"/>
      <c r="WDR710" s="193"/>
      <c r="WDS710" s="193"/>
      <c r="WDT710" s="193"/>
      <c r="WDU710" s="193"/>
      <c r="WDV710" s="193"/>
      <c r="WDW710" s="193"/>
      <c r="WDX710" s="193"/>
      <c r="WDY710" s="193"/>
      <c r="WDZ710" s="193"/>
      <c r="WEA710" s="193"/>
      <c r="WEB710" s="193"/>
      <c r="WEC710" s="193"/>
      <c r="WED710" s="193"/>
      <c r="WEE710" s="193"/>
      <c r="WEF710" s="193"/>
      <c r="WEG710" s="193"/>
      <c r="WEH710" s="193"/>
      <c r="WEI710" s="193"/>
      <c r="WEJ710" s="193"/>
      <c r="WEK710" s="193"/>
      <c r="WEL710" s="193"/>
      <c r="WEM710" s="193"/>
      <c r="WEN710" s="193"/>
      <c r="WEO710" s="193"/>
      <c r="WEP710" s="193"/>
      <c r="WEQ710" s="193"/>
      <c r="WER710" s="193"/>
      <c r="WES710" s="193"/>
      <c r="WET710" s="193"/>
      <c r="WEU710" s="193"/>
      <c r="WEV710" s="193"/>
      <c r="WEW710" s="193"/>
      <c r="WEX710" s="193"/>
      <c r="WEY710" s="193"/>
      <c r="WEZ710" s="193"/>
      <c r="WFA710" s="193"/>
      <c r="WFB710" s="193"/>
      <c r="WFC710" s="193"/>
      <c r="WFD710" s="193"/>
      <c r="WFE710" s="193"/>
      <c r="WFF710" s="193"/>
      <c r="WFG710" s="193"/>
      <c r="WFH710" s="193"/>
      <c r="WFI710" s="193"/>
      <c r="WFJ710" s="193"/>
      <c r="WFK710" s="193"/>
      <c r="WFL710" s="193"/>
      <c r="WFM710" s="193"/>
      <c r="WFN710" s="193"/>
      <c r="WFO710" s="193"/>
      <c r="WFP710" s="193"/>
      <c r="WFQ710" s="193"/>
      <c r="WFR710" s="193"/>
      <c r="WFS710" s="193"/>
      <c r="WFT710" s="193"/>
      <c r="WFU710" s="193"/>
      <c r="WFV710" s="193"/>
      <c r="WFW710" s="193"/>
      <c r="WFX710" s="193"/>
      <c r="WFY710" s="193"/>
      <c r="WFZ710" s="193"/>
      <c r="WGA710" s="193"/>
      <c r="WGB710" s="193"/>
      <c r="WGC710" s="193"/>
      <c r="WGD710" s="193"/>
      <c r="WGE710" s="193"/>
      <c r="WGF710" s="193"/>
      <c r="WGG710" s="193"/>
      <c r="WGH710" s="193"/>
      <c r="WGI710" s="193"/>
      <c r="WGJ710" s="193"/>
      <c r="WGK710" s="193"/>
      <c r="WGL710" s="193"/>
      <c r="WGM710" s="193"/>
      <c r="WGN710" s="193"/>
      <c r="WGO710" s="193"/>
      <c r="WGP710" s="193"/>
      <c r="WGQ710" s="193"/>
      <c r="WGR710" s="193"/>
      <c r="WGS710" s="193"/>
      <c r="WGT710" s="193"/>
      <c r="WGU710" s="193"/>
      <c r="WGV710" s="193"/>
      <c r="WGW710" s="193"/>
      <c r="WGX710" s="193"/>
      <c r="WGY710" s="193"/>
      <c r="WGZ710" s="193"/>
      <c r="WHA710" s="193"/>
      <c r="WHB710" s="193"/>
      <c r="WHC710" s="193"/>
      <c r="WHD710" s="193"/>
      <c r="WHE710" s="193"/>
      <c r="WHF710" s="193"/>
      <c r="WHG710" s="193"/>
      <c r="WHH710" s="193"/>
      <c r="WHI710" s="193"/>
      <c r="WHJ710" s="193"/>
      <c r="WHK710" s="193"/>
      <c r="WHL710" s="193"/>
      <c r="WHM710" s="193"/>
      <c r="WHN710" s="193"/>
      <c r="WHO710" s="193"/>
      <c r="WHP710" s="193"/>
      <c r="WHQ710" s="193"/>
      <c r="WHR710" s="193"/>
      <c r="WHS710" s="193"/>
      <c r="WHT710" s="193"/>
      <c r="WHU710" s="193"/>
      <c r="WHV710" s="193"/>
      <c r="WHW710" s="193"/>
      <c r="WHX710" s="193"/>
      <c r="WHY710" s="193"/>
      <c r="WHZ710" s="193"/>
      <c r="WIA710" s="193"/>
      <c r="WIB710" s="193"/>
      <c r="WIC710" s="193"/>
      <c r="WID710" s="193"/>
      <c r="WIE710" s="193"/>
      <c r="WIF710" s="193"/>
      <c r="WIG710" s="193"/>
      <c r="WIH710" s="193"/>
      <c r="WII710" s="193"/>
      <c r="WIJ710" s="193"/>
      <c r="WIK710" s="193"/>
      <c r="WIL710" s="193"/>
      <c r="WIM710" s="193"/>
      <c r="WIN710" s="193"/>
      <c r="WIO710" s="193"/>
      <c r="WIP710" s="193"/>
      <c r="WIQ710" s="193"/>
      <c r="WIR710" s="193"/>
      <c r="WIS710" s="193"/>
      <c r="WIT710" s="193"/>
      <c r="WIU710" s="193"/>
      <c r="WIV710" s="193"/>
      <c r="WIW710" s="193"/>
      <c r="WIX710" s="193"/>
      <c r="WIY710" s="193"/>
      <c r="WIZ710" s="193"/>
      <c r="WJA710" s="193"/>
      <c r="WJB710" s="193"/>
      <c r="WJC710" s="193"/>
      <c r="WJD710" s="193"/>
      <c r="WJE710" s="193"/>
      <c r="WJF710" s="193"/>
      <c r="WJG710" s="193"/>
      <c r="WJH710" s="193"/>
      <c r="WJI710" s="193"/>
      <c r="WJJ710" s="193"/>
      <c r="WJK710" s="193"/>
      <c r="WJL710" s="193"/>
      <c r="WJM710" s="193"/>
      <c r="WJN710" s="193"/>
      <c r="WJO710" s="193"/>
      <c r="WJP710" s="193"/>
      <c r="WJQ710" s="193"/>
      <c r="WJR710" s="193"/>
      <c r="WJS710" s="193"/>
      <c r="WJT710" s="193"/>
      <c r="WJU710" s="193"/>
      <c r="WJV710" s="193"/>
      <c r="WJW710" s="193"/>
      <c r="WJX710" s="193"/>
      <c r="WJY710" s="193"/>
      <c r="WJZ710" s="193"/>
      <c r="WKA710" s="193"/>
      <c r="WKB710" s="193"/>
      <c r="WKC710" s="193"/>
      <c r="WKD710" s="193"/>
      <c r="WKE710" s="193"/>
      <c r="WKF710" s="193"/>
      <c r="WKG710" s="193"/>
      <c r="WKH710" s="193"/>
      <c r="WKI710" s="193"/>
      <c r="WKJ710" s="193"/>
      <c r="WKK710" s="193"/>
      <c r="WKL710" s="193"/>
      <c r="WKM710" s="193"/>
      <c r="WKN710" s="193"/>
      <c r="WKO710" s="193"/>
      <c r="WKP710" s="193"/>
      <c r="WKQ710" s="193"/>
      <c r="WKR710" s="193"/>
      <c r="WKS710" s="193"/>
      <c r="WKT710" s="193"/>
      <c r="WKU710" s="193"/>
      <c r="WKV710" s="193"/>
      <c r="WKW710" s="193"/>
      <c r="WKX710" s="193"/>
      <c r="WKY710" s="193"/>
      <c r="WKZ710" s="193"/>
      <c r="WLA710" s="193"/>
      <c r="WLB710" s="193"/>
      <c r="WLC710" s="193"/>
      <c r="WLD710" s="193"/>
      <c r="WLE710" s="193"/>
      <c r="WLF710" s="193"/>
      <c r="WLG710" s="193"/>
      <c r="WLH710" s="193"/>
      <c r="WLI710" s="193"/>
      <c r="WLJ710" s="193"/>
      <c r="WLK710" s="193"/>
      <c r="WLL710" s="193"/>
      <c r="WLM710" s="193"/>
      <c r="WLN710" s="193"/>
      <c r="WLO710" s="193"/>
      <c r="WLP710" s="193"/>
      <c r="WLQ710" s="193"/>
      <c r="WLR710" s="193"/>
      <c r="WLS710" s="193"/>
      <c r="WLT710" s="193"/>
      <c r="WLU710" s="193"/>
      <c r="WLV710" s="193"/>
      <c r="WLW710" s="193"/>
      <c r="WLX710" s="193"/>
      <c r="WLY710" s="193"/>
      <c r="WLZ710" s="193"/>
      <c r="WMA710" s="193"/>
      <c r="WMB710" s="193"/>
      <c r="WMC710" s="193"/>
      <c r="WMD710" s="193"/>
      <c r="WME710" s="193"/>
      <c r="WMF710" s="193"/>
      <c r="WMG710" s="193"/>
      <c r="WMH710" s="193"/>
      <c r="WMI710" s="193"/>
      <c r="WMJ710" s="193"/>
      <c r="WMK710" s="193"/>
      <c r="WML710" s="193"/>
      <c r="WMM710" s="193"/>
      <c r="WMN710" s="193"/>
      <c r="WMO710" s="193"/>
      <c r="WMP710" s="193"/>
      <c r="WMQ710" s="193"/>
      <c r="WMR710" s="193"/>
      <c r="WMS710" s="193"/>
      <c r="WMT710" s="193"/>
      <c r="WMU710" s="193"/>
      <c r="WMV710" s="193"/>
      <c r="WMW710" s="193"/>
      <c r="WMX710" s="193"/>
      <c r="WMY710" s="193"/>
      <c r="WMZ710" s="193"/>
      <c r="WNA710" s="193"/>
      <c r="WNB710" s="193"/>
      <c r="WNC710" s="193"/>
      <c r="WND710" s="193"/>
      <c r="WNE710" s="193"/>
      <c r="WNF710" s="193"/>
      <c r="WNG710" s="193"/>
      <c r="WNH710" s="193"/>
      <c r="WNI710" s="193"/>
      <c r="WNJ710" s="193"/>
      <c r="WNK710" s="193"/>
      <c r="WNL710" s="193"/>
      <c r="WNM710" s="193"/>
      <c r="WNN710" s="193"/>
      <c r="WNO710" s="193"/>
      <c r="WNP710" s="193"/>
      <c r="WNQ710" s="193"/>
      <c r="WNR710" s="193"/>
      <c r="WNS710" s="193"/>
      <c r="WNT710" s="193"/>
      <c r="WNU710" s="193"/>
      <c r="WNV710" s="193"/>
      <c r="WNW710" s="193"/>
      <c r="WNX710" s="193"/>
      <c r="WNY710" s="193"/>
      <c r="WNZ710" s="193"/>
      <c r="WOA710" s="193"/>
      <c r="WOB710" s="193"/>
      <c r="WOC710" s="193"/>
      <c r="WOD710" s="193"/>
      <c r="WOE710" s="193"/>
      <c r="WOF710" s="193"/>
      <c r="WOG710" s="193"/>
      <c r="WOH710" s="193"/>
      <c r="WOI710" s="193"/>
      <c r="WOJ710" s="193"/>
      <c r="WOK710" s="193"/>
      <c r="WOL710" s="193"/>
      <c r="WOM710" s="193"/>
      <c r="WON710" s="193"/>
      <c r="WOO710" s="193"/>
      <c r="WOP710" s="193"/>
      <c r="WOQ710" s="193"/>
      <c r="WOR710" s="193"/>
      <c r="WOS710" s="193"/>
      <c r="WOT710" s="193"/>
      <c r="WOU710" s="193"/>
      <c r="WOV710" s="193"/>
      <c r="WOW710" s="193"/>
      <c r="WOX710" s="193"/>
      <c r="WOY710" s="193"/>
      <c r="WOZ710" s="193"/>
      <c r="WPA710" s="193"/>
      <c r="WPB710" s="193"/>
      <c r="WPC710" s="193"/>
      <c r="WPD710" s="193"/>
      <c r="WPE710" s="193"/>
      <c r="WPF710" s="193"/>
      <c r="WPG710" s="193"/>
      <c r="WPH710" s="193"/>
      <c r="WPI710" s="193"/>
      <c r="WPJ710" s="193"/>
      <c r="WPK710" s="193"/>
      <c r="WPL710" s="193"/>
      <c r="WPM710" s="193"/>
      <c r="WPN710" s="193"/>
      <c r="WPO710" s="193"/>
      <c r="WPP710" s="193"/>
      <c r="WPQ710" s="193"/>
      <c r="WPR710" s="193"/>
      <c r="WPS710" s="193"/>
      <c r="WPT710" s="193"/>
      <c r="WPU710" s="193"/>
      <c r="WPV710" s="193"/>
      <c r="WPW710" s="193"/>
      <c r="WPX710" s="193"/>
      <c r="WPY710" s="193"/>
      <c r="WPZ710" s="193"/>
      <c r="WQA710" s="193"/>
      <c r="WQB710" s="193"/>
      <c r="WQC710" s="193"/>
      <c r="WQD710" s="193"/>
      <c r="WQE710" s="193"/>
      <c r="WQF710" s="193"/>
      <c r="WQG710" s="193"/>
      <c r="WQH710" s="193"/>
      <c r="WQI710" s="193"/>
      <c r="WQJ710" s="193"/>
      <c r="WQK710" s="193"/>
      <c r="WQL710" s="193"/>
      <c r="WQM710" s="193"/>
      <c r="WQN710" s="193"/>
      <c r="WQO710" s="193"/>
      <c r="WQP710" s="193"/>
      <c r="WQQ710" s="193"/>
      <c r="WQR710" s="193"/>
      <c r="WQS710" s="193"/>
      <c r="WQT710" s="193"/>
      <c r="WQU710" s="193"/>
      <c r="WQV710" s="193"/>
      <c r="WQW710" s="193"/>
      <c r="WQX710" s="193"/>
      <c r="WQY710" s="193"/>
      <c r="WQZ710" s="193"/>
      <c r="WRA710" s="193"/>
      <c r="WRB710" s="193"/>
      <c r="WRC710" s="193"/>
      <c r="WRD710" s="193"/>
      <c r="WRE710" s="193"/>
      <c r="WRF710" s="193"/>
      <c r="WRG710" s="193"/>
      <c r="WRH710" s="193"/>
      <c r="WRI710" s="193"/>
      <c r="WRJ710" s="193"/>
      <c r="WRK710" s="193"/>
      <c r="WRL710" s="193"/>
      <c r="WRM710" s="193"/>
      <c r="WRN710" s="193"/>
      <c r="WRO710" s="193"/>
      <c r="WRP710" s="193"/>
      <c r="WRQ710" s="193"/>
      <c r="WRR710" s="193"/>
      <c r="WRS710" s="193"/>
      <c r="WRT710" s="193"/>
      <c r="WRU710" s="193"/>
      <c r="WRV710" s="193"/>
      <c r="WRW710" s="193"/>
      <c r="WRX710" s="193"/>
      <c r="WRY710" s="193"/>
      <c r="WRZ710" s="193"/>
      <c r="WSA710" s="193"/>
      <c r="WSB710" s="193"/>
      <c r="WSC710" s="193"/>
      <c r="WSD710" s="193"/>
      <c r="WSE710" s="193"/>
      <c r="WSF710" s="193"/>
      <c r="WSG710" s="193"/>
      <c r="WSH710" s="193"/>
      <c r="WSI710" s="193"/>
      <c r="WSJ710" s="193"/>
      <c r="WSK710" s="193"/>
      <c r="WSL710" s="193"/>
      <c r="WSM710" s="193"/>
      <c r="WSN710" s="193"/>
      <c r="WSO710" s="193"/>
      <c r="WSP710" s="193"/>
      <c r="WSQ710" s="193"/>
      <c r="WSR710" s="193"/>
      <c r="WSS710" s="193"/>
      <c r="WST710" s="193"/>
      <c r="WSU710" s="193"/>
      <c r="WSV710" s="193"/>
      <c r="WSW710" s="193"/>
      <c r="WSX710" s="193"/>
      <c r="WSY710" s="193"/>
      <c r="WSZ710" s="193"/>
      <c r="WTA710" s="193"/>
      <c r="WTB710" s="193"/>
      <c r="WTC710" s="193"/>
      <c r="WTD710" s="193"/>
      <c r="WTE710" s="193"/>
      <c r="WTF710" s="193"/>
      <c r="WTG710" s="193"/>
      <c r="WTH710" s="193"/>
      <c r="WTI710" s="193"/>
      <c r="WTJ710" s="193"/>
      <c r="WTK710" s="193"/>
      <c r="WTL710" s="193"/>
      <c r="WTM710" s="193"/>
      <c r="WTN710" s="193"/>
      <c r="WTO710" s="193"/>
      <c r="WTP710" s="193"/>
      <c r="WTQ710" s="193"/>
      <c r="WTR710" s="193"/>
      <c r="WTS710" s="193"/>
      <c r="WTT710" s="193"/>
      <c r="WTU710" s="193"/>
      <c r="WTV710" s="193"/>
      <c r="WTW710" s="193"/>
      <c r="WTX710" s="193"/>
      <c r="WTY710" s="193"/>
      <c r="WTZ710" s="193"/>
      <c r="WUA710" s="193"/>
      <c r="WUB710" s="193"/>
      <c r="WUC710" s="193"/>
      <c r="WUD710" s="193"/>
      <c r="WUE710" s="193"/>
      <c r="WUF710" s="193"/>
      <c r="WUG710" s="193"/>
      <c r="WUH710" s="193"/>
      <c r="WUI710" s="193"/>
      <c r="WUJ710" s="193"/>
      <c r="WUK710" s="193"/>
      <c r="WUL710" s="193"/>
      <c r="WUM710" s="193"/>
      <c r="WUN710" s="193"/>
      <c r="WUO710" s="193"/>
      <c r="WUP710" s="193"/>
      <c r="WUQ710" s="193"/>
      <c r="WUR710" s="193"/>
      <c r="WUS710" s="193"/>
      <c r="WUT710" s="193"/>
      <c r="WUU710" s="193"/>
      <c r="WUV710" s="193"/>
      <c r="WUW710" s="193"/>
      <c r="WUX710" s="193"/>
      <c r="WUY710" s="193"/>
      <c r="WUZ710" s="193"/>
      <c r="WVA710" s="193"/>
      <c r="WVB710" s="193"/>
      <c r="WVC710" s="193"/>
      <c r="WVD710" s="193"/>
      <c r="WVE710" s="193"/>
      <c r="WVF710" s="193"/>
      <c r="WVG710" s="193"/>
      <c r="WVH710" s="193"/>
      <c r="WVI710" s="193"/>
      <c r="WVJ710" s="193"/>
      <c r="WVK710" s="193"/>
      <c r="WVL710" s="193"/>
      <c r="WVM710" s="193"/>
      <c r="WVN710" s="193"/>
      <c r="WVO710" s="193"/>
      <c r="WVP710" s="193"/>
      <c r="WVQ710" s="193"/>
      <c r="WVR710" s="193"/>
      <c r="WVS710" s="193"/>
      <c r="WVT710" s="193"/>
      <c r="WVU710" s="193"/>
      <c r="WVV710" s="193"/>
      <c r="WVW710" s="193"/>
      <c r="WVX710" s="193"/>
      <c r="WVY710" s="193"/>
      <c r="WVZ710" s="193"/>
      <c r="WWA710" s="193"/>
      <c r="WWB710" s="193"/>
      <c r="WWC710" s="193"/>
      <c r="WWD710" s="193"/>
      <c r="WWE710" s="193"/>
      <c r="WWF710" s="193"/>
      <c r="WWG710" s="193"/>
      <c r="WWH710" s="193"/>
      <c r="WWI710" s="193"/>
      <c r="WWJ710" s="193"/>
      <c r="WWK710" s="193"/>
      <c r="WWL710" s="193"/>
      <c r="WWM710" s="193"/>
      <c r="WWN710" s="193"/>
      <c r="WWO710" s="193"/>
      <c r="WWP710" s="193"/>
      <c r="WWQ710" s="193"/>
      <c r="WWR710" s="193"/>
      <c r="WWS710" s="193"/>
      <c r="WWT710" s="193"/>
      <c r="WWU710" s="193"/>
      <c r="WWV710" s="193"/>
      <c r="WWW710" s="193"/>
      <c r="WWX710" s="193"/>
      <c r="WWY710" s="193"/>
      <c r="WWZ710" s="193"/>
      <c r="WXA710" s="193"/>
      <c r="WXB710" s="193"/>
      <c r="WXC710" s="193"/>
      <c r="WXD710" s="193"/>
      <c r="WXE710" s="193"/>
      <c r="WXF710" s="193"/>
      <c r="WXG710" s="193"/>
      <c r="WXH710" s="193"/>
      <c r="WXI710" s="193"/>
      <c r="WXJ710" s="193"/>
      <c r="WXK710" s="193"/>
      <c r="WXL710" s="193"/>
      <c r="WXM710" s="193"/>
      <c r="WXN710" s="193"/>
      <c r="WXO710" s="193"/>
      <c r="WXP710" s="193"/>
      <c r="WXQ710" s="193"/>
      <c r="WXR710" s="193"/>
      <c r="WXS710" s="193"/>
      <c r="WXT710" s="193"/>
      <c r="WXU710" s="193"/>
      <c r="WXV710" s="193"/>
      <c r="WXW710" s="193"/>
      <c r="WXX710" s="193"/>
      <c r="WXY710" s="193"/>
      <c r="WXZ710" s="193"/>
      <c r="WYA710" s="193"/>
      <c r="WYB710" s="193"/>
      <c r="WYC710" s="193"/>
      <c r="WYD710" s="193"/>
      <c r="WYE710" s="193"/>
      <c r="WYF710" s="193"/>
      <c r="WYG710" s="193"/>
      <c r="WYH710" s="193"/>
      <c r="WYI710" s="193"/>
      <c r="WYJ710" s="193"/>
      <c r="WYK710" s="193"/>
      <c r="WYL710" s="193"/>
      <c r="WYM710" s="193"/>
      <c r="WYN710" s="193"/>
      <c r="WYO710" s="193"/>
      <c r="WYP710" s="193"/>
      <c r="WYQ710" s="193"/>
      <c r="WYR710" s="193"/>
      <c r="WYS710" s="193"/>
      <c r="WYT710" s="193"/>
      <c r="WYU710" s="193"/>
      <c r="WYV710" s="193"/>
      <c r="WYW710" s="193"/>
      <c r="WYX710" s="193"/>
      <c r="WYY710" s="193"/>
      <c r="WYZ710" s="193"/>
      <c r="WZA710" s="193"/>
      <c r="WZB710" s="193"/>
      <c r="WZC710" s="193"/>
      <c r="WZD710" s="193"/>
      <c r="WZE710" s="193"/>
      <c r="WZF710" s="193"/>
      <c r="WZG710" s="193"/>
      <c r="WZH710" s="193"/>
      <c r="WZI710" s="193"/>
      <c r="WZJ710" s="193"/>
      <c r="WZK710" s="193"/>
      <c r="WZL710" s="193"/>
      <c r="WZM710" s="193"/>
      <c r="WZN710" s="193"/>
      <c r="WZO710" s="193"/>
      <c r="WZP710" s="193"/>
      <c r="WZQ710" s="193"/>
      <c r="WZR710" s="193"/>
      <c r="WZS710" s="193"/>
      <c r="WZT710" s="193"/>
      <c r="WZU710" s="193"/>
      <c r="WZV710" s="193"/>
      <c r="WZW710" s="193"/>
      <c r="WZX710" s="193"/>
      <c r="WZY710" s="193"/>
      <c r="WZZ710" s="193"/>
      <c r="XAA710" s="193"/>
      <c r="XAB710" s="193"/>
      <c r="XAC710" s="193"/>
      <c r="XAD710" s="193"/>
      <c r="XAE710" s="193"/>
      <c r="XAF710" s="193"/>
      <c r="XAG710" s="193"/>
      <c r="XAH710" s="193"/>
      <c r="XAI710" s="193"/>
      <c r="XAJ710" s="193"/>
      <c r="XAK710" s="193"/>
      <c r="XAL710" s="193"/>
      <c r="XAM710" s="193"/>
      <c r="XAN710" s="193"/>
      <c r="XAO710" s="193"/>
      <c r="XAP710" s="193"/>
      <c r="XAQ710" s="193"/>
      <c r="XAR710" s="193"/>
      <c r="XAS710" s="193"/>
      <c r="XAT710" s="193"/>
      <c r="XAU710" s="193"/>
      <c r="XAV710" s="193"/>
      <c r="XAW710" s="193"/>
      <c r="XAX710" s="193"/>
      <c r="XAY710" s="193"/>
      <c r="XAZ710" s="193"/>
      <c r="XBA710" s="193"/>
      <c r="XBB710" s="193"/>
      <c r="XBC710" s="193"/>
      <c r="XBD710" s="193"/>
      <c r="XBE710" s="193"/>
      <c r="XBF710" s="193"/>
      <c r="XBG710" s="193"/>
      <c r="XBH710" s="193"/>
      <c r="XBI710" s="193"/>
      <c r="XBJ710" s="193"/>
      <c r="XBK710" s="193"/>
      <c r="XBL710" s="193"/>
      <c r="XBM710" s="193"/>
      <c r="XBN710" s="193"/>
      <c r="XBO710" s="193"/>
      <c r="XBP710" s="193"/>
      <c r="XBQ710" s="193"/>
      <c r="XBR710" s="193"/>
      <c r="XBS710" s="193"/>
      <c r="XBT710" s="193"/>
      <c r="XBU710" s="193"/>
      <c r="XBV710" s="193"/>
      <c r="XBW710" s="193"/>
      <c r="XBX710" s="193"/>
      <c r="XBY710" s="193"/>
      <c r="XBZ710" s="193"/>
      <c r="XCA710" s="193"/>
      <c r="XCB710" s="193"/>
      <c r="XCC710" s="193"/>
      <c r="XCD710" s="193"/>
      <c r="XCE710" s="193"/>
      <c r="XCF710" s="193"/>
      <c r="XCG710" s="193"/>
      <c r="XCH710" s="193"/>
      <c r="XCI710" s="193"/>
      <c r="XCJ710" s="193"/>
      <c r="XCK710" s="193"/>
      <c r="XCL710" s="193"/>
      <c r="XCM710" s="193"/>
      <c r="XCN710" s="193"/>
      <c r="XCO710" s="193"/>
      <c r="XCP710" s="193"/>
      <c r="XCQ710" s="193"/>
      <c r="XCR710" s="193"/>
      <c r="XCS710" s="193"/>
      <c r="XCT710" s="193"/>
      <c r="XCU710" s="193"/>
      <c r="XCV710" s="193"/>
      <c r="XCW710" s="193"/>
      <c r="XCX710" s="193"/>
      <c r="XCY710" s="193"/>
      <c r="XCZ710" s="193"/>
      <c r="XDA710" s="193"/>
      <c r="XDB710" s="193"/>
      <c r="XDC710" s="193"/>
      <c r="XDD710" s="193"/>
      <c r="XDE710" s="193"/>
      <c r="XDF710" s="193"/>
      <c r="XDG710" s="193"/>
      <c r="XDH710" s="193"/>
      <c r="XDI710" s="193"/>
      <c r="XDJ710" s="193"/>
      <c r="XDK710" s="193"/>
      <c r="XDL710" s="193"/>
      <c r="XDM710" s="193"/>
      <c r="XDN710" s="193"/>
      <c r="XDO710" s="193"/>
      <c r="XDP710" s="193"/>
      <c r="XDQ710" s="193"/>
      <c r="XDR710" s="193"/>
      <c r="XDS710" s="193"/>
      <c r="XDT710" s="193"/>
      <c r="XDU710" s="193"/>
      <c r="XDV710" s="193"/>
      <c r="XDW710" s="193"/>
      <c r="XDX710" s="193"/>
      <c r="XDY710" s="193"/>
      <c r="XDZ710" s="193"/>
      <c r="XEA710" s="193"/>
      <c r="XEB710" s="193"/>
      <c r="XEC710" s="193"/>
      <c r="XED710" s="193"/>
      <c r="XEE710" s="193"/>
      <c r="XEF710" s="193"/>
      <c r="XEG710" s="193"/>
      <c r="XEH710" s="193"/>
      <c r="XEI710" s="193"/>
      <c r="XEJ710" s="193"/>
      <c r="XEK710" s="193"/>
    </row>
    <row r="711" s="126" customFormat="1" ht="14" customHeight="1" spans="1:6">
      <c r="A711" s="170" t="s">
        <v>612</v>
      </c>
      <c r="B711" s="163">
        <v>17.22</v>
      </c>
      <c r="C711" s="163"/>
      <c r="D711" s="163"/>
      <c r="E711" s="163">
        <f t="shared" si="106"/>
        <v>17.22</v>
      </c>
      <c r="F711" s="160"/>
    </row>
    <row r="712" s="126" customFormat="1" ht="14" customHeight="1" spans="1:6">
      <c r="A712" s="192" t="s">
        <v>613</v>
      </c>
      <c r="B712" s="158">
        <f>SUM(B713:B715)</f>
        <v>250.2</v>
      </c>
      <c r="C712" s="158">
        <f>SUM(C713:C715)</f>
        <v>0</v>
      </c>
      <c r="D712" s="158">
        <f>SUM(D713:D715)</f>
        <v>3.66</v>
      </c>
      <c r="E712" s="158">
        <f>SUM(E713:E715)</f>
        <v>246.54</v>
      </c>
      <c r="F712" s="160"/>
    </row>
    <row r="713" s="126" customFormat="1" ht="14" customHeight="1" spans="1:6">
      <c r="A713" s="170" t="s">
        <v>98</v>
      </c>
      <c r="B713" s="163">
        <v>5.2</v>
      </c>
      <c r="C713" s="163"/>
      <c r="D713" s="163"/>
      <c r="E713" s="163">
        <f t="shared" ref="E713:E715" si="107">B713+C713-D713</f>
        <v>5.2</v>
      </c>
      <c r="F713" s="160"/>
    </row>
    <row r="714" s="126" customFormat="1" ht="14" customHeight="1" spans="1:6">
      <c r="A714" s="170" t="s">
        <v>614</v>
      </c>
      <c r="B714" s="163">
        <v>220</v>
      </c>
      <c r="C714" s="163"/>
      <c r="D714" s="163"/>
      <c r="E714" s="163">
        <f t="shared" si="107"/>
        <v>220</v>
      </c>
      <c r="F714" s="160"/>
    </row>
    <row r="715" s="126" customFormat="1" ht="14" customHeight="1" spans="1:6">
      <c r="A715" s="173" t="s">
        <v>615</v>
      </c>
      <c r="B715" s="163">
        <v>25</v>
      </c>
      <c r="C715" s="163"/>
      <c r="D715" s="163">
        <v>3.66</v>
      </c>
      <c r="E715" s="163">
        <f t="shared" si="107"/>
        <v>21.34</v>
      </c>
      <c r="F715" s="160"/>
    </row>
    <row r="716" s="126" customFormat="1" ht="14" customHeight="1" spans="1:6">
      <c r="A716" s="192" t="s">
        <v>616</v>
      </c>
      <c r="B716" s="158">
        <f>SUM(B717:B722)</f>
        <v>5680.98</v>
      </c>
      <c r="C716" s="158">
        <f>SUM(C717:C722)</f>
        <v>78</v>
      </c>
      <c r="D716" s="158">
        <f>SUM(D717:D722)</f>
        <v>0</v>
      </c>
      <c r="E716" s="158">
        <f>SUM(E717:E722)</f>
        <v>5758.98</v>
      </c>
      <c r="F716" s="160"/>
    </row>
    <row r="717" s="126" customFormat="1" ht="14" customHeight="1" spans="1:6">
      <c r="A717" s="170" t="s">
        <v>98</v>
      </c>
      <c r="B717" s="163">
        <v>4.5</v>
      </c>
      <c r="C717" s="163"/>
      <c r="D717" s="163"/>
      <c r="E717" s="163">
        <f t="shared" ref="E717:E722" si="108">B717+C717-D717</f>
        <v>4.5</v>
      </c>
      <c r="F717" s="159"/>
    </row>
    <row r="718" s="126" customFormat="1" ht="14" customHeight="1" spans="1:6">
      <c r="A718" s="170" t="s">
        <v>617</v>
      </c>
      <c r="B718" s="163">
        <v>5008.08</v>
      </c>
      <c r="C718" s="163">
        <v>78</v>
      </c>
      <c r="D718" s="163"/>
      <c r="E718" s="163">
        <f t="shared" si="108"/>
        <v>5086.08</v>
      </c>
      <c r="F718" s="160"/>
    </row>
    <row r="719" s="126" customFormat="1" ht="14" customHeight="1" spans="1:6">
      <c r="A719" s="170" t="s">
        <v>618</v>
      </c>
      <c r="B719" s="163">
        <v>270</v>
      </c>
      <c r="C719" s="163"/>
      <c r="D719" s="163"/>
      <c r="E719" s="163">
        <f t="shared" si="108"/>
        <v>270</v>
      </c>
      <c r="F719" s="167"/>
    </row>
    <row r="720" s="126" customFormat="1" ht="14" customHeight="1" spans="1:6">
      <c r="A720" s="170" t="s">
        <v>619</v>
      </c>
      <c r="B720" s="163">
        <v>260</v>
      </c>
      <c r="C720" s="163"/>
      <c r="D720" s="163"/>
      <c r="E720" s="163">
        <f t="shared" si="108"/>
        <v>260</v>
      </c>
      <c r="F720" s="160"/>
    </row>
    <row r="721" s="126" customFormat="1" ht="14" customHeight="1" spans="1:6">
      <c r="A721" s="170" t="s">
        <v>620</v>
      </c>
      <c r="B721" s="163">
        <v>38.4</v>
      </c>
      <c r="C721" s="163"/>
      <c r="D721" s="163"/>
      <c r="E721" s="163">
        <f t="shared" si="108"/>
        <v>38.4</v>
      </c>
      <c r="F721" s="167"/>
    </row>
    <row r="722" s="126" customFormat="1" ht="14" customHeight="1" spans="1:6">
      <c r="A722" s="170" t="s">
        <v>621</v>
      </c>
      <c r="B722" s="163">
        <v>100</v>
      </c>
      <c r="C722" s="163"/>
      <c r="D722" s="163"/>
      <c r="E722" s="163">
        <f t="shared" si="108"/>
        <v>100</v>
      </c>
      <c r="F722" s="160"/>
    </row>
    <row r="723" s="126" customFormat="1" ht="14" customHeight="1" spans="1:6">
      <c r="A723" s="192" t="s">
        <v>622</v>
      </c>
      <c r="B723" s="158">
        <f>SUM(B724:B726)</f>
        <v>104.2</v>
      </c>
      <c r="C723" s="158">
        <f>SUM(C724:C726)</f>
        <v>0</v>
      </c>
      <c r="D723" s="158">
        <f>SUM(D724:D726)</f>
        <v>0</v>
      </c>
      <c r="E723" s="158">
        <f>SUM(E724:E726)</f>
        <v>104.2</v>
      </c>
      <c r="F723" s="160"/>
    </row>
    <row r="724" s="126" customFormat="1" ht="14" customHeight="1" spans="1:6">
      <c r="A724" s="170" t="s">
        <v>98</v>
      </c>
      <c r="B724" s="163">
        <v>9.1</v>
      </c>
      <c r="C724" s="163"/>
      <c r="D724" s="163"/>
      <c r="E724" s="163">
        <f t="shared" ref="E724:E726" si="109">B724+C724-D724</f>
        <v>9.1</v>
      </c>
      <c r="F724" s="160"/>
    </row>
    <row r="725" s="126" customFormat="1" ht="14" customHeight="1" spans="1:6">
      <c r="A725" s="170" t="s">
        <v>623</v>
      </c>
      <c r="B725" s="163">
        <v>35</v>
      </c>
      <c r="C725" s="163"/>
      <c r="D725" s="163"/>
      <c r="E725" s="163">
        <f t="shared" si="109"/>
        <v>35</v>
      </c>
      <c r="F725" s="167"/>
    </row>
    <row r="726" s="126" customFormat="1" ht="14" customHeight="1" spans="1:6">
      <c r="A726" s="170" t="s">
        <v>624</v>
      </c>
      <c r="B726" s="163">
        <v>60.1</v>
      </c>
      <c r="C726" s="163"/>
      <c r="D726" s="163"/>
      <c r="E726" s="163">
        <f t="shared" si="109"/>
        <v>60.1</v>
      </c>
      <c r="F726" s="167"/>
    </row>
    <row r="727" s="126" customFormat="1" ht="14" customHeight="1" spans="1:6">
      <c r="A727" s="192" t="s">
        <v>625</v>
      </c>
      <c r="B727" s="158">
        <f>SUM(B728:B730)</f>
        <v>1002.6</v>
      </c>
      <c r="C727" s="158">
        <f>SUM(C728:C730)</f>
        <v>0</v>
      </c>
      <c r="D727" s="158">
        <f>SUM(D728:D730)</f>
        <v>0</v>
      </c>
      <c r="E727" s="158">
        <f>SUM(E728:E730)</f>
        <v>1002.6</v>
      </c>
      <c r="F727" s="167"/>
    </row>
    <row r="728" s="126" customFormat="1" ht="14" customHeight="1" spans="1:6">
      <c r="A728" s="170" t="s">
        <v>98</v>
      </c>
      <c r="B728" s="163">
        <v>2.6</v>
      </c>
      <c r="C728" s="163"/>
      <c r="D728" s="163"/>
      <c r="E728" s="163">
        <f t="shared" ref="E728:E730" si="110">B728+C728-D728</f>
        <v>2.6</v>
      </c>
      <c r="F728" s="160"/>
    </row>
    <row r="729" s="126" customFormat="1" ht="14" customHeight="1" spans="1:6">
      <c r="A729" s="170" t="s">
        <v>626</v>
      </c>
      <c r="B729" s="163">
        <v>200</v>
      </c>
      <c r="C729" s="163"/>
      <c r="D729" s="163"/>
      <c r="E729" s="163">
        <f t="shared" si="110"/>
        <v>200</v>
      </c>
      <c r="F729" s="160"/>
    </row>
    <row r="730" s="126" customFormat="1" ht="14" customHeight="1" spans="1:6">
      <c r="A730" s="173" t="s">
        <v>627</v>
      </c>
      <c r="B730" s="163">
        <v>800</v>
      </c>
      <c r="C730" s="163"/>
      <c r="D730" s="163"/>
      <c r="E730" s="163">
        <f t="shared" si="110"/>
        <v>800</v>
      </c>
      <c r="F730" s="160"/>
    </row>
    <row r="731" s="126" customFormat="1" ht="14" customHeight="1" spans="1:6">
      <c r="A731" s="192" t="s">
        <v>628</v>
      </c>
      <c r="B731" s="158">
        <f>SUM(B732:B734)</f>
        <v>252.7</v>
      </c>
      <c r="C731" s="158">
        <f>SUM(C732:C734)</f>
        <v>0</v>
      </c>
      <c r="D731" s="158">
        <f>SUM(D732:D734)</f>
        <v>0</v>
      </c>
      <c r="E731" s="158">
        <f>SUM(E732:E734)</f>
        <v>252.7</v>
      </c>
      <c r="F731" s="160"/>
    </row>
    <row r="732" s="126" customFormat="1" ht="14" customHeight="1" spans="1:6">
      <c r="A732" s="170" t="s">
        <v>98</v>
      </c>
      <c r="B732" s="163">
        <v>2.7</v>
      </c>
      <c r="C732" s="163"/>
      <c r="D732" s="163"/>
      <c r="E732" s="163">
        <f t="shared" ref="E732:E734" si="111">B732+C732-D732</f>
        <v>2.7</v>
      </c>
      <c r="F732" s="160"/>
    </row>
    <row r="733" s="126" customFormat="1" ht="14" customHeight="1" spans="1:6">
      <c r="A733" s="170" t="s">
        <v>629</v>
      </c>
      <c r="B733" s="163">
        <v>210</v>
      </c>
      <c r="C733" s="163"/>
      <c r="D733" s="163"/>
      <c r="E733" s="163">
        <f t="shared" si="111"/>
        <v>210</v>
      </c>
      <c r="F733" s="160"/>
    </row>
    <row r="734" s="126" customFormat="1" ht="14" customHeight="1" spans="1:6">
      <c r="A734" s="173" t="s">
        <v>630</v>
      </c>
      <c r="B734" s="163">
        <v>40</v>
      </c>
      <c r="C734" s="163"/>
      <c r="D734" s="163"/>
      <c r="E734" s="163">
        <f t="shared" si="111"/>
        <v>40</v>
      </c>
      <c r="F734" s="160"/>
    </row>
    <row r="735" s="126" customFormat="1" ht="14" customHeight="1" spans="1:6">
      <c r="A735" s="192" t="s">
        <v>631</v>
      </c>
      <c r="B735" s="158">
        <f>SUM(B736:B737)</f>
        <v>71.2</v>
      </c>
      <c r="C735" s="158">
        <f>SUM(C736:C737)</f>
        <v>0</v>
      </c>
      <c r="D735" s="158">
        <f>SUM(D736:D737)</f>
        <v>0</v>
      </c>
      <c r="E735" s="158">
        <f>SUM(E736:E737)</f>
        <v>71.2</v>
      </c>
      <c r="F735" s="160"/>
    </row>
    <row r="736" s="126" customFormat="1" ht="14" customHeight="1" spans="1:6">
      <c r="A736" s="170" t="s">
        <v>98</v>
      </c>
      <c r="B736" s="163">
        <v>26.2</v>
      </c>
      <c r="C736" s="163"/>
      <c r="D736" s="163"/>
      <c r="E736" s="163">
        <f t="shared" ref="E736:E744" si="112">B736+C736-D736</f>
        <v>26.2</v>
      </c>
      <c r="F736" s="160"/>
    </row>
    <row r="737" s="126" customFormat="1" ht="14" customHeight="1" spans="1:6">
      <c r="A737" s="170" t="s">
        <v>632</v>
      </c>
      <c r="B737" s="163">
        <v>45</v>
      </c>
      <c r="C737" s="163"/>
      <c r="D737" s="163"/>
      <c r="E737" s="163">
        <f t="shared" si="112"/>
        <v>45</v>
      </c>
      <c r="F737" s="160"/>
    </row>
    <row r="738" s="126" customFormat="1" ht="14" customHeight="1" spans="1:6">
      <c r="A738" s="191" t="s">
        <v>633</v>
      </c>
      <c r="B738" s="175">
        <f>SUM(B739,B828,B900,B931)</f>
        <v>3618.395</v>
      </c>
      <c r="C738" s="175">
        <f>SUM(C739,C828,C900,C931)</f>
        <v>247.7155</v>
      </c>
      <c r="D738" s="175">
        <f>SUM(D739,D828,D900,D931)</f>
        <v>469.56</v>
      </c>
      <c r="E738" s="175">
        <f>SUM(E739,E828,E900,E931)</f>
        <v>3396.5505</v>
      </c>
      <c r="F738" s="159"/>
    </row>
    <row r="739" s="126" customFormat="1" ht="14" customHeight="1" spans="1:6">
      <c r="A739" s="192" t="s">
        <v>634</v>
      </c>
      <c r="B739" s="158">
        <f>SUM(B740,B745,B748,B750,B753,B755,B758,B761,B762,B765,B766,B768,B769,B770,B772,B774,B777,B780,B783,B786,B789,B792,B795,B798,B801,B804,B809,B812,B816,B819,B821,B823,B826)</f>
        <v>848.27</v>
      </c>
      <c r="C739" s="158">
        <f>SUM(C740,C745,C748,C750,C753,C755,C758,C761,C762,C765,C766,C768,C769,C770,C772,C774,C777,C780,C783,C786,C789,C792,C795,C798,C801,C804,C809,C812,C816,C819,C821,C823,C826)</f>
        <v>6.2155</v>
      </c>
      <c r="D739" s="158">
        <f>SUM(D740,D745,D748,D750,D753,D755,D758,D761,D762,D765,D766,D768,D769,D770,D772,D774,D777,D780,D783,D786,D789,D792,D795,D798,D801,D804,D809,D812,D816,D819,D821,D823,D826)</f>
        <v>125.9</v>
      </c>
      <c r="E739" s="158">
        <f>SUM(E740,E745,E748,E750,E753,E755,E758,E761,E762,E765,E766,E768,E769,E770,E772,E774,E777,E780,E783,E786,E789,E792,E795,E798,E801,E804,E809,E812,E816,E819,E821,E823,E826)</f>
        <v>728.5855</v>
      </c>
      <c r="F739" s="159"/>
    </row>
    <row r="740" s="126" customFormat="1" ht="14" customHeight="1" spans="1:6">
      <c r="A740" s="192" t="s">
        <v>635</v>
      </c>
      <c r="B740" s="158">
        <f>SUM(B741:B744)</f>
        <v>223.15</v>
      </c>
      <c r="C740" s="158">
        <f>SUM(C741:C744)</f>
        <v>0</v>
      </c>
      <c r="D740" s="158">
        <f>SUM(D741:D744)</f>
        <v>111.4</v>
      </c>
      <c r="E740" s="158">
        <f>SUM(E741:E744)</f>
        <v>111.75</v>
      </c>
      <c r="F740" s="159"/>
    </row>
    <row r="741" s="126" customFormat="1" ht="14" customHeight="1" spans="1:6">
      <c r="A741" s="170" t="s">
        <v>636</v>
      </c>
      <c r="B741" s="163">
        <v>11.7</v>
      </c>
      <c r="C741" s="163"/>
      <c r="D741" s="163"/>
      <c r="E741" s="163">
        <f t="shared" si="112"/>
        <v>11.7</v>
      </c>
      <c r="F741" s="160"/>
    </row>
    <row r="742" s="126" customFormat="1" ht="14" customHeight="1" spans="1:6">
      <c r="A742" s="170" t="s">
        <v>637</v>
      </c>
      <c r="B742" s="163">
        <v>80</v>
      </c>
      <c r="C742" s="163"/>
      <c r="D742" s="163"/>
      <c r="E742" s="163">
        <f t="shared" si="112"/>
        <v>80</v>
      </c>
      <c r="F742" s="160"/>
    </row>
    <row r="743" s="126" customFormat="1" ht="14" customHeight="1" spans="1:6">
      <c r="A743" s="170" t="s">
        <v>638</v>
      </c>
      <c r="B743" s="163">
        <v>21.45</v>
      </c>
      <c r="C743" s="163"/>
      <c r="D743" s="163">
        <v>1.4</v>
      </c>
      <c r="E743" s="163">
        <f t="shared" si="112"/>
        <v>20.05</v>
      </c>
      <c r="F743" s="167"/>
    </row>
    <row r="744" s="126" customFormat="1" ht="14" customHeight="1" spans="1:6">
      <c r="A744" s="170" t="s">
        <v>639</v>
      </c>
      <c r="B744" s="163">
        <v>110</v>
      </c>
      <c r="C744" s="163"/>
      <c r="D744" s="163">
        <v>110</v>
      </c>
      <c r="E744" s="163">
        <f t="shared" si="112"/>
        <v>0</v>
      </c>
      <c r="F744" s="160"/>
    </row>
    <row r="745" s="126" customFormat="1" ht="14" customHeight="1" spans="1:6">
      <c r="A745" s="192" t="s">
        <v>640</v>
      </c>
      <c r="B745" s="158">
        <f>SUM(B746:B747)</f>
        <v>12.4</v>
      </c>
      <c r="C745" s="158">
        <f>SUM(C746:C747)</f>
        <v>0</v>
      </c>
      <c r="D745" s="158">
        <f>SUM(D746:D747)</f>
        <v>0</v>
      </c>
      <c r="E745" s="158">
        <f>SUM(E746:E747)</f>
        <v>12.4</v>
      </c>
      <c r="F745" s="160"/>
    </row>
    <row r="746" s="126" customFormat="1" ht="14" customHeight="1" spans="1:6">
      <c r="A746" s="170" t="s">
        <v>98</v>
      </c>
      <c r="B746" s="163">
        <v>4.4</v>
      </c>
      <c r="C746" s="163"/>
      <c r="D746" s="163"/>
      <c r="E746" s="163">
        <f t="shared" ref="E746:E749" si="113">B746+C746-D746</f>
        <v>4.4</v>
      </c>
      <c r="F746" s="160"/>
    </row>
    <row r="747" s="126" customFormat="1" ht="14" customHeight="1" spans="1:6">
      <c r="A747" s="170" t="s">
        <v>641</v>
      </c>
      <c r="B747" s="163">
        <v>8</v>
      </c>
      <c r="C747" s="163"/>
      <c r="D747" s="163"/>
      <c r="E747" s="163">
        <f t="shared" si="113"/>
        <v>8</v>
      </c>
      <c r="F747" s="160"/>
    </row>
    <row r="748" s="126" customFormat="1" ht="14" customHeight="1" spans="1:6">
      <c r="A748" s="192" t="s">
        <v>642</v>
      </c>
      <c r="B748" s="158">
        <f>SUM(B749:B749)</f>
        <v>2</v>
      </c>
      <c r="C748" s="158">
        <f>SUM(C749:C749)</f>
        <v>0</v>
      </c>
      <c r="D748" s="158">
        <f>SUM(D749:D749)</f>
        <v>0</v>
      </c>
      <c r="E748" s="158">
        <f>SUM(E749:E749)</f>
        <v>2</v>
      </c>
      <c r="F748" s="167"/>
    </row>
    <row r="749" s="126" customFormat="1" ht="14" customHeight="1" spans="1:6">
      <c r="A749" s="170" t="s">
        <v>98</v>
      </c>
      <c r="B749" s="163">
        <v>2</v>
      </c>
      <c r="C749" s="163"/>
      <c r="D749" s="163"/>
      <c r="E749" s="163">
        <f t="shared" si="113"/>
        <v>2</v>
      </c>
      <c r="F749" s="160"/>
    </row>
    <row r="750" s="126" customFormat="1" ht="14" customHeight="1" spans="1:6">
      <c r="A750" s="192" t="s">
        <v>643</v>
      </c>
      <c r="B750" s="158">
        <f>SUM(B751:B752)</f>
        <v>7</v>
      </c>
      <c r="C750" s="158">
        <f>SUM(C751:C752)</f>
        <v>0</v>
      </c>
      <c r="D750" s="158">
        <f>SUM(D751:D752)</f>
        <v>0</v>
      </c>
      <c r="E750" s="158">
        <f>SUM(E751:E752)</f>
        <v>7</v>
      </c>
      <c r="F750" s="160"/>
    </row>
    <row r="751" s="126" customFormat="1" ht="14" customHeight="1" spans="1:6">
      <c r="A751" s="170" t="s">
        <v>98</v>
      </c>
      <c r="B751" s="163">
        <v>2</v>
      </c>
      <c r="C751" s="163"/>
      <c r="D751" s="163"/>
      <c r="E751" s="163">
        <f t="shared" ref="E751:E754" si="114">B751+C751-D751</f>
        <v>2</v>
      </c>
      <c r="F751" s="167"/>
    </row>
    <row r="752" s="126" customFormat="1" ht="14" customHeight="1" spans="1:6">
      <c r="A752" s="170" t="s">
        <v>644</v>
      </c>
      <c r="B752" s="163">
        <v>5</v>
      </c>
      <c r="C752" s="163"/>
      <c r="D752" s="163"/>
      <c r="E752" s="163">
        <f t="shared" si="114"/>
        <v>5</v>
      </c>
      <c r="F752" s="160"/>
    </row>
    <row r="753" s="126" customFormat="1" ht="14" customHeight="1" spans="1:6">
      <c r="A753" s="192" t="s">
        <v>645</v>
      </c>
      <c r="B753" s="175">
        <f>SUM(B754)</f>
        <v>4.2</v>
      </c>
      <c r="C753" s="175">
        <f>SUM(C754)</f>
        <v>2</v>
      </c>
      <c r="D753" s="175">
        <f>SUM(D754)</f>
        <v>0</v>
      </c>
      <c r="E753" s="175">
        <f>SUM(E754)</f>
        <v>6.2</v>
      </c>
      <c r="F753" s="160"/>
    </row>
    <row r="754" s="126" customFormat="1" ht="14" customHeight="1" spans="1:6">
      <c r="A754" s="170" t="s">
        <v>98</v>
      </c>
      <c r="B754" s="163">
        <v>4.2</v>
      </c>
      <c r="C754" s="163">
        <v>2</v>
      </c>
      <c r="D754" s="163"/>
      <c r="E754" s="163">
        <f t="shared" si="114"/>
        <v>6.2</v>
      </c>
      <c r="F754" s="160"/>
    </row>
    <row r="755" s="126" customFormat="1" ht="14" customHeight="1" spans="1:6">
      <c r="A755" s="192" t="s">
        <v>646</v>
      </c>
      <c r="B755" s="158">
        <f>SUM(B756:B757)</f>
        <v>13</v>
      </c>
      <c r="C755" s="158">
        <f>SUM(C756:C757)</f>
        <v>0</v>
      </c>
      <c r="D755" s="158">
        <f>SUM(D756:D757)</f>
        <v>4</v>
      </c>
      <c r="E755" s="158">
        <f>SUM(E756:E757)</f>
        <v>9</v>
      </c>
      <c r="F755" s="167"/>
    </row>
    <row r="756" s="126" customFormat="1" ht="14" customHeight="1" spans="1:6">
      <c r="A756" s="170" t="s">
        <v>98</v>
      </c>
      <c r="B756" s="163">
        <v>9</v>
      </c>
      <c r="C756" s="163"/>
      <c r="D756" s="163"/>
      <c r="E756" s="163">
        <f t="shared" ref="E756:E761" si="115">B756+C756-D756</f>
        <v>9</v>
      </c>
      <c r="F756" s="160"/>
    </row>
    <row r="757" s="126" customFormat="1" ht="14" customHeight="1" spans="1:6">
      <c r="A757" s="170" t="s">
        <v>113</v>
      </c>
      <c r="B757" s="163">
        <v>4</v>
      </c>
      <c r="C757" s="163"/>
      <c r="D757" s="163">
        <v>4</v>
      </c>
      <c r="E757" s="163">
        <f t="shared" si="115"/>
        <v>0</v>
      </c>
      <c r="F757" s="160"/>
    </row>
    <row r="758" s="126" customFormat="1" ht="14" customHeight="1" spans="1:6">
      <c r="A758" s="192" t="s">
        <v>647</v>
      </c>
      <c r="B758" s="158">
        <f>SUM(B759:B760)</f>
        <v>9.7</v>
      </c>
      <c r="C758" s="158">
        <f>SUM(C759:C760)</f>
        <v>0</v>
      </c>
      <c r="D758" s="158">
        <f>SUM(D759:D760)</f>
        <v>7.5</v>
      </c>
      <c r="E758" s="158">
        <f>SUM(E759:E760)</f>
        <v>2.2</v>
      </c>
      <c r="F758" s="167"/>
    </row>
    <row r="759" s="126" customFormat="1" ht="14" customHeight="1" spans="1:6">
      <c r="A759" s="170" t="s">
        <v>98</v>
      </c>
      <c r="B759" s="163">
        <v>2.2</v>
      </c>
      <c r="C759" s="163"/>
      <c r="D759" s="163"/>
      <c r="E759" s="163">
        <f t="shared" si="115"/>
        <v>2.2</v>
      </c>
      <c r="F759" s="160"/>
    </row>
    <row r="760" s="126" customFormat="1" ht="14" customHeight="1" spans="1:6">
      <c r="A760" s="170" t="s">
        <v>113</v>
      </c>
      <c r="B760" s="163">
        <v>7.5</v>
      </c>
      <c r="C760" s="163"/>
      <c r="D760" s="163">
        <v>7.5</v>
      </c>
      <c r="E760" s="163">
        <f t="shared" si="115"/>
        <v>0</v>
      </c>
      <c r="F760" s="160"/>
    </row>
    <row r="761" s="126" customFormat="1" ht="14" customHeight="1" spans="1:6">
      <c r="A761" s="192" t="s">
        <v>648</v>
      </c>
      <c r="B761" s="163">
        <v>6</v>
      </c>
      <c r="C761" s="163"/>
      <c r="D761" s="163"/>
      <c r="E761" s="163">
        <f t="shared" si="115"/>
        <v>6</v>
      </c>
      <c r="F761" s="167"/>
    </row>
    <row r="762" s="126" customFormat="1" ht="14" customHeight="1" spans="1:6">
      <c r="A762" s="192" t="s">
        <v>649</v>
      </c>
      <c r="B762" s="158">
        <f>SUM(B763:B764)</f>
        <v>12.9</v>
      </c>
      <c r="C762" s="158">
        <f>SUM(C763:C764)</f>
        <v>0</v>
      </c>
      <c r="D762" s="158">
        <f>SUM(D763:D764)</f>
        <v>0</v>
      </c>
      <c r="E762" s="158">
        <f>SUM(E763:E764)</f>
        <v>12.9</v>
      </c>
      <c r="F762" s="160"/>
    </row>
    <row r="763" s="126" customFormat="1" ht="14" customHeight="1" spans="1:6">
      <c r="A763" s="170" t="s">
        <v>98</v>
      </c>
      <c r="B763" s="163">
        <v>7.9</v>
      </c>
      <c r="C763" s="163"/>
      <c r="D763" s="163"/>
      <c r="E763" s="163">
        <f t="shared" ref="E763:E765" si="116">B763+C763-D763</f>
        <v>7.9</v>
      </c>
      <c r="F763" s="160"/>
    </row>
    <row r="764" s="126" customFormat="1" ht="14" customHeight="1" spans="1:6">
      <c r="A764" s="170" t="s">
        <v>113</v>
      </c>
      <c r="B764" s="163">
        <v>5</v>
      </c>
      <c r="C764" s="163"/>
      <c r="D764" s="163"/>
      <c r="E764" s="163">
        <f t="shared" si="116"/>
        <v>5</v>
      </c>
      <c r="F764" s="167"/>
    </row>
    <row r="765" s="126" customFormat="1" ht="14" customHeight="1" spans="1:6">
      <c r="A765" s="192" t="s">
        <v>650</v>
      </c>
      <c r="B765" s="163">
        <v>7.4</v>
      </c>
      <c r="C765" s="163"/>
      <c r="D765" s="163"/>
      <c r="E765" s="163">
        <f t="shared" si="116"/>
        <v>7.4</v>
      </c>
      <c r="F765" s="160"/>
    </row>
    <row r="766" s="126" customFormat="1" ht="14" customHeight="1" spans="1:6">
      <c r="A766" s="192" t="s">
        <v>651</v>
      </c>
      <c r="B766" s="175">
        <f>SUM(B767:B767)</f>
        <v>9.7</v>
      </c>
      <c r="C766" s="175">
        <f>SUM(C767:C767)</f>
        <v>0</v>
      </c>
      <c r="D766" s="175">
        <f>SUM(D767:D767)</f>
        <v>0</v>
      </c>
      <c r="E766" s="175">
        <f>SUM(E767:E767)</f>
        <v>9.7</v>
      </c>
      <c r="F766" s="160"/>
    </row>
    <row r="767" s="126" customFormat="1" ht="14" customHeight="1" spans="1:6">
      <c r="A767" s="170" t="s">
        <v>98</v>
      </c>
      <c r="B767" s="163">
        <v>9.7</v>
      </c>
      <c r="C767" s="163"/>
      <c r="D767" s="163"/>
      <c r="E767" s="163">
        <f t="shared" ref="E767:E769" si="117">B767+C767-D767</f>
        <v>9.7</v>
      </c>
      <c r="F767" s="160"/>
    </row>
    <row r="768" s="126" customFormat="1" ht="14" customHeight="1" spans="1:6">
      <c r="A768" s="192" t="s">
        <v>652</v>
      </c>
      <c r="B768" s="163">
        <v>9.5</v>
      </c>
      <c r="C768" s="163"/>
      <c r="D768" s="163"/>
      <c r="E768" s="163">
        <f t="shared" si="117"/>
        <v>9.5</v>
      </c>
      <c r="F768" s="160"/>
    </row>
    <row r="769" s="126" customFormat="1" ht="14" customHeight="1" spans="1:6">
      <c r="A769" s="192" t="s">
        <v>653</v>
      </c>
      <c r="B769" s="163">
        <v>4.3</v>
      </c>
      <c r="C769" s="163"/>
      <c r="D769" s="163"/>
      <c r="E769" s="163">
        <f t="shared" si="117"/>
        <v>4.3</v>
      </c>
      <c r="F769" s="160"/>
    </row>
    <row r="770" s="126" customFormat="1" ht="14" customHeight="1" spans="1:6">
      <c r="A770" s="192" t="s">
        <v>654</v>
      </c>
      <c r="B770" s="158">
        <f>SUM(B771:B771)</f>
        <v>2.4</v>
      </c>
      <c r="C770" s="158">
        <f>SUM(C771:C771)</f>
        <v>0</v>
      </c>
      <c r="D770" s="158">
        <f>SUM(D771:D771)</f>
        <v>0</v>
      </c>
      <c r="E770" s="158">
        <f>SUM(E771:E771)</f>
        <v>2.4</v>
      </c>
      <c r="F770" s="167"/>
    </row>
    <row r="771" s="126" customFormat="1" ht="14" customHeight="1" spans="1:6">
      <c r="A771" s="170" t="s">
        <v>98</v>
      </c>
      <c r="B771" s="163">
        <v>2.4</v>
      </c>
      <c r="C771" s="163"/>
      <c r="D771" s="163"/>
      <c r="E771" s="163">
        <f t="shared" ref="E771:E773" si="118">B771+C771-D771</f>
        <v>2.4</v>
      </c>
      <c r="F771" s="160"/>
    </row>
    <row r="772" s="126" customFormat="1" ht="14" customHeight="1" spans="1:6">
      <c r="A772" s="192" t="s">
        <v>655</v>
      </c>
      <c r="B772" s="175">
        <v>7.5</v>
      </c>
      <c r="C772" s="175"/>
      <c r="D772" s="175"/>
      <c r="E772" s="175">
        <f t="shared" si="118"/>
        <v>7.5</v>
      </c>
      <c r="F772" s="167"/>
    </row>
    <row r="773" s="126" customFormat="1" ht="14" customHeight="1" spans="1:6">
      <c r="A773" s="170" t="s">
        <v>98</v>
      </c>
      <c r="B773" s="163">
        <v>7.5</v>
      </c>
      <c r="C773" s="163"/>
      <c r="D773" s="163"/>
      <c r="E773" s="163">
        <f t="shared" si="118"/>
        <v>7.5</v>
      </c>
      <c r="F773" s="160"/>
    </row>
    <row r="774" s="126" customFormat="1" ht="14" customHeight="1" spans="1:6">
      <c r="A774" s="192" t="s">
        <v>656</v>
      </c>
      <c r="B774" s="158">
        <f>SUM(B775:B776)</f>
        <v>7.1</v>
      </c>
      <c r="C774" s="158">
        <f>SUM(C775:C776)</f>
        <v>0</v>
      </c>
      <c r="D774" s="158">
        <f>SUM(D775:D776)</f>
        <v>0</v>
      </c>
      <c r="E774" s="158">
        <f>SUM(E775:E776)</f>
        <v>7.1</v>
      </c>
      <c r="F774" s="160"/>
    </row>
    <row r="775" s="126" customFormat="1" ht="14" customHeight="1" spans="1:6">
      <c r="A775" s="170" t="s">
        <v>98</v>
      </c>
      <c r="B775" s="163">
        <v>2.1</v>
      </c>
      <c r="C775" s="163"/>
      <c r="D775" s="163"/>
      <c r="E775" s="163">
        <f t="shared" ref="E775:E779" si="119">B775+C775-D775</f>
        <v>2.1</v>
      </c>
      <c r="F775" s="167"/>
    </row>
    <row r="776" s="126" customFormat="1" ht="14" customHeight="1" spans="1:6">
      <c r="A776" s="170" t="s">
        <v>113</v>
      </c>
      <c r="B776" s="163">
        <v>5</v>
      </c>
      <c r="C776" s="163"/>
      <c r="D776" s="163"/>
      <c r="E776" s="163">
        <f t="shared" si="119"/>
        <v>5</v>
      </c>
      <c r="F776" s="160"/>
    </row>
    <row r="777" s="126" customFormat="1" ht="14" customHeight="1" spans="1:6">
      <c r="A777" s="192" t="s">
        <v>657</v>
      </c>
      <c r="B777" s="158">
        <f>SUM(B778:B779)</f>
        <v>7.7</v>
      </c>
      <c r="C777" s="158">
        <f>SUM(C778:C779)</f>
        <v>0</v>
      </c>
      <c r="D777" s="158">
        <f>SUM(D778:D779)</f>
        <v>0</v>
      </c>
      <c r="E777" s="158">
        <f>SUM(E778:E779)</f>
        <v>7.7</v>
      </c>
      <c r="F777" s="167"/>
    </row>
    <row r="778" s="126" customFormat="1" ht="14" customHeight="1" spans="1:6">
      <c r="A778" s="170" t="s">
        <v>98</v>
      </c>
      <c r="B778" s="163">
        <v>2.7</v>
      </c>
      <c r="C778" s="163"/>
      <c r="D778" s="163"/>
      <c r="E778" s="163">
        <f t="shared" si="119"/>
        <v>2.7</v>
      </c>
      <c r="F778" s="160"/>
    </row>
    <row r="779" s="126" customFormat="1" ht="14" customHeight="1" spans="1:6">
      <c r="A779" s="170" t="s">
        <v>113</v>
      </c>
      <c r="B779" s="163">
        <v>5</v>
      </c>
      <c r="C779" s="163"/>
      <c r="D779" s="163"/>
      <c r="E779" s="163">
        <f t="shared" si="119"/>
        <v>5</v>
      </c>
      <c r="F779" s="160"/>
    </row>
    <row r="780" s="126" customFormat="1" ht="14" customHeight="1" spans="1:6">
      <c r="A780" s="192" t="s">
        <v>658</v>
      </c>
      <c r="B780" s="158">
        <f>SUM(B781:B782)</f>
        <v>5</v>
      </c>
      <c r="C780" s="158">
        <f>SUM(C781:C782)</f>
        <v>0</v>
      </c>
      <c r="D780" s="158">
        <f>SUM(D781:D782)</f>
        <v>0</v>
      </c>
      <c r="E780" s="158">
        <f>SUM(E781:E782)</f>
        <v>5</v>
      </c>
      <c r="F780" s="167"/>
    </row>
    <row r="781" s="126" customFormat="1" ht="14" customHeight="1" spans="1:6">
      <c r="A781" s="170" t="s">
        <v>98</v>
      </c>
      <c r="B781" s="163">
        <v>2</v>
      </c>
      <c r="C781" s="163"/>
      <c r="D781" s="163"/>
      <c r="E781" s="163">
        <f t="shared" ref="E781:E785" si="120">B781+C781-D781</f>
        <v>2</v>
      </c>
      <c r="F781" s="160"/>
    </row>
    <row r="782" s="126" customFormat="1" ht="14" customHeight="1" spans="1:6">
      <c r="A782" s="170" t="s">
        <v>135</v>
      </c>
      <c r="B782" s="163">
        <v>3</v>
      </c>
      <c r="C782" s="163"/>
      <c r="D782" s="163"/>
      <c r="E782" s="163">
        <f t="shared" si="120"/>
        <v>3</v>
      </c>
      <c r="F782" s="160"/>
    </row>
    <row r="783" s="126" customFormat="1" ht="14" customHeight="1" spans="1:6">
      <c r="A783" s="192" t="s">
        <v>659</v>
      </c>
      <c r="B783" s="158">
        <f>SUM(B784:B785)</f>
        <v>5</v>
      </c>
      <c r="C783" s="158">
        <f>SUM(C784:C785)</f>
        <v>0</v>
      </c>
      <c r="D783" s="158">
        <f>SUM(D784:D785)</f>
        <v>0</v>
      </c>
      <c r="E783" s="158">
        <f>SUM(E784:E785)</f>
        <v>5</v>
      </c>
      <c r="F783" s="160"/>
    </row>
    <row r="784" s="126" customFormat="1" ht="14" customHeight="1" spans="1:6">
      <c r="A784" s="170" t="s">
        <v>98</v>
      </c>
      <c r="B784" s="163">
        <v>2</v>
      </c>
      <c r="C784" s="163"/>
      <c r="D784" s="163"/>
      <c r="E784" s="163">
        <f t="shared" si="120"/>
        <v>2</v>
      </c>
      <c r="F784" s="167"/>
    </row>
    <row r="785" s="126" customFormat="1" ht="14" customHeight="1" spans="1:6">
      <c r="A785" s="170" t="s">
        <v>135</v>
      </c>
      <c r="B785" s="163">
        <v>3</v>
      </c>
      <c r="C785" s="163"/>
      <c r="D785" s="163"/>
      <c r="E785" s="163">
        <f t="shared" si="120"/>
        <v>3</v>
      </c>
      <c r="F785" s="167"/>
    </row>
    <row r="786" s="126" customFormat="1" ht="14" customHeight="1" spans="1:6">
      <c r="A786" s="192" t="s">
        <v>660</v>
      </c>
      <c r="B786" s="158">
        <f>SUM(B787:B788)</f>
        <v>5</v>
      </c>
      <c r="C786" s="158">
        <f>SUM(C787:C788)</f>
        <v>0</v>
      </c>
      <c r="D786" s="158">
        <f>SUM(D787:D788)</f>
        <v>0</v>
      </c>
      <c r="E786" s="158">
        <f>SUM(E787:E788)</f>
        <v>5</v>
      </c>
      <c r="F786" s="160"/>
    </row>
    <row r="787" s="126" customFormat="1" ht="14" customHeight="1" spans="1:6">
      <c r="A787" s="170" t="s">
        <v>98</v>
      </c>
      <c r="B787" s="163">
        <v>2</v>
      </c>
      <c r="C787" s="163"/>
      <c r="D787" s="163"/>
      <c r="E787" s="163">
        <f t="shared" ref="E787:E791" si="121">B787+C787-D787</f>
        <v>2</v>
      </c>
      <c r="F787" s="160"/>
    </row>
    <row r="788" s="126" customFormat="1" ht="14" customHeight="1" spans="1:6">
      <c r="A788" s="170" t="s">
        <v>135</v>
      </c>
      <c r="B788" s="163">
        <v>3</v>
      </c>
      <c r="C788" s="163"/>
      <c r="D788" s="163"/>
      <c r="E788" s="163">
        <f t="shared" si="121"/>
        <v>3</v>
      </c>
      <c r="F788" s="160"/>
    </row>
    <row r="789" s="126" customFormat="1" ht="14" customHeight="1" spans="1:6">
      <c r="A789" s="192" t="s">
        <v>661</v>
      </c>
      <c r="B789" s="158">
        <f>SUM(B790:B791)</f>
        <v>5</v>
      </c>
      <c r="C789" s="158">
        <f>SUM(C790:C791)</f>
        <v>0</v>
      </c>
      <c r="D789" s="158">
        <f>SUM(D790:D791)</f>
        <v>0</v>
      </c>
      <c r="E789" s="158">
        <f>SUM(E790:E791)</f>
        <v>5</v>
      </c>
      <c r="F789" s="160"/>
    </row>
    <row r="790" s="126" customFormat="1" ht="14" customHeight="1" spans="1:6">
      <c r="A790" s="170" t="s">
        <v>98</v>
      </c>
      <c r="B790" s="163">
        <v>2</v>
      </c>
      <c r="C790" s="163"/>
      <c r="D790" s="163"/>
      <c r="E790" s="163">
        <f t="shared" si="121"/>
        <v>2</v>
      </c>
      <c r="F790" s="160"/>
    </row>
    <row r="791" s="126" customFormat="1" ht="14" customHeight="1" spans="1:6">
      <c r="A791" s="170" t="s">
        <v>135</v>
      </c>
      <c r="B791" s="163">
        <v>3</v>
      </c>
      <c r="C791" s="163"/>
      <c r="D791" s="163"/>
      <c r="E791" s="163">
        <f t="shared" si="121"/>
        <v>3</v>
      </c>
      <c r="F791" s="167"/>
    </row>
    <row r="792" s="126" customFormat="1" ht="14" customHeight="1" spans="1:6">
      <c r="A792" s="192" t="s">
        <v>662</v>
      </c>
      <c r="B792" s="158">
        <f>SUM(B793:B794)</f>
        <v>5</v>
      </c>
      <c r="C792" s="158">
        <f>SUM(C793:C794)</f>
        <v>0</v>
      </c>
      <c r="D792" s="158">
        <f>SUM(D793:D794)</f>
        <v>0</v>
      </c>
      <c r="E792" s="158">
        <f>SUM(E793:E794)</f>
        <v>5</v>
      </c>
      <c r="F792" s="160"/>
    </row>
    <row r="793" s="126" customFormat="1" ht="14" customHeight="1" spans="1:6">
      <c r="A793" s="170" t="s">
        <v>98</v>
      </c>
      <c r="B793" s="163">
        <v>2</v>
      </c>
      <c r="C793" s="163"/>
      <c r="D793" s="163"/>
      <c r="E793" s="163">
        <f t="shared" ref="E793:E797" si="122">B793+C793-D793</f>
        <v>2</v>
      </c>
      <c r="F793" s="160"/>
    </row>
    <row r="794" s="126" customFormat="1" ht="14" customHeight="1" spans="1:6">
      <c r="A794" s="170" t="s">
        <v>135</v>
      </c>
      <c r="B794" s="163">
        <v>3</v>
      </c>
      <c r="C794" s="163"/>
      <c r="D794" s="163"/>
      <c r="E794" s="163">
        <f t="shared" si="122"/>
        <v>3</v>
      </c>
      <c r="F794" s="167"/>
    </row>
    <row r="795" s="126" customFormat="1" ht="14" customHeight="1" spans="1:6">
      <c r="A795" s="192" t="s">
        <v>663</v>
      </c>
      <c r="B795" s="158">
        <f>SUM(B796:B797)</f>
        <v>5</v>
      </c>
      <c r="C795" s="158">
        <f>SUM(C796:C797)</f>
        <v>0</v>
      </c>
      <c r="D795" s="158">
        <f>SUM(D796:D797)</f>
        <v>0</v>
      </c>
      <c r="E795" s="158">
        <f>SUM(E796:E797)</f>
        <v>5</v>
      </c>
      <c r="F795" s="160"/>
    </row>
    <row r="796" s="126" customFormat="1" ht="14" customHeight="1" spans="1:6">
      <c r="A796" s="170" t="s">
        <v>98</v>
      </c>
      <c r="B796" s="163">
        <v>2</v>
      </c>
      <c r="C796" s="163"/>
      <c r="D796" s="163"/>
      <c r="E796" s="163">
        <f t="shared" si="122"/>
        <v>2</v>
      </c>
      <c r="F796" s="160"/>
    </row>
    <row r="797" s="126" customFormat="1" ht="14" customHeight="1" spans="1:6">
      <c r="A797" s="170" t="s">
        <v>135</v>
      </c>
      <c r="B797" s="163">
        <v>3</v>
      </c>
      <c r="C797" s="163"/>
      <c r="D797" s="163"/>
      <c r="E797" s="163">
        <f t="shared" si="122"/>
        <v>3</v>
      </c>
      <c r="F797" s="160"/>
    </row>
    <row r="798" ht="14" customHeight="1" spans="1:6">
      <c r="A798" s="192" t="s">
        <v>664</v>
      </c>
      <c r="B798" s="175">
        <f>SUM(B799:B800)</f>
        <v>9.1</v>
      </c>
      <c r="C798" s="175">
        <f>SUM(C799:C800)</f>
        <v>0</v>
      </c>
      <c r="D798" s="175">
        <f>SUM(D799:D800)</f>
        <v>3</v>
      </c>
      <c r="E798" s="175">
        <f>SUM(E799:E800)</f>
        <v>6.1</v>
      </c>
      <c r="F798" s="169"/>
    </row>
    <row r="799" s="126" customFormat="1" ht="14" customHeight="1" spans="1:6">
      <c r="A799" s="170" t="s">
        <v>98</v>
      </c>
      <c r="B799" s="163">
        <v>6.1</v>
      </c>
      <c r="C799" s="163"/>
      <c r="D799" s="163"/>
      <c r="E799" s="163">
        <f t="shared" ref="E799:E803" si="123">B799+C799-D799</f>
        <v>6.1</v>
      </c>
      <c r="F799" s="160"/>
    </row>
    <row r="800" ht="14" customHeight="1" spans="1:6">
      <c r="A800" s="170" t="s">
        <v>135</v>
      </c>
      <c r="B800" s="163">
        <v>3</v>
      </c>
      <c r="C800" s="163"/>
      <c r="D800" s="163">
        <v>3</v>
      </c>
      <c r="E800" s="163">
        <f t="shared" si="123"/>
        <v>0</v>
      </c>
      <c r="F800" s="160"/>
    </row>
    <row r="801" ht="14" customHeight="1" spans="1:6">
      <c r="A801" s="194" t="s">
        <v>665</v>
      </c>
      <c r="B801" s="175">
        <f>SUM(B802:B803)</f>
        <v>18</v>
      </c>
      <c r="C801" s="175">
        <f>SUM(C802:C803)</f>
        <v>0</v>
      </c>
      <c r="D801" s="175">
        <f>SUM(D802:D803)</f>
        <v>0</v>
      </c>
      <c r="E801" s="175">
        <f>SUM(E802:E803)</f>
        <v>18</v>
      </c>
      <c r="F801" s="160"/>
    </row>
    <row r="802" ht="14" customHeight="1" spans="1:6">
      <c r="A802" s="170" t="s">
        <v>98</v>
      </c>
      <c r="B802" s="163">
        <v>8</v>
      </c>
      <c r="C802" s="163"/>
      <c r="D802" s="163"/>
      <c r="E802" s="163">
        <f t="shared" si="123"/>
        <v>8</v>
      </c>
      <c r="F802" s="167"/>
    </row>
    <row r="803" ht="14" customHeight="1" spans="1:6">
      <c r="A803" s="170" t="s">
        <v>666</v>
      </c>
      <c r="B803" s="163">
        <v>10</v>
      </c>
      <c r="C803" s="163"/>
      <c r="D803" s="163"/>
      <c r="E803" s="163">
        <f t="shared" si="123"/>
        <v>10</v>
      </c>
      <c r="F803" s="160"/>
    </row>
    <row r="804" s="126" customFormat="1" ht="14" customHeight="1" spans="1:6">
      <c r="A804" s="194" t="s">
        <v>667</v>
      </c>
      <c r="B804" s="175">
        <f>SUM(B805:B808)</f>
        <v>237.02</v>
      </c>
      <c r="C804" s="175">
        <f>SUM(C805:C808)</f>
        <v>1.3155</v>
      </c>
      <c r="D804" s="175">
        <f>SUM(D805:D808)</f>
        <v>0</v>
      </c>
      <c r="E804" s="175">
        <f>SUM(E805:E808)</f>
        <v>238.3355</v>
      </c>
      <c r="F804" s="195"/>
    </row>
    <row r="805" ht="14" customHeight="1" spans="1:6">
      <c r="A805" s="170" t="s">
        <v>98</v>
      </c>
      <c r="B805" s="163">
        <v>20.2</v>
      </c>
      <c r="C805" s="163"/>
      <c r="D805" s="163"/>
      <c r="E805" s="163">
        <f t="shared" ref="E805:E808" si="124">B805+C805-D805</f>
        <v>20.2</v>
      </c>
      <c r="F805" s="160"/>
    </row>
    <row r="806" ht="14" customHeight="1" spans="1:6">
      <c r="A806" s="170" t="s">
        <v>668</v>
      </c>
      <c r="B806" s="163">
        <v>50</v>
      </c>
      <c r="C806" s="163"/>
      <c r="D806" s="163"/>
      <c r="E806" s="163">
        <f t="shared" si="124"/>
        <v>50</v>
      </c>
      <c r="F806" s="160"/>
    </row>
    <row r="807" ht="14" customHeight="1" spans="1:6">
      <c r="A807" s="170" t="s">
        <v>669</v>
      </c>
      <c r="B807" s="163">
        <v>161.82</v>
      </c>
      <c r="C807" s="163"/>
      <c r="D807" s="163"/>
      <c r="E807" s="163">
        <f t="shared" si="124"/>
        <v>161.82</v>
      </c>
      <c r="F807" s="160"/>
    </row>
    <row r="808" ht="14" customHeight="1" spans="1:6">
      <c r="A808" s="170" t="s">
        <v>670</v>
      </c>
      <c r="B808" s="163">
        <v>5</v>
      </c>
      <c r="C808" s="163">
        <v>1.3155</v>
      </c>
      <c r="D808" s="163"/>
      <c r="E808" s="163">
        <f t="shared" si="124"/>
        <v>6.3155</v>
      </c>
      <c r="F808" s="160"/>
    </row>
    <row r="809" ht="14" customHeight="1" spans="1:6">
      <c r="A809" s="194" t="s">
        <v>671</v>
      </c>
      <c r="B809" s="175">
        <f>SUM(B810:B811)</f>
        <v>48.9</v>
      </c>
      <c r="C809" s="175">
        <f>SUM(C810:C811)</f>
        <v>0</v>
      </c>
      <c r="D809" s="175">
        <f>SUM(D810:D811)</f>
        <v>0</v>
      </c>
      <c r="E809" s="175">
        <f>SUM(E810:E811)</f>
        <v>48.9</v>
      </c>
      <c r="F809" s="160"/>
    </row>
    <row r="810" ht="14" customHeight="1" spans="1:6">
      <c r="A810" s="170" t="s">
        <v>98</v>
      </c>
      <c r="B810" s="163">
        <v>8.9</v>
      </c>
      <c r="C810" s="163"/>
      <c r="D810" s="163"/>
      <c r="E810" s="163">
        <f t="shared" ref="E810:E815" si="125">B810+C810-D810</f>
        <v>8.9</v>
      </c>
      <c r="F810" s="160"/>
    </row>
    <row r="811" ht="14" customHeight="1" spans="1:6">
      <c r="A811" s="170" t="s">
        <v>672</v>
      </c>
      <c r="B811" s="163">
        <v>40</v>
      </c>
      <c r="C811" s="163"/>
      <c r="D811" s="163"/>
      <c r="E811" s="163">
        <f t="shared" si="125"/>
        <v>40</v>
      </c>
      <c r="F811" s="160"/>
    </row>
    <row r="812" ht="14" customHeight="1" spans="1:6">
      <c r="A812" s="194" t="s">
        <v>673</v>
      </c>
      <c r="B812" s="175">
        <f>SUM(B813:B815)</f>
        <v>96.2</v>
      </c>
      <c r="C812" s="175">
        <f>SUM(C813:C815)</f>
        <v>0</v>
      </c>
      <c r="D812" s="175">
        <f>SUM(D813:D815)</f>
        <v>0</v>
      </c>
      <c r="E812" s="175">
        <f>SUM(E813:E815)</f>
        <v>96.2</v>
      </c>
      <c r="F812" s="160"/>
    </row>
    <row r="813" ht="14" customHeight="1" spans="1:6">
      <c r="A813" s="170" t="s">
        <v>98</v>
      </c>
      <c r="B813" s="163">
        <v>6.2</v>
      </c>
      <c r="C813" s="163"/>
      <c r="D813" s="163"/>
      <c r="E813" s="163">
        <f t="shared" si="125"/>
        <v>6.2</v>
      </c>
      <c r="F813" s="160"/>
    </row>
    <row r="814" ht="14" customHeight="1" spans="1:6">
      <c r="A814" s="170" t="s">
        <v>113</v>
      </c>
      <c r="B814" s="163">
        <v>20</v>
      </c>
      <c r="C814" s="163"/>
      <c r="D814" s="163"/>
      <c r="E814" s="163">
        <f t="shared" si="125"/>
        <v>20</v>
      </c>
      <c r="F814" s="169"/>
    </row>
    <row r="815" ht="14" customHeight="1" spans="1:6">
      <c r="A815" s="170" t="s">
        <v>674</v>
      </c>
      <c r="B815" s="163">
        <v>70</v>
      </c>
      <c r="C815" s="163"/>
      <c r="D815" s="163"/>
      <c r="E815" s="163">
        <f t="shared" si="125"/>
        <v>70</v>
      </c>
      <c r="F815" s="160"/>
    </row>
    <row r="816" ht="14" customHeight="1" spans="1:6">
      <c r="A816" s="194" t="s">
        <v>675</v>
      </c>
      <c r="B816" s="175">
        <f>SUM(B817:B818)</f>
        <v>20.3</v>
      </c>
      <c r="C816" s="175">
        <f>SUM(C817:C818)</f>
        <v>0</v>
      </c>
      <c r="D816" s="175">
        <f>SUM(D817:D818)</f>
        <v>0</v>
      </c>
      <c r="E816" s="175">
        <f>SUM(E817:E818)</f>
        <v>20.3</v>
      </c>
      <c r="F816" s="160"/>
    </row>
    <row r="817" ht="14" customHeight="1" spans="1:6">
      <c r="A817" s="170" t="s">
        <v>98</v>
      </c>
      <c r="B817" s="163">
        <v>5.3</v>
      </c>
      <c r="C817" s="163"/>
      <c r="D817" s="163"/>
      <c r="E817" s="163">
        <f t="shared" ref="E817:E820" si="126">B817+C817-D817</f>
        <v>5.3</v>
      </c>
      <c r="F817" s="160"/>
    </row>
    <row r="818" s="129" customFormat="1" ht="14" customHeight="1" spans="1:6">
      <c r="A818" s="170" t="s">
        <v>676</v>
      </c>
      <c r="B818" s="163">
        <v>15</v>
      </c>
      <c r="C818" s="163"/>
      <c r="D818" s="163"/>
      <c r="E818" s="163">
        <f t="shared" si="126"/>
        <v>15</v>
      </c>
      <c r="F818" s="167"/>
    </row>
    <row r="819" s="129" customFormat="1" ht="14" customHeight="1" spans="1:6">
      <c r="A819" s="194" t="s">
        <v>677</v>
      </c>
      <c r="B819" s="175">
        <f>SUM(B820:B820)</f>
        <v>7.1</v>
      </c>
      <c r="C819" s="175">
        <f>SUM(C820:C820)</f>
        <v>0</v>
      </c>
      <c r="D819" s="175">
        <f>SUM(D820:D820)</f>
        <v>0</v>
      </c>
      <c r="E819" s="175">
        <f>SUM(E820:E820)</f>
        <v>7.1</v>
      </c>
      <c r="F819" s="167"/>
    </row>
    <row r="820" s="130" customFormat="1" ht="14" customHeight="1" spans="1:6">
      <c r="A820" s="170" t="s">
        <v>98</v>
      </c>
      <c r="B820" s="163">
        <v>7.1</v>
      </c>
      <c r="C820" s="163"/>
      <c r="D820" s="163"/>
      <c r="E820" s="163">
        <f t="shared" si="126"/>
        <v>7.1</v>
      </c>
      <c r="F820" s="169"/>
    </row>
    <row r="821" s="130" customFormat="1" ht="14" customHeight="1" spans="1:6">
      <c r="A821" s="194" t="s">
        <v>678</v>
      </c>
      <c r="B821" s="158">
        <f>SUM(B822:B822)</f>
        <v>4.7</v>
      </c>
      <c r="C821" s="158">
        <f>SUM(C822:C822)</f>
        <v>0</v>
      </c>
      <c r="D821" s="158">
        <f>SUM(D822:D822)</f>
        <v>0</v>
      </c>
      <c r="E821" s="158">
        <f>SUM(E822:E822)</f>
        <v>4.7</v>
      </c>
      <c r="F821" s="160"/>
    </row>
    <row r="822" s="130" customFormat="1" ht="14" customHeight="1" spans="1:6">
      <c r="A822" s="170" t="s">
        <v>98</v>
      </c>
      <c r="B822" s="163">
        <v>4.7</v>
      </c>
      <c r="C822" s="163"/>
      <c r="D822" s="163"/>
      <c r="E822" s="163">
        <f t="shared" ref="E822:E825" si="127">B822+C822-D822</f>
        <v>4.7</v>
      </c>
      <c r="F822" s="160"/>
    </row>
    <row r="823" s="130" customFormat="1" ht="14" customHeight="1" spans="1:6">
      <c r="A823" s="194" t="s">
        <v>679</v>
      </c>
      <c r="B823" s="158">
        <f>SUM(B824:B825)</f>
        <v>16</v>
      </c>
      <c r="C823" s="158">
        <f>SUM(C824:C825)</f>
        <v>2.9</v>
      </c>
      <c r="D823" s="158">
        <f>SUM(D824:D825)</f>
        <v>0</v>
      </c>
      <c r="E823" s="158">
        <f>SUM(E824:E825)</f>
        <v>18.9</v>
      </c>
      <c r="F823" s="159"/>
    </row>
    <row r="824" s="130" customFormat="1" ht="14" customHeight="1" spans="1:6">
      <c r="A824" s="170" t="s">
        <v>98</v>
      </c>
      <c r="B824" s="163">
        <v>2</v>
      </c>
      <c r="C824" s="163"/>
      <c r="D824" s="163"/>
      <c r="E824" s="163">
        <f t="shared" si="127"/>
        <v>2</v>
      </c>
      <c r="F824" s="159"/>
    </row>
    <row r="825" s="130" customFormat="1" ht="14" customHeight="1" spans="1:6">
      <c r="A825" s="170" t="s">
        <v>113</v>
      </c>
      <c r="B825" s="163">
        <v>14</v>
      </c>
      <c r="C825" s="163">
        <v>2.9</v>
      </c>
      <c r="D825" s="163"/>
      <c r="E825" s="163">
        <f t="shared" si="127"/>
        <v>16.9</v>
      </c>
      <c r="F825" s="160"/>
    </row>
    <row r="826" s="141" customFormat="1" ht="14" customHeight="1" spans="1:6">
      <c r="A826" s="194" t="s">
        <v>680</v>
      </c>
      <c r="B826" s="158">
        <f>SUM(B827:B827)</f>
        <v>15</v>
      </c>
      <c r="C826" s="158">
        <f>SUM(C827:C827)</f>
        <v>0</v>
      </c>
      <c r="D826" s="158">
        <f>SUM(D827:D827)</f>
        <v>0</v>
      </c>
      <c r="E826" s="158">
        <f>SUM(E827:E827)</f>
        <v>15</v>
      </c>
      <c r="F826" s="71"/>
    </row>
    <row r="827" s="141" customFormat="1" ht="14" customHeight="1" spans="1:6">
      <c r="A827" s="170" t="s">
        <v>113</v>
      </c>
      <c r="B827" s="163">
        <v>15</v>
      </c>
      <c r="C827" s="163"/>
      <c r="D827" s="163"/>
      <c r="E827" s="163">
        <f t="shared" ref="E827:E842" si="128">B827+C827-D827</f>
        <v>15</v>
      </c>
      <c r="F827" s="160"/>
    </row>
    <row r="828" s="141" customFormat="1" ht="14" customHeight="1" spans="1:6">
      <c r="A828" s="194" t="s">
        <v>681</v>
      </c>
      <c r="B828" s="158">
        <f>SUM(B829,B843,B846,B848,B850,B853,B857,B860,B862,B865,B868,B873,B876,B879,B882,B885,B888,B891,B894,B897)</f>
        <v>2078.265</v>
      </c>
      <c r="C828" s="158">
        <f>SUM(C829,C843,C846,C848,C850,C853,C857,C860,C862,C865,C868,C873,C876,C879,C882,C885,C888,C891,C894,C897)</f>
        <v>241.5</v>
      </c>
      <c r="D828" s="158">
        <f>SUM(D829,D843,D846,D848,D850,D853,D857,D860,D862,D865,D868,D873,D876,D879,D882,D885,D888,D891,D894,D897)</f>
        <v>64</v>
      </c>
      <c r="E828" s="158">
        <f>SUM(E829,E843,E846,E848,E850,E853,E857,E860,E862,E865,E868,E873,E876,E879,E882,E885,E888,E891,E894,E897)</f>
        <v>2255.765</v>
      </c>
      <c r="F828" s="160"/>
    </row>
    <row r="829" s="141" customFormat="1" ht="14" customHeight="1" spans="1:6">
      <c r="A829" s="194" t="s">
        <v>682</v>
      </c>
      <c r="B829" s="175">
        <f>SUM(B830:B842)</f>
        <v>1438.41</v>
      </c>
      <c r="C829" s="175">
        <f>SUM(C830:C842)</f>
        <v>0</v>
      </c>
      <c r="D829" s="175">
        <f>SUM(D830:D842)</f>
        <v>60</v>
      </c>
      <c r="E829" s="175">
        <f>SUM(E830:E842)</f>
        <v>1378.41</v>
      </c>
      <c r="F829" s="160"/>
    </row>
    <row r="830" s="129" customFormat="1" ht="14" customHeight="1" spans="1:6">
      <c r="A830" s="170" t="s">
        <v>98</v>
      </c>
      <c r="B830" s="163">
        <v>6.9</v>
      </c>
      <c r="C830" s="163"/>
      <c r="D830" s="163"/>
      <c r="E830" s="163">
        <f t="shared" si="128"/>
        <v>6.9</v>
      </c>
      <c r="F830" s="167"/>
    </row>
    <row r="831" s="129" customFormat="1" ht="14" customHeight="1" spans="1:6">
      <c r="A831" s="170" t="s">
        <v>113</v>
      </c>
      <c r="B831" s="163">
        <v>64</v>
      </c>
      <c r="C831" s="163"/>
      <c r="D831" s="163"/>
      <c r="E831" s="163">
        <f t="shared" si="128"/>
        <v>64</v>
      </c>
      <c r="F831" s="160"/>
    </row>
    <row r="832" s="129" customFormat="1" ht="14" customHeight="1" spans="1:6">
      <c r="A832" s="173" t="s">
        <v>683</v>
      </c>
      <c r="B832" s="163">
        <v>74.1</v>
      </c>
      <c r="C832" s="163"/>
      <c r="D832" s="163"/>
      <c r="E832" s="163">
        <f t="shared" si="128"/>
        <v>74.1</v>
      </c>
      <c r="F832" s="160"/>
    </row>
    <row r="833" s="129" customFormat="1" ht="14" customHeight="1" spans="1:6">
      <c r="A833" s="170" t="s">
        <v>684</v>
      </c>
      <c r="B833" s="163">
        <v>52.38</v>
      </c>
      <c r="C833" s="163"/>
      <c r="D833" s="163"/>
      <c r="E833" s="163">
        <f t="shared" si="128"/>
        <v>52.38</v>
      </c>
      <c r="F833" s="167"/>
    </row>
    <row r="834" s="129" customFormat="1" ht="14" customHeight="1" spans="1:6">
      <c r="A834" s="170" t="s">
        <v>685</v>
      </c>
      <c r="B834" s="163">
        <v>181.03</v>
      </c>
      <c r="C834" s="163"/>
      <c r="D834" s="163"/>
      <c r="E834" s="163">
        <f t="shared" si="128"/>
        <v>181.03</v>
      </c>
      <c r="F834" s="160"/>
    </row>
    <row r="835" s="129" customFormat="1" ht="14" customHeight="1" spans="1:6">
      <c r="A835" s="170" t="s">
        <v>686</v>
      </c>
      <c r="B835" s="163">
        <v>170</v>
      </c>
      <c r="C835" s="163"/>
      <c r="D835" s="163"/>
      <c r="E835" s="163">
        <f t="shared" si="128"/>
        <v>170</v>
      </c>
      <c r="F835" s="160"/>
    </row>
    <row r="836" s="129" customFormat="1" ht="14" customHeight="1" spans="1:6">
      <c r="A836" s="170" t="s">
        <v>687</v>
      </c>
      <c r="B836" s="163">
        <v>180</v>
      </c>
      <c r="C836" s="163"/>
      <c r="D836" s="163"/>
      <c r="E836" s="163">
        <f t="shared" si="128"/>
        <v>180</v>
      </c>
      <c r="F836" s="167"/>
    </row>
    <row r="837" s="129" customFormat="1" ht="14" customHeight="1" spans="1:6">
      <c r="A837" s="170" t="s">
        <v>688</v>
      </c>
      <c r="B837" s="163">
        <v>270</v>
      </c>
      <c r="C837" s="163"/>
      <c r="D837" s="163"/>
      <c r="E837" s="163">
        <f t="shared" si="128"/>
        <v>270</v>
      </c>
      <c r="F837" s="160"/>
    </row>
    <row r="838" s="129" customFormat="1" ht="14" customHeight="1" spans="1:6">
      <c r="A838" s="170" t="s">
        <v>689</v>
      </c>
      <c r="B838" s="163">
        <v>110</v>
      </c>
      <c r="C838" s="163"/>
      <c r="D838" s="163"/>
      <c r="E838" s="163">
        <f t="shared" si="128"/>
        <v>110</v>
      </c>
      <c r="F838" s="160"/>
    </row>
    <row r="839" s="129" customFormat="1" ht="14" customHeight="1" spans="1:6">
      <c r="A839" s="170" t="s">
        <v>690</v>
      </c>
      <c r="B839" s="163">
        <v>20</v>
      </c>
      <c r="C839" s="163"/>
      <c r="D839" s="163"/>
      <c r="E839" s="163">
        <f t="shared" si="128"/>
        <v>20</v>
      </c>
      <c r="F839" s="167"/>
    </row>
    <row r="840" s="129" customFormat="1" ht="14" customHeight="1" spans="1:6">
      <c r="A840" s="170" t="s">
        <v>691</v>
      </c>
      <c r="B840" s="163">
        <v>50</v>
      </c>
      <c r="C840" s="163"/>
      <c r="D840" s="163"/>
      <c r="E840" s="163">
        <f t="shared" si="128"/>
        <v>50</v>
      </c>
      <c r="F840" s="160"/>
    </row>
    <row r="841" s="129" customFormat="1" ht="14" customHeight="1" spans="1:6">
      <c r="A841" s="170" t="s">
        <v>692</v>
      </c>
      <c r="B841" s="163">
        <v>60</v>
      </c>
      <c r="C841" s="163"/>
      <c r="D841" s="163">
        <v>60</v>
      </c>
      <c r="E841" s="163">
        <f t="shared" si="128"/>
        <v>0</v>
      </c>
      <c r="F841" s="160"/>
    </row>
    <row r="842" s="129" customFormat="1" ht="14" customHeight="1" spans="1:6">
      <c r="A842" s="170" t="s">
        <v>693</v>
      </c>
      <c r="B842" s="163">
        <v>200</v>
      </c>
      <c r="C842" s="163"/>
      <c r="D842" s="163"/>
      <c r="E842" s="163">
        <f t="shared" si="128"/>
        <v>200</v>
      </c>
      <c r="F842" s="160"/>
    </row>
    <row r="843" s="129" customFormat="1" ht="14" customHeight="1" spans="1:6">
      <c r="A843" s="194" t="s">
        <v>694</v>
      </c>
      <c r="B843" s="175">
        <f>SUM(B844:B845)</f>
        <v>13.7</v>
      </c>
      <c r="C843" s="175">
        <f>SUM(C844:C845)</f>
        <v>0</v>
      </c>
      <c r="D843" s="175">
        <f>SUM(D844:D845)</f>
        <v>0</v>
      </c>
      <c r="E843" s="175">
        <f>SUM(E844:E845)</f>
        <v>13.7</v>
      </c>
      <c r="F843" s="167"/>
    </row>
    <row r="844" s="129" customFormat="1" ht="14" customHeight="1" spans="1:6">
      <c r="A844" s="170" t="s">
        <v>98</v>
      </c>
      <c r="B844" s="163">
        <v>10.7</v>
      </c>
      <c r="C844" s="163"/>
      <c r="D844" s="163"/>
      <c r="E844" s="163">
        <f t="shared" ref="E844:E847" si="129">B844+C844-D844</f>
        <v>10.7</v>
      </c>
      <c r="F844" s="160"/>
    </row>
    <row r="845" s="129" customFormat="1" ht="14" customHeight="1" spans="1:6">
      <c r="A845" s="170" t="s">
        <v>695</v>
      </c>
      <c r="B845" s="163">
        <v>3</v>
      </c>
      <c r="C845" s="163"/>
      <c r="D845" s="163"/>
      <c r="E845" s="163">
        <f t="shared" si="129"/>
        <v>3</v>
      </c>
      <c r="F845" s="160"/>
    </row>
    <row r="846" s="129" customFormat="1" ht="14" customHeight="1" spans="1:6">
      <c r="A846" s="192" t="s">
        <v>696</v>
      </c>
      <c r="B846" s="158">
        <f>SUM(B847:B847)</f>
        <v>7.8</v>
      </c>
      <c r="C846" s="158">
        <f>SUM(C847:C847)</f>
        <v>0</v>
      </c>
      <c r="D846" s="158">
        <f>SUM(D847:D847)</f>
        <v>0</v>
      </c>
      <c r="E846" s="158">
        <f>SUM(E847:E847)</f>
        <v>7.8</v>
      </c>
      <c r="F846" s="167"/>
    </row>
    <row r="847" s="129" customFormat="1" ht="14" customHeight="1" spans="1:6">
      <c r="A847" s="170" t="s">
        <v>98</v>
      </c>
      <c r="B847" s="163">
        <v>7.8</v>
      </c>
      <c r="C847" s="163"/>
      <c r="D847" s="163"/>
      <c r="E847" s="163">
        <f t="shared" si="129"/>
        <v>7.8</v>
      </c>
      <c r="F847" s="160"/>
    </row>
    <row r="848" s="129" customFormat="1" ht="14" customHeight="1" spans="1:6">
      <c r="A848" s="192" t="s">
        <v>697</v>
      </c>
      <c r="B848" s="175">
        <f>SUM(B849:B849)</f>
        <v>9.3</v>
      </c>
      <c r="C848" s="175">
        <f>SUM(C849:C849)</f>
        <v>0</v>
      </c>
      <c r="D848" s="175">
        <f>SUM(D849:D849)</f>
        <v>0</v>
      </c>
      <c r="E848" s="175">
        <f>SUM(E849:E849)</f>
        <v>9.3</v>
      </c>
      <c r="F848" s="160"/>
    </row>
    <row r="849" s="129" customFormat="1" ht="14" customHeight="1" spans="1:6">
      <c r="A849" s="170" t="s">
        <v>98</v>
      </c>
      <c r="B849" s="163">
        <v>9.3</v>
      </c>
      <c r="C849" s="163"/>
      <c r="D849" s="163"/>
      <c r="E849" s="163">
        <f t="shared" ref="E849:E852" si="130">B849+C849-D849</f>
        <v>9.3</v>
      </c>
      <c r="F849" s="160"/>
    </row>
    <row r="850" s="129" customFormat="1" ht="14" customHeight="1" spans="1:6">
      <c r="A850" s="192" t="s">
        <v>698</v>
      </c>
      <c r="B850" s="158">
        <f>SUM(B851:B852)</f>
        <v>22.2</v>
      </c>
      <c r="C850" s="158">
        <f>SUM(C851:C852)</f>
        <v>0</v>
      </c>
      <c r="D850" s="158">
        <f>SUM(D851:D852)</f>
        <v>0</v>
      </c>
      <c r="E850" s="158">
        <f>SUM(E851:E852)</f>
        <v>22.2</v>
      </c>
      <c r="F850" s="160"/>
    </row>
    <row r="851" s="129" customFormat="1" ht="14" customHeight="1" spans="1:6">
      <c r="A851" s="170" t="s">
        <v>98</v>
      </c>
      <c r="B851" s="163">
        <v>8.2</v>
      </c>
      <c r="C851" s="163"/>
      <c r="D851" s="163"/>
      <c r="E851" s="163">
        <f t="shared" si="130"/>
        <v>8.2</v>
      </c>
      <c r="F851" s="167"/>
    </row>
    <row r="852" s="129" customFormat="1" ht="14" customHeight="1" spans="1:6">
      <c r="A852" s="170" t="s">
        <v>699</v>
      </c>
      <c r="B852" s="163">
        <v>14</v>
      </c>
      <c r="C852" s="163"/>
      <c r="D852" s="163"/>
      <c r="E852" s="163">
        <f t="shared" si="130"/>
        <v>14</v>
      </c>
      <c r="F852" s="160"/>
    </row>
    <row r="853" s="129" customFormat="1" ht="14" customHeight="1" spans="1:6">
      <c r="A853" s="192" t="s">
        <v>700</v>
      </c>
      <c r="B853" s="158">
        <f>SUM(B854:B856)</f>
        <v>96.645</v>
      </c>
      <c r="C853" s="158">
        <f>SUM(C854:C856)</f>
        <v>13.5</v>
      </c>
      <c r="D853" s="158">
        <f>SUM(D854:D856)</f>
        <v>0</v>
      </c>
      <c r="E853" s="158">
        <f>SUM(E854:E856)</f>
        <v>110.145</v>
      </c>
      <c r="F853" s="160"/>
    </row>
    <row r="854" s="129" customFormat="1" ht="14" customHeight="1" spans="1:6">
      <c r="A854" s="170" t="s">
        <v>98</v>
      </c>
      <c r="B854" s="163">
        <v>6</v>
      </c>
      <c r="C854" s="163"/>
      <c r="D854" s="163"/>
      <c r="E854" s="163">
        <f t="shared" ref="E854:E856" si="131">B854+C854-D854</f>
        <v>6</v>
      </c>
      <c r="F854" s="160"/>
    </row>
    <row r="855" s="129" customFormat="1" ht="14" customHeight="1" spans="1:6">
      <c r="A855" s="173" t="s">
        <v>701</v>
      </c>
      <c r="B855" s="163">
        <v>74</v>
      </c>
      <c r="C855" s="163">
        <v>13.5</v>
      </c>
      <c r="D855" s="163"/>
      <c r="E855" s="163">
        <f t="shared" si="131"/>
        <v>87.5</v>
      </c>
      <c r="F855" s="160"/>
    </row>
    <row r="856" s="129" customFormat="1" ht="14" customHeight="1" spans="1:6">
      <c r="A856" s="173" t="s">
        <v>702</v>
      </c>
      <c r="B856" s="163">
        <v>16.645</v>
      </c>
      <c r="C856" s="163"/>
      <c r="D856" s="163"/>
      <c r="E856" s="163">
        <f t="shared" si="131"/>
        <v>16.645</v>
      </c>
      <c r="F856" s="167"/>
    </row>
    <row r="857" s="129" customFormat="1" ht="14" customHeight="1" spans="1:6">
      <c r="A857" s="192" t="s">
        <v>703</v>
      </c>
      <c r="B857" s="158">
        <f>SUM(B858:B859)</f>
        <v>9.2</v>
      </c>
      <c r="C857" s="158">
        <f>SUM(C858:C859)</f>
        <v>0</v>
      </c>
      <c r="D857" s="158">
        <f>SUM(D858:D859)</f>
        <v>0</v>
      </c>
      <c r="E857" s="158">
        <f>SUM(E858:E859)</f>
        <v>9.2</v>
      </c>
      <c r="F857" s="167"/>
    </row>
    <row r="858" s="129" customFormat="1" ht="14" customHeight="1" spans="1:6">
      <c r="A858" s="170" t="s">
        <v>98</v>
      </c>
      <c r="B858" s="163">
        <v>6.2</v>
      </c>
      <c r="C858" s="163"/>
      <c r="D858" s="163"/>
      <c r="E858" s="163">
        <f t="shared" ref="E858:E861" si="132">B858+C858-D858</f>
        <v>6.2</v>
      </c>
      <c r="F858" s="160"/>
    </row>
    <row r="859" s="129" customFormat="1" ht="14" customHeight="1" spans="1:6">
      <c r="A859" s="170" t="s">
        <v>704</v>
      </c>
      <c r="B859" s="163">
        <v>3</v>
      </c>
      <c r="C859" s="163"/>
      <c r="D859" s="163"/>
      <c r="E859" s="163">
        <f t="shared" si="132"/>
        <v>3</v>
      </c>
      <c r="F859" s="160"/>
    </row>
    <row r="860" s="129" customFormat="1" ht="14" customHeight="1" spans="1:6">
      <c r="A860" s="192" t="s">
        <v>705</v>
      </c>
      <c r="B860" s="158">
        <f>B861:B861</f>
        <v>4.5</v>
      </c>
      <c r="C860" s="158">
        <f>C861:C861</f>
        <v>0</v>
      </c>
      <c r="D860" s="158">
        <f>D861:D861</f>
        <v>0</v>
      </c>
      <c r="E860" s="158">
        <f>E861:E861</f>
        <v>4.5</v>
      </c>
      <c r="F860" s="160"/>
    </row>
    <row r="861" s="129" customFormat="1" ht="14" customHeight="1" spans="1:6">
      <c r="A861" s="170" t="s">
        <v>98</v>
      </c>
      <c r="B861" s="163">
        <v>4.5</v>
      </c>
      <c r="C861" s="163"/>
      <c r="D861" s="163"/>
      <c r="E861" s="163">
        <f t="shared" si="132"/>
        <v>4.5</v>
      </c>
      <c r="F861" s="160"/>
    </row>
    <row r="862" s="129" customFormat="1" ht="14" customHeight="1" spans="1:6">
      <c r="A862" s="192" t="s">
        <v>706</v>
      </c>
      <c r="B862" s="158">
        <f>SUM(B863:B864)</f>
        <v>24.3</v>
      </c>
      <c r="C862" s="158">
        <f>SUM(C863:C864)</f>
        <v>10</v>
      </c>
      <c r="D862" s="158">
        <f>SUM(D863:D864)</f>
        <v>0</v>
      </c>
      <c r="E862" s="158">
        <f>SUM(E863:E864)</f>
        <v>34.3</v>
      </c>
      <c r="F862" s="160"/>
    </row>
    <row r="863" s="129" customFormat="1" ht="14" customHeight="1" spans="1:6">
      <c r="A863" s="170" t="s">
        <v>98</v>
      </c>
      <c r="B863" s="163">
        <v>9.3</v>
      </c>
      <c r="C863" s="163"/>
      <c r="D863" s="163"/>
      <c r="E863" s="163">
        <f t="shared" ref="E863:E867" si="133">B863+C863-D863</f>
        <v>9.3</v>
      </c>
      <c r="F863" s="160"/>
    </row>
    <row r="864" s="129" customFormat="1" ht="14" customHeight="1" spans="1:6">
      <c r="A864" s="170" t="s">
        <v>707</v>
      </c>
      <c r="B864" s="163">
        <v>15</v>
      </c>
      <c r="C864" s="163">
        <v>10</v>
      </c>
      <c r="D864" s="163"/>
      <c r="E864" s="163">
        <f t="shared" si="133"/>
        <v>25</v>
      </c>
      <c r="F864" s="159"/>
    </row>
    <row r="865" s="129" customFormat="1" ht="14" customHeight="1" spans="1:6">
      <c r="A865" s="192" t="s">
        <v>708</v>
      </c>
      <c r="B865" s="158">
        <f>SUM(B866:B867)</f>
        <v>6</v>
      </c>
      <c r="C865" s="158">
        <f>SUM(C866:C867)</f>
        <v>0</v>
      </c>
      <c r="D865" s="158">
        <f>SUM(D866:D867)</f>
        <v>4</v>
      </c>
      <c r="E865" s="158">
        <f>SUM(E866:E867)</f>
        <v>2</v>
      </c>
      <c r="F865" s="159"/>
    </row>
    <row r="866" s="129" customFormat="1" ht="14" customHeight="1" spans="1:6">
      <c r="A866" s="170" t="s">
        <v>98</v>
      </c>
      <c r="B866" s="163">
        <v>2</v>
      </c>
      <c r="C866" s="163"/>
      <c r="D866" s="163"/>
      <c r="E866" s="163">
        <f t="shared" si="133"/>
        <v>2</v>
      </c>
      <c r="F866" s="160"/>
    </row>
    <row r="867" s="129" customFormat="1" ht="14" customHeight="1" spans="1:6">
      <c r="A867" s="170" t="s">
        <v>113</v>
      </c>
      <c r="B867" s="163">
        <v>4</v>
      </c>
      <c r="C867" s="163"/>
      <c r="D867" s="163">
        <v>4</v>
      </c>
      <c r="E867" s="163">
        <f t="shared" si="133"/>
        <v>0</v>
      </c>
      <c r="F867" s="160"/>
    </row>
    <row r="868" s="129" customFormat="1" ht="14" customHeight="1" spans="1:6">
      <c r="A868" s="192" t="s">
        <v>709</v>
      </c>
      <c r="B868" s="158">
        <f>SUM(B869:B872)</f>
        <v>325.01</v>
      </c>
      <c r="C868" s="158">
        <f>SUM(C869:C872)</f>
        <v>218</v>
      </c>
      <c r="D868" s="158">
        <f>SUM(D869:D872)</f>
        <v>0</v>
      </c>
      <c r="E868" s="158">
        <f>SUM(E869:E872)</f>
        <v>543.01</v>
      </c>
      <c r="F868" s="167"/>
    </row>
    <row r="869" s="129" customFormat="1" ht="14" customHeight="1" spans="1:6">
      <c r="A869" s="170" t="s">
        <v>230</v>
      </c>
      <c r="B869" s="163">
        <v>180</v>
      </c>
      <c r="C869" s="163"/>
      <c r="D869" s="163"/>
      <c r="E869" s="163">
        <f t="shared" ref="E869:E872" si="134">B869+C869-D869</f>
        <v>180</v>
      </c>
      <c r="F869" s="160"/>
    </row>
    <row r="870" s="129" customFormat="1" ht="14" customHeight="1" spans="1:6">
      <c r="A870" s="170" t="s">
        <v>710</v>
      </c>
      <c r="B870" s="163">
        <v>77</v>
      </c>
      <c r="C870" s="163">
        <v>218</v>
      </c>
      <c r="D870" s="163"/>
      <c r="E870" s="163">
        <f t="shared" si="134"/>
        <v>295</v>
      </c>
      <c r="F870" s="160"/>
    </row>
    <row r="871" s="129" customFormat="1" ht="14" customHeight="1" spans="1:6">
      <c r="A871" s="170" t="s">
        <v>711</v>
      </c>
      <c r="B871" s="163">
        <v>48.29</v>
      </c>
      <c r="C871" s="163"/>
      <c r="D871" s="163"/>
      <c r="E871" s="163">
        <f t="shared" si="134"/>
        <v>48.29</v>
      </c>
      <c r="F871" s="160"/>
    </row>
    <row r="872" s="129" customFormat="1" ht="14" customHeight="1" spans="1:6">
      <c r="A872" s="170" t="s">
        <v>712</v>
      </c>
      <c r="B872" s="163">
        <v>19.72</v>
      </c>
      <c r="C872" s="163"/>
      <c r="D872" s="163"/>
      <c r="E872" s="163">
        <f t="shared" si="134"/>
        <v>19.72</v>
      </c>
      <c r="F872" s="160"/>
    </row>
    <row r="873" s="129" customFormat="1" ht="14" customHeight="1" spans="1:6">
      <c r="A873" s="192" t="s">
        <v>713</v>
      </c>
      <c r="B873" s="158">
        <f>SUM(B874:B875)</f>
        <v>15.7</v>
      </c>
      <c r="C873" s="158">
        <f>SUM(C874:C875)</f>
        <v>0</v>
      </c>
      <c r="D873" s="158">
        <f>SUM(D874:D875)</f>
        <v>0</v>
      </c>
      <c r="E873" s="158">
        <f>SUM(E874:E875)</f>
        <v>15.7</v>
      </c>
      <c r="F873" s="160"/>
    </row>
    <row r="874" s="129" customFormat="1" ht="14" customHeight="1" spans="1:6">
      <c r="A874" s="170" t="s">
        <v>98</v>
      </c>
      <c r="B874" s="163">
        <v>5.7</v>
      </c>
      <c r="C874" s="163"/>
      <c r="D874" s="163"/>
      <c r="E874" s="163">
        <f t="shared" ref="E874:E878" si="135">B874+C874-D874</f>
        <v>5.7</v>
      </c>
      <c r="F874" s="160"/>
    </row>
    <row r="875" s="129" customFormat="1" ht="14" customHeight="1" spans="1:6">
      <c r="A875" s="170" t="s">
        <v>714</v>
      </c>
      <c r="B875" s="163">
        <v>10</v>
      </c>
      <c r="C875" s="163"/>
      <c r="D875" s="163"/>
      <c r="E875" s="163">
        <f t="shared" si="135"/>
        <v>10</v>
      </c>
      <c r="F875" s="160"/>
    </row>
    <row r="876" s="129" customFormat="1" ht="14" customHeight="1" spans="1:6">
      <c r="A876" s="192" t="s">
        <v>715</v>
      </c>
      <c r="B876" s="158">
        <f>SUM(B877:B878)</f>
        <v>12</v>
      </c>
      <c r="C876" s="158">
        <f>SUM(C877:C878)</f>
        <v>0</v>
      </c>
      <c r="D876" s="158">
        <f>SUM(D877:D878)</f>
        <v>0</v>
      </c>
      <c r="E876" s="158">
        <f>SUM(E877:E878)</f>
        <v>12</v>
      </c>
      <c r="F876" s="160"/>
    </row>
    <row r="877" s="129" customFormat="1" ht="14" customHeight="1" spans="1:6">
      <c r="A877" s="170" t="s">
        <v>98</v>
      </c>
      <c r="B877" s="163">
        <v>2</v>
      </c>
      <c r="C877" s="163"/>
      <c r="D877" s="163"/>
      <c r="E877" s="163">
        <f t="shared" si="135"/>
        <v>2</v>
      </c>
      <c r="F877" s="160"/>
    </row>
    <row r="878" s="129" customFormat="1" ht="14" customHeight="1" spans="1:6">
      <c r="A878" s="170" t="s">
        <v>716</v>
      </c>
      <c r="B878" s="163">
        <v>10</v>
      </c>
      <c r="C878" s="163"/>
      <c r="D878" s="163"/>
      <c r="E878" s="163">
        <f t="shared" si="135"/>
        <v>10</v>
      </c>
      <c r="F878" s="160"/>
    </row>
    <row r="879" s="129" customFormat="1" ht="14" customHeight="1" spans="1:6">
      <c r="A879" s="192" t="s">
        <v>717</v>
      </c>
      <c r="B879" s="158">
        <f>SUM(B880:B881)</f>
        <v>13.2</v>
      </c>
      <c r="C879" s="158">
        <f>SUM(C880:C881)</f>
        <v>0</v>
      </c>
      <c r="D879" s="158">
        <f>SUM(D880:D881)</f>
        <v>0</v>
      </c>
      <c r="E879" s="158">
        <f>SUM(E880:E881)</f>
        <v>13.2</v>
      </c>
      <c r="F879" s="160"/>
    </row>
    <row r="880" s="129" customFormat="1" ht="14" customHeight="1" spans="1:6">
      <c r="A880" s="170" t="s">
        <v>98</v>
      </c>
      <c r="B880" s="163">
        <v>3.2</v>
      </c>
      <c r="C880" s="163"/>
      <c r="D880" s="163"/>
      <c r="E880" s="163">
        <f t="shared" ref="E880:E884" si="136">B880+C880-D880</f>
        <v>3.2</v>
      </c>
      <c r="F880" s="160"/>
    </row>
    <row r="881" s="129" customFormat="1" ht="14" customHeight="1" spans="1:6">
      <c r="A881" s="170" t="s">
        <v>716</v>
      </c>
      <c r="B881" s="163">
        <v>10</v>
      </c>
      <c r="C881" s="163"/>
      <c r="D881" s="163"/>
      <c r="E881" s="163">
        <f t="shared" si="136"/>
        <v>10</v>
      </c>
      <c r="F881" s="160"/>
    </row>
    <row r="882" s="129" customFormat="1" ht="14" customHeight="1" spans="1:6">
      <c r="A882" s="192" t="s">
        <v>718</v>
      </c>
      <c r="B882" s="158">
        <f>SUM(B883:B884)</f>
        <v>12</v>
      </c>
      <c r="C882" s="158">
        <f>SUM(C883:C884)</f>
        <v>0</v>
      </c>
      <c r="D882" s="158">
        <f>SUM(D883:D884)</f>
        <v>0</v>
      </c>
      <c r="E882" s="158">
        <f>SUM(E883:E884)</f>
        <v>12</v>
      </c>
      <c r="F882" s="167"/>
    </row>
    <row r="883" s="129" customFormat="1" ht="14" customHeight="1" spans="1:6">
      <c r="A883" s="170" t="s">
        <v>98</v>
      </c>
      <c r="B883" s="163">
        <v>2</v>
      </c>
      <c r="C883" s="163"/>
      <c r="D883" s="163"/>
      <c r="E883" s="163">
        <f t="shared" si="136"/>
        <v>2</v>
      </c>
      <c r="F883" s="160"/>
    </row>
    <row r="884" s="129" customFormat="1" ht="14" customHeight="1" spans="1:6">
      <c r="A884" s="170" t="s">
        <v>716</v>
      </c>
      <c r="B884" s="163">
        <v>10</v>
      </c>
      <c r="C884" s="163"/>
      <c r="D884" s="163"/>
      <c r="E884" s="163">
        <f t="shared" si="136"/>
        <v>10</v>
      </c>
      <c r="F884" s="160"/>
    </row>
    <row r="885" s="129" customFormat="1" ht="14" customHeight="1" spans="1:6">
      <c r="A885" s="192" t="s">
        <v>719</v>
      </c>
      <c r="B885" s="158">
        <f>SUM(B886:B887)</f>
        <v>14</v>
      </c>
      <c r="C885" s="158">
        <f>SUM(C886:C887)</f>
        <v>0</v>
      </c>
      <c r="D885" s="158">
        <f>SUM(D886:D887)</f>
        <v>0</v>
      </c>
      <c r="E885" s="158">
        <f>SUM(E886:E887)</f>
        <v>14</v>
      </c>
      <c r="F885" s="160"/>
    </row>
    <row r="886" s="129" customFormat="1" ht="14" customHeight="1" spans="1:6">
      <c r="A886" s="170" t="s">
        <v>98</v>
      </c>
      <c r="B886" s="163">
        <v>4</v>
      </c>
      <c r="C886" s="163"/>
      <c r="D886" s="163"/>
      <c r="E886" s="163">
        <f t="shared" ref="E886:E890" si="137">B886+C886-D886</f>
        <v>4</v>
      </c>
      <c r="F886" s="160"/>
    </row>
    <row r="887" s="129" customFormat="1" ht="14" customHeight="1" spans="1:6">
      <c r="A887" s="170" t="s">
        <v>716</v>
      </c>
      <c r="B887" s="163">
        <v>10</v>
      </c>
      <c r="C887" s="163"/>
      <c r="D887" s="163"/>
      <c r="E887" s="163">
        <f t="shared" si="137"/>
        <v>10</v>
      </c>
      <c r="F887" s="167"/>
    </row>
    <row r="888" s="129" customFormat="1" ht="14" customHeight="1" spans="1:6">
      <c r="A888" s="192" t="s">
        <v>720</v>
      </c>
      <c r="B888" s="158">
        <f>SUM(B889:B890)</f>
        <v>12.6</v>
      </c>
      <c r="C888" s="158">
        <f>SUM(C889:C890)</f>
        <v>0</v>
      </c>
      <c r="D888" s="158">
        <f>SUM(D889:D890)</f>
        <v>0</v>
      </c>
      <c r="E888" s="158">
        <f>SUM(E889:E890)</f>
        <v>12.6</v>
      </c>
      <c r="F888" s="160"/>
    </row>
    <row r="889" s="129" customFormat="1" ht="14" customHeight="1" spans="1:6">
      <c r="A889" s="170" t="s">
        <v>98</v>
      </c>
      <c r="B889" s="163">
        <v>2.6</v>
      </c>
      <c r="C889" s="163"/>
      <c r="D889" s="163"/>
      <c r="E889" s="163">
        <f t="shared" si="137"/>
        <v>2.6</v>
      </c>
      <c r="F889" s="160"/>
    </row>
    <row r="890" s="129" customFormat="1" ht="14" customHeight="1" spans="1:6">
      <c r="A890" s="170" t="s">
        <v>716</v>
      </c>
      <c r="B890" s="163">
        <v>10</v>
      </c>
      <c r="C890" s="163"/>
      <c r="D890" s="163"/>
      <c r="E890" s="163">
        <f t="shared" si="137"/>
        <v>10</v>
      </c>
      <c r="F890" s="160"/>
    </row>
    <row r="891" s="129" customFormat="1" ht="14" customHeight="1" spans="1:6">
      <c r="A891" s="192" t="s">
        <v>721</v>
      </c>
      <c r="B891" s="158">
        <f>SUM(B892:B893)</f>
        <v>12.8</v>
      </c>
      <c r="C891" s="158">
        <f>SUM(C892:C893)</f>
        <v>0</v>
      </c>
      <c r="D891" s="158">
        <f>SUM(D892:D893)</f>
        <v>0</v>
      </c>
      <c r="E891" s="158">
        <f>SUM(E892:E893)</f>
        <v>12.8</v>
      </c>
      <c r="F891" s="167"/>
    </row>
    <row r="892" s="126" customFormat="1" ht="14" customHeight="1" spans="1:6">
      <c r="A892" s="170" t="s">
        <v>98</v>
      </c>
      <c r="B892" s="163">
        <v>2.8</v>
      </c>
      <c r="C892" s="163"/>
      <c r="D892" s="163"/>
      <c r="E892" s="163">
        <f t="shared" ref="E892:E896" si="138">B892+C892-D892</f>
        <v>2.8</v>
      </c>
      <c r="F892" s="160"/>
    </row>
    <row r="893" s="126" customFormat="1" ht="14" customHeight="1" spans="1:6">
      <c r="A893" s="170" t="s">
        <v>716</v>
      </c>
      <c r="B893" s="163">
        <v>10</v>
      </c>
      <c r="C893" s="163"/>
      <c r="D893" s="163"/>
      <c r="E893" s="163">
        <f t="shared" si="138"/>
        <v>10</v>
      </c>
      <c r="F893" s="160"/>
    </row>
    <row r="894" s="126" customFormat="1" ht="14" customHeight="1" spans="1:6">
      <c r="A894" s="192" t="s">
        <v>722</v>
      </c>
      <c r="B894" s="158">
        <f>SUM(B895:B896)</f>
        <v>15.8</v>
      </c>
      <c r="C894" s="158">
        <f>SUM(C895:C896)</f>
        <v>0</v>
      </c>
      <c r="D894" s="158">
        <f>SUM(D895:D896)</f>
        <v>0</v>
      </c>
      <c r="E894" s="158">
        <f>SUM(E895:E896)</f>
        <v>15.8</v>
      </c>
      <c r="F894" s="160"/>
    </row>
    <row r="895" s="126" customFormat="1" ht="14" customHeight="1" spans="1:6">
      <c r="A895" s="170" t="s">
        <v>98</v>
      </c>
      <c r="B895" s="163">
        <v>5.8</v>
      </c>
      <c r="C895" s="163"/>
      <c r="D895" s="163"/>
      <c r="E895" s="163">
        <f t="shared" si="138"/>
        <v>5.8</v>
      </c>
      <c r="F895" s="160"/>
    </row>
    <row r="896" s="126" customFormat="1" ht="14" customHeight="1" spans="1:6">
      <c r="A896" s="170" t="s">
        <v>716</v>
      </c>
      <c r="B896" s="163">
        <v>10</v>
      </c>
      <c r="C896" s="163"/>
      <c r="D896" s="163"/>
      <c r="E896" s="163">
        <f t="shared" si="138"/>
        <v>10</v>
      </c>
      <c r="F896" s="160"/>
    </row>
    <row r="897" s="126" customFormat="1" ht="14" customHeight="1" spans="1:6">
      <c r="A897" s="192" t="s">
        <v>723</v>
      </c>
      <c r="B897" s="158">
        <f>SUM(B898:B899)</f>
        <v>13.1</v>
      </c>
      <c r="C897" s="158">
        <f>SUM(C898:C899)</f>
        <v>0</v>
      </c>
      <c r="D897" s="158">
        <f>SUM(D898:D899)</f>
        <v>0</v>
      </c>
      <c r="E897" s="158">
        <f>SUM(E898:E899)</f>
        <v>13.1</v>
      </c>
      <c r="F897" s="160"/>
    </row>
    <row r="898" s="126" customFormat="1" ht="14" customHeight="1" spans="1:6">
      <c r="A898" s="170" t="s">
        <v>98</v>
      </c>
      <c r="B898" s="163">
        <v>3.1</v>
      </c>
      <c r="C898" s="163"/>
      <c r="D898" s="163"/>
      <c r="E898" s="163">
        <f t="shared" ref="E898:E904" si="139">B898+C898-D898</f>
        <v>3.1</v>
      </c>
      <c r="F898" s="160"/>
    </row>
    <row r="899" s="126" customFormat="1" ht="14" customHeight="1" spans="1:6">
      <c r="A899" s="170" t="s">
        <v>716</v>
      </c>
      <c r="B899" s="163">
        <v>10</v>
      </c>
      <c r="C899" s="163"/>
      <c r="D899" s="163"/>
      <c r="E899" s="163">
        <f t="shared" si="139"/>
        <v>10</v>
      </c>
      <c r="F899" s="160"/>
    </row>
    <row r="900" s="126" customFormat="1" ht="14" customHeight="1" spans="1:6">
      <c r="A900" s="192" t="s">
        <v>724</v>
      </c>
      <c r="B900" s="158">
        <f>SUM(B901,B905,B907,B909,B912,B914,B918,B921,B923,B926)</f>
        <v>576.36</v>
      </c>
      <c r="C900" s="158">
        <f>SUM(C901,C905,C907,C909,C912,C914,C918,C921,C923,C926)</f>
        <v>0</v>
      </c>
      <c r="D900" s="158">
        <f>SUM(D901,D905,D907,D909,D912,D914,D918,D921,D923,D926)</f>
        <v>279.66</v>
      </c>
      <c r="E900" s="158">
        <f>SUM(E901,E905,E907,E909,E912,E914,E918,E921,E923,E926)</f>
        <v>296.7</v>
      </c>
      <c r="F900" s="160"/>
    </row>
    <row r="901" s="126" customFormat="1" ht="14" customHeight="1" spans="1:6">
      <c r="A901" s="192" t="s">
        <v>725</v>
      </c>
      <c r="B901" s="175">
        <f>SUM(B902:B904)</f>
        <v>83.8</v>
      </c>
      <c r="C901" s="175">
        <f>SUM(C902:C904)</f>
        <v>0</v>
      </c>
      <c r="D901" s="175">
        <f>SUM(D902:D904)</f>
        <v>1.3</v>
      </c>
      <c r="E901" s="175">
        <f>SUM(E902:E904)</f>
        <v>82.5</v>
      </c>
      <c r="F901" s="160"/>
    </row>
    <row r="902" s="126" customFormat="1" ht="14" customHeight="1" spans="1:6">
      <c r="A902" s="170" t="s">
        <v>98</v>
      </c>
      <c r="B902" s="163">
        <v>7.8</v>
      </c>
      <c r="C902" s="163"/>
      <c r="D902" s="163"/>
      <c r="E902" s="163">
        <f t="shared" si="139"/>
        <v>7.8</v>
      </c>
      <c r="F902" s="160"/>
    </row>
    <row r="903" s="126" customFormat="1" ht="14" customHeight="1" spans="1:6">
      <c r="A903" s="170" t="s">
        <v>726</v>
      </c>
      <c r="B903" s="163">
        <v>40</v>
      </c>
      <c r="C903" s="163"/>
      <c r="D903" s="163"/>
      <c r="E903" s="163">
        <f t="shared" si="139"/>
        <v>40</v>
      </c>
      <c r="F903" s="160"/>
    </row>
    <row r="904" s="129" customFormat="1" ht="14" customHeight="1" spans="1:6">
      <c r="A904" s="170" t="s">
        <v>727</v>
      </c>
      <c r="B904" s="163">
        <v>36</v>
      </c>
      <c r="C904" s="163"/>
      <c r="D904" s="163">
        <v>1.3</v>
      </c>
      <c r="E904" s="163">
        <f t="shared" si="139"/>
        <v>34.7</v>
      </c>
      <c r="F904" s="160"/>
    </row>
    <row r="905" s="129" customFormat="1" ht="14" customHeight="1" spans="1:6">
      <c r="A905" s="192" t="s">
        <v>728</v>
      </c>
      <c r="B905" s="158">
        <f>SUM(B906:B906)</f>
        <v>6.7</v>
      </c>
      <c r="C905" s="158">
        <f>SUM(C906:C906)</f>
        <v>0</v>
      </c>
      <c r="D905" s="158">
        <f>SUM(D906:D906)</f>
        <v>0</v>
      </c>
      <c r="E905" s="158">
        <f>SUM(E906:E906)</f>
        <v>6.7</v>
      </c>
      <c r="F905" s="160"/>
    </row>
    <row r="906" s="129" customFormat="1" ht="14" customHeight="1" spans="1:6">
      <c r="A906" s="170" t="s">
        <v>98</v>
      </c>
      <c r="B906" s="163">
        <v>6.7</v>
      </c>
      <c r="C906" s="163"/>
      <c r="D906" s="163"/>
      <c r="E906" s="163">
        <f t="shared" ref="E906:E911" si="140">B906+C906-D906</f>
        <v>6.7</v>
      </c>
      <c r="F906" s="167"/>
    </row>
    <row r="907" s="129" customFormat="1" ht="14" customHeight="1" spans="1:6">
      <c r="A907" s="192" t="s">
        <v>729</v>
      </c>
      <c r="B907" s="158">
        <f>SUM(B908:B908)</f>
        <v>10.7</v>
      </c>
      <c r="C907" s="158">
        <f>SUM(C908:C908)</f>
        <v>0</v>
      </c>
      <c r="D907" s="158">
        <f>SUM(D908:D908)</f>
        <v>0</v>
      </c>
      <c r="E907" s="158">
        <f>SUM(E908:E908)</f>
        <v>10.7</v>
      </c>
      <c r="F907" s="160"/>
    </row>
    <row r="908" s="129" customFormat="1" ht="14" customHeight="1" spans="1:6">
      <c r="A908" s="170" t="s">
        <v>98</v>
      </c>
      <c r="B908" s="163">
        <v>10.7</v>
      </c>
      <c r="C908" s="163"/>
      <c r="D908" s="163"/>
      <c r="E908" s="163">
        <f t="shared" si="140"/>
        <v>10.7</v>
      </c>
      <c r="F908" s="160"/>
    </row>
    <row r="909" s="129" customFormat="1" ht="14" customHeight="1" spans="1:6">
      <c r="A909" s="192" t="s">
        <v>730</v>
      </c>
      <c r="B909" s="158">
        <f>SUM(B910:B911)</f>
        <v>213.16</v>
      </c>
      <c r="C909" s="158">
        <f>SUM(C910:C911)</f>
        <v>0</v>
      </c>
      <c r="D909" s="158">
        <f>SUM(D910:D911)</f>
        <v>203.36</v>
      </c>
      <c r="E909" s="158">
        <f>SUM(E910:E911)</f>
        <v>9.8</v>
      </c>
      <c r="F909" s="160"/>
    </row>
    <row r="910" s="129" customFormat="1" ht="14" customHeight="1" spans="1:6">
      <c r="A910" s="170" t="s">
        <v>98</v>
      </c>
      <c r="B910" s="163">
        <v>9.8</v>
      </c>
      <c r="C910" s="163"/>
      <c r="D910" s="163"/>
      <c r="E910" s="163">
        <f t="shared" si="140"/>
        <v>9.8</v>
      </c>
      <c r="F910" s="160"/>
    </row>
    <row r="911" s="129" customFormat="1" ht="14" customHeight="1" spans="1:6">
      <c r="A911" s="170" t="s">
        <v>731</v>
      </c>
      <c r="B911" s="163">
        <v>203.36</v>
      </c>
      <c r="C911" s="163"/>
      <c r="D911" s="163">
        <v>203.36</v>
      </c>
      <c r="E911" s="163">
        <f t="shared" si="140"/>
        <v>0</v>
      </c>
      <c r="F911" s="160"/>
    </row>
    <row r="912" s="129" customFormat="1" ht="14" customHeight="1" spans="1:6">
      <c r="A912" s="192" t="s">
        <v>732</v>
      </c>
      <c r="B912" s="158">
        <f>SUM(B913:B913)</f>
        <v>3</v>
      </c>
      <c r="C912" s="158">
        <f>SUM(C913:C913)</f>
        <v>0</v>
      </c>
      <c r="D912" s="158">
        <f>SUM(D913:D913)</f>
        <v>0</v>
      </c>
      <c r="E912" s="158">
        <f>SUM(E913:E913)</f>
        <v>3</v>
      </c>
      <c r="F912" s="160"/>
    </row>
    <row r="913" s="129" customFormat="1" ht="14" customHeight="1" spans="1:6">
      <c r="A913" s="170" t="s">
        <v>113</v>
      </c>
      <c r="B913" s="163">
        <v>3</v>
      </c>
      <c r="C913" s="163"/>
      <c r="D913" s="163"/>
      <c r="E913" s="163">
        <f t="shared" ref="E913:E917" si="141">B913+C913-D913</f>
        <v>3</v>
      </c>
      <c r="F913" s="160"/>
    </row>
    <row r="914" s="129" customFormat="1" ht="14" customHeight="1" spans="1:6">
      <c r="A914" s="192" t="s">
        <v>733</v>
      </c>
      <c r="B914" s="158">
        <f>SUM(B915:B917)</f>
        <v>93</v>
      </c>
      <c r="C914" s="158">
        <f>SUM(C915:C917)</f>
        <v>0</v>
      </c>
      <c r="D914" s="158">
        <f>SUM(D915:D917)</f>
        <v>0</v>
      </c>
      <c r="E914" s="158">
        <f>SUM(E915:E917)</f>
        <v>93</v>
      </c>
      <c r="F914" s="167"/>
    </row>
    <row r="915" s="129" customFormat="1" ht="14" customHeight="1" spans="1:6">
      <c r="A915" s="170" t="s">
        <v>98</v>
      </c>
      <c r="B915" s="163">
        <v>11</v>
      </c>
      <c r="C915" s="163"/>
      <c r="D915" s="163"/>
      <c r="E915" s="163">
        <f t="shared" si="141"/>
        <v>11</v>
      </c>
      <c r="F915" s="160"/>
    </row>
    <row r="916" s="129" customFormat="1" ht="14" customHeight="1" spans="1:6">
      <c r="A916" s="170" t="s">
        <v>734</v>
      </c>
      <c r="B916" s="163">
        <v>68</v>
      </c>
      <c r="C916" s="163"/>
      <c r="D916" s="163"/>
      <c r="E916" s="163">
        <f t="shared" si="141"/>
        <v>68</v>
      </c>
      <c r="F916" s="160"/>
    </row>
    <row r="917" s="129" customFormat="1" ht="14" customHeight="1" spans="1:6">
      <c r="A917" s="170" t="s">
        <v>735</v>
      </c>
      <c r="B917" s="163">
        <v>14</v>
      </c>
      <c r="C917" s="163"/>
      <c r="D917" s="163"/>
      <c r="E917" s="163">
        <f t="shared" si="141"/>
        <v>14</v>
      </c>
      <c r="F917" s="160"/>
    </row>
    <row r="918" s="129" customFormat="1" ht="14" customHeight="1" spans="1:6">
      <c r="A918" s="192" t="s">
        <v>736</v>
      </c>
      <c r="B918" s="158">
        <f>SUM(B919:B920)</f>
        <v>31.9</v>
      </c>
      <c r="C918" s="158">
        <f>SUM(C919:C920)</f>
        <v>0</v>
      </c>
      <c r="D918" s="158">
        <f>SUM(D919:D920)</f>
        <v>0</v>
      </c>
      <c r="E918" s="158">
        <f>SUM(E919:E920)</f>
        <v>31.9</v>
      </c>
      <c r="F918" s="160"/>
    </row>
    <row r="919" s="129" customFormat="1" ht="14" customHeight="1" spans="1:6">
      <c r="A919" s="170" t="s">
        <v>98</v>
      </c>
      <c r="B919" s="163">
        <v>8.9</v>
      </c>
      <c r="C919" s="163"/>
      <c r="D919" s="163"/>
      <c r="E919" s="163">
        <f t="shared" ref="E919:E922" si="142">B919+C919-D919</f>
        <v>8.9</v>
      </c>
      <c r="F919" s="160"/>
    </row>
    <row r="920" s="129" customFormat="1" ht="14" customHeight="1" spans="1:6">
      <c r="A920" s="170" t="s">
        <v>632</v>
      </c>
      <c r="B920" s="163">
        <v>23</v>
      </c>
      <c r="C920" s="163"/>
      <c r="D920" s="163"/>
      <c r="E920" s="163">
        <f t="shared" si="142"/>
        <v>23</v>
      </c>
      <c r="F920" s="160"/>
    </row>
    <row r="921" s="132" customFormat="1" ht="14" customHeight="1" spans="1:6">
      <c r="A921" s="192" t="s">
        <v>737</v>
      </c>
      <c r="B921" s="158">
        <f>SUM(B922:B922)</f>
        <v>12.3</v>
      </c>
      <c r="C921" s="158">
        <f>SUM(C922:C922)</f>
        <v>0</v>
      </c>
      <c r="D921" s="158">
        <f>SUM(D922:D922)</f>
        <v>0</v>
      </c>
      <c r="E921" s="158">
        <f>SUM(E922:E922)</f>
        <v>12.3</v>
      </c>
      <c r="F921" s="169"/>
    </row>
    <row r="922" ht="14" customHeight="1" spans="1:6">
      <c r="A922" s="170" t="s">
        <v>98</v>
      </c>
      <c r="B922" s="163">
        <v>12.3</v>
      </c>
      <c r="C922" s="163"/>
      <c r="D922" s="163"/>
      <c r="E922" s="163">
        <f t="shared" si="142"/>
        <v>12.3</v>
      </c>
      <c r="F922" s="168"/>
    </row>
    <row r="923" ht="14" customHeight="1" spans="1:6">
      <c r="A923" s="192" t="s">
        <v>738</v>
      </c>
      <c r="B923" s="158">
        <f>SUM(B924:B925)</f>
        <v>34.8</v>
      </c>
      <c r="C923" s="158">
        <f>SUM(C924:C925)</f>
        <v>0</v>
      </c>
      <c r="D923" s="158">
        <f>SUM(D924:D925)</f>
        <v>0</v>
      </c>
      <c r="E923" s="158">
        <f>SUM(E924:E925)</f>
        <v>34.8</v>
      </c>
      <c r="F923" s="168"/>
    </row>
    <row r="924" ht="14" customHeight="1" spans="1:6">
      <c r="A924" s="170" t="s">
        <v>98</v>
      </c>
      <c r="B924" s="163">
        <v>14.8</v>
      </c>
      <c r="C924" s="163"/>
      <c r="D924" s="163"/>
      <c r="E924" s="163">
        <f t="shared" ref="E924:E930" si="143">B924+C924-D924</f>
        <v>14.8</v>
      </c>
      <c r="F924" s="160"/>
    </row>
    <row r="925" ht="14" customHeight="1" spans="1:6">
      <c r="A925" s="170" t="s">
        <v>739</v>
      </c>
      <c r="B925" s="163">
        <v>20</v>
      </c>
      <c r="C925" s="163"/>
      <c r="D925" s="163"/>
      <c r="E925" s="163">
        <f t="shared" si="143"/>
        <v>20</v>
      </c>
      <c r="F925" s="160"/>
    </row>
    <row r="926" ht="14" customHeight="1" spans="1:6">
      <c r="A926" s="192" t="s">
        <v>740</v>
      </c>
      <c r="B926" s="158">
        <f>SUM(B927:B930)</f>
        <v>87</v>
      </c>
      <c r="C926" s="158">
        <f>SUM(C927:C930)</f>
        <v>0</v>
      </c>
      <c r="D926" s="158">
        <f>SUM(D927:D930)</f>
        <v>75</v>
      </c>
      <c r="E926" s="158">
        <f>SUM(E927:E930)</f>
        <v>12</v>
      </c>
      <c r="F926" s="160"/>
    </row>
    <row r="927" s="126" customFormat="1" ht="14" customHeight="1" spans="1:6">
      <c r="A927" s="170" t="s">
        <v>98</v>
      </c>
      <c r="B927" s="163">
        <v>12</v>
      </c>
      <c r="C927" s="163"/>
      <c r="D927" s="163"/>
      <c r="E927" s="163">
        <f t="shared" si="143"/>
        <v>12</v>
      </c>
      <c r="F927" s="160"/>
    </row>
    <row r="928" s="126" customFormat="1" ht="14" customHeight="1" spans="1:6">
      <c r="A928" s="170" t="s">
        <v>741</v>
      </c>
      <c r="B928" s="163">
        <v>20</v>
      </c>
      <c r="C928" s="163"/>
      <c r="D928" s="163">
        <v>20</v>
      </c>
      <c r="E928" s="163">
        <f t="shared" si="143"/>
        <v>0</v>
      </c>
      <c r="F928" s="160"/>
    </row>
    <row r="929" ht="14" customHeight="1" spans="1:6">
      <c r="A929" s="170" t="s">
        <v>742</v>
      </c>
      <c r="B929" s="163">
        <v>40</v>
      </c>
      <c r="C929" s="163"/>
      <c r="D929" s="163">
        <v>40</v>
      </c>
      <c r="E929" s="163">
        <f t="shared" si="143"/>
        <v>0</v>
      </c>
      <c r="F929" s="160"/>
    </row>
    <row r="930" ht="14" customHeight="1" spans="1:6">
      <c r="A930" s="170" t="s">
        <v>743</v>
      </c>
      <c r="B930" s="163">
        <v>15</v>
      </c>
      <c r="C930" s="163"/>
      <c r="D930" s="163">
        <v>15</v>
      </c>
      <c r="E930" s="163">
        <f t="shared" si="143"/>
        <v>0</v>
      </c>
      <c r="F930" s="168"/>
    </row>
    <row r="931" ht="14" customHeight="1" spans="1:6">
      <c r="A931" s="192" t="s">
        <v>744</v>
      </c>
      <c r="B931" s="158">
        <f>SUM(B932:B933)</f>
        <v>115.5</v>
      </c>
      <c r="C931" s="158">
        <f>SUM(C932:C933)</f>
        <v>0</v>
      </c>
      <c r="D931" s="158">
        <f>SUM(D932:D933)</f>
        <v>0</v>
      </c>
      <c r="E931" s="158">
        <f>SUM(E932:E933)</f>
        <v>115.5</v>
      </c>
      <c r="F931" s="160"/>
    </row>
    <row r="932" ht="14" customHeight="1" spans="1:6">
      <c r="A932" s="170" t="s">
        <v>98</v>
      </c>
      <c r="B932" s="163">
        <v>19.5</v>
      </c>
      <c r="C932" s="163"/>
      <c r="D932" s="163"/>
      <c r="E932" s="163">
        <f t="shared" ref="E932:E938" si="144">B932+C932-D932</f>
        <v>19.5</v>
      </c>
      <c r="F932" s="160"/>
    </row>
    <row r="933" ht="14" customHeight="1" spans="1:6">
      <c r="A933" s="170" t="s">
        <v>745</v>
      </c>
      <c r="B933" s="163">
        <v>96</v>
      </c>
      <c r="C933" s="163"/>
      <c r="D933" s="163"/>
      <c r="E933" s="163">
        <f t="shared" si="144"/>
        <v>96</v>
      </c>
      <c r="F933" s="160"/>
    </row>
    <row r="934" ht="14" customHeight="1" spans="1:6">
      <c r="A934" s="191" t="s">
        <v>746</v>
      </c>
      <c r="B934" s="158">
        <f>SUM(B935,B939,B942,B948,B951)</f>
        <v>406.8</v>
      </c>
      <c r="C934" s="158">
        <f>SUM(C935,C939,C942,C948,C951)</f>
        <v>0</v>
      </c>
      <c r="D934" s="158">
        <f>SUM(D935,D939,D942,D948,D951)</f>
        <v>40</v>
      </c>
      <c r="E934" s="158">
        <f>SUM(E935,E939,E942,E948,E951)</f>
        <v>366.8</v>
      </c>
      <c r="F934" s="168"/>
    </row>
    <row r="935" ht="14" customHeight="1" spans="1:6">
      <c r="A935" s="192" t="s">
        <v>747</v>
      </c>
      <c r="B935" s="158">
        <f>SUM(B936:B938)</f>
        <v>89.4</v>
      </c>
      <c r="C935" s="158">
        <f>SUM(C936:C938)</f>
        <v>0</v>
      </c>
      <c r="D935" s="158">
        <f>SUM(D936:D938)</f>
        <v>40</v>
      </c>
      <c r="E935" s="158">
        <f>SUM(E936:E938)</f>
        <v>49.4</v>
      </c>
      <c r="F935" s="160"/>
    </row>
    <row r="936" ht="14" customHeight="1" spans="1:6">
      <c r="A936" s="172" t="s">
        <v>98</v>
      </c>
      <c r="B936" s="163">
        <v>9.4</v>
      </c>
      <c r="C936" s="163"/>
      <c r="D936" s="163"/>
      <c r="E936" s="163">
        <f t="shared" si="144"/>
        <v>9.4</v>
      </c>
      <c r="F936" s="160"/>
    </row>
    <row r="937" ht="14" customHeight="1" spans="1:6">
      <c r="A937" s="172" t="s">
        <v>113</v>
      </c>
      <c r="B937" s="163">
        <v>40</v>
      </c>
      <c r="C937" s="163"/>
      <c r="D937" s="163"/>
      <c r="E937" s="163">
        <f t="shared" si="144"/>
        <v>40</v>
      </c>
      <c r="F937" s="160"/>
    </row>
    <row r="938" ht="14" customHeight="1" spans="1:6">
      <c r="A938" s="171" t="s">
        <v>748</v>
      </c>
      <c r="B938" s="163">
        <v>40</v>
      </c>
      <c r="C938" s="163"/>
      <c r="D938" s="163">
        <v>40</v>
      </c>
      <c r="E938" s="163">
        <f t="shared" si="144"/>
        <v>0</v>
      </c>
      <c r="F938" s="160"/>
    </row>
    <row r="939" ht="14" customHeight="1" spans="1:6">
      <c r="A939" s="192" t="s">
        <v>749</v>
      </c>
      <c r="B939" s="158">
        <f>SUM(B940:B941)</f>
        <v>149.6</v>
      </c>
      <c r="C939" s="158">
        <f>SUM(C940:C941)</f>
        <v>0</v>
      </c>
      <c r="D939" s="158">
        <f>SUM(D940:D941)</f>
        <v>0</v>
      </c>
      <c r="E939" s="158">
        <f>SUM(E940:E941)</f>
        <v>149.6</v>
      </c>
      <c r="F939" s="160"/>
    </row>
    <row r="940" ht="14" customHeight="1" spans="1:6">
      <c r="A940" s="172" t="s">
        <v>98</v>
      </c>
      <c r="B940" s="163">
        <v>19.6</v>
      </c>
      <c r="C940" s="163"/>
      <c r="D940" s="163"/>
      <c r="E940" s="163">
        <f t="shared" ref="E940:E947" si="145">B940+C940-D940</f>
        <v>19.6</v>
      </c>
      <c r="F940" s="160"/>
    </row>
    <row r="941" ht="14" customHeight="1" spans="1:6">
      <c r="A941" s="172" t="s">
        <v>750</v>
      </c>
      <c r="B941" s="163">
        <v>130</v>
      </c>
      <c r="C941" s="163"/>
      <c r="D941" s="163"/>
      <c r="E941" s="163">
        <f t="shared" si="145"/>
        <v>130</v>
      </c>
      <c r="F941" s="160"/>
    </row>
    <row r="942" ht="14" customHeight="1" spans="1:6">
      <c r="A942" s="192" t="s">
        <v>751</v>
      </c>
      <c r="B942" s="158">
        <f>SUM(B943:B947)</f>
        <v>101</v>
      </c>
      <c r="C942" s="158">
        <f>SUM(C943:C947)</f>
        <v>0</v>
      </c>
      <c r="D942" s="158">
        <f>SUM(D943:D947)</f>
        <v>0</v>
      </c>
      <c r="E942" s="158">
        <f>SUM(E943:E947)</f>
        <v>101</v>
      </c>
      <c r="F942" s="168"/>
    </row>
    <row r="943" ht="14" customHeight="1" spans="1:6">
      <c r="A943" s="172" t="s">
        <v>98</v>
      </c>
      <c r="B943" s="163">
        <v>11.5</v>
      </c>
      <c r="C943" s="163"/>
      <c r="D943" s="163"/>
      <c r="E943" s="163">
        <f t="shared" si="145"/>
        <v>11.5</v>
      </c>
      <c r="F943" s="160"/>
    </row>
    <row r="944" ht="14" customHeight="1" spans="1:6">
      <c r="A944" s="172" t="s">
        <v>632</v>
      </c>
      <c r="B944" s="163">
        <v>32.5</v>
      </c>
      <c r="C944" s="163"/>
      <c r="D944" s="163"/>
      <c r="E944" s="163">
        <f t="shared" si="145"/>
        <v>32.5</v>
      </c>
      <c r="F944" s="168"/>
    </row>
    <row r="945" ht="14" customHeight="1" spans="1:6">
      <c r="A945" s="172" t="s">
        <v>752</v>
      </c>
      <c r="B945" s="163">
        <v>32</v>
      </c>
      <c r="C945" s="163"/>
      <c r="D945" s="163"/>
      <c r="E945" s="163">
        <f t="shared" si="145"/>
        <v>32</v>
      </c>
      <c r="F945" s="160"/>
    </row>
    <row r="946" ht="14" customHeight="1" spans="1:6">
      <c r="A946" s="172" t="s">
        <v>753</v>
      </c>
      <c r="B946" s="163">
        <v>20</v>
      </c>
      <c r="C946" s="163"/>
      <c r="D946" s="163"/>
      <c r="E946" s="163">
        <f t="shared" si="145"/>
        <v>20</v>
      </c>
      <c r="F946" s="160"/>
    </row>
    <row r="947" ht="14" customHeight="1" spans="1:6">
      <c r="A947" s="172" t="s">
        <v>670</v>
      </c>
      <c r="B947" s="163">
        <v>5</v>
      </c>
      <c r="C947" s="163"/>
      <c r="D947" s="163"/>
      <c r="E947" s="163">
        <f t="shared" si="145"/>
        <v>5</v>
      </c>
      <c r="F947" s="168"/>
    </row>
    <row r="948" ht="14" customHeight="1" spans="1:6">
      <c r="A948" s="192" t="s">
        <v>754</v>
      </c>
      <c r="B948" s="158">
        <f>SUM(B949:B950)</f>
        <v>56.4</v>
      </c>
      <c r="C948" s="158">
        <f>SUM(C949:C950)</f>
        <v>0</v>
      </c>
      <c r="D948" s="158">
        <f>SUM(D949:D950)</f>
        <v>0</v>
      </c>
      <c r="E948" s="158">
        <f>SUM(E949:E950)</f>
        <v>56.4</v>
      </c>
      <c r="F948" s="160"/>
    </row>
    <row r="949" ht="14" customHeight="1" spans="1:6">
      <c r="A949" s="172" t="s">
        <v>98</v>
      </c>
      <c r="B949" s="163">
        <v>16.4</v>
      </c>
      <c r="C949" s="163"/>
      <c r="D949" s="163"/>
      <c r="E949" s="163">
        <f t="shared" ref="E949:E953" si="146">B949+C949-D949</f>
        <v>16.4</v>
      </c>
      <c r="F949" s="160"/>
    </row>
    <row r="950" ht="14" customHeight="1" spans="1:6">
      <c r="A950" s="172" t="s">
        <v>632</v>
      </c>
      <c r="B950" s="163">
        <v>40</v>
      </c>
      <c r="C950" s="163"/>
      <c r="D950" s="163"/>
      <c r="E950" s="163">
        <f t="shared" si="146"/>
        <v>40</v>
      </c>
      <c r="F950" s="168"/>
    </row>
    <row r="951" ht="14" customHeight="1" spans="1:6">
      <c r="A951" s="192" t="s">
        <v>755</v>
      </c>
      <c r="B951" s="158">
        <f>SUM(B952:B953)</f>
        <v>10.4</v>
      </c>
      <c r="C951" s="158">
        <f>SUM(C952:C953)</f>
        <v>0</v>
      </c>
      <c r="D951" s="158">
        <f>SUM(D952:D953)</f>
        <v>0</v>
      </c>
      <c r="E951" s="158">
        <f>SUM(E952:E953)</f>
        <v>10.4</v>
      </c>
      <c r="F951" s="160"/>
    </row>
    <row r="952" ht="14" customHeight="1" spans="1:6">
      <c r="A952" s="172" t="s">
        <v>98</v>
      </c>
      <c r="B952" s="163">
        <v>5.4</v>
      </c>
      <c r="C952" s="163"/>
      <c r="D952" s="163"/>
      <c r="E952" s="163">
        <f t="shared" si="146"/>
        <v>5.4</v>
      </c>
      <c r="F952" s="160"/>
    </row>
    <row r="953" ht="14" customHeight="1" spans="1:6">
      <c r="A953" s="172" t="s">
        <v>756</v>
      </c>
      <c r="B953" s="163">
        <v>5</v>
      </c>
      <c r="C953" s="163"/>
      <c r="D953" s="163"/>
      <c r="E953" s="163">
        <f t="shared" si="146"/>
        <v>5</v>
      </c>
      <c r="F953" s="168"/>
    </row>
    <row r="954" ht="14" customHeight="1" spans="1:6">
      <c r="A954" s="191" t="s">
        <v>757</v>
      </c>
      <c r="B954" s="190">
        <f>SUM(B955,B957,B963,B965,B968,B973)</f>
        <v>684.94</v>
      </c>
      <c r="C954" s="190">
        <f>SUM(C955,C957,C963,C965,C968,C973)</f>
        <v>50</v>
      </c>
      <c r="D954" s="190">
        <f>SUM(D955,D957,D963,D965,D968,D973)</f>
        <v>0</v>
      </c>
      <c r="E954" s="190">
        <f>SUM(E955,E957,E963,E965,E968,E973)</f>
        <v>734.94</v>
      </c>
      <c r="F954" s="160"/>
    </row>
    <row r="955" ht="14" customHeight="1" spans="1:6">
      <c r="A955" s="192" t="s">
        <v>758</v>
      </c>
      <c r="B955" s="175">
        <f>SUM(B956)</f>
        <v>54</v>
      </c>
      <c r="C955" s="175">
        <f>SUM(C956)</f>
        <v>0</v>
      </c>
      <c r="D955" s="175">
        <f>SUM(D956)</f>
        <v>0</v>
      </c>
      <c r="E955" s="175">
        <f>SUM(E956)</f>
        <v>54</v>
      </c>
      <c r="F955" s="160"/>
    </row>
    <row r="956" ht="14" customHeight="1" spans="1:6">
      <c r="A956" s="172" t="s">
        <v>759</v>
      </c>
      <c r="B956" s="163">
        <v>54</v>
      </c>
      <c r="C956" s="163"/>
      <c r="D956" s="163"/>
      <c r="E956" s="163">
        <f t="shared" ref="E956:E962" si="147">B956+C956-D956</f>
        <v>54</v>
      </c>
      <c r="F956" s="168"/>
    </row>
    <row r="957" ht="14" customHeight="1" spans="1:6">
      <c r="A957" s="192" t="s">
        <v>760</v>
      </c>
      <c r="B957" s="175">
        <f>SUM(B958:B962)</f>
        <v>219.94</v>
      </c>
      <c r="C957" s="175">
        <f>SUM(C958:C962)</f>
        <v>50</v>
      </c>
      <c r="D957" s="175">
        <f>SUM(D958:D962)</f>
        <v>0</v>
      </c>
      <c r="E957" s="175">
        <f>SUM(E958:E962)</f>
        <v>269.94</v>
      </c>
      <c r="F957" s="160"/>
    </row>
    <row r="958" ht="14" customHeight="1" spans="1:6">
      <c r="A958" s="172" t="s">
        <v>759</v>
      </c>
      <c r="B958" s="163">
        <v>144</v>
      </c>
      <c r="C958" s="163"/>
      <c r="D958" s="163"/>
      <c r="E958" s="163">
        <f t="shared" si="147"/>
        <v>144</v>
      </c>
      <c r="F958" s="160"/>
    </row>
    <row r="959" ht="14" customHeight="1" spans="1:6">
      <c r="A959" s="173" t="s">
        <v>761</v>
      </c>
      <c r="B959" s="163">
        <v>7.5</v>
      </c>
      <c r="C959" s="163"/>
      <c r="D959" s="163"/>
      <c r="E959" s="163">
        <f t="shared" si="147"/>
        <v>7.5</v>
      </c>
      <c r="F959" s="168"/>
    </row>
    <row r="960" ht="14" customHeight="1" spans="1:6">
      <c r="A960" s="173" t="s">
        <v>762</v>
      </c>
      <c r="B960" s="163">
        <v>15</v>
      </c>
      <c r="C960" s="163"/>
      <c r="D960" s="163"/>
      <c r="E960" s="163">
        <f t="shared" si="147"/>
        <v>15</v>
      </c>
      <c r="F960" s="160"/>
    </row>
    <row r="961" ht="14" customHeight="1" spans="1:6">
      <c r="A961" s="173" t="s">
        <v>763</v>
      </c>
      <c r="B961" s="163">
        <v>50</v>
      </c>
      <c r="C961" s="163">
        <v>50</v>
      </c>
      <c r="D961" s="163"/>
      <c r="E961" s="163">
        <f t="shared" si="147"/>
        <v>100</v>
      </c>
      <c r="F961" s="160"/>
    </row>
    <row r="962" ht="14" customHeight="1" spans="1:6">
      <c r="A962" s="173" t="s">
        <v>764</v>
      </c>
      <c r="B962" s="163">
        <v>3.44</v>
      </c>
      <c r="C962" s="163"/>
      <c r="D962" s="163"/>
      <c r="E962" s="163">
        <f t="shared" si="147"/>
        <v>3.44</v>
      </c>
      <c r="F962" s="168"/>
    </row>
    <row r="963" ht="14" customHeight="1" spans="1:6">
      <c r="A963" s="192" t="s">
        <v>765</v>
      </c>
      <c r="B963" s="175">
        <f>SUM(B964)</f>
        <v>216</v>
      </c>
      <c r="C963" s="175">
        <f>SUM(C964)</f>
        <v>0</v>
      </c>
      <c r="D963" s="175">
        <f>SUM(D964)</f>
        <v>0</v>
      </c>
      <c r="E963" s="175">
        <f>SUM(E964)</f>
        <v>216</v>
      </c>
      <c r="F963" s="160"/>
    </row>
    <row r="964" ht="14" customHeight="1" spans="1:6">
      <c r="A964" s="172" t="s">
        <v>759</v>
      </c>
      <c r="B964" s="163">
        <v>216</v>
      </c>
      <c r="C964" s="163"/>
      <c r="D964" s="163"/>
      <c r="E964" s="163">
        <f t="shared" ref="E964:E967" si="148">B964+C964-D964</f>
        <v>216</v>
      </c>
      <c r="F964" s="160"/>
    </row>
    <row r="965" ht="14" customHeight="1" spans="1:6">
      <c r="A965" s="192" t="s">
        <v>766</v>
      </c>
      <c r="B965" s="175">
        <f>SUM(B966:B967)</f>
        <v>60</v>
      </c>
      <c r="C965" s="175">
        <f>SUM(C966:C967)</f>
        <v>0</v>
      </c>
      <c r="D965" s="175">
        <f>SUM(D966:D967)</f>
        <v>0</v>
      </c>
      <c r="E965" s="175">
        <f>SUM(E966:E967)</f>
        <v>60</v>
      </c>
      <c r="F965" s="160"/>
    </row>
    <row r="966" ht="14" customHeight="1" spans="1:6">
      <c r="A966" s="172" t="s">
        <v>759</v>
      </c>
      <c r="B966" s="163">
        <v>45</v>
      </c>
      <c r="C966" s="163"/>
      <c r="D966" s="163"/>
      <c r="E966" s="163">
        <f t="shared" si="148"/>
        <v>45</v>
      </c>
      <c r="F966" s="168"/>
    </row>
    <row r="967" ht="14" customHeight="1" spans="1:6">
      <c r="A967" s="172" t="s">
        <v>767</v>
      </c>
      <c r="B967" s="163">
        <v>15</v>
      </c>
      <c r="C967" s="163"/>
      <c r="D967" s="163"/>
      <c r="E967" s="163">
        <f t="shared" si="148"/>
        <v>15</v>
      </c>
      <c r="F967" s="160"/>
    </row>
    <row r="968" ht="14" customHeight="1" spans="1:6">
      <c r="A968" s="192" t="s">
        <v>768</v>
      </c>
      <c r="B968" s="175">
        <f>SUM(B969:B972)</f>
        <v>90</v>
      </c>
      <c r="C968" s="175">
        <f>SUM(C969:C972)</f>
        <v>0</v>
      </c>
      <c r="D968" s="175">
        <f>SUM(D969:D972)</f>
        <v>0</v>
      </c>
      <c r="E968" s="175">
        <f>SUM(E969:E972)</f>
        <v>90</v>
      </c>
      <c r="F968" s="160"/>
    </row>
    <row r="969" ht="14" customHeight="1" spans="1:6">
      <c r="A969" s="172" t="s">
        <v>759</v>
      </c>
      <c r="B969" s="163">
        <v>45</v>
      </c>
      <c r="C969" s="163"/>
      <c r="D969" s="163"/>
      <c r="E969" s="163">
        <f t="shared" ref="E969:E972" si="149">B969+C969-D969</f>
        <v>45</v>
      </c>
      <c r="F969" s="160"/>
    </row>
    <row r="970" ht="14" customHeight="1" spans="1:6">
      <c r="A970" s="170" t="s">
        <v>769</v>
      </c>
      <c r="B970" s="163">
        <v>20</v>
      </c>
      <c r="C970" s="163"/>
      <c r="D970" s="163"/>
      <c r="E970" s="163">
        <f t="shared" si="149"/>
        <v>20</v>
      </c>
      <c r="F970" s="168"/>
    </row>
    <row r="971" ht="14" customHeight="1" spans="1:6">
      <c r="A971" s="170" t="s">
        <v>770</v>
      </c>
      <c r="B971" s="163">
        <v>10</v>
      </c>
      <c r="C971" s="163"/>
      <c r="D971" s="163"/>
      <c r="E971" s="163">
        <f t="shared" si="149"/>
        <v>10</v>
      </c>
      <c r="F971" s="168"/>
    </row>
    <row r="972" ht="14" customHeight="1" spans="1:6">
      <c r="A972" s="170" t="s">
        <v>771</v>
      </c>
      <c r="B972" s="163">
        <v>15</v>
      </c>
      <c r="C972" s="163"/>
      <c r="D972" s="163"/>
      <c r="E972" s="163">
        <f t="shared" si="149"/>
        <v>15</v>
      </c>
      <c r="F972" s="160"/>
    </row>
    <row r="973" ht="14" customHeight="1" spans="1:6">
      <c r="A973" s="161" t="s">
        <v>772</v>
      </c>
      <c r="B973" s="175">
        <f>SUM(B974)</f>
        <v>45</v>
      </c>
      <c r="C973" s="175">
        <f>SUM(C974)</f>
        <v>0</v>
      </c>
      <c r="D973" s="175">
        <f>SUM(D974)</f>
        <v>0</v>
      </c>
      <c r="E973" s="175">
        <f>SUM(E974)</f>
        <v>45</v>
      </c>
      <c r="F973" s="160"/>
    </row>
    <row r="974" ht="14" customHeight="1" spans="1:6">
      <c r="A974" s="172" t="s">
        <v>759</v>
      </c>
      <c r="B974" s="163">
        <v>45</v>
      </c>
      <c r="C974" s="163"/>
      <c r="D974" s="163"/>
      <c r="E974" s="163">
        <f t="shared" ref="E974:E978" si="150">B974+C974-D974</f>
        <v>45</v>
      </c>
      <c r="F974" s="160"/>
    </row>
    <row r="975" ht="14" customHeight="1" spans="1:6">
      <c r="A975" s="191" t="s">
        <v>773</v>
      </c>
      <c r="B975" s="190">
        <f>SUM(B976:B978)</f>
        <v>66.3</v>
      </c>
      <c r="C975" s="190">
        <f>SUM(C976:C978)</f>
        <v>0</v>
      </c>
      <c r="D975" s="190">
        <f>SUM(D976:D978)</f>
        <v>0</v>
      </c>
      <c r="E975" s="190">
        <f>SUM(E976:E978)</f>
        <v>66.3</v>
      </c>
      <c r="F975" s="160"/>
    </row>
    <row r="976" ht="14" customHeight="1" spans="1:6">
      <c r="A976" s="172" t="s">
        <v>98</v>
      </c>
      <c r="B976" s="163">
        <v>6.3</v>
      </c>
      <c r="C976" s="163"/>
      <c r="D976" s="163"/>
      <c r="E976" s="163">
        <f t="shared" si="150"/>
        <v>6.3</v>
      </c>
      <c r="F976" s="159"/>
    </row>
    <row r="977" ht="14" customHeight="1" spans="1:6">
      <c r="A977" s="172" t="s">
        <v>774</v>
      </c>
      <c r="B977" s="163">
        <v>30</v>
      </c>
      <c r="C977" s="163"/>
      <c r="D977" s="163"/>
      <c r="E977" s="163">
        <f t="shared" si="150"/>
        <v>30</v>
      </c>
      <c r="F977" s="160"/>
    </row>
    <row r="978" ht="14" customHeight="1" spans="1:6">
      <c r="A978" s="172" t="s">
        <v>775</v>
      </c>
      <c r="B978" s="163">
        <v>30</v>
      </c>
      <c r="C978" s="163"/>
      <c r="D978" s="163"/>
      <c r="E978" s="163">
        <f t="shared" si="150"/>
        <v>30</v>
      </c>
      <c r="F978" s="167"/>
    </row>
    <row r="979" ht="14" customHeight="1" spans="1:6">
      <c r="A979" s="196" t="s">
        <v>776</v>
      </c>
      <c r="B979" s="158">
        <f>SUM(B980+B989+B992+B997+B1000+B1003+B1007+B1010)</f>
        <v>930.4</v>
      </c>
      <c r="C979" s="158">
        <f>SUM(C980+C989+C992+C997+C1000+C1003+C1007+C1010)</f>
        <v>140</v>
      </c>
      <c r="D979" s="158">
        <f>SUM(D980+D989+D992+D997+D1000+D1003+D1007+D1010)</f>
        <v>55.2403</v>
      </c>
      <c r="E979" s="158">
        <f>SUM(E980+E989+E992+E997+E1000+E1003+E1007+E1010)</f>
        <v>1015.1597</v>
      </c>
      <c r="F979" s="160"/>
    </row>
    <row r="980" ht="14" customHeight="1" spans="1:6">
      <c r="A980" s="161" t="s">
        <v>777</v>
      </c>
      <c r="B980" s="175">
        <f>SUM(B981:B988)</f>
        <v>462.6</v>
      </c>
      <c r="C980" s="175">
        <f>SUM(C981:C988)</f>
        <v>40</v>
      </c>
      <c r="D980" s="175">
        <f>SUM(D981:D988)</f>
        <v>55.2403</v>
      </c>
      <c r="E980" s="175">
        <f>SUM(E981:E988)</f>
        <v>447.3597</v>
      </c>
      <c r="F980" s="160"/>
    </row>
    <row r="981" ht="14" customHeight="1" spans="1:6">
      <c r="A981" s="170" t="s">
        <v>98</v>
      </c>
      <c r="B981" s="163">
        <v>7.6</v>
      </c>
      <c r="C981" s="163"/>
      <c r="D981" s="163"/>
      <c r="E981" s="163">
        <f t="shared" ref="E981:E988" si="151">B981+C981-D981</f>
        <v>7.6</v>
      </c>
      <c r="F981" s="160"/>
    </row>
    <row r="982" ht="14" customHeight="1" spans="1:6">
      <c r="A982" s="170" t="s">
        <v>113</v>
      </c>
      <c r="B982" s="163">
        <v>40</v>
      </c>
      <c r="C982" s="163">
        <v>40</v>
      </c>
      <c r="D982" s="163"/>
      <c r="E982" s="163">
        <f t="shared" si="151"/>
        <v>80</v>
      </c>
      <c r="F982" s="160"/>
    </row>
    <row r="983" ht="14" customHeight="1" spans="1:6">
      <c r="A983" s="170" t="s">
        <v>778</v>
      </c>
      <c r="B983" s="163">
        <v>50</v>
      </c>
      <c r="C983" s="163"/>
      <c r="D983" s="163">
        <v>5.2403</v>
      </c>
      <c r="E983" s="163">
        <f t="shared" si="151"/>
        <v>44.7597</v>
      </c>
      <c r="F983" s="167"/>
    </row>
    <row r="984" ht="14" customHeight="1" spans="1:6">
      <c r="A984" s="170" t="s">
        <v>779</v>
      </c>
      <c r="B984" s="163">
        <v>50</v>
      </c>
      <c r="C984" s="163"/>
      <c r="D984" s="163">
        <v>50</v>
      </c>
      <c r="E984" s="163">
        <f t="shared" si="151"/>
        <v>0</v>
      </c>
      <c r="F984" s="160"/>
    </row>
    <row r="985" ht="14" customHeight="1" spans="1:6">
      <c r="A985" s="170" t="s">
        <v>780</v>
      </c>
      <c r="B985" s="163">
        <v>240</v>
      </c>
      <c r="C985" s="163"/>
      <c r="D985" s="163"/>
      <c r="E985" s="163">
        <f t="shared" si="151"/>
        <v>240</v>
      </c>
      <c r="F985" s="160"/>
    </row>
    <row r="986" ht="14" customHeight="1" spans="1:6">
      <c r="A986" s="170" t="s">
        <v>781</v>
      </c>
      <c r="B986" s="163">
        <v>15</v>
      </c>
      <c r="C986" s="163"/>
      <c r="D986" s="163"/>
      <c r="E986" s="163">
        <f t="shared" si="151"/>
        <v>15</v>
      </c>
      <c r="F986" s="167"/>
    </row>
    <row r="987" ht="14" customHeight="1" spans="1:6">
      <c r="A987" s="170" t="s">
        <v>782</v>
      </c>
      <c r="B987" s="163">
        <v>30</v>
      </c>
      <c r="C987" s="163"/>
      <c r="D987" s="163"/>
      <c r="E987" s="163">
        <f t="shared" si="151"/>
        <v>30</v>
      </c>
      <c r="F987" s="160"/>
    </row>
    <row r="988" ht="14" customHeight="1" spans="1:6">
      <c r="A988" s="170" t="s">
        <v>783</v>
      </c>
      <c r="B988" s="163">
        <v>30</v>
      </c>
      <c r="C988" s="163"/>
      <c r="D988" s="163"/>
      <c r="E988" s="163">
        <f t="shared" si="151"/>
        <v>30</v>
      </c>
      <c r="F988" s="160"/>
    </row>
    <row r="989" ht="14" customHeight="1" spans="1:6">
      <c r="A989" s="161" t="s">
        <v>784</v>
      </c>
      <c r="B989" s="158">
        <f>SUM(B990:B991)</f>
        <v>78.7</v>
      </c>
      <c r="C989" s="158">
        <f>SUM(C990:C991)</f>
        <v>0</v>
      </c>
      <c r="D989" s="158">
        <f>SUM(D990:D991)</f>
        <v>0</v>
      </c>
      <c r="E989" s="158">
        <f>SUM(E990:E991)</f>
        <v>78.7</v>
      </c>
      <c r="F989" s="168"/>
    </row>
    <row r="990" ht="14" customHeight="1" spans="1:6">
      <c r="A990" s="170" t="s">
        <v>98</v>
      </c>
      <c r="B990" s="163">
        <v>18.7</v>
      </c>
      <c r="C990" s="163"/>
      <c r="D990" s="163"/>
      <c r="E990" s="163">
        <f t="shared" ref="E990:E996" si="152">B990+C990-D990</f>
        <v>18.7</v>
      </c>
      <c r="F990" s="167"/>
    </row>
    <row r="991" s="126" customFormat="1" ht="14" customHeight="1" spans="1:6">
      <c r="A991" s="170" t="s">
        <v>785</v>
      </c>
      <c r="B991" s="163">
        <v>60</v>
      </c>
      <c r="C991" s="163"/>
      <c r="D991" s="163"/>
      <c r="E991" s="163">
        <f t="shared" si="152"/>
        <v>60</v>
      </c>
      <c r="F991" s="160"/>
    </row>
    <row r="992" ht="14" customHeight="1" spans="1:6">
      <c r="A992" s="161" t="s">
        <v>786</v>
      </c>
      <c r="B992" s="175">
        <f>SUM(B993:B996)</f>
        <v>231.7</v>
      </c>
      <c r="C992" s="175">
        <f>SUM(C993:C996)</f>
        <v>100</v>
      </c>
      <c r="D992" s="175">
        <f>SUM(D993:D996)</f>
        <v>0</v>
      </c>
      <c r="E992" s="175">
        <f>SUM(E993:E996)</f>
        <v>331.7</v>
      </c>
      <c r="F992" s="160"/>
    </row>
    <row r="993" ht="14" customHeight="1" spans="1:6">
      <c r="A993" s="173" t="s">
        <v>98</v>
      </c>
      <c r="B993" s="163">
        <v>6.7</v>
      </c>
      <c r="C993" s="163"/>
      <c r="D993" s="163"/>
      <c r="E993" s="163">
        <f t="shared" si="152"/>
        <v>6.7</v>
      </c>
      <c r="F993" s="160"/>
    </row>
    <row r="994" ht="14" customHeight="1" spans="1:6">
      <c r="A994" s="173" t="s">
        <v>787</v>
      </c>
      <c r="B994" s="163">
        <v>5</v>
      </c>
      <c r="C994" s="163"/>
      <c r="D994" s="163"/>
      <c r="E994" s="163">
        <f t="shared" si="152"/>
        <v>5</v>
      </c>
      <c r="F994" s="167"/>
    </row>
    <row r="995" s="126" customFormat="1" ht="14" customHeight="1" spans="1:6">
      <c r="A995" s="173" t="s">
        <v>788</v>
      </c>
      <c r="B995" s="163">
        <v>200</v>
      </c>
      <c r="C995" s="163">
        <v>100</v>
      </c>
      <c r="D995" s="163"/>
      <c r="E995" s="163">
        <f t="shared" si="152"/>
        <v>300</v>
      </c>
      <c r="F995" s="160"/>
    </row>
    <row r="996" ht="14" customHeight="1" spans="1:6">
      <c r="A996" s="173" t="s">
        <v>789</v>
      </c>
      <c r="B996" s="163">
        <v>20</v>
      </c>
      <c r="C996" s="163"/>
      <c r="D996" s="163"/>
      <c r="E996" s="163">
        <f t="shared" si="152"/>
        <v>20</v>
      </c>
      <c r="F996" s="160"/>
    </row>
    <row r="997" ht="14" customHeight="1" spans="1:6">
      <c r="A997" s="161" t="s">
        <v>790</v>
      </c>
      <c r="B997" s="158">
        <f>SUM(B998:B999)</f>
        <v>12.1</v>
      </c>
      <c r="C997" s="158">
        <f>SUM(C998:C999)</f>
        <v>0</v>
      </c>
      <c r="D997" s="158">
        <f>SUM(D998:D999)</f>
        <v>0</v>
      </c>
      <c r="E997" s="158">
        <f>SUM(E998:E999)</f>
        <v>12.1</v>
      </c>
      <c r="F997" s="168"/>
    </row>
    <row r="998" s="126" customFormat="1" ht="14" customHeight="1" spans="1:6">
      <c r="A998" s="170" t="s">
        <v>791</v>
      </c>
      <c r="B998" s="163">
        <v>5.1</v>
      </c>
      <c r="C998" s="163"/>
      <c r="D998" s="163"/>
      <c r="E998" s="163">
        <f t="shared" ref="E998:E1002" si="153">B998+C998-D998</f>
        <v>5.1</v>
      </c>
      <c r="F998" s="160"/>
    </row>
    <row r="999" ht="14" customHeight="1" spans="1:6">
      <c r="A999" s="170" t="s">
        <v>792</v>
      </c>
      <c r="B999" s="163">
        <v>7</v>
      </c>
      <c r="C999" s="163"/>
      <c r="D999" s="163"/>
      <c r="E999" s="163">
        <f t="shared" si="153"/>
        <v>7</v>
      </c>
      <c r="F999" s="168"/>
    </row>
    <row r="1000" s="130" customFormat="1" ht="14" customHeight="1" spans="1:6">
      <c r="A1000" s="161" t="s">
        <v>793</v>
      </c>
      <c r="B1000" s="158">
        <f>SUM(B1001:B1002)</f>
        <v>25</v>
      </c>
      <c r="C1000" s="158">
        <f>SUM(C1001:C1002)</f>
        <v>0</v>
      </c>
      <c r="D1000" s="158">
        <f>SUM(D1001:D1002)</f>
        <v>0</v>
      </c>
      <c r="E1000" s="158">
        <f>SUM(E1001:E1002)</f>
        <v>25</v>
      </c>
      <c r="F1000" s="169"/>
    </row>
    <row r="1001" s="130" customFormat="1" ht="14" customHeight="1" spans="1:6">
      <c r="A1001" s="170" t="s">
        <v>98</v>
      </c>
      <c r="B1001" s="163">
        <v>10</v>
      </c>
      <c r="C1001" s="163"/>
      <c r="D1001" s="163"/>
      <c r="E1001" s="163">
        <f t="shared" si="153"/>
        <v>10</v>
      </c>
      <c r="F1001" s="160"/>
    </row>
    <row r="1002" s="130" customFormat="1" ht="14" customHeight="1" spans="1:6">
      <c r="A1002" s="170" t="s">
        <v>135</v>
      </c>
      <c r="B1002" s="163">
        <v>15</v>
      </c>
      <c r="C1002" s="163"/>
      <c r="D1002" s="163"/>
      <c r="E1002" s="163">
        <f t="shared" si="153"/>
        <v>15</v>
      </c>
      <c r="F1002" s="160"/>
    </row>
    <row r="1003" s="130" customFormat="1" ht="14" customHeight="1" spans="1:6">
      <c r="A1003" s="161" t="s">
        <v>794</v>
      </c>
      <c r="B1003" s="158">
        <f>SUM(B1004:B1006)</f>
        <v>31.3</v>
      </c>
      <c r="C1003" s="158">
        <f>SUM(C1004:C1006)</f>
        <v>0</v>
      </c>
      <c r="D1003" s="158">
        <f>SUM(D1004:D1006)</f>
        <v>0</v>
      </c>
      <c r="E1003" s="158">
        <f>SUM(E1004:E1006)</f>
        <v>31.3</v>
      </c>
      <c r="F1003" s="160"/>
    </row>
    <row r="1004" s="130" customFormat="1" ht="14" customHeight="1" spans="1:6">
      <c r="A1004" s="170" t="s">
        <v>98</v>
      </c>
      <c r="B1004" s="163">
        <v>5.3</v>
      </c>
      <c r="C1004" s="163"/>
      <c r="D1004" s="163"/>
      <c r="E1004" s="163">
        <f t="shared" ref="E1004:E1006" si="154">B1004+C1004-D1004</f>
        <v>5.3</v>
      </c>
      <c r="F1004" s="160"/>
    </row>
    <row r="1005" s="130" customFormat="1" ht="14" customHeight="1" spans="1:6">
      <c r="A1005" s="170" t="s">
        <v>795</v>
      </c>
      <c r="B1005" s="163">
        <v>5</v>
      </c>
      <c r="C1005" s="163"/>
      <c r="D1005" s="163"/>
      <c r="E1005" s="163">
        <f t="shared" si="154"/>
        <v>5</v>
      </c>
      <c r="F1005" s="159"/>
    </row>
    <row r="1006" s="130" customFormat="1" ht="14" customHeight="1" spans="1:6">
      <c r="A1006" s="170" t="s">
        <v>796</v>
      </c>
      <c r="B1006" s="163">
        <v>21</v>
      </c>
      <c r="C1006" s="163"/>
      <c r="D1006" s="163"/>
      <c r="E1006" s="163">
        <f t="shared" si="154"/>
        <v>21</v>
      </c>
      <c r="F1006" s="160"/>
    </row>
    <row r="1007" s="130" customFormat="1" ht="14" customHeight="1" spans="1:6">
      <c r="A1007" s="161" t="s">
        <v>797</v>
      </c>
      <c r="B1007" s="158">
        <f>SUM(B1008:B1009)</f>
        <v>39.2</v>
      </c>
      <c r="C1007" s="158">
        <f>SUM(C1008:C1009)</f>
        <v>0</v>
      </c>
      <c r="D1007" s="158">
        <f>SUM(D1008:D1009)</f>
        <v>0</v>
      </c>
      <c r="E1007" s="158">
        <f>SUM(E1008:E1009)</f>
        <v>39.2</v>
      </c>
      <c r="F1007" s="160"/>
    </row>
    <row r="1008" ht="14" customHeight="1" spans="1:6">
      <c r="A1008" s="170" t="s">
        <v>98</v>
      </c>
      <c r="B1008" s="163">
        <v>11.2</v>
      </c>
      <c r="C1008" s="163"/>
      <c r="D1008" s="163"/>
      <c r="E1008" s="163">
        <f t="shared" ref="E1008:E1013" si="155">B1008+C1008-D1008</f>
        <v>11.2</v>
      </c>
      <c r="F1008" s="168"/>
    </row>
    <row r="1009" ht="14" customHeight="1" spans="1:6">
      <c r="A1009" s="173" t="s">
        <v>798</v>
      </c>
      <c r="B1009" s="163">
        <v>28</v>
      </c>
      <c r="C1009" s="163"/>
      <c r="D1009" s="163"/>
      <c r="E1009" s="163">
        <f t="shared" si="155"/>
        <v>28</v>
      </c>
      <c r="F1009" s="160"/>
    </row>
    <row r="1010" ht="14" customHeight="1" spans="1:6">
      <c r="A1010" s="197" t="s">
        <v>799</v>
      </c>
      <c r="B1010" s="158">
        <f>SUM(B1014+B1011+B1017+B1020+B1023+B1026)</f>
        <v>49.8</v>
      </c>
      <c r="C1010" s="158">
        <f>SUM(C1014+C1011+C1017+C1020+C1023+C1026)</f>
        <v>0</v>
      </c>
      <c r="D1010" s="158">
        <f>SUM(D1014+D1011+D1017+D1020+D1023+D1026)</f>
        <v>0</v>
      </c>
      <c r="E1010" s="158">
        <f>SUM(E1014+E1011+E1017+E1020+E1023+E1026)</f>
        <v>49.8</v>
      </c>
      <c r="F1010" s="160"/>
    </row>
    <row r="1011" ht="14" customHeight="1" spans="1:6">
      <c r="A1011" s="166" t="s">
        <v>800</v>
      </c>
      <c r="B1011" s="175">
        <f>SUM(B1012:B1013)</f>
        <v>9.8</v>
      </c>
      <c r="C1011" s="175">
        <f>SUM(C1012:C1013)</f>
        <v>0</v>
      </c>
      <c r="D1011" s="175">
        <f>SUM(D1012:D1013)</f>
        <v>0</v>
      </c>
      <c r="E1011" s="175">
        <f>SUM(E1012:E1013)</f>
        <v>9.8</v>
      </c>
      <c r="F1011" s="160"/>
    </row>
    <row r="1012" ht="14" customHeight="1" spans="1:6">
      <c r="A1012" s="198" t="s">
        <v>98</v>
      </c>
      <c r="B1012" s="163">
        <v>3.8</v>
      </c>
      <c r="C1012" s="163"/>
      <c r="D1012" s="163"/>
      <c r="E1012" s="163">
        <f t="shared" si="155"/>
        <v>3.8</v>
      </c>
      <c r="F1012" s="168"/>
    </row>
    <row r="1013" ht="14" customHeight="1" spans="1:6">
      <c r="A1013" s="198" t="s">
        <v>113</v>
      </c>
      <c r="B1013" s="163">
        <v>6</v>
      </c>
      <c r="C1013" s="163"/>
      <c r="D1013" s="163"/>
      <c r="E1013" s="163">
        <f t="shared" si="155"/>
        <v>6</v>
      </c>
      <c r="F1013" s="160"/>
    </row>
    <row r="1014" ht="14" customHeight="1" spans="1:6">
      <c r="A1014" s="186" t="s">
        <v>801</v>
      </c>
      <c r="B1014" s="175">
        <f>SUM(B1015:B1016)</f>
        <v>8</v>
      </c>
      <c r="C1014" s="175">
        <f>SUM(C1015:C1016)</f>
        <v>0</v>
      </c>
      <c r="D1014" s="175">
        <f>SUM(D1015:D1016)</f>
        <v>0</v>
      </c>
      <c r="E1014" s="175">
        <f>SUM(E1015:E1016)</f>
        <v>8</v>
      </c>
      <c r="F1014" s="160"/>
    </row>
    <row r="1015" ht="14" customHeight="1" spans="1:6">
      <c r="A1015" s="198" t="s">
        <v>98</v>
      </c>
      <c r="B1015" s="163">
        <v>2</v>
      </c>
      <c r="C1015" s="163"/>
      <c r="D1015" s="163"/>
      <c r="E1015" s="163">
        <f t="shared" ref="E1015:E1019" si="156">B1015+C1015-D1015</f>
        <v>2</v>
      </c>
      <c r="F1015" s="168"/>
    </row>
    <row r="1016" ht="14" customHeight="1" spans="1:6">
      <c r="A1016" s="198" t="s">
        <v>113</v>
      </c>
      <c r="B1016" s="163">
        <v>6</v>
      </c>
      <c r="C1016" s="163"/>
      <c r="D1016" s="163"/>
      <c r="E1016" s="163">
        <f t="shared" si="156"/>
        <v>6</v>
      </c>
      <c r="F1016" s="160"/>
    </row>
    <row r="1017" ht="14" customHeight="1" spans="1:6">
      <c r="A1017" s="186" t="s">
        <v>802</v>
      </c>
      <c r="B1017" s="175">
        <f>SUM(B1018:B1019)</f>
        <v>8</v>
      </c>
      <c r="C1017" s="175">
        <f>SUM(C1018:C1019)</f>
        <v>0</v>
      </c>
      <c r="D1017" s="175">
        <f>SUM(D1018:D1019)</f>
        <v>0</v>
      </c>
      <c r="E1017" s="175">
        <f>SUM(E1018:E1019)</f>
        <v>8</v>
      </c>
      <c r="F1017" s="160"/>
    </row>
    <row r="1018" ht="14" customHeight="1" spans="1:6">
      <c r="A1018" s="198" t="s">
        <v>98</v>
      </c>
      <c r="B1018" s="163">
        <v>2</v>
      </c>
      <c r="C1018" s="163"/>
      <c r="D1018" s="163"/>
      <c r="E1018" s="163">
        <f t="shared" si="156"/>
        <v>2</v>
      </c>
      <c r="F1018" s="160"/>
    </row>
    <row r="1019" ht="14" customHeight="1" spans="1:6">
      <c r="A1019" s="198" t="s">
        <v>135</v>
      </c>
      <c r="B1019" s="163">
        <v>6</v>
      </c>
      <c r="C1019" s="163"/>
      <c r="D1019" s="163"/>
      <c r="E1019" s="163">
        <f t="shared" si="156"/>
        <v>6</v>
      </c>
      <c r="F1019" s="168"/>
    </row>
    <row r="1020" ht="14" customHeight="1" spans="1:6">
      <c r="A1020" s="186" t="s">
        <v>803</v>
      </c>
      <c r="B1020" s="175">
        <f>SUM(B1021:B1022)</f>
        <v>8</v>
      </c>
      <c r="C1020" s="175">
        <f>SUM(C1021:C1022)</f>
        <v>0</v>
      </c>
      <c r="D1020" s="175">
        <f>SUM(D1021:D1022)</f>
        <v>0</v>
      </c>
      <c r="E1020" s="175">
        <f>SUM(E1021:E1022)</f>
        <v>8</v>
      </c>
      <c r="F1020" s="160"/>
    </row>
    <row r="1021" ht="14" customHeight="1" spans="1:6">
      <c r="A1021" s="198" t="s">
        <v>98</v>
      </c>
      <c r="B1021" s="163">
        <v>2</v>
      </c>
      <c r="C1021" s="163"/>
      <c r="D1021" s="163"/>
      <c r="E1021" s="163">
        <f t="shared" ref="E1021:E1025" si="157">B1021+C1021-D1021</f>
        <v>2</v>
      </c>
      <c r="F1021" s="160"/>
    </row>
    <row r="1022" ht="14" customHeight="1" spans="1:6">
      <c r="A1022" s="198" t="s">
        <v>135</v>
      </c>
      <c r="B1022" s="163">
        <v>6</v>
      </c>
      <c r="C1022" s="163"/>
      <c r="D1022" s="163"/>
      <c r="E1022" s="163">
        <f t="shared" si="157"/>
        <v>6</v>
      </c>
      <c r="F1022" s="168"/>
    </row>
    <row r="1023" ht="14" customHeight="1" spans="1:6">
      <c r="A1023" s="186" t="s">
        <v>804</v>
      </c>
      <c r="B1023" s="175">
        <f>SUM(B1024:B1025)</f>
        <v>8</v>
      </c>
      <c r="C1023" s="175">
        <f>SUM(C1024:C1025)</f>
        <v>0</v>
      </c>
      <c r="D1023" s="175">
        <f>SUM(D1024:D1025)</f>
        <v>0</v>
      </c>
      <c r="E1023" s="175">
        <f>SUM(E1024:E1025)</f>
        <v>8</v>
      </c>
      <c r="F1023" s="160"/>
    </row>
    <row r="1024" ht="14" customHeight="1" spans="1:6">
      <c r="A1024" s="198" t="s">
        <v>98</v>
      </c>
      <c r="B1024" s="163">
        <v>2</v>
      </c>
      <c r="C1024" s="163"/>
      <c r="D1024" s="163"/>
      <c r="E1024" s="163">
        <f t="shared" si="157"/>
        <v>2</v>
      </c>
      <c r="F1024" s="160"/>
    </row>
    <row r="1025" ht="14" customHeight="1" spans="1:6">
      <c r="A1025" s="198" t="s">
        <v>135</v>
      </c>
      <c r="B1025" s="163">
        <v>6</v>
      </c>
      <c r="C1025" s="163"/>
      <c r="D1025" s="163"/>
      <c r="E1025" s="163">
        <f t="shared" si="157"/>
        <v>6</v>
      </c>
      <c r="F1025" s="168"/>
    </row>
    <row r="1026" ht="14" customHeight="1" spans="1:6">
      <c r="A1026" s="186" t="s">
        <v>805</v>
      </c>
      <c r="B1026" s="175">
        <f>SUM(B1027:B1028)</f>
        <v>8</v>
      </c>
      <c r="C1026" s="175">
        <f>SUM(C1027:C1028)</f>
        <v>0</v>
      </c>
      <c r="D1026" s="175">
        <f>SUM(D1027:D1028)</f>
        <v>0</v>
      </c>
      <c r="E1026" s="175">
        <f>SUM(E1027:E1028)</f>
        <v>8</v>
      </c>
      <c r="F1026" s="160"/>
    </row>
    <row r="1027" ht="14" customHeight="1" spans="1:6">
      <c r="A1027" s="198" t="s">
        <v>98</v>
      </c>
      <c r="B1027" s="163">
        <v>2</v>
      </c>
      <c r="C1027" s="163"/>
      <c r="D1027" s="163"/>
      <c r="E1027" s="163">
        <f t="shared" ref="E1027:E1035" si="158">B1027+C1027-D1027</f>
        <v>2</v>
      </c>
      <c r="F1027" s="168"/>
    </row>
    <row r="1028" s="126" customFormat="1" ht="14" customHeight="1" spans="1:6">
      <c r="A1028" s="198" t="s">
        <v>135</v>
      </c>
      <c r="B1028" s="163">
        <v>6</v>
      </c>
      <c r="C1028" s="163"/>
      <c r="D1028" s="163"/>
      <c r="E1028" s="163">
        <f t="shared" si="158"/>
        <v>6</v>
      </c>
      <c r="F1028" s="160"/>
    </row>
    <row r="1029" ht="14" customHeight="1" spans="1:6">
      <c r="A1029" s="191" t="s">
        <v>806</v>
      </c>
      <c r="B1029" s="190">
        <f>SUM(B1030,B1036,B1039,B1042)</f>
        <v>573.9</v>
      </c>
      <c r="C1029" s="190">
        <f>SUM(C1030,C1036,C1039,C1042)</f>
        <v>142.57</v>
      </c>
      <c r="D1029" s="190">
        <f>SUM(D1030,D1036,D1039,D1042)</f>
        <v>13</v>
      </c>
      <c r="E1029" s="190">
        <f>SUM(E1030,E1036,E1039,E1042)</f>
        <v>703.47</v>
      </c>
      <c r="F1029" s="168"/>
    </row>
    <row r="1030" s="126" customFormat="1" ht="14" customHeight="1" spans="1:6">
      <c r="A1030" s="192" t="s">
        <v>807</v>
      </c>
      <c r="B1030" s="175">
        <f>SUM(B1031:B1035)</f>
        <v>171</v>
      </c>
      <c r="C1030" s="175">
        <f>SUM(C1031:C1035)</f>
        <v>95</v>
      </c>
      <c r="D1030" s="175">
        <f>SUM(D1031:D1035)</f>
        <v>0</v>
      </c>
      <c r="E1030" s="175">
        <f>SUM(E1031:E1035)</f>
        <v>266</v>
      </c>
      <c r="F1030" s="160"/>
    </row>
    <row r="1031" ht="14" customHeight="1" spans="1:6">
      <c r="A1031" s="173" t="s">
        <v>98</v>
      </c>
      <c r="B1031" s="163">
        <v>26.8</v>
      </c>
      <c r="C1031" s="163"/>
      <c r="D1031" s="163"/>
      <c r="E1031" s="163">
        <f t="shared" si="158"/>
        <v>26.8</v>
      </c>
      <c r="F1031" s="160"/>
    </row>
    <row r="1032" ht="14" customHeight="1" spans="1:6">
      <c r="A1032" s="173" t="s">
        <v>808</v>
      </c>
      <c r="B1032" s="163">
        <v>54.2</v>
      </c>
      <c r="C1032" s="163"/>
      <c r="D1032" s="163"/>
      <c r="E1032" s="163">
        <f t="shared" si="158"/>
        <v>54.2</v>
      </c>
      <c r="F1032" s="168"/>
    </row>
    <row r="1033" ht="14" customHeight="1" spans="1:6">
      <c r="A1033" s="173" t="s">
        <v>809</v>
      </c>
      <c r="B1033" s="163">
        <v>30</v>
      </c>
      <c r="C1033" s="163">
        <v>45</v>
      </c>
      <c r="D1033" s="163"/>
      <c r="E1033" s="163">
        <f t="shared" si="158"/>
        <v>75</v>
      </c>
      <c r="F1033" s="160"/>
    </row>
    <row r="1034" ht="14" customHeight="1" spans="1:6">
      <c r="A1034" s="173" t="s">
        <v>810</v>
      </c>
      <c r="B1034" s="163">
        <v>50</v>
      </c>
      <c r="C1034" s="163">
        <v>50</v>
      </c>
      <c r="D1034" s="163"/>
      <c r="E1034" s="163">
        <f t="shared" si="158"/>
        <v>100</v>
      </c>
      <c r="F1034" s="168"/>
    </row>
    <row r="1035" s="126" customFormat="1" ht="14" customHeight="1" spans="1:6">
      <c r="A1035" s="173" t="s">
        <v>811</v>
      </c>
      <c r="B1035" s="163">
        <v>10</v>
      </c>
      <c r="C1035" s="163"/>
      <c r="D1035" s="163"/>
      <c r="E1035" s="163">
        <f t="shared" si="158"/>
        <v>10</v>
      </c>
      <c r="F1035" s="160"/>
    </row>
    <row r="1036" ht="14" customHeight="1" spans="1:6">
      <c r="A1036" s="184" t="s">
        <v>812</v>
      </c>
      <c r="B1036" s="158">
        <f>SUM(B1037:B1038)</f>
        <v>290</v>
      </c>
      <c r="C1036" s="158">
        <f>SUM(C1037:C1038)</f>
        <v>0</v>
      </c>
      <c r="D1036" s="158">
        <f>SUM(D1037:D1038)</f>
        <v>13</v>
      </c>
      <c r="E1036" s="158">
        <f>SUM(E1037:E1038)</f>
        <v>277</v>
      </c>
      <c r="F1036" s="160"/>
    </row>
    <row r="1037" ht="14" customHeight="1" spans="1:6">
      <c r="A1037" s="164" t="s">
        <v>230</v>
      </c>
      <c r="B1037" s="163">
        <v>270</v>
      </c>
      <c r="C1037" s="163"/>
      <c r="D1037" s="163"/>
      <c r="E1037" s="163">
        <f t="shared" ref="E1037:E1041" si="159">B1037+C1037-D1037</f>
        <v>270</v>
      </c>
      <c r="F1037" s="168"/>
    </row>
    <row r="1038" s="130" customFormat="1" ht="14" customHeight="1" spans="1:6">
      <c r="A1038" s="164" t="s">
        <v>813</v>
      </c>
      <c r="B1038" s="163">
        <v>20</v>
      </c>
      <c r="C1038" s="163"/>
      <c r="D1038" s="163">
        <v>13</v>
      </c>
      <c r="E1038" s="163">
        <f t="shared" si="159"/>
        <v>7</v>
      </c>
      <c r="F1038" s="169"/>
    </row>
    <row r="1039" s="130" customFormat="1" ht="14" customHeight="1" spans="1:6">
      <c r="A1039" s="192" t="s">
        <v>814</v>
      </c>
      <c r="B1039" s="175">
        <f>SUM(B1040:B1041)</f>
        <v>55.7</v>
      </c>
      <c r="C1039" s="175">
        <f>SUM(C1040:C1041)</f>
        <v>47.57</v>
      </c>
      <c r="D1039" s="175">
        <f>SUM(D1040:D1041)</f>
        <v>0</v>
      </c>
      <c r="E1039" s="175">
        <f>SUM(E1040:E1041)</f>
        <v>103.27</v>
      </c>
      <c r="F1039" s="160"/>
    </row>
    <row r="1040" s="130" customFormat="1" ht="14" customHeight="1" spans="1:6">
      <c r="A1040" s="173" t="s">
        <v>98</v>
      </c>
      <c r="B1040" s="163">
        <v>6.7</v>
      </c>
      <c r="C1040" s="163"/>
      <c r="D1040" s="163"/>
      <c r="E1040" s="163">
        <f t="shared" si="159"/>
        <v>6.7</v>
      </c>
      <c r="F1040" s="160"/>
    </row>
    <row r="1041" s="130" customFormat="1" ht="14" customHeight="1" spans="1:6">
      <c r="A1041" s="173" t="s">
        <v>815</v>
      </c>
      <c r="B1041" s="163">
        <v>49</v>
      </c>
      <c r="C1041" s="163">
        <v>47.57</v>
      </c>
      <c r="D1041" s="163"/>
      <c r="E1041" s="163">
        <f t="shared" si="159"/>
        <v>96.57</v>
      </c>
      <c r="F1041" s="160"/>
    </row>
    <row r="1042" s="130" customFormat="1" ht="14" customHeight="1" spans="1:6">
      <c r="A1042" s="192" t="s">
        <v>816</v>
      </c>
      <c r="B1042" s="175">
        <f>SUM(B1043:B1044)</f>
        <v>57.2</v>
      </c>
      <c r="C1042" s="175">
        <f>SUM(C1043:C1044)</f>
        <v>0</v>
      </c>
      <c r="D1042" s="175">
        <f>SUM(D1043:D1044)</f>
        <v>0</v>
      </c>
      <c r="E1042" s="175">
        <f>SUM(E1043:E1044)</f>
        <v>57.2</v>
      </c>
      <c r="F1042" s="160"/>
    </row>
    <row r="1043" ht="14" customHeight="1" spans="1:6">
      <c r="A1043" s="173" t="s">
        <v>98</v>
      </c>
      <c r="B1043" s="163">
        <v>15.2</v>
      </c>
      <c r="C1043" s="163"/>
      <c r="D1043" s="163"/>
      <c r="E1043" s="163">
        <f t="shared" ref="E1043:E1050" si="160">B1043+C1043-D1043</f>
        <v>15.2</v>
      </c>
      <c r="F1043" s="160"/>
    </row>
    <row r="1044" s="126" customFormat="1" ht="14" customHeight="1" spans="1:6">
      <c r="A1044" s="173" t="s">
        <v>817</v>
      </c>
      <c r="B1044" s="163">
        <v>42</v>
      </c>
      <c r="C1044" s="163"/>
      <c r="D1044" s="163"/>
      <c r="E1044" s="163">
        <f t="shared" si="160"/>
        <v>42</v>
      </c>
      <c r="F1044" s="160"/>
    </row>
    <row r="1045" s="126" customFormat="1" ht="14" customHeight="1" spans="1:6">
      <c r="A1045" s="191" t="s">
        <v>818</v>
      </c>
      <c r="B1045" s="175">
        <f>SUM(B1046,B1051,B1056,B1060,B1065,B1070,B1076,B1079,B1083,B1086,B1089,B1093,B1097,B1100,B1103,B1106,B1110,B1114,B1117,B1121,B1128,B1132,B1136,B1142,B1153,B1158)</f>
        <v>6016.183</v>
      </c>
      <c r="C1045" s="175">
        <f>SUM(C1046,C1051,C1056,C1060,C1065,C1070,C1076,C1079,C1083,C1086,C1089,C1093,C1097,C1100,C1103,C1106,C1110,C1114,C1117,C1121,C1128,C1132,C1136,C1142,C1153,C1158)</f>
        <v>1086.91</v>
      </c>
      <c r="D1045" s="175">
        <f>SUM(D1046,D1051,D1056,D1060,D1065,D1070,D1076,D1079,D1083,D1086,D1089,D1093,D1097,D1100,D1103,D1106,D1110,D1114,D1117,D1121,D1128,D1132,D1136,D1142,D1153,D1158)</f>
        <v>346.499283</v>
      </c>
      <c r="E1045" s="175">
        <f>SUM(E1046,E1051,E1056,E1060,E1065,E1070,E1076,E1079,E1083,E1086,E1089,E1093,E1097,E1100,E1103,E1106,E1110,E1114,E1117,E1121,E1128,E1132,E1136,E1142,E1153,E1158)</f>
        <v>6756.593717</v>
      </c>
      <c r="F1045" s="160"/>
    </row>
    <row r="1046" ht="14" customHeight="1" spans="1:6">
      <c r="A1046" s="189" t="s">
        <v>819</v>
      </c>
      <c r="B1046" s="175">
        <f>SUM(B1047:B1050)</f>
        <v>189.575</v>
      </c>
      <c r="C1046" s="175">
        <f>SUM(C1047:C1050)</f>
        <v>70</v>
      </c>
      <c r="D1046" s="175">
        <f>SUM(D1047:D1050)</f>
        <v>0</v>
      </c>
      <c r="E1046" s="175">
        <f>SUM(E1047:E1050)</f>
        <v>259.575</v>
      </c>
      <c r="F1046" s="168"/>
    </row>
    <row r="1047" ht="14" customHeight="1" spans="1:6">
      <c r="A1047" s="162" t="s">
        <v>230</v>
      </c>
      <c r="B1047" s="163">
        <v>116.3</v>
      </c>
      <c r="C1047" s="163"/>
      <c r="D1047" s="163"/>
      <c r="E1047" s="163">
        <f t="shared" si="160"/>
        <v>116.3</v>
      </c>
      <c r="F1047" s="160"/>
    </row>
    <row r="1048" ht="14" customHeight="1" spans="1:6">
      <c r="A1048" s="162" t="s">
        <v>820</v>
      </c>
      <c r="B1048" s="163">
        <v>15</v>
      </c>
      <c r="C1048" s="163"/>
      <c r="D1048" s="163"/>
      <c r="E1048" s="163">
        <f t="shared" si="160"/>
        <v>15</v>
      </c>
      <c r="F1048" s="160"/>
    </row>
    <row r="1049" ht="14" customHeight="1" spans="1:6">
      <c r="A1049" s="162" t="s">
        <v>821</v>
      </c>
      <c r="B1049" s="163">
        <v>23.275</v>
      </c>
      <c r="C1049" s="163"/>
      <c r="D1049" s="163"/>
      <c r="E1049" s="163">
        <f t="shared" si="160"/>
        <v>23.275</v>
      </c>
      <c r="F1049" s="160"/>
    </row>
    <row r="1050" ht="14" customHeight="1" spans="1:6">
      <c r="A1050" s="162" t="s">
        <v>822</v>
      </c>
      <c r="B1050" s="163">
        <v>35</v>
      </c>
      <c r="C1050" s="163">
        <v>70</v>
      </c>
      <c r="D1050" s="163"/>
      <c r="E1050" s="163">
        <f t="shared" si="160"/>
        <v>105</v>
      </c>
      <c r="F1050" s="160"/>
    </row>
    <row r="1051" ht="14" customHeight="1" spans="1:6">
      <c r="A1051" s="189" t="s">
        <v>823</v>
      </c>
      <c r="B1051" s="175">
        <f>SUM(B1052:B1055)</f>
        <v>190.7</v>
      </c>
      <c r="C1051" s="175">
        <f>SUM(C1052:C1055)</f>
        <v>0</v>
      </c>
      <c r="D1051" s="175">
        <f>SUM(D1052:D1055)</f>
        <v>34</v>
      </c>
      <c r="E1051" s="175">
        <f>SUM(E1052:E1055)</f>
        <v>156.7</v>
      </c>
      <c r="F1051" s="168"/>
    </row>
    <row r="1052" ht="14" customHeight="1" spans="1:6">
      <c r="A1052" s="162" t="s">
        <v>230</v>
      </c>
      <c r="B1052" s="163">
        <v>65</v>
      </c>
      <c r="C1052" s="163"/>
      <c r="D1052" s="163"/>
      <c r="E1052" s="163">
        <f t="shared" ref="E1052:E1055" si="161">B1052+C1052-D1052</f>
        <v>65</v>
      </c>
      <c r="F1052" s="160"/>
    </row>
    <row r="1053" ht="14" customHeight="1" spans="1:6">
      <c r="A1053" s="162" t="s">
        <v>824</v>
      </c>
      <c r="B1053" s="163">
        <v>19.7</v>
      </c>
      <c r="C1053" s="163"/>
      <c r="D1053" s="163"/>
      <c r="E1053" s="163">
        <f t="shared" si="161"/>
        <v>19.7</v>
      </c>
      <c r="F1053" s="160"/>
    </row>
    <row r="1054" ht="14" customHeight="1" spans="1:6">
      <c r="A1054" s="162" t="s">
        <v>825</v>
      </c>
      <c r="B1054" s="163">
        <v>50</v>
      </c>
      <c r="C1054" s="163"/>
      <c r="D1054" s="163"/>
      <c r="E1054" s="163">
        <f t="shared" si="161"/>
        <v>50</v>
      </c>
      <c r="F1054" s="160"/>
    </row>
    <row r="1055" s="126" customFormat="1" ht="14" customHeight="1" spans="1:6">
      <c r="A1055" s="162" t="s">
        <v>826</v>
      </c>
      <c r="B1055" s="163">
        <v>56</v>
      </c>
      <c r="C1055" s="163"/>
      <c r="D1055" s="163">
        <v>34</v>
      </c>
      <c r="E1055" s="163">
        <f t="shared" si="161"/>
        <v>22</v>
      </c>
      <c r="F1055" s="160"/>
    </row>
    <row r="1056" s="126" customFormat="1" ht="14" customHeight="1" spans="1:6">
      <c r="A1056" s="189" t="s">
        <v>827</v>
      </c>
      <c r="B1056" s="175">
        <f>SUM(B1057:B1059)</f>
        <v>138.3</v>
      </c>
      <c r="C1056" s="175">
        <f>SUM(C1057:C1059)</f>
        <v>46</v>
      </c>
      <c r="D1056" s="175">
        <f>SUM(D1057:D1059)</f>
        <v>0</v>
      </c>
      <c r="E1056" s="175">
        <f>SUM(E1057:E1059)</f>
        <v>184.3</v>
      </c>
      <c r="F1056" s="160"/>
    </row>
    <row r="1057" ht="14" customHeight="1" spans="1:6">
      <c r="A1057" s="162" t="s">
        <v>230</v>
      </c>
      <c r="B1057" s="163">
        <v>109.3</v>
      </c>
      <c r="C1057" s="163"/>
      <c r="D1057" s="163"/>
      <c r="E1057" s="163">
        <f t="shared" ref="E1057:E1059" si="162">B1057+C1057-D1057</f>
        <v>109.3</v>
      </c>
      <c r="F1057" s="160"/>
    </row>
    <row r="1058" ht="14" customHeight="1" spans="1:6">
      <c r="A1058" s="162" t="s">
        <v>828</v>
      </c>
      <c r="B1058" s="163">
        <v>15</v>
      </c>
      <c r="C1058" s="163"/>
      <c r="D1058" s="163"/>
      <c r="E1058" s="163">
        <f t="shared" si="162"/>
        <v>15</v>
      </c>
      <c r="F1058" s="160"/>
    </row>
    <row r="1059" ht="14" customHeight="1" spans="1:6">
      <c r="A1059" s="162" t="s">
        <v>829</v>
      </c>
      <c r="B1059" s="163">
        <v>14</v>
      </c>
      <c r="C1059" s="163">
        <v>46</v>
      </c>
      <c r="D1059" s="163"/>
      <c r="E1059" s="163">
        <f t="shared" si="162"/>
        <v>60</v>
      </c>
      <c r="F1059" s="160"/>
    </row>
    <row r="1060" ht="14" customHeight="1" spans="1:6">
      <c r="A1060" s="189" t="s">
        <v>830</v>
      </c>
      <c r="B1060" s="175">
        <f>SUM(B1061:B1064)</f>
        <v>390.55</v>
      </c>
      <c r="C1060" s="175">
        <f>SUM(C1061:C1064)</f>
        <v>0</v>
      </c>
      <c r="D1060" s="175">
        <f>SUM(D1061:D1064)</f>
        <v>20.4</v>
      </c>
      <c r="E1060" s="175">
        <f>SUM(E1061:E1064)</f>
        <v>370.15</v>
      </c>
      <c r="F1060" s="160"/>
    </row>
    <row r="1061" ht="14" customHeight="1" spans="1:6">
      <c r="A1061" s="162" t="s">
        <v>230</v>
      </c>
      <c r="B1061" s="163">
        <v>122</v>
      </c>
      <c r="C1061" s="163"/>
      <c r="D1061" s="163"/>
      <c r="E1061" s="163">
        <f t="shared" ref="E1061:E1064" si="163">B1061+C1061-D1061</f>
        <v>122</v>
      </c>
      <c r="F1061" s="168"/>
    </row>
    <row r="1062" ht="14" customHeight="1" spans="1:6">
      <c r="A1062" s="162" t="s">
        <v>831</v>
      </c>
      <c r="B1062" s="163">
        <v>48.55</v>
      </c>
      <c r="C1062" s="163"/>
      <c r="D1062" s="163">
        <v>0.4</v>
      </c>
      <c r="E1062" s="163">
        <f t="shared" si="163"/>
        <v>48.15</v>
      </c>
      <c r="F1062" s="160"/>
    </row>
    <row r="1063" ht="14" customHeight="1" spans="1:6">
      <c r="A1063" s="162" t="s">
        <v>832</v>
      </c>
      <c r="B1063" s="163">
        <v>50</v>
      </c>
      <c r="C1063" s="163"/>
      <c r="D1063" s="163">
        <v>20</v>
      </c>
      <c r="E1063" s="163">
        <f t="shared" si="163"/>
        <v>30</v>
      </c>
      <c r="F1063" s="160"/>
    </row>
    <row r="1064" ht="14" customHeight="1" spans="1:6">
      <c r="A1064" s="162" t="s">
        <v>833</v>
      </c>
      <c r="B1064" s="163">
        <v>170</v>
      </c>
      <c r="C1064" s="163"/>
      <c r="D1064" s="163"/>
      <c r="E1064" s="163">
        <f t="shared" si="163"/>
        <v>170</v>
      </c>
      <c r="F1064" s="168"/>
    </row>
    <row r="1065" ht="14" customHeight="1" spans="1:6">
      <c r="A1065" s="189" t="s">
        <v>834</v>
      </c>
      <c r="B1065" s="175">
        <f>SUM(B1066:B1069)</f>
        <v>140.37</v>
      </c>
      <c r="C1065" s="175">
        <f>SUM(C1066:C1069)</f>
        <v>36</v>
      </c>
      <c r="D1065" s="175">
        <f>SUM(D1066:D1069)</f>
        <v>0.07</v>
      </c>
      <c r="E1065" s="175">
        <f>SUM(E1066:E1069)</f>
        <v>176.3</v>
      </c>
      <c r="F1065" s="160"/>
    </row>
    <row r="1066" ht="14" customHeight="1" spans="1:6">
      <c r="A1066" s="162" t="s">
        <v>230</v>
      </c>
      <c r="B1066" s="163">
        <v>89</v>
      </c>
      <c r="C1066" s="163"/>
      <c r="D1066" s="163"/>
      <c r="E1066" s="163">
        <f t="shared" ref="E1066:E1069" si="164">B1066+C1066-D1066</f>
        <v>89</v>
      </c>
      <c r="F1066" s="160"/>
    </row>
    <row r="1067" ht="14" customHeight="1" spans="1:6">
      <c r="A1067" s="162" t="s">
        <v>835</v>
      </c>
      <c r="B1067" s="163">
        <v>19.37</v>
      </c>
      <c r="C1067" s="163"/>
      <c r="D1067" s="163">
        <v>0.07</v>
      </c>
      <c r="E1067" s="163">
        <f t="shared" si="164"/>
        <v>19.3</v>
      </c>
      <c r="F1067" s="168"/>
    </row>
    <row r="1068" ht="14" customHeight="1" spans="1:6">
      <c r="A1068" s="162" t="s">
        <v>836</v>
      </c>
      <c r="B1068" s="163">
        <v>18</v>
      </c>
      <c r="C1068" s="163"/>
      <c r="D1068" s="163"/>
      <c r="E1068" s="163">
        <f t="shared" si="164"/>
        <v>18</v>
      </c>
      <c r="F1068" s="160"/>
    </row>
    <row r="1069" ht="14" customHeight="1" spans="1:6">
      <c r="A1069" s="162" t="s">
        <v>837</v>
      </c>
      <c r="B1069" s="163">
        <v>14</v>
      </c>
      <c r="C1069" s="163">
        <v>36</v>
      </c>
      <c r="D1069" s="163"/>
      <c r="E1069" s="163">
        <f t="shared" si="164"/>
        <v>50</v>
      </c>
      <c r="F1069" s="168"/>
    </row>
    <row r="1070" ht="14" customHeight="1" spans="1:6">
      <c r="A1070" s="189" t="s">
        <v>838</v>
      </c>
      <c r="B1070" s="175">
        <f>SUM(B1071:B1075)</f>
        <v>211.458</v>
      </c>
      <c r="C1070" s="175">
        <f>SUM(C1071:C1075)</f>
        <v>22</v>
      </c>
      <c r="D1070" s="175">
        <f>SUM(D1071:D1075)</f>
        <v>0</v>
      </c>
      <c r="E1070" s="175">
        <f>SUM(E1071:E1075)</f>
        <v>233.458</v>
      </c>
      <c r="F1070" s="160"/>
    </row>
    <row r="1071" ht="14" customHeight="1" spans="1:6">
      <c r="A1071" s="162" t="s">
        <v>230</v>
      </c>
      <c r="B1071" s="163">
        <v>115.3</v>
      </c>
      <c r="C1071" s="163"/>
      <c r="D1071" s="163"/>
      <c r="E1071" s="163">
        <f t="shared" ref="E1071:E1075" si="165">B1071+C1071-D1071</f>
        <v>115.3</v>
      </c>
      <c r="F1071" s="168"/>
    </row>
    <row r="1072" ht="14" customHeight="1" spans="1:6">
      <c r="A1072" s="162" t="s">
        <v>839</v>
      </c>
      <c r="B1072" s="163">
        <v>6.658</v>
      </c>
      <c r="C1072" s="163"/>
      <c r="D1072" s="163"/>
      <c r="E1072" s="163">
        <f t="shared" si="165"/>
        <v>6.658</v>
      </c>
      <c r="F1072" s="160"/>
    </row>
    <row r="1073" s="142" customFormat="1" ht="14" customHeight="1" spans="1:6">
      <c r="A1073" s="162" t="s">
        <v>840</v>
      </c>
      <c r="B1073" s="163">
        <v>23.5</v>
      </c>
      <c r="C1073" s="163"/>
      <c r="D1073" s="163"/>
      <c r="E1073" s="163">
        <f t="shared" si="165"/>
        <v>23.5</v>
      </c>
      <c r="F1073" s="168"/>
    </row>
    <row r="1074" s="142" customFormat="1" ht="14" customHeight="1" spans="1:6">
      <c r="A1074" s="162" t="s">
        <v>841</v>
      </c>
      <c r="B1074" s="163">
        <v>16</v>
      </c>
      <c r="C1074" s="163"/>
      <c r="D1074" s="163"/>
      <c r="E1074" s="163">
        <f t="shared" si="165"/>
        <v>16</v>
      </c>
      <c r="F1074" s="160"/>
    </row>
    <row r="1075" ht="14" customHeight="1" spans="1:6">
      <c r="A1075" s="162" t="s">
        <v>842</v>
      </c>
      <c r="B1075" s="163">
        <v>50</v>
      </c>
      <c r="C1075" s="163">
        <v>22</v>
      </c>
      <c r="D1075" s="163"/>
      <c r="E1075" s="163">
        <f t="shared" si="165"/>
        <v>72</v>
      </c>
      <c r="F1075" s="160"/>
    </row>
    <row r="1076" s="129" customFormat="1" ht="14" customHeight="1" spans="1:6">
      <c r="A1076" s="189" t="s">
        <v>843</v>
      </c>
      <c r="B1076" s="190">
        <f>SUM(B1077:B1078)</f>
        <v>176.3</v>
      </c>
      <c r="C1076" s="190">
        <f>SUM(C1077:C1078)</f>
        <v>49</v>
      </c>
      <c r="D1076" s="190">
        <f>SUM(D1077:D1078)</f>
        <v>0</v>
      </c>
      <c r="E1076" s="190">
        <f>SUM(E1077:E1078)</f>
        <v>225.3</v>
      </c>
      <c r="F1076" s="160"/>
    </row>
    <row r="1077" s="130" customFormat="1" ht="14" customHeight="1" spans="1:6">
      <c r="A1077" s="162" t="s">
        <v>230</v>
      </c>
      <c r="B1077" s="163">
        <v>120.3</v>
      </c>
      <c r="C1077" s="163"/>
      <c r="D1077" s="163"/>
      <c r="E1077" s="163">
        <f t="shared" ref="E1077:E1082" si="166">B1077+C1077-D1077</f>
        <v>120.3</v>
      </c>
      <c r="F1077" s="169"/>
    </row>
    <row r="1078" s="130" customFormat="1" ht="14" customHeight="1" spans="1:6">
      <c r="A1078" s="162" t="s">
        <v>844</v>
      </c>
      <c r="B1078" s="163">
        <v>56</v>
      </c>
      <c r="C1078" s="163">
        <v>49</v>
      </c>
      <c r="D1078" s="163"/>
      <c r="E1078" s="163">
        <f t="shared" si="166"/>
        <v>105</v>
      </c>
      <c r="F1078" s="160"/>
    </row>
    <row r="1079" s="130" customFormat="1" ht="14" customHeight="1" spans="1:6">
      <c r="A1079" s="189" t="s">
        <v>845</v>
      </c>
      <c r="B1079" s="190">
        <f>SUM(B1080:B1082)</f>
        <v>141</v>
      </c>
      <c r="C1079" s="190">
        <f>SUM(C1080:C1082)</f>
        <v>0</v>
      </c>
      <c r="D1079" s="190">
        <f>SUM(D1080:D1082)</f>
        <v>7</v>
      </c>
      <c r="E1079" s="190">
        <f>SUM(E1080:E1082)</f>
        <v>134</v>
      </c>
      <c r="F1079" s="160"/>
    </row>
    <row r="1080" s="130" customFormat="1" ht="14" customHeight="1" spans="1:6">
      <c r="A1080" s="162" t="s">
        <v>230</v>
      </c>
      <c r="B1080" s="163">
        <v>114</v>
      </c>
      <c r="C1080" s="163"/>
      <c r="D1080" s="163"/>
      <c r="E1080" s="163">
        <f t="shared" si="166"/>
        <v>114</v>
      </c>
      <c r="F1080" s="159"/>
    </row>
    <row r="1081" s="130" customFormat="1" ht="14" customHeight="1" spans="1:6">
      <c r="A1081" s="162" t="s">
        <v>846</v>
      </c>
      <c r="B1081" s="163">
        <v>20</v>
      </c>
      <c r="C1081" s="163"/>
      <c r="D1081" s="163"/>
      <c r="E1081" s="163">
        <f t="shared" si="166"/>
        <v>20</v>
      </c>
      <c r="F1081" s="160"/>
    </row>
    <row r="1082" s="130" customFormat="1" ht="14" customHeight="1" spans="1:6">
      <c r="A1082" s="162" t="s">
        <v>847</v>
      </c>
      <c r="B1082" s="163">
        <v>7</v>
      </c>
      <c r="C1082" s="163"/>
      <c r="D1082" s="163">
        <v>7</v>
      </c>
      <c r="E1082" s="163">
        <f t="shared" si="166"/>
        <v>0</v>
      </c>
      <c r="F1082" s="160"/>
    </row>
    <row r="1083" s="130" customFormat="1" ht="14" customHeight="1" spans="1:6">
      <c r="A1083" s="189" t="s">
        <v>848</v>
      </c>
      <c r="B1083" s="190">
        <f>SUM(B1084:B1085)</f>
        <v>138</v>
      </c>
      <c r="C1083" s="190">
        <f>SUM(C1084:C1085)</f>
        <v>8</v>
      </c>
      <c r="D1083" s="190">
        <f>SUM(D1084:D1085)</f>
        <v>0</v>
      </c>
      <c r="E1083" s="190">
        <f>SUM(E1084:E1085)</f>
        <v>146</v>
      </c>
      <c r="F1083" s="160"/>
    </row>
    <row r="1084" s="129" customFormat="1" ht="14" customHeight="1" spans="1:6">
      <c r="A1084" s="162" t="s">
        <v>230</v>
      </c>
      <c r="B1084" s="163">
        <v>106</v>
      </c>
      <c r="C1084" s="163"/>
      <c r="D1084" s="163"/>
      <c r="E1084" s="163">
        <f t="shared" ref="E1084:E1088" si="167">B1084+C1084-D1084</f>
        <v>106</v>
      </c>
      <c r="F1084" s="167"/>
    </row>
    <row r="1085" s="129" customFormat="1" ht="14" customHeight="1" spans="1:6">
      <c r="A1085" s="162" t="s">
        <v>844</v>
      </c>
      <c r="B1085" s="163">
        <v>32</v>
      </c>
      <c r="C1085" s="163">
        <v>8</v>
      </c>
      <c r="D1085" s="163"/>
      <c r="E1085" s="163">
        <f t="shared" si="167"/>
        <v>40</v>
      </c>
      <c r="F1085" s="160"/>
    </row>
    <row r="1086" s="129" customFormat="1" ht="14" customHeight="1" spans="1:6">
      <c r="A1086" s="189" t="s">
        <v>849</v>
      </c>
      <c r="B1086" s="175">
        <f>SUM(B1087:B1088)</f>
        <v>164.3</v>
      </c>
      <c r="C1086" s="175">
        <f>SUM(C1087:C1088)</f>
        <v>0</v>
      </c>
      <c r="D1086" s="175">
        <f>SUM(D1087:D1088)</f>
        <v>0.9</v>
      </c>
      <c r="E1086" s="175">
        <f>SUM(E1087:E1088)</f>
        <v>163.4</v>
      </c>
      <c r="F1086" s="160"/>
    </row>
    <row r="1087" s="129" customFormat="1" ht="14" customHeight="1" spans="1:6">
      <c r="A1087" s="162" t="s">
        <v>230</v>
      </c>
      <c r="B1087" s="163">
        <v>134.3</v>
      </c>
      <c r="C1087" s="163"/>
      <c r="D1087" s="163"/>
      <c r="E1087" s="163">
        <f t="shared" si="167"/>
        <v>134.3</v>
      </c>
      <c r="F1087" s="160"/>
    </row>
    <row r="1088" s="129" customFormat="1" ht="14" customHeight="1" spans="1:6">
      <c r="A1088" s="162" t="s">
        <v>850</v>
      </c>
      <c r="B1088" s="163">
        <v>30</v>
      </c>
      <c r="C1088" s="163"/>
      <c r="D1088" s="163">
        <v>0.9</v>
      </c>
      <c r="E1088" s="163">
        <f t="shared" si="167"/>
        <v>29.1</v>
      </c>
      <c r="F1088" s="159"/>
    </row>
    <row r="1089" s="129" customFormat="1" ht="14" customHeight="1" spans="1:6">
      <c r="A1089" s="189" t="s">
        <v>851</v>
      </c>
      <c r="B1089" s="175">
        <f>SUM(B1090:B1092)</f>
        <v>140.96</v>
      </c>
      <c r="C1089" s="175">
        <f>SUM(C1090:C1092)</f>
        <v>18</v>
      </c>
      <c r="D1089" s="175">
        <f>SUM(D1090:D1092)</f>
        <v>9.66</v>
      </c>
      <c r="E1089" s="175">
        <f>SUM(E1090:E1092)</f>
        <v>149.3</v>
      </c>
      <c r="F1089" s="160"/>
    </row>
    <row r="1090" s="129" customFormat="1" ht="14" customHeight="1" spans="1:6">
      <c r="A1090" s="162" t="s">
        <v>230</v>
      </c>
      <c r="B1090" s="163">
        <v>103.3</v>
      </c>
      <c r="C1090" s="163"/>
      <c r="D1090" s="163"/>
      <c r="E1090" s="163">
        <f t="shared" ref="E1090:E1092" si="168">B1090+C1090-D1090</f>
        <v>103.3</v>
      </c>
      <c r="F1090" s="160"/>
    </row>
    <row r="1091" s="129" customFormat="1" ht="14" customHeight="1" spans="1:6">
      <c r="A1091" s="162" t="s">
        <v>852</v>
      </c>
      <c r="B1091" s="163">
        <v>9.66</v>
      </c>
      <c r="C1091" s="163"/>
      <c r="D1091" s="163">
        <v>9.66</v>
      </c>
      <c r="E1091" s="163">
        <f t="shared" si="168"/>
        <v>0</v>
      </c>
      <c r="F1091" s="167"/>
    </row>
    <row r="1092" s="129" customFormat="1" ht="14" customHeight="1" spans="1:6">
      <c r="A1092" s="162" t="s">
        <v>853</v>
      </c>
      <c r="B1092" s="163">
        <v>28</v>
      </c>
      <c r="C1092" s="163">
        <v>18</v>
      </c>
      <c r="D1092" s="163"/>
      <c r="E1092" s="163">
        <f t="shared" si="168"/>
        <v>46</v>
      </c>
      <c r="F1092" s="160"/>
    </row>
    <row r="1093" s="129" customFormat="1" ht="14" customHeight="1" spans="1:6">
      <c r="A1093" s="189" t="s">
        <v>854</v>
      </c>
      <c r="B1093" s="175">
        <f>SUM(B1094:B1096)</f>
        <v>229</v>
      </c>
      <c r="C1093" s="175">
        <f>SUM(C1094:C1096)</f>
        <v>0</v>
      </c>
      <c r="D1093" s="175">
        <f>SUM(D1094:D1096)</f>
        <v>3</v>
      </c>
      <c r="E1093" s="175">
        <f>SUM(E1094:E1096)</f>
        <v>226</v>
      </c>
      <c r="F1093" s="160"/>
    </row>
    <row r="1094" s="129" customFormat="1" ht="27" customHeight="1" spans="1:6">
      <c r="A1094" s="162" t="s">
        <v>230</v>
      </c>
      <c r="B1094" s="163">
        <v>74</v>
      </c>
      <c r="C1094" s="163"/>
      <c r="D1094" s="163"/>
      <c r="E1094" s="163">
        <f t="shared" ref="E1094:E1096" si="169">B1094+C1094-D1094</f>
        <v>74</v>
      </c>
      <c r="F1094" s="160"/>
    </row>
    <row r="1095" s="129" customFormat="1" ht="14" customHeight="1" spans="1:6">
      <c r="A1095" s="162" t="s">
        <v>825</v>
      </c>
      <c r="B1095" s="163">
        <v>120</v>
      </c>
      <c r="C1095" s="163"/>
      <c r="D1095" s="163"/>
      <c r="E1095" s="163">
        <f t="shared" si="169"/>
        <v>120</v>
      </c>
      <c r="F1095" s="167"/>
    </row>
    <row r="1096" s="129" customFormat="1" ht="14" customHeight="1" spans="1:6">
      <c r="A1096" s="162" t="s">
        <v>855</v>
      </c>
      <c r="B1096" s="163">
        <v>35</v>
      </c>
      <c r="C1096" s="163"/>
      <c r="D1096" s="163">
        <v>3</v>
      </c>
      <c r="E1096" s="163">
        <f t="shared" si="169"/>
        <v>32</v>
      </c>
      <c r="F1096" s="160"/>
    </row>
    <row r="1097" s="129" customFormat="1" ht="14" customHeight="1" spans="1:6">
      <c r="A1097" s="189" t="s">
        <v>856</v>
      </c>
      <c r="B1097" s="175">
        <f>SUM(B1098:B1099)</f>
        <v>156.3</v>
      </c>
      <c r="C1097" s="175">
        <f>SUM(C1098:C1099)</f>
        <v>19</v>
      </c>
      <c r="D1097" s="175">
        <f>SUM(D1098:D1099)</f>
        <v>0</v>
      </c>
      <c r="E1097" s="175">
        <f>SUM(E1098:E1099)</f>
        <v>175.3</v>
      </c>
      <c r="F1097" s="160"/>
    </row>
    <row r="1098" s="129" customFormat="1" ht="14" customHeight="1" spans="1:6">
      <c r="A1098" s="162" t="s">
        <v>230</v>
      </c>
      <c r="B1098" s="163">
        <v>106.3</v>
      </c>
      <c r="C1098" s="163"/>
      <c r="D1098" s="163"/>
      <c r="E1098" s="163">
        <f t="shared" ref="E1098:E1102" si="170">B1098+C1098-D1098</f>
        <v>106.3</v>
      </c>
      <c r="F1098" s="160"/>
    </row>
    <row r="1099" s="129" customFormat="1" ht="14" customHeight="1" spans="1:6">
      <c r="A1099" s="162" t="s">
        <v>822</v>
      </c>
      <c r="B1099" s="163">
        <v>50</v>
      </c>
      <c r="C1099" s="163">
        <v>19</v>
      </c>
      <c r="D1099" s="163"/>
      <c r="E1099" s="163">
        <f t="shared" si="170"/>
        <v>69</v>
      </c>
      <c r="F1099" s="160"/>
    </row>
    <row r="1100" s="129" customFormat="1" ht="14" customHeight="1" spans="1:6">
      <c r="A1100" s="189" t="s">
        <v>857</v>
      </c>
      <c r="B1100" s="175">
        <f>SUM(B1101:B1102)</f>
        <v>169.3</v>
      </c>
      <c r="C1100" s="175">
        <f>SUM(C1101:C1102)</f>
        <v>0</v>
      </c>
      <c r="D1100" s="175">
        <f>SUM(D1101:D1102)</f>
        <v>40</v>
      </c>
      <c r="E1100" s="175">
        <f>SUM(E1101:E1102)</f>
        <v>129.3</v>
      </c>
      <c r="F1100" s="160"/>
    </row>
    <row r="1101" s="129" customFormat="1" ht="14" customHeight="1" spans="1:6">
      <c r="A1101" s="162" t="s">
        <v>230</v>
      </c>
      <c r="B1101" s="163">
        <v>99.3</v>
      </c>
      <c r="C1101" s="163"/>
      <c r="D1101" s="163"/>
      <c r="E1101" s="163">
        <f t="shared" si="170"/>
        <v>99.3</v>
      </c>
      <c r="F1101" s="160"/>
    </row>
    <row r="1102" s="127" customFormat="1" ht="14" customHeight="1" spans="1:6">
      <c r="A1102" s="162" t="s">
        <v>822</v>
      </c>
      <c r="B1102" s="163">
        <v>70</v>
      </c>
      <c r="C1102" s="163"/>
      <c r="D1102" s="163">
        <v>40</v>
      </c>
      <c r="E1102" s="163">
        <f t="shared" si="170"/>
        <v>30</v>
      </c>
      <c r="F1102" s="160"/>
    </row>
    <row r="1103" s="126" customFormat="1" ht="14" customHeight="1" spans="1:6">
      <c r="A1103" s="189" t="s">
        <v>858</v>
      </c>
      <c r="B1103" s="175">
        <f>SUM(B1104:B1105)</f>
        <v>309</v>
      </c>
      <c r="C1103" s="175">
        <f>SUM(C1104:C1105)</f>
        <v>196.32</v>
      </c>
      <c r="D1103" s="175">
        <f>SUM(D1104:D1105)</f>
        <v>0</v>
      </c>
      <c r="E1103" s="175">
        <f>SUM(E1104:E1105)</f>
        <v>505.32</v>
      </c>
      <c r="F1103" s="167"/>
    </row>
    <row r="1104" s="126" customFormat="1" ht="14" customHeight="1" spans="1:6">
      <c r="A1104" s="162" t="s">
        <v>230</v>
      </c>
      <c r="B1104" s="163">
        <v>99</v>
      </c>
      <c r="C1104" s="163"/>
      <c r="D1104" s="163"/>
      <c r="E1104" s="163">
        <f t="shared" ref="E1104:E1109" si="171">B1104+C1104-D1104</f>
        <v>99</v>
      </c>
      <c r="F1104" s="160"/>
    </row>
    <row r="1105" s="126" customFormat="1" ht="14" customHeight="1" spans="1:6">
      <c r="A1105" s="162" t="s">
        <v>859</v>
      </c>
      <c r="B1105" s="163">
        <v>210</v>
      </c>
      <c r="C1105" s="163">
        <v>196.32</v>
      </c>
      <c r="D1105" s="163"/>
      <c r="E1105" s="163">
        <f t="shared" si="171"/>
        <v>406.32</v>
      </c>
      <c r="F1105" s="160"/>
    </row>
    <row r="1106" s="126" customFormat="1" ht="14" customHeight="1" spans="1:6">
      <c r="A1106" s="189" t="s">
        <v>860</v>
      </c>
      <c r="B1106" s="175">
        <f>SUM(B1107:B1109)</f>
        <v>159</v>
      </c>
      <c r="C1106" s="175">
        <f>SUM(C1107:C1109)</f>
        <v>0</v>
      </c>
      <c r="D1106" s="175">
        <f>SUM(D1107:D1109)</f>
        <v>30</v>
      </c>
      <c r="E1106" s="175">
        <f>SUM(E1107:E1109)</f>
        <v>129</v>
      </c>
      <c r="F1106" s="167"/>
    </row>
    <row r="1107" s="126" customFormat="1" ht="14" customHeight="1" spans="1:6">
      <c r="A1107" s="162" t="s">
        <v>230</v>
      </c>
      <c r="B1107" s="163">
        <v>84</v>
      </c>
      <c r="C1107" s="163"/>
      <c r="D1107" s="163"/>
      <c r="E1107" s="163">
        <f t="shared" si="171"/>
        <v>84</v>
      </c>
      <c r="F1107" s="160"/>
    </row>
    <row r="1108" s="126" customFormat="1" ht="14" customHeight="1" spans="1:6">
      <c r="A1108" s="162" t="s">
        <v>861</v>
      </c>
      <c r="B1108" s="163">
        <v>25</v>
      </c>
      <c r="C1108" s="163"/>
      <c r="D1108" s="163"/>
      <c r="E1108" s="163">
        <f t="shared" si="171"/>
        <v>25</v>
      </c>
      <c r="F1108" s="160"/>
    </row>
    <row r="1109" s="126" customFormat="1" ht="14" customHeight="1" spans="1:6">
      <c r="A1109" s="162" t="s">
        <v>862</v>
      </c>
      <c r="B1109" s="163">
        <v>50</v>
      </c>
      <c r="C1109" s="163"/>
      <c r="D1109" s="163">
        <v>30</v>
      </c>
      <c r="E1109" s="163">
        <f t="shared" si="171"/>
        <v>20</v>
      </c>
      <c r="F1109" s="160"/>
    </row>
    <row r="1110" s="126" customFormat="1" ht="14" customHeight="1" spans="1:6">
      <c r="A1110" s="189" t="s">
        <v>863</v>
      </c>
      <c r="B1110" s="175">
        <f>SUM(B1111:B1113)</f>
        <v>320.3</v>
      </c>
      <c r="C1110" s="175">
        <f>SUM(C1111:C1113)</f>
        <v>0</v>
      </c>
      <c r="D1110" s="175">
        <f>SUM(D1111:D1113)</f>
        <v>165</v>
      </c>
      <c r="E1110" s="175">
        <f>SUM(E1111:E1113)</f>
        <v>155.3</v>
      </c>
      <c r="F1110" s="160"/>
    </row>
    <row r="1111" s="126" customFormat="1" ht="14" customHeight="1" spans="1:6">
      <c r="A1111" s="162" t="s">
        <v>230</v>
      </c>
      <c r="B1111" s="163">
        <v>100.3</v>
      </c>
      <c r="C1111" s="163"/>
      <c r="D1111" s="163"/>
      <c r="E1111" s="163">
        <f t="shared" ref="E1111:E1113" si="172">B1111+C1111-D1111</f>
        <v>100.3</v>
      </c>
      <c r="F1111" s="160"/>
    </row>
    <row r="1112" s="126" customFormat="1" ht="14" customHeight="1" spans="1:6">
      <c r="A1112" s="162" t="s">
        <v>864</v>
      </c>
      <c r="B1112" s="163">
        <v>80</v>
      </c>
      <c r="C1112" s="163"/>
      <c r="D1112" s="163">
        <v>80</v>
      </c>
      <c r="E1112" s="163">
        <f t="shared" si="172"/>
        <v>0</v>
      </c>
      <c r="F1112" s="167"/>
    </row>
    <row r="1113" s="126" customFormat="1" ht="14" customHeight="1" spans="1:6">
      <c r="A1113" s="162" t="s">
        <v>859</v>
      </c>
      <c r="B1113" s="163">
        <v>140</v>
      </c>
      <c r="C1113" s="163"/>
      <c r="D1113" s="163">
        <v>85</v>
      </c>
      <c r="E1113" s="163">
        <f t="shared" si="172"/>
        <v>55</v>
      </c>
      <c r="F1113" s="160"/>
    </row>
    <row r="1114" s="126" customFormat="1" ht="14" customHeight="1" spans="1:6">
      <c r="A1114" s="189" t="s">
        <v>865</v>
      </c>
      <c r="B1114" s="175">
        <f>SUM(B1115:B1116)</f>
        <v>224</v>
      </c>
      <c r="C1114" s="175">
        <f>SUM(C1115:C1116)</f>
        <v>163.89</v>
      </c>
      <c r="D1114" s="175">
        <f>SUM(D1115:D1116)</f>
        <v>0</v>
      </c>
      <c r="E1114" s="175">
        <f>SUM(E1115:E1116)</f>
        <v>387.89</v>
      </c>
      <c r="F1114" s="167"/>
    </row>
    <row r="1115" s="126" customFormat="1" ht="14" customHeight="1" spans="1:6">
      <c r="A1115" s="162" t="s">
        <v>230</v>
      </c>
      <c r="B1115" s="163">
        <v>84</v>
      </c>
      <c r="C1115" s="163"/>
      <c r="D1115" s="163"/>
      <c r="E1115" s="163">
        <f t="shared" ref="E1115:E1120" si="173">B1115+C1115-D1115</f>
        <v>84</v>
      </c>
      <c r="F1115" s="160"/>
    </row>
    <row r="1116" s="126" customFormat="1" ht="14" customHeight="1" spans="1:6">
      <c r="A1116" s="162" t="s">
        <v>866</v>
      </c>
      <c r="B1116" s="163">
        <v>140</v>
      </c>
      <c r="C1116" s="163">
        <v>163.89</v>
      </c>
      <c r="D1116" s="163"/>
      <c r="E1116" s="163">
        <f t="shared" si="173"/>
        <v>303.89</v>
      </c>
      <c r="F1116" s="160"/>
    </row>
    <row r="1117" s="126" customFormat="1" ht="14" customHeight="1" spans="1:6">
      <c r="A1117" s="189" t="s">
        <v>867</v>
      </c>
      <c r="B1117" s="175">
        <f>SUM(B1118:B1120)</f>
        <v>147.3</v>
      </c>
      <c r="C1117" s="175">
        <f>SUM(C1118:C1120)</f>
        <v>122</v>
      </c>
      <c r="D1117" s="175">
        <f>SUM(D1118:D1120)</f>
        <v>0</v>
      </c>
      <c r="E1117" s="175">
        <f>SUM(E1118:E1120)</f>
        <v>269.3</v>
      </c>
      <c r="F1117" s="160"/>
    </row>
    <row r="1118" s="126" customFormat="1" ht="14" customHeight="1" spans="1:6">
      <c r="A1118" s="162" t="s">
        <v>230</v>
      </c>
      <c r="B1118" s="163">
        <v>115.3</v>
      </c>
      <c r="C1118" s="163"/>
      <c r="D1118" s="163"/>
      <c r="E1118" s="163">
        <f t="shared" si="173"/>
        <v>115.3</v>
      </c>
      <c r="F1118" s="167"/>
    </row>
    <row r="1119" s="126" customFormat="1" ht="14" customHeight="1" spans="1:6">
      <c r="A1119" s="162" t="s">
        <v>868</v>
      </c>
      <c r="B1119" s="163">
        <v>28</v>
      </c>
      <c r="C1119" s="163">
        <v>122</v>
      </c>
      <c r="D1119" s="163"/>
      <c r="E1119" s="163">
        <f t="shared" si="173"/>
        <v>150</v>
      </c>
      <c r="F1119" s="160"/>
    </row>
    <row r="1120" s="126" customFormat="1" ht="14" customHeight="1" spans="1:6">
      <c r="A1120" s="162" t="s">
        <v>869</v>
      </c>
      <c r="B1120" s="163">
        <v>4</v>
      </c>
      <c r="C1120" s="163"/>
      <c r="D1120" s="163"/>
      <c r="E1120" s="163">
        <f t="shared" si="173"/>
        <v>4</v>
      </c>
      <c r="F1120" s="167"/>
    </row>
    <row r="1121" s="126" customFormat="1" ht="14" customHeight="1" spans="1:6">
      <c r="A1121" s="189" t="s">
        <v>870</v>
      </c>
      <c r="B1121" s="175">
        <f>SUM(B1122:B1127)</f>
        <v>384.12</v>
      </c>
      <c r="C1121" s="175">
        <f>SUM(C1122:C1127)</f>
        <v>94</v>
      </c>
      <c r="D1121" s="175">
        <f>SUM(D1122:D1127)</f>
        <v>0.003</v>
      </c>
      <c r="E1121" s="175">
        <f>SUM(E1122:E1127)</f>
        <v>478.117</v>
      </c>
      <c r="F1121" s="160"/>
    </row>
    <row r="1122" s="126" customFormat="1" ht="14" customHeight="1" spans="1:6">
      <c r="A1122" s="162" t="s">
        <v>230</v>
      </c>
      <c r="B1122" s="163">
        <v>173</v>
      </c>
      <c r="C1122" s="163"/>
      <c r="D1122" s="163"/>
      <c r="E1122" s="163">
        <f t="shared" ref="E1122:E1127" si="174">B1122+C1122-D1122</f>
        <v>173</v>
      </c>
      <c r="F1122" s="167"/>
    </row>
    <row r="1123" s="126" customFormat="1" ht="14" customHeight="1" spans="1:6">
      <c r="A1123" s="162" t="s">
        <v>871</v>
      </c>
      <c r="B1123" s="163">
        <v>120</v>
      </c>
      <c r="C1123" s="163"/>
      <c r="D1123" s="163"/>
      <c r="E1123" s="163">
        <f t="shared" si="174"/>
        <v>120</v>
      </c>
      <c r="F1123" s="160"/>
    </row>
    <row r="1124" s="126" customFormat="1" ht="14" customHeight="1" spans="1:6">
      <c r="A1124" s="162" t="s">
        <v>872</v>
      </c>
      <c r="B1124" s="163">
        <v>27.83</v>
      </c>
      <c r="C1124" s="163"/>
      <c r="D1124" s="163"/>
      <c r="E1124" s="163">
        <f t="shared" si="174"/>
        <v>27.83</v>
      </c>
      <c r="F1124" s="167"/>
    </row>
    <row r="1125" s="129" customFormat="1" ht="14" customHeight="1" spans="1:6">
      <c r="A1125" s="162" t="s">
        <v>873</v>
      </c>
      <c r="B1125" s="163">
        <v>13.29</v>
      </c>
      <c r="C1125" s="163"/>
      <c r="D1125" s="163">
        <v>0.003</v>
      </c>
      <c r="E1125" s="163">
        <f t="shared" si="174"/>
        <v>13.287</v>
      </c>
      <c r="F1125" s="167"/>
    </row>
    <row r="1126" s="129" customFormat="1" ht="14" customHeight="1" spans="1:6">
      <c r="A1126" s="162" t="s">
        <v>874</v>
      </c>
      <c r="B1126" s="163">
        <v>10</v>
      </c>
      <c r="C1126" s="163"/>
      <c r="D1126" s="163"/>
      <c r="E1126" s="163">
        <f t="shared" si="174"/>
        <v>10</v>
      </c>
      <c r="F1126" s="160"/>
    </row>
    <row r="1127" s="129" customFormat="1" ht="14" customHeight="1" spans="1:6">
      <c r="A1127" s="162" t="s">
        <v>875</v>
      </c>
      <c r="B1127" s="163">
        <v>40</v>
      </c>
      <c r="C1127" s="163">
        <v>94</v>
      </c>
      <c r="D1127" s="163"/>
      <c r="E1127" s="163">
        <f t="shared" si="174"/>
        <v>134</v>
      </c>
      <c r="F1127" s="160"/>
    </row>
    <row r="1128" s="129" customFormat="1" ht="14" customHeight="1" spans="1:6">
      <c r="A1128" s="189" t="s">
        <v>876</v>
      </c>
      <c r="B1128" s="175">
        <f>SUM(B1129:B1131)</f>
        <v>218</v>
      </c>
      <c r="C1128" s="175">
        <f>SUM(C1129:C1131)</f>
        <v>19.2</v>
      </c>
      <c r="D1128" s="175">
        <f>SUM(D1129:D1131)</f>
        <v>0</v>
      </c>
      <c r="E1128" s="175">
        <f>SUM(E1129:E1131)</f>
        <v>237.2</v>
      </c>
      <c r="F1128" s="159"/>
    </row>
    <row r="1129" s="126" customFormat="1" ht="14" customHeight="1" spans="1:6">
      <c r="A1129" s="162" t="s">
        <v>230</v>
      </c>
      <c r="B1129" s="163">
        <v>79</v>
      </c>
      <c r="C1129" s="163"/>
      <c r="D1129" s="163"/>
      <c r="E1129" s="163">
        <f t="shared" ref="E1129:E1131" si="175">B1129+C1129-D1129</f>
        <v>79</v>
      </c>
      <c r="F1129" s="167"/>
    </row>
    <row r="1130" s="126" customFormat="1" ht="14" customHeight="1" spans="1:6">
      <c r="A1130" s="162" t="s">
        <v>825</v>
      </c>
      <c r="B1130" s="163">
        <v>100</v>
      </c>
      <c r="C1130" s="163"/>
      <c r="D1130" s="163"/>
      <c r="E1130" s="163">
        <f t="shared" si="175"/>
        <v>100</v>
      </c>
      <c r="F1130" s="160"/>
    </row>
    <row r="1131" s="126" customFormat="1" ht="14" customHeight="1" spans="1:6">
      <c r="A1131" s="162" t="s">
        <v>877</v>
      </c>
      <c r="B1131" s="163">
        <v>39</v>
      </c>
      <c r="C1131" s="163">
        <v>19.2</v>
      </c>
      <c r="D1131" s="163"/>
      <c r="E1131" s="163">
        <f t="shared" si="175"/>
        <v>58.2</v>
      </c>
      <c r="F1131" s="160"/>
    </row>
    <row r="1132" s="126" customFormat="1" ht="14" customHeight="1" spans="1:6">
      <c r="A1132" s="189" t="s">
        <v>878</v>
      </c>
      <c r="B1132" s="175">
        <f>SUM(B1133:B1135)</f>
        <v>162</v>
      </c>
      <c r="C1132" s="175">
        <f>SUM(C1133:C1135)</f>
        <v>0</v>
      </c>
      <c r="D1132" s="175">
        <f>SUM(D1133:D1135)</f>
        <v>35</v>
      </c>
      <c r="E1132" s="175">
        <f>SUM(E1133:E1135)</f>
        <v>127</v>
      </c>
      <c r="F1132" s="160"/>
    </row>
    <row r="1133" s="126" customFormat="1" ht="14" customHeight="1" spans="1:6">
      <c r="A1133" s="162" t="s">
        <v>230</v>
      </c>
      <c r="B1133" s="163">
        <v>102</v>
      </c>
      <c r="C1133" s="163"/>
      <c r="D1133" s="163"/>
      <c r="E1133" s="163">
        <f t="shared" ref="E1133:E1135" si="176">B1133+C1133-D1133</f>
        <v>102</v>
      </c>
      <c r="F1133" s="160"/>
    </row>
    <row r="1134" s="126" customFormat="1" ht="14" customHeight="1" spans="1:6">
      <c r="A1134" s="162" t="s">
        <v>879</v>
      </c>
      <c r="B1134" s="163">
        <v>20</v>
      </c>
      <c r="C1134" s="163"/>
      <c r="D1134" s="163">
        <v>20</v>
      </c>
      <c r="E1134" s="163">
        <f t="shared" si="176"/>
        <v>0</v>
      </c>
      <c r="F1134" s="167"/>
    </row>
    <row r="1135" s="126" customFormat="1" ht="14" customHeight="1" spans="1:6">
      <c r="A1135" s="162" t="s">
        <v>880</v>
      </c>
      <c r="B1135" s="163">
        <v>40</v>
      </c>
      <c r="C1135" s="163"/>
      <c r="D1135" s="163">
        <v>15</v>
      </c>
      <c r="E1135" s="163">
        <f t="shared" si="176"/>
        <v>25</v>
      </c>
      <c r="F1135" s="160"/>
    </row>
    <row r="1136" s="126" customFormat="1" ht="14" customHeight="1" spans="1:6">
      <c r="A1136" s="189" t="s">
        <v>881</v>
      </c>
      <c r="B1136" s="175">
        <f>SUM(B1137:B1141)</f>
        <v>174.92</v>
      </c>
      <c r="C1136" s="175">
        <f>SUM(C1137:C1141)</f>
        <v>55</v>
      </c>
      <c r="D1136" s="175">
        <f>SUM(D1137:D1141)</f>
        <v>1.466283</v>
      </c>
      <c r="E1136" s="175">
        <f>SUM(E1137:E1141)</f>
        <v>228.453717</v>
      </c>
      <c r="F1136" s="160"/>
    </row>
    <row r="1137" s="126" customFormat="1" ht="14" customHeight="1" spans="1:6">
      <c r="A1137" s="162" t="s">
        <v>230</v>
      </c>
      <c r="B1137" s="163">
        <v>84</v>
      </c>
      <c r="C1137" s="163"/>
      <c r="D1137" s="163"/>
      <c r="E1137" s="163">
        <f t="shared" ref="E1137:E1141" si="177">B1137+C1137-D1137</f>
        <v>84</v>
      </c>
      <c r="F1137" s="167"/>
    </row>
    <row r="1138" ht="14" customHeight="1" spans="1:6">
      <c r="A1138" s="162" t="s">
        <v>873</v>
      </c>
      <c r="B1138" s="163">
        <v>10.92</v>
      </c>
      <c r="C1138" s="163"/>
      <c r="D1138" s="163"/>
      <c r="E1138" s="163">
        <f t="shared" si="177"/>
        <v>10.92</v>
      </c>
      <c r="F1138" s="168"/>
    </row>
    <row r="1139" s="130" customFormat="1" ht="14" customHeight="1" spans="1:6">
      <c r="A1139" s="162" t="s">
        <v>882</v>
      </c>
      <c r="B1139" s="163">
        <v>10</v>
      </c>
      <c r="C1139" s="163">
        <v>55</v>
      </c>
      <c r="D1139" s="163"/>
      <c r="E1139" s="163">
        <f t="shared" si="177"/>
        <v>65</v>
      </c>
      <c r="F1139" s="169"/>
    </row>
    <row r="1140" s="131" customFormat="1" ht="14" customHeight="1" spans="1:6">
      <c r="A1140" s="162" t="s">
        <v>883</v>
      </c>
      <c r="B1140" s="163">
        <v>20</v>
      </c>
      <c r="C1140" s="163"/>
      <c r="D1140" s="163">
        <v>0.116282999999999</v>
      </c>
      <c r="E1140" s="163">
        <f t="shared" si="177"/>
        <v>19.883717</v>
      </c>
      <c r="F1140" s="160"/>
    </row>
    <row r="1141" s="131" customFormat="1" ht="14" customHeight="1" spans="1:6">
      <c r="A1141" s="162" t="s">
        <v>884</v>
      </c>
      <c r="B1141" s="163">
        <v>50</v>
      </c>
      <c r="C1141" s="163"/>
      <c r="D1141" s="163">
        <v>1.35</v>
      </c>
      <c r="E1141" s="163">
        <f t="shared" si="177"/>
        <v>48.65</v>
      </c>
      <c r="F1141" s="160"/>
    </row>
    <row r="1142" s="131" customFormat="1" ht="14" customHeight="1" spans="1:6">
      <c r="A1142" s="189" t="s">
        <v>885</v>
      </c>
      <c r="B1142" s="175">
        <f>SUM(B1143:B1152)</f>
        <v>908.43</v>
      </c>
      <c r="C1142" s="175">
        <f>SUM(C1143:C1152)</f>
        <v>86</v>
      </c>
      <c r="D1142" s="175">
        <f>SUM(D1143:D1152)</f>
        <v>0</v>
      </c>
      <c r="E1142" s="175">
        <f>SUM(E1143:E1152)</f>
        <v>994.43</v>
      </c>
      <c r="F1142" s="160"/>
    </row>
    <row r="1143" s="131" customFormat="1" ht="14" customHeight="1" spans="1:6">
      <c r="A1143" s="162" t="s">
        <v>230</v>
      </c>
      <c r="B1143" s="163">
        <v>543.3</v>
      </c>
      <c r="C1143" s="163"/>
      <c r="D1143" s="163"/>
      <c r="E1143" s="163">
        <f t="shared" ref="E1143:E1152" si="178">B1143+C1143-D1143</f>
        <v>543.3</v>
      </c>
      <c r="F1143" s="160"/>
    </row>
    <row r="1144" ht="14" customHeight="1" spans="1:6">
      <c r="A1144" s="162" t="s">
        <v>886</v>
      </c>
      <c r="B1144" s="163">
        <v>0.5</v>
      </c>
      <c r="C1144" s="163"/>
      <c r="D1144" s="163"/>
      <c r="E1144" s="163">
        <f t="shared" si="178"/>
        <v>0.5</v>
      </c>
      <c r="F1144" s="168"/>
    </row>
    <row r="1145" ht="14" customHeight="1" spans="1:6">
      <c r="A1145" s="162" t="s">
        <v>887</v>
      </c>
      <c r="B1145" s="163">
        <v>47.65</v>
      </c>
      <c r="C1145" s="163"/>
      <c r="D1145" s="163"/>
      <c r="E1145" s="163">
        <f t="shared" si="178"/>
        <v>47.65</v>
      </c>
      <c r="F1145" s="160"/>
    </row>
    <row r="1146" ht="14" customHeight="1" spans="1:6">
      <c r="A1146" s="162" t="s">
        <v>888</v>
      </c>
      <c r="B1146" s="163">
        <v>80</v>
      </c>
      <c r="C1146" s="163"/>
      <c r="D1146" s="163"/>
      <c r="E1146" s="163">
        <f t="shared" si="178"/>
        <v>80</v>
      </c>
      <c r="F1146" s="160"/>
    </row>
    <row r="1147" ht="14" customHeight="1" spans="1:6">
      <c r="A1147" s="162" t="s">
        <v>889</v>
      </c>
      <c r="B1147" s="163">
        <v>9.98</v>
      </c>
      <c r="C1147" s="163"/>
      <c r="D1147" s="163"/>
      <c r="E1147" s="163">
        <f t="shared" si="178"/>
        <v>9.98</v>
      </c>
      <c r="F1147" s="160"/>
    </row>
    <row r="1148" ht="14" customHeight="1" spans="1:6">
      <c r="A1148" s="162" t="s">
        <v>890</v>
      </c>
      <c r="B1148" s="163">
        <v>14</v>
      </c>
      <c r="C1148" s="163">
        <v>6</v>
      </c>
      <c r="D1148" s="163"/>
      <c r="E1148" s="163">
        <f t="shared" si="178"/>
        <v>20</v>
      </c>
      <c r="F1148" s="160"/>
    </row>
    <row r="1149" ht="14" customHeight="1" spans="1:6">
      <c r="A1149" s="162" t="s">
        <v>891</v>
      </c>
      <c r="B1149" s="163">
        <v>13</v>
      </c>
      <c r="C1149" s="163"/>
      <c r="D1149" s="163"/>
      <c r="E1149" s="163">
        <f t="shared" si="178"/>
        <v>13</v>
      </c>
      <c r="F1149" s="160"/>
    </row>
    <row r="1150" ht="14" customHeight="1" spans="1:6">
      <c r="A1150" s="162" t="s">
        <v>892</v>
      </c>
      <c r="B1150" s="163">
        <v>100</v>
      </c>
      <c r="C1150" s="163"/>
      <c r="D1150" s="163"/>
      <c r="E1150" s="163">
        <f t="shared" si="178"/>
        <v>100</v>
      </c>
      <c r="F1150" s="160"/>
    </row>
    <row r="1151" ht="14" customHeight="1" spans="1:6">
      <c r="A1151" s="162" t="s">
        <v>893</v>
      </c>
      <c r="B1151" s="163">
        <v>20</v>
      </c>
      <c r="C1151" s="163"/>
      <c r="D1151" s="163"/>
      <c r="E1151" s="163">
        <f t="shared" si="178"/>
        <v>20</v>
      </c>
      <c r="F1151" s="160"/>
    </row>
    <row r="1152" s="126" customFormat="1" ht="14" customHeight="1" spans="1:6">
      <c r="A1152" s="162" t="s">
        <v>894</v>
      </c>
      <c r="B1152" s="163">
        <v>80</v>
      </c>
      <c r="C1152" s="163">
        <v>80</v>
      </c>
      <c r="D1152" s="163"/>
      <c r="E1152" s="163">
        <f t="shared" si="178"/>
        <v>160</v>
      </c>
      <c r="F1152" s="160"/>
    </row>
    <row r="1153" ht="14" customHeight="1" spans="1:6">
      <c r="A1153" s="189" t="s">
        <v>895</v>
      </c>
      <c r="B1153" s="175">
        <f>SUM(B1154:B1157)</f>
        <v>180</v>
      </c>
      <c r="C1153" s="175">
        <f>SUM(C1154:C1157)</f>
        <v>47.5</v>
      </c>
      <c r="D1153" s="175">
        <f>SUM(D1154:D1157)</f>
        <v>0</v>
      </c>
      <c r="E1153" s="175">
        <f>SUM(E1154:E1157)</f>
        <v>227.5</v>
      </c>
      <c r="F1153" s="160"/>
    </row>
    <row r="1154" ht="14" customHeight="1" spans="1:6">
      <c r="A1154" s="162" t="s">
        <v>230</v>
      </c>
      <c r="B1154" s="163">
        <v>123</v>
      </c>
      <c r="C1154" s="163"/>
      <c r="D1154" s="163"/>
      <c r="E1154" s="163">
        <f t="shared" ref="E1154:E1157" si="179">B1154+C1154-D1154</f>
        <v>123</v>
      </c>
      <c r="F1154" s="168"/>
    </row>
    <row r="1155" ht="14" customHeight="1" spans="1:6">
      <c r="A1155" s="162" t="s">
        <v>896</v>
      </c>
      <c r="B1155" s="163">
        <v>28</v>
      </c>
      <c r="C1155" s="163">
        <v>47.5</v>
      </c>
      <c r="D1155" s="163"/>
      <c r="E1155" s="163">
        <f t="shared" si="179"/>
        <v>75.5</v>
      </c>
      <c r="F1155" s="160"/>
    </row>
    <row r="1156" s="126" customFormat="1" ht="14" customHeight="1" spans="1:6">
      <c r="A1156" s="162" t="s">
        <v>897</v>
      </c>
      <c r="B1156" s="163">
        <v>15</v>
      </c>
      <c r="C1156" s="163"/>
      <c r="D1156" s="163"/>
      <c r="E1156" s="163">
        <f t="shared" si="179"/>
        <v>15</v>
      </c>
      <c r="F1156" s="160"/>
    </row>
    <row r="1157" s="126" customFormat="1" ht="14" customHeight="1" spans="1:6">
      <c r="A1157" s="162" t="s">
        <v>898</v>
      </c>
      <c r="B1157" s="163">
        <v>14</v>
      </c>
      <c r="C1157" s="163"/>
      <c r="D1157" s="163"/>
      <c r="E1157" s="163">
        <f t="shared" si="179"/>
        <v>14</v>
      </c>
      <c r="F1157" s="160"/>
    </row>
    <row r="1158" ht="14" customHeight="1" spans="1:6">
      <c r="A1158" s="189" t="s">
        <v>899</v>
      </c>
      <c r="B1158" s="175">
        <f>SUM(B1159:B1160)</f>
        <v>253</v>
      </c>
      <c r="C1158" s="175">
        <f>SUM(C1159:C1160)</f>
        <v>35</v>
      </c>
      <c r="D1158" s="175">
        <f>SUM(D1159:D1160)</f>
        <v>0</v>
      </c>
      <c r="E1158" s="175">
        <f>SUM(E1159:E1160)</f>
        <v>288</v>
      </c>
      <c r="F1158" s="168"/>
    </row>
    <row r="1159" ht="14" customHeight="1" spans="1:6">
      <c r="A1159" s="162" t="s">
        <v>230</v>
      </c>
      <c r="B1159" s="163">
        <v>213</v>
      </c>
      <c r="C1159" s="163"/>
      <c r="D1159" s="163"/>
      <c r="E1159" s="163">
        <f t="shared" ref="E1159:E1166" si="180">B1159+C1159-D1159</f>
        <v>213</v>
      </c>
      <c r="F1159" s="160"/>
    </row>
    <row r="1160" ht="14" customHeight="1" spans="1:6">
      <c r="A1160" s="162" t="s">
        <v>900</v>
      </c>
      <c r="B1160" s="163">
        <v>40</v>
      </c>
      <c r="C1160" s="163">
        <v>35</v>
      </c>
      <c r="D1160" s="163"/>
      <c r="E1160" s="163">
        <f t="shared" si="180"/>
        <v>75</v>
      </c>
      <c r="F1160" s="160"/>
    </row>
    <row r="1161" ht="14" customHeight="1" spans="1:6">
      <c r="A1161" s="199" t="s">
        <v>901</v>
      </c>
      <c r="B1161" s="158">
        <f>SUM(B1162:B1167)</f>
        <v>5125</v>
      </c>
      <c r="C1161" s="158">
        <f>SUM(C1162:C1167)</f>
        <v>0.11</v>
      </c>
      <c r="D1161" s="158">
        <f>SUM(D1162:D1167)</f>
        <v>2846.09</v>
      </c>
      <c r="E1161" s="158">
        <f>SUM(E1162:E1167)</f>
        <v>2279.02</v>
      </c>
      <c r="F1161" s="160"/>
    </row>
    <row r="1162" s="125" customFormat="1" ht="14" customHeight="1" spans="1:6">
      <c r="A1162" s="200" t="s">
        <v>902</v>
      </c>
      <c r="B1162" s="163">
        <v>700</v>
      </c>
      <c r="C1162" s="163"/>
      <c r="D1162" s="163">
        <v>281.96</v>
      </c>
      <c r="E1162" s="163">
        <f t="shared" si="180"/>
        <v>418.04</v>
      </c>
      <c r="F1162" s="168"/>
    </row>
    <row r="1163" ht="14" customHeight="1" spans="1:6">
      <c r="A1163" s="200" t="s">
        <v>903</v>
      </c>
      <c r="B1163" s="163">
        <v>1000</v>
      </c>
      <c r="C1163" s="163"/>
      <c r="D1163" s="163">
        <v>142.53</v>
      </c>
      <c r="E1163" s="163">
        <f t="shared" si="180"/>
        <v>857.47</v>
      </c>
      <c r="F1163" s="160"/>
    </row>
    <row r="1164" ht="14" customHeight="1" spans="1:6">
      <c r="A1164" s="200" t="s">
        <v>904</v>
      </c>
      <c r="B1164" s="163">
        <v>310</v>
      </c>
      <c r="C1164" s="163"/>
      <c r="D1164" s="163">
        <v>1</v>
      </c>
      <c r="E1164" s="163">
        <f t="shared" si="180"/>
        <v>309</v>
      </c>
      <c r="F1164" s="160"/>
    </row>
    <row r="1165" s="125" customFormat="1" ht="14" customHeight="1" spans="1:6">
      <c r="A1165" s="200" t="s">
        <v>905</v>
      </c>
      <c r="B1165" s="163">
        <v>1000</v>
      </c>
      <c r="C1165" s="163"/>
      <c r="D1165" s="163">
        <v>605.6</v>
      </c>
      <c r="E1165" s="163">
        <f t="shared" si="180"/>
        <v>394.4</v>
      </c>
      <c r="F1165" s="168"/>
    </row>
    <row r="1166" s="125" customFormat="1" ht="14" customHeight="1" spans="1:6">
      <c r="A1166" s="200" t="s">
        <v>906</v>
      </c>
      <c r="B1166" s="163">
        <v>300</v>
      </c>
      <c r="C1166" s="163">
        <v>0.11</v>
      </c>
      <c r="D1166" s="163"/>
      <c r="E1166" s="163">
        <f t="shared" si="180"/>
        <v>300.11</v>
      </c>
      <c r="F1166" s="160"/>
    </row>
    <row r="1167" ht="14" customHeight="1" spans="1:6">
      <c r="A1167" s="200" t="s">
        <v>907</v>
      </c>
      <c r="B1167" s="190">
        <f>SUM(B1168:B1172)</f>
        <v>1815</v>
      </c>
      <c r="C1167" s="190">
        <f>SUM(C1168:C1172)</f>
        <v>0</v>
      </c>
      <c r="D1167" s="190">
        <f>SUM(D1168:D1172)</f>
        <v>1815</v>
      </c>
      <c r="E1167" s="190">
        <f>SUM(E1168:E1172)</f>
        <v>0</v>
      </c>
      <c r="F1167" s="160"/>
    </row>
    <row r="1168" s="142" customFormat="1" ht="14" customHeight="1" spans="1:6">
      <c r="A1168" s="162" t="s">
        <v>908</v>
      </c>
      <c r="B1168" s="163">
        <v>1200</v>
      </c>
      <c r="C1168" s="163"/>
      <c r="D1168" s="163">
        <v>1200</v>
      </c>
      <c r="E1168" s="163">
        <f t="shared" ref="E1168:E1172" si="181">B1168+C1168-D1168</f>
        <v>0</v>
      </c>
      <c r="F1168" s="168"/>
    </row>
    <row r="1169" s="142" customFormat="1" ht="14" customHeight="1" spans="1:6">
      <c r="A1169" s="162" t="s">
        <v>909</v>
      </c>
      <c r="B1169" s="163">
        <v>50</v>
      </c>
      <c r="C1169" s="163"/>
      <c r="D1169" s="163">
        <v>50</v>
      </c>
      <c r="E1169" s="163">
        <f t="shared" si="181"/>
        <v>0</v>
      </c>
      <c r="F1169" s="160"/>
    </row>
    <row r="1170" s="142" customFormat="1" ht="14" customHeight="1" spans="1:6">
      <c r="A1170" s="170" t="s">
        <v>910</v>
      </c>
      <c r="B1170" s="163">
        <v>340</v>
      </c>
      <c r="C1170" s="163"/>
      <c r="D1170" s="163">
        <v>340</v>
      </c>
      <c r="E1170" s="163">
        <f t="shared" si="181"/>
        <v>0</v>
      </c>
      <c r="F1170" s="160"/>
    </row>
    <row r="1171" ht="14" customHeight="1" spans="1:6">
      <c r="A1171" s="162" t="s">
        <v>911</v>
      </c>
      <c r="B1171" s="163">
        <v>45</v>
      </c>
      <c r="C1171" s="163"/>
      <c r="D1171" s="163">
        <v>45</v>
      </c>
      <c r="E1171" s="163">
        <f t="shared" si="181"/>
        <v>0</v>
      </c>
      <c r="F1171" s="168"/>
    </row>
    <row r="1172" s="126" customFormat="1" ht="14" customHeight="1" spans="1:6">
      <c r="A1172" s="162" t="s">
        <v>912</v>
      </c>
      <c r="B1172" s="163">
        <v>180</v>
      </c>
      <c r="C1172" s="163"/>
      <c r="D1172" s="163">
        <v>180</v>
      </c>
      <c r="E1172" s="163">
        <f t="shared" si="181"/>
        <v>0</v>
      </c>
      <c r="F1172" s="160"/>
    </row>
    <row r="1173" ht="14" customHeight="1" spans="1:6">
      <c r="A1173" s="157" t="s">
        <v>913</v>
      </c>
      <c r="B1173" s="158">
        <f>SUM(B1174,B1179,B1192,B1207,B1216,B1224,B1230,B1235,B1238)</f>
        <v>41840.3996</v>
      </c>
      <c r="C1173" s="158">
        <f>SUM(C1174,C1179,C1192,C1207,C1216,C1224,C1230,C1235,C1238)</f>
        <v>647.1152</v>
      </c>
      <c r="D1173" s="158">
        <f>SUM(D1174,D1179,D1192,D1207,D1216,D1224,D1230,D1235,D1238)</f>
        <v>6995.0109</v>
      </c>
      <c r="E1173" s="158">
        <f>SUM(E1174,E1179,E1192,E1207,E1216,E1224,E1230,E1235,E1238)</f>
        <v>35492.5039</v>
      </c>
      <c r="F1173" s="160"/>
    </row>
    <row r="1174" s="129" customFormat="1" ht="14" customHeight="1" spans="1:6">
      <c r="A1174" s="183" t="s">
        <v>914</v>
      </c>
      <c r="B1174" s="158">
        <f>SUM(B1175:B1178)</f>
        <v>271.8876</v>
      </c>
      <c r="C1174" s="158">
        <f>SUM(C1175:C1178)</f>
        <v>0</v>
      </c>
      <c r="D1174" s="158">
        <f>SUM(D1175:D1178)</f>
        <v>125.604</v>
      </c>
      <c r="E1174" s="158">
        <f>SUM(E1175:E1178)</f>
        <v>146.2836</v>
      </c>
      <c r="F1174" s="167"/>
    </row>
    <row r="1175" s="130" customFormat="1" ht="14" customHeight="1" spans="1:6">
      <c r="A1175" s="170" t="s">
        <v>915</v>
      </c>
      <c r="B1175" s="163">
        <v>73.5859</v>
      </c>
      <c r="C1175" s="163"/>
      <c r="D1175" s="163"/>
      <c r="E1175" s="163">
        <f t="shared" ref="E1175:E1178" si="182">B1175+C1175-D1175</f>
        <v>73.5859</v>
      </c>
      <c r="F1175" s="169"/>
    </row>
    <row r="1176" s="130" customFormat="1" ht="14" customHeight="1" spans="1:6">
      <c r="A1176" s="173" t="s">
        <v>916</v>
      </c>
      <c r="B1176" s="163">
        <v>74.3017</v>
      </c>
      <c r="C1176" s="163"/>
      <c r="D1176" s="163">
        <v>1.604</v>
      </c>
      <c r="E1176" s="163">
        <f t="shared" si="182"/>
        <v>72.6977</v>
      </c>
      <c r="F1176" s="160"/>
    </row>
    <row r="1177" s="130" customFormat="1" ht="14" customHeight="1" spans="1:6">
      <c r="A1177" s="173" t="s">
        <v>917</v>
      </c>
      <c r="B1177" s="163">
        <v>114</v>
      </c>
      <c r="C1177" s="163"/>
      <c r="D1177" s="163">
        <v>114</v>
      </c>
      <c r="E1177" s="163">
        <f t="shared" si="182"/>
        <v>0</v>
      </c>
      <c r="F1177" s="160"/>
    </row>
    <row r="1178" s="130" customFormat="1" ht="14" customHeight="1" spans="1:6">
      <c r="A1178" s="170" t="s">
        <v>918</v>
      </c>
      <c r="B1178" s="163">
        <v>10</v>
      </c>
      <c r="C1178" s="163"/>
      <c r="D1178" s="163">
        <v>10</v>
      </c>
      <c r="E1178" s="163">
        <f t="shared" si="182"/>
        <v>0</v>
      </c>
      <c r="F1178" s="160"/>
    </row>
    <row r="1179" s="130" customFormat="1" ht="14" customHeight="1" spans="1:6">
      <c r="A1179" s="183" t="s">
        <v>919</v>
      </c>
      <c r="B1179" s="158">
        <f>SUM(B1180:B1191)</f>
        <v>10636.2</v>
      </c>
      <c r="C1179" s="158">
        <f>SUM(C1180:C1191)</f>
        <v>253.928</v>
      </c>
      <c r="D1179" s="158">
        <f>SUM(D1180:D1191)</f>
        <v>1284.0624</v>
      </c>
      <c r="E1179" s="158">
        <f>SUM(E1180:E1191)</f>
        <v>9606.0656</v>
      </c>
      <c r="F1179" s="160"/>
    </row>
    <row r="1180" s="130" customFormat="1" ht="14" customHeight="1" spans="1:6">
      <c r="A1180" s="170" t="s">
        <v>920</v>
      </c>
      <c r="B1180" s="163">
        <v>50</v>
      </c>
      <c r="C1180" s="163"/>
      <c r="D1180" s="163">
        <v>50</v>
      </c>
      <c r="E1180" s="163">
        <f t="shared" ref="E1180:E1191" si="183">B1180+C1180-D1180</f>
        <v>0</v>
      </c>
      <c r="F1180" s="160"/>
    </row>
    <row r="1181" s="130" customFormat="1" ht="14" customHeight="1" spans="1:6">
      <c r="A1181" s="170" t="s">
        <v>921</v>
      </c>
      <c r="B1181" s="163">
        <v>172.5</v>
      </c>
      <c r="C1181" s="163">
        <v>37.075</v>
      </c>
      <c r="D1181" s="163"/>
      <c r="E1181" s="163">
        <f t="shared" si="183"/>
        <v>209.575</v>
      </c>
      <c r="F1181" s="160"/>
    </row>
    <row r="1182" s="129" customFormat="1" ht="14" customHeight="1" spans="1:6">
      <c r="A1182" s="170" t="s">
        <v>922</v>
      </c>
      <c r="B1182" s="163">
        <v>3400</v>
      </c>
      <c r="C1182" s="163"/>
      <c r="D1182" s="163">
        <v>291.37</v>
      </c>
      <c r="E1182" s="163">
        <f t="shared" si="183"/>
        <v>3108.63</v>
      </c>
      <c r="F1182" s="167"/>
    </row>
    <row r="1183" s="129" customFormat="1" ht="14" customHeight="1" spans="1:6">
      <c r="A1183" s="170" t="s">
        <v>923</v>
      </c>
      <c r="B1183" s="163">
        <v>750</v>
      </c>
      <c r="C1183" s="163">
        <v>14.2809999999999</v>
      </c>
      <c r="D1183" s="163"/>
      <c r="E1183" s="163">
        <f t="shared" si="183"/>
        <v>764.281</v>
      </c>
      <c r="F1183" s="160"/>
    </row>
    <row r="1184" s="129" customFormat="1" ht="14" customHeight="1" spans="1:6">
      <c r="A1184" s="170" t="s">
        <v>924</v>
      </c>
      <c r="B1184" s="163">
        <v>3460</v>
      </c>
      <c r="C1184" s="163"/>
      <c r="D1184" s="163">
        <v>603.8924</v>
      </c>
      <c r="E1184" s="163">
        <f t="shared" si="183"/>
        <v>2856.1076</v>
      </c>
      <c r="F1184" s="160"/>
    </row>
    <row r="1185" s="129" customFormat="1" ht="14" customHeight="1" spans="1:6">
      <c r="A1185" s="170" t="s">
        <v>925</v>
      </c>
      <c r="B1185" s="163">
        <v>118.5</v>
      </c>
      <c r="C1185" s="163"/>
      <c r="D1185" s="163"/>
      <c r="E1185" s="163">
        <f t="shared" si="183"/>
        <v>118.5</v>
      </c>
      <c r="F1185" s="167"/>
    </row>
    <row r="1186" s="129" customFormat="1" ht="14" customHeight="1" spans="1:6">
      <c r="A1186" s="170" t="s">
        <v>926</v>
      </c>
      <c r="B1186" s="163">
        <v>45</v>
      </c>
      <c r="C1186" s="163">
        <v>6.62</v>
      </c>
      <c r="D1186" s="163"/>
      <c r="E1186" s="163">
        <f t="shared" si="183"/>
        <v>51.62</v>
      </c>
      <c r="F1186" s="160"/>
    </row>
    <row r="1187" s="129" customFormat="1" ht="14" customHeight="1" spans="1:6">
      <c r="A1187" s="170" t="s">
        <v>927</v>
      </c>
      <c r="B1187" s="163">
        <v>33</v>
      </c>
      <c r="C1187" s="163"/>
      <c r="D1187" s="163"/>
      <c r="E1187" s="163">
        <f t="shared" si="183"/>
        <v>33</v>
      </c>
      <c r="F1187" s="160"/>
    </row>
    <row r="1188" s="129" customFormat="1" ht="14" customHeight="1" spans="1:6">
      <c r="A1188" s="170" t="s">
        <v>928</v>
      </c>
      <c r="B1188" s="163">
        <v>1056</v>
      </c>
      <c r="C1188" s="163">
        <v>72.88</v>
      </c>
      <c r="D1188" s="163"/>
      <c r="E1188" s="163">
        <f t="shared" si="183"/>
        <v>1128.88</v>
      </c>
      <c r="F1188" s="167"/>
    </row>
    <row r="1189" s="129" customFormat="1" ht="14" customHeight="1" spans="1:6">
      <c r="A1189" s="170" t="s">
        <v>929</v>
      </c>
      <c r="B1189" s="163">
        <v>496</v>
      </c>
      <c r="C1189" s="163">
        <v>55.312</v>
      </c>
      <c r="D1189" s="163"/>
      <c r="E1189" s="163">
        <f t="shared" si="183"/>
        <v>551.312</v>
      </c>
      <c r="F1189" s="160"/>
    </row>
    <row r="1190" s="129" customFormat="1" ht="14" customHeight="1" spans="1:6">
      <c r="A1190" s="170" t="s">
        <v>930</v>
      </c>
      <c r="B1190" s="163">
        <v>644</v>
      </c>
      <c r="C1190" s="163"/>
      <c r="D1190" s="163">
        <v>338.8</v>
      </c>
      <c r="E1190" s="163">
        <f t="shared" si="183"/>
        <v>305.2</v>
      </c>
      <c r="F1190" s="160"/>
    </row>
    <row r="1191" ht="14" customHeight="1" spans="1:6">
      <c r="A1191" s="173" t="s">
        <v>931</v>
      </c>
      <c r="B1191" s="163">
        <v>411.2</v>
      </c>
      <c r="C1191" s="163">
        <v>67.76</v>
      </c>
      <c r="D1191" s="163"/>
      <c r="E1191" s="163">
        <f t="shared" si="183"/>
        <v>478.96</v>
      </c>
      <c r="F1191" s="167"/>
    </row>
    <row r="1192" s="126" customFormat="1" ht="14" customHeight="1" spans="1:6">
      <c r="A1192" s="183" t="s">
        <v>932</v>
      </c>
      <c r="B1192" s="158">
        <f>SUM(B1193:B1206)</f>
        <v>5646.452</v>
      </c>
      <c r="C1192" s="158">
        <f>SUM(C1193:C1206)</f>
        <v>206.0092</v>
      </c>
      <c r="D1192" s="158">
        <f>SUM(D1193:D1206)</f>
        <v>1350.1849</v>
      </c>
      <c r="E1192" s="158">
        <f>SUM(E1193:E1206)</f>
        <v>4502.2763</v>
      </c>
      <c r="F1192" s="160"/>
    </row>
    <row r="1193" s="126" customFormat="1" ht="14" customHeight="1" spans="1:6">
      <c r="A1193" s="173" t="s">
        <v>933</v>
      </c>
      <c r="B1193" s="163">
        <v>200</v>
      </c>
      <c r="C1193" s="163">
        <v>148.4821</v>
      </c>
      <c r="D1193" s="163"/>
      <c r="E1193" s="163">
        <f t="shared" ref="E1193:E1206" si="184">B1193+C1193-D1193</f>
        <v>348.4821</v>
      </c>
      <c r="F1193" s="160"/>
    </row>
    <row r="1194" s="126" customFormat="1" ht="14" customHeight="1" spans="1:6">
      <c r="A1194" s="173" t="s">
        <v>934</v>
      </c>
      <c r="B1194" s="163">
        <v>22.752</v>
      </c>
      <c r="C1194" s="163"/>
      <c r="D1194" s="163">
        <v>22.752</v>
      </c>
      <c r="E1194" s="163">
        <f t="shared" si="184"/>
        <v>0</v>
      </c>
      <c r="F1194" s="160"/>
    </row>
    <row r="1195" s="126" customFormat="1" ht="14" customHeight="1" spans="1:6">
      <c r="A1195" s="173" t="s">
        <v>935</v>
      </c>
      <c r="B1195" s="163">
        <v>292.1</v>
      </c>
      <c r="C1195" s="163"/>
      <c r="D1195" s="163">
        <v>268.1253</v>
      </c>
      <c r="E1195" s="163">
        <f t="shared" si="184"/>
        <v>23.9747</v>
      </c>
      <c r="F1195" s="160"/>
    </row>
    <row r="1196" s="126" customFormat="1" ht="14" customHeight="1" spans="1:6">
      <c r="A1196" s="173" t="s">
        <v>936</v>
      </c>
      <c r="B1196" s="163">
        <v>200</v>
      </c>
      <c r="C1196" s="163"/>
      <c r="D1196" s="163"/>
      <c r="E1196" s="163">
        <f t="shared" si="184"/>
        <v>200</v>
      </c>
      <c r="F1196" s="159"/>
    </row>
    <row r="1197" s="126" customFormat="1" ht="14" customHeight="1" spans="1:6">
      <c r="A1197" s="173" t="s">
        <v>937</v>
      </c>
      <c r="B1197" s="163">
        <v>200</v>
      </c>
      <c r="C1197" s="163">
        <v>57.5271</v>
      </c>
      <c r="D1197" s="163"/>
      <c r="E1197" s="163">
        <f t="shared" si="184"/>
        <v>257.5271</v>
      </c>
      <c r="F1197" s="160"/>
    </row>
    <row r="1198" s="126" customFormat="1" ht="14" customHeight="1" spans="1:6">
      <c r="A1198" s="173" t="s">
        <v>938</v>
      </c>
      <c r="B1198" s="163">
        <v>193</v>
      </c>
      <c r="C1198" s="163"/>
      <c r="D1198" s="163">
        <v>97.9396</v>
      </c>
      <c r="E1198" s="163">
        <f t="shared" si="184"/>
        <v>95.0604</v>
      </c>
      <c r="F1198" s="160"/>
    </row>
    <row r="1199" s="126" customFormat="1" ht="14" customHeight="1" spans="1:6">
      <c r="A1199" s="173" t="s">
        <v>939</v>
      </c>
      <c r="B1199" s="163">
        <v>129.7</v>
      </c>
      <c r="C1199" s="163"/>
      <c r="D1199" s="163">
        <v>52.468</v>
      </c>
      <c r="E1199" s="163">
        <f t="shared" si="184"/>
        <v>77.232</v>
      </c>
      <c r="F1199" s="160"/>
    </row>
    <row r="1200" s="126" customFormat="1" ht="14" customHeight="1" spans="1:6">
      <c r="A1200" s="173" t="s">
        <v>940</v>
      </c>
      <c r="B1200" s="163">
        <v>200</v>
      </c>
      <c r="C1200" s="163"/>
      <c r="D1200" s="163">
        <v>200</v>
      </c>
      <c r="E1200" s="163">
        <f t="shared" si="184"/>
        <v>0</v>
      </c>
      <c r="F1200" s="160"/>
    </row>
    <row r="1201" s="126" customFormat="1" ht="14" customHeight="1" spans="1:6">
      <c r="A1201" s="173" t="s">
        <v>941</v>
      </c>
      <c r="B1201" s="163">
        <v>100</v>
      </c>
      <c r="C1201" s="163"/>
      <c r="D1201" s="163">
        <v>100</v>
      </c>
      <c r="E1201" s="163">
        <f t="shared" si="184"/>
        <v>0</v>
      </c>
      <c r="F1201" s="160"/>
    </row>
    <row r="1202" s="126" customFormat="1" ht="14" customHeight="1" spans="1:6">
      <c r="A1202" s="173" t="s">
        <v>942</v>
      </c>
      <c r="B1202" s="163">
        <v>200.1</v>
      </c>
      <c r="C1202" s="163"/>
      <c r="D1202" s="163">
        <v>200.1</v>
      </c>
      <c r="E1202" s="163">
        <f t="shared" si="184"/>
        <v>0</v>
      </c>
      <c r="F1202" s="160"/>
    </row>
    <row r="1203" s="126" customFormat="1" ht="14" customHeight="1" spans="1:6">
      <c r="A1203" s="173" t="s">
        <v>943</v>
      </c>
      <c r="B1203" s="163">
        <v>110</v>
      </c>
      <c r="C1203" s="163"/>
      <c r="D1203" s="163">
        <v>110</v>
      </c>
      <c r="E1203" s="163">
        <f t="shared" si="184"/>
        <v>0</v>
      </c>
      <c r="F1203" s="160"/>
    </row>
    <row r="1204" s="126" customFormat="1" ht="14" customHeight="1" spans="1:6">
      <c r="A1204" s="173" t="s">
        <v>944</v>
      </c>
      <c r="B1204" s="163">
        <v>60</v>
      </c>
      <c r="C1204" s="163"/>
      <c r="D1204" s="163">
        <v>60</v>
      </c>
      <c r="E1204" s="163">
        <f t="shared" si="184"/>
        <v>0</v>
      </c>
      <c r="F1204" s="160"/>
    </row>
    <row r="1205" s="129" customFormat="1" ht="14" customHeight="1" spans="1:6">
      <c r="A1205" s="173" t="s">
        <v>945</v>
      </c>
      <c r="B1205" s="163">
        <v>2500</v>
      </c>
      <c r="C1205" s="163"/>
      <c r="D1205" s="163"/>
      <c r="E1205" s="163">
        <f t="shared" si="184"/>
        <v>2500</v>
      </c>
      <c r="F1205" s="160"/>
    </row>
    <row r="1206" s="126" customFormat="1" ht="14" customHeight="1" spans="1:6">
      <c r="A1206" s="173" t="s">
        <v>946</v>
      </c>
      <c r="B1206" s="163">
        <v>1238.8</v>
      </c>
      <c r="C1206" s="163"/>
      <c r="D1206" s="163">
        <v>238.8</v>
      </c>
      <c r="E1206" s="163">
        <f t="shared" si="184"/>
        <v>1000</v>
      </c>
      <c r="F1206" s="160"/>
    </row>
    <row r="1207" s="126" customFormat="1" ht="14" customHeight="1" spans="1:6">
      <c r="A1207" s="183" t="s">
        <v>947</v>
      </c>
      <c r="B1207" s="158">
        <f>SUM(B1208:B1215)</f>
        <v>7211</v>
      </c>
      <c r="C1207" s="158">
        <f>SUM(C1208:C1215)</f>
        <v>3.348</v>
      </c>
      <c r="D1207" s="158">
        <f>SUM(D1208:D1215)</f>
        <v>1667.2384</v>
      </c>
      <c r="E1207" s="158">
        <f>SUM(E1208:E1215)</f>
        <v>5547.1096</v>
      </c>
      <c r="F1207" s="160"/>
    </row>
    <row r="1208" s="126" customFormat="1" ht="14" customHeight="1" spans="1:6">
      <c r="A1208" s="173" t="s">
        <v>948</v>
      </c>
      <c r="B1208" s="163">
        <v>507.1</v>
      </c>
      <c r="C1208" s="163"/>
      <c r="D1208" s="163">
        <v>407.1</v>
      </c>
      <c r="E1208" s="163">
        <f t="shared" ref="E1208:E1215" si="185">B1208+C1208-D1208</f>
        <v>100</v>
      </c>
      <c r="F1208" s="160"/>
    </row>
    <row r="1209" s="126" customFormat="1" ht="14" customHeight="1" spans="1:6">
      <c r="A1209" s="173" t="s">
        <v>949</v>
      </c>
      <c r="B1209" s="163">
        <v>2200</v>
      </c>
      <c r="C1209" s="163"/>
      <c r="D1209" s="163">
        <v>860.1384</v>
      </c>
      <c r="E1209" s="163">
        <f t="shared" si="185"/>
        <v>1339.8616</v>
      </c>
      <c r="F1209" s="160"/>
    </row>
    <row r="1210" s="126" customFormat="1" ht="14" customHeight="1" spans="1:6">
      <c r="A1210" s="173" t="s">
        <v>950</v>
      </c>
      <c r="B1210" s="163">
        <v>1101.97</v>
      </c>
      <c r="C1210" s="163"/>
      <c r="D1210" s="163"/>
      <c r="E1210" s="163">
        <f t="shared" si="185"/>
        <v>1101.97</v>
      </c>
      <c r="F1210" s="160"/>
    </row>
    <row r="1211" s="126" customFormat="1" ht="14" customHeight="1" spans="1:6">
      <c r="A1211" s="173" t="s">
        <v>951</v>
      </c>
      <c r="B1211" s="163">
        <v>316.93</v>
      </c>
      <c r="C1211" s="163">
        <v>3.348</v>
      </c>
      <c r="D1211" s="163"/>
      <c r="E1211" s="163">
        <f t="shared" si="185"/>
        <v>320.278</v>
      </c>
      <c r="F1211" s="160"/>
    </row>
    <row r="1212" s="126" customFormat="1" ht="14" customHeight="1" spans="1:6">
      <c r="A1212" s="173" t="s">
        <v>952</v>
      </c>
      <c r="B1212" s="163">
        <v>2500</v>
      </c>
      <c r="C1212" s="163"/>
      <c r="D1212" s="163">
        <v>400</v>
      </c>
      <c r="E1212" s="163">
        <f t="shared" si="185"/>
        <v>2100</v>
      </c>
      <c r="F1212" s="160"/>
    </row>
    <row r="1213" s="126" customFormat="1" ht="14" customHeight="1" spans="1:6">
      <c r="A1213" s="173" t="s">
        <v>953</v>
      </c>
      <c r="B1213" s="163">
        <v>220</v>
      </c>
      <c r="C1213" s="163"/>
      <c r="D1213" s="163"/>
      <c r="E1213" s="163">
        <f t="shared" si="185"/>
        <v>220</v>
      </c>
      <c r="F1213" s="160"/>
    </row>
    <row r="1214" s="126" customFormat="1" ht="14" customHeight="1" spans="1:6">
      <c r="A1214" s="173" t="s">
        <v>954</v>
      </c>
      <c r="B1214" s="163">
        <v>95</v>
      </c>
      <c r="C1214" s="163"/>
      <c r="D1214" s="163"/>
      <c r="E1214" s="163">
        <f t="shared" si="185"/>
        <v>95</v>
      </c>
      <c r="F1214" s="160"/>
    </row>
    <row r="1215" s="126" customFormat="1" ht="14" customHeight="1" spans="1:6">
      <c r="A1215" s="173" t="s">
        <v>955</v>
      </c>
      <c r="B1215" s="163">
        <v>270</v>
      </c>
      <c r="C1215" s="163"/>
      <c r="D1215" s="163"/>
      <c r="E1215" s="163">
        <f t="shared" si="185"/>
        <v>270</v>
      </c>
      <c r="F1215" s="160"/>
    </row>
    <row r="1216" s="126" customFormat="1" ht="14" customHeight="1" spans="1:6">
      <c r="A1216" s="183" t="s">
        <v>956</v>
      </c>
      <c r="B1216" s="158">
        <f>SUM(B1217:B1223)</f>
        <v>309.83</v>
      </c>
      <c r="C1216" s="158">
        <f>SUM(C1217:C1223)</f>
        <v>0</v>
      </c>
      <c r="D1216" s="158">
        <f>SUM(D1217:D1223)</f>
        <v>194.5616</v>
      </c>
      <c r="E1216" s="158">
        <f>SUM(E1217:E1223)</f>
        <v>115.2684</v>
      </c>
      <c r="F1216" s="160"/>
    </row>
    <row r="1217" s="126" customFormat="1" ht="14" customHeight="1" spans="1:6">
      <c r="A1217" s="172" t="s">
        <v>957</v>
      </c>
      <c r="B1217" s="163">
        <v>146.97</v>
      </c>
      <c r="C1217" s="163"/>
      <c r="D1217" s="163">
        <v>146.97</v>
      </c>
      <c r="E1217" s="163">
        <f t="shared" ref="E1217:E1223" si="186">B1217+C1217-D1217</f>
        <v>0</v>
      </c>
      <c r="F1217" s="160"/>
    </row>
    <row r="1218" s="126" customFormat="1" ht="14" customHeight="1" spans="1:6">
      <c r="A1218" s="170" t="s">
        <v>958</v>
      </c>
      <c r="B1218" s="163">
        <v>86.37</v>
      </c>
      <c r="C1218" s="163"/>
      <c r="D1218" s="163">
        <v>24</v>
      </c>
      <c r="E1218" s="163">
        <f t="shared" si="186"/>
        <v>62.37</v>
      </c>
      <c r="F1218" s="160"/>
    </row>
    <row r="1219" s="126" customFormat="1" ht="14" customHeight="1" spans="1:6">
      <c r="A1219" s="170" t="s">
        <v>959</v>
      </c>
      <c r="B1219" s="163">
        <v>12</v>
      </c>
      <c r="C1219" s="163"/>
      <c r="D1219" s="163">
        <v>12</v>
      </c>
      <c r="E1219" s="163">
        <f t="shared" si="186"/>
        <v>0</v>
      </c>
      <c r="F1219" s="160"/>
    </row>
    <row r="1220" s="126" customFormat="1" ht="14" customHeight="1" spans="1:6">
      <c r="A1220" s="170" t="s">
        <v>960</v>
      </c>
      <c r="B1220" s="163">
        <v>6</v>
      </c>
      <c r="C1220" s="163"/>
      <c r="D1220" s="163">
        <v>5.1</v>
      </c>
      <c r="E1220" s="163">
        <f t="shared" si="186"/>
        <v>0.9</v>
      </c>
      <c r="F1220" s="160"/>
    </row>
    <row r="1221" s="126" customFormat="1" ht="14" customHeight="1" spans="1:6">
      <c r="A1221" s="170" t="s">
        <v>961</v>
      </c>
      <c r="B1221" s="163">
        <v>41.09</v>
      </c>
      <c r="C1221" s="163"/>
      <c r="D1221" s="163">
        <v>6.49160000000001</v>
      </c>
      <c r="E1221" s="163">
        <f t="shared" si="186"/>
        <v>34.5984</v>
      </c>
      <c r="F1221" s="160"/>
    </row>
    <row r="1222" s="126" customFormat="1" ht="14" customHeight="1" spans="1:6">
      <c r="A1222" s="170" t="s">
        <v>962</v>
      </c>
      <c r="B1222" s="163">
        <v>2.4</v>
      </c>
      <c r="C1222" s="163"/>
      <c r="D1222" s="163"/>
      <c r="E1222" s="163">
        <f t="shared" si="186"/>
        <v>2.4</v>
      </c>
      <c r="F1222" s="160"/>
    </row>
    <row r="1223" s="126" customFormat="1" ht="14" customHeight="1" spans="1:6">
      <c r="A1223" s="170" t="s">
        <v>963</v>
      </c>
      <c r="B1223" s="163">
        <v>15</v>
      </c>
      <c r="C1223" s="163"/>
      <c r="D1223" s="163"/>
      <c r="E1223" s="163">
        <f t="shared" si="186"/>
        <v>15</v>
      </c>
      <c r="F1223" s="160"/>
    </row>
    <row r="1224" s="126" customFormat="1" ht="14" customHeight="1" spans="1:6">
      <c r="A1224" s="183" t="s">
        <v>964</v>
      </c>
      <c r="B1224" s="158">
        <f>SUM(B1225:B1229)</f>
        <v>2729.3</v>
      </c>
      <c r="C1224" s="158">
        <f>SUM(C1225:C1229)</f>
        <v>0</v>
      </c>
      <c r="D1224" s="158">
        <f>SUM(D1225:D1229)</f>
        <v>19.7664</v>
      </c>
      <c r="E1224" s="158">
        <f>SUM(E1225:E1229)</f>
        <v>2709.5336</v>
      </c>
      <c r="F1224" s="160"/>
    </row>
    <row r="1225" s="129" customFormat="1" ht="14" customHeight="1" spans="1:6">
      <c r="A1225" s="162" t="s">
        <v>965</v>
      </c>
      <c r="B1225" s="163">
        <v>416.5</v>
      </c>
      <c r="C1225" s="163"/>
      <c r="D1225" s="163"/>
      <c r="E1225" s="163">
        <f t="shared" ref="E1225:E1229" si="187">B1225+C1225-D1225</f>
        <v>416.5</v>
      </c>
      <c r="F1225" s="160"/>
    </row>
    <row r="1226" s="129" customFormat="1" ht="14" customHeight="1" spans="1:6">
      <c r="A1226" s="162" t="s">
        <v>966</v>
      </c>
      <c r="B1226" s="163">
        <v>2042.5</v>
      </c>
      <c r="C1226" s="163"/>
      <c r="D1226" s="163"/>
      <c r="E1226" s="163">
        <f t="shared" si="187"/>
        <v>2042.5</v>
      </c>
      <c r="F1226" s="160"/>
    </row>
    <row r="1227" s="129" customFormat="1" ht="14" customHeight="1" spans="1:6">
      <c r="A1227" s="162" t="s">
        <v>967</v>
      </c>
      <c r="B1227" s="163">
        <v>30.6</v>
      </c>
      <c r="C1227" s="163"/>
      <c r="D1227" s="163"/>
      <c r="E1227" s="163">
        <f t="shared" si="187"/>
        <v>30.6</v>
      </c>
      <c r="F1227" s="160"/>
    </row>
    <row r="1228" s="129" customFormat="1" ht="14" customHeight="1" spans="1:6">
      <c r="A1228" s="162" t="s">
        <v>968</v>
      </c>
      <c r="B1228" s="163">
        <v>180</v>
      </c>
      <c r="C1228" s="163"/>
      <c r="D1228" s="163">
        <v>19.7664</v>
      </c>
      <c r="E1228" s="163">
        <f t="shared" si="187"/>
        <v>160.2336</v>
      </c>
      <c r="F1228" s="160"/>
    </row>
    <row r="1229" s="126" customFormat="1" ht="14" customHeight="1" spans="1:6">
      <c r="A1229" s="162" t="s">
        <v>969</v>
      </c>
      <c r="B1229" s="163">
        <v>59.7</v>
      </c>
      <c r="C1229" s="163"/>
      <c r="D1229" s="163"/>
      <c r="E1229" s="163">
        <f t="shared" si="187"/>
        <v>59.7</v>
      </c>
      <c r="F1229" s="160"/>
    </row>
    <row r="1230" s="126" customFormat="1" ht="14" customHeight="1" spans="1:6">
      <c r="A1230" s="183" t="s">
        <v>970</v>
      </c>
      <c r="B1230" s="158">
        <f>SUM(B1231:B1234)</f>
        <v>3486.8</v>
      </c>
      <c r="C1230" s="158">
        <f>SUM(C1231:C1234)</f>
        <v>0</v>
      </c>
      <c r="D1230" s="158">
        <f>SUM(D1231:D1234)</f>
        <v>1153.51</v>
      </c>
      <c r="E1230" s="158">
        <f>SUM(E1231:E1234)</f>
        <v>2333.29</v>
      </c>
      <c r="F1230" s="160"/>
    </row>
    <row r="1231" s="126" customFormat="1" ht="14" customHeight="1" spans="1:6">
      <c r="A1231" s="173" t="s">
        <v>971</v>
      </c>
      <c r="B1231" s="163">
        <v>1900</v>
      </c>
      <c r="C1231" s="163"/>
      <c r="D1231" s="163"/>
      <c r="E1231" s="163">
        <f t="shared" ref="E1231:E1234" si="188">B1231+C1231-D1231</f>
        <v>1900</v>
      </c>
      <c r="F1231" s="160"/>
    </row>
    <row r="1232" s="126" customFormat="1" ht="14" customHeight="1" spans="1:6">
      <c r="A1232" s="170" t="s">
        <v>972</v>
      </c>
      <c r="B1232" s="163">
        <v>50</v>
      </c>
      <c r="C1232" s="163"/>
      <c r="D1232" s="163"/>
      <c r="E1232" s="163">
        <f t="shared" si="188"/>
        <v>50</v>
      </c>
      <c r="F1232" s="160"/>
    </row>
    <row r="1233" s="126" customFormat="1" ht="14" customHeight="1" spans="1:6">
      <c r="A1233" s="162" t="s">
        <v>973</v>
      </c>
      <c r="B1233" s="163">
        <v>236.8</v>
      </c>
      <c r="C1233" s="163"/>
      <c r="D1233" s="163"/>
      <c r="E1233" s="163">
        <f t="shared" si="188"/>
        <v>236.8</v>
      </c>
      <c r="F1233" s="160"/>
    </row>
    <row r="1234" s="126" customFormat="1" ht="14" customHeight="1" spans="1:6">
      <c r="A1234" s="162" t="s">
        <v>974</v>
      </c>
      <c r="B1234" s="163">
        <v>1300</v>
      </c>
      <c r="C1234" s="163"/>
      <c r="D1234" s="163">
        <v>1153.51</v>
      </c>
      <c r="E1234" s="163">
        <f t="shared" si="188"/>
        <v>146.49</v>
      </c>
      <c r="F1234" s="160"/>
    </row>
    <row r="1235" s="126" customFormat="1" ht="14" customHeight="1" spans="1:6">
      <c r="A1235" s="183" t="s">
        <v>975</v>
      </c>
      <c r="B1235" s="158">
        <f>SUM(B1236:B1237)</f>
        <v>68.8</v>
      </c>
      <c r="C1235" s="158">
        <f>SUM(C1236:C1237)</f>
        <v>0</v>
      </c>
      <c r="D1235" s="158">
        <f>SUM(D1236:D1237)</f>
        <v>25.4216</v>
      </c>
      <c r="E1235" s="158">
        <f>SUM(E1236:E1237)</f>
        <v>43.3784</v>
      </c>
      <c r="F1235" s="160"/>
    </row>
    <row r="1236" s="126" customFormat="1" ht="14" customHeight="1" spans="1:6">
      <c r="A1236" s="173" t="s">
        <v>976</v>
      </c>
      <c r="B1236" s="163">
        <v>5.8</v>
      </c>
      <c r="C1236" s="163"/>
      <c r="D1236" s="163"/>
      <c r="E1236" s="163">
        <f t="shared" ref="E1236:E1246" si="189">B1236+C1236-D1236</f>
        <v>5.8</v>
      </c>
      <c r="F1236" s="160"/>
    </row>
    <row r="1237" s="126" customFormat="1" ht="14" customHeight="1" spans="1:6">
      <c r="A1237" s="170" t="s">
        <v>977</v>
      </c>
      <c r="B1237" s="163">
        <v>63</v>
      </c>
      <c r="C1237" s="163"/>
      <c r="D1237" s="163">
        <v>25.4216</v>
      </c>
      <c r="E1237" s="163">
        <f t="shared" si="189"/>
        <v>37.5784</v>
      </c>
      <c r="F1237" s="160"/>
    </row>
    <row r="1238" s="126" customFormat="1" ht="14" customHeight="1" spans="1:6">
      <c r="A1238" s="183" t="s">
        <v>978</v>
      </c>
      <c r="B1238" s="158">
        <f>SUM(B1239:B1245)</f>
        <v>11480.13</v>
      </c>
      <c r="C1238" s="158">
        <f>SUM(C1239:C1245)</f>
        <v>183.83</v>
      </c>
      <c r="D1238" s="158">
        <f>SUM(D1239:D1245)</f>
        <v>1174.6616</v>
      </c>
      <c r="E1238" s="158">
        <f>SUM(E1239:E1245)</f>
        <v>10489.2984</v>
      </c>
      <c r="F1238" s="160"/>
    </row>
    <row r="1239" s="126" customFormat="1" ht="14" customHeight="1" spans="1:6">
      <c r="A1239" s="173" t="s">
        <v>979</v>
      </c>
      <c r="B1239" s="163">
        <v>9438</v>
      </c>
      <c r="C1239" s="163"/>
      <c r="D1239" s="163">
        <v>677.8616</v>
      </c>
      <c r="E1239" s="163">
        <f t="shared" si="189"/>
        <v>8760.1384</v>
      </c>
      <c r="F1239" s="160"/>
    </row>
    <row r="1240" s="126" customFormat="1" ht="14" customHeight="1" spans="1:6">
      <c r="A1240" s="162" t="s">
        <v>980</v>
      </c>
      <c r="B1240" s="163">
        <v>360</v>
      </c>
      <c r="C1240" s="163"/>
      <c r="D1240" s="163">
        <v>360</v>
      </c>
      <c r="E1240" s="163">
        <f t="shared" si="189"/>
        <v>0</v>
      </c>
      <c r="F1240" s="160"/>
    </row>
    <row r="1241" s="126" customFormat="1" ht="14" customHeight="1" spans="1:6">
      <c r="A1241" s="162" t="s">
        <v>981</v>
      </c>
      <c r="B1241" s="163">
        <v>40</v>
      </c>
      <c r="C1241" s="163"/>
      <c r="D1241" s="163">
        <v>40</v>
      </c>
      <c r="E1241" s="163">
        <f t="shared" si="189"/>
        <v>0</v>
      </c>
      <c r="F1241" s="160"/>
    </row>
    <row r="1242" s="126" customFormat="1" ht="14" customHeight="1" spans="1:6">
      <c r="A1242" s="171" t="s">
        <v>982</v>
      </c>
      <c r="B1242" s="163">
        <v>80</v>
      </c>
      <c r="C1242" s="163"/>
      <c r="D1242" s="163">
        <v>40</v>
      </c>
      <c r="E1242" s="163">
        <f t="shared" si="189"/>
        <v>40</v>
      </c>
      <c r="F1242" s="160"/>
    </row>
    <row r="1243" s="126" customFormat="1" ht="14" customHeight="1" spans="1:6">
      <c r="A1243" s="171" t="s">
        <v>983</v>
      </c>
      <c r="B1243" s="163">
        <v>56.8</v>
      </c>
      <c r="C1243" s="163"/>
      <c r="D1243" s="163">
        <v>56.8</v>
      </c>
      <c r="E1243" s="163">
        <f t="shared" si="189"/>
        <v>0</v>
      </c>
      <c r="F1243" s="160"/>
    </row>
    <row r="1244" s="126" customFormat="1" ht="14" customHeight="1" spans="1:6">
      <c r="A1244" s="173" t="s">
        <v>984</v>
      </c>
      <c r="B1244" s="163">
        <v>463.33</v>
      </c>
      <c r="C1244" s="163">
        <v>183.83</v>
      </c>
      <c r="D1244" s="163"/>
      <c r="E1244" s="163">
        <f t="shared" si="189"/>
        <v>647.16</v>
      </c>
      <c r="F1244" s="160"/>
    </row>
    <row r="1245" s="126" customFormat="1" ht="14" customHeight="1" spans="1:6">
      <c r="A1245" s="172" t="s">
        <v>985</v>
      </c>
      <c r="B1245" s="163">
        <v>1042</v>
      </c>
      <c r="C1245" s="163"/>
      <c r="D1245" s="163"/>
      <c r="E1245" s="163">
        <f t="shared" si="189"/>
        <v>1042</v>
      </c>
      <c r="F1245" s="160"/>
    </row>
    <row r="1246" ht="14" customHeight="1" spans="1:6">
      <c r="A1246" s="157" t="s">
        <v>986</v>
      </c>
      <c r="B1246" s="158">
        <v>7000</v>
      </c>
      <c r="C1246" s="158">
        <v>35.91804</v>
      </c>
      <c r="D1246" s="158"/>
      <c r="E1246" s="158">
        <f t="shared" si="189"/>
        <v>7035.91804</v>
      </c>
      <c r="F1246" s="167"/>
    </row>
    <row r="1247" s="126" customFormat="1" ht="14" customHeight="1" spans="1:6">
      <c r="A1247" s="157" t="s">
        <v>987</v>
      </c>
      <c r="B1247" s="158">
        <f>SUM(B1248,B1252,B1258)</f>
        <v>25925</v>
      </c>
      <c r="C1247" s="158">
        <f>SUM(C1248,C1252,C1258)</f>
        <v>5553.429</v>
      </c>
      <c r="D1247" s="158">
        <f>SUM(D1248,D1252,D1258)</f>
        <v>5181.5</v>
      </c>
      <c r="E1247" s="158">
        <f>SUM(E1248,E1252,E1258)</f>
        <v>26296.929</v>
      </c>
      <c r="F1247" s="160"/>
    </row>
    <row r="1248" s="126" customFormat="1" ht="14" customHeight="1" spans="1:6">
      <c r="A1248" s="201" t="s">
        <v>988</v>
      </c>
      <c r="B1248" s="158">
        <f>SUM(B1249:B1251)</f>
        <v>19500</v>
      </c>
      <c r="C1248" s="158">
        <f>SUM(C1249:C1251)</f>
        <v>1723.22</v>
      </c>
      <c r="D1248" s="158">
        <f>SUM(D1249:D1251)</f>
        <v>2000</v>
      </c>
      <c r="E1248" s="158">
        <f>SUM(E1249:E1251)</f>
        <v>19223.22</v>
      </c>
      <c r="F1248" s="160"/>
    </row>
    <row r="1249" s="126" customFormat="1" ht="14" customHeight="1" spans="1:6">
      <c r="A1249" s="173" t="s">
        <v>989</v>
      </c>
      <c r="B1249" s="163">
        <v>10000</v>
      </c>
      <c r="C1249" s="163">
        <v>1723.22</v>
      </c>
      <c r="D1249" s="163"/>
      <c r="E1249" s="163">
        <f t="shared" ref="E1249:E1251" si="190">B1249+C1249-D1249</f>
        <v>11723.22</v>
      </c>
      <c r="F1249" s="160"/>
    </row>
    <row r="1250" s="126" customFormat="1" ht="14" customHeight="1" spans="1:6">
      <c r="A1250" s="172" t="s">
        <v>990</v>
      </c>
      <c r="B1250" s="163">
        <v>7500</v>
      </c>
      <c r="C1250" s="163"/>
      <c r="D1250" s="163"/>
      <c r="E1250" s="163">
        <f t="shared" si="190"/>
        <v>7500</v>
      </c>
      <c r="F1250" s="160"/>
    </row>
    <row r="1251" s="129" customFormat="1" ht="14" customHeight="1" spans="1:6">
      <c r="A1251" s="172" t="s">
        <v>991</v>
      </c>
      <c r="B1251" s="163">
        <v>2000</v>
      </c>
      <c r="C1251" s="163"/>
      <c r="D1251" s="163">
        <v>2000</v>
      </c>
      <c r="E1251" s="163">
        <f t="shared" si="190"/>
        <v>0</v>
      </c>
      <c r="F1251" s="160"/>
    </row>
    <row r="1252" s="125" customFormat="1" ht="14" customHeight="1" spans="1:6">
      <c r="A1252" s="201" t="s">
        <v>992</v>
      </c>
      <c r="B1252" s="158">
        <f>SUM(B1253:B1257)</f>
        <v>6425</v>
      </c>
      <c r="C1252" s="158">
        <f>SUM(C1253:C1257)</f>
        <v>195.78</v>
      </c>
      <c r="D1252" s="158">
        <f>SUM(D1253:D1257)</f>
        <v>3181.5</v>
      </c>
      <c r="E1252" s="158">
        <f>SUM(E1253:E1257)</f>
        <v>3439.28</v>
      </c>
      <c r="F1252" s="160"/>
    </row>
    <row r="1253" s="125" customFormat="1" ht="14" customHeight="1" spans="1:6">
      <c r="A1253" s="170" t="s">
        <v>993</v>
      </c>
      <c r="B1253" s="163">
        <v>2700</v>
      </c>
      <c r="C1253" s="163"/>
      <c r="D1253" s="163">
        <v>2700</v>
      </c>
      <c r="E1253" s="163">
        <f t="shared" ref="E1253:E1257" si="191">B1253+C1253-D1253</f>
        <v>0</v>
      </c>
      <c r="F1253" s="160"/>
    </row>
    <row r="1254" s="126" customFormat="1" ht="14" customHeight="1" spans="1:6">
      <c r="A1254" s="170" t="s">
        <v>994</v>
      </c>
      <c r="B1254" s="163">
        <v>1260</v>
      </c>
      <c r="C1254" s="163">
        <v>195.78</v>
      </c>
      <c r="D1254" s="163"/>
      <c r="E1254" s="163">
        <f t="shared" si="191"/>
        <v>1455.78</v>
      </c>
      <c r="F1254" s="167"/>
    </row>
    <row r="1255" s="129" customFormat="1" ht="14" customHeight="1" spans="1:6">
      <c r="A1255" s="170" t="s">
        <v>145</v>
      </c>
      <c r="B1255" s="163">
        <v>2015</v>
      </c>
      <c r="C1255" s="163"/>
      <c r="D1255" s="163">
        <v>31.5</v>
      </c>
      <c r="E1255" s="163">
        <f t="shared" si="191"/>
        <v>1983.5</v>
      </c>
      <c r="F1255" s="160"/>
    </row>
    <row r="1256" s="129" customFormat="1" ht="14" customHeight="1" spans="1:6">
      <c r="A1256" s="172" t="s">
        <v>995</v>
      </c>
      <c r="B1256" s="163">
        <v>300</v>
      </c>
      <c r="C1256" s="163"/>
      <c r="D1256" s="163">
        <v>300</v>
      </c>
      <c r="E1256" s="163">
        <f t="shared" si="191"/>
        <v>0</v>
      </c>
      <c r="F1256" s="159"/>
    </row>
    <row r="1257" s="129" customFormat="1" ht="14" customHeight="1" spans="1:6">
      <c r="A1257" s="170" t="s">
        <v>996</v>
      </c>
      <c r="B1257" s="163">
        <v>150</v>
      </c>
      <c r="C1257" s="163"/>
      <c r="D1257" s="163">
        <v>150</v>
      </c>
      <c r="E1257" s="163">
        <f t="shared" si="191"/>
        <v>0</v>
      </c>
      <c r="F1257" s="160"/>
    </row>
    <row r="1258" s="129" customFormat="1" ht="14" customHeight="1" spans="1:6">
      <c r="A1258" s="201" t="s">
        <v>997</v>
      </c>
      <c r="B1258" s="158">
        <f>SUM(B1259:B1276)</f>
        <v>0</v>
      </c>
      <c r="C1258" s="158">
        <f>SUM(C1259:C1276)</f>
        <v>3634.429</v>
      </c>
      <c r="D1258" s="158">
        <f>SUM(D1259:D1276)</f>
        <v>0</v>
      </c>
      <c r="E1258" s="158">
        <f>SUM(E1259:E1276)</f>
        <v>3634.429</v>
      </c>
      <c r="F1258" s="160"/>
    </row>
    <row r="1259" s="129" customFormat="1" ht="14" customHeight="1" spans="1:6">
      <c r="A1259" s="170" t="s">
        <v>998</v>
      </c>
      <c r="B1259" s="163"/>
      <c r="C1259" s="163">
        <v>1000</v>
      </c>
      <c r="D1259" s="163"/>
      <c r="E1259" s="163">
        <f t="shared" ref="E1259:E1277" si="192">B1259+C1259-D1259</f>
        <v>1000</v>
      </c>
      <c r="F1259" s="160"/>
    </row>
    <row r="1260" s="129" customFormat="1" ht="14" customHeight="1" spans="1:6">
      <c r="A1260" s="170" t="s">
        <v>999</v>
      </c>
      <c r="B1260" s="163"/>
      <c r="C1260" s="163">
        <v>120</v>
      </c>
      <c r="D1260" s="163"/>
      <c r="E1260" s="163">
        <f t="shared" si="192"/>
        <v>120</v>
      </c>
      <c r="F1260" s="160"/>
    </row>
    <row r="1261" s="129" customFormat="1" ht="14" customHeight="1" spans="1:6">
      <c r="A1261" s="170" t="s">
        <v>1000</v>
      </c>
      <c r="B1261" s="163"/>
      <c r="C1261" s="163">
        <v>500</v>
      </c>
      <c r="D1261" s="163"/>
      <c r="E1261" s="163">
        <f t="shared" si="192"/>
        <v>500</v>
      </c>
      <c r="F1261" s="160"/>
    </row>
    <row r="1262" ht="14" customHeight="1" spans="1:6">
      <c r="A1262" s="170" t="s">
        <v>1001</v>
      </c>
      <c r="B1262" s="163"/>
      <c r="C1262" s="163">
        <v>242.36</v>
      </c>
      <c r="D1262" s="163"/>
      <c r="E1262" s="163">
        <f t="shared" si="192"/>
        <v>242.36</v>
      </c>
      <c r="F1262" s="202"/>
    </row>
    <row r="1263" ht="14" customHeight="1" spans="1:6">
      <c r="A1263" s="170" t="s">
        <v>1002</v>
      </c>
      <c r="B1263" s="163"/>
      <c r="C1263" s="163">
        <v>100</v>
      </c>
      <c r="D1263" s="163"/>
      <c r="E1263" s="163">
        <f t="shared" si="192"/>
        <v>100</v>
      </c>
      <c r="F1263" s="202"/>
    </row>
    <row r="1264" ht="14" customHeight="1" spans="1:6">
      <c r="A1264" s="170" t="s">
        <v>1003</v>
      </c>
      <c r="B1264" s="163"/>
      <c r="C1264" s="163">
        <v>150</v>
      </c>
      <c r="D1264" s="163"/>
      <c r="E1264" s="163">
        <f t="shared" si="192"/>
        <v>150</v>
      </c>
      <c r="F1264" s="160"/>
    </row>
    <row r="1265" ht="14" customHeight="1" spans="1:6">
      <c r="A1265" s="170" t="s">
        <v>1004</v>
      </c>
      <c r="B1265" s="163"/>
      <c r="C1265" s="163">
        <v>100</v>
      </c>
      <c r="D1265" s="163"/>
      <c r="E1265" s="163">
        <f t="shared" si="192"/>
        <v>100</v>
      </c>
      <c r="F1265" s="160"/>
    </row>
    <row r="1266" ht="14" customHeight="1" spans="1:6">
      <c r="A1266" s="170" t="s">
        <v>1005</v>
      </c>
      <c r="B1266" s="163"/>
      <c r="C1266" s="163">
        <v>70</v>
      </c>
      <c r="D1266" s="163"/>
      <c r="E1266" s="163">
        <f t="shared" si="192"/>
        <v>70</v>
      </c>
      <c r="F1266" s="160"/>
    </row>
    <row r="1267" ht="14" customHeight="1" spans="1:6">
      <c r="A1267" s="170" t="s">
        <v>1006</v>
      </c>
      <c r="B1267" s="163"/>
      <c r="C1267" s="163">
        <v>253.61</v>
      </c>
      <c r="D1267" s="163"/>
      <c r="E1267" s="163">
        <f t="shared" si="192"/>
        <v>253.61</v>
      </c>
      <c r="F1267" s="203"/>
    </row>
    <row r="1268" ht="14" customHeight="1" spans="1:6">
      <c r="A1268" s="170" t="s">
        <v>1007</v>
      </c>
      <c r="B1268" s="163"/>
      <c r="C1268" s="163">
        <v>258.18</v>
      </c>
      <c r="D1268" s="163"/>
      <c r="E1268" s="163">
        <f t="shared" si="192"/>
        <v>258.18</v>
      </c>
      <c r="F1268" s="203"/>
    </row>
    <row r="1269" ht="14" customHeight="1" spans="1:6">
      <c r="A1269" s="170" t="s">
        <v>1008</v>
      </c>
      <c r="B1269" s="163"/>
      <c r="C1269" s="163">
        <v>185</v>
      </c>
      <c r="D1269" s="163"/>
      <c r="E1269" s="163">
        <f t="shared" si="192"/>
        <v>185</v>
      </c>
      <c r="F1269" s="203"/>
    </row>
    <row r="1270" ht="14" customHeight="1" spans="1:6">
      <c r="A1270" s="170" t="s">
        <v>1009</v>
      </c>
      <c r="B1270" s="163"/>
      <c r="C1270" s="163">
        <v>165</v>
      </c>
      <c r="D1270" s="163"/>
      <c r="E1270" s="163">
        <f t="shared" si="192"/>
        <v>165</v>
      </c>
      <c r="F1270" s="203"/>
    </row>
    <row r="1271" ht="14" customHeight="1" spans="1:6">
      <c r="A1271" s="170" t="s">
        <v>1010</v>
      </c>
      <c r="B1271" s="163"/>
      <c r="C1271" s="163">
        <v>100</v>
      </c>
      <c r="D1271" s="163"/>
      <c r="E1271" s="163">
        <f t="shared" si="192"/>
        <v>100</v>
      </c>
      <c r="F1271" s="203"/>
    </row>
    <row r="1272" ht="14" customHeight="1" spans="1:6">
      <c r="A1272" s="170" t="s">
        <v>1011</v>
      </c>
      <c r="B1272" s="163"/>
      <c r="C1272" s="163">
        <v>56.12</v>
      </c>
      <c r="D1272" s="163"/>
      <c r="E1272" s="163">
        <f t="shared" si="192"/>
        <v>56.12</v>
      </c>
      <c r="F1272" s="203"/>
    </row>
    <row r="1273" ht="14" customHeight="1" spans="1:6">
      <c r="A1273" s="170" t="s">
        <v>1012</v>
      </c>
      <c r="B1273" s="163"/>
      <c r="C1273" s="163">
        <v>64.159</v>
      </c>
      <c r="D1273" s="163"/>
      <c r="E1273" s="163">
        <f t="shared" si="192"/>
        <v>64.159</v>
      </c>
      <c r="F1273" s="203"/>
    </row>
    <row r="1274" ht="14" customHeight="1" spans="1:6">
      <c r="A1274" s="170" t="s">
        <v>1013</v>
      </c>
      <c r="B1274" s="163"/>
      <c r="C1274" s="163">
        <v>90</v>
      </c>
      <c r="D1274" s="163"/>
      <c r="E1274" s="163">
        <f t="shared" si="192"/>
        <v>90</v>
      </c>
      <c r="F1274" s="203"/>
    </row>
    <row r="1275" ht="14" customHeight="1" spans="1:6">
      <c r="A1275" s="170" t="s">
        <v>1014</v>
      </c>
      <c r="B1275" s="163"/>
      <c r="C1275" s="163">
        <v>60</v>
      </c>
      <c r="D1275" s="163"/>
      <c r="E1275" s="163">
        <f t="shared" si="192"/>
        <v>60</v>
      </c>
      <c r="F1275" s="203"/>
    </row>
    <row r="1276" ht="14" customHeight="1" spans="1:6">
      <c r="A1276" s="170" t="s">
        <v>1015</v>
      </c>
      <c r="B1276" s="163"/>
      <c r="C1276" s="163">
        <v>120</v>
      </c>
      <c r="D1276" s="163"/>
      <c r="E1276" s="163">
        <f t="shared" si="192"/>
        <v>120</v>
      </c>
      <c r="F1276" s="203"/>
    </row>
    <row r="1277" ht="14" customHeight="1" spans="1:6">
      <c r="A1277" s="157" t="s">
        <v>1016</v>
      </c>
      <c r="B1277" s="158">
        <v>3000</v>
      </c>
      <c r="C1277" s="158"/>
      <c r="D1277" s="158">
        <v>1.192</v>
      </c>
      <c r="E1277" s="158">
        <f t="shared" si="192"/>
        <v>2998.808</v>
      </c>
      <c r="F1277" s="203"/>
    </row>
  </sheetData>
  <autoFilter ref="A4:XFD1277">
    <extLst/>
  </autoFilter>
  <mergeCells count="2">
    <mergeCell ref="A2:F2"/>
    <mergeCell ref="F467:F469"/>
  </mergeCells>
  <pageMargins left="0.511805555555556" right="0.275" top="0.550694444444444" bottom="0.708333333333333" header="0.314583333333333" footer="0.511805555555556"/>
  <pageSetup paperSize="9" firstPageNumber="3" orientation="landscape" useFirstPageNumber="1" horizontalDpi="600"/>
  <headerFooter>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66"/>
  <sheetViews>
    <sheetView showZeros="0" zoomScale="85" zoomScaleNormal="85" workbookViewId="0">
      <pane xSplit="1" ySplit="3" topLeftCell="B4" activePane="bottomRight" state="frozen"/>
      <selection/>
      <selection pane="topRight"/>
      <selection pane="bottomLeft"/>
      <selection pane="bottomRight" activeCell="J13" sqref="J13"/>
    </sheetView>
  </sheetViews>
  <sheetFormatPr defaultColWidth="9" defaultRowHeight="14.25" outlineLevelCol="7"/>
  <cols>
    <col min="1" max="1" width="17.05" style="77" customWidth="1"/>
    <col min="2" max="2" width="61.325" style="77" customWidth="1"/>
    <col min="3" max="3" width="8.95833333333333" style="78" customWidth="1"/>
    <col min="4" max="4" width="10.4333333333333" style="78" customWidth="1"/>
    <col min="5" max="5" width="9.40833333333333" style="79" customWidth="1"/>
    <col min="6" max="6" width="8.53333333333333" style="79" customWidth="1"/>
    <col min="7" max="7" width="8.525" style="79" customWidth="1"/>
    <col min="8" max="8" width="9.11666666666667" style="79" customWidth="1"/>
    <col min="9" max="216" width="9" style="74" customWidth="1"/>
    <col min="217" max="16384" width="9" style="74"/>
  </cols>
  <sheetData>
    <row r="1" ht="18" customHeight="1" spans="1:2">
      <c r="A1" s="80" t="s">
        <v>1017</v>
      </c>
      <c r="B1" s="80"/>
    </row>
    <row r="2" ht="26" customHeight="1" spans="1:8">
      <c r="A2" s="81" t="s">
        <v>1018</v>
      </c>
      <c r="B2" s="81"/>
      <c r="C2" s="81"/>
      <c r="D2" s="81"/>
      <c r="E2" s="81"/>
      <c r="F2" s="81"/>
      <c r="G2" s="81"/>
      <c r="H2" s="82"/>
    </row>
    <row r="3" ht="15.95" customHeight="1" spans="1:7">
      <c r="A3" s="83"/>
      <c r="B3" s="83"/>
      <c r="G3" s="79" t="s">
        <v>14</v>
      </c>
    </row>
    <row r="4" s="74" customFormat="1" ht="14" customHeight="1" spans="1:8">
      <c r="A4" s="84" t="s">
        <v>1019</v>
      </c>
      <c r="B4" s="84" t="s">
        <v>15</v>
      </c>
      <c r="C4" s="85" t="s">
        <v>1020</v>
      </c>
      <c r="D4" s="86" t="s">
        <v>56</v>
      </c>
      <c r="E4" s="86"/>
      <c r="F4" s="87" t="s">
        <v>1021</v>
      </c>
      <c r="G4" s="87" t="s">
        <v>1022</v>
      </c>
      <c r="H4" s="87" t="s">
        <v>1023</v>
      </c>
    </row>
    <row r="5" s="74" customFormat="1" ht="32" customHeight="1" spans="1:8">
      <c r="A5" s="84"/>
      <c r="B5" s="84"/>
      <c r="C5" s="85"/>
      <c r="D5" s="86" t="s">
        <v>1024</v>
      </c>
      <c r="E5" s="86" t="s">
        <v>1025</v>
      </c>
      <c r="F5" s="87"/>
      <c r="G5" s="87"/>
      <c r="H5" s="87"/>
    </row>
    <row r="6" s="74" customFormat="1" ht="14" customHeight="1" spans="1:8">
      <c r="A6" s="88" t="s">
        <v>1026</v>
      </c>
      <c r="B6" s="88"/>
      <c r="C6" s="89">
        <f t="shared" ref="C6:F6" si="0">SUM(C7,C148)</f>
        <v>546737.2786</v>
      </c>
      <c r="D6" s="89">
        <f t="shared" si="0"/>
        <v>388864.24</v>
      </c>
      <c r="E6" s="89">
        <f t="shared" si="0"/>
        <v>157873.0386</v>
      </c>
      <c r="F6" s="89">
        <f t="shared" si="0"/>
        <v>20328.16</v>
      </c>
      <c r="G6" s="90">
        <v>10000</v>
      </c>
      <c r="H6" s="91">
        <f>SUM(H7,H148)</f>
        <v>11723.22</v>
      </c>
    </row>
    <row r="7" s="74" customFormat="1" ht="14" customHeight="1" spans="1:8">
      <c r="A7" s="92" t="s">
        <v>1027</v>
      </c>
      <c r="B7" s="92"/>
      <c r="C7" s="89">
        <f t="shared" ref="C7:F7" si="1">SUM(C8:C147)</f>
        <v>111780.6286</v>
      </c>
      <c r="D7" s="89">
        <f t="shared" si="1"/>
        <v>251.6</v>
      </c>
      <c r="E7" s="89">
        <f t="shared" si="1"/>
        <v>111529.0286</v>
      </c>
      <c r="F7" s="89">
        <f t="shared" si="1"/>
        <v>0</v>
      </c>
      <c r="G7" s="90"/>
      <c r="H7" s="91">
        <f>SUM(H8:H147)</f>
        <v>2604.29</v>
      </c>
    </row>
    <row r="8" s="74" customFormat="1" ht="14" customHeight="1" spans="1:8">
      <c r="A8" s="93" t="s">
        <v>1028</v>
      </c>
      <c r="B8" s="93" t="s">
        <v>1029</v>
      </c>
      <c r="C8" s="94">
        <f t="shared" ref="C8:C71" si="2">SUM(D8:E8)</f>
        <v>6.58000000000001</v>
      </c>
      <c r="D8" s="94"/>
      <c r="E8" s="94">
        <v>6.58000000000001</v>
      </c>
      <c r="F8" s="94"/>
      <c r="G8" s="90"/>
      <c r="H8" s="95"/>
    </row>
    <row r="9" s="74" customFormat="1" ht="14" customHeight="1" spans="1:8">
      <c r="A9" s="93"/>
      <c r="B9" s="93" t="s">
        <v>1030</v>
      </c>
      <c r="C9" s="94">
        <f t="shared" si="2"/>
        <v>731.48</v>
      </c>
      <c r="D9" s="94"/>
      <c r="E9" s="94">
        <v>731.48</v>
      </c>
      <c r="F9" s="94"/>
      <c r="G9" s="90"/>
      <c r="H9" s="95"/>
    </row>
    <row r="10" s="75" customFormat="1" ht="14" customHeight="1" spans="1:8">
      <c r="A10" s="93"/>
      <c r="B10" s="93" t="s">
        <v>1031</v>
      </c>
      <c r="C10" s="94">
        <f t="shared" si="2"/>
        <v>565.58</v>
      </c>
      <c r="D10" s="94"/>
      <c r="E10" s="94">
        <v>565.58</v>
      </c>
      <c r="F10" s="94"/>
      <c r="G10" s="90"/>
      <c r="H10" s="95"/>
    </row>
    <row r="11" s="75" customFormat="1" ht="14" customHeight="1" spans="1:8">
      <c r="A11" s="93"/>
      <c r="B11" s="93" t="s">
        <v>1032</v>
      </c>
      <c r="C11" s="94">
        <f t="shared" si="2"/>
        <v>401.26</v>
      </c>
      <c r="D11" s="94"/>
      <c r="E11" s="94">
        <v>401.26</v>
      </c>
      <c r="F11" s="94"/>
      <c r="G11" s="90"/>
      <c r="H11" s="95"/>
    </row>
    <row r="12" s="74" customFormat="1" ht="14" customHeight="1" spans="1:8">
      <c r="A12" s="93"/>
      <c r="B12" s="93" t="s">
        <v>1033</v>
      </c>
      <c r="C12" s="94">
        <f t="shared" si="2"/>
        <v>39.85</v>
      </c>
      <c r="D12" s="94"/>
      <c r="E12" s="94">
        <v>39.85</v>
      </c>
      <c r="F12" s="94"/>
      <c r="G12" s="90"/>
      <c r="H12" s="95"/>
    </row>
    <row r="13" s="74" customFormat="1" ht="14" customHeight="1" spans="1:8">
      <c r="A13" s="93"/>
      <c r="B13" s="93" t="s">
        <v>1034</v>
      </c>
      <c r="C13" s="94">
        <f t="shared" si="2"/>
        <v>353.2</v>
      </c>
      <c r="D13" s="94"/>
      <c r="E13" s="94">
        <v>353.2</v>
      </c>
      <c r="F13" s="94"/>
      <c r="G13" s="96"/>
      <c r="H13" s="97"/>
    </row>
    <row r="14" s="74" customFormat="1" ht="14" customHeight="1" spans="1:8">
      <c r="A14" s="93"/>
      <c r="B14" s="93" t="s">
        <v>1035</v>
      </c>
      <c r="C14" s="94">
        <f t="shared" si="2"/>
        <v>8994.08</v>
      </c>
      <c r="D14" s="98"/>
      <c r="E14" s="94">
        <v>8994.08</v>
      </c>
      <c r="F14" s="98"/>
      <c r="G14" s="99"/>
      <c r="H14" s="100"/>
    </row>
    <row r="15" s="74" customFormat="1" ht="14" customHeight="1" spans="1:8">
      <c r="A15" s="93"/>
      <c r="B15" s="93" t="s">
        <v>1036</v>
      </c>
      <c r="C15" s="94">
        <f t="shared" si="2"/>
        <v>333</v>
      </c>
      <c r="D15" s="98"/>
      <c r="E15" s="94">
        <v>333</v>
      </c>
      <c r="F15" s="98"/>
      <c r="G15" s="99"/>
      <c r="H15" s="100"/>
    </row>
    <row r="16" s="74" customFormat="1" ht="14" customHeight="1" spans="1:8">
      <c r="A16" s="93"/>
      <c r="B16" s="93" t="s">
        <v>1037</v>
      </c>
      <c r="C16" s="94">
        <f t="shared" si="2"/>
        <v>57.06</v>
      </c>
      <c r="D16" s="98"/>
      <c r="E16" s="94">
        <v>57.06</v>
      </c>
      <c r="F16" s="98"/>
      <c r="G16" s="101"/>
      <c r="H16" s="100"/>
    </row>
    <row r="17" s="74" customFormat="1" ht="14" customHeight="1" spans="1:8">
      <c r="A17" s="93"/>
      <c r="B17" s="93" t="s">
        <v>1038</v>
      </c>
      <c r="C17" s="94">
        <f t="shared" si="2"/>
        <v>248.73</v>
      </c>
      <c r="D17" s="98"/>
      <c r="E17" s="94">
        <v>248.73</v>
      </c>
      <c r="F17" s="98"/>
      <c r="G17" s="101"/>
      <c r="H17" s="100"/>
    </row>
    <row r="18" s="74" customFormat="1" ht="14" customHeight="1" spans="1:8">
      <c r="A18" s="93"/>
      <c r="B18" s="93" t="s">
        <v>1039</v>
      </c>
      <c r="C18" s="94">
        <f t="shared" si="2"/>
        <v>13.34</v>
      </c>
      <c r="D18" s="98"/>
      <c r="E18" s="94">
        <v>13.34</v>
      </c>
      <c r="F18" s="98"/>
      <c r="G18" s="101"/>
      <c r="H18" s="100"/>
    </row>
    <row r="19" s="74" customFormat="1" ht="14" customHeight="1" spans="1:8">
      <c r="A19" s="93"/>
      <c r="B19" s="93" t="s">
        <v>1040</v>
      </c>
      <c r="C19" s="94">
        <f t="shared" si="2"/>
        <v>38.04</v>
      </c>
      <c r="D19" s="98"/>
      <c r="E19" s="94">
        <v>38.04</v>
      </c>
      <c r="F19" s="98"/>
      <c r="G19" s="101"/>
      <c r="H19" s="100"/>
    </row>
    <row r="20" s="74" customFormat="1" ht="14" customHeight="1" spans="1:8">
      <c r="A20" s="93"/>
      <c r="B20" s="93" t="s">
        <v>1041</v>
      </c>
      <c r="C20" s="94">
        <f t="shared" si="2"/>
        <v>198.31</v>
      </c>
      <c r="D20" s="98"/>
      <c r="E20" s="94">
        <v>198.31</v>
      </c>
      <c r="F20" s="98"/>
      <c r="G20" s="101"/>
      <c r="H20" s="100"/>
    </row>
    <row r="21" s="74" customFormat="1" ht="14" customHeight="1" spans="1:8">
      <c r="A21" s="93"/>
      <c r="B21" s="93" t="s">
        <v>1042</v>
      </c>
      <c r="C21" s="94">
        <f t="shared" si="2"/>
        <v>215.32</v>
      </c>
      <c r="D21" s="98"/>
      <c r="E21" s="94">
        <v>215.32</v>
      </c>
      <c r="F21" s="98"/>
      <c r="G21" s="101"/>
      <c r="H21" s="100"/>
    </row>
    <row r="22" s="74" customFormat="1" ht="14" customHeight="1" spans="1:8">
      <c r="A22" s="93"/>
      <c r="B22" s="93" t="s">
        <v>1043</v>
      </c>
      <c r="C22" s="94">
        <f t="shared" si="2"/>
        <v>98.53</v>
      </c>
      <c r="D22" s="98"/>
      <c r="E22" s="94">
        <v>98.53</v>
      </c>
      <c r="F22" s="98"/>
      <c r="G22" s="101"/>
      <c r="H22" s="100"/>
    </row>
    <row r="23" s="74" customFormat="1" ht="14" customHeight="1" spans="1:8">
      <c r="A23" s="93"/>
      <c r="B23" s="93" t="s">
        <v>1044</v>
      </c>
      <c r="C23" s="94">
        <f t="shared" si="2"/>
        <v>161.79</v>
      </c>
      <c r="D23" s="98"/>
      <c r="E23" s="94">
        <v>161.79</v>
      </c>
      <c r="F23" s="98"/>
      <c r="G23" s="101"/>
      <c r="H23" s="100"/>
    </row>
    <row r="24" s="74" customFormat="1" ht="14" customHeight="1" spans="1:8">
      <c r="A24" s="93"/>
      <c r="B24" s="93" t="s">
        <v>1045</v>
      </c>
      <c r="C24" s="94">
        <f t="shared" si="2"/>
        <v>320.76</v>
      </c>
      <c r="D24" s="98"/>
      <c r="E24" s="94">
        <v>320.76</v>
      </c>
      <c r="F24" s="98"/>
      <c r="G24" s="101"/>
      <c r="H24" s="100"/>
    </row>
    <row r="25" s="74" customFormat="1" ht="14" customHeight="1" spans="1:8">
      <c r="A25" s="93"/>
      <c r="B25" s="93" t="s">
        <v>1046</v>
      </c>
      <c r="C25" s="94">
        <f t="shared" si="2"/>
        <v>75.7</v>
      </c>
      <c r="D25" s="98"/>
      <c r="E25" s="94">
        <v>75.7</v>
      </c>
      <c r="F25" s="98"/>
      <c r="G25" s="101"/>
      <c r="H25" s="100"/>
    </row>
    <row r="26" s="74" customFormat="1" ht="14" customHeight="1" spans="1:8">
      <c r="A26" s="93"/>
      <c r="B26" s="93" t="s">
        <v>1047</v>
      </c>
      <c r="C26" s="94">
        <f t="shared" si="2"/>
        <v>219.75</v>
      </c>
      <c r="D26" s="98"/>
      <c r="E26" s="94">
        <v>219.75</v>
      </c>
      <c r="F26" s="98"/>
      <c r="G26" s="101"/>
      <c r="H26" s="100"/>
    </row>
    <row r="27" s="74" customFormat="1" ht="14" customHeight="1" spans="1:8">
      <c r="A27" s="93"/>
      <c r="B27" s="93" t="s">
        <v>1048</v>
      </c>
      <c r="C27" s="94">
        <f t="shared" si="2"/>
        <v>61.19</v>
      </c>
      <c r="D27" s="98"/>
      <c r="E27" s="94">
        <v>61.19</v>
      </c>
      <c r="F27" s="98"/>
      <c r="G27" s="101"/>
      <c r="H27" s="100"/>
    </row>
    <row r="28" s="74" customFormat="1" ht="14" customHeight="1" spans="1:8">
      <c r="A28" s="93"/>
      <c r="B28" s="93" t="s">
        <v>1049</v>
      </c>
      <c r="C28" s="94">
        <f t="shared" si="2"/>
        <v>148</v>
      </c>
      <c r="D28" s="98"/>
      <c r="E28" s="94">
        <v>148</v>
      </c>
      <c r="F28" s="98"/>
      <c r="G28" s="101"/>
      <c r="H28" s="100"/>
    </row>
    <row r="29" s="74" customFormat="1" ht="14" customHeight="1" spans="1:8">
      <c r="A29" s="93"/>
      <c r="B29" s="93" t="s">
        <v>1050</v>
      </c>
      <c r="C29" s="94">
        <f t="shared" si="2"/>
        <v>477.12</v>
      </c>
      <c r="D29" s="98"/>
      <c r="E29" s="94">
        <v>477.12</v>
      </c>
      <c r="F29" s="98"/>
      <c r="G29" s="101"/>
      <c r="H29" s="100"/>
    </row>
    <row r="30" s="74" customFormat="1" ht="14" customHeight="1" spans="1:8">
      <c r="A30" s="93"/>
      <c r="B30" s="93" t="s">
        <v>1051</v>
      </c>
      <c r="C30" s="94">
        <f t="shared" si="2"/>
        <v>251.62</v>
      </c>
      <c r="D30" s="98"/>
      <c r="E30" s="94">
        <v>251.62</v>
      </c>
      <c r="F30" s="98"/>
      <c r="G30" s="101"/>
      <c r="H30" s="100"/>
    </row>
    <row r="31" s="74" customFormat="1" ht="14" customHeight="1" spans="1:8">
      <c r="A31" s="93"/>
      <c r="B31" s="93" t="s">
        <v>1052</v>
      </c>
      <c r="C31" s="94">
        <f t="shared" si="2"/>
        <v>165.53</v>
      </c>
      <c r="D31" s="98"/>
      <c r="E31" s="94">
        <v>165.53</v>
      </c>
      <c r="F31" s="98"/>
      <c r="G31" s="101"/>
      <c r="H31" s="100"/>
    </row>
    <row r="32" s="74" customFormat="1" ht="14" customHeight="1" spans="1:8">
      <c r="A32" s="93"/>
      <c r="B32" s="93" t="s">
        <v>1053</v>
      </c>
      <c r="C32" s="94">
        <f t="shared" si="2"/>
        <v>88.09</v>
      </c>
      <c r="D32" s="98"/>
      <c r="E32" s="94">
        <v>88.09</v>
      </c>
      <c r="F32" s="98"/>
      <c r="G32" s="101"/>
      <c r="H32" s="100"/>
    </row>
    <row r="33" s="74" customFormat="1" ht="14" customHeight="1" spans="1:8">
      <c r="A33" s="93"/>
      <c r="B33" s="93" t="s">
        <v>1054</v>
      </c>
      <c r="C33" s="94">
        <f t="shared" si="2"/>
        <v>21.98</v>
      </c>
      <c r="D33" s="98"/>
      <c r="E33" s="94">
        <v>21.98</v>
      </c>
      <c r="F33" s="98"/>
      <c r="G33" s="102"/>
      <c r="H33" s="100"/>
    </row>
    <row r="34" s="74" customFormat="1" ht="14" customHeight="1" spans="1:8">
      <c r="A34" s="93"/>
      <c r="B34" s="93" t="s">
        <v>1055</v>
      </c>
      <c r="C34" s="94">
        <f t="shared" si="2"/>
        <v>26.19</v>
      </c>
      <c r="D34" s="98"/>
      <c r="E34" s="94">
        <v>26.19</v>
      </c>
      <c r="F34" s="98"/>
      <c r="G34" s="99"/>
      <c r="H34" s="100"/>
    </row>
    <row r="35" s="74" customFormat="1" ht="14" customHeight="1" spans="1:8">
      <c r="A35" s="93"/>
      <c r="B35" s="93" t="s">
        <v>1056</v>
      </c>
      <c r="C35" s="94">
        <f t="shared" si="2"/>
        <v>85.51</v>
      </c>
      <c r="D35" s="98"/>
      <c r="E35" s="94">
        <v>85.51</v>
      </c>
      <c r="F35" s="98"/>
      <c r="G35" s="102"/>
      <c r="H35" s="100"/>
    </row>
    <row r="36" s="74" customFormat="1" ht="14" customHeight="1" spans="1:8">
      <c r="A36" s="93"/>
      <c r="B36" s="93" t="s">
        <v>1057</v>
      </c>
      <c r="C36" s="94">
        <f t="shared" si="2"/>
        <v>-3.75</v>
      </c>
      <c r="D36" s="98"/>
      <c r="E36" s="94">
        <v>-3.75</v>
      </c>
      <c r="F36" s="98"/>
      <c r="G36" s="101"/>
      <c r="H36" s="100"/>
    </row>
    <row r="37" s="74" customFormat="1" ht="14" customHeight="1" spans="1:8">
      <c r="A37" s="93"/>
      <c r="B37" s="93" t="s">
        <v>1058</v>
      </c>
      <c r="C37" s="94">
        <f t="shared" si="2"/>
        <v>82.8</v>
      </c>
      <c r="D37" s="98"/>
      <c r="E37" s="94">
        <v>82.8</v>
      </c>
      <c r="F37" s="98"/>
      <c r="G37" s="101"/>
      <c r="H37" s="100"/>
    </row>
    <row r="38" s="74" customFormat="1" ht="14" customHeight="1" spans="1:8">
      <c r="A38" s="93"/>
      <c r="B38" s="93" t="s">
        <v>1059</v>
      </c>
      <c r="C38" s="94">
        <f t="shared" si="2"/>
        <v>201.56</v>
      </c>
      <c r="D38" s="98"/>
      <c r="E38" s="94">
        <v>201.56</v>
      </c>
      <c r="F38" s="98"/>
      <c r="G38" s="101"/>
      <c r="H38" s="100"/>
    </row>
    <row r="39" s="75" customFormat="1" ht="14" customHeight="1" spans="1:8">
      <c r="A39" s="93" t="s">
        <v>1060</v>
      </c>
      <c r="B39" s="93" t="s">
        <v>1061</v>
      </c>
      <c r="C39" s="94">
        <f t="shared" si="2"/>
        <v>73.28</v>
      </c>
      <c r="D39" s="98"/>
      <c r="E39" s="94">
        <v>73.28</v>
      </c>
      <c r="F39" s="98"/>
      <c r="G39" s="101"/>
      <c r="H39" s="100"/>
    </row>
    <row r="40" s="74" customFormat="1" ht="14" customHeight="1" spans="1:8">
      <c r="A40" s="93"/>
      <c r="B40" s="93" t="s">
        <v>1062</v>
      </c>
      <c r="C40" s="94">
        <f t="shared" si="2"/>
        <v>65.88</v>
      </c>
      <c r="D40" s="98"/>
      <c r="E40" s="94">
        <v>65.88</v>
      </c>
      <c r="F40" s="98"/>
      <c r="G40" s="101"/>
      <c r="H40" s="100"/>
    </row>
    <row r="41" s="74" customFormat="1" ht="14" customHeight="1" spans="1:8">
      <c r="A41" s="93"/>
      <c r="B41" s="93" t="s">
        <v>1063</v>
      </c>
      <c r="C41" s="94">
        <f t="shared" si="2"/>
        <v>288.5</v>
      </c>
      <c r="D41" s="98"/>
      <c r="E41" s="94">
        <v>288.5</v>
      </c>
      <c r="F41" s="98"/>
      <c r="G41" s="101"/>
      <c r="H41" s="100"/>
    </row>
    <row r="42" s="74" customFormat="1" ht="14" customHeight="1" spans="1:8">
      <c r="A42" s="93"/>
      <c r="B42" s="93" t="s">
        <v>1064</v>
      </c>
      <c r="C42" s="94">
        <f t="shared" si="2"/>
        <v>99.97</v>
      </c>
      <c r="D42" s="98"/>
      <c r="E42" s="94">
        <v>99.97</v>
      </c>
      <c r="F42" s="98"/>
      <c r="G42" s="101"/>
      <c r="H42" s="100"/>
    </row>
    <row r="43" s="74" customFormat="1" ht="14" customHeight="1" spans="1:8">
      <c r="A43" s="93"/>
      <c r="B43" s="93" t="s">
        <v>1065</v>
      </c>
      <c r="C43" s="94">
        <f t="shared" si="2"/>
        <v>242.59</v>
      </c>
      <c r="D43" s="98"/>
      <c r="E43" s="94">
        <v>242.59</v>
      </c>
      <c r="F43" s="98"/>
      <c r="G43" s="101"/>
      <c r="H43" s="100"/>
    </row>
    <row r="44" s="74" customFormat="1" ht="14" customHeight="1" spans="1:8">
      <c r="A44" s="93"/>
      <c r="B44" s="93" t="s">
        <v>1066</v>
      </c>
      <c r="C44" s="94">
        <f t="shared" si="2"/>
        <v>102.02</v>
      </c>
      <c r="D44" s="98"/>
      <c r="E44" s="94">
        <v>102.02</v>
      </c>
      <c r="F44" s="98"/>
      <c r="G44" s="101"/>
      <c r="H44" s="100"/>
    </row>
    <row r="45" s="74" customFormat="1" ht="14" customHeight="1" spans="1:8">
      <c r="A45" s="93"/>
      <c r="B45" s="93" t="s">
        <v>1067</v>
      </c>
      <c r="C45" s="94">
        <f t="shared" si="2"/>
        <v>89.65</v>
      </c>
      <c r="D45" s="98"/>
      <c r="E45" s="94">
        <v>89.65</v>
      </c>
      <c r="F45" s="98"/>
      <c r="G45" s="101"/>
      <c r="H45" s="100">
        <v>50</v>
      </c>
    </row>
    <row r="46" s="74" customFormat="1" ht="14" customHeight="1" spans="1:8">
      <c r="A46" s="93"/>
      <c r="B46" s="93" t="s">
        <v>1068</v>
      </c>
      <c r="C46" s="94">
        <f t="shared" si="2"/>
        <v>358.22</v>
      </c>
      <c r="D46" s="98"/>
      <c r="E46" s="94">
        <v>358.22</v>
      </c>
      <c r="F46" s="98"/>
      <c r="G46" s="99"/>
      <c r="H46" s="103"/>
    </row>
    <row r="47" s="74" customFormat="1" ht="14" customHeight="1" spans="1:8">
      <c r="A47" s="93"/>
      <c r="B47" s="93" t="s">
        <v>1069</v>
      </c>
      <c r="C47" s="94">
        <f t="shared" si="2"/>
        <v>176.19</v>
      </c>
      <c r="D47" s="98"/>
      <c r="E47" s="94">
        <v>176.19</v>
      </c>
      <c r="F47" s="98"/>
      <c r="G47" s="99"/>
      <c r="H47" s="100"/>
    </row>
    <row r="48" s="74" customFormat="1" ht="14" customHeight="1" spans="1:8">
      <c r="A48" s="93"/>
      <c r="B48" s="93" t="s">
        <v>1070</v>
      </c>
      <c r="C48" s="94">
        <f t="shared" si="2"/>
        <v>17400</v>
      </c>
      <c r="D48" s="98"/>
      <c r="E48" s="94">
        <v>17400</v>
      </c>
      <c r="F48" s="98"/>
      <c r="G48" s="99"/>
      <c r="H48" s="100"/>
    </row>
    <row r="49" s="74" customFormat="1" ht="14" customHeight="1" spans="1:8">
      <c r="A49" s="93" t="s">
        <v>1071</v>
      </c>
      <c r="B49" s="93" t="s">
        <v>1072</v>
      </c>
      <c r="C49" s="94">
        <f t="shared" si="2"/>
        <v>58.91</v>
      </c>
      <c r="D49" s="98"/>
      <c r="E49" s="94">
        <v>58.91</v>
      </c>
      <c r="F49" s="98"/>
      <c r="G49" s="101"/>
      <c r="H49" s="100"/>
    </row>
    <row r="50" s="74" customFormat="1" ht="14" customHeight="1" spans="1:8">
      <c r="A50" s="93"/>
      <c r="B50" s="93" t="s">
        <v>1073</v>
      </c>
      <c r="C50" s="94">
        <f t="shared" si="2"/>
        <v>171.38</v>
      </c>
      <c r="D50" s="98"/>
      <c r="E50" s="94">
        <v>171.38</v>
      </c>
      <c r="F50" s="98"/>
      <c r="G50" s="101"/>
      <c r="H50" s="100"/>
    </row>
    <row r="51" s="74" customFormat="1" ht="14" customHeight="1" spans="1:8">
      <c r="A51" s="93"/>
      <c r="B51" s="93" t="s">
        <v>1074</v>
      </c>
      <c r="C51" s="94">
        <f t="shared" si="2"/>
        <v>115.22</v>
      </c>
      <c r="D51" s="98"/>
      <c r="E51" s="94">
        <v>115.22</v>
      </c>
      <c r="F51" s="98"/>
      <c r="G51" s="101"/>
      <c r="H51" s="100"/>
    </row>
    <row r="52" s="74" customFormat="1" ht="14" customHeight="1" spans="1:8">
      <c r="A52" s="93"/>
      <c r="B52" s="93" t="s">
        <v>1075</v>
      </c>
      <c r="C52" s="94">
        <f t="shared" si="2"/>
        <v>93.6900000000001</v>
      </c>
      <c r="D52" s="98"/>
      <c r="E52" s="94">
        <v>93.6900000000001</v>
      </c>
      <c r="F52" s="98"/>
      <c r="G52" s="101"/>
      <c r="H52" s="100"/>
    </row>
    <row r="53" s="74" customFormat="1" ht="14" customHeight="1" spans="1:8">
      <c r="A53" s="93" t="s">
        <v>1076</v>
      </c>
      <c r="B53" s="93" t="s">
        <v>1077</v>
      </c>
      <c r="C53" s="94">
        <f t="shared" si="2"/>
        <v>170.53</v>
      </c>
      <c r="D53" s="98"/>
      <c r="E53" s="94">
        <v>170.53</v>
      </c>
      <c r="F53" s="98"/>
      <c r="G53" s="101"/>
      <c r="H53" s="100"/>
    </row>
    <row r="54" s="74" customFormat="1" ht="14" customHeight="1" spans="1:8">
      <c r="A54" s="93"/>
      <c r="B54" s="93" t="s">
        <v>1078</v>
      </c>
      <c r="C54" s="94">
        <f t="shared" si="2"/>
        <v>345.43</v>
      </c>
      <c r="D54" s="98"/>
      <c r="E54" s="94">
        <v>345.43</v>
      </c>
      <c r="F54" s="98"/>
      <c r="G54" s="101"/>
      <c r="H54" s="100"/>
    </row>
    <row r="55" s="74" customFormat="1" ht="14" customHeight="1" spans="1:8">
      <c r="A55" s="93"/>
      <c r="B55" s="93" t="s">
        <v>1079</v>
      </c>
      <c r="C55" s="94">
        <f t="shared" si="2"/>
        <v>343.9</v>
      </c>
      <c r="D55" s="98"/>
      <c r="E55" s="94">
        <v>343.9</v>
      </c>
      <c r="F55" s="98"/>
      <c r="G55" s="101"/>
      <c r="H55" s="100"/>
    </row>
    <row r="56" s="74" customFormat="1" ht="14" customHeight="1" spans="1:8">
      <c r="A56" s="93"/>
      <c r="B56" s="93" t="s">
        <v>1080</v>
      </c>
      <c r="C56" s="94">
        <f t="shared" si="2"/>
        <v>2427.06</v>
      </c>
      <c r="D56" s="98"/>
      <c r="E56" s="94">
        <v>2427.06</v>
      </c>
      <c r="F56" s="98"/>
      <c r="G56" s="101"/>
      <c r="H56" s="100"/>
    </row>
    <row r="57" s="74" customFormat="1" ht="14" customHeight="1" spans="1:8">
      <c r="A57" s="93"/>
      <c r="B57" s="93" t="s">
        <v>1081</v>
      </c>
      <c r="C57" s="94">
        <f t="shared" si="2"/>
        <v>540.85</v>
      </c>
      <c r="D57" s="98"/>
      <c r="E57" s="94">
        <v>540.85</v>
      </c>
      <c r="F57" s="98"/>
      <c r="G57" s="101"/>
      <c r="H57" s="100"/>
    </row>
    <row r="58" s="74" customFormat="1" ht="14" customHeight="1" spans="1:8">
      <c r="A58" s="93"/>
      <c r="B58" s="93" t="s">
        <v>1082</v>
      </c>
      <c r="C58" s="94">
        <f t="shared" si="2"/>
        <v>425.32</v>
      </c>
      <c r="D58" s="98"/>
      <c r="E58" s="94">
        <v>425.32</v>
      </c>
      <c r="F58" s="98"/>
      <c r="G58" s="101"/>
      <c r="H58" s="100"/>
    </row>
    <row r="59" s="74" customFormat="1" ht="14" customHeight="1" spans="1:8">
      <c r="A59" s="93"/>
      <c r="B59" s="93" t="s">
        <v>1083</v>
      </c>
      <c r="C59" s="94">
        <f t="shared" si="2"/>
        <v>686.95</v>
      </c>
      <c r="D59" s="98"/>
      <c r="E59" s="94">
        <v>686.95</v>
      </c>
      <c r="F59" s="98"/>
      <c r="G59" s="101"/>
      <c r="H59" s="100"/>
    </row>
    <row r="60" s="74" customFormat="1" ht="14" customHeight="1" spans="1:8">
      <c r="A60" s="93"/>
      <c r="B60" s="93" t="s">
        <v>1084</v>
      </c>
      <c r="C60" s="94">
        <f t="shared" si="2"/>
        <v>1224.27</v>
      </c>
      <c r="D60" s="98"/>
      <c r="E60" s="94">
        <v>1224.27</v>
      </c>
      <c r="F60" s="98"/>
      <c r="G60" s="101"/>
      <c r="H60" s="100"/>
    </row>
    <row r="61" s="74" customFormat="1" ht="14" customHeight="1" spans="1:8">
      <c r="A61" s="93"/>
      <c r="B61" s="93" t="s">
        <v>1085</v>
      </c>
      <c r="C61" s="94">
        <f t="shared" si="2"/>
        <v>234.62</v>
      </c>
      <c r="D61" s="98"/>
      <c r="E61" s="94">
        <v>234.62</v>
      </c>
      <c r="F61" s="98"/>
      <c r="G61" s="101"/>
      <c r="H61" s="100"/>
    </row>
    <row r="62" s="74" customFormat="1" ht="14" customHeight="1" spans="1:8">
      <c r="A62" s="93"/>
      <c r="B62" s="93" t="s">
        <v>1086</v>
      </c>
      <c r="C62" s="94">
        <f t="shared" si="2"/>
        <v>1659.08</v>
      </c>
      <c r="D62" s="98"/>
      <c r="E62" s="94">
        <v>1659.08</v>
      </c>
      <c r="F62" s="98"/>
      <c r="G62" s="101"/>
      <c r="H62" s="100"/>
    </row>
    <row r="63" s="74" customFormat="1" ht="14" customHeight="1" spans="1:8">
      <c r="A63" s="93"/>
      <c r="B63" s="93" t="s">
        <v>1087</v>
      </c>
      <c r="C63" s="94">
        <f t="shared" si="2"/>
        <v>47908.79</v>
      </c>
      <c r="D63" s="98"/>
      <c r="E63" s="94">
        <v>47908.79</v>
      </c>
      <c r="F63" s="98"/>
      <c r="G63" s="101"/>
      <c r="H63" s="100">
        <v>200</v>
      </c>
    </row>
    <row r="64" s="74" customFormat="1" ht="14" customHeight="1" spans="1:8">
      <c r="A64" s="93"/>
      <c r="B64" s="93" t="s">
        <v>1088</v>
      </c>
      <c r="C64" s="94">
        <f t="shared" si="2"/>
        <v>81.88</v>
      </c>
      <c r="D64" s="98"/>
      <c r="E64" s="94">
        <v>81.88</v>
      </c>
      <c r="F64" s="98"/>
      <c r="G64" s="101"/>
      <c r="H64" s="100"/>
    </row>
    <row r="65" s="74" customFormat="1" ht="14" customHeight="1" spans="1:8">
      <c r="A65" s="93" t="s">
        <v>1089</v>
      </c>
      <c r="B65" s="93" t="s">
        <v>1090</v>
      </c>
      <c r="C65" s="94">
        <f t="shared" si="2"/>
        <v>20.98</v>
      </c>
      <c r="D65" s="98"/>
      <c r="E65" s="94">
        <v>20.98</v>
      </c>
      <c r="F65" s="98"/>
      <c r="G65" s="101"/>
      <c r="H65" s="100"/>
    </row>
    <row r="66" s="74" customFormat="1" ht="14" customHeight="1" spans="1:8">
      <c r="A66" s="93"/>
      <c r="B66" s="93" t="s">
        <v>1091</v>
      </c>
      <c r="C66" s="94">
        <f t="shared" si="2"/>
        <v>149.3</v>
      </c>
      <c r="D66" s="98"/>
      <c r="E66" s="94">
        <v>149.3</v>
      </c>
      <c r="F66" s="98"/>
      <c r="G66" s="101"/>
      <c r="H66" s="100"/>
    </row>
    <row r="67" s="74" customFormat="1" ht="14" customHeight="1" spans="1:8">
      <c r="A67" s="93" t="s">
        <v>1092</v>
      </c>
      <c r="B67" s="93" t="s">
        <v>1093</v>
      </c>
      <c r="C67" s="94">
        <f t="shared" si="2"/>
        <v>21.8</v>
      </c>
      <c r="D67" s="98"/>
      <c r="E67" s="94">
        <v>21.8</v>
      </c>
      <c r="F67" s="98"/>
      <c r="G67" s="101"/>
      <c r="H67" s="100">
        <v>21.8</v>
      </c>
    </row>
    <row r="68" s="74" customFormat="1" ht="14" customHeight="1" spans="1:8">
      <c r="A68" s="93"/>
      <c r="B68" s="93" t="s">
        <v>1094</v>
      </c>
      <c r="C68" s="94">
        <f t="shared" si="2"/>
        <v>223.77</v>
      </c>
      <c r="D68" s="98"/>
      <c r="E68" s="94">
        <v>223.77</v>
      </c>
      <c r="F68" s="98"/>
      <c r="G68" s="101"/>
      <c r="H68" s="100">
        <v>223.77</v>
      </c>
    </row>
    <row r="69" s="74" customFormat="1" ht="14" customHeight="1" spans="1:8">
      <c r="A69" s="93"/>
      <c r="B69" s="93" t="s">
        <v>1095</v>
      </c>
      <c r="C69" s="94">
        <f t="shared" si="2"/>
        <v>134.12</v>
      </c>
      <c r="D69" s="98"/>
      <c r="E69" s="94">
        <v>134.12</v>
      </c>
      <c r="F69" s="98"/>
      <c r="G69" s="101"/>
      <c r="H69" s="100">
        <v>134.12</v>
      </c>
    </row>
    <row r="70" s="74" customFormat="1" ht="14" customHeight="1" spans="1:8">
      <c r="A70" s="93"/>
      <c r="B70" s="93" t="s">
        <v>1096</v>
      </c>
      <c r="C70" s="94">
        <f t="shared" si="2"/>
        <v>25.3</v>
      </c>
      <c r="D70" s="98"/>
      <c r="E70" s="94">
        <v>25.3</v>
      </c>
      <c r="F70" s="98"/>
      <c r="G70" s="101"/>
      <c r="H70" s="100">
        <v>25.3</v>
      </c>
    </row>
    <row r="71" s="74" customFormat="1" ht="14" customHeight="1" spans="1:8">
      <c r="A71" s="93"/>
      <c r="B71" s="93" t="s">
        <v>1097</v>
      </c>
      <c r="C71" s="94">
        <f t="shared" si="2"/>
        <v>79.86</v>
      </c>
      <c r="D71" s="98"/>
      <c r="E71" s="94">
        <v>79.86</v>
      </c>
      <c r="F71" s="98"/>
      <c r="G71" s="101"/>
      <c r="H71" s="100">
        <v>79.86</v>
      </c>
    </row>
    <row r="72" s="74" customFormat="1" ht="14" customHeight="1" spans="1:8">
      <c r="A72" s="93"/>
      <c r="B72" s="93" t="s">
        <v>1098</v>
      </c>
      <c r="C72" s="94">
        <f t="shared" ref="C72:C135" si="3">SUM(D72:E72)</f>
        <v>227.12</v>
      </c>
      <c r="D72" s="98"/>
      <c r="E72" s="94">
        <v>227.12</v>
      </c>
      <c r="F72" s="98"/>
      <c r="G72" s="101"/>
      <c r="H72" s="100">
        <v>227.12</v>
      </c>
    </row>
    <row r="73" s="74" customFormat="1" ht="14" customHeight="1" spans="1:8">
      <c r="A73" s="93"/>
      <c r="B73" s="93" t="s">
        <v>1099</v>
      </c>
      <c r="C73" s="94">
        <f t="shared" si="3"/>
        <v>4.22</v>
      </c>
      <c r="D73" s="98"/>
      <c r="E73" s="94">
        <v>4.22</v>
      </c>
      <c r="F73" s="98"/>
      <c r="G73" s="101"/>
      <c r="H73" s="100">
        <v>4.22</v>
      </c>
    </row>
    <row r="74" s="74" customFormat="1" ht="14" customHeight="1" spans="1:8">
      <c r="A74" s="93"/>
      <c r="B74" s="93" t="s">
        <v>1100</v>
      </c>
      <c r="C74" s="94">
        <f t="shared" si="3"/>
        <v>84.4299999999999</v>
      </c>
      <c r="D74" s="98"/>
      <c r="E74" s="94">
        <v>84.4299999999999</v>
      </c>
      <c r="F74" s="98"/>
      <c r="G74" s="101"/>
      <c r="H74" s="100">
        <v>24.43</v>
      </c>
    </row>
    <row r="75" s="74" customFormat="1" ht="14" customHeight="1" spans="1:8">
      <c r="A75" s="93"/>
      <c r="B75" s="93" t="s">
        <v>1101</v>
      </c>
      <c r="C75" s="94">
        <f t="shared" si="3"/>
        <v>56.23</v>
      </c>
      <c r="D75" s="98"/>
      <c r="E75" s="94">
        <v>56.23</v>
      </c>
      <c r="F75" s="98"/>
      <c r="G75" s="101"/>
      <c r="H75" s="100">
        <v>56.23</v>
      </c>
    </row>
    <row r="76" s="74" customFormat="1" ht="14" customHeight="1" spans="1:8">
      <c r="A76" s="93"/>
      <c r="B76" s="93" t="s">
        <v>1102</v>
      </c>
      <c r="C76" s="94">
        <f t="shared" si="3"/>
        <v>69.9686000000001</v>
      </c>
      <c r="D76" s="98"/>
      <c r="E76" s="94">
        <v>69.9686000000001</v>
      </c>
      <c r="F76" s="98"/>
      <c r="G76" s="101"/>
      <c r="H76" s="100"/>
    </row>
    <row r="77" s="74" customFormat="1" ht="14" customHeight="1" spans="1:8">
      <c r="A77" s="93"/>
      <c r="B77" s="93" t="s">
        <v>1103</v>
      </c>
      <c r="C77" s="94">
        <f t="shared" si="3"/>
        <v>152.72</v>
      </c>
      <c r="D77" s="98"/>
      <c r="E77" s="94">
        <v>152.72</v>
      </c>
      <c r="F77" s="98"/>
      <c r="G77" s="101"/>
      <c r="H77" s="100">
        <v>152.72</v>
      </c>
    </row>
    <row r="78" s="74" customFormat="1" ht="14" customHeight="1" spans="1:8">
      <c r="A78" s="93"/>
      <c r="B78" s="93" t="s">
        <v>1104</v>
      </c>
      <c r="C78" s="94">
        <f t="shared" si="3"/>
        <v>18.42</v>
      </c>
      <c r="D78" s="98"/>
      <c r="E78" s="94">
        <v>18.42</v>
      </c>
      <c r="F78" s="98"/>
      <c r="G78" s="101"/>
      <c r="H78" s="100">
        <v>18.42</v>
      </c>
    </row>
    <row r="79" s="74" customFormat="1" ht="14" customHeight="1" spans="1:8">
      <c r="A79" s="93"/>
      <c r="B79" s="93" t="s">
        <v>1105</v>
      </c>
      <c r="C79" s="94">
        <f t="shared" si="3"/>
        <v>53.02</v>
      </c>
      <c r="D79" s="98"/>
      <c r="E79" s="94">
        <v>53.02</v>
      </c>
      <c r="F79" s="98"/>
      <c r="G79" s="101"/>
      <c r="H79" s="100">
        <v>53.02</v>
      </c>
    </row>
    <row r="80" s="74" customFormat="1" ht="14" customHeight="1" spans="1:8">
      <c r="A80" s="93"/>
      <c r="B80" s="93" t="s">
        <v>1106</v>
      </c>
      <c r="C80" s="94">
        <f t="shared" si="3"/>
        <v>13.95</v>
      </c>
      <c r="D80" s="98"/>
      <c r="E80" s="94">
        <v>13.95</v>
      </c>
      <c r="F80" s="98"/>
      <c r="G80" s="101"/>
      <c r="H80" s="100">
        <v>13.95</v>
      </c>
    </row>
    <row r="81" s="74" customFormat="1" ht="14" customHeight="1" spans="1:8">
      <c r="A81" s="93"/>
      <c r="B81" s="93" t="s">
        <v>1107</v>
      </c>
      <c r="C81" s="94">
        <f t="shared" si="3"/>
        <v>97.84</v>
      </c>
      <c r="D81" s="98">
        <v>92.98</v>
      </c>
      <c r="E81" s="94">
        <v>4.86</v>
      </c>
      <c r="F81" s="98"/>
      <c r="G81" s="101"/>
      <c r="H81" s="100">
        <v>4.86</v>
      </c>
    </row>
    <row r="82" s="74" customFormat="1" ht="14" customHeight="1" spans="1:8">
      <c r="A82" s="93"/>
      <c r="B82" s="93" t="s">
        <v>1108</v>
      </c>
      <c r="C82" s="94">
        <f t="shared" si="3"/>
        <v>30</v>
      </c>
      <c r="D82" s="104"/>
      <c r="E82" s="94">
        <v>30</v>
      </c>
      <c r="F82" s="98"/>
      <c r="G82" s="101"/>
      <c r="H82" s="100"/>
    </row>
    <row r="83" s="74" customFormat="1" ht="14" customHeight="1" spans="1:8">
      <c r="A83" s="93"/>
      <c r="B83" s="93" t="s">
        <v>1109</v>
      </c>
      <c r="C83" s="94">
        <f t="shared" si="3"/>
        <v>153</v>
      </c>
      <c r="D83" s="104"/>
      <c r="E83" s="94">
        <v>153</v>
      </c>
      <c r="F83" s="98"/>
      <c r="G83" s="101"/>
      <c r="H83" s="100">
        <v>80</v>
      </c>
    </row>
    <row r="84" s="74" customFormat="1" ht="14" customHeight="1" spans="1:8">
      <c r="A84" s="93"/>
      <c r="B84" s="93" t="s">
        <v>1110</v>
      </c>
      <c r="C84" s="94">
        <f t="shared" si="3"/>
        <v>61.76</v>
      </c>
      <c r="D84" s="104"/>
      <c r="E84" s="94">
        <v>61.76</v>
      </c>
      <c r="F84" s="98"/>
      <c r="G84" s="101"/>
      <c r="H84" s="100"/>
    </row>
    <row r="85" s="74" customFormat="1" ht="14" customHeight="1" spans="1:8">
      <c r="A85" s="93"/>
      <c r="B85" s="93" t="s">
        <v>1111</v>
      </c>
      <c r="C85" s="94">
        <f t="shared" si="3"/>
        <v>136.38</v>
      </c>
      <c r="D85" s="104"/>
      <c r="E85" s="94">
        <v>136.38</v>
      </c>
      <c r="F85" s="98"/>
      <c r="G85" s="101"/>
      <c r="H85" s="100"/>
    </row>
    <row r="86" s="74" customFormat="1" ht="14" customHeight="1" spans="1:8">
      <c r="A86" s="93"/>
      <c r="B86" s="93" t="s">
        <v>1112</v>
      </c>
      <c r="C86" s="94">
        <f t="shared" si="3"/>
        <v>130.85</v>
      </c>
      <c r="D86" s="104"/>
      <c r="E86" s="94">
        <v>130.85</v>
      </c>
      <c r="F86" s="98"/>
      <c r="G86" s="101"/>
      <c r="H86" s="100"/>
    </row>
    <row r="87" s="74" customFormat="1" ht="14" customHeight="1" spans="1:8">
      <c r="A87" s="93"/>
      <c r="B87" s="93" t="s">
        <v>1113</v>
      </c>
      <c r="C87" s="94">
        <f t="shared" si="3"/>
        <v>70</v>
      </c>
      <c r="D87" s="104"/>
      <c r="E87" s="94">
        <v>70</v>
      </c>
      <c r="F87" s="98"/>
      <c r="G87" s="101"/>
      <c r="H87" s="100"/>
    </row>
    <row r="88" s="74" customFormat="1" ht="14" customHeight="1" spans="1:8">
      <c r="A88" s="93"/>
      <c r="B88" s="93" t="s">
        <v>1114</v>
      </c>
      <c r="C88" s="94">
        <f t="shared" si="3"/>
        <v>101.74</v>
      </c>
      <c r="D88" s="104"/>
      <c r="E88" s="94">
        <v>101.74</v>
      </c>
      <c r="F88" s="98"/>
      <c r="G88" s="101"/>
      <c r="H88" s="100"/>
    </row>
    <row r="89" s="74" customFormat="1" ht="14" customHeight="1" spans="1:8">
      <c r="A89" s="93"/>
      <c r="B89" s="93" t="s">
        <v>1115</v>
      </c>
      <c r="C89" s="94">
        <f t="shared" si="3"/>
        <v>154.35</v>
      </c>
      <c r="D89" s="104"/>
      <c r="E89" s="94">
        <v>154.35</v>
      </c>
      <c r="F89" s="98"/>
      <c r="G89" s="99"/>
      <c r="H89" s="100"/>
    </row>
    <row r="90" s="74" customFormat="1" ht="14" customHeight="1" spans="1:8">
      <c r="A90" s="93"/>
      <c r="B90" s="93" t="s">
        <v>1116</v>
      </c>
      <c r="C90" s="94">
        <f t="shared" si="3"/>
        <v>506.88</v>
      </c>
      <c r="D90" s="104"/>
      <c r="E90" s="94">
        <v>506.88</v>
      </c>
      <c r="F90" s="98"/>
      <c r="G90" s="101"/>
      <c r="H90" s="100">
        <v>330</v>
      </c>
    </row>
    <row r="91" s="74" customFormat="1" ht="14" customHeight="1" spans="1:8">
      <c r="A91" s="93"/>
      <c r="B91" s="93" t="s">
        <v>1117</v>
      </c>
      <c r="C91" s="94">
        <f t="shared" si="3"/>
        <v>431.74</v>
      </c>
      <c r="D91" s="104"/>
      <c r="E91" s="94">
        <v>431.74</v>
      </c>
      <c r="F91" s="98"/>
      <c r="G91" s="102"/>
      <c r="H91" s="100"/>
    </row>
    <row r="92" s="74" customFormat="1" ht="14" customHeight="1" spans="1:8">
      <c r="A92" s="93"/>
      <c r="B92" s="93" t="s">
        <v>1118</v>
      </c>
      <c r="C92" s="94">
        <f t="shared" si="3"/>
        <v>659.86</v>
      </c>
      <c r="D92" s="104"/>
      <c r="E92" s="94">
        <v>659.86</v>
      </c>
      <c r="F92" s="98"/>
      <c r="G92" s="101"/>
      <c r="H92" s="100">
        <v>480</v>
      </c>
    </row>
    <row r="93" s="74" customFormat="1" ht="14" customHeight="1" spans="1:8">
      <c r="A93" s="93" t="s">
        <v>1119</v>
      </c>
      <c r="B93" s="93" t="s">
        <v>1120</v>
      </c>
      <c r="C93" s="94">
        <f t="shared" si="3"/>
        <v>56.3800000000001</v>
      </c>
      <c r="D93" s="104"/>
      <c r="E93" s="94">
        <v>56.3800000000001</v>
      </c>
      <c r="F93" s="98"/>
      <c r="G93" s="101"/>
      <c r="H93" s="100"/>
    </row>
    <row r="94" s="74" customFormat="1" ht="14" customHeight="1" spans="1:8">
      <c r="A94" s="93"/>
      <c r="B94" s="93" t="s">
        <v>1121</v>
      </c>
      <c r="C94" s="94">
        <f t="shared" si="3"/>
        <v>23.8500000000001</v>
      </c>
      <c r="D94" s="104"/>
      <c r="E94" s="94">
        <v>23.8500000000001</v>
      </c>
      <c r="F94" s="98"/>
      <c r="G94" s="101"/>
      <c r="H94" s="100"/>
    </row>
    <row r="95" s="74" customFormat="1" ht="14" customHeight="1" spans="1:8">
      <c r="A95" s="93" t="s">
        <v>1122</v>
      </c>
      <c r="B95" s="93" t="s">
        <v>1123</v>
      </c>
      <c r="C95" s="94">
        <f t="shared" si="3"/>
        <v>145.09</v>
      </c>
      <c r="D95" s="104"/>
      <c r="E95" s="94">
        <v>145.09</v>
      </c>
      <c r="F95" s="98"/>
      <c r="G95" s="101"/>
      <c r="H95" s="100"/>
    </row>
    <row r="96" s="74" customFormat="1" ht="14" customHeight="1" spans="1:8">
      <c r="A96" s="93" t="s">
        <v>1124</v>
      </c>
      <c r="B96" s="93" t="s">
        <v>1125</v>
      </c>
      <c r="C96" s="94">
        <f t="shared" si="3"/>
        <v>90.1</v>
      </c>
      <c r="D96" s="104"/>
      <c r="E96" s="94">
        <v>90.1</v>
      </c>
      <c r="F96" s="98"/>
      <c r="G96" s="101"/>
      <c r="H96" s="100"/>
    </row>
    <row r="97" s="74" customFormat="1" ht="14" customHeight="1" spans="1:8">
      <c r="A97" s="93"/>
      <c r="B97" s="93" t="s">
        <v>1126</v>
      </c>
      <c r="C97" s="94">
        <f t="shared" si="3"/>
        <v>184.3</v>
      </c>
      <c r="D97" s="104"/>
      <c r="E97" s="94">
        <v>184.3</v>
      </c>
      <c r="F97" s="98"/>
      <c r="G97" s="101"/>
      <c r="H97" s="100"/>
    </row>
    <row r="98" s="74" customFormat="1" ht="14" customHeight="1" spans="1:8">
      <c r="A98" s="93"/>
      <c r="B98" s="93" t="s">
        <v>1127</v>
      </c>
      <c r="C98" s="94">
        <f t="shared" si="3"/>
        <v>272.04</v>
      </c>
      <c r="D98" s="104"/>
      <c r="E98" s="94">
        <v>272.04</v>
      </c>
      <c r="F98" s="98"/>
      <c r="G98" s="101"/>
      <c r="H98" s="100"/>
    </row>
    <row r="99" s="74" customFormat="1" ht="14" customHeight="1" spans="1:8">
      <c r="A99" s="93"/>
      <c r="B99" s="93" t="s">
        <v>1128</v>
      </c>
      <c r="C99" s="94">
        <f t="shared" si="3"/>
        <v>20.91</v>
      </c>
      <c r="D99" s="98"/>
      <c r="E99" s="94">
        <v>20.91</v>
      </c>
      <c r="F99" s="98"/>
      <c r="G99" s="101"/>
      <c r="H99" s="100"/>
    </row>
    <row r="100" s="74" customFormat="1" ht="14" customHeight="1" spans="1:8">
      <c r="A100" s="93"/>
      <c r="B100" s="93" t="s">
        <v>1129</v>
      </c>
      <c r="C100" s="94">
        <f t="shared" si="3"/>
        <v>35.25</v>
      </c>
      <c r="D100" s="104"/>
      <c r="E100" s="94">
        <v>35.25</v>
      </c>
      <c r="F100" s="98"/>
      <c r="G100" s="101"/>
      <c r="H100" s="100"/>
    </row>
    <row r="101" s="74" customFormat="1" ht="14" customHeight="1" spans="1:8">
      <c r="A101" s="93" t="s">
        <v>1130</v>
      </c>
      <c r="B101" s="93" t="s">
        <v>1131</v>
      </c>
      <c r="C101" s="94">
        <f t="shared" si="3"/>
        <v>162.52</v>
      </c>
      <c r="D101" s="104"/>
      <c r="E101" s="94">
        <v>162.52</v>
      </c>
      <c r="F101" s="98"/>
      <c r="G101" s="101"/>
      <c r="H101" s="100"/>
    </row>
    <row r="102" s="74" customFormat="1" ht="14" customHeight="1" spans="1:8">
      <c r="A102" s="93" t="s">
        <v>1132</v>
      </c>
      <c r="B102" s="93" t="s">
        <v>1133</v>
      </c>
      <c r="C102" s="94">
        <f t="shared" si="3"/>
        <v>66.73</v>
      </c>
      <c r="D102" s="104"/>
      <c r="E102" s="94">
        <v>66.73</v>
      </c>
      <c r="F102" s="98"/>
      <c r="G102" s="101"/>
      <c r="H102" s="100"/>
    </row>
    <row r="103" s="74" customFormat="1" ht="14" customHeight="1" spans="1:8">
      <c r="A103" s="93" t="s">
        <v>1134</v>
      </c>
      <c r="B103" s="93" t="s">
        <v>1135</v>
      </c>
      <c r="C103" s="94">
        <f t="shared" si="3"/>
        <v>80</v>
      </c>
      <c r="D103" s="104"/>
      <c r="E103" s="94">
        <v>80</v>
      </c>
      <c r="F103" s="98"/>
      <c r="G103" s="101"/>
      <c r="H103" s="100"/>
    </row>
    <row r="104" s="74" customFormat="1" ht="14" customHeight="1" spans="1:8">
      <c r="A104" s="93" t="s">
        <v>1136</v>
      </c>
      <c r="B104" s="93" t="s">
        <v>1137</v>
      </c>
      <c r="C104" s="94">
        <f t="shared" si="3"/>
        <v>36.11</v>
      </c>
      <c r="D104" s="104"/>
      <c r="E104" s="94">
        <v>36.11</v>
      </c>
      <c r="F104" s="98"/>
      <c r="G104" s="101"/>
      <c r="H104" s="100"/>
    </row>
    <row r="105" s="74" customFormat="1" ht="14" customHeight="1" spans="1:8">
      <c r="A105" s="93"/>
      <c r="B105" s="93" t="s">
        <v>1138</v>
      </c>
      <c r="C105" s="94">
        <f t="shared" si="3"/>
        <v>36.05</v>
      </c>
      <c r="D105" s="104"/>
      <c r="E105" s="94">
        <v>36.05</v>
      </c>
      <c r="F105" s="98"/>
      <c r="G105" s="101"/>
      <c r="H105" s="100"/>
    </row>
    <row r="106" s="74" customFormat="1" ht="14" customHeight="1" spans="1:8">
      <c r="A106" s="93"/>
      <c r="B106" s="93" t="s">
        <v>1139</v>
      </c>
      <c r="C106" s="94">
        <f t="shared" si="3"/>
        <v>291.42</v>
      </c>
      <c r="D106" s="98"/>
      <c r="E106" s="94">
        <v>291.42</v>
      </c>
      <c r="F106" s="98"/>
      <c r="G106" s="101"/>
      <c r="H106" s="100"/>
    </row>
    <row r="107" s="74" customFormat="1" ht="14" customHeight="1" spans="1:8">
      <c r="A107" s="93"/>
      <c r="B107" s="93" t="s">
        <v>1140</v>
      </c>
      <c r="C107" s="94">
        <f t="shared" si="3"/>
        <v>1067.75</v>
      </c>
      <c r="D107" s="98"/>
      <c r="E107" s="94">
        <v>1067.75</v>
      </c>
      <c r="F107" s="98"/>
      <c r="G107" s="101"/>
      <c r="H107" s="100"/>
    </row>
    <row r="108" s="74" customFormat="1" ht="14" customHeight="1" spans="1:8">
      <c r="A108" s="93" t="s">
        <v>1141</v>
      </c>
      <c r="B108" s="93" t="s">
        <v>1142</v>
      </c>
      <c r="C108" s="94">
        <f t="shared" si="3"/>
        <v>31.88</v>
      </c>
      <c r="D108" s="98"/>
      <c r="E108" s="94">
        <v>31.88</v>
      </c>
      <c r="F108" s="98"/>
      <c r="G108" s="99"/>
      <c r="H108" s="100"/>
    </row>
    <row r="109" s="74" customFormat="1" ht="14" customHeight="1" spans="1:8">
      <c r="A109" s="93"/>
      <c r="B109" s="93" t="s">
        <v>1143</v>
      </c>
      <c r="C109" s="94">
        <f t="shared" si="3"/>
        <v>52.33</v>
      </c>
      <c r="D109" s="98"/>
      <c r="E109" s="94">
        <v>52.33</v>
      </c>
      <c r="F109" s="98"/>
      <c r="G109" s="101"/>
      <c r="H109" s="100"/>
    </row>
    <row r="110" s="74" customFormat="1" ht="14" customHeight="1" spans="1:8">
      <c r="A110" s="93"/>
      <c r="B110" s="93" t="s">
        <v>1144</v>
      </c>
      <c r="C110" s="94">
        <f t="shared" si="3"/>
        <v>128.62</v>
      </c>
      <c r="D110" s="98"/>
      <c r="E110" s="94">
        <v>128.62</v>
      </c>
      <c r="F110" s="98"/>
      <c r="G110" s="101"/>
      <c r="H110" s="100"/>
    </row>
    <row r="111" s="74" customFormat="1" ht="14" customHeight="1" spans="1:8">
      <c r="A111" s="93"/>
      <c r="B111" s="93" t="s">
        <v>1145</v>
      </c>
      <c r="C111" s="94">
        <f t="shared" si="3"/>
        <v>32.03</v>
      </c>
      <c r="D111" s="98"/>
      <c r="E111" s="94">
        <v>32.03</v>
      </c>
      <c r="F111" s="98"/>
      <c r="G111" s="101"/>
      <c r="H111" s="100"/>
    </row>
    <row r="112" s="74" customFormat="1" ht="14" customHeight="1" spans="1:8">
      <c r="A112" s="93"/>
      <c r="B112" s="93" t="s">
        <v>1146</v>
      </c>
      <c r="C112" s="94">
        <f t="shared" si="3"/>
        <v>49.03</v>
      </c>
      <c r="D112" s="98"/>
      <c r="E112" s="94">
        <v>49.03</v>
      </c>
      <c r="F112" s="98"/>
      <c r="G112" s="101"/>
      <c r="H112" s="100"/>
    </row>
    <row r="113" s="74" customFormat="1" ht="14" customHeight="1" spans="1:8">
      <c r="A113" s="93"/>
      <c r="B113" s="93" t="s">
        <v>1147</v>
      </c>
      <c r="C113" s="94">
        <f t="shared" si="3"/>
        <v>56.4</v>
      </c>
      <c r="D113" s="98"/>
      <c r="E113" s="94">
        <v>56.4</v>
      </c>
      <c r="F113" s="98"/>
      <c r="G113" s="101"/>
      <c r="H113" s="100"/>
    </row>
    <row r="114" s="74" customFormat="1" ht="14" customHeight="1" spans="1:8">
      <c r="A114" s="93"/>
      <c r="B114" s="93" t="s">
        <v>1148</v>
      </c>
      <c r="C114" s="94">
        <f t="shared" si="3"/>
        <v>15.93</v>
      </c>
      <c r="D114" s="98"/>
      <c r="E114" s="94">
        <v>15.93</v>
      </c>
      <c r="F114" s="98"/>
      <c r="G114" s="101"/>
      <c r="H114" s="100"/>
    </row>
    <row r="115" s="74" customFormat="1" ht="14" customHeight="1" spans="1:8">
      <c r="A115" s="93"/>
      <c r="B115" s="93" t="s">
        <v>1149</v>
      </c>
      <c r="C115" s="94">
        <f t="shared" si="3"/>
        <v>81.02</v>
      </c>
      <c r="D115" s="98"/>
      <c r="E115" s="94">
        <v>81.02</v>
      </c>
      <c r="F115" s="98"/>
      <c r="G115" s="99"/>
      <c r="H115" s="100"/>
    </row>
    <row r="116" s="74" customFormat="1" ht="14" customHeight="1" spans="1:8">
      <c r="A116" s="93"/>
      <c r="B116" s="93" t="s">
        <v>1150</v>
      </c>
      <c r="C116" s="94">
        <f t="shared" si="3"/>
        <v>184.49</v>
      </c>
      <c r="D116" s="98"/>
      <c r="E116" s="94">
        <v>184.49</v>
      </c>
      <c r="F116" s="98"/>
      <c r="G116" s="101"/>
      <c r="H116" s="100"/>
    </row>
    <row r="117" s="74" customFormat="1" ht="14" customHeight="1" spans="1:8">
      <c r="A117" s="93"/>
      <c r="B117" s="93" t="s">
        <v>1151</v>
      </c>
      <c r="C117" s="94">
        <f t="shared" si="3"/>
        <v>542.68</v>
      </c>
      <c r="D117" s="98"/>
      <c r="E117" s="94">
        <v>542.68</v>
      </c>
      <c r="F117" s="98"/>
      <c r="G117" s="101"/>
      <c r="H117" s="100"/>
    </row>
    <row r="118" s="74" customFormat="1" ht="14" customHeight="1" spans="1:8">
      <c r="A118" s="93" t="s">
        <v>1152</v>
      </c>
      <c r="B118" s="93" t="s">
        <v>1153</v>
      </c>
      <c r="C118" s="94">
        <f t="shared" si="3"/>
        <v>196.4</v>
      </c>
      <c r="D118" s="98"/>
      <c r="E118" s="94">
        <v>196.4</v>
      </c>
      <c r="F118" s="98"/>
      <c r="G118" s="101"/>
      <c r="H118" s="100"/>
    </row>
    <row r="119" s="74" customFormat="1" ht="14" customHeight="1" spans="1:8">
      <c r="A119" s="93"/>
      <c r="B119" s="93" t="s">
        <v>1154</v>
      </c>
      <c r="C119" s="94">
        <f t="shared" si="3"/>
        <v>119.51</v>
      </c>
      <c r="D119" s="98"/>
      <c r="E119" s="94">
        <v>119.51</v>
      </c>
      <c r="F119" s="98"/>
      <c r="G119" s="101"/>
      <c r="H119" s="100"/>
    </row>
    <row r="120" s="74" customFormat="1" ht="14" customHeight="1" spans="1:8">
      <c r="A120" s="93" t="s">
        <v>1155</v>
      </c>
      <c r="B120" s="93" t="s">
        <v>1156</v>
      </c>
      <c r="C120" s="94">
        <f t="shared" si="3"/>
        <v>45.64</v>
      </c>
      <c r="D120" s="98"/>
      <c r="E120" s="94">
        <v>45.64</v>
      </c>
      <c r="F120" s="98"/>
      <c r="G120" s="99"/>
      <c r="H120" s="100"/>
    </row>
    <row r="121" s="74" customFormat="1" ht="14" customHeight="1" spans="1:8">
      <c r="A121" s="93"/>
      <c r="B121" s="93" t="s">
        <v>1157</v>
      </c>
      <c r="C121" s="94">
        <f t="shared" si="3"/>
        <v>120.4</v>
      </c>
      <c r="D121" s="98"/>
      <c r="E121" s="94">
        <v>120.4</v>
      </c>
      <c r="F121" s="98"/>
      <c r="G121" s="101"/>
      <c r="H121" s="100"/>
    </row>
    <row r="122" s="74" customFormat="1" ht="14" customHeight="1" spans="1:8">
      <c r="A122" s="93"/>
      <c r="B122" s="93" t="s">
        <v>1158</v>
      </c>
      <c r="C122" s="94">
        <f t="shared" si="3"/>
        <v>70.71</v>
      </c>
      <c r="D122" s="98"/>
      <c r="E122" s="94">
        <v>70.71</v>
      </c>
      <c r="F122" s="98"/>
      <c r="G122" s="101"/>
      <c r="H122" s="100"/>
    </row>
    <row r="123" s="74" customFormat="1" ht="14" customHeight="1" spans="1:8">
      <c r="A123" s="93"/>
      <c r="B123" s="93" t="s">
        <v>1159</v>
      </c>
      <c r="C123" s="94">
        <f t="shared" si="3"/>
        <v>857.98</v>
      </c>
      <c r="D123" s="98"/>
      <c r="E123" s="94">
        <v>857.98</v>
      </c>
      <c r="F123" s="98"/>
      <c r="G123" s="101"/>
      <c r="H123" s="100"/>
    </row>
    <row r="124" s="74" customFormat="1" ht="14" customHeight="1" spans="1:8">
      <c r="A124" s="93" t="s">
        <v>1160</v>
      </c>
      <c r="B124" s="93" t="s">
        <v>1161</v>
      </c>
      <c r="C124" s="94">
        <f t="shared" si="3"/>
        <v>100</v>
      </c>
      <c r="D124" s="98"/>
      <c r="E124" s="94">
        <v>100</v>
      </c>
      <c r="F124" s="98"/>
      <c r="G124" s="101"/>
      <c r="H124" s="100"/>
    </row>
    <row r="125" s="74" customFormat="1" ht="14" customHeight="1" spans="1:8">
      <c r="A125" s="93" t="s">
        <v>1162</v>
      </c>
      <c r="B125" s="93" t="s">
        <v>1163</v>
      </c>
      <c r="C125" s="94">
        <f t="shared" si="3"/>
        <v>15.18</v>
      </c>
      <c r="D125" s="98"/>
      <c r="E125" s="94">
        <v>15.18</v>
      </c>
      <c r="F125" s="98"/>
      <c r="G125" s="101"/>
      <c r="H125" s="100"/>
    </row>
    <row r="126" s="74" customFormat="1" ht="14" customHeight="1" spans="1:8">
      <c r="A126" s="93"/>
      <c r="B126" s="93" t="s">
        <v>1164</v>
      </c>
      <c r="C126" s="94">
        <f t="shared" si="3"/>
        <v>14.88</v>
      </c>
      <c r="D126" s="98"/>
      <c r="E126" s="94">
        <v>14.88</v>
      </c>
      <c r="F126" s="98"/>
      <c r="G126" s="101"/>
      <c r="H126" s="100"/>
    </row>
    <row r="127" s="74" customFormat="1" ht="14" customHeight="1" spans="1:8">
      <c r="A127" s="93"/>
      <c r="B127" s="93" t="s">
        <v>1165</v>
      </c>
      <c r="C127" s="94">
        <f t="shared" si="3"/>
        <v>158.85</v>
      </c>
      <c r="D127" s="98"/>
      <c r="E127" s="94">
        <v>158.85</v>
      </c>
      <c r="F127" s="98"/>
      <c r="G127" s="101"/>
      <c r="H127" s="100"/>
    </row>
    <row r="128" s="74" customFormat="1" ht="14" customHeight="1" spans="1:8">
      <c r="A128" s="93"/>
      <c r="B128" s="93" t="s">
        <v>1166</v>
      </c>
      <c r="C128" s="94">
        <f t="shared" si="3"/>
        <v>316.39</v>
      </c>
      <c r="D128" s="98"/>
      <c r="E128" s="94">
        <v>316.39</v>
      </c>
      <c r="F128" s="98"/>
      <c r="G128" s="101"/>
      <c r="H128" s="100"/>
    </row>
    <row r="129" s="74" customFormat="1" ht="14" customHeight="1" spans="1:8">
      <c r="A129" s="93"/>
      <c r="B129" s="93" t="s">
        <v>1167</v>
      </c>
      <c r="C129" s="94">
        <f t="shared" si="3"/>
        <v>21.04</v>
      </c>
      <c r="D129" s="98"/>
      <c r="E129" s="94">
        <v>21.04</v>
      </c>
      <c r="F129" s="98"/>
      <c r="G129" s="101"/>
      <c r="H129" s="100"/>
    </row>
    <row r="130" s="74" customFormat="1" ht="14" customHeight="1" spans="1:8">
      <c r="A130" s="93"/>
      <c r="B130" s="93" t="s">
        <v>1168</v>
      </c>
      <c r="C130" s="94">
        <f t="shared" si="3"/>
        <v>525.17</v>
      </c>
      <c r="D130" s="98"/>
      <c r="E130" s="94">
        <v>525.17</v>
      </c>
      <c r="F130" s="98"/>
      <c r="G130" s="99"/>
      <c r="H130" s="100"/>
    </row>
    <row r="131" s="74" customFormat="1" ht="14" customHeight="1" spans="1:8">
      <c r="A131" s="93"/>
      <c r="B131" s="93" t="s">
        <v>1169</v>
      </c>
      <c r="C131" s="94">
        <f t="shared" si="3"/>
        <v>29.61</v>
      </c>
      <c r="D131" s="98"/>
      <c r="E131" s="94">
        <v>29.61</v>
      </c>
      <c r="F131" s="98"/>
      <c r="G131" s="101"/>
      <c r="H131" s="100"/>
    </row>
    <row r="132" s="74" customFormat="1" ht="14" customHeight="1" spans="1:8">
      <c r="A132" s="93"/>
      <c r="B132" s="93" t="s">
        <v>1170</v>
      </c>
      <c r="C132" s="94">
        <f t="shared" si="3"/>
        <v>28.53</v>
      </c>
      <c r="D132" s="98"/>
      <c r="E132" s="94">
        <v>28.53</v>
      </c>
      <c r="F132" s="98"/>
      <c r="G132" s="99"/>
      <c r="H132" s="100"/>
    </row>
    <row r="133" s="74" customFormat="1" ht="14" customHeight="1" spans="1:8">
      <c r="A133" s="93"/>
      <c r="B133" s="93" t="s">
        <v>1171</v>
      </c>
      <c r="C133" s="94">
        <f t="shared" si="3"/>
        <v>69.4400000000001</v>
      </c>
      <c r="D133" s="98"/>
      <c r="E133" s="94">
        <v>69.4400000000001</v>
      </c>
      <c r="F133" s="98"/>
      <c r="G133" s="101"/>
      <c r="H133" s="100"/>
    </row>
    <row r="134" s="74" customFormat="1" ht="14" customHeight="1" spans="1:8">
      <c r="A134" s="93"/>
      <c r="B134" s="93" t="s">
        <v>1172</v>
      </c>
      <c r="C134" s="94">
        <f t="shared" si="3"/>
        <v>42.05</v>
      </c>
      <c r="D134" s="98"/>
      <c r="E134" s="94">
        <v>42.05</v>
      </c>
      <c r="F134" s="98"/>
      <c r="G134" s="101"/>
      <c r="H134" s="100"/>
    </row>
    <row r="135" s="74" customFormat="1" ht="14" customHeight="1" spans="1:8">
      <c r="A135" s="93"/>
      <c r="B135" s="93" t="s">
        <v>1173</v>
      </c>
      <c r="C135" s="94">
        <f t="shared" si="3"/>
        <v>130.94</v>
      </c>
      <c r="D135" s="98"/>
      <c r="E135" s="94">
        <v>130.94</v>
      </c>
      <c r="F135" s="98"/>
      <c r="G135" s="101"/>
      <c r="H135" s="100"/>
    </row>
    <row r="136" s="74" customFormat="1" ht="14" customHeight="1" spans="1:8">
      <c r="A136" s="93"/>
      <c r="B136" s="93" t="s">
        <v>1174</v>
      </c>
      <c r="C136" s="94">
        <f t="shared" ref="C136:C148" si="4">SUM(D136:E136)</f>
        <v>22.06</v>
      </c>
      <c r="D136" s="98"/>
      <c r="E136" s="94">
        <v>22.06</v>
      </c>
      <c r="F136" s="98"/>
      <c r="G136" s="99"/>
      <c r="H136" s="100"/>
    </row>
    <row r="137" s="74" customFormat="1" ht="14" customHeight="1" spans="1:8">
      <c r="A137" s="93"/>
      <c r="B137" s="93" t="s">
        <v>1175</v>
      </c>
      <c r="C137" s="94">
        <f t="shared" si="4"/>
        <v>118.85</v>
      </c>
      <c r="D137" s="98"/>
      <c r="E137" s="94">
        <v>118.85</v>
      </c>
      <c r="F137" s="98"/>
      <c r="G137" s="99"/>
      <c r="H137" s="100"/>
    </row>
    <row r="138" s="74" customFormat="1" ht="14" customHeight="1" spans="1:8">
      <c r="A138" s="93" t="s">
        <v>1176</v>
      </c>
      <c r="B138" s="93" t="s">
        <v>1177</v>
      </c>
      <c r="C138" s="94">
        <f t="shared" si="4"/>
        <v>1497.52</v>
      </c>
      <c r="D138" s="98"/>
      <c r="E138" s="94">
        <v>1497.52</v>
      </c>
      <c r="F138" s="98"/>
      <c r="G138" s="101"/>
      <c r="H138" s="100"/>
    </row>
    <row r="139" s="74" customFormat="1" ht="14" customHeight="1" spans="1:8">
      <c r="A139" s="93" t="s">
        <v>1178</v>
      </c>
      <c r="B139" s="93" t="s">
        <v>1179</v>
      </c>
      <c r="C139" s="94">
        <f t="shared" si="4"/>
        <v>210.01</v>
      </c>
      <c r="D139" s="98"/>
      <c r="E139" s="94">
        <v>210.01</v>
      </c>
      <c r="F139" s="98"/>
      <c r="G139" s="101"/>
      <c r="H139" s="100"/>
    </row>
    <row r="140" s="74" customFormat="1" ht="14" customHeight="1" spans="1:8">
      <c r="A140" s="93"/>
      <c r="B140" s="93" t="s">
        <v>1180</v>
      </c>
      <c r="C140" s="94">
        <f t="shared" si="4"/>
        <v>38.17</v>
      </c>
      <c r="D140" s="98"/>
      <c r="E140" s="94">
        <v>38.17</v>
      </c>
      <c r="F140" s="98"/>
      <c r="G140" s="101"/>
      <c r="H140" s="100"/>
    </row>
    <row r="141" s="74" customFormat="1" ht="14" customHeight="1" spans="1:8">
      <c r="A141" s="93"/>
      <c r="B141" s="93" t="s">
        <v>1181</v>
      </c>
      <c r="C141" s="94">
        <f t="shared" si="4"/>
        <v>371.31</v>
      </c>
      <c r="D141" s="98"/>
      <c r="E141" s="94">
        <v>371.31</v>
      </c>
      <c r="F141" s="98"/>
      <c r="G141" s="101"/>
      <c r="H141" s="100"/>
    </row>
    <row r="142" s="74" customFormat="1" ht="14" customHeight="1" spans="1:8">
      <c r="A142" s="93" t="s">
        <v>1182</v>
      </c>
      <c r="B142" s="93" t="s">
        <v>1183</v>
      </c>
      <c r="C142" s="94">
        <f t="shared" si="4"/>
        <v>1434.12</v>
      </c>
      <c r="D142" s="98">
        <v>158.62</v>
      </c>
      <c r="E142" s="94">
        <v>1275.5</v>
      </c>
      <c r="F142" s="98"/>
      <c r="G142" s="101"/>
      <c r="H142" s="100"/>
    </row>
    <row r="143" s="74" customFormat="1" ht="14" customHeight="1" spans="1:8">
      <c r="A143" s="93" t="s">
        <v>1184</v>
      </c>
      <c r="B143" s="93" t="s">
        <v>1185</v>
      </c>
      <c r="C143" s="94">
        <f t="shared" si="4"/>
        <v>3846.08</v>
      </c>
      <c r="D143" s="98"/>
      <c r="E143" s="94">
        <v>3846.08</v>
      </c>
      <c r="F143" s="98"/>
      <c r="G143" s="101"/>
      <c r="H143" s="100"/>
    </row>
    <row r="144" s="74" customFormat="1" ht="14" customHeight="1" spans="1:8">
      <c r="A144" s="93" t="s">
        <v>1186</v>
      </c>
      <c r="B144" s="93" t="s">
        <v>1187</v>
      </c>
      <c r="C144" s="94">
        <f t="shared" si="4"/>
        <v>41.1</v>
      </c>
      <c r="D144" s="98"/>
      <c r="E144" s="94">
        <v>41.1</v>
      </c>
      <c r="F144" s="98"/>
      <c r="G144" s="101"/>
      <c r="H144" s="100"/>
    </row>
    <row r="145" s="74" customFormat="1" ht="14" customHeight="1" spans="1:8">
      <c r="A145" s="93"/>
      <c r="B145" s="93" t="s">
        <v>1188</v>
      </c>
      <c r="C145" s="94">
        <f t="shared" si="4"/>
        <v>390.3</v>
      </c>
      <c r="D145" s="98"/>
      <c r="E145" s="94">
        <v>390.3</v>
      </c>
      <c r="F145" s="98"/>
      <c r="G145" s="101"/>
      <c r="H145" s="100"/>
    </row>
    <row r="146" s="74" customFormat="1" ht="14" customHeight="1" spans="1:8">
      <c r="A146" s="105" t="s">
        <v>1189</v>
      </c>
      <c r="B146" s="93" t="s">
        <v>1190</v>
      </c>
      <c r="C146" s="94">
        <f t="shared" si="4"/>
        <v>39.52</v>
      </c>
      <c r="D146" s="98"/>
      <c r="E146" s="94">
        <v>39.52</v>
      </c>
      <c r="F146" s="98"/>
      <c r="G146" s="101"/>
      <c r="H146" s="100"/>
    </row>
    <row r="147" s="74" customFormat="1" ht="14" customHeight="1" spans="1:8">
      <c r="A147" s="105"/>
      <c r="B147" s="93" t="s">
        <v>1191</v>
      </c>
      <c r="C147" s="94">
        <f t="shared" si="4"/>
        <v>3233.97</v>
      </c>
      <c r="D147" s="98"/>
      <c r="E147" s="94">
        <v>3233.97</v>
      </c>
      <c r="F147" s="98"/>
      <c r="G147" s="99"/>
      <c r="H147" s="100">
        <f>324.47+100</f>
        <v>424.47</v>
      </c>
    </row>
    <row r="148" s="74" customFormat="1" ht="14" customHeight="1" spans="1:8">
      <c r="A148" s="92" t="s">
        <v>1192</v>
      </c>
      <c r="B148" s="92"/>
      <c r="C148" s="89">
        <f t="shared" si="4"/>
        <v>434956.65</v>
      </c>
      <c r="D148" s="89">
        <f t="shared" ref="D148:F148" si="5">SUM(D149,D231)</f>
        <v>388612.64</v>
      </c>
      <c r="E148" s="89">
        <f t="shared" si="5"/>
        <v>46344.01</v>
      </c>
      <c r="F148" s="89">
        <f t="shared" si="5"/>
        <v>20328.16</v>
      </c>
      <c r="G148" s="101"/>
      <c r="H148" s="91">
        <f>SUM(H149,H231)</f>
        <v>9118.93</v>
      </c>
    </row>
    <row r="149" s="74" customFormat="1" ht="14" customHeight="1" spans="1:8">
      <c r="A149" s="92" t="s">
        <v>1193</v>
      </c>
      <c r="B149" s="92"/>
      <c r="C149" s="89">
        <f t="shared" ref="C149:F149" si="6">SUM(C150,C199)</f>
        <v>39225.93</v>
      </c>
      <c r="D149" s="89">
        <f t="shared" si="6"/>
        <v>6409.92</v>
      </c>
      <c r="E149" s="89">
        <f t="shared" si="6"/>
        <v>32816.01</v>
      </c>
      <c r="F149" s="89">
        <f t="shared" si="6"/>
        <v>16800.16</v>
      </c>
      <c r="G149" s="101"/>
      <c r="H149" s="91">
        <f>SUM(H150,H199)</f>
        <v>4487.99</v>
      </c>
    </row>
    <row r="150" s="74" customFormat="1" ht="14" customHeight="1" spans="1:8">
      <c r="A150" s="106" t="s">
        <v>1194</v>
      </c>
      <c r="B150" s="106"/>
      <c r="C150" s="89">
        <f t="shared" ref="C150:F150" si="7">SUM(C151:C198)</f>
        <v>17767.59</v>
      </c>
      <c r="D150" s="89">
        <f t="shared" si="7"/>
        <v>1240.14</v>
      </c>
      <c r="E150" s="89">
        <f t="shared" si="7"/>
        <v>16527.45</v>
      </c>
      <c r="F150" s="89">
        <f t="shared" si="7"/>
        <v>10183.83</v>
      </c>
      <c r="G150" s="101"/>
      <c r="H150" s="91">
        <f>SUM(H151:H198)</f>
        <v>1449.33</v>
      </c>
    </row>
    <row r="151" s="74" customFormat="1" ht="14" customHeight="1" spans="1:8">
      <c r="A151" s="93" t="s">
        <v>1076</v>
      </c>
      <c r="B151" s="93" t="s">
        <v>1195</v>
      </c>
      <c r="C151" s="94">
        <f t="shared" ref="C151:C172" si="8">SUM(D151:E151)</f>
        <v>459.45</v>
      </c>
      <c r="D151" s="94"/>
      <c r="E151" s="94">
        <v>459.45</v>
      </c>
      <c r="F151" s="98">
        <v>140</v>
      </c>
      <c r="G151" s="101"/>
      <c r="H151" s="100"/>
    </row>
    <row r="152" s="74" customFormat="1" ht="14" customHeight="1" spans="1:8">
      <c r="A152" s="93"/>
      <c r="B152" s="93" t="s">
        <v>1196</v>
      </c>
      <c r="C152" s="94">
        <f t="shared" si="8"/>
        <v>183.99</v>
      </c>
      <c r="D152" s="94"/>
      <c r="E152" s="94">
        <v>183.99</v>
      </c>
      <c r="F152" s="98">
        <v>152.97</v>
      </c>
      <c r="G152" s="101"/>
      <c r="H152" s="100"/>
    </row>
    <row r="153" s="74" customFormat="1" ht="14" customHeight="1" spans="1:8">
      <c r="A153" s="93"/>
      <c r="B153" s="93" t="s">
        <v>1197</v>
      </c>
      <c r="C153" s="94">
        <f t="shared" si="8"/>
        <v>255.04</v>
      </c>
      <c r="D153" s="104"/>
      <c r="E153" s="104">
        <v>255.04</v>
      </c>
      <c r="F153" s="98">
        <v>196</v>
      </c>
      <c r="G153" s="101"/>
      <c r="H153" s="100"/>
    </row>
    <row r="154" s="74" customFormat="1" ht="14" customHeight="1" spans="1:8">
      <c r="A154" s="93"/>
      <c r="B154" s="93" t="s">
        <v>1198</v>
      </c>
      <c r="C154" s="94">
        <f t="shared" si="8"/>
        <v>480</v>
      </c>
      <c r="D154" s="104"/>
      <c r="E154" s="104">
        <v>480</v>
      </c>
      <c r="F154" s="98">
        <v>360</v>
      </c>
      <c r="G154" s="101"/>
      <c r="H154" s="100"/>
    </row>
    <row r="155" s="74" customFormat="1" ht="14" customHeight="1" spans="1:8">
      <c r="A155" s="93" t="s">
        <v>1199</v>
      </c>
      <c r="B155" s="93" t="s">
        <v>1200</v>
      </c>
      <c r="C155" s="94">
        <f t="shared" si="8"/>
        <v>118.83</v>
      </c>
      <c r="D155" s="94"/>
      <c r="E155" s="94">
        <v>118.83</v>
      </c>
      <c r="F155" s="98">
        <v>115.26</v>
      </c>
      <c r="G155" s="101"/>
      <c r="H155" s="100">
        <v>3.57</v>
      </c>
    </row>
    <row r="156" s="74" customFormat="1" ht="14" customHeight="1" spans="1:8">
      <c r="A156" s="93"/>
      <c r="B156" s="93" t="s">
        <v>1201</v>
      </c>
      <c r="C156" s="94">
        <f t="shared" si="8"/>
        <v>885.36</v>
      </c>
      <c r="D156" s="94"/>
      <c r="E156" s="94">
        <v>885.36</v>
      </c>
      <c r="F156" s="98">
        <v>385</v>
      </c>
      <c r="G156" s="101"/>
      <c r="H156" s="100">
        <v>240</v>
      </c>
    </row>
    <row r="157" s="74" customFormat="1" ht="14" customHeight="1" spans="1:8">
      <c r="A157" s="93" t="s">
        <v>1202</v>
      </c>
      <c r="B157" s="93" t="s">
        <v>1203</v>
      </c>
      <c r="C157" s="94">
        <f t="shared" si="8"/>
        <v>106.75</v>
      </c>
      <c r="D157" s="94"/>
      <c r="E157" s="94">
        <v>106.75</v>
      </c>
      <c r="F157" s="98">
        <v>82</v>
      </c>
      <c r="G157" s="101"/>
      <c r="H157" s="100"/>
    </row>
    <row r="158" s="74" customFormat="1" ht="14" customHeight="1" spans="1:8">
      <c r="A158" s="93"/>
      <c r="B158" s="93" t="s">
        <v>1204</v>
      </c>
      <c r="C158" s="94">
        <f t="shared" si="8"/>
        <v>408.7</v>
      </c>
      <c r="D158" s="94"/>
      <c r="E158" s="94">
        <v>408.7</v>
      </c>
      <c r="F158" s="98">
        <v>275</v>
      </c>
      <c r="G158" s="101"/>
      <c r="H158" s="100">
        <v>133.7</v>
      </c>
    </row>
    <row r="159" s="74" customFormat="1" ht="14" customHeight="1" spans="1:8">
      <c r="A159" s="93"/>
      <c r="B159" s="93" t="s">
        <v>1205</v>
      </c>
      <c r="C159" s="94">
        <f t="shared" si="8"/>
        <v>793.2</v>
      </c>
      <c r="D159" s="94">
        <v>393.2</v>
      </c>
      <c r="E159" s="94">
        <v>400</v>
      </c>
      <c r="F159" s="98">
        <v>280</v>
      </c>
      <c r="G159" s="101"/>
      <c r="H159" s="100"/>
    </row>
    <row r="160" s="74" customFormat="1" ht="14" customHeight="1" spans="1:8">
      <c r="A160" s="93"/>
      <c r="B160" s="93" t="s">
        <v>1206</v>
      </c>
      <c r="C160" s="94">
        <f t="shared" si="8"/>
        <v>868.17</v>
      </c>
      <c r="D160" s="94"/>
      <c r="E160" s="94">
        <v>868.17</v>
      </c>
      <c r="F160" s="98">
        <v>560</v>
      </c>
      <c r="G160" s="101"/>
      <c r="H160" s="100">
        <v>130</v>
      </c>
    </row>
    <row r="161" s="74" customFormat="1" ht="14" customHeight="1" spans="1:8">
      <c r="A161" s="93"/>
      <c r="B161" s="93" t="s">
        <v>1207</v>
      </c>
      <c r="C161" s="94">
        <f t="shared" si="8"/>
        <v>314.53</v>
      </c>
      <c r="D161" s="94"/>
      <c r="E161" s="94">
        <v>314.53</v>
      </c>
      <c r="F161" s="98">
        <v>165</v>
      </c>
      <c r="G161" s="101"/>
      <c r="H161" s="100">
        <v>85</v>
      </c>
    </row>
    <row r="162" s="74" customFormat="1" ht="14" customHeight="1" spans="1:8">
      <c r="A162" s="93"/>
      <c r="B162" s="93" t="s">
        <v>1208</v>
      </c>
      <c r="C162" s="94">
        <f t="shared" si="8"/>
        <v>240.23</v>
      </c>
      <c r="D162" s="107"/>
      <c r="E162" s="107">
        <v>240.23</v>
      </c>
      <c r="F162" s="107">
        <v>96</v>
      </c>
      <c r="G162" s="101"/>
      <c r="H162" s="108">
        <v>144.23</v>
      </c>
    </row>
    <row r="163" s="74" customFormat="1" ht="14" customHeight="1" spans="1:8">
      <c r="A163" s="93"/>
      <c r="B163" s="93" t="s">
        <v>1209</v>
      </c>
      <c r="C163" s="94">
        <f t="shared" si="8"/>
        <v>115.15</v>
      </c>
      <c r="D163" s="107"/>
      <c r="E163" s="107">
        <v>115.15</v>
      </c>
      <c r="F163" s="107">
        <v>52</v>
      </c>
      <c r="G163" s="101"/>
      <c r="H163" s="108">
        <v>63.15</v>
      </c>
    </row>
    <row r="164" s="74" customFormat="1" ht="14" customHeight="1" spans="1:8">
      <c r="A164" s="93"/>
      <c r="B164" s="93" t="s">
        <v>1210</v>
      </c>
      <c r="C164" s="94">
        <f t="shared" si="8"/>
        <v>1227.14</v>
      </c>
      <c r="D164" s="94"/>
      <c r="E164" s="94">
        <v>1227.14</v>
      </c>
      <c r="F164" s="98">
        <v>600</v>
      </c>
      <c r="G164" s="101"/>
      <c r="H164" s="100">
        <v>400</v>
      </c>
    </row>
    <row r="165" s="74" customFormat="1" ht="14" customHeight="1" spans="1:8">
      <c r="A165" s="93" t="s">
        <v>1060</v>
      </c>
      <c r="B165" s="93" t="s">
        <v>1211</v>
      </c>
      <c r="C165" s="94">
        <f t="shared" si="8"/>
        <v>1257.89</v>
      </c>
      <c r="D165" s="94"/>
      <c r="E165" s="94">
        <v>1257.89</v>
      </c>
      <c r="F165" s="98">
        <v>800</v>
      </c>
      <c r="G165" s="101"/>
      <c r="H165" s="100"/>
    </row>
    <row r="166" s="74" customFormat="1" ht="14" customHeight="1" spans="1:8">
      <c r="A166" s="93" t="s">
        <v>1122</v>
      </c>
      <c r="B166" s="93" t="s">
        <v>1212</v>
      </c>
      <c r="C166" s="94">
        <f t="shared" si="8"/>
        <v>116.64</v>
      </c>
      <c r="D166" s="98"/>
      <c r="E166" s="98">
        <v>116.64</v>
      </c>
      <c r="F166" s="98">
        <v>81</v>
      </c>
      <c r="G166" s="101"/>
      <c r="H166" s="100"/>
    </row>
    <row r="167" s="74" customFormat="1" ht="14" customHeight="1" spans="1:8">
      <c r="A167" s="93"/>
      <c r="B167" s="93" t="s">
        <v>1213</v>
      </c>
      <c r="C167" s="94">
        <f t="shared" si="8"/>
        <v>242.37</v>
      </c>
      <c r="D167" s="98"/>
      <c r="E167" s="98">
        <v>242.37</v>
      </c>
      <c r="F167" s="98">
        <v>190</v>
      </c>
      <c r="G167" s="101"/>
      <c r="H167" s="100"/>
    </row>
    <row r="168" s="74" customFormat="1" ht="14" customHeight="1" spans="1:8">
      <c r="A168" s="93"/>
      <c r="B168" s="93" t="s">
        <v>1214</v>
      </c>
      <c r="C168" s="94">
        <f t="shared" si="8"/>
        <v>234.44</v>
      </c>
      <c r="D168" s="98"/>
      <c r="E168" s="98">
        <v>234.44</v>
      </c>
      <c r="F168" s="98">
        <v>190</v>
      </c>
      <c r="G168" s="101"/>
      <c r="H168" s="100"/>
    </row>
    <row r="169" s="74" customFormat="1" ht="14" customHeight="1" spans="1:8">
      <c r="A169" s="93"/>
      <c r="B169" s="93" t="s">
        <v>1215</v>
      </c>
      <c r="C169" s="94">
        <f t="shared" si="8"/>
        <v>200</v>
      </c>
      <c r="D169" s="98"/>
      <c r="E169" s="98">
        <v>200</v>
      </c>
      <c r="F169" s="98">
        <v>77.6</v>
      </c>
      <c r="G169" s="101"/>
      <c r="H169" s="100"/>
    </row>
    <row r="170" s="74" customFormat="1" ht="14" customHeight="1" spans="1:8">
      <c r="A170" s="93" t="s">
        <v>1124</v>
      </c>
      <c r="B170" s="93" t="s">
        <v>1216</v>
      </c>
      <c r="C170" s="94">
        <f t="shared" si="8"/>
        <v>291.16</v>
      </c>
      <c r="D170" s="94">
        <v>0</v>
      </c>
      <c r="E170" s="94">
        <v>291.16</v>
      </c>
      <c r="F170" s="98">
        <v>262</v>
      </c>
      <c r="G170" s="101"/>
      <c r="H170" s="100"/>
    </row>
    <row r="171" s="74" customFormat="1" ht="14" customHeight="1" spans="1:8">
      <c r="A171" s="93"/>
      <c r="B171" s="93" t="s">
        <v>1217</v>
      </c>
      <c r="C171" s="94">
        <f t="shared" si="8"/>
        <v>181.29</v>
      </c>
      <c r="D171" s="94"/>
      <c r="E171" s="94">
        <v>181.29</v>
      </c>
      <c r="F171" s="98">
        <v>163</v>
      </c>
      <c r="G171" s="101"/>
      <c r="H171" s="100"/>
    </row>
    <row r="172" s="74" customFormat="1" ht="14" customHeight="1" spans="1:8">
      <c r="A172" s="93"/>
      <c r="B172" s="93" t="s">
        <v>1218</v>
      </c>
      <c r="C172" s="109">
        <f t="shared" si="8"/>
        <v>400</v>
      </c>
      <c r="D172" s="94">
        <v>200</v>
      </c>
      <c r="E172" s="94">
        <v>200</v>
      </c>
      <c r="F172" s="94">
        <v>40</v>
      </c>
      <c r="G172" s="101"/>
      <c r="H172" s="95"/>
    </row>
    <row r="173" s="74" customFormat="1" ht="14" customHeight="1" spans="1:8">
      <c r="A173" s="93"/>
      <c r="B173" s="93" t="s">
        <v>1219</v>
      </c>
      <c r="C173" s="109"/>
      <c r="D173" s="94"/>
      <c r="E173" s="94"/>
      <c r="F173" s="94">
        <v>60</v>
      </c>
      <c r="G173" s="101"/>
      <c r="H173" s="95"/>
    </row>
    <row r="174" s="74" customFormat="1" ht="14" customHeight="1" spans="1:8">
      <c r="A174" s="93"/>
      <c r="B174" s="93" t="s">
        <v>1220</v>
      </c>
      <c r="C174" s="109"/>
      <c r="D174" s="94"/>
      <c r="E174" s="94"/>
      <c r="F174" s="94">
        <v>45</v>
      </c>
      <c r="G174" s="101"/>
      <c r="H174" s="95"/>
    </row>
    <row r="175" s="74" customFormat="1" ht="14" customHeight="1" spans="1:8">
      <c r="A175" s="93"/>
      <c r="B175" s="110" t="s">
        <v>1221</v>
      </c>
      <c r="C175" s="109"/>
      <c r="D175" s="94"/>
      <c r="E175" s="94"/>
      <c r="F175" s="94">
        <v>55</v>
      </c>
      <c r="G175" s="101"/>
      <c r="H175" s="95"/>
    </row>
    <row r="176" s="74" customFormat="1" ht="14" customHeight="1" spans="1:8">
      <c r="A176" s="93"/>
      <c r="B176" s="93" t="s">
        <v>1222</v>
      </c>
      <c r="C176" s="94">
        <f t="shared" ref="C176:C198" si="9">SUM(D176:E176)</f>
        <v>250.86</v>
      </c>
      <c r="D176" s="94"/>
      <c r="E176" s="94">
        <v>250.86</v>
      </c>
      <c r="F176" s="98">
        <v>100</v>
      </c>
      <c r="G176" s="99"/>
      <c r="H176" s="100"/>
    </row>
    <row r="177" s="74" customFormat="1" ht="14" customHeight="1" spans="1:8">
      <c r="A177" s="93"/>
      <c r="B177" s="93" t="s">
        <v>1223</v>
      </c>
      <c r="C177" s="94">
        <f t="shared" si="9"/>
        <v>510.92</v>
      </c>
      <c r="D177" s="94"/>
      <c r="E177" s="94">
        <v>510.92</v>
      </c>
      <c r="F177" s="98">
        <v>300</v>
      </c>
      <c r="G177" s="101"/>
      <c r="H177" s="100">
        <v>100</v>
      </c>
    </row>
    <row r="178" s="74" customFormat="1" ht="14" customHeight="1" spans="1:8">
      <c r="A178" s="93" t="s">
        <v>1089</v>
      </c>
      <c r="B178" s="93" t="s">
        <v>1224</v>
      </c>
      <c r="C178" s="94">
        <f t="shared" si="9"/>
        <v>78.07</v>
      </c>
      <c r="D178" s="94"/>
      <c r="E178" s="94">
        <v>78.07</v>
      </c>
      <c r="F178" s="98">
        <v>55</v>
      </c>
      <c r="G178" s="101"/>
      <c r="H178" s="100">
        <v>23.07</v>
      </c>
    </row>
    <row r="179" s="74" customFormat="1" ht="14" customHeight="1" spans="1:8">
      <c r="A179" s="93"/>
      <c r="B179" s="93" t="s">
        <v>1225</v>
      </c>
      <c r="C179" s="94">
        <f t="shared" si="9"/>
        <v>298.67</v>
      </c>
      <c r="D179" s="94"/>
      <c r="E179" s="94">
        <v>298.67</v>
      </c>
      <c r="F179" s="98">
        <v>208.2</v>
      </c>
      <c r="G179" s="99"/>
      <c r="H179" s="100"/>
    </row>
    <row r="180" s="74" customFormat="1" ht="14" customHeight="1" spans="1:8">
      <c r="A180" s="93"/>
      <c r="B180" s="93" t="s">
        <v>1226</v>
      </c>
      <c r="C180" s="94">
        <f t="shared" si="9"/>
        <v>287.67</v>
      </c>
      <c r="D180" s="94"/>
      <c r="E180" s="94">
        <v>287.67</v>
      </c>
      <c r="F180" s="98">
        <v>200.5</v>
      </c>
      <c r="G180" s="101"/>
      <c r="H180" s="100"/>
    </row>
    <row r="181" s="74" customFormat="1" ht="14" customHeight="1" spans="1:8">
      <c r="A181" s="93"/>
      <c r="B181" s="93" t="s">
        <v>1227</v>
      </c>
      <c r="C181" s="94">
        <f t="shared" si="9"/>
        <v>321.52</v>
      </c>
      <c r="D181" s="94"/>
      <c r="E181" s="94">
        <v>321.52</v>
      </c>
      <c r="F181" s="98">
        <v>224.1</v>
      </c>
      <c r="G181" s="101"/>
      <c r="H181" s="100"/>
    </row>
    <row r="182" s="74" customFormat="1" ht="14" customHeight="1" spans="1:8">
      <c r="A182" s="93"/>
      <c r="B182" s="93" t="s">
        <v>1228</v>
      </c>
      <c r="C182" s="94">
        <f t="shared" si="9"/>
        <v>366.68</v>
      </c>
      <c r="D182" s="94"/>
      <c r="E182" s="94">
        <v>366.68</v>
      </c>
      <c r="F182" s="98">
        <v>255.6</v>
      </c>
      <c r="G182" s="101"/>
      <c r="H182" s="100"/>
    </row>
    <row r="183" s="74" customFormat="1" ht="14" customHeight="1" spans="1:8">
      <c r="A183" s="93"/>
      <c r="B183" s="93" t="s">
        <v>1229</v>
      </c>
      <c r="C183" s="94">
        <f t="shared" si="9"/>
        <v>474.37</v>
      </c>
      <c r="D183" s="94"/>
      <c r="E183" s="94">
        <v>474.37</v>
      </c>
      <c r="F183" s="98">
        <v>330.6</v>
      </c>
      <c r="G183" s="101"/>
      <c r="H183" s="100"/>
    </row>
    <row r="184" s="74" customFormat="1" ht="14" customHeight="1" spans="1:8">
      <c r="A184" s="93"/>
      <c r="B184" s="93" t="s">
        <v>1230</v>
      </c>
      <c r="C184" s="94">
        <f t="shared" si="9"/>
        <v>77.66</v>
      </c>
      <c r="D184" s="94"/>
      <c r="E184" s="94">
        <v>77.66</v>
      </c>
      <c r="F184" s="98">
        <v>54</v>
      </c>
      <c r="G184" s="101"/>
      <c r="H184" s="100"/>
    </row>
    <row r="185" s="74" customFormat="1" ht="14" customHeight="1" spans="1:8">
      <c r="A185" s="93"/>
      <c r="B185" s="93" t="s">
        <v>1231</v>
      </c>
      <c r="C185" s="94">
        <f t="shared" si="9"/>
        <v>227.53</v>
      </c>
      <c r="D185" s="94"/>
      <c r="E185" s="94">
        <v>227.53</v>
      </c>
      <c r="F185" s="98">
        <v>160</v>
      </c>
      <c r="G185" s="101"/>
      <c r="H185" s="100"/>
    </row>
    <row r="186" s="74" customFormat="1" ht="14" customHeight="1" spans="1:8">
      <c r="A186" s="93"/>
      <c r="B186" s="93" t="s">
        <v>1232</v>
      </c>
      <c r="C186" s="94">
        <f t="shared" si="9"/>
        <v>352.09</v>
      </c>
      <c r="D186" s="98"/>
      <c r="E186" s="98">
        <v>352.09</v>
      </c>
      <c r="F186" s="98">
        <v>250</v>
      </c>
      <c r="G186" s="101"/>
      <c r="H186" s="100"/>
    </row>
    <row r="187" s="74" customFormat="1" ht="14" customHeight="1" spans="1:8">
      <c r="A187" s="93"/>
      <c r="B187" s="93" t="s">
        <v>1233</v>
      </c>
      <c r="C187" s="94">
        <f t="shared" si="9"/>
        <v>383.14</v>
      </c>
      <c r="D187" s="98"/>
      <c r="E187" s="98">
        <v>383.14</v>
      </c>
      <c r="F187" s="98">
        <v>270</v>
      </c>
      <c r="G187" s="101"/>
      <c r="H187" s="100"/>
    </row>
    <row r="188" s="74" customFormat="1" ht="14" customHeight="1" spans="1:8">
      <c r="A188" s="93"/>
      <c r="B188" s="93" t="s">
        <v>1234</v>
      </c>
      <c r="C188" s="94">
        <f t="shared" si="9"/>
        <v>342.85</v>
      </c>
      <c r="D188" s="98"/>
      <c r="E188" s="98">
        <v>342.85</v>
      </c>
      <c r="F188" s="98">
        <v>240</v>
      </c>
      <c r="G188" s="101"/>
      <c r="H188" s="100"/>
    </row>
    <row r="189" s="74" customFormat="1" ht="14" customHeight="1" spans="1:8">
      <c r="A189" s="93"/>
      <c r="B189" s="93" t="s">
        <v>1235</v>
      </c>
      <c r="C189" s="94">
        <f t="shared" si="9"/>
        <v>400</v>
      </c>
      <c r="D189" s="98">
        <v>300</v>
      </c>
      <c r="E189" s="98">
        <v>100</v>
      </c>
      <c r="F189" s="98">
        <v>40</v>
      </c>
      <c r="G189" s="101"/>
      <c r="H189" s="100"/>
    </row>
    <row r="190" s="74" customFormat="1" ht="14" customHeight="1" spans="1:8">
      <c r="A190" s="93"/>
      <c r="B190" s="93" t="s">
        <v>1236</v>
      </c>
      <c r="C190" s="94">
        <f t="shared" si="9"/>
        <v>60.27</v>
      </c>
      <c r="D190" s="98"/>
      <c r="E190" s="98">
        <v>60.27</v>
      </c>
      <c r="F190" s="98">
        <v>42</v>
      </c>
      <c r="G190" s="101"/>
      <c r="H190" s="100">
        <v>18</v>
      </c>
    </row>
    <row r="191" s="74" customFormat="1" ht="14" customHeight="1" spans="1:8">
      <c r="A191" s="93"/>
      <c r="B191" s="93" t="s">
        <v>1237</v>
      </c>
      <c r="C191" s="94">
        <f t="shared" si="9"/>
        <v>27.97</v>
      </c>
      <c r="D191" s="98"/>
      <c r="E191" s="98">
        <v>27.97</v>
      </c>
      <c r="F191" s="98">
        <v>21</v>
      </c>
      <c r="G191" s="101"/>
      <c r="H191" s="100"/>
    </row>
    <row r="192" s="74" customFormat="1" ht="14" customHeight="1" spans="1:8">
      <c r="A192" s="93"/>
      <c r="B192" s="93" t="s">
        <v>1238</v>
      </c>
      <c r="C192" s="94">
        <f t="shared" si="9"/>
        <v>1532.83</v>
      </c>
      <c r="D192" s="98"/>
      <c r="E192" s="98">
        <v>1532.83</v>
      </c>
      <c r="F192" s="98">
        <v>900</v>
      </c>
      <c r="G192" s="101"/>
      <c r="H192" s="100"/>
    </row>
    <row r="193" s="74" customFormat="1" ht="14" customHeight="1" spans="1:8">
      <c r="A193" s="93"/>
      <c r="B193" s="93" t="s">
        <v>1239</v>
      </c>
      <c r="C193" s="94">
        <f t="shared" si="9"/>
        <v>1425.94</v>
      </c>
      <c r="D193" s="94"/>
      <c r="E193" s="94">
        <v>1425.94</v>
      </c>
      <c r="F193" s="98">
        <v>850</v>
      </c>
      <c r="G193" s="101"/>
      <c r="H193" s="100"/>
    </row>
    <row r="194" s="74" customFormat="1" ht="14" customHeight="1" spans="1:8">
      <c r="A194" s="93" t="s">
        <v>1240</v>
      </c>
      <c r="B194" s="93" t="s">
        <v>1241</v>
      </c>
      <c r="C194" s="94">
        <f t="shared" si="9"/>
        <v>150</v>
      </c>
      <c r="D194" s="107">
        <v>120</v>
      </c>
      <c r="E194" s="107">
        <v>30</v>
      </c>
      <c r="F194" s="98"/>
      <c r="G194" s="101"/>
      <c r="H194" s="100"/>
    </row>
    <row r="195" s="74" customFormat="1" ht="14" customHeight="1" spans="1:8">
      <c r="A195" s="93" t="s">
        <v>1242</v>
      </c>
      <c r="B195" s="93" t="s">
        <v>1243</v>
      </c>
      <c r="C195" s="94">
        <f t="shared" si="9"/>
        <v>100</v>
      </c>
      <c r="D195" s="104">
        <v>40</v>
      </c>
      <c r="E195" s="104">
        <v>60</v>
      </c>
      <c r="F195" s="98">
        <v>0</v>
      </c>
      <c r="G195" s="101"/>
      <c r="H195" s="100"/>
    </row>
    <row r="196" s="74" customFormat="1" ht="14" customHeight="1" spans="1:8">
      <c r="A196" s="93" t="s">
        <v>1244</v>
      </c>
      <c r="B196" s="93" t="s">
        <v>1245</v>
      </c>
      <c r="C196" s="94">
        <f t="shared" si="9"/>
        <v>353.68</v>
      </c>
      <c r="D196" s="104">
        <v>177.68</v>
      </c>
      <c r="E196" s="104">
        <v>176</v>
      </c>
      <c r="F196" s="98">
        <v>80</v>
      </c>
      <c r="G196" s="101"/>
      <c r="H196" s="100"/>
    </row>
    <row r="197" s="74" customFormat="1" ht="14" customHeight="1" spans="1:8">
      <c r="A197" s="93" t="s">
        <v>1246</v>
      </c>
      <c r="B197" s="93" t="s">
        <v>1247</v>
      </c>
      <c r="C197" s="94">
        <f t="shared" si="9"/>
        <v>241.84</v>
      </c>
      <c r="D197" s="104">
        <v>9.26</v>
      </c>
      <c r="E197" s="104">
        <v>232.58</v>
      </c>
      <c r="F197" s="98">
        <v>120</v>
      </c>
      <c r="G197" s="101"/>
      <c r="H197" s="100">
        <v>108.61</v>
      </c>
    </row>
    <row r="198" s="74" customFormat="1" ht="14" customHeight="1" spans="1:8">
      <c r="A198" s="105" t="s">
        <v>1248</v>
      </c>
      <c r="B198" s="93" t="s">
        <v>1249</v>
      </c>
      <c r="C198" s="94">
        <f t="shared" si="9"/>
        <v>122.7</v>
      </c>
      <c r="D198" s="94">
        <v>0</v>
      </c>
      <c r="E198" s="94">
        <v>122.7</v>
      </c>
      <c r="F198" s="98">
        <v>60</v>
      </c>
      <c r="G198" s="101"/>
      <c r="H198" s="100"/>
    </row>
    <row r="199" s="74" customFormat="1" ht="14" customHeight="1" spans="1:8">
      <c r="A199" s="106" t="s">
        <v>1250</v>
      </c>
      <c r="B199" s="106"/>
      <c r="C199" s="89">
        <f t="shared" ref="C199:F199" si="10">SUM(C200:C230)</f>
        <v>21458.34</v>
      </c>
      <c r="D199" s="89">
        <f t="shared" si="10"/>
        <v>5169.78</v>
      </c>
      <c r="E199" s="89">
        <f t="shared" si="10"/>
        <v>16288.56</v>
      </c>
      <c r="F199" s="89">
        <f t="shared" si="10"/>
        <v>6616.33</v>
      </c>
      <c r="G199" s="101"/>
      <c r="H199" s="91">
        <f>SUM(H200:H230)</f>
        <v>3038.66</v>
      </c>
    </row>
    <row r="200" s="74" customFormat="1" ht="14" customHeight="1" spans="1:8">
      <c r="A200" s="93" t="s">
        <v>1076</v>
      </c>
      <c r="B200" s="93" t="s">
        <v>1251</v>
      </c>
      <c r="C200" s="94">
        <f t="shared" ref="C200:C230" si="11">SUM(D200:E200)</f>
        <v>3679.72</v>
      </c>
      <c r="D200" s="94"/>
      <c r="E200" s="94">
        <v>3679.72</v>
      </c>
      <c r="F200" s="98">
        <v>600</v>
      </c>
      <c r="G200" s="101"/>
      <c r="H200" s="100">
        <v>1600</v>
      </c>
    </row>
    <row r="201" s="74" customFormat="1" ht="14" customHeight="1" spans="1:8">
      <c r="A201" s="93"/>
      <c r="B201" s="93" t="s">
        <v>1252</v>
      </c>
      <c r="C201" s="94">
        <f t="shared" si="11"/>
        <v>2030</v>
      </c>
      <c r="D201" s="94">
        <v>1000</v>
      </c>
      <c r="E201" s="94">
        <v>1030</v>
      </c>
      <c r="F201" s="98">
        <v>710</v>
      </c>
      <c r="G201" s="101"/>
      <c r="H201" s="100">
        <v>200</v>
      </c>
    </row>
    <row r="202" s="74" customFormat="1" ht="14" customHeight="1" spans="1:8">
      <c r="A202" s="93" t="s">
        <v>1202</v>
      </c>
      <c r="B202" s="93" t="s">
        <v>1253</v>
      </c>
      <c r="C202" s="94">
        <f t="shared" si="11"/>
        <v>258.83</v>
      </c>
      <c r="D202" s="94">
        <v>220</v>
      </c>
      <c r="E202" s="94">
        <v>38.83</v>
      </c>
      <c r="F202" s="98"/>
      <c r="G202" s="101"/>
      <c r="H202" s="100">
        <v>38.83</v>
      </c>
    </row>
    <row r="203" s="74" customFormat="1" ht="14" customHeight="1" spans="1:8">
      <c r="A203" s="93"/>
      <c r="B203" s="93" t="s">
        <v>1254</v>
      </c>
      <c r="C203" s="94">
        <f t="shared" si="11"/>
        <v>351.26</v>
      </c>
      <c r="D203" s="94"/>
      <c r="E203" s="94">
        <v>351.26</v>
      </c>
      <c r="F203" s="98">
        <v>215.4</v>
      </c>
      <c r="G203" s="101"/>
      <c r="H203" s="100"/>
    </row>
    <row r="204" s="74" customFormat="1" ht="14" customHeight="1" spans="1:8">
      <c r="A204" s="93"/>
      <c r="B204" s="93" t="s">
        <v>1255</v>
      </c>
      <c r="C204" s="94">
        <f t="shared" si="11"/>
        <v>230</v>
      </c>
      <c r="D204" s="94"/>
      <c r="E204" s="94">
        <v>230</v>
      </c>
      <c r="F204" s="98">
        <v>120</v>
      </c>
      <c r="G204" s="101"/>
      <c r="H204" s="100">
        <v>40</v>
      </c>
    </row>
    <row r="205" s="74" customFormat="1" ht="14" customHeight="1" spans="1:8">
      <c r="A205" s="93"/>
      <c r="B205" s="93" t="s">
        <v>1256</v>
      </c>
      <c r="C205" s="94">
        <f t="shared" si="11"/>
        <v>278.39</v>
      </c>
      <c r="D205" s="94">
        <v>140</v>
      </c>
      <c r="E205" s="94">
        <v>138.39</v>
      </c>
      <c r="F205" s="98"/>
      <c r="G205" s="99"/>
      <c r="H205" s="100">
        <v>138.39</v>
      </c>
    </row>
    <row r="206" s="74" customFormat="1" ht="14" customHeight="1" spans="1:8">
      <c r="A206" s="93"/>
      <c r="B206" s="93" t="s">
        <v>1257</v>
      </c>
      <c r="C206" s="94">
        <f t="shared" si="11"/>
        <v>411.7</v>
      </c>
      <c r="D206" s="94"/>
      <c r="E206" s="94">
        <v>411.7</v>
      </c>
      <c r="F206" s="94">
        <v>160</v>
      </c>
      <c r="G206" s="99"/>
      <c r="H206" s="95">
        <v>250</v>
      </c>
    </row>
    <row r="207" s="74" customFormat="1" ht="14" customHeight="1" spans="1:8">
      <c r="A207" s="93"/>
      <c r="B207" s="93" t="s">
        <v>1258</v>
      </c>
      <c r="C207" s="94">
        <f t="shared" si="11"/>
        <v>958.11</v>
      </c>
      <c r="D207" s="94">
        <v>458.11</v>
      </c>
      <c r="E207" s="94">
        <v>500</v>
      </c>
      <c r="F207" s="94">
        <v>500</v>
      </c>
      <c r="G207" s="101"/>
      <c r="H207" s="95"/>
    </row>
    <row r="208" s="74" customFormat="1" ht="14" customHeight="1" spans="1:8">
      <c r="A208" s="93" t="s">
        <v>1060</v>
      </c>
      <c r="B208" s="93" t="s">
        <v>1259</v>
      </c>
      <c r="C208" s="94">
        <f t="shared" si="11"/>
        <v>159.03</v>
      </c>
      <c r="D208" s="107">
        <v>50</v>
      </c>
      <c r="E208" s="107">
        <v>109.03</v>
      </c>
      <c r="F208" s="98">
        <v>43</v>
      </c>
      <c r="G208" s="102"/>
      <c r="H208" s="100">
        <v>50</v>
      </c>
    </row>
    <row r="209" s="74" customFormat="1" ht="14" customHeight="1" spans="1:8">
      <c r="A209" s="93"/>
      <c r="B209" s="93" t="s">
        <v>1260</v>
      </c>
      <c r="C209" s="94">
        <f t="shared" si="11"/>
        <v>193</v>
      </c>
      <c r="D209" s="107">
        <v>0</v>
      </c>
      <c r="E209" s="107">
        <v>193</v>
      </c>
      <c r="F209" s="98">
        <v>150</v>
      </c>
      <c r="G209" s="101"/>
      <c r="H209" s="100"/>
    </row>
    <row r="210" s="74" customFormat="1" ht="14" customHeight="1" spans="1:8">
      <c r="A210" s="93" t="s">
        <v>1261</v>
      </c>
      <c r="B210" s="93" t="s">
        <v>1262</v>
      </c>
      <c r="C210" s="94">
        <f t="shared" si="11"/>
        <v>95</v>
      </c>
      <c r="D210" s="104"/>
      <c r="E210" s="104">
        <v>95</v>
      </c>
      <c r="F210" s="98">
        <v>34.29</v>
      </c>
      <c r="G210" s="101"/>
      <c r="H210" s="100"/>
    </row>
    <row r="211" s="74" customFormat="1" ht="14" customHeight="1" spans="1:8">
      <c r="A211" s="93" t="s">
        <v>1263</v>
      </c>
      <c r="B211" s="93" t="s">
        <v>1264</v>
      </c>
      <c r="C211" s="94">
        <f t="shared" si="11"/>
        <v>2154.81</v>
      </c>
      <c r="D211" s="107">
        <v>194.46</v>
      </c>
      <c r="E211" s="107">
        <v>1960.35</v>
      </c>
      <c r="F211" s="98">
        <f>712.21-46.67</f>
        <v>665.54</v>
      </c>
      <c r="G211" s="101"/>
      <c r="H211" s="100"/>
    </row>
    <row r="212" s="74" customFormat="1" ht="14" customHeight="1" spans="1:8">
      <c r="A212" s="93" t="s">
        <v>1134</v>
      </c>
      <c r="B212" s="93" t="s">
        <v>1265</v>
      </c>
      <c r="C212" s="94">
        <f t="shared" si="11"/>
        <v>694.15</v>
      </c>
      <c r="D212" s="107">
        <v>101.17</v>
      </c>
      <c r="E212" s="107">
        <v>592.98</v>
      </c>
      <c r="F212" s="98">
        <v>368.83</v>
      </c>
      <c r="G212" s="102"/>
      <c r="H212" s="100"/>
    </row>
    <row r="213" s="74" customFormat="1" ht="14" customHeight="1" spans="1:8">
      <c r="A213" s="93" t="s">
        <v>1266</v>
      </c>
      <c r="B213" s="93" t="s">
        <v>1267</v>
      </c>
      <c r="C213" s="94">
        <f t="shared" si="11"/>
        <v>106</v>
      </c>
      <c r="D213" s="104"/>
      <c r="E213" s="104">
        <v>106</v>
      </c>
      <c r="F213" s="98">
        <v>100.7</v>
      </c>
      <c r="G213" s="102"/>
      <c r="H213" s="100"/>
    </row>
    <row r="214" s="74" customFormat="1" ht="14" customHeight="1" spans="1:8">
      <c r="A214" s="93"/>
      <c r="B214" s="93" t="s">
        <v>1268</v>
      </c>
      <c r="C214" s="94">
        <f t="shared" si="11"/>
        <v>177.95</v>
      </c>
      <c r="D214" s="94"/>
      <c r="E214" s="94">
        <v>177.95</v>
      </c>
      <c r="F214" s="98">
        <v>82</v>
      </c>
      <c r="G214" s="101"/>
      <c r="H214" s="100">
        <v>95.95</v>
      </c>
    </row>
    <row r="215" s="74" customFormat="1" ht="14" customHeight="1" spans="1:8">
      <c r="A215" s="93" t="s">
        <v>1199</v>
      </c>
      <c r="B215" s="93" t="s">
        <v>1269</v>
      </c>
      <c r="C215" s="94">
        <f t="shared" si="11"/>
        <v>369.55</v>
      </c>
      <c r="D215" s="94"/>
      <c r="E215" s="94">
        <v>369.55</v>
      </c>
      <c r="F215" s="98">
        <v>260</v>
      </c>
      <c r="G215" s="101"/>
      <c r="H215" s="100"/>
    </row>
    <row r="216" s="74" customFormat="1" ht="14" customHeight="1" spans="1:8">
      <c r="A216" s="93" t="s">
        <v>1028</v>
      </c>
      <c r="B216" s="93" t="s">
        <v>1270</v>
      </c>
      <c r="C216" s="94">
        <f t="shared" si="11"/>
        <v>177</v>
      </c>
      <c r="D216" s="104"/>
      <c r="E216" s="104">
        <v>177</v>
      </c>
      <c r="F216" s="98"/>
      <c r="G216" s="101"/>
      <c r="H216" s="100">
        <v>40</v>
      </c>
    </row>
    <row r="217" s="74" customFormat="1" ht="14" customHeight="1" spans="1:8">
      <c r="A217" s="93" t="s">
        <v>1271</v>
      </c>
      <c r="B217" s="93" t="s">
        <v>1272</v>
      </c>
      <c r="C217" s="94">
        <f t="shared" si="11"/>
        <v>1560</v>
      </c>
      <c r="D217" s="94">
        <v>1300</v>
      </c>
      <c r="E217" s="98">
        <v>260</v>
      </c>
      <c r="F217" s="98">
        <v>104</v>
      </c>
      <c r="G217" s="101"/>
      <c r="H217" s="100"/>
    </row>
    <row r="218" s="74" customFormat="1" ht="14" customHeight="1" spans="1:8">
      <c r="A218" s="93" t="s">
        <v>1089</v>
      </c>
      <c r="B218" s="93" t="s">
        <v>1273</v>
      </c>
      <c r="C218" s="94">
        <f t="shared" si="11"/>
        <v>296.46</v>
      </c>
      <c r="D218" s="94"/>
      <c r="E218" s="94">
        <v>296.46</v>
      </c>
      <c r="F218" s="98">
        <v>118.57</v>
      </c>
      <c r="G218" s="99"/>
      <c r="H218" s="100"/>
    </row>
    <row r="219" s="74" customFormat="1" ht="14" customHeight="1" spans="1:8">
      <c r="A219" s="93"/>
      <c r="B219" s="93" t="s">
        <v>1274</v>
      </c>
      <c r="C219" s="94">
        <f t="shared" si="11"/>
        <v>725.92</v>
      </c>
      <c r="D219" s="104">
        <v>216</v>
      </c>
      <c r="E219" s="104">
        <v>509.92</v>
      </c>
      <c r="F219" s="98">
        <v>180</v>
      </c>
      <c r="G219" s="101"/>
      <c r="H219" s="100">
        <v>329.92</v>
      </c>
    </row>
    <row r="220" s="74" customFormat="1" ht="14" customHeight="1" spans="1:8">
      <c r="A220" s="93"/>
      <c r="B220" s="93" t="s">
        <v>1275</v>
      </c>
      <c r="C220" s="94">
        <f t="shared" si="11"/>
        <v>124.92</v>
      </c>
      <c r="D220" s="104"/>
      <c r="E220" s="104">
        <v>124.92</v>
      </c>
      <c r="F220" s="98">
        <v>50</v>
      </c>
      <c r="G220" s="96"/>
      <c r="H220" s="100"/>
    </row>
    <row r="221" s="74" customFormat="1" ht="14" customHeight="1" spans="1:8">
      <c r="A221" s="93"/>
      <c r="B221" s="93" t="s">
        <v>1276</v>
      </c>
      <c r="C221" s="94">
        <f t="shared" si="11"/>
        <v>500</v>
      </c>
      <c r="D221" s="104">
        <v>300</v>
      </c>
      <c r="E221" s="104">
        <v>200</v>
      </c>
      <c r="F221" s="98">
        <v>80</v>
      </c>
      <c r="G221" s="99"/>
      <c r="H221" s="100"/>
    </row>
    <row r="222" s="74" customFormat="1" ht="14" customHeight="1" spans="1:8">
      <c r="A222" s="93" t="s">
        <v>1277</v>
      </c>
      <c r="B222" s="93" t="s">
        <v>1278</v>
      </c>
      <c r="C222" s="94">
        <f t="shared" si="11"/>
        <v>112.93</v>
      </c>
      <c r="D222" s="94"/>
      <c r="E222" s="94">
        <v>112.93</v>
      </c>
      <c r="F222" s="98">
        <v>46</v>
      </c>
      <c r="G222" s="99"/>
      <c r="H222" s="100"/>
    </row>
    <row r="223" s="74" customFormat="1" ht="14" customHeight="1" spans="1:8">
      <c r="A223" s="93" t="s">
        <v>1248</v>
      </c>
      <c r="B223" s="110" t="s">
        <v>1279</v>
      </c>
      <c r="C223" s="94">
        <f t="shared" si="11"/>
        <v>442.17</v>
      </c>
      <c r="D223" s="94">
        <v>200</v>
      </c>
      <c r="E223" s="94">
        <v>242.17</v>
      </c>
      <c r="F223" s="94">
        <v>96</v>
      </c>
      <c r="G223" s="99"/>
      <c r="H223" s="95"/>
    </row>
    <row r="224" s="74" customFormat="1" ht="14" customHeight="1" spans="1:8">
      <c r="A224" s="93"/>
      <c r="B224" s="93" t="s">
        <v>1280</v>
      </c>
      <c r="C224" s="94">
        <f t="shared" si="11"/>
        <v>1130</v>
      </c>
      <c r="D224" s="104">
        <v>930</v>
      </c>
      <c r="E224" s="104">
        <v>200</v>
      </c>
      <c r="F224" s="98">
        <v>0</v>
      </c>
      <c r="G224" s="101"/>
      <c r="H224" s="100"/>
    </row>
    <row r="225" s="74" customFormat="1" ht="14" customHeight="1" spans="1:8">
      <c r="A225" s="93" t="s">
        <v>1240</v>
      </c>
      <c r="B225" s="93" t="s">
        <v>1281</v>
      </c>
      <c r="C225" s="94">
        <f t="shared" si="11"/>
        <v>295</v>
      </c>
      <c r="D225" s="104">
        <v>35</v>
      </c>
      <c r="E225" s="104">
        <v>260</v>
      </c>
      <c r="F225" s="98">
        <v>140</v>
      </c>
      <c r="G225" s="101"/>
      <c r="H225" s="100">
        <v>105.57</v>
      </c>
    </row>
    <row r="226" s="74" customFormat="1" ht="14" customHeight="1" spans="1:8">
      <c r="A226" s="93" t="s">
        <v>1282</v>
      </c>
      <c r="B226" s="93" t="s">
        <v>1283</v>
      </c>
      <c r="C226" s="94">
        <f t="shared" si="11"/>
        <v>125.04</v>
      </c>
      <c r="D226" s="104">
        <v>25.04</v>
      </c>
      <c r="E226" s="104">
        <v>100</v>
      </c>
      <c r="F226" s="98">
        <v>40</v>
      </c>
      <c r="G226" s="101"/>
      <c r="H226" s="100"/>
    </row>
    <row r="227" s="74" customFormat="1" ht="14" customHeight="1" spans="1:8">
      <c r="A227" s="93" t="s">
        <v>1284</v>
      </c>
      <c r="B227" s="93" t="s">
        <v>1285</v>
      </c>
      <c r="C227" s="94">
        <f t="shared" si="11"/>
        <v>230</v>
      </c>
      <c r="D227" s="104"/>
      <c r="E227" s="104">
        <v>230</v>
      </c>
      <c r="F227" s="98">
        <v>52</v>
      </c>
      <c r="G227" s="101"/>
      <c r="H227" s="100"/>
    </row>
    <row r="228" s="74" customFormat="1" ht="14" customHeight="1" spans="1:8">
      <c r="A228" s="93" t="s">
        <v>1286</v>
      </c>
      <c r="B228" s="93" t="s">
        <v>1287</v>
      </c>
      <c r="C228" s="94">
        <f t="shared" si="11"/>
        <v>2850</v>
      </c>
      <c r="D228" s="104"/>
      <c r="E228" s="104">
        <v>2850</v>
      </c>
      <c r="F228" s="98">
        <v>1400</v>
      </c>
      <c r="G228" s="101"/>
      <c r="H228" s="100"/>
    </row>
    <row r="229" s="74" customFormat="1" ht="14" customHeight="1" spans="1:8">
      <c r="A229" s="93" t="s">
        <v>1288</v>
      </c>
      <c r="B229" s="93" t="s">
        <v>1289</v>
      </c>
      <c r="C229" s="94">
        <f t="shared" si="11"/>
        <v>291</v>
      </c>
      <c r="D229" s="104"/>
      <c r="E229" s="104">
        <v>291</v>
      </c>
      <c r="F229" s="98"/>
      <c r="G229" s="101"/>
      <c r="H229" s="100">
        <v>150</v>
      </c>
    </row>
    <row r="230" s="74" customFormat="1" ht="14" customHeight="1" spans="1:8">
      <c r="A230" s="111" t="s">
        <v>1189</v>
      </c>
      <c r="B230" s="93" t="s">
        <v>1290</v>
      </c>
      <c r="C230" s="94">
        <f t="shared" si="11"/>
        <v>450.4</v>
      </c>
      <c r="D230" s="94"/>
      <c r="E230" s="94">
        <v>450.4</v>
      </c>
      <c r="F230" s="98">
        <v>300</v>
      </c>
      <c r="G230" s="112"/>
      <c r="H230" s="100"/>
    </row>
    <row r="231" s="74" customFormat="1" ht="14" customHeight="1" spans="1:8">
      <c r="A231" s="92" t="s">
        <v>1291</v>
      </c>
      <c r="B231" s="92"/>
      <c r="C231" s="113">
        <f t="shared" ref="C231:F231" si="12">SUM(C232+C282)</f>
        <v>395730.72</v>
      </c>
      <c r="D231" s="113">
        <f t="shared" si="12"/>
        <v>382202.72</v>
      </c>
      <c r="E231" s="113">
        <f t="shared" si="12"/>
        <v>13528</v>
      </c>
      <c r="F231" s="113">
        <f t="shared" si="12"/>
        <v>3528</v>
      </c>
      <c r="G231" s="101"/>
      <c r="H231" s="114">
        <f>SUM(H232+H282)</f>
        <v>4630.94</v>
      </c>
    </row>
    <row r="232" s="74" customFormat="1" ht="14" customHeight="1" spans="1:8">
      <c r="A232" s="106" t="s">
        <v>1292</v>
      </c>
      <c r="B232" s="106"/>
      <c r="C232" s="113">
        <f t="shared" ref="C232:F232" si="13">SUM(C233:C281)</f>
        <v>85264.63</v>
      </c>
      <c r="D232" s="113">
        <f t="shared" si="13"/>
        <v>79774.63</v>
      </c>
      <c r="E232" s="113">
        <f t="shared" si="13"/>
        <v>5490</v>
      </c>
      <c r="F232" s="113">
        <f t="shared" si="13"/>
        <v>3528</v>
      </c>
      <c r="G232" s="99"/>
      <c r="H232" s="114">
        <f>SUM(H233:H281)</f>
        <v>3647.94</v>
      </c>
    </row>
    <row r="233" s="74" customFormat="1" ht="14" customHeight="1" spans="1:8">
      <c r="A233" s="93" t="s">
        <v>1076</v>
      </c>
      <c r="B233" s="93" t="s">
        <v>1293</v>
      </c>
      <c r="C233" s="94">
        <f t="shared" ref="C233:C281" si="14">SUM(D233:E233)</f>
        <v>3137.42</v>
      </c>
      <c r="D233" s="94">
        <v>2837.42</v>
      </c>
      <c r="E233" s="94">
        <v>300</v>
      </c>
      <c r="F233" s="94">
        <v>300</v>
      </c>
      <c r="G233" s="99"/>
      <c r="H233" s="95">
        <v>600</v>
      </c>
    </row>
    <row r="234" ht="14" customHeight="1" spans="1:8">
      <c r="A234" s="93" t="s">
        <v>1202</v>
      </c>
      <c r="B234" s="93" t="s">
        <v>1294</v>
      </c>
      <c r="C234" s="94">
        <f t="shared" si="14"/>
        <v>1033</v>
      </c>
      <c r="D234" s="94">
        <v>933</v>
      </c>
      <c r="E234" s="98">
        <v>100</v>
      </c>
      <c r="F234" s="98"/>
      <c r="G234" s="101"/>
      <c r="H234" s="100"/>
    </row>
    <row r="235" s="74" customFormat="1" ht="14" customHeight="1" spans="1:8">
      <c r="A235" s="93"/>
      <c r="B235" s="93" t="s">
        <v>1295</v>
      </c>
      <c r="C235" s="94">
        <f t="shared" si="14"/>
        <v>813</v>
      </c>
      <c r="D235" s="94">
        <v>733</v>
      </c>
      <c r="E235" s="98">
        <v>80</v>
      </c>
      <c r="F235" s="98"/>
      <c r="G235" s="101"/>
      <c r="H235" s="100"/>
    </row>
    <row r="236" s="74" customFormat="1" ht="14" customHeight="1" spans="1:8">
      <c r="A236" s="93"/>
      <c r="B236" s="93" t="s">
        <v>1296</v>
      </c>
      <c r="C236" s="94">
        <f t="shared" si="14"/>
        <v>361.16</v>
      </c>
      <c r="D236" s="94">
        <v>331.16</v>
      </c>
      <c r="E236" s="94">
        <v>30</v>
      </c>
      <c r="F236" s="98"/>
      <c r="G236" s="101"/>
      <c r="H236" s="100"/>
    </row>
    <row r="237" s="74" customFormat="1" ht="14" customHeight="1" spans="1:8">
      <c r="A237" s="93"/>
      <c r="B237" s="93" t="s">
        <v>1297</v>
      </c>
      <c r="C237" s="94">
        <f t="shared" si="14"/>
        <v>304</v>
      </c>
      <c r="D237" s="94">
        <v>274</v>
      </c>
      <c r="E237" s="94">
        <v>30</v>
      </c>
      <c r="F237" s="98"/>
      <c r="G237" s="101"/>
      <c r="H237" s="100"/>
    </row>
    <row r="238" s="74" customFormat="1" ht="14" customHeight="1" spans="1:8">
      <c r="A238" s="93"/>
      <c r="B238" s="93" t="s">
        <v>1298</v>
      </c>
      <c r="C238" s="94">
        <f t="shared" si="14"/>
        <v>1273.37</v>
      </c>
      <c r="D238" s="94">
        <v>1153.37</v>
      </c>
      <c r="E238" s="94">
        <v>120</v>
      </c>
      <c r="F238" s="94">
        <v>0</v>
      </c>
      <c r="G238" s="101"/>
      <c r="H238" s="95"/>
    </row>
    <row r="239" s="74" customFormat="1" ht="14" customHeight="1" spans="1:8">
      <c r="A239" s="93" t="s">
        <v>1134</v>
      </c>
      <c r="B239" s="93" t="s">
        <v>1299</v>
      </c>
      <c r="C239" s="94">
        <f t="shared" si="14"/>
        <v>655</v>
      </c>
      <c r="D239" s="94">
        <v>475</v>
      </c>
      <c r="E239" s="94">
        <v>180</v>
      </c>
      <c r="F239" s="94">
        <v>80</v>
      </c>
      <c r="G239" s="115"/>
      <c r="H239" s="95"/>
    </row>
    <row r="240" ht="14" customHeight="1" spans="1:8">
      <c r="A240" s="93" t="s">
        <v>1130</v>
      </c>
      <c r="B240" s="93" t="s">
        <v>1300</v>
      </c>
      <c r="C240" s="94">
        <f t="shared" si="14"/>
        <v>693</v>
      </c>
      <c r="D240" s="94">
        <v>493</v>
      </c>
      <c r="E240" s="94">
        <v>200</v>
      </c>
      <c r="F240" s="98">
        <v>200</v>
      </c>
      <c r="G240" s="115"/>
      <c r="H240" s="100"/>
    </row>
    <row r="241" ht="14" customHeight="1" spans="1:8">
      <c r="A241" s="93" t="s">
        <v>1301</v>
      </c>
      <c r="B241" s="93" t="s">
        <v>1302</v>
      </c>
      <c r="C241" s="94">
        <f t="shared" si="14"/>
        <v>2667</v>
      </c>
      <c r="D241" s="94">
        <v>2267</v>
      </c>
      <c r="E241" s="94">
        <v>400</v>
      </c>
      <c r="F241" s="98">
        <v>400</v>
      </c>
      <c r="G241" s="101"/>
      <c r="H241" s="100">
        <v>485</v>
      </c>
    </row>
    <row r="242" ht="14" customHeight="1" spans="1:8">
      <c r="A242" s="93" t="s">
        <v>1303</v>
      </c>
      <c r="B242" s="93" t="s">
        <v>1304</v>
      </c>
      <c r="C242" s="94">
        <f t="shared" si="14"/>
        <v>1647.33</v>
      </c>
      <c r="D242" s="94">
        <v>1437.33</v>
      </c>
      <c r="E242" s="94">
        <v>210</v>
      </c>
      <c r="F242" s="98"/>
      <c r="G242" s="101"/>
      <c r="H242" s="100"/>
    </row>
    <row r="243" s="74" customFormat="1" ht="14" customHeight="1" spans="1:8">
      <c r="A243" s="93" t="s">
        <v>1305</v>
      </c>
      <c r="B243" s="93" t="s">
        <v>1306</v>
      </c>
      <c r="C243" s="94">
        <f t="shared" si="14"/>
        <v>800</v>
      </c>
      <c r="D243" s="94">
        <v>460</v>
      </c>
      <c r="E243" s="94">
        <v>340</v>
      </c>
      <c r="F243" s="98">
        <v>218</v>
      </c>
      <c r="G243" s="101"/>
      <c r="H243" s="100">
        <v>122</v>
      </c>
    </row>
    <row r="244" s="74" customFormat="1" ht="14" customHeight="1" spans="1:8">
      <c r="A244" s="93" t="s">
        <v>1122</v>
      </c>
      <c r="B244" s="93" t="s">
        <v>1307</v>
      </c>
      <c r="C244" s="94">
        <f t="shared" si="14"/>
        <v>200</v>
      </c>
      <c r="D244" s="94">
        <v>100</v>
      </c>
      <c r="E244" s="98">
        <v>100</v>
      </c>
      <c r="F244" s="98">
        <v>100</v>
      </c>
      <c r="G244" s="101"/>
      <c r="H244" s="100"/>
    </row>
    <row r="245" s="74" customFormat="1" ht="14" customHeight="1" spans="1:8">
      <c r="A245" s="93" t="s">
        <v>1076</v>
      </c>
      <c r="B245" s="93" t="s">
        <v>1308</v>
      </c>
      <c r="C245" s="94">
        <f t="shared" si="14"/>
        <v>1200</v>
      </c>
      <c r="D245" s="94">
        <v>1200</v>
      </c>
      <c r="E245" s="94"/>
      <c r="F245" s="98">
        <v>0</v>
      </c>
      <c r="G245" s="116"/>
      <c r="H245" s="100"/>
    </row>
    <row r="246" s="74" customFormat="1" ht="14" customHeight="1" spans="1:8">
      <c r="A246" s="93" t="s">
        <v>1119</v>
      </c>
      <c r="B246" s="93" t="s">
        <v>1309</v>
      </c>
      <c r="C246" s="94">
        <f t="shared" si="14"/>
        <v>315</v>
      </c>
      <c r="D246" s="94">
        <v>315</v>
      </c>
      <c r="E246" s="107">
        <v>0</v>
      </c>
      <c r="F246" s="98"/>
      <c r="G246" s="101"/>
      <c r="H246" s="100">
        <v>239.85</v>
      </c>
    </row>
    <row r="247" ht="14" customHeight="1" spans="1:8">
      <c r="A247" s="93" t="s">
        <v>1124</v>
      </c>
      <c r="B247" s="93" t="s">
        <v>1310</v>
      </c>
      <c r="C247" s="94">
        <f t="shared" si="14"/>
        <v>545.99</v>
      </c>
      <c r="D247" s="94">
        <v>367.99</v>
      </c>
      <c r="E247" s="94">
        <v>178</v>
      </c>
      <c r="F247" s="98">
        <v>178</v>
      </c>
      <c r="G247" s="101"/>
      <c r="H247" s="100"/>
    </row>
    <row r="248" s="74" customFormat="1" ht="14" customHeight="1" spans="1:8">
      <c r="A248" s="93"/>
      <c r="B248" s="93" t="s">
        <v>1311</v>
      </c>
      <c r="C248" s="94">
        <f t="shared" si="14"/>
        <v>943.99</v>
      </c>
      <c r="D248" s="94">
        <v>763.99</v>
      </c>
      <c r="E248" s="94">
        <v>180</v>
      </c>
      <c r="F248" s="98">
        <v>180</v>
      </c>
      <c r="G248" s="99"/>
      <c r="H248" s="100">
        <v>100</v>
      </c>
    </row>
    <row r="249" s="74" customFormat="1" ht="14" customHeight="1" spans="1:8">
      <c r="A249" s="93"/>
      <c r="B249" s="93" t="s">
        <v>1312</v>
      </c>
      <c r="C249" s="94">
        <f t="shared" si="14"/>
        <v>831.43</v>
      </c>
      <c r="D249" s="94">
        <v>551.43</v>
      </c>
      <c r="E249" s="94">
        <v>280</v>
      </c>
      <c r="F249" s="98">
        <v>180</v>
      </c>
      <c r="G249" s="101"/>
      <c r="H249" s="100">
        <v>300</v>
      </c>
    </row>
    <row r="250" ht="14" customHeight="1" spans="1:8">
      <c r="A250" s="93"/>
      <c r="B250" s="93" t="s">
        <v>1313</v>
      </c>
      <c r="C250" s="94">
        <f t="shared" si="14"/>
        <v>3539.49</v>
      </c>
      <c r="D250" s="94">
        <v>3139.49</v>
      </c>
      <c r="E250" s="107">
        <v>400</v>
      </c>
      <c r="F250" s="98">
        <v>200</v>
      </c>
      <c r="G250" s="101"/>
      <c r="H250" s="100">
        <v>600</v>
      </c>
    </row>
    <row r="251" s="74" customFormat="1" ht="14" customHeight="1" spans="1:8">
      <c r="A251" s="93" t="s">
        <v>1314</v>
      </c>
      <c r="B251" s="93" t="s">
        <v>1315</v>
      </c>
      <c r="C251" s="94">
        <f t="shared" si="14"/>
        <v>106.7</v>
      </c>
      <c r="D251" s="94">
        <v>64.7</v>
      </c>
      <c r="E251" s="94">
        <v>42</v>
      </c>
      <c r="F251" s="98">
        <v>42</v>
      </c>
      <c r="G251" s="99"/>
      <c r="H251" s="100"/>
    </row>
    <row r="252" s="74" customFormat="1" ht="14" customHeight="1" spans="1:8">
      <c r="A252" s="93" t="s">
        <v>1028</v>
      </c>
      <c r="B252" s="93" t="s">
        <v>1316</v>
      </c>
      <c r="C252" s="94">
        <f t="shared" si="14"/>
        <v>253</v>
      </c>
      <c r="D252" s="94">
        <v>203</v>
      </c>
      <c r="E252" s="98">
        <v>50</v>
      </c>
      <c r="F252" s="98"/>
      <c r="G252" s="101"/>
      <c r="H252" s="100"/>
    </row>
    <row r="253" s="74" customFormat="1" ht="14" customHeight="1" spans="1:8">
      <c r="A253" s="93" t="s">
        <v>1317</v>
      </c>
      <c r="B253" s="93" t="s">
        <v>1318</v>
      </c>
      <c r="C253" s="94">
        <f t="shared" si="14"/>
        <v>2885</v>
      </c>
      <c r="D253" s="94">
        <v>2425</v>
      </c>
      <c r="E253" s="104">
        <v>460</v>
      </c>
      <c r="F253" s="98">
        <v>460</v>
      </c>
      <c r="G253" s="99"/>
      <c r="H253" s="100"/>
    </row>
    <row r="254" s="74" customFormat="1" ht="14" customHeight="1" spans="1:8">
      <c r="A254" s="93"/>
      <c r="B254" s="93" t="s">
        <v>1319</v>
      </c>
      <c r="C254" s="94">
        <f t="shared" si="14"/>
        <v>1398.68</v>
      </c>
      <c r="D254" s="94">
        <v>998.68</v>
      </c>
      <c r="E254" s="104">
        <v>400</v>
      </c>
      <c r="F254" s="98">
        <v>400</v>
      </c>
      <c r="G254" s="101"/>
      <c r="H254" s="100">
        <v>311.09</v>
      </c>
    </row>
    <row r="255" ht="14" customHeight="1" spans="1:8">
      <c r="A255" s="93" t="s">
        <v>1320</v>
      </c>
      <c r="B255" s="93" t="s">
        <v>1321</v>
      </c>
      <c r="C255" s="94">
        <f t="shared" si="14"/>
        <v>339</v>
      </c>
      <c r="D255" s="94">
        <v>239</v>
      </c>
      <c r="E255" s="104">
        <v>100</v>
      </c>
      <c r="F255" s="98">
        <v>100</v>
      </c>
      <c r="G255" s="101"/>
      <c r="H255" s="100"/>
    </row>
    <row r="256" ht="14" customHeight="1" spans="1:8">
      <c r="A256" s="93"/>
      <c r="B256" s="93" t="s">
        <v>1322</v>
      </c>
      <c r="C256" s="94">
        <f t="shared" si="14"/>
        <v>133</v>
      </c>
      <c r="D256" s="94">
        <v>133</v>
      </c>
      <c r="E256" s="104">
        <v>0</v>
      </c>
      <c r="F256" s="98">
        <v>0</v>
      </c>
      <c r="G256" s="117"/>
      <c r="H256" s="100"/>
    </row>
    <row r="257" ht="14" customHeight="1" spans="1:8">
      <c r="A257" s="93" t="s">
        <v>1323</v>
      </c>
      <c r="B257" s="93" t="s">
        <v>1324</v>
      </c>
      <c r="C257" s="94">
        <f t="shared" si="14"/>
        <v>1600</v>
      </c>
      <c r="D257" s="94">
        <v>1600</v>
      </c>
      <c r="E257" s="104">
        <v>0</v>
      </c>
      <c r="F257" s="98">
        <v>0</v>
      </c>
      <c r="G257" s="117"/>
      <c r="H257" s="100"/>
    </row>
    <row r="258" s="74" customFormat="1" ht="14" customHeight="1" spans="1:8">
      <c r="A258" s="93" t="s">
        <v>1325</v>
      </c>
      <c r="B258" s="93" t="s">
        <v>1326</v>
      </c>
      <c r="C258" s="94">
        <f t="shared" si="14"/>
        <v>1194.35</v>
      </c>
      <c r="D258" s="94">
        <v>1114.35</v>
      </c>
      <c r="E258" s="104">
        <v>80</v>
      </c>
      <c r="F258" s="98">
        <v>80</v>
      </c>
      <c r="G258" s="117"/>
      <c r="H258" s="100">
        <v>150</v>
      </c>
    </row>
    <row r="259" ht="14" customHeight="1" spans="1:8">
      <c r="A259" s="93" t="s">
        <v>1327</v>
      </c>
      <c r="B259" s="93" t="s">
        <v>1328</v>
      </c>
      <c r="C259" s="94">
        <f t="shared" si="14"/>
        <v>399.96</v>
      </c>
      <c r="D259" s="94">
        <v>349.96</v>
      </c>
      <c r="E259" s="104">
        <v>50</v>
      </c>
      <c r="F259" s="98">
        <v>50</v>
      </c>
      <c r="G259" s="117"/>
      <c r="H259" s="100">
        <v>90</v>
      </c>
    </row>
    <row r="260" ht="14" customHeight="1" spans="1:8">
      <c r="A260" s="93"/>
      <c r="B260" s="93" t="s">
        <v>1329</v>
      </c>
      <c r="C260" s="94">
        <f t="shared" si="14"/>
        <v>421.84</v>
      </c>
      <c r="D260" s="94">
        <v>421.84</v>
      </c>
      <c r="E260" s="104">
        <v>0</v>
      </c>
      <c r="F260" s="98"/>
      <c r="G260" s="101"/>
      <c r="H260" s="100">
        <v>350</v>
      </c>
    </row>
    <row r="261" ht="14" customHeight="1" spans="1:8">
      <c r="A261" s="93"/>
      <c r="B261" s="93" t="s">
        <v>1330</v>
      </c>
      <c r="C261" s="94">
        <f t="shared" si="14"/>
        <v>450.92</v>
      </c>
      <c r="D261" s="94">
        <v>410.92</v>
      </c>
      <c r="E261" s="104">
        <v>40</v>
      </c>
      <c r="F261" s="98">
        <v>40</v>
      </c>
      <c r="G261" s="101"/>
      <c r="H261" s="100">
        <v>300</v>
      </c>
    </row>
    <row r="262" ht="14" customHeight="1" spans="1:8">
      <c r="A262" s="93" t="s">
        <v>1240</v>
      </c>
      <c r="B262" s="93" t="s">
        <v>1331</v>
      </c>
      <c r="C262" s="94">
        <f t="shared" si="14"/>
        <v>480</v>
      </c>
      <c r="D262" s="94">
        <v>280</v>
      </c>
      <c r="E262" s="104">
        <v>200</v>
      </c>
      <c r="F262" s="98">
        <v>120</v>
      </c>
      <c r="G262" s="99"/>
      <c r="H262" s="100"/>
    </row>
    <row r="263" ht="14" customHeight="1" spans="1:8">
      <c r="A263" s="93" t="s">
        <v>1332</v>
      </c>
      <c r="B263" s="93" t="s">
        <v>1333</v>
      </c>
      <c r="C263" s="94">
        <f t="shared" si="14"/>
        <v>244</v>
      </c>
      <c r="D263" s="94">
        <v>164</v>
      </c>
      <c r="E263" s="104">
        <v>80</v>
      </c>
      <c r="F263" s="98">
        <v>80</v>
      </c>
      <c r="G263" s="99"/>
      <c r="H263" s="100"/>
    </row>
    <row r="264" ht="14" customHeight="1" spans="1:8">
      <c r="A264" s="93" t="s">
        <v>1076</v>
      </c>
      <c r="B264" s="93" t="s">
        <v>1086</v>
      </c>
      <c r="C264" s="94">
        <f t="shared" si="14"/>
        <v>5184</v>
      </c>
      <c r="D264" s="94">
        <v>5184</v>
      </c>
      <c r="E264" s="104"/>
      <c r="F264" s="98"/>
      <c r="G264" s="118"/>
      <c r="H264" s="100"/>
    </row>
    <row r="265" ht="14" customHeight="1" spans="1:8">
      <c r="A265" s="93"/>
      <c r="B265" s="93" t="s">
        <v>1334</v>
      </c>
      <c r="C265" s="94">
        <f t="shared" si="14"/>
        <v>5845</v>
      </c>
      <c r="D265" s="94">
        <v>5845</v>
      </c>
      <c r="E265" s="98"/>
      <c r="F265" s="100"/>
      <c r="G265" s="119"/>
      <c r="H265" s="100"/>
    </row>
    <row r="266" ht="14" customHeight="1" spans="1:8">
      <c r="A266" s="93" t="s">
        <v>1202</v>
      </c>
      <c r="B266" s="93" t="s">
        <v>1335</v>
      </c>
      <c r="C266" s="94">
        <f t="shared" si="14"/>
        <v>1113</v>
      </c>
      <c r="D266" s="94">
        <v>1113</v>
      </c>
      <c r="E266" s="98"/>
      <c r="F266" s="100"/>
      <c r="G266" s="101"/>
      <c r="H266" s="100"/>
    </row>
    <row r="267" ht="14" customHeight="1" spans="1:8">
      <c r="A267" s="93"/>
      <c r="B267" s="93" t="s">
        <v>1336</v>
      </c>
      <c r="C267" s="94">
        <f t="shared" si="14"/>
        <v>520</v>
      </c>
      <c r="D267" s="94">
        <v>520</v>
      </c>
      <c r="E267" s="98"/>
      <c r="F267" s="100"/>
      <c r="G267" s="101"/>
      <c r="H267" s="100"/>
    </row>
    <row r="268" ht="14" customHeight="1" spans="1:8">
      <c r="A268" s="105" t="s">
        <v>1337</v>
      </c>
      <c r="B268" s="93" t="s">
        <v>1338</v>
      </c>
      <c r="C268" s="94">
        <f t="shared" si="14"/>
        <v>280</v>
      </c>
      <c r="D268" s="94">
        <v>280</v>
      </c>
      <c r="E268" s="98"/>
      <c r="F268" s="100"/>
      <c r="G268" s="101"/>
      <c r="H268" s="100"/>
    </row>
    <row r="269" ht="14" customHeight="1" spans="1:8">
      <c r="A269" s="93" t="s">
        <v>1122</v>
      </c>
      <c r="B269" s="93" t="s">
        <v>1339</v>
      </c>
      <c r="C269" s="94">
        <f t="shared" si="14"/>
        <v>130</v>
      </c>
      <c r="D269" s="94">
        <v>10</v>
      </c>
      <c r="E269" s="98">
        <v>120</v>
      </c>
      <c r="F269" s="98">
        <v>120</v>
      </c>
      <c r="G269" s="101"/>
      <c r="H269" s="100"/>
    </row>
    <row r="270" ht="14" customHeight="1" spans="1:8">
      <c r="A270" s="93" t="s">
        <v>1130</v>
      </c>
      <c r="B270" s="93" t="s">
        <v>1340</v>
      </c>
      <c r="C270" s="94">
        <f t="shared" si="14"/>
        <v>98</v>
      </c>
      <c r="D270" s="94">
        <v>98</v>
      </c>
      <c r="E270" s="98"/>
      <c r="F270" s="100"/>
      <c r="G270" s="118"/>
      <c r="H270" s="100"/>
    </row>
    <row r="271" ht="14" customHeight="1" spans="1:8">
      <c r="A271" s="93" t="s">
        <v>1341</v>
      </c>
      <c r="B271" s="93" t="s">
        <v>1342</v>
      </c>
      <c r="C271" s="94">
        <f t="shared" si="14"/>
        <v>820</v>
      </c>
      <c r="D271" s="94">
        <v>720</v>
      </c>
      <c r="E271" s="104">
        <v>100</v>
      </c>
      <c r="F271" s="100"/>
      <c r="G271" s="101"/>
      <c r="H271" s="100"/>
    </row>
    <row r="272" ht="14" customHeight="1" spans="1:8">
      <c r="A272" s="93" t="s">
        <v>1343</v>
      </c>
      <c r="B272" s="93" t="s">
        <v>1344</v>
      </c>
      <c r="C272" s="94">
        <f t="shared" si="14"/>
        <v>700</v>
      </c>
      <c r="D272" s="94">
        <v>700</v>
      </c>
      <c r="E272" s="98"/>
      <c r="F272" s="98"/>
      <c r="G272" s="118"/>
      <c r="H272" s="100"/>
    </row>
    <row r="273" ht="14" customHeight="1" spans="1:8">
      <c r="A273" s="93"/>
      <c r="B273" s="93" t="s">
        <v>1345</v>
      </c>
      <c r="C273" s="94">
        <f t="shared" si="14"/>
        <v>1263</v>
      </c>
      <c r="D273" s="94">
        <v>1263</v>
      </c>
      <c r="E273" s="98"/>
      <c r="F273" s="98"/>
      <c r="G273" s="101"/>
      <c r="H273" s="100"/>
    </row>
    <row r="274" ht="14" customHeight="1" spans="1:8">
      <c r="A274" s="93" t="s">
        <v>1028</v>
      </c>
      <c r="B274" s="93" t="s">
        <v>1346</v>
      </c>
      <c r="C274" s="94">
        <f t="shared" si="14"/>
        <v>10029</v>
      </c>
      <c r="D274" s="94">
        <v>10029</v>
      </c>
      <c r="E274" s="98"/>
      <c r="F274" s="98"/>
      <c r="G274" s="118"/>
      <c r="H274" s="100"/>
    </row>
    <row r="275" ht="14" customHeight="1" spans="1:8">
      <c r="A275" s="93" t="s">
        <v>1317</v>
      </c>
      <c r="B275" s="93" t="s">
        <v>1347</v>
      </c>
      <c r="C275" s="94">
        <f t="shared" si="14"/>
        <v>90</v>
      </c>
      <c r="D275" s="94">
        <v>0</v>
      </c>
      <c r="E275" s="98">
        <v>90</v>
      </c>
      <c r="F275" s="98"/>
      <c r="G275" s="119"/>
      <c r="H275" s="100"/>
    </row>
    <row r="276" ht="14" customHeight="1" spans="1:8">
      <c r="A276" s="93" t="s">
        <v>1248</v>
      </c>
      <c r="B276" s="93" t="s">
        <v>1348</v>
      </c>
      <c r="C276" s="94">
        <f t="shared" si="14"/>
        <v>190</v>
      </c>
      <c r="D276" s="94">
        <v>190</v>
      </c>
      <c r="E276" s="98"/>
      <c r="F276" s="98"/>
      <c r="G276" s="118"/>
      <c r="H276" s="100"/>
    </row>
    <row r="277" ht="14" customHeight="1" spans="1:8">
      <c r="A277" s="93" t="s">
        <v>1349</v>
      </c>
      <c r="B277" s="93" t="s">
        <v>1350</v>
      </c>
      <c r="C277" s="94">
        <f t="shared" si="14"/>
        <v>334</v>
      </c>
      <c r="D277" s="94">
        <v>234</v>
      </c>
      <c r="E277" s="98">
        <v>100</v>
      </c>
      <c r="F277" s="98"/>
      <c r="G277" s="120"/>
      <c r="H277" s="100"/>
    </row>
    <row r="278" s="75" customFormat="1" ht="14" customHeight="1" spans="1:8">
      <c r="A278" s="93"/>
      <c r="B278" s="93" t="s">
        <v>1351</v>
      </c>
      <c r="C278" s="94">
        <f t="shared" si="14"/>
        <v>1000</v>
      </c>
      <c r="D278" s="94">
        <v>850</v>
      </c>
      <c r="E278" s="98">
        <v>150</v>
      </c>
      <c r="F278" s="98"/>
      <c r="G278" s="119"/>
      <c r="H278" s="100"/>
    </row>
    <row r="279" s="75" customFormat="1" ht="14" customHeight="1" spans="1:8">
      <c r="A279" s="93" t="s">
        <v>1352</v>
      </c>
      <c r="B279" s="93" t="s">
        <v>1353</v>
      </c>
      <c r="C279" s="94">
        <f t="shared" si="14"/>
        <v>6600</v>
      </c>
      <c r="D279" s="94">
        <v>6300</v>
      </c>
      <c r="E279" s="98">
        <v>300</v>
      </c>
      <c r="F279" s="98"/>
      <c r="G279" s="119"/>
      <c r="H279" s="100"/>
    </row>
    <row r="280" ht="14" customHeight="1" spans="1:8">
      <c r="A280" s="93" t="s">
        <v>1354</v>
      </c>
      <c r="B280" s="93" t="s">
        <v>1355</v>
      </c>
      <c r="C280" s="94">
        <f t="shared" si="14"/>
        <v>15362</v>
      </c>
      <c r="D280" s="94">
        <v>15362</v>
      </c>
      <c r="E280" s="98"/>
      <c r="F280" s="98"/>
      <c r="G280" s="119"/>
      <c r="H280" s="100"/>
    </row>
    <row r="281" ht="14" customHeight="1" spans="1:8">
      <c r="A281" s="93"/>
      <c r="B281" s="93" t="s">
        <v>1356</v>
      </c>
      <c r="C281" s="94">
        <f t="shared" si="14"/>
        <v>4840</v>
      </c>
      <c r="D281" s="94">
        <v>4840</v>
      </c>
      <c r="E281" s="98"/>
      <c r="F281" s="98"/>
      <c r="G281" s="119"/>
      <c r="H281" s="100"/>
    </row>
    <row r="282" ht="14" customHeight="1" spans="1:8">
      <c r="A282" s="106" t="s">
        <v>1357</v>
      </c>
      <c r="B282" s="106"/>
      <c r="C282" s="113">
        <f t="shared" ref="C282:F282" si="15">SUM(C283:C366)</f>
        <v>310466.09</v>
      </c>
      <c r="D282" s="113">
        <f t="shared" si="15"/>
        <v>302428.09</v>
      </c>
      <c r="E282" s="113">
        <f t="shared" si="15"/>
        <v>8038</v>
      </c>
      <c r="F282" s="113">
        <f t="shared" si="15"/>
        <v>0</v>
      </c>
      <c r="G282" s="119"/>
      <c r="H282" s="114">
        <f>SUM(H283:H366)</f>
        <v>983</v>
      </c>
    </row>
    <row r="283" ht="14" customHeight="1" spans="1:8">
      <c r="A283" s="93" t="s">
        <v>1076</v>
      </c>
      <c r="B283" s="93" t="s">
        <v>1358</v>
      </c>
      <c r="C283" s="94">
        <f t="shared" ref="C283:C346" si="16">SUM(D283:E283)</f>
        <v>13500</v>
      </c>
      <c r="D283" s="94">
        <v>12900</v>
      </c>
      <c r="E283" s="98">
        <v>600</v>
      </c>
      <c r="F283" s="98"/>
      <c r="G283" s="99"/>
      <c r="H283" s="100"/>
    </row>
    <row r="284" ht="14" customHeight="1" spans="1:8">
      <c r="A284" s="93" t="s">
        <v>1202</v>
      </c>
      <c r="B284" s="93" t="s">
        <v>1359</v>
      </c>
      <c r="C284" s="94">
        <f t="shared" si="16"/>
        <v>2800</v>
      </c>
      <c r="D284" s="94">
        <v>2520</v>
      </c>
      <c r="E284" s="94">
        <v>280</v>
      </c>
      <c r="F284" s="98"/>
      <c r="G284" s="101"/>
      <c r="H284" s="100"/>
    </row>
    <row r="285" s="74" customFormat="1" ht="14" customHeight="1" spans="1:8">
      <c r="A285" s="93"/>
      <c r="B285" s="93" t="s">
        <v>1360</v>
      </c>
      <c r="C285" s="94">
        <f t="shared" si="16"/>
        <v>400</v>
      </c>
      <c r="D285" s="94">
        <v>380</v>
      </c>
      <c r="E285" s="98">
        <v>20</v>
      </c>
      <c r="F285" s="98"/>
      <c r="G285" s="101"/>
      <c r="H285" s="100"/>
    </row>
    <row r="286" s="74" customFormat="1" ht="14" customHeight="1" spans="1:8">
      <c r="A286" s="93"/>
      <c r="B286" s="93" t="s">
        <v>1361</v>
      </c>
      <c r="C286" s="94">
        <f t="shared" si="16"/>
        <v>1463</v>
      </c>
      <c r="D286" s="94">
        <v>1345</v>
      </c>
      <c r="E286" s="98">
        <v>118</v>
      </c>
      <c r="F286" s="98"/>
      <c r="G286" s="101"/>
      <c r="H286" s="100"/>
    </row>
    <row r="287" s="76" customFormat="1" ht="14" customHeight="1" spans="1:8">
      <c r="A287" s="93"/>
      <c r="B287" s="93" t="s">
        <v>1362</v>
      </c>
      <c r="C287" s="94">
        <f t="shared" si="16"/>
        <v>890</v>
      </c>
      <c r="D287" s="94">
        <v>800</v>
      </c>
      <c r="E287" s="98">
        <v>90</v>
      </c>
      <c r="F287" s="98"/>
      <c r="G287" s="101"/>
      <c r="H287" s="100"/>
    </row>
    <row r="288" s="76" customFormat="1" ht="14" customHeight="1" spans="1:8">
      <c r="A288" s="93"/>
      <c r="B288" s="93" t="s">
        <v>1363</v>
      </c>
      <c r="C288" s="94">
        <f t="shared" si="16"/>
        <v>2601</v>
      </c>
      <c r="D288" s="94">
        <v>2341</v>
      </c>
      <c r="E288" s="98">
        <v>260</v>
      </c>
      <c r="F288" s="98"/>
      <c r="G288" s="101"/>
      <c r="H288" s="100"/>
    </row>
    <row r="289" s="76" customFormat="1" ht="14" customHeight="1" spans="1:8">
      <c r="A289" s="93"/>
      <c r="B289" s="93" t="s">
        <v>1364</v>
      </c>
      <c r="C289" s="94">
        <f t="shared" si="16"/>
        <v>600</v>
      </c>
      <c r="D289" s="94">
        <v>460</v>
      </c>
      <c r="E289" s="98">
        <v>140</v>
      </c>
      <c r="F289" s="98"/>
      <c r="G289" s="101"/>
      <c r="H289" s="100"/>
    </row>
    <row r="290" s="74" customFormat="1" ht="14" customHeight="1" spans="1:8">
      <c r="A290" s="93"/>
      <c r="B290" s="93" t="s">
        <v>1365</v>
      </c>
      <c r="C290" s="94">
        <f t="shared" si="16"/>
        <v>800</v>
      </c>
      <c r="D290" s="94">
        <v>720</v>
      </c>
      <c r="E290" s="98">
        <v>80</v>
      </c>
      <c r="F290" s="98"/>
      <c r="G290" s="101"/>
      <c r="H290" s="100"/>
    </row>
    <row r="291" ht="14" customHeight="1" spans="1:8">
      <c r="A291" s="93"/>
      <c r="B291" s="93" t="s">
        <v>1366</v>
      </c>
      <c r="C291" s="94">
        <f t="shared" si="16"/>
        <v>500</v>
      </c>
      <c r="D291" s="94">
        <v>450</v>
      </c>
      <c r="E291" s="98">
        <v>50</v>
      </c>
      <c r="F291" s="98"/>
      <c r="G291" s="101"/>
      <c r="H291" s="100"/>
    </row>
    <row r="292" ht="14" customHeight="1" spans="1:8">
      <c r="A292" s="93"/>
      <c r="B292" s="93" t="s">
        <v>1367</v>
      </c>
      <c r="C292" s="94">
        <f t="shared" si="16"/>
        <v>280</v>
      </c>
      <c r="D292" s="94">
        <v>270</v>
      </c>
      <c r="E292" s="98">
        <v>10</v>
      </c>
      <c r="F292" s="98"/>
      <c r="G292" s="101"/>
      <c r="H292" s="100"/>
    </row>
    <row r="293" s="74" customFormat="1" ht="14" customHeight="1" spans="1:8">
      <c r="A293" s="93"/>
      <c r="B293" s="93" t="s">
        <v>1368</v>
      </c>
      <c r="C293" s="94">
        <f t="shared" si="16"/>
        <v>200</v>
      </c>
      <c r="D293" s="94">
        <v>130</v>
      </c>
      <c r="E293" s="98">
        <v>70</v>
      </c>
      <c r="F293" s="98"/>
      <c r="G293" s="101"/>
      <c r="H293" s="100"/>
    </row>
    <row r="294" s="74" customFormat="1" ht="14" customHeight="1" spans="1:8">
      <c r="A294" s="93"/>
      <c r="B294" s="93" t="s">
        <v>1369</v>
      </c>
      <c r="C294" s="94">
        <f t="shared" si="16"/>
        <v>500</v>
      </c>
      <c r="D294" s="94">
        <v>420</v>
      </c>
      <c r="E294" s="98">
        <v>80</v>
      </c>
      <c r="F294" s="98"/>
      <c r="G294" s="101"/>
      <c r="H294" s="100"/>
    </row>
    <row r="295" s="74" customFormat="1" ht="14" customHeight="1" spans="1:8">
      <c r="A295" s="93" t="s">
        <v>1122</v>
      </c>
      <c r="B295" s="93" t="s">
        <v>1370</v>
      </c>
      <c r="C295" s="94">
        <f t="shared" si="16"/>
        <v>5480</v>
      </c>
      <c r="D295" s="94">
        <v>5180</v>
      </c>
      <c r="E295" s="98">
        <v>300</v>
      </c>
      <c r="F295" s="104"/>
      <c r="G295" s="101"/>
      <c r="H295" s="121"/>
    </row>
    <row r="296" s="74" customFormat="1" ht="14" customHeight="1" spans="1:8">
      <c r="A296" s="93"/>
      <c r="B296" s="93" t="s">
        <v>1371</v>
      </c>
      <c r="C296" s="94">
        <f t="shared" si="16"/>
        <v>300</v>
      </c>
      <c r="D296" s="94">
        <v>0</v>
      </c>
      <c r="E296" s="98">
        <v>300</v>
      </c>
      <c r="F296" s="104"/>
      <c r="G296" s="101"/>
      <c r="H296" s="121">
        <v>108</v>
      </c>
    </row>
    <row r="297" ht="14" customHeight="1" spans="1:8">
      <c r="A297" s="93" t="s">
        <v>1248</v>
      </c>
      <c r="B297" s="93" t="s">
        <v>1372</v>
      </c>
      <c r="C297" s="94">
        <f t="shared" si="16"/>
        <v>1600</v>
      </c>
      <c r="D297" s="94">
        <v>1400</v>
      </c>
      <c r="E297" s="98">
        <v>200</v>
      </c>
      <c r="F297" s="98"/>
      <c r="G297" s="101"/>
      <c r="H297" s="100"/>
    </row>
    <row r="298" s="74" customFormat="1" ht="14" customHeight="1" spans="1:8">
      <c r="A298" s="93" t="s">
        <v>1373</v>
      </c>
      <c r="B298" s="93" t="s">
        <v>1374</v>
      </c>
      <c r="C298" s="94">
        <f t="shared" si="16"/>
        <v>320</v>
      </c>
      <c r="D298" s="94">
        <v>220</v>
      </c>
      <c r="E298" s="98">
        <v>100</v>
      </c>
      <c r="F298" s="98"/>
      <c r="G298" s="101"/>
      <c r="H298" s="100"/>
    </row>
    <row r="299" s="74" customFormat="1" ht="14" customHeight="1" spans="1:8">
      <c r="A299" s="93" t="s">
        <v>1028</v>
      </c>
      <c r="B299" s="93" t="s">
        <v>1375</v>
      </c>
      <c r="C299" s="94">
        <f t="shared" si="16"/>
        <v>610</v>
      </c>
      <c r="D299" s="94">
        <v>510</v>
      </c>
      <c r="E299" s="98">
        <v>100</v>
      </c>
      <c r="F299" s="98"/>
      <c r="G299" s="101"/>
      <c r="H299" s="100"/>
    </row>
    <row r="300" s="74" customFormat="1" ht="14" customHeight="1" spans="1:8">
      <c r="A300" s="93"/>
      <c r="B300" s="93" t="s">
        <v>1376</v>
      </c>
      <c r="C300" s="94">
        <f t="shared" si="16"/>
        <v>350</v>
      </c>
      <c r="D300" s="94">
        <v>0</v>
      </c>
      <c r="E300" s="98">
        <v>350</v>
      </c>
      <c r="F300" s="98"/>
      <c r="G300" s="99"/>
      <c r="H300" s="100"/>
    </row>
    <row r="301" s="74" customFormat="1" ht="14" customHeight="1" spans="1:8">
      <c r="A301" s="93"/>
      <c r="B301" s="93" t="s">
        <v>1377</v>
      </c>
      <c r="C301" s="94">
        <f t="shared" si="16"/>
        <v>1255</v>
      </c>
      <c r="D301" s="94">
        <v>975</v>
      </c>
      <c r="E301" s="98">
        <v>280</v>
      </c>
      <c r="F301" s="98"/>
      <c r="G301" s="101"/>
      <c r="H301" s="100"/>
    </row>
    <row r="302" s="74" customFormat="1" ht="14" customHeight="1" spans="1:8">
      <c r="A302" s="93"/>
      <c r="B302" s="93" t="s">
        <v>1378</v>
      </c>
      <c r="C302" s="94">
        <f t="shared" si="16"/>
        <v>400</v>
      </c>
      <c r="D302" s="94">
        <v>330</v>
      </c>
      <c r="E302" s="98">
        <v>70</v>
      </c>
      <c r="F302" s="98"/>
      <c r="G302" s="101"/>
      <c r="H302" s="100"/>
    </row>
    <row r="303" ht="14" customHeight="1" spans="1:8">
      <c r="A303" s="93" t="s">
        <v>1124</v>
      </c>
      <c r="B303" s="93" t="s">
        <v>1379</v>
      </c>
      <c r="C303" s="94">
        <f t="shared" si="16"/>
        <v>2401</v>
      </c>
      <c r="D303" s="94">
        <v>2201</v>
      </c>
      <c r="E303" s="98">
        <v>200</v>
      </c>
      <c r="F303" s="98"/>
      <c r="G303" s="101"/>
      <c r="H303" s="100"/>
    </row>
    <row r="304" ht="14" customHeight="1" spans="1:8">
      <c r="A304" s="93" t="s">
        <v>1380</v>
      </c>
      <c r="B304" s="93" t="s">
        <v>1381</v>
      </c>
      <c r="C304" s="94">
        <f t="shared" si="16"/>
        <v>184.9</v>
      </c>
      <c r="D304" s="94">
        <v>94.9</v>
      </c>
      <c r="E304" s="98">
        <v>90</v>
      </c>
      <c r="F304" s="98"/>
      <c r="G304" s="101"/>
      <c r="H304" s="100">
        <v>90</v>
      </c>
    </row>
    <row r="305" ht="14" customHeight="1" spans="1:8">
      <c r="A305" s="93" t="s">
        <v>1382</v>
      </c>
      <c r="B305" s="93" t="s">
        <v>1383</v>
      </c>
      <c r="C305" s="94">
        <f t="shared" si="16"/>
        <v>100</v>
      </c>
      <c r="D305" s="94">
        <v>0</v>
      </c>
      <c r="E305" s="98">
        <v>100</v>
      </c>
      <c r="F305" s="98"/>
      <c r="G305" s="101"/>
      <c r="H305" s="100"/>
    </row>
    <row r="306" ht="14" customHeight="1" spans="1:8">
      <c r="A306" s="93" t="s">
        <v>1384</v>
      </c>
      <c r="B306" s="93" t="s">
        <v>1385</v>
      </c>
      <c r="C306" s="94">
        <f t="shared" si="16"/>
        <v>683.19</v>
      </c>
      <c r="D306" s="94">
        <v>603.19</v>
      </c>
      <c r="E306" s="98">
        <v>80</v>
      </c>
      <c r="F306" s="98"/>
      <c r="G306" s="101"/>
      <c r="H306" s="100">
        <v>200</v>
      </c>
    </row>
    <row r="307" ht="14" customHeight="1" spans="1:8">
      <c r="A307" s="93" t="s">
        <v>1271</v>
      </c>
      <c r="B307" s="93" t="s">
        <v>1386</v>
      </c>
      <c r="C307" s="94">
        <f t="shared" si="16"/>
        <v>1000</v>
      </c>
      <c r="D307" s="94">
        <v>850</v>
      </c>
      <c r="E307" s="98">
        <v>150</v>
      </c>
      <c r="F307" s="98"/>
      <c r="G307" s="122"/>
      <c r="H307" s="100">
        <v>150</v>
      </c>
    </row>
    <row r="308" ht="14" customHeight="1" spans="1:8">
      <c r="A308" s="93"/>
      <c r="B308" s="93" t="s">
        <v>1387</v>
      </c>
      <c r="C308" s="94">
        <f t="shared" si="16"/>
        <v>50</v>
      </c>
      <c r="D308" s="94">
        <v>0</v>
      </c>
      <c r="E308" s="98">
        <v>50</v>
      </c>
      <c r="F308" s="98">
        <v>0</v>
      </c>
      <c r="G308" s="122"/>
      <c r="H308" s="100"/>
    </row>
    <row r="309" s="74" customFormat="1" ht="14" customHeight="1" spans="1:8">
      <c r="A309" s="93" t="s">
        <v>1089</v>
      </c>
      <c r="B309" s="93" t="s">
        <v>1388</v>
      </c>
      <c r="C309" s="94">
        <f t="shared" si="16"/>
        <v>2130</v>
      </c>
      <c r="D309" s="94">
        <v>1870</v>
      </c>
      <c r="E309" s="98">
        <v>260</v>
      </c>
      <c r="F309" s="98"/>
      <c r="G309" s="99"/>
      <c r="H309" s="100"/>
    </row>
    <row r="310" s="74" customFormat="1" ht="14" customHeight="1" spans="1:8">
      <c r="A310" s="93" t="s">
        <v>1343</v>
      </c>
      <c r="B310" s="93" t="s">
        <v>1389</v>
      </c>
      <c r="C310" s="94">
        <f t="shared" si="16"/>
        <v>50</v>
      </c>
      <c r="D310" s="94">
        <v>50</v>
      </c>
      <c r="E310" s="98"/>
      <c r="F310" s="98"/>
      <c r="G310" s="99"/>
      <c r="H310" s="100"/>
    </row>
    <row r="311" s="74" customFormat="1" ht="14" customHeight="1" spans="1:8">
      <c r="A311" s="93" t="s">
        <v>1390</v>
      </c>
      <c r="B311" s="93" t="s">
        <v>1391</v>
      </c>
      <c r="C311" s="94">
        <f t="shared" si="16"/>
        <v>3500</v>
      </c>
      <c r="D311" s="94">
        <v>3100</v>
      </c>
      <c r="E311" s="98">
        <v>400</v>
      </c>
      <c r="F311" s="98"/>
      <c r="G311" s="123"/>
      <c r="H311" s="100"/>
    </row>
    <row r="312" s="74" customFormat="1" ht="14" customHeight="1" spans="1:8">
      <c r="A312" s="93" t="s">
        <v>1392</v>
      </c>
      <c r="B312" s="93" t="s">
        <v>1393</v>
      </c>
      <c r="C312" s="94">
        <f t="shared" si="16"/>
        <v>340</v>
      </c>
      <c r="D312" s="94">
        <v>260</v>
      </c>
      <c r="E312" s="98">
        <v>80</v>
      </c>
      <c r="F312" s="98"/>
      <c r="G312" s="101"/>
      <c r="H312" s="100"/>
    </row>
    <row r="313" s="74" customFormat="1" ht="14" customHeight="1" spans="1:8">
      <c r="A313" s="93" t="s">
        <v>1394</v>
      </c>
      <c r="B313" s="93" t="s">
        <v>1395</v>
      </c>
      <c r="C313" s="94">
        <f t="shared" si="16"/>
        <v>450</v>
      </c>
      <c r="D313" s="94">
        <v>300</v>
      </c>
      <c r="E313" s="98">
        <v>150</v>
      </c>
      <c r="F313" s="98"/>
      <c r="G313" s="101"/>
      <c r="H313" s="100">
        <v>85</v>
      </c>
    </row>
    <row r="314" s="74" customFormat="1" ht="14" customHeight="1" spans="1:8">
      <c r="A314" s="93" t="s">
        <v>1248</v>
      </c>
      <c r="B314" s="93" t="s">
        <v>1396</v>
      </c>
      <c r="C314" s="94">
        <f t="shared" si="16"/>
        <v>311</v>
      </c>
      <c r="D314" s="94">
        <v>221</v>
      </c>
      <c r="E314" s="98">
        <v>90</v>
      </c>
      <c r="F314" s="98"/>
      <c r="G314" s="101"/>
      <c r="H314" s="100">
        <v>150</v>
      </c>
    </row>
    <row r="315" s="74" customFormat="1" ht="14" customHeight="1" spans="1:8">
      <c r="A315" s="93" t="s">
        <v>1240</v>
      </c>
      <c r="B315" s="93" t="s">
        <v>1397</v>
      </c>
      <c r="C315" s="94">
        <f t="shared" si="16"/>
        <v>800</v>
      </c>
      <c r="D315" s="94">
        <v>650</v>
      </c>
      <c r="E315" s="98">
        <v>150</v>
      </c>
      <c r="F315" s="98"/>
      <c r="G315" s="101"/>
      <c r="H315" s="100"/>
    </row>
    <row r="316" s="74" customFormat="1" ht="14" customHeight="1" spans="1:8">
      <c r="A316" s="93" t="s">
        <v>1317</v>
      </c>
      <c r="B316" s="93" t="s">
        <v>1398</v>
      </c>
      <c r="C316" s="94">
        <f t="shared" si="16"/>
        <v>930</v>
      </c>
      <c r="D316" s="94">
        <v>730</v>
      </c>
      <c r="E316" s="98">
        <v>200</v>
      </c>
      <c r="F316" s="98"/>
      <c r="G316" s="99"/>
      <c r="H316" s="100"/>
    </row>
    <row r="317" s="74" customFormat="1" ht="14" customHeight="1" spans="1:8">
      <c r="A317" s="93"/>
      <c r="B317" s="93" t="s">
        <v>1399</v>
      </c>
      <c r="C317" s="94">
        <f t="shared" si="16"/>
        <v>800</v>
      </c>
      <c r="D317" s="94">
        <v>650</v>
      </c>
      <c r="E317" s="98">
        <v>150</v>
      </c>
      <c r="F317" s="98"/>
      <c r="G317" s="99"/>
      <c r="H317" s="100"/>
    </row>
    <row r="318" s="74" customFormat="1" ht="14" customHeight="1" spans="1:8">
      <c r="A318" s="93"/>
      <c r="B318" s="93" t="s">
        <v>1400</v>
      </c>
      <c r="C318" s="94">
        <f t="shared" si="16"/>
        <v>3832</v>
      </c>
      <c r="D318" s="94">
        <v>3432</v>
      </c>
      <c r="E318" s="98">
        <v>400</v>
      </c>
      <c r="F318" s="98"/>
      <c r="G318" s="101"/>
      <c r="H318" s="100"/>
    </row>
    <row r="319" ht="14" customHeight="1" spans="1:8">
      <c r="A319" s="93"/>
      <c r="B319" s="93" t="s">
        <v>1401</v>
      </c>
      <c r="C319" s="94">
        <f t="shared" si="16"/>
        <v>2935</v>
      </c>
      <c r="D319" s="94">
        <v>2635</v>
      </c>
      <c r="E319" s="98">
        <v>300</v>
      </c>
      <c r="F319" s="98"/>
      <c r="G319" s="101"/>
      <c r="H319" s="100"/>
    </row>
    <row r="320" s="74" customFormat="1" ht="14" customHeight="1" spans="1:8">
      <c r="A320" s="93" t="s">
        <v>1327</v>
      </c>
      <c r="B320" s="93" t="s">
        <v>1402</v>
      </c>
      <c r="C320" s="94">
        <f t="shared" si="16"/>
        <v>265</v>
      </c>
      <c r="D320" s="94">
        <v>215</v>
      </c>
      <c r="E320" s="98">
        <v>50</v>
      </c>
      <c r="F320" s="98"/>
      <c r="G320" s="101"/>
      <c r="H320" s="100">
        <v>100</v>
      </c>
    </row>
    <row r="321" s="74" customFormat="1" ht="14" customHeight="1" spans="1:8">
      <c r="A321" s="93"/>
      <c r="B321" s="93" t="s">
        <v>1403</v>
      </c>
      <c r="C321" s="94">
        <f t="shared" si="16"/>
        <v>630</v>
      </c>
      <c r="D321" s="94">
        <v>530</v>
      </c>
      <c r="E321" s="98">
        <v>100</v>
      </c>
      <c r="F321" s="98"/>
      <c r="G321" s="101"/>
      <c r="H321" s="100">
        <v>100</v>
      </c>
    </row>
    <row r="322" ht="14" customHeight="1" spans="1:8">
      <c r="A322" s="93" t="s">
        <v>1301</v>
      </c>
      <c r="B322" s="93" t="s">
        <v>1404</v>
      </c>
      <c r="C322" s="94">
        <f t="shared" si="16"/>
        <v>600</v>
      </c>
      <c r="D322" s="94">
        <v>500</v>
      </c>
      <c r="E322" s="98">
        <v>100</v>
      </c>
      <c r="F322" s="98"/>
      <c r="G322" s="101"/>
      <c r="H322" s="100"/>
    </row>
    <row r="323" s="74" customFormat="1" ht="14" customHeight="1" spans="1:8">
      <c r="A323" s="93" t="s">
        <v>1405</v>
      </c>
      <c r="B323" s="93" t="s">
        <v>1406</v>
      </c>
      <c r="C323" s="94">
        <f t="shared" si="16"/>
        <v>430</v>
      </c>
      <c r="D323" s="94">
        <v>330</v>
      </c>
      <c r="E323" s="98">
        <v>100</v>
      </c>
      <c r="F323" s="98"/>
      <c r="G323" s="101"/>
      <c r="H323" s="100"/>
    </row>
    <row r="324" s="74" customFormat="1" ht="14" customHeight="1" spans="1:8">
      <c r="A324" s="93" t="s">
        <v>1407</v>
      </c>
      <c r="B324" s="93" t="s">
        <v>1408</v>
      </c>
      <c r="C324" s="94">
        <f t="shared" si="16"/>
        <v>2915</v>
      </c>
      <c r="D324" s="94">
        <v>2815</v>
      </c>
      <c r="E324" s="98">
        <v>100</v>
      </c>
      <c r="F324" s="98"/>
      <c r="G324" s="101"/>
      <c r="H324" s="100"/>
    </row>
    <row r="325" s="74" customFormat="1" ht="14" customHeight="1" spans="1:8">
      <c r="A325" s="93" t="s">
        <v>1152</v>
      </c>
      <c r="B325" s="93" t="s">
        <v>1409</v>
      </c>
      <c r="C325" s="94">
        <f t="shared" si="16"/>
        <v>6800</v>
      </c>
      <c r="D325" s="94">
        <v>6400</v>
      </c>
      <c r="E325" s="98">
        <v>400</v>
      </c>
      <c r="F325" s="98"/>
      <c r="G325" s="101"/>
      <c r="H325" s="100"/>
    </row>
    <row r="326" s="74" customFormat="1" ht="14" customHeight="1" spans="1:8">
      <c r="A326" s="93" t="s">
        <v>1352</v>
      </c>
      <c r="B326" s="93" t="s">
        <v>1410</v>
      </c>
      <c r="C326" s="94">
        <f t="shared" si="16"/>
        <v>6000</v>
      </c>
      <c r="D326" s="94">
        <v>5700</v>
      </c>
      <c r="E326" s="98">
        <v>300</v>
      </c>
      <c r="F326" s="98"/>
      <c r="G326" s="101"/>
      <c r="H326" s="100"/>
    </row>
    <row r="327" s="74" customFormat="1" ht="14" customHeight="1" spans="1:8">
      <c r="A327" s="93"/>
      <c r="B327" s="93" t="s">
        <v>1411</v>
      </c>
      <c r="C327" s="94">
        <f t="shared" si="16"/>
        <v>18000</v>
      </c>
      <c r="D327" s="94">
        <v>17800</v>
      </c>
      <c r="E327" s="98">
        <v>200</v>
      </c>
      <c r="F327" s="98"/>
      <c r="G327" s="101"/>
      <c r="H327" s="100"/>
    </row>
    <row r="328" ht="14" customHeight="1" spans="1:8">
      <c r="A328" s="93" t="s">
        <v>1412</v>
      </c>
      <c r="B328" s="93" t="s">
        <v>1413</v>
      </c>
      <c r="C328" s="94">
        <f t="shared" si="16"/>
        <v>190</v>
      </c>
      <c r="D328" s="94">
        <v>140</v>
      </c>
      <c r="E328" s="98">
        <v>50</v>
      </c>
      <c r="F328" s="98"/>
      <c r="G328" s="101"/>
      <c r="H328" s="100"/>
    </row>
    <row r="329" ht="14" customHeight="1" spans="1:8">
      <c r="A329" s="93"/>
      <c r="B329" s="93" t="s">
        <v>1414</v>
      </c>
      <c r="C329" s="94">
        <f t="shared" si="16"/>
        <v>4184</v>
      </c>
      <c r="D329" s="94">
        <v>4084</v>
      </c>
      <c r="E329" s="98">
        <v>100</v>
      </c>
      <c r="F329" s="98"/>
      <c r="G329" s="101"/>
      <c r="H329" s="100"/>
    </row>
    <row r="330" ht="14" customHeight="1" spans="1:8">
      <c r="A330" s="93"/>
      <c r="B330" s="93" t="s">
        <v>1415</v>
      </c>
      <c r="C330" s="94">
        <f t="shared" si="16"/>
        <v>80</v>
      </c>
      <c r="D330" s="94">
        <v>30</v>
      </c>
      <c r="E330" s="98">
        <v>50</v>
      </c>
      <c r="F330" s="98"/>
      <c r="G330" s="101"/>
      <c r="H330" s="100"/>
    </row>
    <row r="331" ht="14" customHeight="1" spans="1:8">
      <c r="A331" s="93" t="s">
        <v>1325</v>
      </c>
      <c r="B331" s="93" t="s">
        <v>1416</v>
      </c>
      <c r="C331" s="94">
        <f t="shared" si="16"/>
        <v>140</v>
      </c>
      <c r="D331" s="94"/>
      <c r="E331" s="98">
        <v>140</v>
      </c>
      <c r="F331" s="98"/>
      <c r="G331" s="99"/>
      <c r="H331" s="100"/>
    </row>
    <row r="332" ht="14" customHeight="1" spans="1:8">
      <c r="A332" s="93" t="s">
        <v>1417</v>
      </c>
      <c r="B332" s="93" t="s">
        <v>1418</v>
      </c>
      <c r="C332" s="94">
        <f t="shared" si="16"/>
        <v>100</v>
      </c>
      <c r="D332" s="94">
        <v>100</v>
      </c>
      <c r="E332" s="98"/>
      <c r="F332" s="98"/>
      <c r="G332" s="101"/>
      <c r="H332" s="100"/>
    </row>
    <row r="333" ht="14" customHeight="1" spans="1:8">
      <c r="A333" s="93" t="s">
        <v>1202</v>
      </c>
      <c r="B333" s="93" t="s">
        <v>1419</v>
      </c>
      <c r="C333" s="94">
        <f t="shared" si="16"/>
        <v>700</v>
      </c>
      <c r="D333" s="94">
        <v>700</v>
      </c>
      <c r="E333" s="98"/>
      <c r="F333" s="98"/>
      <c r="G333" s="101"/>
      <c r="H333" s="100"/>
    </row>
    <row r="334" ht="14" customHeight="1" spans="1:8">
      <c r="A334" s="93"/>
      <c r="B334" s="93" t="s">
        <v>1420</v>
      </c>
      <c r="C334" s="94">
        <f t="shared" si="16"/>
        <v>1089</v>
      </c>
      <c r="D334" s="94">
        <v>1089</v>
      </c>
      <c r="E334" s="98"/>
      <c r="F334" s="98"/>
      <c r="G334" s="123"/>
      <c r="H334" s="100"/>
    </row>
    <row r="335" ht="14" customHeight="1" spans="1:8">
      <c r="A335" s="93"/>
      <c r="B335" s="93" t="s">
        <v>1421</v>
      </c>
      <c r="C335" s="94">
        <f t="shared" si="16"/>
        <v>750</v>
      </c>
      <c r="D335" s="94">
        <v>750</v>
      </c>
      <c r="E335" s="98"/>
      <c r="F335" s="100"/>
      <c r="G335" s="101"/>
      <c r="H335" s="100"/>
    </row>
    <row r="336" ht="14" customHeight="1" spans="1:8">
      <c r="A336" s="93"/>
      <c r="B336" s="93" t="s">
        <v>1422</v>
      </c>
      <c r="C336" s="94">
        <f t="shared" si="16"/>
        <v>1562</v>
      </c>
      <c r="D336" s="94">
        <v>1562</v>
      </c>
      <c r="E336" s="98"/>
      <c r="F336" s="98"/>
      <c r="G336" s="101"/>
      <c r="H336" s="100"/>
    </row>
    <row r="337" ht="14" customHeight="1" spans="1:8">
      <c r="A337" s="93"/>
      <c r="B337" s="93" t="s">
        <v>1423</v>
      </c>
      <c r="C337" s="94">
        <f t="shared" si="16"/>
        <v>850</v>
      </c>
      <c r="D337" s="94">
        <v>850</v>
      </c>
      <c r="E337" s="98"/>
      <c r="F337" s="98"/>
      <c r="G337" s="101"/>
      <c r="H337" s="100"/>
    </row>
    <row r="338" ht="14" customHeight="1" spans="1:8">
      <c r="A338" s="93" t="s">
        <v>1424</v>
      </c>
      <c r="B338" s="93" t="s">
        <v>1425</v>
      </c>
      <c r="C338" s="94">
        <f t="shared" si="16"/>
        <v>120</v>
      </c>
      <c r="D338" s="94">
        <v>120</v>
      </c>
      <c r="E338" s="98"/>
      <c r="F338" s="98"/>
      <c r="G338" s="101"/>
      <c r="H338" s="100"/>
    </row>
    <row r="339" ht="14" customHeight="1" spans="1:8">
      <c r="A339" s="93" t="s">
        <v>1028</v>
      </c>
      <c r="B339" s="93" t="s">
        <v>1426</v>
      </c>
      <c r="C339" s="94">
        <f t="shared" si="16"/>
        <v>1884</v>
      </c>
      <c r="D339" s="94">
        <v>1884</v>
      </c>
      <c r="E339" s="98"/>
      <c r="F339" s="98"/>
      <c r="G339" s="101"/>
      <c r="H339" s="100"/>
    </row>
    <row r="340" ht="14" customHeight="1" spans="1:8">
      <c r="A340" s="93"/>
      <c r="B340" s="93" t="s">
        <v>1427</v>
      </c>
      <c r="C340" s="94">
        <f t="shared" si="16"/>
        <v>3146</v>
      </c>
      <c r="D340" s="94">
        <v>3146</v>
      </c>
      <c r="E340" s="98"/>
      <c r="F340" s="98"/>
      <c r="G340" s="101"/>
      <c r="H340" s="100"/>
    </row>
    <row r="341" ht="14" customHeight="1" spans="1:8">
      <c r="A341" s="93" t="s">
        <v>1089</v>
      </c>
      <c r="B341" s="93" t="s">
        <v>1428</v>
      </c>
      <c r="C341" s="94">
        <f t="shared" si="16"/>
        <v>2500</v>
      </c>
      <c r="D341" s="94">
        <v>2500</v>
      </c>
      <c r="E341" s="98"/>
      <c r="F341" s="98"/>
      <c r="G341" s="99"/>
      <c r="H341" s="100"/>
    </row>
    <row r="342" ht="14" customHeight="1" spans="1:8">
      <c r="A342" s="93" t="s">
        <v>1352</v>
      </c>
      <c r="B342" s="93" t="s">
        <v>1429</v>
      </c>
      <c r="C342" s="94">
        <f t="shared" si="16"/>
        <v>60000</v>
      </c>
      <c r="D342" s="94">
        <v>60000</v>
      </c>
      <c r="E342" s="98"/>
      <c r="F342" s="98"/>
      <c r="G342" s="101"/>
      <c r="H342" s="100"/>
    </row>
    <row r="343" ht="14" customHeight="1" spans="1:8">
      <c r="A343" s="93" t="s">
        <v>1076</v>
      </c>
      <c r="B343" s="93" t="s">
        <v>1430</v>
      </c>
      <c r="C343" s="94">
        <f t="shared" si="16"/>
        <v>17000</v>
      </c>
      <c r="D343" s="94">
        <v>17000</v>
      </c>
      <c r="E343" s="98"/>
      <c r="F343" s="98"/>
      <c r="G343" s="101"/>
      <c r="H343" s="100"/>
    </row>
    <row r="344" ht="14" customHeight="1" spans="1:8">
      <c r="A344" s="93" t="s">
        <v>1028</v>
      </c>
      <c r="B344" s="93" t="s">
        <v>1431</v>
      </c>
      <c r="C344" s="94">
        <f t="shared" si="16"/>
        <v>1881</v>
      </c>
      <c r="D344" s="94">
        <v>1881</v>
      </c>
      <c r="E344" s="98"/>
      <c r="F344" s="98"/>
      <c r="G344" s="101"/>
      <c r="H344" s="100"/>
    </row>
    <row r="345" ht="14" customHeight="1" spans="1:8">
      <c r="A345" s="93" t="s">
        <v>1352</v>
      </c>
      <c r="B345" s="93" t="s">
        <v>1432</v>
      </c>
      <c r="C345" s="94">
        <f t="shared" si="16"/>
        <v>40000</v>
      </c>
      <c r="D345" s="94">
        <v>40000</v>
      </c>
      <c r="E345" s="98"/>
      <c r="F345" s="98"/>
      <c r="G345" s="101"/>
      <c r="H345" s="100"/>
    </row>
    <row r="346" ht="14" customHeight="1" spans="1:8">
      <c r="A346" s="93"/>
      <c r="B346" s="93" t="s">
        <v>1433</v>
      </c>
      <c r="C346" s="94">
        <f t="shared" si="16"/>
        <v>5000</v>
      </c>
      <c r="D346" s="94">
        <v>5000</v>
      </c>
      <c r="E346" s="98"/>
      <c r="F346" s="98"/>
      <c r="G346" s="101"/>
      <c r="H346" s="100"/>
    </row>
    <row r="347" ht="14" customHeight="1" spans="1:8">
      <c r="A347" s="93" t="s">
        <v>1390</v>
      </c>
      <c r="B347" s="93" t="s">
        <v>1434</v>
      </c>
      <c r="C347" s="94">
        <f t="shared" ref="C347:C366" si="17">SUM(D347:E347)</f>
        <v>16351</v>
      </c>
      <c r="D347" s="94">
        <v>16351</v>
      </c>
      <c r="E347" s="98"/>
      <c r="F347" s="98"/>
      <c r="G347" s="99"/>
      <c r="H347" s="100"/>
    </row>
    <row r="348" ht="14" customHeight="1" spans="1:8">
      <c r="A348" s="93" t="s">
        <v>1349</v>
      </c>
      <c r="B348" s="93" t="s">
        <v>1435</v>
      </c>
      <c r="C348" s="94">
        <f t="shared" si="17"/>
        <v>946</v>
      </c>
      <c r="D348" s="94">
        <v>946</v>
      </c>
      <c r="E348" s="98"/>
      <c r="F348" s="98"/>
      <c r="G348" s="99"/>
      <c r="H348" s="100"/>
    </row>
    <row r="349" ht="14" customHeight="1" spans="1:8">
      <c r="A349" s="93"/>
      <c r="B349" s="93" t="s">
        <v>1436</v>
      </c>
      <c r="C349" s="94">
        <f t="shared" si="17"/>
        <v>800</v>
      </c>
      <c r="D349" s="94">
        <v>800</v>
      </c>
      <c r="E349" s="98"/>
      <c r="F349" s="98"/>
      <c r="G349" s="119"/>
      <c r="H349" s="100"/>
    </row>
    <row r="350" ht="14" customHeight="1" spans="1:8">
      <c r="A350" s="93"/>
      <c r="B350" s="93" t="s">
        <v>1437</v>
      </c>
      <c r="C350" s="94">
        <f t="shared" si="17"/>
        <v>1200</v>
      </c>
      <c r="D350" s="94">
        <v>1200</v>
      </c>
      <c r="E350" s="98"/>
      <c r="F350" s="98"/>
      <c r="G350" s="101"/>
      <c r="H350" s="100"/>
    </row>
    <row r="351" ht="14" customHeight="1" spans="1:8">
      <c r="A351" s="93"/>
      <c r="B351" s="93" t="s">
        <v>1438</v>
      </c>
      <c r="C351" s="94">
        <f t="shared" si="17"/>
        <v>1200</v>
      </c>
      <c r="D351" s="94">
        <v>1200</v>
      </c>
      <c r="E351" s="98"/>
      <c r="F351" s="98"/>
      <c r="G351" s="99"/>
      <c r="H351" s="100"/>
    </row>
    <row r="352" ht="14" customHeight="1" spans="1:8">
      <c r="A352" s="93"/>
      <c r="B352" s="93" t="s">
        <v>1439</v>
      </c>
      <c r="C352" s="94">
        <f t="shared" si="17"/>
        <v>2000</v>
      </c>
      <c r="D352" s="94">
        <v>2000</v>
      </c>
      <c r="E352" s="98"/>
      <c r="F352" s="98"/>
      <c r="G352" s="101"/>
      <c r="H352" s="100"/>
    </row>
    <row r="353" ht="14" customHeight="1" spans="1:8">
      <c r="A353" s="93" t="s">
        <v>1412</v>
      </c>
      <c r="B353" s="93" t="s">
        <v>1440</v>
      </c>
      <c r="C353" s="94">
        <f t="shared" si="17"/>
        <v>21000</v>
      </c>
      <c r="D353" s="94">
        <v>21000</v>
      </c>
      <c r="E353" s="98"/>
      <c r="F353" s="98"/>
      <c r="G353" s="124"/>
      <c r="H353" s="100"/>
    </row>
    <row r="354" ht="14" customHeight="1" spans="1:8">
      <c r="A354" s="93" t="s">
        <v>1248</v>
      </c>
      <c r="B354" s="93" t="s">
        <v>1441</v>
      </c>
      <c r="C354" s="94">
        <f t="shared" si="17"/>
        <v>323</v>
      </c>
      <c r="D354" s="94">
        <v>323</v>
      </c>
      <c r="E354" s="98"/>
      <c r="F354" s="98"/>
      <c r="G354" s="101"/>
      <c r="H354" s="100"/>
    </row>
    <row r="355" ht="14" customHeight="1" spans="1:8">
      <c r="A355" s="93" t="s">
        <v>1327</v>
      </c>
      <c r="B355" s="93" t="s">
        <v>1442</v>
      </c>
      <c r="C355" s="94">
        <f t="shared" si="17"/>
        <v>1794</v>
      </c>
      <c r="D355" s="94">
        <v>1794</v>
      </c>
      <c r="E355" s="98"/>
      <c r="F355" s="98"/>
      <c r="G355" s="101"/>
      <c r="H355" s="100"/>
    </row>
    <row r="356" ht="14" customHeight="1" spans="1:8">
      <c r="A356" s="93" t="s">
        <v>1443</v>
      </c>
      <c r="B356" s="93" t="s">
        <v>1444</v>
      </c>
      <c r="C356" s="94">
        <f t="shared" si="17"/>
        <v>398</v>
      </c>
      <c r="D356" s="94">
        <v>398</v>
      </c>
      <c r="E356" s="98"/>
      <c r="F356" s="98"/>
      <c r="G356" s="101"/>
      <c r="H356" s="100"/>
    </row>
    <row r="357" ht="14" customHeight="1" spans="1:8">
      <c r="A357" s="93"/>
      <c r="B357" s="93" t="s">
        <v>1445</v>
      </c>
      <c r="C357" s="94">
        <f t="shared" si="17"/>
        <v>295</v>
      </c>
      <c r="D357" s="94">
        <v>295</v>
      </c>
      <c r="E357" s="98"/>
      <c r="F357" s="98"/>
      <c r="G357" s="101"/>
      <c r="H357" s="100"/>
    </row>
    <row r="358" ht="14" customHeight="1" spans="1:8">
      <c r="A358" s="93" t="s">
        <v>1240</v>
      </c>
      <c r="B358" s="93" t="s">
        <v>1446</v>
      </c>
      <c r="C358" s="94">
        <f t="shared" si="17"/>
        <v>60</v>
      </c>
      <c r="D358" s="94">
        <v>60</v>
      </c>
      <c r="E358" s="98"/>
      <c r="F358" s="98"/>
      <c r="G358" s="101"/>
      <c r="H358" s="100"/>
    </row>
    <row r="359" ht="14" customHeight="1" spans="1:8">
      <c r="A359" s="93" t="s">
        <v>1028</v>
      </c>
      <c r="B359" s="93" t="s">
        <v>1447</v>
      </c>
      <c r="C359" s="94">
        <f t="shared" si="17"/>
        <v>84</v>
      </c>
      <c r="D359" s="94">
        <v>84</v>
      </c>
      <c r="E359" s="98"/>
      <c r="F359" s="98"/>
      <c r="G359" s="101"/>
      <c r="H359" s="100"/>
    </row>
    <row r="360" ht="14" customHeight="1" spans="1:8">
      <c r="A360" s="93"/>
      <c r="B360" s="93" t="s">
        <v>1448</v>
      </c>
      <c r="C360" s="94">
        <f t="shared" si="17"/>
        <v>68</v>
      </c>
      <c r="D360" s="94">
        <v>68</v>
      </c>
      <c r="E360" s="98"/>
      <c r="F360" s="98"/>
      <c r="G360" s="99"/>
      <c r="H360" s="100"/>
    </row>
    <row r="361" ht="14" customHeight="1" spans="1:8">
      <c r="A361" s="93"/>
      <c r="B361" s="93" t="s">
        <v>1449</v>
      </c>
      <c r="C361" s="94">
        <f t="shared" si="17"/>
        <v>108</v>
      </c>
      <c r="D361" s="94">
        <v>108</v>
      </c>
      <c r="E361" s="98"/>
      <c r="F361" s="98"/>
      <c r="G361" s="101"/>
      <c r="H361" s="100"/>
    </row>
    <row r="362" ht="14" customHeight="1" spans="1:8">
      <c r="A362" s="93" t="s">
        <v>1263</v>
      </c>
      <c r="B362" s="93" t="s">
        <v>1450</v>
      </c>
      <c r="C362" s="94">
        <f t="shared" si="17"/>
        <v>3311</v>
      </c>
      <c r="D362" s="94">
        <v>3311</v>
      </c>
      <c r="E362" s="98"/>
      <c r="F362" s="98"/>
      <c r="G362" s="99"/>
      <c r="H362" s="100"/>
    </row>
    <row r="363" ht="14" customHeight="1" spans="1:8">
      <c r="A363" s="93" t="s">
        <v>1451</v>
      </c>
      <c r="B363" s="93" t="s">
        <v>1452</v>
      </c>
      <c r="C363" s="94">
        <f t="shared" si="17"/>
        <v>200</v>
      </c>
      <c r="D363" s="98">
        <v>200</v>
      </c>
      <c r="E363" s="98"/>
      <c r="F363" s="94"/>
      <c r="G363" s="99"/>
      <c r="H363" s="95"/>
    </row>
    <row r="364" ht="14" customHeight="1" spans="1:8">
      <c r="A364" s="93"/>
      <c r="B364" s="93" t="s">
        <v>1453</v>
      </c>
      <c r="C364" s="94">
        <f t="shared" si="17"/>
        <v>300</v>
      </c>
      <c r="D364" s="98">
        <v>300</v>
      </c>
      <c r="E364" s="98"/>
      <c r="F364" s="94"/>
      <c r="G364" s="123"/>
      <c r="H364" s="95"/>
    </row>
    <row r="365" ht="14" customHeight="1" spans="1:8">
      <c r="A365" s="93"/>
      <c r="B365" s="93" t="s">
        <v>1454</v>
      </c>
      <c r="C365" s="94">
        <f t="shared" si="17"/>
        <v>10000</v>
      </c>
      <c r="D365" s="98">
        <v>10000</v>
      </c>
      <c r="E365" s="98"/>
      <c r="F365" s="94"/>
      <c r="G365" s="101"/>
      <c r="H365" s="95"/>
    </row>
    <row r="366" ht="14" customHeight="1" spans="1:8">
      <c r="A366" s="93" t="s">
        <v>1028</v>
      </c>
      <c r="B366" s="93" t="s">
        <v>1455</v>
      </c>
      <c r="C366" s="94">
        <f t="shared" si="17"/>
        <v>17866</v>
      </c>
      <c r="D366" s="98">
        <v>17866</v>
      </c>
      <c r="E366" s="98"/>
      <c r="F366" s="94"/>
      <c r="G366" s="101"/>
      <c r="H366" s="95"/>
    </row>
  </sheetData>
  <autoFilter ref="A5:H366">
    <extLst/>
  </autoFilter>
  <mergeCells count="78">
    <mergeCell ref="A2:H2"/>
    <mergeCell ref="G3:H3"/>
    <mergeCell ref="D4:E4"/>
    <mergeCell ref="A6:B6"/>
    <mergeCell ref="A7:B7"/>
    <mergeCell ref="A148:B148"/>
    <mergeCell ref="A149:B149"/>
    <mergeCell ref="A150:B150"/>
    <mergeCell ref="A199:B199"/>
    <mergeCell ref="A231:B231"/>
    <mergeCell ref="A232:B232"/>
    <mergeCell ref="A282:B282"/>
    <mergeCell ref="A4:A5"/>
    <mergeCell ref="A8:A38"/>
    <mergeCell ref="A39:A48"/>
    <mergeCell ref="A49:A52"/>
    <mergeCell ref="A53:A64"/>
    <mergeCell ref="A65:A66"/>
    <mergeCell ref="A67:A92"/>
    <mergeCell ref="A93:A94"/>
    <mergeCell ref="A96:A100"/>
    <mergeCell ref="A104:A107"/>
    <mergeCell ref="A108:A117"/>
    <mergeCell ref="A118:A119"/>
    <mergeCell ref="A120:A123"/>
    <mergeCell ref="A125:A137"/>
    <mergeCell ref="A139:A141"/>
    <mergeCell ref="A144:A145"/>
    <mergeCell ref="A151:A154"/>
    <mergeCell ref="A155:A156"/>
    <mergeCell ref="A157:A164"/>
    <mergeCell ref="A166:A169"/>
    <mergeCell ref="A170:A177"/>
    <mergeCell ref="A178:A193"/>
    <mergeCell ref="A200:A201"/>
    <mergeCell ref="A202:A207"/>
    <mergeCell ref="A208:A209"/>
    <mergeCell ref="A213:A214"/>
    <mergeCell ref="A218:A221"/>
    <mergeCell ref="A223:A224"/>
    <mergeCell ref="A234:A238"/>
    <mergeCell ref="A247:A250"/>
    <mergeCell ref="A253:A254"/>
    <mergeCell ref="A255:A256"/>
    <mergeCell ref="A259:A261"/>
    <mergeCell ref="A264:A265"/>
    <mergeCell ref="A266:A267"/>
    <mergeCell ref="A272:A273"/>
    <mergeCell ref="A277:A278"/>
    <mergeCell ref="A280:A281"/>
    <mergeCell ref="A284:A294"/>
    <mergeCell ref="A295:A296"/>
    <mergeCell ref="A299:A302"/>
    <mergeCell ref="A307:A308"/>
    <mergeCell ref="A316:A319"/>
    <mergeCell ref="A320:A321"/>
    <mergeCell ref="A326:A327"/>
    <mergeCell ref="A328:A330"/>
    <mergeCell ref="A333:A337"/>
    <mergeCell ref="A339:A340"/>
    <mergeCell ref="A345:A346"/>
    <mergeCell ref="A348:A352"/>
    <mergeCell ref="A356:A357"/>
    <mergeCell ref="A359:A361"/>
    <mergeCell ref="A363:A365"/>
    <mergeCell ref="B4:B5"/>
    <mergeCell ref="C4:C5"/>
    <mergeCell ref="C172:C175"/>
    <mergeCell ref="D172:D175"/>
    <mergeCell ref="E172:E175"/>
    <mergeCell ref="F4:F5"/>
    <mergeCell ref="G4:G5"/>
    <mergeCell ref="G256:G259"/>
    <mergeCell ref="G278:G282"/>
    <mergeCell ref="G285:G289"/>
    <mergeCell ref="G292:G297"/>
    <mergeCell ref="G318:G329"/>
    <mergeCell ref="H4:H5"/>
  </mergeCells>
  <pageMargins left="0.314583333333333" right="0.156944444444444" top="0.629861111111111" bottom="0.590277777777778" header="0.236111111111111" footer="0.314583333333333"/>
  <pageSetup paperSize="9" firstPageNumber="45" orientation="landscape" useFirstPageNumber="1" horizontalDpi="1200" verticalDpi="1200"/>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9"/>
  <sheetViews>
    <sheetView showZeros="0" workbookViewId="0">
      <pane xSplit="1" ySplit="5" topLeftCell="B56" activePane="bottomRight" state="frozen"/>
      <selection/>
      <selection pane="topRight"/>
      <selection pane="bottomLeft"/>
      <selection pane="bottomRight" activeCell="B78" sqref="$A78:$XFD81"/>
    </sheetView>
  </sheetViews>
  <sheetFormatPr defaultColWidth="9" defaultRowHeight="14.25"/>
  <cols>
    <col min="1" max="1" width="23.875" style="51" customWidth="1"/>
    <col min="2" max="2" width="48.625" style="51" customWidth="1"/>
    <col min="3" max="3" width="10.2083333333333" style="51" customWidth="1"/>
    <col min="4" max="16363" width="9" style="51"/>
    <col min="16364" max="16382" width="9" style="52"/>
  </cols>
  <sheetData>
    <row r="1" s="48" customFormat="1" spans="1:2">
      <c r="A1" s="53" t="s">
        <v>1456</v>
      </c>
      <c r="B1" s="53"/>
    </row>
    <row r="2" ht="22" customHeight="1" spans="1:3">
      <c r="A2" s="54" t="s">
        <v>1457</v>
      </c>
      <c r="B2" s="54"/>
      <c r="C2" s="54"/>
    </row>
    <row r="3" customHeight="1" spans="1:3">
      <c r="A3" s="55"/>
      <c r="B3" s="55"/>
      <c r="C3" s="55" t="s">
        <v>14</v>
      </c>
    </row>
    <row r="4" s="49" customFormat="1" ht="14" customHeight="1" spans="1:3">
      <c r="A4" s="56" t="s">
        <v>1458</v>
      </c>
      <c r="B4" s="56" t="s">
        <v>1459</v>
      </c>
      <c r="C4" s="56" t="s">
        <v>1460</v>
      </c>
    </row>
    <row r="5" s="49" customFormat="1" ht="15" customHeight="1" spans="1:3">
      <c r="A5" s="57" t="s">
        <v>1026</v>
      </c>
      <c r="B5" s="58"/>
      <c r="C5" s="59">
        <f>SUM(C6:C176)</f>
        <v>2998.808</v>
      </c>
    </row>
    <row r="6" ht="15" customHeight="1" spans="1:3">
      <c r="A6" s="60" t="s">
        <v>1461</v>
      </c>
      <c r="B6" s="61" t="s">
        <v>1462</v>
      </c>
      <c r="C6" s="62">
        <v>3.5</v>
      </c>
    </row>
    <row r="7" ht="15" customHeight="1" spans="1:3">
      <c r="A7" s="60"/>
      <c r="B7" s="61" t="s">
        <v>1463</v>
      </c>
      <c r="C7" s="62">
        <v>6.6252</v>
      </c>
    </row>
    <row r="8" ht="15" customHeight="1" spans="1:3">
      <c r="A8" s="60"/>
      <c r="B8" s="63" t="s">
        <v>1464</v>
      </c>
      <c r="C8" s="62">
        <v>10</v>
      </c>
    </row>
    <row r="9" ht="15" customHeight="1" spans="1:3">
      <c r="A9" s="64"/>
      <c r="B9" s="63" t="s">
        <v>1464</v>
      </c>
      <c r="C9" s="65">
        <v>20</v>
      </c>
    </row>
    <row r="10" ht="15" customHeight="1" spans="1:3">
      <c r="A10" s="64"/>
      <c r="B10" s="63" t="s">
        <v>1465</v>
      </c>
      <c r="C10" s="65">
        <v>6.7</v>
      </c>
    </row>
    <row r="11" ht="15" customHeight="1" spans="1:3">
      <c r="A11" s="64"/>
      <c r="B11" s="63" t="s">
        <v>1466</v>
      </c>
      <c r="C11" s="65">
        <v>9.6</v>
      </c>
    </row>
    <row r="12" ht="15" customHeight="1" spans="1:3">
      <c r="A12" s="64" t="s">
        <v>1467</v>
      </c>
      <c r="B12" s="61" t="s">
        <v>1468</v>
      </c>
      <c r="C12" s="66">
        <v>5</v>
      </c>
    </row>
    <row r="13" ht="15" customHeight="1" spans="1:3">
      <c r="A13" s="64"/>
      <c r="B13" s="63" t="s">
        <v>135</v>
      </c>
      <c r="C13" s="65">
        <v>20</v>
      </c>
    </row>
    <row r="14" ht="15" customHeight="1" spans="1:3">
      <c r="A14" s="64"/>
      <c r="B14" s="63" t="s">
        <v>1469</v>
      </c>
      <c r="C14" s="65">
        <v>9.5</v>
      </c>
    </row>
    <row r="15" ht="15" customHeight="1" spans="1:3">
      <c r="A15" s="60" t="s">
        <v>1470</v>
      </c>
      <c r="B15" s="61" t="s">
        <v>1471</v>
      </c>
      <c r="C15" s="66">
        <v>7</v>
      </c>
    </row>
    <row r="16" ht="15" customHeight="1" spans="1:3">
      <c r="A16" s="60"/>
      <c r="B16" s="61" t="s">
        <v>1472</v>
      </c>
      <c r="C16" s="62">
        <v>43.2</v>
      </c>
    </row>
    <row r="17" ht="15" customHeight="1" spans="1:3">
      <c r="A17" s="64" t="s">
        <v>1473</v>
      </c>
      <c r="B17" s="63" t="s">
        <v>1474</v>
      </c>
      <c r="C17" s="65">
        <v>11.98</v>
      </c>
    </row>
    <row r="18" ht="15" customHeight="1" spans="1:3">
      <c r="A18" s="64" t="s">
        <v>1475</v>
      </c>
      <c r="B18" s="63" t="s">
        <v>1476</v>
      </c>
      <c r="C18" s="65">
        <v>18</v>
      </c>
    </row>
    <row r="19" ht="15" customHeight="1" spans="1:3">
      <c r="A19" s="64" t="s">
        <v>1477</v>
      </c>
      <c r="B19" s="63" t="s">
        <v>1478</v>
      </c>
      <c r="C19" s="65">
        <v>19</v>
      </c>
    </row>
    <row r="20" ht="15" customHeight="1" spans="1:3">
      <c r="A20" s="67" t="s">
        <v>1479</v>
      </c>
      <c r="B20" s="61" t="s">
        <v>1480</v>
      </c>
      <c r="C20" s="66">
        <v>55</v>
      </c>
    </row>
    <row r="21" ht="15" customHeight="1" spans="1:3">
      <c r="A21" s="64" t="s">
        <v>1301</v>
      </c>
      <c r="B21" s="63" t="s">
        <v>1481</v>
      </c>
      <c r="C21" s="65">
        <v>10</v>
      </c>
    </row>
    <row r="22" ht="15" customHeight="1" spans="1:3">
      <c r="A22" s="64" t="s">
        <v>1482</v>
      </c>
      <c r="B22" s="63" t="s">
        <v>1483</v>
      </c>
      <c r="C22" s="65">
        <v>17</v>
      </c>
    </row>
    <row r="23" s="49" customFormat="1" ht="15" customHeight="1" spans="1:16384">
      <c r="A23" s="64" t="s">
        <v>1484</v>
      </c>
      <c r="B23" s="61" t="s">
        <v>1485</v>
      </c>
      <c r="C23" s="66">
        <v>20</v>
      </c>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c r="ABX23" s="51"/>
      <c r="ABY23" s="51"/>
      <c r="ABZ23" s="51"/>
      <c r="ACA23" s="51"/>
      <c r="ACB23" s="51"/>
      <c r="ACC23" s="51"/>
      <c r="ACD23" s="51"/>
      <c r="ACE23" s="51"/>
      <c r="ACF23" s="51"/>
      <c r="ACG23" s="51"/>
      <c r="ACH23" s="51"/>
      <c r="ACI23" s="51"/>
      <c r="ACJ23" s="51"/>
      <c r="ACK23" s="51"/>
      <c r="ACL23" s="51"/>
      <c r="ACM23" s="51"/>
      <c r="ACN23" s="51"/>
      <c r="ACO23" s="51"/>
      <c r="ACP23" s="51"/>
      <c r="ACQ23" s="51"/>
      <c r="ACR23" s="51"/>
      <c r="ACS23" s="51"/>
      <c r="ACT23" s="51"/>
      <c r="ACU23" s="51"/>
      <c r="ACV23" s="51"/>
      <c r="ACW23" s="51"/>
      <c r="ACX23" s="51"/>
      <c r="ACY23" s="51"/>
      <c r="ACZ23" s="51"/>
      <c r="ADA23" s="51"/>
      <c r="ADB23" s="51"/>
      <c r="ADC23" s="51"/>
      <c r="ADD23" s="51"/>
      <c r="ADE23" s="51"/>
      <c r="ADF23" s="51"/>
      <c r="ADG23" s="51"/>
      <c r="ADH23" s="51"/>
      <c r="ADI23" s="51"/>
      <c r="ADJ23" s="51"/>
      <c r="ADK23" s="51"/>
      <c r="ADL23" s="51"/>
      <c r="ADM23" s="51"/>
      <c r="ADN23" s="51"/>
      <c r="ADO23" s="51"/>
      <c r="ADP23" s="51"/>
      <c r="ADQ23" s="51"/>
      <c r="ADR23" s="51"/>
      <c r="ADS23" s="51"/>
      <c r="ADT23" s="51"/>
      <c r="ADU23" s="51"/>
      <c r="ADV23" s="51"/>
      <c r="ADW23" s="51"/>
      <c r="ADX23" s="51"/>
      <c r="ADY23" s="51"/>
      <c r="ADZ23" s="51"/>
      <c r="AEA23" s="51"/>
      <c r="AEB23" s="51"/>
      <c r="AEC23" s="51"/>
      <c r="AED23" s="51"/>
      <c r="AEE23" s="51"/>
      <c r="AEF23" s="51"/>
      <c r="AEG23" s="51"/>
      <c r="AEH23" s="51"/>
      <c r="AEI23" s="51"/>
      <c r="AEJ23" s="51"/>
      <c r="AEK23" s="51"/>
      <c r="AEL23" s="51"/>
      <c r="AEM23" s="51"/>
      <c r="AEN23" s="51"/>
      <c r="AEO23" s="51"/>
      <c r="AEP23" s="51"/>
      <c r="AEQ23" s="51"/>
      <c r="AER23" s="51"/>
      <c r="AES23" s="51"/>
      <c r="AET23" s="51"/>
      <c r="AEU23" s="51"/>
      <c r="AEV23" s="51"/>
      <c r="AEW23" s="51"/>
      <c r="AEX23" s="51"/>
      <c r="AEY23" s="51"/>
      <c r="AEZ23" s="51"/>
      <c r="AFA23" s="51"/>
      <c r="AFB23" s="51"/>
      <c r="AFC23" s="51"/>
      <c r="AFD23" s="51"/>
      <c r="AFE23" s="51"/>
      <c r="AFF23" s="51"/>
      <c r="AFG23" s="51"/>
      <c r="AFH23" s="51"/>
      <c r="AFI23" s="51"/>
      <c r="AFJ23" s="51"/>
      <c r="AFK23" s="51"/>
      <c r="AFL23" s="51"/>
      <c r="AFM23" s="51"/>
      <c r="AFN23" s="51"/>
      <c r="AFO23" s="51"/>
      <c r="AFP23" s="51"/>
      <c r="AFQ23" s="51"/>
      <c r="AFR23" s="51"/>
      <c r="AFS23" s="51"/>
      <c r="AFT23" s="51"/>
      <c r="AFU23" s="51"/>
      <c r="AFV23" s="51"/>
      <c r="AFW23" s="51"/>
      <c r="AFX23" s="51"/>
      <c r="AFY23" s="51"/>
      <c r="AFZ23" s="51"/>
      <c r="AGA23" s="51"/>
      <c r="AGB23" s="51"/>
      <c r="AGC23" s="51"/>
      <c r="AGD23" s="51"/>
      <c r="AGE23" s="51"/>
      <c r="AGF23" s="51"/>
      <c r="AGG23" s="51"/>
      <c r="AGH23" s="51"/>
      <c r="AGI23" s="51"/>
      <c r="AGJ23" s="51"/>
      <c r="AGK23" s="51"/>
      <c r="AGL23" s="51"/>
      <c r="AGM23" s="51"/>
      <c r="AGN23" s="51"/>
      <c r="AGO23" s="51"/>
      <c r="AGP23" s="51"/>
      <c r="AGQ23" s="51"/>
      <c r="AGR23" s="51"/>
      <c r="AGS23" s="51"/>
      <c r="AGT23" s="51"/>
      <c r="AGU23" s="51"/>
      <c r="AGV23" s="51"/>
      <c r="AGW23" s="51"/>
      <c r="AGX23" s="51"/>
      <c r="AGY23" s="51"/>
      <c r="AGZ23" s="51"/>
      <c r="AHA23" s="51"/>
      <c r="AHB23" s="51"/>
      <c r="AHC23" s="51"/>
      <c r="AHD23" s="51"/>
      <c r="AHE23" s="51"/>
      <c r="AHF23" s="51"/>
      <c r="AHG23" s="51"/>
      <c r="AHH23" s="51"/>
      <c r="AHI23" s="51"/>
      <c r="AHJ23" s="51"/>
      <c r="AHK23" s="51"/>
      <c r="AHL23" s="51"/>
      <c r="AHM23" s="51"/>
      <c r="AHN23" s="51"/>
      <c r="AHO23" s="51"/>
      <c r="AHP23" s="51"/>
      <c r="AHQ23" s="51"/>
      <c r="AHR23" s="51"/>
      <c r="AHS23" s="51"/>
      <c r="AHT23" s="51"/>
      <c r="AHU23" s="51"/>
      <c r="AHV23" s="51"/>
      <c r="AHW23" s="51"/>
      <c r="AHX23" s="51"/>
      <c r="AHY23" s="51"/>
      <c r="AHZ23" s="51"/>
      <c r="AIA23" s="51"/>
      <c r="AIB23" s="51"/>
      <c r="AIC23" s="51"/>
      <c r="AID23" s="51"/>
      <c r="AIE23" s="51"/>
      <c r="AIF23" s="51"/>
      <c r="AIG23" s="51"/>
      <c r="AIH23" s="51"/>
      <c r="AII23" s="51"/>
      <c r="AIJ23" s="51"/>
      <c r="AIK23" s="51"/>
      <c r="AIL23" s="51"/>
      <c r="AIM23" s="51"/>
      <c r="AIN23" s="51"/>
      <c r="AIO23" s="51"/>
      <c r="AIP23" s="51"/>
      <c r="AIQ23" s="51"/>
      <c r="AIR23" s="51"/>
      <c r="AIS23" s="51"/>
      <c r="AIT23" s="51"/>
      <c r="AIU23" s="51"/>
      <c r="AIV23" s="51"/>
      <c r="AIW23" s="51"/>
      <c r="AIX23" s="51"/>
      <c r="AIY23" s="51"/>
      <c r="AIZ23" s="51"/>
      <c r="AJA23" s="51"/>
      <c r="AJB23" s="51"/>
      <c r="AJC23" s="51"/>
      <c r="AJD23" s="51"/>
      <c r="AJE23" s="51"/>
      <c r="AJF23" s="51"/>
      <c r="AJG23" s="51"/>
      <c r="AJH23" s="51"/>
      <c r="AJI23" s="51"/>
      <c r="AJJ23" s="51"/>
      <c r="AJK23" s="51"/>
      <c r="AJL23" s="51"/>
      <c r="AJM23" s="51"/>
      <c r="AJN23" s="51"/>
      <c r="AJO23" s="51"/>
      <c r="AJP23" s="51"/>
      <c r="AJQ23" s="51"/>
      <c r="AJR23" s="51"/>
      <c r="AJS23" s="51"/>
      <c r="AJT23" s="51"/>
      <c r="AJU23" s="51"/>
      <c r="AJV23" s="51"/>
      <c r="AJW23" s="51"/>
      <c r="AJX23" s="51"/>
      <c r="AJY23" s="51"/>
      <c r="AJZ23" s="51"/>
      <c r="AKA23" s="51"/>
      <c r="AKB23" s="51"/>
      <c r="AKC23" s="51"/>
      <c r="AKD23" s="51"/>
      <c r="AKE23" s="51"/>
      <c r="AKF23" s="51"/>
      <c r="AKG23" s="51"/>
      <c r="AKH23" s="51"/>
      <c r="AKI23" s="51"/>
      <c r="AKJ23" s="51"/>
      <c r="AKK23" s="51"/>
      <c r="AKL23" s="51"/>
      <c r="AKM23" s="51"/>
      <c r="AKN23" s="51"/>
      <c r="AKO23" s="51"/>
      <c r="AKP23" s="51"/>
      <c r="AKQ23" s="51"/>
      <c r="AKR23" s="51"/>
      <c r="AKS23" s="51"/>
      <c r="AKT23" s="51"/>
      <c r="AKU23" s="51"/>
      <c r="AKV23" s="51"/>
      <c r="AKW23" s="51"/>
      <c r="AKX23" s="51"/>
      <c r="AKY23" s="51"/>
      <c r="AKZ23" s="51"/>
      <c r="ALA23" s="51"/>
      <c r="ALB23" s="51"/>
      <c r="ALC23" s="51"/>
      <c r="ALD23" s="51"/>
      <c r="ALE23" s="51"/>
      <c r="ALF23" s="51"/>
      <c r="ALG23" s="51"/>
      <c r="ALH23" s="51"/>
      <c r="ALI23" s="51"/>
      <c r="ALJ23" s="51"/>
      <c r="ALK23" s="51"/>
      <c r="ALL23" s="51"/>
      <c r="ALM23" s="51"/>
      <c r="ALN23" s="51"/>
      <c r="ALO23" s="51"/>
      <c r="ALP23" s="51"/>
      <c r="ALQ23" s="51"/>
      <c r="ALR23" s="51"/>
      <c r="ALS23" s="51"/>
      <c r="ALT23" s="51"/>
      <c r="ALU23" s="51"/>
      <c r="ALV23" s="51"/>
      <c r="ALW23" s="51"/>
      <c r="ALX23" s="51"/>
      <c r="ALY23" s="51"/>
      <c r="ALZ23" s="51"/>
      <c r="AMA23" s="51"/>
      <c r="AMB23" s="51"/>
      <c r="AMC23" s="51"/>
      <c r="AMD23" s="51"/>
      <c r="AME23" s="51"/>
      <c r="AMF23" s="51"/>
      <c r="AMG23" s="51"/>
      <c r="AMH23" s="51"/>
      <c r="AMI23" s="51"/>
      <c r="AMJ23" s="51"/>
      <c r="AMK23" s="51"/>
      <c r="AML23" s="51"/>
      <c r="AMM23" s="51"/>
      <c r="AMN23" s="51"/>
      <c r="AMO23" s="51"/>
      <c r="AMP23" s="51"/>
      <c r="AMQ23" s="51"/>
      <c r="AMR23" s="51"/>
      <c r="AMS23" s="51"/>
      <c r="AMT23" s="51"/>
      <c r="AMU23" s="51"/>
      <c r="AMV23" s="51"/>
      <c r="AMW23" s="51"/>
      <c r="AMX23" s="51"/>
      <c r="AMY23" s="51"/>
      <c r="AMZ23" s="51"/>
      <c r="ANA23" s="51"/>
      <c r="ANB23" s="51"/>
      <c r="ANC23" s="51"/>
      <c r="AND23" s="51"/>
      <c r="ANE23" s="51"/>
      <c r="ANF23" s="51"/>
      <c r="ANG23" s="51"/>
      <c r="ANH23" s="51"/>
      <c r="ANI23" s="51"/>
      <c r="ANJ23" s="51"/>
      <c r="ANK23" s="51"/>
      <c r="ANL23" s="51"/>
      <c r="ANM23" s="51"/>
      <c r="ANN23" s="51"/>
      <c r="ANO23" s="51"/>
      <c r="ANP23" s="51"/>
      <c r="ANQ23" s="51"/>
      <c r="ANR23" s="51"/>
      <c r="ANS23" s="51"/>
      <c r="ANT23" s="51"/>
      <c r="ANU23" s="51"/>
      <c r="ANV23" s="51"/>
      <c r="ANW23" s="51"/>
      <c r="ANX23" s="51"/>
      <c r="ANY23" s="51"/>
      <c r="ANZ23" s="51"/>
      <c r="AOA23" s="51"/>
      <c r="AOB23" s="51"/>
      <c r="AOC23" s="51"/>
      <c r="AOD23" s="51"/>
      <c r="AOE23" s="51"/>
      <c r="AOF23" s="51"/>
      <c r="AOG23" s="51"/>
      <c r="AOH23" s="51"/>
      <c r="AOI23" s="51"/>
      <c r="AOJ23" s="51"/>
      <c r="AOK23" s="51"/>
      <c r="AOL23" s="51"/>
      <c r="AOM23" s="51"/>
      <c r="AON23" s="51"/>
      <c r="AOO23" s="51"/>
      <c r="AOP23" s="51"/>
      <c r="AOQ23" s="51"/>
      <c r="AOR23" s="51"/>
      <c r="AOS23" s="51"/>
      <c r="AOT23" s="51"/>
      <c r="AOU23" s="51"/>
      <c r="AOV23" s="51"/>
      <c r="AOW23" s="51"/>
      <c r="AOX23" s="51"/>
      <c r="AOY23" s="51"/>
      <c r="AOZ23" s="51"/>
      <c r="APA23" s="51"/>
      <c r="APB23" s="51"/>
      <c r="APC23" s="51"/>
      <c r="APD23" s="51"/>
      <c r="APE23" s="51"/>
      <c r="APF23" s="51"/>
      <c r="APG23" s="51"/>
      <c r="APH23" s="51"/>
      <c r="API23" s="51"/>
      <c r="APJ23" s="51"/>
      <c r="APK23" s="51"/>
      <c r="APL23" s="51"/>
      <c r="APM23" s="51"/>
      <c r="APN23" s="51"/>
      <c r="APO23" s="51"/>
      <c r="APP23" s="51"/>
      <c r="APQ23" s="51"/>
      <c r="APR23" s="51"/>
      <c r="APS23" s="51"/>
      <c r="APT23" s="51"/>
      <c r="APU23" s="51"/>
      <c r="APV23" s="51"/>
      <c r="APW23" s="51"/>
      <c r="APX23" s="51"/>
      <c r="APY23" s="51"/>
      <c r="APZ23" s="51"/>
      <c r="AQA23" s="51"/>
      <c r="AQB23" s="51"/>
      <c r="AQC23" s="51"/>
      <c r="AQD23" s="51"/>
      <c r="AQE23" s="51"/>
      <c r="AQF23" s="51"/>
      <c r="AQG23" s="51"/>
      <c r="AQH23" s="51"/>
      <c r="AQI23" s="51"/>
      <c r="AQJ23" s="51"/>
      <c r="AQK23" s="51"/>
      <c r="AQL23" s="51"/>
      <c r="AQM23" s="51"/>
      <c r="AQN23" s="51"/>
      <c r="AQO23" s="51"/>
      <c r="AQP23" s="51"/>
      <c r="AQQ23" s="51"/>
      <c r="AQR23" s="51"/>
      <c r="AQS23" s="51"/>
      <c r="AQT23" s="51"/>
      <c r="AQU23" s="51"/>
      <c r="AQV23" s="51"/>
      <c r="AQW23" s="51"/>
      <c r="AQX23" s="51"/>
      <c r="AQY23" s="51"/>
      <c r="AQZ23" s="51"/>
      <c r="ARA23" s="51"/>
      <c r="ARB23" s="51"/>
      <c r="ARC23" s="51"/>
      <c r="ARD23" s="51"/>
      <c r="ARE23" s="51"/>
      <c r="ARF23" s="51"/>
      <c r="ARG23" s="51"/>
      <c r="ARH23" s="51"/>
      <c r="ARI23" s="51"/>
      <c r="ARJ23" s="51"/>
      <c r="ARK23" s="51"/>
      <c r="ARL23" s="51"/>
      <c r="ARM23" s="51"/>
      <c r="ARN23" s="51"/>
      <c r="ARO23" s="51"/>
      <c r="ARP23" s="51"/>
      <c r="ARQ23" s="51"/>
      <c r="ARR23" s="51"/>
      <c r="ARS23" s="51"/>
      <c r="ART23" s="51"/>
      <c r="ARU23" s="51"/>
      <c r="ARV23" s="51"/>
      <c r="ARW23" s="51"/>
      <c r="ARX23" s="51"/>
      <c r="ARY23" s="51"/>
      <c r="ARZ23" s="51"/>
      <c r="ASA23" s="51"/>
      <c r="ASB23" s="51"/>
      <c r="ASC23" s="51"/>
      <c r="ASD23" s="51"/>
      <c r="ASE23" s="51"/>
      <c r="ASF23" s="51"/>
      <c r="ASG23" s="51"/>
      <c r="ASH23" s="51"/>
      <c r="ASI23" s="51"/>
      <c r="ASJ23" s="51"/>
      <c r="ASK23" s="51"/>
      <c r="ASL23" s="51"/>
      <c r="ASM23" s="51"/>
      <c r="ASN23" s="51"/>
      <c r="ASO23" s="51"/>
      <c r="ASP23" s="51"/>
      <c r="ASQ23" s="51"/>
      <c r="ASR23" s="51"/>
      <c r="ASS23" s="51"/>
      <c r="AST23" s="51"/>
      <c r="ASU23" s="51"/>
      <c r="ASV23" s="51"/>
      <c r="ASW23" s="51"/>
      <c r="ASX23" s="51"/>
      <c r="ASY23" s="51"/>
      <c r="ASZ23" s="51"/>
      <c r="ATA23" s="51"/>
      <c r="ATB23" s="51"/>
      <c r="ATC23" s="51"/>
      <c r="ATD23" s="51"/>
      <c r="ATE23" s="51"/>
      <c r="ATF23" s="51"/>
      <c r="ATG23" s="51"/>
      <c r="ATH23" s="51"/>
      <c r="ATI23" s="51"/>
      <c r="ATJ23" s="51"/>
      <c r="ATK23" s="51"/>
      <c r="ATL23" s="51"/>
      <c r="ATM23" s="51"/>
      <c r="ATN23" s="51"/>
      <c r="ATO23" s="51"/>
      <c r="ATP23" s="51"/>
      <c r="ATQ23" s="51"/>
      <c r="ATR23" s="51"/>
      <c r="ATS23" s="51"/>
      <c r="ATT23" s="51"/>
      <c r="ATU23" s="51"/>
      <c r="ATV23" s="51"/>
      <c r="ATW23" s="51"/>
      <c r="ATX23" s="51"/>
      <c r="ATY23" s="51"/>
      <c r="ATZ23" s="51"/>
      <c r="AUA23" s="51"/>
      <c r="AUB23" s="51"/>
      <c r="AUC23" s="51"/>
      <c r="AUD23" s="51"/>
      <c r="AUE23" s="51"/>
      <c r="AUF23" s="51"/>
      <c r="AUG23" s="51"/>
      <c r="AUH23" s="51"/>
      <c r="AUI23" s="51"/>
      <c r="AUJ23" s="51"/>
      <c r="AUK23" s="51"/>
      <c r="AUL23" s="51"/>
      <c r="AUM23" s="51"/>
      <c r="AUN23" s="51"/>
      <c r="AUO23" s="51"/>
      <c r="AUP23" s="51"/>
      <c r="AUQ23" s="51"/>
      <c r="AUR23" s="51"/>
      <c r="AUS23" s="51"/>
      <c r="AUT23" s="51"/>
      <c r="AUU23" s="51"/>
      <c r="AUV23" s="51"/>
      <c r="AUW23" s="51"/>
      <c r="AUX23" s="51"/>
      <c r="AUY23" s="51"/>
      <c r="AUZ23" s="51"/>
      <c r="AVA23" s="51"/>
      <c r="AVB23" s="51"/>
      <c r="AVC23" s="51"/>
      <c r="AVD23" s="51"/>
      <c r="AVE23" s="51"/>
      <c r="AVF23" s="51"/>
      <c r="AVG23" s="51"/>
      <c r="AVH23" s="51"/>
      <c r="AVI23" s="51"/>
      <c r="AVJ23" s="51"/>
      <c r="AVK23" s="51"/>
      <c r="AVL23" s="51"/>
      <c r="AVM23" s="51"/>
      <c r="AVN23" s="51"/>
      <c r="AVO23" s="51"/>
      <c r="AVP23" s="51"/>
      <c r="AVQ23" s="51"/>
      <c r="AVR23" s="51"/>
      <c r="AVS23" s="51"/>
      <c r="AVT23" s="51"/>
      <c r="AVU23" s="51"/>
      <c r="AVV23" s="51"/>
      <c r="AVW23" s="51"/>
      <c r="AVX23" s="51"/>
      <c r="AVY23" s="51"/>
      <c r="AVZ23" s="51"/>
      <c r="AWA23" s="51"/>
      <c r="AWB23" s="51"/>
      <c r="AWC23" s="51"/>
      <c r="AWD23" s="51"/>
      <c r="AWE23" s="51"/>
      <c r="AWF23" s="51"/>
      <c r="AWG23" s="51"/>
      <c r="AWH23" s="51"/>
      <c r="AWI23" s="51"/>
      <c r="AWJ23" s="51"/>
      <c r="AWK23" s="51"/>
      <c r="AWL23" s="51"/>
      <c r="AWM23" s="51"/>
      <c r="AWN23" s="51"/>
      <c r="AWO23" s="51"/>
      <c r="AWP23" s="51"/>
      <c r="AWQ23" s="51"/>
      <c r="AWR23" s="51"/>
      <c r="AWS23" s="51"/>
      <c r="AWT23" s="51"/>
      <c r="AWU23" s="51"/>
      <c r="AWV23" s="51"/>
      <c r="AWW23" s="51"/>
      <c r="AWX23" s="51"/>
      <c r="AWY23" s="51"/>
      <c r="AWZ23" s="51"/>
      <c r="AXA23" s="51"/>
      <c r="AXB23" s="51"/>
      <c r="AXC23" s="51"/>
      <c r="AXD23" s="51"/>
      <c r="AXE23" s="51"/>
      <c r="AXF23" s="51"/>
      <c r="AXG23" s="51"/>
      <c r="AXH23" s="51"/>
      <c r="AXI23" s="51"/>
      <c r="AXJ23" s="51"/>
      <c r="AXK23" s="51"/>
      <c r="AXL23" s="51"/>
      <c r="AXM23" s="51"/>
      <c r="AXN23" s="51"/>
      <c r="AXO23" s="51"/>
      <c r="AXP23" s="51"/>
      <c r="AXQ23" s="51"/>
      <c r="AXR23" s="51"/>
      <c r="AXS23" s="51"/>
      <c r="AXT23" s="51"/>
      <c r="AXU23" s="51"/>
      <c r="AXV23" s="51"/>
      <c r="AXW23" s="51"/>
      <c r="AXX23" s="51"/>
      <c r="AXY23" s="51"/>
      <c r="AXZ23" s="51"/>
      <c r="AYA23" s="51"/>
      <c r="AYB23" s="51"/>
      <c r="AYC23" s="51"/>
      <c r="AYD23" s="51"/>
      <c r="AYE23" s="51"/>
      <c r="AYF23" s="51"/>
      <c r="AYG23" s="51"/>
      <c r="AYH23" s="51"/>
      <c r="AYI23" s="51"/>
      <c r="AYJ23" s="51"/>
      <c r="AYK23" s="51"/>
      <c r="AYL23" s="51"/>
      <c r="AYM23" s="51"/>
      <c r="AYN23" s="51"/>
      <c r="AYO23" s="51"/>
      <c r="AYP23" s="51"/>
      <c r="AYQ23" s="51"/>
      <c r="AYR23" s="51"/>
      <c r="AYS23" s="51"/>
      <c r="AYT23" s="51"/>
      <c r="AYU23" s="51"/>
      <c r="AYV23" s="51"/>
      <c r="AYW23" s="51"/>
      <c r="AYX23" s="51"/>
      <c r="AYY23" s="51"/>
      <c r="AYZ23" s="51"/>
      <c r="AZA23" s="51"/>
      <c r="AZB23" s="51"/>
      <c r="AZC23" s="51"/>
      <c r="AZD23" s="51"/>
      <c r="AZE23" s="51"/>
      <c r="AZF23" s="51"/>
      <c r="AZG23" s="51"/>
      <c r="AZH23" s="51"/>
      <c r="AZI23" s="51"/>
      <c r="AZJ23" s="51"/>
      <c r="AZK23" s="51"/>
      <c r="AZL23" s="51"/>
      <c r="AZM23" s="51"/>
      <c r="AZN23" s="51"/>
      <c r="AZO23" s="51"/>
      <c r="AZP23" s="51"/>
      <c r="AZQ23" s="51"/>
      <c r="AZR23" s="51"/>
      <c r="AZS23" s="51"/>
      <c r="AZT23" s="51"/>
      <c r="AZU23" s="51"/>
      <c r="AZV23" s="51"/>
      <c r="AZW23" s="51"/>
      <c r="AZX23" s="51"/>
      <c r="AZY23" s="51"/>
      <c r="AZZ23" s="51"/>
      <c r="BAA23" s="51"/>
      <c r="BAB23" s="51"/>
      <c r="BAC23" s="51"/>
      <c r="BAD23" s="51"/>
      <c r="BAE23" s="51"/>
      <c r="BAF23" s="51"/>
      <c r="BAG23" s="51"/>
      <c r="BAH23" s="51"/>
      <c r="BAI23" s="51"/>
      <c r="BAJ23" s="51"/>
      <c r="BAK23" s="51"/>
      <c r="BAL23" s="51"/>
      <c r="BAM23" s="51"/>
      <c r="BAN23" s="51"/>
      <c r="BAO23" s="51"/>
      <c r="BAP23" s="51"/>
      <c r="BAQ23" s="51"/>
      <c r="BAR23" s="51"/>
      <c r="BAS23" s="51"/>
      <c r="BAT23" s="51"/>
      <c r="BAU23" s="51"/>
      <c r="BAV23" s="51"/>
      <c r="BAW23" s="51"/>
      <c r="BAX23" s="51"/>
      <c r="BAY23" s="51"/>
      <c r="BAZ23" s="51"/>
      <c r="BBA23" s="51"/>
      <c r="BBB23" s="51"/>
      <c r="BBC23" s="51"/>
      <c r="BBD23" s="51"/>
      <c r="BBE23" s="51"/>
      <c r="BBF23" s="51"/>
      <c r="BBG23" s="51"/>
      <c r="BBH23" s="51"/>
      <c r="BBI23" s="51"/>
      <c r="BBJ23" s="51"/>
      <c r="BBK23" s="51"/>
      <c r="BBL23" s="51"/>
      <c r="BBM23" s="51"/>
      <c r="BBN23" s="51"/>
      <c r="BBO23" s="51"/>
      <c r="BBP23" s="51"/>
      <c r="BBQ23" s="51"/>
      <c r="BBR23" s="51"/>
      <c r="BBS23" s="51"/>
      <c r="BBT23" s="51"/>
      <c r="BBU23" s="51"/>
      <c r="BBV23" s="51"/>
      <c r="BBW23" s="51"/>
      <c r="BBX23" s="51"/>
      <c r="BBY23" s="51"/>
      <c r="BBZ23" s="51"/>
      <c r="BCA23" s="51"/>
      <c r="BCB23" s="51"/>
      <c r="BCC23" s="51"/>
      <c r="BCD23" s="51"/>
      <c r="BCE23" s="51"/>
      <c r="BCF23" s="51"/>
      <c r="BCG23" s="51"/>
      <c r="BCH23" s="51"/>
      <c r="BCI23" s="51"/>
      <c r="BCJ23" s="51"/>
      <c r="BCK23" s="51"/>
      <c r="BCL23" s="51"/>
      <c r="BCM23" s="51"/>
      <c r="BCN23" s="51"/>
      <c r="BCO23" s="51"/>
      <c r="BCP23" s="51"/>
      <c r="BCQ23" s="51"/>
      <c r="BCR23" s="51"/>
      <c r="BCS23" s="51"/>
      <c r="BCT23" s="51"/>
      <c r="BCU23" s="51"/>
      <c r="BCV23" s="51"/>
      <c r="BCW23" s="51"/>
      <c r="BCX23" s="51"/>
      <c r="BCY23" s="51"/>
      <c r="BCZ23" s="51"/>
      <c r="BDA23" s="51"/>
      <c r="BDB23" s="51"/>
      <c r="BDC23" s="51"/>
      <c r="BDD23" s="51"/>
      <c r="BDE23" s="51"/>
      <c r="BDF23" s="51"/>
      <c r="BDG23" s="51"/>
      <c r="BDH23" s="51"/>
      <c r="BDI23" s="51"/>
      <c r="BDJ23" s="51"/>
      <c r="BDK23" s="51"/>
      <c r="BDL23" s="51"/>
      <c r="BDM23" s="51"/>
      <c r="BDN23" s="51"/>
      <c r="BDO23" s="51"/>
      <c r="BDP23" s="51"/>
      <c r="BDQ23" s="51"/>
      <c r="BDR23" s="51"/>
      <c r="BDS23" s="51"/>
      <c r="BDT23" s="51"/>
      <c r="BDU23" s="51"/>
      <c r="BDV23" s="51"/>
      <c r="BDW23" s="51"/>
      <c r="BDX23" s="51"/>
      <c r="BDY23" s="51"/>
      <c r="BDZ23" s="51"/>
      <c r="BEA23" s="51"/>
      <c r="BEB23" s="51"/>
      <c r="BEC23" s="51"/>
      <c r="BED23" s="51"/>
      <c r="BEE23" s="51"/>
      <c r="BEF23" s="51"/>
      <c r="BEG23" s="51"/>
      <c r="BEH23" s="51"/>
      <c r="BEI23" s="51"/>
      <c r="BEJ23" s="51"/>
      <c r="BEK23" s="51"/>
      <c r="BEL23" s="51"/>
      <c r="BEM23" s="51"/>
      <c r="BEN23" s="51"/>
      <c r="BEO23" s="51"/>
      <c r="BEP23" s="51"/>
      <c r="BEQ23" s="51"/>
      <c r="BER23" s="51"/>
      <c r="BES23" s="51"/>
      <c r="BET23" s="51"/>
      <c r="BEU23" s="51"/>
      <c r="BEV23" s="51"/>
      <c r="BEW23" s="51"/>
      <c r="BEX23" s="51"/>
      <c r="BEY23" s="51"/>
      <c r="BEZ23" s="51"/>
      <c r="BFA23" s="51"/>
      <c r="BFB23" s="51"/>
      <c r="BFC23" s="51"/>
      <c r="BFD23" s="51"/>
      <c r="BFE23" s="51"/>
      <c r="BFF23" s="51"/>
      <c r="BFG23" s="51"/>
      <c r="BFH23" s="51"/>
      <c r="BFI23" s="51"/>
      <c r="BFJ23" s="51"/>
      <c r="BFK23" s="51"/>
      <c r="BFL23" s="51"/>
      <c r="BFM23" s="51"/>
      <c r="BFN23" s="51"/>
      <c r="BFO23" s="51"/>
      <c r="BFP23" s="51"/>
      <c r="BFQ23" s="51"/>
      <c r="BFR23" s="51"/>
      <c r="BFS23" s="51"/>
      <c r="BFT23" s="51"/>
      <c r="BFU23" s="51"/>
      <c r="BFV23" s="51"/>
      <c r="BFW23" s="51"/>
      <c r="BFX23" s="51"/>
      <c r="BFY23" s="51"/>
      <c r="BFZ23" s="51"/>
      <c r="BGA23" s="51"/>
      <c r="BGB23" s="51"/>
      <c r="BGC23" s="51"/>
      <c r="BGD23" s="51"/>
      <c r="BGE23" s="51"/>
      <c r="BGF23" s="51"/>
      <c r="BGG23" s="51"/>
      <c r="BGH23" s="51"/>
      <c r="BGI23" s="51"/>
      <c r="BGJ23" s="51"/>
      <c r="BGK23" s="51"/>
      <c r="BGL23" s="51"/>
      <c r="BGM23" s="51"/>
      <c r="BGN23" s="51"/>
      <c r="BGO23" s="51"/>
      <c r="BGP23" s="51"/>
      <c r="BGQ23" s="51"/>
      <c r="BGR23" s="51"/>
      <c r="BGS23" s="51"/>
      <c r="BGT23" s="51"/>
      <c r="BGU23" s="51"/>
      <c r="BGV23" s="51"/>
      <c r="BGW23" s="51"/>
      <c r="BGX23" s="51"/>
      <c r="BGY23" s="51"/>
      <c r="BGZ23" s="51"/>
      <c r="BHA23" s="51"/>
      <c r="BHB23" s="51"/>
      <c r="BHC23" s="51"/>
      <c r="BHD23" s="51"/>
      <c r="BHE23" s="51"/>
      <c r="BHF23" s="51"/>
      <c r="BHG23" s="51"/>
      <c r="BHH23" s="51"/>
      <c r="BHI23" s="51"/>
      <c r="BHJ23" s="51"/>
      <c r="BHK23" s="51"/>
      <c r="BHL23" s="51"/>
      <c r="BHM23" s="51"/>
      <c r="BHN23" s="51"/>
      <c r="BHO23" s="51"/>
      <c r="BHP23" s="51"/>
      <c r="BHQ23" s="51"/>
      <c r="BHR23" s="51"/>
      <c r="BHS23" s="51"/>
      <c r="BHT23" s="51"/>
      <c r="BHU23" s="51"/>
      <c r="BHV23" s="51"/>
      <c r="BHW23" s="51"/>
      <c r="BHX23" s="51"/>
      <c r="BHY23" s="51"/>
      <c r="BHZ23" s="51"/>
      <c r="BIA23" s="51"/>
      <c r="BIB23" s="51"/>
      <c r="BIC23" s="51"/>
      <c r="BID23" s="51"/>
      <c r="BIE23" s="51"/>
      <c r="BIF23" s="51"/>
      <c r="BIG23" s="51"/>
      <c r="BIH23" s="51"/>
      <c r="BII23" s="51"/>
      <c r="BIJ23" s="51"/>
      <c r="BIK23" s="51"/>
      <c r="BIL23" s="51"/>
      <c r="BIM23" s="51"/>
      <c r="BIN23" s="51"/>
      <c r="BIO23" s="51"/>
      <c r="BIP23" s="51"/>
      <c r="BIQ23" s="51"/>
      <c r="BIR23" s="51"/>
      <c r="BIS23" s="51"/>
      <c r="BIT23" s="51"/>
      <c r="BIU23" s="51"/>
      <c r="BIV23" s="51"/>
      <c r="BIW23" s="51"/>
      <c r="BIX23" s="51"/>
      <c r="BIY23" s="51"/>
      <c r="BIZ23" s="51"/>
      <c r="BJA23" s="51"/>
      <c r="BJB23" s="51"/>
      <c r="BJC23" s="51"/>
      <c r="BJD23" s="51"/>
      <c r="BJE23" s="51"/>
      <c r="BJF23" s="51"/>
      <c r="BJG23" s="51"/>
      <c r="BJH23" s="51"/>
      <c r="BJI23" s="51"/>
      <c r="BJJ23" s="51"/>
      <c r="BJK23" s="51"/>
      <c r="BJL23" s="51"/>
      <c r="BJM23" s="51"/>
      <c r="BJN23" s="51"/>
      <c r="BJO23" s="51"/>
      <c r="BJP23" s="51"/>
      <c r="BJQ23" s="51"/>
      <c r="BJR23" s="51"/>
      <c r="BJS23" s="51"/>
      <c r="BJT23" s="51"/>
      <c r="BJU23" s="51"/>
      <c r="BJV23" s="51"/>
      <c r="BJW23" s="51"/>
      <c r="BJX23" s="51"/>
      <c r="BJY23" s="51"/>
      <c r="BJZ23" s="51"/>
      <c r="BKA23" s="51"/>
      <c r="BKB23" s="51"/>
      <c r="BKC23" s="51"/>
      <c r="BKD23" s="51"/>
      <c r="BKE23" s="51"/>
      <c r="BKF23" s="51"/>
      <c r="BKG23" s="51"/>
      <c r="BKH23" s="51"/>
      <c r="BKI23" s="51"/>
      <c r="BKJ23" s="51"/>
      <c r="BKK23" s="51"/>
      <c r="BKL23" s="51"/>
      <c r="BKM23" s="51"/>
      <c r="BKN23" s="51"/>
      <c r="BKO23" s="51"/>
      <c r="BKP23" s="51"/>
      <c r="BKQ23" s="51"/>
      <c r="BKR23" s="51"/>
      <c r="BKS23" s="51"/>
      <c r="BKT23" s="51"/>
      <c r="BKU23" s="51"/>
      <c r="BKV23" s="51"/>
      <c r="BKW23" s="51"/>
      <c r="BKX23" s="51"/>
      <c r="BKY23" s="51"/>
      <c r="BKZ23" s="51"/>
      <c r="BLA23" s="51"/>
      <c r="BLB23" s="51"/>
      <c r="BLC23" s="51"/>
      <c r="BLD23" s="51"/>
      <c r="BLE23" s="51"/>
      <c r="BLF23" s="51"/>
      <c r="BLG23" s="51"/>
      <c r="BLH23" s="51"/>
      <c r="BLI23" s="51"/>
      <c r="BLJ23" s="51"/>
      <c r="BLK23" s="51"/>
      <c r="BLL23" s="51"/>
      <c r="BLM23" s="51"/>
      <c r="BLN23" s="51"/>
      <c r="BLO23" s="51"/>
      <c r="BLP23" s="51"/>
      <c r="BLQ23" s="51"/>
      <c r="BLR23" s="51"/>
      <c r="BLS23" s="51"/>
      <c r="BLT23" s="51"/>
      <c r="BLU23" s="51"/>
      <c r="BLV23" s="51"/>
      <c r="BLW23" s="51"/>
      <c r="BLX23" s="51"/>
      <c r="BLY23" s="51"/>
      <c r="BLZ23" s="51"/>
      <c r="BMA23" s="51"/>
      <c r="BMB23" s="51"/>
      <c r="BMC23" s="51"/>
      <c r="BMD23" s="51"/>
      <c r="BME23" s="51"/>
      <c r="BMF23" s="51"/>
      <c r="BMG23" s="51"/>
      <c r="BMH23" s="51"/>
      <c r="BMI23" s="51"/>
      <c r="BMJ23" s="51"/>
      <c r="BMK23" s="51"/>
      <c r="BML23" s="51"/>
      <c r="BMM23" s="51"/>
      <c r="BMN23" s="51"/>
      <c r="BMO23" s="51"/>
      <c r="BMP23" s="51"/>
      <c r="BMQ23" s="51"/>
      <c r="BMR23" s="51"/>
      <c r="BMS23" s="51"/>
      <c r="BMT23" s="51"/>
      <c r="BMU23" s="51"/>
      <c r="BMV23" s="51"/>
      <c r="BMW23" s="51"/>
      <c r="BMX23" s="51"/>
      <c r="BMY23" s="51"/>
      <c r="BMZ23" s="51"/>
      <c r="BNA23" s="51"/>
      <c r="BNB23" s="51"/>
      <c r="BNC23" s="51"/>
      <c r="BND23" s="51"/>
      <c r="BNE23" s="51"/>
      <c r="BNF23" s="51"/>
      <c r="BNG23" s="51"/>
      <c r="BNH23" s="51"/>
      <c r="BNI23" s="51"/>
      <c r="BNJ23" s="51"/>
      <c r="BNK23" s="51"/>
      <c r="BNL23" s="51"/>
      <c r="BNM23" s="51"/>
      <c r="BNN23" s="51"/>
      <c r="BNO23" s="51"/>
      <c r="BNP23" s="51"/>
      <c r="BNQ23" s="51"/>
      <c r="BNR23" s="51"/>
      <c r="BNS23" s="51"/>
      <c r="BNT23" s="51"/>
      <c r="BNU23" s="51"/>
      <c r="BNV23" s="51"/>
      <c r="BNW23" s="51"/>
      <c r="BNX23" s="51"/>
      <c r="BNY23" s="51"/>
      <c r="BNZ23" s="51"/>
      <c r="BOA23" s="51"/>
      <c r="BOB23" s="51"/>
      <c r="BOC23" s="51"/>
      <c r="BOD23" s="51"/>
      <c r="BOE23" s="51"/>
      <c r="BOF23" s="51"/>
      <c r="BOG23" s="51"/>
      <c r="BOH23" s="51"/>
      <c r="BOI23" s="51"/>
      <c r="BOJ23" s="51"/>
      <c r="BOK23" s="51"/>
      <c r="BOL23" s="51"/>
      <c r="BOM23" s="51"/>
      <c r="BON23" s="51"/>
      <c r="BOO23" s="51"/>
      <c r="BOP23" s="51"/>
      <c r="BOQ23" s="51"/>
      <c r="BOR23" s="51"/>
      <c r="BOS23" s="51"/>
      <c r="BOT23" s="51"/>
      <c r="BOU23" s="51"/>
      <c r="BOV23" s="51"/>
      <c r="BOW23" s="51"/>
      <c r="BOX23" s="51"/>
      <c r="BOY23" s="51"/>
      <c r="BOZ23" s="51"/>
      <c r="BPA23" s="51"/>
      <c r="BPB23" s="51"/>
      <c r="BPC23" s="51"/>
      <c r="BPD23" s="51"/>
      <c r="BPE23" s="51"/>
      <c r="BPF23" s="51"/>
      <c r="BPG23" s="51"/>
      <c r="BPH23" s="51"/>
      <c r="BPI23" s="51"/>
      <c r="BPJ23" s="51"/>
      <c r="BPK23" s="51"/>
      <c r="BPL23" s="51"/>
      <c r="BPM23" s="51"/>
      <c r="BPN23" s="51"/>
      <c r="BPO23" s="51"/>
      <c r="BPP23" s="51"/>
      <c r="BPQ23" s="51"/>
      <c r="BPR23" s="51"/>
      <c r="BPS23" s="51"/>
      <c r="BPT23" s="51"/>
      <c r="BPU23" s="51"/>
      <c r="BPV23" s="51"/>
      <c r="BPW23" s="51"/>
      <c r="BPX23" s="51"/>
      <c r="BPY23" s="51"/>
      <c r="BPZ23" s="51"/>
      <c r="BQA23" s="51"/>
      <c r="BQB23" s="51"/>
      <c r="BQC23" s="51"/>
      <c r="BQD23" s="51"/>
      <c r="BQE23" s="51"/>
      <c r="BQF23" s="51"/>
      <c r="BQG23" s="51"/>
      <c r="BQH23" s="51"/>
      <c r="BQI23" s="51"/>
      <c r="BQJ23" s="51"/>
      <c r="BQK23" s="51"/>
      <c r="BQL23" s="51"/>
      <c r="BQM23" s="51"/>
      <c r="BQN23" s="51"/>
      <c r="BQO23" s="51"/>
      <c r="BQP23" s="51"/>
      <c r="BQQ23" s="51"/>
      <c r="BQR23" s="51"/>
      <c r="BQS23" s="51"/>
      <c r="BQT23" s="51"/>
      <c r="BQU23" s="51"/>
      <c r="BQV23" s="51"/>
      <c r="BQW23" s="51"/>
      <c r="BQX23" s="51"/>
      <c r="BQY23" s="51"/>
      <c r="BQZ23" s="51"/>
      <c r="BRA23" s="51"/>
      <c r="BRB23" s="51"/>
      <c r="BRC23" s="51"/>
      <c r="BRD23" s="51"/>
      <c r="BRE23" s="51"/>
      <c r="BRF23" s="51"/>
      <c r="BRG23" s="51"/>
      <c r="BRH23" s="51"/>
      <c r="BRI23" s="51"/>
      <c r="BRJ23" s="51"/>
      <c r="BRK23" s="51"/>
      <c r="BRL23" s="51"/>
      <c r="BRM23" s="51"/>
      <c r="BRN23" s="51"/>
      <c r="BRO23" s="51"/>
      <c r="BRP23" s="51"/>
      <c r="BRQ23" s="51"/>
      <c r="BRR23" s="51"/>
      <c r="BRS23" s="51"/>
      <c r="BRT23" s="51"/>
      <c r="BRU23" s="51"/>
      <c r="BRV23" s="51"/>
      <c r="BRW23" s="51"/>
      <c r="BRX23" s="51"/>
      <c r="BRY23" s="51"/>
      <c r="BRZ23" s="51"/>
      <c r="BSA23" s="51"/>
      <c r="BSB23" s="51"/>
      <c r="BSC23" s="51"/>
      <c r="BSD23" s="51"/>
      <c r="BSE23" s="51"/>
      <c r="BSF23" s="51"/>
      <c r="BSG23" s="51"/>
      <c r="BSH23" s="51"/>
      <c r="BSI23" s="51"/>
      <c r="BSJ23" s="51"/>
      <c r="BSK23" s="51"/>
      <c r="BSL23" s="51"/>
      <c r="BSM23" s="51"/>
      <c r="BSN23" s="51"/>
      <c r="BSO23" s="51"/>
      <c r="BSP23" s="51"/>
      <c r="BSQ23" s="51"/>
      <c r="BSR23" s="51"/>
      <c r="BSS23" s="51"/>
      <c r="BST23" s="51"/>
      <c r="BSU23" s="51"/>
      <c r="BSV23" s="51"/>
      <c r="BSW23" s="51"/>
      <c r="BSX23" s="51"/>
      <c r="BSY23" s="51"/>
      <c r="BSZ23" s="51"/>
      <c r="BTA23" s="51"/>
      <c r="BTB23" s="51"/>
      <c r="BTC23" s="51"/>
      <c r="BTD23" s="51"/>
      <c r="BTE23" s="51"/>
      <c r="BTF23" s="51"/>
      <c r="BTG23" s="51"/>
      <c r="BTH23" s="51"/>
      <c r="BTI23" s="51"/>
      <c r="BTJ23" s="51"/>
      <c r="BTK23" s="51"/>
      <c r="BTL23" s="51"/>
      <c r="BTM23" s="51"/>
      <c r="BTN23" s="51"/>
      <c r="BTO23" s="51"/>
      <c r="BTP23" s="51"/>
      <c r="BTQ23" s="51"/>
      <c r="BTR23" s="51"/>
      <c r="BTS23" s="51"/>
      <c r="BTT23" s="51"/>
      <c r="BTU23" s="51"/>
      <c r="BTV23" s="51"/>
      <c r="BTW23" s="51"/>
      <c r="BTX23" s="51"/>
      <c r="BTY23" s="51"/>
      <c r="BTZ23" s="51"/>
      <c r="BUA23" s="51"/>
      <c r="BUB23" s="51"/>
      <c r="BUC23" s="51"/>
      <c r="BUD23" s="51"/>
      <c r="BUE23" s="51"/>
      <c r="BUF23" s="51"/>
      <c r="BUG23" s="51"/>
      <c r="BUH23" s="51"/>
      <c r="BUI23" s="51"/>
      <c r="BUJ23" s="51"/>
      <c r="BUK23" s="51"/>
      <c r="BUL23" s="51"/>
      <c r="BUM23" s="51"/>
      <c r="BUN23" s="51"/>
      <c r="BUO23" s="51"/>
      <c r="BUP23" s="51"/>
      <c r="BUQ23" s="51"/>
      <c r="BUR23" s="51"/>
      <c r="BUS23" s="51"/>
      <c r="BUT23" s="51"/>
      <c r="BUU23" s="51"/>
      <c r="BUV23" s="51"/>
      <c r="BUW23" s="51"/>
      <c r="BUX23" s="51"/>
      <c r="BUY23" s="51"/>
      <c r="BUZ23" s="51"/>
      <c r="BVA23" s="51"/>
      <c r="BVB23" s="51"/>
      <c r="BVC23" s="51"/>
      <c r="BVD23" s="51"/>
      <c r="BVE23" s="51"/>
      <c r="BVF23" s="51"/>
      <c r="BVG23" s="51"/>
      <c r="BVH23" s="51"/>
      <c r="BVI23" s="51"/>
      <c r="BVJ23" s="51"/>
      <c r="BVK23" s="51"/>
      <c r="BVL23" s="51"/>
      <c r="BVM23" s="51"/>
      <c r="BVN23" s="51"/>
      <c r="BVO23" s="51"/>
      <c r="BVP23" s="51"/>
      <c r="BVQ23" s="51"/>
      <c r="BVR23" s="51"/>
      <c r="BVS23" s="51"/>
      <c r="BVT23" s="51"/>
      <c r="BVU23" s="51"/>
      <c r="BVV23" s="51"/>
      <c r="BVW23" s="51"/>
      <c r="BVX23" s="51"/>
      <c r="BVY23" s="51"/>
      <c r="BVZ23" s="51"/>
      <c r="BWA23" s="51"/>
      <c r="BWB23" s="51"/>
      <c r="BWC23" s="51"/>
      <c r="BWD23" s="51"/>
      <c r="BWE23" s="51"/>
      <c r="BWF23" s="51"/>
      <c r="BWG23" s="51"/>
      <c r="BWH23" s="51"/>
      <c r="BWI23" s="51"/>
      <c r="BWJ23" s="51"/>
      <c r="BWK23" s="51"/>
      <c r="BWL23" s="51"/>
      <c r="BWM23" s="51"/>
      <c r="BWN23" s="51"/>
      <c r="BWO23" s="51"/>
      <c r="BWP23" s="51"/>
      <c r="BWQ23" s="51"/>
      <c r="BWR23" s="51"/>
      <c r="BWS23" s="51"/>
      <c r="BWT23" s="51"/>
      <c r="BWU23" s="51"/>
      <c r="BWV23" s="51"/>
      <c r="BWW23" s="51"/>
      <c r="BWX23" s="51"/>
      <c r="BWY23" s="51"/>
      <c r="BWZ23" s="51"/>
      <c r="BXA23" s="51"/>
      <c r="BXB23" s="51"/>
      <c r="BXC23" s="51"/>
      <c r="BXD23" s="51"/>
      <c r="BXE23" s="51"/>
      <c r="BXF23" s="51"/>
      <c r="BXG23" s="51"/>
      <c r="BXH23" s="51"/>
      <c r="BXI23" s="51"/>
      <c r="BXJ23" s="51"/>
      <c r="BXK23" s="51"/>
      <c r="BXL23" s="51"/>
      <c r="BXM23" s="51"/>
      <c r="BXN23" s="51"/>
      <c r="BXO23" s="51"/>
      <c r="BXP23" s="51"/>
      <c r="BXQ23" s="51"/>
      <c r="BXR23" s="51"/>
      <c r="BXS23" s="51"/>
      <c r="BXT23" s="51"/>
      <c r="BXU23" s="51"/>
      <c r="BXV23" s="51"/>
      <c r="BXW23" s="51"/>
      <c r="BXX23" s="51"/>
      <c r="BXY23" s="51"/>
      <c r="BXZ23" s="51"/>
      <c r="BYA23" s="51"/>
      <c r="BYB23" s="51"/>
      <c r="BYC23" s="51"/>
      <c r="BYD23" s="51"/>
      <c r="BYE23" s="51"/>
      <c r="BYF23" s="51"/>
      <c r="BYG23" s="51"/>
      <c r="BYH23" s="51"/>
      <c r="BYI23" s="51"/>
      <c r="BYJ23" s="51"/>
      <c r="BYK23" s="51"/>
      <c r="BYL23" s="51"/>
      <c r="BYM23" s="51"/>
      <c r="BYN23" s="51"/>
      <c r="BYO23" s="51"/>
      <c r="BYP23" s="51"/>
      <c r="BYQ23" s="51"/>
      <c r="BYR23" s="51"/>
      <c r="BYS23" s="51"/>
      <c r="BYT23" s="51"/>
      <c r="BYU23" s="51"/>
      <c r="BYV23" s="51"/>
      <c r="BYW23" s="51"/>
      <c r="BYX23" s="51"/>
      <c r="BYY23" s="51"/>
      <c r="BYZ23" s="51"/>
      <c r="BZA23" s="51"/>
      <c r="BZB23" s="51"/>
      <c r="BZC23" s="51"/>
      <c r="BZD23" s="51"/>
      <c r="BZE23" s="51"/>
      <c r="BZF23" s="51"/>
      <c r="BZG23" s="51"/>
      <c r="BZH23" s="51"/>
      <c r="BZI23" s="51"/>
      <c r="BZJ23" s="51"/>
      <c r="BZK23" s="51"/>
      <c r="BZL23" s="51"/>
      <c r="BZM23" s="51"/>
      <c r="BZN23" s="51"/>
      <c r="BZO23" s="51"/>
      <c r="BZP23" s="51"/>
      <c r="BZQ23" s="51"/>
      <c r="BZR23" s="51"/>
      <c r="BZS23" s="51"/>
      <c r="BZT23" s="51"/>
      <c r="BZU23" s="51"/>
      <c r="BZV23" s="51"/>
      <c r="BZW23" s="51"/>
      <c r="BZX23" s="51"/>
      <c r="BZY23" s="51"/>
      <c r="BZZ23" s="51"/>
      <c r="CAA23" s="51"/>
      <c r="CAB23" s="51"/>
      <c r="CAC23" s="51"/>
      <c r="CAD23" s="51"/>
      <c r="CAE23" s="51"/>
      <c r="CAF23" s="51"/>
      <c r="CAG23" s="51"/>
      <c r="CAH23" s="51"/>
      <c r="CAI23" s="51"/>
      <c r="CAJ23" s="51"/>
      <c r="CAK23" s="51"/>
      <c r="CAL23" s="51"/>
      <c r="CAM23" s="51"/>
      <c r="CAN23" s="51"/>
      <c r="CAO23" s="51"/>
      <c r="CAP23" s="51"/>
      <c r="CAQ23" s="51"/>
      <c r="CAR23" s="51"/>
      <c r="CAS23" s="51"/>
      <c r="CAT23" s="51"/>
      <c r="CAU23" s="51"/>
      <c r="CAV23" s="51"/>
      <c r="CAW23" s="51"/>
      <c r="CAX23" s="51"/>
      <c r="CAY23" s="51"/>
      <c r="CAZ23" s="51"/>
      <c r="CBA23" s="51"/>
      <c r="CBB23" s="51"/>
      <c r="CBC23" s="51"/>
      <c r="CBD23" s="51"/>
      <c r="CBE23" s="51"/>
      <c r="CBF23" s="51"/>
      <c r="CBG23" s="51"/>
      <c r="CBH23" s="51"/>
      <c r="CBI23" s="51"/>
      <c r="CBJ23" s="51"/>
      <c r="CBK23" s="51"/>
      <c r="CBL23" s="51"/>
      <c r="CBM23" s="51"/>
      <c r="CBN23" s="51"/>
      <c r="CBO23" s="51"/>
      <c r="CBP23" s="51"/>
      <c r="CBQ23" s="51"/>
      <c r="CBR23" s="51"/>
      <c r="CBS23" s="51"/>
      <c r="CBT23" s="51"/>
      <c r="CBU23" s="51"/>
      <c r="CBV23" s="51"/>
      <c r="CBW23" s="51"/>
      <c r="CBX23" s="51"/>
      <c r="CBY23" s="51"/>
      <c r="CBZ23" s="51"/>
      <c r="CCA23" s="51"/>
      <c r="CCB23" s="51"/>
      <c r="CCC23" s="51"/>
      <c r="CCD23" s="51"/>
      <c r="CCE23" s="51"/>
      <c r="CCF23" s="51"/>
      <c r="CCG23" s="51"/>
      <c r="CCH23" s="51"/>
      <c r="CCI23" s="51"/>
      <c r="CCJ23" s="51"/>
      <c r="CCK23" s="51"/>
      <c r="CCL23" s="51"/>
      <c r="CCM23" s="51"/>
      <c r="CCN23" s="51"/>
      <c r="CCO23" s="51"/>
      <c r="CCP23" s="51"/>
      <c r="CCQ23" s="51"/>
      <c r="CCR23" s="51"/>
      <c r="CCS23" s="51"/>
      <c r="CCT23" s="51"/>
      <c r="CCU23" s="51"/>
      <c r="CCV23" s="51"/>
      <c r="CCW23" s="51"/>
      <c r="CCX23" s="51"/>
      <c r="CCY23" s="51"/>
      <c r="CCZ23" s="51"/>
      <c r="CDA23" s="51"/>
      <c r="CDB23" s="51"/>
      <c r="CDC23" s="51"/>
      <c r="CDD23" s="51"/>
      <c r="CDE23" s="51"/>
      <c r="CDF23" s="51"/>
      <c r="CDG23" s="51"/>
      <c r="CDH23" s="51"/>
      <c r="CDI23" s="51"/>
      <c r="CDJ23" s="51"/>
      <c r="CDK23" s="51"/>
      <c r="CDL23" s="51"/>
      <c r="CDM23" s="51"/>
      <c r="CDN23" s="51"/>
      <c r="CDO23" s="51"/>
      <c r="CDP23" s="51"/>
      <c r="CDQ23" s="51"/>
      <c r="CDR23" s="51"/>
      <c r="CDS23" s="51"/>
      <c r="CDT23" s="51"/>
      <c r="CDU23" s="51"/>
      <c r="CDV23" s="51"/>
      <c r="CDW23" s="51"/>
      <c r="CDX23" s="51"/>
      <c r="CDY23" s="51"/>
      <c r="CDZ23" s="51"/>
      <c r="CEA23" s="51"/>
      <c r="CEB23" s="51"/>
      <c r="CEC23" s="51"/>
      <c r="CED23" s="51"/>
      <c r="CEE23" s="51"/>
      <c r="CEF23" s="51"/>
      <c r="CEG23" s="51"/>
      <c r="CEH23" s="51"/>
      <c r="CEI23" s="51"/>
      <c r="CEJ23" s="51"/>
      <c r="CEK23" s="51"/>
      <c r="CEL23" s="51"/>
      <c r="CEM23" s="51"/>
      <c r="CEN23" s="51"/>
      <c r="CEO23" s="51"/>
      <c r="CEP23" s="51"/>
      <c r="CEQ23" s="51"/>
      <c r="CER23" s="51"/>
      <c r="CES23" s="51"/>
      <c r="CET23" s="51"/>
      <c r="CEU23" s="51"/>
      <c r="CEV23" s="51"/>
      <c r="CEW23" s="51"/>
      <c r="CEX23" s="51"/>
      <c r="CEY23" s="51"/>
      <c r="CEZ23" s="51"/>
      <c r="CFA23" s="51"/>
      <c r="CFB23" s="51"/>
      <c r="CFC23" s="51"/>
      <c r="CFD23" s="51"/>
      <c r="CFE23" s="51"/>
      <c r="CFF23" s="51"/>
      <c r="CFG23" s="51"/>
      <c r="CFH23" s="51"/>
      <c r="CFI23" s="51"/>
      <c r="CFJ23" s="51"/>
      <c r="CFK23" s="51"/>
      <c r="CFL23" s="51"/>
      <c r="CFM23" s="51"/>
      <c r="CFN23" s="51"/>
      <c r="CFO23" s="51"/>
      <c r="CFP23" s="51"/>
      <c r="CFQ23" s="51"/>
      <c r="CFR23" s="51"/>
      <c r="CFS23" s="51"/>
      <c r="CFT23" s="51"/>
      <c r="CFU23" s="51"/>
      <c r="CFV23" s="51"/>
      <c r="CFW23" s="51"/>
      <c r="CFX23" s="51"/>
      <c r="CFY23" s="51"/>
      <c r="CFZ23" s="51"/>
      <c r="CGA23" s="51"/>
      <c r="CGB23" s="51"/>
      <c r="CGC23" s="51"/>
      <c r="CGD23" s="51"/>
      <c r="CGE23" s="51"/>
      <c r="CGF23" s="51"/>
      <c r="CGG23" s="51"/>
      <c r="CGH23" s="51"/>
      <c r="CGI23" s="51"/>
      <c r="CGJ23" s="51"/>
      <c r="CGK23" s="51"/>
      <c r="CGL23" s="51"/>
      <c r="CGM23" s="51"/>
      <c r="CGN23" s="51"/>
      <c r="CGO23" s="51"/>
      <c r="CGP23" s="51"/>
      <c r="CGQ23" s="51"/>
      <c r="CGR23" s="51"/>
      <c r="CGS23" s="51"/>
      <c r="CGT23" s="51"/>
      <c r="CGU23" s="51"/>
      <c r="CGV23" s="51"/>
      <c r="CGW23" s="51"/>
      <c r="CGX23" s="51"/>
      <c r="CGY23" s="51"/>
      <c r="CGZ23" s="51"/>
      <c r="CHA23" s="51"/>
      <c r="CHB23" s="51"/>
      <c r="CHC23" s="51"/>
      <c r="CHD23" s="51"/>
      <c r="CHE23" s="51"/>
      <c r="CHF23" s="51"/>
      <c r="CHG23" s="51"/>
      <c r="CHH23" s="51"/>
      <c r="CHI23" s="51"/>
      <c r="CHJ23" s="51"/>
      <c r="CHK23" s="51"/>
      <c r="CHL23" s="51"/>
      <c r="CHM23" s="51"/>
      <c r="CHN23" s="51"/>
      <c r="CHO23" s="51"/>
      <c r="CHP23" s="51"/>
      <c r="CHQ23" s="51"/>
      <c r="CHR23" s="51"/>
      <c r="CHS23" s="51"/>
      <c r="CHT23" s="51"/>
      <c r="CHU23" s="51"/>
      <c r="CHV23" s="51"/>
      <c r="CHW23" s="51"/>
      <c r="CHX23" s="51"/>
      <c r="CHY23" s="51"/>
      <c r="CHZ23" s="51"/>
      <c r="CIA23" s="51"/>
      <c r="CIB23" s="51"/>
      <c r="CIC23" s="51"/>
      <c r="CID23" s="51"/>
      <c r="CIE23" s="51"/>
      <c r="CIF23" s="51"/>
      <c r="CIG23" s="51"/>
      <c r="CIH23" s="51"/>
      <c r="CII23" s="51"/>
      <c r="CIJ23" s="51"/>
      <c r="CIK23" s="51"/>
      <c r="CIL23" s="51"/>
      <c r="CIM23" s="51"/>
      <c r="CIN23" s="51"/>
      <c r="CIO23" s="51"/>
      <c r="CIP23" s="51"/>
      <c r="CIQ23" s="51"/>
      <c r="CIR23" s="51"/>
      <c r="CIS23" s="51"/>
      <c r="CIT23" s="51"/>
      <c r="CIU23" s="51"/>
      <c r="CIV23" s="51"/>
      <c r="CIW23" s="51"/>
      <c r="CIX23" s="51"/>
      <c r="CIY23" s="51"/>
      <c r="CIZ23" s="51"/>
      <c r="CJA23" s="51"/>
      <c r="CJB23" s="51"/>
      <c r="CJC23" s="51"/>
      <c r="CJD23" s="51"/>
      <c r="CJE23" s="51"/>
      <c r="CJF23" s="51"/>
      <c r="CJG23" s="51"/>
      <c r="CJH23" s="51"/>
      <c r="CJI23" s="51"/>
      <c r="CJJ23" s="51"/>
      <c r="CJK23" s="51"/>
      <c r="CJL23" s="51"/>
      <c r="CJM23" s="51"/>
      <c r="CJN23" s="51"/>
      <c r="CJO23" s="51"/>
      <c r="CJP23" s="51"/>
      <c r="CJQ23" s="51"/>
      <c r="CJR23" s="51"/>
      <c r="CJS23" s="51"/>
      <c r="CJT23" s="51"/>
      <c r="CJU23" s="51"/>
      <c r="CJV23" s="51"/>
      <c r="CJW23" s="51"/>
      <c r="CJX23" s="51"/>
      <c r="CJY23" s="51"/>
      <c r="CJZ23" s="51"/>
      <c r="CKA23" s="51"/>
      <c r="CKB23" s="51"/>
      <c r="CKC23" s="51"/>
      <c r="CKD23" s="51"/>
      <c r="CKE23" s="51"/>
      <c r="CKF23" s="51"/>
      <c r="CKG23" s="51"/>
      <c r="CKH23" s="51"/>
      <c r="CKI23" s="51"/>
      <c r="CKJ23" s="51"/>
      <c r="CKK23" s="51"/>
      <c r="CKL23" s="51"/>
      <c r="CKM23" s="51"/>
      <c r="CKN23" s="51"/>
      <c r="CKO23" s="51"/>
      <c r="CKP23" s="51"/>
      <c r="CKQ23" s="51"/>
      <c r="CKR23" s="51"/>
      <c r="CKS23" s="51"/>
      <c r="CKT23" s="51"/>
      <c r="CKU23" s="51"/>
      <c r="CKV23" s="51"/>
      <c r="CKW23" s="51"/>
      <c r="CKX23" s="51"/>
      <c r="CKY23" s="51"/>
      <c r="CKZ23" s="51"/>
      <c r="CLA23" s="51"/>
      <c r="CLB23" s="51"/>
      <c r="CLC23" s="51"/>
      <c r="CLD23" s="51"/>
      <c r="CLE23" s="51"/>
      <c r="CLF23" s="51"/>
      <c r="CLG23" s="51"/>
      <c r="CLH23" s="51"/>
      <c r="CLI23" s="51"/>
      <c r="CLJ23" s="51"/>
      <c r="CLK23" s="51"/>
      <c r="CLL23" s="51"/>
      <c r="CLM23" s="51"/>
      <c r="CLN23" s="51"/>
      <c r="CLO23" s="51"/>
      <c r="CLP23" s="51"/>
      <c r="CLQ23" s="51"/>
      <c r="CLR23" s="51"/>
      <c r="CLS23" s="51"/>
      <c r="CLT23" s="51"/>
      <c r="CLU23" s="51"/>
      <c r="CLV23" s="51"/>
      <c r="CLW23" s="51"/>
      <c r="CLX23" s="51"/>
      <c r="CLY23" s="51"/>
      <c r="CLZ23" s="51"/>
      <c r="CMA23" s="51"/>
      <c r="CMB23" s="51"/>
      <c r="CMC23" s="51"/>
      <c r="CMD23" s="51"/>
      <c r="CME23" s="51"/>
      <c r="CMF23" s="51"/>
      <c r="CMG23" s="51"/>
      <c r="CMH23" s="51"/>
      <c r="CMI23" s="51"/>
      <c r="CMJ23" s="51"/>
      <c r="CMK23" s="51"/>
      <c r="CML23" s="51"/>
      <c r="CMM23" s="51"/>
      <c r="CMN23" s="51"/>
      <c r="CMO23" s="51"/>
      <c r="CMP23" s="51"/>
      <c r="CMQ23" s="51"/>
      <c r="CMR23" s="51"/>
      <c r="CMS23" s="51"/>
      <c r="CMT23" s="51"/>
      <c r="CMU23" s="51"/>
      <c r="CMV23" s="51"/>
      <c r="CMW23" s="51"/>
      <c r="CMX23" s="51"/>
      <c r="CMY23" s="51"/>
      <c r="CMZ23" s="51"/>
      <c r="CNA23" s="51"/>
      <c r="CNB23" s="51"/>
      <c r="CNC23" s="51"/>
      <c r="CND23" s="51"/>
      <c r="CNE23" s="51"/>
      <c r="CNF23" s="51"/>
      <c r="CNG23" s="51"/>
      <c r="CNH23" s="51"/>
      <c r="CNI23" s="51"/>
      <c r="CNJ23" s="51"/>
      <c r="CNK23" s="51"/>
      <c r="CNL23" s="51"/>
      <c r="CNM23" s="51"/>
      <c r="CNN23" s="51"/>
      <c r="CNO23" s="51"/>
      <c r="CNP23" s="51"/>
      <c r="CNQ23" s="51"/>
      <c r="CNR23" s="51"/>
      <c r="CNS23" s="51"/>
      <c r="CNT23" s="51"/>
      <c r="CNU23" s="51"/>
      <c r="CNV23" s="51"/>
      <c r="CNW23" s="51"/>
      <c r="CNX23" s="51"/>
      <c r="CNY23" s="51"/>
      <c r="CNZ23" s="51"/>
      <c r="COA23" s="51"/>
      <c r="COB23" s="51"/>
      <c r="COC23" s="51"/>
      <c r="COD23" s="51"/>
      <c r="COE23" s="51"/>
      <c r="COF23" s="51"/>
      <c r="COG23" s="51"/>
      <c r="COH23" s="51"/>
      <c r="COI23" s="51"/>
      <c r="COJ23" s="51"/>
      <c r="COK23" s="51"/>
      <c r="COL23" s="51"/>
      <c r="COM23" s="51"/>
      <c r="CON23" s="51"/>
      <c r="COO23" s="51"/>
      <c r="COP23" s="51"/>
      <c r="COQ23" s="51"/>
      <c r="COR23" s="51"/>
      <c r="COS23" s="51"/>
      <c r="COT23" s="51"/>
      <c r="COU23" s="51"/>
      <c r="COV23" s="51"/>
      <c r="COW23" s="51"/>
      <c r="COX23" s="51"/>
      <c r="COY23" s="51"/>
      <c r="COZ23" s="51"/>
      <c r="CPA23" s="51"/>
      <c r="CPB23" s="51"/>
      <c r="CPC23" s="51"/>
      <c r="CPD23" s="51"/>
      <c r="CPE23" s="51"/>
      <c r="CPF23" s="51"/>
      <c r="CPG23" s="51"/>
      <c r="CPH23" s="51"/>
      <c r="CPI23" s="51"/>
      <c r="CPJ23" s="51"/>
      <c r="CPK23" s="51"/>
      <c r="CPL23" s="51"/>
      <c r="CPM23" s="51"/>
      <c r="CPN23" s="51"/>
      <c r="CPO23" s="51"/>
      <c r="CPP23" s="51"/>
      <c r="CPQ23" s="51"/>
      <c r="CPR23" s="51"/>
      <c r="CPS23" s="51"/>
      <c r="CPT23" s="51"/>
      <c r="CPU23" s="51"/>
      <c r="CPV23" s="51"/>
      <c r="CPW23" s="51"/>
      <c r="CPX23" s="51"/>
      <c r="CPY23" s="51"/>
      <c r="CPZ23" s="51"/>
      <c r="CQA23" s="51"/>
      <c r="CQB23" s="51"/>
      <c r="CQC23" s="51"/>
      <c r="CQD23" s="51"/>
      <c r="CQE23" s="51"/>
      <c r="CQF23" s="51"/>
      <c r="CQG23" s="51"/>
      <c r="CQH23" s="51"/>
      <c r="CQI23" s="51"/>
      <c r="CQJ23" s="51"/>
      <c r="CQK23" s="51"/>
      <c r="CQL23" s="51"/>
      <c r="CQM23" s="51"/>
      <c r="CQN23" s="51"/>
      <c r="CQO23" s="51"/>
      <c r="CQP23" s="51"/>
      <c r="CQQ23" s="51"/>
      <c r="CQR23" s="51"/>
      <c r="CQS23" s="51"/>
      <c r="CQT23" s="51"/>
      <c r="CQU23" s="51"/>
      <c r="CQV23" s="51"/>
      <c r="CQW23" s="51"/>
      <c r="CQX23" s="51"/>
      <c r="CQY23" s="51"/>
      <c r="CQZ23" s="51"/>
      <c r="CRA23" s="51"/>
      <c r="CRB23" s="51"/>
      <c r="CRC23" s="51"/>
      <c r="CRD23" s="51"/>
      <c r="CRE23" s="51"/>
      <c r="CRF23" s="51"/>
      <c r="CRG23" s="51"/>
      <c r="CRH23" s="51"/>
      <c r="CRI23" s="51"/>
      <c r="CRJ23" s="51"/>
      <c r="CRK23" s="51"/>
      <c r="CRL23" s="51"/>
      <c r="CRM23" s="51"/>
      <c r="CRN23" s="51"/>
      <c r="CRO23" s="51"/>
      <c r="CRP23" s="51"/>
      <c r="CRQ23" s="51"/>
      <c r="CRR23" s="51"/>
      <c r="CRS23" s="51"/>
      <c r="CRT23" s="51"/>
      <c r="CRU23" s="51"/>
      <c r="CRV23" s="51"/>
      <c r="CRW23" s="51"/>
      <c r="CRX23" s="51"/>
      <c r="CRY23" s="51"/>
      <c r="CRZ23" s="51"/>
      <c r="CSA23" s="51"/>
      <c r="CSB23" s="51"/>
      <c r="CSC23" s="51"/>
      <c r="CSD23" s="51"/>
      <c r="CSE23" s="51"/>
      <c r="CSF23" s="51"/>
      <c r="CSG23" s="51"/>
      <c r="CSH23" s="51"/>
      <c r="CSI23" s="51"/>
      <c r="CSJ23" s="51"/>
      <c r="CSK23" s="51"/>
      <c r="CSL23" s="51"/>
      <c r="CSM23" s="51"/>
      <c r="CSN23" s="51"/>
      <c r="CSO23" s="51"/>
      <c r="CSP23" s="51"/>
      <c r="CSQ23" s="51"/>
      <c r="CSR23" s="51"/>
      <c r="CSS23" s="51"/>
      <c r="CST23" s="51"/>
      <c r="CSU23" s="51"/>
      <c r="CSV23" s="51"/>
      <c r="CSW23" s="51"/>
      <c r="CSX23" s="51"/>
      <c r="CSY23" s="51"/>
      <c r="CSZ23" s="51"/>
      <c r="CTA23" s="51"/>
      <c r="CTB23" s="51"/>
      <c r="CTC23" s="51"/>
      <c r="CTD23" s="51"/>
      <c r="CTE23" s="51"/>
      <c r="CTF23" s="51"/>
      <c r="CTG23" s="51"/>
      <c r="CTH23" s="51"/>
      <c r="CTI23" s="51"/>
      <c r="CTJ23" s="51"/>
      <c r="CTK23" s="51"/>
      <c r="CTL23" s="51"/>
      <c r="CTM23" s="51"/>
      <c r="CTN23" s="51"/>
      <c r="CTO23" s="51"/>
      <c r="CTP23" s="51"/>
      <c r="CTQ23" s="51"/>
      <c r="CTR23" s="51"/>
      <c r="CTS23" s="51"/>
      <c r="CTT23" s="51"/>
      <c r="CTU23" s="51"/>
      <c r="CTV23" s="51"/>
      <c r="CTW23" s="51"/>
      <c r="CTX23" s="51"/>
      <c r="CTY23" s="51"/>
      <c r="CTZ23" s="51"/>
      <c r="CUA23" s="51"/>
      <c r="CUB23" s="51"/>
      <c r="CUC23" s="51"/>
      <c r="CUD23" s="51"/>
      <c r="CUE23" s="51"/>
      <c r="CUF23" s="51"/>
      <c r="CUG23" s="51"/>
      <c r="CUH23" s="51"/>
      <c r="CUI23" s="51"/>
      <c r="CUJ23" s="51"/>
      <c r="CUK23" s="51"/>
      <c r="CUL23" s="51"/>
      <c r="CUM23" s="51"/>
      <c r="CUN23" s="51"/>
      <c r="CUO23" s="51"/>
      <c r="CUP23" s="51"/>
      <c r="CUQ23" s="51"/>
      <c r="CUR23" s="51"/>
      <c r="CUS23" s="51"/>
      <c r="CUT23" s="51"/>
      <c r="CUU23" s="51"/>
      <c r="CUV23" s="51"/>
      <c r="CUW23" s="51"/>
      <c r="CUX23" s="51"/>
      <c r="CUY23" s="51"/>
      <c r="CUZ23" s="51"/>
      <c r="CVA23" s="51"/>
      <c r="CVB23" s="51"/>
      <c r="CVC23" s="51"/>
      <c r="CVD23" s="51"/>
      <c r="CVE23" s="51"/>
      <c r="CVF23" s="51"/>
      <c r="CVG23" s="51"/>
      <c r="CVH23" s="51"/>
      <c r="CVI23" s="51"/>
      <c r="CVJ23" s="51"/>
      <c r="CVK23" s="51"/>
      <c r="CVL23" s="51"/>
      <c r="CVM23" s="51"/>
      <c r="CVN23" s="51"/>
      <c r="CVO23" s="51"/>
      <c r="CVP23" s="51"/>
      <c r="CVQ23" s="51"/>
      <c r="CVR23" s="51"/>
      <c r="CVS23" s="51"/>
      <c r="CVT23" s="51"/>
      <c r="CVU23" s="51"/>
      <c r="CVV23" s="51"/>
      <c r="CVW23" s="51"/>
      <c r="CVX23" s="51"/>
      <c r="CVY23" s="51"/>
      <c r="CVZ23" s="51"/>
      <c r="CWA23" s="51"/>
      <c r="CWB23" s="51"/>
      <c r="CWC23" s="51"/>
      <c r="CWD23" s="51"/>
      <c r="CWE23" s="51"/>
      <c r="CWF23" s="51"/>
      <c r="CWG23" s="51"/>
      <c r="CWH23" s="51"/>
      <c r="CWI23" s="51"/>
      <c r="CWJ23" s="51"/>
      <c r="CWK23" s="51"/>
      <c r="CWL23" s="51"/>
      <c r="CWM23" s="51"/>
      <c r="CWN23" s="51"/>
      <c r="CWO23" s="51"/>
      <c r="CWP23" s="51"/>
      <c r="CWQ23" s="51"/>
      <c r="CWR23" s="51"/>
      <c r="CWS23" s="51"/>
      <c r="CWT23" s="51"/>
      <c r="CWU23" s="51"/>
      <c r="CWV23" s="51"/>
      <c r="CWW23" s="51"/>
      <c r="CWX23" s="51"/>
      <c r="CWY23" s="51"/>
      <c r="CWZ23" s="51"/>
      <c r="CXA23" s="51"/>
      <c r="CXB23" s="51"/>
      <c r="CXC23" s="51"/>
      <c r="CXD23" s="51"/>
      <c r="CXE23" s="51"/>
      <c r="CXF23" s="51"/>
      <c r="CXG23" s="51"/>
      <c r="CXH23" s="51"/>
      <c r="CXI23" s="51"/>
      <c r="CXJ23" s="51"/>
      <c r="CXK23" s="51"/>
      <c r="CXL23" s="51"/>
      <c r="CXM23" s="51"/>
      <c r="CXN23" s="51"/>
      <c r="CXO23" s="51"/>
      <c r="CXP23" s="51"/>
      <c r="CXQ23" s="51"/>
      <c r="CXR23" s="51"/>
      <c r="CXS23" s="51"/>
      <c r="CXT23" s="51"/>
      <c r="CXU23" s="51"/>
      <c r="CXV23" s="51"/>
      <c r="CXW23" s="51"/>
      <c r="CXX23" s="51"/>
      <c r="CXY23" s="51"/>
      <c r="CXZ23" s="51"/>
      <c r="CYA23" s="51"/>
      <c r="CYB23" s="51"/>
      <c r="CYC23" s="51"/>
      <c r="CYD23" s="51"/>
      <c r="CYE23" s="51"/>
      <c r="CYF23" s="51"/>
      <c r="CYG23" s="51"/>
      <c r="CYH23" s="51"/>
      <c r="CYI23" s="51"/>
      <c r="CYJ23" s="51"/>
      <c r="CYK23" s="51"/>
      <c r="CYL23" s="51"/>
      <c r="CYM23" s="51"/>
      <c r="CYN23" s="51"/>
      <c r="CYO23" s="51"/>
      <c r="CYP23" s="51"/>
      <c r="CYQ23" s="51"/>
      <c r="CYR23" s="51"/>
      <c r="CYS23" s="51"/>
      <c r="CYT23" s="51"/>
      <c r="CYU23" s="51"/>
      <c r="CYV23" s="51"/>
      <c r="CYW23" s="51"/>
      <c r="CYX23" s="51"/>
      <c r="CYY23" s="51"/>
      <c r="CYZ23" s="51"/>
      <c r="CZA23" s="51"/>
      <c r="CZB23" s="51"/>
      <c r="CZC23" s="51"/>
      <c r="CZD23" s="51"/>
      <c r="CZE23" s="51"/>
      <c r="CZF23" s="51"/>
      <c r="CZG23" s="51"/>
      <c r="CZH23" s="51"/>
      <c r="CZI23" s="51"/>
      <c r="CZJ23" s="51"/>
      <c r="CZK23" s="51"/>
      <c r="CZL23" s="51"/>
      <c r="CZM23" s="51"/>
      <c r="CZN23" s="51"/>
      <c r="CZO23" s="51"/>
      <c r="CZP23" s="51"/>
      <c r="CZQ23" s="51"/>
      <c r="CZR23" s="51"/>
      <c r="CZS23" s="51"/>
      <c r="CZT23" s="51"/>
      <c r="CZU23" s="51"/>
      <c r="CZV23" s="51"/>
      <c r="CZW23" s="51"/>
      <c r="CZX23" s="51"/>
      <c r="CZY23" s="51"/>
      <c r="CZZ23" s="51"/>
      <c r="DAA23" s="51"/>
      <c r="DAB23" s="51"/>
      <c r="DAC23" s="51"/>
      <c r="DAD23" s="51"/>
      <c r="DAE23" s="51"/>
      <c r="DAF23" s="51"/>
      <c r="DAG23" s="51"/>
      <c r="DAH23" s="51"/>
      <c r="DAI23" s="51"/>
      <c r="DAJ23" s="51"/>
      <c r="DAK23" s="51"/>
      <c r="DAL23" s="51"/>
      <c r="DAM23" s="51"/>
      <c r="DAN23" s="51"/>
      <c r="DAO23" s="51"/>
      <c r="DAP23" s="51"/>
      <c r="DAQ23" s="51"/>
      <c r="DAR23" s="51"/>
      <c r="DAS23" s="51"/>
      <c r="DAT23" s="51"/>
      <c r="DAU23" s="51"/>
      <c r="DAV23" s="51"/>
      <c r="DAW23" s="51"/>
      <c r="DAX23" s="51"/>
      <c r="DAY23" s="51"/>
      <c r="DAZ23" s="51"/>
      <c r="DBA23" s="51"/>
      <c r="DBB23" s="51"/>
      <c r="DBC23" s="51"/>
      <c r="DBD23" s="51"/>
      <c r="DBE23" s="51"/>
      <c r="DBF23" s="51"/>
      <c r="DBG23" s="51"/>
      <c r="DBH23" s="51"/>
      <c r="DBI23" s="51"/>
      <c r="DBJ23" s="51"/>
      <c r="DBK23" s="51"/>
      <c r="DBL23" s="51"/>
      <c r="DBM23" s="51"/>
      <c r="DBN23" s="51"/>
      <c r="DBO23" s="51"/>
      <c r="DBP23" s="51"/>
      <c r="DBQ23" s="51"/>
      <c r="DBR23" s="51"/>
      <c r="DBS23" s="51"/>
      <c r="DBT23" s="51"/>
      <c r="DBU23" s="51"/>
      <c r="DBV23" s="51"/>
      <c r="DBW23" s="51"/>
      <c r="DBX23" s="51"/>
      <c r="DBY23" s="51"/>
      <c r="DBZ23" s="51"/>
      <c r="DCA23" s="51"/>
      <c r="DCB23" s="51"/>
      <c r="DCC23" s="51"/>
      <c r="DCD23" s="51"/>
      <c r="DCE23" s="51"/>
      <c r="DCF23" s="51"/>
      <c r="DCG23" s="51"/>
      <c r="DCH23" s="51"/>
      <c r="DCI23" s="51"/>
      <c r="DCJ23" s="51"/>
      <c r="DCK23" s="51"/>
      <c r="DCL23" s="51"/>
      <c r="DCM23" s="51"/>
      <c r="DCN23" s="51"/>
      <c r="DCO23" s="51"/>
      <c r="DCP23" s="51"/>
      <c r="DCQ23" s="51"/>
      <c r="DCR23" s="51"/>
      <c r="DCS23" s="51"/>
      <c r="DCT23" s="51"/>
      <c r="DCU23" s="51"/>
      <c r="DCV23" s="51"/>
      <c r="DCW23" s="51"/>
      <c r="DCX23" s="51"/>
      <c r="DCY23" s="51"/>
      <c r="DCZ23" s="51"/>
      <c r="DDA23" s="51"/>
      <c r="DDB23" s="51"/>
      <c r="DDC23" s="51"/>
      <c r="DDD23" s="51"/>
      <c r="DDE23" s="51"/>
      <c r="DDF23" s="51"/>
      <c r="DDG23" s="51"/>
      <c r="DDH23" s="51"/>
      <c r="DDI23" s="51"/>
      <c r="DDJ23" s="51"/>
      <c r="DDK23" s="51"/>
      <c r="DDL23" s="51"/>
      <c r="DDM23" s="51"/>
      <c r="DDN23" s="51"/>
      <c r="DDO23" s="51"/>
      <c r="DDP23" s="51"/>
      <c r="DDQ23" s="51"/>
      <c r="DDR23" s="51"/>
      <c r="DDS23" s="51"/>
      <c r="DDT23" s="51"/>
      <c r="DDU23" s="51"/>
      <c r="DDV23" s="51"/>
      <c r="DDW23" s="51"/>
      <c r="DDX23" s="51"/>
      <c r="DDY23" s="51"/>
      <c r="DDZ23" s="51"/>
      <c r="DEA23" s="51"/>
      <c r="DEB23" s="51"/>
      <c r="DEC23" s="51"/>
      <c r="DED23" s="51"/>
      <c r="DEE23" s="51"/>
      <c r="DEF23" s="51"/>
      <c r="DEG23" s="51"/>
      <c r="DEH23" s="51"/>
      <c r="DEI23" s="51"/>
      <c r="DEJ23" s="51"/>
      <c r="DEK23" s="51"/>
      <c r="DEL23" s="51"/>
      <c r="DEM23" s="51"/>
      <c r="DEN23" s="51"/>
      <c r="DEO23" s="51"/>
      <c r="DEP23" s="51"/>
      <c r="DEQ23" s="51"/>
      <c r="DER23" s="51"/>
      <c r="DES23" s="51"/>
      <c r="DET23" s="51"/>
      <c r="DEU23" s="51"/>
      <c r="DEV23" s="51"/>
      <c r="DEW23" s="51"/>
      <c r="DEX23" s="51"/>
      <c r="DEY23" s="51"/>
      <c r="DEZ23" s="51"/>
      <c r="DFA23" s="51"/>
      <c r="DFB23" s="51"/>
      <c r="DFC23" s="51"/>
      <c r="DFD23" s="51"/>
      <c r="DFE23" s="51"/>
      <c r="DFF23" s="51"/>
      <c r="DFG23" s="51"/>
      <c r="DFH23" s="51"/>
      <c r="DFI23" s="51"/>
      <c r="DFJ23" s="51"/>
      <c r="DFK23" s="51"/>
      <c r="DFL23" s="51"/>
      <c r="DFM23" s="51"/>
      <c r="DFN23" s="51"/>
      <c r="DFO23" s="51"/>
      <c r="DFP23" s="51"/>
      <c r="DFQ23" s="51"/>
      <c r="DFR23" s="51"/>
      <c r="DFS23" s="51"/>
      <c r="DFT23" s="51"/>
      <c r="DFU23" s="51"/>
      <c r="DFV23" s="51"/>
      <c r="DFW23" s="51"/>
      <c r="DFX23" s="51"/>
      <c r="DFY23" s="51"/>
      <c r="DFZ23" s="51"/>
      <c r="DGA23" s="51"/>
      <c r="DGB23" s="51"/>
      <c r="DGC23" s="51"/>
      <c r="DGD23" s="51"/>
      <c r="DGE23" s="51"/>
      <c r="DGF23" s="51"/>
      <c r="DGG23" s="51"/>
      <c r="DGH23" s="51"/>
      <c r="DGI23" s="51"/>
      <c r="DGJ23" s="51"/>
      <c r="DGK23" s="51"/>
      <c r="DGL23" s="51"/>
      <c r="DGM23" s="51"/>
      <c r="DGN23" s="51"/>
      <c r="DGO23" s="51"/>
      <c r="DGP23" s="51"/>
      <c r="DGQ23" s="51"/>
      <c r="DGR23" s="51"/>
      <c r="DGS23" s="51"/>
      <c r="DGT23" s="51"/>
      <c r="DGU23" s="51"/>
      <c r="DGV23" s="51"/>
      <c r="DGW23" s="51"/>
      <c r="DGX23" s="51"/>
      <c r="DGY23" s="51"/>
      <c r="DGZ23" s="51"/>
      <c r="DHA23" s="51"/>
      <c r="DHB23" s="51"/>
      <c r="DHC23" s="51"/>
      <c r="DHD23" s="51"/>
      <c r="DHE23" s="51"/>
      <c r="DHF23" s="51"/>
      <c r="DHG23" s="51"/>
      <c r="DHH23" s="51"/>
      <c r="DHI23" s="51"/>
      <c r="DHJ23" s="51"/>
      <c r="DHK23" s="51"/>
      <c r="DHL23" s="51"/>
      <c r="DHM23" s="51"/>
      <c r="DHN23" s="51"/>
      <c r="DHO23" s="51"/>
      <c r="DHP23" s="51"/>
      <c r="DHQ23" s="51"/>
      <c r="DHR23" s="51"/>
      <c r="DHS23" s="51"/>
      <c r="DHT23" s="51"/>
      <c r="DHU23" s="51"/>
      <c r="DHV23" s="51"/>
      <c r="DHW23" s="51"/>
      <c r="DHX23" s="51"/>
      <c r="DHY23" s="51"/>
      <c r="DHZ23" s="51"/>
      <c r="DIA23" s="51"/>
      <c r="DIB23" s="51"/>
      <c r="DIC23" s="51"/>
      <c r="DID23" s="51"/>
      <c r="DIE23" s="51"/>
      <c r="DIF23" s="51"/>
      <c r="DIG23" s="51"/>
      <c r="DIH23" s="51"/>
      <c r="DII23" s="51"/>
      <c r="DIJ23" s="51"/>
      <c r="DIK23" s="51"/>
      <c r="DIL23" s="51"/>
      <c r="DIM23" s="51"/>
      <c r="DIN23" s="51"/>
      <c r="DIO23" s="51"/>
      <c r="DIP23" s="51"/>
      <c r="DIQ23" s="51"/>
      <c r="DIR23" s="51"/>
      <c r="DIS23" s="51"/>
      <c r="DIT23" s="51"/>
      <c r="DIU23" s="51"/>
      <c r="DIV23" s="51"/>
      <c r="DIW23" s="51"/>
      <c r="DIX23" s="51"/>
      <c r="DIY23" s="51"/>
      <c r="DIZ23" s="51"/>
      <c r="DJA23" s="51"/>
      <c r="DJB23" s="51"/>
      <c r="DJC23" s="51"/>
      <c r="DJD23" s="51"/>
      <c r="DJE23" s="51"/>
      <c r="DJF23" s="51"/>
      <c r="DJG23" s="51"/>
      <c r="DJH23" s="51"/>
      <c r="DJI23" s="51"/>
      <c r="DJJ23" s="51"/>
      <c r="DJK23" s="51"/>
      <c r="DJL23" s="51"/>
      <c r="DJM23" s="51"/>
      <c r="DJN23" s="51"/>
      <c r="DJO23" s="51"/>
      <c r="DJP23" s="51"/>
      <c r="DJQ23" s="51"/>
      <c r="DJR23" s="51"/>
      <c r="DJS23" s="51"/>
      <c r="DJT23" s="51"/>
      <c r="DJU23" s="51"/>
      <c r="DJV23" s="51"/>
      <c r="DJW23" s="51"/>
      <c r="DJX23" s="51"/>
      <c r="DJY23" s="51"/>
      <c r="DJZ23" s="51"/>
      <c r="DKA23" s="51"/>
      <c r="DKB23" s="51"/>
      <c r="DKC23" s="51"/>
      <c r="DKD23" s="51"/>
      <c r="DKE23" s="51"/>
      <c r="DKF23" s="51"/>
      <c r="DKG23" s="51"/>
      <c r="DKH23" s="51"/>
      <c r="DKI23" s="51"/>
      <c r="DKJ23" s="51"/>
      <c r="DKK23" s="51"/>
      <c r="DKL23" s="51"/>
      <c r="DKM23" s="51"/>
      <c r="DKN23" s="51"/>
      <c r="DKO23" s="51"/>
      <c r="DKP23" s="51"/>
      <c r="DKQ23" s="51"/>
      <c r="DKR23" s="51"/>
      <c r="DKS23" s="51"/>
      <c r="DKT23" s="51"/>
      <c r="DKU23" s="51"/>
      <c r="DKV23" s="51"/>
      <c r="DKW23" s="51"/>
      <c r="DKX23" s="51"/>
      <c r="DKY23" s="51"/>
      <c r="DKZ23" s="51"/>
      <c r="DLA23" s="51"/>
      <c r="DLB23" s="51"/>
      <c r="DLC23" s="51"/>
      <c r="DLD23" s="51"/>
      <c r="DLE23" s="51"/>
      <c r="DLF23" s="51"/>
      <c r="DLG23" s="51"/>
      <c r="DLH23" s="51"/>
      <c r="DLI23" s="51"/>
      <c r="DLJ23" s="51"/>
      <c r="DLK23" s="51"/>
      <c r="DLL23" s="51"/>
      <c r="DLM23" s="51"/>
      <c r="DLN23" s="51"/>
      <c r="DLO23" s="51"/>
      <c r="DLP23" s="51"/>
      <c r="DLQ23" s="51"/>
      <c r="DLR23" s="51"/>
      <c r="DLS23" s="51"/>
      <c r="DLT23" s="51"/>
      <c r="DLU23" s="51"/>
      <c r="DLV23" s="51"/>
      <c r="DLW23" s="51"/>
      <c r="DLX23" s="51"/>
      <c r="DLY23" s="51"/>
      <c r="DLZ23" s="51"/>
      <c r="DMA23" s="51"/>
      <c r="DMB23" s="51"/>
      <c r="DMC23" s="51"/>
      <c r="DMD23" s="51"/>
      <c r="DME23" s="51"/>
      <c r="DMF23" s="51"/>
      <c r="DMG23" s="51"/>
      <c r="DMH23" s="51"/>
      <c r="DMI23" s="51"/>
      <c r="DMJ23" s="51"/>
      <c r="DMK23" s="51"/>
      <c r="DML23" s="51"/>
      <c r="DMM23" s="51"/>
      <c r="DMN23" s="51"/>
      <c r="DMO23" s="51"/>
      <c r="DMP23" s="51"/>
      <c r="DMQ23" s="51"/>
      <c r="DMR23" s="51"/>
      <c r="DMS23" s="51"/>
      <c r="DMT23" s="51"/>
      <c r="DMU23" s="51"/>
      <c r="DMV23" s="51"/>
      <c r="DMW23" s="51"/>
      <c r="DMX23" s="51"/>
      <c r="DMY23" s="51"/>
      <c r="DMZ23" s="51"/>
      <c r="DNA23" s="51"/>
      <c r="DNB23" s="51"/>
      <c r="DNC23" s="51"/>
      <c r="DND23" s="51"/>
      <c r="DNE23" s="51"/>
      <c r="DNF23" s="51"/>
      <c r="DNG23" s="51"/>
      <c r="DNH23" s="51"/>
      <c r="DNI23" s="51"/>
      <c r="DNJ23" s="51"/>
      <c r="DNK23" s="51"/>
      <c r="DNL23" s="51"/>
      <c r="DNM23" s="51"/>
      <c r="DNN23" s="51"/>
      <c r="DNO23" s="51"/>
      <c r="DNP23" s="51"/>
      <c r="DNQ23" s="51"/>
      <c r="DNR23" s="51"/>
      <c r="DNS23" s="51"/>
      <c r="DNT23" s="51"/>
      <c r="DNU23" s="51"/>
      <c r="DNV23" s="51"/>
      <c r="DNW23" s="51"/>
      <c r="DNX23" s="51"/>
      <c r="DNY23" s="51"/>
      <c r="DNZ23" s="51"/>
      <c r="DOA23" s="51"/>
      <c r="DOB23" s="51"/>
      <c r="DOC23" s="51"/>
      <c r="DOD23" s="51"/>
      <c r="DOE23" s="51"/>
      <c r="DOF23" s="51"/>
      <c r="DOG23" s="51"/>
      <c r="DOH23" s="51"/>
      <c r="DOI23" s="51"/>
      <c r="DOJ23" s="51"/>
      <c r="DOK23" s="51"/>
      <c r="DOL23" s="51"/>
      <c r="DOM23" s="51"/>
      <c r="DON23" s="51"/>
      <c r="DOO23" s="51"/>
      <c r="DOP23" s="51"/>
      <c r="DOQ23" s="51"/>
      <c r="DOR23" s="51"/>
      <c r="DOS23" s="51"/>
      <c r="DOT23" s="51"/>
      <c r="DOU23" s="51"/>
      <c r="DOV23" s="51"/>
      <c r="DOW23" s="51"/>
      <c r="DOX23" s="51"/>
      <c r="DOY23" s="51"/>
      <c r="DOZ23" s="51"/>
      <c r="DPA23" s="51"/>
      <c r="DPB23" s="51"/>
      <c r="DPC23" s="51"/>
      <c r="DPD23" s="51"/>
      <c r="DPE23" s="51"/>
      <c r="DPF23" s="51"/>
      <c r="DPG23" s="51"/>
      <c r="DPH23" s="51"/>
      <c r="DPI23" s="51"/>
      <c r="DPJ23" s="51"/>
      <c r="DPK23" s="51"/>
      <c r="DPL23" s="51"/>
      <c r="DPM23" s="51"/>
      <c r="DPN23" s="51"/>
      <c r="DPO23" s="51"/>
      <c r="DPP23" s="51"/>
      <c r="DPQ23" s="51"/>
      <c r="DPR23" s="51"/>
      <c r="DPS23" s="51"/>
      <c r="DPT23" s="51"/>
      <c r="DPU23" s="51"/>
      <c r="DPV23" s="51"/>
      <c r="DPW23" s="51"/>
      <c r="DPX23" s="51"/>
      <c r="DPY23" s="51"/>
      <c r="DPZ23" s="51"/>
      <c r="DQA23" s="51"/>
      <c r="DQB23" s="51"/>
      <c r="DQC23" s="51"/>
      <c r="DQD23" s="51"/>
      <c r="DQE23" s="51"/>
      <c r="DQF23" s="51"/>
      <c r="DQG23" s="51"/>
      <c r="DQH23" s="51"/>
      <c r="DQI23" s="51"/>
      <c r="DQJ23" s="51"/>
      <c r="DQK23" s="51"/>
      <c r="DQL23" s="51"/>
      <c r="DQM23" s="51"/>
      <c r="DQN23" s="51"/>
      <c r="DQO23" s="51"/>
      <c r="DQP23" s="51"/>
      <c r="DQQ23" s="51"/>
      <c r="DQR23" s="51"/>
      <c r="DQS23" s="51"/>
      <c r="DQT23" s="51"/>
      <c r="DQU23" s="51"/>
      <c r="DQV23" s="51"/>
      <c r="DQW23" s="51"/>
      <c r="DQX23" s="51"/>
      <c r="DQY23" s="51"/>
      <c r="DQZ23" s="51"/>
      <c r="DRA23" s="51"/>
      <c r="DRB23" s="51"/>
      <c r="DRC23" s="51"/>
      <c r="DRD23" s="51"/>
      <c r="DRE23" s="51"/>
      <c r="DRF23" s="51"/>
      <c r="DRG23" s="51"/>
      <c r="DRH23" s="51"/>
      <c r="DRI23" s="51"/>
      <c r="DRJ23" s="51"/>
      <c r="DRK23" s="51"/>
      <c r="DRL23" s="51"/>
      <c r="DRM23" s="51"/>
      <c r="DRN23" s="51"/>
      <c r="DRO23" s="51"/>
      <c r="DRP23" s="51"/>
      <c r="DRQ23" s="51"/>
      <c r="DRR23" s="51"/>
      <c r="DRS23" s="51"/>
      <c r="DRT23" s="51"/>
      <c r="DRU23" s="51"/>
      <c r="DRV23" s="51"/>
      <c r="DRW23" s="51"/>
      <c r="DRX23" s="51"/>
      <c r="DRY23" s="51"/>
      <c r="DRZ23" s="51"/>
      <c r="DSA23" s="51"/>
      <c r="DSB23" s="51"/>
      <c r="DSC23" s="51"/>
      <c r="DSD23" s="51"/>
      <c r="DSE23" s="51"/>
      <c r="DSF23" s="51"/>
      <c r="DSG23" s="51"/>
      <c r="DSH23" s="51"/>
      <c r="DSI23" s="51"/>
      <c r="DSJ23" s="51"/>
      <c r="DSK23" s="51"/>
      <c r="DSL23" s="51"/>
      <c r="DSM23" s="51"/>
      <c r="DSN23" s="51"/>
      <c r="DSO23" s="51"/>
      <c r="DSP23" s="51"/>
      <c r="DSQ23" s="51"/>
      <c r="DSR23" s="51"/>
      <c r="DSS23" s="51"/>
      <c r="DST23" s="51"/>
      <c r="DSU23" s="51"/>
      <c r="DSV23" s="51"/>
      <c r="DSW23" s="51"/>
      <c r="DSX23" s="51"/>
      <c r="DSY23" s="51"/>
      <c r="DSZ23" s="51"/>
      <c r="DTA23" s="51"/>
      <c r="DTB23" s="51"/>
      <c r="DTC23" s="51"/>
      <c r="DTD23" s="51"/>
      <c r="DTE23" s="51"/>
      <c r="DTF23" s="51"/>
      <c r="DTG23" s="51"/>
      <c r="DTH23" s="51"/>
      <c r="DTI23" s="51"/>
      <c r="DTJ23" s="51"/>
      <c r="DTK23" s="51"/>
      <c r="DTL23" s="51"/>
      <c r="DTM23" s="51"/>
      <c r="DTN23" s="51"/>
      <c r="DTO23" s="51"/>
      <c r="DTP23" s="51"/>
      <c r="DTQ23" s="51"/>
      <c r="DTR23" s="51"/>
      <c r="DTS23" s="51"/>
      <c r="DTT23" s="51"/>
      <c r="DTU23" s="51"/>
      <c r="DTV23" s="51"/>
      <c r="DTW23" s="51"/>
      <c r="DTX23" s="51"/>
      <c r="DTY23" s="51"/>
      <c r="DTZ23" s="51"/>
      <c r="DUA23" s="51"/>
      <c r="DUB23" s="51"/>
      <c r="DUC23" s="51"/>
      <c r="DUD23" s="51"/>
      <c r="DUE23" s="51"/>
      <c r="DUF23" s="51"/>
      <c r="DUG23" s="51"/>
      <c r="DUH23" s="51"/>
      <c r="DUI23" s="51"/>
      <c r="DUJ23" s="51"/>
      <c r="DUK23" s="51"/>
      <c r="DUL23" s="51"/>
      <c r="DUM23" s="51"/>
      <c r="DUN23" s="51"/>
      <c r="DUO23" s="51"/>
      <c r="DUP23" s="51"/>
      <c r="DUQ23" s="51"/>
      <c r="DUR23" s="51"/>
      <c r="DUS23" s="51"/>
      <c r="DUT23" s="51"/>
      <c r="DUU23" s="51"/>
      <c r="DUV23" s="51"/>
      <c r="DUW23" s="51"/>
      <c r="DUX23" s="51"/>
      <c r="DUY23" s="51"/>
      <c r="DUZ23" s="51"/>
      <c r="DVA23" s="51"/>
      <c r="DVB23" s="51"/>
      <c r="DVC23" s="51"/>
      <c r="DVD23" s="51"/>
      <c r="DVE23" s="51"/>
      <c r="DVF23" s="51"/>
      <c r="DVG23" s="51"/>
      <c r="DVH23" s="51"/>
      <c r="DVI23" s="51"/>
      <c r="DVJ23" s="51"/>
      <c r="DVK23" s="51"/>
      <c r="DVL23" s="51"/>
      <c r="DVM23" s="51"/>
      <c r="DVN23" s="51"/>
      <c r="DVO23" s="51"/>
      <c r="DVP23" s="51"/>
      <c r="DVQ23" s="51"/>
      <c r="DVR23" s="51"/>
      <c r="DVS23" s="51"/>
      <c r="DVT23" s="51"/>
      <c r="DVU23" s="51"/>
      <c r="DVV23" s="51"/>
      <c r="DVW23" s="51"/>
      <c r="DVX23" s="51"/>
      <c r="DVY23" s="51"/>
      <c r="DVZ23" s="51"/>
      <c r="DWA23" s="51"/>
      <c r="DWB23" s="51"/>
      <c r="DWC23" s="51"/>
      <c r="DWD23" s="51"/>
      <c r="DWE23" s="51"/>
      <c r="DWF23" s="51"/>
      <c r="DWG23" s="51"/>
      <c r="DWH23" s="51"/>
      <c r="DWI23" s="51"/>
      <c r="DWJ23" s="51"/>
      <c r="DWK23" s="51"/>
      <c r="DWL23" s="51"/>
      <c r="DWM23" s="51"/>
      <c r="DWN23" s="51"/>
      <c r="DWO23" s="51"/>
      <c r="DWP23" s="51"/>
      <c r="DWQ23" s="51"/>
      <c r="DWR23" s="51"/>
      <c r="DWS23" s="51"/>
      <c r="DWT23" s="51"/>
      <c r="DWU23" s="51"/>
      <c r="DWV23" s="51"/>
      <c r="DWW23" s="51"/>
      <c r="DWX23" s="51"/>
      <c r="DWY23" s="51"/>
      <c r="DWZ23" s="51"/>
      <c r="DXA23" s="51"/>
      <c r="DXB23" s="51"/>
      <c r="DXC23" s="51"/>
      <c r="DXD23" s="51"/>
      <c r="DXE23" s="51"/>
      <c r="DXF23" s="51"/>
      <c r="DXG23" s="51"/>
      <c r="DXH23" s="51"/>
      <c r="DXI23" s="51"/>
      <c r="DXJ23" s="51"/>
      <c r="DXK23" s="51"/>
      <c r="DXL23" s="51"/>
      <c r="DXM23" s="51"/>
      <c r="DXN23" s="51"/>
      <c r="DXO23" s="51"/>
      <c r="DXP23" s="51"/>
      <c r="DXQ23" s="51"/>
      <c r="DXR23" s="51"/>
      <c r="DXS23" s="51"/>
      <c r="DXT23" s="51"/>
      <c r="DXU23" s="51"/>
      <c r="DXV23" s="51"/>
      <c r="DXW23" s="51"/>
      <c r="DXX23" s="51"/>
      <c r="DXY23" s="51"/>
      <c r="DXZ23" s="51"/>
      <c r="DYA23" s="51"/>
      <c r="DYB23" s="51"/>
      <c r="DYC23" s="51"/>
      <c r="DYD23" s="51"/>
      <c r="DYE23" s="51"/>
      <c r="DYF23" s="51"/>
      <c r="DYG23" s="51"/>
      <c r="DYH23" s="51"/>
      <c r="DYI23" s="51"/>
      <c r="DYJ23" s="51"/>
      <c r="DYK23" s="51"/>
      <c r="DYL23" s="51"/>
      <c r="DYM23" s="51"/>
      <c r="DYN23" s="51"/>
      <c r="DYO23" s="51"/>
      <c r="DYP23" s="51"/>
      <c r="DYQ23" s="51"/>
      <c r="DYR23" s="51"/>
      <c r="DYS23" s="51"/>
      <c r="DYT23" s="51"/>
      <c r="DYU23" s="51"/>
      <c r="DYV23" s="51"/>
      <c r="DYW23" s="51"/>
      <c r="DYX23" s="51"/>
      <c r="DYY23" s="51"/>
      <c r="DYZ23" s="51"/>
      <c r="DZA23" s="51"/>
      <c r="DZB23" s="51"/>
      <c r="DZC23" s="51"/>
      <c r="DZD23" s="51"/>
      <c r="DZE23" s="51"/>
      <c r="DZF23" s="51"/>
      <c r="DZG23" s="51"/>
      <c r="DZH23" s="51"/>
      <c r="DZI23" s="51"/>
      <c r="DZJ23" s="51"/>
      <c r="DZK23" s="51"/>
      <c r="DZL23" s="51"/>
      <c r="DZM23" s="51"/>
      <c r="DZN23" s="51"/>
      <c r="DZO23" s="51"/>
      <c r="DZP23" s="51"/>
      <c r="DZQ23" s="51"/>
      <c r="DZR23" s="51"/>
      <c r="DZS23" s="51"/>
      <c r="DZT23" s="51"/>
      <c r="DZU23" s="51"/>
      <c r="DZV23" s="51"/>
      <c r="DZW23" s="51"/>
      <c r="DZX23" s="51"/>
      <c r="DZY23" s="51"/>
      <c r="DZZ23" s="51"/>
      <c r="EAA23" s="51"/>
      <c r="EAB23" s="51"/>
      <c r="EAC23" s="51"/>
      <c r="EAD23" s="51"/>
      <c r="EAE23" s="51"/>
      <c r="EAF23" s="51"/>
      <c r="EAG23" s="51"/>
      <c r="EAH23" s="51"/>
      <c r="EAI23" s="51"/>
      <c r="EAJ23" s="51"/>
      <c r="EAK23" s="51"/>
      <c r="EAL23" s="51"/>
      <c r="EAM23" s="51"/>
      <c r="EAN23" s="51"/>
      <c r="EAO23" s="51"/>
      <c r="EAP23" s="51"/>
      <c r="EAQ23" s="51"/>
      <c r="EAR23" s="51"/>
      <c r="EAS23" s="51"/>
      <c r="EAT23" s="51"/>
      <c r="EAU23" s="51"/>
      <c r="EAV23" s="51"/>
      <c r="EAW23" s="51"/>
      <c r="EAX23" s="51"/>
      <c r="EAY23" s="51"/>
      <c r="EAZ23" s="51"/>
      <c r="EBA23" s="51"/>
      <c r="EBB23" s="51"/>
      <c r="EBC23" s="51"/>
      <c r="EBD23" s="51"/>
      <c r="EBE23" s="51"/>
      <c r="EBF23" s="51"/>
      <c r="EBG23" s="51"/>
      <c r="EBH23" s="51"/>
      <c r="EBI23" s="51"/>
      <c r="EBJ23" s="51"/>
      <c r="EBK23" s="51"/>
      <c r="EBL23" s="51"/>
      <c r="EBM23" s="51"/>
      <c r="EBN23" s="51"/>
      <c r="EBO23" s="51"/>
      <c r="EBP23" s="51"/>
      <c r="EBQ23" s="51"/>
      <c r="EBR23" s="51"/>
      <c r="EBS23" s="51"/>
      <c r="EBT23" s="51"/>
      <c r="EBU23" s="51"/>
      <c r="EBV23" s="51"/>
      <c r="EBW23" s="51"/>
      <c r="EBX23" s="51"/>
      <c r="EBY23" s="51"/>
      <c r="EBZ23" s="51"/>
      <c r="ECA23" s="51"/>
      <c r="ECB23" s="51"/>
      <c r="ECC23" s="51"/>
      <c r="ECD23" s="51"/>
      <c r="ECE23" s="51"/>
      <c r="ECF23" s="51"/>
      <c r="ECG23" s="51"/>
      <c r="ECH23" s="51"/>
      <c r="ECI23" s="51"/>
      <c r="ECJ23" s="51"/>
      <c r="ECK23" s="51"/>
      <c r="ECL23" s="51"/>
      <c r="ECM23" s="51"/>
      <c r="ECN23" s="51"/>
      <c r="ECO23" s="51"/>
      <c r="ECP23" s="51"/>
      <c r="ECQ23" s="51"/>
      <c r="ECR23" s="51"/>
      <c r="ECS23" s="51"/>
      <c r="ECT23" s="51"/>
      <c r="ECU23" s="51"/>
      <c r="ECV23" s="51"/>
      <c r="ECW23" s="51"/>
      <c r="ECX23" s="51"/>
      <c r="ECY23" s="51"/>
      <c r="ECZ23" s="51"/>
      <c r="EDA23" s="51"/>
      <c r="EDB23" s="51"/>
      <c r="EDC23" s="51"/>
      <c r="EDD23" s="51"/>
      <c r="EDE23" s="51"/>
      <c r="EDF23" s="51"/>
      <c r="EDG23" s="51"/>
      <c r="EDH23" s="51"/>
      <c r="EDI23" s="51"/>
      <c r="EDJ23" s="51"/>
      <c r="EDK23" s="51"/>
      <c r="EDL23" s="51"/>
      <c r="EDM23" s="51"/>
      <c r="EDN23" s="51"/>
      <c r="EDO23" s="51"/>
      <c r="EDP23" s="51"/>
      <c r="EDQ23" s="51"/>
      <c r="EDR23" s="51"/>
      <c r="EDS23" s="51"/>
      <c r="EDT23" s="51"/>
      <c r="EDU23" s="51"/>
      <c r="EDV23" s="51"/>
      <c r="EDW23" s="51"/>
      <c r="EDX23" s="51"/>
      <c r="EDY23" s="51"/>
      <c r="EDZ23" s="51"/>
      <c r="EEA23" s="51"/>
      <c r="EEB23" s="51"/>
      <c r="EEC23" s="51"/>
      <c r="EED23" s="51"/>
      <c r="EEE23" s="51"/>
      <c r="EEF23" s="51"/>
      <c r="EEG23" s="51"/>
      <c r="EEH23" s="51"/>
      <c r="EEI23" s="51"/>
      <c r="EEJ23" s="51"/>
      <c r="EEK23" s="51"/>
      <c r="EEL23" s="51"/>
      <c r="EEM23" s="51"/>
      <c r="EEN23" s="51"/>
      <c r="EEO23" s="51"/>
      <c r="EEP23" s="51"/>
      <c r="EEQ23" s="51"/>
      <c r="EER23" s="51"/>
      <c r="EES23" s="51"/>
      <c r="EET23" s="51"/>
      <c r="EEU23" s="51"/>
      <c r="EEV23" s="51"/>
      <c r="EEW23" s="51"/>
      <c r="EEX23" s="51"/>
      <c r="EEY23" s="51"/>
      <c r="EEZ23" s="51"/>
      <c r="EFA23" s="51"/>
      <c r="EFB23" s="51"/>
      <c r="EFC23" s="51"/>
      <c r="EFD23" s="51"/>
      <c r="EFE23" s="51"/>
      <c r="EFF23" s="51"/>
      <c r="EFG23" s="51"/>
      <c r="EFH23" s="51"/>
      <c r="EFI23" s="51"/>
      <c r="EFJ23" s="51"/>
      <c r="EFK23" s="51"/>
      <c r="EFL23" s="51"/>
      <c r="EFM23" s="51"/>
      <c r="EFN23" s="51"/>
      <c r="EFO23" s="51"/>
      <c r="EFP23" s="51"/>
      <c r="EFQ23" s="51"/>
      <c r="EFR23" s="51"/>
      <c r="EFS23" s="51"/>
      <c r="EFT23" s="51"/>
      <c r="EFU23" s="51"/>
      <c r="EFV23" s="51"/>
      <c r="EFW23" s="51"/>
      <c r="EFX23" s="51"/>
      <c r="EFY23" s="51"/>
      <c r="EFZ23" s="51"/>
      <c r="EGA23" s="51"/>
      <c r="EGB23" s="51"/>
      <c r="EGC23" s="51"/>
      <c r="EGD23" s="51"/>
      <c r="EGE23" s="51"/>
      <c r="EGF23" s="51"/>
      <c r="EGG23" s="51"/>
      <c r="EGH23" s="51"/>
      <c r="EGI23" s="51"/>
      <c r="EGJ23" s="51"/>
      <c r="EGK23" s="51"/>
      <c r="EGL23" s="51"/>
      <c r="EGM23" s="51"/>
      <c r="EGN23" s="51"/>
      <c r="EGO23" s="51"/>
      <c r="EGP23" s="51"/>
      <c r="EGQ23" s="51"/>
      <c r="EGR23" s="51"/>
      <c r="EGS23" s="51"/>
      <c r="EGT23" s="51"/>
      <c r="EGU23" s="51"/>
      <c r="EGV23" s="51"/>
      <c r="EGW23" s="51"/>
      <c r="EGX23" s="51"/>
      <c r="EGY23" s="51"/>
      <c r="EGZ23" s="51"/>
      <c r="EHA23" s="51"/>
      <c r="EHB23" s="51"/>
      <c r="EHC23" s="51"/>
      <c r="EHD23" s="51"/>
      <c r="EHE23" s="51"/>
      <c r="EHF23" s="51"/>
      <c r="EHG23" s="51"/>
      <c r="EHH23" s="51"/>
      <c r="EHI23" s="51"/>
      <c r="EHJ23" s="51"/>
      <c r="EHK23" s="51"/>
      <c r="EHL23" s="51"/>
      <c r="EHM23" s="51"/>
      <c r="EHN23" s="51"/>
      <c r="EHO23" s="51"/>
      <c r="EHP23" s="51"/>
      <c r="EHQ23" s="51"/>
      <c r="EHR23" s="51"/>
      <c r="EHS23" s="51"/>
      <c r="EHT23" s="51"/>
      <c r="EHU23" s="51"/>
      <c r="EHV23" s="51"/>
      <c r="EHW23" s="51"/>
      <c r="EHX23" s="51"/>
      <c r="EHY23" s="51"/>
      <c r="EHZ23" s="51"/>
      <c r="EIA23" s="51"/>
      <c r="EIB23" s="51"/>
      <c r="EIC23" s="51"/>
      <c r="EID23" s="51"/>
      <c r="EIE23" s="51"/>
      <c r="EIF23" s="51"/>
      <c r="EIG23" s="51"/>
      <c r="EIH23" s="51"/>
      <c r="EII23" s="51"/>
      <c r="EIJ23" s="51"/>
      <c r="EIK23" s="51"/>
      <c r="EIL23" s="51"/>
      <c r="EIM23" s="51"/>
      <c r="EIN23" s="51"/>
      <c r="EIO23" s="51"/>
      <c r="EIP23" s="51"/>
      <c r="EIQ23" s="51"/>
      <c r="EIR23" s="51"/>
      <c r="EIS23" s="51"/>
      <c r="EIT23" s="51"/>
      <c r="EIU23" s="51"/>
      <c r="EIV23" s="51"/>
      <c r="EIW23" s="51"/>
      <c r="EIX23" s="51"/>
      <c r="EIY23" s="51"/>
      <c r="EIZ23" s="51"/>
      <c r="EJA23" s="51"/>
      <c r="EJB23" s="51"/>
      <c r="EJC23" s="51"/>
      <c r="EJD23" s="51"/>
      <c r="EJE23" s="51"/>
      <c r="EJF23" s="51"/>
      <c r="EJG23" s="51"/>
      <c r="EJH23" s="51"/>
      <c r="EJI23" s="51"/>
      <c r="EJJ23" s="51"/>
      <c r="EJK23" s="51"/>
      <c r="EJL23" s="51"/>
      <c r="EJM23" s="51"/>
      <c r="EJN23" s="51"/>
      <c r="EJO23" s="51"/>
      <c r="EJP23" s="51"/>
      <c r="EJQ23" s="51"/>
      <c r="EJR23" s="51"/>
      <c r="EJS23" s="51"/>
      <c r="EJT23" s="51"/>
      <c r="EJU23" s="51"/>
      <c r="EJV23" s="51"/>
      <c r="EJW23" s="51"/>
      <c r="EJX23" s="51"/>
      <c r="EJY23" s="51"/>
      <c r="EJZ23" s="51"/>
      <c r="EKA23" s="51"/>
      <c r="EKB23" s="51"/>
      <c r="EKC23" s="51"/>
      <c r="EKD23" s="51"/>
      <c r="EKE23" s="51"/>
      <c r="EKF23" s="51"/>
      <c r="EKG23" s="51"/>
      <c r="EKH23" s="51"/>
      <c r="EKI23" s="51"/>
      <c r="EKJ23" s="51"/>
      <c r="EKK23" s="51"/>
      <c r="EKL23" s="51"/>
      <c r="EKM23" s="51"/>
      <c r="EKN23" s="51"/>
      <c r="EKO23" s="51"/>
      <c r="EKP23" s="51"/>
      <c r="EKQ23" s="51"/>
      <c r="EKR23" s="51"/>
      <c r="EKS23" s="51"/>
      <c r="EKT23" s="51"/>
      <c r="EKU23" s="51"/>
      <c r="EKV23" s="51"/>
      <c r="EKW23" s="51"/>
      <c r="EKX23" s="51"/>
      <c r="EKY23" s="51"/>
      <c r="EKZ23" s="51"/>
      <c r="ELA23" s="51"/>
      <c r="ELB23" s="51"/>
      <c r="ELC23" s="51"/>
      <c r="ELD23" s="51"/>
      <c r="ELE23" s="51"/>
      <c r="ELF23" s="51"/>
      <c r="ELG23" s="51"/>
      <c r="ELH23" s="51"/>
      <c r="ELI23" s="51"/>
      <c r="ELJ23" s="51"/>
      <c r="ELK23" s="51"/>
      <c r="ELL23" s="51"/>
      <c r="ELM23" s="51"/>
      <c r="ELN23" s="51"/>
      <c r="ELO23" s="51"/>
      <c r="ELP23" s="51"/>
      <c r="ELQ23" s="51"/>
      <c r="ELR23" s="51"/>
      <c r="ELS23" s="51"/>
      <c r="ELT23" s="51"/>
      <c r="ELU23" s="51"/>
      <c r="ELV23" s="51"/>
      <c r="ELW23" s="51"/>
      <c r="ELX23" s="51"/>
      <c r="ELY23" s="51"/>
      <c r="ELZ23" s="51"/>
      <c r="EMA23" s="51"/>
      <c r="EMB23" s="51"/>
      <c r="EMC23" s="51"/>
      <c r="EMD23" s="51"/>
      <c r="EME23" s="51"/>
      <c r="EMF23" s="51"/>
      <c r="EMG23" s="51"/>
      <c r="EMH23" s="51"/>
      <c r="EMI23" s="51"/>
      <c r="EMJ23" s="51"/>
      <c r="EMK23" s="51"/>
      <c r="EML23" s="51"/>
      <c r="EMM23" s="51"/>
      <c r="EMN23" s="51"/>
      <c r="EMO23" s="51"/>
      <c r="EMP23" s="51"/>
      <c r="EMQ23" s="51"/>
      <c r="EMR23" s="51"/>
      <c r="EMS23" s="51"/>
      <c r="EMT23" s="51"/>
      <c r="EMU23" s="51"/>
      <c r="EMV23" s="51"/>
      <c r="EMW23" s="51"/>
      <c r="EMX23" s="51"/>
      <c r="EMY23" s="51"/>
      <c r="EMZ23" s="51"/>
      <c r="ENA23" s="51"/>
      <c r="ENB23" s="51"/>
      <c r="ENC23" s="51"/>
      <c r="END23" s="51"/>
      <c r="ENE23" s="51"/>
      <c r="ENF23" s="51"/>
      <c r="ENG23" s="51"/>
      <c r="ENH23" s="51"/>
      <c r="ENI23" s="51"/>
      <c r="ENJ23" s="51"/>
      <c r="ENK23" s="51"/>
      <c r="ENL23" s="51"/>
      <c r="ENM23" s="51"/>
      <c r="ENN23" s="51"/>
      <c r="ENO23" s="51"/>
      <c r="ENP23" s="51"/>
      <c r="ENQ23" s="51"/>
      <c r="ENR23" s="51"/>
      <c r="ENS23" s="51"/>
      <c r="ENT23" s="51"/>
      <c r="ENU23" s="51"/>
      <c r="ENV23" s="51"/>
      <c r="ENW23" s="51"/>
      <c r="ENX23" s="51"/>
      <c r="ENY23" s="51"/>
      <c r="ENZ23" s="51"/>
      <c r="EOA23" s="51"/>
      <c r="EOB23" s="51"/>
      <c r="EOC23" s="51"/>
      <c r="EOD23" s="51"/>
      <c r="EOE23" s="51"/>
      <c r="EOF23" s="51"/>
      <c r="EOG23" s="51"/>
      <c r="EOH23" s="51"/>
      <c r="EOI23" s="51"/>
      <c r="EOJ23" s="51"/>
      <c r="EOK23" s="51"/>
      <c r="EOL23" s="51"/>
      <c r="EOM23" s="51"/>
      <c r="EON23" s="51"/>
      <c r="EOO23" s="51"/>
      <c r="EOP23" s="51"/>
      <c r="EOQ23" s="51"/>
      <c r="EOR23" s="51"/>
      <c r="EOS23" s="51"/>
      <c r="EOT23" s="51"/>
      <c r="EOU23" s="51"/>
      <c r="EOV23" s="51"/>
      <c r="EOW23" s="51"/>
      <c r="EOX23" s="51"/>
      <c r="EOY23" s="51"/>
      <c r="EOZ23" s="51"/>
      <c r="EPA23" s="51"/>
      <c r="EPB23" s="51"/>
      <c r="EPC23" s="51"/>
      <c r="EPD23" s="51"/>
      <c r="EPE23" s="51"/>
      <c r="EPF23" s="51"/>
      <c r="EPG23" s="51"/>
      <c r="EPH23" s="51"/>
      <c r="EPI23" s="51"/>
      <c r="EPJ23" s="51"/>
      <c r="EPK23" s="51"/>
      <c r="EPL23" s="51"/>
      <c r="EPM23" s="51"/>
      <c r="EPN23" s="51"/>
      <c r="EPO23" s="51"/>
      <c r="EPP23" s="51"/>
      <c r="EPQ23" s="51"/>
      <c r="EPR23" s="51"/>
      <c r="EPS23" s="51"/>
      <c r="EPT23" s="51"/>
      <c r="EPU23" s="51"/>
      <c r="EPV23" s="51"/>
      <c r="EPW23" s="51"/>
      <c r="EPX23" s="51"/>
      <c r="EPY23" s="51"/>
      <c r="EPZ23" s="51"/>
      <c r="EQA23" s="51"/>
      <c r="EQB23" s="51"/>
      <c r="EQC23" s="51"/>
      <c r="EQD23" s="51"/>
      <c r="EQE23" s="51"/>
      <c r="EQF23" s="51"/>
      <c r="EQG23" s="51"/>
      <c r="EQH23" s="51"/>
      <c r="EQI23" s="51"/>
      <c r="EQJ23" s="51"/>
      <c r="EQK23" s="51"/>
      <c r="EQL23" s="51"/>
      <c r="EQM23" s="51"/>
      <c r="EQN23" s="51"/>
      <c r="EQO23" s="51"/>
      <c r="EQP23" s="51"/>
      <c r="EQQ23" s="51"/>
      <c r="EQR23" s="51"/>
      <c r="EQS23" s="51"/>
      <c r="EQT23" s="51"/>
      <c r="EQU23" s="51"/>
      <c r="EQV23" s="51"/>
      <c r="EQW23" s="51"/>
      <c r="EQX23" s="51"/>
      <c r="EQY23" s="51"/>
      <c r="EQZ23" s="51"/>
      <c r="ERA23" s="51"/>
      <c r="ERB23" s="51"/>
      <c r="ERC23" s="51"/>
      <c r="ERD23" s="51"/>
      <c r="ERE23" s="51"/>
      <c r="ERF23" s="51"/>
      <c r="ERG23" s="51"/>
      <c r="ERH23" s="51"/>
      <c r="ERI23" s="51"/>
      <c r="ERJ23" s="51"/>
      <c r="ERK23" s="51"/>
      <c r="ERL23" s="51"/>
      <c r="ERM23" s="51"/>
      <c r="ERN23" s="51"/>
      <c r="ERO23" s="51"/>
      <c r="ERP23" s="51"/>
      <c r="ERQ23" s="51"/>
      <c r="ERR23" s="51"/>
      <c r="ERS23" s="51"/>
      <c r="ERT23" s="51"/>
      <c r="ERU23" s="51"/>
      <c r="ERV23" s="51"/>
      <c r="ERW23" s="51"/>
      <c r="ERX23" s="51"/>
      <c r="ERY23" s="51"/>
      <c r="ERZ23" s="51"/>
      <c r="ESA23" s="51"/>
      <c r="ESB23" s="51"/>
      <c r="ESC23" s="51"/>
      <c r="ESD23" s="51"/>
      <c r="ESE23" s="51"/>
      <c r="ESF23" s="51"/>
      <c r="ESG23" s="51"/>
      <c r="ESH23" s="51"/>
      <c r="ESI23" s="51"/>
      <c r="ESJ23" s="51"/>
      <c r="ESK23" s="51"/>
      <c r="ESL23" s="51"/>
      <c r="ESM23" s="51"/>
      <c r="ESN23" s="51"/>
      <c r="ESO23" s="51"/>
      <c r="ESP23" s="51"/>
      <c r="ESQ23" s="51"/>
      <c r="ESR23" s="51"/>
      <c r="ESS23" s="51"/>
      <c r="EST23" s="51"/>
      <c r="ESU23" s="51"/>
      <c r="ESV23" s="51"/>
      <c r="ESW23" s="51"/>
      <c r="ESX23" s="51"/>
      <c r="ESY23" s="51"/>
      <c r="ESZ23" s="51"/>
      <c r="ETA23" s="51"/>
      <c r="ETB23" s="51"/>
      <c r="ETC23" s="51"/>
      <c r="ETD23" s="51"/>
      <c r="ETE23" s="51"/>
      <c r="ETF23" s="51"/>
      <c r="ETG23" s="51"/>
      <c r="ETH23" s="51"/>
      <c r="ETI23" s="51"/>
      <c r="ETJ23" s="51"/>
      <c r="ETK23" s="51"/>
      <c r="ETL23" s="51"/>
      <c r="ETM23" s="51"/>
      <c r="ETN23" s="51"/>
      <c r="ETO23" s="51"/>
      <c r="ETP23" s="51"/>
      <c r="ETQ23" s="51"/>
      <c r="ETR23" s="51"/>
      <c r="ETS23" s="51"/>
      <c r="ETT23" s="51"/>
      <c r="ETU23" s="51"/>
      <c r="ETV23" s="51"/>
      <c r="ETW23" s="51"/>
      <c r="ETX23" s="51"/>
      <c r="ETY23" s="51"/>
      <c r="ETZ23" s="51"/>
      <c r="EUA23" s="51"/>
      <c r="EUB23" s="51"/>
      <c r="EUC23" s="51"/>
      <c r="EUD23" s="51"/>
      <c r="EUE23" s="51"/>
      <c r="EUF23" s="51"/>
      <c r="EUG23" s="51"/>
      <c r="EUH23" s="51"/>
      <c r="EUI23" s="51"/>
      <c r="EUJ23" s="51"/>
      <c r="EUK23" s="51"/>
      <c r="EUL23" s="51"/>
      <c r="EUM23" s="51"/>
      <c r="EUN23" s="51"/>
      <c r="EUO23" s="51"/>
      <c r="EUP23" s="51"/>
      <c r="EUQ23" s="51"/>
      <c r="EUR23" s="51"/>
      <c r="EUS23" s="51"/>
      <c r="EUT23" s="51"/>
      <c r="EUU23" s="51"/>
      <c r="EUV23" s="51"/>
      <c r="EUW23" s="51"/>
      <c r="EUX23" s="51"/>
      <c r="EUY23" s="51"/>
      <c r="EUZ23" s="51"/>
      <c r="EVA23" s="51"/>
      <c r="EVB23" s="51"/>
      <c r="EVC23" s="51"/>
      <c r="EVD23" s="51"/>
      <c r="EVE23" s="51"/>
      <c r="EVF23" s="51"/>
      <c r="EVG23" s="51"/>
      <c r="EVH23" s="51"/>
      <c r="EVI23" s="51"/>
      <c r="EVJ23" s="51"/>
      <c r="EVK23" s="51"/>
      <c r="EVL23" s="51"/>
      <c r="EVM23" s="51"/>
      <c r="EVN23" s="51"/>
      <c r="EVO23" s="51"/>
      <c r="EVP23" s="51"/>
      <c r="EVQ23" s="51"/>
      <c r="EVR23" s="51"/>
      <c r="EVS23" s="51"/>
      <c r="EVT23" s="51"/>
      <c r="EVU23" s="51"/>
      <c r="EVV23" s="51"/>
      <c r="EVW23" s="51"/>
      <c r="EVX23" s="51"/>
      <c r="EVY23" s="51"/>
      <c r="EVZ23" s="51"/>
      <c r="EWA23" s="51"/>
      <c r="EWB23" s="51"/>
      <c r="EWC23" s="51"/>
      <c r="EWD23" s="51"/>
      <c r="EWE23" s="51"/>
      <c r="EWF23" s="51"/>
      <c r="EWG23" s="51"/>
      <c r="EWH23" s="51"/>
      <c r="EWI23" s="51"/>
      <c r="EWJ23" s="51"/>
      <c r="EWK23" s="51"/>
      <c r="EWL23" s="51"/>
      <c r="EWM23" s="51"/>
      <c r="EWN23" s="51"/>
      <c r="EWO23" s="51"/>
      <c r="EWP23" s="51"/>
      <c r="EWQ23" s="51"/>
      <c r="EWR23" s="51"/>
      <c r="EWS23" s="51"/>
      <c r="EWT23" s="51"/>
      <c r="EWU23" s="51"/>
      <c r="EWV23" s="51"/>
      <c r="EWW23" s="51"/>
      <c r="EWX23" s="51"/>
      <c r="EWY23" s="51"/>
      <c r="EWZ23" s="51"/>
      <c r="EXA23" s="51"/>
      <c r="EXB23" s="51"/>
      <c r="EXC23" s="51"/>
      <c r="EXD23" s="51"/>
      <c r="EXE23" s="51"/>
      <c r="EXF23" s="51"/>
      <c r="EXG23" s="51"/>
      <c r="EXH23" s="51"/>
      <c r="EXI23" s="51"/>
      <c r="EXJ23" s="51"/>
      <c r="EXK23" s="51"/>
      <c r="EXL23" s="51"/>
      <c r="EXM23" s="51"/>
      <c r="EXN23" s="51"/>
      <c r="EXO23" s="51"/>
      <c r="EXP23" s="51"/>
      <c r="EXQ23" s="51"/>
      <c r="EXR23" s="51"/>
      <c r="EXS23" s="51"/>
      <c r="EXT23" s="51"/>
      <c r="EXU23" s="51"/>
      <c r="EXV23" s="51"/>
      <c r="EXW23" s="51"/>
      <c r="EXX23" s="51"/>
      <c r="EXY23" s="51"/>
      <c r="EXZ23" s="51"/>
      <c r="EYA23" s="51"/>
      <c r="EYB23" s="51"/>
      <c r="EYC23" s="51"/>
      <c r="EYD23" s="51"/>
      <c r="EYE23" s="51"/>
      <c r="EYF23" s="51"/>
      <c r="EYG23" s="51"/>
      <c r="EYH23" s="51"/>
      <c r="EYI23" s="51"/>
      <c r="EYJ23" s="51"/>
      <c r="EYK23" s="51"/>
      <c r="EYL23" s="51"/>
      <c r="EYM23" s="51"/>
      <c r="EYN23" s="51"/>
      <c r="EYO23" s="51"/>
      <c r="EYP23" s="51"/>
      <c r="EYQ23" s="51"/>
      <c r="EYR23" s="51"/>
      <c r="EYS23" s="51"/>
      <c r="EYT23" s="51"/>
      <c r="EYU23" s="51"/>
      <c r="EYV23" s="51"/>
      <c r="EYW23" s="51"/>
      <c r="EYX23" s="51"/>
      <c r="EYY23" s="51"/>
      <c r="EYZ23" s="51"/>
      <c r="EZA23" s="51"/>
      <c r="EZB23" s="51"/>
      <c r="EZC23" s="51"/>
      <c r="EZD23" s="51"/>
      <c r="EZE23" s="51"/>
      <c r="EZF23" s="51"/>
      <c r="EZG23" s="51"/>
      <c r="EZH23" s="51"/>
      <c r="EZI23" s="51"/>
      <c r="EZJ23" s="51"/>
      <c r="EZK23" s="51"/>
      <c r="EZL23" s="51"/>
      <c r="EZM23" s="51"/>
      <c r="EZN23" s="51"/>
      <c r="EZO23" s="51"/>
      <c r="EZP23" s="51"/>
      <c r="EZQ23" s="51"/>
      <c r="EZR23" s="51"/>
      <c r="EZS23" s="51"/>
      <c r="EZT23" s="51"/>
      <c r="EZU23" s="51"/>
      <c r="EZV23" s="51"/>
      <c r="EZW23" s="51"/>
      <c r="EZX23" s="51"/>
      <c r="EZY23" s="51"/>
      <c r="EZZ23" s="51"/>
      <c r="FAA23" s="51"/>
      <c r="FAB23" s="51"/>
      <c r="FAC23" s="51"/>
      <c r="FAD23" s="51"/>
      <c r="FAE23" s="51"/>
      <c r="FAF23" s="51"/>
      <c r="FAG23" s="51"/>
      <c r="FAH23" s="51"/>
      <c r="FAI23" s="51"/>
      <c r="FAJ23" s="51"/>
      <c r="FAK23" s="51"/>
      <c r="FAL23" s="51"/>
      <c r="FAM23" s="51"/>
      <c r="FAN23" s="51"/>
      <c r="FAO23" s="51"/>
      <c r="FAP23" s="51"/>
      <c r="FAQ23" s="51"/>
      <c r="FAR23" s="51"/>
      <c r="FAS23" s="51"/>
      <c r="FAT23" s="51"/>
      <c r="FAU23" s="51"/>
      <c r="FAV23" s="51"/>
      <c r="FAW23" s="51"/>
      <c r="FAX23" s="51"/>
      <c r="FAY23" s="51"/>
      <c r="FAZ23" s="51"/>
      <c r="FBA23" s="51"/>
      <c r="FBB23" s="51"/>
      <c r="FBC23" s="51"/>
      <c r="FBD23" s="51"/>
      <c r="FBE23" s="51"/>
      <c r="FBF23" s="51"/>
      <c r="FBG23" s="51"/>
      <c r="FBH23" s="51"/>
      <c r="FBI23" s="51"/>
      <c r="FBJ23" s="51"/>
      <c r="FBK23" s="51"/>
      <c r="FBL23" s="51"/>
      <c r="FBM23" s="51"/>
      <c r="FBN23" s="51"/>
      <c r="FBO23" s="51"/>
      <c r="FBP23" s="51"/>
      <c r="FBQ23" s="51"/>
      <c r="FBR23" s="51"/>
      <c r="FBS23" s="51"/>
      <c r="FBT23" s="51"/>
      <c r="FBU23" s="51"/>
      <c r="FBV23" s="51"/>
      <c r="FBW23" s="51"/>
      <c r="FBX23" s="51"/>
      <c r="FBY23" s="51"/>
      <c r="FBZ23" s="51"/>
      <c r="FCA23" s="51"/>
      <c r="FCB23" s="51"/>
      <c r="FCC23" s="51"/>
      <c r="FCD23" s="51"/>
      <c r="FCE23" s="51"/>
      <c r="FCF23" s="51"/>
      <c r="FCG23" s="51"/>
      <c r="FCH23" s="51"/>
      <c r="FCI23" s="51"/>
      <c r="FCJ23" s="51"/>
      <c r="FCK23" s="51"/>
      <c r="FCL23" s="51"/>
      <c r="FCM23" s="51"/>
      <c r="FCN23" s="51"/>
      <c r="FCO23" s="51"/>
      <c r="FCP23" s="51"/>
      <c r="FCQ23" s="51"/>
      <c r="FCR23" s="51"/>
      <c r="FCS23" s="51"/>
      <c r="FCT23" s="51"/>
      <c r="FCU23" s="51"/>
      <c r="FCV23" s="51"/>
      <c r="FCW23" s="51"/>
      <c r="FCX23" s="51"/>
      <c r="FCY23" s="51"/>
      <c r="FCZ23" s="51"/>
      <c r="FDA23" s="51"/>
      <c r="FDB23" s="51"/>
      <c r="FDC23" s="51"/>
      <c r="FDD23" s="51"/>
      <c r="FDE23" s="51"/>
      <c r="FDF23" s="51"/>
      <c r="FDG23" s="51"/>
      <c r="FDH23" s="51"/>
      <c r="FDI23" s="51"/>
      <c r="FDJ23" s="51"/>
      <c r="FDK23" s="51"/>
      <c r="FDL23" s="51"/>
      <c r="FDM23" s="51"/>
      <c r="FDN23" s="51"/>
      <c r="FDO23" s="51"/>
      <c r="FDP23" s="51"/>
      <c r="FDQ23" s="51"/>
      <c r="FDR23" s="51"/>
      <c r="FDS23" s="51"/>
      <c r="FDT23" s="51"/>
      <c r="FDU23" s="51"/>
      <c r="FDV23" s="51"/>
      <c r="FDW23" s="51"/>
      <c r="FDX23" s="51"/>
      <c r="FDY23" s="51"/>
      <c r="FDZ23" s="51"/>
      <c r="FEA23" s="51"/>
      <c r="FEB23" s="51"/>
      <c r="FEC23" s="51"/>
      <c r="FED23" s="51"/>
      <c r="FEE23" s="51"/>
      <c r="FEF23" s="51"/>
      <c r="FEG23" s="51"/>
      <c r="FEH23" s="51"/>
      <c r="FEI23" s="51"/>
      <c r="FEJ23" s="51"/>
      <c r="FEK23" s="51"/>
      <c r="FEL23" s="51"/>
      <c r="FEM23" s="51"/>
      <c r="FEN23" s="51"/>
      <c r="FEO23" s="51"/>
      <c r="FEP23" s="51"/>
      <c r="FEQ23" s="51"/>
      <c r="FER23" s="51"/>
      <c r="FES23" s="51"/>
      <c r="FET23" s="51"/>
      <c r="FEU23" s="51"/>
      <c r="FEV23" s="51"/>
      <c r="FEW23" s="51"/>
      <c r="FEX23" s="51"/>
      <c r="FEY23" s="51"/>
      <c r="FEZ23" s="51"/>
      <c r="FFA23" s="51"/>
      <c r="FFB23" s="51"/>
      <c r="FFC23" s="51"/>
      <c r="FFD23" s="51"/>
      <c r="FFE23" s="51"/>
      <c r="FFF23" s="51"/>
      <c r="FFG23" s="51"/>
      <c r="FFH23" s="51"/>
      <c r="FFI23" s="51"/>
      <c r="FFJ23" s="51"/>
      <c r="FFK23" s="51"/>
      <c r="FFL23" s="51"/>
      <c r="FFM23" s="51"/>
      <c r="FFN23" s="51"/>
      <c r="FFO23" s="51"/>
      <c r="FFP23" s="51"/>
      <c r="FFQ23" s="51"/>
      <c r="FFR23" s="51"/>
      <c r="FFS23" s="51"/>
      <c r="FFT23" s="51"/>
      <c r="FFU23" s="51"/>
      <c r="FFV23" s="51"/>
      <c r="FFW23" s="51"/>
      <c r="FFX23" s="51"/>
      <c r="FFY23" s="51"/>
      <c r="FFZ23" s="51"/>
      <c r="FGA23" s="51"/>
      <c r="FGB23" s="51"/>
      <c r="FGC23" s="51"/>
      <c r="FGD23" s="51"/>
      <c r="FGE23" s="51"/>
      <c r="FGF23" s="51"/>
      <c r="FGG23" s="51"/>
      <c r="FGH23" s="51"/>
      <c r="FGI23" s="51"/>
      <c r="FGJ23" s="51"/>
      <c r="FGK23" s="51"/>
      <c r="FGL23" s="51"/>
      <c r="FGM23" s="51"/>
      <c r="FGN23" s="51"/>
      <c r="FGO23" s="51"/>
      <c r="FGP23" s="51"/>
      <c r="FGQ23" s="51"/>
      <c r="FGR23" s="51"/>
      <c r="FGS23" s="51"/>
      <c r="FGT23" s="51"/>
      <c r="FGU23" s="51"/>
      <c r="FGV23" s="51"/>
      <c r="FGW23" s="51"/>
      <c r="FGX23" s="51"/>
      <c r="FGY23" s="51"/>
      <c r="FGZ23" s="51"/>
      <c r="FHA23" s="51"/>
      <c r="FHB23" s="51"/>
      <c r="FHC23" s="51"/>
      <c r="FHD23" s="51"/>
      <c r="FHE23" s="51"/>
      <c r="FHF23" s="51"/>
      <c r="FHG23" s="51"/>
      <c r="FHH23" s="51"/>
      <c r="FHI23" s="51"/>
      <c r="FHJ23" s="51"/>
      <c r="FHK23" s="51"/>
      <c r="FHL23" s="51"/>
      <c r="FHM23" s="51"/>
      <c r="FHN23" s="51"/>
      <c r="FHO23" s="51"/>
      <c r="FHP23" s="51"/>
      <c r="FHQ23" s="51"/>
      <c r="FHR23" s="51"/>
      <c r="FHS23" s="51"/>
      <c r="FHT23" s="51"/>
      <c r="FHU23" s="51"/>
      <c r="FHV23" s="51"/>
      <c r="FHW23" s="51"/>
      <c r="FHX23" s="51"/>
      <c r="FHY23" s="51"/>
      <c r="FHZ23" s="51"/>
      <c r="FIA23" s="51"/>
      <c r="FIB23" s="51"/>
      <c r="FIC23" s="51"/>
      <c r="FID23" s="51"/>
      <c r="FIE23" s="51"/>
      <c r="FIF23" s="51"/>
      <c r="FIG23" s="51"/>
      <c r="FIH23" s="51"/>
      <c r="FII23" s="51"/>
      <c r="FIJ23" s="51"/>
      <c r="FIK23" s="51"/>
      <c r="FIL23" s="51"/>
      <c r="FIM23" s="51"/>
      <c r="FIN23" s="51"/>
      <c r="FIO23" s="51"/>
      <c r="FIP23" s="51"/>
      <c r="FIQ23" s="51"/>
      <c r="FIR23" s="51"/>
      <c r="FIS23" s="51"/>
      <c r="FIT23" s="51"/>
      <c r="FIU23" s="51"/>
      <c r="FIV23" s="51"/>
      <c r="FIW23" s="51"/>
      <c r="FIX23" s="51"/>
      <c r="FIY23" s="51"/>
      <c r="FIZ23" s="51"/>
      <c r="FJA23" s="51"/>
      <c r="FJB23" s="51"/>
      <c r="FJC23" s="51"/>
      <c r="FJD23" s="51"/>
      <c r="FJE23" s="51"/>
      <c r="FJF23" s="51"/>
      <c r="FJG23" s="51"/>
      <c r="FJH23" s="51"/>
      <c r="FJI23" s="51"/>
      <c r="FJJ23" s="51"/>
      <c r="FJK23" s="51"/>
      <c r="FJL23" s="51"/>
      <c r="FJM23" s="51"/>
      <c r="FJN23" s="51"/>
      <c r="FJO23" s="51"/>
      <c r="FJP23" s="51"/>
      <c r="FJQ23" s="51"/>
      <c r="FJR23" s="51"/>
      <c r="FJS23" s="51"/>
      <c r="FJT23" s="51"/>
      <c r="FJU23" s="51"/>
      <c r="FJV23" s="51"/>
      <c r="FJW23" s="51"/>
      <c r="FJX23" s="51"/>
      <c r="FJY23" s="51"/>
      <c r="FJZ23" s="51"/>
      <c r="FKA23" s="51"/>
      <c r="FKB23" s="51"/>
      <c r="FKC23" s="51"/>
      <c r="FKD23" s="51"/>
      <c r="FKE23" s="51"/>
      <c r="FKF23" s="51"/>
      <c r="FKG23" s="51"/>
      <c r="FKH23" s="51"/>
      <c r="FKI23" s="51"/>
      <c r="FKJ23" s="51"/>
      <c r="FKK23" s="51"/>
      <c r="FKL23" s="51"/>
      <c r="FKM23" s="51"/>
      <c r="FKN23" s="51"/>
      <c r="FKO23" s="51"/>
      <c r="FKP23" s="51"/>
      <c r="FKQ23" s="51"/>
      <c r="FKR23" s="51"/>
      <c r="FKS23" s="51"/>
      <c r="FKT23" s="51"/>
      <c r="FKU23" s="51"/>
      <c r="FKV23" s="51"/>
      <c r="FKW23" s="51"/>
      <c r="FKX23" s="51"/>
      <c r="FKY23" s="51"/>
      <c r="FKZ23" s="51"/>
      <c r="FLA23" s="51"/>
      <c r="FLB23" s="51"/>
      <c r="FLC23" s="51"/>
      <c r="FLD23" s="51"/>
      <c r="FLE23" s="51"/>
      <c r="FLF23" s="51"/>
      <c r="FLG23" s="51"/>
      <c r="FLH23" s="51"/>
      <c r="FLI23" s="51"/>
      <c r="FLJ23" s="51"/>
      <c r="FLK23" s="51"/>
      <c r="FLL23" s="51"/>
      <c r="FLM23" s="51"/>
      <c r="FLN23" s="51"/>
      <c r="FLO23" s="51"/>
      <c r="FLP23" s="51"/>
      <c r="FLQ23" s="51"/>
      <c r="FLR23" s="51"/>
      <c r="FLS23" s="51"/>
      <c r="FLT23" s="51"/>
      <c r="FLU23" s="51"/>
      <c r="FLV23" s="51"/>
      <c r="FLW23" s="51"/>
      <c r="FLX23" s="51"/>
      <c r="FLY23" s="51"/>
      <c r="FLZ23" s="51"/>
      <c r="FMA23" s="51"/>
      <c r="FMB23" s="51"/>
      <c r="FMC23" s="51"/>
      <c r="FMD23" s="51"/>
      <c r="FME23" s="51"/>
      <c r="FMF23" s="51"/>
      <c r="FMG23" s="51"/>
      <c r="FMH23" s="51"/>
      <c r="FMI23" s="51"/>
      <c r="FMJ23" s="51"/>
      <c r="FMK23" s="51"/>
      <c r="FML23" s="51"/>
      <c r="FMM23" s="51"/>
      <c r="FMN23" s="51"/>
      <c r="FMO23" s="51"/>
      <c r="FMP23" s="51"/>
      <c r="FMQ23" s="51"/>
      <c r="FMR23" s="51"/>
      <c r="FMS23" s="51"/>
      <c r="FMT23" s="51"/>
      <c r="FMU23" s="51"/>
      <c r="FMV23" s="51"/>
      <c r="FMW23" s="51"/>
      <c r="FMX23" s="51"/>
      <c r="FMY23" s="51"/>
      <c r="FMZ23" s="51"/>
      <c r="FNA23" s="51"/>
      <c r="FNB23" s="51"/>
      <c r="FNC23" s="51"/>
      <c r="FND23" s="51"/>
      <c r="FNE23" s="51"/>
      <c r="FNF23" s="51"/>
      <c r="FNG23" s="51"/>
      <c r="FNH23" s="51"/>
      <c r="FNI23" s="51"/>
      <c r="FNJ23" s="51"/>
      <c r="FNK23" s="51"/>
      <c r="FNL23" s="51"/>
      <c r="FNM23" s="51"/>
      <c r="FNN23" s="51"/>
      <c r="FNO23" s="51"/>
      <c r="FNP23" s="51"/>
      <c r="FNQ23" s="51"/>
      <c r="FNR23" s="51"/>
      <c r="FNS23" s="51"/>
      <c r="FNT23" s="51"/>
      <c r="FNU23" s="51"/>
      <c r="FNV23" s="51"/>
      <c r="FNW23" s="51"/>
      <c r="FNX23" s="51"/>
      <c r="FNY23" s="51"/>
      <c r="FNZ23" s="51"/>
      <c r="FOA23" s="51"/>
      <c r="FOB23" s="51"/>
      <c r="FOC23" s="51"/>
      <c r="FOD23" s="51"/>
      <c r="FOE23" s="51"/>
      <c r="FOF23" s="51"/>
      <c r="FOG23" s="51"/>
      <c r="FOH23" s="51"/>
      <c r="FOI23" s="51"/>
      <c r="FOJ23" s="51"/>
      <c r="FOK23" s="51"/>
      <c r="FOL23" s="51"/>
      <c r="FOM23" s="51"/>
      <c r="FON23" s="51"/>
      <c r="FOO23" s="51"/>
      <c r="FOP23" s="51"/>
      <c r="FOQ23" s="51"/>
      <c r="FOR23" s="51"/>
      <c r="FOS23" s="51"/>
      <c r="FOT23" s="51"/>
      <c r="FOU23" s="51"/>
      <c r="FOV23" s="51"/>
      <c r="FOW23" s="51"/>
      <c r="FOX23" s="51"/>
      <c r="FOY23" s="51"/>
      <c r="FOZ23" s="51"/>
      <c r="FPA23" s="51"/>
      <c r="FPB23" s="51"/>
      <c r="FPC23" s="51"/>
      <c r="FPD23" s="51"/>
      <c r="FPE23" s="51"/>
      <c r="FPF23" s="51"/>
      <c r="FPG23" s="51"/>
      <c r="FPH23" s="51"/>
      <c r="FPI23" s="51"/>
      <c r="FPJ23" s="51"/>
      <c r="FPK23" s="51"/>
      <c r="FPL23" s="51"/>
      <c r="FPM23" s="51"/>
      <c r="FPN23" s="51"/>
      <c r="FPO23" s="51"/>
      <c r="FPP23" s="51"/>
      <c r="FPQ23" s="51"/>
      <c r="FPR23" s="51"/>
      <c r="FPS23" s="51"/>
      <c r="FPT23" s="51"/>
      <c r="FPU23" s="51"/>
      <c r="FPV23" s="51"/>
      <c r="FPW23" s="51"/>
      <c r="FPX23" s="51"/>
      <c r="FPY23" s="51"/>
      <c r="FPZ23" s="51"/>
      <c r="FQA23" s="51"/>
      <c r="FQB23" s="51"/>
      <c r="FQC23" s="51"/>
      <c r="FQD23" s="51"/>
      <c r="FQE23" s="51"/>
      <c r="FQF23" s="51"/>
      <c r="FQG23" s="51"/>
      <c r="FQH23" s="51"/>
      <c r="FQI23" s="51"/>
      <c r="FQJ23" s="51"/>
      <c r="FQK23" s="51"/>
      <c r="FQL23" s="51"/>
      <c r="FQM23" s="51"/>
      <c r="FQN23" s="51"/>
      <c r="FQO23" s="51"/>
      <c r="FQP23" s="51"/>
      <c r="FQQ23" s="51"/>
      <c r="FQR23" s="51"/>
      <c r="FQS23" s="51"/>
      <c r="FQT23" s="51"/>
      <c r="FQU23" s="51"/>
      <c r="FQV23" s="51"/>
      <c r="FQW23" s="51"/>
      <c r="FQX23" s="51"/>
      <c r="FQY23" s="51"/>
      <c r="FQZ23" s="51"/>
      <c r="FRA23" s="51"/>
      <c r="FRB23" s="51"/>
      <c r="FRC23" s="51"/>
      <c r="FRD23" s="51"/>
      <c r="FRE23" s="51"/>
      <c r="FRF23" s="51"/>
      <c r="FRG23" s="51"/>
      <c r="FRH23" s="51"/>
      <c r="FRI23" s="51"/>
      <c r="FRJ23" s="51"/>
      <c r="FRK23" s="51"/>
      <c r="FRL23" s="51"/>
      <c r="FRM23" s="51"/>
      <c r="FRN23" s="51"/>
      <c r="FRO23" s="51"/>
      <c r="FRP23" s="51"/>
      <c r="FRQ23" s="51"/>
      <c r="FRR23" s="51"/>
      <c r="FRS23" s="51"/>
      <c r="FRT23" s="51"/>
      <c r="FRU23" s="51"/>
      <c r="FRV23" s="51"/>
      <c r="FRW23" s="51"/>
      <c r="FRX23" s="51"/>
      <c r="FRY23" s="51"/>
      <c r="FRZ23" s="51"/>
      <c r="FSA23" s="51"/>
      <c r="FSB23" s="51"/>
      <c r="FSC23" s="51"/>
      <c r="FSD23" s="51"/>
      <c r="FSE23" s="51"/>
      <c r="FSF23" s="51"/>
      <c r="FSG23" s="51"/>
      <c r="FSH23" s="51"/>
      <c r="FSI23" s="51"/>
      <c r="FSJ23" s="51"/>
      <c r="FSK23" s="51"/>
      <c r="FSL23" s="51"/>
      <c r="FSM23" s="51"/>
      <c r="FSN23" s="51"/>
      <c r="FSO23" s="51"/>
      <c r="FSP23" s="51"/>
      <c r="FSQ23" s="51"/>
      <c r="FSR23" s="51"/>
      <c r="FSS23" s="51"/>
      <c r="FST23" s="51"/>
      <c r="FSU23" s="51"/>
      <c r="FSV23" s="51"/>
      <c r="FSW23" s="51"/>
      <c r="FSX23" s="51"/>
      <c r="FSY23" s="51"/>
      <c r="FSZ23" s="51"/>
      <c r="FTA23" s="51"/>
      <c r="FTB23" s="51"/>
      <c r="FTC23" s="51"/>
      <c r="FTD23" s="51"/>
      <c r="FTE23" s="51"/>
      <c r="FTF23" s="51"/>
      <c r="FTG23" s="51"/>
      <c r="FTH23" s="51"/>
      <c r="FTI23" s="51"/>
      <c r="FTJ23" s="51"/>
      <c r="FTK23" s="51"/>
      <c r="FTL23" s="51"/>
      <c r="FTM23" s="51"/>
      <c r="FTN23" s="51"/>
      <c r="FTO23" s="51"/>
      <c r="FTP23" s="51"/>
      <c r="FTQ23" s="51"/>
      <c r="FTR23" s="51"/>
      <c r="FTS23" s="51"/>
      <c r="FTT23" s="51"/>
      <c r="FTU23" s="51"/>
      <c r="FTV23" s="51"/>
      <c r="FTW23" s="51"/>
      <c r="FTX23" s="51"/>
      <c r="FTY23" s="51"/>
      <c r="FTZ23" s="51"/>
      <c r="FUA23" s="51"/>
      <c r="FUB23" s="51"/>
      <c r="FUC23" s="51"/>
      <c r="FUD23" s="51"/>
      <c r="FUE23" s="51"/>
      <c r="FUF23" s="51"/>
      <c r="FUG23" s="51"/>
      <c r="FUH23" s="51"/>
      <c r="FUI23" s="51"/>
      <c r="FUJ23" s="51"/>
      <c r="FUK23" s="51"/>
      <c r="FUL23" s="51"/>
      <c r="FUM23" s="51"/>
      <c r="FUN23" s="51"/>
      <c r="FUO23" s="51"/>
      <c r="FUP23" s="51"/>
      <c r="FUQ23" s="51"/>
      <c r="FUR23" s="51"/>
      <c r="FUS23" s="51"/>
      <c r="FUT23" s="51"/>
      <c r="FUU23" s="51"/>
      <c r="FUV23" s="51"/>
      <c r="FUW23" s="51"/>
      <c r="FUX23" s="51"/>
      <c r="FUY23" s="51"/>
      <c r="FUZ23" s="51"/>
      <c r="FVA23" s="51"/>
      <c r="FVB23" s="51"/>
      <c r="FVC23" s="51"/>
      <c r="FVD23" s="51"/>
      <c r="FVE23" s="51"/>
      <c r="FVF23" s="51"/>
      <c r="FVG23" s="51"/>
      <c r="FVH23" s="51"/>
      <c r="FVI23" s="51"/>
      <c r="FVJ23" s="51"/>
      <c r="FVK23" s="51"/>
      <c r="FVL23" s="51"/>
      <c r="FVM23" s="51"/>
      <c r="FVN23" s="51"/>
      <c r="FVO23" s="51"/>
      <c r="FVP23" s="51"/>
      <c r="FVQ23" s="51"/>
      <c r="FVR23" s="51"/>
      <c r="FVS23" s="51"/>
      <c r="FVT23" s="51"/>
      <c r="FVU23" s="51"/>
      <c r="FVV23" s="51"/>
      <c r="FVW23" s="51"/>
      <c r="FVX23" s="51"/>
      <c r="FVY23" s="51"/>
      <c r="FVZ23" s="51"/>
      <c r="FWA23" s="51"/>
      <c r="FWB23" s="51"/>
      <c r="FWC23" s="51"/>
      <c r="FWD23" s="51"/>
      <c r="FWE23" s="51"/>
      <c r="FWF23" s="51"/>
      <c r="FWG23" s="51"/>
      <c r="FWH23" s="51"/>
      <c r="FWI23" s="51"/>
      <c r="FWJ23" s="51"/>
      <c r="FWK23" s="51"/>
      <c r="FWL23" s="51"/>
      <c r="FWM23" s="51"/>
      <c r="FWN23" s="51"/>
      <c r="FWO23" s="51"/>
      <c r="FWP23" s="51"/>
      <c r="FWQ23" s="51"/>
      <c r="FWR23" s="51"/>
      <c r="FWS23" s="51"/>
      <c r="FWT23" s="51"/>
      <c r="FWU23" s="51"/>
      <c r="FWV23" s="51"/>
      <c r="FWW23" s="51"/>
      <c r="FWX23" s="51"/>
      <c r="FWY23" s="51"/>
      <c r="FWZ23" s="51"/>
      <c r="FXA23" s="51"/>
      <c r="FXB23" s="51"/>
      <c r="FXC23" s="51"/>
      <c r="FXD23" s="51"/>
      <c r="FXE23" s="51"/>
      <c r="FXF23" s="51"/>
      <c r="FXG23" s="51"/>
      <c r="FXH23" s="51"/>
      <c r="FXI23" s="51"/>
      <c r="FXJ23" s="51"/>
      <c r="FXK23" s="51"/>
      <c r="FXL23" s="51"/>
      <c r="FXM23" s="51"/>
      <c r="FXN23" s="51"/>
      <c r="FXO23" s="51"/>
      <c r="FXP23" s="51"/>
      <c r="FXQ23" s="51"/>
      <c r="FXR23" s="51"/>
      <c r="FXS23" s="51"/>
      <c r="FXT23" s="51"/>
      <c r="FXU23" s="51"/>
      <c r="FXV23" s="51"/>
      <c r="FXW23" s="51"/>
      <c r="FXX23" s="51"/>
      <c r="FXY23" s="51"/>
      <c r="FXZ23" s="51"/>
      <c r="FYA23" s="51"/>
      <c r="FYB23" s="51"/>
      <c r="FYC23" s="51"/>
      <c r="FYD23" s="51"/>
      <c r="FYE23" s="51"/>
      <c r="FYF23" s="51"/>
      <c r="FYG23" s="51"/>
      <c r="FYH23" s="51"/>
      <c r="FYI23" s="51"/>
      <c r="FYJ23" s="51"/>
      <c r="FYK23" s="51"/>
      <c r="FYL23" s="51"/>
      <c r="FYM23" s="51"/>
      <c r="FYN23" s="51"/>
      <c r="FYO23" s="51"/>
      <c r="FYP23" s="51"/>
      <c r="FYQ23" s="51"/>
      <c r="FYR23" s="51"/>
      <c r="FYS23" s="51"/>
      <c r="FYT23" s="51"/>
      <c r="FYU23" s="51"/>
      <c r="FYV23" s="51"/>
      <c r="FYW23" s="51"/>
      <c r="FYX23" s="51"/>
      <c r="FYY23" s="51"/>
      <c r="FYZ23" s="51"/>
      <c r="FZA23" s="51"/>
      <c r="FZB23" s="51"/>
      <c r="FZC23" s="51"/>
      <c r="FZD23" s="51"/>
      <c r="FZE23" s="51"/>
      <c r="FZF23" s="51"/>
      <c r="FZG23" s="51"/>
      <c r="FZH23" s="51"/>
      <c r="FZI23" s="51"/>
      <c r="FZJ23" s="51"/>
      <c r="FZK23" s="51"/>
      <c r="FZL23" s="51"/>
      <c r="FZM23" s="51"/>
      <c r="FZN23" s="51"/>
      <c r="FZO23" s="51"/>
      <c r="FZP23" s="51"/>
      <c r="FZQ23" s="51"/>
      <c r="FZR23" s="51"/>
      <c r="FZS23" s="51"/>
      <c r="FZT23" s="51"/>
      <c r="FZU23" s="51"/>
      <c r="FZV23" s="51"/>
      <c r="FZW23" s="51"/>
      <c r="FZX23" s="51"/>
      <c r="FZY23" s="51"/>
      <c r="FZZ23" s="51"/>
      <c r="GAA23" s="51"/>
      <c r="GAB23" s="51"/>
      <c r="GAC23" s="51"/>
      <c r="GAD23" s="51"/>
      <c r="GAE23" s="51"/>
      <c r="GAF23" s="51"/>
      <c r="GAG23" s="51"/>
      <c r="GAH23" s="51"/>
      <c r="GAI23" s="51"/>
      <c r="GAJ23" s="51"/>
      <c r="GAK23" s="51"/>
      <c r="GAL23" s="51"/>
      <c r="GAM23" s="51"/>
      <c r="GAN23" s="51"/>
      <c r="GAO23" s="51"/>
      <c r="GAP23" s="51"/>
      <c r="GAQ23" s="51"/>
      <c r="GAR23" s="51"/>
      <c r="GAS23" s="51"/>
      <c r="GAT23" s="51"/>
      <c r="GAU23" s="51"/>
      <c r="GAV23" s="51"/>
      <c r="GAW23" s="51"/>
      <c r="GAX23" s="51"/>
      <c r="GAY23" s="51"/>
      <c r="GAZ23" s="51"/>
      <c r="GBA23" s="51"/>
      <c r="GBB23" s="51"/>
      <c r="GBC23" s="51"/>
      <c r="GBD23" s="51"/>
      <c r="GBE23" s="51"/>
      <c r="GBF23" s="51"/>
      <c r="GBG23" s="51"/>
      <c r="GBH23" s="51"/>
      <c r="GBI23" s="51"/>
      <c r="GBJ23" s="51"/>
      <c r="GBK23" s="51"/>
      <c r="GBL23" s="51"/>
      <c r="GBM23" s="51"/>
      <c r="GBN23" s="51"/>
      <c r="GBO23" s="51"/>
      <c r="GBP23" s="51"/>
      <c r="GBQ23" s="51"/>
      <c r="GBR23" s="51"/>
      <c r="GBS23" s="51"/>
      <c r="GBT23" s="51"/>
      <c r="GBU23" s="51"/>
      <c r="GBV23" s="51"/>
      <c r="GBW23" s="51"/>
      <c r="GBX23" s="51"/>
      <c r="GBY23" s="51"/>
      <c r="GBZ23" s="51"/>
      <c r="GCA23" s="51"/>
      <c r="GCB23" s="51"/>
      <c r="GCC23" s="51"/>
      <c r="GCD23" s="51"/>
      <c r="GCE23" s="51"/>
      <c r="GCF23" s="51"/>
      <c r="GCG23" s="51"/>
      <c r="GCH23" s="51"/>
      <c r="GCI23" s="51"/>
      <c r="GCJ23" s="51"/>
      <c r="GCK23" s="51"/>
      <c r="GCL23" s="51"/>
      <c r="GCM23" s="51"/>
      <c r="GCN23" s="51"/>
      <c r="GCO23" s="51"/>
      <c r="GCP23" s="51"/>
      <c r="GCQ23" s="51"/>
      <c r="GCR23" s="51"/>
      <c r="GCS23" s="51"/>
      <c r="GCT23" s="51"/>
      <c r="GCU23" s="51"/>
      <c r="GCV23" s="51"/>
      <c r="GCW23" s="51"/>
      <c r="GCX23" s="51"/>
      <c r="GCY23" s="51"/>
      <c r="GCZ23" s="51"/>
      <c r="GDA23" s="51"/>
      <c r="GDB23" s="51"/>
      <c r="GDC23" s="51"/>
      <c r="GDD23" s="51"/>
      <c r="GDE23" s="51"/>
      <c r="GDF23" s="51"/>
      <c r="GDG23" s="51"/>
      <c r="GDH23" s="51"/>
      <c r="GDI23" s="51"/>
      <c r="GDJ23" s="51"/>
      <c r="GDK23" s="51"/>
      <c r="GDL23" s="51"/>
      <c r="GDM23" s="51"/>
      <c r="GDN23" s="51"/>
      <c r="GDO23" s="51"/>
      <c r="GDP23" s="51"/>
      <c r="GDQ23" s="51"/>
      <c r="GDR23" s="51"/>
      <c r="GDS23" s="51"/>
      <c r="GDT23" s="51"/>
      <c r="GDU23" s="51"/>
      <c r="GDV23" s="51"/>
      <c r="GDW23" s="51"/>
      <c r="GDX23" s="51"/>
      <c r="GDY23" s="51"/>
      <c r="GDZ23" s="51"/>
      <c r="GEA23" s="51"/>
      <c r="GEB23" s="51"/>
      <c r="GEC23" s="51"/>
      <c r="GED23" s="51"/>
      <c r="GEE23" s="51"/>
      <c r="GEF23" s="51"/>
      <c r="GEG23" s="51"/>
      <c r="GEH23" s="51"/>
      <c r="GEI23" s="51"/>
      <c r="GEJ23" s="51"/>
      <c r="GEK23" s="51"/>
      <c r="GEL23" s="51"/>
      <c r="GEM23" s="51"/>
      <c r="GEN23" s="51"/>
      <c r="GEO23" s="51"/>
      <c r="GEP23" s="51"/>
      <c r="GEQ23" s="51"/>
      <c r="GER23" s="51"/>
      <c r="GES23" s="51"/>
      <c r="GET23" s="51"/>
      <c r="GEU23" s="51"/>
      <c r="GEV23" s="51"/>
      <c r="GEW23" s="51"/>
      <c r="GEX23" s="51"/>
      <c r="GEY23" s="51"/>
      <c r="GEZ23" s="51"/>
      <c r="GFA23" s="51"/>
      <c r="GFB23" s="51"/>
      <c r="GFC23" s="51"/>
      <c r="GFD23" s="51"/>
      <c r="GFE23" s="51"/>
      <c r="GFF23" s="51"/>
      <c r="GFG23" s="51"/>
      <c r="GFH23" s="51"/>
      <c r="GFI23" s="51"/>
      <c r="GFJ23" s="51"/>
      <c r="GFK23" s="51"/>
      <c r="GFL23" s="51"/>
      <c r="GFM23" s="51"/>
      <c r="GFN23" s="51"/>
      <c r="GFO23" s="51"/>
      <c r="GFP23" s="51"/>
      <c r="GFQ23" s="51"/>
      <c r="GFR23" s="51"/>
      <c r="GFS23" s="51"/>
      <c r="GFT23" s="51"/>
      <c r="GFU23" s="51"/>
      <c r="GFV23" s="51"/>
      <c r="GFW23" s="51"/>
      <c r="GFX23" s="51"/>
      <c r="GFY23" s="51"/>
      <c r="GFZ23" s="51"/>
      <c r="GGA23" s="51"/>
      <c r="GGB23" s="51"/>
      <c r="GGC23" s="51"/>
      <c r="GGD23" s="51"/>
      <c r="GGE23" s="51"/>
      <c r="GGF23" s="51"/>
      <c r="GGG23" s="51"/>
      <c r="GGH23" s="51"/>
      <c r="GGI23" s="51"/>
      <c r="GGJ23" s="51"/>
      <c r="GGK23" s="51"/>
      <c r="GGL23" s="51"/>
      <c r="GGM23" s="51"/>
      <c r="GGN23" s="51"/>
      <c r="GGO23" s="51"/>
      <c r="GGP23" s="51"/>
      <c r="GGQ23" s="51"/>
      <c r="GGR23" s="51"/>
      <c r="GGS23" s="51"/>
      <c r="GGT23" s="51"/>
      <c r="GGU23" s="51"/>
      <c r="GGV23" s="51"/>
      <c r="GGW23" s="51"/>
      <c r="GGX23" s="51"/>
      <c r="GGY23" s="51"/>
      <c r="GGZ23" s="51"/>
      <c r="GHA23" s="51"/>
      <c r="GHB23" s="51"/>
      <c r="GHC23" s="51"/>
      <c r="GHD23" s="51"/>
      <c r="GHE23" s="51"/>
      <c r="GHF23" s="51"/>
      <c r="GHG23" s="51"/>
      <c r="GHH23" s="51"/>
      <c r="GHI23" s="51"/>
      <c r="GHJ23" s="51"/>
      <c r="GHK23" s="51"/>
      <c r="GHL23" s="51"/>
      <c r="GHM23" s="51"/>
      <c r="GHN23" s="51"/>
      <c r="GHO23" s="51"/>
      <c r="GHP23" s="51"/>
      <c r="GHQ23" s="51"/>
      <c r="GHR23" s="51"/>
      <c r="GHS23" s="51"/>
      <c r="GHT23" s="51"/>
      <c r="GHU23" s="51"/>
      <c r="GHV23" s="51"/>
      <c r="GHW23" s="51"/>
      <c r="GHX23" s="51"/>
      <c r="GHY23" s="51"/>
      <c r="GHZ23" s="51"/>
      <c r="GIA23" s="51"/>
      <c r="GIB23" s="51"/>
      <c r="GIC23" s="51"/>
      <c r="GID23" s="51"/>
      <c r="GIE23" s="51"/>
      <c r="GIF23" s="51"/>
      <c r="GIG23" s="51"/>
      <c r="GIH23" s="51"/>
      <c r="GII23" s="51"/>
      <c r="GIJ23" s="51"/>
      <c r="GIK23" s="51"/>
      <c r="GIL23" s="51"/>
      <c r="GIM23" s="51"/>
      <c r="GIN23" s="51"/>
      <c r="GIO23" s="51"/>
      <c r="GIP23" s="51"/>
      <c r="GIQ23" s="51"/>
      <c r="GIR23" s="51"/>
      <c r="GIS23" s="51"/>
      <c r="GIT23" s="51"/>
      <c r="GIU23" s="51"/>
      <c r="GIV23" s="51"/>
      <c r="GIW23" s="51"/>
      <c r="GIX23" s="51"/>
      <c r="GIY23" s="51"/>
      <c r="GIZ23" s="51"/>
      <c r="GJA23" s="51"/>
      <c r="GJB23" s="51"/>
      <c r="GJC23" s="51"/>
      <c r="GJD23" s="51"/>
      <c r="GJE23" s="51"/>
      <c r="GJF23" s="51"/>
      <c r="GJG23" s="51"/>
      <c r="GJH23" s="51"/>
      <c r="GJI23" s="51"/>
      <c r="GJJ23" s="51"/>
      <c r="GJK23" s="51"/>
      <c r="GJL23" s="51"/>
      <c r="GJM23" s="51"/>
      <c r="GJN23" s="51"/>
      <c r="GJO23" s="51"/>
      <c r="GJP23" s="51"/>
      <c r="GJQ23" s="51"/>
      <c r="GJR23" s="51"/>
      <c r="GJS23" s="51"/>
      <c r="GJT23" s="51"/>
      <c r="GJU23" s="51"/>
      <c r="GJV23" s="51"/>
      <c r="GJW23" s="51"/>
      <c r="GJX23" s="51"/>
      <c r="GJY23" s="51"/>
      <c r="GJZ23" s="51"/>
      <c r="GKA23" s="51"/>
      <c r="GKB23" s="51"/>
      <c r="GKC23" s="51"/>
      <c r="GKD23" s="51"/>
      <c r="GKE23" s="51"/>
      <c r="GKF23" s="51"/>
      <c r="GKG23" s="51"/>
      <c r="GKH23" s="51"/>
      <c r="GKI23" s="51"/>
      <c r="GKJ23" s="51"/>
      <c r="GKK23" s="51"/>
      <c r="GKL23" s="51"/>
      <c r="GKM23" s="51"/>
      <c r="GKN23" s="51"/>
      <c r="GKO23" s="51"/>
      <c r="GKP23" s="51"/>
      <c r="GKQ23" s="51"/>
      <c r="GKR23" s="51"/>
      <c r="GKS23" s="51"/>
      <c r="GKT23" s="51"/>
      <c r="GKU23" s="51"/>
      <c r="GKV23" s="51"/>
      <c r="GKW23" s="51"/>
      <c r="GKX23" s="51"/>
      <c r="GKY23" s="51"/>
      <c r="GKZ23" s="51"/>
      <c r="GLA23" s="51"/>
      <c r="GLB23" s="51"/>
      <c r="GLC23" s="51"/>
      <c r="GLD23" s="51"/>
      <c r="GLE23" s="51"/>
      <c r="GLF23" s="51"/>
      <c r="GLG23" s="51"/>
      <c r="GLH23" s="51"/>
      <c r="GLI23" s="51"/>
      <c r="GLJ23" s="51"/>
      <c r="GLK23" s="51"/>
      <c r="GLL23" s="51"/>
      <c r="GLM23" s="51"/>
      <c r="GLN23" s="51"/>
      <c r="GLO23" s="51"/>
      <c r="GLP23" s="51"/>
      <c r="GLQ23" s="51"/>
      <c r="GLR23" s="51"/>
      <c r="GLS23" s="51"/>
      <c r="GLT23" s="51"/>
      <c r="GLU23" s="51"/>
      <c r="GLV23" s="51"/>
      <c r="GLW23" s="51"/>
      <c r="GLX23" s="51"/>
      <c r="GLY23" s="51"/>
      <c r="GLZ23" s="51"/>
      <c r="GMA23" s="51"/>
      <c r="GMB23" s="51"/>
      <c r="GMC23" s="51"/>
      <c r="GMD23" s="51"/>
      <c r="GME23" s="51"/>
      <c r="GMF23" s="51"/>
      <c r="GMG23" s="51"/>
      <c r="GMH23" s="51"/>
      <c r="GMI23" s="51"/>
      <c r="GMJ23" s="51"/>
      <c r="GMK23" s="51"/>
      <c r="GML23" s="51"/>
      <c r="GMM23" s="51"/>
      <c r="GMN23" s="51"/>
      <c r="GMO23" s="51"/>
      <c r="GMP23" s="51"/>
      <c r="GMQ23" s="51"/>
      <c r="GMR23" s="51"/>
      <c r="GMS23" s="51"/>
      <c r="GMT23" s="51"/>
      <c r="GMU23" s="51"/>
      <c r="GMV23" s="51"/>
      <c r="GMW23" s="51"/>
      <c r="GMX23" s="51"/>
      <c r="GMY23" s="51"/>
      <c r="GMZ23" s="51"/>
      <c r="GNA23" s="51"/>
      <c r="GNB23" s="51"/>
      <c r="GNC23" s="51"/>
      <c r="GND23" s="51"/>
      <c r="GNE23" s="51"/>
      <c r="GNF23" s="51"/>
      <c r="GNG23" s="51"/>
      <c r="GNH23" s="51"/>
      <c r="GNI23" s="51"/>
      <c r="GNJ23" s="51"/>
      <c r="GNK23" s="51"/>
      <c r="GNL23" s="51"/>
      <c r="GNM23" s="51"/>
      <c r="GNN23" s="51"/>
      <c r="GNO23" s="51"/>
      <c r="GNP23" s="51"/>
      <c r="GNQ23" s="51"/>
      <c r="GNR23" s="51"/>
      <c r="GNS23" s="51"/>
      <c r="GNT23" s="51"/>
      <c r="GNU23" s="51"/>
      <c r="GNV23" s="51"/>
      <c r="GNW23" s="51"/>
      <c r="GNX23" s="51"/>
      <c r="GNY23" s="51"/>
      <c r="GNZ23" s="51"/>
      <c r="GOA23" s="51"/>
      <c r="GOB23" s="51"/>
      <c r="GOC23" s="51"/>
      <c r="GOD23" s="51"/>
      <c r="GOE23" s="51"/>
      <c r="GOF23" s="51"/>
      <c r="GOG23" s="51"/>
      <c r="GOH23" s="51"/>
      <c r="GOI23" s="51"/>
      <c r="GOJ23" s="51"/>
      <c r="GOK23" s="51"/>
      <c r="GOL23" s="51"/>
      <c r="GOM23" s="51"/>
      <c r="GON23" s="51"/>
      <c r="GOO23" s="51"/>
      <c r="GOP23" s="51"/>
      <c r="GOQ23" s="51"/>
      <c r="GOR23" s="51"/>
      <c r="GOS23" s="51"/>
      <c r="GOT23" s="51"/>
      <c r="GOU23" s="51"/>
      <c r="GOV23" s="51"/>
      <c r="GOW23" s="51"/>
      <c r="GOX23" s="51"/>
      <c r="GOY23" s="51"/>
      <c r="GOZ23" s="51"/>
      <c r="GPA23" s="51"/>
      <c r="GPB23" s="51"/>
      <c r="GPC23" s="51"/>
      <c r="GPD23" s="51"/>
      <c r="GPE23" s="51"/>
      <c r="GPF23" s="51"/>
      <c r="GPG23" s="51"/>
      <c r="GPH23" s="51"/>
      <c r="GPI23" s="51"/>
      <c r="GPJ23" s="51"/>
      <c r="GPK23" s="51"/>
      <c r="GPL23" s="51"/>
      <c r="GPM23" s="51"/>
      <c r="GPN23" s="51"/>
      <c r="GPO23" s="51"/>
      <c r="GPP23" s="51"/>
      <c r="GPQ23" s="51"/>
      <c r="GPR23" s="51"/>
      <c r="GPS23" s="51"/>
      <c r="GPT23" s="51"/>
      <c r="GPU23" s="51"/>
      <c r="GPV23" s="51"/>
      <c r="GPW23" s="51"/>
      <c r="GPX23" s="51"/>
      <c r="GPY23" s="51"/>
      <c r="GPZ23" s="51"/>
      <c r="GQA23" s="51"/>
      <c r="GQB23" s="51"/>
      <c r="GQC23" s="51"/>
      <c r="GQD23" s="51"/>
      <c r="GQE23" s="51"/>
      <c r="GQF23" s="51"/>
      <c r="GQG23" s="51"/>
      <c r="GQH23" s="51"/>
      <c r="GQI23" s="51"/>
      <c r="GQJ23" s="51"/>
      <c r="GQK23" s="51"/>
      <c r="GQL23" s="51"/>
      <c r="GQM23" s="51"/>
      <c r="GQN23" s="51"/>
      <c r="GQO23" s="51"/>
      <c r="GQP23" s="51"/>
      <c r="GQQ23" s="51"/>
      <c r="GQR23" s="51"/>
      <c r="GQS23" s="51"/>
      <c r="GQT23" s="51"/>
      <c r="GQU23" s="51"/>
      <c r="GQV23" s="51"/>
      <c r="GQW23" s="51"/>
      <c r="GQX23" s="51"/>
      <c r="GQY23" s="51"/>
      <c r="GQZ23" s="51"/>
      <c r="GRA23" s="51"/>
      <c r="GRB23" s="51"/>
      <c r="GRC23" s="51"/>
      <c r="GRD23" s="51"/>
      <c r="GRE23" s="51"/>
      <c r="GRF23" s="51"/>
      <c r="GRG23" s="51"/>
      <c r="GRH23" s="51"/>
      <c r="GRI23" s="51"/>
      <c r="GRJ23" s="51"/>
      <c r="GRK23" s="51"/>
      <c r="GRL23" s="51"/>
      <c r="GRM23" s="51"/>
      <c r="GRN23" s="51"/>
      <c r="GRO23" s="51"/>
      <c r="GRP23" s="51"/>
      <c r="GRQ23" s="51"/>
      <c r="GRR23" s="51"/>
      <c r="GRS23" s="51"/>
      <c r="GRT23" s="51"/>
      <c r="GRU23" s="51"/>
      <c r="GRV23" s="51"/>
      <c r="GRW23" s="51"/>
      <c r="GRX23" s="51"/>
      <c r="GRY23" s="51"/>
      <c r="GRZ23" s="51"/>
      <c r="GSA23" s="51"/>
      <c r="GSB23" s="51"/>
      <c r="GSC23" s="51"/>
      <c r="GSD23" s="51"/>
      <c r="GSE23" s="51"/>
      <c r="GSF23" s="51"/>
      <c r="GSG23" s="51"/>
      <c r="GSH23" s="51"/>
      <c r="GSI23" s="51"/>
      <c r="GSJ23" s="51"/>
      <c r="GSK23" s="51"/>
      <c r="GSL23" s="51"/>
      <c r="GSM23" s="51"/>
      <c r="GSN23" s="51"/>
      <c r="GSO23" s="51"/>
      <c r="GSP23" s="51"/>
      <c r="GSQ23" s="51"/>
      <c r="GSR23" s="51"/>
      <c r="GSS23" s="51"/>
      <c r="GST23" s="51"/>
      <c r="GSU23" s="51"/>
      <c r="GSV23" s="51"/>
      <c r="GSW23" s="51"/>
      <c r="GSX23" s="51"/>
      <c r="GSY23" s="51"/>
      <c r="GSZ23" s="51"/>
      <c r="GTA23" s="51"/>
      <c r="GTB23" s="51"/>
      <c r="GTC23" s="51"/>
      <c r="GTD23" s="51"/>
      <c r="GTE23" s="51"/>
      <c r="GTF23" s="51"/>
      <c r="GTG23" s="51"/>
      <c r="GTH23" s="51"/>
      <c r="GTI23" s="51"/>
      <c r="GTJ23" s="51"/>
      <c r="GTK23" s="51"/>
      <c r="GTL23" s="51"/>
      <c r="GTM23" s="51"/>
      <c r="GTN23" s="51"/>
      <c r="GTO23" s="51"/>
      <c r="GTP23" s="51"/>
      <c r="GTQ23" s="51"/>
      <c r="GTR23" s="51"/>
      <c r="GTS23" s="51"/>
      <c r="GTT23" s="51"/>
      <c r="GTU23" s="51"/>
      <c r="GTV23" s="51"/>
      <c r="GTW23" s="51"/>
      <c r="GTX23" s="51"/>
      <c r="GTY23" s="51"/>
      <c r="GTZ23" s="51"/>
      <c r="GUA23" s="51"/>
      <c r="GUB23" s="51"/>
      <c r="GUC23" s="51"/>
      <c r="GUD23" s="51"/>
      <c r="GUE23" s="51"/>
      <c r="GUF23" s="51"/>
      <c r="GUG23" s="51"/>
      <c r="GUH23" s="51"/>
      <c r="GUI23" s="51"/>
      <c r="GUJ23" s="51"/>
      <c r="GUK23" s="51"/>
      <c r="GUL23" s="51"/>
      <c r="GUM23" s="51"/>
      <c r="GUN23" s="51"/>
      <c r="GUO23" s="51"/>
      <c r="GUP23" s="51"/>
      <c r="GUQ23" s="51"/>
      <c r="GUR23" s="51"/>
      <c r="GUS23" s="51"/>
      <c r="GUT23" s="51"/>
      <c r="GUU23" s="51"/>
      <c r="GUV23" s="51"/>
      <c r="GUW23" s="51"/>
      <c r="GUX23" s="51"/>
      <c r="GUY23" s="51"/>
      <c r="GUZ23" s="51"/>
      <c r="GVA23" s="51"/>
      <c r="GVB23" s="51"/>
      <c r="GVC23" s="51"/>
      <c r="GVD23" s="51"/>
      <c r="GVE23" s="51"/>
      <c r="GVF23" s="51"/>
      <c r="GVG23" s="51"/>
      <c r="GVH23" s="51"/>
      <c r="GVI23" s="51"/>
      <c r="GVJ23" s="51"/>
      <c r="GVK23" s="51"/>
      <c r="GVL23" s="51"/>
      <c r="GVM23" s="51"/>
      <c r="GVN23" s="51"/>
      <c r="GVO23" s="51"/>
      <c r="GVP23" s="51"/>
      <c r="GVQ23" s="51"/>
      <c r="GVR23" s="51"/>
      <c r="GVS23" s="51"/>
      <c r="GVT23" s="51"/>
      <c r="GVU23" s="51"/>
      <c r="GVV23" s="51"/>
      <c r="GVW23" s="51"/>
      <c r="GVX23" s="51"/>
      <c r="GVY23" s="51"/>
      <c r="GVZ23" s="51"/>
      <c r="GWA23" s="51"/>
      <c r="GWB23" s="51"/>
      <c r="GWC23" s="51"/>
      <c r="GWD23" s="51"/>
      <c r="GWE23" s="51"/>
      <c r="GWF23" s="51"/>
      <c r="GWG23" s="51"/>
      <c r="GWH23" s="51"/>
      <c r="GWI23" s="51"/>
      <c r="GWJ23" s="51"/>
      <c r="GWK23" s="51"/>
      <c r="GWL23" s="51"/>
      <c r="GWM23" s="51"/>
      <c r="GWN23" s="51"/>
      <c r="GWO23" s="51"/>
      <c r="GWP23" s="51"/>
      <c r="GWQ23" s="51"/>
      <c r="GWR23" s="51"/>
      <c r="GWS23" s="51"/>
      <c r="GWT23" s="51"/>
      <c r="GWU23" s="51"/>
      <c r="GWV23" s="51"/>
      <c r="GWW23" s="51"/>
      <c r="GWX23" s="51"/>
      <c r="GWY23" s="51"/>
      <c r="GWZ23" s="51"/>
      <c r="GXA23" s="51"/>
      <c r="GXB23" s="51"/>
      <c r="GXC23" s="51"/>
      <c r="GXD23" s="51"/>
      <c r="GXE23" s="51"/>
      <c r="GXF23" s="51"/>
      <c r="GXG23" s="51"/>
      <c r="GXH23" s="51"/>
      <c r="GXI23" s="51"/>
      <c r="GXJ23" s="51"/>
      <c r="GXK23" s="51"/>
      <c r="GXL23" s="51"/>
      <c r="GXM23" s="51"/>
      <c r="GXN23" s="51"/>
      <c r="GXO23" s="51"/>
      <c r="GXP23" s="51"/>
      <c r="GXQ23" s="51"/>
      <c r="GXR23" s="51"/>
      <c r="GXS23" s="51"/>
      <c r="GXT23" s="51"/>
      <c r="GXU23" s="51"/>
      <c r="GXV23" s="51"/>
      <c r="GXW23" s="51"/>
      <c r="GXX23" s="51"/>
      <c r="GXY23" s="51"/>
      <c r="GXZ23" s="51"/>
      <c r="GYA23" s="51"/>
      <c r="GYB23" s="51"/>
      <c r="GYC23" s="51"/>
      <c r="GYD23" s="51"/>
      <c r="GYE23" s="51"/>
      <c r="GYF23" s="51"/>
      <c r="GYG23" s="51"/>
      <c r="GYH23" s="51"/>
      <c r="GYI23" s="51"/>
      <c r="GYJ23" s="51"/>
      <c r="GYK23" s="51"/>
      <c r="GYL23" s="51"/>
      <c r="GYM23" s="51"/>
      <c r="GYN23" s="51"/>
      <c r="GYO23" s="51"/>
      <c r="GYP23" s="51"/>
      <c r="GYQ23" s="51"/>
      <c r="GYR23" s="51"/>
      <c r="GYS23" s="51"/>
      <c r="GYT23" s="51"/>
      <c r="GYU23" s="51"/>
      <c r="GYV23" s="51"/>
      <c r="GYW23" s="51"/>
      <c r="GYX23" s="51"/>
      <c r="GYY23" s="51"/>
      <c r="GYZ23" s="51"/>
      <c r="GZA23" s="51"/>
      <c r="GZB23" s="51"/>
      <c r="GZC23" s="51"/>
      <c r="GZD23" s="51"/>
      <c r="GZE23" s="51"/>
      <c r="GZF23" s="51"/>
      <c r="GZG23" s="51"/>
      <c r="GZH23" s="51"/>
      <c r="GZI23" s="51"/>
      <c r="GZJ23" s="51"/>
      <c r="GZK23" s="51"/>
      <c r="GZL23" s="51"/>
      <c r="GZM23" s="51"/>
      <c r="GZN23" s="51"/>
      <c r="GZO23" s="51"/>
      <c r="GZP23" s="51"/>
      <c r="GZQ23" s="51"/>
      <c r="GZR23" s="51"/>
      <c r="GZS23" s="51"/>
      <c r="GZT23" s="51"/>
      <c r="GZU23" s="51"/>
      <c r="GZV23" s="51"/>
      <c r="GZW23" s="51"/>
      <c r="GZX23" s="51"/>
      <c r="GZY23" s="51"/>
      <c r="GZZ23" s="51"/>
      <c r="HAA23" s="51"/>
      <c r="HAB23" s="51"/>
      <c r="HAC23" s="51"/>
      <c r="HAD23" s="51"/>
      <c r="HAE23" s="51"/>
      <c r="HAF23" s="51"/>
      <c r="HAG23" s="51"/>
      <c r="HAH23" s="51"/>
      <c r="HAI23" s="51"/>
      <c r="HAJ23" s="51"/>
      <c r="HAK23" s="51"/>
      <c r="HAL23" s="51"/>
      <c r="HAM23" s="51"/>
      <c r="HAN23" s="51"/>
      <c r="HAO23" s="51"/>
      <c r="HAP23" s="51"/>
      <c r="HAQ23" s="51"/>
      <c r="HAR23" s="51"/>
      <c r="HAS23" s="51"/>
      <c r="HAT23" s="51"/>
      <c r="HAU23" s="51"/>
      <c r="HAV23" s="51"/>
      <c r="HAW23" s="51"/>
      <c r="HAX23" s="51"/>
      <c r="HAY23" s="51"/>
      <c r="HAZ23" s="51"/>
      <c r="HBA23" s="51"/>
      <c r="HBB23" s="51"/>
      <c r="HBC23" s="51"/>
      <c r="HBD23" s="51"/>
      <c r="HBE23" s="51"/>
      <c r="HBF23" s="51"/>
      <c r="HBG23" s="51"/>
      <c r="HBH23" s="51"/>
      <c r="HBI23" s="51"/>
      <c r="HBJ23" s="51"/>
      <c r="HBK23" s="51"/>
      <c r="HBL23" s="51"/>
      <c r="HBM23" s="51"/>
      <c r="HBN23" s="51"/>
      <c r="HBO23" s="51"/>
      <c r="HBP23" s="51"/>
      <c r="HBQ23" s="51"/>
      <c r="HBR23" s="51"/>
      <c r="HBS23" s="51"/>
      <c r="HBT23" s="51"/>
      <c r="HBU23" s="51"/>
      <c r="HBV23" s="51"/>
      <c r="HBW23" s="51"/>
      <c r="HBX23" s="51"/>
      <c r="HBY23" s="51"/>
      <c r="HBZ23" s="51"/>
      <c r="HCA23" s="51"/>
      <c r="HCB23" s="51"/>
      <c r="HCC23" s="51"/>
      <c r="HCD23" s="51"/>
      <c r="HCE23" s="51"/>
      <c r="HCF23" s="51"/>
      <c r="HCG23" s="51"/>
      <c r="HCH23" s="51"/>
      <c r="HCI23" s="51"/>
      <c r="HCJ23" s="51"/>
      <c r="HCK23" s="51"/>
      <c r="HCL23" s="51"/>
      <c r="HCM23" s="51"/>
      <c r="HCN23" s="51"/>
      <c r="HCO23" s="51"/>
      <c r="HCP23" s="51"/>
      <c r="HCQ23" s="51"/>
      <c r="HCR23" s="51"/>
      <c r="HCS23" s="51"/>
      <c r="HCT23" s="51"/>
      <c r="HCU23" s="51"/>
      <c r="HCV23" s="51"/>
      <c r="HCW23" s="51"/>
      <c r="HCX23" s="51"/>
      <c r="HCY23" s="51"/>
      <c r="HCZ23" s="51"/>
      <c r="HDA23" s="51"/>
      <c r="HDB23" s="51"/>
      <c r="HDC23" s="51"/>
      <c r="HDD23" s="51"/>
      <c r="HDE23" s="51"/>
      <c r="HDF23" s="51"/>
      <c r="HDG23" s="51"/>
      <c r="HDH23" s="51"/>
      <c r="HDI23" s="51"/>
      <c r="HDJ23" s="51"/>
      <c r="HDK23" s="51"/>
      <c r="HDL23" s="51"/>
      <c r="HDM23" s="51"/>
      <c r="HDN23" s="51"/>
      <c r="HDO23" s="51"/>
      <c r="HDP23" s="51"/>
      <c r="HDQ23" s="51"/>
      <c r="HDR23" s="51"/>
      <c r="HDS23" s="51"/>
      <c r="HDT23" s="51"/>
      <c r="HDU23" s="51"/>
      <c r="HDV23" s="51"/>
      <c r="HDW23" s="51"/>
      <c r="HDX23" s="51"/>
      <c r="HDY23" s="51"/>
      <c r="HDZ23" s="51"/>
      <c r="HEA23" s="51"/>
      <c r="HEB23" s="51"/>
      <c r="HEC23" s="51"/>
      <c r="HED23" s="51"/>
      <c r="HEE23" s="51"/>
      <c r="HEF23" s="51"/>
      <c r="HEG23" s="51"/>
      <c r="HEH23" s="51"/>
      <c r="HEI23" s="51"/>
      <c r="HEJ23" s="51"/>
      <c r="HEK23" s="51"/>
      <c r="HEL23" s="51"/>
      <c r="HEM23" s="51"/>
      <c r="HEN23" s="51"/>
      <c r="HEO23" s="51"/>
      <c r="HEP23" s="51"/>
      <c r="HEQ23" s="51"/>
      <c r="HER23" s="51"/>
      <c r="HES23" s="51"/>
      <c r="HET23" s="51"/>
      <c r="HEU23" s="51"/>
      <c r="HEV23" s="51"/>
      <c r="HEW23" s="51"/>
      <c r="HEX23" s="51"/>
      <c r="HEY23" s="51"/>
      <c r="HEZ23" s="51"/>
      <c r="HFA23" s="51"/>
      <c r="HFB23" s="51"/>
      <c r="HFC23" s="51"/>
      <c r="HFD23" s="51"/>
      <c r="HFE23" s="51"/>
      <c r="HFF23" s="51"/>
      <c r="HFG23" s="51"/>
      <c r="HFH23" s="51"/>
      <c r="HFI23" s="51"/>
      <c r="HFJ23" s="51"/>
      <c r="HFK23" s="51"/>
      <c r="HFL23" s="51"/>
      <c r="HFM23" s="51"/>
      <c r="HFN23" s="51"/>
      <c r="HFO23" s="51"/>
      <c r="HFP23" s="51"/>
      <c r="HFQ23" s="51"/>
      <c r="HFR23" s="51"/>
      <c r="HFS23" s="51"/>
      <c r="HFT23" s="51"/>
      <c r="HFU23" s="51"/>
      <c r="HFV23" s="51"/>
      <c r="HFW23" s="51"/>
      <c r="HFX23" s="51"/>
      <c r="HFY23" s="51"/>
      <c r="HFZ23" s="51"/>
      <c r="HGA23" s="51"/>
      <c r="HGB23" s="51"/>
      <c r="HGC23" s="51"/>
      <c r="HGD23" s="51"/>
      <c r="HGE23" s="51"/>
      <c r="HGF23" s="51"/>
      <c r="HGG23" s="51"/>
      <c r="HGH23" s="51"/>
      <c r="HGI23" s="51"/>
      <c r="HGJ23" s="51"/>
      <c r="HGK23" s="51"/>
      <c r="HGL23" s="51"/>
      <c r="HGM23" s="51"/>
      <c r="HGN23" s="51"/>
      <c r="HGO23" s="51"/>
      <c r="HGP23" s="51"/>
      <c r="HGQ23" s="51"/>
      <c r="HGR23" s="51"/>
      <c r="HGS23" s="51"/>
      <c r="HGT23" s="51"/>
      <c r="HGU23" s="51"/>
      <c r="HGV23" s="51"/>
      <c r="HGW23" s="51"/>
      <c r="HGX23" s="51"/>
      <c r="HGY23" s="51"/>
      <c r="HGZ23" s="51"/>
      <c r="HHA23" s="51"/>
      <c r="HHB23" s="51"/>
      <c r="HHC23" s="51"/>
      <c r="HHD23" s="51"/>
      <c r="HHE23" s="51"/>
      <c r="HHF23" s="51"/>
      <c r="HHG23" s="51"/>
      <c r="HHH23" s="51"/>
      <c r="HHI23" s="51"/>
      <c r="HHJ23" s="51"/>
      <c r="HHK23" s="51"/>
      <c r="HHL23" s="51"/>
      <c r="HHM23" s="51"/>
      <c r="HHN23" s="51"/>
      <c r="HHO23" s="51"/>
      <c r="HHP23" s="51"/>
      <c r="HHQ23" s="51"/>
      <c r="HHR23" s="51"/>
      <c r="HHS23" s="51"/>
      <c r="HHT23" s="51"/>
      <c r="HHU23" s="51"/>
      <c r="HHV23" s="51"/>
      <c r="HHW23" s="51"/>
      <c r="HHX23" s="51"/>
      <c r="HHY23" s="51"/>
      <c r="HHZ23" s="51"/>
      <c r="HIA23" s="51"/>
      <c r="HIB23" s="51"/>
      <c r="HIC23" s="51"/>
      <c r="HID23" s="51"/>
      <c r="HIE23" s="51"/>
      <c r="HIF23" s="51"/>
      <c r="HIG23" s="51"/>
      <c r="HIH23" s="51"/>
      <c r="HII23" s="51"/>
      <c r="HIJ23" s="51"/>
      <c r="HIK23" s="51"/>
      <c r="HIL23" s="51"/>
      <c r="HIM23" s="51"/>
      <c r="HIN23" s="51"/>
      <c r="HIO23" s="51"/>
      <c r="HIP23" s="51"/>
      <c r="HIQ23" s="51"/>
      <c r="HIR23" s="51"/>
      <c r="HIS23" s="51"/>
      <c r="HIT23" s="51"/>
      <c r="HIU23" s="51"/>
      <c r="HIV23" s="51"/>
      <c r="HIW23" s="51"/>
      <c r="HIX23" s="51"/>
      <c r="HIY23" s="51"/>
      <c r="HIZ23" s="51"/>
      <c r="HJA23" s="51"/>
      <c r="HJB23" s="51"/>
      <c r="HJC23" s="51"/>
      <c r="HJD23" s="51"/>
      <c r="HJE23" s="51"/>
      <c r="HJF23" s="51"/>
      <c r="HJG23" s="51"/>
      <c r="HJH23" s="51"/>
      <c r="HJI23" s="51"/>
      <c r="HJJ23" s="51"/>
      <c r="HJK23" s="51"/>
      <c r="HJL23" s="51"/>
      <c r="HJM23" s="51"/>
      <c r="HJN23" s="51"/>
      <c r="HJO23" s="51"/>
      <c r="HJP23" s="51"/>
      <c r="HJQ23" s="51"/>
      <c r="HJR23" s="51"/>
      <c r="HJS23" s="51"/>
      <c r="HJT23" s="51"/>
      <c r="HJU23" s="51"/>
      <c r="HJV23" s="51"/>
      <c r="HJW23" s="51"/>
      <c r="HJX23" s="51"/>
      <c r="HJY23" s="51"/>
      <c r="HJZ23" s="51"/>
      <c r="HKA23" s="51"/>
      <c r="HKB23" s="51"/>
      <c r="HKC23" s="51"/>
      <c r="HKD23" s="51"/>
      <c r="HKE23" s="51"/>
      <c r="HKF23" s="51"/>
      <c r="HKG23" s="51"/>
      <c r="HKH23" s="51"/>
      <c r="HKI23" s="51"/>
      <c r="HKJ23" s="51"/>
      <c r="HKK23" s="51"/>
      <c r="HKL23" s="51"/>
      <c r="HKM23" s="51"/>
      <c r="HKN23" s="51"/>
      <c r="HKO23" s="51"/>
      <c r="HKP23" s="51"/>
      <c r="HKQ23" s="51"/>
      <c r="HKR23" s="51"/>
      <c r="HKS23" s="51"/>
      <c r="HKT23" s="51"/>
      <c r="HKU23" s="51"/>
      <c r="HKV23" s="51"/>
      <c r="HKW23" s="51"/>
      <c r="HKX23" s="51"/>
      <c r="HKY23" s="51"/>
      <c r="HKZ23" s="51"/>
      <c r="HLA23" s="51"/>
      <c r="HLB23" s="51"/>
      <c r="HLC23" s="51"/>
      <c r="HLD23" s="51"/>
      <c r="HLE23" s="51"/>
      <c r="HLF23" s="51"/>
      <c r="HLG23" s="51"/>
      <c r="HLH23" s="51"/>
      <c r="HLI23" s="51"/>
      <c r="HLJ23" s="51"/>
      <c r="HLK23" s="51"/>
      <c r="HLL23" s="51"/>
      <c r="HLM23" s="51"/>
      <c r="HLN23" s="51"/>
      <c r="HLO23" s="51"/>
      <c r="HLP23" s="51"/>
      <c r="HLQ23" s="51"/>
      <c r="HLR23" s="51"/>
      <c r="HLS23" s="51"/>
      <c r="HLT23" s="51"/>
      <c r="HLU23" s="51"/>
      <c r="HLV23" s="51"/>
      <c r="HLW23" s="51"/>
      <c r="HLX23" s="51"/>
      <c r="HLY23" s="51"/>
      <c r="HLZ23" s="51"/>
      <c r="HMA23" s="51"/>
      <c r="HMB23" s="51"/>
      <c r="HMC23" s="51"/>
      <c r="HMD23" s="51"/>
      <c r="HME23" s="51"/>
      <c r="HMF23" s="51"/>
      <c r="HMG23" s="51"/>
      <c r="HMH23" s="51"/>
      <c r="HMI23" s="51"/>
      <c r="HMJ23" s="51"/>
      <c r="HMK23" s="51"/>
      <c r="HML23" s="51"/>
      <c r="HMM23" s="51"/>
      <c r="HMN23" s="51"/>
      <c r="HMO23" s="51"/>
      <c r="HMP23" s="51"/>
      <c r="HMQ23" s="51"/>
      <c r="HMR23" s="51"/>
      <c r="HMS23" s="51"/>
      <c r="HMT23" s="51"/>
      <c r="HMU23" s="51"/>
      <c r="HMV23" s="51"/>
      <c r="HMW23" s="51"/>
      <c r="HMX23" s="51"/>
      <c r="HMY23" s="51"/>
      <c r="HMZ23" s="51"/>
      <c r="HNA23" s="51"/>
      <c r="HNB23" s="51"/>
      <c r="HNC23" s="51"/>
      <c r="HND23" s="51"/>
      <c r="HNE23" s="51"/>
      <c r="HNF23" s="51"/>
      <c r="HNG23" s="51"/>
      <c r="HNH23" s="51"/>
      <c r="HNI23" s="51"/>
      <c r="HNJ23" s="51"/>
      <c r="HNK23" s="51"/>
      <c r="HNL23" s="51"/>
      <c r="HNM23" s="51"/>
      <c r="HNN23" s="51"/>
      <c r="HNO23" s="51"/>
      <c r="HNP23" s="51"/>
      <c r="HNQ23" s="51"/>
      <c r="HNR23" s="51"/>
      <c r="HNS23" s="51"/>
      <c r="HNT23" s="51"/>
      <c r="HNU23" s="51"/>
      <c r="HNV23" s="51"/>
      <c r="HNW23" s="51"/>
      <c r="HNX23" s="51"/>
      <c r="HNY23" s="51"/>
      <c r="HNZ23" s="51"/>
      <c r="HOA23" s="51"/>
      <c r="HOB23" s="51"/>
      <c r="HOC23" s="51"/>
      <c r="HOD23" s="51"/>
      <c r="HOE23" s="51"/>
      <c r="HOF23" s="51"/>
      <c r="HOG23" s="51"/>
      <c r="HOH23" s="51"/>
      <c r="HOI23" s="51"/>
      <c r="HOJ23" s="51"/>
      <c r="HOK23" s="51"/>
      <c r="HOL23" s="51"/>
      <c r="HOM23" s="51"/>
      <c r="HON23" s="51"/>
      <c r="HOO23" s="51"/>
      <c r="HOP23" s="51"/>
      <c r="HOQ23" s="51"/>
      <c r="HOR23" s="51"/>
      <c r="HOS23" s="51"/>
      <c r="HOT23" s="51"/>
      <c r="HOU23" s="51"/>
      <c r="HOV23" s="51"/>
      <c r="HOW23" s="51"/>
      <c r="HOX23" s="51"/>
      <c r="HOY23" s="51"/>
      <c r="HOZ23" s="51"/>
      <c r="HPA23" s="51"/>
      <c r="HPB23" s="51"/>
      <c r="HPC23" s="51"/>
      <c r="HPD23" s="51"/>
      <c r="HPE23" s="51"/>
      <c r="HPF23" s="51"/>
      <c r="HPG23" s="51"/>
      <c r="HPH23" s="51"/>
      <c r="HPI23" s="51"/>
      <c r="HPJ23" s="51"/>
      <c r="HPK23" s="51"/>
      <c r="HPL23" s="51"/>
      <c r="HPM23" s="51"/>
      <c r="HPN23" s="51"/>
      <c r="HPO23" s="51"/>
      <c r="HPP23" s="51"/>
      <c r="HPQ23" s="51"/>
      <c r="HPR23" s="51"/>
      <c r="HPS23" s="51"/>
      <c r="HPT23" s="51"/>
      <c r="HPU23" s="51"/>
      <c r="HPV23" s="51"/>
      <c r="HPW23" s="51"/>
      <c r="HPX23" s="51"/>
      <c r="HPY23" s="51"/>
      <c r="HPZ23" s="51"/>
      <c r="HQA23" s="51"/>
      <c r="HQB23" s="51"/>
      <c r="HQC23" s="51"/>
      <c r="HQD23" s="51"/>
      <c r="HQE23" s="51"/>
      <c r="HQF23" s="51"/>
      <c r="HQG23" s="51"/>
      <c r="HQH23" s="51"/>
      <c r="HQI23" s="51"/>
      <c r="HQJ23" s="51"/>
      <c r="HQK23" s="51"/>
      <c r="HQL23" s="51"/>
      <c r="HQM23" s="51"/>
      <c r="HQN23" s="51"/>
      <c r="HQO23" s="51"/>
      <c r="HQP23" s="51"/>
      <c r="HQQ23" s="51"/>
      <c r="HQR23" s="51"/>
      <c r="HQS23" s="51"/>
      <c r="HQT23" s="51"/>
      <c r="HQU23" s="51"/>
      <c r="HQV23" s="51"/>
      <c r="HQW23" s="51"/>
      <c r="HQX23" s="51"/>
      <c r="HQY23" s="51"/>
      <c r="HQZ23" s="51"/>
      <c r="HRA23" s="51"/>
      <c r="HRB23" s="51"/>
      <c r="HRC23" s="51"/>
      <c r="HRD23" s="51"/>
      <c r="HRE23" s="51"/>
      <c r="HRF23" s="51"/>
      <c r="HRG23" s="51"/>
      <c r="HRH23" s="51"/>
      <c r="HRI23" s="51"/>
      <c r="HRJ23" s="51"/>
      <c r="HRK23" s="51"/>
      <c r="HRL23" s="51"/>
      <c r="HRM23" s="51"/>
      <c r="HRN23" s="51"/>
      <c r="HRO23" s="51"/>
      <c r="HRP23" s="51"/>
      <c r="HRQ23" s="51"/>
      <c r="HRR23" s="51"/>
      <c r="HRS23" s="51"/>
      <c r="HRT23" s="51"/>
      <c r="HRU23" s="51"/>
      <c r="HRV23" s="51"/>
      <c r="HRW23" s="51"/>
      <c r="HRX23" s="51"/>
      <c r="HRY23" s="51"/>
      <c r="HRZ23" s="51"/>
      <c r="HSA23" s="51"/>
      <c r="HSB23" s="51"/>
      <c r="HSC23" s="51"/>
      <c r="HSD23" s="51"/>
      <c r="HSE23" s="51"/>
      <c r="HSF23" s="51"/>
      <c r="HSG23" s="51"/>
      <c r="HSH23" s="51"/>
      <c r="HSI23" s="51"/>
      <c r="HSJ23" s="51"/>
      <c r="HSK23" s="51"/>
      <c r="HSL23" s="51"/>
      <c r="HSM23" s="51"/>
      <c r="HSN23" s="51"/>
      <c r="HSO23" s="51"/>
      <c r="HSP23" s="51"/>
      <c r="HSQ23" s="51"/>
      <c r="HSR23" s="51"/>
      <c r="HSS23" s="51"/>
      <c r="HST23" s="51"/>
      <c r="HSU23" s="51"/>
      <c r="HSV23" s="51"/>
      <c r="HSW23" s="51"/>
      <c r="HSX23" s="51"/>
      <c r="HSY23" s="51"/>
      <c r="HSZ23" s="51"/>
      <c r="HTA23" s="51"/>
      <c r="HTB23" s="51"/>
      <c r="HTC23" s="51"/>
      <c r="HTD23" s="51"/>
      <c r="HTE23" s="51"/>
      <c r="HTF23" s="51"/>
      <c r="HTG23" s="51"/>
      <c r="HTH23" s="51"/>
      <c r="HTI23" s="51"/>
      <c r="HTJ23" s="51"/>
      <c r="HTK23" s="51"/>
      <c r="HTL23" s="51"/>
      <c r="HTM23" s="51"/>
      <c r="HTN23" s="51"/>
      <c r="HTO23" s="51"/>
      <c r="HTP23" s="51"/>
      <c r="HTQ23" s="51"/>
      <c r="HTR23" s="51"/>
      <c r="HTS23" s="51"/>
      <c r="HTT23" s="51"/>
      <c r="HTU23" s="51"/>
      <c r="HTV23" s="51"/>
      <c r="HTW23" s="51"/>
      <c r="HTX23" s="51"/>
      <c r="HTY23" s="51"/>
      <c r="HTZ23" s="51"/>
      <c r="HUA23" s="51"/>
      <c r="HUB23" s="51"/>
      <c r="HUC23" s="51"/>
      <c r="HUD23" s="51"/>
      <c r="HUE23" s="51"/>
      <c r="HUF23" s="51"/>
      <c r="HUG23" s="51"/>
      <c r="HUH23" s="51"/>
      <c r="HUI23" s="51"/>
      <c r="HUJ23" s="51"/>
      <c r="HUK23" s="51"/>
      <c r="HUL23" s="51"/>
      <c r="HUM23" s="51"/>
      <c r="HUN23" s="51"/>
      <c r="HUO23" s="51"/>
      <c r="HUP23" s="51"/>
      <c r="HUQ23" s="51"/>
      <c r="HUR23" s="51"/>
      <c r="HUS23" s="51"/>
      <c r="HUT23" s="51"/>
      <c r="HUU23" s="51"/>
      <c r="HUV23" s="51"/>
      <c r="HUW23" s="51"/>
      <c r="HUX23" s="51"/>
      <c r="HUY23" s="51"/>
      <c r="HUZ23" s="51"/>
      <c r="HVA23" s="51"/>
      <c r="HVB23" s="51"/>
      <c r="HVC23" s="51"/>
      <c r="HVD23" s="51"/>
      <c r="HVE23" s="51"/>
      <c r="HVF23" s="51"/>
      <c r="HVG23" s="51"/>
      <c r="HVH23" s="51"/>
      <c r="HVI23" s="51"/>
      <c r="HVJ23" s="51"/>
      <c r="HVK23" s="51"/>
      <c r="HVL23" s="51"/>
      <c r="HVM23" s="51"/>
      <c r="HVN23" s="51"/>
      <c r="HVO23" s="51"/>
      <c r="HVP23" s="51"/>
      <c r="HVQ23" s="51"/>
      <c r="HVR23" s="51"/>
      <c r="HVS23" s="51"/>
      <c r="HVT23" s="51"/>
      <c r="HVU23" s="51"/>
      <c r="HVV23" s="51"/>
      <c r="HVW23" s="51"/>
      <c r="HVX23" s="51"/>
      <c r="HVY23" s="51"/>
      <c r="HVZ23" s="51"/>
      <c r="HWA23" s="51"/>
      <c r="HWB23" s="51"/>
      <c r="HWC23" s="51"/>
      <c r="HWD23" s="51"/>
      <c r="HWE23" s="51"/>
      <c r="HWF23" s="51"/>
      <c r="HWG23" s="51"/>
      <c r="HWH23" s="51"/>
      <c r="HWI23" s="51"/>
      <c r="HWJ23" s="51"/>
      <c r="HWK23" s="51"/>
      <c r="HWL23" s="51"/>
      <c r="HWM23" s="51"/>
      <c r="HWN23" s="51"/>
      <c r="HWO23" s="51"/>
      <c r="HWP23" s="51"/>
      <c r="HWQ23" s="51"/>
      <c r="HWR23" s="51"/>
      <c r="HWS23" s="51"/>
      <c r="HWT23" s="51"/>
      <c r="HWU23" s="51"/>
      <c r="HWV23" s="51"/>
      <c r="HWW23" s="51"/>
      <c r="HWX23" s="51"/>
      <c r="HWY23" s="51"/>
      <c r="HWZ23" s="51"/>
      <c r="HXA23" s="51"/>
      <c r="HXB23" s="51"/>
      <c r="HXC23" s="51"/>
      <c r="HXD23" s="51"/>
      <c r="HXE23" s="51"/>
      <c r="HXF23" s="51"/>
      <c r="HXG23" s="51"/>
      <c r="HXH23" s="51"/>
      <c r="HXI23" s="51"/>
      <c r="HXJ23" s="51"/>
      <c r="HXK23" s="51"/>
      <c r="HXL23" s="51"/>
      <c r="HXM23" s="51"/>
      <c r="HXN23" s="51"/>
      <c r="HXO23" s="51"/>
      <c r="HXP23" s="51"/>
      <c r="HXQ23" s="51"/>
      <c r="HXR23" s="51"/>
      <c r="HXS23" s="51"/>
      <c r="HXT23" s="51"/>
      <c r="HXU23" s="51"/>
      <c r="HXV23" s="51"/>
      <c r="HXW23" s="51"/>
      <c r="HXX23" s="51"/>
      <c r="HXY23" s="51"/>
      <c r="HXZ23" s="51"/>
      <c r="HYA23" s="51"/>
      <c r="HYB23" s="51"/>
      <c r="HYC23" s="51"/>
      <c r="HYD23" s="51"/>
      <c r="HYE23" s="51"/>
      <c r="HYF23" s="51"/>
      <c r="HYG23" s="51"/>
      <c r="HYH23" s="51"/>
      <c r="HYI23" s="51"/>
      <c r="HYJ23" s="51"/>
      <c r="HYK23" s="51"/>
      <c r="HYL23" s="51"/>
      <c r="HYM23" s="51"/>
      <c r="HYN23" s="51"/>
      <c r="HYO23" s="51"/>
      <c r="HYP23" s="51"/>
      <c r="HYQ23" s="51"/>
      <c r="HYR23" s="51"/>
      <c r="HYS23" s="51"/>
      <c r="HYT23" s="51"/>
      <c r="HYU23" s="51"/>
      <c r="HYV23" s="51"/>
      <c r="HYW23" s="51"/>
      <c r="HYX23" s="51"/>
      <c r="HYY23" s="51"/>
      <c r="HYZ23" s="51"/>
      <c r="HZA23" s="51"/>
      <c r="HZB23" s="51"/>
      <c r="HZC23" s="51"/>
      <c r="HZD23" s="51"/>
      <c r="HZE23" s="51"/>
      <c r="HZF23" s="51"/>
      <c r="HZG23" s="51"/>
      <c r="HZH23" s="51"/>
      <c r="HZI23" s="51"/>
      <c r="HZJ23" s="51"/>
      <c r="HZK23" s="51"/>
      <c r="HZL23" s="51"/>
      <c r="HZM23" s="51"/>
      <c r="HZN23" s="51"/>
      <c r="HZO23" s="51"/>
      <c r="HZP23" s="51"/>
      <c r="HZQ23" s="51"/>
      <c r="HZR23" s="51"/>
      <c r="HZS23" s="51"/>
      <c r="HZT23" s="51"/>
      <c r="HZU23" s="51"/>
      <c r="HZV23" s="51"/>
      <c r="HZW23" s="51"/>
      <c r="HZX23" s="51"/>
      <c r="HZY23" s="51"/>
      <c r="HZZ23" s="51"/>
      <c r="IAA23" s="51"/>
      <c r="IAB23" s="51"/>
      <c r="IAC23" s="51"/>
      <c r="IAD23" s="51"/>
      <c r="IAE23" s="51"/>
      <c r="IAF23" s="51"/>
      <c r="IAG23" s="51"/>
      <c r="IAH23" s="51"/>
      <c r="IAI23" s="51"/>
      <c r="IAJ23" s="51"/>
      <c r="IAK23" s="51"/>
      <c r="IAL23" s="51"/>
      <c r="IAM23" s="51"/>
      <c r="IAN23" s="51"/>
      <c r="IAO23" s="51"/>
      <c r="IAP23" s="51"/>
      <c r="IAQ23" s="51"/>
      <c r="IAR23" s="51"/>
      <c r="IAS23" s="51"/>
      <c r="IAT23" s="51"/>
      <c r="IAU23" s="51"/>
      <c r="IAV23" s="51"/>
      <c r="IAW23" s="51"/>
      <c r="IAX23" s="51"/>
      <c r="IAY23" s="51"/>
      <c r="IAZ23" s="51"/>
      <c r="IBA23" s="51"/>
      <c r="IBB23" s="51"/>
      <c r="IBC23" s="51"/>
      <c r="IBD23" s="51"/>
      <c r="IBE23" s="51"/>
      <c r="IBF23" s="51"/>
      <c r="IBG23" s="51"/>
      <c r="IBH23" s="51"/>
      <c r="IBI23" s="51"/>
      <c r="IBJ23" s="51"/>
      <c r="IBK23" s="51"/>
      <c r="IBL23" s="51"/>
      <c r="IBM23" s="51"/>
      <c r="IBN23" s="51"/>
      <c r="IBO23" s="51"/>
      <c r="IBP23" s="51"/>
      <c r="IBQ23" s="51"/>
      <c r="IBR23" s="51"/>
      <c r="IBS23" s="51"/>
      <c r="IBT23" s="51"/>
      <c r="IBU23" s="51"/>
      <c r="IBV23" s="51"/>
      <c r="IBW23" s="51"/>
      <c r="IBX23" s="51"/>
      <c r="IBY23" s="51"/>
      <c r="IBZ23" s="51"/>
      <c r="ICA23" s="51"/>
      <c r="ICB23" s="51"/>
      <c r="ICC23" s="51"/>
      <c r="ICD23" s="51"/>
      <c r="ICE23" s="51"/>
      <c r="ICF23" s="51"/>
      <c r="ICG23" s="51"/>
      <c r="ICH23" s="51"/>
      <c r="ICI23" s="51"/>
      <c r="ICJ23" s="51"/>
      <c r="ICK23" s="51"/>
      <c r="ICL23" s="51"/>
      <c r="ICM23" s="51"/>
      <c r="ICN23" s="51"/>
      <c r="ICO23" s="51"/>
      <c r="ICP23" s="51"/>
      <c r="ICQ23" s="51"/>
      <c r="ICR23" s="51"/>
      <c r="ICS23" s="51"/>
      <c r="ICT23" s="51"/>
      <c r="ICU23" s="51"/>
      <c r="ICV23" s="51"/>
      <c r="ICW23" s="51"/>
      <c r="ICX23" s="51"/>
      <c r="ICY23" s="51"/>
      <c r="ICZ23" s="51"/>
      <c r="IDA23" s="51"/>
      <c r="IDB23" s="51"/>
      <c r="IDC23" s="51"/>
      <c r="IDD23" s="51"/>
      <c r="IDE23" s="51"/>
      <c r="IDF23" s="51"/>
      <c r="IDG23" s="51"/>
      <c r="IDH23" s="51"/>
      <c r="IDI23" s="51"/>
      <c r="IDJ23" s="51"/>
      <c r="IDK23" s="51"/>
      <c r="IDL23" s="51"/>
      <c r="IDM23" s="51"/>
      <c r="IDN23" s="51"/>
      <c r="IDO23" s="51"/>
      <c r="IDP23" s="51"/>
      <c r="IDQ23" s="51"/>
      <c r="IDR23" s="51"/>
      <c r="IDS23" s="51"/>
      <c r="IDT23" s="51"/>
      <c r="IDU23" s="51"/>
      <c r="IDV23" s="51"/>
      <c r="IDW23" s="51"/>
      <c r="IDX23" s="51"/>
      <c r="IDY23" s="51"/>
      <c r="IDZ23" s="51"/>
      <c r="IEA23" s="51"/>
      <c r="IEB23" s="51"/>
      <c r="IEC23" s="51"/>
      <c r="IED23" s="51"/>
      <c r="IEE23" s="51"/>
      <c r="IEF23" s="51"/>
      <c r="IEG23" s="51"/>
      <c r="IEH23" s="51"/>
      <c r="IEI23" s="51"/>
      <c r="IEJ23" s="51"/>
      <c r="IEK23" s="51"/>
      <c r="IEL23" s="51"/>
      <c r="IEM23" s="51"/>
      <c r="IEN23" s="51"/>
      <c r="IEO23" s="51"/>
      <c r="IEP23" s="51"/>
      <c r="IEQ23" s="51"/>
      <c r="IER23" s="51"/>
      <c r="IES23" s="51"/>
      <c r="IET23" s="51"/>
      <c r="IEU23" s="51"/>
      <c r="IEV23" s="51"/>
      <c r="IEW23" s="51"/>
      <c r="IEX23" s="51"/>
      <c r="IEY23" s="51"/>
      <c r="IEZ23" s="51"/>
      <c r="IFA23" s="51"/>
      <c r="IFB23" s="51"/>
      <c r="IFC23" s="51"/>
      <c r="IFD23" s="51"/>
      <c r="IFE23" s="51"/>
      <c r="IFF23" s="51"/>
      <c r="IFG23" s="51"/>
      <c r="IFH23" s="51"/>
      <c r="IFI23" s="51"/>
      <c r="IFJ23" s="51"/>
      <c r="IFK23" s="51"/>
      <c r="IFL23" s="51"/>
      <c r="IFM23" s="51"/>
      <c r="IFN23" s="51"/>
      <c r="IFO23" s="51"/>
      <c r="IFP23" s="51"/>
      <c r="IFQ23" s="51"/>
      <c r="IFR23" s="51"/>
      <c r="IFS23" s="51"/>
      <c r="IFT23" s="51"/>
      <c r="IFU23" s="51"/>
      <c r="IFV23" s="51"/>
      <c r="IFW23" s="51"/>
      <c r="IFX23" s="51"/>
      <c r="IFY23" s="51"/>
      <c r="IFZ23" s="51"/>
      <c r="IGA23" s="51"/>
      <c r="IGB23" s="51"/>
      <c r="IGC23" s="51"/>
      <c r="IGD23" s="51"/>
      <c r="IGE23" s="51"/>
      <c r="IGF23" s="51"/>
      <c r="IGG23" s="51"/>
      <c r="IGH23" s="51"/>
      <c r="IGI23" s="51"/>
      <c r="IGJ23" s="51"/>
      <c r="IGK23" s="51"/>
      <c r="IGL23" s="51"/>
      <c r="IGM23" s="51"/>
      <c r="IGN23" s="51"/>
      <c r="IGO23" s="51"/>
      <c r="IGP23" s="51"/>
      <c r="IGQ23" s="51"/>
      <c r="IGR23" s="51"/>
      <c r="IGS23" s="51"/>
      <c r="IGT23" s="51"/>
      <c r="IGU23" s="51"/>
      <c r="IGV23" s="51"/>
      <c r="IGW23" s="51"/>
      <c r="IGX23" s="51"/>
      <c r="IGY23" s="51"/>
      <c r="IGZ23" s="51"/>
      <c r="IHA23" s="51"/>
      <c r="IHB23" s="51"/>
      <c r="IHC23" s="51"/>
      <c r="IHD23" s="51"/>
      <c r="IHE23" s="51"/>
      <c r="IHF23" s="51"/>
      <c r="IHG23" s="51"/>
      <c r="IHH23" s="51"/>
      <c r="IHI23" s="51"/>
      <c r="IHJ23" s="51"/>
      <c r="IHK23" s="51"/>
      <c r="IHL23" s="51"/>
      <c r="IHM23" s="51"/>
      <c r="IHN23" s="51"/>
      <c r="IHO23" s="51"/>
      <c r="IHP23" s="51"/>
      <c r="IHQ23" s="51"/>
      <c r="IHR23" s="51"/>
      <c r="IHS23" s="51"/>
      <c r="IHT23" s="51"/>
      <c r="IHU23" s="51"/>
      <c r="IHV23" s="51"/>
      <c r="IHW23" s="51"/>
      <c r="IHX23" s="51"/>
      <c r="IHY23" s="51"/>
      <c r="IHZ23" s="51"/>
      <c r="IIA23" s="51"/>
      <c r="IIB23" s="51"/>
      <c r="IIC23" s="51"/>
      <c r="IID23" s="51"/>
      <c r="IIE23" s="51"/>
      <c r="IIF23" s="51"/>
      <c r="IIG23" s="51"/>
      <c r="IIH23" s="51"/>
      <c r="III23" s="51"/>
      <c r="IIJ23" s="51"/>
      <c r="IIK23" s="51"/>
      <c r="IIL23" s="51"/>
      <c r="IIM23" s="51"/>
      <c r="IIN23" s="51"/>
      <c r="IIO23" s="51"/>
      <c r="IIP23" s="51"/>
      <c r="IIQ23" s="51"/>
      <c r="IIR23" s="51"/>
      <c r="IIS23" s="51"/>
      <c r="IIT23" s="51"/>
      <c r="IIU23" s="51"/>
      <c r="IIV23" s="51"/>
      <c r="IIW23" s="51"/>
      <c r="IIX23" s="51"/>
      <c r="IIY23" s="51"/>
      <c r="IIZ23" s="51"/>
      <c r="IJA23" s="51"/>
      <c r="IJB23" s="51"/>
      <c r="IJC23" s="51"/>
      <c r="IJD23" s="51"/>
      <c r="IJE23" s="51"/>
      <c r="IJF23" s="51"/>
      <c r="IJG23" s="51"/>
      <c r="IJH23" s="51"/>
      <c r="IJI23" s="51"/>
      <c r="IJJ23" s="51"/>
      <c r="IJK23" s="51"/>
      <c r="IJL23" s="51"/>
      <c r="IJM23" s="51"/>
      <c r="IJN23" s="51"/>
      <c r="IJO23" s="51"/>
      <c r="IJP23" s="51"/>
      <c r="IJQ23" s="51"/>
      <c r="IJR23" s="51"/>
      <c r="IJS23" s="51"/>
      <c r="IJT23" s="51"/>
      <c r="IJU23" s="51"/>
      <c r="IJV23" s="51"/>
      <c r="IJW23" s="51"/>
      <c r="IJX23" s="51"/>
      <c r="IJY23" s="51"/>
      <c r="IJZ23" s="51"/>
      <c r="IKA23" s="51"/>
      <c r="IKB23" s="51"/>
      <c r="IKC23" s="51"/>
      <c r="IKD23" s="51"/>
      <c r="IKE23" s="51"/>
      <c r="IKF23" s="51"/>
      <c r="IKG23" s="51"/>
      <c r="IKH23" s="51"/>
      <c r="IKI23" s="51"/>
      <c r="IKJ23" s="51"/>
      <c r="IKK23" s="51"/>
      <c r="IKL23" s="51"/>
      <c r="IKM23" s="51"/>
      <c r="IKN23" s="51"/>
      <c r="IKO23" s="51"/>
      <c r="IKP23" s="51"/>
      <c r="IKQ23" s="51"/>
      <c r="IKR23" s="51"/>
      <c r="IKS23" s="51"/>
      <c r="IKT23" s="51"/>
      <c r="IKU23" s="51"/>
      <c r="IKV23" s="51"/>
      <c r="IKW23" s="51"/>
      <c r="IKX23" s="51"/>
      <c r="IKY23" s="51"/>
      <c r="IKZ23" s="51"/>
      <c r="ILA23" s="51"/>
      <c r="ILB23" s="51"/>
      <c r="ILC23" s="51"/>
      <c r="ILD23" s="51"/>
      <c r="ILE23" s="51"/>
      <c r="ILF23" s="51"/>
      <c r="ILG23" s="51"/>
      <c r="ILH23" s="51"/>
      <c r="ILI23" s="51"/>
      <c r="ILJ23" s="51"/>
      <c r="ILK23" s="51"/>
      <c r="ILL23" s="51"/>
      <c r="ILM23" s="51"/>
      <c r="ILN23" s="51"/>
      <c r="ILO23" s="51"/>
      <c r="ILP23" s="51"/>
      <c r="ILQ23" s="51"/>
      <c r="ILR23" s="51"/>
      <c r="ILS23" s="51"/>
      <c r="ILT23" s="51"/>
      <c r="ILU23" s="51"/>
      <c r="ILV23" s="51"/>
      <c r="ILW23" s="51"/>
      <c r="ILX23" s="51"/>
      <c r="ILY23" s="51"/>
      <c r="ILZ23" s="51"/>
      <c r="IMA23" s="51"/>
      <c r="IMB23" s="51"/>
      <c r="IMC23" s="51"/>
      <c r="IMD23" s="51"/>
      <c r="IME23" s="51"/>
      <c r="IMF23" s="51"/>
      <c r="IMG23" s="51"/>
      <c r="IMH23" s="51"/>
      <c r="IMI23" s="51"/>
      <c r="IMJ23" s="51"/>
      <c r="IMK23" s="51"/>
      <c r="IML23" s="51"/>
      <c r="IMM23" s="51"/>
      <c r="IMN23" s="51"/>
      <c r="IMO23" s="51"/>
      <c r="IMP23" s="51"/>
      <c r="IMQ23" s="51"/>
      <c r="IMR23" s="51"/>
      <c r="IMS23" s="51"/>
      <c r="IMT23" s="51"/>
      <c r="IMU23" s="51"/>
      <c r="IMV23" s="51"/>
      <c r="IMW23" s="51"/>
      <c r="IMX23" s="51"/>
      <c r="IMY23" s="51"/>
      <c r="IMZ23" s="51"/>
      <c r="INA23" s="51"/>
      <c r="INB23" s="51"/>
      <c r="INC23" s="51"/>
      <c r="IND23" s="51"/>
      <c r="INE23" s="51"/>
      <c r="INF23" s="51"/>
      <c r="ING23" s="51"/>
      <c r="INH23" s="51"/>
      <c r="INI23" s="51"/>
      <c r="INJ23" s="51"/>
      <c r="INK23" s="51"/>
      <c r="INL23" s="51"/>
      <c r="INM23" s="51"/>
      <c r="INN23" s="51"/>
      <c r="INO23" s="51"/>
      <c r="INP23" s="51"/>
      <c r="INQ23" s="51"/>
      <c r="INR23" s="51"/>
      <c r="INS23" s="51"/>
      <c r="INT23" s="51"/>
      <c r="INU23" s="51"/>
      <c r="INV23" s="51"/>
      <c r="INW23" s="51"/>
      <c r="INX23" s="51"/>
      <c r="INY23" s="51"/>
      <c r="INZ23" s="51"/>
      <c r="IOA23" s="51"/>
      <c r="IOB23" s="51"/>
      <c r="IOC23" s="51"/>
      <c r="IOD23" s="51"/>
      <c r="IOE23" s="51"/>
      <c r="IOF23" s="51"/>
      <c r="IOG23" s="51"/>
      <c r="IOH23" s="51"/>
      <c r="IOI23" s="51"/>
      <c r="IOJ23" s="51"/>
      <c r="IOK23" s="51"/>
      <c r="IOL23" s="51"/>
      <c r="IOM23" s="51"/>
      <c r="ION23" s="51"/>
      <c r="IOO23" s="51"/>
      <c r="IOP23" s="51"/>
      <c r="IOQ23" s="51"/>
      <c r="IOR23" s="51"/>
      <c r="IOS23" s="51"/>
      <c r="IOT23" s="51"/>
      <c r="IOU23" s="51"/>
      <c r="IOV23" s="51"/>
      <c r="IOW23" s="51"/>
      <c r="IOX23" s="51"/>
      <c r="IOY23" s="51"/>
      <c r="IOZ23" s="51"/>
      <c r="IPA23" s="51"/>
      <c r="IPB23" s="51"/>
      <c r="IPC23" s="51"/>
      <c r="IPD23" s="51"/>
      <c r="IPE23" s="51"/>
      <c r="IPF23" s="51"/>
      <c r="IPG23" s="51"/>
      <c r="IPH23" s="51"/>
      <c r="IPI23" s="51"/>
      <c r="IPJ23" s="51"/>
      <c r="IPK23" s="51"/>
      <c r="IPL23" s="51"/>
      <c r="IPM23" s="51"/>
      <c r="IPN23" s="51"/>
      <c r="IPO23" s="51"/>
      <c r="IPP23" s="51"/>
      <c r="IPQ23" s="51"/>
      <c r="IPR23" s="51"/>
      <c r="IPS23" s="51"/>
      <c r="IPT23" s="51"/>
      <c r="IPU23" s="51"/>
      <c r="IPV23" s="51"/>
      <c r="IPW23" s="51"/>
      <c r="IPX23" s="51"/>
      <c r="IPY23" s="51"/>
      <c r="IPZ23" s="51"/>
      <c r="IQA23" s="51"/>
      <c r="IQB23" s="51"/>
      <c r="IQC23" s="51"/>
      <c r="IQD23" s="51"/>
      <c r="IQE23" s="51"/>
      <c r="IQF23" s="51"/>
      <c r="IQG23" s="51"/>
      <c r="IQH23" s="51"/>
      <c r="IQI23" s="51"/>
      <c r="IQJ23" s="51"/>
      <c r="IQK23" s="51"/>
      <c r="IQL23" s="51"/>
      <c r="IQM23" s="51"/>
      <c r="IQN23" s="51"/>
      <c r="IQO23" s="51"/>
      <c r="IQP23" s="51"/>
      <c r="IQQ23" s="51"/>
      <c r="IQR23" s="51"/>
      <c r="IQS23" s="51"/>
      <c r="IQT23" s="51"/>
      <c r="IQU23" s="51"/>
      <c r="IQV23" s="51"/>
      <c r="IQW23" s="51"/>
      <c r="IQX23" s="51"/>
      <c r="IQY23" s="51"/>
      <c r="IQZ23" s="51"/>
      <c r="IRA23" s="51"/>
      <c r="IRB23" s="51"/>
      <c r="IRC23" s="51"/>
      <c r="IRD23" s="51"/>
      <c r="IRE23" s="51"/>
      <c r="IRF23" s="51"/>
      <c r="IRG23" s="51"/>
      <c r="IRH23" s="51"/>
      <c r="IRI23" s="51"/>
      <c r="IRJ23" s="51"/>
      <c r="IRK23" s="51"/>
      <c r="IRL23" s="51"/>
      <c r="IRM23" s="51"/>
      <c r="IRN23" s="51"/>
      <c r="IRO23" s="51"/>
      <c r="IRP23" s="51"/>
      <c r="IRQ23" s="51"/>
      <c r="IRR23" s="51"/>
      <c r="IRS23" s="51"/>
      <c r="IRT23" s="51"/>
      <c r="IRU23" s="51"/>
      <c r="IRV23" s="51"/>
      <c r="IRW23" s="51"/>
      <c r="IRX23" s="51"/>
      <c r="IRY23" s="51"/>
      <c r="IRZ23" s="51"/>
      <c r="ISA23" s="51"/>
      <c r="ISB23" s="51"/>
      <c r="ISC23" s="51"/>
      <c r="ISD23" s="51"/>
      <c r="ISE23" s="51"/>
      <c r="ISF23" s="51"/>
      <c r="ISG23" s="51"/>
      <c r="ISH23" s="51"/>
      <c r="ISI23" s="51"/>
      <c r="ISJ23" s="51"/>
      <c r="ISK23" s="51"/>
      <c r="ISL23" s="51"/>
      <c r="ISM23" s="51"/>
      <c r="ISN23" s="51"/>
      <c r="ISO23" s="51"/>
      <c r="ISP23" s="51"/>
      <c r="ISQ23" s="51"/>
      <c r="ISR23" s="51"/>
      <c r="ISS23" s="51"/>
      <c r="IST23" s="51"/>
      <c r="ISU23" s="51"/>
      <c r="ISV23" s="51"/>
      <c r="ISW23" s="51"/>
      <c r="ISX23" s="51"/>
      <c r="ISY23" s="51"/>
      <c r="ISZ23" s="51"/>
      <c r="ITA23" s="51"/>
      <c r="ITB23" s="51"/>
      <c r="ITC23" s="51"/>
      <c r="ITD23" s="51"/>
      <c r="ITE23" s="51"/>
      <c r="ITF23" s="51"/>
      <c r="ITG23" s="51"/>
      <c r="ITH23" s="51"/>
      <c r="ITI23" s="51"/>
      <c r="ITJ23" s="51"/>
      <c r="ITK23" s="51"/>
      <c r="ITL23" s="51"/>
      <c r="ITM23" s="51"/>
      <c r="ITN23" s="51"/>
      <c r="ITO23" s="51"/>
      <c r="ITP23" s="51"/>
      <c r="ITQ23" s="51"/>
      <c r="ITR23" s="51"/>
      <c r="ITS23" s="51"/>
      <c r="ITT23" s="51"/>
      <c r="ITU23" s="51"/>
      <c r="ITV23" s="51"/>
      <c r="ITW23" s="51"/>
      <c r="ITX23" s="51"/>
      <c r="ITY23" s="51"/>
      <c r="ITZ23" s="51"/>
      <c r="IUA23" s="51"/>
      <c r="IUB23" s="51"/>
      <c r="IUC23" s="51"/>
      <c r="IUD23" s="51"/>
      <c r="IUE23" s="51"/>
      <c r="IUF23" s="51"/>
      <c r="IUG23" s="51"/>
      <c r="IUH23" s="51"/>
      <c r="IUI23" s="51"/>
      <c r="IUJ23" s="51"/>
      <c r="IUK23" s="51"/>
      <c r="IUL23" s="51"/>
      <c r="IUM23" s="51"/>
      <c r="IUN23" s="51"/>
      <c r="IUO23" s="51"/>
      <c r="IUP23" s="51"/>
      <c r="IUQ23" s="51"/>
      <c r="IUR23" s="51"/>
      <c r="IUS23" s="51"/>
      <c r="IUT23" s="51"/>
      <c r="IUU23" s="51"/>
      <c r="IUV23" s="51"/>
      <c r="IUW23" s="51"/>
      <c r="IUX23" s="51"/>
      <c r="IUY23" s="51"/>
      <c r="IUZ23" s="51"/>
      <c r="IVA23" s="51"/>
      <c r="IVB23" s="51"/>
      <c r="IVC23" s="51"/>
      <c r="IVD23" s="51"/>
      <c r="IVE23" s="51"/>
      <c r="IVF23" s="51"/>
      <c r="IVG23" s="51"/>
      <c r="IVH23" s="51"/>
      <c r="IVI23" s="51"/>
      <c r="IVJ23" s="51"/>
      <c r="IVK23" s="51"/>
      <c r="IVL23" s="51"/>
      <c r="IVM23" s="51"/>
      <c r="IVN23" s="51"/>
      <c r="IVO23" s="51"/>
      <c r="IVP23" s="51"/>
      <c r="IVQ23" s="51"/>
      <c r="IVR23" s="51"/>
      <c r="IVS23" s="51"/>
      <c r="IVT23" s="51"/>
      <c r="IVU23" s="51"/>
      <c r="IVV23" s="51"/>
      <c r="IVW23" s="51"/>
      <c r="IVX23" s="51"/>
      <c r="IVY23" s="51"/>
      <c r="IVZ23" s="51"/>
      <c r="IWA23" s="51"/>
      <c r="IWB23" s="51"/>
      <c r="IWC23" s="51"/>
      <c r="IWD23" s="51"/>
      <c r="IWE23" s="51"/>
      <c r="IWF23" s="51"/>
      <c r="IWG23" s="51"/>
      <c r="IWH23" s="51"/>
      <c r="IWI23" s="51"/>
      <c r="IWJ23" s="51"/>
      <c r="IWK23" s="51"/>
      <c r="IWL23" s="51"/>
      <c r="IWM23" s="51"/>
      <c r="IWN23" s="51"/>
      <c r="IWO23" s="51"/>
      <c r="IWP23" s="51"/>
      <c r="IWQ23" s="51"/>
      <c r="IWR23" s="51"/>
      <c r="IWS23" s="51"/>
      <c r="IWT23" s="51"/>
      <c r="IWU23" s="51"/>
      <c r="IWV23" s="51"/>
      <c r="IWW23" s="51"/>
      <c r="IWX23" s="51"/>
      <c r="IWY23" s="51"/>
      <c r="IWZ23" s="51"/>
      <c r="IXA23" s="51"/>
      <c r="IXB23" s="51"/>
      <c r="IXC23" s="51"/>
      <c r="IXD23" s="51"/>
      <c r="IXE23" s="51"/>
      <c r="IXF23" s="51"/>
      <c r="IXG23" s="51"/>
      <c r="IXH23" s="51"/>
      <c r="IXI23" s="51"/>
      <c r="IXJ23" s="51"/>
      <c r="IXK23" s="51"/>
      <c r="IXL23" s="51"/>
      <c r="IXM23" s="51"/>
      <c r="IXN23" s="51"/>
      <c r="IXO23" s="51"/>
      <c r="IXP23" s="51"/>
      <c r="IXQ23" s="51"/>
      <c r="IXR23" s="51"/>
      <c r="IXS23" s="51"/>
      <c r="IXT23" s="51"/>
      <c r="IXU23" s="51"/>
      <c r="IXV23" s="51"/>
      <c r="IXW23" s="51"/>
      <c r="IXX23" s="51"/>
      <c r="IXY23" s="51"/>
      <c r="IXZ23" s="51"/>
      <c r="IYA23" s="51"/>
      <c r="IYB23" s="51"/>
      <c r="IYC23" s="51"/>
      <c r="IYD23" s="51"/>
      <c r="IYE23" s="51"/>
      <c r="IYF23" s="51"/>
      <c r="IYG23" s="51"/>
      <c r="IYH23" s="51"/>
      <c r="IYI23" s="51"/>
      <c r="IYJ23" s="51"/>
      <c r="IYK23" s="51"/>
      <c r="IYL23" s="51"/>
      <c r="IYM23" s="51"/>
      <c r="IYN23" s="51"/>
      <c r="IYO23" s="51"/>
      <c r="IYP23" s="51"/>
      <c r="IYQ23" s="51"/>
      <c r="IYR23" s="51"/>
      <c r="IYS23" s="51"/>
      <c r="IYT23" s="51"/>
      <c r="IYU23" s="51"/>
      <c r="IYV23" s="51"/>
      <c r="IYW23" s="51"/>
      <c r="IYX23" s="51"/>
      <c r="IYY23" s="51"/>
      <c r="IYZ23" s="51"/>
      <c r="IZA23" s="51"/>
      <c r="IZB23" s="51"/>
      <c r="IZC23" s="51"/>
      <c r="IZD23" s="51"/>
      <c r="IZE23" s="51"/>
      <c r="IZF23" s="51"/>
      <c r="IZG23" s="51"/>
      <c r="IZH23" s="51"/>
      <c r="IZI23" s="51"/>
      <c r="IZJ23" s="51"/>
      <c r="IZK23" s="51"/>
      <c r="IZL23" s="51"/>
      <c r="IZM23" s="51"/>
      <c r="IZN23" s="51"/>
      <c r="IZO23" s="51"/>
      <c r="IZP23" s="51"/>
      <c r="IZQ23" s="51"/>
      <c r="IZR23" s="51"/>
      <c r="IZS23" s="51"/>
      <c r="IZT23" s="51"/>
      <c r="IZU23" s="51"/>
      <c r="IZV23" s="51"/>
      <c r="IZW23" s="51"/>
      <c r="IZX23" s="51"/>
      <c r="IZY23" s="51"/>
      <c r="IZZ23" s="51"/>
      <c r="JAA23" s="51"/>
      <c r="JAB23" s="51"/>
      <c r="JAC23" s="51"/>
      <c r="JAD23" s="51"/>
      <c r="JAE23" s="51"/>
      <c r="JAF23" s="51"/>
      <c r="JAG23" s="51"/>
      <c r="JAH23" s="51"/>
      <c r="JAI23" s="51"/>
      <c r="JAJ23" s="51"/>
      <c r="JAK23" s="51"/>
      <c r="JAL23" s="51"/>
      <c r="JAM23" s="51"/>
      <c r="JAN23" s="51"/>
      <c r="JAO23" s="51"/>
      <c r="JAP23" s="51"/>
      <c r="JAQ23" s="51"/>
      <c r="JAR23" s="51"/>
      <c r="JAS23" s="51"/>
      <c r="JAT23" s="51"/>
      <c r="JAU23" s="51"/>
      <c r="JAV23" s="51"/>
      <c r="JAW23" s="51"/>
      <c r="JAX23" s="51"/>
      <c r="JAY23" s="51"/>
      <c r="JAZ23" s="51"/>
      <c r="JBA23" s="51"/>
      <c r="JBB23" s="51"/>
      <c r="JBC23" s="51"/>
      <c r="JBD23" s="51"/>
      <c r="JBE23" s="51"/>
      <c r="JBF23" s="51"/>
      <c r="JBG23" s="51"/>
      <c r="JBH23" s="51"/>
      <c r="JBI23" s="51"/>
      <c r="JBJ23" s="51"/>
      <c r="JBK23" s="51"/>
      <c r="JBL23" s="51"/>
      <c r="JBM23" s="51"/>
      <c r="JBN23" s="51"/>
      <c r="JBO23" s="51"/>
      <c r="JBP23" s="51"/>
      <c r="JBQ23" s="51"/>
      <c r="JBR23" s="51"/>
      <c r="JBS23" s="51"/>
      <c r="JBT23" s="51"/>
      <c r="JBU23" s="51"/>
      <c r="JBV23" s="51"/>
      <c r="JBW23" s="51"/>
      <c r="JBX23" s="51"/>
      <c r="JBY23" s="51"/>
      <c r="JBZ23" s="51"/>
      <c r="JCA23" s="51"/>
      <c r="JCB23" s="51"/>
      <c r="JCC23" s="51"/>
      <c r="JCD23" s="51"/>
      <c r="JCE23" s="51"/>
      <c r="JCF23" s="51"/>
      <c r="JCG23" s="51"/>
      <c r="JCH23" s="51"/>
      <c r="JCI23" s="51"/>
      <c r="JCJ23" s="51"/>
      <c r="JCK23" s="51"/>
      <c r="JCL23" s="51"/>
      <c r="JCM23" s="51"/>
      <c r="JCN23" s="51"/>
      <c r="JCO23" s="51"/>
      <c r="JCP23" s="51"/>
      <c r="JCQ23" s="51"/>
      <c r="JCR23" s="51"/>
      <c r="JCS23" s="51"/>
      <c r="JCT23" s="51"/>
      <c r="JCU23" s="51"/>
      <c r="JCV23" s="51"/>
      <c r="JCW23" s="51"/>
      <c r="JCX23" s="51"/>
      <c r="JCY23" s="51"/>
      <c r="JCZ23" s="51"/>
      <c r="JDA23" s="51"/>
      <c r="JDB23" s="51"/>
      <c r="JDC23" s="51"/>
      <c r="JDD23" s="51"/>
      <c r="JDE23" s="51"/>
      <c r="JDF23" s="51"/>
      <c r="JDG23" s="51"/>
      <c r="JDH23" s="51"/>
      <c r="JDI23" s="51"/>
      <c r="JDJ23" s="51"/>
      <c r="JDK23" s="51"/>
      <c r="JDL23" s="51"/>
      <c r="JDM23" s="51"/>
      <c r="JDN23" s="51"/>
      <c r="JDO23" s="51"/>
      <c r="JDP23" s="51"/>
      <c r="JDQ23" s="51"/>
      <c r="JDR23" s="51"/>
      <c r="JDS23" s="51"/>
      <c r="JDT23" s="51"/>
      <c r="JDU23" s="51"/>
      <c r="JDV23" s="51"/>
      <c r="JDW23" s="51"/>
      <c r="JDX23" s="51"/>
      <c r="JDY23" s="51"/>
      <c r="JDZ23" s="51"/>
      <c r="JEA23" s="51"/>
      <c r="JEB23" s="51"/>
      <c r="JEC23" s="51"/>
      <c r="JED23" s="51"/>
      <c r="JEE23" s="51"/>
      <c r="JEF23" s="51"/>
      <c r="JEG23" s="51"/>
      <c r="JEH23" s="51"/>
      <c r="JEI23" s="51"/>
      <c r="JEJ23" s="51"/>
      <c r="JEK23" s="51"/>
      <c r="JEL23" s="51"/>
      <c r="JEM23" s="51"/>
      <c r="JEN23" s="51"/>
      <c r="JEO23" s="51"/>
      <c r="JEP23" s="51"/>
      <c r="JEQ23" s="51"/>
      <c r="JER23" s="51"/>
      <c r="JES23" s="51"/>
      <c r="JET23" s="51"/>
      <c r="JEU23" s="51"/>
      <c r="JEV23" s="51"/>
      <c r="JEW23" s="51"/>
      <c r="JEX23" s="51"/>
      <c r="JEY23" s="51"/>
      <c r="JEZ23" s="51"/>
      <c r="JFA23" s="51"/>
      <c r="JFB23" s="51"/>
      <c r="JFC23" s="51"/>
      <c r="JFD23" s="51"/>
      <c r="JFE23" s="51"/>
      <c r="JFF23" s="51"/>
      <c r="JFG23" s="51"/>
      <c r="JFH23" s="51"/>
      <c r="JFI23" s="51"/>
      <c r="JFJ23" s="51"/>
      <c r="JFK23" s="51"/>
      <c r="JFL23" s="51"/>
      <c r="JFM23" s="51"/>
      <c r="JFN23" s="51"/>
      <c r="JFO23" s="51"/>
      <c r="JFP23" s="51"/>
      <c r="JFQ23" s="51"/>
      <c r="JFR23" s="51"/>
      <c r="JFS23" s="51"/>
      <c r="JFT23" s="51"/>
      <c r="JFU23" s="51"/>
      <c r="JFV23" s="51"/>
      <c r="JFW23" s="51"/>
      <c r="JFX23" s="51"/>
      <c r="JFY23" s="51"/>
      <c r="JFZ23" s="51"/>
      <c r="JGA23" s="51"/>
      <c r="JGB23" s="51"/>
      <c r="JGC23" s="51"/>
      <c r="JGD23" s="51"/>
      <c r="JGE23" s="51"/>
      <c r="JGF23" s="51"/>
      <c r="JGG23" s="51"/>
      <c r="JGH23" s="51"/>
      <c r="JGI23" s="51"/>
      <c r="JGJ23" s="51"/>
      <c r="JGK23" s="51"/>
      <c r="JGL23" s="51"/>
      <c r="JGM23" s="51"/>
      <c r="JGN23" s="51"/>
      <c r="JGO23" s="51"/>
      <c r="JGP23" s="51"/>
      <c r="JGQ23" s="51"/>
      <c r="JGR23" s="51"/>
      <c r="JGS23" s="51"/>
      <c r="JGT23" s="51"/>
      <c r="JGU23" s="51"/>
      <c r="JGV23" s="51"/>
      <c r="JGW23" s="51"/>
      <c r="JGX23" s="51"/>
      <c r="JGY23" s="51"/>
      <c r="JGZ23" s="51"/>
      <c r="JHA23" s="51"/>
      <c r="JHB23" s="51"/>
      <c r="JHC23" s="51"/>
      <c r="JHD23" s="51"/>
      <c r="JHE23" s="51"/>
      <c r="JHF23" s="51"/>
      <c r="JHG23" s="51"/>
      <c r="JHH23" s="51"/>
      <c r="JHI23" s="51"/>
      <c r="JHJ23" s="51"/>
      <c r="JHK23" s="51"/>
      <c r="JHL23" s="51"/>
      <c r="JHM23" s="51"/>
      <c r="JHN23" s="51"/>
      <c r="JHO23" s="51"/>
      <c r="JHP23" s="51"/>
      <c r="JHQ23" s="51"/>
      <c r="JHR23" s="51"/>
      <c r="JHS23" s="51"/>
      <c r="JHT23" s="51"/>
      <c r="JHU23" s="51"/>
      <c r="JHV23" s="51"/>
      <c r="JHW23" s="51"/>
      <c r="JHX23" s="51"/>
      <c r="JHY23" s="51"/>
      <c r="JHZ23" s="51"/>
      <c r="JIA23" s="51"/>
      <c r="JIB23" s="51"/>
      <c r="JIC23" s="51"/>
      <c r="JID23" s="51"/>
      <c r="JIE23" s="51"/>
      <c r="JIF23" s="51"/>
      <c r="JIG23" s="51"/>
      <c r="JIH23" s="51"/>
      <c r="JII23" s="51"/>
      <c r="JIJ23" s="51"/>
      <c r="JIK23" s="51"/>
      <c r="JIL23" s="51"/>
      <c r="JIM23" s="51"/>
      <c r="JIN23" s="51"/>
      <c r="JIO23" s="51"/>
      <c r="JIP23" s="51"/>
      <c r="JIQ23" s="51"/>
      <c r="JIR23" s="51"/>
      <c r="JIS23" s="51"/>
      <c r="JIT23" s="51"/>
      <c r="JIU23" s="51"/>
      <c r="JIV23" s="51"/>
      <c r="JIW23" s="51"/>
      <c r="JIX23" s="51"/>
      <c r="JIY23" s="51"/>
      <c r="JIZ23" s="51"/>
      <c r="JJA23" s="51"/>
      <c r="JJB23" s="51"/>
      <c r="JJC23" s="51"/>
      <c r="JJD23" s="51"/>
      <c r="JJE23" s="51"/>
      <c r="JJF23" s="51"/>
      <c r="JJG23" s="51"/>
      <c r="JJH23" s="51"/>
      <c r="JJI23" s="51"/>
      <c r="JJJ23" s="51"/>
      <c r="JJK23" s="51"/>
      <c r="JJL23" s="51"/>
      <c r="JJM23" s="51"/>
      <c r="JJN23" s="51"/>
      <c r="JJO23" s="51"/>
      <c r="JJP23" s="51"/>
      <c r="JJQ23" s="51"/>
      <c r="JJR23" s="51"/>
      <c r="JJS23" s="51"/>
      <c r="JJT23" s="51"/>
      <c r="JJU23" s="51"/>
      <c r="JJV23" s="51"/>
      <c r="JJW23" s="51"/>
      <c r="JJX23" s="51"/>
      <c r="JJY23" s="51"/>
      <c r="JJZ23" s="51"/>
      <c r="JKA23" s="51"/>
      <c r="JKB23" s="51"/>
      <c r="JKC23" s="51"/>
      <c r="JKD23" s="51"/>
      <c r="JKE23" s="51"/>
      <c r="JKF23" s="51"/>
      <c r="JKG23" s="51"/>
      <c r="JKH23" s="51"/>
      <c r="JKI23" s="51"/>
      <c r="JKJ23" s="51"/>
      <c r="JKK23" s="51"/>
      <c r="JKL23" s="51"/>
      <c r="JKM23" s="51"/>
      <c r="JKN23" s="51"/>
      <c r="JKO23" s="51"/>
      <c r="JKP23" s="51"/>
      <c r="JKQ23" s="51"/>
      <c r="JKR23" s="51"/>
      <c r="JKS23" s="51"/>
      <c r="JKT23" s="51"/>
      <c r="JKU23" s="51"/>
      <c r="JKV23" s="51"/>
      <c r="JKW23" s="51"/>
      <c r="JKX23" s="51"/>
      <c r="JKY23" s="51"/>
      <c r="JKZ23" s="51"/>
      <c r="JLA23" s="51"/>
      <c r="JLB23" s="51"/>
      <c r="JLC23" s="51"/>
      <c r="JLD23" s="51"/>
      <c r="JLE23" s="51"/>
      <c r="JLF23" s="51"/>
      <c r="JLG23" s="51"/>
      <c r="JLH23" s="51"/>
      <c r="JLI23" s="51"/>
      <c r="JLJ23" s="51"/>
      <c r="JLK23" s="51"/>
      <c r="JLL23" s="51"/>
      <c r="JLM23" s="51"/>
      <c r="JLN23" s="51"/>
      <c r="JLO23" s="51"/>
      <c r="JLP23" s="51"/>
      <c r="JLQ23" s="51"/>
      <c r="JLR23" s="51"/>
      <c r="JLS23" s="51"/>
      <c r="JLT23" s="51"/>
      <c r="JLU23" s="51"/>
      <c r="JLV23" s="51"/>
      <c r="JLW23" s="51"/>
      <c r="JLX23" s="51"/>
      <c r="JLY23" s="51"/>
      <c r="JLZ23" s="51"/>
      <c r="JMA23" s="51"/>
      <c r="JMB23" s="51"/>
      <c r="JMC23" s="51"/>
      <c r="JMD23" s="51"/>
      <c r="JME23" s="51"/>
      <c r="JMF23" s="51"/>
      <c r="JMG23" s="51"/>
      <c r="JMH23" s="51"/>
      <c r="JMI23" s="51"/>
      <c r="JMJ23" s="51"/>
      <c r="JMK23" s="51"/>
      <c r="JML23" s="51"/>
      <c r="JMM23" s="51"/>
      <c r="JMN23" s="51"/>
      <c r="JMO23" s="51"/>
      <c r="JMP23" s="51"/>
      <c r="JMQ23" s="51"/>
      <c r="JMR23" s="51"/>
      <c r="JMS23" s="51"/>
      <c r="JMT23" s="51"/>
      <c r="JMU23" s="51"/>
      <c r="JMV23" s="51"/>
      <c r="JMW23" s="51"/>
      <c r="JMX23" s="51"/>
      <c r="JMY23" s="51"/>
      <c r="JMZ23" s="51"/>
      <c r="JNA23" s="51"/>
      <c r="JNB23" s="51"/>
      <c r="JNC23" s="51"/>
      <c r="JND23" s="51"/>
      <c r="JNE23" s="51"/>
      <c r="JNF23" s="51"/>
      <c r="JNG23" s="51"/>
      <c r="JNH23" s="51"/>
      <c r="JNI23" s="51"/>
      <c r="JNJ23" s="51"/>
      <c r="JNK23" s="51"/>
      <c r="JNL23" s="51"/>
      <c r="JNM23" s="51"/>
      <c r="JNN23" s="51"/>
      <c r="JNO23" s="51"/>
      <c r="JNP23" s="51"/>
      <c r="JNQ23" s="51"/>
      <c r="JNR23" s="51"/>
      <c r="JNS23" s="51"/>
      <c r="JNT23" s="51"/>
      <c r="JNU23" s="51"/>
      <c r="JNV23" s="51"/>
      <c r="JNW23" s="51"/>
      <c r="JNX23" s="51"/>
      <c r="JNY23" s="51"/>
      <c r="JNZ23" s="51"/>
      <c r="JOA23" s="51"/>
      <c r="JOB23" s="51"/>
      <c r="JOC23" s="51"/>
      <c r="JOD23" s="51"/>
      <c r="JOE23" s="51"/>
      <c r="JOF23" s="51"/>
      <c r="JOG23" s="51"/>
      <c r="JOH23" s="51"/>
      <c r="JOI23" s="51"/>
      <c r="JOJ23" s="51"/>
      <c r="JOK23" s="51"/>
      <c r="JOL23" s="51"/>
      <c r="JOM23" s="51"/>
      <c r="JON23" s="51"/>
      <c r="JOO23" s="51"/>
      <c r="JOP23" s="51"/>
      <c r="JOQ23" s="51"/>
      <c r="JOR23" s="51"/>
      <c r="JOS23" s="51"/>
      <c r="JOT23" s="51"/>
      <c r="JOU23" s="51"/>
      <c r="JOV23" s="51"/>
      <c r="JOW23" s="51"/>
      <c r="JOX23" s="51"/>
      <c r="JOY23" s="51"/>
      <c r="JOZ23" s="51"/>
      <c r="JPA23" s="51"/>
      <c r="JPB23" s="51"/>
      <c r="JPC23" s="51"/>
      <c r="JPD23" s="51"/>
      <c r="JPE23" s="51"/>
      <c r="JPF23" s="51"/>
      <c r="JPG23" s="51"/>
      <c r="JPH23" s="51"/>
      <c r="JPI23" s="51"/>
      <c r="JPJ23" s="51"/>
      <c r="JPK23" s="51"/>
      <c r="JPL23" s="51"/>
      <c r="JPM23" s="51"/>
      <c r="JPN23" s="51"/>
      <c r="JPO23" s="51"/>
      <c r="JPP23" s="51"/>
      <c r="JPQ23" s="51"/>
      <c r="JPR23" s="51"/>
      <c r="JPS23" s="51"/>
      <c r="JPT23" s="51"/>
      <c r="JPU23" s="51"/>
      <c r="JPV23" s="51"/>
      <c r="JPW23" s="51"/>
      <c r="JPX23" s="51"/>
      <c r="JPY23" s="51"/>
      <c r="JPZ23" s="51"/>
      <c r="JQA23" s="51"/>
      <c r="JQB23" s="51"/>
      <c r="JQC23" s="51"/>
      <c r="JQD23" s="51"/>
      <c r="JQE23" s="51"/>
      <c r="JQF23" s="51"/>
      <c r="JQG23" s="51"/>
      <c r="JQH23" s="51"/>
      <c r="JQI23" s="51"/>
      <c r="JQJ23" s="51"/>
      <c r="JQK23" s="51"/>
      <c r="JQL23" s="51"/>
      <c r="JQM23" s="51"/>
      <c r="JQN23" s="51"/>
      <c r="JQO23" s="51"/>
      <c r="JQP23" s="51"/>
      <c r="JQQ23" s="51"/>
      <c r="JQR23" s="51"/>
      <c r="JQS23" s="51"/>
      <c r="JQT23" s="51"/>
      <c r="JQU23" s="51"/>
      <c r="JQV23" s="51"/>
      <c r="JQW23" s="51"/>
      <c r="JQX23" s="51"/>
      <c r="JQY23" s="51"/>
      <c r="JQZ23" s="51"/>
      <c r="JRA23" s="51"/>
      <c r="JRB23" s="51"/>
      <c r="JRC23" s="51"/>
      <c r="JRD23" s="51"/>
      <c r="JRE23" s="51"/>
      <c r="JRF23" s="51"/>
      <c r="JRG23" s="51"/>
      <c r="JRH23" s="51"/>
      <c r="JRI23" s="51"/>
      <c r="JRJ23" s="51"/>
      <c r="JRK23" s="51"/>
      <c r="JRL23" s="51"/>
      <c r="JRM23" s="51"/>
      <c r="JRN23" s="51"/>
      <c r="JRO23" s="51"/>
      <c r="JRP23" s="51"/>
      <c r="JRQ23" s="51"/>
      <c r="JRR23" s="51"/>
      <c r="JRS23" s="51"/>
      <c r="JRT23" s="51"/>
      <c r="JRU23" s="51"/>
      <c r="JRV23" s="51"/>
      <c r="JRW23" s="51"/>
      <c r="JRX23" s="51"/>
      <c r="JRY23" s="51"/>
      <c r="JRZ23" s="51"/>
      <c r="JSA23" s="51"/>
      <c r="JSB23" s="51"/>
      <c r="JSC23" s="51"/>
      <c r="JSD23" s="51"/>
      <c r="JSE23" s="51"/>
      <c r="JSF23" s="51"/>
      <c r="JSG23" s="51"/>
      <c r="JSH23" s="51"/>
      <c r="JSI23" s="51"/>
      <c r="JSJ23" s="51"/>
      <c r="JSK23" s="51"/>
      <c r="JSL23" s="51"/>
      <c r="JSM23" s="51"/>
      <c r="JSN23" s="51"/>
      <c r="JSO23" s="51"/>
      <c r="JSP23" s="51"/>
      <c r="JSQ23" s="51"/>
      <c r="JSR23" s="51"/>
      <c r="JSS23" s="51"/>
      <c r="JST23" s="51"/>
      <c r="JSU23" s="51"/>
      <c r="JSV23" s="51"/>
      <c r="JSW23" s="51"/>
      <c r="JSX23" s="51"/>
      <c r="JSY23" s="51"/>
      <c r="JSZ23" s="51"/>
      <c r="JTA23" s="51"/>
      <c r="JTB23" s="51"/>
      <c r="JTC23" s="51"/>
      <c r="JTD23" s="51"/>
      <c r="JTE23" s="51"/>
      <c r="JTF23" s="51"/>
      <c r="JTG23" s="51"/>
      <c r="JTH23" s="51"/>
      <c r="JTI23" s="51"/>
      <c r="JTJ23" s="51"/>
      <c r="JTK23" s="51"/>
      <c r="JTL23" s="51"/>
      <c r="JTM23" s="51"/>
      <c r="JTN23" s="51"/>
      <c r="JTO23" s="51"/>
      <c r="JTP23" s="51"/>
      <c r="JTQ23" s="51"/>
      <c r="JTR23" s="51"/>
      <c r="JTS23" s="51"/>
      <c r="JTT23" s="51"/>
      <c r="JTU23" s="51"/>
      <c r="JTV23" s="51"/>
      <c r="JTW23" s="51"/>
      <c r="JTX23" s="51"/>
      <c r="JTY23" s="51"/>
      <c r="JTZ23" s="51"/>
      <c r="JUA23" s="51"/>
      <c r="JUB23" s="51"/>
      <c r="JUC23" s="51"/>
      <c r="JUD23" s="51"/>
      <c r="JUE23" s="51"/>
      <c r="JUF23" s="51"/>
      <c r="JUG23" s="51"/>
      <c r="JUH23" s="51"/>
      <c r="JUI23" s="51"/>
      <c r="JUJ23" s="51"/>
      <c r="JUK23" s="51"/>
      <c r="JUL23" s="51"/>
      <c r="JUM23" s="51"/>
      <c r="JUN23" s="51"/>
      <c r="JUO23" s="51"/>
      <c r="JUP23" s="51"/>
      <c r="JUQ23" s="51"/>
      <c r="JUR23" s="51"/>
      <c r="JUS23" s="51"/>
      <c r="JUT23" s="51"/>
      <c r="JUU23" s="51"/>
      <c r="JUV23" s="51"/>
      <c r="JUW23" s="51"/>
      <c r="JUX23" s="51"/>
      <c r="JUY23" s="51"/>
      <c r="JUZ23" s="51"/>
      <c r="JVA23" s="51"/>
      <c r="JVB23" s="51"/>
      <c r="JVC23" s="51"/>
      <c r="JVD23" s="51"/>
      <c r="JVE23" s="51"/>
      <c r="JVF23" s="51"/>
      <c r="JVG23" s="51"/>
      <c r="JVH23" s="51"/>
      <c r="JVI23" s="51"/>
      <c r="JVJ23" s="51"/>
      <c r="JVK23" s="51"/>
      <c r="JVL23" s="51"/>
      <c r="JVM23" s="51"/>
      <c r="JVN23" s="51"/>
      <c r="JVO23" s="51"/>
      <c r="JVP23" s="51"/>
      <c r="JVQ23" s="51"/>
      <c r="JVR23" s="51"/>
      <c r="JVS23" s="51"/>
      <c r="JVT23" s="51"/>
      <c r="JVU23" s="51"/>
      <c r="JVV23" s="51"/>
      <c r="JVW23" s="51"/>
      <c r="JVX23" s="51"/>
      <c r="JVY23" s="51"/>
      <c r="JVZ23" s="51"/>
      <c r="JWA23" s="51"/>
      <c r="JWB23" s="51"/>
      <c r="JWC23" s="51"/>
      <c r="JWD23" s="51"/>
      <c r="JWE23" s="51"/>
      <c r="JWF23" s="51"/>
      <c r="JWG23" s="51"/>
      <c r="JWH23" s="51"/>
      <c r="JWI23" s="51"/>
      <c r="JWJ23" s="51"/>
      <c r="JWK23" s="51"/>
      <c r="JWL23" s="51"/>
      <c r="JWM23" s="51"/>
      <c r="JWN23" s="51"/>
      <c r="JWO23" s="51"/>
      <c r="JWP23" s="51"/>
      <c r="JWQ23" s="51"/>
      <c r="JWR23" s="51"/>
      <c r="JWS23" s="51"/>
      <c r="JWT23" s="51"/>
      <c r="JWU23" s="51"/>
      <c r="JWV23" s="51"/>
      <c r="JWW23" s="51"/>
      <c r="JWX23" s="51"/>
      <c r="JWY23" s="51"/>
      <c r="JWZ23" s="51"/>
      <c r="JXA23" s="51"/>
      <c r="JXB23" s="51"/>
      <c r="JXC23" s="51"/>
      <c r="JXD23" s="51"/>
      <c r="JXE23" s="51"/>
      <c r="JXF23" s="51"/>
      <c r="JXG23" s="51"/>
      <c r="JXH23" s="51"/>
      <c r="JXI23" s="51"/>
      <c r="JXJ23" s="51"/>
      <c r="JXK23" s="51"/>
      <c r="JXL23" s="51"/>
      <c r="JXM23" s="51"/>
      <c r="JXN23" s="51"/>
      <c r="JXO23" s="51"/>
      <c r="JXP23" s="51"/>
      <c r="JXQ23" s="51"/>
      <c r="JXR23" s="51"/>
      <c r="JXS23" s="51"/>
      <c r="JXT23" s="51"/>
      <c r="JXU23" s="51"/>
      <c r="JXV23" s="51"/>
      <c r="JXW23" s="51"/>
      <c r="JXX23" s="51"/>
      <c r="JXY23" s="51"/>
      <c r="JXZ23" s="51"/>
      <c r="JYA23" s="51"/>
      <c r="JYB23" s="51"/>
      <c r="JYC23" s="51"/>
      <c r="JYD23" s="51"/>
      <c r="JYE23" s="51"/>
      <c r="JYF23" s="51"/>
      <c r="JYG23" s="51"/>
      <c r="JYH23" s="51"/>
      <c r="JYI23" s="51"/>
      <c r="JYJ23" s="51"/>
      <c r="JYK23" s="51"/>
      <c r="JYL23" s="51"/>
      <c r="JYM23" s="51"/>
      <c r="JYN23" s="51"/>
      <c r="JYO23" s="51"/>
      <c r="JYP23" s="51"/>
      <c r="JYQ23" s="51"/>
      <c r="JYR23" s="51"/>
      <c r="JYS23" s="51"/>
      <c r="JYT23" s="51"/>
      <c r="JYU23" s="51"/>
      <c r="JYV23" s="51"/>
      <c r="JYW23" s="51"/>
      <c r="JYX23" s="51"/>
      <c r="JYY23" s="51"/>
      <c r="JYZ23" s="51"/>
      <c r="JZA23" s="51"/>
      <c r="JZB23" s="51"/>
      <c r="JZC23" s="51"/>
      <c r="JZD23" s="51"/>
      <c r="JZE23" s="51"/>
      <c r="JZF23" s="51"/>
      <c r="JZG23" s="51"/>
      <c r="JZH23" s="51"/>
      <c r="JZI23" s="51"/>
      <c r="JZJ23" s="51"/>
      <c r="JZK23" s="51"/>
      <c r="JZL23" s="51"/>
      <c r="JZM23" s="51"/>
      <c r="JZN23" s="51"/>
      <c r="JZO23" s="51"/>
      <c r="JZP23" s="51"/>
      <c r="JZQ23" s="51"/>
      <c r="JZR23" s="51"/>
      <c r="JZS23" s="51"/>
      <c r="JZT23" s="51"/>
      <c r="JZU23" s="51"/>
      <c r="JZV23" s="51"/>
      <c r="JZW23" s="51"/>
      <c r="JZX23" s="51"/>
      <c r="JZY23" s="51"/>
      <c r="JZZ23" s="51"/>
      <c r="KAA23" s="51"/>
      <c r="KAB23" s="51"/>
      <c r="KAC23" s="51"/>
      <c r="KAD23" s="51"/>
      <c r="KAE23" s="51"/>
      <c r="KAF23" s="51"/>
      <c r="KAG23" s="51"/>
      <c r="KAH23" s="51"/>
      <c r="KAI23" s="51"/>
      <c r="KAJ23" s="51"/>
      <c r="KAK23" s="51"/>
      <c r="KAL23" s="51"/>
      <c r="KAM23" s="51"/>
      <c r="KAN23" s="51"/>
      <c r="KAO23" s="51"/>
      <c r="KAP23" s="51"/>
      <c r="KAQ23" s="51"/>
      <c r="KAR23" s="51"/>
      <c r="KAS23" s="51"/>
      <c r="KAT23" s="51"/>
      <c r="KAU23" s="51"/>
      <c r="KAV23" s="51"/>
      <c r="KAW23" s="51"/>
      <c r="KAX23" s="51"/>
      <c r="KAY23" s="51"/>
      <c r="KAZ23" s="51"/>
      <c r="KBA23" s="51"/>
      <c r="KBB23" s="51"/>
      <c r="KBC23" s="51"/>
      <c r="KBD23" s="51"/>
      <c r="KBE23" s="51"/>
      <c r="KBF23" s="51"/>
      <c r="KBG23" s="51"/>
      <c r="KBH23" s="51"/>
      <c r="KBI23" s="51"/>
      <c r="KBJ23" s="51"/>
      <c r="KBK23" s="51"/>
      <c r="KBL23" s="51"/>
      <c r="KBM23" s="51"/>
      <c r="KBN23" s="51"/>
      <c r="KBO23" s="51"/>
      <c r="KBP23" s="51"/>
      <c r="KBQ23" s="51"/>
      <c r="KBR23" s="51"/>
      <c r="KBS23" s="51"/>
      <c r="KBT23" s="51"/>
      <c r="KBU23" s="51"/>
      <c r="KBV23" s="51"/>
      <c r="KBW23" s="51"/>
      <c r="KBX23" s="51"/>
      <c r="KBY23" s="51"/>
      <c r="KBZ23" s="51"/>
      <c r="KCA23" s="51"/>
      <c r="KCB23" s="51"/>
      <c r="KCC23" s="51"/>
      <c r="KCD23" s="51"/>
      <c r="KCE23" s="51"/>
      <c r="KCF23" s="51"/>
      <c r="KCG23" s="51"/>
      <c r="KCH23" s="51"/>
      <c r="KCI23" s="51"/>
      <c r="KCJ23" s="51"/>
      <c r="KCK23" s="51"/>
      <c r="KCL23" s="51"/>
      <c r="KCM23" s="51"/>
      <c r="KCN23" s="51"/>
      <c r="KCO23" s="51"/>
      <c r="KCP23" s="51"/>
      <c r="KCQ23" s="51"/>
      <c r="KCR23" s="51"/>
      <c r="KCS23" s="51"/>
      <c r="KCT23" s="51"/>
      <c r="KCU23" s="51"/>
      <c r="KCV23" s="51"/>
      <c r="KCW23" s="51"/>
      <c r="KCX23" s="51"/>
      <c r="KCY23" s="51"/>
      <c r="KCZ23" s="51"/>
      <c r="KDA23" s="51"/>
      <c r="KDB23" s="51"/>
      <c r="KDC23" s="51"/>
      <c r="KDD23" s="51"/>
      <c r="KDE23" s="51"/>
      <c r="KDF23" s="51"/>
      <c r="KDG23" s="51"/>
      <c r="KDH23" s="51"/>
      <c r="KDI23" s="51"/>
      <c r="KDJ23" s="51"/>
      <c r="KDK23" s="51"/>
      <c r="KDL23" s="51"/>
      <c r="KDM23" s="51"/>
      <c r="KDN23" s="51"/>
      <c r="KDO23" s="51"/>
      <c r="KDP23" s="51"/>
      <c r="KDQ23" s="51"/>
      <c r="KDR23" s="51"/>
      <c r="KDS23" s="51"/>
      <c r="KDT23" s="51"/>
      <c r="KDU23" s="51"/>
      <c r="KDV23" s="51"/>
      <c r="KDW23" s="51"/>
      <c r="KDX23" s="51"/>
      <c r="KDY23" s="51"/>
      <c r="KDZ23" s="51"/>
      <c r="KEA23" s="51"/>
      <c r="KEB23" s="51"/>
      <c r="KEC23" s="51"/>
      <c r="KED23" s="51"/>
      <c r="KEE23" s="51"/>
      <c r="KEF23" s="51"/>
      <c r="KEG23" s="51"/>
      <c r="KEH23" s="51"/>
      <c r="KEI23" s="51"/>
      <c r="KEJ23" s="51"/>
      <c r="KEK23" s="51"/>
      <c r="KEL23" s="51"/>
      <c r="KEM23" s="51"/>
      <c r="KEN23" s="51"/>
      <c r="KEO23" s="51"/>
      <c r="KEP23" s="51"/>
      <c r="KEQ23" s="51"/>
      <c r="KER23" s="51"/>
      <c r="KES23" s="51"/>
      <c r="KET23" s="51"/>
      <c r="KEU23" s="51"/>
      <c r="KEV23" s="51"/>
      <c r="KEW23" s="51"/>
      <c r="KEX23" s="51"/>
      <c r="KEY23" s="51"/>
      <c r="KEZ23" s="51"/>
      <c r="KFA23" s="51"/>
      <c r="KFB23" s="51"/>
      <c r="KFC23" s="51"/>
      <c r="KFD23" s="51"/>
      <c r="KFE23" s="51"/>
      <c r="KFF23" s="51"/>
      <c r="KFG23" s="51"/>
      <c r="KFH23" s="51"/>
      <c r="KFI23" s="51"/>
      <c r="KFJ23" s="51"/>
      <c r="KFK23" s="51"/>
      <c r="KFL23" s="51"/>
      <c r="KFM23" s="51"/>
      <c r="KFN23" s="51"/>
      <c r="KFO23" s="51"/>
      <c r="KFP23" s="51"/>
      <c r="KFQ23" s="51"/>
      <c r="KFR23" s="51"/>
      <c r="KFS23" s="51"/>
      <c r="KFT23" s="51"/>
      <c r="KFU23" s="51"/>
      <c r="KFV23" s="51"/>
      <c r="KFW23" s="51"/>
      <c r="KFX23" s="51"/>
      <c r="KFY23" s="51"/>
      <c r="KFZ23" s="51"/>
      <c r="KGA23" s="51"/>
      <c r="KGB23" s="51"/>
      <c r="KGC23" s="51"/>
      <c r="KGD23" s="51"/>
      <c r="KGE23" s="51"/>
      <c r="KGF23" s="51"/>
      <c r="KGG23" s="51"/>
      <c r="KGH23" s="51"/>
      <c r="KGI23" s="51"/>
      <c r="KGJ23" s="51"/>
      <c r="KGK23" s="51"/>
      <c r="KGL23" s="51"/>
      <c r="KGM23" s="51"/>
      <c r="KGN23" s="51"/>
      <c r="KGO23" s="51"/>
      <c r="KGP23" s="51"/>
      <c r="KGQ23" s="51"/>
      <c r="KGR23" s="51"/>
      <c r="KGS23" s="51"/>
      <c r="KGT23" s="51"/>
      <c r="KGU23" s="51"/>
      <c r="KGV23" s="51"/>
      <c r="KGW23" s="51"/>
      <c r="KGX23" s="51"/>
      <c r="KGY23" s="51"/>
      <c r="KGZ23" s="51"/>
      <c r="KHA23" s="51"/>
      <c r="KHB23" s="51"/>
      <c r="KHC23" s="51"/>
      <c r="KHD23" s="51"/>
      <c r="KHE23" s="51"/>
      <c r="KHF23" s="51"/>
      <c r="KHG23" s="51"/>
      <c r="KHH23" s="51"/>
      <c r="KHI23" s="51"/>
      <c r="KHJ23" s="51"/>
      <c r="KHK23" s="51"/>
      <c r="KHL23" s="51"/>
      <c r="KHM23" s="51"/>
      <c r="KHN23" s="51"/>
      <c r="KHO23" s="51"/>
      <c r="KHP23" s="51"/>
      <c r="KHQ23" s="51"/>
      <c r="KHR23" s="51"/>
      <c r="KHS23" s="51"/>
      <c r="KHT23" s="51"/>
      <c r="KHU23" s="51"/>
      <c r="KHV23" s="51"/>
      <c r="KHW23" s="51"/>
      <c r="KHX23" s="51"/>
      <c r="KHY23" s="51"/>
      <c r="KHZ23" s="51"/>
      <c r="KIA23" s="51"/>
      <c r="KIB23" s="51"/>
      <c r="KIC23" s="51"/>
      <c r="KID23" s="51"/>
      <c r="KIE23" s="51"/>
      <c r="KIF23" s="51"/>
      <c r="KIG23" s="51"/>
      <c r="KIH23" s="51"/>
      <c r="KII23" s="51"/>
      <c r="KIJ23" s="51"/>
      <c r="KIK23" s="51"/>
      <c r="KIL23" s="51"/>
      <c r="KIM23" s="51"/>
      <c r="KIN23" s="51"/>
      <c r="KIO23" s="51"/>
      <c r="KIP23" s="51"/>
      <c r="KIQ23" s="51"/>
      <c r="KIR23" s="51"/>
      <c r="KIS23" s="51"/>
      <c r="KIT23" s="51"/>
      <c r="KIU23" s="51"/>
      <c r="KIV23" s="51"/>
      <c r="KIW23" s="51"/>
      <c r="KIX23" s="51"/>
      <c r="KIY23" s="51"/>
      <c r="KIZ23" s="51"/>
      <c r="KJA23" s="51"/>
      <c r="KJB23" s="51"/>
      <c r="KJC23" s="51"/>
      <c r="KJD23" s="51"/>
      <c r="KJE23" s="51"/>
      <c r="KJF23" s="51"/>
      <c r="KJG23" s="51"/>
      <c r="KJH23" s="51"/>
      <c r="KJI23" s="51"/>
      <c r="KJJ23" s="51"/>
      <c r="KJK23" s="51"/>
      <c r="KJL23" s="51"/>
      <c r="KJM23" s="51"/>
      <c r="KJN23" s="51"/>
      <c r="KJO23" s="51"/>
      <c r="KJP23" s="51"/>
      <c r="KJQ23" s="51"/>
      <c r="KJR23" s="51"/>
      <c r="KJS23" s="51"/>
      <c r="KJT23" s="51"/>
      <c r="KJU23" s="51"/>
      <c r="KJV23" s="51"/>
      <c r="KJW23" s="51"/>
      <c r="KJX23" s="51"/>
      <c r="KJY23" s="51"/>
      <c r="KJZ23" s="51"/>
      <c r="KKA23" s="51"/>
      <c r="KKB23" s="51"/>
      <c r="KKC23" s="51"/>
      <c r="KKD23" s="51"/>
      <c r="KKE23" s="51"/>
      <c r="KKF23" s="51"/>
      <c r="KKG23" s="51"/>
      <c r="KKH23" s="51"/>
      <c r="KKI23" s="51"/>
      <c r="KKJ23" s="51"/>
      <c r="KKK23" s="51"/>
      <c r="KKL23" s="51"/>
      <c r="KKM23" s="51"/>
      <c r="KKN23" s="51"/>
      <c r="KKO23" s="51"/>
      <c r="KKP23" s="51"/>
      <c r="KKQ23" s="51"/>
      <c r="KKR23" s="51"/>
      <c r="KKS23" s="51"/>
      <c r="KKT23" s="51"/>
      <c r="KKU23" s="51"/>
      <c r="KKV23" s="51"/>
      <c r="KKW23" s="51"/>
      <c r="KKX23" s="51"/>
      <c r="KKY23" s="51"/>
      <c r="KKZ23" s="51"/>
      <c r="KLA23" s="51"/>
      <c r="KLB23" s="51"/>
      <c r="KLC23" s="51"/>
      <c r="KLD23" s="51"/>
      <c r="KLE23" s="51"/>
      <c r="KLF23" s="51"/>
      <c r="KLG23" s="51"/>
      <c r="KLH23" s="51"/>
      <c r="KLI23" s="51"/>
      <c r="KLJ23" s="51"/>
      <c r="KLK23" s="51"/>
      <c r="KLL23" s="51"/>
      <c r="KLM23" s="51"/>
      <c r="KLN23" s="51"/>
      <c r="KLO23" s="51"/>
      <c r="KLP23" s="51"/>
      <c r="KLQ23" s="51"/>
      <c r="KLR23" s="51"/>
      <c r="KLS23" s="51"/>
      <c r="KLT23" s="51"/>
      <c r="KLU23" s="51"/>
      <c r="KLV23" s="51"/>
      <c r="KLW23" s="51"/>
      <c r="KLX23" s="51"/>
      <c r="KLY23" s="51"/>
      <c r="KLZ23" s="51"/>
      <c r="KMA23" s="51"/>
      <c r="KMB23" s="51"/>
      <c r="KMC23" s="51"/>
      <c r="KMD23" s="51"/>
      <c r="KME23" s="51"/>
      <c r="KMF23" s="51"/>
      <c r="KMG23" s="51"/>
      <c r="KMH23" s="51"/>
      <c r="KMI23" s="51"/>
      <c r="KMJ23" s="51"/>
      <c r="KMK23" s="51"/>
      <c r="KML23" s="51"/>
      <c r="KMM23" s="51"/>
      <c r="KMN23" s="51"/>
      <c r="KMO23" s="51"/>
      <c r="KMP23" s="51"/>
      <c r="KMQ23" s="51"/>
      <c r="KMR23" s="51"/>
      <c r="KMS23" s="51"/>
      <c r="KMT23" s="51"/>
      <c r="KMU23" s="51"/>
      <c r="KMV23" s="51"/>
      <c r="KMW23" s="51"/>
      <c r="KMX23" s="51"/>
      <c r="KMY23" s="51"/>
      <c r="KMZ23" s="51"/>
      <c r="KNA23" s="51"/>
      <c r="KNB23" s="51"/>
      <c r="KNC23" s="51"/>
      <c r="KND23" s="51"/>
      <c r="KNE23" s="51"/>
      <c r="KNF23" s="51"/>
      <c r="KNG23" s="51"/>
      <c r="KNH23" s="51"/>
      <c r="KNI23" s="51"/>
      <c r="KNJ23" s="51"/>
      <c r="KNK23" s="51"/>
      <c r="KNL23" s="51"/>
      <c r="KNM23" s="51"/>
      <c r="KNN23" s="51"/>
      <c r="KNO23" s="51"/>
      <c r="KNP23" s="51"/>
      <c r="KNQ23" s="51"/>
      <c r="KNR23" s="51"/>
      <c r="KNS23" s="51"/>
      <c r="KNT23" s="51"/>
      <c r="KNU23" s="51"/>
      <c r="KNV23" s="51"/>
      <c r="KNW23" s="51"/>
      <c r="KNX23" s="51"/>
      <c r="KNY23" s="51"/>
      <c r="KNZ23" s="51"/>
      <c r="KOA23" s="51"/>
      <c r="KOB23" s="51"/>
      <c r="KOC23" s="51"/>
      <c r="KOD23" s="51"/>
      <c r="KOE23" s="51"/>
      <c r="KOF23" s="51"/>
      <c r="KOG23" s="51"/>
      <c r="KOH23" s="51"/>
      <c r="KOI23" s="51"/>
      <c r="KOJ23" s="51"/>
      <c r="KOK23" s="51"/>
      <c r="KOL23" s="51"/>
      <c r="KOM23" s="51"/>
      <c r="KON23" s="51"/>
      <c r="KOO23" s="51"/>
      <c r="KOP23" s="51"/>
      <c r="KOQ23" s="51"/>
      <c r="KOR23" s="51"/>
      <c r="KOS23" s="51"/>
      <c r="KOT23" s="51"/>
      <c r="KOU23" s="51"/>
      <c r="KOV23" s="51"/>
      <c r="KOW23" s="51"/>
      <c r="KOX23" s="51"/>
      <c r="KOY23" s="51"/>
      <c r="KOZ23" s="51"/>
      <c r="KPA23" s="51"/>
      <c r="KPB23" s="51"/>
      <c r="KPC23" s="51"/>
      <c r="KPD23" s="51"/>
      <c r="KPE23" s="51"/>
      <c r="KPF23" s="51"/>
      <c r="KPG23" s="51"/>
      <c r="KPH23" s="51"/>
      <c r="KPI23" s="51"/>
      <c r="KPJ23" s="51"/>
      <c r="KPK23" s="51"/>
      <c r="KPL23" s="51"/>
      <c r="KPM23" s="51"/>
      <c r="KPN23" s="51"/>
      <c r="KPO23" s="51"/>
      <c r="KPP23" s="51"/>
      <c r="KPQ23" s="51"/>
      <c r="KPR23" s="51"/>
      <c r="KPS23" s="51"/>
      <c r="KPT23" s="51"/>
      <c r="KPU23" s="51"/>
      <c r="KPV23" s="51"/>
      <c r="KPW23" s="51"/>
      <c r="KPX23" s="51"/>
      <c r="KPY23" s="51"/>
      <c r="KPZ23" s="51"/>
      <c r="KQA23" s="51"/>
      <c r="KQB23" s="51"/>
      <c r="KQC23" s="51"/>
      <c r="KQD23" s="51"/>
      <c r="KQE23" s="51"/>
      <c r="KQF23" s="51"/>
      <c r="KQG23" s="51"/>
      <c r="KQH23" s="51"/>
      <c r="KQI23" s="51"/>
      <c r="KQJ23" s="51"/>
      <c r="KQK23" s="51"/>
      <c r="KQL23" s="51"/>
      <c r="KQM23" s="51"/>
      <c r="KQN23" s="51"/>
      <c r="KQO23" s="51"/>
      <c r="KQP23" s="51"/>
      <c r="KQQ23" s="51"/>
      <c r="KQR23" s="51"/>
      <c r="KQS23" s="51"/>
      <c r="KQT23" s="51"/>
      <c r="KQU23" s="51"/>
      <c r="KQV23" s="51"/>
      <c r="KQW23" s="51"/>
      <c r="KQX23" s="51"/>
      <c r="KQY23" s="51"/>
      <c r="KQZ23" s="51"/>
      <c r="KRA23" s="51"/>
      <c r="KRB23" s="51"/>
      <c r="KRC23" s="51"/>
      <c r="KRD23" s="51"/>
      <c r="KRE23" s="51"/>
      <c r="KRF23" s="51"/>
      <c r="KRG23" s="51"/>
      <c r="KRH23" s="51"/>
      <c r="KRI23" s="51"/>
      <c r="KRJ23" s="51"/>
      <c r="KRK23" s="51"/>
      <c r="KRL23" s="51"/>
      <c r="KRM23" s="51"/>
      <c r="KRN23" s="51"/>
      <c r="KRO23" s="51"/>
      <c r="KRP23" s="51"/>
      <c r="KRQ23" s="51"/>
      <c r="KRR23" s="51"/>
      <c r="KRS23" s="51"/>
      <c r="KRT23" s="51"/>
      <c r="KRU23" s="51"/>
      <c r="KRV23" s="51"/>
      <c r="KRW23" s="51"/>
      <c r="KRX23" s="51"/>
      <c r="KRY23" s="51"/>
      <c r="KRZ23" s="51"/>
      <c r="KSA23" s="51"/>
      <c r="KSB23" s="51"/>
      <c r="KSC23" s="51"/>
      <c r="KSD23" s="51"/>
      <c r="KSE23" s="51"/>
      <c r="KSF23" s="51"/>
      <c r="KSG23" s="51"/>
      <c r="KSH23" s="51"/>
      <c r="KSI23" s="51"/>
      <c r="KSJ23" s="51"/>
      <c r="KSK23" s="51"/>
      <c r="KSL23" s="51"/>
      <c r="KSM23" s="51"/>
      <c r="KSN23" s="51"/>
      <c r="KSO23" s="51"/>
      <c r="KSP23" s="51"/>
      <c r="KSQ23" s="51"/>
      <c r="KSR23" s="51"/>
      <c r="KSS23" s="51"/>
      <c r="KST23" s="51"/>
      <c r="KSU23" s="51"/>
      <c r="KSV23" s="51"/>
      <c r="KSW23" s="51"/>
      <c r="KSX23" s="51"/>
      <c r="KSY23" s="51"/>
      <c r="KSZ23" s="51"/>
      <c r="KTA23" s="51"/>
      <c r="KTB23" s="51"/>
      <c r="KTC23" s="51"/>
      <c r="KTD23" s="51"/>
      <c r="KTE23" s="51"/>
      <c r="KTF23" s="51"/>
      <c r="KTG23" s="51"/>
      <c r="KTH23" s="51"/>
      <c r="KTI23" s="51"/>
      <c r="KTJ23" s="51"/>
      <c r="KTK23" s="51"/>
      <c r="KTL23" s="51"/>
      <c r="KTM23" s="51"/>
      <c r="KTN23" s="51"/>
      <c r="KTO23" s="51"/>
      <c r="KTP23" s="51"/>
      <c r="KTQ23" s="51"/>
      <c r="KTR23" s="51"/>
      <c r="KTS23" s="51"/>
      <c r="KTT23" s="51"/>
      <c r="KTU23" s="51"/>
      <c r="KTV23" s="51"/>
      <c r="KTW23" s="51"/>
      <c r="KTX23" s="51"/>
      <c r="KTY23" s="51"/>
      <c r="KTZ23" s="51"/>
      <c r="KUA23" s="51"/>
      <c r="KUB23" s="51"/>
      <c r="KUC23" s="51"/>
      <c r="KUD23" s="51"/>
      <c r="KUE23" s="51"/>
      <c r="KUF23" s="51"/>
      <c r="KUG23" s="51"/>
      <c r="KUH23" s="51"/>
      <c r="KUI23" s="51"/>
      <c r="KUJ23" s="51"/>
      <c r="KUK23" s="51"/>
      <c r="KUL23" s="51"/>
      <c r="KUM23" s="51"/>
      <c r="KUN23" s="51"/>
      <c r="KUO23" s="51"/>
      <c r="KUP23" s="51"/>
      <c r="KUQ23" s="51"/>
      <c r="KUR23" s="51"/>
      <c r="KUS23" s="51"/>
      <c r="KUT23" s="51"/>
      <c r="KUU23" s="51"/>
      <c r="KUV23" s="51"/>
      <c r="KUW23" s="51"/>
      <c r="KUX23" s="51"/>
      <c r="KUY23" s="51"/>
      <c r="KUZ23" s="51"/>
      <c r="KVA23" s="51"/>
      <c r="KVB23" s="51"/>
      <c r="KVC23" s="51"/>
      <c r="KVD23" s="51"/>
      <c r="KVE23" s="51"/>
      <c r="KVF23" s="51"/>
      <c r="KVG23" s="51"/>
      <c r="KVH23" s="51"/>
      <c r="KVI23" s="51"/>
      <c r="KVJ23" s="51"/>
      <c r="KVK23" s="51"/>
      <c r="KVL23" s="51"/>
      <c r="KVM23" s="51"/>
      <c r="KVN23" s="51"/>
      <c r="KVO23" s="51"/>
      <c r="KVP23" s="51"/>
      <c r="KVQ23" s="51"/>
      <c r="KVR23" s="51"/>
      <c r="KVS23" s="51"/>
      <c r="KVT23" s="51"/>
      <c r="KVU23" s="51"/>
      <c r="KVV23" s="51"/>
      <c r="KVW23" s="51"/>
      <c r="KVX23" s="51"/>
      <c r="KVY23" s="51"/>
      <c r="KVZ23" s="51"/>
      <c r="KWA23" s="51"/>
      <c r="KWB23" s="51"/>
      <c r="KWC23" s="51"/>
      <c r="KWD23" s="51"/>
      <c r="KWE23" s="51"/>
      <c r="KWF23" s="51"/>
      <c r="KWG23" s="51"/>
      <c r="KWH23" s="51"/>
      <c r="KWI23" s="51"/>
      <c r="KWJ23" s="51"/>
      <c r="KWK23" s="51"/>
      <c r="KWL23" s="51"/>
      <c r="KWM23" s="51"/>
      <c r="KWN23" s="51"/>
      <c r="KWO23" s="51"/>
      <c r="KWP23" s="51"/>
      <c r="KWQ23" s="51"/>
      <c r="KWR23" s="51"/>
      <c r="KWS23" s="51"/>
      <c r="KWT23" s="51"/>
      <c r="KWU23" s="51"/>
      <c r="KWV23" s="51"/>
      <c r="KWW23" s="51"/>
      <c r="KWX23" s="51"/>
      <c r="KWY23" s="51"/>
      <c r="KWZ23" s="51"/>
      <c r="KXA23" s="51"/>
      <c r="KXB23" s="51"/>
      <c r="KXC23" s="51"/>
      <c r="KXD23" s="51"/>
      <c r="KXE23" s="51"/>
      <c r="KXF23" s="51"/>
      <c r="KXG23" s="51"/>
      <c r="KXH23" s="51"/>
      <c r="KXI23" s="51"/>
      <c r="KXJ23" s="51"/>
      <c r="KXK23" s="51"/>
      <c r="KXL23" s="51"/>
      <c r="KXM23" s="51"/>
      <c r="KXN23" s="51"/>
      <c r="KXO23" s="51"/>
      <c r="KXP23" s="51"/>
      <c r="KXQ23" s="51"/>
      <c r="KXR23" s="51"/>
      <c r="KXS23" s="51"/>
      <c r="KXT23" s="51"/>
      <c r="KXU23" s="51"/>
      <c r="KXV23" s="51"/>
      <c r="KXW23" s="51"/>
      <c r="KXX23" s="51"/>
      <c r="KXY23" s="51"/>
      <c r="KXZ23" s="51"/>
      <c r="KYA23" s="51"/>
      <c r="KYB23" s="51"/>
      <c r="KYC23" s="51"/>
      <c r="KYD23" s="51"/>
      <c r="KYE23" s="51"/>
      <c r="KYF23" s="51"/>
      <c r="KYG23" s="51"/>
      <c r="KYH23" s="51"/>
      <c r="KYI23" s="51"/>
      <c r="KYJ23" s="51"/>
      <c r="KYK23" s="51"/>
      <c r="KYL23" s="51"/>
      <c r="KYM23" s="51"/>
      <c r="KYN23" s="51"/>
      <c r="KYO23" s="51"/>
      <c r="KYP23" s="51"/>
      <c r="KYQ23" s="51"/>
      <c r="KYR23" s="51"/>
      <c r="KYS23" s="51"/>
      <c r="KYT23" s="51"/>
      <c r="KYU23" s="51"/>
      <c r="KYV23" s="51"/>
      <c r="KYW23" s="51"/>
      <c r="KYX23" s="51"/>
      <c r="KYY23" s="51"/>
      <c r="KYZ23" s="51"/>
      <c r="KZA23" s="51"/>
      <c r="KZB23" s="51"/>
      <c r="KZC23" s="51"/>
      <c r="KZD23" s="51"/>
      <c r="KZE23" s="51"/>
      <c r="KZF23" s="51"/>
      <c r="KZG23" s="51"/>
      <c r="KZH23" s="51"/>
      <c r="KZI23" s="51"/>
      <c r="KZJ23" s="51"/>
      <c r="KZK23" s="51"/>
      <c r="KZL23" s="51"/>
      <c r="KZM23" s="51"/>
      <c r="KZN23" s="51"/>
      <c r="KZO23" s="51"/>
      <c r="KZP23" s="51"/>
      <c r="KZQ23" s="51"/>
      <c r="KZR23" s="51"/>
      <c r="KZS23" s="51"/>
      <c r="KZT23" s="51"/>
      <c r="KZU23" s="51"/>
      <c r="KZV23" s="51"/>
      <c r="KZW23" s="51"/>
      <c r="KZX23" s="51"/>
      <c r="KZY23" s="51"/>
      <c r="KZZ23" s="51"/>
      <c r="LAA23" s="51"/>
      <c r="LAB23" s="51"/>
      <c r="LAC23" s="51"/>
      <c r="LAD23" s="51"/>
      <c r="LAE23" s="51"/>
      <c r="LAF23" s="51"/>
      <c r="LAG23" s="51"/>
      <c r="LAH23" s="51"/>
      <c r="LAI23" s="51"/>
      <c r="LAJ23" s="51"/>
      <c r="LAK23" s="51"/>
      <c r="LAL23" s="51"/>
      <c r="LAM23" s="51"/>
      <c r="LAN23" s="51"/>
      <c r="LAO23" s="51"/>
      <c r="LAP23" s="51"/>
      <c r="LAQ23" s="51"/>
      <c r="LAR23" s="51"/>
      <c r="LAS23" s="51"/>
      <c r="LAT23" s="51"/>
      <c r="LAU23" s="51"/>
      <c r="LAV23" s="51"/>
      <c r="LAW23" s="51"/>
      <c r="LAX23" s="51"/>
      <c r="LAY23" s="51"/>
      <c r="LAZ23" s="51"/>
      <c r="LBA23" s="51"/>
      <c r="LBB23" s="51"/>
      <c r="LBC23" s="51"/>
      <c r="LBD23" s="51"/>
      <c r="LBE23" s="51"/>
      <c r="LBF23" s="51"/>
      <c r="LBG23" s="51"/>
      <c r="LBH23" s="51"/>
      <c r="LBI23" s="51"/>
      <c r="LBJ23" s="51"/>
      <c r="LBK23" s="51"/>
      <c r="LBL23" s="51"/>
      <c r="LBM23" s="51"/>
      <c r="LBN23" s="51"/>
      <c r="LBO23" s="51"/>
      <c r="LBP23" s="51"/>
      <c r="LBQ23" s="51"/>
      <c r="LBR23" s="51"/>
      <c r="LBS23" s="51"/>
      <c r="LBT23" s="51"/>
      <c r="LBU23" s="51"/>
      <c r="LBV23" s="51"/>
      <c r="LBW23" s="51"/>
      <c r="LBX23" s="51"/>
      <c r="LBY23" s="51"/>
      <c r="LBZ23" s="51"/>
      <c r="LCA23" s="51"/>
      <c r="LCB23" s="51"/>
      <c r="LCC23" s="51"/>
      <c r="LCD23" s="51"/>
      <c r="LCE23" s="51"/>
      <c r="LCF23" s="51"/>
      <c r="LCG23" s="51"/>
      <c r="LCH23" s="51"/>
      <c r="LCI23" s="51"/>
      <c r="LCJ23" s="51"/>
      <c r="LCK23" s="51"/>
      <c r="LCL23" s="51"/>
      <c r="LCM23" s="51"/>
      <c r="LCN23" s="51"/>
      <c r="LCO23" s="51"/>
      <c r="LCP23" s="51"/>
      <c r="LCQ23" s="51"/>
      <c r="LCR23" s="51"/>
      <c r="LCS23" s="51"/>
      <c r="LCT23" s="51"/>
      <c r="LCU23" s="51"/>
      <c r="LCV23" s="51"/>
      <c r="LCW23" s="51"/>
      <c r="LCX23" s="51"/>
      <c r="LCY23" s="51"/>
      <c r="LCZ23" s="51"/>
      <c r="LDA23" s="51"/>
      <c r="LDB23" s="51"/>
      <c r="LDC23" s="51"/>
      <c r="LDD23" s="51"/>
      <c r="LDE23" s="51"/>
      <c r="LDF23" s="51"/>
      <c r="LDG23" s="51"/>
      <c r="LDH23" s="51"/>
      <c r="LDI23" s="51"/>
      <c r="LDJ23" s="51"/>
      <c r="LDK23" s="51"/>
      <c r="LDL23" s="51"/>
      <c r="LDM23" s="51"/>
      <c r="LDN23" s="51"/>
      <c r="LDO23" s="51"/>
      <c r="LDP23" s="51"/>
      <c r="LDQ23" s="51"/>
      <c r="LDR23" s="51"/>
      <c r="LDS23" s="51"/>
      <c r="LDT23" s="51"/>
      <c r="LDU23" s="51"/>
      <c r="LDV23" s="51"/>
      <c r="LDW23" s="51"/>
      <c r="LDX23" s="51"/>
      <c r="LDY23" s="51"/>
      <c r="LDZ23" s="51"/>
      <c r="LEA23" s="51"/>
      <c r="LEB23" s="51"/>
      <c r="LEC23" s="51"/>
      <c r="LED23" s="51"/>
      <c r="LEE23" s="51"/>
      <c r="LEF23" s="51"/>
      <c r="LEG23" s="51"/>
      <c r="LEH23" s="51"/>
      <c r="LEI23" s="51"/>
      <c r="LEJ23" s="51"/>
      <c r="LEK23" s="51"/>
      <c r="LEL23" s="51"/>
      <c r="LEM23" s="51"/>
      <c r="LEN23" s="51"/>
      <c r="LEO23" s="51"/>
      <c r="LEP23" s="51"/>
      <c r="LEQ23" s="51"/>
      <c r="LER23" s="51"/>
      <c r="LES23" s="51"/>
      <c r="LET23" s="51"/>
      <c r="LEU23" s="51"/>
      <c r="LEV23" s="51"/>
      <c r="LEW23" s="51"/>
      <c r="LEX23" s="51"/>
      <c r="LEY23" s="51"/>
      <c r="LEZ23" s="51"/>
      <c r="LFA23" s="51"/>
      <c r="LFB23" s="51"/>
      <c r="LFC23" s="51"/>
      <c r="LFD23" s="51"/>
      <c r="LFE23" s="51"/>
      <c r="LFF23" s="51"/>
      <c r="LFG23" s="51"/>
      <c r="LFH23" s="51"/>
      <c r="LFI23" s="51"/>
      <c r="LFJ23" s="51"/>
      <c r="LFK23" s="51"/>
      <c r="LFL23" s="51"/>
      <c r="LFM23" s="51"/>
      <c r="LFN23" s="51"/>
      <c r="LFO23" s="51"/>
      <c r="LFP23" s="51"/>
      <c r="LFQ23" s="51"/>
      <c r="LFR23" s="51"/>
      <c r="LFS23" s="51"/>
      <c r="LFT23" s="51"/>
      <c r="LFU23" s="51"/>
      <c r="LFV23" s="51"/>
      <c r="LFW23" s="51"/>
      <c r="LFX23" s="51"/>
      <c r="LFY23" s="51"/>
      <c r="LFZ23" s="51"/>
      <c r="LGA23" s="51"/>
      <c r="LGB23" s="51"/>
      <c r="LGC23" s="51"/>
      <c r="LGD23" s="51"/>
      <c r="LGE23" s="51"/>
      <c r="LGF23" s="51"/>
      <c r="LGG23" s="51"/>
      <c r="LGH23" s="51"/>
      <c r="LGI23" s="51"/>
      <c r="LGJ23" s="51"/>
      <c r="LGK23" s="51"/>
      <c r="LGL23" s="51"/>
      <c r="LGM23" s="51"/>
      <c r="LGN23" s="51"/>
      <c r="LGO23" s="51"/>
      <c r="LGP23" s="51"/>
      <c r="LGQ23" s="51"/>
      <c r="LGR23" s="51"/>
      <c r="LGS23" s="51"/>
      <c r="LGT23" s="51"/>
      <c r="LGU23" s="51"/>
      <c r="LGV23" s="51"/>
      <c r="LGW23" s="51"/>
      <c r="LGX23" s="51"/>
      <c r="LGY23" s="51"/>
      <c r="LGZ23" s="51"/>
      <c r="LHA23" s="51"/>
      <c r="LHB23" s="51"/>
      <c r="LHC23" s="51"/>
      <c r="LHD23" s="51"/>
      <c r="LHE23" s="51"/>
      <c r="LHF23" s="51"/>
      <c r="LHG23" s="51"/>
      <c r="LHH23" s="51"/>
      <c r="LHI23" s="51"/>
      <c r="LHJ23" s="51"/>
      <c r="LHK23" s="51"/>
      <c r="LHL23" s="51"/>
      <c r="LHM23" s="51"/>
      <c r="LHN23" s="51"/>
      <c r="LHO23" s="51"/>
      <c r="LHP23" s="51"/>
      <c r="LHQ23" s="51"/>
      <c r="LHR23" s="51"/>
      <c r="LHS23" s="51"/>
      <c r="LHT23" s="51"/>
      <c r="LHU23" s="51"/>
      <c r="LHV23" s="51"/>
      <c r="LHW23" s="51"/>
      <c r="LHX23" s="51"/>
      <c r="LHY23" s="51"/>
      <c r="LHZ23" s="51"/>
      <c r="LIA23" s="51"/>
      <c r="LIB23" s="51"/>
      <c r="LIC23" s="51"/>
      <c r="LID23" s="51"/>
      <c r="LIE23" s="51"/>
      <c r="LIF23" s="51"/>
      <c r="LIG23" s="51"/>
      <c r="LIH23" s="51"/>
      <c r="LII23" s="51"/>
      <c r="LIJ23" s="51"/>
      <c r="LIK23" s="51"/>
      <c r="LIL23" s="51"/>
      <c r="LIM23" s="51"/>
      <c r="LIN23" s="51"/>
      <c r="LIO23" s="51"/>
      <c r="LIP23" s="51"/>
      <c r="LIQ23" s="51"/>
      <c r="LIR23" s="51"/>
      <c r="LIS23" s="51"/>
      <c r="LIT23" s="51"/>
      <c r="LIU23" s="51"/>
      <c r="LIV23" s="51"/>
      <c r="LIW23" s="51"/>
      <c r="LIX23" s="51"/>
      <c r="LIY23" s="51"/>
      <c r="LIZ23" s="51"/>
      <c r="LJA23" s="51"/>
      <c r="LJB23" s="51"/>
      <c r="LJC23" s="51"/>
      <c r="LJD23" s="51"/>
      <c r="LJE23" s="51"/>
      <c r="LJF23" s="51"/>
      <c r="LJG23" s="51"/>
      <c r="LJH23" s="51"/>
      <c r="LJI23" s="51"/>
      <c r="LJJ23" s="51"/>
      <c r="LJK23" s="51"/>
      <c r="LJL23" s="51"/>
      <c r="LJM23" s="51"/>
      <c r="LJN23" s="51"/>
      <c r="LJO23" s="51"/>
      <c r="LJP23" s="51"/>
      <c r="LJQ23" s="51"/>
      <c r="LJR23" s="51"/>
      <c r="LJS23" s="51"/>
      <c r="LJT23" s="51"/>
      <c r="LJU23" s="51"/>
      <c r="LJV23" s="51"/>
      <c r="LJW23" s="51"/>
      <c r="LJX23" s="51"/>
      <c r="LJY23" s="51"/>
      <c r="LJZ23" s="51"/>
      <c r="LKA23" s="51"/>
      <c r="LKB23" s="51"/>
      <c r="LKC23" s="51"/>
      <c r="LKD23" s="51"/>
      <c r="LKE23" s="51"/>
      <c r="LKF23" s="51"/>
      <c r="LKG23" s="51"/>
      <c r="LKH23" s="51"/>
      <c r="LKI23" s="51"/>
      <c r="LKJ23" s="51"/>
      <c r="LKK23" s="51"/>
      <c r="LKL23" s="51"/>
      <c r="LKM23" s="51"/>
      <c r="LKN23" s="51"/>
      <c r="LKO23" s="51"/>
      <c r="LKP23" s="51"/>
      <c r="LKQ23" s="51"/>
      <c r="LKR23" s="51"/>
      <c r="LKS23" s="51"/>
      <c r="LKT23" s="51"/>
      <c r="LKU23" s="51"/>
      <c r="LKV23" s="51"/>
      <c r="LKW23" s="51"/>
      <c r="LKX23" s="51"/>
      <c r="LKY23" s="51"/>
      <c r="LKZ23" s="51"/>
      <c r="LLA23" s="51"/>
      <c r="LLB23" s="51"/>
      <c r="LLC23" s="51"/>
      <c r="LLD23" s="51"/>
      <c r="LLE23" s="51"/>
      <c r="LLF23" s="51"/>
      <c r="LLG23" s="51"/>
      <c r="LLH23" s="51"/>
      <c r="LLI23" s="51"/>
      <c r="LLJ23" s="51"/>
      <c r="LLK23" s="51"/>
      <c r="LLL23" s="51"/>
      <c r="LLM23" s="51"/>
      <c r="LLN23" s="51"/>
      <c r="LLO23" s="51"/>
      <c r="LLP23" s="51"/>
      <c r="LLQ23" s="51"/>
      <c r="LLR23" s="51"/>
      <c r="LLS23" s="51"/>
      <c r="LLT23" s="51"/>
      <c r="LLU23" s="51"/>
      <c r="LLV23" s="51"/>
      <c r="LLW23" s="51"/>
      <c r="LLX23" s="51"/>
      <c r="LLY23" s="51"/>
      <c r="LLZ23" s="51"/>
      <c r="LMA23" s="51"/>
      <c r="LMB23" s="51"/>
      <c r="LMC23" s="51"/>
      <c r="LMD23" s="51"/>
      <c r="LME23" s="51"/>
      <c r="LMF23" s="51"/>
      <c r="LMG23" s="51"/>
      <c r="LMH23" s="51"/>
      <c r="LMI23" s="51"/>
      <c r="LMJ23" s="51"/>
      <c r="LMK23" s="51"/>
      <c r="LML23" s="51"/>
      <c r="LMM23" s="51"/>
      <c r="LMN23" s="51"/>
      <c r="LMO23" s="51"/>
      <c r="LMP23" s="51"/>
      <c r="LMQ23" s="51"/>
      <c r="LMR23" s="51"/>
      <c r="LMS23" s="51"/>
      <c r="LMT23" s="51"/>
      <c r="LMU23" s="51"/>
      <c r="LMV23" s="51"/>
      <c r="LMW23" s="51"/>
      <c r="LMX23" s="51"/>
      <c r="LMY23" s="51"/>
      <c r="LMZ23" s="51"/>
      <c r="LNA23" s="51"/>
      <c r="LNB23" s="51"/>
      <c r="LNC23" s="51"/>
      <c r="LND23" s="51"/>
      <c r="LNE23" s="51"/>
      <c r="LNF23" s="51"/>
      <c r="LNG23" s="51"/>
      <c r="LNH23" s="51"/>
      <c r="LNI23" s="51"/>
      <c r="LNJ23" s="51"/>
      <c r="LNK23" s="51"/>
      <c r="LNL23" s="51"/>
      <c r="LNM23" s="51"/>
      <c r="LNN23" s="51"/>
      <c r="LNO23" s="51"/>
      <c r="LNP23" s="51"/>
      <c r="LNQ23" s="51"/>
      <c r="LNR23" s="51"/>
      <c r="LNS23" s="51"/>
      <c r="LNT23" s="51"/>
      <c r="LNU23" s="51"/>
      <c r="LNV23" s="51"/>
      <c r="LNW23" s="51"/>
      <c r="LNX23" s="51"/>
      <c r="LNY23" s="51"/>
      <c r="LNZ23" s="51"/>
      <c r="LOA23" s="51"/>
      <c r="LOB23" s="51"/>
      <c r="LOC23" s="51"/>
      <c r="LOD23" s="51"/>
      <c r="LOE23" s="51"/>
      <c r="LOF23" s="51"/>
      <c r="LOG23" s="51"/>
      <c r="LOH23" s="51"/>
      <c r="LOI23" s="51"/>
      <c r="LOJ23" s="51"/>
      <c r="LOK23" s="51"/>
      <c r="LOL23" s="51"/>
      <c r="LOM23" s="51"/>
      <c r="LON23" s="51"/>
      <c r="LOO23" s="51"/>
      <c r="LOP23" s="51"/>
      <c r="LOQ23" s="51"/>
      <c r="LOR23" s="51"/>
      <c r="LOS23" s="51"/>
      <c r="LOT23" s="51"/>
      <c r="LOU23" s="51"/>
      <c r="LOV23" s="51"/>
      <c r="LOW23" s="51"/>
      <c r="LOX23" s="51"/>
      <c r="LOY23" s="51"/>
      <c r="LOZ23" s="51"/>
      <c r="LPA23" s="51"/>
      <c r="LPB23" s="51"/>
      <c r="LPC23" s="51"/>
      <c r="LPD23" s="51"/>
      <c r="LPE23" s="51"/>
      <c r="LPF23" s="51"/>
      <c r="LPG23" s="51"/>
      <c r="LPH23" s="51"/>
      <c r="LPI23" s="51"/>
      <c r="LPJ23" s="51"/>
      <c r="LPK23" s="51"/>
      <c r="LPL23" s="51"/>
      <c r="LPM23" s="51"/>
      <c r="LPN23" s="51"/>
      <c r="LPO23" s="51"/>
      <c r="LPP23" s="51"/>
      <c r="LPQ23" s="51"/>
      <c r="LPR23" s="51"/>
      <c r="LPS23" s="51"/>
      <c r="LPT23" s="51"/>
      <c r="LPU23" s="51"/>
      <c r="LPV23" s="51"/>
      <c r="LPW23" s="51"/>
      <c r="LPX23" s="51"/>
      <c r="LPY23" s="51"/>
      <c r="LPZ23" s="51"/>
      <c r="LQA23" s="51"/>
      <c r="LQB23" s="51"/>
      <c r="LQC23" s="51"/>
      <c r="LQD23" s="51"/>
      <c r="LQE23" s="51"/>
      <c r="LQF23" s="51"/>
      <c r="LQG23" s="51"/>
      <c r="LQH23" s="51"/>
      <c r="LQI23" s="51"/>
      <c r="LQJ23" s="51"/>
      <c r="LQK23" s="51"/>
      <c r="LQL23" s="51"/>
      <c r="LQM23" s="51"/>
      <c r="LQN23" s="51"/>
      <c r="LQO23" s="51"/>
      <c r="LQP23" s="51"/>
      <c r="LQQ23" s="51"/>
      <c r="LQR23" s="51"/>
      <c r="LQS23" s="51"/>
      <c r="LQT23" s="51"/>
      <c r="LQU23" s="51"/>
      <c r="LQV23" s="51"/>
      <c r="LQW23" s="51"/>
      <c r="LQX23" s="51"/>
      <c r="LQY23" s="51"/>
      <c r="LQZ23" s="51"/>
      <c r="LRA23" s="51"/>
      <c r="LRB23" s="51"/>
      <c r="LRC23" s="51"/>
      <c r="LRD23" s="51"/>
      <c r="LRE23" s="51"/>
      <c r="LRF23" s="51"/>
      <c r="LRG23" s="51"/>
      <c r="LRH23" s="51"/>
      <c r="LRI23" s="51"/>
      <c r="LRJ23" s="51"/>
      <c r="LRK23" s="51"/>
      <c r="LRL23" s="51"/>
      <c r="LRM23" s="51"/>
      <c r="LRN23" s="51"/>
      <c r="LRO23" s="51"/>
      <c r="LRP23" s="51"/>
      <c r="LRQ23" s="51"/>
      <c r="LRR23" s="51"/>
      <c r="LRS23" s="51"/>
      <c r="LRT23" s="51"/>
      <c r="LRU23" s="51"/>
      <c r="LRV23" s="51"/>
      <c r="LRW23" s="51"/>
      <c r="LRX23" s="51"/>
      <c r="LRY23" s="51"/>
      <c r="LRZ23" s="51"/>
      <c r="LSA23" s="51"/>
      <c r="LSB23" s="51"/>
      <c r="LSC23" s="51"/>
      <c r="LSD23" s="51"/>
      <c r="LSE23" s="51"/>
      <c r="LSF23" s="51"/>
      <c r="LSG23" s="51"/>
      <c r="LSH23" s="51"/>
      <c r="LSI23" s="51"/>
      <c r="LSJ23" s="51"/>
      <c r="LSK23" s="51"/>
      <c r="LSL23" s="51"/>
      <c r="LSM23" s="51"/>
      <c r="LSN23" s="51"/>
      <c r="LSO23" s="51"/>
      <c r="LSP23" s="51"/>
      <c r="LSQ23" s="51"/>
      <c r="LSR23" s="51"/>
      <c r="LSS23" s="51"/>
      <c r="LST23" s="51"/>
      <c r="LSU23" s="51"/>
      <c r="LSV23" s="51"/>
      <c r="LSW23" s="51"/>
      <c r="LSX23" s="51"/>
      <c r="LSY23" s="51"/>
      <c r="LSZ23" s="51"/>
      <c r="LTA23" s="51"/>
      <c r="LTB23" s="51"/>
      <c r="LTC23" s="51"/>
      <c r="LTD23" s="51"/>
      <c r="LTE23" s="51"/>
      <c r="LTF23" s="51"/>
      <c r="LTG23" s="51"/>
      <c r="LTH23" s="51"/>
      <c r="LTI23" s="51"/>
      <c r="LTJ23" s="51"/>
      <c r="LTK23" s="51"/>
      <c r="LTL23" s="51"/>
      <c r="LTM23" s="51"/>
      <c r="LTN23" s="51"/>
      <c r="LTO23" s="51"/>
      <c r="LTP23" s="51"/>
      <c r="LTQ23" s="51"/>
      <c r="LTR23" s="51"/>
      <c r="LTS23" s="51"/>
      <c r="LTT23" s="51"/>
      <c r="LTU23" s="51"/>
      <c r="LTV23" s="51"/>
      <c r="LTW23" s="51"/>
      <c r="LTX23" s="51"/>
      <c r="LTY23" s="51"/>
      <c r="LTZ23" s="51"/>
      <c r="LUA23" s="51"/>
      <c r="LUB23" s="51"/>
      <c r="LUC23" s="51"/>
      <c r="LUD23" s="51"/>
      <c r="LUE23" s="51"/>
      <c r="LUF23" s="51"/>
      <c r="LUG23" s="51"/>
      <c r="LUH23" s="51"/>
      <c r="LUI23" s="51"/>
      <c r="LUJ23" s="51"/>
      <c r="LUK23" s="51"/>
      <c r="LUL23" s="51"/>
      <c r="LUM23" s="51"/>
      <c r="LUN23" s="51"/>
      <c r="LUO23" s="51"/>
      <c r="LUP23" s="51"/>
      <c r="LUQ23" s="51"/>
      <c r="LUR23" s="51"/>
      <c r="LUS23" s="51"/>
      <c r="LUT23" s="51"/>
      <c r="LUU23" s="51"/>
      <c r="LUV23" s="51"/>
      <c r="LUW23" s="51"/>
      <c r="LUX23" s="51"/>
      <c r="LUY23" s="51"/>
      <c r="LUZ23" s="51"/>
      <c r="LVA23" s="51"/>
      <c r="LVB23" s="51"/>
      <c r="LVC23" s="51"/>
      <c r="LVD23" s="51"/>
      <c r="LVE23" s="51"/>
      <c r="LVF23" s="51"/>
      <c r="LVG23" s="51"/>
      <c r="LVH23" s="51"/>
      <c r="LVI23" s="51"/>
      <c r="LVJ23" s="51"/>
      <c r="LVK23" s="51"/>
      <c r="LVL23" s="51"/>
      <c r="LVM23" s="51"/>
      <c r="LVN23" s="51"/>
      <c r="LVO23" s="51"/>
      <c r="LVP23" s="51"/>
      <c r="LVQ23" s="51"/>
      <c r="LVR23" s="51"/>
      <c r="LVS23" s="51"/>
      <c r="LVT23" s="51"/>
      <c r="LVU23" s="51"/>
      <c r="LVV23" s="51"/>
      <c r="LVW23" s="51"/>
      <c r="LVX23" s="51"/>
      <c r="LVY23" s="51"/>
      <c r="LVZ23" s="51"/>
      <c r="LWA23" s="51"/>
      <c r="LWB23" s="51"/>
      <c r="LWC23" s="51"/>
      <c r="LWD23" s="51"/>
      <c r="LWE23" s="51"/>
      <c r="LWF23" s="51"/>
      <c r="LWG23" s="51"/>
      <c r="LWH23" s="51"/>
      <c r="LWI23" s="51"/>
      <c r="LWJ23" s="51"/>
      <c r="LWK23" s="51"/>
      <c r="LWL23" s="51"/>
      <c r="LWM23" s="51"/>
      <c r="LWN23" s="51"/>
      <c r="LWO23" s="51"/>
      <c r="LWP23" s="51"/>
      <c r="LWQ23" s="51"/>
      <c r="LWR23" s="51"/>
      <c r="LWS23" s="51"/>
      <c r="LWT23" s="51"/>
      <c r="LWU23" s="51"/>
      <c r="LWV23" s="51"/>
      <c r="LWW23" s="51"/>
      <c r="LWX23" s="51"/>
      <c r="LWY23" s="51"/>
      <c r="LWZ23" s="51"/>
      <c r="LXA23" s="51"/>
      <c r="LXB23" s="51"/>
      <c r="LXC23" s="51"/>
      <c r="LXD23" s="51"/>
      <c r="LXE23" s="51"/>
      <c r="LXF23" s="51"/>
      <c r="LXG23" s="51"/>
      <c r="LXH23" s="51"/>
      <c r="LXI23" s="51"/>
      <c r="LXJ23" s="51"/>
      <c r="LXK23" s="51"/>
      <c r="LXL23" s="51"/>
      <c r="LXM23" s="51"/>
      <c r="LXN23" s="51"/>
      <c r="LXO23" s="51"/>
      <c r="LXP23" s="51"/>
      <c r="LXQ23" s="51"/>
      <c r="LXR23" s="51"/>
      <c r="LXS23" s="51"/>
      <c r="LXT23" s="51"/>
      <c r="LXU23" s="51"/>
      <c r="LXV23" s="51"/>
      <c r="LXW23" s="51"/>
      <c r="LXX23" s="51"/>
      <c r="LXY23" s="51"/>
      <c r="LXZ23" s="51"/>
      <c r="LYA23" s="51"/>
      <c r="LYB23" s="51"/>
      <c r="LYC23" s="51"/>
      <c r="LYD23" s="51"/>
      <c r="LYE23" s="51"/>
      <c r="LYF23" s="51"/>
      <c r="LYG23" s="51"/>
      <c r="LYH23" s="51"/>
      <c r="LYI23" s="51"/>
      <c r="LYJ23" s="51"/>
      <c r="LYK23" s="51"/>
      <c r="LYL23" s="51"/>
      <c r="LYM23" s="51"/>
      <c r="LYN23" s="51"/>
      <c r="LYO23" s="51"/>
      <c r="LYP23" s="51"/>
      <c r="LYQ23" s="51"/>
      <c r="LYR23" s="51"/>
      <c r="LYS23" s="51"/>
      <c r="LYT23" s="51"/>
      <c r="LYU23" s="51"/>
      <c r="LYV23" s="51"/>
      <c r="LYW23" s="51"/>
      <c r="LYX23" s="51"/>
      <c r="LYY23" s="51"/>
      <c r="LYZ23" s="51"/>
      <c r="LZA23" s="51"/>
      <c r="LZB23" s="51"/>
      <c r="LZC23" s="51"/>
      <c r="LZD23" s="51"/>
      <c r="LZE23" s="51"/>
      <c r="LZF23" s="51"/>
      <c r="LZG23" s="51"/>
      <c r="LZH23" s="51"/>
      <c r="LZI23" s="51"/>
      <c r="LZJ23" s="51"/>
      <c r="LZK23" s="51"/>
      <c r="LZL23" s="51"/>
      <c r="LZM23" s="51"/>
      <c r="LZN23" s="51"/>
      <c r="LZO23" s="51"/>
      <c r="LZP23" s="51"/>
      <c r="LZQ23" s="51"/>
      <c r="LZR23" s="51"/>
      <c r="LZS23" s="51"/>
      <c r="LZT23" s="51"/>
      <c r="LZU23" s="51"/>
      <c r="LZV23" s="51"/>
      <c r="LZW23" s="51"/>
      <c r="LZX23" s="51"/>
      <c r="LZY23" s="51"/>
      <c r="LZZ23" s="51"/>
      <c r="MAA23" s="51"/>
      <c r="MAB23" s="51"/>
      <c r="MAC23" s="51"/>
      <c r="MAD23" s="51"/>
      <c r="MAE23" s="51"/>
      <c r="MAF23" s="51"/>
      <c r="MAG23" s="51"/>
      <c r="MAH23" s="51"/>
      <c r="MAI23" s="51"/>
      <c r="MAJ23" s="51"/>
      <c r="MAK23" s="51"/>
      <c r="MAL23" s="51"/>
      <c r="MAM23" s="51"/>
      <c r="MAN23" s="51"/>
      <c r="MAO23" s="51"/>
      <c r="MAP23" s="51"/>
      <c r="MAQ23" s="51"/>
      <c r="MAR23" s="51"/>
      <c r="MAS23" s="51"/>
      <c r="MAT23" s="51"/>
      <c r="MAU23" s="51"/>
      <c r="MAV23" s="51"/>
      <c r="MAW23" s="51"/>
      <c r="MAX23" s="51"/>
      <c r="MAY23" s="51"/>
      <c r="MAZ23" s="51"/>
      <c r="MBA23" s="51"/>
      <c r="MBB23" s="51"/>
      <c r="MBC23" s="51"/>
      <c r="MBD23" s="51"/>
      <c r="MBE23" s="51"/>
      <c r="MBF23" s="51"/>
      <c r="MBG23" s="51"/>
      <c r="MBH23" s="51"/>
      <c r="MBI23" s="51"/>
      <c r="MBJ23" s="51"/>
      <c r="MBK23" s="51"/>
      <c r="MBL23" s="51"/>
      <c r="MBM23" s="51"/>
      <c r="MBN23" s="51"/>
      <c r="MBO23" s="51"/>
      <c r="MBP23" s="51"/>
      <c r="MBQ23" s="51"/>
      <c r="MBR23" s="51"/>
      <c r="MBS23" s="51"/>
      <c r="MBT23" s="51"/>
      <c r="MBU23" s="51"/>
      <c r="MBV23" s="51"/>
      <c r="MBW23" s="51"/>
      <c r="MBX23" s="51"/>
      <c r="MBY23" s="51"/>
      <c r="MBZ23" s="51"/>
      <c r="MCA23" s="51"/>
      <c r="MCB23" s="51"/>
      <c r="MCC23" s="51"/>
      <c r="MCD23" s="51"/>
      <c r="MCE23" s="51"/>
      <c r="MCF23" s="51"/>
      <c r="MCG23" s="51"/>
      <c r="MCH23" s="51"/>
      <c r="MCI23" s="51"/>
      <c r="MCJ23" s="51"/>
      <c r="MCK23" s="51"/>
      <c r="MCL23" s="51"/>
      <c r="MCM23" s="51"/>
      <c r="MCN23" s="51"/>
      <c r="MCO23" s="51"/>
      <c r="MCP23" s="51"/>
      <c r="MCQ23" s="51"/>
      <c r="MCR23" s="51"/>
      <c r="MCS23" s="51"/>
      <c r="MCT23" s="51"/>
      <c r="MCU23" s="51"/>
      <c r="MCV23" s="51"/>
      <c r="MCW23" s="51"/>
      <c r="MCX23" s="51"/>
      <c r="MCY23" s="51"/>
      <c r="MCZ23" s="51"/>
      <c r="MDA23" s="51"/>
      <c r="MDB23" s="51"/>
      <c r="MDC23" s="51"/>
      <c r="MDD23" s="51"/>
      <c r="MDE23" s="51"/>
      <c r="MDF23" s="51"/>
      <c r="MDG23" s="51"/>
      <c r="MDH23" s="51"/>
      <c r="MDI23" s="51"/>
      <c r="MDJ23" s="51"/>
      <c r="MDK23" s="51"/>
      <c r="MDL23" s="51"/>
      <c r="MDM23" s="51"/>
      <c r="MDN23" s="51"/>
      <c r="MDO23" s="51"/>
      <c r="MDP23" s="51"/>
      <c r="MDQ23" s="51"/>
      <c r="MDR23" s="51"/>
      <c r="MDS23" s="51"/>
      <c r="MDT23" s="51"/>
      <c r="MDU23" s="51"/>
      <c r="MDV23" s="51"/>
      <c r="MDW23" s="51"/>
      <c r="MDX23" s="51"/>
      <c r="MDY23" s="51"/>
      <c r="MDZ23" s="51"/>
      <c r="MEA23" s="51"/>
      <c r="MEB23" s="51"/>
      <c r="MEC23" s="51"/>
      <c r="MED23" s="51"/>
      <c r="MEE23" s="51"/>
      <c r="MEF23" s="51"/>
      <c r="MEG23" s="51"/>
      <c r="MEH23" s="51"/>
      <c r="MEI23" s="51"/>
      <c r="MEJ23" s="51"/>
      <c r="MEK23" s="51"/>
      <c r="MEL23" s="51"/>
      <c r="MEM23" s="51"/>
      <c r="MEN23" s="51"/>
      <c r="MEO23" s="51"/>
      <c r="MEP23" s="51"/>
      <c r="MEQ23" s="51"/>
      <c r="MER23" s="51"/>
      <c r="MES23" s="51"/>
      <c r="MET23" s="51"/>
      <c r="MEU23" s="51"/>
      <c r="MEV23" s="51"/>
      <c r="MEW23" s="51"/>
      <c r="MEX23" s="51"/>
      <c r="MEY23" s="51"/>
      <c r="MEZ23" s="51"/>
      <c r="MFA23" s="51"/>
      <c r="MFB23" s="51"/>
      <c r="MFC23" s="51"/>
      <c r="MFD23" s="51"/>
      <c r="MFE23" s="51"/>
      <c r="MFF23" s="51"/>
      <c r="MFG23" s="51"/>
      <c r="MFH23" s="51"/>
      <c r="MFI23" s="51"/>
      <c r="MFJ23" s="51"/>
      <c r="MFK23" s="51"/>
      <c r="MFL23" s="51"/>
      <c r="MFM23" s="51"/>
      <c r="MFN23" s="51"/>
      <c r="MFO23" s="51"/>
      <c r="MFP23" s="51"/>
      <c r="MFQ23" s="51"/>
      <c r="MFR23" s="51"/>
      <c r="MFS23" s="51"/>
      <c r="MFT23" s="51"/>
      <c r="MFU23" s="51"/>
      <c r="MFV23" s="51"/>
      <c r="MFW23" s="51"/>
      <c r="MFX23" s="51"/>
      <c r="MFY23" s="51"/>
      <c r="MFZ23" s="51"/>
      <c r="MGA23" s="51"/>
      <c r="MGB23" s="51"/>
      <c r="MGC23" s="51"/>
      <c r="MGD23" s="51"/>
      <c r="MGE23" s="51"/>
      <c r="MGF23" s="51"/>
      <c r="MGG23" s="51"/>
      <c r="MGH23" s="51"/>
      <c r="MGI23" s="51"/>
      <c r="MGJ23" s="51"/>
      <c r="MGK23" s="51"/>
      <c r="MGL23" s="51"/>
      <c r="MGM23" s="51"/>
      <c r="MGN23" s="51"/>
      <c r="MGO23" s="51"/>
      <c r="MGP23" s="51"/>
      <c r="MGQ23" s="51"/>
      <c r="MGR23" s="51"/>
      <c r="MGS23" s="51"/>
      <c r="MGT23" s="51"/>
      <c r="MGU23" s="51"/>
      <c r="MGV23" s="51"/>
      <c r="MGW23" s="51"/>
      <c r="MGX23" s="51"/>
      <c r="MGY23" s="51"/>
      <c r="MGZ23" s="51"/>
      <c r="MHA23" s="51"/>
      <c r="MHB23" s="51"/>
      <c r="MHC23" s="51"/>
      <c r="MHD23" s="51"/>
      <c r="MHE23" s="51"/>
      <c r="MHF23" s="51"/>
      <c r="MHG23" s="51"/>
      <c r="MHH23" s="51"/>
      <c r="MHI23" s="51"/>
      <c r="MHJ23" s="51"/>
      <c r="MHK23" s="51"/>
      <c r="MHL23" s="51"/>
      <c r="MHM23" s="51"/>
      <c r="MHN23" s="51"/>
      <c r="MHO23" s="51"/>
      <c r="MHP23" s="51"/>
      <c r="MHQ23" s="51"/>
      <c r="MHR23" s="51"/>
      <c r="MHS23" s="51"/>
      <c r="MHT23" s="51"/>
      <c r="MHU23" s="51"/>
      <c r="MHV23" s="51"/>
      <c r="MHW23" s="51"/>
      <c r="MHX23" s="51"/>
      <c r="MHY23" s="51"/>
      <c r="MHZ23" s="51"/>
      <c r="MIA23" s="51"/>
      <c r="MIB23" s="51"/>
      <c r="MIC23" s="51"/>
      <c r="MID23" s="51"/>
      <c r="MIE23" s="51"/>
      <c r="MIF23" s="51"/>
      <c r="MIG23" s="51"/>
      <c r="MIH23" s="51"/>
      <c r="MII23" s="51"/>
      <c r="MIJ23" s="51"/>
      <c r="MIK23" s="51"/>
      <c r="MIL23" s="51"/>
      <c r="MIM23" s="51"/>
      <c r="MIN23" s="51"/>
      <c r="MIO23" s="51"/>
      <c r="MIP23" s="51"/>
      <c r="MIQ23" s="51"/>
      <c r="MIR23" s="51"/>
      <c r="MIS23" s="51"/>
      <c r="MIT23" s="51"/>
      <c r="MIU23" s="51"/>
      <c r="MIV23" s="51"/>
      <c r="MIW23" s="51"/>
      <c r="MIX23" s="51"/>
      <c r="MIY23" s="51"/>
      <c r="MIZ23" s="51"/>
      <c r="MJA23" s="51"/>
      <c r="MJB23" s="51"/>
      <c r="MJC23" s="51"/>
      <c r="MJD23" s="51"/>
      <c r="MJE23" s="51"/>
      <c r="MJF23" s="51"/>
      <c r="MJG23" s="51"/>
      <c r="MJH23" s="51"/>
      <c r="MJI23" s="51"/>
      <c r="MJJ23" s="51"/>
      <c r="MJK23" s="51"/>
      <c r="MJL23" s="51"/>
      <c r="MJM23" s="51"/>
      <c r="MJN23" s="51"/>
      <c r="MJO23" s="51"/>
      <c r="MJP23" s="51"/>
      <c r="MJQ23" s="51"/>
      <c r="MJR23" s="51"/>
      <c r="MJS23" s="51"/>
      <c r="MJT23" s="51"/>
      <c r="MJU23" s="51"/>
      <c r="MJV23" s="51"/>
      <c r="MJW23" s="51"/>
      <c r="MJX23" s="51"/>
      <c r="MJY23" s="51"/>
      <c r="MJZ23" s="51"/>
      <c r="MKA23" s="51"/>
      <c r="MKB23" s="51"/>
      <c r="MKC23" s="51"/>
      <c r="MKD23" s="51"/>
      <c r="MKE23" s="51"/>
      <c r="MKF23" s="51"/>
      <c r="MKG23" s="51"/>
      <c r="MKH23" s="51"/>
      <c r="MKI23" s="51"/>
      <c r="MKJ23" s="51"/>
      <c r="MKK23" s="51"/>
      <c r="MKL23" s="51"/>
      <c r="MKM23" s="51"/>
      <c r="MKN23" s="51"/>
      <c r="MKO23" s="51"/>
      <c r="MKP23" s="51"/>
      <c r="MKQ23" s="51"/>
      <c r="MKR23" s="51"/>
      <c r="MKS23" s="51"/>
      <c r="MKT23" s="51"/>
      <c r="MKU23" s="51"/>
      <c r="MKV23" s="51"/>
      <c r="MKW23" s="51"/>
      <c r="MKX23" s="51"/>
      <c r="MKY23" s="51"/>
      <c r="MKZ23" s="51"/>
      <c r="MLA23" s="51"/>
      <c r="MLB23" s="51"/>
      <c r="MLC23" s="51"/>
      <c r="MLD23" s="51"/>
      <c r="MLE23" s="51"/>
      <c r="MLF23" s="51"/>
      <c r="MLG23" s="51"/>
      <c r="MLH23" s="51"/>
      <c r="MLI23" s="51"/>
      <c r="MLJ23" s="51"/>
      <c r="MLK23" s="51"/>
      <c r="MLL23" s="51"/>
      <c r="MLM23" s="51"/>
      <c r="MLN23" s="51"/>
      <c r="MLO23" s="51"/>
      <c r="MLP23" s="51"/>
      <c r="MLQ23" s="51"/>
      <c r="MLR23" s="51"/>
      <c r="MLS23" s="51"/>
      <c r="MLT23" s="51"/>
      <c r="MLU23" s="51"/>
      <c r="MLV23" s="51"/>
      <c r="MLW23" s="51"/>
      <c r="MLX23" s="51"/>
      <c r="MLY23" s="51"/>
      <c r="MLZ23" s="51"/>
      <c r="MMA23" s="51"/>
      <c r="MMB23" s="51"/>
      <c r="MMC23" s="51"/>
      <c r="MMD23" s="51"/>
      <c r="MME23" s="51"/>
      <c r="MMF23" s="51"/>
      <c r="MMG23" s="51"/>
      <c r="MMH23" s="51"/>
      <c r="MMI23" s="51"/>
      <c r="MMJ23" s="51"/>
      <c r="MMK23" s="51"/>
      <c r="MML23" s="51"/>
      <c r="MMM23" s="51"/>
      <c r="MMN23" s="51"/>
      <c r="MMO23" s="51"/>
      <c r="MMP23" s="51"/>
      <c r="MMQ23" s="51"/>
      <c r="MMR23" s="51"/>
      <c r="MMS23" s="51"/>
      <c r="MMT23" s="51"/>
      <c r="MMU23" s="51"/>
      <c r="MMV23" s="51"/>
      <c r="MMW23" s="51"/>
      <c r="MMX23" s="51"/>
      <c r="MMY23" s="51"/>
      <c r="MMZ23" s="51"/>
      <c r="MNA23" s="51"/>
      <c r="MNB23" s="51"/>
      <c r="MNC23" s="51"/>
      <c r="MND23" s="51"/>
      <c r="MNE23" s="51"/>
      <c r="MNF23" s="51"/>
      <c r="MNG23" s="51"/>
      <c r="MNH23" s="51"/>
      <c r="MNI23" s="51"/>
      <c r="MNJ23" s="51"/>
      <c r="MNK23" s="51"/>
      <c r="MNL23" s="51"/>
      <c r="MNM23" s="51"/>
      <c r="MNN23" s="51"/>
      <c r="MNO23" s="51"/>
      <c r="MNP23" s="51"/>
      <c r="MNQ23" s="51"/>
      <c r="MNR23" s="51"/>
      <c r="MNS23" s="51"/>
      <c r="MNT23" s="51"/>
      <c r="MNU23" s="51"/>
      <c r="MNV23" s="51"/>
      <c r="MNW23" s="51"/>
      <c r="MNX23" s="51"/>
      <c r="MNY23" s="51"/>
      <c r="MNZ23" s="51"/>
      <c r="MOA23" s="51"/>
      <c r="MOB23" s="51"/>
      <c r="MOC23" s="51"/>
      <c r="MOD23" s="51"/>
      <c r="MOE23" s="51"/>
      <c r="MOF23" s="51"/>
      <c r="MOG23" s="51"/>
      <c r="MOH23" s="51"/>
      <c r="MOI23" s="51"/>
      <c r="MOJ23" s="51"/>
      <c r="MOK23" s="51"/>
      <c r="MOL23" s="51"/>
      <c r="MOM23" s="51"/>
      <c r="MON23" s="51"/>
      <c r="MOO23" s="51"/>
      <c r="MOP23" s="51"/>
      <c r="MOQ23" s="51"/>
      <c r="MOR23" s="51"/>
      <c r="MOS23" s="51"/>
      <c r="MOT23" s="51"/>
      <c r="MOU23" s="51"/>
      <c r="MOV23" s="51"/>
      <c r="MOW23" s="51"/>
      <c r="MOX23" s="51"/>
      <c r="MOY23" s="51"/>
      <c r="MOZ23" s="51"/>
      <c r="MPA23" s="51"/>
      <c r="MPB23" s="51"/>
      <c r="MPC23" s="51"/>
      <c r="MPD23" s="51"/>
      <c r="MPE23" s="51"/>
      <c r="MPF23" s="51"/>
      <c r="MPG23" s="51"/>
      <c r="MPH23" s="51"/>
      <c r="MPI23" s="51"/>
      <c r="MPJ23" s="51"/>
      <c r="MPK23" s="51"/>
      <c r="MPL23" s="51"/>
      <c r="MPM23" s="51"/>
      <c r="MPN23" s="51"/>
      <c r="MPO23" s="51"/>
      <c r="MPP23" s="51"/>
      <c r="MPQ23" s="51"/>
      <c r="MPR23" s="51"/>
      <c r="MPS23" s="51"/>
      <c r="MPT23" s="51"/>
      <c r="MPU23" s="51"/>
      <c r="MPV23" s="51"/>
      <c r="MPW23" s="51"/>
      <c r="MPX23" s="51"/>
      <c r="MPY23" s="51"/>
      <c r="MPZ23" s="51"/>
      <c r="MQA23" s="51"/>
      <c r="MQB23" s="51"/>
      <c r="MQC23" s="51"/>
      <c r="MQD23" s="51"/>
      <c r="MQE23" s="51"/>
      <c r="MQF23" s="51"/>
      <c r="MQG23" s="51"/>
      <c r="MQH23" s="51"/>
      <c r="MQI23" s="51"/>
      <c r="MQJ23" s="51"/>
      <c r="MQK23" s="51"/>
      <c r="MQL23" s="51"/>
      <c r="MQM23" s="51"/>
      <c r="MQN23" s="51"/>
      <c r="MQO23" s="51"/>
      <c r="MQP23" s="51"/>
      <c r="MQQ23" s="51"/>
      <c r="MQR23" s="51"/>
      <c r="MQS23" s="51"/>
      <c r="MQT23" s="51"/>
      <c r="MQU23" s="51"/>
      <c r="MQV23" s="51"/>
      <c r="MQW23" s="51"/>
      <c r="MQX23" s="51"/>
      <c r="MQY23" s="51"/>
      <c r="MQZ23" s="51"/>
      <c r="MRA23" s="51"/>
      <c r="MRB23" s="51"/>
      <c r="MRC23" s="51"/>
      <c r="MRD23" s="51"/>
      <c r="MRE23" s="51"/>
      <c r="MRF23" s="51"/>
      <c r="MRG23" s="51"/>
      <c r="MRH23" s="51"/>
      <c r="MRI23" s="51"/>
      <c r="MRJ23" s="51"/>
      <c r="MRK23" s="51"/>
      <c r="MRL23" s="51"/>
      <c r="MRM23" s="51"/>
      <c r="MRN23" s="51"/>
      <c r="MRO23" s="51"/>
      <c r="MRP23" s="51"/>
      <c r="MRQ23" s="51"/>
      <c r="MRR23" s="51"/>
      <c r="MRS23" s="51"/>
      <c r="MRT23" s="51"/>
      <c r="MRU23" s="51"/>
      <c r="MRV23" s="51"/>
      <c r="MRW23" s="51"/>
      <c r="MRX23" s="51"/>
      <c r="MRY23" s="51"/>
      <c r="MRZ23" s="51"/>
      <c r="MSA23" s="51"/>
      <c r="MSB23" s="51"/>
      <c r="MSC23" s="51"/>
      <c r="MSD23" s="51"/>
      <c r="MSE23" s="51"/>
      <c r="MSF23" s="51"/>
      <c r="MSG23" s="51"/>
      <c r="MSH23" s="51"/>
      <c r="MSI23" s="51"/>
      <c r="MSJ23" s="51"/>
      <c r="MSK23" s="51"/>
      <c r="MSL23" s="51"/>
      <c r="MSM23" s="51"/>
      <c r="MSN23" s="51"/>
      <c r="MSO23" s="51"/>
      <c r="MSP23" s="51"/>
      <c r="MSQ23" s="51"/>
      <c r="MSR23" s="51"/>
      <c r="MSS23" s="51"/>
      <c r="MST23" s="51"/>
      <c r="MSU23" s="51"/>
      <c r="MSV23" s="51"/>
      <c r="MSW23" s="51"/>
      <c r="MSX23" s="51"/>
      <c r="MSY23" s="51"/>
      <c r="MSZ23" s="51"/>
      <c r="MTA23" s="51"/>
      <c r="MTB23" s="51"/>
      <c r="MTC23" s="51"/>
      <c r="MTD23" s="51"/>
      <c r="MTE23" s="51"/>
      <c r="MTF23" s="51"/>
      <c r="MTG23" s="51"/>
      <c r="MTH23" s="51"/>
      <c r="MTI23" s="51"/>
      <c r="MTJ23" s="51"/>
      <c r="MTK23" s="51"/>
      <c r="MTL23" s="51"/>
      <c r="MTM23" s="51"/>
      <c r="MTN23" s="51"/>
      <c r="MTO23" s="51"/>
      <c r="MTP23" s="51"/>
      <c r="MTQ23" s="51"/>
      <c r="MTR23" s="51"/>
      <c r="MTS23" s="51"/>
      <c r="MTT23" s="51"/>
      <c r="MTU23" s="51"/>
      <c r="MTV23" s="51"/>
      <c r="MTW23" s="51"/>
      <c r="MTX23" s="51"/>
      <c r="MTY23" s="51"/>
      <c r="MTZ23" s="51"/>
      <c r="MUA23" s="51"/>
      <c r="MUB23" s="51"/>
      <c r="MUC23" s="51"/>
      <c r="MUD23" s="51"/>
      <c r="MUE23" s="51"/>
      <c r="MUF23" s="51"/>
      <c r="MUG23" s="51"/>
      <c r="MUH23" s="51"/>
      <c r="MUI23" s="51"/>
      <c r="MUJ23" s="51"/>
      <c r="MUK23" s="51"/>
      <c r="MUL23" s="51"/>
      <c r="MUM23" s="51"/>
      <c r="MUN23" s="51"/>
      <c r="MUO23" s="51"/>
      <c r="MUP23" s="51"/>
      <c r="MUQ23" s="51"/>
      <c r="MUR23" s="51"/>
      <c r="MUS23" s="51"/>
      <c r="MUT23" s="51"/>
      <c r="MUU23" s="51"/>
      <c r="MUV23" s="51"/>
      <c r="MUW23" s="51"/>
      <c r="MUX23" s="51"/>
      <c r="MUY23" s="51"/>
      <c r="MUZ23" s="51"/>
      <c r="MVA23" s="51"/>
      <c r="MVB23" s="51"/>
      <c r="MVC23" s="51"/>
      <c r="MVD23" s="51"/>
      <c r="MVE23" s="51"/>
      <c r="MVF23" s="51"/>
      <c r="MVG23" s="51"/>
      <c r="MVH23" s="51"/>
      <c r="MVI23" s="51"/>
      <c r="MVJ23" s="51"/>
      <c r="MVK23" s="51"/>
      <c r="MVL23" s="51"/>
      <c r="MVM23" s="51"/>
      <c r="MVN23" s="51"/>
      <c r="MVO23" s="51"/>
      <c r="MVP23" s="51"/>
      <c r="MVQ23" s="51"/>
      <c r="MVR23" s="51"/>
      <c r="MVS23" s="51"/>
      <c r="MVT23" s="51"/>
      <c r="MVU23" s="51"/>
      <c r="MVV23" s="51"/>
      <c r="MVW23" s="51"/>
      <c r="MVX23" s="51"/>
      <c r="MVY23" s="51"/>
      <c r="MVZ23" s="51"/>
      <c r="MWA23" s="51"/>
      <c r="MWB23" s="51"/>
      <c r="MWC23" s="51"/>
      <c r="MWD23" s="51"/>
      <c r="MWE23" s="51"/>
      <c r="MWF23" s="51"/>
      <c r="MWG23" s="51"/>
      <c r="MWH23" s="51"/>
      <c r="MWI23" s="51"/>
      <c r="MWJ23" s="51"/>
      <c r="MWK23" s="51"/>
      <c r="MWL23" s="51"/>
      <c r="MWM23" s="51"/>
      <c r="MWN23" s="51"/>
      <c r="MWO23" s="51"/>
      <c r="MWP23" s="51"/>
      <c r="MWQ23" s="51"/>
      <c r="MWR23" s="51"/>
      <c r="MWS23" s="51"/>
      <c r="MWT23" s="51"/>
      <c r="MWU23" s="51"/>
      <c r="MWV23" s="51"/>
      <c r="MWW23" s="51"/>
      <c r="MWX23" s="51"/>
      <c r="MWY23" s="51"/>
      <c r="MWZ23" s="51"/>
      <c r="MXA23" s="51"/>
      <c r="MXB23" s="51"/>
      <c r="MXC23" s="51"/>
      <c r="MXD23" s="51"/>
      <c r="MXE23" s="51"/>
      <c r="MXF23" s="51"/>
      <c r="MXG23" s="51"/>
      <c r="MXH23" s="51"/>
      <c r="MXI23" s="51"/>
      <c r="MXJ23" s="51"/>
      <c r="MXK23" s="51"/>
      <c r="MXL23" s="51"/>
      <c r="MXM23" s="51"/>
      <c r="MXN23" s="51"/>
      <c r="MXO23" s="51"/>
      <c r="MXP23" s="51"/>
      <c r="MXQ23" s="51"/>
      <c r="MXR23" s="51"/>
      <c r="MXS23" s="51"/>
      <c r="MXT23" s="51"/>
      <c r="MXU23" s="51"/>
      <c r="MXV23" s="51"/>
      <c r="MXW23" s="51"/>
      <c r="MXX23" s="51"/>
      <c r="MXY23" s="51"/>
      <c r="MXZ23" s="51"/>
      <c r="MYA23" s="51"/>
      <c r="MYB23" s="51"/>
      <c r="MYC23" s="51"/>
      <c r="MYD23" s="51"/>
      <c r="MYE23" s="51"/>
      <c r="MYF23" s="51"/>
      <c r="MYG23" s="51"/>
      <c r="MYH23" s="51"/>
      <c r="MYI23" s="51"/>
      <c r="MYJ23" s="51"/>
      <c r="MYK23" s="51"/>
      <c r="MYL23" s="51"/>
      <c r="MYM23" s="51"/>
      <c r="MYN23" s="51"/>
      <c r="MYO23" s="51"/>
      <c r="MYP23" s="51"/>
      <c r="MYQ23" s="51"/>
      <c r="MYR23" s="51"/>
      <c r="MYS23" s="51"/>
      <c r="MYT23" s="51"/>
      <c r="MYU23" s="51"/>
      <c r="MYV23" s="51"/>
      <c r="MYW23" s="51"/>
      <c r="MYX23" s="51"/>
      <c r="MYY23" s="51"/>
      <c r="MYZ23" s="51"/>
      <c r="MZA23" s="51"/>
      <c r="MZB23" s="51"/>
      <c r="MZC23" s="51"/>
      <c r="MZD23" s="51"/>
      <c r="MZE23" s="51"/>
      <c r="MZF23" s="51"/>
      <c r="MZG23" s="51"/>
      <c r="MZH23" s="51"/>
      <c r="MZI23" s="51"/>
      <c r="MZJ23" s="51"/>
      <c r="MZK23" s="51"/>
      <c r="MZL23" s="51"/>
      <c r="MZM23" s="51"/>
      <c r="MZN23" s="51"/>
      <c r="MZO23" s="51"/>
      <c r="MZP23" s="51"/>
      <c r="MZQ23" s="51"/>
      <c r="MZR23" s="51"/>
      <c r="MZS23" s="51"/>
      <c r="MZT23" s="51"/>
      <c r="MZU23" s="51"/>
      <c r="MZV23" s="51"/>
      <c r="MZW23" s="51"/>
      <c r="MZX23" s="51"/>
      <c r="MZY23" s="51"/>
      <c r="MZZ23" s="51"/>
      <c r="NAA23" s="51"/>
      <c r="NAB23" s="51"/>
      <c r="NAC23" s="51"/>
      <c r="NAD23" s="51"/>
      <c r="NAE23" s="51"/>
      <c r="NAF23" s="51"/>
      <c r="NAG23" s="51"/>
      <c r="NAH23" s="51"/>
      <c r="NAI23" s="51"/>
      <c r="NAJ23" s="51"/>
      <c r="NAK23" s="51"/>
      <c r="NAL23" s="51"/>
      <c r="NAM23" s="51"/>
      <c r="NAN23" s="51"/>
      <c r="NAO23" s="51"/>
      <c r="NAP23" s="51"/>
      <c r="NAQ23" s="51"/>
      <c r="NAR23" s="51"/>
      <c r="NAS23" s="51"/>
      <c r="NAT23" s="51"/>
      <c r="NAU23" s="51"/>
      <c r="NAV23" s="51"/>
      <c r="NAW23" s="51"/>
      <c r="NAX23" s="51"/>
      <c r="NAY23" s="51"/>
      <c r="NAZ23" s="51"/>
      <c r="NBA23" s="51"/>
      <c r="NBB23" s="51"/>
      <c r="NBC23" s="51"/>
      <c r="NBD23" s="51"/>
      <c r="NBE23" s="51"/>
      <c r="NBF23" s="51"/>
      <c r="NBG23" s="51"/>
      <c r="NBH23" s="51"/>
      <c r="NBI23" s="51"/>
      <c r="NBJ23" s="51"/>
      <c r="NBK23" s="51"/>
      <c r="NBL23" s="51"/>
      <c r="NBM23" s="51"/>
      <c r="NBN23" s="51"/>
      <c r="NBO23" s="51"/>
      <c r="NBP23" s="51"/>
      <c r="NBQ23" s="51"/>
      <c r="NBR23" s="51"/>
      <c r="NBS23" s="51"/>
      <c r="NBT23" s="51"/>
      <c r="NBU23" s="51"/>
      <c r="NBV23" s="51"/>
      <c r="NBW23" s="51"/>
      <c r="NBX23" s="51"/>
      <c r="NBY23" s="51"/>
      <c r="NBZ23" s="51"/>
      <c r="NCA23" s="51"/>
      <c r="NCB23" s="51"/>
      <c r="NCC23" s="51"/>
      <c r="NCD23" s="51"/>
      <c r="NCE23" s="51"/>
      <c r="NCF23" s="51"/>
      <c r="NCG23" s="51"/>
      <c r="NCH23" s="51"/>
      <c r="NCI23" s="51"/>
      <c r="NCJ23" s="51"/>
      <c r="NCK23" s="51"/>
      <c r="NCL23" s="51"/>
      <c r="NCM23" s="51"/>
      <c r="NCN23" s="51"/>
      <c r="NCO23" s="51"/>
      <c r="NCP23" s="51"/>
      <c r="NCQ23" s="51"/>
      <c r="NCR23" s="51"/>
      <c r="NCS23" s="51"/>
      <c r="NCT23" s="51"/>
      <c r="NCU23" s="51"/>
      <c r="NCV23" s="51"/>
      <c r="NCW23" s="51"/>
      <c r="NCX23" s="51"/>
      <c r="NCY23" s="51"/>
      <c r="NCZ23" s="51"/>
      <c r="NDA23" s="51"/>
      <c r="NDB23" s="51"/>
      <c r="NDC23" s="51"/>
      <c r="NDD23" s="51"/>
      <c r="NDE23" s="51"/>
      <c r="NDF23" s="51"/>
      <c r="NDG23" s="51"/>
      <c r="NDH23" s="51"/>
      <c r="NDI23" s="51"/>
      <c r="NDJ23" s="51"/>
      <c r="NDK23" s="51"/>
      <c r="NDL23" s="51"/>
      <c r="NDM23" s="51"/>
      <c r="NDN23" s="51"/>
      <c r="NDO23" s="51"/>
      <c r="NDP23" s="51"/>
      <c r="NDQ23" s="51"/>
      <c r="NDR23" s="51"/>
      <c r="NDS23" s="51"/>
      <c r="NDT23" s="51"/>
      <c r="NDU23" s="51"/>
      <c r="NDV23" s="51"/>
      <c r="NDW23" s="51"/>
      <c r="NDX23" s="51"/>
      <c r="NDY23" s="51"/>
      <c r="NDZ23" s="51"/>
      <c r="NEA23" s="51"/>
      <c r="NEB23" s="51"/>
      <c r="NEC23" s="51"/>
      <c r="NED23" s="51"/>
      <c r="NEE23" s="51"/>
      <c r="NEF23" s="51"/>
      <c r="NEG23" s="51"/>
      <c r="NEH23" s="51"/>
      <c r="NEI23" s="51"/>
      <c r="NEJ23" s="51"/>
      <c r="NEK23" s="51"/>
      <c r="NEL23" s="51"/>
      <c r="NEM23" s="51"/>
      <c r="NEN23" s="51"/>
      <c r="NEO23" s="51"/>
      <c r="NEP23" s="51"/>
      <c r="NEQ23" s="51"/>
      <c r="NER23" s="51"/>
      <c r="NES23" s="51"/>
      <c r="NET23" s="51"/>
      <c r="NEU23" s="51"/>
      <c r="NEV23" s="51"/>
      <c r="NEW23" s="51"/>
      <c r="NEX23" s="51"/>
      <c r="NEY23" s="51"/>
      <c r="NEZ23" s="51"/>
      <c r="NFA23" s="51"/>
      <c r="NFB23" s="51"/>
      <c r="NFC23" s="51"/>
      <c r="NFD23" s="51"/>
      <c r="NFE23" s="51"/>
      <c r="NFF23" s="51"/>
      <c r="NFG23" s="51"/>
      <c r="NFH23" s="51"/>
      <c r="NFI23" s="51"/>
      <c r="NFJ23" s="51"/>
      <c r="NFK23" s="51"/>
      <c r="NFL23" s="51"/>
      <c r="NFM23" s="51"/>
      <c r="NFN23" s="51"/>
      <c r="NFO23" s="51"/>
      <c r="NFP23" s="51"/>
      <c r="NFQ23" s="51"/>
      <c r="NFR23" s="51"/>
      <c r="NFS23" s="51"/>
      <c r="NFT23" s="51"/>
      <c r="NFU23" s="51"/>
      <c r="NFV23" s="51"/>
      <c r="NFW23" s="51"/>
      <c r="NFX23" s="51"/>
      <c r="NFY23" s="51"/>
      <c r="NFZ23" s="51"/>
      <c r="NGA23" s="51"/>
      <c r="NGB23" s="51"/>
      <c r="NGC23" s="51"/>
      <c r="NGD23" s="51"/>
      <c r="NGE23" s="51"/>
      <c r="NGF23" s="51"/>
      <c r="NGG23" s="51"/>
      <c r="NGH23" s="51"/>
      <c r="NGI23" s="51"/>
      <c r="NGJ23" s="51"/>
      <c r="NGK23" s="51"/>
      <c r="NGL23" s="51"/>
      <c r="NGM23" s="51"/>
      <c r="NGN23" s="51"/>
      <c r="NGO23" s="51"/>
      <c r="NGP23" s="51"/>
      <c r="NGQ23" s="51"/>
      <c r="NGR23" s="51"/>
      <c r="NGS23" s="51"/>
      <c r="NGT23" s="51"/>
      <c r="NGU23" s="51"/>
      <c r="NGV23" s="51"/>
      <c r="NGW23" s="51"/>
      <c r="NGX23" s="51"/>
      <c r="NGY23" s="51"/>
      <c r="NGZ23" s="51"/>
      <c r="NHA23" s="51"/>
      <c r="NHB23" s="51"/>
      <c r="NHC23" s="51"/>
      <c r="NHD23" s="51"/>
      <c r="NHE23" s="51"/>
      <c r="NHF23" s="51"/>
      <c r="NHG23" s="51"/>
      <c r="NHH23" s="51"/>
      <c r="NHI23" s="51"/>
      <c r="NHJ23" s="51"/>
      <c r="NHK23" s="51"/>
      <c r="NHL23" s="51"/>
      <c r="NHM23" s="51"/>
      <c r="NHN23" s="51"/>
      <c r="NHO23" s="51"/>
      <c r="NHP23" s="51"/>
      <c r="NHQ23" s="51"/>
      <c r="NHR23" s="51"/>
      <c r="NHS23" s="51"/>
      <c r="NHT23" s="51"/>
      <c r="NHU23" s="51"/>
      <c r="NHV23" s="51"/>
      <c r="NHW23" s="51"/>
      <c r="NHX23" s="51"/>
      <c r="NHY23" s="51"/>
      <c r="NHZ23" s="51"/>
      <c r="NIA23" s="51"/>
      <c r="NIB23" s="51"/>
      <c r="NIC23" s="51"/>
      <c r="NID23" s="51"/>
      <c r="NIE23" s="51"/>
      <c r="NIF23" s="51"/>
      <c r="NIG23" s="51"/>
      <c r="NIH23" s="51"/>
      <c r="NII23" s="51"/>
      <c r="NIJ23" s="51"/>
      <c r="NIK23" s="51"/>
      <c r="NIL23" s="51"/>
      <c r="NIM23" s="51"/>
      <c r="NIN23" s="51"/>
      <c r="NIO23" s="51"/>
      <c r="NIP23" s="51"/>
      <c r="NIQ23" s="51"/>
      <c r="NIR23" s="51"/>
      <c r="NIS23" s="51"/>
      <c r="NIT23" s="51"/>
      <c r="NIU23" s="51"/>
      <c r="NIV23" s="51"/>
      <c r="NIW23" s="51"/>
      <c r="NIX23" s="51"/>
      <c r="NIY23" s="51"/>
      <c r="NIZ23" s="51"/>
      <c r="NJA23" s="51"/>
      <c r="NJB23" s="51"/>
      <c r="NJC23" s="51"/>
      <c r="NJD23" s="51"/>
      <c r="NJE23" s="51"/>
      <c r="NJF23" s="51"/>
      <c r="NJG23" s="51"/>
      <c r="NJH23" s="51"/>
      <c r="NJI23" s="51"/>
      <c r="NJJ23" s="51"/>
      <c r="NJK23" s="51"/>
      <c r="NJL23" s="51"/>
      <c r="NJM23" s="51"/>
      <c r="NJN23" s="51"/>
      <c r="NJO23" s="51"/>
      <c r="NJP23" s="51"/>
      <c r="NJQ23" s="51"/>
      <c r="NJR23" s="51"/>
      <c r="NJS23" s="51"/>
      <c r="NJT23" s="51"/>
      <c r="NJU23" s="51"/>
      <c r="NJV23" s="51"/>
      <c r="NJW23" s="51"/>
      <c r="NJX23" s="51"/>
      <c r="NJY23" s="51"/>
      <c r="NJZ23" s="51"/>
      <c r="NKA23" s="51"/>
      <c r="NKB23" s="51"/>
      <c r="NKC23" s="51"/>
      <c r="NKD23" s="51"/>
      <c r="NKE23" s="51"/>
      <c r="NKF23" s="51"/>
      <c r="NKG23" s="51"/>
      <c r="NKH23" s="51"/>
      <c r="NKI23" s="51"/>
      <c r="NKJ23" s="51"/>
      <c r="NKK23" s="51"/>
      <c r="NKL23" s="51"/>
      <c r="NKM23" s="51"/>
      <c r="NKN23" s="51"/>
      <c r="NKO23" s="51"/>
      <c r="NKP23" s="51"/>
      <c r="NKQ23" s="51"/>
      <c r="NKR23" s="51"/>
      <c r="NKS23" s="51"/>
      <c r="NKT23" s="51"/>
      <c r="NKU23" s="51"/>
      <c r="NKV23" s="51"/>
      <c r="NKW23" s="51"/>
      <c r="NKX23" s="51"/>
      <c r="NKY23" s="51"/>
      <c r="NKZ23" s="51"/>
      <c r="NLA23" s="51"/>
      <c r="NLB23" s="51"/>
      <c r="NLC23" s="51"/>
      <c r="NLD23" s="51"/>
      <c r="NLE23" s="51"/>
      <c r="NLF23" s="51"/>
      <c r="NLG23" s="51"/>
      <c r="NLH23" s="51"/>
      <c r="NLI23" s="51"/>
      <c r="NLJ23" s="51"/>
      <c r="NLK23" s="51"/>
      <c r="NLL23" s="51"/>
      <c r="NLM23" s="51"/>
      <c r="NLN23" s="51"/>
      <c r="NLO23" s="51"/>
      <c r="NLP23" s="51"/>
      <c r="NLQ23" s="51"/>
      <c r="NLR23" s="51"/>
      <c r="NLS23" s="51"/>
      <c r="NLT23" s="51"/>
      <c r="NLU23" s="51"/>
      <c r="NLV23" s="51"/>
      <c r="NLW23" s="51"/>
      <c r="NLX23" s="51"/>
      <c r="NLY23" s="51"/>
      <c r="NLZ23" s="51"/>
      <c r="NMA23" s="51"/>
      <c r="NMB23" s="51"/>
      <c r="NMC23" s="51"/>
      <c r="NMD23" s="51"/>
      <c r="NME23" s="51"/>
      <c r="NMF23" s="51"/>
      <c r="NMG23" s="51"/>
      <c r="NMH23" s="51"/>
      <c r="NMI23" s="51"/>
      <c r="NMJ23" s="51"/>
      <c r="NMK23" s="51"/>
      <c r="NML23" s="51"/>
      <c r="NMM23" s="51"/>
      <c r="NMN23" s="51"/>
      <c r="NMO23" s="51"/>
      <c r="NMP23" s="51"/>
      <c r="NMQ23" s="51"/>
      <c r="NMR23" s="51"/>
      <c r="NMS23" s="51"/>
      <c r="NMT23" s="51"/>
      <c r="NMU23" s="51"/>
      <c r="NMV23" s="51"/>
      <c r="NMW23" s="51"/>
      <c r="NMX23" s="51"/>
      <c r="NMY23" s="51"/>
      <c r="NMZ23" s="51"/>
      <c r="NNA23" s="51"/>
      <c r="NNB23" s="51"/>
      <c r="NNC23" s="51"/>
      <c r="NND23" s="51"/>
      <c r="NNE23" s="51"/>
      <c r="NNF23" s="51"/>
      <c r="NNG23" s="51"/>
      <c r="NNH23" s="51"/>
      <c r="NNI23" s="51"/>
      <c r="NNJ23" s="51"/>
      <c r="NNK23" s="51"/>
      <c r="NNL23" s="51"/>
      <c r="NNM23" s="51"/>
      <c r="NNN23" s="51"/>
      <c r="NNO23" s="51"/>
      <c r="NNP23" s="51"/>
      <c r="NNQ23" s="51"/>
      <c r="NNR23" s="51"/>
      <c r="NNS23" s="51"/>
      <c r="NNT23" s="51"/>
      <c r="NNU23" s="51"/>
      <c r="NNV23" s="51"/>
      <c r="NNW23" s="51"/>
      <c r="NNX23" s="51"/>
      <c r="NNY23" s="51"/>
      <c r="NNZ23" s="51"/>
      <c r="NOA23" s="51"/>
      <c r="NOB23" s="51"/>
      <c r="NOC23" s="51"/>
      <c r="NOD23" s="51"/>
      <c r="NOE23" s="51"/>
      <c r="NOF23" s="51"/>
      <c r="NOG23" s="51"/>
      <c r="NOH23" s="51"/>
      <c r="NOI23" s="51"/>
      <c r="NOJ23" s="51"/>
      <c r="NOK23" s="51"/>
      <c r="NOL23" s="51"/>
      <c r="NOM23" s="51"/>
      <c r="NON23" s="51"/>
      <c r="NOO23" s="51"/>
      <c r="NOP23" s="51"/>
      <c r="NOQ23" s="51"/>
      <c r="NOR23" s="51"/>
      <c r="NOS23" s="51"/>
      <c r="NOT23" s="51"/>
      <c r="NOU23" s="51"/>
      <c r="NOV23" s="51"/>
      <c r="NOW23" s="51"/>
      <c r="NOX23" s="51"/>
      <c r="NOY23" s="51"/>
      <c r="NOZ23" s="51"/>
      <c r="NPA23" s="51"/>
      <c r="NPB23" s="51"/>
      <c r="NPC23" s="51"/>
      <c r="NPD23" s="51"/>
      <c r="NPE23" s="51"/>
      <c r="NPF23" s="51"/>
      <c r="NPG23" s="51"/>
      <c r="NPH23" s="51"/>
      <c r="NPI23" s="51"/>
      <c r="NPJ23" s="51"/>
      <c r="NPK23" s="51"/>
      <c r="NPL23" s="51"/>
      <c r="NPM23" s="51"/>
      <c r="NPN23" s="51"/>
      <c r="NPO23" s="51"/>
      <c r="NPP23" s="51"/>
      <c r="NPQ23" s="51"/>
      <c r="NPR23" s="51"/>
      <c r="NPS23" s="51"/>
      <c r="NPT23" s="51"/>
      <c r="NPU23" s="51"/>
      <c r="NPV23" s="51"/>
      <c r="NPW23" s="51"/>
      <c r="NPX23" s="51"/>
      <c r="NPY23" s="51"/>
      <c r="NPZ23" s="51"/>
      <c r="NQA23" s="51"/>
      <c r="NQB23" s="51"/>
      <c r="NQC23" s="51"/>
      <c r="NQD23" s="51"/>
      <c r="NQE23" s="51"/>
      <c r="NQF23" s="51"/>
      <c r="NQG23" s="51"/>
      <c r="NQH23" s="51"/>
      <c r="NQI23" s="51"/>
      <c r="NQJ23" s="51"/>
      <c r="NQK23" s="51"/>
      <c r="NQL23" s="51"/>
      <c r="NQM23" s="51"/>
      <c r="NQN23" s="51"/>
      <c r="NQO23" s="51"/>
      <c r="NQP23" s="51"/>
      <c r="NQQ23" s="51"/>
      <c r="NQR23" s="51"/>
      <c r="NQS23" s="51"/>
      <c r="NQT23" s="51"/>
      <c r="NQU23" s="51"/>
      <c r="NQV23" s="51"/>
      <c r="NQW23" s="51"/>
      <c r="NQX23" s="51"/>
      <c r="NQY23" s="51"/>
      <c r="NQZ23" s="51"/>
      <c r="NRA23" s="51"/>
      <c r="NRB23" s="51"/>
      <c r="NRC23" s="51"/>
      <c r="NRD23" s="51"/>
      <c r="NRE23" s="51"/>
      <c r="NRF23" s="51"/>
      <c r="NRG23" s="51"/>
      <c r="NRH23" s="51"/>
      <c r="NRI23" s="51"/>
      <c r="NRJ23" s="51"/>
      <c r="NRK23" s="51"/>
      <c r="NRL23" s="51"/>
      <c r="NRM23" s="51"/>
      <c r="NRN23" s="51"/>
      <c r="NRO23" s="51"/>
      <c r="NRP23" s="51"/>
      <c r="NRQ23" s="51"/>
      <c r="NRR23" s="51"/>
      <c r="NRS23" s="51"/>
      <c r="NRT23" s="51"/>
      <c r="NRU23" s="51"/>
      <c r="NRV23" s="51"/>
      <c r="NRW23" s="51"/>
      <c r="NRX23" s="51"/>
      <c r="NRY23" s="51"/>
      <c r="NRZ23" s="51"/>
      <c r="NSA23" s="51"/>
      <c r="NSB23" s="51"/>
      <c r="NSC23" s="51"/>
      <c r="NSD23" s="51"/>
      <c r="NSE23" s="51"/>
      <c r="NSF23" s="51"/>
      <c r="NSG23" s="51"/>
      <c r="NSH23" s="51"/>
      <c r="NSI23" s="51"/>
      <c r="NSJ23" s="51"/>
      <c r="NSK23" s="51"/>
      <c r="NSL23" s="51"/>
      <c r="NSM23" s="51"/>
      <c r="NSN23" s="51"/>
      <c r="NSO23" s="51"/>
      <c r="NSP23" s="51"/>
      <c r="NSQ23" s="51"/>
      <c r="NSR23" s="51"/>
      <c r="NSS23" s="51"/>
      <c r="NST23" s="51"/>
      <c r="NSU23" s="51"/>
      <c r="NSV23" s="51"/>
      <c r="NSW23" s="51"/>
      <c r="NSX23" s="51"/>
      <c r="NSY23" s="51"/>
      <c r="NSZ23" s="51"/>
      <c r="NTA23" s="51"/>
      <c r="NTB23" s="51"/>
      <c r="NTC23" s="51"/>
      <c r="NTD23" s="51"/>
      <c r="NTE23" s="51"/>
      <c r="NTF23" s="51"/>
      <c r="NTG23" s="51"/>
      <c r="NTH23" s="51"/>
      <c r="NTI23" s="51"/>
      <c r="NTJ23" s="51"/>
      <c r="NTK23" s="51"/>
      <c r="NTL23" s="51"/>
      <c r="NTM23" s="51"/>
      <c r="NTN23" s="51"/>
      <c r="NTO23" s="51"/>
      <c r="NTP23" s="51"/>
      <c r="NTQ23" s="51"/>
      <c r="NTR23" s="51"/>
      <c r="NTS23" s="51"/>
      <c r="NTT23" s="51"/>
      <c r="NTU23" s="51"/>
      <c r="NTV23" s="51"/>
      <c r="NTW23" s="51"/>
      <c r="NTX23" s="51"/>
      <c r="NTY23" s="51"/>
      <c r="NTZ23" s="51"/>
      <c r="NUA23" s="51"/>
      <c r="NUB23" s="51"/>
      <c r="NUC23" s="51"/>
      <c r="NUD23" s="51"/>
      <c r="NUE23" s="51"/>
      <c r="NUF23" s="51"/>
      <c r="NUG23" s="51"/>
      <c r="NUH23" s="51"/>
      <c r="NUI23" s="51"/>
      <c r="NUJ23" s="51"/>
      <c r="NUK23" s="51"/>
      <c r="NUL23" s="51"/>
      <c r="NUM23" s="51"/>
      <c r="NUN23" s="51"/>
      <c r="NUO23" s="51"/>
      <c r="NUP23" s="51"/>
      <c r="NUQ23" s="51"/>
      <c r="NUR23" s="51"/>
      <c r="NUS23" s="51"/>
      <c r="NUT23" s="51"/>
      <c r="NUU23" s="51"/>
      <c r="NUV23" s="51"/>
      <c r="NUW23" s="51"/>
      <c r="NUX23" s="51"/>
      <c r="NUY23" s="51"/>
      <c r="NUZ23" s="51"/>
      <c r="NVA23" s="51"/>
      <c r="NVB23" s="51"/>
      <c r="NVC23" s="51"/>
      <c r="NVD23" s="51"/>
      <c r="NVE23" s="51"/>
      <c r="NVF23" s="51"/>
      <c r="NVG23" s="51"/>
      <c r="NVH23" s="51"/>
      <c r="NVI23" s="51"/>
      <c r="NVJ23" s="51"/>
      <c r="NVK23" s="51"/>
      <c r="NVL23" s="51"/>
      <c r="NVM23" s="51"/>
      <c r="NVN23" s="51"/>
      <c r="NVO23" s="51"/>
      <c r="NVP23" s="51"/>
      <c r="NVQ23" s="51"/>
      <c r="NVR23" s="51"/>
      <c r="NVS23" s="51"/>
      <c r="NVT23" s="51"/>
      <c r="NVU23" s="51"/>
      <c r="NVV23" s="51"/>
      <c r="NVW23" s="51"/>
      <c r="NVX23" s="51"/>
      <c r="NVY23" s="51"/>
      <c r="NVZ23" s="51"/>
      <c r="NWA23" s="51"/>
      <c r="NWB23" s="51"/>
      <c r="NWC23" s="51"/>
      <c r="NWD23" s="51"/>
      <c r="NWE23" s="51"/>
      <c r="NWF23" s="51"/>
      <c r="NWG23" s="51"/>
      <c r="NWH23" s="51"/>
      <c r="NWI23" s="51"/>
      <c r="NWJ23" s="51"/>
      <c r="NWK23" s="51"/>
      <c r="NWL23" s="51"/>
      <c r="NWM23" s="51"/>
      <c r="NWN23" s="51"/>
      <c r="NWO23" s="51"/>
      <c r="NWP23" s="51"/>
      <c r="NWQ23" s="51"/>
      <c r="NWR23" s="51"/>
      <c r="NWS23" s="51"/>
      <c r="NWT23" s="51"/>
      <c r="NWU23" s="51"/>
      <c r="NWV23" s="51"/>
      <c r="NWW23" s="51"/>
      <c r="NWX23" s="51"/>
      <c r="NWY23" s="51"/>
      <c r="NWZ23" s="51"/>
      <c r="NXA23" s="51"/>
      <c r="NXB23" s="51"/>
      <c r="NXC23" s="51"/>
      <c r="NXD23" s="51"/>
      <c r="NXE23" s="51"/>
      <c r="NXF23" s="51"/>
      <c r="NXG23" s="51"/>
      <c r="NXH23" s="51"/>
      <c r="NXI23" s="51"/>
      <c r="NXJ23" s="51"/>
      <c r="NXK23" s="51"/>
      <c r="NXL23" s="51"/>
      <c r="NXM23" s="51"/>
      <c r="NXN23" s="51"/>
      <c r="NXO23" s="51"/>
      <c r="NXP23" s="51"/>
      <c r="NXQ23" s="51"/>
      <c r="NXR23" s="51"/>
      <c r="NXS23" s="51"/>
      <c r="NXT23" s="51"/>
      <c r="NXU23" s="51"/>
      <c r="NXV23" s="51"/>
      <c r="NXW23" s="51"/>
      <c r="NXX23" s="51"/>
      <c r="NXY23" s="51"/>
      <c r="NXZ23" s="51"/>
      <c r="NYA23" s="51"/>
      <c r="NYB23" s="51"/>
      <c r="NYC23" s="51"/>
      <c r="NYD23" s="51"/>
      <c r="NYE23" s="51"/>
      <c r="NYF23" s="51"/>
      <c r="NYG23" s="51"/>
      <c r="NYH23" s="51"/>
      <c r="NYI23" s="51"/>
      <c r="NYJ23" s="51"/>
      <c r="NYK23" s="51"/>
      <c r="NYL23" s="51"/>
      <c r="NYM23" s="51"/>
      <c r="NYN23" s="51"/>
      <c r="NYO23" s="51"/>
      <c r="NYP23" s="51"/>
      <c r="NYQ23" s="51"/>
      <c r="NYR23" s="51"/>
      <c r="NYS23" s="51"/>
      <c r="NYT23" s="51"/>
      <c r="NYU23" s="51"/>
      <c r="NYV23" s="51"/>
      <c r="NYW23" s="51"/>
      <c r="NYX23" s="51"/>
      <c r="NYY23" s="51"/>
      <c r="NYZ23" s="51"/>
      <c r="NZA23" s="51"/>
      <c r="NZB23" s="51"/>
      <c r="NZC23" s="51"/>
      <c r="NZD23" s="51"/>
      <c r="NZE23" s="51"/>
      <c r="NZF23" s="51"/>
      <c r="NZG23" s="51"/>
      <c r="NZH23" s="51"/>
      <c r="NZI23" s="51"/>
      <c r="NZJ23" s="51"/>
      <c r="NZK23" s="51"/>
      <c r="NZL23" s="51"/>
      <c r="NZM23" s="51"/>
      <c r="NZN23" s="51"/>
      <c r="NZO23" s="51"/>
      <c r="NZP23" s="51"/>
      <c r="NZQ23" s="51"/>
      <c r="NZR23" s="51"/>
      <c r="NZS23" s="51"/>
      <c r="NZT23" s="51"/>
      <c r="NZU23" s="51"/>
      <c r="NZV23" s="51"/>
      <c r="NZW23" s="51"/>
      <c r="NZX23" s="51"/>
      <c r="NZY23" s="51"/>
      <c r="NZZ23" s="51"/>
      <c r="OAA23" s="51"/>
      <c r="OAB23" s="51"/>
      <c r="OAC23" s="51"/>
      <c r="OAD23" s="51"/>
      <c r="OAE23" s="51"/>
      <c r="OAF23" s="51"/>
      <c r="OAG23" s="51"/>
      <c r="OAH23" s="51"/>
      <c r="OAI23" s="51"/>
      <c r="OAJ23" s="51"/>
      <c r="OAK23" s="51"/>
      <c r="OAL23" s="51"/>
      <c r="OAM23" s="51"/>
      <c r="OAN23" s="51"/>
      <c r="OAO23" s="51"/>
      <c r="OAP23" s="51"/>
      <c r="OAQ23" s="51"/>
      <c r="OAR23" s="51"/>
      <c r="OAS23" s="51"/>
      <c r="OAT23" s="51"/>
      <c r="OAU23" s="51"/>
      <c r="OAV23" s="51"/>
      <c r="OAW23" s="51"/>
      <c r="OAX23" s="51"/>
      <c r="OAY23" s="51"/>
      <c r="OAZ23" s="51"/>
      <c r="OBA23" s="51"/>
      <c r="OBB23" s="51"/>
      <c r="OBC23" s="51"/>
      <c r="OBD23" s="51"/>
      <c r="OBE23" s="51"/>
      <c r="OBF23" s="51"/>
      <c r="OBG23" s="51"/>
      <c r="OBH23" s="51"/>
      <c r="OBI23" s="51"/>
      <c r="OBJ23" s="51"/>
      <c r="OBK23" s="51"/>
      <c r="OBL23" s="51"/>
      <c r="OBM23" s="51"/>
      <c r="OBN23" s="51"/>
      <c r="OBO23" s="51"/>
      <c r="OBP23" s="51"/>
      <c r="OBQ23" s="51"/>
      <c r="OBR23" s="51"/>
      <c r="OBS23" s="51"/>
      <c r="OBT23" s="51"/>
      <c r="OBU23" s="51"/>
      <c r="OBV23" s="51"/>
      <c r="OBW23" s="51"/>
      <c r="OBX23" s="51"/>
      <c r="OBY23" s="51"/>
      <c r="OBZ23" s="51"/>
      <c r="OCA23" s="51"/>
      <c r="OCB23" s="51"/>
      <c r="OCC23" s="51"/>
      <c r="OCD23" s="51"/>
      <c r="OCE23" s="51"/>
      <c r="OCF23" s="51"/>
      <c r="OCG23" s="51"/>
      <c r="OCH23" s="51"/>
      <c r="OCI23" s="51"/>
      <c r="OCJ23" s="51"/>
      <c r="OCK23" s="51"/>
      <c r="OCL23" s="51"/>
      <c r="OCM23" s="51"/>
      <c r="OCN23" s="51"/>
      <c r="OCO23" s="51"/>
      <c r="OCP23" s="51"/>
      <c r="OCQ23" s="51"/>
      <c r="OCR23" s="51"/>
      <c r="OCS23" s="51"/>
      <c r="OCT23" s="51"/>
      <c r="OCU23" s="51"/>
      <c r="OCV23" s="51"/>
      <c r="OCW23" s="51"/>
      <c r="OCX23" s="51"/>
      <c r="OCY23" s="51"/>
      <c r="OCZ23" s="51"/>
      <c r="ODA23" s="51"/>
      <c r="ODB23" s="51"/>
      <c r="ODC23" s="51"/>
      <c r="ODD23" s="51"/>
      <c r="ODE23" s="51"/>
      <c r="ODF23" s="51"/>
      <c r="ODG23" s="51"/>
      <c r="ODH23" s="51"/>
      <c r="ODI23" s="51"/>
      <c r="ODJ23" s="51"/>
      <c r="ODK23" s="51"/>
      <c r="ODL23" s="51"/>
      <c r="ODM23" s="51"/>
      <c r="ODN23" s="51"/>
      <c r="ODO23" s="51"/>
      <c r="ODP23" s="51"/>
      <c r="ODQ23" s="51"/>
      <c r="ODR23" s="51"/>
      <c r="ODS23" s="51"/>
      <c r="ODT23" s="51"/>
      <c r="ODU23" s="51"/>
      <c r="ODV23" s="51"/>
      <c r="ODW23" s="51"/>
      <c r="ODX23" s="51"/>
      <c r="ODY23" s="51"/>
      <c r="ODZ23" s="51"/>
      <c r="OEA23" s="51"/>
      <c r="OEB23" s="51"/>
      <c r="OEC23" s="51"/>
      <c r="OED23" s="51"/>
      <c r="OEE23" s="51"/>
      <c r="OEF23" s="51"/>
      <c r="OEG23" s="51"/>
      <c r="OEH23" s="51"/>
      <c r="OEI23" s="51"/>
      <c r="OEJ23" s="51"/>
      <c r="OEK23" s="51"/>
      <c r="OEL23" s="51"/>
      <c r="OEM23" s="51"/>
      <c r="OEN23" s="51"/>
      <c r="OEO23" s="51"/>
      <c r="OEP23" s="51"/>
      <c r="OEQ23" s="51"/>
      <c r="OER23" s="51"/>
      <c r="OES23" s="51"/>
      <c r="OET23" s="51"/>
      <c r="OEU23" s="51"/>
      <c r="OEV23" s="51"/>
      <c r="OEW23" s="51"/>
      <c r="OEX23" s="51"/>
      <c r="OEY23" s="51"/>
      <c r="OEZ23" s="51"/>
      <c r="OFA23" s="51"/>
      <c r="OFB23" s="51"/>
      <c r="OFC23" s="51"/>
      <c r="OFD23" s="51"/>
      <c r="OFE23" s="51"/>
      <c r="OFF23" s="51"/>
      <c r="OFG23" s="51"/>
      <c r="OFH23" s="51"/>
      <c r="OFI23" s="51"/>
      <c r="OFJ23" s="51"/>
      <c r="OFK23" s="51"/>
      <c r="OFL23" s="51"/>
      <c r="OFM23" s="51"/>
      <c r="OFN23" s="51"/>
      <c r="OFO23" s="51"/>
      <c r="OFP23" s="51"/>
      <c r="OFQ23" s="51"/>
      <c r="OFR23" s="51"/>
      <c r="OFS23" s="51"/>
      <c r="OFT23" s="51"/>
      <c r="OFU23" s="51"/>
      <c r="OFV23" s="51"/>
      <c r="OFW23" s="51"/>
      <c r="OFX23" s="51"/>
      <c r="OFY23" s="51"/>
      <c r="OFZ23" s="51"/>
      <c r="OGA23" s="51"/>
      <c r="OGB23" s="51"/>
      <c r="OGC23" s="51"/>
      <c r="OGD23" s="51"/>
      <c r="OGE23" s="51"/>
      <c r="OGF23" s="51"/>
      <c r="OGG23" s="51"/>
      <c r="OGH23" s="51"/>
      <c r="OGI23" s="51"/>
      <c r="OGJ23" s="51"/>
      <c r="OGK23" s="51"/>
      <c r="OGL23" s="51"/>
      <c r="OGM23" s="51"/>
      <c r="OGN23" s="51"/>
      <c r="OGO23" s="51"/>
      <c r="OGP23" s="51"/>
      <c r="OGQ23" s="51"/>
      <c r="OGR23" s="51"/>
      <c r="OGS23" s="51"/>
      <c r="OGT23" s="51"/>
      <c r="OGU23" s="51"/>
      <c r="OGV23" s="51"/>
      <c r="OGW23" s="51"/>
      <c r="OGX23" s="51"/>
      <c r="OGY23" s="51"/>
      <c r="OGZ23" s="51"/>
      <c r="OHA23" s="51"/>
      <c r="OHB23" s="51"/>
      <c r="OHC23" s="51"/>
      <c r="OHD23" s="51"/>
      <c r="OHE23" s="51"/>
      <c r="OHF23" s="51"/>
      <c r="OHG23" s="51"/>
      <c r="OHH23" s="51"/>
      <c r="OHI23" s="51"/>
      <c r="OHJ23" s="51"/>
      <c r="OHK23" s="51"/>
      <c r="OHL23" s="51"/>
      <c r="OHM23" s="51"/>
      <c r="OHN23" s="51"/>
      <c r="OHO23" s="51"/>
      <c r="OHP23" s="51"/>
      <c r="OHQ23" s="51"/>
      <c r="OHR23" s="51"/>
      <c r="OHS23" s="51"/>
      <c r="OHT23" s="51"/>
      <c r="OHU23" s="51"/>
      <c r="OHV23" s="51"/>
      <c r="OHW23" s="51"/>
      <c r="OHX23" s="51"/>
      <c r="OHY23" s="51"/>
      <c r="OHZ23" s="51"/>
      <c r="OIA23" s="51"/>
      <c r="OIB23" s="51"/>
      <c r="OIC23" s="51"/>
      <c r="OID23" s="51"/>
      <c r="OIE23" s="51"/>
      <c r="OIF23" s="51"/>
      <c r="OIG23" s="51"/>
      <c r="OIH23" s="51"/>
      <c r="OII23" s="51"/>
      <c r="OIJ23" s="51"/>
      <c r="OIK23" s="51"/>
      <c r="OIL23" s="51"/>
      <c r="OIM23" s="51"/>
      <c r="OIN23" s="51"/>
      <c r="OIO23" s="51"/>
      <c r="OIP23" s="51"/>
      <c r="OIQ23" s="51"/>
      <c r="OIR23" s="51"/>
      <c r="OIS23" s="51"/>
      <c r="OIT23" s="51"/>
      <c r="OIU23" s="51"/>
      <c r="OIV23" s="51"/>
      <c r="OIW23" s="51"/>
      <c r="OIX23" s="51"/>
      <c r="OIY23" s="51"/>
      <c r="OIZ23" s="51"/>
      <c r="OJA23" s="51"/>
      <c r="OJB23" s="51"/>
      <c r="OJC23" s="51"/>
      <c r="OJD23" s="51"/>
      <c r="OJE23" s="51"/>
      <c r="OJF23" s="51"/>
      <c r="OJG23" s="51"/>
      <c r="OJH23" s="51"/>
      <c r="OJI23" s="51"/>
      <c r="OJJ23" s="51"/>
      <c r="OJK23" s="51"/>
      <c r="OJL23" s="51"/>
      <c r="OJM23" s="51"/>
      <c r="OJN23" s="51"/>
      <c r="OJO23" s="51"/>
      <c r="OJP23" s="51"/>
      <c r="OJQ23" s="51"/>
      <c r="OJR23" s="51"/>
      <c r="OJS23" s="51"/>
      <c r="OJT23" s="51"/>
      <c r="OJU23" s="51"/>
      <c r="OJV23" s="51"/>
      <c r="OJW23" s="51"/>
      <c r="OJX23" s="51"/>
      <c r="OJY23" s="51"/>
      <c r="OJZ23" s="51"/>
      <c r="OKA23" s="51"/>
      <c r="OKB23" s="51"/>
      <c r="OKC23" s="51"/>
      <c r="OKD23" s="51"/>
      <c r="OKE23" s="51"/>
      <c r="OKF23" s="51"/>
      <c r="OKG23" s="51"/>
      <c r="OKH23" s="51"/>
      <c r="OKI23" s="51"/>
      <c r="OKJ23" s="51"/>
      <c r="OKK23" s="51"/>
      <c r="OKL23" s="51"/>
      <c r="OKM23" s="51"/>
      <c r="OKN23" s="51"/>
      <c r="OKO23" s="51"/>
      <c r="OKP23" s="51"/>
      <c r="OKQ23" s="51"/>
      <c r="OKR23" s="51"/>
      <c r="OKS23" s="51"/>
      <c r="OKT23" s="51"/>
      <c r="OKU23" s="51"/>
      <c r="OKV23" s="51"/>
      <c r="OKW23" s="51"/>
      <c r="OKX23" s="51"/>
      <c r="OKY23" s="51"/>
      <c r="OKZ23" s="51"/>
      <c r="OLA23" s="51"/>
      <c r="OLB23" s="51"/>
      <c r="OLC23" s="51"/>
      <c r="OLD23" s="51"/>
      <c r="OLE23" s="51"/>
      <c r="OLF23" s="51"/>
      <c r="OLG23" s="51"/>
      <c r="OLH23" s="51"/>
      <c r="OLI23" s="51"/>
      <c r="OLJ23" s="51"/>
      <c r="OLK23" s="51"/>
      <c r="OLL23" s="51"/>
      <c r="OLM23" s="51"/>
      <c r="OLN23" s="51"/>
      <c r="OLO23" s="51"/>
      <c r="OLP23" s="51"/>
      <c r="OLQ23" s="51"/>
      <c r="OLR23" s="51"/>
      <c r="OLS23" s="51"/>
      <c r="OLT23" s="51"/>
      <c r="OLU23" s="51"/>
      <c r="OLV23" s="51"/>
      <c r="OLW23" s="51"/>
      <c r="OLX23" s="51"/>
      <c r="OLY23" s="51"/>
      <c r="OLZ23" s="51"/>
      <c r="OMA23" s="51"/>
      <c r="OMB23" s="51"/>
      <c r="OMC23" s="51"/>
      <c r="OMD23" s="51"/>
      <c r="OME23" s="51"/>
      <c r="OMF23" s="51"/>
      <c r="OMG23" s="51"/>
      <c r="OMH23" s="51"/>
      <c r="OMI23" s="51"/>
      <c r="OMJ23" s="51"/>
      <c r="OMK23" s="51"/>
      <c r="OML23" s="51"/>
      <c r="OMM23" s="51"/>
      <c r="OMN23" s="51"/>
      <c r="OMO23" s="51"/>
      <c r="OMP23" s="51"/>
      <c r="OMQ23" s="51"/>
      <c r="OMR23" s="51"/>
      <c r="OMS23" s="51"/>
      <c r="OMT23" s="51"/>
      <c r="OMU23" s="51"/>
      <c r="OMV23" s="51"/>
      <c r="OMW23" s="51"/>
      <c r="OMX23" s="51"/>
      <c r="OMY23" s="51"/>
      <c r="OMZ23" s="51"/>
      <c r="ONA23" s="51"/>
      <c r="ONB23" s="51"/>
      <c r="ONC23" s="51"/>
      <c r="OND23" s="51"/>
      <c r="ONE23" s="51"/>
      <c r="ONF23" s="51"/>
      <c r="ONG23" s="51"/>
      <c r="ONH23" s="51"/>
      <c r="ONI23" s="51"/>
      <c r="ONJ23" s="51"/>
      <c r="ONK23" s="51"/>
      <c r="ONL23" s="51"/>
      <c r="ONM23" s="51"/>
      <c r="ONN23" s="51"/>
      <c r="ONO23" s="51"/>
      <c r="ONP23" s="51"/>
      <c r="ONQ23" s="51"/>
      <c r="ONR23" s="51"/>
      <c r="ONS23" s="51"/>
      <c r="ONT23" s="51"/>
      <c r="ONU23" s="51"/>
      <c r="ONV23" s="51"/>
      <c r="ONW23" s="51"/>
      <c r="ONX23" s="51"/>
      <c r="ONY23" s="51"/>
      <c r="ONZ23" s="51"/>
      <c r="OOA23" s="51"/>
      <c r="OOB23" s="51"/>
      <c r="OOC23" s="51"/>
      <c r="OOD23" s="51"/>
      <c r="OOE23" s="51"/>
      <c r="OOF23" s="51"/>
      <c r="OOG23" s="51"/>
      <c r="OOH23" s="51"/>
      <c r="OOI23" s="51"/>
      <c r="OOJ23" s="51"/>
      <c r="OOK23" s="51"/>
      <c r="OOL23" s="51"/>
      <c r="OOM23" s="51"/>
      <c r="OON23" s="51"/>
      <c r="OOO23" s="51"/>
      <c r="OOP23" s="51"/>
      <c r="OOQ23" s="51"/>
      <c r="OOR23" s="51"/>
      <c r="OOS23" s="51"/>
      <c r="OOT23" s="51"/>
      <c r="OOU23" s="51"/>
      <c r="OOV23" s="51"/>
      <c r="OOW23" s="51"/>
      <c r="OOX23" s="51"/>
      <c r="OOY23" s="51"/>
      <c r="OOZ23" s="51"/>
      <c r="OPA23" s="51"/>
      <c r="OPB23" s="51"/>
      <c r="OPC23" s="51"/>
      <c r="OPD23" s="51"/>
      <c r="OPE23" s="51"/>
      <c r="OPF23" s="51"/>
      <c r="OPG23" s="51"/>
      <c r="OPH23" s="51"/>
      <c r="OPI23" s="51"/>
      <c r="OPJ23" s="51"/>
      <c r="OPK23" s="51"/>
      <c r="OPL23" s="51"/>
      <c r="OPM23" s="51"/>
      <c r="OPN23" s="51"/>
      <c r="OPO23" s="51"/>
      <c r="OPP23" s="51"/>
      <c r="OPQ23" s="51"/>
      <c r="OPR23" s="51"/>
      <c r="OPS23" s="51"/>
      <c r="OPT23" s="51"/>
      <c r="OPU23" s="51"/>
      <c r="OPV23" s="51"/>
      <c r="OPW23" s="51"/>
      <c r="OPX23" s="51"/>
      <c r="OPY23" s="51"/>
      <c r="OPZ23" s="51"/>
      <c r="OQA23" s="51"/>
      <c r="OQB23" s="51"/>
      <c r="OQC23" s="51"/>
      <c r="OQD23" s="51"/>
      <c r="OQE23" s="51"/>
      <c r="OQF23" s="51"/>
      <c r="OQG23" s="51"/>
      <c r="OQH23" s="51"/>
      <c r="OQI23" s="51"/>
      <c r="OQJ23" s="51"/>
      <c r="OQK23" s="51"/>
      <c r="OQL23" s="51"/>
      <c r="OQM23" s="51"/>
      <c r="OQN23" s="51"/>
      <c r="OQO23" s="51"/>
      <c r="OQP23" s="51"/>
      <c r="OQQ23" s="51"/>
      <c r="OQR23" s="51"/>
      <c r="OQS23" s="51"/>
      <c r="OQT23" s="51"/>
      <c r="OQU23" s="51"/>
      <c r="OQV23" s="51"/>
      <c r="OQW23" s="51"/>
      <c r="OQX23" s="51"/>
      <c r="OQY23" s="51"/>
      <c r="OQZ23" s="51"/>
      <c r="ORA23" s="51"/>
      <c r="ORB23" s="51"/>
      <c r="ORC23" s="51"/>
      <c r="ORD23" s="51"/>
      <c r="ORE23" s="51"/>
      <c r="ORF23" s="51"/>
      <c r="ORG23" s="51"/>
      <c r="ORH23" s="51"/>
      <c r="ORI23" s="51"/>
      <c r="ORJ23" s="51"/>
      <c r="ORK23" s="51"/>
      <c r="ORL23" s="51"/>
      <c r="ORM23" s="51"/>
      <c r="ORN23" s="51"/>
      <c r="ORO23" s="51"/>
      <c r="ORP23" s="51"/>
      <c r="ORQ23" s="51"/>
      <c r="ORR23" s="51"/>
      <c r="ORS23" s="51"/>
      <c r="ORT23" s="51"/>
      <c r="ORU23" s="51"/>
      <c r="ORV23" s="51"/>
      <c r="ORW23" s="51"/>
      <c r="ORX23" s="51"/>
      <c r="ORY23" s="51"/>
      <c r="ORZ23" s="51"/>
      <c r="OSA23" s="51"/>
      <c r="OSB23" s="51"/>
      <c r="OSC23" s="51"/>
      <c r="OSD23" s="51"/>
      <c r="OSE23" s="51"/>
      <c r="OSF23" s="51"/>
      <c r="OSG23" s="51"/>
      <c r="OSH23" s="51"/>
      <c r="OSI23" s="51"/>
      <c r="OSJ23" s="51"/>
      <c r="OSK23" s="51"/>
      <c r="OSL23" s="51"/>
      <c r="OSM23" s="51"/>
      <c r="OSN23" s="51"/>
      <c r="OSO23" s="51"/>
      <c r="OSP23" s="51"/>
      <c r="OSQ23" s="51"/>
      <c r="OSR23" s="51"/>
      <c r="OSS23" s="51"/>
      <c r="OST23" s="51"/>
      <c r="OSU23" s="51"/>
      <c r="OSV23" s="51"/>
      <c r="OSW23" s="51"/>
      <c r="OSX23" s="51"/>
      <c r="OSY23" s="51"/>
      <c r="OSZ23" s="51"/>
      <c r="OTA23" s="51"/>
      <c r="OTB23" s="51"/>
      <c r="OTC23" s="51"/>
      <c r="OTD23" s="51"/>
      <c r="OTE23" s="51"/>
      <c r="OTF23" s="51"/>
      <c r="OTG23" s="51"/>
      <c r="OTH23" s="51"/>
      <c r="OTI23" s="51"/>
      <c r="OTJ23" s="51"/>
      <c r="OTK23" s="51"/>
      <c r="OTL23" s="51"/>
      <c r="OTM23" s="51"/>
      <c r="OTN23" s="51"/>
      <c r="OTO23" s="51"/>
      <c r="OTP23" s="51"/>
      <c r="OTQ23" s="51"/>
      <c r="OTR23" s="51"/>
      <c r="OTS23" s="51"/>
      <c r="OTT23" s="51"/>
      <c r="OTU23" s="51"/>
      <c r="OTV23" s="51"/>
      <c r="OTW23" s="51"/>
      <c r="OTX23" s="51"/>
      <c r="OTY23" s="51"/>
      <c r="OTZ23" s="51"/>
      <c r="OUA23" s="51"/>
      <c r="OUB23" s="51"/>
      <c r="OUC23" s="51"/>
      <c r="OUD23" s="51"/>
      <c r="OUE23" s="51"/>
      <c r="OUF23" s="51"/>
      <c r="OUG23" s="51"/>
      <c r="OUH23" s="51"/>
      <c r="OUI23" s="51"/>
      <c r="OUJ23" s="51"/>
      <c r="OUK23" s="51"/>
      <c r="OUL23" s="51"/>
      <c r="OUM23" s="51"/>
      <c r="OUN23" s="51"/>
      <c r="OUO23" s="51"/>
      <c r="OUP23" s="51"/>
      <c r="OUQ23" s="51"/>
      <c r="OUR23" s="51"/>
      <c r="OUS23" s="51"/>
      <c r="OUT23" s="51"/>
      <c r="OUU23" s="51"/>
      <c r="OUV23" s="51"/>
      <c r="OUW23" s="51"/>
      <c r="OUX23" s="51"/>
      <c r="OUY23" s="51"/>
      <c r="OUZ23" s="51"/>
      <c r="OVA23" s="51"/>
      <c r="OVB23" s="51"/>
      <c r="OVC23" s="51"/>
      <c r="OVD23" s="51"/>
      <c r="OVE23" s="51"/>
      <c r="OVF23" s="51"/>
      <c r="OVG23" s="51"/>
      <c r="OVH23" s="51"/>
      <c r="OVI23" s="51"/>
      <c r="OVJ23" s="51"/>
      <c r="OVK23" s="51"/>
      <c r="OVL23" s="51"/>
      <c r="OVM23" s="51"/>
      <c r="OVN23" s="51"/>
      <c r="OVO23" s="51"/>
      <c r="OVP23" s="51"/>
      <c r="OVQ23" s="51"/>
      <c r="OVR23" s="51"/>
      <c r="OVS23" s="51"/>
      <c r="OVT23" s="51"/>
      <c r="OVU23" s="51"/>
      <c r="OVV23" s="51"/>
      <c r="OVW23" s="51"/>
      <c r="OVX23" s="51"/>
      <c r="OVY23" s="51"/>
      <c r="OVZ23" s="51"/>
      <c r="OWA23" s="51"/>
      <c r="OWB23" s="51"/>
      <c r="OWC23" s="51"/>
      <c r="OWD23" s="51"/>
      <c r="OWE23" s="51"/>
      <c r="OWF23" s="51"/>
      <c r="OWG23" s="51"/>
      <c r="OWH23" s="51"/>
      <c r="OWI23" s="51"/>
      <c r="OWJ23" s="51"/>
      <c r="OWK23" s="51"/>
      <c r="OWL23" s="51"/>
      <c r="OWM23" s="51"/>
      <c r="OWN23" s="51"/>
      <c r="OWO23" s="51"/>
      <c r="OWP23" s="51"/>
      <c r="OWQ23" s="51"/>
      <c r="OWR23" s="51"/>
      <c r="OWS23" s="51"/>
      <c r="OWT23" s="51"/>
      <c r="OWU23" s="51"/>
      <c r="OWV23" s="51"/>
      <c r="OWW23" s="51"/>
      <c r="OWX23" s="51"/>
      <c r="OWY23" s="51"/>
      <c r="OWZ23" s="51"/>
      <c r="OXA23" s="51"/>
      <c r="OXB23" s="51"/>
      <c r="OXC23" s="51"/>
      <c r="OXD23" s="51"/>
      <c r="OXE23" s="51"/>
      <c r="OXF23" s="51"/>
      <c r="OXG23" s="51"/>
      <c r="OXH23" s="51"/>
      <c r="OXI23" s="51"/>
      <c r="OXJ23" s="51"/>
      <c r="OXK23" s="51"/>
      <c r="OXL23" s="51"/>
      <c r="OXM23" s="51"/>
      <c r="OXN23" s="51"/>
      <c r="OXO23" s="51"/>
      <c r="OXP23" s="51"/>
      <c r="OXQ23" s="51"/>
      <c r="OXR23" s="51"/>
      <c r="OXS23" s="51"/>
      <c r="OXT23" s="51"/>
      <c r="OXU23" s="51"/>
      <c r="OXV23" s="51"/>
      <c r="OXW23" s="51"/>
      <c r="OXX23" s="51"/>
      <c r="OXY23" s="51"/>
      <c r="OXZ23" s="51"/>
      <c r="OYA23" s="51"/>
      <c r="OYB23" s="51"/>
      <c r="OYC23" s="51"/>
      <c r="OYD23" s="51"/>
      <c r="OYE23" s="51"/>
      <c r="OYF23" s="51"/>
      <c r="OYG23" s="51"/>
      <c r="OYH23" s="51"/>
      <c r="OYI23" s="51"/>
      <c r="OYJ23" s="51"/>
      <c r="OYK23" s="51"/>
      <c r="OYL23" s="51"/>
      <c r="OYM23" s="51"/>
      <c r="OYN23" s="51"/>
      <c r="OYO23" s="51"/>
      <c r="OYP23" s="51"/>
      <c r="OYQ23" s="51"/>
      <c r="OYR23" s="51"/>
      <c r="OYS23" s="51"/>
      <c r="OYT23" s="51"/>
      <c r="OYU23" s="51"/>
      <c r="OYV23" s="51"/>
      <c r="OYW23" s="51"/>
      <c r="OYX23" s="51"/>
      <c r="OYY23" s="51"/>
      <c r="OYZ23" s="51"/>
      <c r="OZA23" s="51"/>
      <c r="OZB23" s="51"/>
      <c r="OZC23" s="51"/>
      <c r="OZD23" s="51"/>
      <c r="OZE23" s="51"/>
      <c r="OZF23" s="51"/>
      <c r="OZG23" s="51"/>
      <c r="OZH23" s="51"/>
      <c r="OZI23" s="51"/>
      <c r="OZJ23" s="51"/>
      <c r="OZK23" s="51"/>
      <c r="OZL23" s="51"/>
      <c r="OZM23" s="51"/>
      <c r="OZN23" s="51"/>
      <c r="OZO23" s="51"/>
      <c r="OZP23" s="51"/>
      <c r="OZQ23" s="51"/>
      <c r="OZR23" s="51"/>
      <c r="OZS23" s="51"/>
      <c r="OZT23" s="51"/>
      <c r="OZU23" s="51"/>
      <c r="OZV23" s="51"/>
      <c r="OZW23" s="51"/>
      <c r="OZX23" s="51"/>
      <c r="OZY23" s="51"/>
      <c r="OZZ23" s="51"/>
      <c r="PAA23" s="51"/>
      <c r="PAB23" s="51"/>
      <c r="PAC23" s="51"/>
      <c r="PAD23" s="51"/>
      <c r="PAE23" s="51"/>
      <c r="PAF23" s="51"/>
      <c r="PAG23" s="51"/>
      <c r="PAH23" s="51"/>
      <c r="PAI23" s="51"/>
      <c r="PAJ23" s="51"/>
      <c r="PAK23" s="51"/>
      <c r="PAL23" s="51"/>
      <c r="PAM23" s="51"/>
      <c r="PAN23" s="51"/>
      <c r="PAO23" s="51"/>
      <c r="PAP23" s="51"/>
      <c r="PAQ23" s="51"/>
      <c r="PAR23" s="51"/>
      <c r="PAS23" s="51"/>
      <c r="PAT23" s="51"/>
      <c r="PAU23" s="51"/>
      <c r="PAV23" s="51"/>
      <c r="PAW23" s="51"/>
      <c r="PAX23" s="51"/>
      <c r="PAY23" s="51"/>
      <c r="PAZ23" s="51"/>
      <c r="PBA23" s="51"/>
      <c r="PBB23" s="51"/>
      <c r="PBC23" s="51"/>
      <c r="PBD23" s="51"/>
      <c r="PBE23" s="51"/>
      <c r="PBF23" s="51"/>
      <c r="PBG23" s="51"/>
      <c r="PBH23" s="51"/>
      <c r="PBI23" s="51"/>
      <c r="PBJ23" s="51"/>
      <c r="PBK23" s="51"/>
      <c r="PBL23" s="51"/>
      <c r="PBM23" s="51"/>
      <c r="PBN23" s="51"/>
      <c r="PBO23" s="51"/>
      <c r="PBP23" s="51"/>
      <c r="PBQ23" s="51"/>
      <c r="PBR23" s="51"/>
      <c r="PBS23" s="51"/>
      <c r="PBT23" s="51"/>
      <c r="PBU23" s="51"/>
      <c r="PBV23" s="51"/>
      <c r="PBW23" s="51"/>
      <c r="PBX23" s="51"/>
      <c r="PBY23" s="51"/>
      <c r="PBZ23" s="51"/>
      <c r="PCA23" s="51"/>
      <c r="PCB23" s="51"/>
      <c r="PCC23" s="51"/>
      <c r="PCD23" s="51"/>
      <c r="PCE23" s="51"/>
      <c r="PCF23" s="51"/>
      <c r="PCG23" s="51"/>
      <c r="PCH23" s="51"/>
      <c r="PCI23" s="51"/>
      <c r="PCJ23" s="51"/>
      <c r="PCK23" s="51"/>
      <c r="PCL23" s="51"/>
      <c r="PCM23" s="51"/>
      <c r="PCN23" s="51"/>
      <c r="PCO23" s="51"/>
      <c r="PCP23" s="51"/>
      <c r="PCQ23" s="51"/>
      <c r="PCR23" s="51"/>
      <c r="PCS23" s="51"/>
      <c r="PCT23" s="51"/>
      <c r="PCU23" s="51"/>
      <c r="PCV23" s="51"/>
      <c r="PCW23" s="51"/>
      <c r="PCX23" s="51"/>
      <c r="PCY23" s="51"/>
      <c r="PCZ23" s="51"/>
      <c r="PDA23" s="51"/>
      <c r="PDB23" s="51"/>
      <c r="PDC23" s="51"/>
      <c r="PDD23" s="51"/>
      <c r="PDE23" s="51"/>
      <c r="PDF23" s="51"/>
      <c r="PDG23" s="51"/>
      <c r="PDH23" s="51"/>
      <c r="PDI23" s="51"/>
      <c r="PDJ23" s="51"/>
      <c r="PDK23" s="51"/>
      <c r="PDL23" s="51"/>
      <c r="PDM23" s="51"/>
      <c r="PDN23" s="51"/>
      <c r="PDO23" s="51"/>
      <c r="PDP23" s="51"/>
      <c r="PDQ23" s="51"/>
      <c r="PDR23" s="51"/>
      <c r="PDS23" s="51"/>
      <c r="PDT23" s="51"/>
      <c r="PDU23" s="51"/>
      <c r="PDV23" s="51"/>
      <c r="PDW23" s="51"/>
      <c r="PDX23" s="51"/>
      <c r="PDY23" s="51"/>
      <c r="PDZ23" s="51"/>
      <c r="PEA23" s="51"/>
      <c r="PEB23" s="51"/>
      <c r="PEC23" s="51"/>
      <c r="PED23" s="51"/>
      <c r="PEE23" s="51"/>
      <c r="PEF23" s="51"/>
      <c r="PEG23" s="51"/>
      <c r="PEH23" s="51"/>
      <c r="PEI23" s="51"/>
      <c r="PEJ23" s="51"/>
      <c r="PEK23" s="51"/>
      <c r="PEL23" s="51"/>
      <c r="PEM23" s="51"/>
      <c r="PEN23" s="51"/>
      <c r="PEO23" s="51"/>
      <c r="PEP23" s="51"/>
      <c r="PEQ23" s="51"/>
      <c r="PER23" s="51"/>
      <c r="PES23" s="51"/>
      <c r="PET23" s="51"/>
      <c r="PEU23" s="51"/>
      <c r="PEV23" s="51"/>
      <c r="PEW23" s="51"/>
      <c r="PEX23" s="51"/>
      <c r="PEY23" s="51"/>
      <c r="PEZ23" s="51"/>
      <c r="PFA23" s="51"/>
      <c r="PFB23" s="51"/>
      <c r="PFC23" s="51"/>
      <c r="PFD23" s="51"/>
      <c r="PFE23" s="51"/>
      <c r="PFF23" s="51"/>
      <c r="PFG23" s="51"/>
      <c r="PFH23" s="51"/>
      <c r="PFI23" s="51"/>
      <c r="PFJ23" s="51"/>
      <c r="PFK23" s="51"/>
      <c r="PFL23" s="51"/>
      <c r="PFM23" s="51"/>
      <c r="PFN23" s="51"/>
      <c r="PFO23" s="51"/>
      <c r="PFP23" s="51"/>
      <c r="PFQ23" s="51"/>
      <c r="PFR23" s="51"/>
      <c r="PFS23" s="51"/>
      <c r="PFT23" s="51"/>
      <c r="PFU23" s="51"/>
      <c r="PFV23" s="51"/>
      <c r="PFW23" s="51"/>
      <c r="PFX23" s="51"/>
      <c r="PFY23" s="51"/>
      <c r="PFZ23" s="51"/>
      <c r="PGA23" s="51"/>
      <c r="PGB23" s="51"/>
      <c r="PGC23" s="51"/>
      <c r="PGD23" s="51"/>
      <c r="PGE23" s="51"/>
      <c r="PGF23" s="51"/>
      <c r="PGG23" s="51"/>
      <c r="PGH23" s="51"/>
      <c r="PGI23" s="51"/>
      <c r="PGJ23" s="51"/>
      <c r="PGK23" s="51"/>
      <c r="PGL23" s="51"/>
      <c r="PGM23" s="51"/>
      <c r="PGN23" s="51"/>
      <c r="PGO23" s="51"/>
      <c r="PGP23" s="51"/>
      <c r="PGQ23" s="51"/>
      <c r="PGR23" s="51"/>
      <c r="PGS23" s="51"/>
      <c r="PGT23" s="51"/>
      <c r="PGU23" s="51"/>
      <c r="PGV23" s="51"/>
      <c r="PGW23" s="51"/>
      <c r="PGX23" s="51"/>
      <c r="PGY23" s="51"/>
      <c r="PGZ23" s="51"/>
      <c r="PHA23" s="51"/>
      <c r="PHB23" s="51"/>
      <c r="PHC23" s="51"/>
      <c r="PHD23" s="51"/>
      <c r="PHE23" s="51"/>
      <c r="PHF23" s="51"/>
      <c r="PHG23" s="51"/>
      <c r="PHH23" s="51"/>
      <c r="PHI23" s="51"/>
      <c r="PHJ23" s="51"/>
      <c r="PHK23" s="51"/>
      <c r="PHL23" s="51"/>
      <c r="PHM23" s="51"/>
      <c r="PHN23" s="51"/>
      <c r="PHO23" s="51"/>
      <c r="PHP23" s="51"/>
      <c r="PHQ23" s="51"/>
      <c r="PHR23" s="51"/>
      <c r="PHS23" s="51"/>
      <c r="PHT23" s="51"/>
      <c r="PHU23" s="51"/>
      <c r="PHV23" s="51"/>
      <c r="PHW23" s="51"/>
      <c r="PHX23" s="51"/>
      <c r="PHY23" s="51"/>
      <c r="PHZ23" s="51"/>
      <c r="PIA23" s="51"/>
      <c r="PIB23" s="51"/>
      <c r="PIC23" s="51"/>
      <c r="PID23" s="51"/>
      <c r="PIE23" s="51"/>
      <c r="PIF23" s="51"/>
      <c r="PIG23" s="51"/>
      <c r="PIH23" s="51"/>
      <c r="PII23" s="51"/>
      <c r="PIJ23" s="51"/>
      <c r="PIK23" s="51"/>
      <c r="PIL23" s="51"/>
      <c r="PIM23" s="51"/>
      <c r="PIN23" s="51"/>
      <c r="PIO23" s="51"/>
      <c r="PIP23" s="51"/>
      <c r="PIQ23" s="51"/>
      <c r="PIR23" s="51"/>
      <c r="PIS23" s="51"/>
      <c r="PIT23" s="51"/>
      <c r="PIU23" s="51"/>
      <c r="PIV23" s="51"/>
      <c r="PIW23" s="51"/>
      <c r="PIX23" s="51"/>
      <c r="PIY23" s="51"/>
      <c r="PIZ23" s="51"/>
      <c r="PJA23" s="51"/>
      <c r="PJB23" s="51"/>
      <c r="PJC23" s="51"/>
      <c r="PJD23" s="51"/>
      <c r="PJE23" s="51"/>
      <c r="PJF23" s="51"/>
      <c r="PJG23" s="51"/>
      <c r="PJH23" s="51"/>
      <c r="PJI23" s="51"/>
      <c r="PJJ23" s="51"/>
      <c r="PJK23" s="51"/>
      <c r="PJL23" s="51"/>
      <c r="PJM23" s="51"/>
      <c r="PJN23" s="51"/>
      <c r="PJO23" s="51"/>
      <c r="PJP23" s="51"/>
      <c r="PJQ23" s="51"/>
      <c r="PJR23" s="51"/>
      <c r="PJS23" s="51"/>
      <c r="PJT23" s="51"/>
      <c r="PJU23" s="51"/>
      <c r="PJV23" s="51"/>
      <c r="PJW23" s="51"/>
      <c r="PJX23" s="51"/>
      <c r="PJY23" s="51"/>
      <c r="PJZ23" s="51"/>
      <c r="PKA23" s="51"/>
      <c r="PKB23" s="51"/>
      <c r="PKC23" s="51"/>
      <c r="PKD23" s="51"/>
      <c r="PKE23" s="51"/>
      <c r="PKF23" s="51"/>
      <c r="PKG23" s="51"/>
      <c r="PKH23" s="51"/>
      <c r="PKI23" s="51"/>
      <c r="PKJ23" s="51"/>
      <c r="PKK23" s="51"/>
      <c r="PKL23" s="51"/>
      <c r="PKM23" s="51"/>
      <c r="PKN23" s="51"/>
      <c r="PKO23" s="51"/>
      <c r="PKP23" s="51"/>
      <c r="PKQ23" s="51"/>
      <c r="PKR23" s="51"/>
      <c r="PKS23" s="51"/>
      <c r="PKT23" s="51"/>
      <c r="PKU23" s="51"/>
      <c r="PKV23" s="51"/>
      <c r="PKW23" s="51"/>
      <c r="PKX23" s="51"/>
      <c r="PKY23" s="51"/>
      <c r="PKZ23" s="51"/>
      <c r="PLA23" s="51"/>
      <c r="PLB23" s="51"/>
      <c r="PLC23" s="51"/>
      <c r="PLD23" s="51"/>
      <c r="PLE23" s="51"/>
      <c r="PLF23" s="51"/>
      <c r="PLG23" s="51"/>
      <c r="PLH23" s="51"/>
      <c r="PLI23" s="51"/>
      <c r="PLJ23" s="51"/>
      <c r="PLK23" s="51"/>
      <c r="PLL23" s="51"/>
      <c r="PLM23" s="51"/>
      <c r="PLN23" s="51"/>
      <c r="PLO23" s="51"/>
      <c r="PLP23" s="51"/>
      <c r="PLQ23" s="51"/>
      <c r="PLR23" s="51"/>
      <c r="PLS23" s="51"/>
      <c r="PLT23" s="51"/>
      <c r="PLU23" s="51"/>
      <c r="PLV23" s="51"/>
      <c r="PLW23" s="51"/>
      <c r="PLX23" s="51"/>
      <c r="PLY23" s="51"/>
      <c r="PLZ23" s="51"/>
      <c r="PMA23" s="51"/>
      <c r="PMB23" s="51"/>
      <c r="PMC23" s="51"/>
      <c r="PMD23" s="51"/>
      <c r="PME23" s="51"/>
      <c r="PMF23" s="51"/>
      <c r="PMG23" s="51"/>
      <c r="PMH23" s="51"/>
      <c r="PMI23" s="51"/>
      <c r="PMJ23" s="51"/>
      <c r="PMK23" s="51"/>
      <c r="PML23" s="51"/>
      <c r="PMM23" s="51"/>
      <c r="PMN23" s="51"/>
      <c r="PMO23" s="51"/>
      <c r="PMP23" s="51"/>
      <c r="PMQ23" s="51"/>
      <c r="PMR23" s="51"/>
      <c r="PMS23" s="51"/>
      <c r="PMT23" s="51"/>
      <c r="PMU23" s="51"/>
      <c r="PMV23" s="51"/>
      <c r="PMW23" s="51"/>
      <c r="PMX23" s="51"/>
      <c r="PMY23" s="51"/>
      <c r="PMZ23" s="51"/>
      <c r="PNA23" s="51"/>
      <c r="PNB23" s="51"/>
      <c r="PNC23" s="51"/>
      <c r="PND23" s="51"/>
      <c r="PNE23" s="51"/>
      <c r="PNF23" s="51"/>
      <c r="PNG23" s="51"/>
      <c r="PNH23" s="51"/>
      <c r="PNI23" s="51"/>
      <c r="PNJ23" s="51"/>
      <c r="PNK23" s="51"/>
      <c r="PNL23" s="51"/>
      <c r="PNM23" s="51"/>
      <c r="PNN23" s="51"/>
      <c r="PNO23" s="51"/>
      <c r="PNP23" s="51"/>
      <c r="PNQ23" s="51"/>
      <c r="PNR23" s="51"/>
      <c r="PNS23" s="51"/>
      <c r="PNT23" s="51"/>
      <c r="PNU23" s="51"/>
      <c r="PNV23" s="51"/>
      <c r="PNW23" s="51"/>
      <c r="PNX23" s="51"/>
      <c r="PNY23" s="51"/>
      <c r="PNZ23" s="51"/>
      <c r="POA23" s="51"/>
      <c r="POB23" s="51"/>
      <c r="POC23" s="51"/>
      <c r="POD23" s="51"/>
      <c r="POE23" s="51"/>
      <c r="POF23" s="51"/>
      <c r="POG23" s="51"/>
      <c r="POH23" s="51"/>
      <c r="POI23" s="51"/>
      <c r="POJ23" s="51"/>
      <c r="POK23" s="51"/>
      <c r="POL23" s="51"/>
      <c r="POM23" s="51"/>
      <c r="PON23" s="51"/>
      <c r="POO23" s="51"/>
      <c r="POP23" s="51"/>
      <c r="POQ23" s="51"/>
      <c r="POR23" s="51"/>
      <c r="POS23" s="51"/>
      <c r="POT23" s="51"/>
      <c r="POU23" s="51"/>
      <c r="POV23" s="51"/>
      <c r="POW23" s="51"/>
      <c r="POX23" s="51"/>
      <c r="POY23" s="51"/>
      <c r="POZ23" s="51"/>
      <c r="PPA23" s="51"/>
      <c r="PPB23" s="51"/>
      <c r="PPC23" s="51"/>
      <c r="PPD23" s="51"/>
      <c r="PPE23" s="51"/>
      <c r="PPF23" s="51"/>
      <c r="PPG23" s="51"/>
      <c r="PPH23" s="51"/>
      <c r="PPI23" s="51"/>
      <c r="PPJ23" s="51"/>
      <c r="PPK23" s="51"/>
      <c r="PPL23" s="51"/>
      <c r="PPM23" s="51"/>
      <c r="PPN23" s="51"/>
      <c r="PPO23" s="51"/>
      <c r="PPP23" s="51"/>
      <c r="PPQ23" s="51"/>
      <c r="PPR23" s="51"/>
      <c r="PPS23" s="51"/>
      <c r="PPT23" s="51"/>
      <c r="PPU23" s="51"/>
      <c r="PPV23" s="51"/>
      <c r="PPW23" s="51"/>
      <c r="PPX23" s="51"/>
      <c r="PPY23" s="51"/>
      <c r="PPZ23" s="51"/>
      <c r="PQA23" s="51"/>
      <c r="PQB23" s="51"/>
      <c r="PQC23" s="51"/>
      <c r="PQD23" s="51"/>
      <c r="PQE23" s="51"/>
      <c r="PQF23" s="51"/>
      <c r="PQG23" s="51"/>
      <c r="PQH23" s="51"/>
      <c r="PQI23" s="51"/>
      <c r="PQJ23" s="51"/>
      <c r="PQK23" s="51"/>
      <c r="PQL23" s="51"/>
      <c r="PQM23" s="51"/>
      <c r="PQN23" s="51"/>
      <c r="PQO23" s="51"/>
      <c r="PQP23" s="51"/>
      <c r="PQQ23" s="51"/>
      <c r="PQR23" s="51"/>
      <c r="PQS23" s="51"/>
      <c r="PQT23" s="51"/>
      <c r="PQU23" s="51"/>
      <c r="PQV23" s="51"/>
      <c r="PQW23" s="51"/>
      <c r="PQX23" s="51"/>
      <c r="PQY23" s="51"/>
      <c r="PQZ23" s="51"/>
      <c r="PRA23" s="51"/>
      <c r="PRB23" s="51"/>
      <c r="PRC23" s="51"/>
      <c r="PRD23" s="51"/>
      <c r="PRE23" s="51"/>
      <c r="PRF23" s="51"/>
      <c r="PRG23" s="51"/>
      <c r="PRH23" s="51"/>
      <c r="PRI23" s="51"/>
      <c r="PRJ23" s="51"/>
      <c r="PRK23" s="51"/>
      <c r="PRL23" s="51"/>
      <c r="PRM23" s="51"/>
      <c r="PRN23" s="51"/>
      <c r="PRO23" s="51"/>
      <c r="PRP23" s="51"/>
      <c r="PRQ23" s="51"/>
      <c r="PRR23" s="51"/>
      <c r="PRS23" s="51"/>
      <c r="PRT23" s="51"/>
      <c r="PRU23" s="51"/>
      <c r="PRV23" s="51"/>
      <c r="PRW23" s="51"/>
      <c r="PRX23" s="51"/>
      <c r="PRY23" s="51"/>
      <c r="PRZ23" s="51"/>
      <c r="PSA23" s="51"/>
      <c r="PSB23" s="51"/>
      <c r="PSC23" s="51"/>
      <c r="PSD23" s="51"/>
      <c r="PSE23" s="51"/>
      <c r="PSF23" s="51"/>
      <c r="PSG23" s="51"/>
      <c r="PSH23" s="51"/>
      <c r="PSI23" s="51"/>
      <c r="PSJ23" s="51"/>
      <c r="PSK23" s="51"/>
      <c r="PSL23" s="51"/>
      <c r="PSM23" s="51"/>
      <c r="PSN23" s="51"/>
      <c r="PSO23" s="51"/>
      <c r="PSP23" s="51"/>
      <c r="PSQ23" s="51"/>
      <c r="PSR23" s="51"/>
      <c r="PSS23" s="51"/>
      <c r="PST23" s="51"/>
      <c r="PSU23" s="51"/>
      <c r="PSV23" s="51"/>
      <c r="PSW23" s="51"/>
      <c r="PSX23" s="51"/>
      <c r="PSY23" s="51"/>
      <c r="PSZ23" s="51"/>
      <c r="PTA23" s="51"/>
      <c r="PTB23" s="51"/>
      <c r="PTC23" s="51"/>
      <c r="PTD23" s="51"/>
      <c r="PTE23" s="51"/>
      <c r="PTF23" s="51"/>
      <c r="PTG23" s="51"/>
      <c r="PTH23" s="51"/>
      <c r="PTI23" s="51"/>
      <c r="PTJ23" s="51"/>
      <c r="PTK23" s="51"/>
      <c r="PTL23" s="51"/>
      <c r="PTM23" s="51"/>
      <c r="PTN23" s="51"/>
      <c r="PTO23" s="51"/>
      <c r="PTP23" s="51"/>
      <c r="PTQ23" s="51"/>
      <c r="PTR23" s="51"/>
      <c r="PTS23" s="51"/>
      <c r="PTT23" s="51"/>
      <c r="PTU23" s="51"/>
      <c r="PTV23" s="51"/>
      <c r="PTW23" s="51"/>
      <c r="PTX23" s="51"/>
      <c r="PTY23" s="51"/>
      <c r="PTZ23" s="51"/>
      <c r="PUA23" s="51"/>
      <c r="PUB23" s="51"/>
      <c r="PUC23" s="51"/>
      <c r="PUD23" s="51"/>
      <c r="PUE23" s="51"/>
      <c r="PUF23" s="51"/>
      <c r="PUG23" s="51"/>
      <c r="PUH23" s="51"/>
      <c r="PUI23" s="51"/>
      <c r="PUJ23" s="51"/>
      <c r="PUK23" s="51"/>
      <c r="PUL23" s="51"/>
      <c r="PUM23" s="51"/>
      <c r="PUN23" s="51"/>
      <c r="PUO23" s="51"/>
      <c r="PUP23" s="51"/>
      <c r="PUQ23" s="51"/>
      <c r="PUR23" s="51"/>
      <c r="PUS23" s="51"/>
      <c r="PUT23" s="51"/>
      <c r="PUU23" s="51"/>
      <c r="PUV23" s="51"/>
      <c r="PUW23" s="51"/>
      <c r="PUX23" s="51"/>
      <c r="PUY23" s="51"/>
      <c r="PUZ23" s="51"/>
      <c r="PVA23" s="51"/>
      <c r="PVB23" s="51"/>
      <c r="PVC23" s="51"/>
      <c r="PVD23" s="51"/>
      <c r="PVE23" s="51"/>
      <c r="PVF23" s="51"/>
      <c r="PVG23" s="51"/>
      <c r="PVH23" s="51"/>
      <c r="PVI23" s="51"/>
      <c r="PVJ23" s="51"/>
      <c r="PVK23" s="51"/>
      <c r="PVL23" s="51"/>
      <c r="PVM23" s="51"/>
      <c r="PVN23" s="51"/>
      <c r="PVO23" s="51"/>
      <c r="PVP23" s="51"/>
      <c r="PVQ23" s="51"/>
      <c r="PVR23" s="51"/>
      <c r="PVS23" s="51"/>
      <c r="PVT23" s="51"/>
      <c r="PVU23" s="51"/>
      <c r="PVV23" s="51"/>
      <c r="PVW23" s="51"/>
      <c r="PVX23" s="51"/>
      <c r="PVY23" s="51"/>
      <c r="PVZ23" s="51"/>
      <c r="PWA23" s="51"/>
      <c r="PWB23" s="51"/>
      <c r="PWC23" s="51"/>
      <c r="PWD23" s="51"/>
      <c r="PWE23" s="51"/>
      <c r="PWF23" s="51"/>
      <c r="PWG23" s="51"/>
      <c r="PWH23" s="51"/>
      <c r="PWI23" s="51"/>
      <c r="PWJ23" s="51"/>
      <c r="PWK23" s="51"/>
      <c r="PWL23" s="51"/>
      <c r="PWM23" s="51"/>
      <c r="PWN23" s="51"/>
      <c r="PWO23" s="51"/>
      <c r="PWP23" s="51"/>
      <c r="PWQ23" s="51"/>
      <c r="PWR23" s="51"/>
      <c r="PWS23" s="51"/>
      <c r="PWT23" s="51"/>
      <c r="PWU23" s="51"/>
      <c r="PWV23" s="51"/>
      <c r="PWW23" s="51"/>
      <c r="PWX23" s="51"/>
      <c r="PWY23" s="51"/>
      <c r="PWZ23" s="51"/>
      <c r="PXA23" s="51"/>
      <c r="PXB23" s="51"/>
      <c r="PXC23" s="51"/>
      <c r="PXD23" s="51"/>
      <c r="PXE23" s="51"/>
      <c r="PXF23" s="51"/>
      <c r="PXG23" s="51"/>
      <c r="PXH23" s="51"/>
      <c r="PXI23" s="51"/>
      <c r="PXJ23" s="51"/>
      <c r="PXK23" s="51"/>
      <c r="PXL23" s="51"/>
      <c r="PXM23" s="51"/>
      <c r="PXN23" s="51"/>
      <c r="PXO23" s="51"/>
      <c r="PXP23" s="51"/>
      <c r="PXQ23" s="51"/>
      <c r="PXR23" s="51"/>
      <c r="PXS23" s="51"/>
      <c r="PXT23" s="51"/>
      <c r="PXU23" s="51"/>
      <c r="PXV23" s="51"/>
      <c r="PXW23" s="51"/>
      <c r="PXX23" s="51"/>
      <c r="PXY23" s="51"/>
      <c r="PXZ23" s="51"/>
      <c r="PYA23" s="51"/>
      <c r="PYB23" s="51"/>
      <c r="PYC23" s="51"/>
      <c r="PYD23" s="51"/>
      <c r="PYE23" s="51"/>
      <c r="PYF23" s="51"/>
      <c r="PYG23" s="51"/>
      <c r="PYH23" s="51"/>
      <c r="PYI23" s="51"/>
      <c r="PYJ23" s="51"/>
      <c r="PYK23" s="51"/>
      <c r="PYL23" s="51"/>
      <c r="PYM23" s="51"/>
      <c r="PYN23" s="51"/>
      <c r="PYO23" s="51"/>
      <c r="PYP23" s="51"/>
      <c r="PYQ23" s="51"/>
      <c r="PYR23" s="51"/>
      <c r="PYS23" s="51"/>
      <c r="PYT23" s="51"/>
      <c r="PYU23" s="51"/>
      <c r="PYV23" s="51"/>
      <c r="PYW23" s="51"/>
      <c r="PYX23" s="51"/>
      <c r="PYY23" s="51"/>
      <c r="PYZ23" s="51"/>
      <c r="PZA23" s="51"/>
      <c r="PZB23" s="51"/>
      <c r="PZC23" s="51"/>
      <c r="PZD23" s="51"/>
      <c r="PZE23" s="51"/>
      <c r="PZF23" s="51"/>
      <c r="PZG23" s="51"/>
      <c r="PZH23" s="51"/>
      <c r="PZI23" s="51"/>
      <c r="PZJ23" s="51"/>
      <c r="PZK23" s="51"/>
      <c r="PZL23" s="51"/>
      <c r="PZM23" s="51"/>
      <c r="PZN23" s="51"/>
      <c r="PZO23" s="51"/>
      <c r="PZP23" s="51"/>
      <c r="PZQ23" s="51"/>
      <c r="PZR23" s="51"/>
      <c r="PZS23" s="51"/>
      <c r="PZT23" s="51"/>
      <c r="PZU23" s="51"/>
      <c r="PZV23" s="51"/>
      <c r="PZW23" s="51"/>
      <c r="PZX23" s="51"/>
      <c r="PZY23" s="51"/>
      <c r="PZZ23" s="51"/>
      <c r="QAA23" s="51"/>
      <c r="QAB23" s="51"/>
      <c r="QAC23" s="51"/>
      <c r="QAD23" s="51"/>
      <c r="QAE23" s="51"/>
      <c r="QAF23" s="51"/>
      <c r="QAG23" s="51"/>
      <c r="QAH23" s="51"/>
      <c r="QAI23" s="51"/>
      <c r="QAJ23" s="51"/>
      <c r="QAK23" s="51"/>
      <c r="QAL23" s="51"/>
      <c r="QAM23" s="51"/>
      <c r="QAN23" s="51"/>
      <c r="QAO23" s="51"/>
      <c r="QAP23" s="51"/>
      <c r="QAQ23" s="51"/>
      <c r="QAR23" s="51"/>
      <c r="QAS23" s="51"/>
      <c r="QAT23" s="51"/>
      <c r="QAU23" s="51"/>
      <c r="QAV23" s="51"/>
      <c r="QAW23" s="51"/>
      <c r="QAX23" s="51"/>
      <c r="QAY23" s="51"/>
      <c r="QAZ23" s="51"/>
      <c r="QBA23" s="51"/>
      <c r="QBB23" s="51"/>
      <c r="QBC23" s="51"/>
      <c r="QBD23" s="51"/>
      <c r="QBE23" s="51"/>
      <c r="QBF23" s="51"/>
      <c r="QBG23" s="51"/>
      <c r="QBH23" s="51"/>
      <c r="QBI23" s="51"/>
      <c r="QBJ23" s="51"/>
      <c r="QBK23" s="51"/>
      <c r="QBL23" s="51"/>
      <c r="QBM23" s="51"/>
      <c r="QBN23" s="51"/>
      <c r="QBO23" s="51"/>
      <c r="QBP23" s="51"/>
      <c r="QBQ23" s="51"/>
      <c r="QBR23" s="51"/>
      <c r="QBS23" s="51"/>
      <c r="QBT23" s="51"/>
      <c r="QBU23" s="51"/>
      <c r="QBV23" s="51"/>
      <c r="QBW23" s="51"/>
      <c r="QBX23" s="51"/>
      <c r="QBY23" s="51"/>
      <c r="QBZ23" s="51"/>
      <c r="QCA23" s="51"/>
      <c r="QCB23" s="51"/>
      <c r="QCC23" s="51"/>
      <c r="QCD23" s="51"/>
      <c r="QCE23" s="51"/>
      <c r="QCF23" s="51"/>
      <c r="QCG23" s="51"/>
      <c r="QCH23" s="51"/>
      <c r="QCI23" s="51"/>
      <c r="QCJ23" s="51"/>
      <c r="QCK23" s="51"/>
      <c r="QCL23" s="51"/>
      <c r="QCM23" s="51"/>
      <c r="QCN23" s="51"/>
      <c r="QCO23" s="51"/>
      <c r="QCP23" s="51"/>
      <c r="QCQ23" s="51"/>
      <c r="QCR23" s="51"/>
      <c r="QCS23" s="51"/>
      <c r="QCT23" s="51"/>
      <c r="QCU23" s="51"/>
      <c r="QCV23" s="51"/>
      <c r="QCW23" s="51"/>
      <c r="QCX23" s="51"/>
      <c r="QCY23" s="51"/>
      <c r="QCZ23" s="51"/>
      <c r="QDA23" s="51"/>
      <c r="QDB23" s="51"/>
      <c r="QDC23" s="51"/>
      <c r="QDD23" s="51"/>
      <c r="QDE23" s="51"/>
      <c r="QDF23" s="51"/>
      <c r="QDG23" s="51"/>
      <c r="QDH23" s="51"/>
      <c r="QDI23" s="51"/>
      <c r="QDJ23" s="51"/>
      <c r="QDK23" s="51"/>
      <c r="QDL23" s="51"/>
      <c r="QDM23" s="51"/>
      <c r="QDN23" s="51"/>
      <c r="QDO23" s="51"/>
      <c r="QDP23" s="51"/>
      <c r="QDQ23" s="51"/>
      <c r="QDR23" s="51"/>
      <c r="QDS23" s="51"/>
      <c r="QDT23" s="51"/>
      <c r="QDU23" s="51"/>
      <c r="QDV23" s="51"/>
      <c r="QDW23" s="51"/>
      <c r="QDX23" s="51"/>
      <c r="QDY23" s="51"/>
      <c r="QDZ23" s="51"/>
      <c r="QEA23" s="51"/>
      <c r="QEB23" s="51"/>
      <c r="QEC23" s="51"/>
      <c r="QED23" s="51"/>
      <c r="QEE23" s="51"/>
      <c r="QEF23" s="51"/>
      <c r="QEG23" s="51"/>
      <c r="QEH23" s="51"/>
      <c r="QEI23" s="51"/>
      <c r="QEJ23" s="51"/>
      <c r="QEK23" s="51"/>
      <c r="QEL23" s="51"/>
      <c r="QEM23" s="51"/>
      <c r="QEN23" s="51"/>
      <c r="QEO23" s="51"/>
      <c r="QEP23" s="51"/>
      <c r="QEQ23" s="51"/>
      <c r="QER23" s="51"/>
      <c r="QES23" s="51"/>
      <c r="QET23" s="51"/>
      <c r="QEU23" s="51"/>
      <c r="QEV23" s="51"/>
      <c r="QEW23" s="51"/>
      <c r="QEX23" s="51"/>
      <c r="QEY23" s="51"/>
      <c r="QEZ23" s="51"/>
      <c r="QFA23" s="51"/>
      <c r="QFB23" s="51"/>
      <c r="QFC23" s="51"/>
      <c r="QFD23" s="51"/>
      <c r="QFE23" s="51"/>
      <c r="QFF23" s="51"/>
      <c r="QFG23" s="51"/>
      <c r="QFH23" s="51"/>
      <c r="QFI23" s="51"/>
      <c r="QFJ23" s="51"/>
      <c r="QFK23" s="51"/>
      <c r="QFL23" s="51"/>
      <c r="QFM23" s="51"/>
      <c r="QFN23" s="51"/>
      <c r="QFO23" s="51"/>
      <c r="QFP23" s="51"/>
      <c r="QFQ23" s="51"/>
      <c r="QFR23" s="51"/>
      <c r="QFS23" s="51"/>
      <c r="QFT23" s="51"/>
      <c r="QFU23" s="51"/>
      <c r="QFV23" s="51"/>
      <c r="QFW23" s="51"/>
      <c r="QFX23" s="51"/>
      <c r="QFY23" s="51"/>
      <c r="QFZ23" s="51"/>
      <c r="QGA23" s="51"/>
      <c r="QGB23" s="51"/>
      <c r="QGC23" s="51"/>
      <c r="QGD23" s="51"/>
      <c r="QGE23" s="51"/>
      <c r="QGF23" s="51"/>
      <c r="QGG23" s="51"/>
      <c r="QGH23" s="51"/>
      <c r="QGI23" s="51"/>
      <c r="QGJ23" s="51"/>
      <c r="QGK23" s="51"/>
      <c r="QGL23" s="51"/>
      <c r="QGM23" s="51"/>
      <c r="QGN23" s="51"/>
      <c r="QGO23" s="51"/>
      <c r="QGP23" s="51"/>
      <c r="QGQ23" s="51"/>
      <c r="QGR23" s="51"/>
      <c r="QGS23" s="51"/>
      <c r="QGT23" s="51"/>
      <c r="QGU23" s="51"/>
      <c r="QGV23" s="51"/>
      <c r="QGW23" s="51"/>
      <c r="QGX23" s="51"/>
      <c r="QGY23" s="51"/>
      <c r="QGZ23" s="51"/>
      <c r="QHA23" s="51"/>
      <c r="QHB23" s="51"/>
      <c r="QHC23" s="51"/>
      <c r="QHD23" s="51"/>
      <c r="QHE23" s="51"/>
      <c r="QHF23" s="51"/>
      <c r="QHG23" s="51"/>
      <c r="QHH23" s="51"/>
      <c r="QHI23" s="51"/>
      <c r="QHJ23" s="51"/>
      <c r="QHK23" s="51"/>
      <c r="QHL23" s="51"/>
      <c r="QHM23" s="51"/>
      <c r="QHN23" s="51"/>
      <c r="QHO23" s="51"/>
      <c r="QHP23" s="51"/>
      <c r="QHQ23" s="51"/>
      <c r="QHR23" s="51"/>
      <c r="QHS23" s="51"/>
      <c r="QHT23" s="51"/>
      <c r="QHU23" s="51"/>
      <c r="QHV23" s="51"/>
      <c r="QHW23" s="51"/>
      <c r="QHX23" s="51"/>
      <c r="QHY23" s="51"/>
      <c r="QHZ23" s="51"/>
      <c r="QIA23" s="51"/>
      <c r="QIB23" s="51"/>
      <c r="QIC23" s="51"/>
      <c r="QID23" s="51"/>
      <c r="QIE23" s="51"/>
      <c r="QIF23" s="51"/>
      <c r="QIG23" s="51"/>
      <c r="QIH23" s="51"/>
      <c r="QII23" s="51"/>
      <c r="QIJ23" s="51"/>
      <c r="QIK23" s="51"/>
      <c r="QIL23" s="51"/>
      <c r="QIM23" s="51"/>
      <c r="QIN23" s="51"/>
      <c r="QIO23" s="51"/>
      <c r="QIP23" s="51"/>
      <c r="QIQ23" s="51"/>
      <c r="QIR23" s="51"/>
      <c r="QIS23" s="51"/>
      <c r="QIT23" s="51"/>
      <c r="QIU23" s="51"/>
      <c r="QIV23" s="51"/>
      <c r="QIW23" s="51"/>
      <c r="QIX23" s="51"/>
      <c r="QIY23" s="51"/>
      <c r="QIZ23" s="51"/>
      <c r="QJA23" s="51"/>
      <c r="QJB23" s="51"/>
      <c r="QJC23" s="51"/>
      <c r="QJD23" s="51"/>
      <c r="QJE23" s="51"/>
      <c r="QJF23" s="51"/>
      <c r="QJG23" s="51"/>
      <c r="QJH23" s="51"/>
      <c r="QJI23" s="51"/>
      <c r="QJJ23" s="51"/>
      <c r="QJK23" s="51"/>
      <c r="QJL23" s="51"/>
      <c r="QJM23" s="51"/>
      <c r="QJN23" s="51"/>
      <c r="QJO23" s="51"/>
      <c r="QJP23" s="51"/>
      <c r="QJQ23" s="51"/>
      <c r="QJR23" s="51"/>
      <c r="QJS23" s="51"/>
      <c r="QJT23" s="51"/>
      <c r="QJU23" s="51"/>
      <c r="QJV23" s="51"/>
      <c r="QJW23" s="51"/>
      <c r="QJX23" s="51"/>
      <c r="QJY23" s="51"/>
      <c r="QJZ23" s="51"/>
      <c r="QKA23" s="51"/>
      <c r="QKB23" s="51"/>
      <c r="QKC23" s="51"/>
      <c r="QKD23" s="51"/>
      <c r="QKE23" s="51"/>
      <c r="QKF23" s="51"/>
      <c r="QKG23" s="51"/>
      <c r="QKH23" s="51"/>
      <c r="QKI23" s="51"/>
      <c r="QKJ23" s="51"/>
      <c r="QKK23" s="51"/>
      <c r="QKL23" s="51"/>
      <c r="QKM23" s="51"/>
      <c r="QKN23" s="51"/>
      <c r="QKO23" s="51"/>
      <c r="QKP23" s="51"/>
      <c r="QKQ23" s="51"/>
      <c r="QKR23" s="51"/>
      <c r="QKS23" s="51"/>
      <c r="QKT23" s="51"/>
      <c r="QKU23" s="51"/>
      <c r="QKV23" s="51"/>
      <c r="QKW23" s="51"/>
      <c r="QKX23" s="51"/>
      <c r="QKY23" s="51"/>
      <c r="QKZ23" s="51"/>
      <c r="QLA23" s="51"/>
      <c r="QLB23" s="51"/>
      <c r="QLC23" s="51"/>
      <c r="QLD23" s="51"/>
      <c r="QLE23" s="51"/>
      <c r="QLF23" s="51"/>
      <c r="QLG23" s="51"/>
      <c r="QLH23" s="51"/>
      <c r="QLI23" s="51"/>
      <c r="QLJ23" s="51"/>
      <c r="QLK23" s="51"/>
      <c r="QLL23" s="51"/>
      <c r="QLM23" s="51"/>
      <c r="QLN23" s="51"/>
      <c r="QLO23" s="51"/>
      <c r="QLP23" s="51"/>
      <c r="QLQ23" s="51"/>
      <c r="QLR23" s="51"/>
      <c r="QLS23" s="51"/>
      <c r="QLT23" s="51"/>
      <c r="QLU23" s="51"/>
      <c r="QLV23" s="51"/>
      <c r="QLW23" s="51"/>
      <c r="QLX23" s="51"/>
      <c r="QLY23" s="51"/>
      <c r="QLZ23" s="51"/>
      <c r="QMA23" s="51"/>
      <c r="QMB23" s="51"/>
      <c r="QMC23" s="51"/>
      <c r="QMD23" s="51"/>
      <c r="QME23" s="51"/>
      <c r="QMF23" s="51"/>
      <c r="QMG23" s="51"/>
      <c r="QMH23" s="51"/>
      <c r="QMI23" s="51"/>
      <c r="QMJ23" s="51"/>
      <c r="QMK23" s="51"/>
      <c r="QML23" s="51"/>
      <c r="QMM23" s="51"/>
      <c r="QMN23" s="51"/>
      <c r="QMO23" s="51"/>
      <c r="QMP23" s="51"/>
      <c r="QMQ23" s="51"/>
      <c r="QMR23" s="51"/>
      <c r="QMS23" s="51"/>
      <c r="QMT23" s="51"/>
      <c r="QMU23" s="51"/>
      <c r="QMV23" s="51"/>
      <c r="QMW23" s="51"/>
      <c r="QMX23" s="51"/>
      <c r="QMY23" s="51"/>
      <c r="QMZ23" s="51"/>
      <c r="QNA23" s="51"/>
      <c r="QNB23" s="51"/>
      <c r="QNC23" s="51"/>
      <c r="QND23" s="51"/>
      <c r="QNE23" s="51"/>
      <c r="QNF23" s="51"/>
      <c r="QNG23" s="51"/>
      <c r="QNH23" s="51"/>
      <c r="QNI23" s="51"/>
      <c r="QNJ23" s="51"/>
      <c r="QNK23" s="51"/>
      <c r="QNL23" s="51"/>
      <c r="QNM23" s="51"/>
      <c r="QNN23" s="51"/>
      <c r="QNO23" s="51"/>
      <c r="QNP23" s="51"/>
      <c r="QNQ23" s="51"/>
      <c r="QNR23" s="51"/>
      <c r="QNS23" s="51"/>
      <c r="QNT23" s="51"/>
      <c r="QNU23" s="51"/>
      <c r="QNV23" s="51"/>
      <c r="QNW23" s="51"/>
      <c r="QNX23" s="51"/>
      <c r="QNY23" s="51"/>
      <c r="QNZ23" s="51"/>
      <c r="QOA23" s="51"/>
      <c r="QOB23" s="51"/>
      <c r="QOC23" s="51"/>
      <c r="QOD23" s="51"/>
      <c r="QOE23" s="51"/>
      <c r="QOF23" s="51"/>
      <c r="QOG23" s="51"/>
      <c r="QOH23" s="51"/>
      <c r="QOI23" s="51"/>
      <c r="QOJ23" s="51"/>
      <c r="QOK23" s="51"/>
      <c r="QOL23" s="51"/>
      <c r="QOM23" s="51"/>
      <c r="QON23" s="51"/>
      <c r="QOO23" s="51"/>
      <c r="QOP23" s="51"/>
      <c r="QOQ23" s="51"/>
      <c r="QOR23" s="51"/>
      <c r="QOS23" s="51"/>
      <c r="QOT23" s="51"/>
      <c r="QOU23" s="51"/>
      <c r="QOV23" s="51"/>
      <c r="QOW23" s="51"/>
      <c r="QOX23" s="51"/>
      <c r="QOY23" s="51"/>
      <c r="QOZ23" s="51"/>
      <c r="QPA23" s="51"/>
      <c r="QPB23" s="51"/>
      <c r="QPC23" s="51"/>
      <c r="QPD23" s="51"/>
      <c r="QPE23" s="51"/>
      <c r="QPF23" s="51"/>
      <c r="QPG23" s="51"/>
      <c r="QPH23" s="51"/>
      <c r="QPI23" s="51"/>
      <c r="QPJ23" s="51"/>
      <c r="QPK23" s="51"/>
      <c r="QPL23" s="51"/>
      <c r="QPM23" s="51"/>
      <c r="QPN23" s="51"/>
      <c r="QPO23" s="51"/>
      <c r="QPP23" s="51"/>
      <c r="QPQ23" s="51"/>
      <c r="QPR23" s="51"/>
      <c r="QPS23" s="51"/>
      <c r="QPT23" s="51"/>
      <c r="QPU23" s="51"/>
      <c r="QPV23" s="51"/>
      <c r="QPW23" s="51"/>
      <c r="QPX23" s="51"/>
      <c r="QPY23" s="51"/>
      <c r="QPZ23" s="51"/>
      <c r="QQA23" s="51"/>
      <c r="QQB23" s="51"/>
      <c r="QQC23" s="51"/>
      <c r="QQD23" s="51"/>
      <c r="QQE23" s="51"/>
      <c r="QQF23" s="51"/>
      <c r="QQG23" s="51"/>
      <c r="QQH23" s="51"/>
      <c r="QQI23" s="51"/>
      <c r="QQJ23" s="51"/>
      <c r="QQK23" s="51"/>
      <c r="QQL23" s="51"/>
      <c r="QQM23" s="51"/>
      <c r="QQN23" s="51"/>
      <c r="QQO23" s="51"/>
      <c r="QQP23" s="51"/>
      <c r="QQQ23" s="51"/>
      <c r="QQR23" s="51"/>
      <c r="QQS23" s="51"/>
      <c r="QQT23" s="51"/>
      <c r="QQU23" s="51"/>
      <c r="QQV23" s="51"/>
      <c r="QQW23" s="51"/>
      <c r="QQX23" s="51"/>
      <c r="QQY23" s="51"/>
      <c r="QQZ23" s="51"/>
      <c r="QRA23" s="51"/>
      <c r="QRB23" s="51"/>
      <c r="QRC23" s="51"/>
      <c r="QRD23" s="51"/>
      <c r="QRE23" s="51"/>
      <c r="QRF23" s="51"/>
      <c r="QRG23" s="51"/>
      <c r="QRH23" s="51"/>
      <c r="QRI23" s="51"/>
      <c r="QRJ23" s="51"/>
      <c r="QRK23" s="51"/>
      <c r="QRL23" s="51"/>
      <c r="QRM23" s="51"/>
      <c r="QRN23" s="51"/>
      <c r="QRO23" s="51"/>
      <c r="QRP23" s="51"/>
      <c r="QRQ23" s="51"/>
      <c r="QRR23" s="51"/>
      <c r="QRS23" s="51"/>
      <c r="QRT23" s="51"/>
      <c r="QRU23" s="51"/>
      <c r="QRV23" s="51"/>
      <c r="QRW23" s="51"/>
      <c r="QRX23" s="51"/>
      <c r="QRY23" s="51"/>
      <c r="QRZ23" s="51"/>
      <c r="QSA23" s="51"/>
      <c r="QSB23" s="51"/>
      <c r="QSC23" s="51"/>
      <c r="QSD23" s="51"/>
      <c r="QSE23" s="51"/>
      <c r="QSF23" s="51"/>
      <c r="QSG23" s="51"/>
      <c r="QSH23" s="51"/>
      <c r="QSI23" s="51"/>
      <c r="QSJ23" s="51"/>
      <c r="QSK23" s="51"/>
      <c r="QSL23" s="51"/>
      <c r="QSM23" s="51"/>
      <c r="QSN23" s="51"/>
      <c r="QSO23" s="51"/>
      <c r="QSP23" s="51"/>
      <c r="QSQ23" s="51"/>
      <c r="QSR23" s="51"/>
      <c r="QSS23" s="51"/>
      <c r="QST23" s="51"/>
      <c r="QSU23" s="51"/>
      <c r="QSV23" s="51"/>
      <c r="QSW23" s="51"/>
      <c r="QSX23" s="51"/>
      <c r="QSY23" s="51"/>
      <c r="QSZ23" s="51"/>
      <c r="QTA23" s="51"/>
      <c r="QTB23" s="51"/>
      <c r="QTC23" s="51"/>
      <c r="QTD23" s="51"/>
      <c r="QTE23" s="51"/>
      <c r="QTF23" s="51"/>
      <c r="QTG23" s="51"/>
      <c r="QTH23" s="51"/>
      <c r="QTI23" s="51"/>
      <c r="QTJ23" s="51"/>
      <c r="QTK23" s="51"/>
      <c r="QTL23" s="51"/>
      <c r="QTM23" s="51"/>
      <c r="QTN23" s="51"/>
      <c r="QTO23" s="51"/>
      <c r="QTP23" s="51"/>
      <c r="QTQ23" s="51"/>
      <c r="QTR23" s="51"/>
      <c r="QTS23" s="51"/>
      <c r="QTT23" s="51"/>
      <c r="QTU23" s="51"/>
      <c r="QTV23" s="51"/>
      <c r="QTW23" s="51"/>
      <c r="QTX23" s="51"/>
      <c r="QTY23" s="51"/>
      <c r="QTZ23" s="51"/>
      <c r="QUA23" s="51"/>
      <c r="QUB23" s="51"/>
      <c r="QUC23" s="51"/>
      <c r="QUD23" s="51"/>
      <c r="QUE23" s="51"/>
      <c r="QUF23" s="51"/>
      <c r="QUG23" s="51"/>
      <c r="QUH23" s="51"/>
      <c r="QUI23" s="51"/>
      <c r="QUJ23" s="51"/>
      <c r="QUK23" s="51"/>
      <c r="QUL23" s="51"/>
      <c r="QUM23" s="51"/>
      <c r="QUN23" s="51"/>
      <c r="QUO23" s="51"/>
      <c r="QUP23" s="51"/>
      <c r="QUQ23" s="51"/>
      <c r="QUR23" s="51"/>
      <c r="QUS23" s="51"/>
      <c r="QUT23" s="51"/>
      <c r="QUU23" s="51"/>
      <c r="QUV23" s="51"/>
      <c r="QUW23" s="51"/>
      <c r="QUX23" s="51"/>
      <c r="QUY23" s="51"/>
      <c r="QUZ23" s="51"/>
      <c r="QVA23" s="51"/>
      <c r="QVB23" s="51"/>
      <c r="QVC23" s="51"/>
      <c r="QVD23" s="51"/>
      <c r="QVE23" s="51"/>
      <c r="QVF23" s="51"/>
      <c r="QVG23" s="51"/>
      <c r="QVH23" s="51"/>
      <c r="QVI23" s="51"/>
      <c r="QVJ23" s="51"/>
      <c r="QVK23" s="51"/>
      <c r="QVL23" s="51"/>
      <c r="QVM23" s="51"/>
      <c r="QVN23" s="51"/>
      <c r="QVO23" s="51"/>
      <c r="QVP23" s="51"/>
      <c r="QVQ23" s="51"/>
      <c r="QVR23" s="51"/>
      <c r="QVS23" s="51"/>
      <c r="QVT23" s="51"/>
      <c r="QVU23" s="51"/>
      <c r="QVV23" s="51"/>
      <c r="QVW23" s="51"/>
      <c r="QVX23" s="51"/>
      <c r="QVY23" s="51"/>
      <c r="QVZ23" s="51"/>
      <c r="QWA23" s="51"/>
      <c r="QWB23" s="51"/>
      <c r="QWC23" s="51"/>
      <c r="QWD23" s="51"/>
      <c r="QWE23" s="51"/>
      <c r="QWF23" s="51"/>
      <c r="QWG23" s="51"/>
      <c r="QWH23" s="51"/>
      <c r="QWI23" s="51"/>
      <c r="QWJ23" s="51"/>
      <c r="QWK23" s="51"/>
      <c r="QWL23" s="51"/>
      <c r="QWM23" s="51"/>
      <c r="QWN23" s="51"/>
      <c r="QWO23" s="51"/>
      <c r="QWP23" s="51"/>
      <c r="QWQ23" s="51"/>
      <c r="QWR23" s="51"/>
      <c r="QWS23" s="51"/>
      <c r="QWT23" s="51"/>
      <c r="QWU23" s="51"/>
      <c r="QWV23" s="51"/>
      <c r="QWW23" s="51"/>
      <c r="QWX23" s="51"/>
      <c r="QWY23" s="51"/>
      <c r="QWZ23" s="51"/>
      <c r="QXA23" s="51"/>
      <c r="QXB23" s="51"/>
      <c r="QXC23" s="51"/>
      <c r="QXD23" s="51"/>
      <c r="QXE23" s="51"/>
      <c r="QXF23" s="51"/>
      <c r="QXG23" s="51"/>
      <c r="QXH23" s="51"/>
      <c r="QXI23" s="51"/>
      <c r="QXJ23" s="51"/>
      <c r="QXK23" s="51"/>
      <c r="QXL23" s="51"/>
      <c r="QXM23" s="51"/>
      <c r="QXN23" s="51"/>
      <c r="QXO23" s="51"/>
      <c r="QXP23" s="51"/>
      <c r="QXQ23" s="51"/>
      <c r="QXR23" s="51"/>
      <c r="QXS23" s="51"/>
      <c r="QXT23" s="51"/>
      <c r="QXU23" s="51"/>
      <c r="QXV23" s="51"/>
      <c r="QXW23" s="51"/>
      <c r="QXX23" s="51"/>
      <c r="QXY23" s="51"/>
      <c r="QXZ23" s="51"/>
      <c r="QYA23" s="51"/>
      <c r="QYB23" s="51"/>
      <c r="QYC23" s="51"/>
      <c r="QYD23" s="51"/>
      <c r="QYE23" s="51"/>
      <c r="QYF23" s="51"/>
      <c r="QYG23" s="51"/>
      <c r="QYH23" s="51"/>
      <c r="QYI23" s="51"/>
      <c r="QYJ23" s="51"/>
      <c r="QYK23" s="51"/>
      <c r="QYL23" s="51"/>
      <c r="QYM23" s="51"/>
      <c r="QYN23" s="51"/>
      <c r="QYO23" s="51"/>
      <c r="QYP23" s="51"/>
      <c r="QYQ23" s="51"/>
      <c r="QYR23" s="51"/>
      <c r="QYS23" s="51"/>
      <c r="QYT23" s="51"/>
      <c r="QYU23" s="51"/>
      <c r="QYV23" s="51"/>
      <c r="QYW23" s="51"/>
      <c r="QYX23" s="51"/>
      <c r="QYY23" s="51"/>
      <c r="QYZ23" s="51"/>
      <c r="QZA23" s="51"/>
      <c r="QZB23" s="51"/>
      <c r="QZC23" s="51"/>
      <c r="QZD23" s="51"/>
      <c r="QZE23" s="51"/>
      <c r="QZF23" s="51"/>
      <c r="QZG23" s="51"/>
      <c r="QZH23" s="51"/>
      <c r="QZI23" s="51"/>
      <c r="QZJ23" s="51"/>
      <c r="QZK23" s="51"/>
      <c r="QZL23" s="51"/>
      <c r="QZM23" s="51"/>
      <c r="QZN23" s="51"/>
      <c r="QZO23" s="51"/>
      <c r="QZP23" s="51"/>
      <c r="QZQ23" s="51"/>
      <c r="QZR23" s="51"/>
      <c r="QZS23" s="51"/>
      <c r="QZT23" s="51"/>
      <c r="QZU23" s="51"/>
      <c r="QZV23" s="51"/>
      <c r="QZW23" s="51"/>
      <c r="QZX23" s="51"/>
      <c r="QZY23" s="51"/>
      <c r="QZZ23" s="51"/>
      <c r="RAA23" s="51"/>
      <c r="RAB23" s="51"/>
      <c r="RAC23" s="51"/>
      <c r="RAD23" s="51"/>
      <c r="RAE23" s="51"/>
      <c r="RAF23" s="51"/>
      <c r="RAG23" s="51"/>
      <c r="RAH23" s="51"/>
      <c r="RAI23" s="51"/>
      <c r="RAJ23" s="51"/>
      <c r="RAK23" s="51"/>
      <c r="RAL23" s="51"/>
      <c r="RAM23" s="51"/>
      <c r="RAN23" s="51"/>
      <c r="RAO23" s="51"/>
      <c r="RAP23" s="51"/>
      <c r="RAQ23" s="51"/>
      <c r="RAR23" s="51"/>
      <c r="RAS23" s="51"/>
      <c r="RAT23" s="51"/>
      <c r="RAU23" s="51"/>
      <c r="RAV23" s="51"/>
      <c r="RAW23" s="51"/>
      <c r="RAX23" s="51"/>
      <c r="RAY23" s="51"/>
      <c r="RAZ23" s="51"/>
      <c r="RBA23" s="51"/>
      <c r="RBB23" s="51"/>
      <c r="RBC23" s="51"/>
      <c r="RBD23" s="51"/>
      <c r="RBE23" s="51"/>
      <c r="RBF23" s="51"/>
      <c r="RBG23" s="51"/>
      <c r="RBH23" s="51"/>
      <c r="RBI23" s="51"/>
      <c r="RBJ23" s="51"/>
      <c r="RBK23" s="51"/>
      <c r="RBL23" s="51"/>
      <c r="RBM23" s="51"/>
      <c r="RBN23" s="51"/>
      <c r="RBO23" s="51"/>
      <c r="RBP23" s="51"/>
      <c r="RBQ23" s="51"/>
      <c r="RBR23" s="51"/>
      <c r="RBS23" s="51"/>
      <c r="RBT23" s="51"/>
      <c r="RBU23" s="51"/>
      <c r="RBV23" s="51"/>
      <c r="RBW23" s="51"/>
      <c r="RBX23" s="51"/>
      <c r="RBY23" s="51"/>
      <c r="RBZ23" s="51"/>
      <c r="RCA23" s="51"/>
      <c r="RCB23" s="51"/>
      <c r="RCC23" s="51"/>
      <c r="RCD23" s="51"/>
      <c r="RCE23" s="51"/>
      <c r="RCF23" s="51"/>
      <c r="RCG23" s="51"/>
      <c r="RCH23" s="51"/>
      <c r="RCI23" s="51"/>
      <c r="RCJ23" s="51"/>
      <c r="RCK23" s="51"/>
      <c r="RCL23" s="51"/>
      <c r="RCM23" s="51"/>
      <c r="RCN23" s="51"/>
      <c r="RCO23" s="51"/>
      <c r="RCP23" s="51"/>
      <c r="RCQ23" s="51"/>
      <c r="RCR23" s="51"/>
      <c r="RCS23" s="51"/>
      <c r="RCT23" s="51"/>
      <c r="RCU23" s="51"/>
      <c r="RCV23" s="51"/>
      <c r="RCW23" s="51"/>
      <c r="RCX23" s="51"/>
      <c r="RCY23" s="51"/>
      <c r="RCZ23" s="51"/>
      <c r="RDA23" s="51"/>
      <c r="RDB23" s="51"/>
      <c r="RDC23" s="51"/>
      <c r="RDD23" s="51"/>
      <c r="RDE23" s="51"/>
      <c r="RDF23" s="51"/>
      <c r="RDG23" s="51"/>
      <c r="RDH23" s="51"/>
      <c r="RDI23" s="51"/>
      <c r="RDJ23" s="51"/>
      <c r="RDK23" s="51"/>
      <c r="RDL23" s="51"/>
      <c r="RDM23" s="51"/>
      <c r="RDN23" s="51"/>
      <c r="RDO23" s="51"/>
      <c r="RDP23" s="51"/>
      <c r="RDQ23" s="51"/>
      <c r="RDR23" s="51"/>
      <c r="RDS23" s="51"/>
      <c r="RDT23" s="51"/>
      <c r="RDU23" s="51"/>
      <c r="RDV23" s="51"/>
      <c r="RDW23" s="51"/>
      <c r="RDX23" s="51"/>
      <c r="RDY23" s="51"/>
      <c r="RDZ23" s="51"/>
      <c r="REA23" s="51"/>
      <c r="REB23" s="51"/>
      <c r="REC23" s="51"/>
      <c r="RED23" s="51"/>
      <c r="REE23" s="51"/>
      <c r="REF23" s="51"/>
      <c r="REG23" s="51"/>
      <c r="REH23" s="51"/>
      <c r="REI23" s="51"/>
      <c r="REJ23" s="51"/>
      <c r="REK23" s="51"/>
      <c r="REL23" s="51"/>
      <c r="REM23" s="51"/>
      <c r="REN23" s="51"/>
      <c r="REO23" s="51"/>
      <c r="REP23" s="51"/>
      <c r="REQ23" s="51"/>
      <c r="RER23" s="51"/>
      <c r="RES23" s="51"/>
      <c r="RET23" s="51"/>
      <c r="REU23" s="51"/>
      <c r="REV23" s="51"/>
      <c r="REW23" s="51"/>
      <c r="REX23" s="51"/>
      <c r="REY23" s="51"/>
      <c r="REZ23" s="51"/>
      <c r="RFA23" s="51"/>
      <c r="RFB23" s="51"/>
      <c r="RFC23" s="51"/>
      <c r="RFD23" s="51"/>
      <c r="RFE23" s="51"/>
      <c r="RFF23" s="51"/>
      <c r="RFG23" s="51"/>
      <c r="RFH23" s="51"/>
      <c r="RFI23" s="51"/>
      <c r="RFJ23" s="51"/>
      <c r="RFK23" s="51"/>
      <c r="RFL23" s="51"/>
      <c r="RFM23" s="51"/>
      <c r="RFN23" s="51"/>
      <c r="RFO23" s="51"/>
      <c r="RFP23" s="51"/>
      <c r="RFQ23" s="51"/>
      <c r="RFR23" s="51"/>
      <c r="RFS23" s="51"/>
      <c r="RFT23" s="51"/>
      <c r="RFU23" s="51"/>
      <c r="RFV23" s="51"/>
      <c r="RFW23" s="51"/>
      <c r="RFX23" s="51"/>
      <c r="RFY23" s="51"/>
      <c r="RFZ23" s="51"/>
      <c r="RGA23" s="51"/>
      <c r="RGB23" s="51"/>
      <c r="RGC23" s="51"/>
      <c r="RGD23" s="51"/>
      <c r="RGE23" s="51"/>
      <c r="RGF23" s="51"/>
      <c r="RGG23" s="51"/>
      <c r="RGH23" s="51"/>
      <c r="RGI23" s="51"/>
      <c r="RGJ23" s="51"/>
      <c r="RGK23" s="51"/>
      <c r="RGL23" s="51"/>
      <c r="RGM23" s="51"/>
      <c r="RGN23" s="51"/>
      <c r="RGO23" s="51"/>
      <c r="RGP23" s="51"/>
      <c r="RGQ23" s="51"/>
      <c r="RGR23" s="51"/>
      <c r="RGS23" s="51"/>
      <c r="RGT23" s="51"/>
      <c r="RGU23" s="51"/>
      <c r="RGV23" s="51"/>
      <c r="RGW23" s="51"/>
      <c r="RGX23" s="51"/>
      <c r="RGY23" s="51"/>
      <c r="RGZ23" s="51"/>
      <c r="RHA23" s="51"/>
      <c r="RHB23" s="51"/>
      <c r="RHC23" s="51"/>
      <c r="RHD23" s="51"/>
      <c r="RHE23" s="51"/>
      <c r="RHF23" s="51"/>
      <c r="RHG23" s="51"/>
      <c r="RHH23" s="51"/>
      <c r="RHI23" s="51"/>
      <c r="RHJ23" s="51"/>
      <c r="RHK23" s="51"/>
      <c r="RHL23" s="51"/>
      <c r="RHM23" s="51"/>
      <c r="RHN23" s="51"/>
      <c r="RHO23" s="51"/>
      <c r="RHP23" s="51"/>
      <c r="RHQ23" s="51"/>
      <c r="RHR23" s="51"/>
      <c r="RHS23" s="51"/>
      <c r="RHT23" s="51"/>
      <c r="RHU23" s="51"/>
      <c r="RHV23" s="51"/>
      <c r="RHW23" s="51"/>
      <c r="RHX23" s="51"/>
      <c r="RHY23" s="51"/>
      <c r="RHZ23" s="51"/>
      <c r="RIA23" s="51"/>
      <c r="RIB23" s="51"/>
      <c r="RIC23" s="51"/>
      <c r="RID23" s="51"/>
      <c r="RIE23" s="51"/>
      <c r="RIF23" s="51"/>
      <c r="RIG23" s="51"/>
      <c r="RIH23" s="51"/>
      <c r="RII23" s="51"/>
      <c r="RIJ23" s="51"/>
      <c r="RIK23" s="51"/>
      <c r="RIL23" s="51"/>
      <c r="RIM23" s="51"/>
      <c r="RIN23" s="51"/>
      <c r="RIO23" s="51"/>
      <c r="RIP23" s="51"/>
      <c r="RIQ23" s="51"/>
      <c r="RIR23" s="51"/>
      <c r="RIS23" s="51"/>
      <c r="RIT23" s="51"/>
      <c r="RIU23" s="51"/>
      <c r="RIV23" s="51"/>
      <c r="RIW23" s="51"/>
      <c r="RIX23" s="51"/>
      <c r="RIY23" s="51"/>
      <c r="RIZ23" s="51"/>
      <c r="RJA23" s="51"/>
      <c r="RJB23" s="51"/>
      <c r="RJC23" s="51"/>
      <c r="RJD23" s="51"/>
      <c r="RJE23" s="51"/>
      <c r="RJF23" s="51"/>
      <c r="RJG23" s="51"/>
      <c r="RJH23" s="51"/>
      <c r="RJI23" s="51"/>
      <c r="RJJ23" s="51"/>
      <c r="RJK23" s="51"/>
      <c r="RJL23" s="51"/>
      <c r="RJM23" s="51"/>
      <c r="RJN23" s="51"/>
      <c r="RJO23" s="51"/>
      <c r="RJP23" s="51"/>
      <c r="RJQ23" s="51"/>
      <c r="RJR23" s="51"/>
      <c r="RJS23" s="51"/>
      <c r="RJT23" s="51"/>
      <c r="RJU23" s="51"/>
      <c r="RJV23" s="51"/>
      <c r="RJW23" s="51"/>
      <c r="RJX23" s="51"/>
      <c r="RJY23" s="51"/>
      <c r="RJZ23" s="51"/>
      <c r="RKA23" s="51"/>
      <c r="RKB23" s="51"/>
      <c r="RKC23" s="51"/>
      <c r="RKD23" s="51"/>
      <c r="RKE23" s="51"/>
      <c r="RKF23" s="51"/>
      <c r="RKG23" s="51"/>
      <c r="RKH23" s="51"/>
      <c r="RKI23" s="51"/>
      <c r="RKJ23" s="51"/>
      <c r="RKK23" s="51"/>
      <c r="RKL23" s="51"/>
      <c r="RKM23" s="51"/>
      <c r="RKN23" s="51"/>
      <c r="RKO23" s="51"/>
      <c r="RKP23" s="51"/>
      <c r="RKQ23" s="51"/>
      <c r="RKR23" s="51"/>
      <c r="RKS23" s="51"/>
      <c r="RKT23" s="51"/>
      <c r="RKU23" s="51"/>
      <c r="RKV23" s="51"/>
      <c r="RKW23" s="51"/>
      <c r="RKX23" s="51"/>
      <c r="RKY23" s="51"/>
      <c r="RKZ23" s="51"/>
      <c r="RLA23" s="51"/>
      <c r="RLB23" s="51"/>
      <c r="RLC23" s="51"/>
      <c r="RLD23" s="51"/>
      <c r="RLE23" s="51"/>
      <c r="RLF23" s="51"/>
      <c r="RLG23" s="51"/>
      <c r="RLH23" s="51"/>
      <c r="RLI23" s="51"/>
      <c r="RLJ23" s="51"/>
      <c r="RLK23" s="51"/>
      <c r="RLL23" s="51"/>
      <c r="RLM23" s="51"/>
      <c r="RLN23" s="51"/>
      <c r="RLO23" s="51"/>
      <c r="RLP23" s="51"/>
      <c r="RLQ23" s="51"/>
      <c r="RLR23" s="51"/>
      <c r="RLS23" s="51"/>
      <c r="RLT23" s="51"/>
      <c r="RLU23" s="51"/>
      <c r="RLV23" s="51"/>
      <c r="RLW23" s="51"/>
      <c r="RLX23" s="51"/>
      <c r="RLY23" s="51"/>
      <c r="RLZ23" s="51"/>
      <c r="RMA23" s="51"/>
      <c r="RMB23" s="51"/>
      <c r="RMC23" s="51"/>
      <c r="RMD23" s="51"/>
      <c r="RME23" s="51"/>
      <c r="RMF23" s="51"/>
      <c r="RMG23" s="51"/>
      <c r="RMH23" s="51"/>
      <c r="RMI23" s="51"/>
      <c r="RMJ23" s="51"/>
      <c r="RMK23" s="51"/>
      <c r="RML23" s="51"/>
      <c r="RMM23" s="51"/>
      <c r="RMN23" s="51"/>
      <c r="RMO23" s="51"/>
      <c r="RMP23" s="51"/>
      <c r="RMQ23" s="51"/>
      <c r="RMR23" s="51"/>
      <c r="RMS23" s="51"/>
      <c r="RMT23" s="51"/>
      <c r="RMU23" s="51"/>
      <c r="RMV23" s="51"/>
      <c r="RMW23" s="51"/>
      <c r="RMX23" s="51"/>
      <c r="RMY23" s="51"/>
      <c r="RMZ23" s="51"/>
      <c r="RNA23" s="51"/>
      <c r="RNB23" s="51"/>
      <c r="RNC23" s="51"/>
      <c r="RND23" s="51"/>
      <c r="RNE23" s="51"/>
      <c r="RNF23" s="51"/>
      <c r="RNG23" s="51"/>
      <c r="RNH23" s="51"/>
      <c r="RNI23" s="51"/>
      <c r="RNJ23" s="51"/>
      <c r="RNK23" s="51"/>
      <c r="RNL23" s="51"/>
      <c r="RNM23" s="51"/>
      <c r="RNN23" s="51"/>
      <c r="RNO23" s="51"/>
      <c r="RNP23" s="51"/>
      <c r="RNQ23" s="51"/>
      <c r="RNR23" s="51"/>
      <c r="RNS23" s="51"/>
      <c r="RNT23" s="51"/>
      <c r="RNU23" s="51"/>
      <c r="RNV23" s="51"/>
      <c r="RNW23" s="51"/>
      <c r="RNX23" s="51"/>
      <c r="RNY23" s="51"/>
      <c r="RNZ23" s="51"/>
      <c r="ROA23" s="51"/>
      <c r="ROB23" s="51"/>
      <c r="ROC23" s="51"/>
      <c r="ROD23" s="51"/>
      <c r="ROE23" s="51"/>
      <c r="ROF23" s="51"/>
      <c r="ROG23" s="51"/>
      <c r="ROH23" s="51"/>
      <c r="ROI23" s="51"/>
      <c r="ROJ23" s="51"/>
      <c r="ROK23" s="51"/>
      <c r="ROL23" s="51"/>
      <c r="ROM23" s="51"/>
      <c r="RON23" s="51"/>
      <c r="ROO23" s="51"/>
      <c r="ROP23" s="51"/>
      <c r="ROQ23" s="51"/>
      <c r="ROR23" s="51"/>
      <c r="ROS23" s="51"/>
      <c r="ROT23" s="51"/>
      <c r="ROU23" s="51"/>
      <c r="ROV23" s="51"/>
      <c r="ROW23" s="51"/>
      <c r="ROX23" s="51"/>
      <c r="ROY23" s="51"/>
      <c r="ROZ23" s="51"/>
      <c r="RPA23" s="51"/>
      <c r="RPB23" s="51"/>
      <c r="RPC23" s="51"/>
      <c r="RPD23" s="51"/>
      <c r="RPE23" s="51"/>
      <c r="RPF23" s="51"/>
      <c r="RPG23" s="51"/>
      <c r="RPH23" s="51"/>
      <c r="RPI23" s="51"/>
      <c r="RPJ23" s="51"/>
      <c r="RPK23" s="51"/>
      <c r="RPL23" s="51"/>
      <c r="RPM23" s="51"/>
      <c r="RPN23" s="51"/>
      <c r="RPO23" s="51"/>
      <c r="RPP23" s="51"/>
      <c r="RPQ23" s="51"/>
      <c r="RPR23" s="51"/>
      <c r="RPS23" s="51"/>
      <c r="RPT23" s="51"/>
      <c r="RPU23" s="51"/>
      <c r="RPV23" s="51"/>
      <c r="RPW23" s="51"/>
      <c r="RPX23" s="51"/>
      <c r="RPY23" s="51"/>
      <c r="RPZ23" s="51"/>
      <c r="RQA23" s="51"/>
      <c r="RQB23" s="51"/>
      <c r="RQC23" s="51"/>
      <c r="RQD23" s="51"/>
      <c r="RQE23" s="51"/>
      <c r="RQF23" s="51"/>
      <c r="RQG23" s="51"/>
      <c r="RQH23" s="51"/>
      <c r="RQI23" s="51"/>
      <c r="RQJ23" s="51"/>
      <c r="RQK23" s="51"/>
      <c r="RQL23" s="51"/>
      <c r="RQM23" s="51"/>
      <c r="RQN23" s="51"/>
      <c r="RQO23" s="51"/>
      <c r="RQP23" s="51"/>
      <c r="RQQ23" s="51"/>
      <c r="RQR23" s="51"/>
      <c r="RQS23" s="51"/>
      <c r="RQT23" s="51"/>
      <c r="RQU23" s="51"/>
      <c r="RQV23" s="51"/>
      <c r="RQW23" s="51"/>
      <c r="RQX23" s="51"/>
      <c r="RQY23" s="51"/>
      <c r="RQZ23" s="51"/>
      <c r="RRA23" s="51"/>
      <c r="RRB23" s="51"/>
      <c r="RRC23" s="51"/>
      <c r="RRD23" s="51"/>
      <c r="RRE23" s="51"/>
      <c r="RRF23" s="51"/>
      <c r="RRG23" s="51"/>
      <c r="RRH23" s="51"/>
      <c r="RRI23" s="51"/>
      <c r="RRJ23" s="51"/>
      <c r="RRK23" s="51"/>
      <c r="RRL23" s="51"/>
      <c r="RRM23" s="51"/>
      <c r="RRN23" s="51"/>
      <c r="RRO23" s="51"/>
      <c r="RRP23" s="51"/>
      <c r="RRQ23" s="51"/>
      <c r="RRR23" s="51"/>
      <c r="RRS23" s="51"/>
      <c r="RRT23" s="51"/>
      <c r="RRU23" s="51"/>
      <c r="RRV23" s="51"/>
      <c r="RRW23" s="51"/>
      <c r="RRX23" s="51"/>
      <c r="RRY23" s="51"/>
      <c r="RRZ23" s="51"/>
      <c r="RSA23" s="51"/>
      <c r="RSB23" s="51"/>
      <c r="RSC23" s="51"/>
      <c r="RSD23" s="51"/>
      <c r="RSE23" s="51"/>
      <c r="RSF23" s="51"/>
      <c r="RSG23" s="51"/>
      <c r="RSH23" s="51"/>
      <c r="RSI23" s="51"/>
      <c r="RSJ23" s="51"/>
      <c r="RSK23" s="51"/>
      <c r="RSL23" s="51"/>
      <c r="RSM23" s="51"/>
      <c r="RSN23" s="51"/>
      <c r="RSO23" s="51"/>
      <c r="RSP23" s="51"/>
      <c r="RSQ23" s="51"/>
      <c r="RSR23" s="51"/>
      <c r="RSS23" s="51"/>
      <c r="RST23" s="51"/>
      <c r="RSU23" s="51"/>
      <c r="RSV23" s="51"/>
      <c r="RSW23" s="51"/>
      <c r="RSX23" s="51"/>
      <c r="RSY23" s="51"/>
      <c r="RSZ23" s="51"/>
      <c r="RTA23" s="51"/>
      <c r="RTB23" s="51"/>
      <c r="RTC23" s="51"/>
      <c r="RTD23" s="51"/>
      <c r="RTE23" s="51"/>
      <c r="RTF23" s="51"/>
      <c r="RTG23" s="51"/>
      <c r="RTH23" s="51"/>
      <c r="RTI23" s="51"/>
      <c r="RTJ23" s="51"/>
      <c r="RTK23" s="51"/>
      <c r="RTL23" s="51"/>
      <c r="RTM23" s="51"/>
      <c r="RTN23" s="51"/>
      <c r="RTO23" s="51"/>
      <c r="RTP23" s="51"/>
      <c r="RTQ23" s="51"/>
      <c r="RTR23" s="51"/>
      <c r="RTS23" s="51"/>
      <c r="RTT23" s="51"/>
      <c r="RTU23" s="51"/>
      <c r="RTV23" s="51"/>
      <c r="RTW23" s="51"/>
      <c r="RTX23" s="51"/>
      <c r="RTY23" s="51"/>
      <c r="RTZ23" s="51"/>
      <c r="RUA23" s="51"/>
      <c r="RUB23" s="51"/>
      <c r="RUC23" s="51"/>
      <c r="RUD23" s="51"/>
      <c r="RUE23" s="51"/>
      <c r="RUF23" s="51"/>
      <c r="RUG23" s="51"/>
      <c r="RUH23" s="51"/>
      <c r="RUI23" s="51"/>
      <c r="RUJ23" s="51"/>
      <c r="RUK23" s="51"/>
      <c r="RUL23" s="51"/>
      <c r="RUM23" s="51"/>
      <c r="RUN23" s="51"/>
      <c r="RUO23" s="51"/>
      <c r="RUP23" s="51"/>
      <c r="RUQ23" s="51"/>
      <c r="RUR23" s="51"/>
      <c r="RUS23" s="51"/>
      <c r="RUT23" s="51"/>
      <c r="RUU23" s="51"/>
      <c r="RUV23" s="51"/>
      <c r="RUW23" s="51"/>
      <c r="RUX23" s="51"/>
      <c r="RUY23" s="51"/>
      <c r="RUZ23" s="51"/>
      <c r="RVA23" s="51"/>
      <c r="RVB23" s="51"/>
      <c r="RVC23" s="51"/>
      <c r="RVD23" s="51"/>
      <c r="RVE23" s="51"/>
      <c r="RVF23" s="51"/>
      <c r="RVG23" s="51"/>
      <c r="RVH23" s="51"/>
      <c r="RVI23" s="51"/>
      <c r="RVJ23" s="51"/>
      <c r="RVK23" s="51"/>
      <c r="RVL23" s="51"/>
      <c r="RVM23" s="51"/>
      <c r="RVN23" s="51"/>
      <c r="RVO23" s="51"/>
      <c r="RVP23" s="51"/>
      <c r="RVQ23" s="51"/>
      <c r="RVR23" s="51"/>
      <c r="RVS23" s="51"/>
      <c r="RVT23" s="51"/>
      <c r="RVU23" s="51"/>
      <c r="RVV23" s="51"/>
      <c r="RVW23" s="51"/>
      <c r="RVX23" s="51"/>
      <c r="RVY23" s="51"/>
      <c r="RVZ23" s="51"/>
      <c r="RWA23" s="51"/>
      <c r="RWB23" s="51"/>
      <c r="RWC23" s="51"/>
      <c r="RWD23" s="51"/>
      <c r="RWE23" s="51"/>
      <c r="RWF23" s="51"/>
      <c r="RWG23" s="51"/>
      <c r="RWH23" s="51"/>
      <c r="RWI23" s="51"/>
      <c r="RWJ23" s="51"/>
      <c r="RWK23" s="51"/>
      <c r="RWL23" s="51"/>
      <c r="RWM23" s="51"/>
      <c r="RWN23" s="51"/>
      <c r="RWO23" s="51"/>
      <c r="RWP23" s="51"/>
      <c r="RWQ23" s="51"/>
      <c r="RWR23" s="51"/>
      <c r="RWS23" s="51"/>
      <c r="RWT23" s="51"/>
      <c r="RWU23" s="51"/>
      <c r="RWV23" s="51"/>
      <c r="RWW23" s="51"/>
      <c r="RWX23" s="51"/>
      <c r="RWY23" s="51"/>
      <c r="RWZ23" s="51"/>
      <c r="RXA23" s="51"/>
      <c r="RXB23" s="51"/>
      <c r="RXC23" s="51"/>
      <c r="RXD23" s="51"/>
      <c r="RXE23" s="51"/>
      <c r="RXF23" s="51"/>
      <c r="RXG23" s="51"/>
      <c r="RXH23" s="51"/>
      <c r="RXI23" s="51"/>
      <c r="RXJ23" s="51"/>
      <c r="RXK23" s="51"/>
      <c r="RXL23" s="51"/>
      <c r="RXM23" s="51"/>
      <c r="RXN23" s="51"/>
      <c r="RXO23" s="51"/>
      <c r="RXP23" s="51"/>
      <c r="RXQ23" s="51"/>
      <c r="RXR23" s="51"/>
      <c r="RXS23" s="51"/>
      <c r="RXT23" s="51"/>
      <c r="RXU23" s="51"/>
      <c r="RXV23" s="51"/>
      <c r="RXW23" s="51"/>
      <c r="RXX23" s="51"/>
      <c r="RXY23" s="51"/>
      <c r="RXZ23" s="51"/>
      <c r="RYA23" s="51"/>
      <c r="RYB23" s="51"/>
      <c r="RYC23" s="51"/>
      <c r="RYD23" s="51"/>
      <c r="RYE23" s="51"/>
      <c r="RYF23" s="51"/>
      <c r="RYG23" s="51"/>
      <c r="RYH23" s="51"/>
      <c r="RYI23" s="51"/>
      <c r="RYJ23" s="51"/>
      <c r="RYK23" s="51"/>
      <c r="RYL23" s="51"/>
      <c r="RYM23" s="51"/>
      <c r="RYN23" s="51"/>
      <c r="RYO23" s="51"/>
      <c r="RYP23" s="51"/>
      <c r="RYQ23" s="51"/>
      <c r="RYR23" s="51"/>
      <c r="RYS23" s="51"/>
      <c r="RYT23" s="51"/>
      <c r="RYU23" s="51"/>
      <c r="RYV23" s="51"/>
      <c r="RYW23" s="51"/>
      <c r="RYX23" s="51"/>
      <c r="RYY23" s="51"/>
      <c r="RYZ23" s="51"/>
      <c r="RZA23" s="51"/>
      <c r="RZB23" s="51"/>
      <c r="RZC23" s="51"/>
      <c r="RZD23" s="51"/>
      <c r="RZE23" s="51"/>
      <c r="RZF23" s="51"/>
      <c r="RZG23" s="51"/>
      <c r="RZH23" s="51"/>
      <c r="RZI23" s="51"/>
      <c r="RZJ23" s="51"/>
      <c r="RZK23" s="51"/>
      <c r="RZL23" s="51"/>
      <c r="RZM23" s="51"/>
      <c r="RZN23" s="51"/>
      <c r="RZO23" s="51"/>
      <c r="RZP23" s="51"/>
      <c r="RZQ23" s="51"/>
      <c r="RZR23" s="51"/>
      <c r="RZS23" s="51"/>
      <c r="RZT23" s="51"/>
      <c r="RZU23" s="51"/>
      <c r="RZV23" s="51"/>
      <c r="RZW23" s="51"/>
      <c r="RZX23" s="51"/>
      <c r="RZY23" s="51"/>
      <c r="RZZ23" s="51"/>
      <c r="SAA23" s="51"/>
      <c r="SAB23" s="51"/>
      <c r="SAC23" s="51"/>
      <c r="SAD23" s="51"/>
      <c r="SAE23" s="51"/>
      <c r="SAF23" s="51"/>
      <c r="SAG23" s="51"/>
      <c r="SAH23" s="51"/>
      <c r="SAI23" s="51"/>
      <c r="SAJ23" s="51"/>
      <c r="SAK23" s="51"/>
      <c r="SAL23" s="51"/>
      <c r="SAM23" s="51"/>
      <c r="SAN23" s="51"/>
      <c r="SAO23" s="51"/>
      <c r="SAP23" s="51"/>
      <c r="SAQ23" s="51"/>
      <c r="SAR23" s="51"/>
      <c r="SAS23" s="51"/>
      <c r="SAT23" s="51"/>
      <c r="SAU23" s="51"/>
      <c r="SAV23" s="51"/>
      <c r="SAW23" s="51"/>
      <c r="SAX23" s="51"/>
      <c r="SAY23" s="51"/>
      <c r="SAZ23" s="51"/>
      <c r="SBA23" s="51"/>
      <c r="SBB23" s="51"/>
      <c r="SBC23" s="51"/>
      <c r="SBD23" s="51"/>
      <c r="SBE23" s="51"/>
      <c r="SBF23" s="51"/>
      <c r="SBG23" s="51"/>
      <c r="SBH23" s="51"/>
      <c r="SBI23" s="51"/>
      <c r="SBJ23" s="51"/>
      <c r="SBK23" s="51"/>
      <c r="SBL23" s="51"/>
      <c r="SBM23" s="51"/>
      <c r="SBN23" s="51"/>
      <c r="SBO23" s="51"/>
      <c r="SBP23" s="51"/>
      <c r="SBQ23" s="51"/>
      <c r="SBR23" s="51"/>
      <c r="SBS23" s="51"/>
      <c r="SBT23" s="51"/>
      <c r="SBU23" s="51"/>
      <c r="SBV23" s="51"/>
      <c r="SBW23" s="51"/>
      <c r="SBX23" s="51"/>
      <c r="SBY23" s="51"/>
      <c r="SBZ23" s="51"/>
      <c r="SCA23" s="51"/>
      <c r="SCB23" s="51"/>
      <c r="SCC23" s="51"/>
      <c r="SCD23" s="51"/>
      <c r="SCE23" s="51"/>
      <c r="SCF23" s="51"/>
      <c r="SCG23" s="51"/>
      <c r="SCH23" s="51"/>
      <c r="SCI23" s="51"/>
      <c r="SCJ23" s="51"/>
      <c r="SCK23" s="51"/>
      <c r="SCL23" s="51"/>
      <c r="SCM23" s="51"/>
      <c r="SCN23" s="51"/>
      <c r="SCO23" s="51"/>
      <c r="SCP23" s="51"/>
      <c r="SCQ23" s="51"/>
      <c r="SCR23" s="51"/>
      <c r="SCS23" s="51"/>
      <c r="SCT23" s="51"/>
      <c r="SCU23" s="51"/>
      <c r="SCV23" s="51"/>
      <c r="SCW23" s="51"/>
      <c r="SCX23" s="51"/>
      <c r="SCY23" s="51"/>
      <c r="SCZ23" s="51"/>
      <c r="SDA23" s="51"/>
      <c r="SDB23" s="51"/>
      <c r="SDC23" s="51"/>
      <c r="SDD23" s="51"/>
      <c r="SDE23" s="51"/>
      <c r="SDF23" s="51"/>
      <c r="SDG23" s="51"/>
      <c r="SDH23" s="51"/>
      <c r="SDI23" s="51"/>
      <c r="SDJ23" s="51"/>
      <c r="SDK23" s="51"/>
      <c r="SDL23" s="51"/>
      <c r="SDM23" s="51"/>
      <c r="SDN23" s="51"/>
      <c r="SDO23" s="51"/>
      <c r="SDP23" s="51"/>
      <c r="SDQ23" s="51"/>
      <c r="SDR23" s="51"/>
      <c r="SDS23" s="51"/>
      <c r="SDT23" s="51"/>
      <c r="SDU23" s="51"/>
      <c r="SDV23" s="51"/>
      <c r="SDW23" s="51"/>
      <c r="SDX23" s="51"/>
      <c r="SDY23" s="51"/>
      <c r="SDZ23" s="51"/>
      <c r="SEA23" s="51"/>
      <c r="SEB23" s="51"/>
      <c r="SEC23" s="51"/>
      <c r="SED23" s="51"/>
      <c r="SEE23" s="51"/>
      <c r="SEF23" s="51"/>
      <c r="SEG23" s="51"/>
      <c r="SEH23" s="51"/>
      <c r="SEI23" s="51"/>
      <c r="SEJ23" s="51"/>
      <c r="SEK23" s="51"/>
      <c r="SEL23" s="51"/>
      <c r="SEM23" s="51"/>
      <c r="SEN23" s="51"/>
      <c r="SEO23" s="51"/>
      <c r="SEP23" s="51"/>
      <c r="SEQ23" s="51"/>
      <c r="SER23" s="51"/>
      <c r="SES23" s="51"/>
      <c r="SET23" s="51"/>
      <c r="SEU23" s="51"/>
      <c r="SEV23" s="51"/>
      <c r="SEW23" s="51"/>
      <c r="SEX23" s="51"/>
      <c r="SEY23" s="51"/>
      <c r="SEZ23" s="51"/>
      <c r="SFA23" s="51"/>
      <c r="SFB23" s="51"/>
      <c r="SFC23" s="51"/>
      <c r="SFD23" s="51"/>
      <c r="SFE23" s="51"/>
      <c r="SFF23" s="51"/>
      <c r="SFG23" s="51"/>
      <c r="SFH23" s="51"/>
      <c r="SFI23" s="51"/>
      <c r="SFJ23" s="51"/>
      <c r="SFK23" s="51"/>
      <c r="SFL23" s="51"/>
      <c r="SFM23" s="51"/>
      <c r="SFN23" s="51"/>
      <c r="SFO23" s="51"/>
      <c r="SFP23" s="51"/>
      <c r="SFQ23" s="51"/>
      <c r="SFR23" s="51"/>
      <c r="SFS23" s="51"/>
      <c r="SFT23" s="51"/>
      <c r="SFU23" s="51"/>
      <c r="SFV23" s="51"/>
      <c r="SFW23" s="51"/>
      <c r="SFX23" s="51"/>
      <c r="SFY23" s="51"/>
      <c r="SFZ23" s="51"/>
      <c r="SGA23" s="51"/>
      <c r="SGB23" s="51"/>
      <c r="SGC23" s="51"/>
      <c r="SGD23" s="51"/>
      <c r="SGE23" s="51"/>
      <c r="SGF23" s="51"/>
      <c r="SGG23" s="51"/>
      <c r="SGH23" s="51"/>
      <c r="SGI23" s="51"/>
      <c r="SGJ23" s="51"/>
      <c r="SGK23" s="51"/>
      <c r="SGL23" s="51"/>
      <c r="SGM23" s="51"/>
      <c r="SGN23" s="51"/>
      <c r="SGO23" s="51"/>
      <c r="SGP23" s="51"/>
      <c r="SGQ23" s="51"/>
      <c r="SGR23" s="51"/>
      <c r="SGS23" s="51"/>
      <c r="SGT23" s="51"/>
      <c r="SGU23" s="51"/>
      <c r="SGV23" s="51"/>
      <c r="SGW23" s="51"/>
      <c r="SGX23" s="51"/>
      <c r="SGY23" s="51"/>
      <c r="SGZ23" s="51"/>
      <c r="SHA23" s="51"/>
      <c r="SHB23" s="51"/>
      <c r="SHC23" s="51"/>
      <c r="SHD23" s="51"/>
      <c r="SHE23" s="51"/>
      <c r="SHF23" s="51"/>
      <c r="SHG23" s="51"/>
      <c r="SHH23" s="51"/>
      <c r="SHI23" s="51"/>
      <c r="SHJ23" s="51"/>
      <c r="SHK23" s="51"/>
      <c r="SHL23" s="51"/>
      <c r="SHM23" s="51"/>
      <c r="SHN23" s="51"/>
      <c r="SHO23" s="51"/>
      <c r="SHP23" s="51"/>
      <c r="SHQ23" s="51"/>
      <c r="SHR23" s="51"/>
      <c r="SHS23" s="51"/>
      <c r="SHT23" s="51"/>
      <c r="SHU23" s="51"/>
      <c r="SHV23" s="51"/>
      <c r="SHW23" s="51"/>
      <c r="SHX23" s="51"/>
      <c r="SHY23" s="51"/>
      <c r="SHZ23" s="51"/>
      <c r="SIA23" s="51"/>
      <c r="SIB23" s="51"/>
      <c r="SIC23" s="51"/>
      <c r="SID23" s="51"/>
      <c r="SIE23" s="51"/>
      <c r="SIF23" s="51"/>
      <c r="SIG23" s="51"/>
      <c r="SIH23" s="51"/>
      <c r="SII23" s="51"/>
      <c r="SIJ23" s="51"/>
      <c r="SIK23" s="51"/>
      <c r="SIL23" s="51"/>
      <c r="SIM23" s="51"/>
      <c r="SIN23" s="51"/>
      <c r="SIO23" s="51"/>
      <c r="SIP23" s="51"/>
      <c r="SIQ23" s="51"/>
      <c r="SIR23" s="51"/>
      <c r="SIS23" s="51"/>
      <c r="SIT23" s="51"/>
      <c r="SIU23" s="51"/>
      <c r="SIV23" s="51"/>
      <c r="SIW23" s="51"/>
      <c r="SIX23" s="51"/>
      <c r="SIY23" s="51"/>
      <c r="SIZ23" s="51"/>
      <c r="SJA23" s="51"/>
      <c r="SJB23" s="51"/>
      <c r="SJC23" s="51"/>
      <c r="SJD23" s="51"/>
      <c r="SJE23" s="51"/>
      <c r="SJF23" s="51"/>
      <c r="SJG23" s="51"/>
      <c r="SJH23" s="51"/>
      <c r="SJI23" s="51"/>
      <c r="SJJ23" s="51"/>
      <c r="SJK23" s="51"/>
      <c r="SJL23" s="51"/>
      <c r="SJM23" s="51"/>
      <c r="SJN23" s="51"/>
      <c r="SJO23" s="51"/>
      <c r="SJP23" s="51"/>
      <c r="SJQ23" s="51"/>
      <c r="SJR23" s="51"/>
      <c r="SJS23" s="51"/>
      <c r="SJT23" s="51"/>
      <c r="SJU23" s="51"/>
      <c r="SJV23" s="51"/>
      <c r="SJW23" s="51"/>
      <c r="SJX23" s="51"/>
      <c r="SJY23" s="51"/>
      <c r="SJZ23" s="51"/>
      <c r="SKA23" s="51"/>
      <c r="SKB23" s="51"/>
      <c r="SKC23" s="51"/>
      <c r="SKD23" s="51"/>
      <c r="SKE23" s="51"/>
      <c r="SKF23" s="51"/>
      <c r="SKG23" s="51"/>
      <c r="SKH23" s="51"/>
      <c r="SKI23" s="51"/>
      <c r="SKJ23" s="51"/>
      <c r="SKK23" s="51"/>
      <c r="SKL23" s="51"/>
      <c r="SKM23" s="51"/>
      <c r="SKN23" s="51"/>
      <c r="SKO23" s="51"/>
      <c r="SKP23" s="51"/>
      <c r="SKQ23" s="51"/>
      <c r="SKR23" s="51"/>
      <c r="SKS23" s="51"/>
      <c r="SKT23" s="51"/>
      <c r="SKU23" s="51"/>
      <c r="SKV23" s="51"/>
      <c r="SKW23" s="51"/>
      <c r="SKX23" s="51"/>
      <c r="SKY23" s="51"/>
      <c r="SKZ23" s="51"/>
      <c r="SLA23" s="51"/>
      <c r="SLB23" s="51"/>
      <c r="SLC23" s="51"/>
      <c r="SLD23" s="51"/>
      <c r="SLE23" s="51"/>
      <c r="SLF23" s="51"/>
      <c r="SLG23" s="51"/>
      <c r="SLH23" s="51"/>
      <c r="SLI23" s="51"/>
      <c r="SLJ23" s="51"/>
      <c r="SLK23" s="51"/>
      <c r="SLL23" s="51"/>
      <c r="SLM23" s="51"/>
      <c r="SLN23" s="51"/>
      <c r="SLO23" s="51"/>
      <c r="SLP23" s="51"/>
      <c r="SLQ23" s="51"/>
      <c r="SLR23" s="51"/>
      <c r="SLS23" s="51"/>
      <c r="SLT23" s="51"/>
      <c r="SLU23" s="51"/>
      <c r="SLV23" s="51"/>
      <c r="SLW23" s="51"/>
      <c r="SLX23" s="51"/>
      <c r="SLY23" s="51"/>
      <c r="SLZ23" s="51"/>
      <c r="SMA23" s="51"/>
      <c r="SMB23" s="51"/>
      <c r="SMC23" s="51"/>
      <c r="SMD23" s="51"/>
      <c r="SME23" s="51"/>
      <c r="SMF23" s="51"/>
      <c r="SMG23" s="51"/>
      <c r="SMH23" s="51"/>
      <c r="SMI23" s="51"/>
      <c r="SMJ23" s="51"/>
      <c r="SMK23" s="51"/>
      <c r="SML23" s="51"/>
      <c r="SMM23" s="51"/>
      <c r="SMN23" s="51"/>
      <c r="SMO23" s="51"/>
      <c r="SMP23" s="51"/>
      <c r="SMQ23" s="51"/>
      <c r="SMR23" s="51"/>
      <c r="SMS23" s="51"/>
      <c r="SMT23" s="51"/>
      <c r="SMU23" s="51"/>
      <c r="SMV23" s="51"/>
      <c r="SMW23" s="51"/>
      <c r="SMX23" s="51"/>
      <c r="SMY23" s="51"/>
      <c r="SMZ23" s="51"/>
      <c r="SNA23" s="51"/>
      <c r="SNB23" s="51"/>
      <c r="SNC23" s="51"/>
      <c r="SND23" s="51"/>
      <c r="SNE23" s="51"/>
      <c r="SNF23" s="51"/>
      <c r="SNG23" s="51"/>
      <c r="SNH23" s="51"/>
      <c r="SNI23" s="51"/>
      <c r="SNJ23" s="51"/>
      <c r="SNK23" s="51"/>
      <c r="SNL23" s="51"/>
      <c r="SNM23" s="51"/>
      <c r="SNN23" s="51"/>
      <c r="SNO23" s="51"/>
      <c r="SNP23" s="51"/>
      <c r="SNQ23" s="51"/>
      <c r="SNR23" s="51"/>
      <c r="SNS23" s="51"/>
      <c r="SNT23" s="51"/>
      <c r="SNU23" s="51"/>
      <c r="SNV23" s="51"/>
      <c r="SNW23" s="51"/>
      <c r="SNX23" s="51"/>
      <c r="SNY23" s="51"/>
      <c r="SNZ23" s="51"/>
      <c r="SOA23" s="51"/>
      <c r="SOB23" s="51"/>
      <c r="SOC23" s="51"/>
      <c r="SOD23" s="51"/>
      <c r="SOE23" s="51"/>
      <c r="SOF23" s="51"/>
      <c r="SOG23" s="51"/>
      <c r="SOH23" s="51"/>
      <c r="SOI23" s="51"/>
      <c r="SOJ23" s="51"/>
      <c r="SOK23" s="51"/>
      <c r="SOL23" s="51"/>
      <c r="SOM23" s="51"/>
      <c r="SON23" s="51"/>
      <c r="SOO23" s="51"/>
      <c r="SOP23" s="51"/>
      <c r="SOQ23" s="51"/>
      <c r="SOR23" s="51"/>
      <c r="SOS23" s="51"/>
      <c r="SOT23" s="51"/>
      <c r="SOU23" s="51"/>
      <c r="SOV23" s="51"/>
      <c r="SOW23" s="51"/>
      <c r="SOX23" s="51"/>
      <c r="SOY23" s="51"/>
      <c r="SOZ23" s="51"/>
      <c r="SPA23" s="51"/>
      <c r="SPB23" s="51"/>
      <c r="SPC23" s="51"/>
      <c r="SPD23" s="51"/>
      <c r="SPE23" s="51"/>
      <c r="SPF23" s="51"/>
      <c r="SPG23" s="51"/>
      <c r="SPH23" s="51"/>
      <c r="SPI23" s="51"/>
      <c r="SPJ23" s="51"/>
      <c r="SPK23" s="51"/>
      <c r="SPL23" s="51"/>
      <c r="SPM23" s="51"/>
      <c r="SPN23" s="51"/>
      <c r="SPO23" s="51"/>
      <c r="SPP23" s="51"/>
      <c r="SPQ23" s="51"/>
      <c r="SPR23" s="51"/>
      <c r="SPS23" s="51"/>
      <c r="SPT23" s="51"/>
      <c r="SPU23" s="51"/>
      <c r="SPV23" s="51"/>
      <c r="SPW23" s="51"/>
      <c r="SPX23" s="51"/>
      <c r="SPY23" s="51"/>
      <c r="SPZ23" s="51"/>
      <c r="SQA23" s="51"/>
      <c r="SQB23" s="51"/>
      <c r="SQC23" s="51"/>
      <c r="SQD23" s="51"/>
      <c r="SQE23" s="51"/>
      <c r="SQF23" s="51"/>
      <c r="SQG23" s="51"/>
      <c r="SQH23" s="51"/>
      <c r="SQI23" s="51"/>
      <c r="SQJ23" s="51"/>
      <c r="SQK23" s="51"/>
      <c r="SQL23" s="51"/>
      <c r="SQM23" s="51"/>
      <c r="SQN23" s="51"/>
      <c r="SQO23" s="51"/>
      <c r="SQP23" s="51"/>
      <c r="SQQ23" s="51"/>
      <c r="SQR23" s="51"/>
      <c r="SQS23" s="51"/>
      <c r="SQT23" s="51"/>
      <c r="SQU23" s="51"/>
      <c r="SQV23" s="51"/>
      <c r="SQW23" s="51"/>
      <c r="SQX23" s="51"/>
      <c r="SQY23" s="51"/>
      <c r="SQZ23" s="51"/>
      <c r="SRA23" s="51"/>
      <c r="SRB23" s="51"/>
      <c r="SRC23" s="51"/>
      <c r="SRD23" s="51"/>
      <c r="SRE23" s="51"/>
      <c r="SRF23" s="51"/>
      <c r="SRG23" s="51"/>
      <c r="SRH23" s="51"/>
      <c r="SRI23" s="51"/>
      <c r="SRJ23" s="51"/>
      <c r="SRK23" s="51"/>
      <c r="SRL23" s="51"/>
      <c r="SRM23" s="51"/>
      <c r="SRN23" s="51"/>
      <c r="SRO23" s="51"/>
      <c r="SRP23" s="51"/>
      <c r="SRQ23" s="51"/>
      <c r="SRR23" s="51"/>
      <c r="SRS23" s="51"/>
      <c r="SRT23" s="51"/>
      <c r="SRU23" s="51"/>
      <c r="SRV23" s="51"/>
      <c r="SRW23" s="51"/>
      <c r="SRX23" s="51"/>
      <c r="SRY23" s="51"/>
      <c r="SRZ23" s="51"/>
      <c r="SSA23" s="51"/>
      <c r="SSB23" s="51"/>
      <c r="SSC23" s="51"/>
      <c r="SSD23" s="51"/>
      <c r="SSE23" s="51"/>
      <c r="SSF23" s="51"/>
      <c r="SSG23" s="51"/>
      <c r="SSH23" s="51"/>
      <c r="SSI23" s="51"/>
      <c r="SSJ23" s="51"/>
      <c r="SSK23" s="51"/>
      <c r="SSL23" s="51"/>
      <c r="SSM23" s="51"/>
      <c r="SSN23" s="51"/>
      <c r="SSO23" s="51"/>
      <c r="SSP23" s="51"/>
      <c r="SSQ23" s="51"/>
      <c r="SSR23" s="51"/>
      <c r="SSS23" s="51"/>
      <c r="SST23" s="51"/>
      <c r="SSU23" s="51"/>
      <c r="SSV23" s="51"/>
      <c r="SSW23" s="51"/>
      <c r="SSX23" s="51"/>
      <c r="SSY23" s="51"/>
      <c r="SSZ23" s="51"/>
      <c r="STA23" s="51"/>
      <c r="STB23" s="51"/>
      <c r="STC23" s="51"/>
      <c r="STD23" s="51"/>
      <c r="STE23" s="51"/>
      <c r="STF23" s="51"/>
      <c r="STG23" s="51"/>
      <c r="STH23" s="51"/>
      <c r="STI23" s="51"/>
      <c r="STJ23" s="51"/>
      <c r="STK23" s="51"/>
      <c r="STL23" s="51"/>
      <c r="STM23" s="51"/>
      <c r="STN23" s="51"/>
      <c r="STO23" s="51"/>
      <c r="STP23" s="51"/>
      <c r="STQ23" s="51"/>
      <c r="STR23" s="51"/>
      <c r="STS23" s="51"/>
      <c r="STT23" s="51"/>
      <c r="STU23" s="51"/>
      <c r="STV23" s="51"/>
      <c r="STW23" s="51"/>
      <c r="STX23" s="51"/>
      <c r="STY23" s="51"/>
      <c r="STZ23" s="51"/>
      <c r="SUA23" s="51"/>
      <c r="SUB23" s="51"/>
      <c r="SUC23" s="51"/>
      <c r="SUD23" s="51"/>
      <c r="SUE23" s="51"/>
      <c r="SUF23" s="51"/>
      <c r="SUG23" s="51"/>
      <c r="SUH23" s="51"/>
      <c r="SUI23" s="51"/>
      <c r="SUJ23" s="51"/>
      <c r="SUK23" s="51"/>
      <c r="SUL23" s="51"/>
      <c r="SUM23" s="51"/>
      <c r="SUN23" s="51"/>
      <c r="SUO23" s="51"/>
      <c r="SUP23" s="51"/>
      <c r="SUQ23" s="51"/>
      <c r="SUR23" s="51"/>
      <c r="SUS23" s="51"/>
      <c r="SUT23" s="51"/>
      <c r="SUU23" s="51"/>
      <c r="SUV23" s="51"/>
      <c r="SUW23" s="51"/>
      <c r="SUX23" s="51"/>
      <c r="SUY23" s="51"/>
      <c r="SUZ23" s="51"/>
      <c r="SVA23" s="51"/>
      <c r="SVB23" s="51"/>
      <c r="SVC23" s="51"/>
      <c r="SVD23" s="51"/>
      <c r="SVE23" s="51"/>
      <c r="SVF23" s="51"/>
      <c r="SVG23" s="51"/>
      <c r="SVH23" s="51"/>
      <c r="SVI23" s="51"/>
      <c r="SVJ23" s="51"/>
      <c r="SVK23" s="51"/>
      <c r="SVL23" s="51"/>
      <c r="SVM23" s="51"/>
      <c r="SVN23" s="51"/>
      <c r="SVO23" s="51"/>
      <c r="SVP23" s="51"/>
      <c r="SVQ23" s="51"/>
      <c r="SVR23" s="51"/>
      <c r="SVS23" s="51"/>
      <c r="SVT23" s="51"/>
      <c r="SVU23" s="51"/>
      <c r="SVV23" s="51"/>
      <c r="SVW23" s="51"/>
      <c r="SVX23" s="51"/>
      <c r="SVY23" s="51"/>
      <c r="SVZ23" s="51"/>
      <c r="SWA23" s="51"/>
      <c r="SWB23" s="51"/>
      <c r="SWC23" s="51"/>
      <c r="SWD23" s="51"/>
      <c r="SWE23" s="51"/>
      <c r="SWF23" s="51"/>
      <c r="SWG23" s="51"/>
      <c r="SWH23" s="51"/>
      <c r="SWI23" s="51"/>
      <c r="SWJ23" s="51"/>
      <c r="SWK23" s="51"/>
      <c r="SWL23" s="51"/>
      <c r="SWM23" s="51"/>
      <c r="SWN23" s="51"/>
      <c r="SWO23" s="51"/>
      <c r="SWP23" s="51"/>
      <c r="SWQ23" s="51"/>
      <c r="SWR23" s="51"/>
      <c r="SWS23" s="51"/>
      <c r="SWT23" s="51"/>
      <c r="SWU23" s="51"/>
      <c r="SWV23" s="51"/>
      <c r="SWW23" s="51"/>
      <c r="SWX23" s="51"/>
      <c r="SWY23" s="51"/>
      <c r="SWZ23" s="51"/>
      <c r="SXA23" s="51"/>
      <c r="SXB23" s="51"/>
      <c r="SXC23" s="51"/>
      <c r="SXD23" s="51"/>
      <c r="SXE23" s="51"/>
      <c r="SXF23" s="51"/>
      <c r="SXG23" s="51"/>
      <c r="SXH23" s="51"/>
      <c r="SXI23" s="51"/>
      <c r="SXJ23" s="51"/>
      <c r="SXK23" s="51"/>
      <c r="SXL23" s="51"/>
      <c r="SXM23" s="51"/>
      <c r="SXN23" s="51"/>
      <c r="SXO23" s="51"/>
      <c r="SXP23" s="51"/>
      <c r="SXQ23" s="51"/>
      <c r="SXR23" s="51"/>
      <c r="SXS23" s="51"/>
      <c r="SXT23" s="51"/>
      <c r="SXU23" s="51"/>
      <c r="SXV23" s="51"/>
      <c r="SXW23" s="51"/>
      <c r="SXX23" s="51"/>
      <c r="SXY23" s="51"/>
      <c r="SXZ23" s="51"/>
      <c r="SYA23" s="51"/>
      <c r="SYB23" s="51"/>
      <c r="SYC23" s="51"/>
      <c r="SYD23" s="51"/>
      <c r="SYE23" s="51"/>
      <c r="SYF23" s="51"/>
      <c r="SYG23" s="51"/>
      <c r="SYH23" s="51"/>
      <c r="SYI23" s="51"/>
      <c r="SYJ23" s="51"/>
      <c r="SYK23" s="51"/>
      <c r="SYL23" s="51"/>
      <c r="SYM23" s="51"/>
      <c r="SYN23" s="51"/>
      <c r="SYO23" s="51"/>
      <c r="SYP23" s="51"/>
      <c r="SYQ23" s="51"/>
      <c r="SYR23" s="51"/>
      <c r="SYS23" s="51"/>
      <c r="SYT23" s="51"/>
      <c r="SYU23" s="51"/>
      <c r="SYV23" s="51"/>
      <c r="SYW23" s="51"/>
      <c r="SYX23" s="51"/>
      <c r="SYY23" s="51"/>
      <c r="SYZ23" s="51"/>
      <c r="SZA23" s="51"/>
      <c r="SZB23" s="51"/>
      <c r="SZC23" s="51"/>
      <c r="SZD23" s="51"/>
      <c r="SZE23" s="51"/>
      <c r="SZF23" s="51"/>
      <c r="SZG23" s="51"/>
      <c r="SZH23" s="51"/>
      <c r="SZI23" s="51"/>
      <c r="SZJ23" s="51"/>
      <c r="SZK23" s="51"/>
      <c r="SZL23" s="51"/>
      <c r="SZM23" s="51"/>
      <c r="SZN23" s="51"/>
      <c r="SZO23" s="51"/>
      <c r="SZP23" s="51"/>
      <c r="SZQ23" s="51"/>
      <c r="SZR23" s="51"/>
      <c r="SZS23" s="51"/>
      <c r="SZT23" s="51"/>
      <c r="SZU23" s="51"/>
      <c r="SZV23" s="51"/>
      <c r="SZW23" s="51"/>
      <c r="SZX23" s="51"/>
      <c r="SZY23" s="51"/>
      <c r="SZZ23" s="51"/>
      <c r="TAA23" s="51"/>
      <c r="TAB23" s="51"/>
      <c r="TAC23" s="51"/>
      <c r="TAD23" s="51"/>
      <c r="TAE23" s="51"/>
      <c r="TAF23" s="51"/>
      <c r="TAG23" s="51"/>
      <c r="TAH23" s="51"/>
      <c r="TAI23" s="51"/>
      <c r="TAJ23" s="51"/>
      <c r="TAK23" s="51"/>
      <c r="TAL23" s="51"/>
      <c r="TAM23" s="51"/>
      <c r="TAN23" s="51"/>
      <c r="TAO23" s="51"/>
      <c r="TAP23" s="51"/>
      <c r="TAQ23" s="51"/>
      <c r="TAR23" s="51"/>
      <c r="TAS23" s="51"/>
      <c r="TAT23" s="51"/>
      <c r="TAU23" s="51"/>
      <c r="TAV23" s="51"/>
      <c r="TAW23" s="51"/>
      <c r="TAX23" s="51"/>
      <c r="TAY23" s="51"/>
      <c r="TAZ23" s="51"/>
      <c r="TBA23" s="51"/>
      <c r="TBB23" s="51"/>
      <c r="TBC23" s="51"/>
      <c r="TBD23" s="51"/>
      <c r="TBE23" s="51"/>
      <c r="TBF23" s="51"/>
      <c r="TBG23" s="51"/>
      <c r="TBH23" s="51"/>
      <c r="TBI23" s="51"/>
      <c r="TBJ23" s="51"/>
      <c r="TBK23" s="51"/>
      <c r="TBL23" s="51"/>
      <c r="TBM23" s="51"/>
      <c r="TBN23" s="51"/>
      <c r="TBO23" s="51"/>
      <c r="TBP23" s="51"/>
      <c r="TBQ23" s="51"/>
      <c r="TBR23" s="51"/>
      <c r="TBS23" s="51"/>
      <c r="TBT23" s="51"/>
      <c r="TBU23" s="51"/>
      <c r="TBV23" s="51"/>
      <c r="TBW23" s="51"/>
      <c r="TBX23" s="51"/>
      <c r="TBY23" s="51"/>
      <c r="TBZ23" s="51"/>
      <c r="TCA23" s="51"/>
      <c r="TCB23" s="51"/>
      <c r="TCC23" s="51"/>
      <c r="TCD23" s="51"/>
      <c r="TCE23" s="51"/>
      <c r="TCF23" s="51"/>
      <c r="TCG23" s="51"/>
      <c r="TCH23" s="51"/>
      <c r="TCI23" s="51"/>
      <c r="TCJ23" s="51"/>
      <c r="TCK23" s="51"/>
      <c r="TCL23" s="51"/>
      <c r="TCM23" s="51"/>
      <c r="TCN23" s="51"/>
      <c r="TCO23" s="51"/>
      <c r="TCP23" s="51"/>
      <c r="TCQ23" s="51"/>
      <c r="TCR23" s="51"/>
      <c r="TCS23" s="51"/>
      <c r="TCT23" s="51"/>
      <c r="TCU23" s="51"/>
      <c r="TCV23" s="51"/>
      <c r="TCW23" s="51"/>
      <c r="TCX23" s="51"/>
      <c r="TCY23" s="51"/>
      <c r="TCZ23" s="51"/>
      <c r="TDA23" s="51"/>
      <c r="TDB23" s="51"/>
      <c r="TDC23" s="51"/>
      <c r="TDD23" s="51"/>
      <c r="TDE23" s="51"/>
      <c r="TDF23" s="51"/>
      <c r="TDG23" s="51"/>
      <c r="TDH23" s="51"/>
      <c r="TDI23" s="51"/>
      <c r="TDJ23" s="51"/>
      <c r="TDK23" s="51"/>
      <c r="TDL23" s="51"/>
      <c r="TDM23" s="51"/>
      <c r="TDN23" s="51"/>
      <c r="TDO23" s="51"/>
      <c r="TDP23" s="51"/>
      <c r="TDQ23" s="51"/>
      <c r="TDR23" s="51"/>
      <c r="TDS23" s="51"/>
      <c r="TDT23" s="51"/>
      <c r="TDU23" s="51"/>
      <c r="TDV23" s="51"/>
      <c r="TDW23" s="51"/>
      <c r="TDX23" s="51"/>
      <c r="TDY23" s="51"/>
      <c r="TDZ23" s="51"/>
      <c r="TEA23" s="51"/>
      <c r="TEB23" s="51"/>
      <c r="TEC23" s="51"/>
      <c r="TED23" s="51"/>
      <c r="TEE23" s="51"/>
      <c r="TEF23" s="51"/>
      <c r="TEG23" s="51"/>
      <c r="TEH23" s="51"/>
      <c r="TEI23" s="51"/>
      <c r="TEJ23" s="51"/>
      <c r="TEK23" s="51"/>
      <c r="TEL23" s="51"/>
      <c r="TEM23" s="51"/>
      <c r="TEN23" s="51"/>
      <c r="TEO23" s="51"/>
      <c r="TEP23" s="51"/>
      <c r="TEQ23" s="51"/>
      <c r="TER23" s="51"/>
      <c r="TES23" s="51"/>
      <c r="TET23" s="51"/>
      <c r="TEU23" s="51"/>
      <c r="TEV23" s="51"/>
      <c r="TEW23" s="51"/>
      <c r="TEX23" s="51"/>
      <c r="TEY23" s="51"/>
      <c r="TEZ23" s="51"/>
      <c r="TFA23" s="51"/>
      <c r="TFB23" s="51"/>
      <c r="TFC23" s="51"/>
      <c r="TFD23" s="51"/>
      <c r="TFE23" s="51"/>
      <c r="TFF23" s="51"/>
      <c r="TFG23" s="51"/>
      <c r="TFH23" s="51"/>
      <c r="TFI23" s="51"/>
      <c r="TFJ23" s="51"/>
      <c r="TFK23" s="51"/>
      <c r="TFL23" s="51"/>
      <c r="TFM23" s="51"/>
      <c r="TFN23" s="51"/>
      <c r="TFO23" s="51"/>
      <c r="TFP23" s="51"/>
      <c r="TFQ23" s="51"/>
      <c r="TFR23" s="51"/>
      <c r="TFS23" s="51"/>
      <c r="TFT23" s="51"/>
      <c r="TFU23" s="51"/>
      <c r="TFV23" s="51"/>
      <c r="TFW23" s="51"/>
      <c r="TFX23" s="51"/>
      <c r="TFY23" s="51"/>
      <c r="TFZ23" s="51"/>
      <c r="TGA23" s="51"/>
      <c r="TGB23" s="51"/>
      <c r="TGC23" s="51"/>
      <c r="TGD23" s="51"/>
      <c r="TGE23" s="51"/>
      <c r="TGF23" s="51"/>
      <c r="TGG23" s="51"/>
      <c r="TGH23" s="51"/>
      <c r="TGI23" s="51"/>
      <c r="TGJ23" s="51"/>
      <c r="TGK23" s="51"/>
      <c r="TGL23" s="51"/>
      <c r="TGM23" s="51"/>
      <c r="TGN23" s="51"/>
      <c r="TGO23" s="51"/>
      <c r="TGP23" s="51"/>
      <c r="TGQ23" s="51"/>
      <c r="TGR23" s="51"/>
      <c r="TGS23" s="51"/>
      <c r="TGT23" s="51"/>
      <c r="TGU23" s="51"/>
      <c r="TGV23" s="51"/>
      <c r="TGW23" s="51"/>
      <c r="TGX23" s="51"/>
      <c r="TGY23" s="51"/>
      <c r="TGZ23" s="51"/>
      <c r="THA23" s="51"/>
      <c r="THB23" s="51"/>
      <c r="THC23" s="51"/>
      <c r="THD23" s="51"/>
      <c r="THE23" s="51"/>
      <c r="THF23" s="51"/>
      <c r="THG23" s="51"/>
      <c r="THH23" s="51"/>
      <c r="THI23" s="51"/>
      <c r="THJ23" s="51"/>
      <c r="THK23" s="51"/>
      <c r="THL23" s="51"/>
      <c r="THM23" s="51"/>
      <c r="THN23" s="51"/>
      <c r="THO23" s="51"/>
      <c r="THP23" s="51"/>
      <c r="THQ23" s="51"/>
      <c r="THR23" s="51"/>
      <c r="THS23" s="51"/>
      <c r="THT23" s="51"/>
      <c r="THU23" s="51"/>
      <c r="THV23" s="51"/>
      <c r="THW23" s="51"/>
      <c r="THX23" s="51"/>
      <c r="THY23" s="51"/>
      <c r="THZ23" s="51"/>
      <c r="TIA23" s="51"/>
      <c r="TIB23" s="51"/>
      <c r="TIC23" s="51"/>
      <c r="TID23" s="51"/>
      <c r="TIE23" s="51"/>
      <c r="TIF23" s="51"/>
      <c r="TIG23" s="51"/>
      <c r="TIH23" s="51"/>
      <c r="TII23" s="51"/>
      <c r="TIJ23" s="51"/>
      <c r="TIK23" s="51"/>
      <c r="TIL23" s="51"/>
      <c r="TIM23" s="51"/>
      <c r="TIN23" s="51"/>
      <c r="TIO23" s="51"/>
      <c r="TIP23" s="51"/>
      <c r="TIQ23" s="51"/>
      <c r="TIR23" s="51"/>
      <c r="TIS23" s="51"/>
      <c r="TIT23" s="51"/>
      <c r="TIU23" s="51"/>
      <c r="TIV23" s="51"/>
      <c r="TIW23" s="51"/>
      <c r="TIX23" s="51"/>
      <c r="TIY23" s="51"/>
      <c r="TIZ23" s="51"/>
      <c r="TJA23" s="51"/>
      <c r="TJB23" s="51"/>
      <c r="TJC23" s="51"/>
      <c r="TJD23" s="51"/>
      <c r="TJE23" s="51"/>
      <c r="TJF23" s="51"/>
      <c r="TJG23" s="51"/>
      <c r="TJH23" s="51"/>
      <c r="TJI23" s="51"/>
      <c r="TJJ23" s="51"/>
      <c r="TJK23" s="51"/>
      <c r="TJL23" s="51"/>
      <c r="TJM23" s="51"/>
      <c r="TJN23" s="51"/>
      <c r="TJO23" s="51"/>
      <c r="TJP23" s="51"/>
      <c r="TJQ23" s="51"/>
      <c r="TJR23" s="51"/>
      <c r="TJS23" s="51"/>
      <c r="TJT23" s="51"/>
      <c r="TJU23" s="51"/>
      <c r="TJV23" s="51"/>
      <c r="TJW23" s="51"/>
      <c r="TJX23" s="51"/>
      <c r="TJY23" s="51"/>
      <c r="TJZ23" s="51"/>
      <c r="TKA23" s="51"/>
      <c r="TKB23" s="51"/>
      <c r="TKC23" s="51"/>
      <c r="TKD23" s="51"/>
      <c r="TKE23" s="51"/>
      <c r="TKF23" s="51"/>
      <c r="TKG23" s="51"/>
      <c r="TKH23" s="51"/>
      <c r="TKI23" s="51"/>
      <c r="TKJ23" s="51"/>
      <c r="TKK23" s="51"/>
      <c r="TKL23" s="51"/>
      <c r="TKM23" s="51"/>
      <c r="TKN23" s="51"/>
      <c r="TKO23" s="51"/>
      <c r="TKP23" s="51"/>
      <c r="TKQ23" s="51"/>
      <c r="TKR23" s="51"/>
      <c r="TKS23" s="51"/>
      <c r="TKT23" s="51"/>
      <c r="TKU23" s="51"/>
      <c r="TKV23" s="51"/>
      <c r="TKW23" s="51"/>
      <c r="TKX23" s="51"/>
      <c r="TKY23" s="51"/>
      <c r="TKZ23" s="51"/>
      <c r="TLA23" s="51"/>
      <c r="TLB23" s="51"/>
      <c r="TLC23" s="51"/>
      <c r="TLD23" s="51"/>
      <c r="TLE23" s="51"/>
      <c r="TLF23" s="51"/>
      <c r="TLG23" s="51"/>
      <c r="TLH23" s="51"/>
      <c r="TLI23" s="51"/>
      <c r="TLJ23" s="51"/>
      <c r="TLK23" s="51"/>
      <c r="TLL23" s="51"/>
      <c r="TLM23" s="51"/>
      <c r="TLN23" s="51"/>
      <c r="TLO23" s="51"/>
      <c r="TLP23" s="51"/>
      <c r="TLQ23" s="51"/>
      <c r="TLR23" s="51"/>
      <c r="TLS23" s="51"/>
      <c r="TLT23" s="51"/>
      <c r="TLU23" s="51"/>
      <c r="TLV23" s="51"/>
      <c r="TLW23" s="51"/>
      <c r="TLX23" s="51"/>
      <c r="TLY23" s="51"/>
      <c r="TLZ23" s="51"/>
      <c r="TMA23" s="51"/>
      <c r="TMB23" s="51"/>
      <c r="TMC23" s="51"/>
      <c r="TMD23" s="51"/>
      <c r="TME23" s="51"/>
      <c r="TMF23" s="51"/>
      <c r="TMG23" s="51"/>
      <c r="TMH23" s="51"/>
      <c r="TMI23" s="51"/>
      <c r="TMJ23" s="51"/>
      <c r="TMK23" s="51"/>
      <c r="TML23" s="51"/>
      <c r="TMM23" s="51"/>
      <c r="TMN23" s="51"/>
      <c r="TMO23" s="51"/>
      <c r="TMP23" s="51"/>
      <c r="TMQ23" s="51"/>
      <c r="TMR23" s="51"/>
      <c r="TMS23" s="51"/>
      <c r="TMT23" s="51"/>
      <c r="TMU23" s="51"/>
      <c r="TMV23" s="51"/>
      <c r="TMW23" s="51"/>
      <c r="TMX23" s="51"/>
      <c r="TMY23" s="51"/>
      <c r="TMZ23" s="51"/>
      <c r="TNA23" s="51"/>
      <c r="TNB23" s="51"/>
      <c r="TNC23" s="51"/>
      <c r="TND23" s="51"/>
      <c r="TNE23" s="51"/>
      <c r="TNF23" s="51"/>
      <c r="TNG23" s="51"/>
      <c r="TNH23" s="51"/>
      <c r="TNI23" s="51"/>
      <c r="TNJ23" s="51"/>
      <c r="TNK23" s="51"/>
      <c r="TNL23" s="51"/>
      <c r="TNM23" s="51"/>
      <c r="TNN23" s="51"/>
      <c r="TNO23" s="51"/>
      <c r="TNP23" s="51"/>
      <c r="TNQ23" s="51"/>
      <c r="TNR23" s="51"/>
      <c r="TNS23" s="51"/>
      <c r="TNT23" s="51"/>
      <c r="TNU23" s="51"/>
      <c r="TNV23" s="51"/>
      <c r="TNW23" s="51"/>
      <c r="TNX23" s="51"/>
      <c r="TNY23" s="51"/>
      <c r="TNZ23" s="51"/>
      <c r="TOA23" s="51"/>
      <c r="TOB23" s="51"/>
      <c r="TOC23" s="51"/>
      <c r="TOD23" s="51"/>
      <c r="TOE23" s="51"/>
      <c r="TOF23" s="51"/>
      <c r="TOG23" s="51"/>
      <c r="TOH23" s="51"/>
      <c r="TOI23" s="51"/>
      <c r="TOJ23" s="51"/>
      <c r="TOK23" s="51"/>
      <c r="TOL23" s="51"/>
      <c r="TOM23" s="51"/>
      <c r="TON23" s="51"/>
      <c r="TOO23" s="51"/>
      <c r="TOP23" s="51"/>
      <c r="TOQ23" s="51"/>
      <c r="TOR23" s="51"/>
      <c r="TOS23" s="51"/>
      <c r="TOT23" s="51"/>
      <c r="TOU23" s="51"/>
      <c r="TOV23" s="51"/>
      <c r="TOW23" s="51"/>
      <c r="TOX23" s="51"/>
      <c r="TOY23" s="51"/>
      <c r="TOZ23" s="51"/>
      <c r="TPA23" s="51"/>
      <c r="TPB23" s="51"/>
      <c r="TPC23" s="51"/>
      <c r="TPD23" s="51"/>
      <c r="TPE23" s="51"/>
      <c r="TPF23" s="51"/>
      <c r="TPG23" s="51"/>
      <c r="TPH23" s="51"/>
      <c r="TPI23" s="51"/>
      <c r="TPJ23" s="51"/>
      <c r="TPK23" s="51"/>
      <c r="TPL23" s="51"/>
      <c r="TPM23" s="51"/>
      <c r="TPN23" s="51"/>
      <c r="TPO23" s="51"/>
      <c r="TPP23" s="51"/>
      <c r="TPQ23" s="51"/>
      <c r="TPR23" s="51"/>
      <c r="TPS23" s="51"/>
      <c r="TPT23" s="51"/>
      <c r="TPU23" s="51"/>
      <c r="TPV23" s="51"/>
      <c r="TPW23" s="51"/>
      <c r="TPX23" s="51"/>
      <c r="TPY23" s="51"/>
      <c r="TPZ23" s="51"/>
      <c r="TQA23" s="51"/>
      <c r="TQB23" s="51"/>
      <c r="TQC23" s="51"/>
      <c r="TQD23" s="51"/>
      <c r="TQE23" s="51"/>
      <c r="TQF23" s="51"/>
      <c r="TQG23" s="51"/>
      <c r="TQH23" s="51"/>
      <c r="TQI23" s="51"/>
      <c r="TQJ23" s="51"/>
      <c r="TQK23" s="51"/>
      <c r="TQL23" s="51"/>
      <c r="TQM23" s="51"/>
      <c r="TQN23" s="51"/>
      <c r="TQO23" s="51"/>
      <c r="TQP23" s="51"/>
      <c r="TQQ23" s="51"/>
      <c r="TQR23" s="51"/>
      <c r="TQS23" s="51"/>
      <c r="TQT23" s="51"/>
      <c r="TQU23" s="51"/>
      <c r="TQV23" s="51"/>
      <c r="TQW23" s="51"/>
      <c r="TQX23" s="51"/>
      <c r="TQY23" s="51"/>
      <c r="TQZ23" s="51"/>
      <c r="TRA23" s="51"/>
      <c r="TRB23" s="51"/>
      <c r="TRC23" s="51"/>
      <c r="TRD23" s="51"/>
      <c r="TRE23" s="51"/>
      <c r="TRF23" s="51"/>
      <c r="TRG23" s="51"/>
      <c r="TRH23" s="51"/>
      <c r="TRI23" s="51"/>
      <c r="TRJ23" s="51"/>
      <c r="TRK23" s="51"/>
      <c r="TRL23" s="51"/>
      <c r="TRM23" s="51"/>
      <c r="TRN23" s="51"/>
      <c r="TRO23" s="51"/>
      <c r="TRP23" s="51"/>
      <c r="TRQ23" s="51"/>
      <c r="TRR23" s="51"/>
      <c r="TRS23" s="51"/>
      <c r="TRT23" s="51"/>
      <c r="TRU23" s="51"/>
      <c r="TRV23" s="51"/>
      <c r="TRW23" s="51"/>
      <c r="TRX23" s="51"/>
      <c r="TRY23" s="51"/>
      <c r="TRZ23" s="51"/>
      <c r="TSA23" s="51"/>
      <c r="TSB23" s="51"/>
      <c r="TSC23" s="51"/>
      <c r="TSD23" s="51"/>
      <c r="TSE23" s="51"/>
      <c r="TSF23" s="51"/>
      <c r="TSG23" s="51"/>
      <c r="TSH23" s="51"/>
      <c r="TSI23" s="51"/>
      <c r="TSJ23" s="51"/>
      <c r="TSK23" s="51"/>
      <c r="TSL23" s="51"/>
      <c r="TSM23" s="51"/>
      <c r="TSN23" s="51"/>
      <c r="TSO23" s="51"/>
      <c r="TSP23" s="51"/>
      <c r="TSQ23" s="51"/>
      <c r="TSR23" s="51"/>
      <c r="TSS23" s="51"/>
      <c r="TST23" s="51"/>
      <c r="TSU23" s="51"/>
      <c r="TSV23" s="51"/>
      <c r="TSW23" s="51"/>
      <c r="TSX23" s="51"/>
      <c r="TSY23" s="51"/>
      <c r="TSZ23" s="51"/>
      <c r="TTA23" s="51"/>
      <c r="TTB23" s="51"/>
      <c r="TTC23" s="51"/>
      <c r="TTD23" s="51"/>
      <c r="TTE23" s="51"/>
      <c r="TTF23" s="51"/>
      <c r="TTG23" s="51"/>
      <c r="TTH23" s="51"/>
      <c r="TTI23" s="51"/>
      <c r="TTJ23" s="51"/>
      <c r="TTK23" s="51"/>
      <c r="TTL23" s="51"/>
      <c r="TTM23" s="51"/>
      <c r="TTN23" s="51"/>
      <c r="TTO23" s="51"/>
      <c r="TTP23" s="51"/>
      <c r="TTQ23" s="51"/>
      <c r="TTR23" s="51"/>
      <c r="TTS23" s="51"/>
      <c r="TTT23" s="51"/>
      <c r="TTU23" s="51"/>
      <c r="TTV23" s="51"/>
      <c r="TTW23" s="51"/>
      <c r="TTX23" s="51"/>
      <c r="TTY23" s="51"/>
      <c r="TTZ23" s="51"/>
      <c r="TUA23" s="51"/>
      <c r="TUB23" s="51"/>
      <c r="TUC23" s="51"/>
      <c r="TUD23" s="51"/>
      <c r="TUE23" s="51"/>
      <c r="TUF23" s="51"/>
      <c r="TUG23" s="51"/>
      <c r="TUH23" s="51"/>
      <c r="TUI23" s="51"/>
      <c r="TUJ23" s="51"/>
      <c r="TUK23" s="51"/>
      <c r="TUL23" s="51"/>
      <c r="TUM23" s="51"/>
      <c r="TUN23" s="51"/>
      <c r="TUO23" s="51"/>
      <c r="TUP23" s="51"/>
      <c r="TUQ23" s="51"/>
      <c r="TUR23" s="51"/>
      <c r="TUS23" s="51"/>
      <c r="TUT23" s="51"/>
      <c r="TUU23" s="51"/>
      <c r="TUV23" s="51"/>
      <c r="TUW23" s="51"/>
      <c r="TUX23" s="51"/>
      <c r="TUY23" s="51"/>
      <c r="TUZ23" s="51"/>
      <c r="TVA23" s="51"/>
      <c r="TVB23" s="51"/>
      <c r="TVC23" s="51"/>
      <c r="TVD23" s="51"/>
      <c r="TVE23" s="51"/>
      <c r="TVF23" s="51"/>
      <c r="TVG23" s="51"/>
      <c r="TVH23" s="51"/>
      <c r="TVI23" s="51"/>
      <c r="TVJ23" s="51"/>
      <c r="TVK23" s="51"/>
      <c r="TVL23" s="51"/>
      <c r="TVM23" s="51"/>
      <c r="TVN23" s="51"/>
      <c r="TVO23" s="51"/>
      <c r="TVP23" s="51"/>
      <c r="TVQ23" s="51"/>
      <c r="TVR23" s="51"/>
      <c r="TVS23" s="51"/>
      <c r="TVT23" s="51"/>
      <c r="TVU23" s="51"/>
      <c r="TVV23" s="51"/>
      <c r="TVW23" s="51"/>
      <c r="TVX23" s="51"/>
      <c r="TVY23" s="51"/>
      <c r="TVZ23" s="51"/>
      <c r="TWA23" s="51"/>
      <c r="TWB23" s="51"/>
      <c r="TWC23" s="51"/>
      <c r="TWD23" s="51"/>
      <c r="TWE23" s="51"/>
      <c r="TWF23" s="51"/>
      <c r="TWG23" s="51"/>
      <c r="TWH23" s="51"/>
      <c r="TWI23" s="51"/>
      <c r="TWJ23" s="51"/>
      <c r="TWK23" s="51"/>
      <c r="TWL23" s="51"/>
      <c r="TWM23" s="51"/>
      <c r="TWN23" s="51"/>
      <c r="TWO23" s="51"/>
      <c r="TWP23" s="51"/>
      <c r="TWQ23" s="51"/>
      <c r="TWR23" s="51"/>
      <c r="TWS23" s="51"/>
      <c r="TWT23" s="51"/>
      <c r="TWU23" s="51"/>
      <c r="TWV23" s="51"/>
      <c r="TWW23" s="51"/>
      <c r="TWX23" s="51"/>
      <c r="TWY23" s="51"/>
      <c r="TWZ23" s="51"/>
      <c r="TXA23" s="51"/>
      <c r="TXB23" s="51"/>
      <c r="TXC23" s="51"/>
      <c r="TXD23" s="51"/>
      <c r="TXE23" s="51"/>
      <c r="TXF23" s="51"/>
      <c r="TXG23" s="51"/>
      <c r="TXH23" s="51"/>
      <c r="TXI23" s="51"/>
      <c r="TXJ23" s="51"/>
      <c r="TXK23" s="51"/>
      <c r="TXL23" s="51"/>
      <c r="TXM23" s="51"/>
      <c r="TXN23" s="51"/>
      <c r="TXO23" s="51"/>
      <c r="TXP23" s="51"/>
      <c r="TXQ23" s="51"/>
      <c r="TXR23" s="51"/>
      <c r="TXS23" s="51"/>
      <c r="TXT23" s="51"/>
      <c r="TXU23" s="51"/>
      <c r="TXV23" s="51"/>
      <c r="TXW23" s="51"/>
      <c r="TXX23" s="51"/>
      <c r="TXY23" s="51"/>
      <c r="TXZ23" s="51"/>
      <c r="TYA23" s="51"/>
      <c r="TYB23" s="51"/>
      <c r="TYC23" s="51"/>
      <c r="TYD23" s="51"/>
      <c r="TYE23" s="51"/>
      <c r="TYF23" s="51"/>
      <c r="TYG23" s="51"/>
      <c r="TYH23" s="51"/>
      <c r="TYI23" s="51"/>
      <c r="TYJ23" s="51"/>
      <c r="TYK23" s="51"/>
      <c r="TYL23" s="51"/>
      <c r="TYM23" s="51"/>
      <c r="TYN23" s="51"/>
      <c r="TYO23" s="51"/>
      <c r="TYP23" s="51"/>
      <c r="TYQ23" s="51"/>
      <c r="TYR23" s="51"/>
      <c r="TYS23" s="51"/>
      <c r="TYT23" s="51"/>
      <c r="TYU23" s="51"/>
      <c r="TYV23" s="51"/>
      <c r="TYW23" s="51"/>
      <c r="TYX23" s="51"/>
      <c r="TYY23" s="51"/>
      <c r="TYZ23" s="51"/>
      <c r="TZA23" s="51"/>
      <c r="TZB23" s="51"/>
      <c r="TZC23" s="51"/>
      <c r="TZD23" s="51"/>
      <c r="TZE23" s="51"/>
      <c r="TZF23" s="51"/>
      <c r="TZG23" s="51"/>
      <c r="TZH23" s="51"/>
      <c r="TZI23" s="51"/>
      <c r="TZJ23" s="51"/>
      <c r="TZK23" s="51"/>
      <c r="TZL23" s="51"/>
      <c r="TZM23" s="51"/>
      <c r="TZN23" s="51"/>
      <c r="TZO23" s="51"/>
      <c r="TZP23" s="51"/>
      <c r="TZQ23" s="51"/>
      <c r="TZR23" s="51"/>
      <c r="TZS23" s="51"/>
      <c r="TZT23" s="51"/>
      <c r="TZU23" s="51"/>
      <c r="TZV23" s="51"/>
      <c r="TZW23" s="51"/>
      <c r="TZX23" s="51"/>
      <c r="TZY23" s="51"/>
      <c r="TZZ23" s="51"/>
      <c r="UAA23" s="51"/>
      <c r="UAB23" s="51"/>
      <c r="UAC23" s="51"/>
      <c r="UAD23" s="51"/>
      <c r="UAE23" s="51"/>
      <c r="UAF23" s="51"/>
      <c r="UAG23" s="51"/>
      <c r="UAH23" s="51"/>
      <c r="UAI23" s="51"/>
      <c r="UAJ23" s="51"/>
      <c r="UAK23" s="51"/>
      <c r="UAL23" s="51"/>
      <c r="UAM23" s="51"/>
      <c r="UAN23" s="51"/>
      <c r="UAO23" s="51"/>
      <c r="UAP23" s="51"/>
      <c r="UAQ23" s="51"/>
      <c r="UAR23" s="51"/>
      <c r="UAS23" s="51"/>
      <c r="UAT23" s="51"/>
      <c r="UAU23" s="51"/>
      <c r="UAV23" s="51"/>
      <c r="UAW23" s="51"/>
      <c r="UAX23" s="51"/>
      <c r="UAY23" s="51"/>
      <c r="UAZ23" s="51"/>
      <c r="UBA23" s="51"/>
      <c r="UBB23" s="51"/>
      <c r="UBC23" s="51"/>
      <c r="UBD23" s="51"/>
      <c r="UBE23" s="51"/>
      <c r="UBF23" s="51"/>
      <c r="UBG23" s="51"/>
      <c r="UBH23" s="51"/>
      <c r="UBI23" s="51"/>
      <c r="UBJ23" s="51"/>
      <c r="UBK23" s="51"/>
      <c r="UBL23" s="51"/>
      <c r="UBM23" s="51"/>
      <c r="UBN23" s="51"/>
      <c r="UBO23" s="51"/>
      <c r="UBP23" s="51"/>
      <c r="UBQ23" s="51"/>
      <c r="UBR23" s="51"/>
      <c r="UBS23" s="51"/>
      <c r="UBT23" s="51"/>
      <c r="UBU23" s="51"/>
      <c r="UBV23" s="51"/>
      <c r="UBW23" s="51"/>
      <c r="UBX23" s="51"/>
      <c r="UBY23" s="51"/>
      <c r="UBZ23" s="51"/>
      <c r="UCA23" s="51"/>
      <c r="UCB23" s="51"/>
      <c r="UCC23" s="51"/>
      <c r="UCD23" s="51"/>
      <c r="UCE23" s="51"/>
      <c r="UCF23" s="51"/>
      <c r="UCG23" s="51"/>
      <c r="UCH23" s="51"/>
      <c r="UCI23" s="51"/>
      <c r="UCJ23" s="51"/>
      <c r="UCK23" s="51"/>
      <c r="UCL23" s="51"/>
      <c r="UCM23" s="51"/>
      <c r="UCN23" s="51"/>
      <c r="UCO23" s="51"/>
      <c r="UCP23" s="51"/>
      <c r="UCQ23" s="51"/>
      <c r="UCR23" s="51"/>
      <c r="UCS23" s="51"/>
      <c r="UCT23" s="51"/>
      <c r="UCU23" s="51"/>
      <c r="UCV23" s="51"/>
      <c r="UCW23" s="51"/>
      <c r="UCX23" s="51"/>
      <c r="UCY23" s="51"/>
      <c r="UCZ23" s="51"/>
      <c r="UDA23" s="51"/>
      <c r="UDB23" s="51"/>
      <c r="UDC23" s="51"/>
      <c r="UDD23" s="51"/>
      <c r="UDE23" s="51"/>
      <c r="UDF23" s="51"/>
      <c r="UDG23" s="51"/>
      <c r="UDH23" s="51"/>
      <c r="UDI23" s="51"/>
      <c r="UDJ23" s="51"/>
      <c r="UDK23" s="51"/>
      <c r="UDL23" s="51"/>
      <c r="UDM23" s="51"/>
      <c r="UDN23" s="51"/>
      <c r="UDO23" s="51"/>
      <c r="UDP23" s="51"/>
      <c r="UDQ23" s="51"/>
      <c r="UDR23" s="51"/>
      <c r="UDS23" s="51"/>
      <c r="UDT23" s="51"/>
      <c r="UDU23" s="51"/>
      <c r="UDV23" s="51"/>
      <c r="UDW23" s="51"/>
      <c r="UDX23" s="51"/>
      <c r="UDY23" s="51"/>
      <c r="UDZ23" s="51"/>
      <c r="UEA23" s="51"/>
      <c r="UEB23" s="51"/>
      <c r="UEC23" s="51"/>
      <c r="UED23" s="51"/>
      <c r="UEE23" s="51"/>
      <c r="UEF23" s="51"/>
      <c r="UEG23" s="51"/>
      <c r="UEH23" s="51"/>
      <c r="UEI23" s="51"/>
      <c r="UEJ23" s="51"/>
      <c r="UEK23" s="51"/>
      <c r="UEL23" s="51"/>
      <c r="UEM23" s="51"/>
      <c r="UEN23" s="51"/>
      <c r="UEO23" s="51"/>
      <c r="UEP23" s="51"/>
      <c r="UEQ23" s="51"/>
      <c r="UER23" s="51"/>
      <c r="UES23" s="51"/>
      <c r="UET23" s="51"/>
      <c r="UEU23" s="51"/>
      <c r="UEV23" s="51"/>
      <c r="UEW23" s="51"/>
      <c r="UEX23" s="51"/>
      <c r="UEY23" s="51"/>
      <c r="UEZ23" s="51"/>
      <c r="UFA23" s="51"/>
      <c r="UFB23" s="51"/>
      <c r="UFC23" s="51"/>
      <c r="UFD23" s="51"/>
      <c r="UFE23" s="51"/>
      <c r="UFF23" s="51"/>
      <c r="UFG23" s="51"/>
      <c r="UFH23" s="51"/>
      <c r="UFI23" s="51"/>
      <c r="UFJ23" s="51"/>
      <c r="UFK23" s="51"/>
      <c r="UFL23" s="51"/>
      <c r="UFM23" s="51"/>
      <c r="UFN23" s="51"/>
      <c r="UFO23" s="51"/>
      <c r="UFP23" s="51"/>
      <c r="UFQ23" s="51"/>
      <c r="UFR23" s="51"/>
      <c r="UFS23" s="51"/>
      <c r="UFT23" s="51"/>
      <c r="UFU23" s="51"/>
      <c r="UFV23" s="51"/>
      <c r="UFW23" s="51"/>
      <c r="UFX23" s="51"/>
      <c r="UFY23" s="51"/>
      <c r="UFZ23" s="51"/>
      <c r="UGA23" s="51"/>
      <c r="UGB23" s="51"/>
      <c r="UGC23" s="51"/>
      <c r="UGD23" s="51"/>
      <c r="UGE23" s="51"/>
      <c r="UGF23" s="51"/>
      <c r="UGG23" s="51"/>
      <c r="UGH23" s="51"/>
      <c r="UGI23" s="51"/>
      <c r="UGJ23" s="51"/>
      <c r="UGK23" s="51"/>
      <c r="UGL23" s="51"/>
      <c r="UGM23" s="51"/>
      <c r="UGN23" s="51"/>
      <c r="UGO23" s="51"/>
      <c r="UGP23" s="51"/>
      <c r="UGQ23" s="51"/>
      <c r="UGR23" s="51"/>
      <c r="UGS23" s="51"/>
      <c r="UGT23" s="51"/>
      <c r="UGU23" s="51"/>
      <c r="UGV23" s="51"/>
      <c r="UGW23" s="51"/>
      <c r="UGX23" s="51"/>
      <c r="UGY23" s="51"/>
      <c r="UGZ23" s="51"/>
      <c r="UHA23" s="51"/>
      <c r="UHB23" s="51"/>
      <c r="UHC23" s="51"/>
      <c r="UHD23" s="51"/>
      <c r="UHE23" s="51"/>
      <c r="UHF23" s="51"/>
      <c r="UHG23" s="51"/>
      <c r="UHH23" s="51"/>
      <c r="UHI23" s="51"/>
      <c r="UHJ23" s="51"/>
      <c r="UHK23" s="51"/>
      <c r="UHL23" s="51"/>
      <c r="UHM23" s="51"/>
      <c r="UHN23" s="51"/>
      <c r="UHO23" s="51"/>
      <c r="UHP23" s="51"/>
      <c r="UHQ23" s="51"/>
      <c r="UHR23" s="51"/>
      <c r="UHS23" s="51"/>
      <c r="UHT23" s="51"/>
      <c r="UHU23" s="51"/>
      <c r="UHV23" s="51"/>
      <c r="UHW23" s="51"/>
      <c r="UHX23" s="51"/>
      <c r="UHY23" s="51"/>
      <c r="UHZ23" s="51"/>
      <c r="UIA23" s="51"/>
      <c r="UIB23" s="51"/>
      <c r="UIC23" s="51"/>
      <c r="UID23" s="51"/>
      <c r="UIE23" s="51"/>
      <c r="UIF23" s="51"/>
      <c r="UIG23" s="51"/>
      <c r="UIH23" s="51"/>
      <c r="UII23" s="51"/>
      <c r="UIJ23" s="51"/>
      <c r="UIK23" s="51"/>
      <c r="UIL23" s="51"/>
      <c r="UIM23" s="51"/>
      <c r="UIN23" s="51"/>
      <c r="UIO23" s="51"/>
      <c r="UIP23" s="51"/>
      <c r="UIQ23" s="51"/>
      <c r="UIR23" s="51"/>
      <c r="UIS23" s="51"/>
      <c r="UIT23" s="51"/>
      <c r="UIU23" s="51"/>
      <c r="UIV23" s="51"/>
      <c r="UIW23" s="51"/>
      <c r="UIX23" s="51"/>
      <c r="UIY23" s="51"/>
      <c r="UIZ23" s="51"/>
      <c r="UJA23" s="51"/>
      <c r="UJB23" s="51"/>
      <c r="UJC23" s="51"/>
      <c r="UJD23" s="51"/>
      <c r="UJE23" s="51"/>
      <c r="UJF23" s="51"/>
      <c r="UJG23" s="51"/>
      <c r="UJH23" s="51"/>
      <c r="UJI23" s="51"/>
      <c r="UJJ23" s="51"/>
      <c r="UJK23" s="51"/>
      <c r="UJL23" s="51"/>
      <c r="UJM23" s="51"/>
      <c r="UJN23" s="51"/>
      <c r="UJO23" s="51"/>
      <c r="UJP23" s="51"/>
      <c r="UJQ23" s="51"/>
      <c r="UJR23" s="51"/>
      <c r="UJS23" s="51"/>
      <c r="UJT23" s="51"/>
      <c r="UJU23" s="51"/>
      <c r="UJV23" s="51"/>
      <c r="UJW23" s="51"/>
      <c r="UJX23" s="51"/>
      <c r="UJY23" s="51"/>
      <c r="UJZ23" s="51"/>
      <c r="UKA23" s="51"/>
      <c r="UKB23" s="51"/>
      <c r="UKC23" s="51"/>
      <c r="UKD23" s="51"/>
      <c r="UKE23" s="51"/>
      <c r="UKF23" s="51"/>
      <c r="UKG23" s="51"/>
      <c r="UKH23" s="51"/>
      <c r="UKI23" s="51"/>
      <c r="UKJ23" s="51"/>
      <c r="UKK23" s="51"/>
      <c r="UKL23" s="51"/>
      <c r="UKM23" s="51"/>
      <c r="UKN23" s="51"/>
      <c r="UKO23" s="51"/>
      <c r="UKP23" s="51"/>
      <c r="UKQ23" s="51"/>
      <c r="UKR23" s="51"/>
      <c r="UKS23" s="51"/>
      <c r="UKT23" s="51"/>
      <c r="UKU23" s="51"/>
      <c r="UKV23" s="51"/>
      <c r="UKW23" s="51"/>
      <c r="UKX23" s="51"/>
      <c r="UKY23" s="51"/>
      <c r="UKZ23" s="51"/>
      <c r="ULA23" s="51"/>
      <c r="ULB23" s="51"/>
      <c r="ULC23" s="51"/>
      <c r="ULD23" s="51"/>
      <c r="ULE23" s="51"/>
      <c r="ULF23" s="51"/>
      <c r="ULG23" s="51"/>
      <c r="ULH23" s="51"/>
      <c r="ULI23" s="51"/>
      <c r="ULJ23" s="51"/>
      <c r="ULK23" s="51"/>
      <c r="ULL23" s="51"/>
      <c r="ULM23" s="51"/>
      <c r="ULN23" s="51"/>
      <c r="ULO23" s="51"/>
      <c r="ULP23" s="51"/>
      <c r="ULQ23" s="51"/>
      <c r="ULR23" s="51"/>
      <c r="ULS23" s="51"/>
      <c r="ULT23" s="51"/>
      <c r="ULU23" s="51"/>
      <c r="ULV23" s="51"/>
      <c r="ULW23" s="51"/>
      <c r="ULX23" s="51"/>
      <c r="ULY23" s="51"/>
      <c r="ULZ23" s="51"/>
      <c r="UMA23" s="51"/>
      <c r="UMB23" s="51"/>
      <c r="UMC23" s="51"/>
      <c r="UMD23" s="51"/>
      <c r="UME23" s="51"/>
      <c r="UMF23" s="51"/>
      <c r="UMG23" s="51"/>
      <c r="UMH23" s="51"/>
      <c r="UMI23" s="51"/>
      <c r="UMJ23" s="51"/>
      <c r="UMK23" s="51"/>
      <c r="UML23" s="51"/>
      <c r="UMM23" s="51"/>
      <c r="UMN23" s="51"/>
      <c r="UMO23" s="51"/>
      <c r="UMP23" s="51"/>
      <c r="UMQ23" s="51"/>
      <c r="UMR23" s="51"/>
      <c r="UMS23" s="51"/>
      <c r="UMT23" s="51"/>
      <c r="UMU23" s="51"/>
      <c r="UMV23" s="51"/>
      <c r="UMW23" s="51"/>
      <c r="UMX23" s="51"/>
      <c r="UMY23" s="51"/>
      <c r="UMZ23" s="51"/>
      <c r="UNA23" s="51"/>
      <c r="UNB23" s="51"/>
      <c r="UNC23" s="51"/>
      <c r="UND23" s="51"/>
      <c r="UNE23" s="51"/>
      <c r="UNF23" s="51"/>
      <c r="UNG23" s="51"/>
      <c r="UNH23" s="51"/>
      <c r="UNI23" s="51"/>
      <c r="UNJ23" s="51"/>
      <c r="UNK23" s="51"/>
      <c r="UNL23" s="51"/>
      <c r="UNM23" s="51"/>
      <c r="UNN23" s="51"/>
      <c r="UNO23" s="51"/>
      <c r="UNP23" s="51"/>
      <c r="UNQ23" s="51"/>
      <c r="UNR23" s="51"/>
      <c r="UNS23" s="51"/>
      <c r="UNT23" s="51"/>
      <c r="UNU23" s="51"/>
      <c r="UNV23" s="51"/>
      <c r="UNW23" s="51"/>
      <c r="UNX23" s="51"/>
      <c r="UNY23" s="51"/>
      <c r="UNZ23" s="51"/>
      <c r="UOA23" s="51"/>
      <c r="UOB23" s="51"/>
      <c r="UOC23" s="51"/>
      <c r="UOD23" s="51"/>
      <c r="UOE23" s="51"/>
      <c r="UOF23" s="51"/>
      <c r="UOG23" s="51"/>
      <c r="UOH23" s="51"/>
      <c r="UOI23" s="51"/>
      <c r="UOJ23" s="51"/>
      <c r="UOK23" s="51"/>
      <c r="UOL23" s="51"/>
      <c r="UOM23" s="51"/>
      <c r="UON23" s="51"/>
      <c r="UOO23" s="51"/>
      <c r="UOP23" s="51"/>
      <c r="UOQ23" s="51"/>
      <c r="UOR23" s="51"/>
      <c r="UOS23" s="51"/>
      <c r="UOT23" s="51"/>
      <c r="UOU23" s="51"/>
      <c r="UOV23" s="51"/>
      <c r="UOW23" s="51"/>
      <c r="UOX23" s="51"/>
      <c r="UOY23" s="51"/>
      <c r="UOZ23" s="51"/>
      <c r="UPA23" s="51"/>
      <c r="UPB23" s="51"/>
      <c r="UPC23" s="51"/>
      <c r="UPD23" s="51"/>
      <c r="UPE23" s="51"/>
      <c r="UPF23" s="51"/>
      <c r="UPG23" s="51"/>
      <c r="UPH23" s="51"/>
      <c r="UPI23" s="51"/>
      <c r="UPJ23" s="51"/>
      <c r="UPK23" s="51"/>
      <c r="UPL23" s="51"/>
      <c r="UPM23" s="51"/>
      <c r="UPN23" s="51"/>
      <c r="UPO23" s="51"/>
      <c r="UPP23" s="51"/>
      <c r="UPQ23" s="51"/>
      <c r="UPR23" s="51"/>
      <c r="UPS23" s="51"/>
      <c r="UPT23" s="51"/>
      <c r="UPU23" s="51"/>
      <c r="UPV23" s="51"/>
      <c r="UPW23" s="51"/>
      <c r="UPX23" s="51"/>
      <c r="UPY23" s="51"/>
      <c r="UPZ23" s="51"/>
      <c r="UQA23" s="51"/>
      <c r="UQB23" s="51"/>
      <c r="UQC23" s="51"/>
      <c r="UQD23" s="51"/>
      <c r="UQE23" s="51"/>
      <c r="UQF23" s="51"/>
      <c r="UQG23" s="51"/>
      <c r="UQH23" s="51"/>
      <c r="UQI23" s="51"/>
      <c r="UQJ23" s="51"/>
      <c r="UQK23" s="51"/>
      <c r="UQL23" s="51"/>
      <c r="UQM23" s="51"/>
      <c r="UQN23" s="51"/>
      <c r="UQO23" s="51"/>
      <c r="UQP23" s="51"/>
      <c r="UQQ23" s="51"/>
      <c r="UQR23" s="51"/>
      <c r="UQS23" s="51"/>
      <c r="UQT23" s="51"/>
      <c r="UQU23" s="51"/>
      <c r="UQV23" s="51"/>
      <c r="UQW23" s="51"/>
      <c r="UQX23" s="51"/>
      <c r="UQY23" s="51"/>
      <c r="UQZ23" s="51"/>
      <c r="URA23" s="51"/>
      <c r="URB23" s="51"/>
      <c r="URC23" s="51"/>
      <c r="URD23" s="51"/>
      <c r="URE23" s="51"/>
      <c r="URF23" s="51"/>
      <c r="URG23" s="51"/>
      <c r="URH23" s="51"/>
      <c r="URI23" s="51"/>
      <c r="URJ23" s="51"/>
      <c r="URK23" s="51"/>
      <c r="URL23" s="51"/>
      <c r="URM23" s="51"/>
      <c r="URN23" s="51"/>
      <c r="URO23" s="51"/>
      <c r="URP23" s="51"/>
      <c r="URQ23" s="51"/>
      <c r="URR23" s="51"/>
      <c r="URS23" s="51"/>
      <c r="URT23" s="51"/>
      <c r="URU23" s="51"/>
      <c r="URV23" s="51"/>
      <c r="URW23" s="51"/>
      <c r="URX23" s="51"/>
      <c r="URY23" s="51"/>
      <c r="URZ23" s="51"/>
      <c r="USA23" s="51"/>
      <c r="USB23" s="51"/>
      <c r="USC23" s="51"/>
      <c r="USD23" s="51"/>
      <c r="USE23" s="51"/>
      <c r="USF23" s="51"/>
      <c r="USG23" s="51"/>
      <c r="USH23" s="51"/>
      <c r="USI23" s="51"/>
      <c r="USJ23" s="51"/>
      <c r="USK23" s="51"/>
      <c r="USL23" s="51"/>
      <c r="USM23" s="51"/>
      <c r="USN23" s="51"/>
      <c r="USO23" s="51"/>
      <c r="USP23" s="51"/>
      <c r="USQ23" s="51"/>
      <c r="USR23" s="51"/>
      <c r="USS23" s="51"/>
      <c r="UST23" s="51"/>
      <c r="USU23" s="51"/>
      <c r="USV23" s="51"/>
      <c r="USW23" s="51"/>
      <c r="USX23" s="51"/>
      <c r="USY23" s="51"/>
      <c r="USZ23" s="51"/>
      <c r="UTA23" s="51"/>
      <c r="UTB23" s="51"/>
      <c r="UTC23" s="51"/>
      <c r="UTD23" s="51"/>
      <c r="UTE23" s="51"/>
      <c r="UTF23" s="51"/>
      <c r="UTG23" s="51"/>
      <c r="UTH23" s="51"/>
      <c r="UTI23" s="51"/>
      <c r="UTJ23" s="51"/>
      <c r="UTK23" s="51"/>
      <c r="UTL23" s="51"/>
      <c r="UTM23" s="51"/>
      <c r="UTN23" s="51"/>
      <c r="UTO23" s="51"/>
      <c r="UTP23" s="51"/>
      <c r="UTQ23" s="51"/>
      <c r="UTR23" s="51"/>
      <c r="UTS23" s="51"/>
      <c r="UTT23" s="51"/>
      <c r="UTU23" s="51"/>
      <c r="UTV23" s="51"/>
      <c r="UTW23" s="51"/>
      <c r="UTX23" s="51"/>
      <c r="UTY23" s="51"/>
      <c r="UTZ23" s="51"/>
      <c r="UUA23" s="51"/>
      <c r="UUB23" s="51"/>
      <c r="UUC23" s="51"/>
      <c r="UUD23" s="51"/>
      <c r="UUE23" s="51"/>
      <c r="UUF23" s="51"/>
      <c r="UUG23" s="51"/>
      <c r="UUH23" s="51"/>
      <c r="UUI23" s="51"/>
      <c r="UUJ23" s="51"/>
      <c r="UUK23" s="51"/>
      <c r="UUL23" s="51"/>
      <c r="UUM23" s="51"/>
      <c r="UUN23" s="51"/>
      <c r="UUO23" s="51"/>
      <c r="UUP23" s="51"/>
      <c r="UUQ23" s="51"/>
      <c r="UUR23" s="51"/>
      <c r="UUS23" s="51"/>
      <c r="UUT23" s="51"/>
      <c r="UUU23" s="51"/>
      <c r="UUV23" s="51"/>
      <c r="UUW23" s="51"/>
      <c r="UUX23" s="51"/>
      <c r="UUY23" s="51"/>
      <c r="UUZ23" s="51"/>
      <c r="UVA23" s="51"/>
      <c r="UVB23" s="51"/>
      <c r="UVC23" s="51"/>
      <c r="UVD23" s="51"/>
      <c r="UVE23" s="51"/>
      <c r="UVF23" s="51"/>
      <c r="UVG23" s="51"/>
      <c r="UVH23" s="51"/>
      <c r="UVI23" s="51"/>
      <c r="UVJ23" s="51"/>
      <c r="UVK23" s="51"/>
      <c r="UVL23" s="51"/>
      <c r="UVM23" s="51"/>
      <c r="UVN23" s="51"/>
      <c r="UVO23" s="51"/>
      <c r="UVP23" s="51"/>
      <c r="UVQ23" s="51"/>
      <c r="UVR23" s="51"/>
      <c r="UVS23" s="51"/>
      <c r="UVT23" s="51"/>
      <c r="UVU23" s="51"/>
      <c r="UVV23" s="51"/>
      <c r="UVW23" s="51"/>
      <c r="UVX23" s="51"/>
      <c r="UVY23" s="51"/>
      <c r="UVZ23" s="51"/>
      <c r="UWA23" s="51"/>
      <c r="UWB23" s="51"/>
      <c r="UWC23" s="51"/>
      <c r="UWD23" s="51"/>
      <c r="UWE23" s="51"/>
      <c r="UWF23" s="51"/>
      <c r="UWG23" s="51"/>
      <c r="UWH23" s="51"/>
      <c r="UWI23" s="51"/>
      <c r="UWJ23" s="51"/>
      <c r="UWK23" s="51"/>
      <c r="UWL23" s="51"/>
      <c r="UWM23" s="51"/>
      <c r="UWN23" s="51"/>
      <c r="UWO23" s="51"/>
      <c r="UWP23" s="51"/>
      <c r="UWQ23" s="51"/>
      <c r="UWR23" s="51"/>
      <c r="UWS23" s="51"/>
      <c r="UWT23" s="51"/>
      <c r="UWU23" s="51"/>
      <c r="UWV23" s="51"/>
      <c r="UWW23" s="51"/>
      <c r="UWX23" s="51"/>
      <c r="UWY23" s="51"/>
      <c r="UWZ23" s="51"/>
      <c r="UXA23" s="51"/>
      <c r="UXB23" s="51"/>
      <c r="UXC23" s="51"/>
      <c r="UXD23" s="51"/>
      <c r="UXE23" s="51"/>
      <c r="UXF23" s="51"/>
      <c r="UXG23" s="51"/>
      <c r="UXH23" s="51"/>
      <c r="UXI23" s="51"/>
      <c r="UXJ23" s="51"/>
      <c r="UXK23" s="51"/>
      <c r="UXL23" s="51"/>
      <c r="UXM23" s="51"/>
      <c r="UXN23" s="51"/>
      <c r="UXO23" s="51"/>
      <c r="UXP23" s="51"/>
      <c r="UXQ23" s="51"/>
      <c r="UXR23" s="51"/>
      <c r="UXS23" s="51"/>
      <c r="UXT23" s="51"/>
      <c r="UXU23" s="51"/>
      <c r="UXV23" s="51"/>
      <c r="UXW23" s="51"/>
      <c r="UXX23" s="51"/>
      <c r="UXY23" s="51"/>
      <c r="UXZ23" s="51"/>
      <c r="UYA23" s="51"/>
      <c r="UYB23" s="51"/>
      <c r="UYC23" s="51"/>
      <c r="UYD23" s="51"/>
      <c r="UYE23" s="51"/>
      <c r="UYF23" s="51"/>
      <c r="UYG23" s="51"/>
      <c r="UYH23" s="51"/>
      <c r="UYI23" s="51"/>
      <c r="UYJ23" s="51"/>
      <c r="UYK23" s="51"/>
      <c r="UYL23" s="51"/>
      <c r="UYM23" s="51"/>
      <c r="UYN23" s="51"/>
      <c r="UYO23" s="51"/>
      <c r="UYP23" s="51"/>
      <c r="UYQ23" s="51"/>
      <c r="UYR23" s="51"/>
      <c r="UYS23" s="51"/>
      <c r="UYT23" s="51"/>
      <c r="UYU23" s="51"/>
      <c r="UYV23" s="51"/>
      <c r="UYW23" s="51"/>
      <c r="UYX23" s="51"/>
      <c r="UYY23" s="51"/>
      <c r="UYZ23" s="51"/>
      <c r="UZA23" s="51"/>
      <c r="UZB23" s="51"/>
      <c r="UZC23" s="51"/>
      <c r="UZD23" s="51"/>
      <c r="UZE23" s="51"/>
      <c r="UZF23" s="51"/>
      <c r="UZG23" s="51"/>
      <c r="UZH23" s="51"/>
      <c r="UZI23" s="51"/>
      <c r="UZJ23" s="51"/>
      <c r="UZK23" s="51"/>
      <c r="UZL23" s="51"/>
      <c r="UZM23" s="51"/>
      <c r="UZN23" s="51"/>
      <c r="UZO23" s="51"/>
      <c r="UZP23" s="51"/>
      <c r="UZQ23" s="51"/>
      <c r="UZR23" s="51"/>
      <c r="UZS23" s="51"/>
      <c r="UZT23" s="51"/>
      <c r="UZU23" s="51"/>
      <c r="UZV23" s="51"/>
      <c r="UZW23" s="51"/>
      <c r="UZX23" s="51"/>
      <c r="UZY23" s="51"/>
      <c r="UZZ23" s="51"/>
      <c r="VAA23" s="51"/>
      <c r="VAB23" s="51"/>
      <c r="VAC23" s="51"/>
      <c r="VAD23" s="51"/>
      <c r="VAE23" s="51"/>
      <c r="VAF23" s="51"/>
      <c r="VAG23" s="51"/>
      <c r="VAH23" s="51"/>
      <c r="VAI23" s="51"/>
      <c r="VAJ23" s="51"/>
      <c r="VAK23" s="51"/>
      <c r="VAL23" s="51"/>
      <c r="VAM23" s="51"/>
      <c r="VAN23" s="51"/>
      <c r="VAO23" s="51"/>
      <c r="VAP23" s="51"/>
      <c r="VAQ23" s="51"/>
      <c r="VAR23" s="51"/>
      <c r="VAS23" s="51"/>
      <c r="VAT23" s="51"/>
      <c r="VAU23" s="51"/>
      <c r="VAV23" s="51"/>
      <c r="VAW23" s="51"/>
      <c r="VAX23" s="51"/>
      <c r="VAY23" s="51"/>
      <c r="VAZ23" s="51"/>
      <c r="VBA23" s="51"/>
      <c r="VBB23" s="51"/>
      <c r="VBC23" s="51"/>
      <c r="VBD23" s="51"/>
      <c r="VBE23" s="51"/>
      <c r="VBF23" s="51"/>
      <c r="VBG23" s="51"/>
      <c r="VBH23" s="51"/>
      <c r="VBI23" s="51"/>
      <c r="VBJ23" s="51"/>
      <c r="VBK23" s="51"/>
      <c r="VBL23" s="51"/>
      <c r="VBM23" s="51"/>
      <c r="VBN23" s="51"/>
      <c r="VBO23" s="51"/>
      <c r="VBP23" s="51"/>
      <c r="VBQ23" s="51"/>
      <c r="VBR23" s="51"/>
      <c r="VBS23" s="51"/>
      <c r="VBT23" s="51"/>
      <c r="VBU23" s="51"/>
      <c r="VBV23" s="51"/>
      <c r="VBW23" s="51"/>
      <c r="VBX23" s="51"/>
      <c r="VBY23" s="51"/>
      <c r="VBZ23" s="51"/>
      <c r="VCA23" s="51"/>
      <c r="VCB23" s="51"/>
      <c r="VCC23" s="51"/>
      <c r="VCD23" s="51"/>
      <c r="VCE23" s="51"/>
      <c r="VCF23" s="51"/>
      <c r="VCG23" s="51"/>
      <c r="VCH23" s="51"/>
      <c r="VCI23" s="51"/>
      <c r="VCJ23" s="51"/>
      <c r="VCK23" s="51"/>
      <c r="VCL23" s="51"/>
      <c r="VCM23" s="51"/>
      <c r="VCN23" s="51"/>
      <c r="VCO23" s="51"/>
      <c r="VCP23" s="51"/>
      <c r="VCQ23" s="51"/>
      <c r="VCR23" s="51"/>
      <c r="VCS23" s="51"/>
      <c r="VCT23" s="51"/>
      <c r="VCU23" s="51"/>
      <c r="VCV23" s="51"/>
      <c r="VCW23" s="51"/>
      <c r="VCX23" s="51"/>
      <c r="VCY23" s="51"/>
      <c r="VCZ23" s="51"/>
      <c r="VDA23" s="51"/>
      <c r="VDB23" s="51"/>
      <c r="VDC23" s="51"/>
      <c r="VDD23" s="51"/>
      <c r="VDE23" s="51"/>
      <c r="VDF23" s="51"/>
      <c r="VDG23" s="51"/>
      <c r="VDH23" s="51"/>
      <c r="VDI23" s="51"/>
      <c r="VDJ23" s="51"/>
      <c r="VDK23" s="51"/>
      <c r="VDL23" s="51"/>
      <c r="VDM23" s="51"/>
      <c r="VDN23" s="51"/>
      <c r="VDO23" s="51"/>
      <c r="VDP23" s="51"/>
      <c r="VDQ23" s="51"/>
      <c r="VDR23" s="51"/>
      <c r="VDS23" s="51"/>
      <c r="VDT23" s="51"/>
      <c r="VDU23" s="51"/>
      <c r="VDV23" s="51"/>
      <c r="VDW23" s="51"/>
      <c r="VDX23" s="51"/>
      <c r="VDY23" s="51"/>
      <c r="VDZ23" s="51"/>
      <c r="VEA23" s="51"/>
      <c r="VEB23" s="51"/>
      <c r="VEC23" s="51"/>
      <c r="VED23" s="51"/>
      <c r="VEE23" s="51"/>
      <c r="VEF23" s="51"/>
      <c r="VEG23" s="51"/>
      <c r="VEH23" s="51"/>
      <c r="VEI23" s="51"/>
      <c r="VEJ23" s="51"/>
      <c r="VEK23" s="51"/>
      <c r="VEL23" s="51"/>
      <c r="VEM23" s="51"/>
      <c r="VEN23" s="51"/>
      <c r="VEO23" s="51"/>
      <c r="VEP23" s="51"/>
      <c r="VEQ23" s="51"/>
      <c r="VER23" s="51"/>
      <c r="VES23" s="51"/>
      <c r="VET23" s="51"/>
      <c r="VEU23" s="51"/>
      <c r="VEV23" s="51"/>
      <c r="VEW23" s="51"/>
      <c r="VEX23" s="51"/>
      <c r="VEY23" s="51"/>
      <c r="VEZ23" s="51"/>
      <c r="VFA23" s="51"/>
      <c r="VFB23" s="51"/>
      <c r="VFC23" s="51"/>
      <c r="VFD23" s="51"/>
      <c r="VFE23" s="51"/>
      <c r="VFF23" s="51"/>
      <c r="VFG23" s="51"/>
      <c r="VFH23" s="51"/>
      <c r="VFI23" s="51"/>
      <c r="VFJ23" s="51"/>
      <c r="VFK23" s="51"/>
      <c r="VFL23" s="51"/>
      <c r="VFM23" s="51"/>
      <c r="VFN23" s="51"/>
      <c r="VFO23" s="51"/>
      <c r="VFP23" s="51"/>
      <c r="VFQ23" s="51"/>
      <c r="VFR23" s="51"/>
      <c r="VFS23" s="51"/>
      <c r="VFT23" s="51"/>
      <c r="VFU23" s="51"/>
      <c r="VFV23" s="51"/>
      <c r="VFW23" s="51"/>
      <c r="VFX23" s="51"/>
      <c r="VFY23" s="51"/>
      <c r="VFZ23" s="51"/>
      <c r="VGA23" s="51"/>
      <c r="VGB23" s="51"/>
      <c r="VGC23" s="51"/>
      <c r="VGD23" s="51"/>
      <c r="VGE23" s="51"/>
      <c r="VGF23" s="51"/>
      <c r="VGG23" s="51"/>
      <c r="VGH23" s="51"/>
      <c r="VGI23" s="51"/>
      <c r="VGJ23" s="51"/>
      <c r="VGK23" s="51"/>
      <c r="VGL23" s="51"/>
      <c r="VGM23" s="51"/>
      <c r="VGN23" s="51"/>
      <c r="VGO23" s="51"/>
      <c r="VGP23" s="51"/>
      <c r="VGQ23" s="51"/>
      <c r="VGR23" s="51"/>
      <c r="VGS23" s="51"/>
      <c r="VGT23" s="51"/>
      <c r="VGU23" s="51"/>
      <c r="VGV23" s="51"/>
      <c r="VGW23" s="51"/>
      <c r="VGX23" s="51"/>
      <c r="VGY23" s="51"/>
      <c r="VGZ23" s="51"/>
      <c r="VHA23" s="51"/>
      <c r="VHB23" s="51"/>
      <c r="VHC23" s="51"/>
      <c r="VHD23" s="51"/>
      <c r="VHE23" s="51"/>
      <c r="VHF23" s="51"/>
      <c r="VHG23" s="51"/>
      <c r="VHH23" s="51"/>
      <c r="VHI23" s="51"/>
      <c r="VHJ23" s="51"/>
      <c r="VHK23" s="51"/>
      <c r="VHL23" s="51"/>
      <c r="VHM23" s="51"/>
      <c r="VHN23" s="51"/>
      <c r="VHO23" s="51"/>
      <c r="VHP23" s="51"/>
      <c r="VHQ23" s="51"/>
      <c r="VHR23" s="51"/>
      <c r="VHS23" s="51"/>
      <c r="VHT23" s="51"/>
      <c r="VHU23" s="51"/>
      <c r="VHV23" s="51"/>
      <c r="VHW23" s="51"/>
      <c r="VHX23" s="51"/>
      <c r="VHY23" s="51"/>
      <c r="VHZ23" s="51"/>
      <c r="VIA23" s="51"/>
      <c r="VIB23" s="51"/>
      <c r="VIC23" s="51"/>
      <c r="VID23" s="51"/>
      <c r="VIE23" s="51"/>
      <c r="VIF23" s="51"/>
      <c r="VIG23" s="51"/>
      <c r="VIH23" s="51"/>
      <c r="VII23" s="51"/>
      <c r="VIJ23" s="51"/>
      <c r="VIK23" s="51"/>
      <c r="VIL23" s="51"/>
      <c r="VIM23" s="51"/>
      <c r="VIN23" s="51"/>
      <c r="VIO23" s="51"/>
      <c r="VIP23" s="51"/>
      <c r="VIQ23" s="51"/>
      <c r="VIR23" s="51"/>
      <c r="VIS23" s="51"/>
      <c r="VIT23" s="51"/>
      <c r="VIU23" s="51"/>
      <c r="VIV23" s="51"/>
      <c r="VIW23" s="51"/>
      <c r="VIX23" s="51"/>
      <c r="VIY23" s="51"/>
      <c r="VIZ23" s="51"/>
      <c r="VJA23" s="51"/>
      <c r="VJB23" s="51"/>
      <c r="VJC23" s="51"/>
      <c r="VJD23" s="51"/>
      <c r="VJE23" s="51"/>
      <c r="VJF23" s="51"/>
      <c r="VJG23" s="51"/>
      <c r="VJH23" s="51"/>
      <c r="VJI23" s="51"/>
      <c r="VJJ23" s="51"/>
      <c r="VJK23" s="51"/>
      <c r="VJL23" s="51"/>
      <c r="VJM23" s="51"/>
      <c r="VJN23" s="51"/>
      <c r="VJO23" s="51"/>
      <c r="VJP23" s="51"/>
      <c r="VJQ23" s="51"/>
      <c r="VJR23" s="51"/>
      <c r="VJS23" s="51"/>
      <c r="VJT23" s="51"/>
      <c r="VJU23" s="51"/>
      <c r="VJV23" s="51"/>
      <c r="VJW23" s="51"/>
      <c r="VJX23" s="51"/>
      <c r="VJY23" s="51"/>
      <c r="VJZ23" s="51"/>
      <c r="VKA23" s="51"/>
      <c r="VKB23" s="51"/>
      <c r="VKC23" s="51"/>
      <c r="VKD23" s="51"/>
      <c r="VKE23" s="51"/>
      <c r="VKF23" s="51"/>
      <c r="VKG23" s="51"/>
      <c r="VKH23" s="51"/>
      <c r="VKI23" s="51"/>
      <c r="VKJ23" s="51"/>
      <c r="VKK23" s="51"/>
      <c r="VKL23" s="51"/>
      <c r="VKM23" s="51"/>
      <c r="VKN23" s="51"/>
      <c r="VKO23" s="51"/>
      <c r="VKP23" s="51"/>
      <c r="VKQ23" s="51"/>
      <c r="VKR23" s="51"/>
      <c r="VKS23" s="51"/>
      <c r="VKT23" s="51"/>
      <c r="VKU23" s="51"/>
      <c r="VKV23" s="51"/>
      <c r="VKW23" s="51"/>
      <c r="VKX23" s="51"/>
      <c r="VKY23" s="51"/>
      <c r="VKZ23" s="51"/>
      <c r="VLA23" s="51"/>
      <c r="VLB23" s="51"/>
      <c r="VLC23" s="51"/>
      <c r="VLD23" s="51"/>
      <c r="VLE23" s="51"/>
      <c r="VLF23" s="51"/>
      <c r="VLG23" s="51"/>
      <c r="VLH23" s="51"/>
      <c r="VLI23" s="51"/>
      <c r="VLJ23" s="51"/>
      <c r="VLK23" s="51"/>
      <c r="VLL23" s="51"/>
      <c r="VLM23" s="51"/>
      <c r="VLN23" s="51"/>
      <c r="VLO23" s="51"/>
      <c r="VLP23" s="51"/>
      <c r="VLQ23" s="51"/>
      <c r="VLR23" s="51"/>
      <c r="VLS23" s="51"/>
      <c r="VLT23" s="51"/>
      <c r="VLU23" s="51"/>
      <c r="VLV23" s="51"/>
      <c r="VLW23" s="51"/>
      <c r="VLX23" s="51"/>
      <c r="VLY23" s="51"/>
      <c r="VLZ23" s="51"/>
      <c r="VMA23" s="51"/>
      <c r="VMB23" s="51"/>
      <c r="VMC23" s="51"/>
      <c r="VMD23" s="51"/>
      <c r="VME23" s="51"/>
      <c r="VMF23" s="51"/>
      <c r="VMG23" s="51"/>
      <c r="VMH23" s="51"/>
      <c r="VMI23" s="51"/>
      <c r="VMJ23" s="51"/>
      <c r="VMK23" s="51"/>
      <c r="VML23" s="51"/>
      <c r="VMM23" s="51"/>
      <c r="VMN23" s="51"/>
      <c r="VMO23" s="51"/>
      <c r="VMP23" s="51"/>
      <c r="VMQ23" s="51"/>
      <c r="VMR23" s="51"/>
      <c r="VMS23" s="51"/>
      <c r="VMT23" s="51"/>
      <c r="VMU23" s="51"/>
      <c r="VMV23" s="51"/>
      <c r="VMW23" s="51"/>
      <c r="VMX23" s="51"/>
      <c r="VMY23" s="51"/>
      <c r="VMZ23" s="51"/>
      <c r="VNA23" s="51"/>
      <c r="VNB23" s="51"/>
      <c r="VNC23" s="51"/>
      <c r="VND23" s="51"/>
      <c r="VNE23" s="51"/>
      <c r="VNF23" s="51"/>
      <c r="VNG23" s="51"/>
      <c r="VNH23" s="51"/>
      <c r="VNI23" s="51"/>
      <c r="VNJ23" s="51"/>
      <c r="VNK23" s="51"/>
      <c r="VNL23" s="51"/>
      <c r="VNM23" s="51"/>
      <c r="VNN23" s="51"/>
      <c r="VNO23" s="51"/>
      <c r="VNP23" s="51"/>
      <c r="VNQ23" s="51"/>
      <c r="VNR23" s="51"/>
      <c r="VNS23" s="51"/>
      <c r="VNT23" s="51"/>
      <c r="VNU23" s="51"/>
      <c r="VNV23" s="51"/>
      <c r="VNW23" s="51"/>
      <c r="VNX23" s="51"/>
      <c r="VNY23" s="51"/>
      <c r="VNZ23" s="51"/>
      <c r="VOA23" s="51"/>
      <c r="VOB23" s="51"/>
      <c r="VOC23" s="51"/>
      <c r="VOD23" s="51"/>
      <c r="VOE23" s="51"/>
      <c r="VOF23" s="51"/>
      <c r="VOG23" s="51"/>
      <c r="VOH23" s="51"/>
      <c r="VOI23" s="51"/>
      <c r="VOJ23" s="51"/>
      <c r="VOK23" s="51"/>
      <c r="VOL23" s="51"/>
      <c r="VOM23" s="51"/>
      <c r="VON23" s="51"/>
      <c r="VOO23" s="51"/>
      <c r="VOP23" s="51"/>
      <c r="VOQ23" s="51"/>
      <c r="VOR23" s="51"/>
      <c r="VOS23" s="51"/>
      <c r="VOT23" s="51"/>
      <c r="VOU23" s="51"/>
      <c r="VOV23" s="51"/>
      <c r="VOW23" s="51"/>
      <c r="VOX23" s="51"/>
      <c r="VOY23" s="51"/>
      <c r="VOZ23" s="51"/>
      <c r="VPA23" s="51"/>
      <c r="VPB23" s="51"/>
      <c r="VPC23" s="51"/>
      <c r="VPD23" s="51"/>
      <c r="VPE23" s="51"/>
      <c r="VPF23" s="51"/>
      <c r="VPG23" s="51"/>
      <c r="VPH23" s="51"/>
      <c r="VPI23" s="51"/>
      <c r="VPJ23" s="51"/>
      <c r="VPK23" s="51"/>
      <c r="VPL23" s="51"/>
      <c r="VPM23" s="51"/>
      <c r="VPN23" s="51"/>
      <c r="VPO23" s="51"/>
      <c r="VPP23" s="51"/>
      <c r="VPQ23" s="51"/>
      <c r="VPR23" s="51"/>
      <c r="VPS23" s="51"/>
      <c r="VPT23" s="51"/>
      <c r="VPU23" s="51"/>
      <c r="VPV23" s="51"/>
      <c r="VPW23" s="51"/>
      <c r="VPX23" s="51"/>
      <c r="VPY23" s="51"/>
      <c r="VPZ23" s="51"/>
      <c r="VQA23" s="51"/>
      <c r="VQB23" s="51"/>
      <c r="VQC23" s="51"/>
      <c r="VQD23" s="51"/>
      <c r="VQE23" s="51"/>
      <c r="VQF23" s="51"/>
      <c r="VQG23" s="51"/>
      <c r="VQH23" s="51"/>
      <c r="VQI23" s="51"/>
      <c r="VQJ23" s="51"/>
      <c r="VQK23" s="51"/>
      <c r="VQL23" s="51"/>
      <c r="VQM23" s="51"/>
      <c r="VQN23" s="51"/>
      <c r="VQO23" s="51"/>
      <c r="VQP23" s="51"/>
      <c r="VQQ23" s="51"/>
      <c r="VQR23" s="51"/>
      <c r="VQS23" s="51"/>
      <c r="VQT23" s="51"/>
      <c r="VQU23" s="51"/>
      <c r="VQV23" s="51"/>
      <c r="VQW23" s="51"/>
      <c r="VQX23" s="51"/>
      <c r="VQY23" s="51"/>
      <c r="VQZ23" s="51"/>
      <c r="VRA23" s="51"/>
      <c r="VRB23" s="51"/>
      <c r="VRC23" s="51"/>
      <c r="VRD23" s="51"/>
      <c r="VRE23" s="51"/>
      <c r="VRF23" s="51"/>
      <c r="VRG23" s="51"/>
      <c r="VRH23" s="51"/>
      <c r="VRI23" s="51"/>
      <c r="VRJ23" s="51"/>
      <c r="VRK23" s="51"/>
      <c r="VRL23" s="51"/>
      <c r="VRM23" s="51"/>
      <c r="VRN23" s="51"/>
      <c r="VRO23" s="51"/>
      <c r="VRP23" s="51"/>
      <c r="VRQ23" s="51"/>
      <c r="VRR23" s="51"/>
      <c r="VRS23" s="51"/>
      <c r="VRT23" s="51"/>
      <c r="VRU23" s="51"/>
      <c r="VRV23" s="51"/>
      <c r="VRW23" s="51"/>
      <c r="VRX23" s="51"/>
      <c r="VRY23" s="51"/>
      <c r="VRZ23" s="51"/>
      <c r="VSA23" s="51"/>
      <c r="VSB23" s="51"/>
      <c r="VSC23" s="51"/>
      <c r="VSD23" s="51"/>
      <c r="VSE23" s="51"/>
      <c r="VSF23" s="51"/>
      <c r="VSG23" s="51"/>
      <c r="VSH23" s="51"/>
      <c r="VSI23" s="51"/>
      <c r="VSJ23" s="51"/>
      <c r="VSK23" s="51"/>
      <c r="VSL23" s="51"/>
      <c r="VSM23" s="51"/>
      <c r="VSN23" s="51"/>
      <c r="VSO23" s="51"/>
      <c r="VSP23" s="51"/>
      <c r="VSQ23" s="51"/>
      <c r="VSR23" s="51"/>
      <c r="VSS23" s="51"/>
      <c r="VST23" s="51"/>
      <c r="VSU23" s="51"/>
      <c r="VSV23" s="51"/>
      <c r="VSW23" s="51"/>
      <c r="VSX23" s="51"/>
      <c r="VSY23" s="51"/>
      <c r="VSZ23" s="51"/>
      <c r="VTA23" s="51"/>
      <c r="VTB23" s="51"/>
      <c r="VTC23" s="51"/>
      <c r="VTD23" s="51"/>
      <c r="VTE23" s="51"/>
      <c r="VTF23" s="51"/>
      <c r="VTG23" s="51"/>
      <c r="VTH23" s="51"/>
      <c r="VTI23" s="51"/>
      <c r="VTJ23" s="51"/>
      <c r="VTK23" s="51"/>
      <c r="VTL23" s="51"/>
      <c r="VTM23" s="51"/>
      <c r="VTN23" s="51"/>
      <c r="VTO23" s="51"/>
      <c r="VTP23" s="51"/>
      <c r="VTQ23" s="51"/>
      <c r="VTR23" s="51"/>
      <c r="VTS23" s="51"/>
      <c r="VTT23" s="51"/>
      <c r="VTU23" s="51"/>
      <c r="VTV23" s="51"/>
      <c r="VTW23" s="51"/>
      <c r="VTX23" s="51"/>
      <c r="VTY23" s="51"/>
      <c r="VTZ23" s="51"/>
      <c r="VUA23" s="51"/>
      <c r="VUB23" s="51"/>
      <c r="VUC23" s="51"/>
      <c r="VUD23" s="51"/>
      <c r="VUE23" s="51"/>
      <c r="VUF23" s="51"/>
      <c r="VUG23" s="51"/>
      <c r="VUH23" s="51"/>
      <c r="VUI23" s="51"/>
      <c r="VUJ23" s="51"/>
      <c r="VUK23" s="51"/>
      <c r="VUL23" s="51"/>
      <c r="VUM23" s="51"/>
      <c r="VUN23" s="51"/>
      <c r="VUO23" s="51"/>
      <c r="VUP23" s="51"/>
      <c r="VUQ23" s="51"/>
      <c r="VUR23" s="51"/>
      <c r="VUS23" s="51"/>
      <c r="VUT23" s="51"/>
      <c r="VUU23" s="51"/>
      <c r="VUV23" s="51"/>
      <c r="VUW23" s="51"/>
      <c r="VUX23" s="51"/>
      <c r="VUY23" s="51"/>
      <c r="VUZ23" s="51"/>
      <c r="VVA23" s="51"/>
      <c r="VVB23" s="51"/>
      <c r="VVC23" s="51"/>
      <c r="VVD23" s="51"/>
      <c r="VVE23" s="51"/>
      <c r="VVF23" s="51"/>
      <c r="VVG23" s="51"/>
      <c r="VVH23" s="51"/>
      <c r="VVI23" s="51"/>
      <c r="VVJ23" s="51"/>
      <c r="VVK23" s="51"/>
      <c r="VVL23" s="51"/>
      <c r="VVM23" s="51"/>
      <c r="VVN23" s="51"/>
      <c r="VVO23" s="51"/>
      <c r="VVP23" s="51"/>
      <c r="VVQ23" s="51"/>
      <c r="VVR23" s="51"/>
      <c r="VVS23" s="51"/>
      <c r="VVT23" s="51"/>
      <c r="VVU23" s="51"/>
      <c r="VVV23" s="51"/>
      <c r="VVW23" s="51"/>
      <c r="VVX23" s="51"/>
      <c r="VVY23" s="51"/>
      <c r="VVZ23" s="51"/>
      <c r="VWA23" s="51"/>
      <c r="VWB23" s="51"/>
      <c r="VWC23" s="51"/>
      <c r="VWD23" s="51"/>
      <c r="VWE23" s="51"/>
      <c r="VWF23" s="51"/>
      <c r="VWG23" s="51"/>
      <c r="VWH23" s="51"/>
      <c r="VWI23" s="51"/>
      <c r="VWJ23" s="51"/>
      <c r="VWK23" s="51"/>
      <c r="VWL23" s="51"/>
      <c r="VWM23" s="51"/>
      <c r="VWN23" s="51"/>
      <c r="VWO23" s="51"/>
      <c r="VWP23" s="51"/>
      <c r="VWQ23" s="51"/>
      <c r="VWR23" s="51"/>
      <c r="VWS23" s="51"/>
      <c r="VWT23" s="51"/>
      <c r="VWU23" s="51"/>
      <c r="VWV23" s="51"/>
      <c r="VWW23" s="51"/>
      <c r="VWX23" s="51"/>
      <c r="VWY23" s="51"/>
      <c r="VWZ23" s="51"/>
      <c r="VXA23" s="51"/>
      <c r="VXB23" s="51"/>
      <c r="VXC23" s="51"/>
      <c r="VXD23" s="51"/>
      <c r="VXE23" s="51"/>
      <c r="VXF23" s="51"/>
      <c r="VXG23" s="51"/>
      <c r="VXH23" s="51"/>
      <c r="VXI23" s="51"/>
      <c r="VXJ23" s="51"/>
      <c r="VXK23" s="51"/>
      <c r="VXL23" s="51"/>
      <c r="VXM23" s="51"/>
      <c r="VXN23" s="51"/>
      <c r="VXO23" s="51"/>
      <c r="VXP23" s="51"/>
      <c r="VXQ23" s="51"/>
      <c r="VXR23" s="51"/>
      <c r="VXS23" s="51"/>
      <c r="VXT23" s="51"/>
      <c r="VXU23" s="51"/>
      <c r="VXV23" s="51"/>
      <c r="VXW23" s="51"/>
      <c r="VXX23" s="51"/>
      <c r="VXY23" s="51"/>
      <c r="VXZ23" s="51"/>
      <c r="VYA23" s="51"/>
      <c r="VYB23" s="51"/>
      <c r="VYC23" s="51"/>
      <c r="VYD23" s="51"/>
      <c r="VYE23" s="51"/>
      <c r="VYF23" s="51"/>
      <c r="VYG23" s="51"/>
      <c r="VYH23" s="51"/>
      <c r="VYI23" s="51"/>
      <c r="VYJ23" s="51"/>
      <c r="VYK23" s="51"/>
      <c r="VYL23" s="51"/>
      <c r="VYM23" s="51"/>
      <c r="VYN23" s="51"/>
      <c r="VYO23" s="51"/>
      <c r="VYP23" s="51"/>
      <c r="VYQ23" s="51"/>
      <c r="VYR23" s="51"/>
      <c r="VYS23" s="51"/>
      <c r="VYT23" s="51"/>
      <c r="VYU23" s="51"/>
      <c r="VYV23" s="51"/>
      <c r="VYW23" s="51"/>
      <c r="VYX23" s="51"/>
      <c r="VYY23" s="51"/>
      <c r="VYZ23" s="51"/>
      <c r="VZA23" s="51"/>
      <c r="VZB23" s="51"/>
      <c r="VZC23" s="51"/>
      <c r="VZD23" s="51"/>
      <c r="VZE23" s="51"/>
      <c r="VZF23" s="51"/>
      <c r="VZG23" s="51"/>
      <c r="VZH23" s="51"/>
      <c r="VZI23" s="51"/>
      <c r="VZJ23" s="51"/>
      <c r="VZK23" s="51"/>
      <c r="VZL23" s="51"/>
      <c r="VZM23" s="51"/>
      <c r="VZN23" s="51"/>
      <c r="VZO23" s="51"/>
      <c r="VZP23" s="51"/>
      <c r="VZQ23" s="51"/>
      <c r="VZR23" s="51"/>
      <c r="VZS23" s="51"/>
      <c r="VZT23" s="51"/>
      <c r="VZU23" s="51"/>
      <c r="VZV23" s="51"/>
      <c r="VZW23" s="51"/>
      <c r="VZX23" s="51"/>
      <c r="VZY23" s="51"/>
      <c r="VZZ23" s="51"/>
      <c r="WAA23" s="51"/>
      <c r="WAB23" s="51"/>
      <c r="WAC23" s="51"/>
      <c r="WAD23" s="51"/>
      <c r="WAE23" s="51"/>
      <c r="WAF23" s="51"/>
      <c r="WAG23" s="51"/>
      <c r="WAH23" s="51"/>
      <c r="WAI23" s="51"/>
      <c r="WAJ23" s="51"/>
      <c r="WAK23" s="51"/>
      <c r="WAL23" s="51"/>
      <c r="WAM23" s="51"/>
      <c r="WAN23" s="51"/>
      <c r="WAO23" s="51"/>
      <c r="WAP23" s="51"/>
      <c r="WAQ23" s="51"/>
      <c r="WAR23" s="51"/>
      <c r="WAS23" s="51"/>
      <c r="WAT23" s="51"/>
      <c r="WAU23" s="51"/>
      <c r="WAV23" s="51"/>
      <c r="WAW23" s="51"/>
      <c r="WAX23" s="51"/>
      <c r="WAY23" s="51"/>
      <c r="WAZ23" s="51"/>
      <c r="WBA23" s="51"/>
      <c r="WBB23" s="51"/>
      <c r="WBC23" s="51"/>
      <c r="WBD23" s="51"/>
      <c r="WBE23" s="51"/>
      <c r="WBF23" s="51"/>
      <c r="WBG23" s="51"/>
      <c r="WBH23" s="51"/>
      <c r="WBI23" s="51"/>
      <c r="WBJ23" s="51"/>
      <c r="WBK23" s="51"/>
      <c r="WBL23" s="51"/>
      <c r="WBM23" s="51"/>
      <c r="WBN23" s="51"/>
      <c r="WBO23" s="51"/>
      <c r="WBP23" s="51"/>
      <c r="WBQ23" s="51"/>
      <c r="WBR23" s="51"/>
      <c r="WBS23" s="51"/>
      <c r="WBT23" s="51"/>
      <c r="WBU23" s="51"/>
      <c r="WBV23" s="51"/>
      <c r="WBW23" s="51"/>
      <c r="WBX23" s="51"/>
      <c r="WBY23" s="51"/>
      <c r="WBZ23" s="51"/>
      <c r="WCA23" s="51"/>
      <c r="WCB23" s="51"/>
      <c r="WCC23" s="51"/>
      <c r="WCD23" s="51"/>
      <c r="WCE23" s="51"/>
      <c r="WCF23" s="51"/>
      <c r="WCG23" s="51"/>
      <c r="WCH23" s="51"/>
      <c r="WCI23" s="51"/>
      <c r="WCJ23" s="51"/>
      <c r="WCK23" s="51"/>
      <c r="WCL23" s="51"/>
      <c r="WCM23" s="51"/>
      <c r="WCN23" s="51"/>
      <c r="WCO23" s="51"/>
      <c r="WCP23" s="51"/>
      <c r="WCQ23" s="51"/>
      <c r="WCR23" s="51"/>
      <c r="WCS23" s="51"/>
      <c r="WCT23" s="51"/>
      <c r="WCU23" s="51"/>
      <c r="WCV23" s="51"/>
      <c r="WCW23" s="51"/>
      <c r="WCX23" s="51"/>
      <c r="WCY23" s="51"/>
      <c r="WCZ23" s="51"/>
      <c r="WDA23" s="51"/>
      <c r="WDB23" s="51"/>
      <c r="WDC23" s="51"/>
      <c r="WDD23" s="51"/>
      <c r="WDE23" s="51"/>
      <c r="WDF23" s="51"/>
      <c r="WDG23" s="51"/>
      <c r="WDH23" s="51"/>
      <c r="WDI23" s="51"/>
      <c r="WDJ23" s="51"/>
      <c r="WDK23" s="51"/>
      <c r="WDL23" s="51"/>
      <c r="WDM23" s="51"/>
      <c r="WDN23" s="51"/>
      <c r="WDO23" s="51"/>
      <c r="WDP23" s="51"/>
      <c r="WDQ23" s="51"/>
      <c r="WDR23" s="51"/>
      <c r="WDS23" s="51"/>
      <c r="WDT23" s="51"/>
      <c r="WDU23" s="51"/>
      <c r="WDV23" s="51"/>
      <c r="WDW23" s="51"/>
      <c r="WDX23" s="51"/>
      <c r="WDY23" s="51"/>
      <c r="WDZ23" s="51"/>
      <c r="WEA23" s="51"/>
      <c r="WEB23" s="51"/>
      <c r="WEC23" s="51"/>
      <c r="WED23" s="51"/>
      <c r="WEE23" s="51"/>
      <c r="WEF23" s="51"/>
      <c r="WEG23" s="51"/>
      <c r="WEH23" s="51"/>
      <c r="WEI23" s="51"/>
      <c r="WEJ23" s="51"/>
      <c r="WEK23" s="51"/>
      <c r="WEL23" s="51"/>
      <c r="WEM23" s="51"/>
      <c r="WEN23" s="51"/>
      <c r="WEO23" s="51"/>
      <c r="WEP23" s="51"/>
      <c r="WEQ23" s="51"/>
      <c r="WER23" s="51"/>
      <c r="WES23" s="51"/>
      <c r="WET23" s="51"/>
      <c r="WEU23" s="51"/>
      <c r="WEV23" s="51"/>
      <c r="WEW23" s="51"/>
      <c r="WEX23" s="51"/>
      <c r="WEY23" s="51"/>
      <c r="WEZ23" s="51"/>
      <c r="WFA23" s="51"/>
      <c r="WFB23" s="51"/>
      <c r="WFC23" s="51"/>
      <c r="WFD23" s="51"/>
      <c r="WFE23" s="51"/>
      <c r="WFF23" s="51"/>
      <c r="WFG23" s="51"/>
      <c r="WFH23" s="51"/>
      <c r="WFI23" s="51"/>
      <c r="WFJ23" s="51"/>
      <c r="WFK23" s="51"/>
      <c r="WFL23" s="51"/>
      <c r="WFM23" s="51"/>
      <c r="WFN23" s="51"/>
      <c r="WFO23" s="51"/>
      <c r="WFP23" s="51"/>
      <c r="WFQ23" s="51"/>
      <c r="WFR23" s="51"/>
      <c r="WFS23" s="51"/>
      <c r="WFT23" s="51"/>
      <c r="WFU23" s="51"/>
      <c r="WFV23" s="51"/>
      <c r="WFW23" s="51"/>
      <c r="WFX23" s="51"/>
      <c r="WFY23" s="51"/>
      <c r="WFZ23" s="51"/>
      <c r="WGA23" s="51"/>
      <c r="WGB23" s="51"/>
      <c r="WGC23" s="51"/>
      <c r="WGD23" s="51"/>
      <c r="WGE23" s="51"/>
      <c r="WGF23" s="51"/>
      <c r="WGG23" s="51"/>
      <c r="WGH23" s="51"/>
      <c r="WGI23" s="51"/>
      <c r="WGJ23" s="51"/>
      <c r="WGK23" s="51"/>
      <c r="WGL23" s="51"/>
      <c r="WGM23" s="51"/>
      <c r="WGN23" s="51"/>
      <c r="WGO23" s="51"/>
      <c r="WGP23" s="51"/>
      <c r="WGQ23" s="51"/>
      <c r="WGR23" s="51"/>
      <c r="WGS23" s="51"/>
      <c r="WGT23" s="51"/>
      <c r="WGU23" s="51"/>
      <c r="WGV23" s="51"/>
      <c r="WGW23" s="51"/>
      <c r="WGX23" s="51"/>
      <c r="WGY23" s="51"/>
      <c r="WGZ23" s="51"/>
      <c r="WHA23" s="51"/>
      <c r="WHB23" s="51"/>
      <c r="WHC23" s="51"/>
      <c r="WHD23" s="51"/>
      <c r="WHE23" s="51"/>
      <c r="WHF23" s="51"/>
      <c r="WHG23" s="51"/>
      <c r="WHH23" s="51"/>
      <c r="WHI23" s="51"/>
      <c r="WHJ23" s="51"/>
      <c r="WHK23" s="51"/>
      <c r="WHL23" s="51"/>
      <c r="WHM23" s="51"/>
      <c r="WHN23" s="51"/>
      <c r="WHO23" s="51"/>
      <c r="WHP23" s="51"/>
      <c r="WHQ23" s="51"/>
      <c r="WHR23" s="51"/>
      <c r="WHS23" s="51"/>
      <c r="WHT23" s="51"/>
      <c r="WHU23" s="51"/>
      <c r="WHV23" s="51"/>
      <c r="WHW23" s="51"/>
      <c r="WHX23" s="51"/>
      <c r="WHY23" s="51"/>
      <c r="WHZ23" s="51"/>
      <c r="WIA23" s="51"/>
      <c r="WIB23" s="51"/>
      <c r="WIC23" s="51"/>
      <c r="WID23" s="51"/>
      <c r="WIE23" s="51"/>
      <c r="WIF23" s="51"/>
      <c r="WIG23" s="51"/>
      <c r="WIH23" s="51"/>
      <c r="WII23" s="51"/>
      <c r="WIJ23" s="51"/>
      <c r="WIK23" s="51"/>
      <c r="WIL23" s="51"/>
      <c r="WIM23" s="51"/>
      <c r="WIN23" s="51"/>
      <c r="WIO23" s="51"/>
      <c r="WIP23" s="51"/>
      <c r="WIQ23" s="51"/>
      <c r="WIR23" s="51"/>
      <c r="WIS23" s="51"/>
      <c r="WIT23" s="51"/>
      <c r="WIU23" s="51"/>
      <c r="WIV23" s="51"/>
      <c r="WIW23" s="51"/>
      <c r="WIX23" s="51"/>
      <c r="WIY23" s="51"/>
      <c r="WIZ23" s="51"/>
      <c r="WJA23" s="51"/>
      <c r="WJB23" s="51"/>
      <c r="WJC23" s="51"/>
      <c r="WJD23" s="51"/>
      <c r="WJE23" s="51"/>
      <c r="WJF23" s="51"/>
      <c r="WJG23" s="51"/>
      <c r="WJH23" s="51"/>
      <c r="WJI23" s="51"/>
      <c r="WJJ23" s="51"/>
      <c r="WJK23" s="51"/>
      <c r="WJL23" s="51"/>
      <c r="WJM23" s="51"/>
      <c r="WJN23" s="51"/>
      <c r="WJO23" s="51"/>
      <c r="WJP23" s="51"/>
      <c r="WJQ23" s="51"/>
      <c r="WJR23" s="51"/>
      <c r="WJS23" s="51"/>
      <c r="WJT23" s="51"/>
      <c r="WJU23" s="51"/>
      <c r="WJV23" s="51"/>
      <c r="WJW23" s="51"/>
      <c r="WJX23" s="51"/>
      <c r="WJY23" s="51"/>
      <c r="WJZ23" s="51"/>
      <c r="WKA23" s="51"/>
      <c r="WKB23" s="51"/>
      <c r="WKC23" s="51"/>
      <c r="WKD23" s="51"/>
      <c r="WKE23" s="51"/>
      <c r="WKF23" s="51"/>
      <c r="WKG23" s="51"/>
      <c r="WKH23" s="51"/>
      <c r="WKI23" s="51"/>
      <c r="WKJ23" s="51"/>
      <c r="WKK23" s="51"/>
      <c r="WKL23" s="51"/>
      <c r="WKM23" s="51"/>
      <c r="WKN23" s="51"/>
      <c r="WKO23" s="51"/>
      <c r="WKP23" s="51"/>
      <c r="WKQ23" s="51"/>
      <c r="WKR23" s="51"/>
      <c r="WKS23" s="51"/>
      <c r="WKT23" s="51"/>
      <c r="WKU23" s="51"/>
      <c r="WKV23" s="51"/>
      <c r="WKW23" s="51"/>
      <c r="WKX23" s="51"/>
      <c r="WKY23" s="51"/>
      <c r="WKZ23" s="51"/>
      <c r="WLA23" s="51"/>
      <c r="WLB23" s="51"/>
      <c r="WLC23" s="51"/>
      <c r="WLD23" s="51"/>
      <c r="WLE23" s="51"/>
      <c r="WLF23" s="51"/>
      <c r="WLG23" s="51"/>
      <c r="WLH23" s="51"/>
      <c r="WLI23" s="51"/>
      <c r="WLJ23" s="51"/>
      <c r="WLK23" s="51"/>
      <c r="WLL23" s="51"/>
      <c r="WLM23" s="51"/>
      <c r="WLN23" s="51"/>
      <c r="WLO23" s="51"/>
      <c r="WLP23" s="51"/>
      <c r="WLQ23" s="51"/>
      <c r="WLR23" s="51"/>
      <c r="WLS23" s="51"/>
      <c r="WLT23" s="51"/>
      <c r="WLU23" s="51"/>
      <c r="WLV23" s="51"/>
      <c r="WLW23" s="51"/>
      <c r="WLX23" s="51"/>
      <c r="WLY23" s="51"/>
      <c r="WLZ23" s="51"/>
      <c r="WMA23" s="51"/>
      <c r="WMB23" s="51"/>
      <c r="WMC23" s="51"/>
      <c r="WMD23" s="51"/>
      <c r="WME23" s="51"/>
      <c r="WMF23" s="51"/>
      <c r="WMG23" s="51"/>
      <c r="WMH23" s="51"/>
      <c r="WMI23" s="51"/>
      <c r="WMJ23" s="51"/>
      <c r="WMK23" s="51"/>
      <c r="WML23" s="51"/>
      <c r="WMM23" s="51"/>
      <c r="WMN23" s="51"/>
      <c r="WMO23" s="51"/>
      <c r="WMP23" s="51"/>
      <c r="WMQ23" s="51"/>
      <c r="WMR23" s="51"/>
      <c r="WMS23" s="51"/>
      <c r="WMT23" s="51"/>
      <c r="WMU23" s="51"/>
      <c r="WMV23" s="51"/>
      <c r="WMW23" s="51"/>
      <c r="WMX23" s="51"/>
      <c r="WMY23" s="51"/>
      <c r="WMZ23" s="51"/>
      <c r="WNA23" s="51"/>
      <c r="WNB23" s="51"/>
      <c r="WNC23" s="51"/>
      <c r="WND23" s="51"/>
      <c r="WNE23" s="51"/>
      <c r="WNF23" s="51"/>
      <c r="WNG23" s="51"/>
      <c r="WNH23" s="51"/>
      <c r="WNI23" s="51"/>
      <c r="WNJ23" s="51"/>
      <c r="WNK23" s="51"/>
      <c r="WNL23" s="51"/>
      <c r="WNM23" s="51"/>
      <c r="WNN23" s="51"/>
      <c r="WNO23" s="51"/>
      <c r="WNP23" s="51"/>
      <c r="WNQ23" s="51"/>
      <c r="WNR23" s="51"/>
      <c r="WNS23" s="51"/>
      <c r="WNT23" s="51"/>
      <c r="WNU23" s="51"/>
      <c r="WNV23" s="51"/>
      <c r="WNW23" s="51"/>
      <c r="WNX23" s="51"/>
      <c r="WNY23" s="51"/>
      <c r="WNZ23" s="51"/>
      <c r="WOA23" s="51"/>
      <c r="WOB23" s="51"/>
      <c r="WOC23" s="51"/>
      <c r="WOD23" s="51"/>
      <c r="WOE23" s="51"/>
      <c r="WOF23" s="51"/>
      <c r="WOG23" s="51"/>
      <c r="WOH23" s="51"/>
      <c r="WOI23" s="51"/>
      <c r="WOJ23" s="51"/>
      <c r="WOK23" s="51"/>
      <c r="WOL23" s="51"/>
      <c r="WOM23" s="51"/>
      <c r="WON23" s="51"/>
      <c r="WOO23" s="51"/>
      <c r="WOP23" s="51"/>
      <c r="WOQ23" s="51"/>
      <c r="WOR23" s="51"/>
      <c r="WOS23" s="51"/>
      <c r="WOT23" s="51"/>
      <c r="WOU23" s="51"/>
      <c r="WOV23" s="51"/>
      <c r="WOW23" s="51"/>
      <c r="WOX23" s="51"/>
      <c r="WOY23" s="51"/>
      <c r="WOZ23" s="51"/>
      <c r="WPA23" s="51"/>
      <c r="WPB23" s="51"/>
      <c r="WPC23" s="51"/>
      <c r="WPD23" s="51"/>
      <c r="WPE23" s="51"/>
      <c r="WPF23" s="51"/>
      <c r="WPG23" s="51"/>
      <c r="WPH23" s="51"/>
      <c r="WPI23" s="51"/>
      <c r="WPJ23" s="51"/>
      <c r="WPK23" s="51"/>
      <c r="WPL23" s="51"/>
      <c r="WPM23" s="51"/>
      <c r="WPN23" s="51"/>
      <c r="WPO23" s="51"/>
      <c r="WPP23" s="51"/>
      <c r="WPQ23" s="51"/>
      <c r="WPR23" s="51"/>
      <c r="WPS23" s="51"/>
      <c r="WPT23" s="51"/>
      <c r="WPU23" s="51"/>
      <c r="WPV23" s="51"/>
      <c r="WPW23" s="51"/>
      <c r="WPX23" s="51"/>
      <c r="WPY23" s="51"/>
      <c r="WPZ23" s="51"/>
      <c r="WQA23" s="51"/>
      <c r="WQB23" s="51"/>
      <c r="WQC23" s="51"/>
      <c r="WQD23" s="51"/>
      <c r="WQE23" s="51"/>
      <c r="WQF23" s="51"/>
      <c r="WQG23" s="51"/>
      <c r="WQH23" s="51"/>
      <c r="WQI23" s="51"/>
      <c r="WQJ23" s="51"/>
      <c r="WQK23" s="51"/>
      <c r="WQL23" s="51"/>
      <c r="WQM23" s="51"/>
      <c r="WQN23" s="51"/>
      <c r="WQO23" s="51"/>
      <c r="WQP23" s="51"/>
      <c r="WQQ23" s="51"/>
      <c r="WQR23" s="51"/>
      <c r="WQS23" s="51"/>
      <c r="WQT23" s="51"/>
      <c r="WQU23" s="51"/>
      <c r="WQV23" s="51"/>
      <c r="WQW23" s="51"/>
      <c r="WQX23" s="51"/>
      <c r="WQY23" s="51"/>
      <c r="WQZ23" s="51"/>
      <c r="WRA23" s="51"/>
      <c r="WRB23" s="51"/>
      <c r="WRC23" s="51"/>
      <c r="WRD23" s="51"/>
      <c r="WRE23" s="51"/>
      <c r="WRF23" s="51"/>
      <c r="WRG23" s="51"/>
      <c r="WRH23" s="51"/>
      <c r="WRI23" s="51"/>
      <c r="WRJ23" s="51"/>
      <c r="WRK23" s="51"/>
      <c r="WRL23" s="51"/>
      <c r="WRM23" s="51"/>
      <c r="WRN23" s="51"/>
      <c r="WRO23" s="51"/>
      <c r="WRP23" s="51"/>
      <c r="WRQ23" s="51"/>
      <c r="WRR23" s="51"/>
      <c r="WRS23" s="51"/>
      <c r="WRT23" s="51"/>
      <c r="WRU23" s="51"/>
      <c r="WRV23" s="51"/>
      <c r="WRW23" s="51"/>
      <c r="WRX23" s="51"/>
      <c r="WRY23" s="51"/>
      <c r="WRZ23" s="51"/>
      <c r="WSA23" s="51"/>
      <c r="WSB23" s="51"/>
      <c r="WSC23" s="51"/>
      <c r="WSD23" s="51"/>
      <c r="WSE23" s="51"/>
      <c r="WSF23" s="51"/>
      <c r="WSG23" s="51"/>
      <c r="WSH23" s="51"/>
      <c r="WSI23" s="51"/>
      <c r="WSJ23" s="51"/>
      <c r="WSK23" s="51"/>
      <c r="WSL23" s="51"/>
      <c r="WSM23" s="51"/>
      <c r="WSN23" s="51"/>
      <c r="WSO23" s="51"/>
      <c r="WSP23" s="51"/>
      <c r="WSQ23" s="51"/>
      <c r="WSR23" s="51"/>
      <c r="WSS23" s="51"/>
      <c r="WST23" s="51"/>
      <c r="WSU23" s="51"/>
      <c r="WSV23" s="51"/>
      <c r="WSW23" s="51"/>
      <c r="WSX23" s="51"/>
      <c r="WSY23" s="51"/>
      <c r="WSZ23" s="51"/>
      <c r="WTA23" s="51"/>
      <c r="WTB23" s="51"/>
      <c r="WTC23" s="51"/>
      <c r="WTD23" s="51"/>
      <c r="WTE23" s="51"/>
      <c r="WTF23" s="51"/>
      <c r="WTG23" s="51"/>
      <c r="WTH23" s="51"/>
      <c r="WTI23" s="51"/>
      <c r="WTJ23" s="51"/>
      <c r="WTK23" s="51"/>
      <c r="WTL23" s="51"/>
      <c r="WTM23" s="51"/>
      <c r="WTN23" s="51"/>
      <c r="WTO23" s="51"/>
      <c r="WTP23" s="51"/>
      <c r="WTQ23" s="51"/>
      <c r="WTR23" s="51"/>
      <c r="WTS23" s="51"/>
      <c r="WTT23" s="51"/>
      <c r="WTU23" s="51"/>
      <c r="WTV23" s="51"/>
      <c r="WTW23" s="51"/>
      <c r="WTX23" s="51"/>
      <c r="WTY23" s="51"/>
      <c r="WTZ23" s="51"/>
      <c r="WUA23" s="51"/>
      <c r="WUB23" s="51"/>
      <c r="WUC23" s="51"/>
      <c r="WUD23" s="51"/>
      <c r="WUE23" s="51"/>
      <c r="WUF23" s="51"/>
      <c r="WUG23" s="51"/>
      <c r="WUH23" s="51"/>
      <c r="WUI23" s="51"/>
      <c r="WUJ23" s="51"/>
      <c r="WUK23" s="51"/>
      <c r="WUL23" s="51"/>
      <c r="WUM23" s="51"/>
      <c r="WUN23" s="51"/>
      <c r="WUO23" s="51"/>
      <c r="WUP23" s="51"/>
      <c r="WUQ23" s="51"/>
      <c r="WUR23" s="51"/>
      <c r="WUS23" s="51"/>
      <c r="WUT23" s="51"/>
      <c r="WUU23" s="51"/>
      <c r="WUV23" s="51"/>
      <c r="WUW23" s="51"/>
      <c r="WUX23" s="51"/>
      <c r="WUY23" s="51"/>
      <c r="WUZ23" s="51"/>
      <c r="WVA23" s="51"/>
      <c r="WVB23" s="51"/>
      <c r="WVC23" s="51"/>
      <c r="WVD23" s="51"/>
      <c r="WVE23" s="51"/>
      <c r="WVF23" s="51"/>
      <c r="WVG23" s="51"/>
      <c r="WVH23" s="51"/>
      <c r="WVI23" s="51"/>
      <c r="WVJ23" s="51"/>
      <c r="WVK23" s="51"/>
      <c r="WVL23" s="51"/>
      <c r="WVM23" s="51"/>
      <c r="WVN23" s="51"/>
      <c r="WVO23" s="51"/>
      <c r="WVP23" s="51"/>
      <c r="WVQ23" s="51"/>
      <c r="WVR23" s="51"/>
      <c r="WVS23" s="51"/>
      <c r="WVT23" s="51"/>
      <c r="WVU23" s="51"/>
      <c r="WVV23" s="51"/>
      <c r="WVW23" s="51"/>
      <c r="WVX23" s="51"/>
      <c r="WVY23" s="51"/>
      <c r="WVZ23" s="51"/>
      <c r="WWA23" s="51"/>
      <c r="WWB23" s="51"/>
      <c r="WWC23" s="51"/>
      <c r="WWD23" s="51"/>
      <c r="WWE23" s="51"/>
      <c r="WWF23" s="51"/>
      <c r="WWG23" s="51"/>
      <c r="WWH23" s="51"/>
      <c r="WWI23" s="51"/>
      <c r="WWJ23" s="51"/>
      <c r="WWK23" s="51"/>
      <c r="WWL23" s="51"/>
      <c r="WWM23" s="51"/>
      <c r="WWN23" s="51"/>
      <c r="WWO23" s="51"/>
      <c r="WWP23" s="51"/>
      <c r="WWQ23" s="51"/>
      <c r="WWR23" s="51"/>
      <c r="WWS23" s="51"/>
      <c r="WWT23" s="51"/>
      <c r="WWU23" s="51"/>
      <c r="WWV23" s="51"/>
      <c r="WWW23" s="51"/>
      <c r="WWX23" s="51"/>
      <c r="WWY23" s="51"/>
      <c r="WWZ23" s="51"/>
      <c r="WXA23" s="51"/>
      <c r="WXB23" s="51"/>
      <c r="WXC23" s="51"/>
      <c r="WXD23" s="51"/>
      <c r="WXE23" s="51"/>
      <c r="WXF23" s="51"/>
      <c r="WXG23" s="51"/>
      <c r="WXH23" s="51"/>
      <c r="WXI23" s="51"/>
      <c r="WXJ23" s="51"/>
      <c r="WXK23" s="51"/>
      <c r="WXL23" s="51"/>
      <c r="WXM23" s="51"/>
      <c r="WXN23" s="51"/>
      <c r="WXO23" s="51"/>
      <c r="WXP23" s="51"/>
      <c r="WXQ23" s="51"/>
      <c r="WXR23" s="51"/>
      <c r="WXS23" s="51"/>
      <c r="WXT23" s="51"/>
      <c r="WXU23" s="51"/>
      <c r="WXV23" s="51"/>
      <c r="WXW23" s="51"/>
      <c r="WXX23" s="51"/>
      <c r="WXY23" s="51"/>
      <c r="WXZ23" s="51"/>
      <c r="WYA23" s="51"/>
      <c r="WYB23" s="51"/>
      <c r="WYC23" s="51"/>
      <c r="WYD23" s="51"/>
      <c r="WYE23" s="51"/>
      <c r="WYF23" s="51"/>
      <c r="WYG23" s="51"/>
      <c r="WYH23" s="51"/>
      <c r="WYI23" s="51"/>
      <c r="WYJ23" s="51"/>
      <c r="WYK23" s="51"/>
      <c r="WYL23" s="51"/>
      <c r="WYM23" s="51"/>
      <c r="WYN23" s="51"/>
      <c r="WYO23" s="51"/>
      <c r="WYP23" s="51"/>
      <c r="WYQ23" s="51"/>
      <c r="WYR23" s="51"/>
      <c r="WYS23" s="51"/>
      <c r="WYT23" s="51"/>
      <c r="WYU23" s="51"/>
      <c r="WYV23" s="51"/>
      <c r="WYW23" s="51"/>
      <c r="WYX23" s="51"/>
      <c r="WYY23" s="51"/>
      <c r="WYZ23" s="51"/>
      <c r="WZA23" s="51"/>
      <c r="WZB23" s="51"/>
      <c r="WZC23" s="51"/>
      <c r="WZD23" s="51"/>
      <c r="WZE23" s="51"/>
      <c r="WZF23" s="51"/>
      <c r="WZG23" s="51"/>
      <c r="WZH23" s="51"/>
      <c r="WZI23" s="51"/>
      <c r="WZJ23" s="51"/>
      <c r="WZK23" s="51"/>
      <c r="WZL23" s="51"/>
      <c r="WZM23" s="51"/>
      <c r="WZN23" s="51"/>
      <c r="WZO23" s="51"/>
      <c r="WZP23" s="51"/>
      <c r="WZQ23" s="51"/>
      <c r="WZR23" s="51"/>
      <c r="WZS23" s="51"/>
      <c r="WZT23" s="51"/>
      <c r="WZU23" s="51"/>
      <c r="WZV23" s="51"/>
      <c r="WZW23" s="51"/>
      <c r="WZX23" s="51"/>
      <c r="WZY23" s="51"/>
      <c r="WZZ23" s="51"/>
      <c r="XAA23" s="51"/>
      <c r="XAB23" s="51"/>
      <c r="XAC23" s="51"/>
      <c r="XAD23" s="51"/>
      <c r="XAE23" s="51"/>
      <c r="XAF23" s="51"/>
      <c r="XAG23" s="51"/>
      <c r="XAH23" s="51"/>
      <c r="XAI23" s="51"/>
      <c r="XAJ23" s="51"/>
      <c r="XAK23" s="51"/>
      <c r="XAL23" s="51"/>
      <c r="XAM23" s="51"/>
      <c r="XAN23" s="51"/>
      <c r="XAO23" s="51"/>
      <c r="XAP23" s="51"/>
      <c r="XAQ23" s="51"/>
      <c r="XAR23" s="51"/>
      <c r="XAS23" s="51"/>
      <c r="XAT23" s="51"/>
      <c r="XAU23" s="51"/>
      <c r="XAV23" s="51"/>
      <c r="XAW23" s="51"/>
      <c r="XAX23" s="51"/>
      <c r="XAY23" s="51"/>
      <c r="XAZ23" s="51"/>
      <c r="XBA23" s="51"/>
      <c r="XBB23" s="51"/>
      <c r="XBC23" s="51"/>
      <c r="XBD23" s="51"/>
      <c r="XBE23" s="51"/>
      <c r="XBF23" s="51"/>
      <c r="XBG23" s="51"/>
      <c r="XBH23" s="51"/>
      <c r="XBI23" s="51"/>
      <c r="XBJ23" s="51"/>
      <c r="XBK23" s="51"/>
      <c r="XBL23" s="51"/>
      <c r="XBM23" s="51"/>
      <c r="XBN23" s="51"/>
      <c r="XBO23" s="51"/>
      <c r="XBP23" s="51"/>
      <c r="XBQ23" s="51"/>
      <c r="XBR23" s="51"/>
      <c r="XBS23" s="51"/>
      <c r="XBT23" s="51"/>
      <c r="XBU23" s="51"/>
      <c r="XBV23" s="51"/>
      <c r="XBW23" s="51"/>
      <c r="XBX23" s="51"/>
      <c r="XBY23" s="51"/>
      <c r="XBZ23" s="51"/>
      <c r="XCA23" s="51"/>
      <c r="XCB23" s="51"/>
      <c r="XCC23" s="51"/>
      <c r="XCD23" s="51"/>
      <c r="XCE23" s="51"/>
      <c r="XCF23" s="51"/>
      <c r="XCG23" s="51"/>
      <c r="XCH23" s="51"/>
      <c r="XCI23" s="51"/>
      <c r="XCJ23" s="51"/>
      <c r="XCK23" s="51"/>
      <c r="XCL23" s="51"/>
      <c r="XCM23" s="51"/>
      <c r="XCN23" s="51"/>
      <c r="XCO23" s="51"/>
      <c r="XCP23" s="51"/>
      <c r="XCQ23" s="51"/>
      <c r="XCR23" s="51"/>
      <c r="XCS23" s="51"/>
      <c r="XCT23" s="51"/>
      <c r="XCU23" s="51"/>
      <c r="XCV23" s="51"/>
      <c r="XCW23" s="51"/>
      <c r="XCX23" s="51"/>
      <c r="XCY23" s="51"/>
      <c r="XCZ23" s="51"/>
      <c r="XDA23" s="51"/>
      <c r="XDB23" s="51"/>
      <c r="XDC23" s="51"/>
      <c r="XDD23" s="51"/>
      <c r="XDE23" s="51"/>
      <c r="XDF23" s="51"/>
      <c r="XDG23" s="51"/>
      <c r="XDH23" s="51"/>
      <c r="XDI23" s="51"/>
      <c r="XDJ23" s="51"/>
      <c r="XDK23" s="51"/>
      <c r="XDL23" s="51"/>
      <c r="XDM23" s="51"/>
      <c r="XDN23" s="51"/>
      <c r="XDO23" s="51"/>
      <c r="XDP23" s="51"/>
      <c r="XDQ23" s="51"/>
      <c r="XDR23" s="51"/>
      <c r="XDS23" s="51"/>
      <c r="XDT23" s="51"/>
      <c r="XDU23" s="51"/>
      <c r="XDV23" s="51"/>
      <c r="XDW23" s="51"/>
      <c r="XDX23" s="51"/>
      <c r="XDY23" s="51"/>
      <c r="XDZ23" s="51"/>
      <c r="XEA23" s="51"/>
      <c r="XEB23" s="51"/>
      <c r="XEC23" s="51"/>
      <c r="XED23" s="51"/>
      <c r="XEE23" s="51"/>
      <c r="XEF23" s="51"/>
      <c r="XEG23" s="51"/>
      <c r="XEH23" s="51"/>
      <c r="XEI23" s="51"/>
      <c r="XEJ23" s="51"/>
      <c r="XEK23" s="51"/>
      <c r="XEL23" s="51"/>
      <c r="XEM23" s="51"/>
      <c r="XEN23" s="51"/>
      <c r="XEO23" s="51"/>
      <c r="XEP23" s="51"/>
      <c r="XEQ23" s="51"/>
      <c r="XER23" s="51"/>
      <c r="XES23" s="51"/>
      <c r="XET23" s="51"/>
      <c r="XEU23" s="51"/>
      <c r="XEV23" s="51"/>
      <c r="XEW23" s="51"/>
      <c r="XEX23" s="51"/>
      <c r="XEY23" s="51"/>
      <c r="XEZ23" s="51"/>
      <c r="XFA23" s="51"/>
      <c r="XFB23" s="51"/>
      <c r="XFC23" s="51"/>
      <c r="XFD23" s="51"/>
    </row>
    <row r="24" s="1" customFormat="1" ht="15" customHeight="1" spans="1:16384">
      <c r="A24" s="67" t="s">
        <v>1417</v>
      </c>
      <c r="B24" s="61" t="s">
        <v>1486</v>
      </c>
      <c r="C24" s="62">
        <v>20</v>
      </c>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49"/>
      <c r="JN24" s="49"/>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49"/>
      <c r="KO24" s="49"/>
      <c r="KP24" s="49"/>
      <c r="KQ24" s="49"/>
      <c r="KR24" s="49"/>
      <c r="KS24" s="49"/>
      <c r="KT24" s="49"/>
      <c r="KU24" s="49"/>
      <c r="KV24" s="49"/>
      <c r="KW24" s="49"/>
      <c r="KX24" s="49"/>
      <c r="KY24" s="49"/>
      <c r="KZ24" s="49"/>
      <c r="LA24" s="49"/>
      <c r="LB24" s="49"/>
      <c r="LC24" s="49"/>
      <c r="LD24" s="49"/>
      <c r="LE24" s="49"/>
      <c r="LF24" s="49"/>
      <c r="LG24" s="49"/>
      <c r="LH24" s="49"/>
      <c r="LI24" s="49"/>
      <c r="LJ24" s="49"/>
      <c r="LK24" s="49"/>
      <c r="LL24" s="49"/>
      <c r="LM24" s="49"/>
      <c r="LN24" s="49"/>
      <c r="LO24" s="49"/>
      <c r="LP24" s="49"/>
      <c r="LQ24" s="49"/>
      <c r="LR24" s="49"/>
      <c r="LS24" s="49"/>
      <c r="LT24" s="49"/>
      <c r="LU24" s="49"/>
      <c r="LV24" s="49"/>
      <c r="LW24" s="49"/>
      <c r="LX24" s="49"/>
      <c r="LY24" s="49"/>
      <c r="LZ24" s="49"/>
      <c r="MA24" s="49"/>
      <c r="MB24" s="49"/>
      <c r="MC24" s="49"/>
      <c r="MD24" s="49"/>
      <c r="ME24" s="49"/>
      <c r="MF24" s="49"/>
      <c r="MG24" s="49"/>
      <c r="MH24" s="49"/>
      <c r="MI24" s="49"/>
      <c r="MJ24" s="49"/>
      <c r="MK24" s="49"/>
      <c r="ML24" s="49"/>
      <c r="MM24" s="49"/>
      <c r="MN24" s="49"/>
      <c r="MO24" s="49"/>
      <c r="MP24" s="49"/>
      <c r="MQ24" s="49"/>
      <c r="MR24" s="49"/>
      <c r="MS24" s="49"/>
      <c r="MT24" s="49"/>
      <c r="MU24" s="49"/>
      <c r="MV24" s="49"/>
      <c r="MW24" s="49"/>
      <c r="MX24" s="49"/>
      <c r="MY24" s="49"/>
      <c r="MZ24" s="49"/>
      <c r="NA24" s="49"/>
      <c r="NB24" s="49"/>
      <c r="NC24" s="49"/>
      <c r="ND24" s="49"/>
      <c r="NE24" s="49"/>
      <c r="NF24" s="49"/>
      <c r="NG24" s="49"/>
      <c r="NH24" s="49"/>
      <c r="NI24" s="49"/>
      <c r="NJ24" s="49"/>
      <c r="NK24" s="49"/>
      <c r="NL24" s="49"/>
      <c r="NM24" s="49"/>
      <c r="NN24" s="49"/>
      <c r="NO24" s="49"/>
      <c r="NP24" s="49"/>
      <c r="NQ24" s="49"/>
      <c r="NR24" s="49"/>
      <c r="NS24" s="49"/>
      <c r="NT24" s="49"/>
      <c r="NU24" s="49"/>
      <c r="NV24" s="49"/>
      <c r="NW24" s="49"/>
      <c r="NX24" s="49"/>
      <c r="NY24" s="49"/>
      <c r="NZ24" s="49"/>
      <c r="OA24" s="49"/>
      <c r="OB24" s="49"/>
      <c r="OC24" s="49"/>
      <c r="OD24" s="49"/>
      <c r="OE24" s="49"/>
      <c r="OF24" s="49"/>
      <c r="OG24" s="49"/>
      <c r="OH24" s="49"/>
      <c r="OI24" s="49"/>
      <c r="OJ24" s="49"/>
      <c r="OK24" s="49"/>
      <c r="OL24" s="49"/>
      <c r="OM24" s="49"/>
      <c r="ON24" s="49"/>
      <c r="OO24" s="49"/>
      <c r="OP24" s="49"/>
      <c r="OQ24" s="49"/>
      <c r="OR24" s="49"/>
      <c r="OS24" s="49"/>
      <c r="OT24" s="49"/>
      <c r="OU24" s="49"/>
      <c r="OV24" s="49"/>
      <c r="OW24" s="49"/>
      <c r="OX24" s="49"/>
      <c r="OY24" s="49"/>
      <c r="OZ24" s="49"/>
      <c r="PA24" s="49"/>
      <c r="PB24" s="49"/>
      <c r="PC24" s="49"/>
      <c r="PD24" s="49"/>
      <c r="PE24" s="49"/>
      <c r="PF24" s="49"/>
      <c r="PG24" s="49"/>
      <c r="PH24" s="49"/>
      <c r="PI24" s="49"/>
      <c r="PJ24" s="49"/>
      <c r="PK24" s="49"/>
      <c r="PL24" s="49"/>
      <c r="PM24" s="49"/>
      <c r="PN24" s="49"/>
      <c r="PO24" s="49"/>
      <c r="PP24" s="49"/>
      <c r="PQ24" s="49"/>
      <c r="PR24" s="49"/>
      <c r="PS24" s="49"/>
      <c r="PT24" s="49"/>
      <c r="PU24" s="49"/>
      <c r="PV24" s="49"/>
      <c r="PW24" s="49"/>
      <c r="PX24" s="49"/>
      <c r="PY24" s="49"/>
      <c r="PZ24" s="49"/>
      <c r="QA24" s="49"/>
      <c r="QB24" s="49"/>
      <c r="QC24" s="49"/>
      <c r="QD24" s="49"/>
      <c r="QE24" s="49"/>
      <c r="QF24" s="49"/>
      <c r="QG24" s="49"/>
      <c r="QH24" s="49"/>
      <c r="QI24" s="49"/>
      <c r="QJ24" s="49"/>
      <c r="QK24" s="49"/>
      <c r="QL24" s="49"/>
      <c r="QM24" s="49"/>
      <c r="QN24" s="49"/>
      <c r="QO24" s="49"/>
      <c r="QP24" s="49"/>
      <c r="QQ24" s="49"/>
      <c r="QR24" s="49"/>
      <c r="QS24" s="49"/>
      <c r="QT24" s="49"/>
      <c r="QU24" s="49"/>
      <c r="QV24" s="49"/>
      <c r="QW24" s="49"/>
      <c r="QX24" s="49"/>
      <c r="QY24" s="49"/>
      <c r="QZ24" s="49"/>
      <c r="RA24" s="49"/>
      <c r="RB24" s="49"/>
      <c r="RC24" s="49"/>
      <c r="RD24" s="49"/>
      <c r="RE24" s="49"/>
      <c r="RF24" s="49"/>
      <c r="RG24" s="49"/>
      <c r="RH24" s="49"/>
      <c r="RI24" s="49"/>
      <c r="RJ24" s="49"/>
      <c r="RK24" s="49"/>
      <c r="RL24" s="49"/>
      <c r="RM24" s="49"/>
      <c r="RN24" s="49"/>
      <c r="RO24" s="49"/>
      <c r="RP24" s="49"/>
      <c r="RQ24" s="49"/>
      <c r="RR24" s="49"/>
      <c r="RS24" s="49"/>
      <c r="RT24" s="49"/>
      <c r="RU24" s="49"/>
      <c r="RV24" s="49"/>
      <c r="RW24" s="49"/>
      <c r="RX24" s="49"/>
      <c r="RY24" s="49"/>
      <c r="RZ24" s="49"/>
      <c r="SA24" s="49"/>
      <c r="SB24" s="49"/>
      <c r="SC24" s="49"/>
      <c r="SD24" s="49"/>
      <c r="SE24" s="49"/>
      <c r="SF24" s="49"/>
      <c r="SG24" s="49"/>
      <c r="SH24" s="49"/>
      <c r="SI24" s="49"/>
      <c r="SJ24" s="49"/>
      <c r="SK24" s="49"/>
      <c r="SL24" s="49"/>
      <c r="SM24" s="49"/>
      <c r="SN24" s="49"/>
      <c r="SO24" s="49"/>
      <c r="SP24" s="49"/>
      <c r="SQ24" s="49"/>
      <c r="SR24" s="49"/>
      <c r="SS24" s="49"/>
      <c r="ST24" s="49"/>
      <c r="SU24" s="49"/>
      <c r="SV24" s="49"/>
      <c r="SW24" s="49"/>
      <c r="SX24" s="49"/>
      <c r="SY24" s="49"/>
      <c r="SZ24" s="49"/>
      <c r="TA24" s="49"/>
      <c r="TB24" s="49"/>
      <c r="TC24" s="49"/>
      <c r="TD24" s="49"/>
      <c r="TE24" s="49"/>
      <c r="TF24" s="49"/>
      <c r="TG24" s="49"/>
      <c r="TH24" s="49"/>
      <c r="TI24" s="49"/>
      <c r="TJ24" s="49"/>
      <c r="TK24" s="49"/>
      <c r="TL24" s="49"/>
      <c r="TM24" s="49"/>
      <c r="TN24" s="49"/>
      <c r="TO24" s="49"/>
      <c r="TP24" s="49"/>
      <c r="TQ24" s="49"/>
      <c r="TR24" s="49"/>
      <c r="TS24" s="49"/>
      <c r="TT24" s="49"/>
      <c r="TU24" s="49"/>
      <c r="TV24" s="49"/>
      <c r="TW24" s="49"/>
      <c r="TX24" s="49"/>
      <c r="TY24" s="49"/>
      <c r="TZ24" s="49"/>
      <c r="UA24" s="49"/>
      <c r="UB24" s="49"/>
      <c r="UC24" s="49"/>
      <c r="UD24" s="49"/>
      <c r="UE24" s="49"/>
      <c r="UF24" s="49"/>
      <c r="UG24" s="49"/>
      <c r="UH24" s="49"/>
      <c r="UI24" s="49"/>
      <c r="UJ24" s="49"/>
      <c r="UK24" s="49"/>
      <c r="UL24" s="49"/>
      <c r="UM24" s="49"/>
      <c r="UN24" s="49"/>
      <c r="UO24" s="49"/>
      <c r="UP24" s="49"/>
      <c r="UQ24" s="49"/>
      <c r="UR24" s="49"/>
      <c r="US24" s="49"/>
      <c r="UT24" s="49"/>
      <c r="UU24" s="49"/>
      <c r="UV24" s="49"/>
      <c r="UW24" s="49"/>
      <c r="UX24" s="49"/>
      <c r="UY24" s="49"/>
      <c r="UZ24" s="49"/>
      <c r="VA24" s="49"/>
      <c r="VB24" s="49"/>
      <c r="VC24" s="49"/>
      <c r="VD24" s="49"/>
      <c r="VE24" s="49"/>
      <c r="VF24" s="49"/>
      <c r="VG24" s="49"/>
      <c r="VH24" s="49"/>
      <c r="VI24" s="49"/>
      <c r="VJ24" s="49"/>
      <c r="VK24" s="49"/>
      <c r="VL24" s="49"/>
      <c r="VM24" s="49"/>
      <c r="VN24" s="49"/>
      <c r="VO24" s="49"/>
      <c r="VP24" s="49"/>
      <c r="VQ24" s="49"/>
      <c r="VR24" s="49"/>
      <c r="VS24" s="49"/>
      <c r="VT24" s="49"/>
      <c r="VU24" s="49"/>
      <c r="VV24" s="49"/>
      <c r="VW24" s="49"/>
      <c r="VX24" s="49"/>
      <c r="VY24" s="49"/>
      <c r="VZ24" s="49"/>
      <c r="WA24" s="49"/>
      <c r="WB24" s="49"/>
      <c r="WC24" s="49"/>
      <c r="WD24" s="49"/>
      <c r="WE24" s="49"/>
      <c r="WF24" s="49"/>
      <c r="WG24" s="49"/>
      <c r="WH24" s="49"/>
      <c r="WI24" s="49"/>
      <c r="WJ24" s="49"/>
      <c r="WK24" s="49"/>
      <c r="WL24" s="49"/>
      <c r="WM24" s="49"/>
      <c r="WN24" s="49"/>
      <c r="WO24" s="49"/>
      <c r="WP24" s="49"/>
      <c r="WQ24" s="49"/>
      <c r="WR24" s="49"/>
      <c r="WS24" s="49"/>
      <c r="WT24" s="49"/>
      <c r="WU24" s="49"/>
      <c r="WV24" s="49"/>
      <c r="WW24" s="49"/>
      <c r="WX24" s="49"/>
      <c r="WY24" s="49"/>
      <c r="WZ24" s="49"/>
      <c r="XA24" s="49"/>
      <c r="XB24" s="49"/>
      <c r="XC24" s="49"/>
      <c r="XD24" s="49"/>
      <c r="XE24" s="49"/>
      <c r="XF24" s="49"/>
      <c r="XG24" s="49"/>
      <c r="XH24" s="49"/>
      <c r="XI24" s="49"/>
      <c r="XJ24" s="49"/>
      <c r="XK24" s="49"/>
      <c r="XL24" s="49"/>
      <c r="XM24" s="49"/>
      <c r="XN24" s="49"/>
      <c r="XO24" s="49"/>
      <c r="XP24" s="49"/>
      <c r="XQ24" s="49"/>
      <c r="XR24" s="49"/>
      <c r="XS24" s="49"/>
      <c r="XT24" s="49"/>
      <c r="XU24" s="49"/>
      <c r="XV24" s="49"/>
      <c r="XW24" s="49"/>
      <c r="XX24" s="49"/>
      <c r="XY24" s="49"/>
      <c r="XZ24" s="49"/>
      <c r="YA24" s="49"/>
      <c r="YB24" s="49"/>
      <c r="YC24" s="49"/>
      <c r="YD24" s="49"/>
      <c r="YE24" s="49"/>
      <c r="YF24" s="49"/>
      <c r="YG24" s="49"/>
      <c r="YH24" s="49"/>
      <c r="YI24" s="49"/>
      <c r="YJ24" s="49"/>
      <c r="YK24" s="49"/>
      <c r="YL24" s="49"/>
      <c r="YM24" s="49"/>
      <c r="YN24" s="49"/>
      <c r="YO24" s="49"/>
      <c r="YP24" s="49"/>
      <c r="YQ24" s="49"/>
      <c r="YR24" s="49"/>
      <c r="YS24" s="49"/>
      <c r="YT24" s="49"/>
      <c r="YU24" s="49"/>
      <c r="YV24" s="49"/>
      <c r="YW24" s="49"/>
      <c r="YX24" s="49"/>
      <c r="YY24" s="49"/>
      <c r="YZ24" s="49"/>
      <c r="ZA24" s="49"/>
      <c r="ZB24" s="49"/>
      <c r="ZC24" s="49"/>
      <c r="ZD24" s="49"/>
      <c r="ZE24" s="49"/>
      <c r="ZF24" s="49"/>
      <c r="ZG24" s="49"/>
      <c r="ZH24" s="49"/>
      <c r="ZI24" s="49"/>
      <c r="ZJ24" s="49"/>
      <c r="ZK24" s="49"/>
      <c r="ZL24" s="49"/>
      <c r="ZM24" s="49"/>
      <c r="ZN24" s="49"/>
      <c r="ZO24" s="49"/>
      <c r="ZP24" s="49"/>
      <c r="ZQ24" s="49"/>
      <c r="ZR24" s="49"/>
      <c r="ZS24" s="49"/>
      <c r="ZT24" s="49"/>
      <c r="ZU24" s="49"/>
      <c r="ZV24" s="49"/>
      <c r="ZW24" s="49"/>
      <c r="ZX24" s="49"/>
      <c r="ZY24" s="49"/>
      <c r="ZZ24" s="49"/>
      <c r="AAA24" s="49"/>
      <c r="AAB24" s="49"/>
      <c r="AAC24" s="49"/>
      <c r="AAD24" s="49"/>
      <c r="AAE24" s="49"/>
      <c r="AAF24" s="49"/>
      <c r="AAG24" s="49"/>
      <c r="AAH24" s="49"/>
      <c r="AAI24" s="49"/>
      <c r="AAJ24" s="49"/>
      <c r="AAK24" s="49"/>
      <c r="AAL24" s="49"/>
      <c r="AAM24" s="49"/>
      <c r="AAN24" s="49"/>
      <c r="AAO24" s="49"/>
      <c r="AAP24" s="49"/>
      <c r="AAQ24" s="49"/>
      <c r="AAR24" s="49"/>
      <c r="AAS24" s="49"/>
      <c r="AAT24" s="49"/>
      <c r="AAU24" s="49"/>
      <c r="AAV24" s="49"/>
      <c r="AAW24" s="49"/>
      <c r="AAX24" s="49"/>
      <c r="AAY24" s="49"/>
      <c r="AAZ24" s="49"/>
      <c r="ABA24" s="49"/>
      <c r="ABB24" s="49"/>
      <c r="ABC24" s="49"/>
      <c r="ABD24" s="49"/>
      <c r="ABE24" s="49"/>
      <c r="ABF24" s="49"/>
      <c r="ABG24" s="49"/>
      <c r="ABH24" s="49"/>
      <c r="ABI24" s="49"/>
      <c r="ABJ24" s="49"/>
      <c r="ABK24" s="49"/>
      <c r="ABL24" s="49"/>
      <c r="ABM24" s="49"/>
      <c r="ABN24" s="49"/>
      <c r="ABO24" s="49"/>
      <c r="ABP24" s="49"/>
      <c r="ABQ24" s="49"/>
      <c r="ABR24" s="49"/>
      <c r="ABS24" s="49"/>
      <c r="ABT24" s="49"/>
      <c r="ABU24" s="49"/>
      <c r="ABV24" s="49"/>
      <c r="ABW24" s="49"/>
      <c r="ABX24" s="49"/>
      <c r="ABY24" s="49"/>
      <c r="ABZ24" s="49"/>
      <c r="ACA24" s="49"/>
      <c r="ACB24" s="49"/>
      <c r="ACC24" s="49"/>
      <c r="ACD24" s="49"/>
      <c r="ACE24" s="49"/>
      <c r="ACF24" s="49"/>
      <c r="ACG24" s="49"/>
      <c r="ACH24" s="49"/>
      <c r="ACI24" s="49"/>
      <c r="ACJ24" s="49"/>
      <c r="ACK24" s="49"/>
      <c r="ACL24" s="49"/>
      <c r="ACM24" s="49"/>
      <c r="ACN24" s="49"/>
      <c r="ACO24" s="49"/>
      <c r="ACP24" s="49"/>
      <c r="ACQ24" s="49"/>
      <c r="ACR24" s="49"/>
      <c r="ACS24" s="49"/>
      <c r="ACT24" s="49"/>
      <c r="ACU24" s="49"/>
      <c r="ACV24" s="49"/>
      <c r="ACW24" s="49"/>
      <c r="ACX24" s="49"/>
      <c r="ACY24" s="49"/>
      <c r="ACZ24" s="49"/>
      <c r="ADA24" s="49"/>
      <c r="ADB24" s="49"/>
      <c r="ADC24" s="49"/>
      <c r="ADD24" s="49"/>
      <c r="ADE24" s="49"/>
      <c r="ADF24" s="49"/>
      <c r="ADG24" s="49"/>
      <c r="ADH24" s="49"/>
      <c r="ADI24" s="49"/>
      <c r="ADJ24" s="49"/>
      <c r="ADK24" s="49"/>
      <c r="ADL24" s="49"/>
      <c r="ADM24" s="49"/>
      <c r="ADN24" s="49"/>
      <c r="ADO24" s="49"/>
      <c r="ADP24" s="49"/>
      <c r="ADQ24" s="49"/>
      <c r="ADR24" s="49"/>
      <c r="ADS24" s="49"/>
      <c r="ADT24" s="49"/>
      <c r="ADU24" s="49"/>
      <c r="ADV24" s="49"/>
      <c r="ADW24" s="49"/>
      <c r="ADX24" s="49"/>
      <c r="ADY24" s="49"/>
      <c r="ADZ24" s="49"/>
      <c r="AEA24" s="49"/>
      <c r="AEB24" s="49"/>
      <c r="AEC24" s="49"/>
      <c r="AED24" s="49"/>
      <c r="AEE24" s="49"/>
      <c r="AEF24" s="49"/>
      <c r="AEG24" s="49"/>
      <c r="AEH24" s="49"/>
      <c r="AEI24" s="49"/>
      <c r="AEJ24" s="49"/>
      <c r="AEK24" s="49"/>
      <c r="AEL24" s="49"/>
      <c r="AEM24" s="49"/>
      <c r="AEN24" s="49"/>
      <c r="AEO24" s="49"/>
      <c r="AEP24" s="49"/>
      <c r="AEQ24" s="49"/>
      <c r="AER24" s="49"/>
      <c r="AES24" s="49"/>
      <c r="AET24" s="49"/>
      <c r="AEU24" s="49"/>
      <c r="AEV24" s="49"/>
      <c r="AEW24" s="49"/>
      <c r="AEX24" s="49"/>
      <c r="AEY24" s="49"/>
      <c r="AEZ24" s="49"/>
      <c r="AFA24" s="49"/>
      <c r="AFB24" s="49"/>
      <c r="AFC24" s="49"/>
      <c r="AFD24" s="49"/>
      <c r="AFE24" s="49"/>
      <c r="AFF24" s="49"/>
      <c r="AFG24" s="49"/>
      <c r="AFH24" s="49"/>
      <c r="AFI24" s="49"/>
      <c r="AFJ24" s="49"/>
      <c r="AFK24" s="49"/>
      <c r="AFL24" s="49"/>
      <c r="AFM24" s="49"/>
      <c r="AFN24" s="49"/>
      <c r="AFO24" s="49"/>
      <c r="AFP24" s="49"/>
      <c r="AFQ24" s="49"/>
      <c r="AFR24" s="49"/>
      <c r="AFS24" s="49"/>
      <c r="AFT24" s="49"/>
      <c r="AFU24" s="49"/>
      <c r="AFV24" s="49"/>
      <c r="AFW24" s="49"/>
      <c r="AFX24" s="49"/>
      <c r="AFY24" s="49"/>
      <c r="AFZ24" s="49"/>
      <c r="AGA24" s="49"/>
      <c r="AGB24" s="49"/>
      <c r="AGC24" s="49"/>
      <c r="AGD24" s="49"/>
      <c r="AGE24" s="49"/>
      <c r="AGF24" s="49"/>
      <c r="AGG24" s="49"/>
      <c r="AGH24" s="49"/>
      <c r="AGI24" s="49"/>
      <c r="AGJ24" s="49"/>
      <c r="AGK24" s="49"/>
      <c r="AGL24" s="49"/>
      <c r="AGM24" s="49"/>
      <c r="AGN24" s="49"/>
      <c r="AGO24" s="49"/>
      <c r="AGP24" s="49"/>
      <c r="AGQ24" s="49"/>
      <c r="AGR24" s="49"/>
      <c r="AGS24" s="49"/>
      <c r="AGT24" s="49"/>
      <c r="AGU24" s="49"/>
      <c r="AGV24" s="49"/>
      <c r="AGW24" s="49"/>
      <c r="AGX24" s="49"/>
      <c r="AGY24" s="49"/>
      <c r="AGZ24" s="49"/>
      <c r="AHA24" s="49"/>
      <c r="AHB24" s="49"/>
      <c r="AHC24" s="49"/>
      <c r="AHD24" s="49"/>
      <c r="AHE24" s="49"/>
      <c r="AHF24" s="49"/>
      <c r="AHG24" s="49"/>
      <c r="AHH24" s="49"/>
      <c r="AHI24" s="49"/>
      <c r="AHJ24" s="49"/>
      <c r="AHK24" s="49"/>
      <c r="AHL24" s="49"/>
      <c r="AHM24" s="49"/>
      <c r="AHN24" s="49"/>
      <c r="AHO24" s="49"/>
      <c r="AHP24" s="49"/>
      <c r="AHQ24" s="49"/>
      <c r="AHR24" s="49"/>
      <c r="AHS24" s="49"/>
      <c r="AHT24" s="49"/>
      <c r="AHU24" s="49"/>
      <c r="AHV24" s="49"/>
      <c r="AHW24" s="49"/>
      <c r="AHX24" s="49"/>
      <c r="AHY24" s="49"/>
      <c r="AHZ24" s="49"/>
      <c r="AIA24" s="49"/>
      <c r="AIB24" s="49"/>
      <c r="AIC24" s="49"/>
      <c r="AID24" s="49"/>
      <c r="AIE24" s="49"/>
      <c r="AIF24" s="49"/>
      <c r="AIG24" s="49"/>
      <c r="AIH24" s="49"/>
      <c r="AII24" s="49"/>
      <c r="AIJ24" s="49"/>
      <c r="AIK24" s="49"/>
      <c r="AIL24" s="49"/>
      <c r="AIM24" s="49"/>
      <c r="AIN24" s="49"/>
      <c r="AIO24" s="49"/>
      <c r="AIP24" s="49"/>
      <c r="AIQ24" s="49"/>
      <c r="AIR24" s="49"/>
      <c r="AIS24" s="49"/>
      <c r="AIT24" s="49"/>
      <c r="AIU24" s="49"/>
      <c r="AIV24" s="49"/>
      <c r="AIW24" s="49"/>
      <c r="AIX24" s="49"/>
      <c r="AIY24" s="49"/>
      <c r="AIZ24" s="49"/>
      <c r="AJA24" s="49"/>
      <c r="AJB24" s="49"/>
      <c r="AJC24" s="49"/>
      <c r="AJD24" s="49"/>
      <c r="AJE24" s="49"/>
      <c r="AJF24" s="49"/>
      <c r="AJG24" s="49"/>
      <c r="AJH24" s="49"/>
      <c r="AJI24" s="49"/>
      <c r="AJJ24" s="49"/>
      <c r="AJK24" s="49"/>
      <c r="AJL24" s="49"/>
      <c r="AJM24" s="49"/>
      <c r="AJN24" s="49"/>
      <c r="AJO24" s="49"/>
      <c r="AJP24" s="49"/>
      <c r="AJQ24" s="49"/>
      <c r="AJR24" s="49"/>
      <c r="AJS24" s="49"/>
      <c r="AJT24" s="49"/>
      <c r="AJU24" s="49"/>
      <c r="AJV24" s="49"/>
      <c r="AJW24" s="49"/>
      <c r="AJX24" s="49"/>
      <c r="AJY24" s="49"/>
      <c r="AJZ24" s="49"/>
      <c r="AKA24" s="49"/>
      <c r="AKB24" s="49"/>
      <c r="AKC24" s="49"/>
      <c r="AKD24" s="49"/>
      <c r="AKE24" s="49"/>
      <c r="AKF24" s="49"/>
      <c r="AKG24" s="49"/>
      <c r="AKH24" s="49"/>
      <c r="AKI24" s="49"/>
      <c r="AKJ24" s="49"/>
      <c r="AKK24" s="49"/>
      <c r="AKL24" s="49"/>
      <c r="AKM24" s="49"/>
      <c r="AKN24" s="49"/>
      <c r="AKO24" s="49"/>
      <c r="AKP24" s="49"/>
      <c r="AKQ24" s="49"/>
      <c r="AKR24" s="49"/>
      <c r="AKS24" s="49"/>
      <c r="AKT24" s="49"/>
      <c r="AKU24" s="49"/>
      <c r="AKV24" s="49"/>
      <c r="AKW24" s="49"/>
      <c r="AKX24" s="49"/>
      <c r="AKY24" s="49"/>
      <c r="AKZ24" s="49"/>
      <c r="ALA24" s="49"/>
      <c r="ALB24" s="49"/>
      <c r="ALC24" s="49"/>
      <c r="ALD24" s="49"/>
      <c r="ALE24" s="49"/>
      <c r="ALF24" s="49"/>
      <c r="ALG24" s="49"/>
      <c r="ALH24" s="49"/>
      <c r="ALI24" s="49"/>
      <c r="ALJ24" s="49"/>
      <c r="ALK24" s="49"/>
      <c r="ALL24" s="49"/>
      <c r="ALM24" s="49"/>
      <c r="ALN24" s="49"/>
      <c r="ALO24" s="49"/>
      <c r="ALP24" s="49"/>
      <c r="ALQ24" s="49"/>
      <c r="ALR24" s="49"/>
      <c r="ALS24" s="49"/>
      <c r="ALT24" s="49"/>
      <c r="ALU24" s="49"/>
      <c r="ALV24" s="49"/>
      <c r="ALW24" s="49"/>
      <c r="ALX24" s="49"/>
      <c r="ALY24" s="49"/>
      <c r="ALZ24" s="49"/>
      <c r="AMA24" s="49"/>
      <c r="AMB24" s="49"/>
      <c r="AMC24" s="49"/>
      <c r="AMD24" s="49"/>
      <c r="AME24" s="49"/>
      <c r="AMF24" s="49"/>
      <c r="AMG24" s="49"/>
      <c r="AMH24" s="49"/>
      <c r="AMI24" s="49"/>
      <c r="AMJ24" s="49"/>
      <c r="AMK24" s="49"/>
      <c r="AML24" s="49"/>
      <c r="AMM24" s="49"/>
      <c r="AMN24" s="49"/>
      <c r="AMO24" s="49"/>
      <c r="AMP24" s="49"/>
      <c r="AMQ24" s="49"/>
      <c r="AMR24" s="49"/>
      <c r="AMS24" s="49"/>
      <c r="AMT24" s="49"/>
      <c r="AMU24" s="49"/>
      <c r="AMV24" s="49"/>
      <c r="AMW24" s="49"/>
      <c r="AMX24" s="49"/>
      <c r="AMY24" s="49"/>
      <c r="AMZ24" s="49"/>
      <c r="ANA24" s="49"/>
      <c r="ANB24" s="49"/>
      <c r="ANC24" s="49"/>
      <c r="AND24" s="49"/>
      <c r="ANE24" s="49"/>
      <c r="ANF24" s="49"/>
      <c r="ANG24" s="49"/>
      <c r="ANH24" s="49"/>
      <c r="ANI24" s="49"/>
      <c r="ANJ24" s="49"/>
      <c r="ANK24" s="49"/>
      <c r="ANL24" s="49"/>
      <c r="ANM24" s="49"/>
      <c r="ANN24" s="49"/>
      <c r="ANO24" s="49"/>
      <c r="ANP24" s="49"/>
      <c r="ANQ24" s="49"/>
      <c r="ANR24" s="49"/>
      <c r="ANS24" s="49"/>
      <c r="ANT24" s="49"/>
      <c r="ANU24" s="49"/>
      <c r="ANV24" s="49"/>
      <c r="ANW24" s="49"/>
      <c r="ANX24" s="49"/>
      <c r="ANY24" s="49"/>
      <c r="ANZ24" s="49"/>
      <c r="AOA24" s="49"/>
      <c r="AOB24" s="49"/>
      <c r="AOC24" s="49"/>
      <c r="AOD24" s="49"/>
      <c r="AOE24" s="49"/>
      <c r="AOF24" s="49"/>
      <c r="AOG24" s="49"/>
      <c r="AOH24" s="49"/>
      <c r="AOI24" s="49"/>
      <c r="AOJ24" s="49"/>
      <c r="AOK24" s="49"/>
      <c r="AOL24" s="49"/>
      <c r="AOM24" s="49"/>
      <c r="AON24" s="49"/>
      <c r="AOO24" s="49"/>
      <c r="AOP24" s="49"/>
      <c r="AOQ24" s="49"/>
      <c r="AOR24" s="49"/>
      <c r="AOS24" s="49"/>
      <c r="AOT24" s="49"/>
      <c r="AOU24" s="49"/>
      <c r="AOV24" s="49"/>
      <c r="AOW24" s="49"/>
      <c r="AOX24" s="49"/>
      <c r="AOY24" s="49"/>
      <c r="AOZ24" s="49"/>
      <c r="APA24" s="49"/>
      <c r="APB24" s="49"/>
      <c r="APC24" s="49"/>
      <c r="APD24" s="49"/>
      <c r="APE24" s="49"/>
      <c r="APF24" s="49"/>
      <c r="APG24" s="49"/>
      <c r="APH24" s="49"/>
      <c r="API24" s="49"/>
      <c r="APJ24" s="49"/>
      <c r="APK24" s="49"/>
      <c r="APL24" s="49"/>
      <c r="APM24" s="49"/>
      <c r="APN24" s="49"/>
      <c r="APO24" s="49"/>
      <c r="APP24" s="49"/>
      <c r="APQ24" s="49"/>
      <c r="APR24" s="49"/>
      <c r="APS24" s="49"/>
      <c r="APT24" s="49"/>
      <c r="APU24" s="49"/>
      <c r="APV24" s="49"/>
      <c r="APW24" s="49"/>
      <c r="APX24" s="49"/>
      <c r="APY24" s="49"/>
      <c r="APZ24" s="49"/>
      <c r="AQA24" s="49"/>
      <c r="AQB24" s="49"/>
      <c r="AQC24" s="49"/>
      <c r="AQD24" s="49"/>
      <c r="AQE24" s="49"/>
      <c r="AQF24" s="49"/>
      <c r="AQG24" s="49"/>
      <c r="AQH24" s="49"/>
      <c r="AQI24" s="49"/>
      <c r="AQJ24" s="49"/>
      <c r="AQK24" s="49"/>
      <c r="AQL24" s="49"/>
      <c r="AQM24" s="49"/>
      <c r="AQN24" s="49"/>
      <c r="AQO24" s="49"/>
      <c r="AQP24" s="49"/>
      <c r="AQQ24" s="49"/>
      <c r="AQR24" s="49"/>
      <c r="AQS24" s="49"/>
      <c r="AQT24" s="49"/>
      <c r="AQU24" s="49"/>
      <c r="AQV24" s="49"/>
      <c r="AQW24" s="49"/>
      <c r="AQX24" s="49"/>
      <c r="AQY24" s="49"/>
      <c r="AQZ24" s="49"/>
      <c r="ARA24" s="49"/>
      <c r="ARB24" s="49"/>
      <c r="ARC24" s="49"/>
      <c r="ARD24" s="49"/>
      <c r="ARE24" s="49"/>
      <c r="ARF24" s="49"/>
      <c r="ARG24" s="49"/>
      <c r="ARH24" s="49"/>
      <c r="ARI24" s="49"/>
      <c r="ARJ24" s="49"/>
      <c r="ARK24" s="49"/>
      <c r="ARL24" s="49"/>
      <c r="ARM24" s="49"/>
      <c r="ARN24" s="49"/>
      <c r="ARO24" s="49"/>
      <c r="ARP24" s="49"/>
      <c r="ARQ24" s="49"/>
      <c r="ARR24" s="49"/>
      <c r="ARS24" s="49"/>
      <c r="ART24" s="49"/>
      <c r="ARU24" s="49"/>
      <c r="ARV24" s="49"/>
      <c r="ARW24" s="49"/>
      <c r="ARX24" s="49"/>
      <c r="ARY24" s="49"/>
      <c r="ARZ24" s="49"/>
      <c r="ASA24" s="49"/>
      <c r="ASB24" s="49"/>
      <c r="ASC24" s="49"/>
      <c r="ASD24" s="49"/>
      <c r="ASE24" s="49"/>
      <c r="ASF24" s="49"/>
      <c r="ASG24" s="49"/>
      <c r="ASH24" s="49"/>
      <c r="ASI24" s="49"/>
      <c r="ASJ24" s="49"/>
      <c r="ASK24" s="49"/>
      <c r="ASL24" s="49"/>
      <c r="ASM24" s="49"/>
      <c r="ASN24" s="49"/>
      <c r="ASO24" s="49"/>
      <c r="ASP24" s="49"/>
      <c r="ASQ24" s="49"/>
      <c r="ASR24" s="49"/>
      <c r="ASS24" s="49"/>
      <c r="AST24" s="49"/>
      <c r="ASU24" s="49"/>
      <c r="ASV24" s="49"/>
      <c r="ASW24" s="49"/>
      <c r="ASX24" s="49"/>
      <c r="ASY24" s="49"/>
      <c r="ASZ24" s="49"/>
      <c r="ATA24" s="49"/>
      <c r="ATB24" s="49"/>
      <c r="ATC24" s="49"/>
      <c r="ATD24" s="49"/>
      <c r="ATE24" s="49"/>
      <c r="ATF24" s="49"/>
      <c r="ATG24" s="49"/>
      <c r="ATH24" s="49"/>
      <c r="ATI24" s="49"/>
      <c r="ATJ24" s="49"/>
      <c r="ATK24" s="49"/>
      <c r="ATL24" s="49"/>
      <c r="ATM24" s="49"/>
      <c r="ATN24" s="49"/>
      <c r="ATO24" s="49"/>
      <c r="ATP24" s="49"/>
      <c r="ATQ24" s="49"/>
      <c r="ATR24" s="49"/>
      <c r="ATS24" s="49"/>
      <c r="ATT24" s="49"/>
      <c r="ATU24" s="49"/>
      <c r="ATV24" s="49"/>
      <c r="ATW24" s="49"/>
      <c r="ATX24" s="49"/>
      <c r="ATY24" s="49"/>
      <c r="ATZ24" s="49"/>
      <c r="AUA24" s="49"/>
      <c r="AUB24" s="49"/>
      <c r="AUC24" s="49"/>
      <c r="AUD24" s="49"/>
      <c r="AUE24" s="49"/>
      <c r="AUF24" s="49"/>
      <c r="AUG24" s="49"/>
      <c r="AUH24" s="49"/>
      <c r="AUI24" s="49"/>
      <c r="AUJ24" s="49"/>
      <c r="AUK24" s="49"/>
      <c r="AUL24" s="49"/>
      <c r="AUM24" s="49"/>
      <c r="AUN24" s="49"/>
      <c r="AUO24" s="49"/>
      <c r="AUP24" s="49"/>
      <c r="AUQ24" s="49"/>
      <c r="AUR24" s="49"/>
      <c r="AUS24" s="49"/>
      <c r="AUT24" s="49"/>
      <c r="AUU24" s="49"/>
      <c r="AUV24" s="49"/>
      <c r="AUW24" s="49"/>
      <c r="AUX24" s="49"/>
      <c r="AUY24" s="49"/>
      <c r="AUZ24" s="49"/>
      <c r="AVA24" s="49"/>
      <c r="AVB24" s="49"/>
      <c r="AVC24" s="49"/>
      <c r="AVD24" s="49"/>
      <c r="AVE24" s="49"/>
      <c r="AVF24" s="49"/>
      <c r="AVG24" s="49"/>
      <c r="AVH24" s="49"/>
      <c r="AVI24" s="49"/>
      <c r="AVJ24" s="49"/>
      <c r="AVK24" s="49"/>
      <c r="AVL24" s="49"/>
      <c r="AVM24" s="49"/>
      <c r="AVN24" s="49"/>
      <c r="AVO24" s="49"/>
      <c r="AVP24" s="49"/>
      <c r="AVQ24" s="49"/>
      <c r="AVR24" s="49"/>
      <c r="AVS24" s="49"/>
      <c r="AVT24" s="49"/>
      <c r="AVU24" s="49"/>
      <c r="AVV24" s="49"/>
      <c r="AVW24" s="49"/>
      <c r="AVX24" s="49"/>
      <c r="AVY24" s="49"/>
      <c r="AVZ24" s="49"/>
      <c r="AWA24" s="49"/>
      <c r="AWB24" s="49"/>
      <c r="AWC24" s="49"/>
      <c r="AWD24" s="49"/>
      <c r="AWE24" s="49"/>
      <c r="AWF24" s="49"/>
      <c r="AWG24" s="49"/>
      <c r="AWH24" s="49"/>
      <c r="AWI24" s="49"/>
      <c r="AWJ24" s="49"/>
      <c r="AWK24" s="49"/>
      <c r="AWL24" s="49"/>
      <c r="AWM24" s="49"/>
      <c r="AWN24" s="49"/>
      <c r="AWO24" s="49"/>
      <c r="AWP24" s="49"/>
      <c r="AWQ24" s="49"/>
      <c r="AWR24" s="49"/>
      <c r="AWS24" s="49"/>
      <c r="AWT24" s="49"/>
      <c r="AWU24" s="49"/>
      <c r="AWV24" s="49"/>
      <c r="AWW24" s="49"/>
      <c r="AWX24" s="49"/>
      <c r="AWY24" s="49"/>
      <c r="AWZ24" s="49"/>
      <c r="AXA24" s="49"/>
      <c r="AXB24" s="49"/>
      <c r="AXC24" s="49"/>
      <c r="AXD24" s="49"/>
      <c r="AXE24" s="49"/>
      <c r="AXF24" s="49"/>
      <c r="AXG24" s="49"/>
      <c r="AXH24" s="49"/>
      <c r="AXI24" s="49"/>
      <c r="AXJ24" s="49"/>
      <c r="AXK24" s="49"/>
      <c r="AXL24" s="49"/>
      <c r="AXM24" s="49"/>
      <c r="AXN24" s="49"/>
      <c r="AXO24" s="49"/>
      <c r="AXP24" s="49"/>
      <c r="AXQ24" s="49"/>
      <c r="AXR24" s="49"/>
      <c r="AXS24" s="49"/>
      <c r="AXT24" s="49"/>
      <c r="AXU24" s="49"/>
      <c r="AXV24" s="49"/>
      <c r="AXW24" s="49"/>
      <c r="AXX24" s="49"/>
      <c r="AXY24" s="49"/>
      <c r="AXZ24" s="49"/>
      <c r="AYA24" s="49"/>
      <c r="AYB24" s="49"/>
      <c r="AYC24" s="49"/>
      <c r="AYD24" s="49"/>
      <c r="AYE24" s="49"/>
      <c r="AYF24" s="49"/>
      <c r="AYG24" s="49"/>
      <c r="AYH24" s="49"/>
      <c r="AYI24" s="49"/>
      <c r="AYJ24" s="49"/>
      <c r="AYK24" s="49"/>
      <c r="AYL24" s="49"/>
      <c r="AYM24" s="49"/>
      <c r="AYN24" s="49"/>
      <c r="AYO24" s="49"/>
      <c r="AYP24" s="49"/>
      <c r="AYQ24" s="49"/>
      <c r="AYR24" s="49"/>
      <c r="AYS24" s="49"/>
      <c r="AYT24" s="49"/>
      <c r="AYU24" s="49"/>
      <c r="AYV24" s="49"/>
      <c r="AYW24" s="49"/>
      <c r="AYX24" s="49"/>
      <c r="AYY24" s="49"/>
      <c r="AYZ24" s="49"/>
      <c r="AZA24" s="49"/>
      <c r="AZB24" s="49"/>
      <c r="AZC24" s="49"/>
      <c r="AZD24" s="49"/>
      <c r="AZE24" s="49"/>
      <c r="AZF24" s="49"/>
      <c r="AZG24" s="49"/>
      <c r="AZH24" s="49"/>
      <c r="AZI24" s="49"/>
      <c r="AZJ24" s="49"/>
      <c r="AZK24" s="49"/>
      <c r="AZL24" s="49"/>
      <c r="AZM24" s="49"/>
      <c r="AZN24" s="49"/>
      <c r="AZO24" s="49"/>
      <c r="AZP24" s="49"/>
      <c r="AZQ24" s="49"/>
      <c r="AZR24" s="49"/>
      <c r="AZS24" s="49"/>
      <c r="AZT24" s="49"/>
      <c r="AZU24" s="49"/>
      <c r="AZV24" s="49"/>
      <c r="AZW24" s="49"/>
      <c r="AZX24" s="49"/>
      <c r="AZY24" s="49"/>
      <c r="AZZ24" s="49"/>
      <c r="BAA24" s="49"/>
      <c r="BAB24" s="49"/>
      <c r="BAC24" s="49"/>
      <c r="BAD24" s="49"/>
      <c r="BAE24" s="49"/>
      <c r="BAF24" s="49"/>
      <c r="BAG24" s="49"/>
      <c r="BAH24" s="49"/>
      <c r="BAI24" s="49"/>
      <c r="BAJ24" s="49"/>
      <c r="BAK24" s="49"/>
      <c r="BAL24" s="49"/>
      <c r="BAM24" s="49"/>
      <c r="BAN24" s="49"/>
      <c r="BAO24" s="49"/>
      <c r="BAP24" s="49"/>
      <c r="BAQ24" s="49"/>
      <c r="BAR24" s="49"/>
      <c r="BAS24" s="49"/>
      <c r="BAT24" s="49"/>
      <c r="BAU24" s="49"/>
      <c r="BAV24" s="49"/>
      <c r="BAW24" s="49"/>
      <c r="BAX24" s="49"/>
      <c r="BAY24" s="49"/>
      <c r="BAZ24" s="49"/>
      <c r="BBA24" s="49"/>
      <c r="BBB24" s="49"/>
      <c r="BBC24" s="49"/>
      <c r="BBD24" s="49"/>
      <c r="BBE24" s="49"/>
      <c r="BBF24" s="49"/>
      <c r="BBG24" s="49"/>
      <c r="BBH24" s="49"/>
      <c r="BBI24" s="49"/>
      <c r="BBJ24" s="49"/>
      <c r="BBK24" s="49"/>
      <c r="BBL24" s="49"/>
      <c r="BBM24" s="49"/>
      <c r="BBN24" s="49"/>
      <c r="BBO24" s="49"/>
      <c r="BBP24" s="49"/>
      <c r="BBQ24" s="49"/>
      <c r="BBR24" s="49"/>
      <c r="BBS24" s="49"/>
      <c r="BBT24" s="49"/>
      <c r="BBU24" s="49"/>
      <c r="BBV24" s="49"/>
      <c r="BBW24" s="49"/>
      <c r="BBX24" s="49"/>
      <c r="BBY24" s="49"/>
      <c r="BBZ24" s="49"/>
      <c r="BCA24" s="49"/>
      <c r="BCB24" s="49"/>
      <c r="BCC24" s="49"/>
      <c r="BCD24" s="49"/>
      <c r="BCE24" s="49"/>
      <c r="BCF24" s="49"/>
      <c r="BCG24" s="49"/>
      <c r="BCH24" s="49"/>
      <c r="BCI24" s="49"/>
      <c r="BCJ24" s="49"/>
      <c r="BCK24" s="49"/>
      <c r="BCL24" s="49"/>
      <c r="BCM24" s="49"/>
      <c r="BCN24" s="49"/>
      <c r="BCO24" s="49"/>
      <c r="BCP24" s="49"/>
      <c r="BCQ24" s="49"/>
      <c r="BCR24" s="49"/>
      <c r="BCS24" s="49"/>
      <c r="BCT24" s="49"/>
      <c r="BCU24" s="49"/>
      <c r="BCV24" s="49"/>
      <c r="BCW24" s="49"/>
      <c r="BCX24" s="49"/>
      <c r="BCY24" s="49"/>
      <c r="BCZ24" s="49"/>
      <c r="BDA24" s="49"/>
      <c r="BDB24" s="49"/>
      <c r="BDC24" s="49"/>
      <c r="BDD24" s="49"/>
      <c r="BDE24" s="49"/>
      <c r="BDF24" s="49"/>
      <c r="BDG24" s="49"/>
      <c r="BDH24" s="49"/>
      <c r="BDI24" s="49"/>
      <c r="BDJ24" s="49"/>
      <c r="BDK24" s="49"/>
      <c r="BDL24" s="49"/>
      <c r="BDM24" s="49"/>
      <c r="BDN24" s="49"/>
      <c r="BDO24" s="49"/>
      <c r="BDP24" s="49"/>
      <c r="BDQ24" s="49"/>
      <c r="BDR24" s="49"/>
      <c r="BDS24" s="49"/>
      <c r="BDT24" s="49"/>
      <c r="BDU24" s="49"/>
      <c r="BDV24" s="49"/>
      <c r="BDW24" s="49"/>
      <c r="BDX24" s="49"/>
      <c r="BDY24" s="49"/>
      <c r="BDZ24" s="49"/>
      <c r="BEA24" s="49"/>
      <c r="BEB24" s="49"/>
      <c r="BEC24" s="49"/>
      <c r="BED24" s="49"/>
      <c r="BEE24" s="49"/>
      <c r="BEF24" s="49"/>
      <c r="BEG24" s="49"/>
      <c r="BEH24" s="49"/>
      <c r="BEI24" s="49"/>
      <c r="BEJ24" s="49"/>
      <c r="BEK24" s="49"/>
      <c r="BEL24" s="49"/>
      <c r="BEM24" s="49"/>
      <c r="BEN24" s="49"/>
      <c r="BEO24" s="49"/>
      <c r="BEP24" s="49"/>
      <c r="BEQ24" s="49"/>
      <c r="BER24" s="49"/>
      <c r="BES24" s="49"/>
      <c r="BET24" s="49"/>
      <c r="BEU24" s="49"/>
      <c r="BEV24" s="49"/>
      <c r="BEW24" s="49"/>
      <c r="BEX24" s="49"/>
      <c r="BEY24" s="49"/>
      <c r="BEZ24" s="49"/>
      <c r="BFA24" s="49"/>
      <c r="BFB24" s="49"/>
      <c r="BFC24" s="49"/>
      <c r="BFD24" s="49"/>
      <c r="BFE24" s="49"/>
      <c r="BFF24" s="49"/>
      <c r="BFG24" s="49"/>
      <c r="BFH24" s="49"/>
      <c r="BFI24" s="49"/>
      <c r="BFJ24" s="49"/>
      <c r="BFK24" s="49"/>
      <c r="BFL24" s="49"/>
      <c r="BFM24" s="49"/>
      <c r="BFN24" s="49"/>
      <c r="BFO24" s="49"/>
      <c r="BFP24" s="49"/>
      <c r="BFQ24" s="49"/>
      <c r="BFR24" s="49"/>
      <c r="BFS24" s="49"/>
      <c r="BFT24" s="49"/>
      <c r="BFU24" s="49"/>
      <c r="BFV24" s="49"/>
      <c r="BFW24" s="49"/>
      <c r="BFX24" s="49"/>
      <c r="BFY24" s="49"/>
      <c r="BFZ24" s="49"/>
      <c r="BGA24" s="49"/>
      <c r="BGB24" s="49"/>
      <c r="BGC24" s="49"/>
      <c r="BGD24" s="49"/>
      <c r="BGE24" s="49"/>
      <c r="BGF24" s="49"/>
      <c r="BGG24" s="49"/>
      <c r="BGH24" s="49"/>
      <c r="BGI24" s="49"/>
      <c r="BGJ24" s="49"/>
      <c r="BGK24" s="49"/>
      <c r="BGL24" s="49"/>
      <c r="BGM24" s="49"/>
      <c r="BGN24" s="49"/>
      <c r="BGO24" s="49"/>
      <c r="BGP24" s="49"/>
      <c r="BGQ24" s="49"/>
      <c r="BGR24" s="49"/>
      <c r="BGS24" s="49"/>
      <c r="BGT24" s="49"/>
      <c r="BGU24" s="49"/>
      <c r="BGV24" s="49"/>
      <c r="BGW24" s="49"/>
      <c r="BGX24" s="49"/>
      <c r="BGY24" s="49"/>
      <c r="BGZ24" s="49"/>
      <c r="BHA24" s="49"/>
      <c r="BHB24" s="49"/>
      <c r="BHC24" s="49"/>
      <c r="BHD24" s="49"/>
      <c r="BHE24" s="49"/>
      <c r="BHF24" s="49"/>
      <c r="BHG24" s="49"/>
      <c r="BHH24" s="49"/>
      <c r="BHI24" s="49"/>
      <c r="BHJ24" s="49"/>
      <c r="BHK24" s="49"/>
      <c r="BHL24" s="49"/>
      <c r="BHM24" s="49"/>
      <c r="BHN24" s="49"/>
      <c r="BHO24" s="49"/>
      <c r="BHP24" s="49"/>
      <c r="BHQ24" s="49"/>
      <c r="BHR24" s="49"/>
      <c r="BHS24" s="49"/>
      <c r="BHT24" s="49"/>
      <c r="BHU24" s="49"/>
      <c r="BHV24" s="49"/>
      <c r="BHW24" s="49"/>
      <c r="BHX24" s="49"/>
      <c r="BHY24" s="49"/>
      <c r="BHZ24" s="49"/>
      <c r="BIA24" s="49"/>
      <c r="BIB24" s="49"/>
      <c r="BIC24" s="49"/>
      <c r="BID24" s="49"/>
      <c r="BIE24" s="49"/>
      <c r="BIF24" s="49"/>
      <c r="BIG24" s="49"/>
      <c r="BIH24" s="49"/>
      <c r="BII24" s="49"/>
      <c r="BIJ24" s="49"/>
      <c r="BIK24" s="49"/>
      <c r="BIL24" s="49"/>
      <c r="BIM24" s="49"/>
      <c r="BIN24" s="49"/>
      <c r="BIO24" s="49"/>
      <c r="BIP24" s="49"/>
      <c r="BIQ24" s="49"/>
      <c r="BIR24" s="49"/>
      <c r="BIS24" s="49"/>
      <c r="BIT24" s="49"/>
      <c r="BIU24" s="49"/>
      <c r="BIV24" s="49"/>
      <c r="BIW24" s="49"/>
      <c r="BIX24" s="49"/>
      <c r="BIY24" s="49"/>
      <c r="BIZ24" s="49"/>
      <c r="BJA24" s="49"/>
      <c r="BJB24" s="49"/>
      <c r="BJC24" s="49"/>
      <c r="BJD24" s="49"/>
      <c r="BJE24" s="49"/>
      <c r="BJF24" s="49"/>
      <c r="BJG24" s="49"/>
      <c r="BJH24" s="49"/>
      <c r="BJI24" s="49"/>
      <c r="BJJ24" s="49"/>
      <c r="BJK24" s="49"/>
      <c r="BJL24" s="49"/>
      <c r="BJM24" s="49"/>
      <c r="BJN24" s="49"/>
      <c r="BJO24" s="49"/>
      <c r="BJP24" s="49"/>
      <c r="BJQ24" s="49"/>
      <c r="BJR24" s="49"/>
      <c r="BJS24" s="49"/>
      <c r="BJT24" s="49"/>
      <c r="BJU24" s="49"/>
      <c r="BJV24" s="49"/>
      <c r="BJW24" s="49"/>
      <c r="BJX24" s="49"/>
      <c r="BJY24" s="49"/>
      <c r="BJZ24" s="49"/>
      <c r="BKA24" s="49"/>
      <c r="BKB24" s="49"/>
      <c r="BKC24" s="49"/>
      <c r="BKD24" s="49"/>
      <c r="BKE24" s="49"/>
      <c r="BKF24" s="49"/>
      <c r="BKG24" s="49"/>
      <c r="BKH24" s="49"/>
      <c r="BKI24" s="49"/>
      <c r="BKJ24" s="49"/>
      <c r="BKK24" s="49"/>
      <c r="BKL24" s="49"/>
      <c r="BKM24" s="49"/>
      <c r="BKN24" s="49"/>
      <c r="BKO24" s="49"/>
      <c r="BKP24" s="49"/>
      <c r="BKQ24" s="49"/>
      <c r="BKR24" s="49"/>
      <c r="BKS24" s="49"/>
      <c r="BKT24" s="49"/>
      <c r="BKU24" s="49"/>
      <c r="BKV24" s="49"/>
      <c r="BKW24" s="49"/>
      <c r="BKX24" s="49"/>
      <c r="BKY24" s="49"/>
      <c r="BKZ24" s="49"/>
      <c r="BLA24" s="49"/>
      <c r="BLB24" s="49"/>
      <c r="BLC24" s="49"/>
      <c r="BLD24" s="49"/>
      <c r="BLE24" s="49"/>
      <c r="BLF24" s="49"/>
      <c r="BLG24" s="49"/>
      <c r="BLH24" s="49"/>
      <c r="BLI24" s="49"/>
      <c r="BLJ24" s="49"/>
      <c r="BLK24" s="49"/>
      <c r="BLL24" s="49"/>
      <c r="BLM24" s="49"/>
      <c r="BLN24" s="49"/>
      <c r="BLO24" s="49"/>
      <c r="BLP24" s="49"/>
      <c r="BLQ24" s="49"/>
      <c r="BLR24" s="49"/>
      <c r="BLS24" s="49"/>
      <c r="BLT24" s="49"/>
      <c r="BLU24" s="49"/>
      <c r="BLV24" s="49"/>
      <c r="BLW24" s="49"/>
      <c r="BLX24" s="49"/>
      <c r="BLY24" s="49"/>
      <c r="BLZ24" s="49"/>
      <c r="BMA24" s="49"/>
      <c r="BMB24" s="49"/>
      <c r="BMC24" s="49"/>
      <c r="BMD24" s="49"/>
      <c r="BME24" s="49"/>
      <c r="BMF24" s="49"/>
      <c r="BMG24" s="49"/>
      <c r="BMH24" s="49"/>
      <c r="BMI24" s="49"/>
      <c r="BMJ24" s="49"/>
      <c r="BMK24" s="49"/>
      <c r="BML24" s="49"/>
      <c r="BMM24" s="49"/>
      <c r="BMN24" s="49"/>
      <c r="BMO24" s="49"/>
      <c r="BMP24" s="49"/>
      <c r="BMQ24" s="49"/>
      <c r="BMR24" s="49"/>
      <c r="BMS24" s="49"/>
      <c r="BMT24" s="49"/>
      <c r="BMU24" s="49"/>
      <c r="BMV24" s="49"/>
      <c r="BMW24" s="49"/>
      <c r="BMX24" s="49"/>
      <c r="BMY24" s="49"/>
      <c r="BMZ24" s="49"/>
      <c r="BNA24" s="49"/>
      <c r="BNB24" s="49"/>
      <c r="BNC24" s="49"/>
      <c r="BND24" s="49"/>
      <c r="BNE24" s="49"/>
      <c r="BNF24" s="49"/>
      <c r="BNG24" s="49"/>
      <c r="BNH24" s="49"/>
      <c r="BNI24" s="49"/>
      <c r="BNJ24" s="49"/>
      <c r="BNK24" s="49"/>
      <c r="BNL24" s="49"/>
      <c r="BNM24" s="49"/>
      <c r="BNN24" s="49"/>
      <c r="BNO24" s="49"/>
      <c r="BNP24" s="49"/>
      <c r="BNQ24" s="49"/>
      <c r="BNR24" s="49"/>
      <c r="BNS24" s="49"/>
      <c r="BNT24" s="49"/>
      <c r="BNU24" s="49"/>
      <c r="BNV24" s="49"/>
      <c r="BNW24" s="49"/>
      <c r="BNX24" s="49"/>
      <c r="BNY24" s="49"/>
      <c r="BNZ24" s="49"/>
      <c r="BOA24" s="49"/>
      <c r="BOB24" s="49"/>
      <c r="BOC24" s="49"/>
      <c r="BOD24" s="49"/>
      <c r="BOE24" s="49"/>
      <c r="BOF24" s="49"/>
      <c r="BOG24" s="49"/>
      <c r="BOH24" s="49"/>
      <c r="BOI24" s="49"/>
      <c r="BOJ24" s="49"/>
      <c r="BOK24" s="49"/>
      <c r="BOL24" s="49"/>
      <c r="BOM24" s="49"/>
      <c r="BON24" s="49"/>
      <c r="BOO24" s="49"/>
      <c r="BOP24" s="49"/>
      <c r="BOQ24" s="49"/>
      <c r="BOR24" s="49"/>
      <c r="BOS24" s="49"/>
      <c r="BOT24" s="49"/>
      <c r="BOU24" s="49"/>
      <c r="BOV24" s="49"/>
      <c r="BOW24" s="49"/>
      <c r="BOX24" s="49"/>
      <c r="BOY24" s="49"/>
      <c r="BOZ24" s="49"/>
      <c r="BPA24" s="49"/>
      <c r="BPB24" s="49"/>
      <c r="BPC24" s="49"/>
      <c r="BPD24" s="49"/>
      <c r="BPE24" s="49"/>
      <c r="BPF24" s="49"/>
      <c r="BPG24" s="49"/>
      <c r="BPH24" s="49"/>
      <c r="BPI24" s="49"/>
      <c r="BPJ24" s="49"/>
      <c r="BPK24" s="49"/>
      <c r="BPL24" s="49"/>
      <c r="BPM24" s="49"/>
      <c r="BPN24" s="49"/>
      <c r="BPO24" s="49"/>
      <c r="BPP24" s="49"/>
      <c r="BPQ24" s="49"/>
      <c r="BPR24" s="49"/>
      <c r="BPS24" s="49"/>
      <c r="BPT24" s="49"/>
      <c r="BPU24" s="49"/>
      <c r="BPV24" s="49"/>
      <c r="BPW24" s="49"/>
      <c r="BPX24" s="49"/>
      <c r="BPY24" s="49"/>
      <c r="BPZ24" s="49"/>
      <c r="BQA24" s="49"/>
      <c r="BQB24" s="49"/>
      <c r="BQC24" s="49"/>
      <c r="BQD24" s="49"/>
      <c r="BQE24" s="49"/>
      <c r="BQF24" s="49"/>
      <c r="BQG24" s="49"/>
      <c r="BQH24" s="49"/>
      <c r="BQI24" s="49"/>
      <c r="BQJ24" s="49"/>
      <c r="BQK24" s="49"/>
      <c r="BQL24" s="49"/>
      <c r="BQM24" s="49"/>
      <c r="BQN24" s="49"/>
      <c r="BQO24" s="49"/>
      <c r="BQP24" s="49"/>
      <c r="BQQ24" s="49"/>
      <c r="BQR24" s="49"/>
      <c r="BQS24" s="49"/>
      <c r="BQT24" s="49"/>
      <c r="BQU24" s="49"/>
      <c r="BQV24" s="49"/>
      <c r="BQW24" s="49"/>
      <c r="BQX24" s="49"/>
      <c r="BQY24" s="49"/>
      <c r="BQZ24" s="49"/>
      <c r="BRA24" s="49"/>
      <c r="BRB24" s="49"/>
      <c r="BRC24" s="49"/>
      <c r="BRD24" s="49"/>
      <c r="BRE24" s="49"/>
      <c r="BRF24" s="49"/>
      <c r="BRG24" s="49"/>
      <c r="BRH24" s="49"/>
      <c r="BRI24" s="49"/>
      <c r="BRJ24" s="49"/>
      <c r="BRK24" s="49"/>
      <c r="BRL24" s="49"/>
      <c r="BRM24" s="49"/>
      <c r="BRN24" s="49"/>
      <c r="BRO24" s="49"/>
      <c r="BRP24" s="49"/>
      <c r="BRQ24" s="49"/>
      <c r="BRR24" s="49"/>
      <c r="BRS24" s="49"/>
      <c r="BRT24" s="49"/>
      <c r="BRU24" s="49"/>
      <c r="BRV24" s="49"/>
      <c r="BRW24" s="49"/>
      <c r="BRX24" s="49"/>
      <c r="BRY24" s="49"/>
      <c r="BRZ24" s="49"/>
      <c r="BSA24" s="49"/>
      <c r="BSB24" s="49"/>
      <c r="BSC24" s="49"/>
      <c r="BSD24" s="49"/>
      <c r="BSE24" s="49"/>
      <c r="BSF24" s="49"/>
      <c r="BSG24" s="49"/>
      <c r="BSH24" s="49"/>
      <c r="BSI24" s="49"/>
      <c r="BSJ24" s="49"/>
      <c r="BSK24" s="49"/>
      <c r="BSL24" s="49"/>
      <c r="BSM24" s="49"/>
      <c r="BSN24" s="49"/>
      <c r="BSO24" s="49"/>
      <c r="BSP24" s="49"/>
      <c r="BSQ24" s="49"/>
      <c r="BSR24" s="49"/>
      <c r="BSS24" s="49"/>
      <c r="BST24" s="49"/>
      <c r="BSU24" s="49"/>
      <c r="BSV24" s="49"/>
      <c r="BSW24" s="49"/>
      <c r="BSX24" s="49"/>
      <c r="BSY24" s="49"/>
      <c r="BSZ24" s="49"/>
      <c r="BTA24" s="49"/>
      <c r="BTB24" s="49"/>
      <c r="BTC24" s="49"/>
      <c r="BTD24" s="49"/>
      <c r="BTE24" s="49"/>
      <c r="BTF24" s="49"/>
      <c r="BTG24" s="49"/>
      <c r="BTH24" s="49"/>
      <c r="BTI24" s="49"/>
      <c r="BTJ24" s="49"/>
      <c r="BTK24" s="49"/>
      <c r="BTL24" s="49"/>
      <c r="BTM24" s="49"/>
      <c r="BTN24" s="49"/>
      <c r="BTO24" s="49"/>
      <c r="BTP24" s="49"/>
      <c r="BTQ24" s="49"/>
      <c r="BTR24" s="49"/>
      <c r="BTS24" s="49"/>
      <c r="BTT24" s="49"/>
      <c r="BTU24" s="49"/>
      <c r="BTV24" s="49"/>
      <c r="BTW24" s="49"/>
      <c r="BTX24" s="49"/>
      <c r="BTY24" s="49"/>
      <c r="BTZ24" s="49"/>
      <c r="BUA24" s="49"/>
      <c r="BUB24" s="49"/>
      <c r="BUC24" s="49"/>
      <c r="BUD24" s="49"/>
      <c r="BUE24" s="49"/>
      <c r="BUF24" s="49"/>
      <c r="BUG24" s="49"/>
      <c r="BUH24" s="49"/>
      <c r="BUI24" s="49"/>
      <c r="BUJ24" s="49"/>
      <c r="BUK24" s="49"/>
      <c r="BUL24" s="49"/>
      <c r="BUM24" s="49"/>
      <c r="BUN24" s="49"/>
      <c r="BUO24" s="49"/>
      <c r="BUP24" s="49"/>
      <c r="BUQ24" s="49"/>
      <c r="BUR24" s="49"/>
      <c r="BUS24" s="49"/>
      <c r="BUT24" s="49"/>
      <c r="BUU24" s="49"/>
      <c r="BUV24" s="49"/>
      <c r="BUW24" s="49"/>
      <c r="BUX24" s="49"/>
      <c r="BUY24" s="49"/>
      <c r="BUZ24" s="49"/>
      <c r="BVA24" s="49"/>
      <c r="BVB24" s="49"/>
      <c r="BVC24" s="49"/>
      <c r="BVD24" s="49"/>
      <c r="BVE24" s="49"/>
      <c r="BVF24" s="49"/>
      <c r="BVG24" s="49"/>
      <c r="BVH24" s="49"/>
      <c r="BVI24" s="49"/>
      <c r="BVJ24" s="49"/>
      <c r="BVK24" s="49"/>
      <c r="BVL24" s="49"/>
      <c r="BVM24" s="49"/>
      <c r="BVN24" s="49"/>
      <c r="BVO24" s="49"/>
      <c r="BVP24" s="49"/>
      <c r="BVQ24" s="49"/>
      <c r="BVR24" s="49"/>
      <c r="BVS24" s="49"/>
      <c r="BVT24" s="49"/>
      <c r="BVU24" s="49"/>
      <c r="BVV24" s="49"/>
      <c r="BVW24" s="49"/>
      <c r="BVX24" s="49"/>
      <c r="BVY24" s="49"/>
      <c r="BVZ24" s="49"/>
      <c r="BWA24" s="49"/>
      <c r="BWB24" s="49"/>
      <c r="BWC24" s="49"/>
      <c r="BWD24" s="49"/>
      <c r="BWE24" s="49"/>
      <c r="BWF24" s="49"/>
      <c r="BWG24" s="49"/>
      <c r="BWH24" s="49"/>
      <c r="BWI24" s="49"/>
      <c r="BWJ24" s="49"/>
      <c r="BWK24" s="49"/>
      <c r="BWL24" s="49"/>
      <c r="BWM24" s="49"/>
      <c r="BWN24" s="49"/>
      <c r="BWO24" s="49"/>
      <c r="BWP24" s="49"/>
      <c r="BWQ24" s="49"/>
      <c r="BWR24" s="49"/>
      <c r="BWS24" s="49"/>
      <c r="BWT24" s="49"/>
      <c r="BWU24" s="49"/>
      <c r="BWV24" s="49"/>
      <c r="BWW24" s="49"/>
      <c r="BWX24" s="49"/>
      <c r="BWY24" s="49"/>
      <c r="BWZ24" s="49"/>
      <c r="BXA24" s="49"/>
      <c r="BXB24" s="49"/>
      <c r="BXC24" s="49"/>
      <c r="BXD24" s="49"/>
      <c r="BXE24" s="49"/>
      <c r="BXF24" s="49"/>
      <c r="BXG24" s="49"/>
      <c r="BXH24" s="49"/>
      <c r="BXI24" s="49"/>
      <c r="BXJ24" s="49"/>
      <c r="BXK24" s="49"/>
      <c r="BXL24" s="49"/>
      <c r="BXM24" s="49"/>
      <c r="BXN24" s="49"/>
      <c r="BXO24" s="49"/>
      <c r="BXP24" s="49"/>
      <c r="BXQ24" s="49"/>
      <c r="BXR24" s="49"/>
      <c r="BXS24" s="49"/>
      <c r="BXT24" s="49"/>
      <c r="BXU24" s="49"/>
      <c r="BXV24" s="49"/>
      <c r="BXW24" s="49"/>
      <c r="BXX24" s="49"/>
      <c r="BXY24" s="49"/>
      <c r="BXZ24" s="49"/>
      <c r="BYA24" s="49"/>
      <c r="BYB24" s="49"/>
      <c r="BYC24" s="49"/>
      <c r="BYD24" s="49"/>
      <c r="BYE24" s="49"/>
      <c r="BYF24" s="49"/>
      <c r="BYG24" s="49"/>
      <c r="BYH24" s="49"/>
      <c r="BYI24" s="49"/>
      <c r="BYJ24" s="49"/>
      <c r="BYK24" s="49"/>
      <c r="BYL24" s="49"/>
      <c r="BYM24" s="49"/>
      <c r="BYN24" s="49"/>
      <c r="BYO24" s="49"/>
      <c r="BYP24" s="49"/>
      <c r="BYQ24" s="49"/>
      <c r="BYR24" s="49"/>
      <c r="BYS24" s="49"/>
      <c r="BYT24" s="49"/>
      <c r="BYU24" s="49"/>
      <c r="BYV24" s="49"/>
      <c r="BYW24" s="49"/>
      <c r="BYX24" s="49"/>
      <c r="BYY24" s="49"/>
      <c r="BYZ24" s="49"/>
      <c r="BZA24" s="49"/>
      <c r="BZB24" s="49"/>
      <c r="BZC24" s="49"/>
      <c r="BZD24" s="49"/>
      <c r="BZE24" s="49"/>
      <c r="BZF24" s="49"/>
      <c r="BZG24" s="49"/>
      <c r="BZH24" s="49"/>
      <c r="BZI24" s="49"/>
      <c r="BZJ24" s="49"/>
      <c r="BZK24" s="49"/>
      <c r="BZL24" s="49"/>
      <c r="BZM24" s="49"/>
      <c r="BZN24" s="49"/>
      <c r="BZO24" s="49"/>
      <c r="BZP24" s="49"/>
      <c r="BZQ24" s="49"/>
      <c r="BZR24" s="49"/>
      <c r="BZS24" s="49"/>
      <c r="BZT24" s="49"/>
      <c r="BZU24" s="49"/>
      <c r="BZV24" s="49"/>
      <c r="BZW24" s="49"/>
      <c r="BZX24" s="49"/>
      <c r="BZY24" s="49"/>
      <c r="BZZ24" s="49"/>
      <c r="CAA24" s="49"/>
      <c r="CAB24" s="49"/>
      <c r="CAC24" s="49"/>
      <c r="CAD24" s="49"/>
      <c r="CAE24" s="49"/>
      <c r="CAF24" s="49"/>
      <c r="CAG24" s="49"/>
      <c r="CAH24" s="49"/>
      <c r="CAI24" s="49"/>
      <c r="CAJ24" s="49"/>
      <c r="CAK24" s="49"/>
      <c r="CAL24" s="49"/>
      <c r="CAM24" s="49"/>
      <c r="CAN24" s="49"/>
      <c r="CAO24" s="49"/>
      <c r="CAP24" s="49"/>
      <c r="CAQ24" s="49"/>
      <c r="CAR24" s="49"/>
      <c r="CAS24" s="49"/>
      <c r="CAT24" s="49"/>
      <c r="CAU24" s="49"/>
      <c r="CAV24" s="49"/>
      <c r="CAW24" s="49"/>
      <c r="CAX24" s="49"/>
      <c r="CAY24" s="49"/>
      <c r="CAZ24" s="49"/>
      <c r="CBA24" s="49"/>
      <c r="CBB24" s="49"/>
      <c r="CBC24" s="49"/>
      <c r="CBD24" s="49"/>
      <c r="CBE24" s="49"/>
      <c r="CBF24" s="49"/>
      <c r="CBG24" s="49"/>
      <c r="CBH24" s="49"/>
      <c r="CBI24" s="49"/>
      <c r="CBJ24" s="49"/>
      <c r="CBK24" s="49"/>
      <c r="CBL24" s="49"/>
      <c r="CBM24" s="49"/>
      <c r="CBN24" s="49"/>
      <c r="CBO24" s="49"/>
      <c r="CBP24" s="49"/>
      <c r="CBQ24" s="49"/>
      <c r="CBR24" s="49"/>
      <c r="CBS24" s="49"/>
      <c r="CBT24" s="49"/>
      <c r="CBU24" s="49"/>
      <c r="CBV24" s="49"/>
      <c r="CBW24" s="49"/>
      <c r="CBX24" s="49"/>
      <c r="CBY24" s="49"/>
      <c r="CBZ24" s="49"/>
      <c r="CCA24" s="49"/>
      <c r="CCB24" s="49"/>
      <c r="CCC24" s="49"/>
      <c r="CCD24" s="49"/>
      <c r="CCE24" s="49"/>
      <c r="CCF24" s="49"/>
      <c r="CCG24" s="49"/>
      <c r="CCH24" s="49"/>
      <c r="CCI24" s="49"/>
      <c r="CCJ24" s="49"/>
      <c r="CCK24" s="49"/>
      <c r="CCL24" s="49"/>
      <c r="CCM24" s="49"/>
      <c r="CCN24" s="49"/>
      <c r="CCO24" s="49"/>
      <c r="CCP24" s="49"/>
      <c r="CCQ24" s="49"/>
      <c r="CCR24" s="49"/>
      <c r="CCS24" s="49"/>
      <c r="CCT24" s="49"/>
      <c r="CCU24" s="49"/>
      <c r="CCV24" s="49"/>
      <c r="CCW24" s="49"/>
      <c r="CCX24" s="49"/>
      <c r="CCY24" s="49"/>
      <c r="CCZ24" s="49"/>
      <c r="CDA24" s="49"/>
      <c r="CDB24" s="49"/>
      <c r="CDC24" s="49"/>
      <c r="CDD24" s="49"/>
      <c r="CDE24" s="49"/>
      <c r="CDF24" s="49"/>
      <c r="CDG24" s="49"/>
      <c r="CDH24" s="49"/>
      <c r="CDI24" s="49"/>
      <c r="CDJ24" s="49"/>
      <c r="CDK24" s="49"/>
      <c r="CDL24" s="49"/>
      <c r="CDM24" s="49"/>
      <c r="CDN24" s="49"/>
      <c r="CDO24" s="49"/>
      <c r="CDP24" s="49"/>
      <c r="CDQ24" s="49"/>
      <c r="CDR24" s="49"/>
      <c r="CDS24" s="49"/>
      <c r="CDT24" s="49"/>
      <c r="CDU24" s="49"/>
      <c r="CDV24" s="49"/>
      <c r="CDW24" s="49"/>
      <c r="CDX24" s="49"/>
      <c r="CDY24" s="49"/>
      <c r="CDZ24" s="49"/>
      <c r="CEA24" s="49"/>
      <c r="CEB24" s="49"/>
      <c r="CEC24" s="49"/>
      <c r="CED24" s="49"/>
      <c r="CEE24" s="49"/>
      <c r="CEF24" s="49"/>
      <c r="CEG24" s="49"/>
      <c r="CEH24" s="49"/>
      <c r="CEI24" s="49"/>
      <c r="CEJ24" s="49"/>
      <c r="CEK24" s="49"/>
      <c r="CEL24" s="49"/>
      <c r="CEM24" s="49"/>
      <c r="CEN24" s="49"/>
      <c r="CEO24" s="49"/>
      <c r="CEP24" s="49"/>
      <c r="CEQ24" s="49"/>
      <c r="CER24" s="49"/>
      <c r="CES24" s="49"/>
      <c r="CET24" s="49"/>
      <c r="CEU24" s="49"/>
      <c r="CEV24" s="49"/>
      <c r="CEW24" s="49"/>
      <c r="CEX24" s="49"/>
      <c r="CEY24" s="49"/>
      <c r="CEZ24" s="49"/>
      <c r="CFA24" s="49"/>
      <c r="CFB24" s="49"/>
      <c r="CFC24" s="49"/>
      <c r="CFD24" s="49"/>
      <c r="CFE24" s="49"/>
      <c r="CFF24" s="49"/>
      <c r="CFG24" s="49"/>
      <c r="CFH24" s="49"/>
      <c r="CFI24" s="49"/>
      <c r="CFJ24" s="49"/>
      <c r="CFK24" s="49"/>
      <c r="CFL24" s="49"/>
      <c r="CFM24" s="49"/>
      <c r="CFN24" s="49"/>
      <c r="CFO24" s="49"/>
      <c r="CFP24" s="49"/>
      <c r="CFQ24" s="49"/>
      <c r="CFR24" s="49"/>
      <c r="CFS24" s="49"/>
      <c r="CFT24" s="49"/>
      <c r="CFU24" s="49"/>
      <c r="CFV24" s="49"/>
      <c r="CFW24" s="49"/>
      <c r="CFX24" s="49"/>
      <c r="CFY24" s="49"/>
      <c r="CFZ24" s="49"/>
      <c r="CGA24" s="49"/>
      <c r="CGB24" s="49"/>
      <c r="CGC24" s="49"/>
      <c r="CGD24" s="49"/>
      <c r="CGE24" s="49"/>
      <c r="CGF24" s="49"/>
      <c r="CGG24" s="49"/>
      <c r="CGH24" s="49"/>
      <c r="CGI24" s="49"/>
      <c r="CGJ24" s="49"/>
      <c r="CGK24" s="49"/>
      <c r="CGL24" s="49"/>
      <c r="CGM24" s="49"/>
      <c r="CGN24" s="49"/>
      <c r="CGO24" s="49"/>
      <c r="CGP24" s="49"/>
      <c r="CGQ24" s="49"/>
      <c r="CGR24" s="49"/>
      <c r="CGS24" s="49"/>
      <c r="CGT24" s="49"/>
      <c r="CGU24" s="49"/>
      <c r="CGV24" s="49"/>
      <c r="CGW24" s="49"/>
      <c r="CGX24" s="49"/>
      <c r="CGY24" s="49"/>
      <c r="CGZ24" s="49"/>
      <c r="CHA24" s="49"/>
      <c r="CHB24" s="49"/>
      <c r="CHC24" s="49"/>
      <c r="CHD24" s="49"/>
      <c r="CHE24" s="49"/>
      <c r="CHF24" s="49"/>
      <c r="CHG24" s="49"/>
      <c r="CHH24" s="49"/>
      <c r="CHI24" s="49"/>
      <c r="CHJ24" s="49"/>
      <c r="CHK24" s="49"/>
      <c r="CHL24" s="49"/>
      <c r="CHM24" s="49"/>
      <c r="CHN24" s="49"/>
      <c r="CHO24" s="49"/>
      <c r="CHP24" s="49"/>
      <c r="CHQ24" s="49"/>
      <c r="CHR24" s="49"/>
      <c r="CHS24" s="49"/>
      <c r="CHT24" s="49"/>
      <c r="CHU24" s="49"/>
      <c r="CHV24" s="49"/>
      <c r="CHW24" s="49"/>
      <c r="CHX24" s="49"/>
      <c r="CHY24" s="49"/>
      <c r="CHZ24" s="49"/>
      <c r="CIA24" s="49"/>
      <c r="CIB24" s="49"/>
      <c r="CIC24" s="49"/>
      <c r="CID24" s="49"/>
      <c r="CIE24" s="49"/>
      <c r="CIF24" s="49"/>
      <c r="CIG24" s="49"/>
      <c r="CIH24" s="49"/>
      <c r="CII24" s="49"/>
      <c r="CIJ24" s="49"/>
      <c r="CIK24" s="49"/>
      <c r="CIL24" s="49"/>
      <c r="CIM24" s="49"/>
      <c r="CIN24" s="49"/>
      <c r="CIO24" s="49"/>
      <c r="CIP24" s="49"/>
      <c r="CIQ24" s="49"/>
      <c r="CIR24" s="49"/>
      <c r="CIS24" s="49"/>
      <c r="CIT24" s="49"/>
      <c r="CIU24" s="49"/>
      <c r="CIV24" s="49"/>
      <c r="CIW24" s="49"/>
      <c r="CIX24" s="49"/>
      <c r="CIY24" s="49"/>
      <c r="CIZ24" s="49"/>
      <c r="CJA24" s="49"/>
      <c r="CJB24" s="49"/>
      <c r="CJC24" s="49"/>
      <c r="CJD24" s="49"/>
      <c r="CJE24" s="49"/>
      <c r="CJF24" s="49"/>
      <c r="CJG24" s="49"/>
      <c r="CJH24" s="49"/>
      <c r="CJI24" s="49"/>
      <c r="CJJ24" s="49"/>
      <c r="CJK24" s="49"/>
      <c r="CJL24" s="49"/>
      <c r="CJM24" s="49"/>
      <c r="CJN24" s="49"/>
      <c r="CJO24" s="49"/>
      <c r="CJP24" s="49"/>
      <c r="CJQ24" s="49"/>
      <c r="CJR24" s="49"/>
      <c r="CJS24" s="49"/>
      <c r="CJT24" s="49"/>
      <c r="CJU24" s="49"/>
      <c r="CJV24" s="49"/>
      <c r="CJW24" s="49"/>
      <c r="CJX24" s="49"/>
      <c r="CJY24" s="49"/>
      <c r="CJZ24" s="49"/>
      <c r="CKA24" s="49"/>
      <c r="CKB24" s="49"/>
      <c r="CKC24" s="49"/>
      <c r="CKD24" s="49"/>
      <c r="CKE24" s="49"/>
      <c r="CKF24" s="49"/>
      <c r="CKG24" s="49"/>
      <c r="CKH24" s="49"/>
      <c r="CKI24" s="49"/>
      <c r="CKJ24" s="49"/>
      <c r="CKK24" s="49"/>
      <c r="CKL24" s="49"/>
      <c r="CKM24" s="49"/>
      <c r="CKN24" s="49"/>
      <c r="CKO24" s="49"/>
      <c r="CKP24" s="49"/>
      <c r="CKQ24" s="49"/>
      <c r="CKR24" s="49"/>
      <c r="CKS24" s="49"/>
      <c r="CKT24" s="49"/>
      <c r="CKU24" s="49"/>
      <c r="CKV24" s="49"/>
      <c r="CKW24" s="49"/>
      <c r="CKX24" s="49"/>
      <c r="CKY24" s="49"/>
      <c r="CKZ24" s="49"/>
      <c r="CLA24" s="49"/>
      <c r="CLB24" s="49"/>
      <c r="CLC24" s="49"/>
      <c r="CLD24" s="49"/>
      <c r="CLE24" s="49"/>
      <c r="CLF24" s="49"/>
      <c r="CLG24" s="49"/>
      <c r="CLH24" s="49"/>
      <c r="CLI24" s="49"/>
      <c r="CLJ24" s="49"/>
      <c r="CLK24" s="49"/>
      <c r="CLL24" s="49"/>
      <c r="CLM24" s="49"/>
      <c r="CLN24" s="49"/>
      <c r="CLO24" s="49"/>
      <c r="CLP24" s="49"/>
      <c r="CLQ24" s="49"/>
      <c r="CLR24" s="49"/>
      <c r="CLS24" s="49"/>
      <c r="CLT24" s="49"/>
      <c r="CLU24" s="49"/>
      <c r="CLV24" s="49"/>
      <c r="CLW24" s="49"/>
      <c r="CLX24" s="49"/>
      <c r="CLY24" s="49"/>
      <c r="CLZ24" s="49"/>
      <c r="CMA24" s="49"/>
      <c r="CMB24" s="49"/>
      <c r="CMC24" s="49"/>
      <c r="CMD24" s="49"/>
      <c r="CME24" s="49"/>
      <c r="CMF24" s="49"/>
      <c r="CMG24" s="49"/>
      <c r="CMH24" s="49"/>
      <c r="CMI24" s="49"/>
      <c r="CMJ24" s="49"/>
      <c r="CMK24" s="49"/>
      <c r="CML24" s="49"/>
      <c r="CMM24" s="49"/>
      <c r="CMN24" s="49"/>
      <c r="CMO24" s="49"/>
      <c r="CMP24" s="49"/>
      <c r="CMQ24" s="49"/>
      <c r="CMR24" s="49"/>
      <c r="CMS24" s="49"/>
      <c r="CMT24" s="49"/>
      <c r="CMU24" s="49"/>
      <c r="CMV24" s="49"/>
      <c r="CMW24" s="49"/>
      <c r="CMX24" s="49"/>
      <c r="CMY24" s="49"/>
      <c r="CMZ24" s="49"/>
      <c r="CNA24" s="49"/>
      <c r="CNB24" s="49"/>
      <c r="CNC24" s="49"/>
      <c r="CND24" s="49"/>
      <c r="CNE24" s="49"/>
      <c r="CNF24" s="49"/>
      <c r="CNG24" s="49"/>
      <c r="CNH24" s="49"/>
      <c r="CNI24" s="49"/>
      <c r="CNJ24" s="49"/>
      <c r="CNK24" s="49"/>
      <c r="CNL24" s="49"/>
      <c r="CNM24" s="49"/>
      <c r="CNN24" s="49"/>
      <c r="CNO24" s="49"/>
      <c r="CNP24" s="49"/>
      <c r="CNQ24" s="49"/>
      <c r="CNR24" s="49"/>
      <c r="CNS24" s="49"/>
      <c r="CNT24" s="49"/>
      <c r="CNU24" s="49"/>
      <c r="CNV24" s="49"/>
      <c r="CNW24" s="49"/>
      <c r="CNX24" s="49"/>
      <c r="CNY24" s="49"/>
      <c r="CNZ24" s="49"/>
      <c r="COA24" s="49"/>
      <c r="COB24" s="49"/>
      <c r="COC24" s="49"/>
      <c r="COD24" s="49"/>
      <c r="COE24" s="49"/>
      <c r="COF24" s="49"/>
      <c r="COG24" s="49"/>
      <c r="COH24" s="49"/>
      <c r="COI24" s="49"/>
      <c r="COJ24" s="49"/>
      <c r="COK24" s="49"/>
      <c r="COL24" s="49"/>
      <c r="COM24" s="49"/>
      <c r="CON24" s="49"/>
      <c r="COO24" s="49"/>
      <c r="COP24" s="49"/>
      <c r="COQ24" s="49"/>
      <c r="COR24" s="49"/>
      <c r="COS24" s="49"/>
      <c r="COT24" s="49"/>
      <c r="COU24" s="49"/>
      <c r="COV24" s="49"/>
      <c r="COW24" s="49"/>
      <c r="COX24" s="49"/>
      <c r="COY24" s="49"/>
      <c r="COZ24" s="49"/>
      <c r="CPA24" s="49"/>
      <c r="CPB24" s="49"/>
      <c r="CPC24" s="49"/>
      <c r="CPD24" s="49"/>
      <c r="CPE24" s="49"/>
      <c r="CPF24" s="49"/>
      <c r="CPG24" s="49"/>
      <c r="CPH24" s="49"/>
      <c r="CPI24" s="49"/>
      <c r="CPJ24" s="49"/>
      <c r="CPK24" s="49"/>
      <c r="CPL24" s="49"/>
      <c r="CPM24" s="49"/>
      <c r="CPN24" s="49"/>
      <c r="CPO24" s="49"/>
      <c r="CPP24" s="49"/>
      <c r="CPQ24" s="49"/>
      <c r="CPR24" s="49"/>
      <c r="CPS24" s="49"/>
      <c r="CPT24" s="49"/>
      <c r="CPU24" s="49"/>
      <c r="CPV24" s="49"/>
      <c r="CPW24" s="49"/>
      <c r="CPX24" s="49"/>
      <c r="CPY24" s="49"/>
      <c r="CPZ24" s="49"/>
      <c r="CQA24" s="49"/>
      <c r="CQB24" s="49"/>
      <c r="CQC24" s="49"/>
      <c r="CQD24" s="49"/>
      <c r="CQE24" s="49"/>
      <c r="CQF24" s="49"/>
      <c r="CQG24" s="49"/>
      <c r="CQH24" s="49"/>
      <c r="CQI24" s="49"/>
      <c r="CQJ24" s="49"/>
      <c r="CQK24" s="49"/>
      <c r="CQL24" s="49"/>
      <c r="CQM24" s="49"/>
      <c r="CQN24" s="49"/>
      <c r="CQO24" s="49"/>
      <c r="CQP24" s="49"/>
      <c r="CQQ24" s="49"/>
      <c r="CQR24" s="49"/>
      <c r="CQS24" s="49"/>
      <c r="CQT24" s="49"/>
      <c r="CQU24" s="49"/>
      <c r="CQV24" s="49"/>
      <c r="CQW24" s="49"/>
      <c r="CQX24" s="49"/>
      <c r="CQY24" s="49"/>
      <c r="CQZ24" s="49"/>
      <c r="CRA24" s="49"/>
      <c r="CRB24" s="49"/>
      <c r="CRC24" s="49"/>
      <c r="CRD24" s="49"/>
      <c r="CRE24" s="49"/>
      <c r="CRF24" s="49"/>
      <c r="CRG24" s="49"/>
      <c r="CRH24" s="49"/>
      <c r="CRI24" s="49"/>
      <c r="CRJ24" s="49"/>
      <c r="CRK24" s="49"/>
      <c r="CRL24" s="49"/>
      <c r="CRM24" s="49"/>
      <c r="CRN24" s="49"/>
      <c r="CRO24" s="49"/>
      <c r="CRP24" s="49"/>
      <c r="CRQ24" s="49"/>
      <c r="CRR24" s="49"/>
      <c r="CRS24" s="49"/>
      <c r="CRT24" s="49"/>
      <c r="CRU24" s="49"/>
      <c r="CRV24" s="49"/>
      <c r="CRW24" s="49"/>
      <c r="CRX24" s="49"/>
      <c r="CRY24" s="49"/>
      <c r="CRZ24" s="49"/>
      <c r="CSA24" s="49"/>
      <c r="CSB24" s="49"/>
      <c r="CSC24" s="49"/>
      <c r="CSD24" s="49"/>
      <c r="CSE24" s="49"/>
      <c r="CSF24" s="49"/>
      <c r="CSG24" s="49"/>
      <c r="CSH24" s="49"/>
      <c r="CSI24" s="49"/>
      <c r="CSJ24" s="49"/>
      <c r="CSK24" s="49"/>
      <c r="CSL24" s="49"/>
      <c r="CSM24" s="49"/>
      <c r="CSN24" s="49"/>
      <c r="CSO24" s="49"/>
      <c r="CSP24" s="49"/>
      <c r="CSQ24" s="49"/>
      <c r="CSR24" s="49"/>
      <c r="CSS24" s="49"/>
      <c r="CST24" s="49"/>
      <c r="CSU24" s="49"/>
      <c r="CSV24" s="49"/>
      <c r="CSW24" s="49"/>
      <c r="CSX24" s="49"/>
      <c r="CSY24" s="49"/>
      <c r="CSZ24" s="49"/>
      <c r="CTA24" s="49"/>
      <c r="CTB24" s="49"/>
      <c r="CTC24" s="49"/>
      <c r="CTD24" s="49"/>
      <c r="CTE24" s="49"/>
      <c r="CTF24" s="49"/>
      <c r="CTG24" s="49"/>
      <c r="CTH24" s="49"/>
      <c r="CTI24" s="49"/>
      <c r="CTJ24" s="49"/>
      <c r="CTK24" s="49"/>
      <c r="CTL24" s="49"/>
      <c r="CTM24" s="49"/>
      <c r="CTN24" s="49"/>
      <c r="CTO24" s="49"/>
      <c r="CTP24" s="49"/>
      <c r="CTQ24" s="49"/>
      <c r="CTR24" s="49"/>
      <c r="CTS24" s="49"/>
      <c r="CTT24" s="49"/>
      <c r="CTU24" s="49"/>
      <c r="CTV24" s="49"/>
      <c r="CTW24" s="49"/>
      <c r="CTX24" s="49"/>
      <c r="CTY24" s="49"/>
      <c r="CTZ24" s="49"/>
      <c r="CUA24" s="49"/>
      <c r="CUB24" s="49"/>
      <c r="CUC24" s="49"/>
      <c r="CUD24" s="49"/>
      <c r="CUE24" s="49"/>
      <c r="CUF24" s="49"/>
      <c r="CUG24" s="49"/>
      <c r="CUH24" s="49"/>
      <c r="CUI24" s="49"/>
      <c r="CUJ24" s="49"/>
      <c r="CUK24" s="49"/>
      <c r="CUL24" s="49"/>
      <c r="CUM24" s="49"/>
      <c r="CUN24" s="49"/>
      <c r="CUO24" s="49"/>
      <c r="CUP24" s="49"/>
      <c r="CUQ24" s="49"/>
      <c r="CUR24" s="49"/>
      <c r="CUS24" s="49"/>
      <c r="CUT24" s="49"/>
      <c r="CUU24" s="49"/>
      <c r="CUV24" s="49"/>
      <c r="CUW24" s="49"/>
      <c r="CUX24" s="49"/>
      <c r="CUY24" s="49"/>
      <c r="CUZ24" s="49"/>
      <c r="CVA24" s="49"/>
      <c r="CVB24" s="49"/>
      <c r="CVC24" s="49"/>
      <c r="CVD24" s="49"/>
      <c r="CVE24" s="49"/>
      <c r="CVF24" s="49"/>
      <c r="CVG24" s="49"/>
      <c r="CVH24" s="49"/>
      <c r="CVI24" s="49"/>
      <c r="CVJ24" s="49"/>
      <c r="CVK24" s="49"/>
      <c r="CVL24" s="49"/>
      <c r="CVM24" s="49"/>
      <c r="CVN24" s="49"/>
      <c r="CVO24" s="49"/>
      <c r="CVP24" s="49"/>
      <c r="CVQ24" s="49"/>
      <c r="CVR24" s="49"/>
      <c r="CVS24" s="49"/>
      <c r="CVT24" s="49"/>
      <c r="CVU24" s="49"/>
      <c r="CVV24" s="49"/>
      <c r="CVW24" s="49"/>
      <c r="CVX24" s="49"/>
      <c r="CVY24" s="49"/>
      <c r="CVZ24" s="49"/>
      <c r="CWA24" s="49"/>
      <c r="CWB24" s="49"/>
      <c r="CWC24" s="49"/>
      <c r="CWD24" s="49"/>
      <c r="CWE24" s="49"/>
      <c r="CWF24" s="49"/>
      <c r="CWG24" s="49"/>
      <c r="CWH24" s="49"/>
      <c r="CWI24" s="49"/>
      <c r="CWJ24" s="49"/>
      <c r="CWK24" s="49"/>
      <c r="CWL24" s="49"/>
      <c r="CWM24" s="49"/>
      <c r="CWN24" s="49"/>
      <c r="CWO24" s="49"/>
      <c r="CWP24" s="49"/>
      <c r="CWQ24" s="49"/>
      <c r="CWR24" s="49"/>
      <c r="CWS24" s="49"/>
      <c r="CWT24" s="49"/>
      <c r="CWU24" s="49"/>
      <c r="CWV24" s="49"/>
      <c r="CWW24" s="49"/>
      <c r="CWX24" s="49"/>
      <c r="CWY24" s="49"/>
      <c r="CWZ24" s="49"/>
      <c r="CXA24" s="49"/>
      <c r="CXB24" s="49"/>
      <c r="CXC24" s="49"/>
      <c r="CXD24" s="49"/>
      <c r="CXE24" s="49"/>
      <c r="CXF24" s="49"/>
      <c r="CXG24" s="49"/>
      <c r="CXH24" s="49"/>
      <c r="CXI24" s="49"/>
      <c r="CXJ24" s="49"/>
      <c r="CXK24" s="49"/>
      <c r="CXL24" s="49"/>
      <c r="CXM24" s="49"/>
      <c r="CXN24" s="49"/>
      <c r="CXO24" s="49"/>
      <c r="CXP24" s="49"/>
      <c r="CXQ24" s="49"/>
      <c r="CXR24" s="49"/>
      <c r="CXS24" s="49"/>
      <c r="CXT24" s="49"/>
      <c r="CXU24" s="49"/>
      <c r="CXV24" s="49"/>
      <c r="CXW24" s="49"/>
      <c r="CXX24" s="49"/>
      <c r="CXY24" s="49"/>
      <c r="CXZ24" s="49"/>
      <c r="CYA24" s="49"/>
      <c r="CYB24" s="49"/>
      <c r="CYC24" s="49"/>
      <c r="CYD24" s="49"/>
      <c r="CYE24" s="49"/>
      <c r="CYF24" s="49"/>
      <c r="CYG24" s="49"/>
      <c r="CYH24" s="49"/>
      <c r="CYI24" s="49"/>
      <c r="CYJ24" s="49"/>
      <c r="CYK24" s="49"/>
      <c r="CYL24" s="49"/>
      <c r="CYM24" s="49"/>
      <c r="CYN24" s="49"/>
      <c r="CYO24" s="49"/>
      <c r="CYP24" s="49"/>
      <c r="CYQ24" s="49"/>
      <c r="CYR24" s="49"/>
      <c r="CYS24" s="49"/>
      <c r="CYT24" s="49"/>
      <c r="CYU24" s="49"/>
      <c r="CYV24" s="49"/>
      <c r="CYW24" s="49"/>
      <c r="CYX24" s="49"/>
      <c r="CYY24" s="49"/>
      <c r="CYZ24" s="49"/>
      <c r="CZA24" s="49"/>
      <c r="CZB24" s="49"/>
      <c r="CZC24" s="49"/>
      <c r="CZD24" s="49"/>
      <c r="CZE24" s="49"/>
      <c r="CZF24" s="49"/>
      <c r="CZG24" s="49"/>
      <c r="CZH24" s="49"/>
      <c r="CZI24" s="49"/>
      <c r="CZJ24" s="49"/>
      <c r="CZK24" s="49"/>
      <c r="CZL24" s="49"/>
      <c r="CZM24" s="49"/>
      <c r="CZN24" s="49"/>
      <c r="CZO24" s="49"/>
      <c r="CZP24" s="49"/>
      <c r="CZQ24" s="49"/>
      <c r="CZR24" s="49"/>
      <c r="CZS24" s="49"/>
      <c r="CZT24" s="49"/>
      <c r="CZU24" s="49"/>
      <c r="CZV24" s="49"/>
      <c r="CZW24" s="49"/>
      <c r="CZX24" s="49"/>
      <c r="CZY24" s="49"/>
      <c r="CZZ24" s="49"/>
      <c r="DAA24" s="49"/>
      <c r="DAB24" s="49"/>
      <c r="DAC24" s="49"/>
      <c r="DAD24" s="49"/>
      <c r="DAE24" s="49"/>
      <c r="DAF24" s="49"/>
      <c r="DAG24" s="49"/>
      <c r="DAH24" s="49"/>
      <c r="DAI24" s="49"/>
      <c r="DAJ24" s="49"/>
      <c r="DAK24" s="49"/>
      <c r="DAL24" s="49"/>
      <c r="DAM24" s="49"/>
      <c r="DAN24" s="49"/>
      <c r="DAO24" s="49"/>
      <c r="DAP24" s="49"/>
      <c r="DAQ24" s="49"/>
      <c r="DAR24" s="49"/>
      <c r="DAS24" s="49"/>
      <c r="DAT24" s="49"/>
      <c r="DAU24" s="49"/>
      <c r="DAV24" s="49"/>
      <c r="DAW24" s="49"/>
      <c r="DAX24" s="49"/>
      <c r="DAY24" s="49"/>
      <c r="DAZ24" s="49"/>
      <c r="DBA24" s="49"/>
      <c r="DBB24" s="49"/>
      <c r="DBC24" s="49"/>
      <c r="DBD24" s="49"/>
      <c r="DBE24" s="49"/>
      <c r="DBF24" s="49"/>
      <c r="DBG24" s="49"/>
      <c r="DBH24" s="49"/>
      <c r="DBI24" s="49"/>
      <c r="DBJ24" s="49"/>
      <c r="DBK24" s="49"/>
      <c r="DBL24" s="49"/>
      <c r="DBM24" s="49"/>
      <c r="DBN24" s="49"/>
      <c r="DBO24" s="49"/>
      <c r="DBP24" s="49"/>
      <c r="DBQ24" s="49"/>
      <c r="DBR24" s="49"/>
      <c r="DBS24" s="49"/>
      <c r="DBT24" s="49"/>
      <c r="DBU24" s="49"/>
      <c r="DBV24" s="49"/>
      <c r="DBW24" s="49"/>
      <c r="DBX24" s="49"/>
      <c r="DBY24" s="49"/>
      <c r="DBZ24" s="49"/>
      <c r="DCA24" s="49"/>
      <c r="DCB24" s="49"/>
      <c r="DCC24" s="49"/>
      <c r="DCD24" s="49"/>
      <c r="DCE24" s="49"/>
      <c r="DCF24" s="49"/>
      <c r="DCG24" s="49"/>
      <c r="DCH24" s="49"/>
      <c r="DCI24" s="49"/>
      <c r="DCJ24" s="49"/>
      <c r="DCK24" s="49"/>
      <c r="DCL24" s="49"/>
      <c r="DCM24" s="49"/>
      <c r="DCN24" s="49"/>
      <c r="DCO24" s="49"/>
      <c r="DCP24" s="49"/>
      <c r="DCQ24" s="49"/>
      <c r="DCR24" s="49"/>
      <c r="DCS24" s="49"/>
      <c r="DCT24" s="49"/>
      <c r="DCU24" s="49"/>
      <c r="DCV24" s="49"/>
      <c r="DCW24" s="49"/>
      <c r="DCX24" s="49"/>
      <c r="DCY24" s="49"/>
      <c r="DCZ24" s="49"/>
      <c r="DDA24" s="49"/>
      <c r="DDB24" s="49"/>
      <c r="DDC24" s="49"/>
      <c r="DDD24" s="49"/>
      <c r="DDE24" s="49"/>
      <c r="DDF24" s="49"/>
      <c r="DDG24" s="49"/>
      <c r="DDH24" s="49"/>
      <c r="DDI24" s="49"/>
      <c r="DDJ24" s="49"/>
      <c r="DDK24" s="49"/>
      <c r="DDL24" s="49"/>
      <c r="DDM24" s="49"/>
      <c r="DDN24" s="49"/>
      <c r="DDO24" s="49"/>
      <c r="DDP24" s="49"/>
      <c r="DDQ24" s="49"/>
      <c r="DDR24" s="49"/>
      <c r="DDS24" s="49"/>
      <c r="DDT24" s="49"/>
      <c r="DDU24" s="49"/>
      <c r="DDV24" s="49"/>
      <c r="DDW24" s="49"/>
      <c r="DDX24" s="49"/>
      <c r="DDY24" s="49"/>
      <c r="DDZ24" s="49"/>
      <c r="DEA24" s="49"/>
      <c r="DEB24" s="49"/>
      <c r="DEC24" s="49"/>
      <c r="DED24" s="49"/>
      <c r="DEE24" s="49"/>
      <c r="DEF24" s="49"/>
      <c r="DEG24" s="49"/>
      <c r="DEH24" s="49"/>
      <c r="DEI24" s="49"/>
      <c r="DEJ24" s="49"/>
      <c r="DEK24" s="49"/>
      <c r="DEL24" s="49"/>
      <c r="DEM24" s="49"/>
      <c r="DEN24" s="49"/>
      <c r="DEO24" s="49"/>
      <c r="DEP24" s="49"/>
      <c r="DEQ24" s="49"/>
      <c r="DER24" s="49"/>
      <c r="DES24" s="49"/>
      <c r="DET24" s="49"/>
      <c r="DEU24" s="49"/>
      <c r="DEV24" s="49"/>
      <c r="DEW24" s="49"/>
      <c r="DEX24" s="49"/>
      <c r="DEY24" s="49"/>
      <c r="DEZ24" s="49"/>
      <c r="DFA24" s="49"/>
      <c r="DFB24" s="49"/>
      <c r="DFC24" s="49"/>
      <c r="DFD24" s="49"/>
      <c r="DFE24" s="49"/>
      <c r="DFF24" s="49"/>
      <c r="DFG24" s="49"/>
      <c r="DFH24" s="49"/>
      <c r="DFI24" s="49"/>
      <c r="DFJ24" s="49"/>
      <c r="DFK24" s="49"/>
      <c r="DFL24" s="49"/>
      <c r="DFM24" s="49"/>
      <c r="DFN24" s="49"/>
      <c r="DFO24" s="49"/>
      <c r="DFP24" s="49"/>
      <c r="DFQ24" s="49"/>
      <c r="DFR24" s="49"/>
      <c r="DFS24" s="49"/>
      <c r="DFT24" s="49"/>
      <c r="DFU24" s="49"/>
      <c r="DFV24" s="49"/>
      <c r="DFW24" s="49"/>
      <c r="DFX24" s="49"/>
      <c r="DFY24" s="49"/>
      <c r="DFZ24" s="49"/>
      <c r="DGA24" s="49"/>
      <c r="DGB24" s="49"/>
      <c r="DGC24" s="49"/>
      <c r="DGD24" s="49"/>
      <c r="DGE24" s="49"/>
      <c r="DGF24" s="49"/>
      <c r="DGG24" s="49"/>
      <c r="DGH24" s="49"/>
      <c r="DGI24" s="49"/>
      <c r="DGJ24" s="49"/>
      <c r="DGK24" s="49"/>
      <c r="DGL24" s="49"/>
      <c r="DGM24" s="49"/>
      <c r="DGN24" s="49"/>
      <c r="DGO24" s="49"/>
      <c r="DGP24" s="49"/>
      <c r="DGQ24" s="49"/>
      <c r="DGR24" s="49"/>
      <c r="DGS24" s="49"/>
      <c r="DGT24" s="49"/>
      <c r="DGU24" s="49"/>
      <c r="DGV24" s="49"/>
      <c r="DGW24" s="49"/>
      <c r="DGX24" s="49"/>
      <c r="DGY24" s="49"/>
      <c r="DGZ24" s="49"/>
      <c r="DHA24" s="49"/>
      <c r="DHB24" s="49"/>
      <c r="DHC24" s="49"/>
      <c r="DHD24" s="49"/>
      <c r="DHE24" s="49"/>
      <c r="DHF24" s="49"/>
      <c r="DHG24" s="49"/>
      <c r="DHH24" s="49"/>
      <c r="DHI24" s="49"/>
      <c r="DHJ24" s="49"/>
      <c r="DHK24" s="49"/>
      <c r="DHL24" s="49"/>
      <c r="DHM24" s="49"/>
      <c r="DHN24" s="49"/>
      <c r="DHO24" s="49"/>
      <c r="DHP24" s="49"/>
      <c r="DHQ24" s="49"/>
      <c r="DHR24" s="49"/>
      <c r="DHS24" s="49"/>
      <c r="DHT24" s="49"/>
      <c r="DHU24" s="49"/>
      <c r="DHV24" s="49"/>
      <c r="DHW24" s="49"/>
      <c r="DHX24" s="49"/>
      <c r="DHY24" s="49"/>
      <c r="DHZ24" s="49"/>
      <c r="DIA24" s="49"/>
      <c r="DIB24" s="49"/>
      <c r="DIC24" s="49"/>
      <c r="DID24" s="49"/>
      <c r="DIE24" s="49"/>
      <c r="DIF24" s="49"/>
      <c r="DIG24" s="49"/>
      <c r="DIH24" s="49"/>
      <c r="DII24" s="49"/>
      <c r="DIJ24" s="49"/>
      <c r="DIK24" s="49"/>
      <c r="DIL24" s="49"/>
      <c r="DIM24" s="49"/>
      <c r="DIN24" s="49"/>
      <c r="DIO24" s="49"/>
      <c r="DIP24" s="49"/>
      <c r="DIQ24" s="49"/>
      <c r="DIR24" s="49"/>
      <c r="DIS24" s="49"/>
      <c r="DIT24" s="49"/>
      <c r="DIU24" s="49"/>
      <c r="DIV24" s="49"/>
      <c r="DIW24" s="49"/>
      <c r="DIX24" s="49"/>
      <c r="DIY24" s="49"/>
      <c r="DIZ24" s="49"/>
      <c r="DJA24" s="49"/>
      <c r="DJB24" s="49"/>
      <c r="DJC24" s="49"/>
      <c r="DJD24" s="49"/>
      <c r="DJE24" s="49"/>
      <c r="DJF24" s="49"/>
      <c r="DJG24" s="49"/>
      <c r="DJH24" s="49"/>
      <c r="DJI24" s="49"/>
      <c r="DJJ24" s="49"/>
      <c r="DJK24" s="49"/>
      <c r="DJL24" s="49"/>
      <c r="DJM24" s="49"/>
      <c r="DJN24" s="49"/>
      <c r="DJO24" s="49"/>
      <c r="DJP24" s="49"/>
      <c r="DJQ24" s="49"/>
      <c r="DJR24" s="49"/>
      <c r="DJS24" s="49"/>
      <c r="DJT24" s="49"/>
      <c r="DJU24" s="49"/>
      <c r="DJV24" s="49"/>
      <c r="DJW24" s="49"/>
      <c r="DJX24" s="49"/>
      <c r="DJY24" s="49"/>
      <c r="DJZ24" s="49"/>
      <c r="DKA24" s="49"/>
      <c r="DKB24" s="49"/>
      <c r="DKC24" s="49"/>
      <c r="DKD24" s="49"/>
      <c r="DKE24" s="49"/>
      <c r="DKF24" s="49"/>
      <c r="DKG24" s="49"/>
      <c r="DKH24" s="49"/>
      <c r="DKI24" s="49"/>
      <c r="DKJ24" s="49"/>
      <c r="DKK24" s="49"/>
      <c r="DKL24" s="49"/>
      <c r="DKM24" s="49"/>
      <c r="DKN24" s="49"/>
      <c r="DKO24" s="49"/>
      <c r="DKP24" s="49"/>
      <c r="DKQ24" s="49"/>
      <c r="DKR24" s="49"/>
      <c r="DKS24" s="49"/>
      <c r="DKT24" s="49"/>
      <c r="DKU24" s="49"/>
      <c r="DKV24" s="49"/>
      <c r="DKW24" s="49"/>
      <c r="DKX24" s="49"/>
      <c r="DKY24" s="49"/>
      <c r="DKZ24" s="49"/>
      <c r="DLA24" s="49"/>
      <c r="DLB24" s="49"/>
      <c r="DLC24" s="49"/>
      <c r="DLD24" s="49"/>
      <c r="DLE24" s="49"/>
      <c r="DLF24" s="49"/>
      <c r="DLG24" s="49"/>
      <c r="DLH24" s="49"/>
      <c r="DLI24" s="49"/>
      <c r="DLJ24" s="49"/>
      <c r="DLK24" s="49"/>
      <c r="DLL24" s="49"/>
      <c r="DLM24" s="49"/>
      <c r="DLN24" s="49"/>
      <c r="DLO24" s="49"/>
      <c r="DLP24" s="49"/>
      <c r="DLQ24" s="49"/>
      <c r="DLR24" s="49"/>
      <c r="DLS24" s="49"/>
      <c r="DLT24" s="49"/>
      <c r="DLU24" s="49"/>
      <c r="DLV24" s="49"/>
      <c r="DLW24" s="49"/>
      <c r="DLX24" s="49"/>
      <c r="DLY24" s="49"/>
      <c r="DLZ24" s="49"/>
      <c r="DMA24" s="49"/>
      <c r="DMB24" s="49"/>
      <c r="DMC24" s="49"/>
      <c r="DMD24" s="49"/>
      <c r="DME24" s="49"/>
      <c r="DMF24" s="49"/>
      <c r="DMG24" s="49"/>
      <c r="DMH24" s="49"/>
      <c r="DMI24" s="49"/>
      <c r="DMJ24" s="49"/>
      <c r="DMK24" s="49"/>
      <c r="DML24" s="49"/>
      <c r="DMM24" s="49"/>
      <c r="DMN24" s="49"/>
      <c r="DMO24" s="49"/>
      <c r="DMP24" s="49"/>
      <c r="DMQ24" s="49"/>
      <c r="DMR24" s="49"/>
      <c r="DMS24" s="49"/>
      <c r="DMT24" s="49"/>
      <c r="DMU24" s="49"/>
      <c r="DMV24" s="49"/>
      <c r="DMW24" s="49"/>
      <c r="DMX24" s="49"/>
      <c r="DMY24" s="49"/>
      <c r="DMZ24" s="49"/>
      <c r="DNA24" s="49"/>
      <c r="DNB24" s="49"/>
      <c r="DNC24" s="49"/>
      <c r="DND24" s="49"/>
      <c r="DNE24" s="49"/>
      <c r="DNF24" s="49"/>
      <c r="DNG24" s="49"/>
      <c r="DNH24" s="49"/>
      <c r="DNI24" s="49"/>
      <c r="DNJ24" s="49"/>
      <c r="DNK24" s="49"/>
      <c r="DNL24" s="49"/>
      <c r="DNM24" s="49"/>
      <c r="DNN24" s="49"/>
      <c r="DNO24" s="49"/>
      <c r="DNP24" s="49"/>
      <c r="DNQ24" s="49"/>
      <c r="DNR24" s="49"/>
      <c r="DNS24" s="49"/>
      <c r="DNT24" s="49"/>
      <c r="DNU24" s="49"/>
      <c r="DNV24" s="49"/>
      <c r="DNW24" s="49"/>
      <c r="DNX24" s="49"/>
      <c r="DNY24" s="49"/>
      <c r="DNZ24" s="49"/>
      <c r="DOA24" s="49"/>
      <c r="DOB24" s="49"/>
      <c r="DOC24" s="49"/>
      <c r="DOD24" s="49"/>
      <c r="DOE24" s="49"/>
      <c r="DOF24" s="49"/>
      <c r="DOG24" s="49"/>
      <c r="DOH24" s="49"/>
      <c r="DOI24" s="49"/>
      <c r="DOJ24" s="49"/>
      <c r="DOK24" s="49"/>
      <c r="DOL24" s="49"/>
      <c r="DOM24" s="49"/>
      <c r="DON24" s="49"/>
      <c r="DOO24" s="49"/>
      <c r="DOP24" s="49"/>
      <c r="DOQ24" s="49"/>
      <c r="DOR24" s="49"/>
      <c r="DOS24" s="49"/>
      <c r="DOT24" s="49"/>
      <c r="DOU24" s="49"/>
      <c r="DOV24" s="49"/>
      <c r="DOW24" s="49"/>
      <c r="DOX24" s="49"/>
      <c r="DOY24" s="49"/>
      <c r="DOZ24" s="49"/>
      <c r="DPA24" s="49"/>
      <c r="DPB24" s="49"/>
      <c r="DPC24" s="49"/>
      <c r="DPD24" s="49"/>
      <c r="DPE24" s="49"/>
      <c r="DPF24" s="49"/>
      <c r="DPG24" s="49"/>
      <c r="DPH24" s="49"/>
      <c r="DPI24" s="49"/>
      <c r="DPJ24" s="49"/>
      <c r="DPK24" s="49"/>
      <c r="DPL24" s="49"/>
      <c r="DPM24" s="49"/>
      <c r="DPN24" s="49"/>
      <c r="DPO24" s="49"/>
      <c r="DPP24" s="49"/>
      <c r="DPQ24" s="49"/>
      <c r="DPR24" s="49"/>
      <c r="DPS24" s="49"/>
      <c r="DPT24" s="49"/>
      <c r="DPU24" s="49"/>
      <c r="DPV24" s="49"/>
      <c r="DPW24" s="49"/>
      <c r="DPX24" s="49"/>
      <c r="DPY24" s="49"/>
      <c r="DPZ24" s="49"/>
      <c r="DQA24" s="49"/>
      <c r="DQB24" s="49"/>
      <c r="DQC24" s="49"/>
      <c r="DQD24" s="49"/>
      <c r="DQE24" s="49"/>
      <c r="DQF24" s="49"/>
      <c r="DQG24" s="49"/>
      <c r="DQH24" s="49"/>
      <c r="DQI24" s="49"/>
      <c r="DQJ24" s="49"/>
      <c r="DQK24" s="49"/>
      <c r="DQL24" s="49"/>
      <c r="DQM24" s="49"/>
      <c r="DQN24" s="49"/>
      <c r="DQO24" s="49"/>
      <c r="DQP24" s="49"/>
      <c r="DQQ24" s="49"/>
      <c r="DQR24" s="49"/>
      <c r="DQS24" s="49"/>
      <c r="DQT24" s="49"/>
      <c r="DQU24" s="49"/>
      <c r="DQV24" s="49"/>
      <c r="DQW24" s="49"/>
      <c r="DQX24" s="49"/>
      <c r="DQY24" s="49"/>
      <c r="DQZ24" s="49"/>
      <c r="DRA24" s="49"/>
      <c r="DRB24" s="49"/>
      <c r="DRC24" s="49"/>
      <c r="DRD24" s="49"/>
      <c r="DRE24" s="49"/>
      <c r="DRF24" s="49"/>
      <c r="DRG24" s="49"/>
      <c r="DRH24" s="49"/>
      <c r="DRI24" s="49"/>
      <c r="DRJ24" s="49"/>
      <c r="DRK24" s="49"/>
      <c r="DRL24" s="49"/>
      <c r="DRM24" s="49"/>
      <c r="DRN24" s="49"/>
      <c r="DRO24" s="49"/>
      <c r="DRP24" s="49"/>
      <c r="DRQ24" s="49"/>
      <c r="DRR24" s="49"/>
      <c r="DRS24" s="49"/>
      <c r="DRT24" s="49"/>
      <c r="DRU24" s="49"/>
      <c r="DRV24" s="49"/>
      <c r="DRW24" s="49"/>
      <c r="DRX24" s="49"/>
      <c r="DRY24" s="49"/>
      <c r="DRZ24" s="49"/>
      <c r="DSA24" s="49"/>
      <c r="DSB24" s="49"/>
      <c r="DSC24" s="49"/>
      <c r="DSD24" s="49"/>
      <c r="DSE24" s="49"/>
      <c r="DSF24" s="49"/>
      <c r="DSG24" s="49"/>
      <c r="DSH24" s="49"/>
      <c r="DSI24" s="49"/>
      <c r="DSJ24" s="49"/>
      <c r="DSK24" s="49"/>
      <c r="DSL24" s="49"/>
      <c r="DSM24" s="49"/>
      <c r="DSN24" s="49"/>
      <c r="DSO24" s="49"/>
      <c r="DSP24" s="49"/>
      <c r="DSQ24" s="49"/>
      <c r="DSR24" s="49"/>
      <c r="DSS24" s="49"/>
      <c r="DST24" s="49"/>
      <c r="DSU24" s="49"/>
      <c r="DSV24" s="49"/>
      <c r="DSW24" s="49"/>
      <c r="DSX24" s="49"/>
      <c r="DSY24" s="49"/>
      <c r="DSZ24" s="49"/>
      <c r="DTA24" s="49"/>
      <c r="DTB24" s="49"/>
      <c r="DTC24" s="49"/>
      <c r="DTD24" s="49"/>
      <c r="DTE24" s="49"/>
      <c r="DTF24" s="49"/>
      <c r="DTG24" s="49"/>
      <c r="DTH24" s="49"/>
      <c r="DTI24" s="49"/>
      <c r="DTJ24" s="49"/>
      <c r="DTK24" s="49"/>
      <c r="DTL24" s="49"/>
      <c r="DTM24" s="49"/>
      <c r="DTN24" s="49"/>
      <c r="DTO24" s="49"/>
      <c r="DTP24" s="49"/>
      <c r="DTQ24" s="49"/>
      <c r="DTR24" s="49"/>
      <c r="DTS24" s="49"/>
      <c r="DTT24" s="49"/>
      <c r="DTU24" s="49"/>
      <c r="DTV24" s="49"/>
      <c r="DTW24" s="49"/>
      <c r="DTX24" s="49"/>
      <c r="DTY24" s="49"/>
      <c r="DTZ24" s="49"/>
      <c r="DUA24" s="49"/>
      <c r="DUB24" s="49"/>
      <c r="DUC24" s="49"/>
      <c r="DUD24" s="49"/>
      <c r="DUE24" s="49"/>
      <c r="DUF24" s="49"/>
      <c r="DUG24" s="49"/>
      <c r="DUH24" s="49"/>
      <c r="DUI24" s="49"/>
      <c r="DUJ24" s="49"/>
      <c r="DUK24" s="49"/>
      <c r="DUL24" s="49"/>
      <c r="DUM24" s="49"/>
      <c r="DUN24" s="49"/>
      <c r="DUO24" s="49"/>
      <c r="DUP24" s="49"/>
      <c r="DUQ24" s="49"/>
      <c r="DUR24" s="49"/>
      <c r="DUS24" s="49"/>
      <c r="DUT24" s="49"/>
      <c r="DUU24" s="49"/>
      <c r="DUV24" s="49"/>
      <c r="DUW24" s="49"/>
      <c r="DUX24" s="49"/>
      <c r="DUY24" s="49"/>
      <c r="DUZ24" s="49"/>
      <c r="DVA24" s="49"/>
      <c r="DVB24" s="49"/>
      <c r="DVC24" s="49"/>
      <c r="DVD24" s="49"/>
      <c r="DVE24" s="49"/>
      <c r="DVF24" s="49"/>
      <c r="DVG24" s="49"/>
      <c r="DVH24" s="49"/>
      <c r="DVI24" s="49"/>
      <c r="DVJ24" s="49"/>
      <c r="DVK24" s="49"/>
      <c r="DVL24" s="49"/>
      <c r="DVM24" s="49"/>
      <c r="DVN24" s="49"/>
      <c r="DVO24" s="49"/>
      <c r="DVP24" s="49"/>
      <c r="DVQ24" s="49"/>
      <c r="DVR24" s="49"/>
      <c r="DVS24" s="49"/>
      <c r="DVT24" s="49"/>
      <c r="DVU24" s="49"/>
      <c r="DVV24" s="49"/>
      <c r="DVW24" s="49"/>
      <c r="DVX24" s="49"/>
      <c r="DVY24" s="49"/>
      <c r="DVZ24" s="49"/>
      <c r="DWA24" s="49"/>
      <c r="DWB24" s="49"/>
      <c r="DWC24" s="49"/>
      <c r="DWD24" s="49"/>
      <c r="DWE24" s="49"/>
      <c r="DWF24" s="49"/>
      <c r="DWG24" s="49"/>
      <c r="DWH24" s="49"/>
      <c r="DWI24" s="49"/>
      <c r="DWJ24" s="49"/>
      <c r="DWK24" s="49"/>
      <c r="DWL24" s="49"/>
      <c r="DWM24" s="49"/>
      <c r="DWN24" s="49"/>
      <c r="DWO24" s="49"/>
      <c r="DWP24" s="49"/>
      <c r="DWQ24" s="49"/>
      <c r="DWR24" s="49"/>
      <c r="DWS24" s="49"/>
      <c r="DWT24" s="49"/>
      <c r="DWU24" s="49"/>
      <c r="DWV24" s="49"/>
      <c r="DWW24" s="49"/>
      <c r="DWX24" s="49"/>
      <c r="DWY24" s="49"/>
      <c r="DWZ24" s="49"/>
      <c r="DXA24" s="49"/>
      <c r="DXB24" s="49"/>
      <c r="DXC24" s="49"/>
      <c r="DXD24" s="49"/>
      <c r="DXE24" s="49"/>
      <c r="DXF24" s="49"/>
      <c r="DXG24" s="49"/>
      <c r="DXH24" s="49"/>
      <c r="DXI24" s="49"/>
      <c r="DXJ24" s="49"/>
      <c r="DXK24" s="49"/>
      <c r="DXL24" s="49"/>
      <c r="DXM24" s="49"/>
      <c r="DXN24" s="49"/>
      <c r="DXO24" s="49"/>
      <c r="DXP24" s="49"/>
      <c r="DXQ24" s="49"/>
      <c r="DXR24" s="49"/>
      <c r="DXS24" s="49"/>
      <c r="DXT24" s="49"/>
      <c r="DXU24" s="49"/>
      <c r="DXV24" s="49"/>
      <c r="DXW24" s="49"/>
      <c r="DXX24" s="49"/>
      <c r="DXY24" s="49"/>
      <c r="DXZ24" s="49"/>
      <c r="DYA24" s="49"/>
      <c r="DYB24" s="49"/>
      <c r="DYC24" s="49"/>
      <c r="DYD24" s="49"/>
      <c r="DYE24" s="49"/>
      <c r="DYF24" s="49"/>
      <c r="DYG24" s="49"/>
      <c r="DYH24" s="49"/>
      <c r="DYI24" s="49"/>
      <c r="DYJ24" s="49"/>
      <c r="DYK24" s="49"/>
      <c r="DYL24" s="49"/>
      <c r="DYM24" s="49"/>
      <c r="DYN24" s="49"/>
      <c r="DYO24" s="49"/>
      <c r="DYP24" s="49"/>
      <c r="DYQ24" s="49"/>
      <c r="DYR24" s="49"/>
      <c r="DYS24" s="49"/>
      <c r="DYT24" s="49"/>
      <c r="DYU24" s="49"/>
      <c r="DYV24" s="49"/>
      <c r="DYW24" s="49"/>
      <c r="DYX24" s="49"/>
      <c r="DYY24" s="49"/>
      <c r="DYZ24" s="49"/>
      <c r="DZA24" s="49"/>
      <c r="DZB24" s="49"/>
      <c r="DZC24" s="49"/>
      <c r="DZD24" s="49"/>
      <c r="DZE24" s="49"/>
      <c r="DZF24" s="49"/>
      <c r="DZG24" s="49"/>
      <c r="DZH24" s="49"/>
      <c r="DZI24" s="49"/>
      <c r="DZJ24" s="49"/>
      <c r="DZK24" s="49"/>
      <c r="DZL24" s="49"/>
      <c r="DZM24" s="49"/>
      <c r="DZN24" s="49"/>
      <c r="DZO24" s="49"/>
      <c r="DZP24" s="49"/>
      <c r="DZQ24" s="49"/>
      <c r="DZR24" s="49"/>
      <c r="DZS24" s="49"/>
      <c r="DZT24" s="49"/>
      <c r="DZU24" s="49"/>
      <c r="DZV24" s="49"/>
      <c r="DZW24" s="49"/>
      <c r="DZX24" s="49"/>
      <c r="DZY24" s="49"/>
      <c r="DZZ24" s="49"/>
      <c r="EAA24" s="49"/>
      <c r="EAB24" s="49"/>
      <c r="EAC24" s="49"/>
      <c r="EAD24" s="49"/>
      <c r="EAE24" s="49"/>
      <c r="EAF24" s="49"/>
      <c r="EAG24" s="49"/>
      <c r="EAH24" s="49"/>
      <c r="EAI24" s="49"/>
      <c r="EAJ24" s="49"/>
      <c r="EAK24" s="49"/>
      <c r="EAL24" s="49"/>
      <c r="EAM24" s="49"/>
      <c r="EAN24" s="49"/>
      <c r="EAO24" s="49"/>
      <c r="EAP24" s="49"/>
      <c r="EAQ24" s="49"/>
      <c r="EAR24" s="49"/>
      <c r="EAS24" s="49"/>
      <c r="EAT24" s="49"/>
      <c r="EAU24" s="49"/>
      <c r="EAV24" s="49"/>
      <c r="EAW24" s="49"/>
      <c r="EAX24" s="49"/>
      <c r="EAY24" s="49"/>
      <c r="EAZ24" s="49"/>
      <c r="EBA24" s="49"/>
      <c r="EBB24" s="49"/>
      <c r="EBC24" s="49"/>
      <c r="EBD24" s="49"/>
      <c r="EBE24" s="49"/>
      <c r="EBF24" s="49"/>
      <c r="EBG24" s="49"/>
      <c r="EBH24" s="49"/>
      <c r="EBI24" s="49"/>
      <c r="EBJ24" s="49"/>
      <c r="EBK24" s="49"/>
      <c r="EBL24" s="49"/>
      <c r="EBM24" s="49"/>
      <c r="EBN24" s="49"/>
      <c r="EBO24" s="49"/>
      <c r="EBP24" s="49"/>
      <c r="EBQ24" s="49"/>
      <c r="EBR24" s="49"/>
      <c r="EBS24" s="49"/>
      <c r="EBT24" s="49"/>
      <c r="EBU24" s="49"/>
      <c r="EBV24" s="49"/>
      <c r="EBW24" s="49"/>
      <c r="EBX24" s="49"/>
      <c r="EBY24" s="49"/>
      <c r="EBZ24" s="49"/>
      <c r="ECA24" s="49"/>
      <c r="ECB24" s="49"/>
      <c r="ECC24" s="49"/>
      <c r="ECD24" s="49"/>
      <c r="ECE24" s="49"/>
      <c r="ECF24" s="49"/>
      <c r="ECG24" s="49"/>
      <c r="ECH24" s="49"/>
      <c r="ECI24" s="49"/>
      <c r="ECJ24" s="49"/>
      <c r="ECK24" s="49"/>
      <c r="ECL24" s="49"/>
      <c r="ECM24" s="49"/>
      <c r="ECN24" s="49"/>
      <c r="ECO24" s="49"/>
      <c r="ECP24" s="49"/>
      <c r="ECQ24" s="49"/>
      <c r="ECR24" s="49"/>
      <c r="ECS24" s="49"/>
      <c r="ECT24" s="49"/>
      <c r="ECU24" s="49"/>
      <c r="ECV24" s="49"/>
      <c r="ECW24" s="49"/>
      <c r="ECX24" s="49"/>
      <c r="ECY24" s="49"/>
      <c r="ECZ24" s="49"/>
      <c r="EDA24" s="49"/>
      <c r="EDB24" s="49"/>
      <c r="EDC24" s="49"/>
      <c r="EDD24" s="49"/>
      <c r="EDE24" s="49"/>
      <c r="EDF24" s="49"/>
      <c r="EDG24" s="49"/>
      <c r="EDH24" s="49"/>
      <c r="EDI24" s="49"/>
      <c r="EDJ24" s="49"/>
      <c r="EDK24" s="49"/>
      <c r="EDL24" s="49"/>
      <c r="EDM24" s="49"/>
      <c r="EDN24" s="49"/>
      <c r="EDO24" s="49"/>
      <c r="EDP24" s="49"/>
      <c r="EDQ24" s="49"/>
      <c r="EDR24" s="49"/>
      <c r="EDS24" s="49"/>
      <c r="EDT24" s="49"/>
      <c r="EDU24" s="49"/>
      <c r="EDV24" s="49"/>
      <c r="EDW24" s="49"/>
      <c r="EDX24" s="49"/>
      <c r="EDY24" s="49"/>
      <c r="EDZ24" s="49"/>
      <c r="EEA24" s="49"/>
      <c r="EEB24" s="49"/>
      <c r="EEC24" s="49"/>
      <c r="EED24" s="49"/>
      <c r="EEE24" s="49"/>
      <c r="EEF24" s="49"/>
      <c r="EEG24" s="49"/>
      <c r="EEH24" s="49"/>
      <c r="EEI24" s="49"/>
      <c r="EEJ24" s="49"/>
      <c r="EEK24" s="49"/>
      <c r="EEL24" s="49"/>
      <c r="EEM24" s="49"/>
      <c r="EEN24" s="49"/>
      <c r="EEO24" s="49"/>
      <c r="EEP24" s="49"/>
      <c r="EEQ24" s="49"/>
      <c r="EER24" s="49"/>
      <c r="EES24" s="49"/>
      <c r="EET24" s="49"/>
      <c r="EEU24" s="49"/>
      <c r="EEV24" s="49"/>
      <c r="EEW24" s="49"/>
      <c r="EEX24" s="49"/>
      <c r="EEY24" s="49"/>
      <c r="EEZ24" s="49"/>
      <c r="EFA24" s="49"/>
      <c r="EFB24" s="49"/>
      <c r="EFC24" s="49"/>
      <c r="EFD24" s="49"/>
      <c r="EFE24" s="49"/>
      <c r="EFF24" s="49"/>
      <c r="EFG24" s="49"/>
      <c r="EFH24" s="49"/>
      <c r="EFI24" s="49"/>
      <c r="EFJ24" s="49"/>
      <c r="EFK24" s="49"/>
      <c r="EFL24" s="49"/>
      <c r="EFM24" s="49"/>
      <c r="EFN24" s="49"/>
      <c r="EFO24" s="49"/>
      <c r="EFP24" s="49"/>
      <c r="EFQ24" s="49"/>
      <c r="EFR24" s="49"/>
      <c r="EFS24" s="49"/>
      <c r="EFT24" s="49"/>
      <c r="EFU24" s="49"/>
      <c r="EFV24" s="49"/>
      <c r="EFW24" s="49"/>
      <c r="EFX24" s="49"/>
      <c r="EFY24" s="49"/>
      <c r="EFZ24" s="49"/>
      <c r="EGA24" s="49"/>
      <c r="EGB24" s="49"/>
      <c r="EGC24" s="49"/>
      <c r="EGD24" s="49"/>
      <c r="EGE24" s="49"/>
      <c r="EGF24" s="49"/>
      <c r="EGG24" s="49"/>
      <c r="EGH24" s="49"/>
      <c r="EGI24" s="49"/>
      <c r="EGJ24" s="49"/>
      <c r="EGK24" s="49"/>
      <c r="EGL24" s="49"/>
      <c r="EGM24" s="49"/>
      <c r="EGN24" s="49"/>
      <c r="EGO24" s="49"/>
      <c r="EGP24" s="49"/>
      <c r="EGQ24" s="49"/>
      <c r="EGR24" s="49"/>
      <c r="EGS24" s="49"/>
      <c r="EGT24" s="49"/>
      <c r="EGU24" s="49"/>
      <c r="EGV24" s="49"/>
      <c r="EGW24" s="49"/>
      <c r="EGX24" s="49"/>
      <c r="EGY24" s="49"/>
      <c r="EGZ24" s="49"/>
      <c r="EHA24" s="49"/>
      <c r="EHB24" s="49"/>
      <c r="EHC24" s="49"/>
      <c r="EHD24" s="49"/>
      <c r="EHE24" s="49"/>
      <c r="EHF24" s="49"/>
      <c r="EHG24" s="49"/>
      <c r="EHH24" s="49"/>
      <c r="EHI24" s="49"/>
      <c r="EHJ24" s="49"/>
      <c r="EHK24" s="49"/>
      <c r="EHL24" s="49"/>
      <c r="EHM24" s="49"/>
      <c r="EHN24" s="49"/>
      <c r="EHO24" s="49"/>
      <c r="EHP24" s="49"/>
      <c r="EHQ24" s="49"/>
      <c r="EHR24" s="49"/>
      <c r="EHS24" s="49"/>
      <c r="EHT24" s="49"/>
      <c r="EHU24" s="49"/>
      <c r="EHV24" s="49"/>
      <c r="EHW24" s="49"/>
      <c r="EHX24" s="49"/>
      <c r="EHY24" s="49"/>
      <c r="EHZ24" s="49"/>
      <c r="EIA24" s="49"/>
      <c r="EIB24" s="49"/>
      <c r="EIC24" s="49"/>
      <c r="EID24" s="49"/>
      <c r="EIE24" s="49"/>
      <c r="EIF24" s="49"/>
      <c r="EIG24" s="49"/>
      <c r="EIH24" s="49"/>
      <c r="EII24" s="49"/>
      <c r="EIJ24" s="49"/>
      <c r="EIK24" s="49"/>
      <c r="EIL24" s="49"/>
      <c r="EIM24" s="49"/>
      <c r="EIN24" s="49"/>
      <c r="EIO24" s="49"/>
      <c r="EIP24" s="49"/>
      <c r="EIQ24" s="49"/>
      <c r="EIR24" s="49"/>
      <c r="EIS24" s="49"/>
      <c r="EIT24" s="49"/>
      <c r="EIU24" s="49"/>
      <c r="EIV24" s="49"/>
      <c r="EIW24" s="49"/>
      <c r="EIX24" s="49"/>
      <c r="EIY24" s="49"/>
      <c r="EIZ24" s="49"/>
      <c r="EJA24" s="49"/>
      <c r="EJB24" s="49"/>
      <c r="EJC24" s="49"/>
      <c r="EJD24" s="49"/>
      <c r="EJE24" s="49"/>
      <c r="EJF24" s="49"/>
      <c r="EJG24" s="49"/>
      <c r="EJH24" s="49"/>
      <c r="EJI24" s="49"/>
      <c r="EJJ24" s="49"/>
      <c r="EJK24" s="49"/>
      <c r="EJL24" s="49"/>
      <c r="EJM24" s="49"/>
      <c r="EJN24" s="49"/>
      <c r="EJO24" s="49"/>
      <c r="EJP24" s="49"/>
      <c r="EJQ24" s="49"/>
      <c r="EJR24" s="49"/>
      <c r="EJS24" s="49"/>
      <c r="EJT24" s="49"/>
      <c r="EJU24" s="49"/>
      <c r="EJV24" s="49"/>
      <c r="EJW24" s="49"/>
      <c r="EJX24" s="49"/>
      <c r="EJY24" s="49"/>
      <c r="EJZ24" s="49"/>
      <c r="EKA24" s="49"/>
      <c r="EKB24" s="49"/>
      <c r="EKC24" s="49"/>
      <c r="EKD24" s="49"/>
      <c r="EKE24" s="49"/>
      <c r="EKF24" s="49"/>
      <c r="EKG24" s="49"/>
      <c r="EKH24" s="49"/>
      <c r="EKI24" s="49"/>
      <c r="EKJ24" s="49"/>
      <c r="EKK24" s="49"/>
      <c r="EKL24" s="49"/>
      <c r="EKM24" s="49"/>
      <c r="EKN24" s="49"/>
      <c r="EKO24" s="49"/>
      <c r="EKP24" s="49"/>
      <c r="EKQ24" s="49"/>
      <c r="EKR24" s="49"/>
      <c r="EKS24" s="49"/>
      <c r="EKT24" s="49"/>
      <c r="EKU24" s="49"/>
      <c r="EKV24" s="49"/>
      <c r="EKW24" s="49"/>
      <c r="EKX24" s="49"/>
      <c r="EKY24" s="49"/>
      <c r="EKZ24" s="49"/>
      <c r="ELA24" s="49"/>
      <c r="ELB24" s="49"/>
      <c r="ELC24" s="49"/>
      <c r="ELD24" s="49"/>
      <c r="ELE24" s="49"/>
      <c r="ELF24" s="49"/>
      <c r="ELG24" s="49"/>
      <c r="ELH24" s="49"/>
      <c r="ELI24" s="49"/>
      <c r="ELJ24" s="49"/>
      <c r="ELK24" s="49"/>
      <c r="ELL24" s="49"/>
      <c r="ELM24" s="49"/>
      <c r="ELN24" s="49"/>
      <c r="ELO24" s="49"/>
      <c r="ELP24" s="49"/>
      <c r="ELQ24" s="49"/>
      <c r="ELR24" s="49"/>
      <c r="ELS24" s="49"/>
      <c r="ELT24" s="49"/>
      <c r="ELU24" s="49"/>
      <c r="ELV24" s="49"/>
      <c r="ELW24" s="49"/>
      <c r="ELX24" s="49"/>
      <c r="ELY24" s="49"/>
      <c r="ELZ24" s="49"/>
      <c r="EMA24" s="49"/>
      <c r="EMB24" s="49"/>
      <c r="EMC24" s="49"/>
      <c r="EMD24" s="49"/>
      <c r="EME24" s="49"/>
      <c r="EMF24" s="49"/>
      <c r="EMG24" s="49"/>
      <c r="EMH24" s="49"/>
      <c r="EMI24" s="49"/>
      <c r="EMJ24" s="49"/>
      <c r="EMK24" s="49"/>
      <c r="EML24" s="49"/>
      <c r="EMM24" s="49"/>
      <c r="EMN24" s="49"/>
      <c r="EMO24" s="49"/>
      <c r="EMP24" s="49"/>
      <c r="EMQ24" s="49"/>
      <c r="EMR24" s="49"/>
      <c r="EMS24" s="49"/>
      <c r="EMT24" s="49"/>
      <c r="EMU24" s="49"/>
      <c r="EMV24" s="49"/>
      <c r="EMW24" s="49"/>
      <c r="EMX24" s="49"/>
      <c r="EMY24" s="49"/>
      <c r="EMZ24" s="49"/>
      <c r="ENA24" s="49"/>
      <c r="ENB24" s="49"/>
      <c r="ENC24" s="49"/>
      <c r="END24" s="49"/>
      <c r="ENE24" s="49"/>
      <c r="ENF24" s="49"/>
      <c r="ENG24" s="49"/>
      <c r="ENH24" s="49"/>
      <c r="ENI24" s="49"/>
      <c r="ENJ24" s="49"/>
      <c r="ENK24" s="49"/>
      <c r="ENL24" s="49"/>
      <c r="ENM24" s="49"/>
      <c r="ENN24" s="49"/>
      <c r="ENO24" s="49"/>
      <c r="ENP24" s="49"/>
      <c r="ENQ24" s="49"/>
      <c r="ENR24" s="49"/>
      <c r="ENS24" s="49"/>
      <c r="ENT24" s="49"/>
      <c r="ENU24" s="49"/>
      <c r="ENV24" s="49"/>
      <c r="ENW24" s="49"/>
      <c r="ENX24" s="49"/>
      <c r="ENY24" s="49"/>
      <c r="ENZ24" s="49"/>
      <c r="EOA24" s="49"/>
      <c r="EOB24" s="49"/>
      <c r="EOC24" s="49"/>
      <c r="EOD24" s="49"/>
      <c r="EOE24" s="49"/>
      <c r="EOF24" s="49"/>
      <c r="EOG24" s="49"/>
      <c r="EOH24" s="49"/>
      <c r="EOI24" s="49"/>
      <c r="EOJ24" s="49"/>
      <c r="EOK24" s="49"/>
      <c r="EOL24" s="49"/>
      <c r="EOM24" s="49"/>
      <c r="EON24" s="49"/>
      <c r="EOO24" s="49"/>
      <c r="EOP24" s="49"/>
      <c r="EOQ24" s="49"/>
      <c r="EOR24" s="49"/>
      <c r="EOS24" s="49"/>
      <c r="EOT24" s="49"/>
      <c r="EOU24" s="49"/>
      <c r="EOV24" s="49"/>
      <c r="EOW24" s="49"/>
      <c r="EOX24" s="49"/>
      <c r="EOY24" s="49"/>
      <c r="EOZ24" s="49"/>
      <c r="EPA24" s="49"/>
      <c r="EPB24" s="49"/>
      <c r="EPC24" s="49"/>
      <c r="EPD24" s="49"/>
      <c r="EPE24" s="49"/>
      <c r="EPF24" s="49"/>
      <c r="EPG24" s="49"/>
      <c r="EPH24" s="49"/>
      <c r="EPI24" s="49"/>
      <c r="EPJ24" s="49"/>
      <c r="EPK24" s="49"/>
      <c r="EPL24" s="49"/>
      <c r="EPM24" s="49"/>
      <c r="EPN24" s="49"/>
      <c r="EPO24" s="49"/>
      <c r="EPP24" s="49"/>
      <c r="EPQ24" s="49"/>
      <c r="EPR24" s="49"/>
      <c r="EPS24" s="49"/>
      <c r="EPT24" s="49"/>
      <c r="EPU24" s="49"/>
      <c r="EPV24" s="49"/>
      <c r="EPW24" s="49"/>
      <c r="EPX24" s="49"/>
      <c r="EPY24" s="49"/>
      <c r="EPZ24" s="49"/>
      <c r="EQA24" s="49"/>
      <c r="EQB24" s="49"/>
      <c r="EQC24" s="49"/>
      <c r="EQD24" s="49"/>
      <c r="EQE24" s="49"/>
      <c r="EQF24" s="49"/>
      <c r="EQG24" s="49"/>
      <c r="EQH24" s="49"/>
      <c r="EQI24" s="49"/>
      <c r="EQJ24" s="49"/>
      <c r="EQK24" s="49"/>
      <c r="EQL24" s="49"/>
      <c r="EQM24" s="49"/>
      <c r="EQN24" s="49"/>
      <c r="EQO24" s="49"/>
      <c r="EQP24" s="49"/>
      <c r="EQQ24" s="49"/>
      <c r="EQR24" s="49"/>
      <c r="EQS24" s="49"/>
      <c r="EQT24" s="49"/>
      <c r="EQU24" s="49"/>
      <c r="EQV24" s="49"/>
      <c r="EQW24" s="49"/>
      <c r="EQX24" s="49"/>
      <c r="EQY24" s="49"/>
      <c r="EQZ24" s="49"/>
      <c r="ERA24" s="49"/>
      <c r="ERB24" s="49"/>
      <c r="ERC24" s="49"/>
      <c r="ERD24" s="49"/>
      <c r="ERE24" s="49"/>
      <c r="ERF24" s="49"/>
      <c r="ERG24" s="49"/>
      <c r="ERH24" s="49"/>
      <c r="ERI24" s="49"/>
      <c r="ERJ24" s="49"/>
      <c r="ERK24" s="49"/>
      <c r="ERL24" s="49"/>
      <c r="ERM24" s="49"/>
      <c r="ERN24" s="49"/>
      <c r="ERO24" s="49"/>
      <c r="ERP24" s="49"/>
      <c r="ERQ24" s="49"/>
      <c r="ERR24" s="49"/>
      <c r="ERS24" s="49"/>
      <c r="ERT24" s="49"/>
      <c r="ERU24" s="49"/>
      <c r="ERV24" s="49"/>
      <c r="ERW24" s="49"/>
      <c r="ERX24" s="49"/>
      <c r="ERY24" s="49"/>
      <c r="ERZ24" s="49"/>
      <c r="ESA24" s="49"/>
      <c r="ESB24" s="49"/>
      <c r="ESC24" s="49"/>
      <c r="ESD24" s="49"/>
      <c r="ESE24" s="49"/>
      <c r="ESF24" s="49"/>
      <c r="ESG24" s="49"/>
      <c r="ESH24" s="49"/>
      <c r="ESI24" s="49"/>
      <c r="ESJ24" s="49"/>
      <c r="ESK24" s="49"/>
      <c r="ESL24" s="49"/>
      <c r="ESM24" s="49"/>
      <c r="ESN24" s="49"/>
      <c r="ESO24" s="49"/>
      <c r="ESP24" s="49"/>
      <c r="ESQ24" s="49"/>
      <c r="ESR24" s="49"/>
      <c r="ESS24" s="49"/>
      <c r="EST24" s="49"/>
      <c r="ESU24" s="49"/>
      <c r="ESV24" s="49"/>
      <c r="ESW24" s="49"/>
      <c r="ESX24" s="49"/>
      <c r="ESY24" s="49"/>
      <c r="ESZ24" s="49"/>
      <c r="ETA24" s="49"/>
      <c r="ETB24" s="49"/>
      <c r="ETC24" s="49"/>
      <c r="ETD24" s="49"/>
      <c r="ETE24" s="49"/>
      <c r="ETF24" s="49"/>
      <c r="ETG24" s="49"/>
      <c r="ETH24" s="49"/>
      <c r="ETI24" s="49"/>
      <c r="ETJ24" s="49"/>
      <c r="ETK24" s="49"/>
      <c r="ETL24" s="49"/>
      <c r="ETM24" s="49"/>
      <c r="ETN24" s="49"/>
      <c r="ETO24" s="49"/>
      <c r="ETP24" s="49"/>
      <c r="ETQ24" s="49"/>
      <c r="ETR24" s="49"/>
      <c r="ETS24" s="49"/>
      <c r="ETT24" s="49"/>
      <c r="ETU24" s="49"/>
      <c r="ETV24" s="49"/>
      <c r="ETW24" s="49"/>
      <c r="ETX24" s="49"/>
      <c r="ETY24" s="49"/>
      <c r="ETZ24" s="49"/>
      <c r="EUA24" s="49"/>
      <c r="EUB24" s="49"/>
      <c r="EUC24" s="49"/>
      <c r="EUD24" s="49"/>
      <c r="EUE24" s="49"/>
      <c r="EUF24" s="49"/>
      <c r="EUG24" s="49"/>
      <c r="EUH24" s="49"/>
      <c r="EUI24" s="49"/>
      <c r="EUJ24" s="49"/>
      <c r="EUK24" s="49"/>
      <c r="EUL24" s="49"/>
      <c r="EUM24" s="49"/>
      <c r="EUN24" s="49"/>
      <c r="EUO24" s="49"/>
      <c r="EUP24" s="49"/>
      <c r="EUQ24" s="49"/>
      <c r="EUR24" s="49"/>
      <c r="EUS24" s="49"/>
      <c r="EUT24" s="49"/>
      <c r="EUU24" s="49"/>
      <c r="EUV24" s="49"/>
      <c r="EUW24" s="49"/>
      <c r="EUX24" s="49"/>
      <c r="EUY24" s="49"/>
      <c r="EUZ24" s="49"/>
      <c r="EVA24" s="49"/>
      <c r="EVB24" s="49"/>
      <c r="EVC24" s="49"/>
      <c r="EVD24" s="49"/>
      <c r="EVE24" s="49"/>
      <c r="EVF24" s="49"/>
      <c r="EVG24" s="49"/>
      <c r="EVH24" s="49"/>
      <c r="EVI24" s="49"/>
      <c r="EVJ24" s="49"/>
      <c r="EVK24" s="49"/>
      <c r="EVL24" s="49"/>
      <c r="EVM24" s="49"/>
      <c r="EVN24" s="49"/>
      <c r="EVO24" s="49"/>
      <c r="EVP24" s="49"/>
      <c r="EVQ24" s="49"/>
      <c r="EVR24" s="49"/>
      <c r="EVS24" s="49"/>
      <c r="EVT24" s="49"/>
      <c r="EVU24" s="49"/>
      <c r="EVV24" s="49"/>
      <c r="EVW24" s="49"/>
      <c r="EVX24" s="49"/>
      <c r="EVY24" s="49"/>
      <c r="EVZ24" s="49"/>
      <c r="EWA24" s="49"/>
      <c r="EWB24" s="49"/>
      <c r="EWC24" s="49"/>
      <c r="EWD24" s="49"/>
      <c r="EWE24" s="49"/>
      <c r="EWF24" s="49"/>
      <c r="EWG24" s="49"/>
      <c r="EWH24" s="49"/>
      <c r="EWI24" s="49"/>
      <c r="EWJ24" s="49"/>
      <c r="EWK24" s="49"/>
      <c r="EWL24" s="49"/>
      <c r="EWM24" s="49"/>
      <c r="EWN24" s="49"/>
      <c r="EWO24" s="49"/>
      <c r="EWP24" s="49"/>
      <c r="EWQ24" s="49"/>
      <c r="EWR24" s="49"/>
      <c r="EWS24" s="49"/>
      <c r="EWT24" s="49"/>
      <c r="EWU24" s="49"/>
      <c r="EWV24" s="49"/>
      <c r="EWW24" s="49"/>
      <c r="EWX24" s="49"/>
      <c r="EWY24" s="49"/>
      <c r="EWZ24" s="49"/>
      <c r="EXA24" s="49"/>
      <c r="EXB24" s="49"/>
      <c r="EXC24" s="49"/>
      <c r="EXD24" s="49"/>
      <c r="EXE24" s="49"/>
      <c r="EXF24" s="49"/>
      <c r="EXG24" s="49"/>
      <c r="EXH24" s="49"/>
      <c r="EXI24" s="49"/>
      <c r="EXJ24" s="49"/>
      <c r="EXK24" s="49"/>
      <c r="EXL24" s="49"/>
      <c r="EXM24" s="49"/>
      <c r="EXN24" s="49"/>
      <c r="EXO24" s="49"/>
      <c r="EXP24" s="49"/>
      <c r="EXQ24" s="49"/>
      <c r="EXR24" s="49"/>
      <c r="EXS24" s="49"/>
      <c r="EXT24" s="49"/>
      <c r="EXU24" s="49"/>
      <c r="EXV24" s="49"/>
      <c r="EXW24" s="49"/>
      <c r="EXX24" s="49"/>
      <c r="EXY24" s="49"/>
      <c r="EXZ24" s="49"/>
      <c r="EYA24" s="49"/>
      <c r="EYB24" s="49"/>
      <c r="EYC24" s="49"/>
      <c r="EYD24" s="49"/>
      <c r="EYE24" s="49"/>
      <c r="EYF24" s="49"/>
      <c r="EYG24" s="49"/>
      <c r="EYH24" s="49"/>
      <c r="EYI24" s="49"/>
      <c r="EYJ24" s="49"/>
      <c r="EYK24" s="49"/>
      <c r="EYL24" s="49"/>
      <c r="EYM24" s="49"/>
      <c r="EYN24" s="49"/>
      <c r="EYO24" s="49"/>
      <c r="EYP24" s="49"/>
      <c r="EYQ24" s="49"/>
      <c r="EYR24" s="49"/>
      <c r="EYS24" s="49"/>
      <c r="EYT24" s="49"/>
      <c r="EYU24" s="49"/>
      <c r="EYV24" s="49"/>
      <c r="EYW24" s="49"/>
      <c r="EYX24" s="49"/>
      <c r="EYY24" s="49"/>
      <c r="EYZ24" s="49"/>
      <c r="EZA24" s="49"/>
      <c r="EZB24" s="49"/>
      <c r="EZC24" s="49"/>
      <c r="EZD24" s="49"/>
      <c r="EZE24" s="49"/>
      <c r="EZF24" s="49"/>
      <c r="EZG24" s="49"/>
      <c r="EZH24" s="49"/>
      <c r="EZI24" s="49"/>
      <c r="EZJ24" s="49"/>
      <c r="EZK24" s="49"/>
      <c r="EZL24" s="49"/>
      <c r="EZM24" s="49"/>
      <c r="EZN24" s="49"/>
      <c r="EZO24" s="49"/>
      <c r="EZP24" s="49"/>
      <c r="EZQ24" s="49"/>
      <c r="EZR24" s="49"/>
      <c r="EZS24" s="49"/>
      <c r="EZT24" s="49"/>
      <c r="EZU24" s="49"/>
      <c r="EZV24" s="49"/>
      <c r="EZW24" s="49"/>
      <c r="EZX24" s="49"/>
      <c r="EZY24" s="49"/>
      <c r="EZZ24" s="49"/>
      <c r="FAA24" s="49"/>
      <c r="FAB24" s="49"/>
      <c r="FAC24" s="49"/>
      <c r="FAD24" s="49"/>
      <c r="FAE24" s="49"/>
      <c r="FAF24" s="49"/>
      <c r="FAG24" s="49"/>
      <c r="FAH24" s="49"/>
      <c r="FAI24" s="49"/>
      <c r="FAJ24" s="49"/>
      <c r="FAK24" s="49"/>
      <c r="FAL24" s="49"/>
      <c r="FAM24" s="49"/>
      <c r="FAN24" s="49"/>
      <c r="FAO24" s="49"/>
      <c r="FAP24" s="49"/>
      <c r="FAQ24" s="49"/>
      <c r="FAR24" s="49"/>
      <c r="FAS24" s="49"/>
      <c r="FAT24" s="49"/>
      <c r="FAU24" s="49"/>
      <c r="FAV24" s="49"/>
      <c r="FAW24" s="49"/>
      <c r="FAX24" s="49"/>
      <c r="FAY24" s="49"/>
      <c r="FAZ24" s="49"/>
      <c r="FBA24" s="49"/>
      <c r="FBB24" s="49"/>
      <c r="FBC24" s="49"/>
      <c r="FBD24" s="49"/>
      <c r="FBE24" s="49"/>
      <c r="FBF24" s="49"/>
      <c r="FBG24" s="49"/>
      <c r="FBH24" s="49"/>
      <c r="FBI24" s="49"/>
      <c r="FBJ24" s="49"/>
      <c r="FBK24" s="49"/>
      <c r="FBL24" s="49"/>
      <c r="FBM24" s="49"/>
      <c r="FBN24" s="49"/>
      <c r="FBO24" s="49"/>
      <c r="FBP24" s="49"/>
      <c r="FBQ24" s="49"/>
      <c r="FBR24" s="49"/>
      <c r="FBS24" s="49"/>
      <c r="FBT24" s="49"/>
      <c r="FBU24" s="49"/>
      <c r="FBV24" s="49"/>
      <c r="FBW24" s="49"/>
      <c r="FBX24" s="49"/>
      <c r="FBY24" s="49"/>
      <c r="FBZ24" s="49"/>
      <c r="FCA24" s="49"/>
      <c r="FCB24" s="49"/>
      <c r="FCC24" s="49"/>
      <c r="FCD24" s="49"/>
      <c r="FCE24" s="49"/>
      <c r="FCF24" s="49"/>
      <c r="FCG24" s="49"/>
      <c r="FCH24" s="49"/>
      <c r="FCI24" s="49"/>
      <c r="FCJ24" s="49"/>
      <c r="FCK24" s="49"/>
      <c r="FCL24" s="49"/>
      <c r="FCM24" s="49"/>
      <c r="FCN24" s="49"/>
      <c r="FCO24" s="49"/>
      <c r="FCP24" s="49"/>
      <c r="FCQ24" s="49"/>
      <c r="FCR24" s="49"/>
      <c r="FCS24" s="49"/>
      <c r="FCT24" s="49"/>
      <c r="FCU24" s="49"/>
      <c r="FCV24" s="49"/>
      <c r="FCW24" s="49"/>
      <c r="FCX24" s="49"/>
      <c r="FCY24" s="49"/>
      <c r="FCZ24" s="49"/>
      <c r="FDA24" s="49"/>
      <c r="FDB24" s="49"/>
      <c r="FDC24" s="49"/>
      <c r="FDD24" s="49"/>
      <c r="FDE24" s="49"/>
      <c r="FDF24" s="49"/>
      <c r="FDG24" s="49"/>
      <c r="FDH24" s="49"/>
      <c r="FDI24" s="49"/>
      <c r="FDJ24" s="49"/>
      <c r="FDK24" s="49"/>
      <c r="FDL24" s="49"/>
      <c r="FDM24" s="49"/>
      <c r="FDN24" s="49"/>
      <c r="FDO24" s="49"/>
      <c r="FDP24" s="49"/>
      <c r="FDQ24" s="49"/>
      <c r="FDR24" s="49"/>
      <c r="FDS24" s="49"/>
      <c r="FDT24" s="49"/>
      <c r="FDU24" s="49"/>
      <c r="FDV24" s="49"/>
      <c r="FDW24" s="49"/>
      <c r="FDX24" s="49"/>
      <c r="FDY24" s="49"/>
      <c r="FDZ24" s="49"/>
      <c r="FEA24" s="49"/>
      <c r="FEB24" s="49"/>
      <c r="FEC24" s="49"/>
      <c r="FED24" s="49"/>
      <c r="FEE24" s="49"/>
      <c r="FEF24" s="49"/>
      <c r="FEG24" s="49"/>
      <c r="FEH24" s="49"/>
      <c r="FEI24" s="49"/>
      <c r="FEJ24" s="49"/>
      <c r="FEK24" s="49"/>
      <c r="FEL24" s="49"/>
      <c r="FEM24" s="49"/>
      <c r="FEN24" s="49"/>
      <c r="FEO24" s="49"/>
      <c r="FEP24" s="49"/>
      <c r="FEQ24" s="49"/>
      <c r="FER24" s="49"/>
      <c r="FES24" s="49"/>
      <c r="FET24" s="49"/>
      <c r="FEU24" s="49"/>
      <c r="FEV24" s="49"/>
      <c r="FEW24" s="49"/>
      <c r="FEX24" s="49"/>
      <c r="FEY24" s="49"/>
      <c r="FEZ24" s="49"/>
      <c r="FFA24" s="49"/>
      <c r="FFB24" s="49"/>
      <c r="FFC24" s="49"/>
      <c r="FFD24" s="49"/>
      <c r="FFE24" s="49"/>
      <c r="FFF24" s="49"/>
      <c r="FFG24" s="49"/>
      <c r="FFH24" s="49"/>
      <c r="FFI24" s="49"/>
      <c r="FFJ24" s="49"/>
      <c r="FFK24" s="49"/>
      <c r="FFL24" s="49"/>
      <c r="FFM24" s="49"/>
      <c r="FFN24" s="49"/>
      <c r="FFO24" s="49"/>
      <c r="FFP24" s="49"/>
      <c r="FFQ24" s="49"/>
      <c r="FFR24" s="49"/>
      <c r="FFS24" s="49"/>
      <c r="FFT24" s="49"/>
      <c r="FFU24" s="49"/>
      <c r="FFV24" s="49"/>
      <c r="FFW24" s="49"/>
      <c r="FFX24" s="49"/>
      <c r="FFY24" s="49"/>
      <c r="FFZ24" s="49"/>
      <c r="FGA24" s="49"/>
      <c r="FGB24" s="49"/>
      <c r="FGC24" s="49"/>
      <c r="FGD24" s="49"/>
      <c r="FGE24" s="49"/>
      <c r="FGF24" s="49"/>
      <c r="FGG24" s="49"/>
      <c r="FGH24" s="49"/>
      <c r="FGI24" s="49"/>
      <c r="FGJ24" s="49"/>
      <c r="FGK24" s="49"/>
      <c r="FGL24" s="49"/>
      <c r="FGM24" s="49"/>
      <c r="FGN24" s="49"/>
      <c r="FGO24" s="49"/>
      <c r="FGP24" s="49"/>
      <c r="FGQ24" s="49"/>
      <c r="FGR24" s="49"/>
      <c r="FGS24" s="49"/>
      <c r="FGT24" s="49"/>
      <c r="FGU24" s="49"/>
      <c r="FGV24" s="49"/>
      <c r="FGW24" s="49"/>
      <c r="FGX24" s="49"/>
      <c r="FGY24" s="49"/>
      <c r="FGZ24" s="49"/>
      <c r="FHA24" s="49"/>
      <c r="FHB24" s="49"/>
      <c r="FHC24" s="49"/>
      <c r="FHD24" s="49"/>
      <c r="FHE24" s="49"/>
      <c r="FHF24" s="49"/>
      <c r="FHG24" s="49"/>
      <c r="FHH24" s="49"/>
      <c r="FHI24" s="49"/>
      <c r="FHJ24" s="49"/>
      <c r="FHK24" s="49"/>
      <c r="FHL24" s="49"/>
      <c r="FHM24" s="49"/>
      <c r="FHN24" s="49"/>
      <c r="FHO24" s="49"/>
      <c r="FHP24" s="49"/>
      <c r="FHQ24" s="49"/>
      <c r="FHR24" s="49"/>
      <c r="FHS24" s="49"/>
      <c r="FHT24" s="49"/>
      <c r="FHU24" s="49"/>
      <c r="FHV24" s="49"/>
      <c r="FHW24" s="49"/>
      <c r="FHX24" s="49"/>
      <c r="FHY24" s="49"/>
      <c r="FHZ24" s="49"/>
      <c r="FIA24" s="49"/>
      <c r="FIB24" s="49"/>
      <c r="FIC24" s="49"/>
      <c r="FID24" s="49"/>
      <c r="FIE24" s="49"/>
      <c r="FIF24" s="49"/>
      <c r="FIG24" s="49"/>
      <c r="FIH24" s="49"/>
      <c r="FII24" s="49"/>
      <c r="FIJ24" s="49"/>
      <c r="FIK24" s="49"/>
      <c r="FIL24" s="49"/>
      <c r="FIM24" s="49"/>
      <c r="FIN24" s="49"/>
      <c r="FIO24" s="49"/>
      <c r="FIP24" s="49"/>
      <c r="FIQ24" s="49"/>
      <c r="FIR24" s="49"/>
      <c r="FIS24" s="49"/>
      <c r="FIT24" s="49"/>
      <c r="FIU24" s="49"/>
      <c r="FIV24" s="49"/>
      <c r="FIW24" s="49"/>
      <c r="FIX24" s="49"/>
      <c r="FIY24" s="49"/>
      <c r="FIZ24" s="49"/>
      <c r="FJA24" s="49"/>
      <c r="FJB24" s="49"/>
      <c r="FJC24" s="49"/>
      <c r="FJD24" s="49"/>
      <c r="FJE24" s="49"/>
      <c r="FJF24" s="49"/>
      <c r="FJG24" s="49"/>
      <c r="FJH24" s="49"/>
      <c r="FJI24" s="49"/>
      <c r="FJJ24" s="49"/>
      <c r="FJK24" s="49"/>
      <c r="FJL24" s="49"/>
      <c r="FJM24" s="49"/>
      <c r="FJN24" s="49"/>
      <c r="FJO24" s="49"/>
      <c r="FJP24" s="49"/>
      <c r="FJQ24" s="49"/>
      <c r="FJR24" s="49"/>
      <c r="FJS24" s="49"/>
      <c r="FJT24" s="49"/>
      <c r="FJU24" s="49"/>
      <c r="FJV24" s="49"/>
      <c r="FJW24" s="49"/>
      <c r="FJX24" s="49"/>
      <c r="FJY24" s="49"/>
      <c r="FJZ24" s="49"/>
      <c r="FKA24" s="49"/>
      <c r="FKB24" s="49"/>
      <c r="FKC24" s="49"/>
      <c r="FKD24" s="49"/>
      <c r="FKE24" s="49"/>
      <c r="FKF24" s="49"/>
      <c r="FKG24" s="49"/>
      <c r="FKH24" s="49"/>
      <c r="FKI24" s="49"/>
      <c r="FKJ24" s="49"/>
      <c r="FKK24" s="49"/>
      <c r="FKL24" s="49"/>
      <c r="FKM24" s="49"/>
      <c r="FKN24" s="49"/>
      <c r="FKO24" s="49"/>
      <c r="FKP24" s="49"/>
      <c r="FKQ24" s="49"/>
      <c r="FKR24" s="49"/>
      <c r="FKS24" s="49"/>
      <c r="FKT24" s="49"/>
      <c r="FKU24" s="49"/>
      <c r="FKV24" s="49"/>
      <c r="FKW24" s="49"/>
      <c r="FKX24" s="49"/>
      <c r="FKY24" s="49"/>
      <c r="FKZ24" s="49"/>
      <c r="FLA24" s="49"/>
      <c r="FLB24" s="49"/>
      <c r="FLC24" s="49"/>
      <c r="FLD24" s="49"/>
      <c r="FLE24" s="49"/>
      <c r="FLF24" s="49"/>
      <c r="FLG24" s="49"/>
      <c r="FLH24" s="49"/>
      <c r="FLI24" s="49"/>
      <c r="FLJ24" s="49"/>
      <c r="FLK24" s="49"/>
      <c r="FLL24" s="49"/>
      <c r="FLM24" s="49"/>
      <c r="FLN24" s="49"/>
      <c r="FLO24" s="49"/>
      <c r="FLP24" s="49"/>
      <c r="FLQ24" s="49"/>
      <c r="FLR24" s="49"/>
      <c r="FLS24" s="49"/>
      <c r="FLT24" s="49"/>
      <c r="FLU24" s="49"/>
      <c r="FLV24" s="49"/>
      <c r="FLW24" s="49"/>
      <c r="FLX24" s="49"/>
      <c r="FLY24" s="49"/>
      <c r="FLZ24" s="49"/>
      <c r="FMA24" s="49"/>
      <c r="FMB24" s="49"/>
      <c r="FMC24" s="49"/>
      <c r="FMD24" s="49"/>
      <c r="FME24" s="49"/>
      <c r="FMF24" s="49"/>
      <c r="FMG24" s="49"/>
      <c r="FMH24" s="49"/>
      <c r="FMI24" s="49"/>
      <c r="FMJ24" s="49"/>
      <c r="FMK24" s="49"/>
      <c r="FML24" s="49"/>
      <c r="FMM24" s="49"/>
      <c r="FMN24" s="49"/>
      <c r="FMO24" s="49"/>
      <c r="FMP24" s="49"/>
      <c r="FMQ24" s="49"/>
      <c r="FMR24" s="49"/>
      <c r="FMS24" s="49"/>
      <c r="FMT24" s="49"/>
      <c r="FMU24" s="49"/>
      <c r="FMV24" s="49"/>
      <c r="FMW24" s="49"/>
      <c r="FMX24" s="49"/>
      <c r="FMY24" s="49"/>
      <c r="FMZ24" s="49"/>
      <c r="FNA24" s="49"/>
      <c r="FNB24" s="49"/>
      <c r="FNC24" s="49"/>
      <c r="FND24" s="49"/>
      <c r="FNE24" s="49"/>
      <c r="FNF24" s="49"/>
      <c r="FNG24" s="49"/>
      <c r="FNH24" s="49"/>
      <c r="FNI24" s="49"/>
      <c r="FNJ24" s="49"/>
      <c r="FNK24" s="49"/>
      <c r="FNL24" s="49"/>
      <c r="FNM24" s="49"/>
      <c r="FNN24" s="49"/>
      <c r="FNO24" s="49"/>
      <c r="FNP24" s="49"/>
      <c r="FNQ24" s="49"/>
      <c r="FNR24" s="49"/>
      <c r="FNS24" s="49"/>
      <c r="FNT24" s="49"/>
      <c r="FNU24" s="49"/>
      <c r="FNV24" s="49"/>
      <c r="FNW24" s="49"/>
      <c r="FNX24" s="49"/>
      <c r="FNY24" s="49"/>
      <c r="FNZ24" s="49"/>
      <c r="FOA24" s="49"/>
      <c r="FOB24" s="49"/>
      <c r="FOC24" s="49"/>
      <c r="FOD24" s="49"/>
      <c r="FOE24" s="49"/>
      <c r="FOF24" s="49"/>
      <c r="FOG24" s="49"/>
      <c r="FOH24" s="49"/>
      <c r="FOI24" s="49"/>
      <c r="FOJ24" s="49"/>
      <c r="FOK24" s="49"/>
      <c r="FOL24" s="49"/>
      <c r="FOM24" s="49"/>
      <c r="FON24" s="49"/>
      <c r="FOO24" s="49"/>
      <c r="FOP24" s="49"/>
      <c r="FOQ24" s="49"/>
      <c r="FOR24" s="49"/>
      <c r="FOS24" s="49"/>
      <c r="FOT24" s="49"/>
      <c r="FOU24" s="49"/>
      <c r="FOV24" s="49"/>
      <c r="FOW24" s="49"/>
      <c r="FOX24" s="49"/>
      <c r="FOY24" s="49"/>
      <c r="FOZ24" s="49"/>
      <c r="FPA24" s="49"/>
      <c r="FPB24" s="49"/>
      <c r="FPC24" s="49"/>
      <c r="FPD24" s="49"/>
      <c r="FPE24" s="49"/>
      <c r="FPF24" s="49"/>
      <c r="FPG24" s="49"/>
      <c r="FPH24" s="49"/>
      <c r="FPI24" s="49"/>
      <c r="FPJ24" s="49"/>
      <c r="FPK24" s="49"/>
      <c r="FPL24" s="49"/>
      <c r="FPM24" s="49"/>
      <c r="FPN24" s="49"/>
      <c r="FPO24" s="49"/>
      <c r="FPP24" s="49"/>
      <c r="FPQ24" s="49"/>
      <c r="FPR24" s="49"/>
      <c r="FPS24" s="49"/>
      <c r="FPT24" s="49"/>
      <c r="FPU24" s="49"/>
      <c r="FPV24" s="49"/>
      <c r="FPW24" s="49"/>
      <c r="FPX24" s="49"/>
      <c r="FPY24" s="49"/>
      <c r="FPZ24" s="49"/>
      <c r="FQA24" s="49"/>
      <c r="FQB24" s="49"/>
      <c r="FQC24" s="49"/>
      <c r="FQD24" s="49"/>
      <c r="FQE24" s="49"/>
      <c r="FQF24" s="49"/>
      <c r="FQG24" s="49"/>
      <c r="FQH24" s="49"/>
      <c r="FQI24" s="49"/>
      <c r="FQJ24" s="49"/>
      <c r="FQK24" s="49"/>
      <c r="FQL24" s="49"/>
      <c r="FQM24" s="49"/>
      <c r="FQN24" s="49"/>
      <c r="FQO24" s="49"/>
      <c r="FQP24" s="49"/>
      <c r="FQQ24" s="49"/>
      <c r="FQR24" s="49"/>
      <c r="FQS24" s="49"/>
      <c r="FQT24" s="49"/>
      <c r="FQU24" s="49"/>
      <c r="FQV24" s="49"/>
      <c r="FQW24" s="49"/>
      <c r="FQX24" s="49"/>
      <c r="FQY24" s="49"/>
      <c r="FQZ24" s="49"/>
      <c r="FRA24" s="49"/>
      <c r="FRB24" s="49"/>
      <c r="FRC24" s="49"/>
      <c r="FRD24" s="49"/>
      <c r="FRE24" s="49"/>
      <c r="FRF24" s="49"/>
      <c r="FRG24" s="49"/>
      <c r="FRH24" s="49"/>
      <c r="FRI24" s="49"/>
      <c r="FRJ24" s="49"/>
      <c r="FRK24" s="49"/>
      <c r="FRL24" s="49"/>
      <c r="FRM24" s="49"/>
      <c r="FRN24" s="49"/>
      <c r="FRO24" s="49"/>
      <c r="FRP24" s="49"/>
      <c r="FRQ24" s="49"/>
      <c r="FRR24" s="49"/>
      <c r="FRS24" s="49"/>
      <c r="FRT24" s="49"/>
      <c r="FRU24" s="49"/>
      <c r="FRV24" s="49"/>
      <c r="FRW24" s="49"/>
      <c r="FRX24" s="49"/>
      <c r="FRY24" s="49"/>
      <c r="FRZ24" s="49"/>
      <c r="FSA24" s="49"/>
      <c r="FSB24" s="49"/>
      <c r="FSC24" s="49"/>
      <c r="FSD24" s="49"/>
      <c r="FSE24" s="49"/>
      <c r="FSF24" s="49"/>
      <c r="FSG24" s="49"/>
      <c r="FSH24" s="49"/>
      <c r="FSI24" s="49"/>
      <c r="FSJ24" s="49"/>
      <c r="FSK24" s="49"/>
      <c r="FSL24" s="49"/>
      <c r="FSM24" s="49"/>
      <c r="FSN24" s="49"/>
      <c r="FSO24" s="49"/>
      <c r="FSP24" s="49"/>
      <c r="FSQ24" s="49"/>
      <c r="FSR24" s="49"/>
      <c r="FSS24" s="49"/>
      <c r="FST24" s="49"/>
      <c r="FSU24" s="49"/>
      <c r="FSV24" s="49"/>
      <c r="FSW24" s="49"/>
      <c r="FSX24" s="49"/>
      <c r="FSY24" s="49"/>
      <c r="FSZ24" s="49"/>
      <c r="FTA24" s="49"/>
      <c r="FTB24" s="49"/>
      <c r="FTC24" s="49"/>
      <c r="FTD24" s="49"/>
      <c r="FTE24" s="49"/>
      <c r="FTF24" s="49"/>
      <c r="FTG24" s="49"/>
      <c r="FTH24" s="49"/>
      <c r="FTI24" s="49"/>
      <c r="FTJ24" s="49"/>
      <c r="FTK24" s="49"/>
      <c r="FTL24" s="49"/>
      <c r="FTM24" s="49"/>
      <c r="FTN24" s="49"/>
      <c r="FTO24" s="49"/>
      <c r="FTP24" s="49"/>
      <c r="FTQ24" s="49"/>
      <c r="FTR24" s="49"/>
      <c r="FTS24" s="49"/>
      <c r="FTT24" s="49"/>
      <c r="FTU24" s="49"/>
      <c r="FTV24" s="49"/>
      <c r="FTW24" s="49"/>
      <c r="FTX24" s="49"/>
      <c r="FTY24" s="49"/>
      <c r="FTZ24" s="49"/>
      <c r="FUA24" s="49"/>
      <c r="FUB24" s="49"/>
      <c r="FUC24" s="49"/>
      <c r="FUD24" s="49"/>
      <c r="FUE24" s="49"/>
      <c r="FUF24" s="49"/>
      <c r="FUG24" s="49"/>
      <c r="FUH24" s="49"/>
      <c r="FUI24" s="49"/>
      <c r="FUJ24" s="49"/>
      <c r="FUK24" s="49"/>
      <c r="FUL24" s="49"/>
      <c r="FUM24" s="49"/>
      <c r="FUN24" s="49"/>
      <c r="FUO24" s="49"/>
      <c r="FUP24" s="49"/>
      <c r="FUQ24" s="49"/>
      <c r="FUR24" s="49"/>
      <c r="FUS24" s="49"/>
      <c r="FUT24" s="49"/>
      <c r="FUU24" s="49"/>
      <c r="FUV24" s="49"/>
      <c r="FUW24" s="49"/>
      <c r="FUX24" s="49"/>
      <c r="FUY24" s="49"/>
      <c r="FUZ24" s="49"/>
      <c r="FVA24" s="49"/>
      <c r="FVB24" s="49"/>
      <c r="FVC24" s="49"/>
      <c r="FVD24" s="49"/>
      <c r="FVE24" s="49"/>
      <c r="FVF24" s="49"/>
      <c r="FVG24" s="49"/>
      <c r="FVH24" s="49"/>
      <c r="FVI24" s="49"/>
      <c r="FVJ24" s="49"/>
      <c r="FVK24" s="49"/>
      <c r="FVL24" s="49"/>
      <c r="FVM24" s="49"/>
      <c r="FVN24" s="49"/>
      <c r="FVO24" s="49"/>
      <c r="FVP24" s="49"/>
      <c r="FVQ24" s="49"/>
      <c r="FVR24" s="49"/>
      <c r="FVS24" s="49"/>
      <c r="FVT24" s="49"/>
      <c r="FVU24" s="49"/>
      <c r="FVV24" s="49"/>
      <c r="FVW24" s="49"/>
      <c r="FVX24" s="49"/>
      <c r="FVY24" s="49"/>
      <c r="FVZ24" s="49"/>
      <c r="FWA24" s="49"/>
      <c r="FWB24" s="49"/>
      <c r="FWC24" s="49"/>
      <c r="FWD24" s="49"/>
      <c r="FWE24" s="49"/>
      <c r="FWF24" s="49"/>
      <c r="FWG24" s="49"/>
      <c r="FWH24" s="49"/>
      <c r="FWI24" s="49"/>
      <c r="FWJ24" s="49"/>
      <c r="FWK24" s="49"/>
      <c r="FWL24" s="49"/>
      <c r="FWM24" s="49"/>
      <c r="FWN24" s="49"/>
      <c r="FWO24" s="49"/>
      <c r="FWP24" s="49"/>
      <c r="FWQ24" s="49"/>
      <c r="FWR24" s="49"/>
      <c r="FWS24" s="49"/>
      <c r="FWT24" s="49"/>
      <c r="FWU24" s="49"/>
      <c r="FWV24" s="49"/>
      <c r="FWW24" s="49"/>
      <c r="FWX24" s="49"/>
      <c r="FWY24" s="49"/>
      <c r="FWZ24" s="49"/>
      <c r="FXA24" s="49"/>
      <c r="FXB24" s="49"/>
      <c r="FXC24" s="49"/>
      <c r="FXD24" s="49"/>
      <c r="FXE24" s="49"/>
      <c r="FXF24" s="49"/>
      <c r="FXG24" s="49"/>
      <c r="FXH24" s="49"/>
      <c r="FXI24" s="49"/>
      <c r="FXJ24" s="49"/>
      <c r="FXK24" s="49"/>
      <c r="FXL24" s="49"/>
      <c r="FXM24" s="49"/>
      <c r="FXN24" s="49"/>
      <c r="FXO24" s="49"/>
      <c r="FXP24" s="49"/>
      <c r="FXQ24" s="49"/>
      <c r="FXR24" s="49"/>
      <c r="FXS24" s="49"/>
      <c r="FXT24" s="49"/>
      <c r="FXU24" s="49"/>
      <c r="FXV24" s="49"/>
      <c r="FXW24" s="49"/>
      <c r="FXX24" s="49"/>
      <c r="FXY24" s="49"/>
      <c r="FXZ24" s="49"/>
      <c r="FYA24" s="49"/>
      <c r="FYB24" s="49"/>
      <c r="FYC24" s="49"/>
      <c r="FYD24" s="49"/>
      <c r="FYE24" s="49"/>
      <c r="FYF24" s="49"/>
      <c r="FYG24" s="49"/>
      <c r="FYH24" s="49"/>
      <c r="FYI24" s="49"/>
      <c r="FYJ24" s="49"/>
      <c r="FYK24" s="49"/>
      <c r="FYL24" s="49"/>
      <c r="FYM24" s="49"/>
      <c r="FYN24" s="49"/>
      <c r="FYO24" s="49"/>
      <c r="FYP24" s="49"/>
      <c r="FYQ24" s="49"/>
      <c r="FYR24" s="49"/>
      <c r="FYS24" s="49"/>
      <c r="FYT24" s="49"/>
      <c r="FYU24" s="49"/>
      <c r="FYV24" s="49"/>
      <c r="FYW24" s="49"/>
      <c r="FYX24" s="49"/>
      <c r="FYY24" s="49"/>
      <c r="FYZ24" s="49"/>
      <c r="FZA24" s="49"/>
      <c r="FZB24" s="49"/>
      <c r="FZC24" s="49"/>
      <c r="FZD24" s="49"/>
      <c r="FZE24" s="49"/>
      <c r="FZF24" s="49"/>
      <c r="FZG24" s="49"/>
      <c r="FZH24" s="49"/>
      <c r="FZI24" s="49"/>
      <c r="FZJ24" s="49"/>
      <c r="FZK24" s="49"/>
      <c r="FZL24" s="49"/>
      <c r="FZM24" s="49"/>
      <c r="FZN24" s="49"/>
      <c r="FZO24" s="49"/>
      <c r="FZP24" s="49"/>
      <c r="FZQ24" s="49"/>
      <c r="FZR24" s="49"/>
      <c r="FZS24" s="49"/>
      <c r="FZT24" s="49"/>
      <c r="FZU24" s="49"/>
      <c r="FZV24" s="49"/>
      <c r="FZW24" s="49"/>
      <c r="FZX24" s="49"/>
      <c r="FZY24" s="49"/>
      <c r="FZZ24" s="49"/>
      <c r="GAA24" s="49"/>
      <c r="GAB24" s="49"/>
      <c r="GAC24" s="49"/>
      <c r="GAD24" s="49"/>
      <c r="GAE24" s="49"/>
      <c r="GAF24" s="49"/>
      <c r="GAG24" s="49"/>
      <c r="GAH24" s="49"/>
      <c r="GAI24" s="49"/>
      <c r="GAJ24" s="49"/>
      <c r="GAK24" s="49"/>
      <c r="GAL24" s="49"/>
      <c r="GAM24" s="49"/>
      <c r="GAN24" s="49"/>
      <c r="GAO24" s="49"/>
      <c r="GAP24" s="49"/>
      <c r="GAQ24" s="49"/>
      <c r="GAR24" s="49"/>
      <c r="GAS24" s="49"/>
      <c r="GAT24" s="49"/>
      <c r="GAU24" s="49"/>
      <c r="GAV24" s="49"/>
      <c r="GAW24" s="49"/>
      <c r="GAX24" s="49"/>
      <c r="GAY24" s="49"/>
      <c r="GAZ24" s="49"/>
      <c r="GBA24" s="49"/>
      <c r="GBB24" s="49"/>
      <c r="GBC24" s="49"/>
      <c r="GBD24" s="49"/>
      <c r="GBE24" s="49"/>
      <c r="GBF24" s="49"/>
      <c r="GBG24" s="49"/>
      <c r="GBH24" s="49"/>
      <c r="GBI24" s="49"/>
      <c r="GBJ24" s="49"/>
      <c r="GBK24" s="49"/>
      <c r="GBL24" s="49"/>
      <c r="GBM24" s="49"/>
      <c r="GBN24" s="49"/>
      <c r="GBO24" s="49"/>
      <c r="GBP24" s="49"/>
      <c r="GBQ24" s="49"/>
      <c r="GBR24" s="49"/>
      <c r="GBS24" s="49"/>
      <c r="GBT24" s="49"/>
      <c r="GBU24" s="49"/>
      <c r="GBV24" s="49"/>
      <c r="GBW24" s="49"/>
      <c r="GBX24" s="49"/>
      <c r="GBY24" s="49"/>
      <c r="GBZ24" s="49"/>
      <c r="GCA24" s="49"/>
      <c r="GCB24" s="49"/>
      <c r="GCC24" s="49"/>
      <c r="GCD24" s="49"/>
      <c r="GCE24" s="49"/>
      <c r="GCF24" s="49"/>
      <c r="GCG24" s="49"/>
      <c r="GCH24" s="49"/>
      <c r="GCI24" s="49"/>
      <c r="GCJ24" s="49"/>
      <c r="GCK24" s="49"/>
      <c r="GCL24" s="49"/>
      <c r="GCM24" s="49"/>
      <c r="GCN24" s="49"/>
      <c r="GCO24" s="49"/>
      <c r="GCP24" s="49"/>
      <c r="GCQ24" s="49"/>
      <c r="GCR24" s="49"/>
      <c r="GCS24" s="49"/>
      <c r="GCT24" s="49"/>
      <c r="GCU24" s="49"/>
      <c r="GCV24" s="49"/>
      <c r="GCW24" s="49"/>
      <c r="GCX24" s="49"/>
      <c r="GCY24" s="49"/>
      <c r="GCZ24" s="49"/>
      <c r="GDA24" s="49"/>
      <c r="GDB24" s="49"/>
      <c r="GDC24" s="49"/>
      <c r="GDD24" s="49"/>
      <c r="GDE24" s="49"/>
      <c r="GDF24" s="49"/>
      <c r="GDG24" s="49"/>
      <c r="GDH24" s="49"/>
      <c r="GDI24" s="49"/>
      <c r="GDJ24" s="49"/>
      <c r="GDK24" s="49"/>
      <c r="GDL24" s="49"/>
      <c r="GDM24" s="49"/>
      <c r="GDN24" s="49"/>
      <c r="GDO24" s="49"/>
      <c r="GDP24" s="49"/>
      <c r="GDQ24" s="49"/>
      <c r="GDR24" s="49"/>
      <c r="GDS24" s="49"/>
      <c r="GDT24" s="49"/>
      <c r="GDU24" s="49"/>
      <c r="GDV24" s="49"/>
      <c r="GDW24" s="49"/>
      <c r="GDX24" s="49"/>
      <c r="GDY24" s="49"/>
      <c r="GDZ24" s="49"/>
      <c r="GEA24" s="49"/>
      <c r="GEB24" s="49"/>
      <c r="GEC24" s="49"/>
      <c r="GED24" s="49"/>
      <c r="GEE24" s="49"/>
      <c r="GEF24" s="49"/>
      <c r="GEG24" s="49"/>
      <c r="GEH24" s="49"/>
      <c r="GEI24" s="49"/>
      <c r="GEJ24" s="49"/>
      <c r="GEK24" s="49"/>
      <c r="GEL24" s="49"/>
      <c r="GEM24" s="49"/>
      <c r="GEN24" s="49"/>
      <c r="GEO24" s="49"/>
      <c r="GEP24" s="49"/>
      <c r="GEQ24" s="49"/>
      <c r="GER24" s="49"/>
      <c r="GES24" s="49"/>
      <c r="GET24" s="49"/>
      <c r="GEU24" s="49"/>
      <c r="GEV24" s="49"/>
      <c r="GEW24" s="49"/>
      <c r="GEX24" s="49"/>
      <c r="GEY24" s="49"/>
      <c r="GEZ24" s="49"/>
      <c r="GFA24" s="49"/>
      <c r="GFB24" s="49"/>
      <c r="GFC24" s="49"/>
      <c r="GFD24" s="49"/>
      <c r="GFE24" s="49"/>
      <c r="GFF24" s="49"/>
      <c r="GFG24" s="49"/>
      <c r="GFH24" s="49"/>
      <c r="GFI24" s="49"/>
      <c r="GFJ24" s="49"/>
      <c r="GFK24" s="49"/>
      <c r="GFL24" s="49"/>
      <c r="GFM24" s="49"/>
      <c r="GFN24" s="49"/>
      <c r="GFO24" s="49"/>
      <c r="GFP24" s="49"/>
      <c r="GFQ24" s="49"/>
      <c r="GFR24" s="49"/>
      <c r="GFS24" s="49"/>
      <c r="GFT24" s="49"/>
      <c r="GFU24" s="49"/>
      <c r="GFV24" s="49"/>
      <c r="GFW24" s="49"/>
      <c r="GFX24" s="49"/>
      <c r="GFY24" s="49"/>
      <c r="GFZ24" s="49"/>
      <c r="GGA24" s="49"/>
      <c r="GGB24" s="49"/>
      <c r="GGC24" s="49"/>
      <c r="GGD24" s="49"/>
      <c r="GGE24" s="49"/>
      <c r="GGF24" s="49"/>
      <c r="GGG24" s="49"/>
      <c r="GGH24" s="49"/>
      <c r="GGI24" s="49"/>
      <c r="GGJ24" s="49"/>
      <c r="GGK24" s="49"/>
      <c r="GGL24" s="49"/>
      <c r="GGM24" s="49"/>
      <c r="GGN24" s="49"/>
      <c r="GGO24" s="49"/>
      <c r="GGP24" s="49"/>
      <c r="GGQ24" s="49"/>
      <c r="GGR24" s="49"/>
      <c r="GGS24" s="49"/>
      <c r="GGT24" s="49"/>
      <c r="GGU24" s="49"/>
      <c r="GGV24" s="49"/>
      <c r="GGW24" s="49"/>
      <c r="GGX24" s="49"/>
      <c r="GGY24" s="49"/>
      <c r="GGZ24" s="49"/>
      <c r="GHA24" s="49"/>
      <c r="GHB24" s="49"/>
      <c r="GHC24" s="49"/>
      <c r="GHD24" s="49"/>
      <c r="GHE24" s="49"/>
      <c r="GHF24" s="49"/>
      <c r="GHG24" s="49"/>
      <c r="GHH24" s="49"/>
      <c r="GHI24" s="49"/>
      <c r="GHJ24" s="49"/>
      <c r="GHK24" s="49"/>
      <c r="GHL24" s="49"/>
      <c r="GHM24" s="49"/>
      <c r="GHN24" s="49"/>
      <c r="GHO24" s="49"/>
      <c r="GHP24" s="49"/>
      <c r="GHQ24" s="49"/>
      <c r="GHR24" s="49"/>
      <c r="GHS24" s="49"/>
      <c r="GHT24" s="49"/>
      <c r="GHU24" s="49"/>
      <c r="GHV24" s="49"/>
      <c r="GHW24" s="49"/>
      <c r="GHX24" s="49"/>
      <c r="GHY24" s="49"/>
      <c r="GHZ24" s="49"/>
      <c r="GIA24" s="49"/>
      <c r="GIB24" s="49"/>
      <c r="GIC24" s="49"/>
      <c r="GID24" s="49"/>
      <c r="GIE24" s="49"/>
      <c r="GIF24" s="49"/>
      <c r="GIG24" s="49"/>
      <c r="GIH24" s="49"/>
      <c r="GII24" s="49"/>
      <c r="GIJ24" s="49"/>
      <c r="GIK24" s="49"/>
      <c r="GIL24" s="49"/>
      <c r="GIM24" s="49"/>
      <c r="GIN24" s="49"/>
      <c r="GIO24" s="49"/>
      <c r="GIP24" s="49"/>
      <c r="GIQ24" s="49"/>
      <c r="GIR24" s="49"/>
      <c r="GIS24" s="49"/>
      <c r="GIT24" s="49"/>
      <c r="GIU24" s="49"/>
      <c r="GIV24" s="49"/>
      <c r="GIW24" s="49"/>
      <c r="GIX24" s="49"/>
      <c r="GIY24" s="49"/>
      <c r="GIZ24" s="49"/>
      <c r="GJA24" s="49"/>
      <c r="GJB24" s="49"/>
      <c r="GJC24" s="49"/>
      <c r="GJD24" s="49"/>
      <c r="GJE24" s="49"/>
      <c r="GJF24" s="49"/>
      <c r="GJG24" s="49"/>
      <c r="GJH24" s="49"/>
      <c r="GJI24" s="49"/>
      <c r="GJJ24" s="49"/>
      <c r="GJK24" s="49"/>
      <c r="GJL24" s="49"/>
      <c r="GJM24" s="49"/>
      <c r="GJN24" s="49"/>
      <c r="GJO24" s="49"/>
      <c r="GJP24" s="49"/>
      <c r="GJQ24" s="49"/>
      <c r="GJR24" s="49"/>
      <c r="GJS24" s="49"/>
      <c r="GJT24" s="49"/>
      <c r="GJU24" s="49"/>
      <c r="GJV24" s="49"/>
      <c r="GJW24" s="49"/>
      <c r="GJX24" s="49"/>
      <c r="GJY24" s="49"/>
      <c r="GJZ24" s="49"/>
      <c r="GKA24" s="49"/>
      <c r="GKB24" s="49"/>
      <c r="GKC24" s="49"/>
      <c r="GKD24" s="49"/>
      <c r="GKE24" s="49"/>
      <c r="GKF24" s="49"/>
      <c r="GKG24" s="49"/>
      <c r="GKH24" s="49"/>
      <c r="GKI24" s="49"/>
      <c r="GKJ24" s="49"/>
      <c r="GKK24" s="49"/>
      <c r="GKL24" s="49"/>
      <c r="GKM24" s="49"/>
      <c r="GKN24" s="49"/>
      <c r="GKO24" s="49"/>
      <c r="GKP24" s="49"/>
      <c r="GKQ24" s="49"/>
      <c r="GKR24" s="49"/>
      <c r="GKS24" s="49"/>
      <c r="GKT24" s="49"/>
      <c r="GKU24" s="49"/>
      <c r="GKV24" s="49"/>
      <c r="GKW24" s="49"/>
      <c r="GKX24" s="49"/>
      <c r="GKY24" s="49"/>
      <c r="GKZ24" s="49"/>
      <c r="GLA24" s="49"/>
      <c r="GLB24" s="49"/>
      <c r="GLC24" s="49"/>
      <c r="GLD24" s="49"/>
      <c r="GLE24" s="49"/>
      <c r="GLF24" s="49"/>
      <c r="GLG24" s="49"/>
      <c r="GLH24" s="49"/>
      <c r="GLI24" s="49"/>
      <c r="GLJ24" s="49"/>
      <c r="GLK24" s="49"/>
      <c r="GLL24" s="49"/>
      <c r="GLM24" s="49"/>
      <c r="GLN24" s="49"/>
      <c r="GLO24" s="49"/>
      <c r="GLP24" s="49"/>
      <c r="GLQ24" s="49"/>
      <c r="GLR24" s="49"/>
      <c r="GLS24" s="49"/>
      <c r="GLT24" s="49"/>
      <c r="GLU24" s="49"/>
      <c r="GLV24" s="49"/>
      <c r="GLW24" s="49"/>
      <c r="GLX24" s="49"/>
      <c r="GLY24" s="49"/>
      <c r="GLZ24" s="49"/>
      <c r="GMA24" s="49"/>
      <c r="GMB24" s="49"/>
      <c r="GMC24" s="49"/>
      <c r="GMD24" s="49"/>
      <c r="GME24" s="49"/>
      <c r="GMF24" s="49"/>
      <c r="GMG24" s="49"/>
      <c r="GMH24" s="49"/>
      <c r="GMI24" s="49"/>
      <c r="GMJ24" s="49"/>
      <c r="GMK24" s="49"/>
      <c r="GML24" s="49"/>
      <c r="GMM24" s="49"/>
      <c r="GMN24" s="49"/>
      <c r="GMO24" s="49"/>
      <c r="GMP24" s="49"/>
      <c r="GMQ24" s="49"/>
      <c r="GMR24" s="49"/>
      <c r="GMS24" s="49"/>
      <c r="GMT24" s="49"/>
      <c r="GMU24" s="49"/>
      <c r="GMV24" s="49"/>
      <c r="GMW24" s="49"/>
      <c r="GMX24" s="49"/>
      <c r="GMY24" s="49"/>
      <c r="GMZ24" s="49"/>
      <c r="GNA24" s="49"/>
      <c r="GNB24" s="49"/>
      <c r="GNC24" s="49"/>
      <c r="GND24" s="49"/>
      <c r="GNE24" s="49"/>
      <c r="GNF24" s="49"/>
      <c r="GNG24" s="49"/>
      <c r="GNH24" s="49"/>
      <c r="GNI24" s="49"/>
      <c r="GNJ24" s="49"/>
      <c r="GNK24" s="49"/>
      <c r="GNL24" s="49"/>
      <c r="GNM24" s="49"/>
      <c r="GNN24" s="49"/>
      <c r="GNO24" s="49"/>
      <c r="GNP24" s="49"/>
      <c r="GNQ24" s="49"/>
      <c r="GNR24" s="49"/>
      <c r="GNS24" s="49"/>
      <c r="GNT24" s="49"/>
      <c r="GNU24" s="49"/>
      <c r="GNV24" s="49"/>
      <c r="GNW24" s="49"/>
      <c r="GNX24" s="49"/>
      <c r="GNY24" s="49"/>
      <c r="GNZ24" s="49"/>
      <c r="GOA24" s="49"/>
      <c r="GOB24" s="49"/>
      <c r="GOC24" s="49"/>
      <c r="GOD24" s="49"/>
      <c r="GOE24" s="49"/>
      <c r="GOF24" s="49"/>
      <c r="GOG24" s="49"/>
      <c r="GOH24" s="49"/>
      <c r="GOI24" s="49"/>
      <c r="GOJ24" s="49"/>
      <c r="GOK24" s="49"/>
      <c r="GOL24" s="49"/>
      <c r="GOM24" s="49"/>
      <c r="GON24" s="49"/>
      <c r="GOO24" s="49"/>
      <c r="GOP24" s="49"/>
      <c r="GOQ24" s="49"/>
      <c r="GOR24" s="49"/>
      <c r="GOS24" s="49"/>
      <c r="GOT24" s="49"/>
      <c r="GOU24" s="49"/>
      <c r="GOV24" s="49"/>
      <c r="GOW24" s="49"/>
      <c r="GOX24" s="49"/>
      <c r="GOY24" s="49"/>
      <c r="GOZ24" s="49"/>
      <c r="GPA24" s="49"/>
      <c r="GPB24" s="49"/>
      <c r="GPC24" s="49"/>
      <c r="GPD24" s="49"/>
      <c r="GPE24" s="49"/>
      <c r="GPF24" s="49"/>
      <c r="GPG24" s="49"/>
      <c r="GPH24" s="49"/>
      <c r="GPI24" s="49"/>
      <c r="GPJ24" s="49"/>
      <c r="GPK24" s="49"/>
      <c r="GPL24" s="49"/>
      <c r="GPM24" s="49"/>
      <c r="GPN24" s="49"/>
      <c r="GPO24" s="49"/>
      <c r="GPP24" s="49"/>
      <c r="GPQ24" s="49"/>
      <c r="GPR24" s="49"/>
      <c r="GPS24" s="49"/>
      <c r="GPT24" s="49"/>
      <c r="GPU24" s="49"/>
      <c r="GPV24" s="49"/>
      <c r="GPW24" s="49"/>
      <c r="GPX24" s="49"/>
      <c r="GPY24" s="49"/>
      <c r="GPZ24" s="49"/>
      <c r="GQA24" s="49"/>
      <c r="GQB24" s="49"/>
      <c r="GQC24" s="49"/>
      <c r="GQD24" s="49"/>
      <c r="GQE24" s="49"/>
      <c r="GQF24" s="49"/>
      <c r="GQG24" s="49"/>
      <c r="GQH24" s="49"/>
      <c r="GQI24" s="49"/>
      <c r="GQJ24" s="49"/>
      <c r="GQK24" s="49"/>
      <c r="GQL24" s="49"/>
      <c r="GQM24" s="49"/>
      <c r="GQN24" s="49"/>
      <c r="GQO24" s="49"/>
      <c r="GQP24" s="49"/>
      <c r="GQQ24" s="49"/>
      <c r="GQR24" s="49"/>
      <c r="GQS24" s="49"/>
      <c r="GQT24" s="49"/>
      <c r="GQU24" s="49"/>
      <c r="GQV24" s="49"/>
      <c r="GQW24" s="49"/>
      <c r="GQX24" s="49"/>
      <c r="GQY24" s="49"/>
      <c r="GQZ24" s="49"/>
      <c r="GRA24" s="49"/>
      <c r="GRB24" s="49"/>
      <c r="GRC24" s="49"/>
      <c r="GRD24" s="49"/>
      <c r="GRE24" s="49"/>
      <c r="GRF24" s="49"/>
      <c r="GRG24" s="49"/>
      <c r="GRH24" s="49"/>
      <c r="GRI24" s="49"/>
      <c r="GRJ24" s="49"/>
      <c r="GRK24" s="49"/>
      <c r="GRL24" s="49"/>
      <c r="GRM24" s="49"/>
      <c r="GRN24" s="49"/>
      <c r="GRO24" s="49"/>
      <c r="GRP24" s="49"/>
      <c r="GRQ24" s="49"/>
      <c r="GRR24" s="49"/>
      <c r="GRS24" s="49"/>
      <c r="GRT24" s="49"/>
      <c r="GRU24" s="49"/>
      <c r="GRV24" s="49"/>
      <c r="GRW24" s="49"/>
      <c r="GRX24" s="49"/>
      <c r="GRY24" s="49"/>
      <c r="GRZ24" s="49"/>
      <c r="GSA24" s="49"/>
      <c r="GSB24" s="49"/>
      <c r="GSC24" s="49"/>
      <c r="GSD24" s="49"/>
      <c r="GSE24" s="49"/>
      <c r="GSF24" s="49"/>
      <c r="GSG24" s="49"/>
      <c r="GSH24" s="49"/>
      <c r="GSI24" s="49"/>
      <c r="GSJ24" s="49"/>
      <c r="GSK24" s="49"/>
      <c r="GSL24" s="49"/>
      <c r="GSM24" s="49"/>
      <c r="GSN24" s="49"/>
      <c r="GSO24" s="49"/>
      <c r="GSP24" s="49"/>
      <c r="GSQ24" s="49"/>
      <c r="GSR24" s="49"/>
      <c r="GSS24" s="49"/>
      <c r="GST24" s="49"/>
      <c r="GSU24" s="49"/>
      <c r="GSV24" s="49"/>
      <c r="GSW24" s="49"/>
      <c r="GSX24" s="49"/>
      <c r="GSY24" s="49"/>
      <c r="GSZ24" s="49"/>
      <c r="GTA24" s="49"/>
      <c r="GTB24" s="49"/>
      <c r="GTC24" s="49"/>
      <c r="GTD24" s="49"/>
      <c r="GTE24" s="49"/>
      <c r="GTF24" s="49"/>
      <c r="GTG24" s="49"/>
      <c r="GTH24" s="49"/>
      <c r="GTI24" s="49"/>
      <c r="GTJ24" s="49"/>
      <c r="GTK24" s="49"/>
      <c r="GTL24" s="49"/>
      <c r="GTM24" s="49"/>
      <c r="GTN24" s="49"/>
      <c r="GTO24" s="49"/>
      <c r="GTP24" s="49"/>
      <c r="GTQ24" s="49"/>
      <c r="GTR24" s="49"/>
      <c r="GTS24" s="49"/>
      <c r="GTT24" s="49"/>
      <c r="GTU24" s="49"/>
      <c r="GTV24" s="49"/>
      <c r="GTW24" s="49"/>
      <c r="GTX24" s="49"/>
      <c r="GTY24" s="49"/>
      <c r="GTZ24" s="49"/>
      <c r="GUA24" s="49"/>
      <c r="GUB24" s="49"/>
      <c r="GUC24" s="49"/>
      <c r="GUD24" s="49"/>
      <c r="GUE24" s="49"/>
      <c r="GUF24" s="49"/>
      <c r="GUG24" s="49"/>
      <c r="GUH24" s="49"/>
      <c r="GUI24" s="49"/>
      <c r="GUJ24" s="49"/>
      <c r="GUK24" s="49"/>
      <c r="GUL24" s="49"/>
      <c r="GUM24" s="49"/>
      <c r="GUN24" s="49"/>
      <c r="GUO24" s="49"/>
      <c r="GUP24" s="49"/>
      <c r="GUQ24" s="49"/>
      <c r="GUR24" s="49"/>
      <c r="GUS24" s="49"/>
      <c r="GUT24" s="49"/>
      <c r="GUU24" s="49"/>
      <c r="GUV24" s="49"/>
      <c r="GUW24" s="49"/>
      <c r="GUX24" s="49"/>
      <c r="GUY24" s="49"/>
      <c r="GUZ24" s="49"/>
      <c r="GVA24" s="49"/>
      <c r="GVB24" s="49"/>
      <c r="GVC24" s="49"/>
      <c r="GVD24" s="49"/>
      <c r="GVE24" s="49"/>
      <c r="GVF24" s="49"/>
      <c r="GVG24" s="49"/>
      <c r="GVH24" s="49"/>
      <c r="GVI24" s="49"/>
      <c r="GVJ24" s="49"/>
      <c r="GVK24" s="49"/>
      <c r="GVL24" s="49"/>
      <c r="GVM24" s="49"/>
      <c r="GVN24" s="49"/>
      <c r="GVO24" s="49"/>
      <c r="GVP24" s="49"/>
      <c r="GVQ24" s="49"/>
      <c r="GVR24" s="49"/>
      <c r="GVS24" s="49"/>
      <c r="GVT24" s="49"/>
      <c r="GVU24" s="49"/>
      <c r="GVV24" s="49"/>
      <c r="GVW24" s="49"/>
      <c r="GVX24" s="49"/>
      <c r="GVY24" s="49"/>
      <c r="GVZ24" s="49"/>
      <c r="GWA24" s="49"/>
      <c r="GWB24" s="49"/>
      <c r="GWC24" s="49"/>
      <c r="GWD24" s="49"/>
      <c r="GWE24" s="49"/>
      <c r="GWF24" s="49"/>
      <c r="GWG24" s="49"/>
      <c r="GWH24" s="49"/>
      <c r="GWI24" s="49"/>
      <c r="GWJ24" s="49"/>
      <c r="GWK24" s="49"/>
      <c r="GWL24" s="49"/>
      <c r="GWM24" s="49"/>
      <c r="GWN24" s="49"/>
      <c r="GWO24" s="49"/>
      <c r="GWP24" s="49"/>
      <c r="GWQ24" s="49"/>
      <c r="GWR24" s="49"/>
      <c r="GWS24" s="49"/>
      <c r="GWT24" s="49"/>
      <c r="GWU24" s="49"/>
      <c r="GWV24" s="49"/>
      <c r="GWW24" s="49"/>
      <c r="GWX24" s="49"/>
      <c r="GWY24" s="49"/>
      <c r="GWZ24" s="49"/>
      <c r="GXA24" s="49"/>
      <c r="GXB24" s="49"/>
      <c r="GXC24" s="49"/>
      <c r="GXD24" s="49"/>
      <c r="GXE24" s="49"/>
      <c r="GXF24" s="49"/>
      <c r="GXG24" s="49"/>
      <c r="GXH24" s="49"/>
      <c r="GXI24" s="49"/>
      <c r="GXJ24" s="49"/>
      <c r="GXK24" s="49"/>
      <c r="GXL24" s="49"/>
      <c r="GXM24" s="49"/>
      <c r="GXN24" s="49"/>
      <c r="GXO24" s="49"/>
      <c r="GXP24" s="49"/>
      <c r="GXQ24" s="49"/>
      <c r="GXR24" s="49"/>
      <c r="GXS24" s="49"/>
      <c r="GXT24" s="49"/>
      <c r="GXU24" s="49"/>
      <c r="GXV24" s="49"/>
      <c r="GXW24" s="49"/>
      <c r="GXX24" s="49"/>
      <c r="GXY24" s="49"/>
      <c r="GXZ24" s="49"/>
      <c r="GYA24" s="49"/>
      <c r="GYB24" s="49"/>
      <c r="GYC24" s="49"/>
      <c r="GYD24" s="49"/>
      <c r="GYE24" s="49"/>
      <c r="GYF24" s="49"/>
      <c r="GYG24" s="49"/>
      <c r="GYH24" s="49"/>
      <c r="GYI24" s="49"/>
      <c r="GYJ24" s="49"/>
      <c r="GYK24" s="49"/>
      <c r="GYL24" s="49"/>
      <c r="GYM24" s="49"/>
      <c r="GYN24" s="49"/>
      <c r="GYO24" s="49"/>
      <c r="GYP24" s="49"/>
      <c r="GYQ24" s="49"/>
      <c r="GYR24" s="49"/>
      <c r="GYS24" s="49"/>
      <c r="GYT24" s="49"/>
      <c r="GYU24" s="49"/>
      <c r="GYV24" s="49"/>
      <c r="GYW24" s="49"/>
      <c r="GYX24" s="49"/>
      <c r="GYY24" s="49"/>
      <c r="GYZ24" s="49"/>
      <c r="GZA24" s="49"/>
      <c r="GZB24" s="49"/>
      <c r="GZC24" s="49"/>
      <c r="GZD24" s="49"/>
      <c r="GZE24" s="49"/>
      <c r="GZF24" s="49"/>
      <c r="GZG24" s="49"/>
      <c r="GZH24" s="49"/>
      <c r="GZI24" s="49"/>
      <c r="GZJ24" s="49"/>
      <c r="GZK24" s="49"/>
      <c r="GZL24" s="49"/>
      <c r="GZM24" s="49"/>
      <c r="GZN24" s="49"/>
      <c r="GZO24" s="49"/>
      <c r="GZP24" s="49"/>
      <c r="GZQ24" s="49"/>
      <c r="GZR24" s="49"/>
      <c r="GZS24" s="49"/>
      <c r="GZT24" s="49"/>
      <c r="GZU24" s="49"/>
      <c r="GZV24" s="49"/>
      <c r="GZW24" s="49"/>
      <c r="GZX24" s="49"/>
      <c r="GZY24" s="49"/>
      <c r="GZZ24" s="49"/>
      <c r="HAA24" s="49"/>
      <c r="HAB24" s="49"/>
      <c r="HAC24" s="49"/>
      <c r="HAD24" s="49"/>
      <c r="HAE24" s="49"/>
      <c r="HAF24" s="49"/>
      <c r="HAG24" s="49"/>
      <c r="HAH24" s="49"/>
      <c r="HAI24" s="49"/>
      <c r="HAJ24" s="49"/>
      <c r="HAK24" s="49"/>
      <c r="HAL24" s="49"/>
      <c r="HAM24" s="49"/>
      <c r="HAN24" s="49"/>
      <c r="HAO24" s="49"/>
      <c r="HAP24" s="49"/>
      <c r="HAQ24" s="49"/>
      <c r="HAR24" s="49"/>
      <c r="HAS24" s="49"/>
      <c r="HAT24" s="49"/>
      <c r="HAU24" s="49"/>
      <c r="HAV24" s="49"/>
      <c r="HAW24" s="49"/>
      <c r="HAX24" s="49"/>
      <c r="HAY24" s="49"/>
      <c r="HAZ24" s="49"/>
      <c r="HBA24" s="49"/>
      <c r="HBB24" s="49"/>
      <c r="HBC24" s="49"/>
      <c r="HBD24" s="49"/>
      <c r="HBE24" s="49"/>
      <c r="HBF24" s="49"/>
      <c r="HBG24" s="49"/>
      <c r="HBH24" s="49"/>
      <c r="HBI24" s="49"/>
      <c r="HBJ24" s="49"/>
      <c r="HBK24" s="49"/>
      <c r="HBL24" s="49"/>
      <c r="HBM24" s="49"/>
      <c r="HBN24" s="49"/>
      <c r="HBO24" s="49"/>
      <c r="HBP24" s="49"/>
      <c r="HBQ24" s="49"/>
      <c r="HBR24" s="49"/>
      <c r="HBS24" s="49"/>
      <c r="HBT24" s="49"/>
      <c r="HBU24" s="49"/>
      <c r="HBV24" s="49"/>
      <c r="HBW24" s="49"/>
      <c r="HBX24" s="49"/>
      <c r="HBY24" s="49"/>
      <c r="HBZ24" s="49"/>
      <c r="HCA24" s="49"/>
      <c r="HCB24" s="49"/>
      <c r="HCC24" s="49"/>
      <c r="HCD24" s="49"/>
      <c r="HCE24" s="49"/>
      <c r="HCF24" s="49"/>
      <c r="HCG24" s="49"/>
      <c r="HCH24" s="49"/>
      <c r="HCI24" s="49"/>
      <c r="HCJ24" s="49"/>
      <c r="HCK24" s="49"/>
      <c r="HCL24" s="49"/>
      <c r="HCM24" s="49"/>
      <c r="HCN24" s="49"/>
      <c r="HCO24" s="49"/>
      <c r="HCP24" s="49"/>
      <c r="HCQ24" s="49"/>
      <c r="HCR24" s="49"/>
      <c r="HCS24" s="49"/>
      <c r="HCT24" s="49"/>
      <c r="HCU24" s="49"/>
      <c r="HCV24" s="49"/>
      <c r="HCW24" s="49"/>
      <c r="HCX24" s="49"/>
      <c r="HCY24" s="49"/>
      <c r="HCZ24" s="49"/>
      <c r="HDA24" s="49"/>
      <c r="HDB24" s="49"/>
      <c r="HDC24" s="49"/>
      <c r="HDD24" s="49"/>
      <c r="HDE24" s="49"/>
      <c r="HDF24" s="49"/>
      <c r="HDG24" s="49"/>
      <c r="HDH24" s="49"/>
      <c r="HDI24" s="49"/>
      <c r="HDJ24" s="49"/>
      <c r="HDK24" s="49"/>
      <c r="HDL24" s="49"/>
      <c r="HDM24" s="49"/>
      <c r="HDN24" s="49"/>
      <c r="HDO24" s="49"/>
      <c r="HDP24" s="49"/>
      <c r="HDQ24" s="49"/>
      <c r="HDR24" s="49"/>
      <c r="HDS24" s="49"/>
      <c r="HDT24" s="49"/>
      <c r="HDU24" s="49"/>
      <c r="HDV24" s="49"/>
      <c r="HDW24" s="49"/>
      <c r="HDX24" s="49"/>
      <c r="HDY24" s="49"/>
      <c r="HDZ24" s="49"/>
      <c r="HEA24" s="49"/>
      <c r="HEB24" s="49"/>
      <c r="HEC24" s="49"/>
      <c r="HED24" s="49"/>
      <c r="HEE24" s="49"/>
      <c r="HEF24" s="49"/>
      <c r="HEG24" s="49"/>
      <c r="HEH24" s="49"/>
      <c r="HEI24" s="49"/>
      <c r="HEJ24" s="49"/>
      <c r="HEK24" s="49"/>
      <c r="HEL24" s="49"/>
      <c r="HEM24" s="49"/>
      <c r="HEN24" s="49"/>
      <c r="HEO24" s="49"/>
      <c r="HEP24" s="49"/>
      <c r="HEQ24" s="49"/>
      <c r="HER24" s="49"/>
      <c r="HES24" s="49"/>
      <c r="HET24" s="49"/>
      <c r="HEU24" s="49"/>
      <c r="HEV24" s="49"/>
      <c r="HEW24" s="49"/>
      <c r="HEX24" s="49"/>
      <c r="HEY24" s="49"/>
      <c r="HEZ24" s="49"/>
      <c r="HFA24" s="49"/>
      <c r="HFB24" s="49"/>
      <c r="HFC24" s="49"/>
      <c r="HFD24" s="49"/>
      <c r="HFE24" s="49"/>
      <c r="HFF24" s="49"/>
      <c r="HFG24" s="49"/>
      <c r="HFH24" s="49"/>
      <c r="HFI24" s="49"/>
      <c r="HFJ24" s="49"/>
      <c r="HFK24" s="49"/>
      <c r="HFL24" s="49"/>
      <c r="HFM24" s="49"/>
      <c r="HFN24" s="49"/>
      <c r="HFO24" s="49"/>
      <c r="HFP24" s="49"/>
      <c r="HFQ24" s="49"/>
      <c r="HFR24" s="49"/>
      <c r="HFS24" s="49"/>
      <c r="HFT24" s="49"/>
      <c r="HFU24" s="49"/>
      <c r="HFV24" s="49"/>
      <c r="HFW24" s="49"/>
      <c r="HFX24" s="49"/>
      <c r="HFY24" s="49"/>
      <c r="HFZ24" s="49"/>
      <c r="HGA24" s="49"/>
      <c r="HGB24" s="49"/>
      <c r="HGC24" s="49"/>
      <c r="HGD24" s="49"/>
      <c r="HGE24" s="49"/>
      <c r="HGF24" s="49"/>
      <c r="HGG24" s="49"/>
      <c r="HGH24" s="49"/>
      <c r="HGI24" s="49"/>
      <c r="HGJ24" s="49"/>
      <c r="HGK24" s="49"/>
      <c r="HGL24" s="49"/>
      <c r="HGM24" s="49"/>
      <c r="HGN24" s="49"/>
      <c r="HGO24" s="49"/>
      <c r="HGP24" s="49"/>
      <c r="HGQ24" s="49"/>
      <c r="HGR24" s="49"/>
      <c r="HGS24" s="49"/>
      <c r="HGT24" s="49"/>
      <c r="HGU24" s="49"/>
      <c r="HGV24" s="49"/>
      <c r="HGW24" s="49"/>
      <c r="HGX24" s="49"/>
      <c r="HGY24" s="49"/>
      <c r="HGZ24" s="49"/>
      <c r="HHA24" s="49"/>
      <c r="HHB24" s="49"/>
      <c r="HHC24" s="49"/>
      <c r="HHD24" s="49"/>
      <c r="HHE24" s="49"/>
      <c r="HHF24" s="49"/>
      <c r="HHG24" s="49"/>
      <c r="HHH24" s="49"/>
      <c r="HHI24" s="49"/>
      <c r="HHJ24" s="49"/>
      <c r="HHK24" s="49"/>
      <c r="HHL24" s="49"/>
      <c r="HHM24" s="49"/>
      <c r="HHN24" s="49"/>
      <c r="HHO24" s="49"/>
      <c r="HHP24" s="49"/>
      <c r="HHQ24" s="49"/>
      <c r="HHR24" s="49"/>
      <c r="HHS24" s="49"/>
      <c r="HHT24" s="49"/>
      <c r="HHU24" s="49"/>
      <c r="HHV24" s="49"/>
      <c r="HHW24" s="49"/>
      <c r="HHX24" s="49"/>
      <c r="HHY24" s="49"/>
      <c r="HHZ24" s="49"/>
      <c r="HIA24" s="49"/>
      <c r="HIB24" s="49"/>
      <c r="HIC24" s="49"/>
      <c r="HID24" s="49"/>
      <c r="HIE24" s="49"/>
      <c r="HIF24" s="49"/>
      <c r="HIG24" s="49"/>
      <c r="HIH24" s="49"/>
      <c r="HII24" s="49"/>
      <c r="HIJ24" s="49"/>
      <c r="HIK24" s="49"/>
      <c r="HIL24" s="49"/>
      <c r="HIM24" s="49"/>
      <c r="HIN24" s="49"/>
      <c r="HIO24" s="49"/>
      <c r="HIP24" s="49"/>
      <c r="HIQ24" s="49"/>
      <c r="HIR24" s="49"/>
      <c r="HIS24" s="49"/>
      <c r="HIT24" s="49"/>
      <c r="HIU24" s="49"/>
      <c r="HIV24" s="49"/>
      <c r="HIW24" s="49"/>
      <c r="HIX24" s="49"/>
      <c r="HIY24" s="49"/>
      <c r="HIZ24" s="49"/>
      <c r="HJA24" s="49"/>
      <c r="HJB24" s="49"/>
      <c r="HJC24" s="49"/>
      <c r="HJD24" s="49"/>
      <c r="HJE24" s="49"/>
      <c r="HJF24" s="49"/>
      <c r="HJG24" s="49"/>
      <c r="HJH24" s="49"/>
      <c r="HJI24" s="49"/>
      <c r="HJJ24" s="49"/>
      <c r="HJK24" s="49"/>
      <c r="HJL24" s="49"/>
      <c r="HJM24" s="49"/>
      <c r="HJN24" s="49"/>
      <c r="HJO24" s="49"/>
      <c r="HJP24" s="49"/>
      <c r="HJQ24" s="49"/>
      <c r="HJR24" s="49"/>
      <c r="HJS24" s="49"/>
      <c r="HJT24" s="49"/>
      <c r="HJU24" s="49"/>
      <c r="HJV24" s="49"/>
      <c r="HJW24" s="49"/>
      <c r="HJX24" s="49"/>
      <c r="HJY24" s="49"/>
      <c r="HJZ24" s="49"/>
      <c r="HKA24" s="49"/>
      <c r="HKB24" s="49"/>
      <c r="HKC24" s="49"/>
      <c r="HKD24" s="49"/>
      <c r="HKE24" s="49"/>
      <c r="HKF24" s="49"/>
      <c r="HKG24" s="49"/>
      <c r="HKH24" s="49"/>
      <c r="HKI24" s="49"/>
      <c r="HKJ24" s="49"/>
      <c r="HKK24" s="49"/>
      <c r="HKL24" s="49"/>
      <c r="HKM24" s="49"/>
      <c r="HKN24" s="49"/>
      <c r="HKO24" s="49"/>
      <c r="HKP24" s="49"/>
      <c r="HKQ24" s="49"/>
      <c r="HKR24" s="49"/>
      <c r="HKS24" s="49"/>
      <c r="HKT24" s="49"/>
      <c r="HKU24" s="49"/>
      <c r="HKV24" s="49"/>
      <c r="HKW24" s="49"/>
      <c r="HKX24" s="49"/>
      <c r="HKY24" s="49"/>
      <c r="HKZ24" s="49"/>
      <c r="HLA24" s="49"/>
      <c r="HLB24" s="49"/>
      <c r="HLC24" s="49"/>
      <c r="HLD24" s="49"/>
      <c r="HLE24" s="49"/>
      <c r="HLF24" s="49"/>
      <c r="HLG24" s="49"/>
      <c r="HLH24" s="49"/>
      <c r="HLI24" s="49"/>
      <c r="HLJ24" s="49"/>
      <c r="HLK24" s="49"/>
      <c r="HLL24" s="49"/>
      <c r="HLM24" s="49"/>
      <c r="HLN24" s="49"/>
      <c r="HLO24" s="49"/>
      <c r="HLP24" s="49"/>
      <c r="HLQ24" s="49"/>
      <c r="HLR24" s="49"/>
      <c r="HLS24" s="49"/>
      <c r="HLT24" s="49"/>
      <c r="HLU24" s="49"/>
      <c r="HLV24" s="49"/>
      <c r="HLW24" s="49"/>
      <c r="HLX24" s="49"/>
      <c r="HLY24" s="49"/>
      <c r="HLZ24" s="49"/>
      <c r="HMA24" s="49"/>
      <c r="HMB24" s="49"/>
      <c r="HMC24" s="49"/>
      <c r="HMD24" s="49"/>
      <c r="HME24" s="49"/>
      <c r="HMF24" s="49"/>
      <c r="HMG24" s="49"/>
      <c r="HMH24" s="49"/>
      <c r="HMI24" s="49"/>
      <c r="HMJ24" s="49"/>
      <c r="HMK24" s="49"/>
      <c r="HML24" s="49"/>
      <c r="HMM24" s="49"/>
      <c r="HMN24" s="49"/>
      <c r="HMO24" s="49"/>
      <c r="HMP24" s="49"/>
      <c r="HMQ24" s="49"/>
      <c r="HMR24" s="49"/>
      <c r="HMS24" s="49"/>
      <c r="HMT24" s="49"/>
      <c r="HMU24" s="49"/>
      <c r="HMV24" s="49"/>
      <c r="HMW24" s="49"/>
      <c r="HMX24" s="49"/>
      <c r="HMY24" s="49"/>
      <c r="HMZ24" s="49"/>
      <c r="HNA24" s="49"/>
      <c r="HNB24" s="49"/>
      <c r="HNC24" s="49"/>
      <c r="HND24" s="49"/>
      <c r="HNE24" s="49"/>
      <c r="HNF24" s="49"/>
      <c r="HNG24" s="49"/>
      <c r="HNH24" s="49"/>
      <c r="HNI24" s="49"/>
      <c r="HNJ24" s="49"/>
      <c r="HNK24" s="49"/>
      <c r="HNL24" s="49"/>
      <c r="HNM24" s="49"/>
      <c r="HNN24" s="49"/>
      <c r="HNO24" s="49"/>
      <c r="HNP24" s="49"/>
      <c r="HNQ24" s="49"/>
      <c r="HNR24" s="49"/>
      <c r="HNS24" s="49"/>
      <c r="HNT24" s="49"/>
      <c r="HNU24" s="49"/>
      <c r="HNV24" s="49"/>
      <c r="HNW24" s="49"/>
      <c r="HNX24" s="49"/>
      <c r="HNY24" s="49"/>
      <c r="HNZ24" s="49"/>
      <c r="HOA24" s="49"/>
      <c r="HOB24" s="49"/>
      <c r="HOC24" s="49"/>
      <c r="HOD24" s="49"/>
      <c r="HOE24" s="49"/>
      <c r="HOF24" s="49"/>
      <c r="HOG24" s="49"/>
      <c r="HOH24" s="49"/>
      <c r="HOI24" s="49"/>
      <c r="HOJ24" s="49"/>
      <c r="HOK24" s="49"/>
      <c r="HOL24" s="49"/>
      <c r="HOM24" s="49"/>
      <c r="HON24" s="49"/>
      <c r="HOO24" s="49"/>
      <c r="HOP24" s="49"/>
      <c r="HOQ24" s="49"/>
      <c r="HOR24" s="49"/>
      <c r="HOS24" s="49"/>
      <c r="HOT24" s="49"/>
      <c r="HOU24" s="49"/>
      <c r="HOV24" s="49"/>
      <c r="HOW24" s="49"/>
      <c r="HOX24" s="49"/>
      <c r="HOY24" s="49"/>
      <c r="HOZ24" s="49"/>
      <c r="HPA24" s="49"/>
      <c r="HPB24" s="49"/>
      <c r="HPC24" s="49"/>
      <c r="HPD24" s="49"/>
      <c r="HPE24" s="49"/>
      <c r="HPF24" s="49"/>
      <c r="HPG24" s="49"/>
      <c r="HPH24" s="49"/>
      <c r="HPI24" s="49"/>
      <c r="HPJ24" s="49"/>
      <c r="HPK24" s="49"/>
      <c r="HPL24" s="49"/>
      <c r="HPM24" s="49"/>
      <c r="HPN24" s="49"/>
      <c r="HPO24" s="49"/>
      <c r="HPP24" s="49"/>
      <c r="HPQ24" s="49"/>
      <c r="HPR24" s="49"/>
      <c r="HPS24" s="49"/>
      <c r="HPT24" s="49"/>
      <c r="HPU24" s="49"/>
      <c r="HPV24" s="49"/>
      <c r="HPW24" s="49"/>
      <c r="HPX24" s="49"/>
      <c r="HPY24" s="49"/>
      <c r="HPZ24" s="49"/>
      <c r="HQA24" s="49"/>
      <c r="HQB24" s="49"/>
      <c r="HQC24" s="49"/>
      <c r="HQD24" s="49"/>
      <c r="HQE24" s="49"/>
      <c r="HQF24" s="49"/>
      <c r="HQG24" s="49"/>
      <c r="HQH24" s="49"/>
      <c r="HQI24" s="49"/>
      <c r="HQJ24" s="49"/>
      <c r="HQK24" s="49"/>
      <c r="HQL24" s="49"/>
      <c r="HQM24" s="49"/>
      <c r="HQN24" s="49"/>
      <c r="HQO24" s="49"/>
      <c r="HQP24" s="49"/>
      <c r="HQQ24" s="49"/>
      <c r="HQR24" s="49"/>
      <c r="HQS24" s="49"/>
      <c r="HQT24" s="49"/>
      <c r="HQU24" s="49"/>
      <c r="HQV24" s="49"/>
      <c r="HQW24" s="49"/>
      <c r="HQX24" s="49"/>
      <c r="HQY24" s="49"/>
      <c r="HQZ24" s="49"/>
      <c r="HRA24" s="49"/>
      <c r="HRB24" s="49"/>
      <c r="HRC24" s="49"/>
      <c r="HRD24" s="49"/>
      <c r="HRE24" s="49"/>
      <c r="HRF24" s="49"/>
      <c r="HRG24" s="49"/>
      <c r="HRH24" s="49"/>
      <c r="HRI24" s="49"/>
      <c r="HRJ24" s="49"/>
      <c r="HRK24" s="49"/>
      <c r="HRL24" s="49"/>
      <c r="HRM24" s="49"/>
      <c r="HRN24" s="49"/>
      <c r="HRO24" s="49"/>
      <c r="HRP24" s="49"/>
      <c r="HRQ24" s="49"/>
      <c r="HRR24" s="49"/>
      <c r="HRS24" s="49"/>
      <c r="HRT24" s="49"/>
      <c r="HRU24" s="49"/>
      <c r="HRV24" s="49"/>
      <c r="HRW24" s="49"/>
      <c r="HRX24" s="49"/>
      <c r="HRY24" s="49"/>
      <c r="HRZ24" s="49"/>
      <c r="HSA24" s="49"/>
      <c r="HSB24" s="49"/>
      <c r="HSC24" s="49"/>
      <c r="HSD24" s="49"/>
      <c r="HSE24" s="49"/>
      <c r="HSF24" s="49"/>
      <c r="HSG24" s="49"/>
      <c r="HSH24" s="49"/>
      <c r="HSI24" s="49"/>
      <c r="HSJ24" s="49"/>
      <c r="HSK24" s="49"/>
      <c r="HSL24" s="49"/>
      <c r="HSM24" s="49"/>
      <c r="HSN24" s="49"/>
      <c r="HSO24" s="49"/>
      <c r="HSP24" s="49"/>
      <c r="HSQ24" s="49"/>
      <c r="HSR24" s="49"/>
      <c r="HSS24" s="49"/>
      <c r="HST24" s="49"/>
      <c r="HSU24" s="49"/>
      <c r="HSV24" s="49"/>
      <c r="HSW24" s="49"/>
      <c r="HSX24" s="49"/>
      <c r="HSY24" s="49"/>
      <c r="HSZ24" s="49"/>
      <c r="HTA24" s="49"/>
      <c r="HTB24" s="49"/>
      <c r="HTC24" s="49"/>
      <c r="HTD24" s="49"/>
      <c r="HTE24" s="49"/>
      <c r="HTF24" s="49"/>
      <c r="HTG24" s="49"/>
      <c r="HTH24" s="49"/>
      <c r="HTI24" s="49"/>
      <c r="HTJ24" s="49"/>
      <c r="HTK24" s="49"/>
      <c r="HTL24" s="49"/>
      <c r="HTM24" s="49"/>
      <c r="HTN24" s="49"/>
      <c r="HTO24" s="49"/>
      <c r="HTP24" s="49"/>
      <c r="HTQ24" s="49"/>
      <c r="HTR24" s="49"/>
      <c r="HTS24" s="49"/>
      <c r="HTT24" s="49"/>
      <c r="HTU24" s="49"/>
      <c r="HTV24" s="49"/>
      <c r="HTW24" s="49"/>
      <c r="HTX24" s="49"/>
      <c r="HTY24" s="49"/>
      <c r="HTZ24" s="49"/>
      <c r="HUA24" s="49"/>
      <c r="HUB24" s="49"/>
      <c r="HUC24" s="49"/>
      <c r="HUD24" s="49"/>
      <c r="HUE24" s="49"/>
      <c r="HUF24" s="49"/>
      <c r="HUG24" s="49"/>
      <c r="HUH24" s="49"/>
      <c r="HUI24" s="49"/>
      <c r="HUJ24" s="49"/>
      <c r="HUK24" s="49"/>
      <c r="HUL24" s="49"/>
      <c r="HUM24" s="49"/>
      <c r="HUN24" s="49"/>
      <c r="HUO24" s="49"/>
      <c r="HUP24" s="49"/>
      <c r="HUQ24" s="49"/>
      <c r="HUR24" s="49"/>
      <c r="HUS24" s="49"/>
      <c r="HUT24" s="49"/>
      <c r="HUU24" s="49"/>
      <c r="HUV24" s="49"/>
      <c r="HUW24" s="49"/>
      <c r="HUX24" s="49"/>
      <c r="HUY24" s="49"/>
      <c r="HUZ24" s="49"/>
      <c r="HVA24" s="49"/>
      <c r="HVB24" s="49"/>
      <c r="HVC24" s="49"/>
      <c r="HVD24" s="49"/>
      <c r="HVE24" s="49"/>
      <c r="HVF24" s="49"/>
      <c r="HVG24" s="49"/>
      <c r="HVH24" s="49"/>
      <c r="HVI24" s="49"/>
      <c r="HVJ24" s="49"/>
      <c r="HVK24" s="49"/>
      <c r="HVL24" s="49"/>
      <c r="HVM24" s="49"/>
      <c r="HVN24" s="49"/>
      <c r="HVO24" s="49"/>
      <c r="HVP24" s="49"/>
      <c r="HVQ24" s="49"/>
      <c r="HVR24" s="49"/>
      <c r="HVS24" s="49"/>
      <c r="HVT24" s="49"/>
      <c r="HVU24" s="49"/>
      <c r="HVV24" s="49"/>
      <c r="HVW24" s="49"/>
      <c r="HVX24" s="49"/>
      <c r="HVY24" s="49"/>
      <c r="HVZ24" s="49"/>
      <c r="HWA24" s="49"/>
      <c r="HWB24" s="49"/>
      <c r="HWC24" s="49"/>
      <c r="HWD24" s="49"/>
      <c r="HWE24" s="49"/>
      <c r="HWF24" s="49"/>
      <c r="HWG24" s="49"/>
      <c r="HWH24" s="49"/>
      <c r="HWI24" s="49"/>
      <c r="HWJ24" s="49"/>
      <c r="HWK24" s="49"/>
      <c r="HWL24" s="49"/>
      <c r="HWM24" s="49"/>
      <c r="HWN24" s="49"/>
      <c r="HWO24" s="49"/>
      <c r="HWP24" s="49"/>
      <c r="HWQ24" s="49"/>
      <c r="HWR24" s="49"/>
      <c r="HWS24" s="49"/>
      <c r="HWT24" s="49"/>
      <c r="HWU24" s="49"/>
      <c r="HWV24" s="49"/>
      <c r="HWW24" s="49"/>
      <c r="HWX24" s="49"/>
      <c r="HWY24" s="49"/>
      <c r="HWZ24" s="49"/>
      <c r="HXA24" s="49"/>
      <c r="HXB24" s="49"/>
      <c r="HXC24" s="49"/>
      <c r="HXD24" s="49"/>
      <c r="HXE24" s="49"/>
      <c r="HXF24" s="49"/>
      <c r="HXG24" s="49"/>
      <c r="HXH24" s="49"/>
      <c r="HXI24" s="49"/>
      <c r="HXJ24" s="49"/>
      <c r="HXK24" s="49"/>
      <c r="HXL24" s="49"/>
      <c r="HXM24" s="49"/>
      <c r="HXN24" s="49"/>
      <c r="HXO24" s="49"/>
      <c r="HXP24" s="49"/>
      <c r="HXQ24" s="49"/>
      <c r="HXR24" s="49"/>
      <c r="HXS24" s="49"/>
      <c r="HXT24" s="49"/>
      <c r="HXU24" s="49"/>
      <c r="HXV24" s="49"/>
      <c r="HXW24" s="49"/>
      <c r="HXX24" s="49"/>
      <c r="HXY24" s="49"/>
      <c r="HXZ24" s="49"/>
      <c r="HYA24" s="49"/>
      <c r="HYB24" s="49"/>
      <c r="HYC24" s="49"/>
      <c r="HYD24" s="49"/>
      <c r="HYE24" s="49"/>
      <c r="HYF24" s="49"/>
      <c r="HYG24" s="49"/>
      <c r="HYH24" s="49"/>
      <c r="HYI24" s="49"/>
      <c r="HYJ24" s="49"/>
      <c r="HYK24" s="49"/>
      <c r="HYL24" s="49"/>
      <c r="HYM24" s="49"/>
      <c r="HYN24" s="49"/>
      <c r="HYO24" s="49"/>
      <c r="HYP24" s="49"/>
      <c r="HYQ24" s="49"/>
      <c r="HYR24" s="49"/>
      <c r="HYS24" s="49"/>
      <c r="HYT24" s="49"/>
      <c r="HYU24" s="49"/>
      <c r="HYV24" s="49"/>
      <c r="HYW24" s="49"/>
      <c r="HYX24" s="49"/>
      <c r="HYY24" s="49"/>
      <c r="HYZ24" s="49"/>
      <c r="HZA24" s="49"/>
      <c r="HZB24" s="49"/>
      <c r="HZC24" s="49"/>
      <c r="HZD24" s="49"/>
      <c r="HZE24" s="49"/>
      <c r="HZF24" s="49"/>
      <c r="HZG24" s="49"/>
      <c r="HZH24" s="49"/>
      <c r="HZI24" s="49"/>
      <c r="HZJ24" s="49"/>
      <c r="HZK24" s="49"/>
      <c r="HZL24" s="49"/>
      <c r="HZM24" s="49"/>
      <c r="HZN24" s="49"/>
      <c r="HZO24" s="49"/>
      <c r="HZP24" s="49"/>
      <c r="HZQ24" s="49"/>
      <c r="HZR24" s="49"/>
      <c r="HZS24" s="49"/>
      <c r="HZT24" s="49"/>
      <c r="HZU24" s="49"/>
      <c r="HZV24" s="49"/>
      <c r="HZW24" s="49"/>
      <c r="HZX24" s="49"/>
      <c r="HZY24" s="49"/>
      <c r="HZZ24" s="49"/>
      <c r="IAA24" s="49"/>
      <c r="IAB24" s="49"/>
      <c r="IAC24" s="49"/>
      <c r="IAD24" s="49"/>
      <c r="IAE24" s="49"/>
      <c r="IAF24" s="49"/>
      <c r="IAG24" s="49"/>
      <c r="IAH24" s="49"/>
      <c r="IAI24" s="49"/>
      <c r="IAJ24" s="49"/>
      <c r="IAK24" s="49"/>
      <c r="IAL24" s="49"/>
      <c r="IAM24" s="49"/>
      <c r="IAN24" s="49"/>
      <c r="IAO24" s="49"/>
      <c r="IAP24" s="49"/>
      <c r="IAQ24" s="49"/>
      <c r="IAR24" s="49"/>
      <c r="IAS24" s="49"/>
      <c r="IAT24" s="49"/>
      <c r="IAU24" s="49"/>
      <c r="IAV24" s="49"/>
      <c r="IAW24" s="49"/>
      <c r="IAX24" s="49"/>
      <c r="IAY24" s="49"/>
      <c r="IAZ24" s="49"/>
      <c r="IBA24" s="49"/>
      <c r="IBB24" s="49"/>
      <c r="IBC24" s="49"/>
      <c r="IBD24" s="49"/>
      <c r="IBE24" s="49"/>
      <c r="IBF24" s="49"/>
      <c r="IBG24" s="49"/>
      <c r="IBH24" s="49"/>
      <c r="IBI24" s="49"/>
      <c r="IBJ24" s="49"/>
      <c r="IBK24" s="49"/>
      <c r="IBL24" s="49"/>
      <c r="IBM24" s="49"/>
      <c r="IBN24" s="49"/>
      <c r="IBO24" s="49"/>
      <c r="IBP24" s="49"/>
      <c r="IBQ24" s="49"/>
      <c r="IBR24" s="49"/>
      <c r="IBS24" s="49"/>
      <c r="IBT24" s="49"/>
      <c r="IBU24" s="49"/>
      <c r="IBV24" s="49"/>
      <c r="IBW24" s="49"/>
      <c r="IBX24" s="49"/>
      <c r="IBY24" s="49"/>
      <c r="IBZ24" s="49"/>
      <c r="ICA24" s="49"/>
      <c r="ICB24" s="49"/>
      <c r="ICC24" s="49"/>
      <c r="ICD24" s="49"/>
      <c r="ICE24" s="49"/>
      <c r="ICF24" s="49"/>
      <c r="ICG24" s="49"/>
      <c r="ICH24" s="49"/>
      <c r="ICI24" s="49"/>
      <c r="ICJ24" s="49"/>
      <c r="ICK24" s="49"/>
      <c r="ICL24" s="49"/>
      <c r="ICM24" s="49"/>
      <c r="ICN24" s="49"/>
      <c r="ICO24" s="49"/>
      <c r="ICP24" s="49"/>
      <c r="ICQ24" s="49"/>
      <c r="ICR24" s="49"/>
      <c r="ICS24" s="49"/>
      <c r="ICT24" s="49"/>
      <c r="ICU24" s="49"/>
      <c r="ICV24" s="49"/>
      <c r="ICW24" s="49"/>
      <c r="ICX24" s="49"/>
      <c r="ICY24" s="49"/>
      <c r="ICZ24" s="49"/>
      <c r="IDA24" s="49"/>
      <c r="IDB24" s="49"/>
      <c r="IDC24" s="49"/>
      <c r="IDD24" s="49"/>
      <c r="IDE24" s="49"/>
      <c r="IDF24" s="49"/>
      <c r="IDG24" s="49"/>
      <c r="IDH24" s="49"/>
      <c r="IDI24" s="49"/>
      <c r="IDJ24" s="49"/>
      <c r="IDK24" s="49"/>
      <c r="IDL24" s="49"/>
      <c r="IDM24" s="49"/>
      <c r="IDN24" s="49"/>
      <c r="IDO24" s="49"/>
      <c r="IDP24" s="49"/>
      <c r="IDQ24" s="49"/>
      <c r="IDR24" s="49"/>
      <c r="IDS24" s="49"/>
      <c r="IDT24" s="49"/>
      <c r="IDU24" s="49"/>
      <c r="IDV24" s="49"/>
      <c r="IDW24" s="49"/>
      <c r="IDX24" s="49"/>
      <c r="IDY24" s="49"/>
      <c r="IDZ24" s="49"/>
      <c r="IEA24" s="49"/>
      <c r="IEB24" s="49"/>
      <c r="IEC24" s="49"/>
      <c r="IED24" s="49"/>
      <c r="IEE24" s="49"/>
      <c r="IEF24" s="49"/>
      <c r="IEG24" s="49"/>
      <c r="IEH24" s="49"/>
      <c r="IEI24" s="49"/>
      <c r="IEJ24" s="49"/>
      <c r="IEK24" s="49"/>
      <c r="IEL24" s="49"/>
      <c r="IEM24" s="49"/>
      <c r="IEN24" s="49"/>
      <c r="IEO24" s="49"/>
      <c r="IEP24" s="49"/>
      <c r="IEQ24" s="49"/>
      <c r="IER24" s="49"/>
      <c r="IES24" s="49"/>
      <c r="IET24" s="49"/>
      <c r="IEU24" s="49"/>
      <c r="IEV24" s="49"/>
      <c r="IEW24" s="49"/>
      <c r="IEX24" s="49"/>
      <c r="IEY24" s="49"/>
      <c r="IEZ24" s="49"/>
      <c r="IFA24" s="49"/>
      <c r="IFB24" s="49"/>
      <c r="IFC24" s="49"/>
      <c r="IFD24" s="49"/>
      <c r="IFE24" s="49"/>
      <c r="IFF24" s="49"/>
      <c r="IFG24" s="49"/>
      <c r="IFH24" s="49"/>
      <c r="IFI24" s="49"/>
      <c r="IFJ24" s="49"/>
      <c r="IFK24" s="49"/>
      <c r="IFL24" s="49"/>
      <c r="IFM24" s="49"/>
      <c r="IFN24" s="49"/>
      <c r="IFO24" s="49"/>
      <c r="IFP24" s="49"/>
      <c r="IFQ24" s="49"/>
      <c r="IFR24" s="49"/>
      <c r="IFS24" s="49"/>
      <c r="IFT24" s="49"/>
      <c r="IFU24" s="49"/>
      <c r="IFV24" s="49"/>
      <c r="IFW24" s="49"/>
      <c r="IFX24" s="49"/>
      <c r="IFY24" s="49"/>
      <c r="IFZ24" s="49"/>
      <c r="IGA24" s="49"/>
      <c r="IGB24" s="49"/>
      <c r="IGC24" s="49"/>
      <c r="IGD24" s="49"/>
      <c r="IGE24" s="49"/>
      <c r="IGF24" s="49"/>
      <c r="IGG24" s="49"/>
      <c r="IGH24" s="49"/>
      <c r="IGI24" s="49"/>
      <c r="IGJ24" s="49"/>
      <c r="IGK24" s="49"/>
      <c r="IGL24" s="49"/>
      <c r="IGM24" s="49"/>
      <c r="IGN24" s="49"/>
      <c r="IGO24" s="49"/>
      <c r="IGP24" s="49"/>
      <c r="IGQ24" s="49"/>
      <c r="IGR24" s="49"/>
      <c r="IGS24" s="49"/>
      <c r="IGT24" s="49"/>
      <c r="IGU24" s="49"/>
      <c r="IGV24" s="49"/>
      <c r="IGW24" s="49"/>
      <c r="IGX24" s="49"/>
      <c r="IGY24" s="49"/>
      <c r="IGZ24" s="49"/>
      <c r="IHA24" s="49"/>
      <c r="IHB24" s="49"/>
      <c r="IHC24" s="49"/>
      <c r="IHD24" s="49"/>
      <c r="IHE24" s="49"/>
      <c r="IHF24" s="49"/>
      <c r="IHG24" s="49"/>
      <c r="IHH24" s="49"/>
      <c r="IHI24" s="49"/>
      <c r="IHJ24" s="49"/>
      <c r="IHK24" s="49"/>
      <c r="IHL24" s="49"/>
      <c r="IHM24" s="49"/>
      <c r="IHN24" s="49"/>
      <c r="IHO24" s="49"/>
      <c r="IHP24" s="49"/>
      <c r="IHQ24" s="49"/>
      <c r="IHR24" s="49"/>
      <c r="IHS24" s="49"/>
      <c r="IHT24" s="49"/>
      <c r="IHU24" s="49"/>
      <c r="IHV24" s="49"/>
      <c r="IHW24" s="49"/>
      <c r="IHX24" s="49"/>
      <c r="IHY24" s="49"/>
      <c r="IHZ24" s="49"/>
      <c r="IIA24" s="49"/>
      <c r="IIB24" s="49"/>
      <c r="IIC24" s="49"/>
      <c r="IID24" s="49"/>
      <c r="IIE24" s="49"/>
      <c r="IIF24" s="49"/>
      <c r="IIG24" s="49"/>
      <c r="IIH24" s="49"/>
      <c r="III24" s="49"/>
      <c r="IIJ24" s="49"/>
      <c r="IIK24" s="49"/>
      <c r="IIL24" s="49"/>
      <c r="IIM24" s="49"/>
      <c r="IIN24" s="49"/>
      <c r="IIO24" s="49"/>
      <c r="IIP24" s="49"/>
      <c r="IIQ24" s="49"/>
      <c r="IIR24" s="49"/>
      <c r="IIS24" s="49"/>
      <c r="IIT24" s="49"/>
      <c r="IIU24" s="49"/>
      <c r="IIV24" s="49"/>
      <c r="IIW24" s="49"/>
      <c r="IIX24" s="49"/>
      <c r="IIY24" s="49"/>
      <c r="IIZ24" s="49"/>
      <c r="IJA24" s="49"/>
      <c r="IJB24" s="49"/>
      <c r="IJC24" s="49"/>
      <c r="IJD24" s="49"/>
      <c r="IJE24" s="49"/>
      <c r="IJF24" s="49"/>
      <c r="IJG24" s="49"/>
      <c r="IJH24" s="49"/>
      <c r="IJI24" s="49"/>
      <c r="IJJ24" s="49"/>
      <c r="IJK24" s="49"/>
      <c r="IJL24" s="49"/>
      <c r="IJM24" s="49"/>
      <c r="IJN24" s="49"/>
      <c r="IJO24" s="49"/>
      <c r="IJP24" s="49"/>
      <c r="IJQ24" s="49"/>
      <c r="IJR24" s="49"/>
      <c r="IJS24" s="49"/>
      <c r="IJT24" s="49"/>
      <c r="IJU24" s="49"/>
      <c r="IJV24" s="49"/>
      <c r="IJW24" s="49"/>
      <c r="IJX24" s="49"/>
      <c r="IJY24" s="49"/>
      <c r="IJZ24" s="49"/>
      <c r="IKA24" s="49"/>
      <c r="IKB24" s="49"/>
      <c r="IKC24" s="49"/>
      <c r="IKD24" s="49"/>
      <c r="IKE24" s="49"/>
      <c r="IKF24" s="49"/>
      <c r="IKG24" s="49"/>
      <c r="IKH24" s="49"/>
      <c r="IKI24" s="49"/>
      <c r="IKJ24" s="49"/>
      <c r="IKK24" s="49"/>
      <c r="IKL24" s="49"/>
      <c r="IKM24" s="49"/>
      <c r="IKN24" s="49"/>
      <c r="IKO24" s="49"/>
      <c r="IKP24" s="49"/>
      <c r="IKQ24" s="49"/>
      <c r="IKR24" s="49"/>
      <c r="IKS24" s="49"/>
      <c r="IKT24" s="49"/>
      <c r="IKU24" s="49"/>
      <c r="IKV24" s="49"/>
      <c r="IKW24" s="49"/>
      <c r="IKX24" s="49"/>
      <c r="IKY24" s="49"/>
      <c r="IKZ24" s="49"/>
      <c r="ILA24" s="49"/>
      <c r="ILB24" s="49"/>
      <c r="ILC24" s="49"/>
      <c r="ILD24" s="49"/>
      <c r="ILE24" s="49"/>
      <c r="ILF24" s="49"/>
      <c r="ILG24" s="49"/>
      <c r="ILH24" s="49"/>
      <c r="ILI24" s="49"/>
      <c r="ILJ24" s="49"/>
      <c r="ILK24" s="49"/>
      <c r="ILL24" s="49"/>
      <c r="ILM24" s="49"/>
      <c r="ILN24" s="49"/>
      <c r="ILO24" s="49"/>
      <c r="ILP24" s="49"/>
      <c r="ILQ24" s="49"/>
      <c r="ILR24" s="49"/>
      <c r="ILS24" s="49"/>
      <c r="ILT24" s="49"/>
      <c r="ILU24" s="49"/>
      <c r="ILV24" s="49"/>
      <c r="ILW24" s="49"/>
      <c r="ILX24" s="49"/>
      <c r="ILY24" s="49"/>
      <c r="ILZ24" s="49"/>
      <c r="IMA24" s="49"/>
      <c r="IMB24" s="49"/>
      <c r="IMC24" s="49"/>
      <c r="IMD24" s="49"/>
      <c r="IME24" s="49"/>
      <c r="IMF24" s="49"/>
      <c r="IMG24" s="49"/>
      <c r="IMH24" s="49"/>
      <c r="IMI24" s="49"/>
      <c r="IMJ24" s="49"/>
      <c r="IMK24" s="49"/>
      <c r="IML24" s="49"/>
      <c r="IMM24" s="49"/>
      <c r="IMN24" s="49"/>
      <c r="IMO24" s="49"/>
      <c r="IMP24" s="49"/>
      <c r="IMQ24" s="49"/>
      <c r="IMR24" s="49"/>
      <c r="IMS24" s="49"/>
      <c r="IMT24" s="49"/>
      <c r="IMU24" s="49"/>
      <c r="IMV24" s="49"/>
      <c r="IMW24" s="49"/>
      <c r="IMX24" s="49"/>
      <c r="IMY24" s="49"/>
      <c r="IMZ24" s="49"/>
      <c r="INA24" s="49"/>
      <c r="INB24" s="49"/>
      <c r="INC24" s="49"/>
      <c r="IND24" s="49"/>
      <c r="INE24" s="49"/>
      <c r="INF24" s="49"/>
      <c r="ING24" s="49"/>
      <c r="INH24" s="49"/>
      <c r="INI24" s="49"/>
      <c r="INJ24" s="49"/>
      <c r="INK24" s="49"/>
      <c r="INL24" s="49"/>
      <c r="INM24" s="49"/>
      <c r="INN24" s="49"/>
      <c r="INO24" s="49"/>
      <c r="INP24" s="49"/>
      <c r="INQ24" s="49"/>
      <c r="INR24" s="49"/>
      <c r="INS24" s="49"/>
      <c r="INT24" s="49"/>
      <c r="INU24" s="49"/>
      <c r="INV24" s="49"/>
      <c r="INW24" s="49"/>
      <c r="INX24" s="49"/>
      <c r="INY24" s="49"/>
      <c r="INZ24" s="49"/>
      <c r="IOA24" s="49"/>
      <c r="IOB24" s="49"/>
      <c r="IOC24" s="49"/>
      <c r="IOD24" s="49"/>
      <c r="IOE24" s="49"/>
      <c r="IOF24" s="49"/>
      <c r="IOG24" s="49"/>
      <c r="IOH24" s="49"/>
      <c r="IOI24" s="49"/>
      <c r="IOJ24" s="49"/>
      <c r="IOK24" s="49"/>
      <c r="IOL24" s="49"/>
      <c r="IOM24" s="49"/>
      <c r="ION24" s="49"/>
      <c r="IOO24" s="49"/>
      <c r="IOP24" s="49"/>
      <c r="IOQ24" s="49"/>
      <c r="IOR24" s="49"/>
      <c r="IOS24" s="49"/>
      <c r="IOT24" s="49"/>
      <c r="IOU24" s="49"/>
      <c r="IOV24" s="49"/>
      <c r="IOW24" s="49"/>
      <c r="IOX24" s="49"/>
      <c r="IOY24" s="49"/>
      <c r="IOZ24" s="49"/>
      <c r="IPA24" s="49"/>
      <c r="IPB24" s="49"/>
      <c r="IPC24" s="49"/>
      <c r="IPD24" s="49"/>
      <c r="IPE24" s="49"/>
      <c r="IPF24" s="49"/>
      <c r="IPG24" s="49"/>
      <c r="IPH24" s="49"/>
      <c r="IPI24" s="49"/>
      <c r="IPJ24" s="49"/>
      <c r="IPK24" s="49"/>
      <c r="IPL24" s="49"/>
      <c r="IPM24" s="49"/>
      <c r="IPN24" s="49"/>
      <c r="IPO24" s="49"/>
      <c r="IPP24" s="49"/>
      <c r="IPQ24" s="49"/>
      <c r="IPR24" s="49"/>
      <c r="IPS24" s="49"/>
      <c r="IPT24" s="49"/>
      <c r="IPU24" s="49"/>
      <c r="IPV24" s="49"/>
      <c r="IPW24" s="49"/>
      <c r="IPX24" s="49"/>
      <c r="IPY24" s="49"/>
      <c r="IPZ24" s="49"/>
      <c r="IQA24" s="49"/>
      <c r="IQB24" s="49"/>
      <c r="IQC24" s="49"/>
      <c r="IQD24" s="49"/>
      <c r="IQE24" s="49"/>
      <c r="IQF24" s="49"/>
      <c r="IQG24" s="49"/>
      <c r="IQH24" s="49"/>
      <c r="IQI24" s="49"/>
      <c r="IQJ24" s="49"/>
      <c r="IQK24" s="49"/>
      <c r="IQL24" s="49"/>
      <c r="IQM24" s="49"/>
      <c r="IQN24" s="49"/>
      <c r="IQO24" s="49"/>
      <c r="IQP24" s="49"/>
      <c r="IQQ24" s="49"/>
      <c r="IQR24" s="49"/>
      <c r="IQS24" s="49"/>
      <c r="IQT24" s="49"/>
      <c r="IQU24" s="49"/>
      <c r="IQV24" s="49"/>
      <c r="IQW24" s="49"/>
      <c r="IQX24" s="49"/>
      <c r="IQY24" s="49"/>
      <c r="IQZ24" s="49"/>
      <c r="IRA24" s="49"/>
      <c r="IRB24" s="49"/>
      <c r="IRC24" s="49"/>
      <c r="IRD24" s="49"/>
      <c r="IRE24" s="49"/>
      <c r="IRF24" s="49"/>
      <c r="IRG24" s="49"/>
      <c r="IRH24" s="49"/>
      <c r="IRI24" s="49"/>
      <c r="IRJ24" s="49"/>
      <c r="IRK24" s="49"/>
      <c r="IRL24" s="49"/>
      <c r="IRM24" s="49"/>
      <c r="IRN24" s="49"/>
      <c r="IRO24" s="49"/>
      <c r="IRP24" s="49"/>
      <c r="IRQ24" s="49"/>
      <c r="IRR24" s="49"/>
      <c r="IRS24" s="49"/>
      <c r="IRT24" s="49"/>
      <c r="IRU24" s="49"/>
      <c r="IRV24" s="49"/>
      <c r="IRW24" s="49"/>
      <c r="IRX24" s="49"/>
      <c r="IRY24" s="49"/>
      <c r="IRZ24" s="49"/>
      <c r="ISA24" s="49"/>
      <c r="ISB24" s="49"/>
      <c r="ISC24" s="49"/>
      <c r="ISD24" s="49"/>
      <c r="ISE24" s="49"/>
      <c r="ISF24" s="49"/>
      <c r="ISG24" s="49"/>
      <c r="ISH24" s="49"/>
      <c r="ISI24" s="49"/>
      <c r="ISJ24" s="49"/>
      <c r="ISK24" s="49"/>
      <c r="ISL24" s="49"/>
      <c r="ISM24" s="49"/>
      <c r="ISN24" s="49"/>
      <c r="ISO24" s="49"/>
      <c r="ISP24" s="49"/>
      <c r="ISQ24" s="49"/>
      <c r="ISR24" s="49"/>
      <c r="ISS24" s="49"/>
      <c r="IST24" s="49"/>
      <c r="ISU24" s="49"/>
      <c r="ISV24" s="49"/>
      <c r="ISW24" s="49"/>
      <c r="ISX24" s="49"/>
      <c r="ISY24" s="49"/>
      <c r="ISZ24" s="49"/>
      <c r="ITA24" s="49"/>
      <c r="ITB24" s="49"/>
      <c r="ITC24" s="49"/>
      <c r="ITD24" s="49"/>
      <c r="ITE24" s="49"/>
      <c r="ITF24" s="49"/>
      <c r="ITG24" s="49"/>
      <c r="ITH24" s="49"/>
      <c r="ITI24" s="49"/>
      <c r="ITJ24" s="49"/>
      <c r="ITK24" s="49"/>
      <c r="ITL24" s="49"/>
      <c r="ITM24" s="49"/>
      <c r="ITN24" s="49"/>
      <c r="ITO24" s="49"/>
      <c r="ITP24" s="49"/>
      <c r="ITQ24" s="49"/>
      <c r="ITR24" s="49"/>
      <c r="ITS24" s="49"/>
      <c r="ITT24" s="49"/>
      <c r="ITU24" s="49"/>
      <c r="ITV24" s="49"/>
      <c r="ITW24" s="49"/>
      <c r="ITX24" s="49"/>
      <c r="ITY24" s="49"/>
      <c r="ITZ24" s="49"/>
      <c r="IUA24" s="49"/>
      <c r="IUB24" s="49"/>
      <c r="IUC24" s="49"/>
      <c r="IUD24" s="49"/>
      <c r="IUE24" s="49"/>
      <c r="IUF24" s="49"/>
      <c r="IUG24" s="49"/>
      <c r="IUH24" s="49"/>
      <c r="IUI24" s="49"/>
      <c r="IUJ24" s="49"/>
      <c r="IUK24" s="49"/>
      <c r="IUL24" s="49"/>
      <c r="IUM24" s="49"/>
      <c r="IUN24" s="49"/>
      <c r="IUO24" s="49"/>
      <c r="IUP24" s="49"/>
      <c r="IUQ24" s="49"/>
      <c r="IUR24" s="49"/>
      <c r="IUS24" s="49"/>
      <c r="IUT24" s="49"/>
      <c r="IUU24" s="49"/>
      <c r="IUV24" s="49"/>
      <c r="IUW24" s="49"/>
      <c r="IUX24" s="49"/>
      <c r="IUY24" s="49"/>
      <c r="IUZ24" s="49"/>
      <c r="IVA24" s="49"/>
      <c r="IVB24" s="49"/>
      <c r="IVC24" s="49"/>
      <c r="IVD24" s="49"/>
      <c r="IVE24" s="49"/>
      <c r="IVF24" s="49"/>
      <c r="IVG24" s="49"/>
      <c r="IVH24" s="49"/>
      <c r="IVI24" s="49"/>
      <c r="IVJ24" s="49"/>
      <c r="IVK24" s="49"/>
      <c r="IVL24" s="49"/>
      <c r="IVM24" s="49"/>
      <c r="IVN24" s="49"/>
      <c r="IVO24" s="49"/>
      <c r="IVP24" s="49"/>
      <c r="IVQ24" s="49"/>
      <c r="IVR24" s="49"/>
      <c r="IVS24" s="49"/>
      <c r="IVT24" s="49"/>
      <c r="IVU24" s="49"/>
      <c r="IVV24" s="49"/>
      <c r="IVW24" s="49"/>
      <c r="IVX24" s="49"/>
      <c r="IVY24" s="49"/>
      <c r="IVZ24" s="49"/>
      <c r="IWA24" s="49"/>
      <c r="IWB24" s="49"/>
      <c r="IWC24" s="49"/>
      <c r="IWD24" s="49"/>
      <c r="IWE24" s="49"/>
      <c r="IWF24" s="49"/>
      <c r="IWG24" s="49"/>
      <c r="IWH24" s="49"/>
      <c r="IWI24" s="49"/>
      <c r="IWJ24" s="49"/>
      <c r="IWK24" s="49"/>
      <c r="IWL24" s="49"/>
      <c r="IWM24" s="49"/>
      <c r="IWN24" s="49"/>
      <c r="IWO24" s="49"/>
      <c r="IWP24" s="49"/>
      <c r="IWQ24" s="49"/>
      <c r="IWR24" s="49"/>
      <c r="IWS24" s="49"/>
      <c r="IWT24" s="49"/>
      <c r="IWU24" s="49"/>
      <c r="IWV24" s="49"/>
      <c r="IWW24" s="49"/>
      <c r="IWX24" s="49"/>
      <c r="IWY24" s="49"/>
      <c r="IWZ24" s="49"/>
      <c r="IXA24" s="49"/>
      <c r="IXB24" s="49"/>
      <c r="IXC24" s="49"/>
      <c r="IXD24" s="49"/>
      <c r="IXE24" s="49"/>
      <c r="IXF24" s="49"/>
      <c r="IXG24" s="49"/>
      <c r="IXH24" s="49"/>
      <c r="IXI24" s="49"/>
      <c r="IXJ24" s="49"/>
      <c r="IXK24" s="49"/>
      <c r="IXL24" s="49"/>
      <c r="IXM24" s="49"/>
      <c r="IXN24" s="49"/>
      <c r="IXO24" s="49"/>
      <c r="IXP24" s="49"/>
      <c r="IXQ24" s="49"/>
      <c r="IXR24" s="49"/>
      <c r="IXS24" s="49"/>
      <c r="IXT24" s="49"/>
      <c r="IXU24" s="49"/>
      <c r="IXV24" s="49"/>
      <c r="IXW24" s="49"/>
      <c r="IXX24" s="49"/>
      <c r="IXY24" s="49"/>
      <c r="IXZ24" s="49"/>
      <c r="IYA24" s="49"/>
      <c r="IYB24" s="49"/>
      <c r="IYC24" s="49"/>
      <c r="IYD24" s="49"/>
      <c r="IYE24" s="49"/>
      <c r="IYF24" s="49"/>
      <c r="IYG24" s="49"/>
      <c r="IYH24" s="49"/>
      <c r="IYI24" s="49"/>
      <c r="IYJ24" s="49"/>
      <c r="IYK24" s="49"/>
      <c r="IYL24" s="49"/>
      <c r="IYM24" s="49"/>
      <c r="IYN24" s="49"/>
      <c r="IYO24" s="49"/>
      <c r="IYP24" s="49"/>
      <c r="IYQ24" s="49"/>
      <c r="IYR24" s="49"/>
      <c r="IYS24" s="49"/>
      <c r="IYT24" s="49"/>
      <c r="IYU24" s="49"/>
      <c r="IYV24" s="49"/>
      <c r="IYW24" s="49"/>
      <c r="IYX24" s="49"/>
      <c r="IYY24" s="49"/>
      <c r="IYZ24" s="49"/>
      <c r="IZA24" s="49"/>
      <c r="IZB24" s="49"/>
      <c r="IZC24" s="49"/>
      <c r="IZD24" s="49"/>
      <c r="IZE24" s="49"/>
      <c r="IZF24" s="49"/>
      <c r="IZG24" s="49"/>
      <c r="IZH24" s="49"/>
      <c r="IZI24" s="49"/>
      <c r="IZJ24" s="49"/>
      <c r="IZK24" s="49"/>
      <c r="IZL24" s="49"/>
      <c r="IZM24" s="49"/>
      <c r="IZN24" s="49"/>
      <c r="IZO24" s="49"/>
      <c r="IZP24" s="49"/>
      <c r="IZQ24" s="49"/>
      <c r="IZR24" s="49"/>
      <c r="IZS24" s="49"/>
      <c r="IZT24" s="49"/>
      <c r="IZU24" s="49"/>
      <c r="IZV24" s="49"/>
      <c r="IZW24" s="49"/>
      <c r="IZX24" s="49"/>
      <c r="IZY24" s="49"/>
      <c r="IZZ24" s="49"/>
      <c r="JAA24" s="49"/>
      <c r="JAB24" s="49"/>
      <c r="JAC24" s="49"/>
      <c r="JAD24" s="49"/>
      <c r="JAE24" s="49"/>
      <c r="JAF24" s="49"/>
      <c r="JAG24" s="49"/>
      <c r="JAH24" s="49"/>
      <c r="JAI24" s="49"/>
      <c r="JAJ24" s="49"/>
      <c r="JAK24" s="49"/>
      <c r="JAL24" s="49"/>
      <c r="JAM24" s="49"/>
      <c r="JAN24" s="49"/>
      <c r="JAO24" s="49"/>
      <c r="JAP24" s="49"/>
      <c r="JAQ24" s="49"/>
      <c r="JAR24" s="49"/>
      <c r="JAS24" s="49"/>
      <c r="JAT24" s="49"/>
      <c r="JAU24" s="49"/>
      <c r="JAV24" s="49"/>
      <c r="JAW24" s="49"/>
      <c r="JAX24" s="49"/>
      <c r="JAY24" s="49"/>
      <c r="JAZ24" s="49"/>
      <c r="JBA24" s="49"/>
      <c r="JBB24" s="49"/>
      <c r="JBC24" s="49"/>
      <c r="JBD24" s="49"/>
      <c r="JBE24" s="49"/>
      <c r="JBF24" s="49"/>
      <c r="JBG24" s="49"/>
      <c r="JBH24" s="49"/>
      <c r="JBI24" s="49"/>
      <c r="JBJ24" s="49"/>
      <c r="JBK24" s="49"/>
      <c r="JBL24" s="49"/>
      <c r="JBM24" s="49"/>
      <c r="JBN24" s="49"/>
      <c r="JBO24" s="49"/>
      <c r="JBP24" s="49"/>
      <c r="JBQ24" s="49"/>
      <c r="JBR24" s="49"/>
      <c r="JBS24" s="49"/>
      <c r="JBT24" s="49"/>
      <c r="JBU24" s="49"/>
      <c r="JBV24" s="49"/>
      <c r="JBW24" s="49"/>
      <c r="JBX24" s="49"/>
      <c r="JBY24" s="49"/>
      <c r="JBZ24" s="49"/>
      <c r="JCA24" s="49"/>
      <c r="JCB24" s="49"/>
      <c r="JCC24" s="49"/>
      <c r="JCD24" s="49"/>
      <c r="JCE24" s="49"/>
      <c r="JCF24" s="49"/>
      <c r="JCG24" s="49"/>
      <c r="JCH24" s="49"/>
      <c r="JCI24" s="49"/>
      <c r="JCJ24" s="49"/>
      <c r="JCK24" s="49"/>
      <c r="JCL24" s="49"/>
      <c r="JCM24" s="49"/>
      <c r="JCN24" s="49"/>
      <c r="JCO24" s="49"/>
      <c r="JCP24" s="49"/>
      <c r="JCQ24" s="49"/>
      <c r="JCR24" s="49"/>
      <c r="JCS24" s="49"/>
      <c r="JCT24" s="49"/>
      <c r="JCU24" s="49"/>
      <c r="JCV24" s="49"/>
      <c r="JCW24" s="49"/>
      <c r="JCX24" s="49"/>
      <c r="JCY24" s="49"/>
      <c r="JCZ24" s="49"/>
      <c r="JDA24" s="49"/>
      <c r="JDB24" s="49"/>
      <c r="JDC24" s="49"/>
      <c r="JDD24" s="49"/>
      <c r="JDE24" s="49"/>
      <c r="JDF24" s="49"/>
      <c r="JDG24" s="49"/>
      <c r="JDH24" s="49"/>
      <c r="JDI24" s="49"/>
      <c r="JDJ24" s="49"/>
      <c r="JDK24" s="49"/>
      <c r="JDL24" s="49"/>
      <c r="JDM24" s="49"/>
      <c r="JDN24" s="49"/>
      <c r="JDO24" s="49"/>
      <c r="JDP24" s="49"/>
      <c r="JDQ24" s="49"/>
      <c r="JDR24" s="49"/>
      <c r="JDS24" s="49"/>
      <c r="JDT24" s="49"/>
      <c r="JDU24" s="49"/>
      <c r="JDV24" s="49"/>
      <c r="JDW24" s="49"/>
      <c r="JDX24" s="49"/>
      <c r="JDY24" s="49"/>
      <c r="JDZ24" s="49"/>
      <c r="JEA24" s="49"/>
      <c r="JEB24" s="49"/>
      <c r="JEC24" s="49"/>
      <c r="JED24" s="49"/>
      <c r="JEE24" s="49"/>
      <c r="JEF24" s="49"/>
      <c r="JEG24" s="49"/>
      <c r="JEH24" s="49"/>
      <c r="JEI24" s="49"/>
      <c r="JEJ24" s="49"/>
      <c r="JEK24" s="49"/>
      <c r="JEL24" s="49"/>
      <c r="JEM24" s="49"/>
      <c r="JEN24" s="49"/>
      <c r="JEO24" s="49"/>
      <c r="JEP24" s="49"/>
      <c r="JEQ24" s="49"/>
      <c r="JER24" s="49"/>
      <c r="JES24" s="49"/>
      <c r="JET24" s="49"/>
      <c r="JEU24" s="49"/>
      <c r="JEV24" s="49"/>
      <c r="JEW24" s="49"/>
      <c r="JEX24" s="49"/>
      <c r="JEY24" s="49"/>
      <c r="JEZ24" s="49"/>
      <c r="JFA24" s="49"/>
      <c r="JFB24" s="49"/>
      <c r="JFC24" s="49"/>
      <c r="JFD24" s="49"/>
      <c r="JFE24" s="49"/>
      <c r="JFF24" s="49"/>
      <c r="JFG24" s="49"/>
      <c r="JFH24" s="49"/>
      <c r="JFI24" s="49"/>
      <c r="JFJ24" s="49"/>
      <c r="JFK24" s="49"/>
      <c r="JFL24" s="49"/>
      <c r="JFM24" s="49"/>
      <c r="JFN24" s="49"/>
      <c r="JFO24" s="49"/>
      <c r="JFP24" s="49"/>
      <c r="JFQ24" s="49"/>
      <c r="JFR24" s="49"/>
      <c r="JFS24" s="49"/>
      <c r="JFT24" s="49"/>
      <c r="JFU24" s="49"/>
      <c r="JFV24" s="49"/>
      <c r="JFW24" s="49"/>
      <c r="JFX24" s="49"/>
      <c r="JFY24" s="49"/>
      <c r="JFZ24" s="49"/>
      <c r="JGA24" s="49"/>
      <c r="JGB24" s="49"/>
      <c r="JGC24" s="49"/>
      <c r="JGD24" s="49"/>
      <c r="JGE24" s="49"/>
      <c r="JGF24" s="49"/>
      <c r="JGG24" s="49"/>
      <c r="JGH24" s="49"/>
      <c r="JGI24" s="49"/>
      <c r="JGJ24" s="49"/>
      <c r="JGK24" s="49"/>
      <c r="JGL24" s="49"/>
      <c r="JGM24" s="49"/>
      <c r="JGN24" s="49"/>
      <c r="JGO24" s="49"/>
      <c r="JGP24" s="49"/>
      <c r="JGQ24" s="49"/>
      <c r="JGR24" s="49"/>
      <c r="JGS24" s="49"/>
      <c r="JGT24" s="49"/>
      <c r="JGU24" s="49"/>
      <c r="JGV24" s="49"/>
      <c r="JGW24" s="49"/>
      <c r="JGX24" s="49"/>
      <c r="JGY24" s="49"/>
      <c r="JGZ24" s="49"/>
      <c r="JHA24" s="49"/>
      <c r="JHB24" s="49"/>
      <c r="JHC24" s="49"/>
      <c r="JHD24" s="49"/>
      <c r="JHE24" s="49"/>
      <c r="JHF24" s="49"/>
      <c r="JHG24" s="49"/>
      <c r="JHH24" s="49"/>
      <c r="JHI24" s="49"/>
      <c r="JHJ24" s="49"/>
      <c r="JHK24" s="49"/>
      <c r="JHL24" s="49"/>
      <c r="JHM24" s="49"/>
      <c r="JHN24" s="49"/>
      <c r="JHO24" s="49"/>
      <c r="JHP24" s="49"/>
      <c r="JHQ24" s="49"/>
      <c r="JHR24" s="49"/>
      <c r="JHS24" s="49"/>
      <c r="JHT24" s="49"/>
      <c r="JHU24" s="49"/>
      <c r="JHV24" s="49"/>
      <c r="JHW24" s="49"/>
      <c r="JHX24" s="49"/>
      <c r="JHY24" s="49"/>
      <c r="JHZ24" s="49"/>
      <c r="JIA24" s="49"/>
      <c r="JIB24" s="49"/>
      <c r="JIC24" s="49"/>
      <c r="JID24" s="49"/>
      <c r="JIE24" s="49"/>
      <c r="JIF24" s="49"/>
      <c r="JIG24" s="49"/>
      <c r="JIH24" s="49"/>
      <c r="JII24" s="49"/>
      <c r="JIJ24" s="49"/>
      <c r="JIK24" s="49"/>
      <c r="JIL24" s="49"/>
      <c r="JIM24" s="49"/>
      <c r="JIN24" s="49"/>
      <c r="JIO24" s="49"/>
      <c r="JIP24" s="49"/>
      <c r="JIQ24" s="49"/>
      <c r="JIR24" s="49"/>
      <c r="JIS24" s="49"/>
      <c r="JIT24" s="49"/>
      <c r="JIU24" s="49"/>
      <c r="JIV24" s="49"/>
      <c r="JIW24" s="49"/>
      <c r="JIX24" s="49"/>
      <c r="JIY24" s="49"/>
      <c r="JIZ24" s="49"/>
      <c r="JJA24" s="49"/>
      <c r="JJB24" s="49"/>
      <c r="JJC24" s="49"/>
      <c r="JJD24" s="49"/>
      <c r="JJE24" s="49"/>
      <c r="JJF24" s="49"/>
      <c r="JJG24" s="49"/>
      <c r="JJH24" s="49"/>
      <c r="JJI24" s="49"/>
      <c r="JJJ24" s="49"/>
      <c r="JJK24" s="49"/>
      <c r="JJL24" s="49"/>
      <c r="JJM24" s="49"/>
      <c r="JJN24" s="49"/>
      <c r="JJO24" s="49"/>
      <c r="JJP24" s="49"/>
      <c r="JJQ24" s="49"/>
      <c r="JJR24" s="49"/>
      <c r="JJS24" s="49"/>
      <c r="JJT24" s="49"/>
      <c r="JJU24" s="49"/>
      <c r="JJV24" s="49"/>
      <c r="JJW24" s="49"/>
      <c r="JJX24" s="49"/>
      <c r="JJY24" s="49"/>
      <c r="JJZ24" s="49"/>
      <c r="JKA24" s="49"/>
      <c r="JKB24" s="49"/>
      <c r="JKC24" s="49"/>
      <c r="JKD24" s="49"/>
      <c r="JKE24" s="49"/>
      <c r="JKF24" s="49"/>
      <c r="JKG24" s="49"/>
      <c r="JKH24" s="49"/>
      <c r="JKI24" s="49"/>
      <c r="JKJ24" s="49"/>
      <c r="JKK24" s="49"/>
      <c r="JKL24" s="49"/>
      <c r="JKM24" s="49"/>
      <c r="JKN24" s="49"/>
      <c r="JKO24" s="49"/>
      <c r="JKP24" s="49"/>
      <c r="JKQ24" s="49"/>
      <c r="JKR24" s="49"/>
      <c r="JKS24" s="49"/>
      <c r="JKT24" s="49"/>
      <c r="JKU24" s="49"/>
      <c r="JKV24" s="49"/>
      <c r="JKW24" s="49"/>
      <c r="JKX24" s="49"/>
      <c r="JKY24" s="49"/>
      <c r="JKZ24" s="49"/>
      <c r="JLA24" s="49"/>
      <c r="JLB24" s="49"/>
      <c r="JLC24" s="49"/>
      <c r="JLD24" s="49"/>
      <c r="JLE24" s="49"/>
      <c r="JLF24" s="49"/>
      <c r="JLG24" s="49"/>
      <c r="JLH24" s="49"/>
      <c r="JLI24" s="49"/>
      <c r="JLJ24" s="49"/>
      <c r="JLK24" s="49"/>
      <c r="JLL24" s="49"/>
      <c r="JLM24" s="49"/>
      <c r="JLN24" s="49"/>
      <c r="JLO24" s="49"/>
      <c r="JLP24" s="49"/>
      <c r="JLQ24" s="49"/>
      <c r="JLR24" s="49"/>
      <c r="JLS24" s="49"/>
      <c r="JLT24" s="49"/>
      <c r="JLU24" s="49"/>
      <c r="JLV24" s="49"/>
      <c r="JLW24" s="49"/>
      <c r="JLX24" s="49"/>
      <c r="JLY24" s="49"/>
      <c r="JLZ24" s="49"/>
      <c r="JMA24" s="49"/>
      <c r="JMB24" s="49"/>
      <c r="JMC24" s="49"/>
      <c r="JMD24" s="49"/>
      <c r="JME24" s="49"/>
      <c r="JMF24" s="49"/>
      <c r="JMG24" s="49"/>
      <c r="JMH24" s="49"/>
      <c r="JMI24" s="49"/>
      <c r="JMJ24" s="49"/>
      <c r="JMK24" s="49"/>
      <c r="JML24" s="49"/>
      <c r="JMM24" s="49"/>
      <c r="JMN24" s="49"/>
      <c r="JMO24" s="49"/>
      <c r="JMP24" s="49"/>
      <c r="JMQ24" s="49"/>
      <c r="JMR24" s="49"/>
      <c r="JMS24" s="49"/>
      <c r="JMT24" s="49"/>
      <c r="JMU24" s="49"/>
      <c r="JMV24" s="49"/>
      <c r="JMW24" s="49"/>
      <c r="JMX24" s="49"/>
      <c r="JMY24" s="49"/>
      <c r="JMZ24" s="49"/>
      <c r="JNA24" s="49"/>
      <c r="JNB24" s="49"/>
      <c r="JNC24" s="49"/>
      <c r="JND24" s="49"/>
      <c r="JNE24" s="49"/>
      <c r="JNF24" s="49"/>
      <c r="JNG24" s="49"/>
      <c r="JNH24" s="49"/>
      <c r="JNI24" s="49"/>
      <c r="JNJ24" s="49"/>
      <c r="JNK24" s="49"/>
      <c r="JNL24" s="49"/>
      <c r="JNM24" s="49"/>
      <c r="JNN24" s="49"/>
      <c r="JNO24" s="49"/>
      <c r="JNP24" s="49"/>
      <c r="JNQ24" s="49"/>
      <c r="JNR24" s="49"/>
      <c r="JNS24" s="49"/>
      <c r="JNT24" s="49"/>
      <c r="JNU24" s="49"/>
      <c r="JNV24" s="49"/>
      <c r="JNW24" s="49"/>
      <c r="JNX24" s="49"/>
      <c r="JNY24" s="49"/>
      <c r="JNZ24" s="49"/>
      <c r="JOA24" s="49"/>
      <c r="JOB24" s="49"/>
      <c r="JOC24" s="49"/>
      <c r="JOD24" s="49"/>
      <c r="JOE24" s="49"/>
      <c r="JOF24" s="49"/>
      <c r="JOG24" s="49"/>
      <c r="JOH24" s="49"/>
      <c r="JOI24" s="49"/>
      <c r="JOJ24" s="49"/>
      <c r="JOK24" s="49"/>
      <c r="JOL24" s="49"/>
      <c r="JOM24" s="49"/>
      <c r="JON24" s="49"/>
      <c r="JOO24" s="49"/>
      <c r="JOP24" s="49"/>
      <c r="JOQ24" s="49"/>
      <c r="JOR24" s="49"/>
      <c r="JOS24" s="49"/>
      <c r="JOT24" s="49"/>
      <c r="JOU24" s="49"/>
      <c r="JOV24" s="49"/>
      <c r="JOW24" s="49"/>
      <c r="JOX24" s="49"/>
      <c r="JOY24" s="49"/>
      <c r="JOZ24" s="49"/>
      <c r="JPA24" s="49"/>
      <c r="JPB24" s="49"/>
      <c r="JPC24" s="49"/>
      <c r="JPD24" s="49"/>
      <c r="JPE24" s="49"/>
      <c r="JPF24" s="49"/>
      <c r="JPG24" s="49"/>
      <c r="JPH24" s="49"/>
      <c r="JPI24" s="49"/>
      <c r="JPJ24" s="49"/>
      <c r="JPK24" s="49"/>
      <c r="JPL24" s="49"/>
      <c r="JPM24" s="49"/>
      <c r="JPN24" s="49"/>
      <c r="JPO24" s="49"/>
      <c r="JPP24" s="49"/>
      <c r="JPQ24" s="49"/>
      <c r="JPR24" s="49"/>
      <c r="JPS24" s="49"/>
      <c r="JPT24" s="49"/>
      <c r="JPU24" s="49"/>
      <c r="JPV24" s="49"/>
      <c r="JPW24" s="49"/>
      <c r="JPX24" s="49"/>
      <c r="JPY24" s="49"/>
      <c r="JPZ24" s="49"/>
      <c r="JQA24" s="49"/>
      <c r="JQB24" s="49"/>
      <c r="JQC24" s="49"/>
      <c r="JQD24" s="49"/>
      <c r="JQE24" s="49"/>
      <c r="JQF24" s="49"/>
      <c r="JQG24" s="49"/>
      <c r="JQH24" s="49"/>
      <c r="JQI24" s="49"/>
      <c r="JQJ24" s="49"/>
      <c r="JQK24" s="49"/>
      <c r="JQL24" s="49"/>
      <c r="JQM24" s="49"/>
      <c r="JQN24" s="49"/>
      <c r="JQO24" s="49"/>
      <c r="JQP24" s="49"/>
      <c r="JQQ24" s="49"/>
      <c r="JQR24" s="49"/>
      <c r="JQS24" s="49"/>
      <c r="JQT24" s="49"/>
      <c r="JQU24" s="49"/>
      <c r="JQV24" s="49"/>
      <c r="JQW24" s="49"/>
      <c r="JQX24" s="49"/>
      <c r="JQY24" s="49"/>
      <c r="JQZ24" s="49"/>
      <c r="JRA24" s="49"/>
      <c r="JRB24" s="49"/>
      <c r="JRC24" s="49"/>
      <c r="JRD24" s="49"/>
      <c r="JRE24" s="49"/>
      <c r="JRF24" s="49"/>
      <c r="JRG24" s="49"/>
      <c r="JRH24" s="49"/>
      <c r="JRI24" s="49"/>
      <c r="JRJ24" s="49"/>
      <c r="JRK24" s="49"/>
      <c r="JRL24" s="49"/>
      <c r="JRM24" s="49"/>
      <c r="JRN24" s="49"/>
      <c r="JRO24" s="49"/>
      <c r="JRP24" s="49"/>
      <c r="JRQ24" s="49"/>
      <c r="JRR24" s="49"/>
      <c r="JRS24" s="49"/>
      <c r="JRT24" s="49"/>
      <c r="JRU24" s="49"/>
      <c r="JRV24" s="49"/>
      <c r="JRW24" s="49"/>
      <c r="JRX24" s="49"/>
      <c r="JRY24" s="49"/>
      <c r="JRZ24" s="49"/>
      <c r="JSA24" s="49"/>
      <c r="JSB24" s="49"/>
      <c r="JSC24" s="49"/>
      <c r="JSD24" s="49"/>
      <c r="JSE24" s="49"/>
      <c r="JSF24" s="49"/>
      <c r="JSG24" s="49"/>
      <c r="JSH24" s="49"/>
      <c r="JSI24" s="49"/>
      <c r="JSJ24" s="49"/>
      <c r="JSK24" s="49"/>
      <c r="JSL24" s="49"/>
      <c r="JSM24" s="49"/>
      <c r="JSN24" s="49"/>
      <c r="JSO24" s="49"/>
      <c r="JSP24" s="49"/>
      <c r="JSQ24" s="49"/>
      <c r="JSR24" s="49"/>
      <c r="JSS24" s="49"/>
      <c r="JST24" s="49"/>
      <c r="JSU24" s="49"/>
      <c r="JSV24" s="49"/>
      <c r="JSW24" s="49"/>
      <c r="JSX24" s="49"/>
      <c r="JSY24" s="49"/>
      <c r="JSZ24" s="49"/>
      <c r="JTA24" s="49"/>
      <c r="JTB24" s="49"/>
      <c r="JTC24" s="49"/>
      <c r="JTD24" s="49"/>
      <c r="JTE24" s="49"/>
      <c r="JTF24" s="49"/>
      <c r="JTG24" s="49"/>
      <c r="JTH24" s="49"/>
      <c r="JTI24" s="49"/>
      <c r="JTJ24" s="49"/>
      <c r="JTK24" s="49"/>
      <c r="JTL24" s="49"/>
      <c r="JTM24" s="49"/>
      <c r="JTN24" s="49"/>
      <c r="JTO24" s="49"/>
      <c r="JTP24" s="49"/>
      <c r="JTQ24" s="49"/>
      <c r="JTR24" s="49"/>
      <c r="JTS24" s="49"/>
      <c r="JTT24" s="49"/>
      <c r="JTU24" s="49"/>
      <c r="JTV24" s="49"/>
      <c r="JTW24" s="49"/>
      <c r="JTX24" s="49"/>
      <c r="JTY24" s="49"/>
      <c r="JTZ24" s="49"/>
      <c r="JUA24" s="49"/>
      <c r="JUB24" s="49"/>
      <c r="JUC24" s="49"/>
      <c r="JUD24" s="49"/>
      <c r="JUE24" s="49"/>
      <c r="JUF24" s="49"/>
      <c r="JUG24" s="49"/>
      <c r="JUH24" s="49"/>
      <c r="JUI24" s="49"/>
      <c r="JUJ24" s="49"/>
      <c r="JUK24" s="49"/>
      <c r="JUL24" s="49"/>
      <c r="JUM24" s="49"/>
      <c r="JUN24" s="49"/>
      <c r="JUO24" s="49"/>
      <c r="JUP24" s="49"/>
      <c r="JUQ24" s="49"/>
      <c r="JUR24" s="49"/>
      <c r="JUS24" s="49"/>
      <c r="JUT24" s="49"/>
      <c r="JUU24" s="49"/>
      <c r="JUV24" s="49"/>
      <c r="JUW24" s="49"/>
      <c r="JUX24" s="49"/>
      <c r="JUY24" s="49"/>
      <c r="JUZ24" s="49"/>
      <c r="JVA24" s="49"/>
      <c r="JVB24" s="49"/>
      <c r="JVC24" s="49"/>
      <c r="JVD24" s="49"/>
      <c r="JVE24" s="49"/>
      <c r="JVF24" s="49"/>
      <c r="JVG24" s="49"/>
      <c r="JVH24" s="49"/>
      <c r="JVI24" s="49"/>
      <c r="JVJ24" s="49"/>
      <c r="JVK24" s="49"/>
      <c r="JVL24" s="49"/>
      <c r="JVM24" s="49"/>
      <c r="JVN24" s="49"/>
      <c r="JVO24" s="49"/>
      <c r="JVP24" s="49"/>
      <c r="JVQ24" s="49"/>
      <c r="JVR24" s="49"/>
      <c r="JVS24" s="49"/>
      <c r="JVT24" s="49"/>
      <c r="JVU24" s="49"/>
      <c r="JVV24" s="49"/>
      <c r="JVW24" s="49"/>
      <c r="JVX24" s="49"/>
      <c r="JVY24" s="49"/>
      <c r="JVZ24" s="49"/>
      <c r="JWA24" s="49"/>
      <c r="JWB24" s="49"/>
      <c r="JWC24" s="49"/>
      <c r="JWD24" s="49"/>
      <c r="JWE24" s="49"/>
      <c r="JWF24" s="49"/>
      <c r="JWG24" s="49"/>
      <c r="JWH24" s="49"/>
      <c r="JWI24" s="49"/>
      <c r="JWJ24" s="49"/>
      <c r="JWK24" s="49"/>
      <c r="JWL24" s="49"/>
      <c r="JWM24" s="49"/>
      <c r="JWN24" s="49"/>
      <c r="JWO24" s="49"/>
      <c r="JWP24" s="49"/>
      <c r="JWQ24" s="49"/>
      <c r="JWR24" s="49"/>
      <c r="JWS24" s="49"/>
      <c r="JWT24" s="49"/>
      <c r="JWU24" s="49"/>
      <c r="JWV24" s="49"/>
      <c r="JWW24" s="49"/>
      <c r="JWX24" s="49"/>
      <c r="JWY24" s="49"/>
      <c r="JWZ24" s="49"/>
      <c r="JXA24" s="49"/>
      <c r="JXB24" s="49"/>
      <c r="JXC24" s="49"/>
      <c r="JXD24" s="49"/>
      <c r="JXE24" s="49"/>
      <c r="JXF24" s="49"/>
      <c r="JXG24" s="49"/>
      <c r="JXH24" s="49"/>
      <c r="JXI24" s="49"/>
      <c r="JXJ24" s="49"/>
      <c r="JXK24" s="49"/>
      <c r="JXL24" s="49"/>
      <c r="JXM24" s="49"/>
      <c r="JXN24" s="49"/>
      <c r="JXO24" s="49"/>
      <c r="JXP24" s="49"/>
      <c r="JXQ24" s="49"/>
      <c r="JXR24" s="49"/>
      <c r="JXS24" s="49"/>
      <c r="JXT24" s="49"/>
      <c r="JXU24" s="49"/>
      <c r="JXV24" s="49"/>
      <c r="JXW24" s="49"/>
      <c r="JXX24" s="49"/>
      <c r="JXY24" s="49"/>
      <c r="JXZ24" s="49"/>
      <c r="JYA24" s="49"/>
      <c r="JYB24" s="49"/>
      <c r="JYC24" s="49"/>
      <c r="JYD24" s="49"/>
      <c r="JYE24" s="49"/>
      <c r="JYF24" s="49"/>
      <c r="JYG24" s="49"/>
      <c r="JYH24" s="49"/>
      <c r="JYI24" s="49"/>
      <c r="JYJ24" s="49"/>
      <c r="JYK24" s="49"/>
      <c r="JYL24" s="49"/>
      <c r="JYM24" s="49"/>
      <c r="JYN24" s="49"/>
      <c r="JYO24" s="49"/>
      <c r="JYP24" s="49"/>
      <c r="JYQ24" s="49"/>
      <c r="JYR24" s="49"/>
      <c r="JYS24" s="49"/>
      <c r="JYT24" s="49"/>
      <c r="JYU24" s="49"/>
      <c r="JYV24" s="49"/>
      <c r="JYW24" s="49"/>
      <c r="JYX24" s="49"/>
      <c r="JYY24" s="49"/>
      <c r="JYZ24" s="49"/>
      <c r="JZA24" s="49"/>
      <c r="JZB24" s="49"/>
      <c r="JZC24" s="49"/>
      <c r="JZD24" s="49"/>
      <c r="JZE24" s="49"/>
      <c r="JZF24" s="49"/>
      <c r="JZG24" s="49"/>
      <c r="JZH24" s="49"/>
      <c r="JZI24" s="49"/>
      <c r="JZJ24" s="49"/>
      <c r="JZK24" s="49"/>
      <c r="JZL24" s="49"/>
      <c r="JZM24" s="49"/>
      <c r="JZN24" s="49"/>
      <c r="JZO24" s="49"/>
      <c r="JZP24" s="49"/>
      <c r="JZQ24" s="49"/>
      <c r="JZR24" s="49"/>
      <c r="JZS24" s="49"/>
      <c r="JZT24" s="49"/>
      <c r="JZU24" s="49"/>
      <c r="JZV24" s="49"/>
      <c r="JZW24" s="49"/>
      <c r="JZX24" s="49"/>
      <c r="JZY24" s="49"/>
      <c r="JZZ24" s="49"/>
      <c r="KAA24" s="49"/>
      <c r="KAB24" s="49"/>
      <c r="KAC24" s="49"/>
      <c r="KAD24" s="49"/>
      <c r="KAE24" s="49"/>
      <c r="KAF24" s="49"/>
      <c r="KAG24" s="49"/>
      <c r="KAH24" s="49"/>
      <c r="KAI24" s="49"/>
      <c r="KAJ24" s="49"/>
      <c r="KAK24" s="49"/>
      <c r="KAL24" s="49"/>
      <c r="KAM24" s="49"/>
      <c r="KAN24" s="49"/>
      <c r="KAO24" s="49"/>
      <c r="KAP24" s="49"/>
      <c r="KAQ24" s="49"/>
      <c r="KAR24" s="49"/>
      <c r="KAS24" s="49"/>
      <c r="KAT24" s="49"/>
      <c r="KAU24" s="49"/>
      <c r="KAV24" s="49"/>
      <c r="KAW24" s="49"/>
      <c r="KAX24" s="49"/>
      <c r="KAY24" s="49"/>
      <c r="KAZ24" s="49"/>
      <c r="KBA24" s="49"/>
      <c r="KBB24" s="49"/>
      <c r="KBC24" s="49"/>
      <c r="KBD24" s="49"/>
      <c r="KBE24" s="49"/>
      <c r="KBF24" s="49"/>
      <c r="KBG24" s="49"/>
      <c r="KBH24" s="49"/>
      <c r="KBI24" s="49"/>
      <c r="KBJ24" s="49"/>
      <c r="KBK24" s="49"/>
      <c r="KBL24" s="49"/>
      <c r="KBM24" s="49"/>
      <c r="KBN24" s="49"/>
      <c r="KBO24" s="49"/>
      <c r="KBP24" s="49"/>
      <c r="KBQ24" s="49"/>
      <c r="KBR24" s="49"/>
      <c r="KBS24" s="49"/>
      <c r="KBT24" s="49"/>
      <c r="KBU24" s="49"/>
      <c r="KBV24" s="49"/>
      <c r="KBW24" s="49"/>
      <c r="KBX24" s="49"/>
      <c r="KBY24" s="49"/>
      <c r="KBZ24" s="49"/>
      <c r="KCA24" s="49"/>
      <c r="KCB24" s="49"/>
      <c r="KCC24" s="49"/>
      <c r="KCD24" s="49"/>
      <c r="KCE24" s="49"/>
      <c r="KCF24" s="49"/>
      <c r="KCG24" s="49"/>
      <c r="KCH24" s="49"/>
      <c r="KCI24" s="49"/>
      <c r="KCJ24" s="49"/>
      <c r="KCK24" s="49"/>
      <c r="KCL24" s="49"/>
      <c r="KCM24" s="49"/>
      <c r="KCN24" s="49"/>
      <c r="KCO24" s="49"/>
      <c r="KCP24" s="49"/>
      <c r="KCQ24" s="49"/>
      <c r="KCR24" s="49"/>
      <c r="KCS24" s="49"/>
      <c r="KCT24" s="49"/>
      <c r="KCU24" s="49"/>
      <c r="KCV24" s="49"/>
      <c r="KCW24" s="49"/>
      <c r="KCX24" s="49"/>
      <c r="KCY24" s="49"/>
      <c r="KCZ24" s="49"/>
      <c r="KDA24" s="49"/>
      <c r="KDB24" s="49"/>
      <c r="KDC24" s="49"/>
      <c r="KDD24" s="49"/>
      <c r="KDE24" s="49"/>
      <c r="KDF24" s="49"/>
      <c r="KDG24" s="49"/>
      <c r="KDH24" s="49"/>
      <c r="KDI24" s="49"/>
      <c r="KDJ24" s="49"/>
      <c r="KDK24" s="49"/>
      <c r="KDL24" s="49"/>
      <c r="KDM24" s="49"/>
      <c r="KDN24" s="49"/>
      <c r="KDO24" s="49"/>
      <c r="KDP24" s="49"/>
      <c r="KDQ24" s="49"/>
      <c r="KDR24" s="49"/>
      <c r="KDS24" s="49"/>
      <c r="KDT24" s="49"/>
      <c r="KDU24" s="49"/>
      <c r="KDV24" s="49"/>
      <c r="KDW24" s="49"/>
      <c r="KDX24" s="49"/>
      <c r="KDY24" s="49"/>
      <c r="KDZ24" s="49"/>
      <c r="KEA24" s="49"/>
      <c r="KEB24" s="49"/>
      <c r="KEC24" s="49"/>
      <c r="KED24" s="49"/>
      <c r="KEE24" s="49"/>
      <c r="KEF24" s="49"/>
      <c r="KEG24" s="49"/>
      <c r="KEH24" s="49"/>
      <c r="KEI24" s="49"/>
      <c r="KEJ24" s="49"/>
      <c r="KEK24" s="49"/>
      <c r="KEL24" s="49"/>
      <c r="KEM24" s="49"/>
      <c r="KEN24" s="49"/>
      <c r="KEO24" s="49"/>
      <c r="KEP24" s="49"/>
      <c r="KEQ24" s="49"/>
      <c r="KER24" s="49"/>
      <c r="KES24" s="49"/>
      <c r="KET24" s="49"/>
      <c r="KEU24" s="49"/>
      <c r="KEV24" s="49"/>
      <c r="KEW24" s="49"/>
      <c r="KEX24" s="49"/>
      <c r="KEY24" s="49"/>
      <c r="KEZ24" s="49"/>
      <c r="KFA24" s="49"/>
      <c r="KFB24" s="49"/>
      <c r="KFC24" s="49"/>
      <c r="KFD24" s="49"/>
      <c r="KFE24" s="49"/>
      <c r="KFF24" s="49"/>
      <c r="KFG24" s="49"/>
      <c r="KFH24" s="49"/>
      <c r="KFI24" s="49"/>
      <c r="KFJ24" s="49"/>
      <c r="KFK24" s="49"/>
      <c r="KFL24" s="49"/>
      <c r="KFM24" s="49"/>
      <c r="KFN24" s="49"/>
      <c r="KFO24" s="49"/>
      <c r="KFP24" s="49"/>
      <c r="KFQ24" s="49"/>
      <c r="KFR24" s="49"/>
      <c r="KFS24" s="49"/>
      <c r="KFT24" s="49"/>
      <c r="KFU24" s="49"/>
      <c r="KFV24" s="49"/>
      <c r="KFW24" s="49"/>
      <c r="KFX24" s="49"/>
      <c r="KFY24" s="49"/>
      <c r="KFZ24" s="49"/>
      <c r="KGA24" s="49"/>
      <c r="KGB24" s="49"/>
      <c r="KGC24" s="49"/>
      <c r="KGD24" s="49"/>
      <c r="KGE24" s="49"/>
      <c r="KGF24" s="49"/>
      <c r="KGG24" s="49"/>
      <c r="KGH24" s="49"/>
      <c r="KGI24" s="49"/>
      <c r="KGJ24" s="49"/>
      <c r="KGK24" s="49"/>
      <c r="KGL24" s="49"/>
      <c r="KGM24" s="49"/>
      <c r="KGN24" s="49"/>
      <c r="KGO24" s="49"/>
      <c r="KGP24" s="49"/>
      <c r="KGQ24" s="49"/>
      <c r="KGR24" s="49"/>
      <c r="KGS24" s="49"/>
      <c r="KGT24" s="49"/>
      <c r="KGU24" s="49"/>
      <c r="KGV24" s="49"/>
      <c r="KGW24" s="49"/>
      <c r="KGX24" s="49"/>
      <c r="KGY24" s="49"/>
      <c r="KGZ24" s="49"/>
      <c r="KHA24" s="49"/>
      <c r="KHB24" s="49"/>
      <c r="KHC24" s="49"/>
      <c r="KHD24" s="49"/>
      <c r="KHE24" s="49"/>
      <c r="KHF24" s="49"/>
      <c r="KHG24" s="49"/>
      <c r="KHH24" s="49"/>
      <c r="KHI24" s="49"/>
      <c r="KHJ24" s="49"/>
      <c r="KHK24" s="49"/>
      <c r="KHL24" s="49"/>
      <c r="KHM24" s="49"/>
      <c r="KHN24" s="49"/>
      <c r="KHO24" s="49"/>
      <c r="KHP24" s="49"/>
      <c r="KHQ24" s="49"/>
      <c r="KHR24" s="49"/>
      <c r="KHS24" s="49"/>
      <c r="KHT24" s="49"/>
      <c r="KHU24" s="49"/>
      <c r="KHV24" s="49"/>
      <c r="KHW24" s="49"/>
      <c r="KHX24" s="49"/>
      <c r="KHY24" s="49"/>
      <c r="KHZ24" s="49"/>
      <c r="KIA24" s="49"/>
      <c r="KIB24" s="49"/>
      <c r="KIC24" s="49"/>
      <c r="KID24" s="49"/>
      <c r="KIE24" s="49"/>
      <c r="KIF24" s="49"/>
      <c r="KIG24" s="49"/>
      <c r="KIH24" s="49"/>
      <c r="KII24" s="49"/>
      <c r="KIJ24" s="49"/>
      <c r="KIK24" s="49"/>
      <c r="KIL24" s="49"/>
      <c r="KIM24" s="49"/>
      <c r="KIN24" s="49"/>
      <c r="KIO24" s="49"/>
      <c r="KIP24" s="49"/>
      <c r="KIQ24" s="49"/>
      <c r="KIR24" s="49"/>
      <c r="KIS24" s="49"/>
      <c r="KIT24" s="49"/>
      <c r="KIU24" s="49"/>
      <c r="KIV24" s="49"/>
      <c r="KIW24" s="49"/>
      <c r="KIX24" s="49"/>
      <c r="KIY24" s="49"/>
      <c r="KIZ24" s="49"/>
      <c r="KJA24" s="49"/>
      <c r="KJB24" s="49"/>
      <c r="KJC24" s="49"/>
      <c r="KJD24" s="49"/>
      <c r="KJE24" s="49"/>
      <c r="KJF24" s="49"/>
      <c r="KJG24" s="49"/>
      <c r="KJH24" s="49"/>
      <c r="KJI24" s="49"/>
      <c r="KJJ24" s="49"/>
      <c r="KJK24" s="49"/>
      <c r="KJL24" s="49"/>
      <c r="KJM24" s="49"/>
      <c r="KJN24" s="49"/>
      <c r="KJO24" s="49"/>
      <c r="KJP24" s="49"/>
      <c r="KJQ24" s="49"/>
      <c r="KJR24" s="49"/>
      <c r="KJS24" s="49"/>
      <c r="KJT24" s="49"/>
      <c r="KJU24" s="49"/>
      <c r="KJV24" s="49"/>
      <c r="KJW24" s="49"/>
      <c r="KJX24" s="49"/>
      <c r="KJY24" s="49"/>
      <c r="KJZ24" s="49"/>
      <c r="KKA24" s="49"/>
      <c r="KKB24" s="49"/>
      <c r="KKC24" s="49"/>
      <c r="KKD24" s="49"/>
      <c r="KKE24" s="49"/>
      <c r="KKF24" s="49"/>
      <c r="KKG24" s="49"/>
      <c r="KKH24" s="49"/>
      <c r="KKI24" s="49"/>
      <c r="KKJ24" s="49"/>
      <c r="KKK24" s="49"/>
      <c r="KKL24" s="49"/>
      <c r="KKM24" s="49"/>
      <c r="KKN24" s="49"/>
      <c r="KKO24" s="49"/>
      <c r="KKP24" s="49"/>
      <c r="KKQ24" s="49"/>
      <c r="KKR24" s="49"/>
      <c r="KKS24" s="49"/>
      <c r="KKT24" s="49"/>
      <c r="KKU24" s="49"/>
      <c r="KKV24" s="49"/>
      <c r="KKW24" s="49"/>
      <c r="KKX24" s="49"/>
      <c r="KKY24" s="49"/>
      <c r="KKZ24" s="49"/>
      <c r="KLA24" s="49"/>
      <c r="KLB24" s="49"/>
      <c r="KLC24" s="49"/>
      <c r="KLD24" s="49"/>
      <c r="KLE24" s="49"/>
      <c r="KLF24" s="49"/>
      <c r="KLG24" s="49"/>
      <c r="KLH24" s="49"/>
      <c r="KLI24" s="49"/>
      <c r="KLJ24" s="49"/>
      <c r="KLK24" s="49"/>
      <c r="KLL24" s="49"/>
      <c r="KLM24" s="49"/>
      <c r="KLN24" s="49"/>
      <c r="KLO24" s="49"/>
      <c r="KLP24" s="49"/>
      <c r="KLQ24" s="49"/>
      <c r="KLR24" s="49"/>
      <c r="KLS24" s="49"/>
      <c r="KLT24" s="49"/>
      <c r="KLU24" s="49"/>
      <c r="KLV24" s="49"/>
      <c r="KLW24" s="49"/>
      <c r="KLX24" s="49"/>
      <c r="KLY24" s="49"/>
      <c r="KLZ24" s="49"/>
      <c r="KMA24" s="49"/>
      <c r="KMB24" s="49"/>
      <c r="KMC24" s="49"/>
      <c r="KMD24" s="49"/>
      <c r="KME24" s="49"/>
      <c r="KMF24" s="49"/>
      <c r="KMG24" s="49"/>
      <c r="KMH24" s="49"/>
      <c r="KMI24" s="49"/>
      <c r="KMJ24" s="49"/>
      <c r="KMK24" s="49"/>
      <c r="KML24" s="49"/>
      <c r="KMM24" s="49"/>
      <c r="KMN24" s="49"/>
      <c r="KMO24" s="49"/>
      <c r="KMP24" s="49"/>
      <c r="KMQ24" s="49"/>
      <c r="KMR24" s="49"/>
      <c r="KMS24" s="49"/>
      <c r="KMT24" s="49"/>
      <c r="KMU24" s="49"/>
      <c r="KMV24" s="49"/>
      <c r="KMW24" s="49"/>
      <c r="KMX24" s="49"/>
      <c r="KMY24" s="49"/>
      <c r="KMZ24" s="49"/>
      <c r="KNA24" s="49"/>
      <c r="KNB24" s="49"/>
      <c r="KNC24" s="49"/>
      <c r="KND24" s="49"/>
      <c r="KNE24" s="49"/>
      <c r="KNF24" s="49"/>
      <c r="KNG24" s="49"/>
      <c r="KNH24" s="49"/>
      <c r="KNI24" s="49"/>
      <c r="KNJ24" s="49"/>
      <c r="KNK24" s="49"/>
      <c r="KNL24" s="49"/>
      <c r="KNM24" s="49"/>
      <c r="KNN24" s="49"/>
      <c r="KNO24" s="49"/>
      <c r="KNP24" s="49"/>
      <c r="KNQ24" s="49"/>
      <c r="KNR24" s="49"/>
      <c r="KNS24" s="49"/>
      <c r="KNT24" s="49"/>
      <c r="KNU24" s="49"/>
      <c r="KNV24" s="49"/>
      <c r="KNW24" s="49"/>
      <c r="KNX24" s="49"/>
      <c r="KNY24" s="49"/>
      <c r="KNZ24" s="49"/>
      <c r="KOA24" s="49"/>
      <c r="KOB24" s="49"/>
      <c r="KOC24" s="49"/>
      <c r="KOD24" s="49"/>
      <c r="KOE24" s="49"/>
      <c r="KOF24" s="49"/>
      <c r="KOG24" s="49"/>
      <c r="KOH24" s="49"/>
      <c r="KOI24" s="49"/>
      <c r="KOJ24" s="49"/>
      <c r="KOK24" s="49"/>
      <c r="KOL24" s="49"/>
      <c r="KOM24" s="49"/>
      <c r="KON24" s="49"/>
      <c r="KOO24" s="49"/>
      <c r="KOP24" s="49"/>
      <c r="KOQ24" s="49"/>
      <c r="KOR24" s="49"/>
      <c r="KOS24" s="49"/>
      <c r="KOT24" s="49"/>
      <c r="KOU24" s="49"/>
      <c r="KOV24" s="49"/>
      <c r="KOW24" s="49"/>
      <c r="KOX24" s="49"/>
      <c r="KOY24" s="49"/>
      <c r="KOZ24" s="49"/>
      <c r="KPA24" s="49"/>
      <c r="KPB24" s="49"/>
      <c r="KPC24" s="49"/>
      <c r="KPD24" s="49"/>
      <c r="KPE24" s="49"/>
      <c r="KPF24" s="49"/>
      <c r="KPG24" s="49"/>
      <c r="KPH24" s="49"/>
      <c r="KPI24" s="49"/>
      <c r="KPJ24" s="49"/>
      <c r="KPK24" s="49"/>
      <c r="KPL24" s="49"/>
      <c r="KPM24" s="49"/>
      <c r="KPN24" s="49"/>
      <c r="KPO24" s="49"/>
      <c r="KPP24" s="49"/>
      <c r="KPQ24" s="49"/>
      <c r="KPR24" s="49"/>
      <c r="KPS24" s="49"/>
      <c r="KPT24" s="49"/>
      <c r="KPU24" s="49"/>
      <c r="KPV24" s="49"/>
      <c r="KPW24" s="49"/>
      <c r="KPX24" s="49"/>
      <c r="KPY24" s="49"/>
      <c r="KPZ24" s="49"/>
      <c r="KQA24" s="49"/>
      <c r="KQB24" s="49"/>
      <c r="KQC24" s="49"/>
      <c r="KQD24" s="49"/>
      <c r="KQE24" s="49"/>
      <c r="KQF24" s="49"/>
      <c r="KQG24" s="49"/>
      <c r="KQH24" s="49"/>
      <c r="KQI24" s="49"/>
      <c r="KQJ24" s="49"/>
      <c r="KQK24" s="49"/>
      <c r="KQL24" s="49"/>
      <c r="KQM24" s="49"/>
      <c r="KQN24" s="49"/>
      <c r="KQO24" s="49"/>
      <c r="KQP24" s="49"/>
      <c r="KQQ24" s="49"/>
      <c r="KQR24" s="49"/>
      <c r="KQS24" s="49"/>
      <c r="KQT24" s="49"/>
      <c r="KQU24" s="49"/>
      <c r="KQV24" s="49"/>
      <c r="KQW24" s="49"/>
      <c r="KQX24" s="49"/>
      <c r="KQY24" s="49"/>
      <c r="KQZ24" s="49"/>
      <c r="KRA24" s="49"/>
      <c r="KRB24" s="49"/>
      <c r="KRC24" s="49"/>
      <c r="KRD24" s="49"/>
      <c r="KRE24" s="49"/>
      <c r="KRF24" s="49"/>
      <c r="KRG24" s="49"/>
      <c r="KRH24" s="49"/>
      <c r="KRI24" s="49"/>
      <c r="KRJ24" s="49"/>
      <c r="KRK24" s="49"/>
      <c r="KRL24" s="49"/>
      <c r="KRM24" s="49"/>
      <c r="KRN24" s="49"/>
      <c r="KRO24" s="49"/>
      <c r="KRP24" s="49"/>
      <c r="KRQ24" s="49"/>
      <c r="KRR24" s="49"/>
      <c r="KRS24" s="49"/>
      <c r="KRT24" s="49"/>
      <c r="KRU24" s="49"/>
      <c r="KRV24" s="49"/>
      <c r="KRW24" s="49"/>
      <c r="KRX24" s="49"/>
      <c r="KRY24" s="49"/>
      <c r="KRZ24" s="49"/>
      <c r="KSA24" s="49"/>
      <c r="KSB24" s="49"/>
      <c r="KSC24" s="49"/>
      <c r="KSD24" s="49"/>
      <c r="KSE24" s="49"/>
      <c r="KSF24" s="49"/>
      <c r="KSG24" s="49"/>
      <c r="KSH24" s="49"/>
      <c r="KSI24" s="49"/>
      <c r="KSJ24" s="49"/>
      <c r="KSK24" s="49"/>
      <c r="KSL24" s="49"/>
      <c r="KSM24" s="49"/>
      <c r="KSN24" s="49"/>
      <c r="KSO24" s="49"/>
      <c r="KSP24" s="49"/>
      <c r="KSQ24" s="49"/>
      <c r="KSR24" s="49"/>
      <c r="KSS24" s="49"/>
      <c r="KST24" s="49"/>
      <c r="KSU24" s="49"/>
      <c r="KSV24" s="49"/>
      <c r="KSW24" s="49"/>
      <c r="KSX24" s="49"/>
      <c r="KSY24" s="49"/>
      <c r="KSZ24" s="49"/>
      <c r="KTA24" s="49"/>
      <c r="KTB24" s="49"/>
      <c r="KTC24" s="49"/>
      <c r="KTD24" s="49"/>
      <c r="KTE24" s="49"/>
      <c r="KTF24" s="49"/>
      <c r="KTG24" s="49"/>
      <c r="KTH24" s="49"/>
      <c r="KTI24" s="49"/>
      <c r="KTJ24" s="49"/>
      <c r="KTK24" s="49"/>
      <c r="KTL24" s="49"/>
      <c r="KTM24" s="49"/>
      <c r="KTN24" s="49"/>
      <c r="KTO24" s="49"/>
      <c r="KTP24" s="49"/>
      <c r="KTQ24" s="49"/>
      <c r="KTR24" s="49"/>
      <c r="KTS24" s="49"/>
      <c r="KTT24" s="49"/>
      <c r="KTU24" s="49"/>
      <c r="KTV24" s="49"/>
      <c r="KTW24" s="49"/>
      <c r="KTX24" s="49"/>
      <c r="KTY24" s="49"/>
      <c r="KTZ24" s="49"/>
      <c r="KUA24" s="49"/>
      <c r="KUB24" s="49"/>
      <c r="KUC24" s="49"/>
      <c r="KUD24" s="49"/>
      <c r="KUE24" s="49"/>
      <c r="KUF24" s="49"/>
      <c r="KUG24" s="49"/>
      <c r="KUH24" s="49"/>
      <c r="KUI24" s="49"/>
      <c r="KUJ24" s="49"/>
      <c r="KUK24" s="49"/>
      <c r="KUL24" s="49"/>
      <c r="KUM24" s="49"/>
      <c r="KUN24" s="49"/>
      <c r="KUO24" s="49"/>
      <c r="KUP24" s="49"/>
      <c r="KUQ24" s="49"/>
      <c r="KUR24" s="49"/>
      <c r="KUS24" s="49"/>
      <c r="KUT24" s="49"/>
      <c r="KUU24" s="49"/>
      <c r="KUV24" s="49"/>
      <c r="KUW24" s="49"/>
      <c r="KUX24" s="49"/>
      <c r="KUY24" s="49"/>
      <c r="KUZ24" s="49"/>
      <c r="KVA24" s="49"/>
      <c r="KVB24" s="49"/>
      <c r="KVC24" s="49"/>
      <c r="KVD24" s="49"/>
      <c r="KVE24" s="49"/>
      <c r="KVF24" s="49"/>
      <c r="KVG24" s="49"/>
      <c r="KVH24" s="49"/>
      <c r="KVI24" s="49"/>
      <c r="KVJ24" s="49"/>
      <c r="KVK24" s="49"/>
      <c r="KVL24" s="49"/>
      <c r="KVM24" s="49"/>
      <c r="KVN24" s="49"/>
      <c r="KVO24" s="49"/>
      <c r="KVP24" s="49"/>
      <c r="KVQ24" s="49"/>
      <c r="KVR24" s="49"/>
      <c r="KVS24" s="49"/>
      <c r="KVT24" s="49"/>
      <c r="KVU24" s="49"/>
      <c r="KVV24" s="49"/>
      <c r="KVW24" s="49"/>
      <c r="KVX24" s="49"/>
      <c r="KVY24" s="49"/>
      <c r="KVZ24" s="49"/>
      <c r="KWA24" s="49"/>
      <c r="KWB24" s="49"/>
      <c r="KWC24" s="49"/>
      <c r="KWD24" s="49"/>
      <c r="KWE24" s="49"/>
      <c r="KWF24" s="49"/>
      <c r="KWG24" s="49"/>
      <c r="KWH24" s="49"/>
      <c r="KWI24" s="49"/>
      <c r="KWJ24" s="49"/>
      <c r="KWK24" s="49"/>
      <c r="KWL24" s="49"/>
      <c r="KWM24" s="49"/>
      <c r="KWN24" s="49"/>
      <c r="KWO24" s="49"/>
      <c r="KWP24" s="49"/>
      <c r="KWQ24" s="49"/>
      <c r="KWR24" s="49"/>
      <c r="KWS24" s="49"/>
      <c r="KWT24" s="49"/>
      <c r="KWU24" s="49"/>
      <c r="KWV24" s="49"/>
      <c r="KWW24" s="49"/>
      <c r="KWX24" s="49"/>
      <c r="KWY24" s="49"/>
      <c r="KWZ24" s="49"/>
      <c r="KXA24" s="49"/>
      <c r="KXB24" s="49"/>
      <c r="KXC24" s="49"/>
      <c r="KXD24" s="49"/>
      <c r="KXE24" s="49"/>
      <c r="KXF24" s="49"/>
      <c r="KXG24" s="49"/>
      <c r="KXH24" s="49"/>
      <c r="KXI24" s="49"/>
      <c r="KXJ24" s="49"/>
      <c r="KXK24" s="49"/>
      <c r="KXL24" s="49"/>
      <c r="KXM24" s="49"/>
      <c r="KXN24" s="49"/>
      <c r="KXO24" s="49"/>
      <c r="KXP24" s="49"/>
      <c r="KXQ24" s="49"/>
      <c r="KXR24" s="49"/>
      <c r="KXS24" s="49"/>
      <c r="KXT24" s="49"/>
      <c r="KXU24" s="49"/>
      <c r="KXV24" s="49"/>
      <c r="KXW24" s="49"/>
      <c r="KXX24" s="49"/>
      <c r="KXY24" s="49"/>
      <c r="KXZ24" s="49"/>
      <c r="KYA24" s="49"/>
      <c r="KYB24" s="49"/>
      <c r="KYC24" s="49"/>
      <c r="KYD24" s="49"/>
      <c r="KYE24" s="49"/>
      <c r="KYF24" s="49"/>
      <c r="KYG24" s="49"/>
      <c r="KYH24" s="49"/>
      <c r="KYI24" s="49"/>
      <c r="KYJ24" s="49"/>
      <c r="KYK24" s="49"/>
      <c r="KYL24" s="49"/>
      <c r="KYM24" s="49"/>
      <c r="KYN24" s="49"/>
      <c r="KYO24" s="49"/>
      <c r="KYP24" s="49"/>
      <c r="KYQ24" s="49"/>
      <c r="KYR24" s="49"/>
      <c r="KYS24" s="49"/>
      <c r="KYT24" s="49"/>
      <c r="KYU24" s="49"/>
      <c r="KYV24" s="49"/>
      <c r="KYW24" s="49"/>
      <c r="KYX24" s="49"/>
      <c r="KYY24" s="49"/>
      <c r="KYZ24" s="49"/>
      <c r="KZA24" s="49"/>
      <c r="KZB24" s="49"/>
      <c r="KZC24" s="49"/>
      <c r="KZD24" s="49"/>
      <c r="KZE24" s="49"/>
      <c r="KZF24" s="49"/>
      <c r="KZG24" s="49"/>
      <c r="KZH24" s="49"/>
      <c r="KZI24" s="49"/>
      <c r="KZJ24" s="49"/>
      <c r="KZK24" s="49"/>
      <c r="KZL24" s="49"/>
      <c r="KZM24" s="49"/>
      <c r="KZN24" s="49"/>
      <c r="KZO24" s="49"/>
      <c r="KZP24" s="49"/>
      <c r="KZQ24" s="49"/>
      <c r="KZR24" s="49"/>
      <c r="KZS24" s="49"/>
      <c r="KZT24" s="49"/>
      <c r="KZU24" s="49"/>
      <c r="KZV24" s="49"/>
      <c r="KZW24" s="49"/>
      <c r="KZX24" s="49"/>
      <c r="KZY24" s="49"/>
      <c r="KZZ24" s="49"/>
      <c r="LAA24" s="49"/>
      <c r="LAB24" s="49"/>
      <c r="LAC24" s="49"/>
      <c r="LAD24" s="49"/>
      <c r="LAE24" s="49"/>
      <c r="LAF24" s="49"/>
      <c r="LAG24" s="49"/>
      <c r="LAH24" s="49"/>
      <c r="LAI24" s="49"/>
      <c r="LAJ24" s="49"/>
      <c r="LAK24" s="49"/>
      <c r="LAL24" s="49"/>
      <c r="LAM24" s="49"/>
      <c r="LAN24" s="49"/>
      <c r="LAO24" s="49"/>
      <c r="LAP24" s="49"/>
      <c r="LAQ24" s="49"/>
      <c r="LAR24" s="49"/>
      <c r="LAS24" s="49"/>
      <c r="LAT24" s="49"/>
      <c r="LAU24" s="49"/>
      <c r="LAV24" s="49"/>
      <c r="LAW24" s="49"/>
      <c r="LAX24" s="49"/>
      <c r="LAY24" s="49"/>
      <c r="LAZ24" s="49"/>
      <c r="LBA24" s="49"/>
      <c r="LBB24" s="49"/>
      <c r="LBC24" s="49"/>
      <c r="LBD24" s="49"/>
      <c r="LBE24" s="49"/>
      <c r="LBF24" s="49"/>
      <c r="LBG24" s="49"/>
      <c r="LBH24" s="49"/>
      <c r="LBI24" s="49"/>
      <c r="LBJ24" s="49"/>
      <c r="LBK24" s="49"/>
      <c r="LBL24" s="49"/>
      <c r="LBM24" s="49"/>
      <c r="LBN24" s="49"/>
      <c r="LBO24" s="49"/>
      <c r="LBP24" s="49"/>
      <c r="LBQ24" s="49"/>
      <c r="LBR24" s="49"/>
      <c r="LBS24" s="49"/>
      <c r="LBT24" s="49"/>
      <c r="LBU24" s="49"/>
      <c r="LBV24" s="49"/>
      <c r="LBW24" s="49"/>
      <c r="LBX24" s="49"/>
      <c r="LBY24" s="49"/>
      <c r="LBZ24" s="49"/>
      <c r="LCA24" s="49"/>
      <c r="LCB24" s="49"/>
      <c r="LCC24" s="49"/>
      <c r="LCD24" s="49"/>
      <c r="LCE24" s="49"/>
      <c r="LCF24" s="49"/>
      <c r="LCG24" s="49"/>
      <c r="LCH24" s="49"/>
      <c r="LCI24" s="49"/>
      <c r="LCJ24" s="49"/>
      <c r="LCK24" s="49"/>
      <c r="LCL24" s="49"/>
      <c r="LCM24" s="49"/>
      <c r="LCN24" s="49"/>
      <c r="LCO24" s="49"/>
      <c r="LCP24" s="49"/>
      <c r="LCQ24" s="49"/>
      <c r="LCR24" s="49"/>
      <c r="LCS24" s="49"/>
      <c r="LCT24" s="49"/>
      <c r="LCU24" s="49"/>
      <c r="LCV24" s="49"/>
      <c r="LCW24" s="49"/>
      <c r="LCX24" s="49"/>
      <c r="LCY24" s="49"/>
      <c r="LCZ24" s="49"/>
      <c r="LDA24" s="49"/>
      <c r="LDB24" s="49"/>
      <c r="LDC24" s="49"/>
      <c r="LDD24" s="49"/>
      <c r="LDE24" s="49"/>
      <c r="LDF24" s="49"/>
      <c r="LDG24" s="49"/>
      <c r="LDH24" s="49"/>
      <c r="LDI24" s="49"/>
      <c r="LDJ24" s="49"/>
      <c r="LDK24" s="49"/>
      <c r="LDL24" s="49"/>
      <c r="LDM24" s="49"/>
      <c r="LDN24" s="49"/>
      <c r="LDO24" s="49"/>
      <c r="LDP24" s="49"/>
      <c r="LDQ24" s="49"/>
      <c r="LDR24" s="49"/>
      <c r="LDS24" s="49"/>
      <c r="LDT24" s="49"/>
      <c r="LDU24" s="49"/>
      <c r="LDV24" s="49"/>
      <c r="LDW24" s="49"/>
      <c r="LDX24" s="49"/>
      <c r="LDY24" s="49"/>
      <c r="LDZ24" s="49"/>
      <c r="LEA24" s="49"/>
      <c r="LEB24" s="49"/>
      <c r="LEC24" s="49"/>
      <c r="LED24" s="49"/>
      <c r="LEE24" s="49"/>
      <c r="LEF24" s="49"/>
      <c r="LEG24" s="49"/>
      <c r="LEH24" s="49"/>
      <c r="LEI24" s="49"/>
      <c r="LEJ24" s="49"/>
      <c r="LEK24" s="49"/>
      <c r="LEL24" s="49"/>
      <c r="LEM24" s="49"/>
      <c r="LEN24" s="49"/>
      <c r="LEO24" s="49"/>
      <c r="LEP24" s="49"/>
      <c r="LEQ24" s="49"/>
      <c r="LER24" s="49"/>
      <c r="LES24" s="49"/>
      <c r="LET24" s="49"/>
      <c r="LEU24" s="49"/>
      <c r="LEV24" s="49"/>
      <c r="LEW24" s="49"/>
      <c r="LEX24" s="49"/>
      <c r="LEY24" s="49"/>
      <c r="LEZ24" s="49"/>
      <c r="LFA24" s="49"/>
      <c r="LFB24" s="49"/>
      <c r="LFC24" s="49"/>
      <c r="LFD24" s="49"/>
      <c r="LFE24" s="49"/>
      <c r="LFF24" s="49"/>
      <c r="LFG24" s="49"/>
      <c r="LFH24" s="49"/>
      <c r="LFI24" s="49"/>
      <c r="LFJ24" s="49"/>
      <c r="LFK24" s="49"/>
      <c r="LFL24" s="49"/>
      <c r="LFM24" s="49"/>
      <c r="LFN24" s="49"/>
      <c r="LFO24" s="49"/>
      <c r="LFP24" s="49"/>
      <c r="LFQ24" s="49"/>
      <c r="LFR24" s="49"/>
      <c r="LFS24" s="49"/>
      <c r="LFT24" s="49"/>
      <c r="LFU24" s="49"/>
      <c r="LFV24" s="49"/>
      <c r="LFW24" s="49"/>
      <c r="LFX24" s="49"/>
      <c r="LFY24" s="49"/>
      <c r="LFZ24" s="49"/>
      <c r="LGA24" s="49"/>
      <c r="LGB24" s="49"/>
      <c r="LGC24" s="49"/>
      <c r="LGD24" s="49"/>
      <c r="LGE24" s="49"/>
      <c r="LGF24" s="49"/>
      <c r="LGG24" s="49"/>
      <c r="LGH24" s="49"/>
      <c r="LGI24" s="49"/>
      <c r="LGJ24" s="49"/>
      <c r="LGK24" s="49"/>
      <c r="LGL24" s="49"/>
      <c r="LGM24" s="49"/>
      <c r="LGN24" s="49"/>
      <c r="LGO24" s="49"/>
      <c r="LGP24" s="49"/>
      <c r="LGQ24" s="49"/>
      <c r="LGR24" s="49"/>
      <c r="LGS24" s="49"/>
      <c r="LGT24" s="49"/>
      <c r="LGU24" s="49"/>
      <c r="LGV24" s="49"/>
      <c r="LGW24" s="49"/>
      <c r="LGX24" s="49"/>
      <c r="LGY24" s="49"/>
      <c r="LGZ24" s="49"/>
      <c r="LHA24" s="49"/>
      <c r="LHB24" s="49"/>
      <c r="LHC24" s="49"/>
      <c r="LHD24" s="49"/>
      <c r="LHE24" s="49"/>
      <c r="LHF24" s="49"/>
      <c r="LHG24" s="49"/>
      <c r="LHH24" s="49"/>
      <c r="LHI24" s="49"/>
      <c r="LHJ24" s="49"/>
      <c r="LHK24" s="49"/>
      <c r="LHL24" s="49"/>
      <c r="LHM24" s="49"/>
      <c r="LHN24" s="49"/>
      <c r="LHO24" s="49"/>
      <c r="LHP24" s="49"/>
      <c r="LHQ24" s="49"/>
      <c r="LHR24" s="49"/>
      <c r="LHS24" s="49"/>
      <c r="LHT24" s="49"/>
      <c r="LHU24" s="49"/>
      <c r="LHV24" s="49"/>
      <c r="LHW24" s="49"/>
      <c r="LHX24" s="49"/>
      <c r="LHY24" s="49"/>
      <c r="LHZ24" s="49"/>
      <c r="LIA24" s="49"/>
      <c r="LIB24" s="49"/>
      <c r="LIC24" s="49"/>
      <c r="LID24" s="49"/>
      <c r="LIE24" s="49"/>
      <c r="LIF24" s="49"/>
      <c r="LIG24" s="49"/>
      <c r="LIH24" s="49"/>
      <c r="LII24" s="49"/>
      <c r="LIJ24" s="49"/>
      <c r="LIK24" s="49"/>
      <c r="LIL24" s="49"/>
      <c r="LIM24" s="49"/>
      <c r="LIN24" s="49"/>
      <c r="LIO24" s="49"/>
      <c r="LIP24" s="49"/>
      <c r="LIQ24" s="49"/>
      <c r="LIR24" s="49"/>
      <c r="LIS24" s="49"/>
      <c r="LIT24" s="49"/>
      <c r="LIU24" s="49"/>
      <c r="LIV24" s="49"/>
      <c r="LIW24" s="49"/>
      <c r="LIX24" s="49"/>
      <c r="LIY24" s="49"/>
      <c r="LIZ24" s="49"/>
      <c r="LJA24" s="49"/>
      <c r="LJB24" s="49"/>
      <c r="LJC24" s="49"/>
      <c r="LJD24" s="49"/>
      <c r="LJE24" s="49"/>
      <c r="LJF24" s="49"/>
      <c r="LJG24" s="49"/>
      <c r="LJH24" s="49"/>
      <c r="LJI24" s="49"/>
      <c r="LJJ24" s="49"/>
      <c r="LJK24" s="49"/>
      <c r="LJL24" s="49"/>
      <c r="LJM24" s="49"/>
      <c r="LJN24" s="49"/>
      <c r="LJO24" s="49"/>
      <c r="LJP24" s="49"/>
      <c r="LJQ24" s="49"/>
      <c r="LJR24" s="49"/>
      <c r="LJS24" s="49"/>
      <c r="LJT24" s="49"/>
      <c r="LJU24" s="49"/>
      <c r="LJV24" s="49"/>
      <c r="LJW24" s="49"/>
      <c r="LJX24" s="49"/>
      <c r="LJY24" s="49"/>
      <c r="LJZ24" s="49"/>
      <c r="LKA24" s="49"/>
      <c r="LKB24" s="49"/>
      <c r="LKC24" s="49"/>
      <c r="LKD24" s="49"/>
      <c r="LKE24" s="49"/>
      <c r="LKF24" s="49"/>
      <c r="LKG24" s="49"/>
      <c r="LKH24" s="49"/>
      <c r="LKI24" s="49"/>
      <c r="LKJ24" s="49"/>
      <c r="LKK24" s="49"/>
      <c r="LKL24" s="49"/>
      <c r="LKM24" s="49"/>
      <c r="LKN24" s="49"/>
      <c r="LKO24" s="49"/>
      <c r="LKP24" s="49"/>
      <c r="LKQ24" s="49"/>
      <c r="LKR24" s="49"/>
      <c r="LKS24" s="49"/>
      <c r="LKT24" s="49"/>
      <c r="LKU24" s="49"/>
      <c r="LKV24" s="49"/>
      <c r="LKW24" s="49"/>
      <c r="LKX24" s="49"/>
      <c r="LKY24" s="49"/>
      <c r="LKZ24" s="49"/>
      <c r="LLA24" s="49"/>
      <c r="LLB24" s="49"/>
      <c r="LLC24" s="49"/>
      <c r="LLD24" s="49"/>
      <c r="LLE24" s="49"/>
      <c r="LLF24" s="49"/>
      <c r="LLG24" s="49"/>
      <c r="LLH24" s="49"/>
      <c r="LLI24" s="49"/>
      <c r="LLJ24" s="49"/>
      <c r="LLK24" s="49"/>
      <c r="LLL24" s="49"/>
      <c r="LLM24" s="49"/>
      <c r="LLN24" s="49"/>
      <c r="LLO24" s="49"/>
      <c r="LLP24" s="49"/>
      <c r="LLQ24" s="49"/>
      <c r="LLR24" s="49"/>
      <c r="LLS24" s="49"/>
      <c r="LLT24" s="49"/>
      <c r="LLU24" s="49"/>
      <c r="LLV24" s="49"/>
      <c r="LLW24" s="49"/>
      <c r="LLX24" s="49"/>
      <c r="LLY24" s="49"/>
      <c r="LLZ24" s="49"/>
      <c r="LMA24" s="49"/>
      <c r="LMB24" s="49"/>
      <c r="LMC24" s="49"/>
      <c r="LMD24" s="49"/>
      <c r="LME24" s="49"/>
      <c r="LMF24" s="49"/>
      <c r="LMG24" s="49"/>
      <c r="LMH24" s="49"/>
      <c r="LMI24" s="49"/>
      <c r="LMJ24" s="49"/>
      <c r="LMK24" s="49"/>
      <c r="LML24" s="49"/>
      <c r="LMM24" s="49"/>
      <c r="LMN24" s="49"/>
      <c r="LMO24" s="49"/>
      <c r="LMP24" s="49"/>
      <c r="LMQ24" s="49"/>
      <c r="LMR24" s="49"/>
      <c r="LMS24" s="49"/>
      <c r="LMT24" s="49"/>
      <c r="LMU24" s="49"/>
      <c r="LMV24" s="49"/>
      <c r="LMW24" s="49"/>
      <c r="LMX24" s="49"/>
      <c r="LMY24" s="49"/>
      <c r="LMZ24" s="49"/>
      <c r="LNA24" s="49"/>
      <c r="LNB24" s="49"/>
      <c r="LNC24" s="49"/>
      <c r="LND24" s="49"/>
      <c r="LNE24" s="49"/>
      <c r="LNF24" s="49"/>
      <c r="LNG24" s="49"/>
      <c r="LNH24" s="49"/>
      <c r="LNI24" s="49"/>
      <c r="LNJ24" s="49"/>
      <c r="LNK24" s="49"/>
      <c r="LNL24" s="49"/>
      <c r="LNM24" s="49"/>
      <c r="LNN24" s="49"/>
      <c r="LNO24" s="49"/>
      <c r="LNP24" s="49"/>
      <c r="LNQ24" s="49"/>
      <c r="LNR24" s="49"/>
      <c r="LNS24" s="49"/>
      <c r="LNT24" s="49"/>
      <c r="LNU24" s="49"/>
      <c r="LNV24" s="49"/>
      <c r="LNW24" s="49"/>
      <c r="LNX24" s="49"/>
      <c r="LNY24" s="49"/>
      <c r="LNZ24" s="49"/>
      <c r="LOA24" s="49"/>
      <c r="LOB24" s="49"/>
      <c r="LOC24" s="49"/>
      <c r="LOD24" s="49"/>
      <c r="LOE24" s="49"/>
      <c r="LOF24" s="49"/>
      <c r="LOG24" s="49"/>
      <c r="LOH24" s="49"/>
      <c r="LOI24" s="49"/>
      <c r="LOJ24" s="49"/>
      <c r="LOK24" s="49"/>
      <c r="LOL24" s="49"/>
      <c r="LOM24" s="49"/>
      <c r="LON24" s="49"/>
      <c r="LOO24" s="49"/>
      <c r="LOP24" s="49"/>
      <c r="LOQ24" s="49"/>
      <c r="LOR24" s="49"/>
      <c r="LOS24" s="49"/>
      <c r="LOT24" s="49"/>
      <c r="LOU24" s="49"/>
      <c r="LOV24" s="49"/>
      <c r="LOW24" s="49"/>
      <c r="LOX24" s="49"/>
      <c r="LOY24" s="49"/>
      <c r="LOZ24" s="49"/>
      <c r="LPA24" s="49"/>
      <c r="LPB24" s="49"/>
      <c r="LPC24" s="49"/>
      <c r="LPD24" s="49"/>
      <c r="LPE24" s="49"/>
      <c r="LPF24" s="49"/>
      <c r="LPG24" s="49"/>
      <c r="LPH24" s="49"/>
      <c r="LPI24" s="49"/>
      <c r="LPJ24" s="49"/>
      <c r="LPK24" s="49"/>
      <c r="LPL24" s="49"/>
      <c r="LPM24" s="49"/>
      <c r="LPN24" s="49"/>
      <c r="LPO24" s="49"/>
      <c r="LPP24" s="49"/>
      <c r="LPQ24" s="49"/>
      <c r="LPR24" s="49"/>
      <c r="LPS24" s="49"/>
      <c r="LPT24" s="49"/>
      <c r="LPU24" s="49"/>
      <c r="LPV24" s="49"/>
      <c r="LPW24" s="49"/>
      <c r="LPX24" s="49"/>
      <c r="LPY24" s="49"/>
      <c r="LPZ24" s="49"/>
      <c r="LQA24" s="49"/>
      <c r="LQB24" s="49"/>
      <c r="LQC24" s="49"/>
      <c r="LQD24" s="49"/>
      <c r="LQE24" s="49"/>
      <c r="LQF24" s="49"/>
      <c r="LQG24" s="49"/>
      <c r="LQH24" s="49"/>
      <c r="LQI24" s="49"/>
      <c r="LQJ24" s="49"/>
      <c r="LQK24" s="49"/>
      <c r="LQL24" s="49"/>
      <c r="LQM24" s="49"/>
      <c r="LQN24" s="49"/>
      <c r="LQO24" s="49"/>
      <c r="LQP24" s="49"/>
      <c r="LQQ24" s="49"/>
      <c r="LQR24" s="49"/>
      <c r="LQS24" s="49"/>
      <c r="LQT24" s="49"/>
      <c r="LQU24" s="49"/>
      <c r="LQV24" s="49"/>
      <c r="LQW24" s="49"/>
      <c r="LQX24" s="49"/>
      <c r="LQY24" s="49"/>
      <c r="LQZ24" s="49"/>
      <c r="LRA24" s="49"/>
      <c r="LRB24" s="49"/>
      <c r="LRC24" s="49"/>
      <c r="LRD24" s="49"/>
      <c r="LRE24" s="49"/>
      <c r="LRF24" s="49"/>
      <c r="LRG24" s="49"/>
      <c r="LRH24" s="49"/>
      <c r="LRI24" s="49"/>
      <c r="LRJ24" s="49"/>
      <c r="LRK24" s="49"/>
      <c r="LRL24" s="49"/>
      <c r="LRM24" s="49"/>
      <c r="LRN24" s="49"/>
      <c r="LRO24" s="49"/>
      <c r="LRP24" s="49"/>
      <c r="LRQ24" s="49"/>
      <c r="LRR24" s="49"/>
      <c r="LRS24" s="49"/>
      <c r="LRT24" s="49"/>
      <c r="LRU24" s="49"/>
      <c r="LRV24" s="49"/>
      <c r="LRW24" s="49"/>
      <c r="LRX24" s="49"/>
      <c r="LRY24" s="49"/>
      <c r="LRZ24" s="49"/>
      <c r="LSA24" s="49"/>
      <c r="LSB24" s="49"/>
      <c r="LSC24" s="49"/>
      <c r="LSD24" s="49"/>
      <c r="LSE24" s="49"/>
      <c r="LSF24" s="49"/>
      <c r="LSG24" s="49"/>
      <c r="LSH24" s="49"/>
      <c r="LSI24" s="49"/>
      <c r="LSJ24" s="49"/>
      <c r="LSK24" s="49"/>
      <c r="LSL24" s="49"/>
      <c r="LSM24" s="49"/>
      <c r="LSN24" s="49"/>
      <c r="LSO24" s="49"/>
      <c r="LSP24" s="49"/>
      <c r="LSQ24" s="49"/>
      <c r="LSR24" s="49"/>
      <c r="LSS24" s="49"/>
      <c r="LST24" s="49"/>
      <c r="LSU24" s="49"/>
      <c r="LSV24" s="49"/>
      <c r="LSW24" s="49"/>
      <c r="LSX24" s="49"/>
      <c r="LSY24" s="49"/>
      <c r="LSZ24" s="49"/>
      <c r="LTA24" s="49"/>
      <c r="LTB24" s="49"/>
      <c r="LTC24" s="49"/>
      <c r="LTD24" s="49"/>
      <c r="LTE24" s="49"/>
      <c r="LTF24" s="49"/>
      <c r="LTG24" s="49"/>
      <c r="LTH24" s="49"/>
      <c r="LTI24" s="49"/>
      <c r="LTJ24" s="49"/>
      <c r="LTK24" s="49"/>
      <c r="LTL24" s="49"/>
      <c r="LTM24" s="49"/>
      <c r="LTN24" s="49"/>
      <c r="LTO24" s="49"/>
      <c r="LTP24" s="49"/>
      <c r="LTQ24" s="49"/>
      <c r="LTR24" s="49"/>
      <c r="LTS24" s="49"/>
      <c r="LTT24" s="49"/>
      <c r="LTU24" s="49"/>
      <c r="LTV24" s="49"/>
      <c r="LTW24" s="49"/>
      <c r="LTX24" s="49"/>
      <c r="LTY24" s="49"/>
      <c r="LTZ24" s="49"/>
      <c r="LUA24" s="49"/>
      <c r="LUB24" s="49"/>
      <c r="LUC24" s="49"/>
      <c r="LUD24" s="49"/>
      <c r="LUE24" s="49"/>
      <c r="LUF24" s="49"/>
      <c r="LUG24" s="49"/>
      <c r="LUH24" s="49"/>
      <c r="LUI24" s="49"/>
      <c r="LUJ24" s="49"/>
      <c r="LUK24" s="49"/>
      <c r="LUL24" s="49"/>
      <c r="LUM24" s="49"/>
      <c r="LUN24" s="49"/>
      <c r="LUO24" s="49"/>
      <c r="LUP24" s="49"/>
      <c r="LUQ24" s="49"/>
      <c r="LUR24" s="49"/>
      <c r="LUS24" s="49"/>
      <c r="LUT24" s="49"/>
      <c r="LUU24" s="49"/>
      <c r="LUV24" s="49"/>
      <c r="LUW24" s="49"/>
      <c r="LUX24" s="49"/>
      <c r="LUY24" s="49"/>
      <c r="LUZ24" s="49"/>
      <c r="LVA24" s="49"/>
      <c r="LVB24" s="49"/>
      <c r="LVC24" s="49"/>
      <c r="LVD24" s="49"/>
      <c r="LVE24" s="49"/>
      <c r="LVF24" s="49"/>
      <c r="LVG24" s="49"/>
      <c r="LVH24" s="49"/>
      <c r="LVI24" s="49"/>
      <c r="LVJ24" s="49"/>
      <c r="LVK24" s="49"/>
      <c r="LVL24" s="49"/>
      <c r="LVM24" s="49"/>
      <c r="LVN24" s="49"/>
      <c r="LVO24" s="49"/>
      <c r="LVP24" s="49"/>
      <c r="LVQ24" s="49"/>
      <c r="LVR24" s="49"/>
      <c r="LVS24" s="49"/>
      <c r="LVT24" s="49"/>
      <c r="LVU24" s="49"/>
      <c r="LVV24" s="49"/>
      <c r="LVW24" s="49"/>
      <c r="LVX24" s="49"/>
      <c r="LVY24" s="49"/>
      <c r="LVZ24" s="49"/>
      <c r="LWA24" s="49"/>
      <c r="LWB24" s="49"/>
      <c r="LWC24" s="49"/>
      <c r="LWD24" s="49"/>
      <c r="LWE24" s="49"/>
      <c r="LWF24" s="49"/>
      <c r="LWG24" s="49"/>
      <c r="LWH24" s="49"/>
      <c r="LWI24" s="49"/>
      <c r="LWJ24" s="49"/>
      <c r="LWK24" s="49"/>
      <c r="LWL24" s="49"/>
      <c r="LWM24" s="49"/>
      <c r="LWN24" s="49"/>
      <c r="LWO24" s="49"/>
      <c r="LWP24" s="49"/>
      <c r="LWQ24" s="49"/>
      <c r="LWR24" s="49"/>
      <c r="LWS24" s="49"/>
      <c r="LWT24" s="49"/>
      <c r="LWU24" s="49"/>
      <c r="LWV24" s="49"/>
      <c r="LWW24" s="49"/>
      <c r="LWX24" s="49"/>
      <c r="LWY24" s="49"/>
      <c r="LWZ24" s="49"/>
      <c r="LXA24" s="49"/>
      <c r="LXB24" s="49"/>
      <c r="LXC24" s="49"/>
      <c r="LXD24" s="49"/>
      <c r="LXE24" s="49"/>
      <c r="LXF24" s="49"/>
      <c r="LXG24" s="49"/>
      <c r="LXH24" s="49"/>
      <c r="LXI24" s="49"/>
      <c r="LXJ24" s="49"/>
      <c r="LXK24" s="49"/>
      <c r="LXL24" s="49"/>
      <c r="LXM24" s="49"/>
      <c r="LXN24" s="49"/>
      <c r="LXO24" s="49"/>
      <c r="LXP24" s="49"/>
      <c r="LXQ24" s="49"/>
      <c r="LXR24" s="49"/>
      <c r="LXS24" s="49"/>
      <c r="LXT24" s="49"/>
      <c r="LXU24" s="49"/>
      <c r="LXV24" s="49"/>
      <c r="LXW24" s="49"/>
      <c r="LXX24" s="49"/>
      <c r="LXY24" s="49"/>
      <c r="LXZ24" s="49"/>
      <c r="LYA24" s="49"/>
      <c r="LYB24" s="49"/>
      <c r="LYC24" s="49"/>
      <c r="LYD24" s="49"/>
      <c r="LYE24" s="49"/>
      <c r="LYF24" s="49"/>
      <c r="LYG24" s="49"/>
      <c r="LYH24" s="49"/>
      <c r="LYI24" s="49"/>
      <c r="LYJ24" s="49"/>
      <c r="LYK24" s="49"/>
      <c r="LYL24" s="49"/>
      <c r="LYM24" s="49"/>
      <c r="LYN24" s="49"/>
      <c r="LYO24" s="49"/>
      <c r="LYP24" s="49"/>
      <c r="LYQ24" s="49"/>
      <c r="LYR24" s="49"/>
      <c r="LYS24" s="49"/>
      <c r="LYT24" s="49"/>
      <c r="LYU24" s="49"/>
      <c r="LYV24" s="49"/>
      <c r="LYW24" s="49"/>
      <c r="LYX24" s="49"/>
      <c r="LYY24" s="49"/>
      <c r="LYZ24" s="49"/>
      <c r="LZA24" s="49"/>
      <c r="LZB24" s="49"/>
      <c r="LZC24" s="49"/>
      <c r="LZD24" s="49"/>
      <c r="LZE24" s="49"/>
      <c r="LZF24" s="49"/>
      <c r="LZG24" s="49"/>
      <c r="LZH24" s="49"/>
      <c r="LZI24" s="49"/>
      <c r="LZJ24" s="49"/>
      <c r="LZK24" s="49"/>
      <c r="LZL24" s="49"/>
      <c r="LZM24" s="49"/>
      <c r="LZN24" s="49"/>
      <c r="LZO24" s="49"/>
      <c r="LZP24" s="49"/>
      <c r="LZQ24" s="49"/>
      <c r="LZR24" s="49"/>
      <c r="LZS24" s="49"/>
      <c r="LZT24" s="49"/>
      <c r="LZU24" s="49"/>
      <c r="LZV24" s="49"/>
      <c r="LZW24" s="49"/>
      <c r="LZX24" s="49"/>
      <c r="LZY24" s="49"/>
      <c r="LZZ24" s="49"/>
      <c r="MAA24" s="49"/>
      <c r="MAB24" s="49"/>
      <c r="MAC24" s="49"/>
      <c r="MAD24" s="49"/>
      <c r="MAE24" s="49"/>
      <c r="MAF24" s="49"/>
      <c r="MAG24" s="49"/>
      <c r="MAH24" s="49"/>
      <c r="MAI24" s="49"/>
      <c r="MAJ24" s="49"/>
      <c r="MAK24" s="49"/>
      <c r="MAL24" s="49"/>
      <c r="MAM24" s="49"/>
      <c r="MAN24" s="49"/>
      <c r="MAO24" s="49"/>
      <c r="MAP24" s="49"/>
      <c r="MAQ24" s="49"/>
      <c r="MAR24" s="49"/>
      <c r="MAS24" s="49"/>
      <c r="MAT24" s="49"/>
      <c r="MAU24" s="49"/>
      <c r="MAV24" s="49"/>
      <c r="MAW24" s="49"/>
      <c r="MAX24" s="49"/>
      <c r="MAY24" s="49"/>
      <c r="MAZ24" s="49"/>
      <c r="MBA24" s="49"/>
      <c r="MBB24" s="49"/>
      <c r="MBC24" s="49"/>
      <c r="MBD24" s="49"/>
      <c r="MBE24" s="49"/>
      <c r="MBF24" s="49"/>
      <c r="MBG24" s="49"/>
      <c r="MBH24" s="49"/>
      <c r="MBI24" s="49"/>
      <c r="MBJ24" s="49"/>
      <c r="MBK24" s="49"/>
      <c r="MBL24" s="49"/>
      <c r="MBM24" s="49"/>
      <c r="MBN24" s="49"/>
      <c r="MBO24" s="49"/>
      <c r="MBP24" s="49"/>
      <c r="MBQ24" s="49"/>
      <c r="MBR24" s="49"/>
      <c r="MBS24" s="49"/>
      <c r="MBT24" s="49"/>
      <c r="MBU24" s="49"/>
      <c r="MBV24" s="49"/>
      <c r="MBW24" s="49"/>
      <c r="MBX24" s="49"/>
      <c r="MBY24" s="49"/>
      <c r="MBZ24" s="49"/>
      <c r="MCA24" s="49"/>
      <c r="MCB24" s="49"/>
      <c r="MCC24" s="49"/>
      <c r="MCD24" s="49"/>
      <c r="MCE24" s="49"/>
      <c r="MCF24" s="49"/>
      <c r="MCG24" s="49"/>
      <c r="MCH24" s="49"/>
      <c r="MCI24" s="49"/>
      <c r="MCJ24" s="49"/>
      <c r="MCK24" s="49"/>
      <c r="MCL24" s="49"/>
      <c r="MCM24" s="49"/>
      <c r="MCN24" s="49"/>
      <c r="MCO24" s="49"/>
      <c r="MCP24" s="49"/>
      <c r="MCQ24" s="49"/>
      <c r="MCR24" s="49"/>
      <c r="MCS24" s="49"/>
      <c r="MCT24" s="49"/>
      <c r="MCU24" s="49"/>
      <c r="MCV24" s="49"/>
      <c r="MCW24" s="49"/>
      <c r="MCX24" s="49"/>
      <c r="MCY24" s="49"/>
      <c r="MCZ24" s="49"/>
      <c r="MDA24" s="49"/>
      <c r="MDB24" s="49"/>
      <c r="MDC24" s="49"/>
      <c r="MDD24" s="49"/>
      <c r="MDE24" s="49"/>
      <c r="MDF24" s="49"/>
      <c r="MDG24" s="49"/>
      <c r="MDH24" s="49"/>
      <c r="MDI24" s="49"/>
      <c r="MDJ24" s="49"/>
      <c r="MDK24" s="49"/>
      <c r="MDL24" s="49"/>
      <c r="MDM24" s="49"/>
      <c r="MDN24" s="49"/>
      <c r="MDO24" s="49"/>
      <c r="MDP24" s="49"/>
      <c r="MDQ24" s="49"/>
      <c r="MDR24" s="49"/>
      <c r="MDS24" s="49"/>
      <c r="MDT24" s="49"/>
      <c r="MDU24" s="49"/>
      <c r="MDV24" s="49"/>
      <c r="MDW24" s="49"/>
      <c r="MDX24" s="49"/>
      <c r="MDY24" s="49"/>
      <c r="MDZ24" s="49"/>
      <c r="MEA24" s="49"/>
      <c r="MEB24" s="49"/>
      <c r="MEC24" s="49"/>
      <c r="MED24" s="49"/>
      <c r="MEE24" s="49"/>
      <c r="MEF24" s="49"/>
      <c r="MEG24" s="49"/>
      <c r="MEH24" s="49"/>
      <c r="MEI24" s="49"/>
      <c r="MEJ24" s="49"/>
      <c r="MEK24" s="49"/>
      <c r="MEL24" s="49"/>
      <c r="MEM24" s="49"/>
      <c r="MEN24" s="49"/>
      <c r="MEO24" s="49"/>
      <c r="MEP24" s="49"/>
      <c r="MEQ24" s="49"/>
      <c r="MER24" s="49"/>
      <c r="MES24" s="49"/>
      <c r="MET24" s="49"/>
      <c r="MEU24" s="49"/>
      <c r="MEV24" s="49"/>
      <c r="MEW24" s="49"/>
      <c r="MEX24" s="49"/>
      <c r="MEY24" s="49"/>
      <c r="MEZ24" s="49"/>
      <c r="MFA24" s="49"/>
      <c r="MFB24" s="49"/>
      <c r="MFC24" s="49"/>
      <c r="MFD24" s="49"/>
      <c r="MFE24" s="49"/>
      <c r="MFF24" s="49"/>
      <c r="MFG24" s="49"/>
      <c r="MFH24" s="49"/>
      <c r="MFI24" s="49"/>
      <c r="MFJ24" s="49"/>
      <c r="MFK24" s="49"/>
      <c r="MFL24" s="49"/>
      <c r="MFM24" s="49"/>
      <c r="MFN24" s="49"/>
      <c r="MFO24" s="49"/>
      <c r="MFP24" s="49"/>
      <c r="MFQ24" s="49"/>
      <c r="MFR24" s="49"/>
      <c r="MFS24" s="49"/>
      <c r="MFT24" s="49"/>
      <c r="MFU24" s="49"/>
      <c r="MFV24" s="49"/>
      <c r="MFW24" s="49"/>
      <c r="MFX24" s="49"/>
      <c r="MFY24" s="49"/>
      <c r="MFZ24" s="49"/>
      <c r="MGA24" s="49"/>
      <c r="MGB24" s="49"/>
      <c r="MGC24" s="49"/>
      <c r="MGD24" s="49"/>
      <c r="MGE24" s="49"/>
      <c r="MGF24" s="49"/>
      <c r="MGG24" s="49"/>
      <c r="MGH24" s="49"/>
      <c r="MGI24" s="49"/>
      <c r="MGJ24" s="49"/>
      <c r="MGK24" s="49"/>
      <c r="MGL24" s="49"/>
      <c r="MGM24" s="49"/>
      <c r="MGN24" s="49"/>
      <c r="MGO24" s="49"/>
      <c r="MGP24" s="49"/>
      <c r="MGQ24" s="49"/>
      <c r="MGR24" s="49"/>
      <c r="MGS24" s="49"/>
      <c r="MGT24" s="49"/>
      <c r="MGU24" s="49"/>
      <c r="MGV24" s="49"/>
      <c r="MGW24" s="49"/>
      <c r="MGX24" s="49"/>
      <c r="MGY24" s="49"/>
      <c r="MGZ24" s="49"/>
      <c r="MHA24" s="49"/>
      <c r="MHB24" s="49"/>
      <c r="MHC24" s="49"/>
      <c r="MHD24" s="49"/>
      <c r="MHE24" s="49"/>
      <c r="MHF24" s="49"/>
      <c r="MHG24" s="49"/>
      <c r="MHH24" s="49"/>
      <c r="MHI24" s="49"/>
      <c r="MHJ24" s="49"/>
      <c r="MHK24" s="49"/>
      <c r="MHL24" s="49"/>
      <c r="MHM24" s="49"/>
      <c r="MHN24" s="49"/>
      <c r="MHO24" s="49"/>
      <c r="MHP24" s="49"/>
      <c r="MHQ24" s="49"/>
      <c r="MHR24" s="49"/>
      <c r="MHS24" s="49"/>
      <c r="MHT24" s="49"/>
      <c r="MHU24" s="49"/>
      <c r="MHV24" s="49"/>
      <c r="MHW24" s="49"/>
      <c r="MHX24" s="49"/>
      <c r="MHY24" s="49"/>
      <c r="MHZ24" s="49"/>
      <c r="MIA24" s="49"/>
      <c r="MIB24" s="49"/>
      <c r="MIC24" s="49"/>
      <c r="MID24" s="49"/>
      <c r="MIE24" s="49"/>
      <c r="MIF24" s="49"/>
      <c r="MIG24" s="49"/>
      <c r="MIH24" s="49"/>
      <c r="MII24" s="49"/>
      <c r="MIJ24" s="49"/>
      <c r="MIK24" s="49"/>
      <c r="MIL24" s="49"/>
      <c r="MIM24" s="49"/>
      <c r="MIN24" s="49"/>
      <c r="MIO24" s="49"/>
      <c r="MIP24" s="49"/>
      <c r="MIQ24" s="49"/>
      <c r="MIR24" s="49"/>
      <c r="MIS24" s="49"/>
      <c r="MIT24" s="49"/>
      <c r="MIU24" s="49"/>
      <c r="MIV24" s="49"/>
      <c r="MIW24" s="49"/>
      <c r="MIX24" s="49"/>
      <c r="MIY24" s="49"/>
      <c r="MIZ24" s="49"/>
      <c r="MJA24" s="49"/>
      <c r="MJB24" s="49"/>
      <c r="MJC24" s="49"/>
      <c r="MJD24" s="49"/>
      <c r="MJE24" s="49"/>
      <c r="MJF24" s="49"/>
      <c r="MJG24" s="49"/>
      <c r="MJH24" s="49"/>
      <c r="MJI24" s="49"/>
      <c r="MJJ24" s="49"/>
      <c r="MJK24" s="49"/>
      <c r="MJL24" s="49"/>
      <c r="MJM24" s="49"/>
      <c r="MJN24" s="49"/>
      <c r="MJO24" s="49"/>
      <c r="MJP24" s="49"/>
      <c r="MJQ24" s="49"/>
      <c r="MJR24" s="49"/>
      <c r="MJS24" s="49"/>
      <c r="MJT24" s="49"/>
      <c r="MJU24" s="49"/>
      <c r="MJV24" s="49"/>
      <c r="MJW24" s="49"/>
      <c r="MJX24" s="49"/>
      <c r="MJY24" s="49"/>
      <c r="MJZ24" s="49"/>
      <c r="MKA24" s="49"/>
      <c r="MKB24" s="49"/>
      <c r="MKC24" s="49"/>
      <c r="MKD24" s="49"/>
      <c r="MKE24" s="49"/>
      <c r="MKF24" s="49"/>
      <c r="MKG24" s="49"/>
      <c r="MKH24" s="49"/>
      <c r="MKI24" s="49"/>
      <c r="MKJ24" s="49"/>
      <c r="MKK24" s="49"/>
      <c r="MKL24" s="49"/>
      <c r="MKM24" s="49"/>
      <c r="MKN24" s="49"/>
      <c r="MKO24" s="49"/>
      <c r="MKP24" s="49"/>
      <c r="MKQ24" s="49"/>
      <c r="MKR24" s="49"/>
      <c r="MKS24" s="49"/>
      <c r="MKT24" s="49"/>
      <c r="MKU24" s="49"/>
      <c r="MKV24" s="49"/>
      <c r="MKW24" s="49"/>
      <c r="MKX24" s="49"/>
      <c r="MKY24" s="49"/>
      <c r="MKZ24" s="49"/>
      <c r="MLA24" s="49"/>
      <c r="MLB24" s="49"/>
      <c r="MLC24" s="49"/>
      <c r="MLD24" s="49"/>
      <c r="MLE24" s="49"/>
      <c r="MLF24" s="49"/>
      <c r="MLG24" s="49"/>
      <c r="MLH24" s="49"/>
      <c r="MLI24" s="49"/>
      <c r="MLJ24" s="49"/>
      <c r="MLK24" s="49"/>
      <c r="MLL24" s="49"/>
      <c r="MLM24" s="49"/>
      <c r="MLN24" s="49"/>
      <c r="MLO24" s="49"/>
      <c r="MLP24" s="49"/>
      <c r="MLQ24" s="49"/>
      <c r="MLR24" s="49"/>
      <c r="MLS24" s="49"/>
      <c r="MLT24" s="49"/>
      <c r="MLU24" s="49"/>
      <c r="MLV24" s="49"/>
      <c r="MLW24" s="49"/>
      <c r="MLX24" s="49"/>
      <c r="MLY24" s="49"/>
      <c r="MLZ24" s="49"/>
      <c r="MMA24" s="49"/>
      <c r="MMB24" s="49"/>
      <c r="MMC24" s="49"/>
      <c r="MMD24" s="49"/>
      <c r="MME24" s="49"/>
      <c r="MMF24" s="49"/>
      <c r="MMG24" s="49"/>
      <c r="MMH24" s="49"/>
      <c r="MMI24" s="49"/>
      <c r="MMJ24" s="49"/>
      <c r="MMK24" s="49"/>
      <c r="MML24" s="49"/>
      <c r="MMM24" s="49"/>
      <c r="MMN24" s="49"/>
      <c r="MMO24" s="49"/>
      <c r="MMP24" s="49"/>
      <c r="MMQ24" s="49"/>
      <c r="MMR24" s="49"/>
      <c r="MMS24" s="49"/>
      <c r="MMT24" s="49"/>
      <c r="MMU24" s="49"/>
      <c r="MMV24" s="49"/>
      <c r="MMW24" s="49"/>
      <c r="MMX24" s="49"/>
      <c r="MMY24" s="49"/>
      <c r="MMZ24" s="49"/>
      <c r="MNA24" s="49"/>
      <c r="MNB24" s="49"/>
      <c r="MNC24" s="49"/>
      <c r="MND24" s="49"/>
      <c r="MNE24" s="49"/>
      <c r="MNF24" s="49"/>
      <c r="MNG24" s="49"/>
      <c r="MNH24" s="49"/>
      <c r="MNI24" s="49"/>
      <c r="MNJ24" s="49"/>
      <c r="MNK24" s="49"/>
      <c r="MNL24" s="49"/>
      <c r="MNM24" s="49"/>
      <c r="MNN24" s="49"/>
      <c r="MNO24" s="49"/>
      <c r="MNP24" s="49"/>
      <c r="MNQ24" s="49"/>
      <c r="MNR24" s="49"/>
      <c r="MNS24" s="49"/>
      <c r="MNT24" s="49"/>
      <c r="MNU24" s="49"/>
      <c r="MNV24" s="49"/>
      <c r="MNW24" s="49"/>
      <c r="MNX24" s="49"/>
      <c r="MNY24" s="49"/>
      <c r="MNZ24" s="49"/>
      <c r="MOA24" s="49"/>
      <c r="MOB24" s="49"/>
      <c r="MOC24" s="49"/>
      <c r="MOD24" s="49"/>
      <c r="MOE24" s="49"/>
      <c r="MOF24" s="49"/>
      <c r="MOG24" s="49"/>
      <c r="MOH24" s="49"/>
      <c r="MOI24" s="49"/>
      <c r="MOJ24" s="49"/>
      <c r="MOK24" s="49"/>
      <c r="MOL24" s="49"/>
      <c r="MOM24" s="49"/>
      <c r="MON24" s="49"/>
      <c r="MOO24" s="49"/>
      <c r="MOP24" s="49"/>
      <c r="MOQ24" s="49"/>
      <c r="MOR24" s="49"/>
      <c r="MOS24" s="49"/>
      <c r="MOT24" s="49"/>
      <c r="MOU24" s="49"/>
      <c r="MOV24" s="49"/>
      <c r="MOW24" s="49"/>
      <c r="MOX24" s="49"/>
      <c r="MOY24" s="49"/>
      <c r="MOZ24" s="49"/>
      <c r="MPA24" s="49"/>
      <c r="MPB24" s="49"/>
      <c r="MPC24" s="49"/>
      <c r="MPD24" s="49"/>
      <c r="MPE24" s="49"/>
      <c r="MPF24" s="49"/>
      <c r="MPG24" s="49"/>
      <c r="MPH24" s="49"/>
      <c r="MPI24" s="49"/>
      <c r="MPJ24" s="49"/>
      <c r="MPK24" s="49"/>
      <c r="MPL24" s="49"/>
      <c r="MPM24" s="49"/>
      <c r="MPN24" s="49"/>
      <c r="MPO24" s="49"/>
      <c r="MPP24" s="49"/>
      <c r="MPQ24" s="49"/>
      <c r="MPR24" s="49"/>
      <c r="MPS24" s="49"/>
      <c r="MPT24" s="49"/>
      <c r="MPU24" s="49"/>
      <c r="MPV24" s="49"/>
      <c r="MPW24" s="49"/>
      <c r="MPX24" s="49"/>
      <c r="MPY24" s="49"/>
      <c r="MPZ24" s="49"/>
      <c r="MQA24" s="49"/>
      <c r="MQB24" s="49"/>
      <c r="MQC24" s="49"/>
      <c r="MQD24" s="49"/>
      <c r="MQE24" s="49"/>
      <c r="MQF24" s="49"/>
      <c r="MQG24" s="49"/>
      <c r="MQH24" s="49"/>
      <c r="MQI24" s="49"/>
      <c r="MQJ24" s="49"/>
      <c r="MQK24" s="49"/>
      <c r="MQL24" s="49"/>
      <c r="MQM24" s="49"/>
      <c r="MQN24" s="49"/>
      <c r="MQO24" s="49"/>
      <c r="MQP24" s="49"/>
      <c r="MQQ24" s="49"/>
      <c r="MQR24" s="49"/>
      <c r="MQS24" s="49"/>
      <c r="MQT24" s="49"/>
      <c r="MQU24" s="49"/>
      <c r="MQV24" s="49"/>
      <c r="MQW24" s="49"/>
      <c r="MQX24" s="49"/>
      <c r="MQY24" s="49"/>
      <c r="MQZ24" s="49"/>
      <c r="MRA24" s="49"/>
      <c r="MRB24" s="49"/>
      <c r="MRC24" s="49"/>
      <c r="MRD24" s="49"/>
      <c r="MRE24" s="49"/>
      <c r="MRF24" s="49"/>
      <c r="MRG24" s="49"/>
      <c r="MRH24" s="49"/>
      <c r="MRI24" s="49"/>
      <c r="MRJ24" s="49"/>
      <c r="MRK24" s="49"/>
      <c r="MRL24" s="49"/>
      <c r="MRM24" s="49"/>
      <c r="MRN24" s="49"/>
      <c r="MRO24" s="49"/>
      <c r="MRP24" s="49"/>
      <c r="MRQ24" s="49"/>
      <c r="MRR24" s="49"/>
      <c r="MRS24" s="49"/>
      <c r="MRT24" s="49"/>
      <c r="MRU24" s="49"/>
      <c r="MRV24" s="49"/>
      <c r="MRW24" s="49"/>
      <c r="MRX24" s="49"/>
      <c r="MRY24" s="49"/>
      <c r="MRZ24" s="49"/>
      <c r="MSA24" s="49"/>
      <c r="MSB24" s="49"/>
      <c r="MSC24" s="49"/>
      <c r="MSD24" s="49"/>
      <c r="MSE24" s="49"/>
      <c r="MSF24" s="49"/>
      <c r="MSG24" s="49"/>
      <c r="MSH24" s="49"/>
      <c r="MSI24" s="49"/>
      <c r="MSJ24" s="49"/>
      <c r="MSK24" s="49"/>
      <c r="MSL24" s="49"/>
      <c r="MSM24" s="49"/>
      <c r="MSN24" s="49"/>
      <c r="MSO24" s="49"/>
      <c r="MSP24" s="49"/>
      <c r="MSQ24" s="49"/>
      <c r="MSR24" s="49"/>
      <c r="MSS24" s="49"/>
      <c r="MST24" s="49"/>
      <c r="MSU24" s="49"/>
      <c r="MSV24" s="49"/>
      <c r="MSW24" s="49"/>
      <c r="MSX24" s="49"/>
      <c r="MSY24" s="49"/>
      <c r="MSZ24" s="49"/>
      <c r="MTA24" s="49"/>
      <c r="MTB24" s="49"/>
      <c r="MTC24" s="49"/>
      <c r="MTD24" s="49"/>
      <c r="MTE24" s="49"/>
      <c r="MTF24" s="49"/>
      <c r="MTG24" s="49"/>
      <c r="MTH24" s="49"/>
      <c r="MTI24" s="49"/>
      <c r="MTJ24" s="49"/>
      <c r="MTK24" s="49"/>
      <c r="MTL24" s="49"/>
      <c r="MTM24" s="49"/>
      <c r="MTN24" s="49"/>
      <c r="MTO24" s="49"/>
      <c r="MTP24" s="49"/>
      <c r="MTQ24" s="49"/>
      <c r="MTR24" s="49"/>
      <c r="MTS24" s="49"/>
      <c r="MTT24" s="49"/>
      <c r="MTU24" s="49"/>
      <c r="MTV24" s="49"/>
      <c r="MTW24" s="49"/>
      <c r="MTX24" s="49"/>
      <c r="MTY24" s="49"/>
      <c r="MTZ24" s="49"/>
      <c r="MUA24" s="49"/>
      <c r="MUB24" s="49"/>
      <c r="MUC24" s="49"/>
      <c r="MUD24" s="49"/>
      <c r="MUE24" s="49"/>
      <c r="MUF24" s="49"/>
      <c r="MUG24" s="49"/>
      <c r="MUH24" s="49"/>
      <c r="MUI24" s="49"/>
      <c r="MUJ24" s="49"/>
      <c r="MUK24" s="49"/>
      <c r="MUL24" s="49"/>
      <c r="MUM24" s="49"/>
      <c r="MUN24" s="49"/>
      <c r="MUO24" s="49"/>
      <c r="MUP24" s="49"/>
      <c r="MUQ24" s="49"/>
      <c r="MUR24" s="49"/>
      <c r="MUS24" s="49"/>
      <c r="MUT24" s="49"/>
      <c r="MUU24" s="49"/>
      <c r="MUV24" s="49"/>
      <c r="MUW24" s="49"/>
      <c r="MUX24" s="49"/>
      <c r="MUY24" s="49"/>
      <c r="MUZ24" s="49"/>
      <c r="MVA24" s="49"/>
      <c r="MVB24" s="49"/>
      <c r="MVC24" s="49"/>
      <c r="MVD24" s="49"/>
      <c r="MVE24" s="49"/>
      <c r="MVF24" s="49"/>
      <c r="MVG24" s="49"/>
      <c r="MVH24" s="49"/>
      <c r="MVI24" s="49"/>
      <c r="MVJ24" s="49"/>
      <c r="MVK24" s="49"/>
      <c r="MVL24" s="49"/>
      <c r="MVM24" s="49"/>
      <c r="MVN24" s="49"/>
      <c r="MVO24" s="49"/>
      <c r="MVP24" s="49"/>
      <c r="MVQ24" s="49"/>
      <c r="MVR24" s="49"/>
      <c r="MVS24" s="49"/>
      <c r="MVT24" s="49"/>
      <c r="MVU24" s="49"/>
      <c r="MVV24" s="49"/>
      <c r="MVW24" s="49"/>
      <c r="MVX24" s="49"/>
      <c r="MVY24" s="49"/>
      <c r="MVZ24" s="49"/>
      <c r="MWA24" s="49"/>
      <c r="MWB24" s="49"/>
      <c r="MWC24" s="49"/>
      <c r="MWD24" s="49"/>
      <c r="MWE24" s="49"/>
      <c r="MWF24" s="49"/>
      <c r="MWG24" s="49"/>
      <c r="MWH24" s="49"/>
      <c r="MWI24" s="49"/>
      <c r="MWJ24" s="49"/>
      <c r="MWK24" s="49"/>
      <c r="MWL24" s="49"/>
      <c r="MWM24" s="49"/>
      <c r="MWN24" s="49"/>
      <c r="MWO24" s="49"/>
      <c r="MWP24" s="49"/>
      <c r="MWQ24" s="49"/>
      <c r="MWR24" s="49"/>
      <c r="MWS24" s="49"/>
      <c r="MWT24" s="49"/>
      <c r="MWU24" s="49"/>
      <c r="MWV24" s="49"/>
      <c r="MWW24" s="49"/>
      <c r="MWX24" s="49"/>
      <c r="MWY24" s="49"/>
      <c r="MWZ24" s="49"/>
      <c r="MXA24" s="49"/>
      <c r="MXB24" s="49"/>
      <c r="MXC24" s="49"/>
      <c r="MXD24" s="49"/>
      <c r="MXE24" s="49"/>
      <c r="MXF24" s="49"/>
      <c r="MXG24" s="49"/>
      <c r="MXH24" s="49"/>
      <c r="MXI24" s="49"/>
      <c r="MXJ24" s="49"/>
      <c r="MXK24" s="49"/>
      <c r="MXL24" s="49"/>
      <c r="MXM24" s="49"/>
      <c r="MXN24" s="49"/>
      <c r="MXO24" s="49"/>
      <c r="MXP24" s="49"/>
      <c r="MXQ24" s="49"/>
      <c r="MXR24" s="49"/>
      <c r="MXS24" s="49"/>
      <c r="MXT24" s="49"/>
      <c r="MXU24" s="49"/>
      <c r="MXV24" s="49"/>
      <c r="MXW24" s="49"/>
      <c r="MXX24" s="49"/>
      <c r="MXY24" s="49"/>
      <c r="MXZ24" s="49"/>
      <c r="MYA24" s="49"/>
      <c r="MYB24" s="49"/>
      <c r="MYC24" s="49"/>
      <c r="MYD24" s="49"/>
      <c r="MYE24" s="49"/>
      <c r="MYF24" s="49"/>
      <c r="MYG24" s="49"/>
      <c r="MYH24" s="49"/>
      <c r="MYI24" s="49"/>
      <c r="MYJ24" s="49"/>
      <c r="MYK24" s="49"/>
      <c r="MYL24" s="49"/>
      <c r="MYM24" s="49"/>
      <c r="MYN24" s="49"/>
      <c r="MYO24" s="49"/>
      <c r="MYP24" s="49"/>
      <c r="MYQ24" s="49"/>
      <c r="MYR24" s="49"/>
      <c r="MYS24" s="49"/>
      <c r="MYT24" s="49"/>
      <c r="MYU24" s="49"/>
      <c r="MYV24" s="49"/>
      <c r="MYW24" s="49"/>
      <c r="MYX24" s="49"/>
      <c r="MYY24" s="49"/>
      <c r="MYZ24" s="49"/>
      <c r="MZA24" s="49"/>
      <c r="MZB24" s="49"/>
      <c r="MZC24" s="49"/>
      <c r="MZD24" s="49"/>
      <c r="MZE24" s="49"/>
      <c r="MZF24" s="49"/>
      <c r="MZG24" s="49"/>
      <c r="MZH24" s="49"/>
      <c r="MZI24" s="49"/>
      <c r="MZJ24" s="49"/>
      <c r="MZK24" s="49"/>
      <c r="MZL24" s="49"/>
      <c r="MZM24" s="49"/>
      <c r="MZN24" s="49"/>
      <c r="MZO24" s="49"/>
      <c r="MZP24" s="49"/>
      <c r="MZQ24" s="49"/>
      <c r="MZR24" s="49"/>
      <c r="MZS24" s="49"/>
      <c r="MZT24" s="49"/>
      <c r="MZU24" s="49"/>
      <c r="MZV24" s="49"/>
      <c r="MZW24" s="49"/>
      <c r="MZX24" s="49"/>
      <c r="MZY24" s="49"/>
      <c r="MZZ24" s="49"/>
      <c r="NAA24" s="49"/>
      <c r="NAB24" s="49"/>
      <c r="NAC24" s="49"/>
      <c r="NAD24" s="49"/>
      <c r="NAE24" s="49"/>
      <c r="NAF24" s="49"/>
      <c r="NAG24" s="49"/>
      <c r="NAH24" s="49"/>
      <c r="NAI24" s="49"/>
      <c r="NAJ24" s="49"/>
      <c r="NAK24" s="49"/>
      <c r="NAL24" s="49"/>
      <c r="NAM24" s="49"/>
      <c r="NAN24" s="49"/>
      <c r="NAO24" s="49"/>
      <c r="NAP24" s="49"/>
      <c r="NAQ24" s="49"/>
      <c r="NAR24" s="49"/>
      <c r="NAS24" s="49"/>
      <c r="NAT24" s="49"/>
      <c r="NAU24" s="49"/>
      <c r="NAV24" s="49"/>
      <c r="NAW24" s="49"/>
      <c r="NAX24" s="49"/>
      <c r="NAY24" s="49"/>
      <c r="NAZ24" s="49"/>
      <c r="NBA24" s="49"/>
      <c r="NBB24" s="49"/>
      <c r="NBC24" s="49"/>
      <c r="NBD24" s="49"/>
      <c r="NBE24" s="49"/>
      <c r="NBF24" s="49"/>
      <c r="NBG24" s="49"/>
      <c r="NBH24" s="49"/>
      <c r="NBI24" s="49"/>
      <c r="NBJ24" s="49"/>
      <c r="NBK24" s="49"/>
      <c r="NBL24" s="49"/>
      <c r="NBM24" s="49"/>
      <c r="NBN24" s="49"/>
      <c r="NBO24" s="49"/>
      <c r="NBP24" s="49"/>
      <c r="NBQ24" s="49"/>
      <c r="NBR24" s="49"/>
      <c r="NBS24" s="49"/>
      <c r="NBT24" s="49"/>
      <c r="NBU24" s="49"/>
      <c r="NBV24" s="49"/>
      <c r="NBW24" s="49"/>
      <c r="NBX24" s="49"/>
      <c r="NBY24" s="49"/>
      <c r="NBZ24" s="49"/>
      <c r="NCA24" s="49"/>
      <c r="NCB24" s="49"/>
      <c r="NCC24" s="49"/>
      <c r="NCD24" s="49"/>
      <c r="NCE24" s="49"/>
      <c r="NCF24" s="49"/>
      <c r="NCG24" s="49"/>
      <c r="NCH24" s="49"/>
      <c r="NCI24" s="49"/>
      <c r="NCJ24" s="49"/>
      <c r="NCK24" s="49"/>
      <c r="NCL24" s="49"/>
      <c r="NCM24" s="49"/>
      <c r="NCN24" s="49"/>
      <c r="NCO24" s="49"/>
      <c r="NCP24" s="49"/>
      <c r="NCQ24" s="49"/>
      <c r="NCR24" s="49"/>
      <c r="NCS24" s="49"/>
      <c r="NCT24" s="49"/>
      <c r="NCU24" s="49"/>
      <c r="NCV24" s="49"/>
      <c r="NCW24" s="49"/>
      <c r="NCX24" s="49"/>
      <c r="NCY24" s="49"/>
      <c r="NCZ24" s="49"/>
      <c r="NDA24" s="49"/>
      <c r="NDB24" s="49"/>
      <c r="NDC24" s="49"/>
      <c r="NDD24" s="49"/>
      <c r="NDE24" s="49"/>
      <c r="NDF24" s="49"/>
      <c r="NDG24" s="49"/>
      <c r="NDH24" s="49"/>
      <c r="NDI24" s="49"/>
      <c r="NDJ24" s="49"/>
      <c r="NDK24" s="49"/>
      <c r="NDL24" s="49"/>
      <c r="NDM24" s="49"/>
      <c r="NDN24" s="49"/>
      <c r="NDO24" s="49"/>
      <c r="NDP24" s="49"/>
      <c r="NDQ24" s="49"/>
      <c r="NDR24" s="49"/>
      <c r="NDS24" s="49"/>
      <c r="NDT24" s="49"/>
      <c r="NDU24" s="49"/>
      <c r="NDV24" s="49"/>
      <c r="NDW24" s="49"/>
      <c r="NDX24" s="49"/>
      <c r="NDY24" s="49"/>
      <c r="NDZ24" s="49"/>
      <c r="NEA24" s="49"/>
      <c r="NEB24" s="49"/>
      <c r="NEC24" s="49"/>
      <c r="NED24" s="49"/>
      <c r="NEE24" s="49"/>
      <c r="NEF24" s="49"/>
      <c r="NEG24" s="49"/>
      <c r="NEH24" s="49"/>
      <c r="NEI24" s="49"/>
      <c r="NEJ24" s="49"/>
      <c r="NEK24" s="49"/>
      <c r="NEL24" s="49"/>
      <c r="NEM24" s="49"/>
      <c r="NEN24" s="49"/>
      <c r="NEO24" s="49"/>
      <c r="NEP24" s="49"/>
      <c r="NEQ24" s="49"/>
      <c r="NER24" s="49"/>
      <c r="NES24" s="49"/>
      <c r="NET24" s="49"/>
      <c r="NEU24" s="49"/>
      <c r="NEV24" s="49"/>
      <c r="NEW24" s="49"/>
      <c r="NEX24" s="49"/>
      <c r="NEY24" s="49"/>
      <c r="NEZ24" s="49"/>
      <c r="NFA24" s="49"/>
      <c r="NFB24" s="49"/>
      <c r="NFC24" s="49"/>
      <c r="NFD24" s="49"/>
      <c r="NFE24" s="49"/>
      <c r="NFF24" s="49"/>
      <c r="NFG24" s="49"/>
      <c r="NFH24" s="49"/>
      <c r="NFI24" s="49"/>
      <c r="NFJ24" s="49"/>
      <c r="NFK24" s="49"/>
      <c r="NFL24" s="49"/>
      <c r="NFM24" s="49"/>
      <c r="NFN24" s="49"/>
      <c r="NFO24" s="49"/>
      <c r="NFP24" s="49"/>
      <c r="NFQ24" s="49"/>
      <c r="NFR24" s="49"/>
      <c r="NFS24" s="49"/>
      <c r="NFT24" s="49"/>
      <c r="NFU24" s="49"/>
      <c r="NFV24" s="49"/>
      <c r="NFW24" s="49"/>
      <c r="NFX24" s="49"/>
      <c r="NFY24" s="49"/>
      <c r="NFZ24" s="49"/>
      <c r="NGA24" s="49"/>
      <c r="NGB24" s="49"/>
      <c r="NGC24" s="49"/>
      <c r="NGD24" s="49"/>
      <c r="NGE24" s="49"/>
      <c r="NGF24" s="49"/>
      <c r="NGG24" s="49"/>
      <c r="NGH24" s="49"/>
      <c r="NGI24" s="49"/>
      <c r="NGJ24" s="49"/>
      <c r="NGK24" s="49"/>
      <c r="NGL24" s="49"/>
      <c r="NGM24" s="49"/>
      <c r="NGN24" s="49"/>
      <c r="NGO24" s="49"/>
      <c r="NGP24" s="49"/>
      <c r="NGQ24" s="49"/>
      <c r="NGR24" s="49"/>
      <c r="NGS24" s="49"/>
      <c r="NGT24" s="49"/>
      <c r="NGU24" s="49"/>
      <c r="NGV24" s="49"/>
      <c r="NGW24" s="49"/>
      <c r="NGX24" s="49"/>
      <c r="NGY24" s="49"/>
      <c r="NGZ24" s="49"/>
      <c r="NHA24" s="49"/>
      <c r="NHB24" s="49"/>
      <c r="NHC24" s="49"/>
      <c r="NHD24" s="49"/>
      <c r="NHE24" s="49"/>
      <c r="NHF24" s="49"/>
      <c r="NHG24" s="49"/>
      <c r="NHH24" s="49"/>
      <c r="NHI24" s="49"/>
      <c r="NHJ24" s="49"/>
      <c r="NHK24" s="49"/>
      <c r="NHL24" s="49"/>
      <c r="NHM24" s="49"/>
      <c r="NHN24" s="49"/>
      <c r="NHO24" s="49"/>
      <c r="NHP24" s="49"/>
      <c r="NHQ24" s="49"/>
      <c r="NHR24" s="49"/>
      <c r="NHS24" s="49"/>
      <c r="NHT24" s="49"/>
      <c r="NHU24" s="49"/>
      <c r="NHV24" s="49"/>
      <c r="NHW24" s="49"/>
      <c r="NHX24" s="49"/>
      <c r="NHY24" s="49"/>
      <c r="NHZ24" s="49"/>
      <c r="NIA24" s="49"/>
      <c r="NIB24" s="49"/>
      <c r="NIC24" s="49"/>
      <c r="NID24" s="49"/>
      <c r="NIE24" s="49"/>
      <c r="NIF24" s="49"/>
      <c r="NIG24" s="49"/>
      <c r="NIH24" s="49"/>
      <c r="NII24" s="49"/>
      <c r="NIJ24" s="49"/>
      <c r="NIK24" s="49"/>
      <c r="NIL24" s="49"/>
      <c r="NIM24" s="49"/>
      <c r="NIN24" s="49"/>
      <c r="NIO24" s="49"/>
      <c r="NIP24" s="49"/>
      <c r="NIQ24" s="49"/>
      <c r="NIR24" s="49"/>
      <c r="NIS24" s="49"/>
      <c r="NIT24" s="49"/>
      <c r="NIU24" s="49"/>
      <c r="NIV24" s="49"/>
      <c r="NIW24" s="49"/>
      <c r="NIX24" s="49"/>
      <c r="NIY24" s="49"/>
      <c r="NIZ24" s="49"/>
      <c r="NJA24" s="49"/>
      <c r="NJB24" s="49"/>
      <c r="NJC24" s="49"/>
      <c r="NJD24" s="49"/>
      <c r="NJE24" s="49"/>
      <c r="NJF24" s="49"/>
      <c r="NJG24" s="49"/>
      <c r="NJH24" s="49"/>
      <c r="NJI24" s="49"/>
      <c r="NJJ24" s="49"/>
      <c r="NJK24" s="49"/>
      <c r="NJL24" s="49"/>
      <c r="NJM24" s="49"/>
      <c r="NJN24" s="49"/>
      <c r="NJO24" s="49"/>
      <c r="NJP24" s="49"/>
      <c r="NJQ24" s="49"/>
      <c r="NJR24" s="49"/>
      <c r="NJS24" s="49"/>
      <c r="NJT24" s="49"/>
      <c r="NJU24" s="49"/>
      <c r="NJV24" s="49"/>
      <c r="NJW24" s="49"/>
      <c r="NJX24" s="49"/>
      <c r="NJY24" s="49"/>
      <c r="NJZ24" s="49"/>
      <c r="NKA24" s="49"/>
      <c r="NKB24" s="49"/>
      <c r="NKC24" s="49"/>
      <c r="NKD24" s="49"/>
      <c r="NKE24" s="49"/>
      <c r="NKF24" s="49"/>
      <c r="NKG24" s="49"/>
      <c r="NKH24" s="49"/>
      <c r="NKI24" s="49"/>
      <c r="NKJ24" s="49"/>
      <c r="NKK24" s="49"/>
      <c r="NKL24" s="49"/>
      <c r="NKM24" s="49"/>
      <c r="NKN24" s="49"/>
      <c r="NKO24" s="49"/>
      <c r="NKP24" s="49"/>
      <c r="NKQ24" s="49"/>
      <c r="NKR24" s="49"/>
      <c r="NKS24" s="49"/>
      <c r="NKT24" s="49"/>
      <c r="NKU24" s="49"/>
      <c r="NKV24" s="49"/>
      <c r="NKW24" s="49"/>
      <c r="NKX24" s="49"/>
      <c r="NKY24" s="49"/>
      <c r="NKZ24" s="49"/>
      <c r="NLA24" s="49"/>
      <c r="NLB24" s="49"/>
      <c r="NLC24" s="49"/>
      <c r="NLD24" s="49"/>
      <c r="NLE24" s="49"/>
      <c r="NLF24" s="49"/>
      <c r="NLG24" s="49"/>
      <c r="NLH24" s="49"/>
      <c r="NLI24" s="49"/>
      <c r="NLJ24" s="49"/>
      <c r="NLK24" s="49"/>
      <c r="NLL24" s="49"/>
      <c r="NLM24" s="49"/>
      <c r="NLN24" s="49"/>
      <c r="NLO24" s="49"/>
      <c r="NLP24" s="49"/>
      <c r="NLQ24" s="49"/>
      <c r="NLR24" s="49"/>
      <c r="NLS24" s="49"/>
      <c r="NLT24" s="49"/>
      <c r="NLU24" s="49"/>
      <c r="NLV24" s="49"/>
      <c r="NLW24" s="49"/>
      <c r="NLX24" s="49"/>
      <c r="NLY24" s="49"/>
      <c r="NLZ24" s="49"/>
      <c r="NMA24" s="49"/>
      <c r="NMB24" s="49"/>
      <c r="NMC24" s="49"/>
      <c r="NMD24" s="49"/>
      <c r="NME24" s="49"/>
      <c r="NMF24" s="49"/>
      <c r="NMG24" s="49"/>
      <c r="NMH24" s="49"/>
      <c r="NMI24" s="49"/>
      <c r="NMJ24" s="49"/>
      <c r="NMK24" s="49"/>
      <c r="NML24" s="49"/>
      <c r="NMM24" s="49"/>
      <c r="NMN24" s="49"/>
      <c r="NMO24" s="49"/>
      <c r="NMP24" s="49"/>
      <c r="NMQ24" s="49"/>
      <c r="NMR24" s="49"/>
      <c r="NMS24" s="49"/>
      <c r="NMT24" s="49"/>
      <c r="NMU24" s="49"/>
      <c r="NMV24" s="49"/>
      <c r="NMW24" s="49"/>
      <c r="NMX24" s="49"/>
      <c r="NMY24" s="49"/>
      <c r="NMZ24" s="49"/>
      <c r="NNA24" s="49"/>
      <c r="NNB24" s="49"/>
      <c r="NNC24" s="49"/>
      <c r="NND24" s="49"/>
      <c r="NNE24" s="49"/>
      <c r="NNF24" s="49"/>
      <c r="NNG24" s="49"/>
      <c r="NNH24" s="49"/>
      <c r="NNI24" s="49"/>
      <c r="NNJ24" s="49"/>
      <c r="NNK24" s="49"/>
      <c r="NNL24" s="49"/>
      <c r="NNM24" s="49"/>
      <c r="NNN24" s="49"/>
      <c r="NNO24" s="49"/>
      <c r="NNP24" s="49"/>
      <c r="NNQ24" s="49"/>
      <c r="NNR24" s="49"/>
      <c r="NNS24" s="49"/>
      <c r="NNT24" s="49"/>
      <c r="NNU24" s="49"/>
      <c r="NNV24" s="49"/>
      <c r="NNW24" s="49"/>
      <c r="NNX24" s="49"/>
      <c r="NNY24" s="49"/>
      <c r="NNZ24" s="49"/>
      <c r="NOA24" s="49"/>
      <c r="NOB24" s="49"/>
      <c r="NOC24" s="49"/>
      <c r="NOD24" s="49"/>
      <c r="NOE24" s="49"/>
      <c r="NOF24" s="49"/>
      <c r="NOG24" s="49"/>
      <c r="NOH24" s="49"/>
      <c r="NOI24" s="49"/>
      <c r="NOJ24" s="49"/>
      <c r="NOK24" s="49"/>
      <c r="NOL24" s="49"/>
      <c r="NOM24" s="49"/>
      <c r="NON24" s="49"/>
      <c r="NOO24" s="49"/>
      <c r="NOP24" s="49"/>
      <c r="NOQ24" s="49"/>
      <c r="NOR24" s="49"/>
      <c r="NOS24" s="49"/>
      <c r="NOT24" s="49"/>
      <c r="NOU24" s="49"/>
      <c r="NOV24" s="49"/>
      <c r="NOW24" s="49"/>
      <c r="NOX24" s="49"/>
      <c r="NOY24" s="49"/>
      <c r="NOZ24" s="49"/>
      <c r="NPA24" s="49"/>
      <c r="NPB24" s="49"/>
      <c r="NPC24" s="49"/>
      <c r="NPD24" s="49"/>
      <c r="NPE24" s="49"/>
      <c r="NPF24" s="49"/>
      <c r="NPG24" s="49"/>
      <c r="NPH24" s="49"/>
      <c r="NPI24" s="49"/>
      <c r="NPJ24" s="49"/>
      <c r="NPK24" s="49"/>
      <c r="NPL24" s="49"/>
      <c r="NPM24" s="49"/>
      <c r="NPN24" s="49"/>
      <c r="NPO24" s="49"/>
      <c r="NPP24" s="49"/>
      <c r="NPQ24" s="49"/>
      <c r="NPR24" s="49"/>
      <c r="NPS24" s="49"/>
      <c r="NPT24" s="49"/>
      <c r="NPU24" s="49"/>
      <c r="NPV24" s="49"/>
      <c r="NPW24" s="49"/>
      <c r="NPX24" s="49"/>
      <c r="NPY24" s="49"/>
      <c r="NPZ24" s="49"/>
      <c r="NQA24" s="49"/>
      <c r="NQB24" s="49"/>
      <c r="NQC24" s="49"/>
      <c r="NQD24" s="49"/>
      <c r="NQE24" s="49"/>
      <c r="NQF24" s="49"/>
      <c r="NQG24" s="49"/>
      <c r="NQH24" s="49"/>
      <c r="NQI24" s="49"/>
      <c r="NQJ24" s="49"/>
      <c r="NQK24" s="49"/>
      <c r="NQL24" s="49"/>
      <c r="NQM24" s="49"/>
      <c r="NQN24" s="49"/>
      <c r="NQO24" s="49"/>
      <c r="NQP24" s="49"/>
      <c r="NQQ24" s="49"/>
      <c r="NQR24" s="49"/>
      <c r="NQS24" s="49"/>
      <c r="NQT24" s="49"/>
      <c r="NQU24" s="49"/>
      <c r="NQV24" s="49"/>
      <c r="NQW24" s="49"/>
      <c r="NQX24" s="49"/>
      <c r="NQY24" s="49"/>
      <c r="NQZ24" s="49"/>
      <c r="NRA24" s="49"/>
      <c r="NRB24" s="49"/>
      <c r="NRC24" s="49"/>
      <c r="NRD24" s="49"/>
      <c r="NRE24" s="49"/>
      <c r="NRF24" s="49"/>
      <c r="NRG24" s="49"/>
      <c r="NRH24" s="49"/>
      <c r="NRI24" s="49"/>
      <c r="NRJ24" s="49"/>
      <c r="NRK24" s="49"/>
      <c r="NRL24" s="49"/>
      <c r="NRM24" s="49"/>
      <c r="NRN24" s="49"/>
      <c r="NRO24" s="49"/>
      <c r="NRP24" s="49"/>
      <c r="NRQ24" s="49"/>
      <c r="NRR24" s="49"/>
      <c r="NRS24" s="49"/>
      <c r="NRT24" s="49"/>
      <c r="NRU24" s="49"/>
      <c r="NRV24" s="49"/>
      <c r="NRW24" s="49"/>
      <c r="NRX24" s="49"/>
      <c r="NRY24" s="49"/>
      <c r="NRZ24" s="49"/>
      <c r="NSA24" s="49"/>
      <c r="NSB24" s="49"/>
      <c r="NSC24" s="49"/>
      <c r="NSD24" s="49"/>
      <c r="NSE24" s="49"/>
      <c r="NSF24" s="49"/>
      <c r="NSG24" s="49"/>
      <c r="NSH24" s="49"/>
      <c r="NSI24" s="49"/>
      <c r="NSJ24" s="49"/>
      <c r="NSK24" s="49"/>
      <c r="NSL24" s="49"/>
      <c r="NSM24" s="49"/>
      <c r="NSN24" s="49"/>
      <c r="NSO24" s="49"/>
      <c r="NSP24" s="49"/>
      <c r="NSQ24" s="49"/>
      <c r="NSR24" s="49"/>
      <c r="NSS24" s="49"/>
      <c r="NST24" s="49"/>
      <c r="NSU24" s="49"/>
      <c r="NSV24" s="49"/>
      <c r="NSW24" s="49"/>
      <c r="NSX24" s="49"/>
      <c r="NSY24" s="49"/>
      <c r="NSZ24" s="49"/>
      <c r="NTA24" s="49"/>
      <c r="NTB24" s="49"/>
      <c r="NTC24" s="49"/>
      <c r="NTD24" s="49"/>
      <c r="NTE24" s="49"/>
      <c r="NTF24" s="49"/>
      <c r="NTG24" s="49"/>
      <c r="NTH24" s="49"/>
      <c r="NTI24" s="49"/>
      <c r="NTJ24" s="49"/>
      <c r="NTK24" s="49"/>
      <c r="NTL24" s="49"/>
      <c r="NTM24" s="49"/>
      <c r="NTN24" s="49"/>
      <c r="NTO24" s="49"/>
      <c r="NTP24" s="49"/>
      <c r="NTQ24" s="49"/>
      <c r="NTR24" s="49"/>
      <c r="NTS24" s="49"/>
      <c r="NTT24" s="49"/>
      <c r="NTU24" s="49"/>
      <c r="NTV24" s="49"/>
      <c r="NTW24" s="49"/>
      <c r="NTX24" s="49"/>
      <c r="NTY24" s="49"/>
      <c r="NTZ24" s="49"/>
      <c r="NUA24" s="49"/>
      <c r="NUB24" s="49"/>
      <c r="NUC24" s="49"/>
      <c r="NUD24" s="49"/>
      <c r="NUE24" s="49"/>
      <c r="NUF24" s="49"/>
      <c r="NUG24" s="49"/>
      <c r="NUH24" s="49"/>
      <c r="NUI24" s="49"/>
      <c r="NUJ24" s="49"/>
      <c r="NUK24" s="49"/>
      <c r="NUL24" s="49"/>
      <c r="NUM24" s="49"/>
      <c r="NUN24" s="49"/>
      <c r="NUO24" s="49"/>
      <c r="NUP24" s="49"/>
      <c r="NUQ24" s="49"/>
      <c r="NUR24" s="49"/>
      <c r="NUS24" s="49"/>
      <c r="NUT24" s="49"/>
      <c r="NUU24" s="49"/>
      <c r="NUV24" s="49"/>
      <c r="NUW24" s="49"/>
      <c r="NUX24" s="49"/>
      <c r="NUY24" s="49"/>
      <c r="NUZ24" s="49"/>
      <c r="NVA24" s="49"/>
      <c r="NVB24" s="49"/>
      <c r="NVC24" s="49"/>
      <c r="NVD24" s="49"/>
      <c r="NVE24" s="49"/>
      <c r="NVF24" s="49"/>
      <c r="NVG24" s="49"/>
      <c r="NVH24" s="49"/>
      <c r="NVI24" s="49"/>
      <c r="NVJ24" s="49"/>
      <c r="NVK24" s="49"/>
      <c r="NVL24" s="49"/>
      <c r="NVM24" s="49"/>
      <c r="NVN24" s="49"/>
      <c r="NVO24" s="49"/>
      <c r="NVP24" s="49"/>
      <c r="NVQ24" s="49"/>
      <c r="NVR24" s="49"/>
      <c r="NVS24" s="49"/>
      <c r="NVT24" s="49"/>
      <c r="NVU24" s="49"/>
      <c r="NVV24" s="49"/>
      <c r="NVW24" s="49"/>
      <c r="NVX24" s="49"/>
      <c r="NVY24" s="49"/>
      <c r="NVZ24" s="49"/>
      <c r="NWA24" s="49"/>
      <c r="NWB24" s="49"/>
      <c r="NWC24" s="49"/>
      <c r="NWD24" s="49"/>
      <c r="NWE24" s="49"/>
      <c r="NWF24" s="49"/>
      <c r="NWG24" s="49"/>
      <c r="NWH24" s="49"/>
      <c r="NWI24" s="49"/>
      <c r="NWJ24" s="49"/>
      <c r="NWK24" s="49"/>
      <c r="NWL24" s="49"/>
      <c r="NWM24" s="49"/>
      <c r="NWN24" s="49"/>
      <c r="NWO24" s="49"/>
      <c r="NWP24" s="49"/>
      <c r="NWQ24" s="49"/>
      <c r="NWR24" s="49"/>
      <c r="NWS24" s="49"/>
      <c r="NWT24" s="49"/>
      <c r="NWU24" s="49"/>
      <c r="NWV24" s="49"/>
      <c r="NWW24" s="49"/>
      <c r="NWX24" s="49"/>
      <c r="NWY24" s="49"/>
      <c r="NWZ24" s="49"/>
      <c r="NXA24" s="49"/>
      <c r="NXB24" s="49"/>
      <c r="NXC24" s="49"/>
      <c r="NXD24" s="49"/>
      <c r="NXE24" s="49"/>
      <c r="NXF24" s="49"/>
      <c r="NXG24" s="49"/>
      <c r="NXH24" s="49"/>
      <c r="NXI24" s="49"/>
      <c r="NXJ24" s="49"/>
      <c r="NXK24" s="49"/>
      <c r="NXL24" s="49"/>
      <c r="NXM24" s="49"/>
      <c r="NXN24" s="49"/>
      <c r="NXO24" s="49"/>
      <c r="NXP24" s="49"/>
      <c r="NXQ24" s="49"/>
      <c r="NXR24" s="49"/>
      <c r="NXS24" s="49"/>
      <c r="NXT24" s="49"/>
      <c r="NXU24" s="49"/>
      <c r="NXV24" s="49"/>
      <c r="NXW24" s="49"/>
      <c r="NXX24" s="49"/>
      <c r="NXY24" s="49"/>
      <c r="NXZ24" s="49"/>
      <c r="NYA24" s="49"/>
      <c r="NYB24" s="49"/>
      <c r="NYC24" s="49"/>
      <c r="NYD24" s="49"/>
      <c r="NYE24" s="49"/>
      <c r="NYF24" s="49"/>
      <c r="NYG24" s="49"/>
      <c r="NYH24" s="49"/>
      <c r="NYI24" s="49"/>
      <c r="NYJ24" s="49"/>
      <c r="NYK24" s="49"/>
      <c r="NYL24" s="49"/>
      <c r="NYM24" s="49"/>
      <c r="NYN24" s="49"/>
      <c r="NYO24" s="49"/>
      <c r="NYP24" s="49"/>
      <c r="NYQ24" s="49"/>
      <c r="NYR24" s="49"/>
      <c r="NYS24" s="49"/>
      <c r="NYT24" s="49"/>
      <c r="NYU24" s="49"/>
      <c r="NYV24" s="49"/>
      <c r="NYW24" s="49"/>
      <c r="NYX24" s="49"/>
      <c r="NYY24" s="49"/>
      <c r="NYZ24" s="49"/>
      <c r="NZA24" s="49"/>
      <c r="NZB24" s="49"/>
      <c r="NZC24" s="49"/>
      <c r="NZD24" s="49"/>
      <c r="NZE24" s="49"/>
      <c r="NZF24" s="49"/>
      <c r="NZG24" s="49"/>
      <c r="NZH24" s="49"/>
      <c r="NZI24" s="49"/>
      <c r="NZJ24" s="49"/>
      <c r="NZK24" s="49"/>
      <c r="NZL24" s="49"/>
      <c r="NZM24" s="49"/>
      <c r="NZN24" s="49"/>
      <c r="NZO24" s="49"/>
      <c r="NZP24" s="49"/>
      <c r="NZQ24" s="49"/>
      <c r="NZR24" s="49"/>
      <c r="NZS24" s="49"/>
      <c r="NZT24" s="49"/>
      <c r="NZU24" s="49"/>
      <c r="NZV24" s="49"/>
      <c r="NZW24" s="49"/>
      <c r="NZX24" s="49"/>
      <c r="NZY24" s="49"/>
      <c r="NZZ24" s="49"/>
      <c r="OAA24" s="49"/>
      <c r="OAB24" s="49"/>
      <c r="OAC24" s="49"/>
      <c r="OAD24" s="49"/>
      <c r="OAE24" s="49"/>
      <c r="OAF24" s="49"/>
      <c r="OAG24" s="49"/>
      <c r="OAH24" s="49"/>
      <c r="OAI24" s="49"/>
      <c r="OAJ24" s="49"/>
      <c r="OAK24" s="49"/>
      <c r="OAL24" s="49"/>
      <c r="OAM24" s="49"/>
      <c r="OAN24" s="49"/>
      <c r="OAO24" s="49"/>
      <c r="OAP24" s="49"/>
      <c r="OAQ24" s="49"/>
      <c r="OAR24" s="49"/>
      <c r="OAS24" s="49"/>
      <c r="OAT24" s="49"/>
      <c r="OAU24" s="49"/>
      <c r="OAV24" s="49"/>
      <c r="OAW24" s="49"/>
      <c r="OAX24" s="49"/>
      <c r="OAY24" s="49"/>
      <c r="OAZ24" s="49"/>
      <c r="OBA24" s="49"/>
      <c r="OBB24" s="49"/>
      <c r="OBC24" s="49"/>
      <c r="OBD24" s="49"/>
      <c r="OBE24" s="49"/>
      <c r="OBF24" s="49"/>
      <c r="OBG24" s="49"/>
      <c r="OBH24" s="49"/>
      <c r="OBI24" s="49"/>
      <c r="OBJ24" s="49"/>
      <c r="OBK24" s="49"/>
      <c r="OBL24" s="49"/>
      <c r="OBM24" s="49"/>
      <c r="OBN24" s="49"/>
      <c r="OBO24" s="49"/>
      <c r="OBP24" s="49"/>
      <c r="OBQ24" s="49"/>
      <c r="OBR24" s="49"/>
      <c r="OBS24" s="49"/>
      <c r="OBT24" s="49"/>
      <c r="OBU24" s="49"/>
      <c r="OBV24" s="49"/>
      <c r="OBW24" s="49"/>
      <c r="OBX24" s="49"/>
      <c r="OBY24" s="49"/>
      <c r="OBZ24" s="49"/>
      <c r="OCA24" s="49"/>
      <c r="OCB24" s="49"/>
      <c r="OCC24" s="49"/>
      <c r="OCD24" s="49"/>
      <c r="OCE24" s="49"/>
      <c r="OCF24" s="49"/>
      <c r="OCG24" s="49"/>
      <c r="OCH24" s="49"/>
      <c r="OCI24" s="49"/>
      <c r="OCJ24" s="49"/>
      <c r="OCK24" s="49"/>
      <c r="OCL24" s="49"/>
      <c r="OCM24" s="49"/>
      <c r="OCN24" s="49"/>
      <c r="OCO24" s="49"/>
      <c r="OCP24" s="49"/>
      <c r="OCQ24" s="49"/>
      <c r="OCR24" s="49"/>
      <c r="OCS24" s="49"/>
      <c r="OCT24" s="49"/>
      <c r="OCU24" s="49"/>
      <c r="OCV24" s="49"/>
      <c r="OCW24" s="49"/>
      <c r="OCX24" s="49"/>
      <c r="OCY24" s="49"/>
      <c r="OCZ24" s="49"/>
      <c r="ODA24" s="49"/>
      <c r="ODB24" s="49"/>
      <c r="ODC24" s="49"/>
      <c r="ODD24" s="49"/>
      <c r="ODE24" s="49"/>
      <c r="ODF24" s="49"/>
      <c r="ODG24" s="49"/>
      <c r="ODH24" s="49"/>
      <c r="ODI24" s="49"/>
      <c r="ODJ24" s="49"/>
      <c r="ODK24" s="49"/>
      <c r="ODL24" s="49"/>
      <c r="ODM24" s="49"/>
      <c r="ODN24" s="49"/>
      <c r="ODO24" s="49"/>
      <c r="ODP24" s="49"/>
      <c r="ODQ24" s="49"/>
      <c r="ODR24" s="49"/>
      <c r="ODS24" s="49"/>
      <c r="ODT24" s="49"/>
      <c r="ODU24" s="49"/>
      <c r="ODV24" s="49"/>
      <c r="ODW24" s="49"/>
      <c r="ODX24" s="49"/>
      <c r="ODY24" s="49"/>
      <c r="ODZ24" s="49"/>
      <c r="OEA24" s="49"/>
      <c r="OEB24" s="49"/>
      <c r="OEC24" s="49"/>
      <c r="OED24" s="49"/>
      <c r="OEE24" s="49"/>
      <c r="OEF24" s="49"/>
      <c r="OEG24" s="49"/>
      <c r="OEH24" s="49"/>
      <c r="OEI24" s="49"/>
      <c r="OEJ24" s="49"/>
      <c r="OEK24" s="49"/>
      <c r="OEL24" s="49"/>
      <c r="OEM24" s="49"/>
      <c r="OEN24" s="49"/>
      <c r="OEO24" s="49"/>
      <c r="OEP24" s="49"/>
      <c r="OEQ24" s="49"/>
      <c r="OER24" s="49"/>
      <c r="OES24" s="49"/>
      <c r="OET24" s="49"/>
      <c r="OEU24" s="49"/>
      <c r="OEV24" s="49"/>
      <c r="OEW24" s="49"/>
      <c r="OEX24" s="49"/>
      <c r="OEY24" s="49"/>
      <c r="OEZ24" s="49"/>
      <c r="OFA24" s="49"/>
      <c r="OFB24" s="49"/>
      <c r="OFC24" s="49"/>
      <c r="OFD24" s="49"/>
      <c r="OFE24" s="49"/>
      <c r="OFF24" s="49"/>
      <c r="OFG24" s="49"/>
      <c r="OFH24" s="49"/>
      <c r="OFI24" s="49"/>
      <c r="OFJ24" s="49"/>
      <c r="OFK24" s="49"/>
      <c r="OFL24" s="49"/>
      <c r="OFM24" s="49"/>
      <c r="OFN24" s="49"/>
      <c r="OFO24" s="49"/>
      <c r="OFP24" s="49"/>
      <c r="OFQ24" s="49"/>
      <c r="OFR24" s="49"/>
      <c r="OFS24" s="49"/>
      <c r="OFT24" s="49"/>
      <c r="OFU24" s="49"/>
      <c r="OFV24" s="49"/>
      <c r="OFW24" s="49"/>
      <c r="OFX24" s="49"/>
      <c r="OFY24" s="49"/>
      <c r="OFZ24" s="49"/>
      <c r="OGA24" s="49"/>
      <c r="OGB24" s="49"/>
      <c r="OGC24" s="49"/>
      <c r="OGD24" s="49"/>
      <c r="OGE24" s="49"/>
      <c r="OGF24" s="49"/>
      <c r="OGG24" s="49"/>
      <c r="OGH24" s="49"/>
      <c r="OGI24" s="49"/>
      <c r="OGJ24" s="49"/>
      <c r="OGK24" s="49"/>
      <c r="OGL24" s="49"/>
      <c r="OGM24" s="49"/>
      <c r="OGN24" s="49"/>
      <c r="OGO24" s="49"/>
      <c r="OGP24" s="49"/>
      <c r="OGQ24" s="49"/>
      <c r="OGR24" s="49"/>
      <c r="OGS24" s="49"/>
      <c r="OGT24" s="49"/>
      <c r="OGU24" s="49"/>
      <c r="OGV24" s="49"/>
      <c r="OGW24" s="49"/>
      <c r="OGX24" s="49"/>
      <c r="OGY24" s="49"/>
      <c r="OGZ24" s="49"/>
      <c r="OHA24" s="49"/>
      <c r="OHB24" s="49"/>
      <c r="OHC24" s="49"/>
      <c r="OHD24" s="49"/>
      <c r="OHE24" s="49"/>
      <c r="OHF24" s="49"/>
      <c r="OHG24" s="49"/>
      <c r="OHH24" s="49"/>
      <c r="OHI24" s="49"/>
      <c r="OHJ24" s="49"/>
      <c r="OHK24" s="49"/>
      <c r="OHL24" s="49"/>
      <c r="OHM24" s="49"/>
      <c r="OHN24" s="49"/>
      <c r="OHO24" s="49"/>
      <c r="OHP24" s="49"/>
      <c r="OHQ24" s="49"/>
      <c r="OHR24" s="49"/>
      <c r="OHS24" s="49"/>
      <c r="OHT24" s="49"/>
      <c r="OHU24" s="49"/>
      <c r="OHV24" s="49"/>
      <c r="OHW24" s="49"/>
      <c r="OHX24" s="49"/>
      <c r="OHY24" s="49"/>
      <c r="OHZ24" s="49"/>
      <c r="OIA24" s="49"/>
      <c r="OIB24" s="49"/>
      <c r="OIC24" s="49"/>
      <c r="OID24" s="49"/>
      <c r="OIE24" s="49"/>
      <c r="OIF24" s="49"/>
      <c r="OIG24" s="49"/>
      <c r="OIH24" s="49"/>
      <c r="OII24" s="49"/>
      <c r="OIJ24" s="49"/>
      <c r="OIK24" s="49"/>
      <c r="OIL24" s="49"/>
      <c r="OIM24" s="49"/>
      <c r="OIN24" s="49"/>
      <c r="OIO24" s="49"/>
      <c r="OIP24" s="49"/>
      <c r="OIQ24" s="49"/>
      <c r="OIR24" s="49"/>
      <c r="OIS24" s="49"/>
      <c r="OIT24" s="49"/>
      <c r="OIU24" s="49"/>
      <c r="OIV24" s="49"/>
      <c r="OIW24" s="49"/>
      <c r="OIX24" s="49"/>
      <c r="OIY24" s="49"/>
      <c r="OIZ24" s="49"/>
      <c r="OJA24" s="49"/>
      <c r="OJB24" s="49"/>
      <c r="OJC24" s="49"/>
      <c r="OJD24" s="49"/>
      <c r="OJE24" s="49"/>
      <c r="OJF24" s="49"/>
      <c r="OJG24" s="49"/>
      <c r="OJH24" s="49"/>
      <c r="OJI24" s="49"/>
      <c r="OJJ24" s="49"/>
      <c r="OJK24" s="49"/>
      <c r="OJL24" s="49"/>
      <c r="OJM24" s="49"/>
      <c r="OJN24" s="49"/>
      <c r="OJO24" s="49"/>
      <c r="OJP24" s="49"/>
      <c r="OJQ24" s="49"/>
      <c r="OJR24" s="49"/>
      <c r="OJS24" s="49"/>
      <c r="OJT24" s="49"/>
      <c r="OJU24" s="49"/>
      <c r="OJV24" s="49"/>
      <c r="OJW24" s="49"/>
      <c r="OJX24" s="49"/>
      <c r="OJY24" s="49"/>
      <c r="OJZ24" s="49"/>
      <c r="OKA24" s="49"/>
      <c r="OKB24" s="49"/>
      <c r="OKC24" s="49"/>
      <c r="OKD24" s="49"/>
      <c r="OKE24" s="49"/>
      <c r="OKF24" s="49"/>
      <c r="OKG24" s="49"/>
      <c r="OKH24" s="49"/>
      <c r="OKI24" s="49"/>
      <c r="OKJ24" s="49"/>
      <c r="OKK24" s="49"/>
      <c r="OKL24" s="49"/>
      <c r="OKM24" s="49"/>
      <c r="OKN24" s="49"/>
      <c r="OKO24" s="49"/>
      <c r="OKP24" s="49"/>
      <c r="OKQ24" s="49"/>
      <c r="OKR24" s="49"/>
      <c r="OKS24" s="49"/>
      <c r="OKT24" s="49"/>
      <c r="OKU24" s="49"/>
      <c r="OKV24" s="49"/>
      <c r="OKW24" s="49"/>
      <c r="OKX24" s="49"/>
      <c r="OKY24" s="49"/>
      <c r="OKZ24" s="49"/>
      <c r="OLA24" s="49"/>
      <c r="OLB24" s="49"/>
      <c r="OLC24" s="49"/>
      <c r="OLD24" s="49"/>
      <c r="OLE24" s="49"/>
      <c r="OLF24" s="49"/>
      <c r="OLG24" s="49"/>
      <c r="OLH24" s="49"/>
      <c r="OLI24" s="49"/>
      <c r="OLJ24" s="49"/>
      <c r="OLK24" s="49"/>
      <c r="OLL24" s="49"/>
      <c r="OLM24" s="49"/>
      <c r="OLN24" s="49"/>
      <c r="OLO24" s="49"/>
      <c r="OLP24" s="49"/>
      <c r="OLQ24" s="49"/>
      <c r="OLR24" s="49"/>
      <c r="OLS24" s="49"/>
      <c r="OLT24" s="49"/>
      <c r="OLU24" s="49"/>
      <c r="OLV24" s="49"/>
      <c r="OLW24" s="49"/>
      <c r="OLX24" s="49"/>
      <c r="OLY24" s="49"/>
      <c r="OLZ24" s="49"/>
      <c r="OMA24" s="49"/>
      <c r="OMB24" s="49"/>
      <c r="OMC24" s="49"/>
      <c r="OMD24" s="49"/>
      <c r="OME24" s="49"/>
      <c r="OMF24" s="49"/>
      <c r="OMG24" s="49"/>
      <c r="OMH24" s="49"/>
      <c r="OMI24" s="49"/>
      <c r="OMJ24" s="49"/>
      <c r="OMK24" s="49"/>
      <c r="OML24" s="49"/>
      <c r="OMM24" s="49"/>
      <c r="OMN24" s="49"/>
      <c r="OMO24" s="49"/>
      <c r="OMP24" s="49"/>
      <c r="OMQ24" s="49"/>
      <c r="OMR24" s="49"/>
      <c r="OMS24" s="49"/>
      <c r="OMT24" s="49"/>
      <c r="OMU24" s="49"/>
      <c r="OMV24" s="49"/>
      <c r="OMW24" s="49"/>
      <c r="OMX24" s="49"/>
      <c r="OMY24" s="49"/>
      <c r="OMZ24" s="49"/>
      <c r="ONA24" s="49"/>
      <c r="ONB24" s="49"/>
      <c r="ONC24" s="49"/>
      <c r="OND24" s="49"/>
      <c r="ONE24" s="49"/>
      <c r="ONF24" s="49"/>
      <c r="ONG24" s="49"/>
      <c r="ONH24" s="49"/>
      <c r="ONI24" s="49"/>
      <c r="ONJ24" s="49"/>
      <c r="ONK24" s="49"/>
      <c r="ONL24" s="49"/>
      <c r="ONM24" s="49"/>
      <c r="ONN24" s="49"/>
      <c r="ONO24" s="49"/>
      <c r="ONP24" s="49"/>
      <c r="ONQ24" s="49"/>
      <c r="ONR24" s="49"/>
      <c r="ONS24" s="49"/>
      <c r="ONT24" s="49"/>
      <c r="ONU24" s="49"/>
      <c r="ONV24" s="49"/>
      <c r="ONW24" s="49"/>
      <c r="ONX24" s="49"/>
      <c r="ONY24" s="49"/>
      <c r="ONZ24" s="49"/>
      <c r="OOA24" s="49"/>
      <c r="OOB24" s="49"/>
      <c r="OOC24" s="49"/>
      <c r="OOD24" s="49"/>
      <c r="OOE24" s="49"/>
      <c r="OOF24" s="49"/>
      <c r="OOG24" s="49"/>
      <c r="OOH24" s="49"/>
      <c r="OOI24" s="49"/>
      <c r="OOJ24" s="49"/>
      <c r="OOK24" s="49"/>
      <c r="OOL24" s="49"/>
      <c r="OOM24" s="49"/>
      <c r="OON24" s="49"/>
      <c r="OOO24" s="49"/>
      <c r="OOP24" s="49"/>
      <c r="OOQ24" s="49"/>
      <c r="OOR24" s="49"/>
      <c r="OOS24" s="49"/>
      <c r="OOT24" s="49"/>
      <c r="OOU24" s="49"/>
      <c r="OOV24" s="49"/>
      <c r="OOW24" s="49"/>
      <c r="OOX24" s="49"/>
      <c r="OOY24" s="49"/>
      <c r="OOZ24" s="49"/>
      <c r="OPA24" s="49"/>
      <c r="OPB24" s="49"/>
      <c r="OPC24" s="49"/>
      <c r="OPD24" s="49"/>
      <c r="OPE24" s="49"/>
      <c r="OPF24" s="49"/>
      <c r="OPG24" s="49"/>
      <c r="OPH24" s="49"/>
      <c r="OPI24" s="49"/>
      <c r="OPJ24" s="49"/>
      <c r="OPK24" s="49"/>
      <c r="OPL24" s="49"/>
      <c r="OPM24" s="49"/>
      <c r="OPN24" s="49"/>
      <c r="OPO24" s="49"/>
      <c r="OPP24" s="49"/>
      <c r="OPQ24" s="49"/>
      <c r="OPR24" s="49"/>
      <c r="OPS24" s="49"/>
      <c r="OPT24" s="49"/>
      <c r="OPU24" s="49"/>
      <c r="OPV24" s="49"/>
      <c r="OPW24" s="49"/>
      <c r="OPX24" s="49"/>
      <c r="OPY24" s="49"/>
      <c r="OPZ24" s="49"/>
      <c r="OQA24" s="49"/>
      <c r="OQB24" s="49"/>
      <c r="OQC24" s="49"/>
      <c r="OQD24" s="49"/>
      <c r="OQE24" s="49"/>
      <c r="OQF24" s="49"/>
      <c r="OQG24" s="49"/>
      <c r="OQH24" s="49"/>
      <c r="OQI24" s="49"/>
      <c r="OQJ24" s="49"/>
      <c r="OQK24" s="49"/>
      <c r="OQL24" s="49"/>
      <c r="OQM24" s="49"/>
      <c r="OQN24" s="49"/>
      <c r="OQO24" s="49"/>
      <c r="OQP24" s="49"/>
      <c r="OQQ24" s="49"/>
      <c r="OQR24" s="49"/>
      <c r="OQS24" s="49"/>
      <c r="OQT24" s="49"/>
      <c r="OQU24" s="49"/>
      <c r="OQV24" s="49"/>
      <c r="OQW24" s="49"/>
      <c r="OQX24" s="49"/>
      <c r="OQY24" s="49"/>
      <c r="OQZ24" s="49"/>
      <c r="ORA24" s="49"/>
      <c r="ORB24" s="49"/>
      <c r="ORC24" s="49"/>
      <c r="ORD24" s="49"/>
      <c r="ORE24" s="49"/>
      <c r="ORF24" s="49"/>
      <c r="ORG24" s="49"/>
      <c r="ORH24" s="49"/>
      <c r="ORI24" s="49"/>
      <c r="ORJ24" s="49"/>
      <c r="ORK24" s="49"/>
      <c r="ORL24" s="49"/>
      <c r="ORM24" s="49"/>
      <c r="ORN24" s="49"/>
      <c r="ORO24" s="49"/>
      <c r="ORP24" s="49"/>
      <c r="ORQ24" s="49"/>
      <c r="ORR24" s="49"/>
      <c r="ORS24" s="49"/>
      <c r="ORT24" s="49"/>
      <c r="ORU24" s="49"/>
      <c r="ORV24" s="49"/>
      <c r="ORW24" s="49"/>
      <c r="ORX24" s="49"/>
      <c r="ORY24" s="49"/>
      <c r="ORZ24" s="49"/>
      <c r="OSA24" s="49"/>
      <c r="OSB24" s="49"/>
      <c r="OSC24" s="49"/>
      <c r="OSD24" s="49"/>
      <c r="OSE24" s="49"/>
      <c r="OSF24" s="49"/>
      <c r="OSG24" s="49"/>
      <c r="OSH24" s="49"/>
      <c r="OSI24" s="49"/>
      <c r="OSJ24" s="49"/>
      <c r="OSK24" s="49"/>
      <c r="OSL24" s="49"/>
      <c r="OSM24" s="49"/>
      <c r="OSN24" s="49"/>
      <c r="OSO24" s="49"/>
      <c r="OSP24" s="49"/>
      <c r="OSQ24" s="49"/>
      <c r="OSR24" s="49"/>
      <c r="OSS24" s="49"/>
      <c r="OST24" s="49"/>
      <c r="OSU24" s="49"/>
      <c r="OSV24" s="49"/>
      <c r="OSW24" s="49"/>
      <c r="OSX24" s="49"/>
      <c r="OSY24" s="49"/>
      <c r="OSZ24" s="49"/>
      <c r="OTA24" s="49"/>
      <c r="OTB24" s="49"/>
      <c r="OTC24" s="49"/>
      <c r="OTD24" s="49"/>
      <c r="OTE24" s="49"/>
      <c r="OTF24" s="49"/>
      <c r="OTG24" s="49"/>
      <c r="OTH24" s="49"/>
      <c r="OTI24" s="49"/>
      <c r="OTJ24" s="49"/>
      <c r="OTK24" s="49"/>
      <c r="OTL24" s="49"/>
      <c r="OTM24" s="49"/>
      <c r="OTN24" s="49"/>
      <c r="OTO24" s="49"/>
      <c r="OTP24" s="49"/>
      <c r="OTQ24" s="49"/>
      <c r="OTR24" s="49"/>
      <c r="OTS24" s="49"/>
      <c r="OTT24" s="49"/>
      <c r="OTU24" s="49"/>
      <c r="OTV24" s="49"/>
      <c r="OTW24" s="49"/>
      <c r="OTX24" s="49"/>
      <c r="OTY24" s="49"/>
      <c r="OTZ24" s="49"/>
      <c r="OUA24" s="49"/>
      <c r="OUB24" s="49"/>
      <c r="OUC24" s="49"/>
      <c r="OUD24" s="49"/>
      <c r="OUE24" s="49"/>
      <c r="OUF24" s="49"/>
      <c r="OUG24" s="49"/>
      <c r="OUH24" s="49"/>
      <c r="OUI24" s="49"/>
      <c r="OUJ24" s="49"/>
      <c r="OUK24" s="49"/>
      <c r="OUL24" s="49"/>
      <c r="OUM24" s="49"/>
      <c r="OUN24" s="49"/>
      <c r="OUO24" s="49"/>
      <c r="OUP24" s="49"/>
      <c r="OUQ24" s="49"/>
      <c r="OUR24" s="49"/>
      <c r="OUS24" s="49"/>
      <c r="OUT24" s="49"/>
      <c r="OUU24" s="49"/>
      <c r="OUV24" s="49"/>
      <c r="OUW24" s="49"/>
      <c r="OUX24" s="49"/>
      <c r="OUY24" s="49"/>
      <c r="OUZ24" s="49"/>
      <c r="OVA24" s="49"/>
      <c r="OVB24" s="49"/>
      <c r="OVC24" s="49"/>
      <c r="OVD24" s="49"/>
      <c r="OVE24" s="49"/>
      <c r="OVF24" s="49"/>
      <c r="OVG24" s="49"/>
      <c r="OVH24" s="49"/>
      <c r="OVI24" s="49"/>
      <c r="OVJ24" s="49"/>
      <c r="OVK24" s="49"/>
      <c r="OVL24" s="49"/>
      <c r="OVM24" s="49"/>
      <c r="OVN24" s="49"/>
      <c r="OVO24" s="49"/>
      <c r="OVP24" s="49"/>
      <c r="OVQ24" s="49"/>
      <c r="OVR24" s="49"/>
      <c r="OVS24" s="49"/>
      <c r="OVT24" s="49"/>
      <c r="OVU24" s="49"/>
      <c r="OVV24" s="49"/>
      <c r="OVW24" s="49"/>
      <c r="OVX24" s="49"/>
      <c r="OVY24" s="49"/>
      <c r="OVZ24" s="49"/>
      <c r="OWA24" s="49"/>
      <c r="OWB24" s="49"/>
      <c r="OWC24" s="49"/>
      <c r="OWD24" s="49"/>
      <c r="OWE24" s="49"/>
      <c r="OWF24" s="49"/>
      <c r="OWG24" s="49"/>
      <c r="OWH24" s="49"/>
      <c r="OWI24" s="49"/>
      <c r="OWJ24" s="49"/>
      <c r="OWK24" s="49"/>
      <c r="OWL24" s="49"/>
      <c r="OWM24" s="49"/>
      <c r="OWN24" s="49"/>
      <c r="OWO24" s="49"/>
      <c r="OWP24" s="49"/>
      <c r="OWQ24" s="49"/>
      <c r="OWR24" s="49"/>
      <c r="OWS24" s="49"/>
      <c r="OWT24" s="49"/>
      <c r="OWU24" s="49"/>
      <c r="OWV24" s="49"/>
      <c r="OWW24" s="49"/>
      <c r="OWX24" s="49"/>
      <c r="OWY24" s="49"/>
      <c r="OWZ24" s="49"/>
      <c r="OXA24" s="49"/>
      <c r="OXB24" s="49"/>
      <c r="OXC24" s="49"/>
      <c r="OXD24" s="49"/>
      <c r="OXE24" s="49"/>
      <c r="OXF24" s="49"/>
      <c r="OXG24" s="49"/>
      <c r="OXH24" s="49"/>
      <c r="OXI24" s="49"/>
      <c r="OXJ24" s="49"/>
      <c r="OXK24" s="49"/>
      <c r="OXL24" s="49"/>
      <c r="OXM24" s="49"/>
      <c r="OXN24" s="49"/>
      <c r="OXO24" s="49"/>
      <c r="OXP24" s="49"/>
      <c r="OXQ24" s="49"/>
      <c r="OXR24" s="49"/>
      <c r="OXS24" s="49"/>
      <c r="OXT24" s="49"/>
      <c r="OXU24" s="49"/>
      <c r="OXV24" s="49"/>
      <c r="OXW24" s="49"/>
      <c r="OXX24" s="49"/>
      <c r="OXY24" s="49"/>
      <c r="OXZ24" s="49"/>
      <c r="OYA24" s="49"/>
      <c r="OYB24" s="49"/>
      <c r="OYC24" s="49"/>
      <c r="OYD24" s="49"/>
      <c r="OYE24" s="49"/>
      <c r="OYF24" s="49"/>
      <c r="OYG24" s="49"/>
      <c r="OYH24" s="49"/>
      <c r="OYI24" s="49"/>
      <c r="OYJ24" s="49"/>
      <c r="OYK24" s="49"/>
      <c r="OYL24" s="49"/>
      <c r="OYM24" s="49"/>
      <c r="OYN24" s="49"/>
      <c r="OYO24" s="49"/>
      <c r="OYP24" s="49"/>
      <c r="OYQ24" s="49"/>
      <c r="OYR24" s="49"/>
      <c r="OYS24" s="49"/>
      <c r="OYT24" s="49"/>
      <c r="OYU24" s="49"/>
      <c r="OYV24" s="49"/>
      <c r="OYW24" s="49"/>
      <c r="OYX24" s="49"/>
      <c r="OYY24" s="49"/>
      <c r="OYZ24" s="49"/>
      <c r="OZA24" s="49"/>
      <c r="OZB24" s="49"/>
      <c r="OZC24" s="49"/>
      <c r="OZD24" s="49"/>
      <c r="OZE24" s="49"/>
      <c r="OZF24" s="49"/>
      <c r="OZG24" s="49"/>
      <c r="OZH24" s="49"/>
      <c r="OZI24" s="49"/>
      <c r="OZJ24" s="49"/>
      <c r="OZK24" s="49"/>
      <c r="OZL24" s="49"/>
      <c r="OZM24" s="49"/>
      <c r="OZN24" s="49"/>
      <c r="OZO24" s="49"/>
      <c r="OZP24" s="49"/>
      <c r="OZQ24" s="49"/>
      <c r="OZR24" s="49"/>
      <c r="OZS24" s="49"/>
      <c r="OZT24" s="49"/>
      <c r="OZU24" s="49"/>
      <c r="OZV24" s="49"/>
      <c r="OZW24" s="49"/>
      <c r="OZX24" s="49"/>
      <c r="OZY24" s="49"/>
      <c r="OZZ24" s="49"/>
      <c r="PAA24" s="49"/>
      <c r="PAB24" s="49"/>
      <c r="PAC24" s="49"/>
      <c r="PAD24" s="49"/>
      <c r="PAE24" s="49"/>
      <c r="PAF24" s="49"/>
      <c r="PAG24" s="49"/>
      <c r="PAH24" s="49"/>
      <c r="PAI24" s="49"/>
      <c r="PAJ24" s="49"/>
      <c r="PAK24" s="49"/>
      <c r="PAL24" s="49"/>
      <c r="PAM24" s="49"/>
      <c r="PAN24" s="49"/>
      <c r="PAO24" s="49"/>
      <c r="PAP24" s="49"/>
      <c r="PAQ24" s="49"/>
      <c r="PAR24" s="49"/>
      <c r="PAS24" s="49"/>
      <c r="PAT24" s="49"/>
      <c r="PAU24" s="49"/>
      <c r="PAV24" s="49"/>
      <c r="PAW24" s="49"/>
      <c r="PAX24" s="49"/>
      <c r="PAY24" s="49"/>
      <c r="PAZ24" s="49"/>
      <c r="PBA24" s="49"/>
      <c r="PBB24" s="49"/>
      <c r="PBC24" s="49"/>
      <c r="PBD24" s="49"/>
      <c r="PBE24" s="49"/>
      <c r="PBF24" s="49"/>
      <c r="PBG24" s="49"/>
      <c r="PBH24" s="49"/>
      <c r="PBI24" s="49"/>
      <c r="PBJ24" s="49"/>
      <c r="PBK24" s="49"/>
      <c r="PBL24" s="49"/>
      <c r="PBM24" s="49"/>
      <c r="PBN24" s="49"/>
      <c r="PBO24" s="49"/>
      <c r="PBP24" s="49"/>
      <c r="PBQ24" s="49"/>
      <c r="PBR24" s="49"/>
      <c r="PBS24" s="49"/>
      <c r="PBT24" s="49"/>
      <c r="PBU24" s="49"/>
      <c r="PBV24" s="49"/>
      <c r="PBW24" s="49"/>
      <c r="PBX24" s="49"/>
      <c r="PBY24" s="49"/>
      <c r="PBZ24" s="49"/>
      <c r="PCA24" s="49"/>
      <c r="PCB24" s="49"/>
      <c r="PCC24" s="49"/>
      <c r="PCD24" s="49"/>
      <c r="PCE24" s="49"/>
      <c r="PCF24" s="49"/>
      <c r="PCG24" s="49"/>
      <c r="PCH24" s="49"/>
      <c r="PCI24" s="49"/>
      <c r="PCJ24" s="49"/>
      <c r="PCK24" s="49"/>
      <c r="PCL24" s="49"/>
      <c r="PCM24" s="49"/>
      <c r="PCN24" s="49"/>
      <c r="PCO24" s="49"/>
      <c r="PCP24" s="49"/>
      <c r="PCQ24" s="49"/>
      <c r="PCR24" s="49"/>
      <c r="PCS24" s="49"/>
      <c r="PCT24" s="49"/>
      <c r="PCU24" s="49"/>
      <c r="PCV24" s="49"/>
      <c r="PCW24" s="49"/>
      <c r="PCX24" s="49"/>
      <c r="PCY24" s="49"/>
      <c r="PCZ24" s="49"/>
      <c r="PDA24" s="49"/>
      <c r="PDB24" s="49"/>
      <c r="PDC24" s="49"/>
      <c r="PDD24" s="49"/>
      <c r="PDE24" s="49"/>
      <c r="PDF24" s="49"/>
      <c r="PDG24" s="49"/>
      <c r="PDH24" s="49"/>
      <c r="PDI24" s="49"/>
      <c r="PDJ24" s="49"/>
      <c r="PDK24" s="49"/>
      <c r="PDL24" s="49"/>
      <c r="PDM24" s="49"/>
      <c r="PDN24" s="49"/>
      <c r="PDO24" s="49"/>
      <c r="PDP24" s="49"/>
      <c r="PDQ24" s="49"/>
      <c r="PDR24" s="49"/>
      <c r="PDS24" s="49"/>
      <c r="PDT24" s="49"/>
      <c r="PDU24" s="49"/>
      <c r="PDV24" s="49"/>
      <c r="PDW24" s="49"/>
      <c r="PDX24" s="49"/>
      <c r="PDY24" s="49"/>
      <c r="PDZ24" s="49"/>
      <c r="PEA24" s="49"/>
      <c r="PEB24" s="49"/>
      <c r="PEC24" s="49"/>
      <c r="PED24" s="49"/>
      <c r="PEE24" s="49"/>
      <c r="PEF24" s="49"/>
      <c r="PEG24" s="49"/>
      <c r="PEH24" s="49"/>
      <c r="PEI24" s="49"/>
      <c r="PEJ24" s="49"/>
      <c r="PEK24" s="49"/>
      <c r="PEL24" s="49"/>
      <c r="PEM24" s="49"/>
      <c r="PEN24" s="49"/>
      <c r="PEO24" s="49"/>
      <c r="PEP24" s="49"/>
      <c r="PEQ24" s="49"/>
      <c r="PER24" s="49"/>
      <c r="PES24" s="49"/>
      <c r="PET24" s="49"/>
      <c r="PEU24" s="49"/>
      <c r="PEV24" s="49"/>
      <c r="PEW24" s="49"/>
      <c r="PEX24" s="49"/>
      <c r="PEY24" s="49"/>
      <c r="PEZ24" s="49"/>
      <c r="PFA24" s="49"/>
      <c r="PFB24" s="49"/>
      <c r="PFC24" s="49"/>
      <c r="PFD24" s="49"/>
      <c r="PFE24" s="49"/>
      <c r="PFF24" s="49"/>
      <c r="PFG24" s="49"/>
      <c r="PFH24" s="49"/>
      <c r="PFI24" s="49"/>
      <c r="PFJ24" s="49"/>
      <c r="PFK24" s="49"/>
      <c r="PFL24" s="49"/>
      <c r="PFM24" s="49"/>
      <c r="PFN24" s="49"/>
      <c r="PFO24" s="49"/>
      <c r="PFP24" s="49"/>
      <c r="PFQ24" s="49"/>
      <c r="PFR24" s="49"/>
      <c r="PFS24" s="49"/>
      <c r="PFT24" s="49"/>
      <c r="PFU24" s="49"/>
      <c r="PFV24" s="49"/>
      <c r="PFW24" s="49"/>
      <c r="PFX24" s="49"/>
      <c r="PFY24" s="49"/>
      <c r="PFZ24" s="49"/>
      <c r="PGA24" s="49"/>
      <c r="PGB24" s="49"/>
      <c r="PGC24" s="49"/>
      <c r="PGD24" s="49"/>
      <c r="PGE24" s="49"/>
      <c r="PGF24" s="49"/>
      <c r="PGG24" s="49"/>
      <c r="PGH24" s="49"/>
      <c r="PGI24" s="49"/>
      <c r="PGJ24" s="49"/>
      <c r="PGK24" s="49"/>
      <c r="PGL24" s="49"/>
      <c r="PGM24" s="49"/>
      <c r="PGN24" s="49"/>
      <c r="PGO24" s="49"/>
      <c r="PGP24" s="49"/>
      <c r="PGQ24" s="49"/>
      <c r="PGR24" s="49"/>
      <c r="PGS24" s="49"/>
      <c r="PGT24" s="49"/>
      <c r="PGU24" s="49"/>
      <c r="PGV24" s="49"/>
      <c r="PGW24" s="49"/>
      <c r="PGX24" s="49"/>
      <c r="PGY24" s="49"/>
      <c r="PGZ24" s="49"/>
      <c r="PHA24" s="49"/>
      <c r="PHB24" s="49"/>
      <c r="PHC24" s="49"/>
      <c r="PHD24" s="49"/>
      <c r="PHE24" s="49"/>
      <c r="PHF24" s="49"/>
      <c r="PHG24" s="49"/>
      <c r="PHH24" s="49"/>
      <c r="PHI24" s="49"/>
      <c r="PHJ24" s="49"/>
      <c r="PHK24" s="49"/>
      <c r="PHL24" s="49"/>
      <c r="PHM24" s="49"/>
      <c r="PHN24" s="49"/>
      <c r="PHO24" s="49"/>
      <c r="PHP24" s="49"/>
      <c r="PHQ24" s="49"/>
      <c r="PHR24" s="49"/>
      <c r="PHS24" s="49"/>
      <c r="PHT24" s="49"/>
      <c r="PHU24" s="49"/>
      <c r="PHV24" s="49"/>
      <c r="PHW24" s="49"/>
      <c r="PHX24" s="49"/>
      <c r="PHY24" s="49"/>
      <c r="PHZ24" s="49"/>
      <c r="PIA24" s="49"/>
      <c r="PIB24" s="49"/>
      <c r="PIC24" s="49"/>
      <c r="PID24" s="49"/>
      <c r="PIE24" s="49"/>
      <c r="PIF24" s="49"/>
      <c r="PIG24" s="49"/>
      <c r="PIH24" s="49"/>
      <c r="PII24" s="49"/>
      <c r="PIJ24" s="49"/>
      <c r="PIK24" s="49"/>
      <c r="PIL24" s="49"/>
      <c r="PIM24" s="49"/>
      <c r="PIN24" s="49"/>
      <c r="PIO24" s="49"/>
      <c r="PIP24" s="49"/>
      <c r="PIQ24" s="49"/>
      <c r="PIR24" s="49"/>
      <c r="PIS24" s="49"/>
      <c r="PIT24" s="49"/>
      <c r="PIU24" s="49"/>
      <c r="PIV24" s="49"/>
      <c r="PIW24" s="49"/>
      <c r="PIX24" s="49"/>
      <c r="PIY24" s="49"/>
      <c r="PIZ24" s="49"/>
      <c r="PJA24" s="49"/>
      <c r="PJB24" s="49"/>
      <c r="PJC24" s="49"/>
      <c r="PJD24" s="49"/>
      <c r="PJE24" s="49"/>
      <c r="PJF24" s="49"/>
      <c r="PJG24" s="49"/>
      <c r="PJH24" s="49"/>
      <c r="PJI24" s="49"/>
      <c r="PJJ24" s="49"/>
      <c r="PJK24" s="49"/>
      <c r="PJL24" s="49"/>
      <c r="PJM24" s="49"/>
      <c r="PJN24" s="49"/>
      <c r="PJO24" s="49"/>
      <c r="PJP24" s="49"/>
      <c r="PJQ24" s="49"/>
      <c r="PJR24" s="49"/>
      <c r="PJS24" s="49"/>
      <c r="PJT24" s="49"/>
      <c r="PJU24" s="49"/>
      <c r="PJV24" s="49"/>
      <c r="PJW24" s="49"/>
      <c r="PJX24" s="49"/>
      <c r="PJY24" s="49"/>
      <c r="PJZ24" s="49"/>
      <c r="PKA24" s="49"/>
      <c r="PKB24" s="49"/>
      <c r="PKC24" s="49"/>
      <c r="PKD24" s="49"/>
      <c r="PKE24" s="49"/>
      <c r="PKF24" s="49"/>
      <c r="PKG24" s="49"/>
      <c r="PKH24" s="49"/>
      <c r="PKI24" s="49"/>
      <c r="PKJ24" s="49"/>
      <c r="PKK24" s="49"/>
      <c r="PKL24" s="49"/>
      <c r="PKM24" s="49"/>
      <c r="PKN24" s="49"/>
      <c r="PKO24" s="49"/>
      <c r="PKP24" s="49"/>
      <c r="PKQ24" s="49"/>
      <c r="PKR24" s="49"/>
      <c r="PKS24" s="49"/>
      <c r="PKT24" s="49"/>
      <c r="PKU24" s="49"/>
      <c r="PKV24" s="49"/>
      <c r="PKW24" s="49"/>
      <c r="PKX24" s="49"/>
      <c r="PKY24" s="49"/>
      <c r="PKZ24" s="49"/>
      <c r="PLA24" s="49"/>
      <c r="PLB24" s="49"/>
      <c r="PLC24" s="49"/>
      <c r="PLD24" s="49"/>
      <c r="PLE24" s="49"/>
      <c r="PLF24" s="49"/>
      <c r="PLG24" s="49"/>
      <c r="PLH24" s="49"/>
      <c r="PLI24" s="49"/>
      <c r="PLJ24" s="49"/>
      <c r="PLK24" s="49"/>
      <c r="PLL24" s="49"/>
      <c r="PLM24" s="49"/>
      <c r="PLN24" s="49"/>
      <c r="PLO24" s="49"/>
      <c r="PLP24" s="49"/>
      <c r="PLQ24" s="49"/>
      <c r="PLR24" s="49"/>
      <c r="PLS24" s="49"/>
      <c r="PLT24" s="49"/>
      <c r="PLU24" s="49"/>
      <c r="PLV24" s="49"/>
      <c r="PLW24" s="49"/>
      <c r="PLX24" s="49"/>
      <c r="PLY24" s="49"/>
      <c r="PLZ24" s="49"/>
      <c r="PMA24" s="49"/>
      <c r="PMB24" s="49"/>
      <c r="PMC24" s="49"/>
      <c r="PMD24" s="49"/>
      <c r="PME24" s="49"/>
      <c r="PMF24" s="49"/>
      <c r="PMG24" s="49"/>
      <c r="PMH24" s="49"/>
      <c r="PMI24" s="49"/>
      <c r="PMJ24" s="49"/>
      <c r="PMK24" s="49"/>
      <c r="PML24" s="49"/>
      <c r="PMM24" s="49"/>
      <c r="PMN24" s="49"/>
      <c r="PMO24" s="49"/>
      <c r="PMP24" s="49"/>
      <c r="PMQ24" s="49"/>
      <c r="PMR24" s="49"/>
      <c r="PMS24" s="49"/>
      <c r="PMT24" s="49"/>
      <c r="PMU24" s="49"/>
      <c r="PMV24" s="49"/>
      <c r="PMW24" s="49"/>
      <c r="PMX24" s="49"/>
      <c r="PMY24" s="49"/>
      <c r="PMZ24" s="49"/>
      <c r="PNA24" s="49"/>
      <c r="PNB24" s="49"/>
      <c r="PNC24" s="49"/>
      <c r="PND24" s="49"/>
      <c r="PNE24" s="49"/>
      <c r="PNF24" s="49"/>
      <c r="PNG24" s="49"/>
      <c r="PNH24" s="49"/>
      <c r="PNI24" s="49"/>
      <c r="PNJ24" s="49"/>
      <c r="PNK24" s="49"/>
      <c r="PNL24" s="49"/>
      <c r="PNM24" s="49"/>
      <c r="PNN24" s="49"/>
      <c r="PNO24" s="49"/>
      <c r="PNP24" s="49"/>
      <c r="PNQ24" s="49"/>
      <c r="PNR24" s="49"/>
      <c r="PNS24" s="49"/>
      <c r="PNT24" s="49"/>
      <c r="PNU24" s="49"/>
      <c r="PNV24" s="49"/>
      <c r="PNW24" s="49"/>
      <c r="PNX24" s="49"/>
      <c r="PNY24" s="49"/>
      <c r="PNZ24" s="49"/>
      <c r="POA24" s="49"/>
      <c r="POB24" s="49"/>
      <c r="POC24" s="49"/>
      <c r="POD24" s="49"/>
      <c r="POE24" s="49"/>
      <c r="POF24" s="49"/>
      <c r="POG24" s="49"/>
      <c r="POH24" s="49"/>
      <c r="POI24" s="49"/>
      <c r="POJ24" s="49"/>
      <c r="POK24" s="49"/>
      <c r="POL24" s="49"/>
      <c r="POM24" s="49"/>
      <c r="PON24" s="49"/>
      <c r="POO24" s="49"/>
      <c r="POP24" s="49"/>
      <c r="POQ24" s="49"/>
      <c r="POR24" s="49"/>
      <c r="POS24" s="49"/>
      <c r="POT24" s="49"/>
      <c r="POU24" s="49"/>
      <c r="POV24" s="49"/>
      <c r="POW24" s="49"/>
      <c r="POX24" s="49"/>
      <c r="POY24" s="49"/>
      <c r="POZ24" s="49"/>
      <c r="PPA24" s="49"/>
      <c r="PPB24" s="49"/>
      <c r="PPC24" s="49"/>
      <c r="PPD24" s="49"/>
      <c r="PPE24" s="49"/>
      <c r="PPF24" s="49"/>
      <c r="PPG24" s="49"/>
      <c r="PPH24" s="49"/>
      <c r="PPI24" s="49"/>
      <c r="PPJ24" s="49"/>
      <c r="PPK24" s="49"/>
      <c r="PPL24" s="49"/>
      <c r="PPM24" s="49"/>
      <c r="PPN24" s="49"/>
      <c r="PPO24" s="49"/>
      <c r="PPP24" s="49"/>
      <c r="PPQ24" s="49"/>
      <c r="PPR24" s="49"/>
      <c r="PPS24" s="49"/>
      <c r="PPT24" s="49"/>
      <c r="PPU24" s="49"/>
      <c r="PPV24" s="49"/>
      <c r="PPW24" s="49"/>
      <c r="PPX24" s="49"/>
      <c r="PPY24" s="49"/>
      <c r="PPZ24" s="49"/>
      <c r="PQA24" s="49"/>
      <c r="PQB24" s="49"/>
      <c r="PQC24" s="49"/>
      <c r="PQD24" s="49"/>
      <c r="PQE24" s="49"/>
      <c r="PQF24" s="49"/>
      <c r="PQG24" s="49"/>
      <c r="PQH24" s="49"/>
      <c r="PQI24" s="49"/>
      <c r="PQJ24" s="49"/>
      <c r="PQK24" s="49"/>
      <c r="PQL24" s="49"/>
      <c r="PQM24" s="49"/>
      <c r="PQN24" s="49"/>
      <c r="PQO24" s="49"/>
      <c r="PQP24" s="49"/>
      <c r="PQQ24" s="49"/>
      <c r="PQR24" s="49"/>
      <c r="PQS24" s="49"/>
      <c r="PQT24" s="49"/>
      <c r="PQU24" s="49"/>
      <c r="PQV24" s="49"/>
      <c r="PQW24" s="49"/>
      <c r="PQX24" s="49"/>
      <c r="PQY24" s="49"/>
      <c r="PQZ24" s="49"/>
      <c r="PRA24" s="49"/>
      <c r="PRB24" s="49"/>
      <c r="PRC24" s="49"/>
      <c r="PRD24" s="49"/>
      <c r="PRE24" s="49"/>
      <c r="PRF24" s="49"/>
      <c r="PRG24" s="49"/>
      <c r="PRH24" s="49"/>
      <c r="PRI24" s="49"/>
      <c r="PRJ24" s="49"/>
      <c r="PRK24" s="49"/>
      <c r="PRL24" s="49"/>
      <c r="PRM24" s="49"/>
      <c r="PRN24" s="49"/>
      <c r="PRO24" s="49"/>
      <c r="PRP24" s="49"/>
      <c r="PRQ24" s="49"/>
      <c r="PRR24" s="49"/>
      <c r="PRS24" s="49"/>
      <c r="PRT24" s="49"/>
      <c r="PRU24" s="49"/>
      <c r="PRV24" s="49"/>
      <c r="PRW24" s="49"/>
      <c r="PRX24" s="49"/>
      <c r="PRY24" s="49"/>
      <c r="PRZ24" s="49"/>
      <c r="PSA24" s="49"/>
      <c r="PSB24" s="49"/>
      <c r="PSC24" s="49"/>
      <c r="PSD24" s="49"/>
      <c r="PSE24" s="49"/>
      <c r="PSF24" s="49"/>
      <c r="PSG24" s="49"/>
      <c r="PSH24" s="49"/>
      <c r="PSI24" s="49"/>
      <c r="PSJ24" s="49"/>
      <c r="PSK24" s="49"/>
      <c r="PSL24" s="49"/>
      <c r="PSM24" s="49"/>
      <c r="PSN24" s="49"/>
      <c r="PSO24" s="49"/>
      <c r="PSP24" s="49"/>
      <c r="PSQ24" s="49"/>
      <c r="PSR24" s="49"/>
      <c r="PSS24" s="49"/>
      <c r="PST24" s="49"/>
      <c r="PSU24" s="49"/>
      <c r="PSV24" s="49"/>
      <c r="PSW24" s="49"/>
      <c r="PSX24" s="49"/>
      <c r="PSY24" s="49"/>
      <c r="PSZ24" s="49"/>
      <c r="PTA24" s="49"/>
      <c r="PTB24" s="49"/>
      <c r="PTC24" s="49"/>
      <c r="PTD24" s="49"/>
      <c r="PTE24" s="49"/>
      <c r="PTF24" s="49"/>
      <c r="PTG24" s="49"/>
      <c r="PTH24" s="49"/>
      <c r="PTI24" s="49"/>
      <c r="PTJ24" s="49"/>
      <c r="PTK24" s="49"/>
      <c r="PTL24" s="49"/>
      <c r="PTM24" s="49"/>
      <c r="PTN24" s="49"/>
      <c r="PTO24" s="49"/>
      <c r="PTP24" s="49"/>
      <c r="PTQ24" s="49"/>
      <c r="PTR24" s="49"/>
      <c r="PTS24" s="49"/>
      <c r="PTT24" s="49"/>
      <c r="PTU24" s="49"/>
      <c r="PTV24" s="49"/>
      <c r="PTW24" s="49"/>
      <c r="PTX24" s="49"/>
      <c r="PTY24" s="49"/>
      <c r="PTZ24" s="49"/>
      <c r="PUA24" s="49"/>
      <c r="PUB24" s="49"/>
      <c r="PUC24" s="49"/>
      <c r="PUD24" s="49"/>
      <c r="PUE24" s="49"/>
      <c r="PUF24" s="49"/>
      <c r="PUG24" s="49"/>
      <c r="PUH24" s="49"/>
      <c r="PUI24" s="49"/>
      <c r="PUJ24" s="49"/>
      <c r="PUK24" s="49"/>
      <c r="PUL24" s="49"/>
      <c r="PUM24" s="49"/>
      <c r="PUN24" s="49"/>
      <c r="PUO24" s="49"/>
      <c r="PUP24" s="49"/>
      <c r="PUQ24" s="49"/>
      <c r="PUR24" s="49"/>
      <c r="PUS24" s="49"/>
      <c r="PUT24" s="49"/>
      <c r="PUU24" s="49"/>
      <c r="PUV24" s="49"/>
      <c r="PUW24" s="49"/>
      <c r="PUX24" s="49"/>
      <c r="PUY24" s="49"/>
      <c r="PUZ24" s="49"/>
      <c r="PVA24" s="49"/>
      <c r="PVB24" s="49"/>
      <c r="PVC24" s="49"/>
      <c r="PVD24" s="49"/>
      <c r="PVE24" s="49"/>
      <c r="PVF24" s="49"/>
      <c r="PVG24" s="49"/>
      <c r="PVH24" s="49"/>
      <c r="PVI24" s="49"/>
      <c r="PVJ24" s="49"/>
      <c r="PVK24" s="49"/>
      <c r="PVL24" s="49"/>
      <c r="PVM24" s="49"/>
      <c r="PVN24" s="49"/>
      <c r="PVO24" s="49"/>
      <c r="PVP24" s="49"/>
      <c r="PVQ24" s="49"/>
      <c r="PVR24" s="49"/>
      <c r="PVS24" s="49"/>
      <c r="PVT24" s="49"/>
      <c r="PVU24" s="49"/>
      <c r="PVV24" s="49"/>
      <c r="PVW24" s="49"/>
      <c r="PVX24" s="49"/>
      <c r="PVY24" s="49"/>
      <c r="PVZ24" s="49"/>
      <c r="PWA24" s="49"/>
      <c r="PWB24" s="49"/>
      <c r="PWC24" s="49"/>
      <c r="PWD24" s="49"/>
      <c r="PWE24" s="49"/>
      <c r="PWF24" s="49"/>
      <c r="PWG24" s="49"/>
      <c r="PWH24" s="49"/>
      <c r="PWI24" s="49"/>
      <c r="PWJ24" s="49"/>
      <c r="PWK24" s="49"/>
      <c r="PWL24" s="49"/>
      <c r="PWM24" s="49"/>
      <c r="PWN24" s="49"/>
      <c r="PWO24" s="49"/>
      <c r="PWP24" s="49"/>
      <c r="PWQ24" s="49"/>
      <c r="PWR24" s="49"/>
      <c r="PWS24" s="49"/>
      <c r="PWT24" s="49"/>
      <c r="PWU24" s="49"/>
      <c r="PWV24" s="49"/>
      <c r="PWW24" s="49"/>
      <c r="PWX24" s="49"/>
      <c r="PWY24" s="49"/>
      <c r="PWZ24" s="49"/>
      <c r="PXA24" s="49"/>
      <c r="PXB24" s="49"/>
      <c r="PXC24" s="49"/>
      <c r="PXD24" s="49"/>
      <c r="PXE24" s="49"/>
      <c r="PXF24" s="49"/>
      <c r="PXG24" s="49"/>
      <c r="PXH24" s="49"/>
      <c r="PXI24" s="49"/>
      <c r="PXJ24" s="49"/>
      <c r="PXK24" s="49"/>
      <c r="PXL24" s="49"/>
      <c r="PXM24" s="49"/>
      <c r="PXN24" s="49"/>
      <c r="PXO24" s="49"/>
      <c r="PXP24" s="49"/>
      <c r="PXQ24" s="49"/>
      <c r="PXR24" s="49"/>
      <c r="PXS24" s="49"/>
      <c r="PXT24" s="49"/>
      <c r="PXU24" s="49"/>
      <c r="PXV24" s="49"/>
      <c r="PXW24" s="49"/>
      <c r="PXX24" s="49"/>
      <c r="PXY24" s="49"/>
      <c r="PXZ24" s="49"/>
      <c r="PYA24" s="49"/>
      <c r="PYB24" s="49"/>
      <c r="PYC24" s="49"/>
      <c r="PYD24" s="49"/>
      <c r="PYE24" s="49"/>
      <c r="PYF24" s="49"/>
      <c r="PYG24" s="49"/>
      <c r="PYH24" s="49"/>
      <c r="PYI24" s="49"/>
      <c r="PYJ24" s="49"/>
      <c r="PYK24" s="49"/>
      <c r="PYL24" s="49"/>
      <c r="PYM24" s="49"/>
      <c r="PYN24" s="49"/>
      <c r="PYO24" s="49"/>
      <c r="PYP24" s="49"/>
      <c r="PYQ24" s="49"/>
      <c r="PYR24" s="49"/>
      <c r="PYS24" s="49"/>
      <c r="PYT24" s="49"/>
      <c r="PYU24" s="49"/>
      <c r="PYV24" s="49"/>
      <c r="PYW24" s="49"/>
      <c r="PYX24" s="49"/>
      <c r="PYY24" s="49"/>
      <c r="PYZ24" s="49"/>
      <c r="PZA24" s="49"/>
      <c r="PZB24" s="49"/>
      <c r="PZC24" s="49"/>
      <c r="PZD24" s="49"/>
      <c r="PZE24" s="49"/>
      <c r="PZF24" s="49"/>
      <c r="PZG24" s="49"/>
      <c r="PZH24" s="49"/>
      <c r="PZI24" s="49"/>
      <c r="PZJ24" s="49"/>
      <c r="PZK24" s="49"/>
      <c r="PZL24" s="49"/>
      <c r="PZM24" s="49"/>
      <c r="PZN24" s="49"/>
      <c r="PZO24" s="49"/>
      <c r="PZP24" s="49"/>
      <c r="PZQ24" s="49"/>
      <c r="PZR24" s="49"/>
      <c r="PZS24" s="49"/>
      <c r="PZT24" s="49"/>
      <c r="PZU24" s="49"/>
      <c r="PZV24" s="49"/>
      <c r="PZW24" s="49"/>
      <c r="PZX24" s="49"/>
      <c r="PZY24" s="49"/>
      <c r="PZZ24" s="49"/>
      <c r="QAA24" s="49"/>
      <c r="QAB24" s="49"/>
      <c r="QAC24" s="49"/>
      <c r="QAD24" s="49"/>
      <c r="QAE24" s="49"/>
      <c r="QAF24" s="49"/>
      <c r="QAG24" s="49"/>
      <c r="QAH24" s="49"/>
      <c r="QAI24" s="49"/>
      <c r="QAJ24" s="49"/>
      <c r="QAK24" s="49"/>
      <c r="QAL24" s="49"/>
      <c r="QAM24" s="49"/>
      <c r="QAN24" s="49"/>
      <c r="QAO24" s="49"/>
      <c r="QAP24" s="49"/>
      <c r="QAQ24" s="49"/>
      <c r="QAR24" s="49"/>
      <c r="QAS24" s="49"/>
      <c r="QAT24" s="49"/>
      <c r="QAU24" s="49"/>
      <c r="QAV24" s="49"/>
      <c r="QAW24" s="49"/>
      <c r="QAX24" s="49"/>
      <c r="QAY24" s="49"/>
      <c r="QAZ24" s="49"/>
      <c r="QBA24" s="49"/>
      <c r="QBB24" s="49"/>
      <c r="QBC24" s="49"/>
      <c r="QBD24" s="49"/>
      <c r="QBE24" s="49"/>
      <c r="QBF24" s="49"/>
      <c r="QBG24" s="49"/>
      <c r="QBH24" s="49"/>
      <c r="QBI24" s="49"/>
      <c r="QBJ24" s="49"/>
      <c r="QBK24" s="49"/>
      <c r="QBL24" s="49"/>
      <c r="QBM24" s="49"/>
      <c r="QBN24" s="49"/>
      <c r="QBO24" s="49"/>
      <c r="QBP24" s="49"/>
      <c r="QBQ24" s="49"/>
      <c r="QBR24" s="49"/>
      <c r="QBS24" s="49"/>
      <c r="QBT24" s="49"/>
      <c r="QBU24" s="49"/>
      <c r="QBV24" s="49"/>
      <c r="QBW24" s="49"/>
      <c r="QBX24" s="49"/>
      <c r="QBY24" s="49"/>
      <c r="QBZ24" s="49"/>
      <c r="QCA24" s="49"/>
      <c r="QCB24" s="49"/>
      <c r="QCC24" s="49"/>
      <c r="QCD24" s="49"/>
      <c r="QCE24" s="49"/>
      <c r="QCF24" s="49"/>
      <c r="QCG24" s="49"/>
      <c r="QCH24" s="49"/>
      <c r="QCI24" s="49"/>
      <c r="QCJ24" s="49"/>
      <c r="QCK24" s="49"/>
      <c r="QCL24" s="49"/>
      <c r="QCM24" s="49"/>
      <c r="QCN24" s="49"/>
      <c r="QCO24" s="49"/>
      <c r="QCP24" s="49"/>
      <c r="QCQ24" s="49"/>
      <c r="QCR24" s="49"/>
      <c r="QCS24" s="49"/>
      <c r="QCT24" s="49"/>
      <c r="QCU24" s="49"/>
      <c r="QCV24" s="49"/>
      <c r="QCW24" s="49"/>
      <c r="QCX24" s="49"/>
      <c r="QCY24" s="49"/>
      <c r="QCZ24" s="49"/>
      <c r="QDA24" s="49"/>
      <c r="QDB24" s="49"/>
      <c r="QDC24" s="49"/>
      <c r="QDD24" s="49"/>
      <c r="QDE24" s="49"/>
      <c r="QDF24" s="49"/>
      <c r="QDG24" s="49"/>
      <c r="QDH24" s="49"/>
      <c r="QDI24" s="49"/>
      <c r="QDJ24" s="49"/>
      <c r="QDK24" s="49"/>
      <c r="QDL24" s="49"/>
      <c r="QDM24" s="49"/>
      <c r="QDN24" s="49"/>
      <c r="QDO24" s="49"/>
      <c r="QDP24" s="49"/>
      <c r="QDQ24" s="49"/>
      <c r="QDR24" s="49"/>
      <c r="QDS24" s="49"/>
      <c r="QDT24" s="49"/>
      <c r="QDU24" s="49"/>
      <c r="QDV24" s="49"/>
      <c r="QDW24" s="49"/>
      <c r="QDX24" s="49"/>
      <c r="QDY24" s="49"/>
      <c r="QDZ24" s="49"/>
      <c r="QEA24" s="49"/>
      <c r="QEB24" s="49"/>
      <c r="QEC24" s="49"/>
      <c r="QED24" s="49"/>
      <c r="QEE24" s="49"/>
      <c r="QEF24" s="49"/>
      <c r="QEG24" s="49"/>
      <c r="QEH24" s="49"/>
      <c r="QEI24" s="49"/>
      <c r="QEJ24" s="49"/>
      <c r="QEK24" s="49"/>
      <c r="QEL24" s="49"/>
      <c r="QEM24" s="49"/>
      <c r="QEN24" s="49"/>
      <c r="QEO24" s="49"/>
      <c r="QEP24" s="49"/>
      <c r="QEQ24" s="49"/>
      <c r="QER24" s="49"/>
      <c r="QES24" s="49"/>
      <c r="QET24" s="49"/>
      <c r="QEU24" s="49"/>
      <c r="QEV24" s="49"/>
      <c r="QEW24" s="49"/>
      <c r="QEX24" s="49"/>
      <c r="QEY24" s="49"/>
      <c r="QEZ24" s="49"/>
      <c r="QFA24" s="49"/>
      <c r="QFB24" s="49"/>
      <c r="QFC24" s="49"/>
      <c r="QFD24" s="49"/>
      <c r="QFE24" s="49"/>
      <c r="QFF24" s="49"/>
      <c r="QFG24" s="49"/>
      <c r="QFH24" s="49"/>
      <c r="QFI24" s="49"/>
      <c r="QFJ24" s="49"/>
      <c r="QFK24" s="49"/>
      <c r="QFL24" s="49"/>
      <c r="QFM24" s="49"/>
      <c r="QFN24" s="49"/>
      <c r="QFO24" s="49"/>
      <c r="QFP24" s="49"/>
      <c r="QFQ24" s="49"/>
      <c r="QFR24" s="49"/>
      <c r="QFS24" s="49"/>
      <c r="QFT24" s="49"/>
      <c r="QFU24" s="49"/>
      <c r="QFV24" s="49"/>
      <c r="QFW24" s="49"/>
      <c r="QFX24" s="49"/>
      <c r="QFY24" s="49"/>
      <c r="QFZ24" s="49"/>
      <c r="QGA24" s="49"/>
      <c r="QGB24" s="49"/>
      <c r="QGC24" s="49"/>
      <c r="QGD24" s="49"/>
      <c r="QGE24" s="49"/>
      <c r="QGF24" s="49"/>
      <c r="QGG24" s="49"/>
      <c r="QGH24" s="49"/>
      <c r="QGI24" s="49"/>
      <c r="QGJ24" s="49"/>
      <c r="QGK24" s="49"/>
      <c r="QGL24" s="49"/>
      <c r="QGM24" s="49"/>
      <c r="QGN24" s="49"/>
      <c r="QGO24" s="49"/>
      <c r="QGP24" s="49"/>
      <c r="QGQ24" s="49"/>
      <c r="QGR24" s="49"/>
      <c r="QGS24" s="49"/>
      <c r="QGT24" s="49"/>
      <c r="QGU24" s="49"/>
      <c r="QGV24" s="49"/>
      <c r="QGW24" s="49"/>
      <c r="QGX24" s="49"/>
      <c r="QGY24" s="49"/>
      <c r="QGZ24" s="49"/>
      <c r="QHA24" s="49"/>
      <c r="QHB24" s="49"/>
      <c r="QHC24" s="49"/>
      <c r="QHD24" s="49"/>
      <c r="QHE24" s="49"/>
      <c r="QHF24" s="49"/>
      <c r="QHG24" s="49"/>
      <c r="QHH24" s="49"/>
      <c r="QHI24" s="49"/>
      <c r="QHJ24" s="49"/>
      <c r="QHK24" s="49"/>
      <c r="QHL24" s="49"/>
      <c r="QHM24" s="49"/>
      <c r="QHN24" s="49"/>
      <c r="QHO24" s="49"/>
      <c r="QHP24" s="49"/>
      <c r="QHQ24" s="49"/>
      <c r="QHR24" s="49"/>
      <c r="QHS24" s="49"/>
      <c r="QHT24" s="49"/>
      <c r="QHU24" s="49"/>
      <c r="QHV24" s="49"/>
      <c r="QHW24" s="49"/>
      <c r="QHX24" s="49"/>
      <c r="QHY24" s="49"/>
      <c r="QHZ24" s="49"/>
      <c r="QIA24" s="49"/>
      <c r="QIB24" s="49"/>
      <c r="QIC24" s="49"/>
      <c r="QID24" s="49"/>
      <c r="QIE24" s="49"/>
      <c r="QIF24" s="49"/>
      <c r="QIG24" s="49"/>
      <c r="QIH24" s="49"/>
      <c r="QII24" s="49"/>
      <c r="QIJ24" s="49"/>
      <c r="QIK24" s="49"/>
      <c r="QIL24" s="49"/>
      <c r="QIM24" s="49"/>
      <c r="QIN24" s="49"/>
      <c r="QIO24" s="49"/>
      <c r="QIP24" s="49"/>
      <c r="QIQ24" s="49"/>
      <c r="QIR24" s="49"/>
      <c r="QIS24" s="49"/>
      <c r="QIT24" s="49"/>
      <c r="QIU24" s="49"/>
      <c r="QIV24" s="49"/>
      <c r="QIW24" s="49"/>
      <c r="QIX24" s="49"/>
      <c r="QIY24" s="49"/>
      <c r="QIZ24" s="49"/>
      <c r="QJA24" s="49"/>
      <c r="QJB24" s="49"/>
      <c r="QJC24" s="49"/>
      <c r="QJD24" s="49"/>
      <c r="QJE24" s="49"/>
      <c r="QJF24" s="49"/>
      <c r="QJG24" s="49"/>
      <c r="QJH24" s="49"/>
      <c r="QJI24" s="49"/>
      <c r="QJJ24" s="49"/>
      <c r="QJK24" s="49"/>
      <c r="QJL24" s="49"/>
      <c r="QJM24" s="49"/>
      <c r="QJN24" s="49"/>
      <c r="QJO24" s="49"/>
      <c r="QJP24" s="49"/>
      <c r="QJQ24" s="49"/>
      <c r="QJR24" s="49"/>
      <c r="QJS24" s="49"/>
      <c r="QJT24" s="49"/>
      <c r="QJU24" s="49"/>
      <c r="QJV24" s="49"/>
      <c r="QJW24" s="49"/>
      <c r="QJX24" s="49"/>
      <c r="QJY24" s="49"/>
      <c r="QJZ24" s="49"/>
      <c r="QKA24" s="49"/>
      <c r="QKB24" s="49"/>
      <c r="QKC24" s="49"/>
      <c r="QKD24" s="49"/>
      <c r="QKE24" s="49"/>
      <c r="QKF24" s="49"/>
      <c r="QKG24" s="49"/>
      <c r="QKH24" s="49"/>
      <c r="QKI24" s="49"/>
      <c r="QKJ24" s="49"/>
      <c r="QKK24" s="49"/>
      <c r="QKL24" s="49"/>
      <c r="QKM24" s="49"/>
      <c r="QKN24" s="49"/>
      <c r="QKO24" s="49"/>
      <c r="QKP24" s="49"/>
      <c r="QKQ24" s="49"/>
      <c r="QKR24" s="49"/>
      <c r="QKS24" s="49"/>
      <c r="QKT24" s="49"/>
      <c r="QKU24" s="49"/>
      <c r="QKV24" s="49"/>
      <c r="QKW24" s="49"/>
      <c r="QKX24" s="49"/>
      <c r="QKY24" s="49"/>
      <c r="QKZ24" s="49"/>
      <c r="QLA24" s="49"/>
      <c r="QLB24" s="49"/>
      <c r="QLC24" s="49"/>
      <c r="QLD24" s="49"/>
      <c r="QLE24" s="49"/>
      <c r="QLF24" s="49"/>
      <c r="QLG24" s="49"/>
      <c r="QLH24" s="49"/>
      <c r="QLI24" s="49"/>
      <c r="QLJ24" s="49"/>
      <c r="QLK24" s="49"/>
      <c r="QLL24" s="49"/>
      <c r="QLM24" s="49"/>
      <c r="QLN24" s="49"/>
      <c r="QLO24" s="49"/>
      <c r="QLP24" s="49"/>
      <c r="QLQ24" s="49"/>
      <c r="QLR24" s="49"/>
      <c r="QLS24" s="49"/>
      <c r="QLT24" s="49"/>
      <c r="QLU24" s="49"/>
      <c r="QLV24" s="49"/>
      <c r="QLW24" s="49"/>
      <c r="QLX24" s="49"/>
      <c r="QLY24" s="49"/>
      <c r="QLZ24" s="49"/>
      <c r="QMA24" s="49"/>
      <c r="QMB24" s="49"/>
      <c r="QMC24" s="49"/>
      <c r="QMD24" s="49"/>
      <c r="QME24" s="49"/>
      <c r="QMF24" s="49"/>
      <c r="QMG24" s="49"/>
      <c r="QMH24" s="49"/>
      <c r="QMI24" s="49"/>
      <c r="QMJ24" s="49"/>
      <c r="QMK24" s="49"/>
      <c r="QML24" s="49"/>
      <c r="QMM24" s="49"/>
      <c r="QMN24" s="49"/>
      <c r="QMO24" s="49"/>
      <c r="QMP24" s="49"/>
      <c r="QMQ24" s="49"/>
      <c r="QMR24" s="49"/>
      <c r="QMS24" s="49"/>
      <c r="QMT24" s="49"/>
      <c r="QMU24" s="49"/>
      <c r="QMV24" s="49"/>
      <c r="QMW24" s="49"/>
      <c r="QMX24" s="49"/>
      <c r="QMY24" s="49"/>
      <c r="QMZ24" s="49"/>
      <c r="QNA24" s="49"/>
      <c r="QNB24" s="49"/>
      <c r="QNC24" s="49"/>
      <c r="QND24" s="49"/>
      <c r="QNE24" s="49"/>
      <c r="QNF24" s="49"/>
      <c r="QNG24" s="49"/>
      <c r="QNH24" s="49"/>
      <c r="QNI24" s="49"/>
      <c r="QNJ24" s="49"/>
      <c r="QNK24" s="49"/>
      <c r="QNL24" s="49"/>
      <c r="QNM24" s="49"/>
      <c r="QNN24" s="49"/>
      <c r="QNO24" s="49"/>
      <c r="QNP24" s="49"/>
      <c r="QNQ24" s="49"/>
      <c r="QNR24" s="49"/>
      <c r="QNS24" s="49"/>
      <c r="QNT24" s="49"/>
      <c r="QNU24" s="49"/>
      <c r="QNV24" s="49"/>
      <c r="QNW24" s="49"/>
      <c r="QNX24" s="49"/>
      <c r="QNY24" s="49"/>
      <c r="QNZ24" s="49"/>
      <c r="QOA24" s="49"/>
      <c r="QOB24" s="49"/>
      <c r="QOC24" s="49"/>
      <c r="QOD24" s="49"/>
      <c r="QOE24" s="49"/>
      <c r="QOF24" s="49"/>
      <c r="QOG24" s="49"/>
      <c r="QOH24" s="49"/>
      <c r="QOI24" s="49"/>
      <c r="QOJ24" s="49"/>
      <c r="QOK24" s="49"/>
      <c r="QOL24" s="49"/>
      <c r="QOM24" s="49"/>
      <c r="QON24" s="49"/>
      <c r="QOO24" s="49"/>
      <c r="QOP24" s="49"/>
      <c r="QOQ24" s="49"/>
      <c r="QOR24" s="49"/>
      <c r="QOS24" s="49"/>
      <c r="QOT24" s="49"/>
      <c r="QOU24" s="49"/>
      <c r="QOV24" s="49"/>
      <c r="QOW24" s="49"/>
      <c r="QOX24" s="49"/>
      <c r="QOY24" s="49"/>
      <c r="QOZ24" s="49"/>
      <c r="QPA24" s="49"/>
      <c r="QPB24" s="49"/>
      <c r="QPC24" s="49"/>
      <c r="QPD24" s="49"/>
      <c r="QPE24" s="49"/>
      <c r="QPF24" s="49"/>
      <c r="QPG24" s="49"/>
      <c r="QPH24" s="49"/>
      <c r="QPI24" s="49"/>
      <c r="QPJ24" s="49"/>
      <c r="QPK24" s="49"/>
      <c r="QPL24" s="49"/>
      <c r="QPM24" s="49"/>
      <c r="QPN24" s="49"/>
      <c r="QPO24" s="49"/>
      <c r="QPP24" s="49"/>
      <c r="QPQ24" s="49"/>
      <c r="QPR24" s="49"/>
      <c r="QPS24" s="49"/>
      <c r="QPT24" s="49"/>
      <c r="QPU24" s="49"/>
      <c r="QPV24" s="49"/>
      <c r="QPW24" s="49"/>
      <c r="QPX24" s="49"/>
      <c r="QPY24" s="49"/>
      <c r="QPZ24" s="49"/>
      <c r="QQA24" s="49"/>
      <c r="QQB24" s="49"/>
      <c r="QQC24" s="49"/>
      <c r="QQD24" s="49"/>
      <c r="QQE24" s="49"/>
      <c r="QQF24" s="49"/>
      <c r="QQG24" s="49"/>
      <c r="QQH24" s="49"/>
      <c r="QQI24" s="49"/>
      <c r="QQJ24" s="49"/>
      <c r="QQK24" s="49"/>
      <c r="QQL24" s="49"/>
      <c r="QQM24" s="49"/>
      <c r="QQN24" s="49"/>
      <c r="QQO24" s="49"/>
      <c r="QQP24" s="49"/>
      <c r="QQQ24" s="49"/>
      <c r="QQR24" s="49"/>
      <c r="QQS24" s="49"/>
      <c r="QQT24" s="49"/>
      <c r="QQU24" s="49"/>
      <c r="QQV24" s="49"/>
      <c r="QQW24" s="49"/>
      <c r="QQX24" s="49"/>
      <c r="QQY24" s="49"/>
      <c r="QQZ24" s="49"/>
      <c r="QRA24" s="49"/>
      <c r="QRB24" s="49"/>
      <c r="QRC24" s="49"/>
      <c r="QRD24" s="49"/>
      <c r="QRE24" s="49"/>
      <c r="QRF24" s="49"/>
      <c r="QRG24" s="49"/>
      <c r="QRH24" s="49"/>
      <c r="QRI24" s="49"/>
      <c r="QRJ24" s="49"/>
      <c r="QRK24" s="49"/>
      <c r="QRL24" s="49"/>
      <c r="QRM24" s="49"/>
      <c r="QRN24" s="49"/>
      <c r="QRO24" s="49"/>
      <c r="QRP24" s="49"/>
      <c r="QRQ24" s="49"/>
      <c r="QRR24" s="49"/>
      <c r="QRS24" s="49"/>
      <c r="QRT24" s="49"/>
      <c r="QRU24" s="49"/>
      <c r="QRV24" s="49"/>
      <c r="QRW24" s="49"/>
      <c r="QRX24" s="49"/>
      <c r="QRY24" s="49"/>
      <c r="QRZ24" s="49"/>
      <c r="QSA24" s="49"/>
      <c r="QSB24" s="49"/>
      <c r="QSC24" s="49"/>
      <c r="QSD24" s="49"/>
      <c r="QSE24" s="49"/>
      <c r="QSF24" s="49"/>
      <c r="QSG24" s="49"/>
      <c r="QSH24" s="49"/>
      <c r="QSI24" s="49"/>
      <c r="QSJ24" s="49"/>
      <c r="QSK24" s="49"/>
      <c r="QSL24" s="49"/>
      <c r="QSM24" s="49"/>
      <c r="QSN24" s="49"/>
      <c r="QSO24" s="49"/>
      <c r="QSP24" s="49"/>
      <c r="QSQ24" s="49"/>
      <c r="QSR24" s="49"/>
      <c r="QSS24" s="49"/>
      <c r="QST24" s="49"/>
      <c r="QSU24" s="49"/>
      <c r="QSV24" s="49"/>
      <c r="QSW24" s="49"/>
      <c r="QSX24" s="49"/>
      <c r="QSY24" s="49"/>
      <c r="QSZ24" s="49"/>
      <c r="QTA24" s="49"/>
      <c r="QTB24" s="49"/>
      <c r="QTC24" s="49"/>
      <c r="QTD24" s="49"/>
      <c r="QTE24" s="49"/>
      <c r="QTF24" s="49"/>
      <c r="QTG24" s="49"/>
      <c r="QTH24" s="49"/>
      <c r="QTI24" s="49"/>
      <c r="QTJ24" s="49"/>
      <c r="QTK24" s="49"/>
      <c r="QTL24" s="49"/>
      <c r="QTM24" s="49"/>
      <c r="QTN24" s="49"/>
      <c r="QTO24" s="49"/>
      <c r="QTP24" s="49"/>
      <c r="QTQ24" s="49"/>
      <c r="QTR24" s="49"/>
      <c r="QTS24" s="49"/>
      <c r="QTT24" s="49"/>
      <c r="QTU24" s="49"/>
      <c r="QTV24" s="49"/>
      <c r="QTW24" s="49"/>
      <c r="QTX24" s="49"/>
      <c r="QTY24" s="49"/>
      <c r="QTZ24" s="49"/>
      <c r="QUA24" s="49"/>
      <c r="QUB24" s="49"/>
      <c r="QUC24" s="49"/>
      <c r="QUD24" s="49"/>
      <c r="QUE24" s="49"/>
      <c r="QUF24" s="49"/>
      <c r="QUG24" s="49"/>
      <c r="QUH24" s="49"/>
      <c r="QUI24" s="49"/>
      <c r="QUJ24" s="49"/>
      <c r="QUK24" s="49"/>
      <c r="QUL24" s="49"/>
      <c r="QUM24" s="49"/>
      <c r="QUN24" s="49"/>
      <c r="QUO24" s="49"/>
      <c r="QUP24" s="49"/>
      <c r="QUQ24" s="49"/>
      <c r="QUR24" s="49"/>
      <c r="QUS24" s="49"/>
      <c r="QUT24" s="49"/>
      <c r="QUU24" s="49"/>
      <c r="QUV24" s="49"/>
      <c r="QUW24" s="49"/>
      <c r="QUX24" s="49"/>
      <c r="QUY24" s="49"/>
      <c r="QUZ24" s="49"/>
      <c r="QVA24" s="49"/>
      <c r="QVB24" s="49"/>
      <c r="QVC24" s="49"/>
      <c r="QVD24" s="49"/>
      <c r="QVE24" s="49"/>
      <c r="QVF24" s="49"/>
      <c r="QVG24" s="49"/>
      <c r="QVH24" s="49"/>
      <c r="QVI24" s="49"/>
      <c r="QVJ24" s="49"/>
      <c r="QVK24" s="49"/>
      <c r="QVL24" s="49"/>
      <c r="QVM24" s="49"/>
      <c r="QVN24" s="49"/>
      <c r="QVO24" s="49"/>
      <c r="QVP24" s="49"/>
      <c r="QVQ24" s="49"/>
      <c r="QVR24" s="49"/>
      <c r="QVS24" s="49"/>
      <c r="QVT24" s="49"/>
      <c r="QVU24" s="49"/>
      <c r="QVV24" s="49"/>
      <c r="QVW24" s="49"/>
      <c r="QVX24" s="49"/>
      <c r="QVY24" s="49"/>
      <c r="QVZ24" s="49"/>
      <c r="QWA24" s="49"/>
      <c r="QWB24" s="49"/>
      <c r="QWC24" s="49"/>
      <c r="QWD24" s="49"/>
      <c r="QWE24" s="49"/>
      <c r="QWF24" s="49"/>
      <c r="QWG24" s="49"/>
      <c r="QWH24" s="49"/>
      <c r="QWI24" s="49"/>
      <c r="QWJ24" s="49"/>
      <c r="QWK24" s="49"/>
      <c r="QWL24" s="49"/>
      <c r="QWM24" s="49"/>
      <c r="QWN24" s="49"/>
      <c r="QWO24" s="49"/>
      <c r="QWP24" s="49"/>
      <c r="QWQ24" s="49"/>
      <c r="QWR24" s="49"/>
      <c r="QWS24" s="49"/>
      <c r="QWT24" s="49"/>
      <c r="QWU24" s="49"/>
      <c r="QWV24" s="49"/>
      <c r="QWW24" s="49"/>
      <c r="QWX24" s="49"/>
      <c r="QWY24" s="49"/>
      <c r="QWZ24" s="49"/>
      <c r="QXA24" s="49"/>
      <c r="QXB24" s="49"/>
      <c r="QXC24" s="49"/>
      <c r="QXD24" s="49"/>
      <c r="QXE24" s="49"/>
      <c r="QXF24" s="49"/>
      <c r="QXG24" s="49"/>
      <c r="QXH24" s="49"/>
      <c r="QXI24" s="49"/>
      <c r="QXJ24" s="49"/>
      <c r="QXK24" s="49"/>
      <c r="QXL24" s="49"/>
      <c r="QXM24" s="49"/>
      <c r="QXN24" s="49"/>
      <c r="QXO24" s="49"/>
      <c r="QXP24" s="49"/>
      <c r="QXQ24" s="49"/>
      <c r="QXR24" s="49"/>
      <c r="QXS24" s="49"/>
      <c r="QXT24" s="49"/>
      <c r="QXU24" s="49"/>
      <c r="QXV24" s="49"/>
      <c r="QXW24" s="49"/>
      <c r="QXX24" s="49"/>
      <c r="QXY24" s="49"/>
      <c r="QXZ24" s="49"/>
      <c r="QYA24" s="49"/>
      <c r="QYB24" s="49"/>
      <c r="QYC24" s="49"/>
      <c r="QYD24" s="49"/>
      <c r="QYE24" s="49"/>
      <c r="QYF24" s="49"/>
      <c r="QYG24" s="49"/>
      <c r="QYH24" s="49"/>
      <c r="QYI24" s="49"/>
      <c r="QYJ24" s="49"/>
      <c r="QYK24" s="49"/>
      <c r="QYL24" s="49"/>
      <c r="QYM24" s="49"/>
      <c r="QYN24" s="49"/>
      <c r="QYO24" s="49"/>
      <c r="QYP24" s="49"/>
      <c r="QYQ24" s="49"/>
      <c r="QYR24" s="49"/>
      <c r="QYS24" s="49"/>
      <c r="QYT24" s="49"/>
      <c r="QYU24" s="49"/>
      <c r="QYV24" s="49"/>
      <c r="QYW24" s="49"/>
      <c r="QYX24" s="49"/>
      <c r="QYY24" s="49"/>
      <c r="QYZ24" s="49"/>
      <c r="QZA24" s="49"/>
      <c r="QZB24" s="49"/>
      <c r="QZC24" s="49"/>
      <c r="QZD24" s="49"/>
      <c r="QZE24" s="49"/>
      <c r="QZF24" s="49"/>
      <c r="QZG24" s="49"/>
      <c r="QZH24" s="49"/>
      <c r="QZI24" s="49"/>
      <c r="QZJ24" s="49"/>
      <c r="QZK24" s="49"/>
      <c r="QZL24" s="49"/>
      <c r="QZM24" s="49"/>
      <c r="QZN24" s="49"/>
      <c r="QZO24" s="49"/>
      <c r="QZP24" s="49"/>
      <c r="QZQ24" s="49"/>
      <c r="QZR24" s="49"/>
      <c r="QZS24" s="49"/>
      <c r="QZT24" s="49"/>
      <c r="QZU24" s="49"/>
      <c r="QZV24" s="49"/>
      <c r="QZW24" s="49"/>
      <c r="QZX24" s="49"/>
      <c r="QZY24" s="49"/>
      <c r="QZZ24" s="49"/>
      <c r="RAA24" s="49"/>
      <c r="RAB24" s="49"/>
      <c r="RAC24" s="49"/>
      <c r="RAD24" s="49"/>
      <c r="RAE24" s="49"/>
      <c r="RAF24" s="49"/>
      <c r="RAG24" s="49"/>
      <c r="RAH24" s="49"/>
      <c r="RAI24" s="49"/>
      <c r="RAJ24" s="49"/>
      <c r="RAK24" s="49"/>
      <c r="RAL24" s="49"/>
      <c r="RAM24" s="49"/>
      <c r="RAN24" s="49"/>
      <c r="RAO24" s="49"/>
      <c r="RAP24" s="49"/>
      <c r="RAQ24" s="49"/>
      <c r="RAR24" s="49"/>
      <c r="RAS24" s="49"/>
      <c r="RAT24" s="49"/>
      <c r="RAU24" s="49"/>
      <c r="RAV24" s="49"/>
      <c r="RAW24" s="49"/>
      <c r="RAX24" s="49"/>
      <c r="RAY24" s="49"/>
      <c r="RAZ24" s="49"/>
      <c r="RBA24" s="49"/>
      <c r="RBB24" s="49"/>
      <c r="RBC24" s="49"/>
      <c r="RBD24" s="49"/>
      <c r="RBE24" s="49"/>
      <c r="RBF24" s="49"/>
      <c r="RBG24" s="49"/>
      <c r="RBH24" s="49"/>
      <c r="RBI24" s="49"/>
      <c r="RBJ24" s="49"/>
      <c r="RBK24" s="49"/>
      <c r="RBL24" s="49"/>
      <c r="RBM24" s="49"/>
      <c r="RBN24" s="49"/>
      <c r="RBO24" s="49"/>
      <c r="RBP24" s="49"/>
      <c r="RBQ24" s="49"/>
      <c r="RBR24" s="49"/>
      <c r="RBS24" s="49"/>
      <c r="RBT24" s="49"/>
      <c r="RBU24" s="49"/>
      <c r="RBV24" s="49"/>
      <c r="RBW24" s="49"/>
      <c r="RBX24" s="49"/>
      <c r="RBY24" s="49"/>
      <c r="RBZ24" s="49"/>
      <c r="RCA24" s="49"/>
      <c r="RCB24" s="49"/>
      <c r="RCC24" s="49"/>
      <c r="RCD24" s="49"/>
      <c r="RCE24" s="49"/>
      <c r="RCF24" s="49"/>
      <c r="RCG24" s="49"/>
      <c r="RCH24" s="49"/>
      <c r="RCI24" s="49"/>
      <c r="RCJ24" s="49"/>
      <c r="RCK24" s="49"/>
      <c r="RCL24" s="49"/>
      <c r="RCM24" s="49"/>
      <c r="RCN24" s="49"/>
      <c r="RCO24" s="49"/>
      <c r="RCP24" s="49"/>
      <c r="RCQ24" s="49"/>
      <c r="RCR24" s="49"/>
      <c r="RCS24" s="49"/>
      <c r="RCT24" s="49"/>
      <c r="RCU24" s="49"/>
      <c r="RCV24" s="49"/>
      <c r="RCW24" s="49"/>
      <c r="RCX24" s="49"/>
      <c r="RCY24" s="49"/>
      <c r="RCZ24" s="49"/>
      <c r="RDA24" s="49"/>
      <c r="RDB24" s="49"/>
      <c r="RDC24" s="49"/>
      <c r="RDD24" s="49"/>
      <c r="RDE24" s="49"/>
      <c r="RDF24" s="49"/>
      <c r="RDG24" s="49"/>
      <c r="RDH24" s="49"/>
      <c r="RDI24" s="49"/>
      <c r="RDJ24" s="49"/>
      <c r="RDK24" s="49"/>
      <c r="RDL24" s="49"/>
      <c r="RDM24" s="49"/>
      <c r="RDN24" s="49"/>
      <c r="RDO24" s="49"/>
      <c r="RDP24" s="49"/>
      <c r="RDQ24" s="49"/>
      <c r="RDR24" s="49"/>
      <c r="RDS24" s="49"/>
      <c r="RDT24" s="49"/>
      <c r="RDU24" s="49"/>
      <c r="RDV24" s="49"/>
      <c r="RDW24" s="49"/>
      <c r="RDX24" s="49"/>
      <c r="RDY24" s="49"/>
      <c r="RDZ24" s="49"/>
      <c r="REA24" s="49"/>
      <c r="REB24" s="49"/>
      <c r="REC24" s="49"/>
      <c r="RED24" s="49"/>
      <c r="REE24" s="49"/>
      <c r="REF24" s="49"/>
      <c r="REG24" s="49"/>
      <c r="REH24" s="49"/>
      <c r="REI24" s="49"/>
      <c r="REJ24" s="49"/>
      <c r="REK24" s="49"/>
      <c r="REL24" s="49"/>
      <c r="REM24" s="49"/>
      <c r="REN24" s="49"/>
      <c r="REO24" s="49"/>
      <c r="REP24" s="49"/>
      <c r="REQ24" s="49"/>
      <c r="RER24" s="49"/>
      <c r="RES24" s="49"/>
      <c r="RET24" s="49"/>
      <c r="REU24" s="49"/>
      <c r="REV24" s="49"/>
      <c r="REW24" s="49"/>
      <c r="REX24" s="49"/>
      <c r="REY24" s="49"/>
      <c r="REZ24" s="49"/>
      <c r="RFA24" s="49"/>
      <c r="RFB24" s="49"/>
      <c r="RFC24" s="49"/>
      <c r="RFD24" s="49"/>
      <c r="RFE24" s="49"/>
      <c r="RFF24" s="49"/>
      <c r="RFG24" s="49"/>
      <c r="RFH24" s="49"/>
      <c r="RFI24" s="49"/>
      <c r="RFJ24" s="49"/>
      <c r="RFK24" s="49"/>
      <c r="RFL24" s="49"/>
      <c r="RFM24" s="49"/>
      <c r="RFN24" s="49"/>
      <c r="RFO24" s="49"/>
      <c r="RFP24" s="49"/>
      <c r="RFQ24" s="49"/>
      <c r="RFR24" s="49"/>
      <c r="RFS24" s="49"/>
      <c r="RFT24" s="49"/>
      <c r="RFU24" s="49"/>
      <c r="RFV24" s="49"/>
      <c r="RFW24" s="49"/>
      <c r="RFX24" s="49"/>
      <c r="RFY24" s="49"/>
      <c r="RFZ24" s="49"/>
      <c r="RGA24" s="49"/>
      <c r="RGB24" s="49"/>
      <c r="RGC24" s="49"/>
      <c r="RGD24" s="49"/>
      <c r="RGE24" s="49"/>
      <c r="RGF24" s="49"/>
      <c r="RGG24" s="49"/>
      <c r="RGH24" s="49"/>
      <c r="RGI24" s="49"/>
      <c r="RGJ24" s="49"/>
      <c r="RGK24" s="49"/>
      <c r="RGL24" s="49"/>
      <c r="RGM24" s="49"/>
      <c r="RGN24" s="49"/>
      <c r="RGO24" s="49"/>
      <c r="RGP24" s="49"/>
      <c r="RGQ24" s="49"/>
      <c r="RGR24" s="49"/>
      <c r="RGS24" s="49"/>
      <c r="RGT24" s="49"/>
      <c r="RGU24" s="49"/>
      <c r="RGV24" s="49"/>
      <c r="RGW24" s="49"/>
      <c r="RGX24" s="49"/>
      <c r="RGY24" s="49"/>
      <c r="RGZ24" s="49"/>
      <c r="RHA24" s="49"/>
      <c r="RHB24" s="49"/>
      <c r="RHC24" s="49"/>
      <c r="RHD24" s="49"/>
      <c r="RHE24" s="49"/>
      <c r="RHF24" s="49"/>
      <c r="RHG24" s="49"/>
      <c r="RHH24" s="49"/>
      <c r="RHI24" s="49"/>
      <c r="RHJ24" s="49"/>
      <c r="RHK24" s="49"/>
      <c r="RHL24" s="49"/>
      <c r="RHM24" s="49"/>
      <c r="RHN24" s="49"/>
      <c r="RHO24" s="49"/>
      <c r="RHP24" s="49"/>
      <c r="RHQ24" s="49"/>
      <c r="RHR24" s="49"/>
      <c r="RHS24" s="49"/>
      <c r="RHT24" s="49"/>
      <c r="RHU24" s="49"/>
      <c r="RHV24" s="49"/>
      <c r="RHW24" s="49"/>
      <c r="RHX24" s="49"/>
      <c r="RHY24" s="49"/>
      <c r="RHZ24" s="49"/>
      <c r="RIA24" s="49"/>
      <c r="RIB24" s="49"/>
      <c r="RIC24" s="49"/>
      <c r="RID24" s="49"/>
      <c r="RIE24" s="49"/>
      <c r="RIF24" s="49"/>
      <c r="RIG24" s="49"/>
      <c r="RIH24" s="49"/>
      <c r="RII24" s="49"/>
      <c r="RIJ24" s="49"/>
      <c r="RIK24" s="49"/>
      <c r="RIL24" s="49"/>
      <c r="RIM24" s="49"/>
      <c r="RIN24" s="49"/>
      <c r="RIO24" s="49"/>
      <c r="RIP24" s="49"/>
      <c r="RIQ24" s="49"/>
      <c r="RIR24" s="49"/>
      <c r="RIS24" s="49"/>
      <c r="RIT24" s="49"/>
      <c r="RIU24" s="49"/>
      <c r="RIV24" s="49"/>
      <c r="RIW24" s="49"/>
      <c r="RIX24" s="49"/>
      <c r="RIY24" s="49"/>
      <c r="RIZ24" s="49"/>
      <c r="RJA24" s="49"/>
      <c r="RJB24" s="49"/>
      <c r="RJC24" s="49"/>
      <c r="RJD24" s="49"/>
      <c r="RJE24" s="49"/>
      <c r="RJF24" s="49"/>
      <c r="RJG24" s="49"/>
      <c r="RJH24" s="49"/>
      <c r="RJI24" s="49"/>
      <c r="RJJ24" s="49"/>
      <c r="RJK24" s="49"/>
      <c r="RJL24" s="49"/>
      <c r="RJM24" s="49"/>
      <c r="RJN24" s="49"/>
      <c r="RJO24" s="49"/>
      <c r="RJP24" s="49"/>
      <c r="RJQ24" s="49"/>
      <c r="RJR24" s="49"/>
      <c r="RJS24" s="49"/>
      <c r="RJT24" s="49"/>
      <c r="RJU24" s="49"/>
      <c r="RJV24" s="49"/>
      <c r="RJW24" s="49"/>
      <c r="RJX24" s="49"/>
      <c r="RJY24" s="49"/>
      <c r="RJZ24" s="49"/>
      <c r="RKA24" s="49"/>
      <c r="RKB24" s="49"/>
      <c r="RKC24" s="49"/>
      <c r="RKD24" s="49"/>
      <c r="RKE24" s="49"/>
      <c r="RKF24" s="49"/>
      <c r="RKG24" s="49"/>
      <c r="RKH24" s="49"/>
      <c r="RKI24" s="49"/>
      <c r="RKJ24" s="49"/>
      <c r="RKK24" s="49"/>
      <c r="RKL24" s="49"/>
      <c r="RKM24" s="49"/>
      <c r="RKN24" s="49"/>
      <c r="RKO24" s="49"/>
      <c r="RKP24" s="49"/>
      <c r="RKQ24" s="49"/>
      <c r="RKR24" s="49"/>
      <c r="RKS24" s="49"/>
      <c r="RKT24" s="49"/>
      <c r="RKU24" s="49"/>
      <c r="RKV24" s="49"/>
      <c r="RKW24" s="49"/>
      <c r="RKX24" s="49"/>
      <c r="RKY24" s="49"/>
      <c r="RKZ24" s="49"/>
      <c r="RLA24" s="49"/>
      <c r="RLB24" s="49"/>
      <c r="RLC24" s="49"/>
      <c r="RLD24" s="49"/>
      <c r="RLE24" s="49"/>
      <c r="RLF24" s="49"/>
      <c r="RLG24" s="49"/>
      <c r="RLH24" s="49"/>
      <c r="RLI24" s="49"/>
      <c r="RLJ24" s="49"/>
      <c r="RLK24" s="49"/>
      <c r="RLL24" s="49"/>
      <c r="RLM24" s="49"/>
      <c r="RLN24" s="49"/>
      <c r="RLO24" s="49"/>
      <c r="RLP24" s="49"/>
      <c r="RLQ24" s="49"/>
      <c r="RLR24" s="49"/>
      <c r="RLS24" s="49"/>
      <c r="RLT24" s="49"/>
      <c r="RLU24" s="49"/>
      <c r="RLV24" s="49"/>
      <c r="RLW24" s="49"/>
      <c r="RLX24" s="49"/>
      <c r="RLY24" s="49"/>
      <c r="RLZ24" s="49"/>
      <c r="RMA24" s="49"/>
      <c r="RMB24" s="49"/>
      <c r="RMC24" s="49"/>
      <c r="RMD24" s="49"/>
      <c r="RME24" s="49"/>
      <c r="RMF24" s="49"/>
      <c r="RMG24" s="49"/>
      <c r="RMH24" s="49"/>
      <c r="RMI24" s="49"/>
      <c r="RMJ24" s="49"/>
      <c r="RMK24" s="49"/>
      <c r="RML24" s="49"/>
      <c r="RMM24" s="49"/>
      <c r="RMN24" s="49"/>
      <c r="RMO24" s="49"/>
      <c r="RMP24" s="49"/>
      <c r="RMQ24" s="49"/>
      <c r="RMR24" s="49"/>
      <c r="RMS24" s="49"/>
      <c r="RMT24" s="49"/>
      <c r="RMU24" s="49"/>
      <c r="RMV24" s="49"/>
      <c r="RMW24" s="49"/>
      <c r="RMX24" s="49"/>
      <c r="RMY24" s="49"/>
      <c r="RMZ24" s="49"/>
      <c r="RNA24" s="49"/>
      <c r="RNB24" s="49"/>
      <c r="RNC24" s="49"/>
      <c r="RND24" s="49"/>
      <c r="RNE24" s="49"/>
      <c r="RNF24" s="49"/>
      <c r="RNG24" s="49"/>
      <c r="RNH24" s="49"/>
      <c r="RNI24" s="49"/>
      <c r="RNJ24" s="49"/>
      <c r="RNK24" s="49"/>
      <c r="RNL24" s="49"/>
      <c r="RNM24" s="49"/>
      <c r="RNN24" s="49"/>
      <c r="RNO24" s="49"/>
      <c r="RNP24" s="49"/>
      <c r="RNQ24" s="49"/>
      <c r="RNR24" s="49"/>
      <c r="RNS24" s="49"/>
      <c r="RNT24" s="49"/>
      <c r="RNU24" s="49"/>
      <c r="RNV24" s="49"/>
      <c r="RNW24" s="49"/>
      <c r="RNX24" s="49"/>
      <c r="RNY24" s="49"/>
      <c r="RNZ24" s="49"/>
      <c r="ROA24" s="49"/>
      <c r="ROB24" s="49"/>
      <c r="ROC24" s="49"/>
      <c r="ROD24" s="49"/>
      <c r="ROE24" s="49"/>
      <c r="ROF24" s="49"/>
      <c r="ROG24" s="49"/>
      <c r="ROH24" s="49"/>
      <c r="ROI24" s="49"/>
      <c r="ROJ24" s="49"/>
      <c r="ROK24" s="49"/>
      <c r="ROL24" s="49"/>
      <c r="ROM24" s="49"/>
      <c r="RON24" s="49"/>
      <c r="ROO24" s="49"/>
      <c r="ROP24" s="49"/>
      <c r="ROQ24" s="49"/>
      <c r="ROR24" s="49"/>
      <c r="ROS24" s="49"/>
      <c r="ROT24" s="49"/>
      <c r="ROU24" s="49"/>
      <c r="ROV24" s="49"/>
      <c r="ROW24" s="49"/>
      <c r="ROX24" s="49"/>
      <c r="ROY24" s="49"/>
      <c r="ROZ24" s="49"/>
      <c r="RPA24" s="49"/>
      <c r="RPB24" s="49"/>
      <c r="RPC24" s="49"/>
      <c r="RPD24" s="49"/>
      <c r="RPE24" s="49"/>
      <c r="RPF24" s="49"/>
      <c r="RPG24" s="49"/>
      <c r="RPH24" s="49"/>
      <c r="RPI24" s="49"/>
      <c r="RPJ24" s="49"/>
      <c r="RPK24" s="49"/>
      <c r="RPL24" s="49"/>
      <c r="RPM24" s="49"/>
      <c r="RPN24" s="49"/>
      <c r="RPO24" s="49"/>
      <c r="RPP24" s="49"/>
      <c r="RPQ24" s="49"/>
      <c r="RPR24" s="49"/>
      <c r="RPS24" s="49"/>
      <c r="RPT24" s="49"/>
      <c r="RPU24" s="49"/>
      <c r="RPV24" s="49"/>
      <c r="RPW24" s="49"/>
      <c r="RPX24" s="49"/>
      <c r="RPY24" s="49"/>
      <c r="RPZ24" s="49"/>
      <c r="RQA24" s="49"/>
      <c r="RQB24" s="49"/>
      <c r="RQC24" s="49"/>
      <c r="RQD24" s="49"/>
      <c r="RQE24" s="49"/>
      <c r="RQF24" s="49"/>
      <c r="RQG24" s="49"/>
      <c r="RQH24" s="49"/>
      <c r="RQI24" s="49"/>
      <c r="RQJ24" s="49"/>
      <c r="RQK24" s="49"/>
      <c r="RQL24" s="49"/>
      <c r="RQM24" s="49"/>
      <c r="RQN24" s="49"/>
      <c r="RQO24" s="49"/>
      <c r="RQP24" s="49"/>
      <c r="RQQ24" s="49"/>
      <c r="RQR24" s="49"/>
      <c r="RQS24" s="49"/>
      <c r="RQT24" s="49"/>
      <c r="RQU24" s="49"/>
      <c r="RQV24" s="49"/>
      <c r="RQW24" s="49"/>
      <c r="RQX24" s="49"/>
      <c r="RQY24" s="49"/>
      <c r="RQZ24" s="49"/>
      <c r="RRA24" s="49"/>
      <c r="RRB24" s="49"/>
      <c r="RRC24" s="49"/>
      <c r="RRD24" s="49"/>
      <c r="RRE24" s="49"/>
      <c r="RRF24" s="49"/>
      <c r="RRG24" s="49"/>
      <c r="RRH24" s="49"/>
      <c r="RRI24" s="49"/>
      <c r="RRJ24" s="49"/>
      <c r="RRK24" s="49"/>
      <c r="RRL24" s="49"/>
      <c r="RRM24" s="49"/>
      <c r="RRN24" s="49"/>
      <c r="RRO24" s="49"/>
      <c r="RRP24" s="49"/>
      <c r="RRQ24" s="49"/>
      <c r="RRR24" s="49"/>
      <c r="RRS24" s="49"/>
      <c r="RRT24" s="49"/>
      <c r="RRU24" s="49"/>
      <c r="RRV24" s="49"/>
      <c r="RRW24" s="49"/>
      <c r="RRX24" s="49"/>
      <c r="RRY24" s="49"/>
      <c r="RRZ24" s="49"/>
      <c r="RSA24" s="49"/>
      <c r="RSB24" s="49"/>
      <c r="RSC24" s="49"/>
      <c r="RSD24" s="49"/>
      <c r="RSE24" s="49"/>
      <c r="RSF24" s="49"/>
      <c r="RSG24" s="49"/>
      <c r="RSH24" s="49"/>
      <c r="RSI24" s="49"/>
      <c r="RSJ24" s="49"/>
      <c r="RSK24" s="49"/>
      <c r="RSL24" s="49"/>
      <c r="RSM24" s="49"/>
      <c r="RSN24" s="49"/>
      <c r="RSO24" s="49"/>
      <c r="RSP24" s="49"/>
      <c r="RSQ24" s="49"/>
      <c r="RSR24" s="49"/>
      <c r="RSS24" s="49"/>
      <c r="RST24" s="49"/>
      <c r="RSU24" s="49"/>
      <c r="RSV24" s="49"/>
      <c r="RSW24" s="49"/>
      <c r="RSX24" s="49"/>
      <c r="RSY24" s="49"/>
      <c r="RSZ24" s="49"/>
      <c r="RTA24" s="49"/>
      <c r="RTB24" s="49"/>
      <c r="RTC24" s="49"/>
      <c r="RTD24" s="49"/>
      <c r="RTE24" s="49"/>
      <c r="RTF24" s="49"/>
      <c r="RTG24" s="49"/>
      <c r="RTH24" s="49"/>
      <c r="RTI24" s="49"/>
      <c r="RTJ24" s="49"/>
      <c r="RTK24" s="49"/>
      <c r="RTL24" s="49"/>
      <c r="RTM24" s="49"/>
      <c r="RTN24" s="49"/>
      <c r="RTO24" s="49"/>
      <c r="RTP24" s="49"/>
      <c r="RTQ24" s="49"/>
      <c r="RTR24" s="49"/>
      <c r="RTS24" s="49"/>
      <c r="RTT24" s="49"/>
      <c r="RTU24" s="49"/>
      <c r="RTV24" s="49"/>
      <c r="RTW24" s="49"/>
      <c r="RTX24" s="49"/>
      <c r="RTY24" s="49"/>
      <c r="RTZ24" s="49"/>
      <c r="RUA24" s="49"/>
      <c r="RUB24" s="49"/>
      <c r="RUC24" s="49"/>
      <c r="RUD24" s="49"/>
      <c r="RUE24" s="49"/>
      <c r="RUF24" s="49"/>
      <c r="RUG24" s="49"/>
      <c r="RUH24" s="49"/>
      <c r="RUI24" s="49"/>
      <c r="RUJ24" s="49"/>
      <c r="RUK24" s="49"/>
      <c r="RUL24" s="49"/>
      <c r="RUM24" s="49"/>
      <c r="RUN24" s="49"/>
      <c r="RUO24" s="49"/>
      <c r="RUP24" s="49"/>
      <c r="RUQ24" s="49"/>
      <c r="RUR24" s="49"/>
      <c r="RUS24" s="49"/>
      <c r="RUT24" s="49"/>
      <c r="RUU24" s="49"/>
      <c r="RUV24" s="49"/>
      <c r="RUW24" s="49"/>
      <c r="RUX24" s="49"/>
      <c r="RUY24" s="49"/>
      <c r="RUZ24" s="49"/>
      <c r="RVA24" s="49"/>
      <c r="RVB24" s="49"/>
      <c r="RVC24" s="49"/>
      <c r="RVD24" s="49"/>
      <c r="RVE24" s="49"/>
      <c r="RVF24" s="49"/>
      <c r="RVG24" s="49"/>
      <c r="RVH24" s="49"/>
      <c r="RVI24" s="49"/>
      <c r="RVJ24" s="49"/>
      <c r="RVK24" s="49"/>
      <c r="RVL24" s="49"/>
      <c r="RVM24" s="49"/>
      <c r="RVN24" s="49"/>
      <c r="RVO24" s="49"/>
      <c r="RVP24" s="49"/>
      <c r="RVQ24" s="49"/>
      <c r="RVR24" s="49"/>
      <c r="RVS24" s="49"/>
      <c r="RVT24" s="49"/>
      <c r="RVU24" s="49"/>
      <c r="RVV24" s="49"/>
      <c r="RVW24" s="49"/>
      <c r="RVX24" s="49"/>
      <c r="RVY24" s="49"/>
      <c r="RVZ24" s="49"/>
      <c r="RWA24" s="49"/>
      <c r="RWB24" s="49"/>
      <c r="RWC24" s="49"/>
      <c r="RWD24" s="49"/>
      <c r="RWE24" s="49"/>
      <c r="RWF24" s="49"/>
      <c r="RWG24" s="49"/>
      <c r="RWH24" s="49"/>
      <c r="RWI24" s="49"/>
      <c r="RWJ24" s="49"/>
      <c r="RWK24" s="49"/>
      <c r="RWL24" s="49"/>
      <c r="RWM24" s="49"/>
      <c r="RWN24" s="49"/>
      <c r="RWO24" s="49"/>
      <c r="RWP24" s="49"/>
      <c r="RWQ24" s="49"/>
      <c r="RWR24" s="49"/>
      <c r="RWS24" s="49"/>
      <c r="RWT24" s="49"/>
      <c r="RWU24" s="49"/>
      <c r="RWV24" s="49"/>
      <c r="RWW24" s="49"/>
      <c r="RWX24" s="49"/>
      <c r="RWY24" s="49"/>
      <c r="RWZ24" s="49"/>
      <c r="RXA24" s="49"/>
      <c r="RXB24" s="49"/>
      <c r="RXC24" s="49"/>
      <c r="RXD24" s="49"/>
      <c r="RXE24" s="49"/>
      <c r="RXF24" s="49"/>
      <c r="RXG24" s="49"/>
      <c r="RXH24" s="49"/>
      <c r="RXI24" s="49"/>
      <c r="RXJ24" s="49"/>
      <c r="RXK24" s="49"/>
      <c r="RXL24" s="49"/>
      <c r="RXM24" s="49"/>
      <c r="RXN24" s="49"/>
      <c r="RXO24" s="49"/>
      <c r="RXP24" s="49"/>
      <c r="RXQ24" s="49"/>
      <c r="RXR24" s="49"/>
      <c r="RXS24" s="49"/>
      <c r="RXT24" s="49"/>
      <c r="RXU24" s="49"/>
      <c r="RXV24" s="49"/>
      <c r="RXW24" s="49"/>
      <c r="RXX24" s="49"/>
      <c r="RXY24" s="49"/>
      <c r="RXZ24" s="49"/>
      <c r="RYA24" s="49"/>
      <c r="RYB24" s="49"/>
      <c r="RYC24" s="49"/>
      <c r="RYD24" s="49"/>
      <c r="RYE24" s="49"/>
      <c r="RYF24" s="49"/>
      <c r="RYG24" s="49"/>
      <c r="RYH24" s="49"/>
      <c r="RYI24" s="49"/>
      <c r="RYJ24" s="49"/>
      <c r="RYK24" s="49"/>
      <c r="RYL24" s="49"/>
      <c r="RYM24" s="49"/>
      <c r="RYN24" s="49"/>
      <c r="RYO24" s="49"/>
      <c r="RYP24" s="49"/>
      <c r="RYQ24" s="49"/>
      <c r="RYR24" s="49"/>
      <c r="RYS24" s="49"/>
      <c r="RYT24" s="49"/>
      <c r="RYU24" s="49"/>
      <c r="RYV24" s="49"/>
      <c r="RYW24" s="49"/>
      <c r="RYX24" s="49"/>
      <c r="RYY24" s="49"/>
      <c r="RYZ24" s="49"/>
      <c r="RZA24" s="49"/>
      <c r="RZB24" s="49"/>
      <c r="RZC24" s="49"/>
      <c r="RZD24" s="49"/>
      <c r="RZE24" s="49"/>
      <c r="RZF24" s="49"/>
      <c r="RZG24" s="49"/>
      <c r="RZH24" s="49"/>
      <c r="RZI24" s="49"/>
      <c r="RZJ24" s="49"/>
      <c r="RZK24" s="49"/>
      <c r="RZL24" s="49"/>
      <c r="RZM24" s="49"/>
      <c r="RZN24" s="49"/>
      <c r="RZO24" s="49"/>
      <c r="RZP24" s="49"/>
      <c r="RZQ24" s="49"/>
      <c r="RZR24" s="49"/>
      <c r="RZS24" s="49"/>
      <c r="RZT24" s="49"/>
      <c r="RZU24" s="49"/>
      <c r="RZV24" s="49"/>
      <c r="RZW24" s="49"/>
      <c r="RZX24" s="49"/>
      <c r="RZY24" s="49"/>
      <c r="RZZ24" s="49"/>
      <c r="SAA24" s="49"/>
      <c r="SAB24" s="49"/>
      <c r="SAC24" s="49"/>
      <c r="SAD24" s="49"/>
      <c r="SAE24" s="49"/>
      <c r="SAF24" s="49"/>
      <c r="SAG24" s="49"/>
      <c r="SAH24" s="49"/>
      <c r="SAI24" s="49"/>
      <c r="SAJ24" s="49"/>
      <c r="SAK24" s="49"/>
      <c r="SAL24" s="49"/>
      <c r="SAM24" s="49"/>
      <c r="SAN24" s="49"/>
      <c r="SAO24" s="49"/>
      <c r="SAP24" s="49"/>
      <c r="SAQ24" s="49"/>
      <c r="SAR24" s="49"/>
      <c r="SAS24" s="49"/>
      <c r="SAT24" s="49"/>
      <c r="SAU24" s="49"/>
      <c r="SAV24" s="49"/>
      <c r="SAW24" s="49"/>
      <c r="SAX24" s="49"/>
      <c r="SAY24" s="49"/>
      <c r="SAZ24" s="49"/>
      <c r="SBA24" s="49"/>
      <c r="SBB24" s="49"/>
      <c r="SBC24" s="49"/>
      <c r="SBD24" s="49"/>
      <c r="SBE24" s="49"/>
      <c r="SBF24" s="49"/>
      <c r="SBG24" s="49"/>
      <c r="SBH24" s="49"/>
      <c r="SBI24" s="49"/>
      <c r="SBJ24" s="49"/>
      <c r="SBK24" s="49"/>
      <c r="SBL24" s="49"/>
      <c r="SBM24" s="49"/>
      <c r="SBN24" s="49"/>
      <c r="SBO24" s="49"/>
      <c r="SBP24" s="49"/>
      <c r="SBQ24" s="49"/>
      <c r="SBR24" s="49"/>
      <c r="SBS24" s="49"/>
      <c r="SBT24" s="49"/>
      <c r="SBU24" s="49"/>
      <c r="SBV24" s="49"/>
      <c r="SBW24" s="49"/>
      <c r="SBX24" s="49"/>
      <c r="SBY24" s="49"/>
      <c r="SBZ24" s="49"/>
      <c r="SCA24" s="49"/>
      <c r="SCB24" s="49"/>
      <c r="SCC24" s="49"/>
      <c r="SCD24" s="49"/>
      <c r="SCE24" s="49"/>
      <c r="SCF24" s="49"/>
      <c r="SCG24" s="49"/>
      <c r="SCH24" s="49"/>
      <c r="SCI24" s="49"/>
      <c r="SCJ24" s="49"/>
      <c r="SCK24" s="49"/>
      <c r="SCL24" s="49"/>
      <c r="SCM24" s="49"/>
      <c r="SCN24" s="49"/>
      <c r="SCO24" s="49"/>
      <c r="SCP24" s="49"/>
      <c r="SCQ24" s="49"/>
      <c r="SCR24" s="49"/>
      <c r="SCS24" s="49"/>
      <c r="SCT24" s="49"/>
      <c r="SCU24" s="49"/>
      <c r="SCV24" s="49"/>
      <c r="SCW24" s="49"/>
      <c r="SCX24" s="49"/>
      <c r="SCY24" s="49"/>
      <c r="SCZ24" s="49"/>
      <c r="SDA24" s="49"/>
      <c r="SDB24" s="49"/>
      <c r="SDC24" s="49"/>
      <c r="SDD24" s="49"/>
      <c r="SDE24" s="49"/>
      <c r="SDF24" s="49"/>
      <c r="SDG24" s="49"/>
      <c r="SDH24" s="49"/>
      <c r="SDI24" s="49"/>
      <c r="SDJ24" s="49"/>
      <c r="SDK24" s="49"/>
      <c r="SDL24" s="49"/>
      <c r="SDM24" s="49"/>
      <c r="SDN24" s="49"/>
      <c r="SDO24" s="49"/>
      <c r="SDP24" s="49"/>
      <c r="SDQ24" s="49"/>
      <c r="SDR24" s="49"/>
      <c r="SDS24" s="49"/>
      <c r="SDT24" s="49"/>
      <c r="SDU24" s="49"/>
      <c r="SDV24" s="49"/>
      <c r="SDW24" s="49"/>
      <c r="SDX24" s="49"/>
      <c r="SDY24" s="49"/>
      <c r="SDZ24" s="49"/>
      <c r="SEA24" s="49"/>
      <c r="SEB24" s="49"/>
      <c r="SEC24" s="49"/>
      <c r="SED24" s="49"/>
      <c r="SEE24" s="49"/>
      <c r="SEF24" s="49"/>
      <c r="SEG24" s="49"/>
      <c r="SEH24" s="49"/>
      <c r="SEI24" s="49"/>
      <c r="SEJ24" s="49"/>
      <c r="SEK24" s="49"/>
      <c r="SEL24" s="49"/>
      <c r="SEM24" s="49"/>
      <c r="SEN24" s="49"/>
      <c r="SEO24" s="49"/>
      <c r="SEP24" s="49"/>
      <c r="SEQ24" s="49"/>
      <c r="SER24" s="49"/>
      <c r="SES24" s="49"/>
      <c r="SET24" s="49"/>
      <c r="SEU24" s="49"/>
      <c r="SEV24" s="49"/>
      <c r="SEW24" s="49"/>
      <c r="SEX24" s="49"/>
      <c r="SEY24" s="49"/>
      <c r="SEZ24" s="49"/>
      <c r="SFA24" s="49"/>
      <c r="SFB24" s="49"/>
      <c r="SFC24" s="49"/>
      <c r="SFD24" s="49"/>
      <c r="SFE24" s="49"/>
      <c r="SFF24" s="49"/>
      <c r="SFG24" s="49"/>
      <c r="SFH24" s="49"/>
      <c r="SFI24" s="49"/>
      <c r="SFJ24" s="49"/>
      <c r="SFK24" s="49"/>
      <c r="SFL24" s="49"/>
      <c r="SFM24" s="49"/>
      <c r="SFN24" s="49"/>
      <c r="SFO24" s="49"/>
      <c r="SFP24" s="49"/>
      <c r="SFQ24" s="49"/>
      <c r="SFR24" s="49"/>
      <c r="SFS24" s="49"/>
      <c r="SFT24" s="49"/>
      <c r="SFU24" s="49"/>
      <c r="SFV24" s="49"/>
      <c r="SFW24" s="49"/>
      <c r="SFX24" s="49"/>
      <c r="SFY24" s="49"/>
      <c r="SFZ24" s="49"/>
      <c r="SGA24" s="49"/>
      <c r="SGB24" s="49"/>
      <c r="SGC24" s="49"/>
      <c r="SGD24" s="49"/>
      <c r="SGE24" s="49"/>
      <c r="SGF24" s="49"/>
      <c r="SGG24" s="49"/>
      <c r="SGH24" s="49"/>
      <c r="SGI24" s="49"/>
      <c r="SGJ24" s="49"/>
      <c r="SGK24" s="49"/>
      <c r="SGL24" s="49"/>
      <c r="SGM24" s="49"/>
      <c r="SGN24" s="49"/>
      <c r="SGO24" s="49"/>
      <c r="SGP24" s="49"/>
      <c r="SGQ24" s="49"/>
      <c r="SGR24" s="49"/>
      <c r="SGS24" s="49"/>
      <c r="SGT24" s="49"/>
      <c r="SGU24" s="49"/>
      <c r="SGV24" s="49"/>
      <c r="SGW24" s="49"/>
      <c r="SGX24" s="49"/>
      <c r="SGY24" s="49"/>
      <c r="SGZ24" s="49"/>
      <c r="SHA24" s="49"/>
      <c r="SHB24" s="49"/>
      <c r="SHC24" s="49"/>
      <c r="SHD24" s="49"/>
      <c r="SHE24" s="49"/>
      <c r="SHF24" s="49"/>
      <c r="SHG24" s="49"/>
      <c r="SHH24" s="49"/>
      <c r="SHI24" s="49"/>
      <c r="SHJ24" s="49"/>
      <c r="SHK24" s="49"/>
      <c r="SHL24" s="49"/>
      <c r="SHM24" s="49"/>
      <c r="SHN24" s="49"/>
      <c r="SHO24" s="49"/>
      <c r="SHP24" s="49"/>
      <c r="SHQ24" s="49"/>
      <c r="SHR24" s="49"/>
      <c r="SHS24" s="49"/>
      <c r="SHT24" s="49"/>
      <c r="SHU24" s="49"/>
      <c r="SHV24" s="49"/>
      <c r="SHW24" s="49"/>
      <c r="SHX24" s="49"/>
      <c r="SHY24" s="49"/>
      <c r="SHZ24" s="49"/>
      <c r="SIA24" s="49"/>
      <c r="SIB24" s="49"/>
      <c r="SIC24" s="49"/>
      <c r="SID24" s="49"/>
      <c r="SIE24" s="49"/>
      <c r="SIF24" s="49"/>
      <c r="SIG24" s="49"/>
      <c r="SIH24" s="49"/>
      <c r="SII24" s="49"/>
      <c r="SIJ24" s="49"/>
      <c r="SIK24" s="49"/>
      <c r="SIL24" s="49"/>
      <c r="SIM24" s="49"/>
      <c r="SIN24" s="49"/>
      <c r="SIO24" s="49"/>
      <c r="SIP24" s="49"/>
      <c r="SIQ24" s="49"/>
      <c r="SIR24" s="49"/>
      <c r="SIS24" s="49"/>
      <c r="SIT24" s="49"/>
      <c r="SIU24" s="49"/>
      <c r="SIV24" s="49"/>
      <c r="SIW24" s="49"/>
      <c r="SIX24" s="49"/>
      <c r="SIY24" s="49"/>
      <c r="SIZ24" s="49"/>
      <c r="SJA24" s="49"/>
      <c r="SJB24" s="49"/>
      <c r="SJC24" s="49"/>
      <c r="SJD24" s="49"/>
      <c r="SJE24" s="49"/>
      <c r="SJF24" s="49"/>
      <c r="SJG24" s="49"/>
      <c r="SJH24" s="49"/>
      <c r="SJI24" s="49"/>
      <c r="SJJ24" s="49"/>
      <c r="SJK24" s="49"/>
      <c r="SJL24" s="49"/>
      <c r="SJM24" s="49"/>
      <c r="SJN24" s="49"/>
      <c r="SJO24" s="49"/>
      <c r="SJP24" s="49"/>
      <c r="SJQ24" s="49"/>
      <c r="SJR24" s="49"/>
      <c r="SJS24" s="49"/>
      <c r="SJT24" s="49"/>
      <c r="SJU24" s="49"/>
      <c r="SJV24" s="49"/>
      <c r="SJW24" s="49"/>
      <c r="SJX24" s="49"/>
      <c r="SJY24" s="49"/>
      <c r="SJZ24" s="49"/>
      <c r="SKA24" s="49"/>
      <c r="SKB24" s="49"/>
      <c r="SKC24" s="49"/>
      <c r="SKD24" s="49"/>
      <c r="SKE24" s="49"/>
      <c r="SKF24" s="49"/>
      <c r="SKG24" s="49"/>
      <c r="SKH24" s="49"/>
      <c r="SKI24" s="49"/>
      <c r="SKJ24" s="49"/>
      <c r="SKK24" s="49"/>
      <c r="SKL24" s="49"/>
      <c r="SKM24" s="49"/>
      <c r="SKN24" s="49"/>
      <c r="SKO24" s="49"/>
      <c r="SKP24" s="49"/>
      <c r="SKQ24" s="49"/>
      <c r="SKR24" s="49"/>
      <c r="SKS24" s="49"/>
      <c r="SKT24" s="49"/>
      <c r="SKU24" s="49"/>
      <c r="SKV24" s="49"/>
      <c r="SKW24" s="49"/>
      <c r="SKX24" s="49"/>
      <c r="SKY24" s="49"/>
      <c r="SKZ24" s="49"/>
      <c r="SLA24" s="49"/>
      <c r="SLB24" s="49"/>
      <c r="SLC24" s="49"/>
      <c r="SLD24" s="49"/>
      <c r="SLE24" s="49"/>
      <c r="SLF24" s="49"/>
      <c r="SLG24" s="49"/>
      <c r="SLH24" s="49"/>
      <c r="SLI24" s="49"/>
      <c r="SLJ24" s="49"/>
      <c r="SLK24" s="49"/>
      <c r="SLL24" s="49"/>
      <c r="SLM24" s="49"/>
      <c r="SLN24" s="49"/>
      <c r="SLO24" s="49"/>
      <c r="SLP24" s="49"/>
      <c r="SLQ24" s="49"/>
      <c r="SLR24" s="49"/>
      <c r="SLS24" s="49"/>
      <c r="SLT24" s="49"/>
      <c r="SLU24" s="49"/>
      <c r="SLV24" s="49"/>
      <c r="SLW24" s="49"/>
      <c r="SLX24" s="49"/>
      <c r="SLY24" s="49"/>
      <c r="SLZ24" s="49"/>
      <c r="SMA24" s="49"/>
      <c r="SMB24" s="49"/>
      <c r="SMC24" s="49"/>
      <c r="SMD24" s="49"/>
      <c r="SME24" s="49"/>
      <c r="SMF24" s="49"/>
      <c r="SMG24" s="49"/>
      <c r="SMH24" s="49"/>
      <c r="SMI24" s="49"/>
      <c r="SMJ24" s="49"/>
      <c r="SMK24" s="49"/>
      <c r="SML24" s="49"/>
      <c r="SMM24" s="49"/>
      <c r="SMN24" s="49"/>
      <c r="SMO24" s="49"/>
      <c r="SMP24" s="49"/>
      <c r="SMQ24" s="49"/>
      <c r="SMR24" s="49"/>
      <c r="SMS24" s="49"/>
      <c r="SMT24" s="49"/>
      <c r="SMU24" s="49"/>
      <c r="SMV24" s="49"/>
      <c r="SMW24" s="49"/>
      <c r="SMX24" s="49"/>
      <c r="SMY24" s="49"/>
      <c r="SMZ24" s="49"/>
      <c r="SNA24" s="49"/>
      <c r="SNB24" s="49"/>
      <c r="SNC24" s="49"/>
      <c r="SND24" s="49"/>
      <c r="SNE24" s="49"/>
      <c r="SNF24" s="49"/>
      <c r="SNG24" s="49"/>
      <c r="SNH24" s="49"/>
      <c r="SNI24" s="49"/>
      <c r="SNJ24" s="49"/>
      <c r="SNK24" s="49"/>
      <c r="SNL24" s="49"/>
      <c r="SNM24" s="49"/>
      <c r="SNN24" s="49"/>
      <c r="SNO24" s="49"/>
      <c r="SNP24" s="49"/>
      <c r="SNQ24" s="49"/>
      <c r="SNR24" s="49"/>
      <c r="SNS24" s="49"/>
      <c r="SNT24" s="49"/>
      <c r="SNU24" s="49"/>
      <c r="SNV24" s="49"/>
      <c r="SNW24" s="49"/>
      <c r="SNX24" s="49"/>
      <c r="SNY24" s="49"/>
      <c r="SNZ24" s="49"/>
      <c r="SOA24" s="49"/>
      <c r="SOB24" s="49"/>
      <c r="SOC24" s="49"/>
      <c r="SOD24" s="49"/>
      <c r="SOE24" s="49"/>
      <c r="SOF24" s="49"/>
      <c r="SOG24" s="49"/>
      <c r="SOH24" s="49"/>
      <c r="SOI24" s="49"/>
      <c r="SOJ24" s="49"/>
      <c r="SOK24" s="49"/>
      <c r="SOL24" s="49"/>
      <c r="SOM24" s="49"/>
      <c r="SON24" s="49"/>
      <c r="SOO24" s="49"/>
      <c r="SOP24" s="49"/>
      <c r="SOQ24" s="49"/>
      <c r="SOR24" s="49"/>
      <c r="SOS24" s="49"/>
      <c r="SOT24" s="49"/>
      <c r="SOU24" s="49"/>
      <c r="SOV24" s="49"/>
      <c r="SOW24" s="49"/>
      <c r="SOX24" s="49"/>
      <c r="SOY24" s="49"/>
      <c r="SOZ24" s="49"/>
      <c r="SPA24" s="49"/>
      <c r="SPB24" s="49"/>
      <c r="SPC24" s="49"/>
      <c r="SPD24" s="49"/>
      <c r="SPE24" s="49"/>
      <c r="SPF24" s="49"/>
      <c r="SPG24" s="49"/>
      <c r="SPH24" s="49"/>
      <c r="SPI24" s="49"/>
      <c r="SPJ24" s="49"/>
      <c r="SPK24" s="49"/>
      <c r="SPL24" s="49"/>
      <c r="SPM24" s="49"/>
      <c r="SPN24" s="49"/>
      <c r="SPO24" s="49"/>
      <c r="SPP24" s="49"/>
      <c r="SPQ24" s="49"/>
      <c r="SPR24" s="49"/>
      <c r="SPS24" s="49"/>
      <c r="SPT24" s="49"/>
      <c r="SPU24" s="49"/>
      <c r="SPV24" s="49"/>
      <c r="SPW24" s="49"/>
      <c r="SPX24" s="49"/>
      <c r="SPY24" s="49"/>
      <c r="SPZ24" s="49"/>
      <c r="SQA24" s="49"/>
      <c r="SQB24" s="49"/>
      <c r="SQC24" s="49"/>
      <c r="SQD24" s="49"/>
      <c r="SQE24" s="49"/>
      <c r="SQF24" s="49"/>
      <c r="SQG24" s="49"/>
      <c r="SQH24" s="49"/>
      <c r="SQI24" s="49"/>
      <c r="SQJ24" s="49"/>
      <c r="SQK24" s="49"/>
      <c r="SQL24" s="49"/>
      <c r="SQM24" s="49"/>
      <c r="SQN24" s="49"/>
      <c r="SQO24" s="49"/>
      <c r="SQP24" s="49"/>
      <c r="SQQ24" s="49"/>
      <c r="SQR24" s="49"/>
      <c r="SQS24" s="49"/>
      <c r="SQT24" s="49"/>
      <c r="SQU24" s="49"/>
      <c r="SQV24" s="49"/>
      <c r="SQW24" s="49"/>
      <c r="SQX24" s="49"/>
      <c r="SQY24" s="49"/>
      <c r="SQZ24" s="49"/>
      <c r="SRA24" s="49"/>
      <c r="SRB24" s="49"/>
      <c r="SRC24" s="49"/>
      <c r="SRD24" s="49"/>
      <c r="SRE24" s="49"/>
      <c r="SRF24" s="49"/>
      <c r="SRG24" s="49"/>
      <c r="SRH24" s="49"/>
      <c r="SRI24" s="49"/>
      <c r="SRJ24" s="49"/>
      <c r="SRK24" s="49"/>
      <c r="SRL24" s="49"/>
      <c r="SRM24" s="49"/>
      <c r="SRN24" s="49"/>
      <c r="SRO24" s="49"/>
      <c r="SRP24" s="49"/>
      <c r="SRQ24" s="49"/>
      <c r="SRR24" s="49"/>
      <c r="SRS24" s="49"/>
      <c r="SRT24" s="49"/>
      <c r="SRU24" s="49"/>
      <c r="SRV24" s="49"/>
      <c r="SRW24" s="49"/>
      <c r="SRX24" s="49"/>
      <c r="SRY24" s="49"/>
      <c r="SRZ24" s="49"/>
      <c r="SSA24" s="49"/>
      <c r="SSB24" s="49"/>
      <c r="SSC24" s="49"/>
      <c r="SSD24" s="49"/>
      <c r="SSE24" s="49"/>
      <c r="SSF24" s="49"/>
      <c r="SSG24" s="49"/>
      <c r="SSH24" s="49"/>
      <c r="SSI24" s="49"/>
      <c r="SSJ24" s="49"/>
      <c r="SSK24" s="49"/>
      <c r="SSL24" s="49"/>
      <c r="SSM24" s="49"/>
      <c r="SSN24" s="49"/>
      <c r="SSO24" s="49"/>
      <c r="SSP24" s="49"/>
      <c r="SSQ24" s="49"/>
      <c r="SSR24" s="49"/>
      <c r="SSS24" s="49"/>
      <c r="SST24" s="49"/>
      <c r="SSU24" s="49"/>
      <c r="SSV24" s="49"/>
      <c r="SSW24" s="49"/>
      <c r="SSX24" s="49"/>
      <c r="SSY24" s="49"/>
      <c r="SSZ24" s="49"/>
      <c r="STA24" s="49"/>
      <c r="STB24" s="49"/>
      <c r="STC24" s="49"/>
      <c r="STD24" s="49"/>
      <c r="STE24" s="49"/>
      <c r="STF24" s="49"/>
      <c r="STG24" s="49"/>
      <c r="STH24" s="49"/>
      <c r="STI24" s="49"/>
      <c r="STJ24" s="49"/>
      <c r="STK24" s="49"/>
      <c r="STL24" s="49"/>
      <c r="STM24" s="49"/>
      <c r="STN24" s="49"/>
      <c r="STO24" s="49"/>
      <c r="STP24" s="49"/>
      <c r="STQ24" s="49"/>
      <c r="STR24" s="49"/>
      <c r="STS24" s="49"/>
      <c r="STT24" s="49"/>
      <c r="STU24" s="49"/>
      <c r="STV24" s="49"/>
      <c r="STW24" s="49"/>
      <c r="STX24" s="49"/>
      <c r="STY24" s="49"/>
      <c r="STZ24" s="49"/>
      <c r="SUA24" s="49"/>
      <c r="SUB24" s="49"/>
      <c r="SUC24" s="49"/>
      <c r="SUD24" s="49"/>
      <c r="SUE24" s="49"/>
      <c r="SUF24" s="49"/>
      <c r="SUG24" s="49"/>
      <c r="SUH24" s="49"/>
      <c r="SUI24" s="49"/>
      <c r="SUJ24" s="49"/>
      <c r="SUK24" s="49"/>
      <c r="SUL24" s="49"/>
      <c r="SUM24" s="49"/>
      <c r="SUN24" s="49"/>
      <c r="SUO24" s="49"/>
      <c r="SUP24" s="49"/>
      <c r="SUQ24" s="49"/>
      <c r="SUR24" s="49"/>
      <c r="SUS24" s="49"/>
      <c r="SUT24" s="49"/>
      <c r="SUU24" s="49"/>
      <c r="SUV24" s="49"/>
      <c r="SUW24" s="49"/>
      <c r="SUX24" s="49"/>
      <c r="SUY24" s="49"/>
      <c r="SUZ24" s="49"/>
      <c r="SVA24" s="49"/>
      <c r="SVB24" s="49"/>
      <c r="SVC24" s="49"/>
      <c r="SVD24" s="49"/>
      <c r="SVE24" s="49"/>
      <c r="SVF24" s="49"/>
      <c r="SVG24" s="49"/>
      <c r="SVH24" s="49"/>
      <c r="SVI24" s="49"/>
      <c r="SVJ24" s="49"/>
      <c r="SVK24" s="49"/>
      <c r="SVL24" s="49"/>
      <c r="SVM24" s="49"/>
      <c r="SVN24" s="49"/>
      <c r="SVO24" s="49"/>
      <c r="SVP24" s="49"/>
      <c r="SVQ24" s="49"/>
      <c r="SVR24" s="49"/>
      <c r="SVS24" s="49"/>
      <c r="SVT24" s="49"/>
      <c r="SVU24" s="49"/>
      <c r="SVV24" s="49"/>
      <c r="SVW24" s="49"/>
      <c r="SVX24" s="49"/>
      <c r="SVY24" s="49"/>
      <c r="SVZ24" s="49"/>
      <c r="SWA24" s="49"/>
      <c r="SWB24" s="49"/>
      <c r="SWC24" s="49"/>
      <c r="SWD24" s="49"/>
      <c r="SWE24" s="49"/>
      <c r="SWF24" s="49"/>
      <c r="SWG24" s="49"/>
      <c r="SWH24" s="49"/>
      <c r="SWI24" s="49"/>
      <c r="SWJ24" s="49"/>
      <c r="SWK24" s="49"/>
      <c r="SWL24" s="49"/>
      <c r="SWM24" s="49"/>
      <c r="SWN24" s="49"/>
      <c r="SWO24" s="49"/>
      <c r="SWP24" s="49"/>
      <c r="SWQ24" s="49"/>
      <c r="SWR24" s="49"/>
      <c r="SWS24" s="49"/>
      <c r="SWT24" s="49"/>
      <c r="SWU24" s="49"/>
      <c r="SWV24" s="49"/>
      <c r="SWW24" s="49"/>
      <c r="SWX24" s="49"/>
      <c r="SWY24" s="49"/>
      <c r="SWZ24" s="49"/>
      <c r="SXA24" s="49"/>
      <c r="SXB24" s="49"/>
      <c r="SXC24" s="49"/>
      <c r="SXD24" s="49"/>
      <c r="SXE24" s="49"/>
      <c r="SXF24" s="49"/>
      <c r="SXG24" s="49"/>
      <c r="SXH24" s="49"/>
      <c r="SXI24" s="49"/>
      <c r="SXJ24" s="49"/>
      <c r="SXK24" s="49"/>
      <c r="SXL24" s="49"/>
      <c r="SXM24" s="49"/>
      <c r="SXN24" s="49"/>
      <c r="SXO24" s="49"/>
      <c r="SXP24" s="49"/>
      <c r="SXQ24" s="49"/>
      <c r="SXR24" s="49"/>
      <c r="SXS24" s="49"/>
      <c r="SXT24" s="49"/>
      <c r="SXU24" s="49"/>
      <c r="SXV24" s="49"/>
      <c r="SXW24" s="49"/>
      <c r="SXX24" s="49"/>
      <c r="SXY24" s="49"/>
      <c r="SXZ24" s="49"/>
      <c r="SYA24" s="49"/>
      <c r="SYB24" s="49"/>
      <c r="SYC24" s="49"/>
      <c r="SYD24" s="49"/>
      <c r="SYE24" s="49"/>
      <c r="SYF24" s="49"/>
      <c r="SYG24" s="49"/>
      <c r="SYH24" s="49"/>
      <c r="SYI24" s="49"/>
      <c r="SYJ24" s="49"/>
      <c r="SYK24" s="49"/>
      <c r="SYL24" s="49"/>
      <c r="SYM24" s="49"/>
      <c r="SYN24" s="49"/>
      <c r="SYO24" s="49"/>
      <c r="SYP24" s="49"/>
      <c r="SYQ24" s="49"/>
      <c r="SYR24" s="49"/>
      <c r="SYS24" s="49"/>
      <c r="SYT24" s="49"/>
      <c r="SYU24" s="49"/>
      <c r="SYV24" s="49"/>
      <c r="SYW24" s="49"/>
      <c r="SYX24" s="49"/>
      <c r="SYY24" s="49"/>
      <c r="SYZ24" s="49"/>
      <c r="SZA24" s="49"/>
      <c r="SZB24" s="49"/>
      <c r="SZC24" s="49"/>
      <c r="SZD24" s="49"/>
      <c r="SZE24" s="49"/>
      <c r="SZF24" s="49"/>
      <c r="SZG24" s="49"/>
      <c r="SZH24" s="49"/>
      <c r="SZI24" s="49"/>
      <c r="SZJ24" s="49"/>
      <c r="SZK24" s="49"/>
      <c r="SZL24" s="49"/>
      <c r="SZM24" s="49"/>
      <c r="SZN24" s="49"/>
      <c r="SZO24" s="49"/>
      <c r="SZP24" s="49"/>
      <c r="SZQ24" s="49"/>
      <c r="SZR24" s="49"/>
      <c r="SZS24" s="49"/>
      <c r="SZT24" s="49"/>
      <c r="SZU24" s="49"/>
      <c r="SZV24" s="49"/>
      <c r="SZW24" s="49"/>
      <c r="SZX24" s="49"/>
      <c r="SZY24" s="49"/>
      <c r="SZZ24" s="49"/>
      <c r="TAA24" s="49"/>
      <c r="TAB24" s="49"/>
      <c r="TAC24" s="49"/>
      <c r="TAD24" s="49"/>
      <c r="TAE24" s="49"/>
      <c r="TAF24" s="49"/>
      <c r="TAG24" s="49"/>
      <c r="TAH24" s="49"/>
      <c r="TAI24" s="49"/>
      <c r="TAJ24" s="49"/>
      <c r="TAK24" s="49"/>
      <c r="TAL24" s="49"/>
      <c r="TAM24" s="49"/>
      <c r="TAN24" s="49"/>
      <c r="TAO24" s="49"/>
      <c r="TAP24" s="49"/>
      <c r="TAQ24" s="49"/>
      <c r="TAR24" s="49"/>
      <c r="TAS24" s="49"/>
      <c r="TAT24" s="49"/>
      <c r="TAU24" s="49"/>
      <c r="TAV24" s="49"/>
      <c r="TAW24" s="49"/>
      <c r="TAX24" s="49"/>
      <c r="TAY24" s="49"/>
      <c r="TAZ24" s="49"/>
      <c r="TBA24" s="49"/>
      <c r="TBB24" s="49"/>
      <c r="TBC24" s="49"/>
      <c r="TBD24" s="49"/>
      <c r="TBE24" s="49"/>
      <c r="TBF24" s="49"/>
      <c r="TBG24" s="49"/>
      <c r="TBH24" s="49"/>
      <c r="TBI24" s="49"/>
      <c r="TBJ24" s="49"/>
      <c r="TBK24" s="49"/>
      <c r="TBL24" s="49"/>
      <c r="TBM24" s="49"/>
      <c r="TBN24" s="49"/>
      <c r="TBO24" s="49"/>
      <c r="TBP24" s="49"/>
      <c r="TBQ24" s="49"/>
      <c r="TBR24" s="49"/>
      <c r="TBS24" s="49"/>
      <c r="TBT24" s="49"/>
      <c r="TBU24" s="49"/>
      <c r="TBV24" s="49"/>
      <c r="TBW24" s="49"/>
      <c r="TBX24" s="49"/>
      <c r="TBY24" s="49"/>
      <c r="TBZ24" s="49"/>
      <c r="TCA24" s="49"/>
      <c r="TCB24" s="49"/>
      <c r="TCC24" s="49"/>
      <c r="TCD24" s="49"/>
      <c r="TCE24" s="49"/>
      <c r="TCF24" s="49"/>
      <c r="TCG24" s="49"/>
      <c r="TCH24" s="49"/>
      <c r="TCI24" s="49"/>
      <c r="TCJ24" s="49"/>
      <c r="TCK24" s="49"/>
      <c r="TCL24" s="49"/>
      <c r="TCM24" s="49"/>
      <c r="TCN24" s="49"/>
      <c r="TCO24" s="49"/>
      <c r="TCP24" s="49"/>
      <c r="TCQ24" s="49"/>
      <c r="TCR24" s="49"/>
      <c r="TCS24" s="49"/>
      <c r="TCT24" s="49"/>
      <c r="TCU24" s="49"/>
      <c r="TCV24" s="49"/>
      <c r="TCW24" s="49"/>
      <c r="TCX24" s="49"/>
      <c r="TCY24" s="49"/>
      <c r="TCZ24" s="49"/>
      <c r="TDA24" s="49"/>
      <c r="TDB24" s="49"/>
      <c r="TDC24" s="49"/>
      <c r="TDD24" s="49"/>
      <c r="TDE24" s="49"/>
      <c r="TDF24" s="49"/>
      <c r="TDG24" s="49"/>
      <c r="TDH24" s="49"/>
      <c r="TDI24" s="49"/>
      <c r="TDJ24" s="49"/>
      <c r="TDK24" s="49"/>
      <c r="TDL24" s="49"/>
      <c r="TDM24" s="49"/>
      <c r="TDN24" s="49"/>
      <c r="TDO24" s="49"/>
      <c r="TDP24" s="49"/>
      <c r="TDQ24" s="49"/>
      <c r="TDR24" s="49"/>
      <c r="TDS24" s="49"/>
      <c r="TDT24" s="49"/>
      <c r="TDU24" s="49"/>
      <c r="TDV24" s="49"/>
      <c r="TDW24" s="49"/>
      <c r="TDX24" s="49"/>
      <c r="TDY24" s="49"/>
      <c r="TDZ24" s="49"/>
      <c r="TEA24" s="49"/>
      <c r="TEB24" s="49"/>
      <c r="TEC24" s="49"/>
      <c r="TED24" s="49"/>
      <c r="TEE24" s="49"/>
      <c r="TEF24" s="49"/>
      <c r="TEG24" s="49"/>
      <c r="TEH24" s="49"/>
      <c r="TEI24" s="49"/>
      <c r="TEJ24" s="49"/>
      <c r="TEK24" s="49"/>
      <c r="TEL24" s="49"/>
      <c r="TEM24" s="49"/>
      <c r="TEN24" s="49"/>
      <c r="TEO24" s="49"/>
      <c r="TEP24" s="49"/>
      <c r="TEQ24" s="49"/>
      <c r="TER24" s="49"/>
      <c r="TES24" s="49"/>
      <c r="TET24" s="49"/>
      <c r="TEU24" s="49"/>
      <c r="TEV24" s="49"/>
      <c r="TEW24" s="49"/>
      <c r="TEX24" s="49"/>
      <c r="TEY24" s="49"/>
      <c r="TEZ24" s="49"/>
      <c r="TFA24" s="49"/>
      <c r="TFB24" s="49"/>
      <c r="TFC24" s="49"/>
      <c r="TFD24" s="49"/>
      <c r="TFE24" s="49"/>
      <c r="TFF24" s="49"/>
      <c r="TFG24" s="49"/>
      <c r="TFH24" s="49"/>
      <c r="TFI24" s="49"/>
      <c r="TFJ24" s="49"/>
      <c r="TFK24" s="49"/>
      <c r="TFL24" s="49"/>
      <c r="TFM24" s="49"/>
      <c r="TFN24" s="49"/>
      <c r="TFO24" s="49"/>
      <c r="TFP24" s="49"/>
      <c r="TFQ24" s="49"/>
      <c r="TFR24" s="49"/>
      <c r="TFS24" s="49"/>
      <c r="TFT24" s="49"/>
      <c r="TFU24" s="49"/>
      <c r="TFV24" s="49"/>
      <c r="TFW24" s="49"/>
      <c r="TFX24" s="49"/>
      <c r="TFY24" s="49"/>
      <c r="TFZ24" s="49"/>
      <c r="TGA24" s="49"/>
      <c r="TGB24" s="49"/>
      <c r="TGC24" s="49"/>
      <c r="TGD24" s="49"/>
      <c r="TGE24" s="49"/>
      <c r="TGF24" s="49"/>
      <c r="TGG24" s="49"/>
      <c r="TGH24" s="49"/>
      <c r="TGI24" s="49"/>
      <c r="TGJ24" s="49"/>
      <c r="TGK24" s="49"/>
      <c r="TGL24" s="49"/>
      <c r="TGM24" s="49"/>
      <c r="TGN24" s="49"/>
      <c r="TGO24" s="49"/>
      <c r="TGP24" s="49"/>
      <c r="TGQ24" s="49"/>
      <c r="TGR24" s="49"/>
      <c r="TGS24" s="49"/>
      <c r="TGT24" s="49"/>
      <c r="TGU24" s="49"/>
      <c r="TGV24" s="49"/>
      <c r="TGW24" s="49"/>
      <c r="TGX24" s="49"/>
      <c r="TGY24" s="49"/>
      <c r="TGZ24" s="49"/>
      <c r="THA24" s="49"/>
      <c r="THB24" s="49"/>
      <c r="THC24" s="49"/>
      <c r="THD24" s="49"/>
      <c r="THE24" s="49"/>
      <c r="THF24" s="49"/>
      <c r="THG24" s="49"/>
      <c r="THH24" s="49"/>
      <c r="THI24" s="49"/>
      <c r="THJ24" s="49"/>
      <c r="THK24" s="49"/>
      <c r="THL24" s="49"/>
      <c r="THM24" s="49"/>
      <c r="THN24" s="49"/>
      <c r="THO24" s="49"/>
      <c r="THP24" s="49"/>
      <c r="THQ24" s="49"/>
      <c r="THR24" s="49"/>
      <c r="THS24" s="49"/>
      <c r="THT24" s="49"/>
      <c r="THU24" s="49"/>
      <c r="THV24" s="49"/>
      <c r="THW24" s="49"/>
      <c r="THX24" s="49"/>
      <c r="THY24" s="49"/>
      <c r="THZ24" s="49"/>
      <c r="TIA24" s="49"/>
      <c r="TIB24" s="49"/>
      <c r="TIC24" s="49"/>
      <c r="TID24" s="49"/>
      <c r="TIE24" s="49"/>
      <c r="TIF24" s="49"/>
      <c r="TIG24" s="49"/>
      <c r="TIH24" s="49"/>
      <c r="TII24" s="49"/>
      <c r="TIJ24" s="49"/>
      <c r="TIK24" s="49"/>
      <c r="TIL24" s="49"/>
      <c r="TIM24" s="49"/>
      <c r="TIN24" s="49"/>
      <c r="TIO24" s="49"/>
      <c r="TIP24" s="49"/>
      <c r="TIQ24" s="49"/>
      <c r="TIR24" s="49"/>
      <c r="TIS24" s="49"/>
      <c r="TIT24" s="49"/>
      <c r="TIU24" s="49"/>
      <c r="TIV24" s="49"/>
      <c r="TIW24" s="49"/>
      <c r="TIX24" s="49"/>
      <c r="TIY24" s="49"/>
      <c r="TIZ24" s="49"/>
      <c r="TJA24" s="49"/>
      <c r="TJB24" s="49"/>
      <c r="TJC24" s="49"/>
      <c r="TJD24" s="49"/>
      <c r="TJE24" s="49"/>
      <c r="TJF24" s="49"/>
      <c r="TJG24" s="49"/>
      <c r="TJH24" s="49"/>
      <c r="TJI24" s="49"/>
      <c r="TJJ24" s="49"/>
      <c r="TJK24" s="49"/>
      <c r="TJL24" s="49"/>
      <c r="TJM24" s="49"/>
      <c r="TJN24" s="49"/>
      <c r="TJO24" s="49"/>
      <c r="TJP24" s="49"/>
      <c r="TJQ24" s="49"/>
      <c r="TJR24" s="49"/>
      <c r="TJS24" s="49"/>
      <c r="TJT24" s="49"/>
      <c r="TJU24" s="49"/>
      <c r="TJV24" s="49"/>
      <c r="TJW24" s="49"/>
      <c r="TJX24" s="49"/>
      <c r="TJY24" s="49"/>
      <c r="TJZ24" s="49"/>
      <c r="TKA24" s="49"/>
      <c r="TKB24" s="49"/>
      <c r="TKC24" s="49"/>
      <c r="TKD24" s="49"/>
      <c r="TKE24" s="49"/>
      <c r="TKF24" s="49"/>
      <c r="TKG24" s="49"/>
      <c r="TKH24" s="49"/>
      <c r="TKI24" s="49"/>
      <c r="TKJ24" s="49"/>
      <c r="TKK24" s="49"/>
      <c r="TKL24" s="49"/>
      <c r="TKM24" s="49"/>
      <c r="TKN24" s="49"/>
      <c r="TKO24" s="49"/>
      <c r="TKP24" s="49"/>
      <c r="TKQ24" s="49"/>
      <c r="TKR24" s="49"/>
      <c r="TKS24" s="49"/>
      <c r="TKT24" s="49"/>
      <c r="TKU24" s="49"/>
      <c r="TKV24" s="49"/>
      <c r="TKW24" s="49"/>
      <c r="TKX24" s="49"/>
      <c r="TKY24" s="49"/>
      <c r="TKZ24" s="49"/>
      <c r="TLA24" s="49"/>
      <c r="TLB24" s="49"/>
      <c r="TLC24" s="49"/>
      <c r="TLD24" s="49"/>
      <c r="TLE24" s="49"/>
      <c r="TLF24" s="49"/>
      <c r="TLG24" s="49"/>
      <c r="TLH24" s="49"/>
      <c r="TLI24" s="49"/>
      <c r="TLJ24" s="49"/>
      <c r="TLK24" s="49"/>
      <c r="TLL24" s="49"/>
      <c r="TLM24" s="49"/>
      <c r="TLN24" s="49"/>
      <c r="TLO24" s="49"/>
      <c r="TLP24" s="49"/>
      <c r="TLQ24" s="49"/>
      <c r="TLR24" s="49"/>
      <c r="TLS24" s="49"/>
      <c r="TLT24" s="49"/>
      <c r="TLU24" s="49"/>
      <c r="TLV24" s="49"/>
      <c r="TLW24" s="49"/>
      <c r="TLX24" s="49"/>
      <c r="TLY24" s="49"/>
      <c r="TLZ24" s="49"/>
      <c r="TMA24" s="49"/>
      <c r="TMB24" s="49"/>
      <c r="TMC24" s="49"/>
      <c r="TMD24" s="49"/>
      <c r="TME24" s="49"/>
      <c r="TMF24" s="49"/>
      <c r="TMG24" s="49"/>
      <c r="TMH24" s="49"/>
      <c r="TMI24" s="49"/>
      <c r="TMJ24" s="49"/>
      <c r="TMK24" s="49"/>
      <c r="TML24" s="49"/>
      <c r="TMM24" s="49"/>
      <c r="TMN24" s="49"/>
      <c r="TMO24" s="49"/>
      <c r="TMP24" s="49"/>
      <c r="TMQ24" s="49"/>
      <c r="TMR24" s="49"/>
      <c r="TMS24" s="49"/>
      <c r="TMT24" s="49"/>
      <c r="TMU24" s="49"/>
      <c r="TMV24" s="49"/>
      <c r="TMW24" s="49"/>
      <c r="TMX24" s="49"/>
      <c r="TMY24" s="49"/>
      <c r="TMZ24" s="49"/>
      <c r="TNA24" s="49"/>
      <c r="TNB24" s="49"/>
      <c r="TNC24" s="49"/>
      <c r="TND24" s="49"/>
      <c r="TNE24" s="49"/>
      <c r="TNF24" s="49"/>
      <c r="TNG24" s="49"/>
      <c r="TNH24" s="49"/>
      <c r="TNI24" s="49"/>
      <c r="TNJ24" s="49"/>
      <c r="TNK24" s="49"/>
      <c r="TNL24" s="49"/>
      <c r="TNM24" s="49"/>
      <c r="TNN24" s="49"/>
      <c r="TNO24" s="49"/>
      <c r="TNP24" s="49"/>
      <c r="TNQ24" s="49"/>
      <c r="TNR24" s="49"/>
      <c r="TNS24" s="49"/>
      <c r="TNT24" s="49"/>
      <c r="TNU24" s="49"/>
      <c r="TNV24" s="49"/>
      <c r="TNW24" s="49"/>
      <c r="TNX24" s="49"/>
      <c r="TNY24" s="49"/>
      <c r="TNZ24" s="49"/>
      <c r="TOA24" s="49"/>
      <c r="TOB24" s="49"/>
      <c r="TOC24" s="49"/>
      <c r="TOD24" s="49"/>
      <c r="TOE24" s="49"/>
      <c r="TOF24" s="49"/>
      <c r="TOG24" s="49"/>
      <c r="TOH24" s="49"/>
      <c r="TOI24" s="49"/>
      <c r="TOJ24" s="49"/>
      <c r="TOK24" s="49"/>
      <c r="TOL24" s="49"/>
      <c r="TOM24" s="49"/>
      <c r="TON24" s="49"/>
      <c r="TOO24" s="49"/>
      <c r="TOP24" s="49"/>
      <c r="TOQ24" s="49"/>
      <c r="TOR24" s="49"/>
      <c r="TOS24" s="49"/>
      <c r="TOT24" s="49"/>
      <c r="TOU24" s="49"/>
      <c r="TOV24" s="49"/>
      <c r="TOW24" s="49"/>
      <c r="TOX24" s="49"/>
      <c r="TOY24" s="49"/>
      <c r="TOZ24" s="49"/>
      <c r="TPA24" s="49"/>
      <c r="TPB24" s="49"/>
      <c r="TPC24" s="49"/>
      <c r="TPD24" s="49"/>
      <c r="TPE24" s="49"/>
      <c r="TPF24" s="49"/>
      <c r="TPG24" s="49"/>
      <c r="TPH24" s="49"/>
      <c r="TPI24" s="49"/>
      <c r="TPJ24" s="49"/>
      <c r="TPK24" s="49"/>
      <c r="TPL24" s="49"/>
      <c r="TPM24" s="49"/>
      <c r="TPN24" s="49"/>
      <c r="TPO24" s="49"/>
      <c r="TPP24" s="49"/>
      <c r="TPQ24" s="49"/>
      <c r="TPR24" s="49"/>
      <c r="TPS24" s="49"/>
      <c r="TPT24" s="49"/>
      <c r="TPU24" s="49"/>
      <c r="TPV24" s="49"/>
      <c r="TPW24" s="49"/>
      <c r="TPX24" s="49"/>
      <c r="TPY24" s="49"/>
      <c r="TPZ24" s="49"/>
      <c r="TQA24" s="49"/>
      <c r="TQB24" s="49"/>
      <c r="TQC24" s="49"/>
      <c r="TQD24" s="49"/>
      <c r="TQE24" s="49"/>
      <c r="TQF24" s="49"/>
      <c r="TQG24" s="49"/>
      <c r="TQH24" s="49"/>
      <c r="TQI24" s="49"/>
      <c r="TQJ24" s="49"/>
      <c r="TQK24" s="49"/>
      <c r="TQL24" s="49"/>
      <c r="TQM24" s="49"/>
      <c r="TQN24" s="49"/>
      <c r="TQO24" s="49"/>
      <c r="TQP24" s="49"/>
      <c r="TQQ24" s="49"/>
      <c r="TQR24" s="49"/>
      <c r="TQS24" s="49"/>
      <c r="TQT24" s="49"/>
      <c r="TQU24" s="49"/>
      <c r="TQV24" s="49"/>
      <c r="TQW24" s="49"/>
      <c r="TQX24" s="49"/>
      <c r="TQY24" s="49"/>
      <c r="TQZ24" s="49"/>
      <c r="TRA24" s="49"/>
      <c r="TRB24" s="49"/>
      <c r="TRC24" s="49"/>
      <c r="TRD24" s="49"/>
      <c r="TRE24" s="49"/>
      <c r="TRF24" s="49"/>
      <c r="TRG24" s="49"/>
      <c r="TRH24" s="49"/>
      <c r="TRI24" s="49"/>
      <c r="TRJ24" s="49"/>
      <c r="TRK24" s="49"/>
      <c r="TRL24" s="49"/>
      <c r="TRM24" s="49"/>
      <c r="TRN24" s="49"/>
      <c r="TRO24" s="49"/>
      <c r="TRP24" s="49"/>
      <c r="TRQ24" s="49"/>
      <c r="TRR24" s="49"/>
      <c r="TRS24" s="49"/>
      <c r="TRT24" s="49"/>
      <c r="TRU24" s="49"/>
      <c r="TRV24" s="49"/>
      <c r="TRW24" s="49"/>
      <c r="TRX24" s="49"/>
      <c r="TRY24" s="49"/>
      <c r="TRZ24" s="49"/>
      <c r="TSA24" s="49"/>
      <c r="TSB24" s="49"/>
      <c r="TSC24" s="49"/>
      <c r="TSD24" s="49"/>
      <c r="TSE24" s="49"/>
      <c r="TSF24" s="49"/>
      <c r="TSG24" s="49"/>
      <c r="TSH24" s="49"/>
      <c r="TSI24" s="49"/>
      <c r="TSJ24" s="49"/>
      <c r="TSK24" s="49"/>
      <c r="TSL24" s="49"/>
      <c r="TSM24" s="49"/>
      <c r="TSN24" s="49"/>
      <c r="TSO24" s="49"/>
      <c r="TSP24" s="49"/>
      <c r="TSQ24" s="49"/>
      <c r="TSR24" s="49"/>
      <c r="TSS24" s="49"/>
      <c r="TST24" s="49"/>
      <c r="TSU24" s="49"/>
      <c r="TSV24" s="49"/>
      <c r="TSW24" s="49"/>
      <c r="TSX24" s="49"/>
      <c r="TSY24" s="49"/>
      <c r="TSZ24" s="49"/>
      <c r="TTA24" s="49"/>
      <c r="TTB24" s="49"/>
      <c r="TTC24" s="49"/>
      <c r="TTD24" s="49"/>
      <c r="TTE24" s="49"/>
      <c r="TTF24" s="49"/>
      <c r="TTG24" s="49"/>
      <c r="TTH24" s="49"/>
      <c r="TTI24" s="49"/>
      <c r="TTJ24" s="49"/>
      <c r="TTK24" s="49"/>
      <c r="TTL24" s="49"/>
      <c r="TTM24" s="49"/>
      <c r="TTN24" s="49"/>
      <c r="TTO24" s="49"/>
      <c r="TTP24" s="49"/>
      <c r="TTQ24" s="49"/>
      <c r="TTR24" s="49"/>
      <c r="TTS24" s="49"/>
      <c r="TTT24" s="49"/>
      <c r="TTU24" s="49"/>
      <c r="TTV24" s="49"/>
      <c r="TTW24" s="49"/>
      <c r="TTX24" s="49"/>
      <c r="TTY24" s="49"/>
      <c r="TTZ24" s="49"/>
      <c r="TUA24" s="49"/>
      <c r="TUB24" s="49"/>
      <c r="TUC24" s="49"/>
      <c r="TUD24" s="49"/>
      <c r="TUE24" s="49"/>
      <c r="TUF24" s="49"/>
      <c r="TUG24" s="49"/>
      <c r="TUH24" s="49"/>
      <c r="TUI24" s="49"/>
      <c r="TUJ24" s="49"/>
      <c r="TUK24" s="49"/>
      <c r="TUL24" s="49"/>
      <c r="TUM24" s="49"/>
      <c r="TUN24" s="49"/>
      <c r="TUO24" s="49"/>
      <c r="TUP24" s="49"/>
      <c r="TUQ24" s="49"/>
      <c r="TUR24" s="49"/>
      <c r="TUS24" s="49"/>
      <c r="TUT24" s="49"/>
      <c r="TUU24" s="49"/>
      <c r="TUV24" s="49"/>
      <c r="TUW24" s="49"/>
      <c r="TUX24" s="49"/>
      <c r="TUY24" s="49"/>
      <c r="TUZ24" s="49"/>
      <c r="TVA24" s="49"/>
      <c r="TVB24" s="49"/>
      <c r="TVC24" s="49"/>
      <c r="TVD24" s="49"/>
      <c r="TVE24" s="49"/>
      <c r="TVF24" s="49"/>
      <c r="TVG24" s="49"/>
      <c r="TVH24" s="49"/>
      <c r="TVI24" s="49"/>
      <c r="TVJ24" s="49"/>
      <c r="TVK24" s="49"/>
      <c r="TVL24" s="49"/>
      <c r="TVM24" s="49"/>
      <c r="TVN24" s="49"/>
      <c r="TVO24" s="49"/>
      <c r="TVP24" s="49"/>
      <c r="TVQ24" s="49"/>
      <c r="TVR24" s="49"/>
      <c r="TVS24" s="49"/>
      <c r="TVT24" s="49"/>
      <c r="TVU24" s="49"/>
      <c r="TVV24" s="49"/>
      <c r="TVW24" s="49"/>
      <c r="TVX24" s="49"/>
      <c r="TVY24" s="49"/>
      <c r="TVZ24" s="49"/>
      <c r="TWA24" s="49"/>
      <c r="TWB24" s="49"/>
      <c r="TWC24" s="49"/>
      <c r="TWD24" s="49"/>
      <c r="TWE24" s="49"/>
      <c r="TWF24" s="49"/>
      <c r="TWG24" s="49"/>
      <c r="TWH24" s="49"/>
      <c r="TWI24" s="49"/>
      <c r="TWJ24" s="49"/>
      <c r="TWK24" s="49"/>
      <c r="TWL24" s="49"/>
      <c r="TWM24" s="49"/>
      <c r="TWN24" s="49"/>
      <c r="TWO24" s="49"/>
      <c r="TWP24" s="49"/>
      <c r="TWQ24" s="49"/>
      <c r="TWR24" s="49"/>
      <c r="TWS24" s="49"/>
      <c r="TWT24" s="49"/>
      <c r="TWU24" s="49"/>
      <c r="TWV24" s="49"/>
      <c r="TWW24" s="49"/>
      <c r="TWX24" s="49"/>
      <c r="TWY24" s="49"/>
      <c r="TWZ24" s="49"/>
      <c r="TXA24" s="49"/>
      <c r="TXB24" s="49"/>
      <c r="TXC24" s="49"/>
      <c r="TXD24" s="49"/>
      <c r="TXE24" s="49"/>
      <c r="TXF24" s="49"/>
      <c r="TXG24" s="49"/>
      <c r="TXH24" s="49"/>
      <c r="TXI24" s="49"/>
      <c r="TXJ24" s="49"/>
      <c r="TXK24" s="49"/>
      <c r="TXL24" s="49"/>
      <c r="TXM24" s="49"/>
      <c r="TXN24" s="49"/>
      <c r="TXO24" s="49"/>
      <c r="TXP24" s="49"/>
      <c r="TXQ24" s="49"/>
      <c r="TXR24" s="49"/>
      <c r="TXS24" s="49"/>
      <c r="TXT24" s="49"/>
      <c r="TXU24" s="49"/>
      <c r="TXV24" s="49"/>
      <c r="TXW24" s="49"/>
      <c r="TXX24" s="49"/>
      <c r="TXY24" s="49"/>
      <c r="TXZ24" s="49"/>
      <c r="TYA24" s="49"/>
      <c r="TYB24" s="49"/>
      <c r="TYC24" s="49"/>
      <c r="TYD24" s="49"/>
      <c r="TYE24" s="49"/>
      <c r="TYF24" s="49"/>
      <c r="TYG24" s="49"/>
      <c r="TYH24" s="49"/>
      <c r="TYI24" s="49"/>
      <c r="TYJ24" s="49"/>
      <c r="TYK24" s="49"/>
      <c r="TYL24" s="49"/>
      <c r="TYM24" s="49"/>
      <c r="TYN24" s="49"/>
      <c r="TYO24" s="49"/>
      <c r="TYP24" s="49"/>
      <c r="TYQ24" s="49"/>
      <c r="TYR24" s="49"/>
      <c r="TYS24" s="49"/>
      <c r="TYT24" s="49"/>
      <c r="TYU24" s="49"/>
      <c r="TYV24" s="49"/>
      <c r="TYW24" s="49"/>
      <c r="TYX24" s="49"/>
      <c r="TYY24" s="49"/>
      <c r="TYZ24" s="49"/>
      <c r="TZA24" s="49"/>
      <c r="TZB24" s="49"/>
      <c r="TZC24" s="49"/>
      <c r="TZD24" s="49"/>
      <c r="TZE24" s="49"/>
      <c r="TZF24" s="49"/>
      <c r="TZG24" s="49"/>
      <c r="TZH24" s="49"/>
      <c r="TZI24" s="49"/>
      <c r="TZJ24" s="49"/>
      <c r="TZK24" s="49"/>
      <c r="TZL24" s="49"/>
      <c r="TZM24" s="49"/>
      <c r="TZN24" s="49"/>
      <c r="TZO24" s="49"/>
      <c r="TZP24" s="49"/>
      <c r="TZQ24" s="49"/>
      <c r="TZR24" s="49"/>
      <c r="TZS24" s="49"/>
      <c r="TZT24" s="49"/>
      <c r="TZU24" s="49"/>
      <c r="TZV24" s="49"/>
      <c r="TZW24" s="49"/>
      <c r="TZX24" s="49"/>
      <c r="TZY24" s="49"/>
      <c r="TZZ24" s="49"/>
      <c r="UAA24" s="49"/>
      <c r="UAB24" s="49"/>
      <c r="UAC24" s="49"/>
      <c r="UAD24" s="49"/>
      <c r="UAE24" s="49"/>
      <c r="UAF24" s="49"/>
      <c r="UAG24" s="49"/>
      <c r="UAH24" s="49"/>
      <c r="UAI24" s="49"/>
      <c r="UAJ24" s="49"/>
      <c r="UAK24" s="49"/>
      <c r="UAL24" s="49"/>
      <c r="UAM24" s="49"/>
      <c r="UAN24" s="49"/>
      <c r="UAO24" s="49"/>
      <c r="UAP24" s="49"/>
      <c r="UAQ24" s="49"/>
      <c r="UAR24" s="49"/>
      <c r="UAS24" s="49"/>
      <c r="UAT24" s="49"/>
      <c r="UAU24" s="49"/>
      <c r="UAV24" s="49"/>
      <c r="UAW24" s="49"/>
      <c r="UAX24" s="49"/>
      <c r="UAY24" s="49"/>
      <c r="UAZ24" s="49"/>
      <c r="UBA24" s="49"/>
      <c r="UBB24" s="49"/>
      <c r="UBC24" s="49"/>
      <c r="UBD24" s="49"/>
      <c r="UBE24" s="49"/>
      <c r="UBF24" s="49"/>
      <c r="UBG24" s="49"/>
      <c r="UBH24" s="49"/>
      <c r="UBI24" s="49"/>
      <c r="UBJ24" s="49"/>
      <c r="UBK24" s="49"/>
      <c r="UBL24" s="49"/>
      <c r="UBM24" s="49"/>
      <c r="UBN24" s="49"/>
      <c r="UBO24" s="49"/>
      <c r="UBP24" s="49"/>
      <c r="UBQ24" s="49"/>
      <c r="UBR24" s="49"/>
      <c r="UBS24" s="49"/>
      <c r="UBT24" s="49"/>
      <c r="UBU24" s="49"/>
      <c r="UBV24" s="49"/>
      <c r="UBW24" s="49"/>
      <c r="UBX24" s="49"/>
      <c r="UBY24" s="49"/>
      <c r="UBZ24" s="49"/>
      <c r="UCA24" s="49"/>
      <c r="UCB24" s="49"/>
      <c r="UCC24" s="49"/>
      <c r="UCD24" s="49"/>
      <c r="UCE24" s="49"/>
      <c r="UCF24" s="49"/>
      <c r="UCG24" s="49"/>
      <c r="UCH24" s="49"/>
      <c r="UCI24" s="49"/>
      <c r="UCJ24" s="49"/>
      <c r="UCK24" s="49"/>
      <c r="UCL24" s="49"/>
      <c r="UCM24" s="49"/>
      <c r="UCN24" s="49"/>
      <c r="UCO24" s="49"/>
      <c r="UCP24" s="49"/>
      <c r="UCQ24" s="49"/>
      <c r="UCR24" s="49"/>
      <c r="UCS24" s="49"/>
      <c r="UCT24" s="49"/>
      <c r="UCU24" s="49"/>
      <c r="UCV24" s="49"/>
      <c r="UCW24" s="49"/>
      <c r="UCX24" s="49"/>
      <c r="UCY24" s="49"/>
      <c r="UCZ24" s="49"/>
      <c r="UDA24" s="49"/>
      <c r="UDB24" s="49"/>
      <c r="UDC24" s="49"/>
      <c r="UDD24" s="49"/>
      <c r="UDE24" s="49"/>
      <c r="UDF24" s="49"/>
      <c r="UDG24" s="49"/>
      <c r="UDH24" s="49"/>
      <c r="UDI24" s="49"/>
      <c r="UDJ24" s="49"/>
      <c r="UDK24" s="49"/>
      <c r="UDL24" s="49"/>
      <c r="UDM24" s="49"/>
      <c r="UDN24" s="49"/>
      <c r="UDO24" s="49"/>
      <c r="UDP24" s="49"/>
      <c r="UDQ24" s="49"/>
      <c r="UDR24" s="49"/>
      <c r="UDS24" s="49"/>
      <c r="UDT24" s="49"/>
      <c r="UDU24" s="49"/>
      <c r="UDV24" s="49"/>
      <c r="UDW24" s="49"/>
      <c r="UDX24" s="49"/>
      <c r="UDY24" s="49"/>
      <c r="UDZ24" s="49"/>
      <c r="UEA24" s="49"/>
      <c r="UEB24" s="49"/>
      <c r="UEC24" s="49"/>
      <c r="UED24" s="49"/>
      <c r="UEE24" s="49"/>
      <c r="UEF24" s="49"/>
      <c r="UEG24" s="49"/>
      <c r="UEH24" s="49"/>
      <c r="UEI24" s="49"/>
      <c r="UEJ24" s="49"/>
      <c r="UEK24" s="49"/>
      <c r="UEL24" s="49"/>
      <c r="UEM24" s="49"/>
      <c r="UEN24" s="49"/>
      <c r="UEO24" s="49"/>
      <c r="UEP24" s="49"/>
      <c r="UEQ24" s="49"/>
      <c r="UER24" s="49"/>
      <c r="UES24" s="49"/>
      <c r="UET24" s="49"/>
      <c r="UEU24" s="49"/>
      <c r="UEV24" s="49"/>
      <c r="UEW24" s="49"/>
      <c r="UEX24" s="49"/>
      <c r="UEY24" s="49"/>
      <c r="UEZ24" s="49"/>
      <c r="UFA24" s="49"/>
      <c r="UFB24" s="49"/>
      <c r="UFC24" s="49"/>
      <c r="UFD24" s="49"/>
      <c r="UFE24" s="49"/>
      <c r="UFF24" s="49"/>
      <c r="UFG24" s="49"/>
      <c r="UFH24" s="49"/>
      <c r="UFI24" s="49"/>
      <c r="UFJ24" s="49"/>
      <c r="UFK24" s="49"/>
      <c r="UFL24" s="49"/>
      <c r="UFM24" s="49"/>
      <c r="UFN24" s="49"/>
      <c r="UFO24" s="49"/>
      <c r="UFP24" s="49"/>
      <c r="UFQ24" s="49"/>
      <c r="UFR24" s="49"/>
      <c r="UFS24" s="49"/>
      <c r="UFT24" s="49"/>
      <c r="UFU24" s="49"/>
      <c r="UFV24" s="49"/>
      <c r="UFW24" s="49"/>
      <c r="UFX24" s="49"/>
      <c r="UFY24" s="49"/>
      <c r="UFZ24" s="49"/>
      <c r="UGA24" s="49"/>
      <c r="UGB24" s="49"/>
      <c r="UGC24" s="49"/>
      <c r="UGD24" s="49"/>
      <c r="UGE24" s="49"/>
      <c r="UGF24" s="49"/>
      <c r="UGG24" s="49"/>
      <c r="UGH24" s="49"/>
      <c r="UGI24" s="49"/>
      <c r="UGJ24" s="49"/>
      <c r="UGK24" s="49"/>
      <c r="UGL24" s="49"/>
      <c r="UGM24" s="49"/>
      <c r="UGN24" s="49"/>
      <c r="UGO24" s="49"/>
      <c r="UGP24" s="49"/>
      <c r="UGQ24" s="49"/>
      <c r="UGR24" s="49"/>
      <c r="UGS24" s="49"/>
      <c r="UGT24" s="49"/>
      <c r="UGU24" s="49"/>
      <c r="UGV24" s="49"/>
      <c r="UGW24" s="49"/>
      <c r="UGX24" s="49"/>
      <c r="UGY24" s="49"/>
      <c r="UGZ24" s="49"/>
      <c r="UHA24" s="49"/>
      <c r="UHB24" s="49"/>
      <c r="UHC24" s="49"/>
      <c r="UHD24" s="49"/>
      <c r="UHE24" s="49"/>
      <c r="UHF24" s="49"/>
      <c r="UHG24" s="49"/>
      <c r="UHH24" s="49"/>
      <c r="UHI24" s="49"/>
      <c r="UHJ24" s="49"/>
      <c r="UHK24" s="49"/>
      <c r="UHL24" s="49"/>
      <c r="UHM24" s="49"/>
      <c r="UHN24" s="49"/>
      <c r="UHO24" s="49"/>
      <c r="UHP24" s="49"/>
      <c r="UHQ24" s="49"/>
      <c r="UHR24" s="49"/>
      <c r="UHS24" s="49"/>
      <c r="UHT24" s="49"/>
      <c r="UHU24" s="49"/>
      <c r="UHV24" s="49"/>
      <c r="UHW24" s="49"/>
      <c r="UHX24" s="49"/>
      <c r="UHY24" s="49"/>
      <c r="UHZ24" s="49"/>
      <c r="UIA24" s="49"/>
      <c r="UIB24" s="49"/>
      <c r="UIC24" s="49"/>
      <c r="UID24" s="49"/>
      <c r="UIE24" s="49"/>
      <c r="UIF24" s="49"/>
      <c r="UIG24" s="49"/>
      <c r="UIH24" s="49"/>
      <c r="UII24" s="49"/>
      <c r="UIJ24" s="49"/>
      <c r="UIK24" s="49"/>
      <c r="UIL24" s="49"/>
      <c r="UIM24" s="49"/>
      <c r="UIN24" s="49"/>
      <c r="UIO24" s="49"/>
      <c r="UIP24" s="49"/>
      <c r="UIQ24" s="49"/>
      <c r="UIR24" s="49"/>
      <c r="UIS24" s="49"/>
      <c r="UIT24" s="49"/>
      <c r="UIU24" s="49"/>
      <c r="UIV24" s="49"/>
      <c r="UIW24" s="49"/>
      <c r="UIX24" s="49"/>
      <c r="UIY24" s="49"/>
      <c r="UIZ24" s="49"/>
      <c r="UJA24" s="49"/>
      <c r="UJB24" s="49"/>
      <c r="UJC24" s="49"/>
      <c r="UJD24" s="49"/>
      <c r="UJE24" s="49"/>
      <c r="UJF24" s="49"/>
      <c r="UJG24" s="49"/>
      <c r="UJH24" s="49"/>
      <c r="UJI24" s="49"/>
      <c r="UJJ24" s="49"/>
      <c r="UJK24" s="49"/>
      <c r="UJL24" s="49"/>
      <c r="UJM24" s="49"/>
      <c r="UJN24" s="49"/>
      <c r="UJO24" s="49"/>
      <c r="UJP24" s="49"/>
      <c r="UJQ24" s="49"/>
      <c r="UJR24" s="49"/>
      <c r="UJS24" s="49"/>
      <c r="UJT24" s="49"/>
      <c r="UJU24" s="49"/>
      <c r="UJV24" s="49"/>
      <c r="UJW24" s="49"/>
      <c r="UJX24" s="49"/>
      <c r="UJY24" s="49"/>
      <c r="UJZ24" s="49"/>
      <c r="UKA24" s="49"/>
      <c r="UKB24" s="49"/>
      <c r="UKC24" s="49"/>
      <c r="UKD24" s="49"/>
      <c r="UKE24" s="49"/>
      <c r="UKF24" s="49"/>
      <c r="UKG24" s="49"/>
      <c r="UKH24" s="49"/>
      <c r="UKI24" s="49"/>
      <c r="UKJ24" s="49"/>
      <c r="UKK24" s="49"/>
      <c r="UKL24" s="49"/>
      <c r="UKM24" s="49"/>
      <c r="UKN24" s="49"/>
      <c r="UKO24" s="49"/>
      <c r="UKP24" s="49"/>
      <c r="UKQ24" s="49"/>
      <c r="UKR24" s="49"/>
      <c r="UKS24" s="49"/>
      <c r="UKT24" s="49"/>
      <c r="UKU24" s="49"/>
      <c r="UKV24" s="49"/>
      <c r="UKW24" s="49"/>
      <c r="UKX24" s="49"/>
      <c r="UKY24" s="49"/>
      <c r="UKZ24" s="49"/>
      <c r="ULA24" s="49"/>
      <c r="ULB24" s="49"/>
      <c r="ULC24" s="49"/>
      <c r="ULD24" s="49"/>
      <c r="ULE24" s="49"/>
      <c r="ULF24" s="49"/>
      <c r="ULG24" s="49"/>
      <c r="ULH24" s="49"/>
      <c r="ULI24" s="49"/>
      <c r="ULJ24" s="49"/>
      <c r="ULK24" s="49"/>
      <c r="ULL24" s="49"/>
      <c r="ULM24" s="49"/>
      <c r="ULN24" s="49"/>
      <c r="ULO24" s="49"/>
      <c r="ULP24" s="49"/>
      <c r="ULQ24" s="49"/>
      <c r="ULR24" s="49"/>
      <c r="ULS24" s="49"/>
      <c r="ULT24" s="49"/>
      <c r="ULU24" s="49"/>
      <c r="ULV24" s="49"/>
      <c r="ULW24" s="49"/>
      <c r="ULX24" s="49"/>
      <c r="ULY24" s="49"/>
      <c r="ULZ24" s="49"/>
      <c r="UMA24" s="49"/>
      <c r="UMB24" s="49"/>
      <c r="UMC24" s="49"/>
      <c r="UMD24" s="49"/>
      <c r="UME24" s="49"/>
      <c r="UMF24" s="49"/>
      <c r="UMG24" s="49"/>
      <c r="UMH24" s="49"/>
      <c r="UMI24" s="49"/>
      <c r="UMJ24" s="49"/>
      <c r="UMK24" s="49"/>
      <c r="UML24" s="49"/>
      <c r="UMM24" s="49"/>
      <c r="UMN24" s="49"/>
      <c r="UMO24" s="49"/>
      <c r="UMP24" s="49"/>
      <c r="UMQ24" s="49"/>
      <c r="UMR24" s="49"/>
      <c r="UMS24" s="49"/>
      <c r="UMT24" s="49"/>
      <c r="UMU24" s="49"/>
      <c r="UMV24" s="49"/>
      <c r="UMW24" s="49"/>
      <c r="UMX24" s="49"/>
      <c r="UMY24" s="49"/>
      <c r="UMZ24" s="49"/>
      <c r="UNA24" s="49"/>
      <c r="UNB24" s="49"/>
      <c r="UNC24" s="49"/>
      <c r="UND24" s="49"/>
      <c r="UNE24" s="49"/>
      <c r="UNF24" s="49"/>
      <c r="UNG24" s="49"/>
      <c r="UNH24" s="49"/>
      <c r="UNI24" s="49"/>
      <c r="UNJ24" s="49"/>
      <c r="UNK24" s="49"/>
      <c r="UNL24" s="49"/>
      <c r="UNM24" s="49"/>
      <c r="UNN24" s="49"/>
      <c r="UNO24" s="49"/>
      <c r="UNP24" s="49"/>
      <c r="UNQ24" s="49"/>
      <c r="UNR24" s="49"/>
      <c r="UNS24" s="49"/>
      <c r="UNT24" s="49"/>
      <c r="UNU24" s="49"/>
      <c r="UNV24" s="49"/>
      <c r="UNW24" s="49"/>
      <c r="UNX24" s="49"/>
      <c r="UNY24" s="49"/>
      <c r="UNZ24" s="49"/>
      <c r="UOA24" s="49"/>
      <c r="UOB24" s="49"/>
      <c r="UOC24" s="49"/>
      <c r="UOD24" s="49"/>
      <c r="UOE24" s="49"/>
      <c r="UOF24" s="49"/>
      <c r="UOG24" s="49"/>
      <c r="UOH24" s="49"/>
      <c r="UOI24" s="49"/>
      <c r="UOJ24" s="49"/>
      <c r="UOK24" s="49"/>
      <c r="UOL24" s="49"/>
      <c r="UOM24" s="49"/>
      <c r="UON24" s="49"/>
      <c r="UOO24" s="49"/>
      <c r="UOP24" s="49"/>
      <c r="UOQ24" s="49"/>
      <c r="UOR24" s="49"/>
      <c r="UOS24" s="49"/>
      <c r="UOT24" s="49"/>
      <c r="UOU24" s="49"/>
      <c r="UOV24" s="49"/>
      <c r="UOW24" s="49"/>
      <c r="UOX24" s="49"/>
      <c r="UOY24" s="49"/>
      <c r="UOZ24" s="49"/>
      <c r="UPA24" s="49"/>
      <c r="UPB24" s="49"/>
      <c r="UPC24" s="49"/>
      <c r="UPD24" s="49"/>
      <c r="UPE24" s="49"/>
      <c r="UPF24" s="49"/>
      <c r="UPG24" s="49"/>
      <c r="UPH24" s="49"/>
      <c r="UPI24" s="49"/>
      <c r="UPJ24" s="49"/>
      <c r="UPK24" s="49"/>
      <c r="UPL24" s="49"/>
      <c r="UPM24" s="49"/>
      <c r="UPN24" s="49"/>
      <c r="UPO24" s="49"/>
      <c r="UPP24" s="49"/>
      <c r="UPQ24" s="49"/>
      <c r="UPR24" s="49"/>
      <c r="UPS24" s="49"/>
      <c r="UPT24" s="49"/>
      <c r="UPU24" s="49"/>
      <c r="UPV24" s="49"/>
      <c r="UPW24" s="49"/>
      <c r="UPX24" s="49"/>
      <c r="UPY24" s="49"/>
      <c r="UPZ24" s="49"/>
      <c r="UQA24" s="49"/>
      <c r="UQB24" s="49"/>
      <c r="UQC24" s="49"/>
      <c r="UQD24" s="49"/>
      <c r="UQE24" s="49"/>
      <c r="UQF24" s="49"/>
      <c r="UQG24" s="49"/>
      <c r="UQH24" s="49"/>
      <c r="UQI24" s="49"/>
      <c r="UQJ24" s="49"/>
      <c r="UQK24" s="49"/>
      <c r="UQL24" s="49"/>
      <c r="UQM24" s="49"/>
      <c r="UQN24" s="49"/>
      <c r="UQO24" s="49"/>
      <c r="UQP24" s="49"/>
      <c r="UQQ24" s="49"/>
      <c r="UQR24" s="49"/>
      <c r="UQS24" s="49"/>
      <c r="UQT24" s="49"/>
      <c r="UQU24" s="49"/>
      <c r="UQV24" s="49"/>
      <c r="UQW24" s="49"/>
      <c r="UQX24" s="49"/>
      <c r="UQY24" s="49"/>
      <c r="UQZ24" s="49"/>
      <c r="URA24" s="49"/>
      <c r="URB24" s="49"/>
      <c r="URC24" s="49"/>
      <c r="URD24" s="49"/>
      <c r="URE24" s="49"/>
      <c r="URF24" s="49"/>
      <c r="URG24" s="49"/>
      <c r="URH24" s="49"/>
      <c r="URI24" s="49"/>
      <c r="URJ24" s="49"/>
      <c r="URK24" s="49"/>
      <c r="URL24" s="49"/>
      <c r="URM24" s="49"/>
      <c r="URN24" s="49"/>
      <c r="URO24" s="49"/>
      <c r="URP24" s="49"/>
      <c r="URQ24" s="49"/>
      <c r="URR24" s="49"/>
      <c r="URS24" s="49"/>
      <c r="URT24" s="49"/>
      <c r="URU24" s="49"/>
      <c r="URV24" s="49"/>
      <c r="URW24" s="49"/>
      <c r="URX24" s="49"/>
      <c r="URY24" s="49"/>
      <c r="URZ24" s="49"/>
      <c r="USA24" s="49"/>
      <c r="USB24" s="49"/>
      <c r="USC24" s="49"/>
      <c r="USD24" s="49"/>
      <c r="USE24" s="49"/>
      <c r="USF24" s="49"/>
      <c r="USG24" s="49"/>
      <c r="USH24" s="49"/>
      <c r="USI24" s="49"/>
      <c r="USJ24" s="49"/>
      <c r="USK24" s="49"/>
      <c r="USL24" s="49"/>
      <c r="USM24" s="49"/>
      <c r="USN24" s="49"/>
      <c r="USO24" s="49"/>
      <c r="USP24" s="49"/>
      <c r="USQ24" s="49"/>
      <c r="USR24" s="49"/>
      <c r="USS24" s="49"/>
      <c r="UST24" s="49"/>
      <c r="USU24" s="49"/>
      <c r="USV24" s="49"/>
      <c r="USW24" s="49"/>
      <c r="USX24" s="49"/>
      <c r="USY24" s="49"/>
      <c r="USZ24" s="49"/>
      <c r="UTA24" s="49"/>
      <c r="UTB24" s="49"/>
      <c r="UTC24" s="49"/>
      <c r="UTD24" s="49"/>
      <c r="UTE24" s="49"/>
      <c r="UTF24" s="49"/>
      <c r="UTG24" s="49"/>
      <c r="UTH24" s="49"/>
      <c r="UTI24" s="49"/>
      <c r="UTJ24" s="49"/>
      <c r="UTK24" s="49"/>
      <c r="UTL24" s="49"/>
      <c r="UTM24" s="49"/>
      <c r="UTN24" s="49"/>
      <c r="UTO24" s="49"/>
      <c r="UTP24" s="49"/>
      <c r="UTQ24" s="49"/>
      <c r="UTR24" s="49"/>
      <c r="UTS24" s="49"/>
      <c r="UTT24" s="49"/>
      <c r="UTU24" s="49"/>
      <c r="UTV24" s="49"/>
      <c r="UTW24" s="49"/>
      <c r="UTX24" s="49"/>
      <c r="UTY24" s="49"/>
      <c r="UTZ24" s="49"/>
      <c r="UUA24" s="49"/>
      <c r="UUB24" s="49"/>
      <c r="UUC24" s="49"/>
      <c r="UUD24" s="49"/>
      <c r="UUE24" s="49"/>
      <c r="UUF24" s="49"/>
      <c r="UUG24" s="49"/>
      <c r="UUH24" s="49"/>
      <c r="UUI24" s="49"/>
      <c r="UUJ24" s="49"/>
      <c r="UUK24" s="49"/>
      <c r="UUL24" s="49"/>
      <c r="UUM24" s="49"/>
      <c r="UUN24" s="49"/>
      <c r="UUO24" s="49"/>
      <c r="UUP24" s="49"/>
      <c r="UUQ24" s="49"/>
      <c r="UUR24" s="49"/>
      <c r="UUS24" s="49"/>
      <c r="UUT24" s="49"/>
      <c r="UUU24" s="49"/>
      <c r="UUV24" s="49"/>
      <c r="UUW24" s="49"/>
      <c r="UUX24" s="49"/>
      <c r="UUY24" s="49"/>
      <c r="UUZ24" s="49"/>
      <c r="UVA24" s="49"/>
      <c r="UVB24" s="49"/>
      <c r="UVC24" s="49"/>
      <c r="UVD24" s="49"/>
      <c r="UVE24" s="49"/>
      <c r="UVF24" s="49"/>
      <c r="UVG24" s="49"/>
      <c r="UVH24" s="49"/>
      <c r="UVI24" s="49"/>
      <c r="UVJ24" s="49"/>
      <c r="UVK24" s="49"/>
      <c r="UVL24" s="49"/>
      <c r="UVM24" s="49"/>
      <c r="UVN24" s="49"/>
      <c r="UVO24" s="49"/>
      <c r="UVP24" s="49"/>
      <c r="UVQ24" s="49"/>
      <c r="UVR24" s="49"/>
      <c r="UVS24" s="49"/>
      <c r="UVT24" s="49"/>
      <c r="UVU24" s="49"/>
      <c r="UVV24" s="49"/>
      <c r="UVW24" s="49"/>
      <c r="UVX24" s="49"/>
      <c r="UVY24" s="49"/>
      <c r="UVZ24" s="49"/>
      <c r="UWA24" s="49"/>
      <c r="UWB24" s="49"/>
      <c r="UWC24" s="49"/>
      <c r="UWD24" s="49"/>
      <c r="UWE24" s="49"/>
      <c r="UWF24" s="49"/>
      <c r="UWG24" s="49"/>
      <c r="UWH24" s="49"/>
      <c r="UWI24" s="49"/>
      <c r="UWJ24" s="49"/>
      <c r="UWK24" s="49"/>
      <c r="UWL24" s="49"/>
      <c r="UWM24" s="49"/>
      <c r="UWN24" s="49"/>
      <c r="UWO24" s="49"/>
      <c r="UWP24" s="49"/>
      <c r="UWQ24" s="49"/>
      <c r="UWR24" s="49"/>
      <c r="UWS24" s="49"/>
      <c r="UWT24" s="49"/>
      <c r="UWU24" s="49"/>
      <c r="UWV24" s="49"/>
      <c r="UWW24" s="49"/>
      <c r="UWX24" s="49"/>
      <c r="UWY24" s="49"/>
      <c r="UWZ24" s="49"/>
      <c r="UXA24" s="49"/>
      <c r="UXB24" s="49"/>
      <c r="UXC24" s="49"/>
      <c r="UXD24" s="49"/>
      <c r="UXE24" s="49"/>
      <c r="UXF24" s="49"/>
      <c r="UXG24" s="49"/>
      <c r="UXH24" s="49"/>
      <c r="UXI24" s="49"/>
      <c r="UXJ24" s="49"/>
      <c r="UXK24" s="49"/>
      <c r="UXL24" s="49"/>
      <c r="UXM24" s="49"/>
      <c r="UXN24" s="49"/>
      <c r="UXO24" s="49"/>
      <c r="UXP24" s="49"/>
      <c r="UXQ24" s="49"/>
      <c r="UXR24" s="49"/>
      <c r="UXS24" s="49"/>
      <c r="UXT24" s="49"/>
      <c r="UXU24" s="49"/>
      <c r="UXV24" s="49"/>
      <c r="UXW24" s="49"/>
      <c r="UXX24" s="49"/>
      <c r="UXY24" s="49"/>
      <c r="UXZ24" s="49"/>
      <c r="UYA24" s="49"/>
      <c r="UYB24" s="49"/>
      <c r="UYC24" s="49"/>
      <c r="UYD24" s="49"/>
      <c r="UYE24" s="49"/>
      <c r="UYF24" s="49"/>
      <c r="UYG24" s="49"/>
      <c r="UYH24" s="49"/>
      <c r="UYI24" s="49"/>
      <c r="UYJ24" s="49"/>
      <c r="UYK24" s="49"/>
      <c r="UYL24" s="49"/>
      <c r="UYM24" s="49"/>
      <c r="UYN24" s="49"/>
      <c r="UYO24" s="49"/>
      <c r="UYP24" s="49"/>
      <c r="UYQ24" s="49"/>
      <c r="UYR24" s="49"/>
      <c r="UYS24" s="49"/>
      <c r="UYT24" s="49"/>
      <c r="UYU24" s="49"/>
      <c r="UYV24" s="49"/>
      <c r="UYW24" s="49"/>
      <c r="UYX24" s="49"/>
      <c r="UYY24" s="49"/>
      <c r="UYZ24" s="49"/>
      <c r="UZA24" s="49"/>
      <c r="UZB24" s="49"/>
      <c r="UZC24" s="49"/>
      <c r="UZD24" s="49"/>
      <c r="UZE24" s="49"/>
      <c r="UZF24" s="49"/>
      <c r="UZG24" s="49"/>
      <c r="UZH24" s="49"/>
      <c r="UZI24" s="49"/>
      <c r="UZJ24" s="49"/>
      <c r="UZK24" s="49"/>
      <c r="UZL24" s="49"/>
      <c r="UZM24" s="49"/>
      <c r="UZN24" s="49"/>
      <c r="UZO24" s="49"/>
      <c r="UZP24" s="49"/>
      <c r="UZQ24" s="49"/>
      <c r="UZR24" s="49"/>
      <c r="UZS24" s="49"/>
      <c r="UZT24" s="49"/>
      <c r="UZU24" s="49"/>
      <c r="UZV24" s="49"/>
      <c r="UZW24" s="49"/>
      <c r="UZX24" s="49"/>
      <c r="UZY24" s="49"/>
      <c r="UZZ24" s="49"/>
      <c r="VAA24" s="49"/>
      <c r="VAB24" s="49"/>
      <c r="VAC24" s="49"/>
      <c r="VAD24" s="49"/>
      <c r="VAE24" s="49"/>
      <c r="VAF24" s="49"/>
      <c r="VAG24" s="49"/>
      <c r="VAH24" s="49"/>
      <c r="VAI24" s="49"/>
      <c r="VAJ24" s="49"/>
      <c r="VAK24" s="49"/>
      <c r="VAL24" s="49"/>
      <c r="VAM24" s="49"/>
      <c r="VAN24" s="49"/>
      <c r="VAO24" s="49"/>
      <c r="VAP24" s="49"/>
      <c r="VAQ24" s="49"/>
      <c r="VAR24" s="49"/>
      <c r="VAS24" s="49"/>
      <c r="VAT24" s="49"/>
      <c r="VAU24" s="49"/>
      <c r="VAV24" s="49"/>
      <c r="VAW24" s="49"/>
      <c r="VAX24" s="49"/>
      <c r="VAY24" s="49"/>
      <c r="VAZ24" s="49"/>
      <c r="VBA24" s="49"/>
      <c r="VBB24" s="49"/>
      <c r="VBC24" s="49"/>
      <c r="VBD24" s="49"/>
      <c r="VBE24" s="49"/>
      <c r="VBF24" s="49"/>
      <c r="VBG24" s="49"/>
      <c r="VBH24" s="49"/>
      <c r="VBI24" s="49"/>
      <c r="VBJ24" s="49"/>
      <c r="VBK24" s="49"/>
      <c r="VBL24" s="49"/>
      <c r="VBM24" s="49"/>
      <c r="VBN24" s="49"/>
      <c r="VBO24" s="49"/>
      <c r="VBP24" s="49"/>
      <c r="VBQ24" s="49"/>
      <c r="VBR24" s="49"/>
      <c r="VBS24" s="49"/>
      <c r="VBT24" s="49"/>
      <c r="VBU24" s="49"/>
      <c r="VBV24" s="49"/>
      <c r="VBW24" s="49"/>
      <c r="VBX24" s="49"/>
      <c r="VBY24" s="49"/>
      <c r="VBZ24" s="49"/>
      <c r="VCA24" s="49"/>
      <c r="VCB24" s="49"/>
      <c r="VCC24" s="49"/>
      <c r="VCD24" s="49"/>
      <c r="VCE24" s="49"/>
      <c r="VCF24" s="49"/>
      <c r="VCG24" s="49"/>
      <c r="VCH24" s="49"/>
      <c r="VCI24" s="49"/>
      <c r="VCJ24" s="49"/>
      <c r="VCK24" s="49"/>
      <c r="VCL24" s="49"/>
      <c r="VCM24" s="49"/>
      <c r="VCN24" s="49"/>
      <c r="VCO24" s="49"/>
      <c r="VCP24" s="49"/>
      <c r="VCQ24" s="49"/>
      <c r="VCR24" s="49"/>
      <c r="VCS24" s="49"/>
      <c r="VCT24" s="49"/>
      <c r="VCU24" s="49"/>
      <c r="VCV24" s="49"/>
      <c r="VCW24" s="49"/>
      <c r="VCX24" s="49"/>
      <c r="VCY24" s="49"/>
      <c r="VCZ24" s="49"/>
      <c r="VDA24" s="49"/>
      <c r="VDB24" s="49"/>
      <c r="VDC24" s="49"/>
      <c r="VDD24" s="49"/>
      <c r="VDE24" s="49"/>
      <c r="VDF24" s="49"/>
      <c r="VDG24" s="49"/>
      <c r="VDH24" s="49"/>
      <c r="VDI24" s="49"/>
      <c r="VDJ24" s="49"/>
      <c r="VDK24" s="49"/>
      <c r="VDL24" s="49"/>
      <c r="VDM24" s="49"/>
      <c r="VDN24" s="49"/>
      <c r="VDO24" s="49"/>
      <c r="VDP24" s="49"/>
      <c r="VDQ24" s="49"/>
      <c r="VDR24" s="49"/>
      <c r="VDS24" s="49"/>
      <c r="VDT24" s="49"/>
      <c r="VDU24" s="49"/>
      <c r="VDV24" s="49"/>
      <c r="VDW24" s="49"/>
      <c r="VDX24" s="49"/>
      <c r="VDY24" s="49"/>
      <c r="VDZ24" s="49"/>
      <c r="VEA24" s="49"/>
      <c r="VEB24" s="49"/>
      <c r="VEC24" s="49"/>
      <c r="VED24" s="49"/>
      <c r="VEE24" s="49"/>
      <c r="VEF24" s="49"/>
      <c r="VEG24" s="49"/>
      <c r="VEH24" s="49"/>
      <c r="VEI24" s="49"/>
      <c r="VEJ24" s="49"/>
      <c r="VEK24" s="49"/>
      <c r="VEL24" s="49"/>
      <c r="VEM24" s="49"/>
      <c r="VEN24" s="49"/>
      <c r="VEO24" s="49"/>
      <c r="VEP24" s="49"/>
      <c r="VEQ24" s="49"/>
      <c r="VER24" s="49"/>
      <c r="VES24" s="49"/>
      <c r="VET24" s="49"/>
      <c r="VEU24" s="49"/>
      <c r="VEV24" s="49"/>
      <c r="VEW24" s="49"/>
      <c r="VEX24" s="49"/>
      <c r="VEY24" s="49"/>
      <c r="VEZ24" s="49"/>
      <c r="VFA24" s="49"/>
      <c r="VFB24" s="49"/>
      <c r="VFC24" s="49"/>
      <c r="VFD24" s="49"/>
      <c r="VFE24" s="49"/>
      <c r="VFF24" s="49"/>
      <c r="VFG24" s="49"/>
      <c r="VFH24" s="49"/>
      <c r="VFI24" s="49"/>
      <c r="VFJ24" s="49"/>
      <c r="VFK24" s="49"/>
      <c r="VFL24" s="49"/>
      <c r="VFM24" s="49"/>
      <c r="VFN24" s="49"/>
      <c r="VFO24" s="49"/>
      <c r="VFP24" s="49"/>
      <c r="VFQ24" s="49"/>
      <c r="VFR24" s="49"/>
      <c r="VFS24" s="49"/>
      <c r="VFT24" s="49"/>
      <c r="VFU24" s="49"/>
      <c r="VFV24" s="49"/>
      <c r="VFW24" s="49"/>
      <c r="VFX24" s="49"/>
      <c r="VFY24" s="49"/>
      <c r="VFZ24" s="49"/>
      <c r="VGA24" s="49"/>
      <c r="VGB24" s="49"/>
      <c r="VGC24" s="49"/>
      <c r="VGD24" s="49"/>
      <c r="VGE24" s="49"/>
      <c r="VGF24" s="49"/>
      <c r="VGG24" s="49"/>
      <c r="VGH24" s="49"/>
      <c r="VGI24" s="49"/>
      <c r="VGJ24" s="49"/>
      <c r="VGK24" s="49"/>
      <c r="VGL24" s="49"/>
      <c r="VGM24" s="49"/>
      <c r="VGN24" s="49"/>
      <c r="VGO24" s="49"/>
      <c r="VGP24" s="49"/>
      <c r="VGQ24" s="49"/>
      <c r="VGR24" s="49"/>
      <c r="VGS24" s="49"/>
      <c r="VGT24" s="49"/>
      <c r="VGU24" s="49"/>
      <c r="VGV24" s="49"/>
      <c r="VGW24" s="49"/>
      <c r="VGX24" s="49"/>
      <c r="VGY24" s="49"/>
      <c r="VGZ24" s="49"/>
      <c r="VHA24" s="49"/>
      <c r="VHB24" s="49"/>
      <c r="VHC24" s="49"/>
      <c r="VHD24" s="49"/>
      <c r="VHE24" s="49"/>
      <c r="VHF24" s="49"/>
      <c r="VHG24" s="49"/>
      <c r="VHH24" s="49"/>
      <c r="VHI24" s="49"/>
      <c r="VHJ24" s="49"/>
      <c r="VHK24" s="49"/>
      <c r="VHL24" s="49"/>
      <c r="VHM24" s="49"/>
      <c r="VHN24" s="49"/>
      <c r="VHO24" s="49"/>
      <c r="VHP24" s="49"/>
      <c r="VHQ24" s="49"/>
      <c r="VHR24" s="49"/>
      <c r="VHS24" s="49"/>
      <c r="VHT24" s="49"/>
      <c r="VHU24" s="49"/>
      <c r="VHV24" s="49"/>
      <c r="VHW24" s="49"/>
      <c r="VHX24" s="49"/>
      <c r="VHY24" s="49"/>
      <c r="VHZ24" s="49"/>
      <c r="VIA24" s="49"/>
      <c r="VIB24" s="49"/>
      <c r="VIC24" s="49"/>
      <c r="VID24" s="49"/>
      <c r="VIE24" s="49"/>
      <c r="VIF24" s="49"/>
      <c r="VIG24" s="49"/>
      <c r="VIH24" s="49"/>
      <c r="VII24" s="49"/>
      <c r="VIJ24" s="49"/>
      <c r="VIK24" s="49"/>
      <c r="VIL24" s="49"/>
      <c r="VIM24" s="49"/>
      <c r="VIN24" s="49"/>
      <c r="VIO24" s="49"/>
      <c r="VIP24" s="49"/>
      <c r="VIQ24" s="49"/>
      <c r="VIR24" s="49"/>
      <c r="VIS24" s="49"/>
      <c r="VIT24" s="49"/>
      <c r="VIU24" s="49"/>
      <c r="VIV24" s="49"/>
      <c r="VIW24" s="49"/>
      <c r="VIX24" s="49"/>
      <c r="VIY24" s="49"/>
      <c r="VIZ24" s="49"/>
      <c r="VJA24" s="49"/>
      <c r="VJB24" s="49"/>
      <c r="VJC24" s="49"/>
      <c r="VJD24" s="49"/>
      <c r="VJE24" s="49"/>
      <c r="VJF24" s="49"/>
      <c r="VJG24" s="49"/>
      <c r="VJH24" s="49"/>
      <c r="VJI24" s="49"/>
      <c r="VJJ24" s="49"/>
      <c r="VJK24" s="49"/>
      <c r="VJL24" s="49"/>
      <c r="VJM24" s="49"/>
      <c r="VJN24" s="49"/>
      <c r="VJO24" s="49"/>
      <c r="VJP24" s="49"/>
      <c r="VJQ24" s="49"/>
      <c r="VJR24" s="49"/>
      <c r="VJS24" s="49"/>
      <c r="VJT24" s="49"/>
      <c r="VJU24" s="49"/>
      <c r="VJV24" s="49"/>
      <c r="VJW24" s="49"/>
      <c r="VJX24" s="49"/>
      <c r="VJY24" s="49"/>
      <c r="VJZ24" s="49"/>
      <c r="VKA24" s="49"/>
      <c r="VKB24" s="49"/>
      <c r="VKC24" s="49"/>
      <c r="VKD24" s="49"/>
      <c r="VKE24" s="49"/>
      <c r="VKF24" s="49"/>
      <c r="VKG24" s="49"/>
      <c r="VKH24" s="49"/>
      <c r="VKI24" s="49"/>
      <c r="VKJ24" s="49"/>
      <c r="VKK24" s="49"/>
      <c r="VKL24" s="49"/>
      <c r="VKM24" s="49"/>
      <c r="VKN24" s="49"/>
      <c r="VKO24" s="49"/>
      <c r="VKP24" s="49"/>
      <c r="VKQ24" s="49"/>
      <c r="VKR24" s="49"/>
      <c r="VKS24" s="49"/>
      <c r="VKT24" s="49"/>
      <c r="VKU24" s="49"/>
      <c r="VKV24" s="49"/>
      <c r="VKW24" s="49"/>
      <c r="VKX24" s="49"/>
      <c r="VKY24" s="49"/>
      <c r="VKZ24" s="49"/>
      <c r="VLA24" s="49"/>
      <c r="VLB24" s="49"/>
      <c r="VLC24" s="49"/>
      <c r="VLD24" s="49"/>
      <c r="VLE24" s="49"/>
      <c r="VLF24" s="49"/>
      <c r="VLG24" s="49"/>
      <c r="VLH24" s="49"/>
      <c r="VLI24" s="49"/>
      <c r="VLJ24" s="49"/>
      <c r="VLK24" s="49"/>
      <c r="VLL24" s="49"/>
      <c r="VLM24" s="49"/>
      <c r="VLN24" s="49"/>
      <c r="VLO24" s="49"/>
      <c r="VLP24" s="49"/>
      <c r="VLQ24" s="49"/>
      <c r="VLR24" s="49"/>
      <c r="VLS24" s="49"/>
      <c r="VLT24" s="49"/>
      <c r="VLU24" s="49"/>
      <c r="VLV24" s="49"/>
      <c r="VLW24" s="49"/>
      <c r="VLX24" s="49"/>
      <c r="VLY24" s="49"/>
      <c r="VLZ24" s="49"/>
      <c r="VMA24" s="49"/>
      <c r="VMB24" s="49"/>
      <c r="VMC24" s="49"/>
      <c r="VMD24" s="49"/>
      <c r="VME24" s="49"/>
      <c r="VMF24" s="49"/>
      <c r="VMG24" s="49"/>
      <c r="VMH24" s="49"/>
      <c r="VMI24" s="49"/>
      <c r="VMJ24" s="49"/>
      <c r="VMK24" s="49"/>
      <c r="VML24" s="49"/>
      <c r="VMM24" s="49"/>
      <c r="VMN24" s="49"/>
      <c r="VMO24" s="49"/>
      <c r="VMP24" s="49"/>
      <c r="VMQ24" s="49"/>
      <c r="VMR24" s="49"/>
      <c r="VMS24" s="49"/>
      <c r="VMT24" s="49"/>
      <c r="VMU24" s="49"/>
      <c r="VMV24" s="49"/>
      <c r="VMW24" s="49"/>
      <c r="VMX24" s="49"/>
      <c r="VMY24" s="49"/>
      <c r="VMZ24" s="49"/>
      <c r="VNA24" s="49"/>
      <c r="VNB24" s="49"/>
      <c r="VNC24" s="49"/>
      <c r="VND24" s="49"/>
      <c r="VNE24" s="49"/>
      <c r="VNF24" s="49"/>
      <c r="VNG24" s="49"/>
      <c r="VNH24" s="49"/>
      <c r="VNI24" s="49"/>
      <c r="VNJ24" s="49"/>
      <c r="VNK24" s="49"/>
      <c r="VNL24" s="49"/>
      <c r="VNM24" s="49"/>
      <c r="VNN24" s="49"/>
      <c r="VNO24" s="49"/>
      <c r="VNP24" s="49"/>
      <c r="VNQ24" s="49"/>
      <c r="VNR24" s="49"/>
      <c r="VNS24" s="49"/>
      <c r="VNT24" s="49"/>
      <c r="VNU24" s="49"/>
      <c r="VNV24" s="49"/>
      <c r="VNW24" s="49"/>
      <c r="VNX24" s="49"/>
      <c r="VNY24" s="49"/>
      <c r="VNZ24" s="49"/>
      <c r="VOA24" s="49"/>
      <c r="VOB24" s="49"/>
      <c r="VOC24" s="49"/>
      <c r="VOD24" s="49"/>
      <c r="VOE24" s="49"/>
      <c r="VOF24" s="49"/>
      <c r="VOG24" s="49"/>
      <c r="VOH24" s="49"/>
      <c r="VOI24" s="49"/>
      <c r="VOJ24" s="49"/>
      <c r="VOK24" s="49"/>
      <c r="VOL24" s="49"/>
      <c r="VOM24" s="49"/>
      <c r="VON24" s="49"/>
      <c r="VOO24" s="49"/>
      <c r="VOP24" s="49"/>
      <c r="VOQ24" s="49"/>
      <c r="VOR24" s="49"/>
      <c r="VOS24" s="49"/>
      <c r="VOT24" s="49"/>
      <c r="VOU24" s="49"/>
      <c r="VOV24" s="49"/>
      <c r="VOW24" s="49"/>
      <c r="VOX24" s="49"/>
      <c r="VOY24" s="49"/>
      <c r="VOZ24" s="49"/>
      <c r="VPA24" s="49"/>
      <c r="VPB24" s="49"/>
      <c r="VPC24" s="49"/>
      <c r="VPD24" s="49"/>
      <c r="VPE24" s="49"/>
      <c r="VPF24" s="49"/>
      <c r="VPG24" s="49"/>
      <c r="VPH24" s="49"/>
      <c r="VPI24" s="49"/>
      <c r="VPJ24" s="49"/>
      <c r="VPK24" s="49"/>
      <c r="VPL24" s="49"/>
      <c r="VPM24" s="49"/>
      <c r="VPN24" s="49"/>
      <c r="VPO24" s="49"/>
      <c r="VPP24" s="49"/>
      <c r="VPQ24" s="49"/>
      <c r="VPR24" s="49"/>
      <c r="VPS24" s="49"/>
      <c r="VPT24" s="49"/>
      <c r="VPU24" s="49"/>
      <c r="VPV24" s="49"/>
      <c r="VPW24" s="49"/>
      <c r="VPX24" s="49"/>
      <c r="VPY24" s="49"/>
      <c r="VPZ24" s="49"/>
      <c r="VQA24" s="49"/>
      <c r="VQB24" s="49"/>
      <c r="VQC24" s="49"/>
      <c r="VQD24" s="49"/>
      <c r="VQE24" s="49"/>
      <c r="VQF24" s="49"/>
      <c r="VQG24" s="49"/>
      <c r="VQH24" s="49"/>
      <c r="VQI24" s="49"/>
      <c r="VQJ24" s="49"/>
      <c r="VQK24" s="49"/>
      <c r="VQL24" s="49"/>
      <c r="VQM24" s="49"/>
      <c r="VQN24" s="49"/>
      <c r="VQO24" s="49"/>
      <c r="VQP24" s="49"/>
      <c r="VQQ24" s="49"/>
      <c r="VQR24" s="49"/>
      <c r="VQS24" s="49"/>
      <c r="VQT24" s="49"/>
      <c r="VQU24" s="49"/>
      <c r="VQV24" s="49"/>
      <c r="VQW24" s="49"/>
      <c r="VQX24" s="49"/>
      <c r="VQY24" s="49"/>
      <c r="VQZ24" s="49"/>
      <c r="VRA24" s="49"/>
      <c r="VRB24" s="49"/>
      <c r="VRC24" s="49"/>
      <c r="VRD24" s="49"/>
      <c r="VRE24" s="49"/>
      <c r="VRF24" s="49"/>
      <c r="VRG24" s="49"/>
      <c r="VRH24" s="49"/>
      <c r="VRI24" s="49"/>
      <c r="VRJ24" s="49"/>
      <c r="VRK24" s="49"/>
      <c r="VRL24" s="49"/>
      <c r="VRM24" s="49"/>
      <c r="VRN24" s="49"/>
      <c r="VRO24" s="49"/>
      <c r="VRP24" s="49"/>
      <c r="VRQ24" s="49"/>
      <c r="VRR24" s="49"/>
      <c r="VRS24" s="49"/>
      <c r="VRT24" s="49"/>
      <c r="VRU24" s="49"/>
      <c r="VRV24" s="49"/>
      <c r="VRW24" s="49"/>
      <c r="VRX24" s="49"/>
      <c r="VRY24" s="49"/>
      <c r="VRZ24" s="49"/>
      <c r="VSA24" s="49"/>
      <c r="VSB24" s="49"/>
      <c r="VSC24" s="49"/>
      <c r="VSD24" s="49"/>
      <c r="VSE24" s="49"/>
      <c r="VSF24" s="49"/>
      <c r="VSG24" s="49"/>
      <c r="VSH24" s="49"/>
      <c r="VSI24" s="49"/>
      <c r="VSJ24" s="49"/>
      <c r="VSK24" s="49"/>
      <c r="VSL24" s="49"/>
      <c r="VSM24" s="49"/>
      <c r="VSN24" s="49"/>
      <c r="VSO24" s="49"/>
      <c r="VSP24" s="49"/>
      <c r="VSQ24" s="49"/>
      <c r="VSR24" s="49"/>
      <c r="VSS24" s="49"/>
      <c r="VST24" s="49"/>
      <c r="VSU24" s="49"/>
      <c r="VSV24" s="49"/>
      <c r="VSW24" s="49"/>
      <c r="VSX24" s="49"/>
      <c r="VSY24" s="49"/>
      <c r="VSZ24" s="49"/>
      <c r="VTA24" s="49"/>
      <c r="VTB24" s="49"/>
      <c r="VTC24" s="49"/>
      <c r="VTD24" s="49"/>
      <c r="VTE24" s="49"/>
      <c r="VTF24" s="49"/>
      <c r="VTG24" s="49"/>
      <c r="VTH24" s="49"/>
      <c r="VTI24" s="49"/>
      <c r="VTJ24" s="49"/>
      <c r="VTK24" s="49"/>
      <c r="VTL24" s="49"/>
      <c r="VTM24" s="49"/>
      <c r="VTN24" s="49"/>
      <c r="VTO24" s="49"/>
      <c r="VTP24" s="49"/>
      <c r="VTQ24" s="49"/>
      <c r="VTR24" s="49"/>
      <c r="VTS24" s="49"/>
      <c r="VTT24" s="49"/>
      <c r="VTU24" s="49"/>
      <c r="VTV24" s="49"/>
      <c r="VTW24" s="49"/>
      <c r="VTX24" s="49"/>
      <c r="VTY24" s="49"/>
      <c r="VTZ24" s="49"/>
      <c r="VUA24" s="49"/>
      <c r="VUB24" s="49"/>
      <c r="VUC24" s="49"/>
      <c r="VUD24" s="49"/>
      <c r="VUE24" s="49"/>
      <c r="VUF24" s="49"/>
      <c r="VUG24" s="49"/>
      <c r="VUH24" s="49"/>
      <c r="VUI24" s="49"/>
      <c r="VUJ24" s="49"/>
      <c r="VUK24" s="49"/>
      <c r="VUL24" s="49"/>
      <c r="VUM24" s="49"/>
      <c r="VUN24" s="49"/>
      <c r="VUO24" s="49"/>
      <c r="VUP24" s="49"/>
      <c r="VUQ24" s="49"/>
      <c r="VUR24" s="49"/>
      <c r="VUS24" s="49"/>
      <c r="VUT24" s="49"/>
      <c r="VUU24" s="49"/>
      <c r="VUV24" s="49"/>
      <c r="VUW24" s="49"/>
      <c r="VUX24" s="49"/>
      <c r="VUY24" s="49"/>
      <c r="VUZ24" s="49"/>
      <c r="VVA24" s="49"/>
      <c r="VVB24" s="49"/>
      <c r="VVC24" s="49"/>
      <c r="VVD24" s="49"/>
      <c r="VVE24" s="49"/>
      <c r="VVF24" s="49"/>
      <c r="VVG24" s="49"/>
      <c r="VVH24" s="49"/>
      <c r="VVI24" s="49"/>
      <c r="VVJ24" s="49"/>
      <c r="VVK24" s="49"/>
      <c r="VVL24" s="49"/>
      <c r="VVM24" s="49"/>
      <c r="VVN24" s="49"/>
      <c r="VVO24" s="49"/>
      <c r="VVP24" s="49"/>
      <c r="VVQ24" s="49"/>
      <c r="VVR24" s="49"/>
      <c r="VVS24" s="49"/>
      <c r="VVT24" s="49"/>
      <c r="VVU24" s="49"/>
      <c r="VVV24" s="49"/>
      <c r="VVW24" s="49"/>
      <c r="VVX24" s="49"/>
      <c r="VVY24" s="49"/>
      <c r="VVZ24" s="49"/>
      <c r="VWA24" s="49"/>
      <c r="VWB24" s="49"/>
      <c r="VWC24" s="49"/>
      <c r="VWD24" s="49"/>
      <c r="VWE24" s="49"/>
      <c r="VWF24" s="49"/>
      <c r="VWG24" s="49"/>
      <c r="VWH24" s="49"/>
      <c r="VWI24" s="49"/>
      <c r="VWJ24" s="49"/>
      <c r="VWK24" s="49"/>
      <c r="VWL24" s="49"/>
      <c r="VWM24" s="49"/>
      <c r="VWN24" s="49"/>
      <c r="VWO24" s="49"/>
      <c r="VWP24" s="49"/>
      <c r="VWQ24" s="49"/>
      <c r="VWR24" s="49"/>
      <c r="VWS24" s="49"/>
      <c r="VWT24" s="49"/>
      <c r="VWU24" s="49"/>
      <c r="VWV24" s="49"/>
      <c r="VWW24" s="49"/>
      <c r="VWX24" s="49"/>
      <c r="VWY24" s="49"/>
      <c r="VWZ24" s="49"/>
      <c r="VXA24" s="49"/>
      <c r="VXB24" s="49"/>
      <c r="VXC24" s="49"/>
      <c r="VXD24" s="49"/>
      <c r="VXE24" s="49"/>
      <c r="VXF24" s="49"/>
      <c r="VXG24" s="49"/>
      <c r="VXH24" s="49"/>
      <c r="VXI24" s="49"/>
      <c r="VXJ24" s="49"/>
      <c r="VXK24" s="49"/>
      <c r="VXL24" s="49"/>
      <c r="VXM24" s="49"/>
      <c r="VXN24" s="49"/>
      <c r="VXO24" s="49"/>
      <c r="VXP24" s="49"/>
      <c r="VXQ24" s="49"/>
      <c r="VXR24" s="49"/>
      <c r="VXS24" s="49"/>
      <c r="VXT24" s="49"/>
      <c r="VXU24" s="49"/>
      <c r="VXV24" s="49"/>
      <c r="VXW24" s="49"/>
      <c r="VXX24" s="49"/>
      <c r="VXY24" s="49"/>
      <c r="VXZ24" s="49"/>
      <c r="VYA24" s="49"/>
      <c r="VYB24" s="49"/>
      <c r="VYC24" s="49"/>
      <c r="VYD24" s="49"/>
      <c r="VYE24" s="49"/>
      <c r="VYF24" s="49"/>
      <c r="VYG24" s="49"/>
      <c r="VYH24" s="49"/>
      <c r="VYI24" s="49"/>
      <c r="VYJ24" s="49"/>
      <c r="VYK24" s="49"/>
      <c r="VYL24" s="49"/>
      <c r="VYM24" s="49"/>
      <c r="VYN24" s="49"/>
      <c r="VYO24" s="49"/>
      <c r="VYP24" s="49"/>
      <c r="VYQ24" s="49"/>
      <c r="VYR24" s="49"/>
      <c r="VYS24" s="49"/>
      <c r="VYT24" s="49"/>
      <c r="VYU24" s="49"/>
      <c r="VYV24" s="49"/>
      <c r="VYW24" s="49"/>
      <c r="VYX24" s="49"/>
      <c r="VYY24" s="49"/>
      <c r="VYZ24" s="49"/>
      <c r="VZA24" s="49"/>
      <c r="VZB24" s="49"/>
      <c r="VZC24" s="49"/>
      <c r="VZD24" s="49"/>
      <c r="VZE24" s="49"/>
      <c r="VZF24" s="49"/>
      <c r="VZG24" s="49"/>
      <c r="VZH24" s="49"/>
      <c r="VZI24" s="49"/>
      <c r="VZJ24" s="49"/>
      <c r="VZK24" s="49"/>
      <c r="VZL24" s="49"/>
      <c r="VZM24" s="49"/>
      <c r="VZN24" s="49"/>
      <c r="VZO24" s="49"/>
      <c r="VZP24" s="49"/>
      <c r="VZQ24" s="49"/>
      <c r="VZR24" s="49"/>
      <c r="VZS24" s="49"/>
      <c r="VZT24" s="49"/>
      <c r="VZU24" s="49"/>
      <c r="VZV24" s="49"/>
      <c r="VZW24" s="49"/>
      <c r="VZX24" s="49"/>
      <c r="VZY24" s="49"/>
      <c r="VZZ24" s="49"/>
      <c r="WAA24" s="49"/>
      <c r="WAB24" s="49"/>
      <c r="WAC24" s="49"/>
      <c r="WAD24" s="49"/>
      <c r="WAE24" s="49"/>
      <c r="WAF24" s="49"/>
      <c r="WAG24" s="49"/>
      <c r="WAH24" s="49"/>
      <c r="WAI24" s="49"/>
      <c r="WAJ24" s="49"/>
      <c r="WAK24" s="49"/>
      <c r="WAL24" s="49"/>
      <c r="WAM24" s="49"/>
      <c r="WAN24" s="49"/>
      <c r="WAO24" s="49"/>
      <c r="WAP24" s="49"/>
      <c r="WAQ24" s="49"/>
      <c r="WAR24" s="49"/>
      <c r="WAS24" s="49"/>
      <c r="WAT24" s="49"/>
      <c r="WAU24" s="49"/>
      <c r="WAV24" s="49"/>
      <c r="WAW24" s="49"/>
      <c r="WAX24" s="49"/>
      <c r="WAY24" s="49"/>
      <c r="WAZ24" s="49"/>
      <c r="WBA24" s="49"/>
      <c r="WBB24" s="49"/>
      <c r="WBC24" s="49"/>
      <c r="WBD24" s="49"/>
      <c r="WBE24" s="49"/>
      <c r="WBF24" s="49"/>
      <c r="WBG24" s="49"/>
      <c r="WBH24" s="49"/>
      <c r="WBI24" s="49"/>
      <c r="WBJ24" s="49"/>
      <c r="WBK24" s="49"/>
      <c r="WBL24" s="49"/>
      <c r="WBM24" s="49"/>
      <c r="WBN24" s="49"/>
      <c r="WBO24" s="49"/>
      <c r="WBP24" s="49"/>
      <c r="WBQ24" s="49"/>
      <c r="WBR24" s="49"/>
      <c r="WBS24" s="49"/>
      <c r="WBT24" s="49"/>
      <c r="WBU24" s="49"/>
      <c r="WBV24" s="49"/>
      <c r="WBW24" s="49"/>
      <c r="WBX24" s="49"/>
      <c r="WBY24" s="49"/>
      <c r="WBZ24" s="49"/>
      <c r="WCA24" s="49"/>
      <c r="WCB24" s="49"/>
      <c r="WCC24" s="49"/>
      <c r="WCD24" s="49"/>
      <c r="WCE24" s="49"/>
      <c r="WCF24" s="49"/>
      <c r="WCG24" s="49"/>
      <c r="WCH24" s="49"/>
      <c r="WCI24" s="49"/>
      <c r="WCJ24" s="49"/>
      <c r="WCK24" s="49"/>
      <c r="WCL24" s="49"/>
      <c r="WCM24" s="49"/>
      <c r="WCN24" s="49"/>
      <c r="WCO24" s="49"/>
      <c r="WCP24" s="49"/>
      <c r="WCQ24" s="49"/>
      <c r="WCR24" s="49"/>
      <c r="WCS24" s="49"/>
      <c r="WCT24" s="49"/>
      <c r="WCU24" s="49"/>
      <c r="WCV24" s="49"/>
      <c r="WCW24" s="49"/>
      <c r="WCX24" s="49"/>
      <c r="WCY24" s="49"/>
      <c r="WCZ24" s="49"/>
      <c r="WDA24" s="49"/>
      <c r="WDB24" s="49"/>
      <c r="WDC24" s="49"/>
      <c r="WDD24" s="49"/>
      <c r="WDE24" s="49"/>
      <c r="WDF24" s="49"/>
      <c r="WDG24" s="49"/>
      <c r="WDH24" s="49"/>
      <c r="WDI24" s="49"/>
      <c r="WDJ24" s="49"/>
      <c r="WDK24" s="49"/>
      <c r="WDL24" s="49"/>
      <c r="WDM24" s="49"/>
      <c r="WDN24" s="49"/>
      <c r="WDO24" s="49"/>
      <c r="WDP24" s="49"/>
      <c r="WDQ24" s="49"/>
      <c r="WDR24" s="49"/>
      <c r="WDS24" s="49"/>
      <c r="WDT24" s="49"/>
      <c r="WDU24" s="49"/>
      <c r="WDV24" s="49"/>
      <c r="WDW24" s="49"/>
      <c r="WDX24" s="49"/>
      <c r="WDY24" s="49"/>
      <c r="WDZ24" s="49"/>
      <c r="WEA24" s="49"/>
      <c r="WEB24" s="49"/>
      <c r="WEC24" s="49"/>
      <c r="WED24" s="49"/>
      <c r="WEE24" s="49"/>
      <c r="WEF24" s="49"/>
      <c r="WEG24" s="49"/>
      <c r="WEH24" s="49"/>
      <c r="WEI24" s="49"/>
      <c r="WEJ24" s="49"/>
      <c r="WEK24" s="49"/>
      <c r="WEL24" s="49"/>
      <c r="WEM24" s="49"/>
      <c r="WEN24" s="49"/>
      <c r="WEO24" s="49"/>
      <c r="WEP24" s="49"/>
      <c r="WEQ24" s="49"/>
      <c r="WER24" s="49"/>
      <c r="WES24" s="49"/>
      <c r="WET24" s="49"/>
      <c r="WEU24" s="49"/>
      <c r="WEV24" s="49"/>
      <c r="WEW24" s="49"/>
      <c r="WEX24" s="49"/>
      <c r="WEY24" s="49"/>
      <c r="WEZ24" s="49"/>
      <c r="WFA24" s="49"/>
      <c r="WFB24" s="49"/>
      <c r="WFC24" s="49"/>
      <c r="WFD24" s="49"/>
      <c r="WFE24" s="49"/>
      <c r="WFF24" s="49"/>
      <c r="WFG24" s="49"/>
      <c r="WFH24" s="49"/>
      <c r="WFI24" s="49"/>
      <c r="WFJ24" s="49"/>
      <c r="WFK24" s="49"/>
      <c r="WFL24" s="49"/>
      <c r="WFM24" s="49"/>
      <c r="WFN24" s="49"/>
      <c r="WFO24" s="49"/>
      <c r="WFP24" s="49"/>
      <c r="WFQ24" s="49"/>
      <c r="WFR24" s="49"/>
      <c r="WFS24" s="49"/>
      <c r="WFT24" s="49"/>
      <c r="WFU24" s="49"/>
      <c r="WFV24" s="49"/>
      <c r="WFW24" s="49"/>
      <c r="WFX24" s="49"/>
      <c r="WFY24" s="49"/>
      <c r="WFZ24" s="49"/>
      <c r="WGA24" s="49"/>
      <c r="WGB24" s="49"/>
      <c r="WGC24" s="49"/>
      <c r="WGD24" s="49"/>
      <c r="WGE24" s="49"/>
      <c r="WGF24" s="49"/>
      <c r="WGG24" s="49"/>
      <c r="WGH24" s="49"/>
      <c r="WGI24" s="49"/>
      <c r="WGJ24" s="49"/>
      <c r="WGK24" s="49"/>
      <c r="WGL24" s="49"/>
      <c r="WGM24" s="49"/>
      <c r="WGN24" s="49"/>
      <c r="WGO24" s="49"/>
      <c r="WGP24" s="49"/>
      <c r="WGQ24" s="49"/>
      <c r="WGR24" s="49"/>
      <c r="WGS24" s="49"/>
      <c r="WGT24" s="49"/>
      <c r="WGU24" s="49"/>
      <c r="WGV24" s="49"/>
      <c r="WGW24" s="49"/>
      <c r="WGX24" s="49"/>
      <c r="WGY24" s="49"/>
      <c r="WGZ24" s="49"/>
      <c r="WHA24" s="49"/>
      <c r="WHB24" s="49"/>
      <c r="WHC24" s="49"/>
      <c r="WHD24" s="49"/>
      <c r="WHE24" s="49"/>
      <c r="WHF24" s="49"/>
      <c r="WHG24" s="49"/>
      <c r="WHH24" s="49"/>
      <c r="WHI24" s="49"/>
      <c r="WHJ24" s="49"/>
      <c r="WHK24" s="49"/>
      <c r="WHL24" s="49"/>
      <c r="WHM24" s="49"/>
      <c r="WHN24" s="49"/>
      <c r="WHO24" s="49"/>
      <c r="WHP24" s="49"/>
      <c r="WHQ24" s="49"/>
      <c r="WHR24" s="49"/>
      <c r="WHS24" s="49"/>
      <c r="WHT24" s="49"/>
      <c r="WHU24" s="49"/>
      <c r="WHV24" s="49"/>
      <c r="WHW24" s="49"/>
      <c r="WHX24" s="49"/>
      <c r="WHY24" s="49"/>
      <c r="WHZ24" s="49"/>
      <c r="WIA24" s="49"/>
      <c r="WIB24" s="49"/>
      <c r="WIC24" s="49"/>
      <c r="WID24" s="49"/>
      <c r="WIE24" s="49"/>
      <c r="WIF24" s="49"/>
      <c r="WIG24" s="49"/>
      <c r="WIH24" s="49"/>
      <c r="WII24" s="49"/>
      <c r="WIJ24" s="49"/>
      <c r="WIK24" s="49"/>
      <c r="WIL24" s="49"/>
      <c r="WIM24" s="49"/>
      <c r="WIN24" s="49"/>
      <c r="WIO24" s="49"/>
      <c r="WIP24" s="49"/>
      <c r="WIQ24" s="49"/>
      <c r="WIR24" s="49"/>
      <c r="WIS24" s="49"/>
      <c r="WIT24" s="49"/>
      <c r="WIU24" s="49"/>
      <c r="WIV24" s="49"/>
      <c r="WIW24" s="49"/>
      <c r="WIX24" s="49"/>
      <c r="WIY24" s="49"/>
      <c r="WIZ24" s="49"/>
      <c r="WJA24" s="49"/>
      <c r="WJB24" s="49"/>
      <c r="WJC24" s="49"/>
      <c r="WJD24" s="49"/>
      <c r="WJE24" s="49"/>
      <c r="WJF24" s="49"/>
      <c r="WJG24" s="49"/>
      <c r="WJH24" s="49"/>
      <c r="WJI24" s="49"/>
      <c r="WJJ24" s="49"/>
      <c r="WJK24" s="49"/>
      <c r="WJL24" s="49"/>
      <c r="WJM24" s="49"/>
      <c r="WJN24" s="49"/>
      <c r="WJO24" s="49"/>
      <c r="WJP24" s="49"/>
      <c r="WJQ24" s="49"/>
      <c r="WJR24" s="49"/>
      <c r="WJS24" s="49"/>
      <c r="WJT24" s="49"/>
      <c r="WJU24" s="49"/>
      <c r="WJV24" s="49"/>
      <c r="WJW24" s="49"/>
      <c r="WJX24" s="49"/>
      <c r="WJY24" s="49"/>
      <c r="WJZ24" s="49"/>
      <c r="WKA24" s="49"/>
      <c r="WKB24" s="49"/>
      <c r="WKC24" s="49"/>
      <c r="WKD24" s="49"/>
      <c r="WKE24" s="49"/>
      <c r="WKF24" s="49"/>
      <c r="WKG24" s="49"/>
      <c r="WKH24" s="49"/>
      <c r="WKI24" s="49"/>
      <c r="WKJ24" s="49"/>
      <c r="WKK24" s="49"/>
      <c r="WKL24" s="49"/>
      <c r="WKM24" s="49"/>
      <c r="WKN24" s="49"/>
      <c r="WKO24" s="49"/>
      <c r="WKP24" s="49"/>
      <c r="WKQ24" s="49"/>
      <c r="WKR24" s="49"/>
      <c r="WKS24" s="49"/>
      <c r="WKT24" s="49"/>
      <c r="WKU24" s="49"/>
      <c r="WKV24" s="49"/>
      <c r="WKW24" s="49"/>
      <c r="WKX24" s="49"/>
      <c r="WKY24" s="49"/>
      <c r="WKZ24" s="49"/>
      <c r="WLA24" s="49"/>
      <c r="WLB24" s="49"/>
      <c r="WLC24" s="49"/>
      <c r="WLD24" s="49"/>
      <c r="WLE24" s="49"/>
      <c r="WLF24" s="49"/>
      <c r="WLG24" s="49"/>
      <c r="WLH24" s="49"/>
      <c r="WLI24" s="49"/>
      <c r="WLJ24" s="49"/>
      <c r="WLK24" s="49"/>
      <c r="WLL24" s="49"/>
      <c r="WLM24" s="49"/>
      <c r="WLN24" s="49"/>
      <c r="WLO24" s="49"/>
      <c r="WLP24" s="49"/>
      <c r="WLQ24" s="49"/>
      <c r="WLR24" s="49"/>
      <c r="WLS24" s="49"/>
      <c r="WLT24" s="49"/>
      <c r="WLU24" s="49"/>
      <c r="WLV24" s="49"/>
      <c r="WLW24" s="49"/>
      <c r="WLX24" s="49"/>
      <c r="WLY24" s="49"/>
      <c r="WLZ24" s="49"/>
      <c r="WMA24" s="49"/>
      <c r="WMB24" s="49"/>
      <c r="WMC24" s="49"/>
      <c r="WMD24" s="49"/>
      <c r="WME24" s="49"/>
      <c r="WMF24" s="49"/>
      <c r="WMG24" s="49"/>
      <c r="WMH24" s="49"/>
      <c r="WMI24" s="49"/>
      <c r="WMJ24" s="49"/>
      <c r="WMK24" s="49"/>
      <c r="WML24" s="49"/>
      <c r="WMM24" s="49"/>
      <c r="WMN24" s="49"/>
      <c r="WMO24" s="49"/>
      <c r="WMP24" s="49"/>
      <c r="WMQ24" s="49"/>
      <c r="WMR24" s="49"/>
      <c r="WMS24" s="49"/>
      <c r="WMT24" s="49"/>
      <c r="WMU24" s="49"/>
      <c r="WMV24" s="49"/>
      <c r="WMW24" s="49"/>
      <c r="WMX24" s="49"/>
      <c r="WMY24" s="49"/>
      <c r="WMZ24" s="49"/>
      <c r="WNA24" s="49"/>
      <c r="WNB24" s="49"/>
      <c r="WNC24" s="49"/>
      <c r="WND24" s="49"/>
      <c r="WNE24" s="49"/>
      <c r="WNF24" s="49"/>
      <c r="WNG24" s="49"/>
      <c r="WNH24" s="49"/>
      <c r="WNI24" s="49"/>
      <c r="WNJ24" s="49"/>
      <c r="WNK24" s="49"/>
      <c r="WNL24" s="49"/>
      <c r="WNM24" s="49"/>
      <c r="WNN24" s="49"/>
      <c r="WNO24" s="49"/>
      <c r="WNP24" s="49"/>
      <c r="WNQ24" s="49"/>
      <c r="WNR24" s="49"/>
      <c r="WNS24" s="49"/>
      <c r="WNT24" s="49"/>
      <c r="WNU24" s="49"/>
      <c r="WNV24" s="49"/>
      <c r="WNW24" s="49"/>
      <c r="WNX24" s="49"/>
      <c r="WNY24" s="49"/>
      <c r="WNZ24" s="49"/>
      <c r="WOA24" s="49"/>
      <c r="WOB24" s="49"/>
      <c r="WOC24" s="49"/>
      <c r="WOD24" s="49"/>
      <c r="WOE24" s="49"/>
      <c r="WOF24" s="49"/>
      <c r="WOG24" s="49"/>
      <c r="WOH24" s="49"/>
      <c r="WOI24" s="49"/>
      <c r="WOJ24" s="49"/>
      <c r="WOK24" s="49"/>
      <c r="WOL24" s="49"/>
      <c r="WOM24" s="49"/>
      <c r="WON24" s="49"/>
      <c r="WOO24" s="49"/>
      <c r="WOP24" s="49"/>
      <c r="WOQ24" s="49"/>
      <c r="WOR24" s="49"/>
      <c r="WOS24" s="49"/>
      <c r="WOT24" s="49"/>
      <c r="WOU24" s="49"/>
      <c r="WOV24" s="49"/>
      <c r="WOW24" s="49"/>
      <c r="WOX24" s="49"/>
      <c r="WOY24" s="49"/>
      <c r="WOZ24" s="49"/>
      <c r="WPA24" s="49"/>
      <c r="WPB24" s="49"/>
      <c r="WPC24" s="49"/>
      <c r="WPD24" s="49"/>
      <c r="WPE24" s="49"/>
      <c r="WPF24" s="49"/>
      <c r="WPG24" s="49"/>
      <c r="WPH24" s="49"/>
      <c r="WPI24" s="49"/>
      <c r="WPJ24" s="49"/>
      <c r="WPK24" s="49"/>
      <c r="WPL24" s="49"/>
      <c r="WPM24" s="49"/>
      <c r="WPN24" s="49"/>
      <c r="WPO24" s="49"/>
      <c r="WPP24" s="49"/>
      <c r="WPQ24" s="49"/>
      <c r="WPR24" s="49"/>
      <c r="WPS24" s="49"/>
      <c r="WPT24" s="49"/>
      <c r="WPU24" s="49"/>
      <c r="WPV24" s="49"/>
      <c r="WPW24" s="49"/>
      <c r="WPX24" s="49"/>
      <c r="WPY24" s="49"/>
      <c r="WPZ24" s="49"/>
      <c r="WQA24" s="49"/>
      <c r="WQB24" s="49"/>
      <c r="WQC24" s="49"/>
      <c r="WQD24" s="49"/>
      <c r="WQE24" s="49"/>
      <c r="WQF24" s="49"/>
      <c r="WQG24" s="49"/>
      <c r="WQH24" s="49"/>
      <c r="WQI24" s="49"/>
      <c r="WQJ24" s="49"/>
      <c r="WQK24" s="49"/>
      <c r="WQL24" s="49"/>
      <c r="WQM24" s="49"/>
      <c r="WQN24" s="49"/>
      <c r="WQO24" s="49"/>
      <c r="WQP24" s="49"/>
      <c r="WQQ24" s="49"/>
      <c r="WQR24" s="49"/>
      <c r="WQS24" s="49"/>
      <c r="WQT24" s="49"/>
      <c r="WQU24" s="49"/>
      <c r="WQV24" s="49"/>
      <c r="WQW24" s="49"/>
      <c r="WQX24" s="49"/>
      <c r="WQY24" s="49"/>
      <c r="WQZ24" s="49"/>
      <c r="WRA24" s="49"/>
      <c r="WRB24" s="49"/>
      <c r="WRC24" s="49"/>
      <c r="WRD24" s="49"/>
      <c r="WRE24" s="49"/>
      <c r="WRF24" s="49"/>
      <c r="WRG24" s="49"/>
      <c r="WRH24" s="49"/>
      <c r="WRI24" s="49"/>
      <c r="WRJ24" s="49"/>
      <c r="WRK24" s="49"/>
      <c r="WRL24" s="49"/>
      <c r="WRM24" s="49"/>
      <c r="WRN24" s="49"/>
      <c r="WRO24" s="49"/>
      <c r="WRP24" s="49"/>
      <c r="WRQ24" s="49"/>
      <c r="WRR24" s="49"/>
      <c r="WRS24" s="49"/>
      <c r="WRT24" s="49"/>
      <c r="WRU24" s="49"/>
      <c r="WRV24" s="49"/>
      <c r="WRW24" s="49"/>
      <c r="WRX24" s="49"/>
      <c r="WRY24" s="49"/>
      <c r="WRZ24" s="49"/>
      <c r="WSA24" s="49"/>
      <c r="WSB24" s="49"/>
      <c r="WSC24" s="49"/>
      <c r="WSD24" s="49"/>
      <c r="WSE24" s="49"/>
      <c r="WSF24" s="49"/>
      <c r="WSG24" s="49"/>
      <c r="WSH24" s="49"/>
      <c r="WSI24" s="49"/>
      <c r="WSJ24" s="49"/>
      <c r="WSK24" s="49"/>
      <c r="WSL24" s="49"/>
      <c r="WSM24" s="49"/>
      <c r="WSN24" s="49"/>
      <c r="WSO24" s="49"/>
      <c r="WSP24" s="49"/>
      <c r="WSQ24" s="49"/>
      <c r="WSR24" s="49"/>
      <c r="WSS24" s="49"/>
      <c r="WST24" s="49"/>
      <c r="WSU24" s="49"/>
      <c r="WSV24" s="49"/>
      <c r="WSW24" s="49"/>
      <c r="WSX24" s="49"/>
      <c r="WSY24" s="49"/>
      <c r="WSZ24" s="49"/>
      <c r="WTA24" s="49"/>
      <c r="WTB24" s="49"/>
      <c r="WTC24" s="49"/>
      <c r="WTD24" s="49"/>
      <c r="WTE24" s="49"/>
      <c r="WTF24" s="49"/>
      <c r="WTG24" s="49"/>
      <c r="WTH24" s="49"/>
      <c r="WTI24" s="49"/>
      <c r="WTJ24" s="49"/>
      <c r="WTK24" s="49"/>
      <c r="WTL24" s="49"/>
      <c r="WTM24" s="49"/>
      <c r="WTN24" s="49"/>
      <c r="WTO24" s="49"/>
      <c r="WTP24" s="49"/>
      <c r="WTQ24" s="49"/>
      <c r="WTR24" s="49"/>
      <c r="WTS24" s="49"/>
      <c r="WTT24" s="49"/>
      <c r="WTU24" s="49"/>
      <c r="WTV24" s="49"/>
      <c r="WTW24" s="49"/>
      <c r="WTX24" s="49"/>
      <c r="WTY24" s="49"/>
      <c r="WTZ24" s="49"/>
      <c r="WUA24" s="49"/>
      <c r="WUB24" s="49"/>
      <c r="WUC24" s="49"/>
      <c r="WUD24" s="49"/>
      <c r="WUE24" s="49"/>
      <c r="WUF24" s="49"/>
      <c r="WUG24" s="49"/>
      <c r="WUH24" s="49"/>
      <c r="WUI24" s="49"/>
      <c r="WUJ24" s="49"/>
      <c r="WUK24" s="49"/>
      <c r="WUL24" s="49"/>
      <c r="WUM24" s="49"/>
      <c r="WUN24" s="49"/>
      <c r="WUO24" s="49"/>
      <c r="WUP24" s="49"/>
      <c r="WUQ24" s="49"/>
      <c r="WUR24" s="49"/>
      <c r="WUS24" s="49"/>
      <c r="WUT24" s="49"/>
      <c r="WUU24" s="49"/>
      <c r="WUV24" s="49"/>
      <c r="WUW24" s="49"/>
      <c r="WUX24" s="49"/>
      <c r="WUY24" s="49"/>
      <c r="WUZ24" s="49"/>
      <c r="WVA24" s="49"/>
      <c r="WVB24" s="49"/>
      <c r="WVC24" s="49"/>
      <c r="WVD24" s="49"/>
      <c r="WVE24" s="49"/>
      <c r="WVF24" s="49"/>
      <c r="WVG24" s="49"/>
      <c r="WVH24" s="49"/>
      <c r="WVI24" s="49"/>
      <c r="WVJ24" s="49"/>
      <c r="WVK24" s="49"/>
      <c r="WVL24" s="49"/>
      <c r="WVM24" s="49"/>
      <c r="WVN24" s="49"/>
      <c r="WVO24" s="49"/>
      <c r="WVP24" s="49"/>
      <c r="WVQ24" s="49"/>
      <c r="WVR24" s="49"/>
      <c r="WVS24" s="49"/>
      <c r="WVT24" s="49"/>
      <c r="WVU24" s="49"/>
      <c r="WVV24" s="49"/>
      <c r="WVW24" s="49"/>
      <c r="WVX24" s="49"/>
      <c r="WVY24" s="49"/>
      <c r="WVZ24" s="49"/>
      <c r="WWA24" s="49"/>
      <c r="WWB24" s="49"/>
      <c r="WWC24" s="49"/>
      <c r="WWD24" s="49"/>
      <c r="WWE24" s="49"/>
      <c r="WWF24" s="49"/>
      <c r="WWG24" s="49"/>
      <c r="WWH24" s="49"/>
      <c r="WWI24" s="49"/>
      <c r="WWJ24" s="49"/>
      <c r="WWK24" s="49"/>
      <c r="WWL24" s="49"/>
      <c r="WWM24" s="49"/>
      <c r="WWN24" s="49"/>
      <c r="WWO24" s="49"/>
      <c r="WWP24" s="49"/>
      <c r="WWQ24" s="49"/>
      <c r="WWR24" s="49"/>
      <c r="WWS24" s="49"/>
      <c r="WWT24" s="49"/>
      <c r="WWU24" s="49"/>
      <c r="WWV24" s="49"/>
      <c r="WWW24" s="49"/>
      <c r="WWX24" s="49"/>
      <c r="WWY24" s="49"/>
      <c r="WWZ24" s="49"/>
      <c r="WXA24" s="49"/>
      <c r="WXB24" s="49"/>
      <c r="WXC24" s="49"/>
      <c r="WXD24" s="49"/>
      <c r="WXE24" s="49"/>
      <c r="WXF24" s="49"/>
      <c r="WXG24" s="49"/>
      <c r="WXH24" s="49"/>
      <c r="WXI24" s="49"/>
      <c r="WXJ24" s="49"/>
      <c r="WXK24" s="49"/>
      <c r="WXL24" s="49"/>
      <c r="WXM24" s="49"/>
      <c r="WXN24" s="49"/>
      <c r="WXO24" s="49"/>
      <c r="WXP24" s="49"/>
      <c r="WXQ24" s="49"/>
      <c r="WXR24" s="49"/>
      <c r="WXS24" s="49"/>
      <c r="WXT24" s="49"/>
      <c r="WXU24" s="49"/>
      <c r="WXV24" s="49"/>
      <c r="WXW24" s="49"/>
      <c r="WXX24" s="49"/>
      <c r="WXY24" s="49"/>
      <c r="WXZ24" s="49"/>
      <c r="WYA24" s="49"/>
      <c r="WYB24" s="49"/>
      <c r="WYC24" s="49"/>
      <c r="WYD24" s="49"/>
      <c r="WYE24" s="49"/>
      <c r="WYF24" s="49"/>
      <c r="WYG24" s="49"/>
      <c r="WYH24" s="49"/>
      <c r="WYI24" s="49"/>
      <c r="WYJ24" s="49"/>
      <c r="WYK24" s="49"/>
      <c r="WYL24" s="49"/>
      <c r="WYM24" s="49"/>
      <c r="WYN24" s="49"/>
      <c r="WYO24" s="49"/>
      <c r="WYP24" s="49"/>
      <c r="WYQ24" s="49"/>
      <c r="WYR24" s="49"/>
      <c r="WYS24" s="49"/>
      <c r="WYT24" s="49"/>
      <c r="WYU24" s="49"/>
      <c r="WYV24" s="49"/>
      <c r="WYW24" s="49"/>
      <c r="WYX24" s="49"/>
      <c r="WYY24" s="49"/>
      <c r="WYZ24" s="49"/>
      <c r="WZA24" s="49"/>
      <c r="WZB24" s="49"/>
      <c r="WZC24" s="49"/>
      <c r="WZD24" s="49"/>
      <c r="WZE24" s="49"/>
      <c r="WZF24" s="49"/>
      <c r="WZG24" s="49"/>
      <c r="WZH24" s="49"/>
      <c r="WZI24" s="49"/>
      <c r="WZJ24" s="49"/>
      <c r="WZK24" s="49"/>
      <c r="WZL24" s="49"/>
      <c r="WZM24" s="49"/>
      <c r="WZN24" s="49"/>
      <c r="WZO24" s="49"/>
      <c r="WZP24" s="49"/>
      <c r="WZQ24" s="49"/>
      <c r="WZR24" s="49"/>
      <c r="WZS24" s="49"/>
      <c r="WZT24" s="49"/>
      <c r="WZU24" s="49"/>
      <c r="WZV24" s="49"/>
      <c r="WZW24" s="49"/>
      <c r="WZX24" s="49"/>
      <c r="WZY24" s="49"/>
      <c r="WZZ24" s="49"/>
      <c r="XAA24" s="49"/>
      <c r="XAB24" s="49"/>
      <c r="XAC24" s="49"/>
      <c r="XAD24" s="49"/>
      <c r="XAE24" s="49"/>
      <c r="XAF24" s="49"/>
      <c r="XAG24" s="49"/>
      <c r="XAH24" s="49"/>
      <c r="XAI24" s="49"/>
      <c r="XAJ24" s="49"/>
      <c r="XAK24" s="49"/>
      <c r="XAL24" s="49"/>
      <c r="XAM24" s="49"/>
      <c r="XAN24" s="49"/>
      <c r="XAO24" s="49"/>
      <c r="XAP24" s="49"/>
      <c r="XAQ24" s="49"/>
      <c r="XAR24" s="49"/>
      <c r="XAS24" s="49"/>
      <c r="XAT24" s="49"/>
      <c r="XAU24" s="49"/>
      <c r="XAV24" s="49"/>
      <c r="XAW24" s="49"/>
      <c r="XAX24" s="49"/>
      <c r="XAY24" s="49"/>
      <c r="XAZ24" s="49"/>
      <c r="XBA24" s="49"/>
      <c r="XBB24" s="49"/>
      <c r="XBC24" s="49"/>
      <c r="XBD24" s="49"/>
      <c r="XBE24" s="49"/>
      <c r="XBF24" s="49"/>
      <c r="XBG24" s="49"/>
      <c r="XBH24" s="49"/>
      <c r="XBI24" s="49"/>
      <c r="XBJ24" s="49"/>
      <c r="XBK24" s="49"/>
      <c r="XBL24" s="49"/>
      <c r="XBM24" s="49"/>
      <c r="XBN24" s="49"/>
      <c r="XBO24" s="49"/>
      <c r="XBP24" s="49"/>
      <c r="XBQ24" s="49"/>
      <c r="XBR24" s="49"/>
      <c r="XBS24" s="49"/>
      <c r="XBT24" s="49"/>
      <c r="XBU24" s="49"/>
      <c r="XBV24" s="49"/>
      <c r="XBW24" s="49"/>
      <c r="XBX24" s="49"/>
      <c r="XBY24" s="49"/>
      <c r="XBZ24" s="49"/>
      <c r="XCA24" s="49"/>
      <c r="XCB24" s="49"/>
      <c r="XCC24" s="49"/>
      <c r="XCD24" s="49"/>
      <c r="XCE24" s="49"/>
      <c r="XCF24" s="49"/>
      <c r="XCG24" s="49"/>
      <c r="XCH24" s="49"/>
      <c r="XCI24" s="49"/>
      <c r="XCJ24" s="49"/>
      <c r="XCK24" s="49"/>
      <c r="XCL24" s="49"/>
      <c r="XCM24" s="49"/>
      <c r="XCN24" s="49"/>
      <c r="XCO24" s="49"/>
      <c r="XCP24" s="49"/>
      <c r="XCQ24" s="49"/>
      <c r="XCR24" s="49"/>
      <c r="XCS24" s="49"/>
      <c r="XCT24" s="49"/>
      <c r="XCU24" s="49"/>
      <c r="XCV24" s="49"/>
      <c r="XCW24" s="49"/>
      <c r="XCX24" s="49"/>
      <c r="XCY24" s="49"/>
      <c r="XCZ24" s="49"/>
      <c r="XDA24" s="49"/>
      <c r="XDB24" s="49"/>
      <c r="XDC24" s="49"/>
      <c r="XDD24" s="49"/>
      <c r="XDE24" s="49"/>
      <c r="XDF24" s="49"/>
      <c r="XDG24" s="49"/>
      <c r="XDH24" s="49"/>
      <c r="XDI24" s="49"/>
      <c r="XDJ24" s="49"/>
      <c r="XDK24" s="49"/>
      <c r="XDL24" s="49"/>
      <c r="XDM24" s="49"/>
      <c r="XDN24" s="49"/>
      <c r="XDO24" s="49"/>
      <c r="XDP24" s="49"/>
      <c r="XDQ24" s="49"/>
      <c r="XDR24" s="49"/>
      <c r="XDS24" s="49"/>
      <c r="XDT24" s="49"/>
      <c r="XDU24" s="49"/>
      <c r="XDV24" s="49"/>
      <c r="XDW24" s="49"/>
      <c r="XDX24" s="49"/>
      <c r="XDY24" s="49"/>
      <c r="XDZ24" s="49"/>
      <c r="XEA24" s="49"/>
      <c r="XEB24" s="49"/>
      <c r="XEC24" s="49"/>
      <c r="XED24" s="49"/>
      <c r="XEE24" s="49"/>
      <c r="XEF24" s="49"/>
      <c r="XEG24" s="49"/>
      <c r="XEH24" s="49"/>
      <c r="XEI24" s="49"/>
      <c r="XEJ24" s="49"/>
      <c r="XEK24" s="49"/>
      <c r="XEL24" s="49"/>
      <c r="XEM24" s="49"/>
      <c r="XEN24" s="49"/>
      <c r="XEO24" s="49"/>
      <c r="XEP24" s="49"/>
      <c r="XEQ24" s="49"/>
      <c r="XER24" s="49"/>
      <c r="XES24" s="49"/>
      <c r="XET24" s="49"/>
      <c r="XEU24" s="49"/>
      <c r="XEV24" s="49"/>
      <c r="XEW24" s="49"/>
      <c r="XEX24" s="49"/>
      <c r="XEY24" s="49"/>
      <c r="XEZ24" s="49"/>
      <c r="XFA24" s="49"/>
      <c r="XFB24" s="49"/>
      <c r="XFC24" s="49"/>
      <c r="XFD24" s="49"/>
    </row>
    <row r="25" ht="15" customHeight="1" spans="1:3">
      <c r="A25" s="67"/>
      <c r="B25" s="63" t="s">
        <v>1487</v>
      </c>
      <c r="C25" s="65">
        <v>28</v>
      </c>
    </row>
    <row r="26" ht="15" customHeight="1" spans="1:3">
      <c r="A26" s="64" t="s">
        <v>1488</v>
      </c>
      <c r="B26" s="63" t="s">
        <v>1489</v>
      </c>
      <c r="C26" s="65">
        <v>20</v>
      </c>
    </row>
    <row r="27" ht="15" customHeight="1" spans="1:3">
      <c r="A27" s="64" t="s">
        <v>1490</v>
      </c>
      <c r="B27" s="63" t="s">
        <v>1491</v>
      </c>
      <c r="C27" s="65">
        <v>50</v>
      </c>
    </row>
    <row r="28" s="49" customFormat="1" ht="15" customHeight="1" spans="1:3">
      <c r="A28" s="64" t="s">
        <v>1492</v>
      </c>
      <c r="B28" s="63" t="s">
        <v>1493</v>
      </c>
      <c r="C28" s="62">
        <v>6</v>
      </c>
    </row>
    <row r="29" s="49" customFormat="1" ht="30" customHeight="1" spans="1:16384">
      <c r="A29" s="64" t="s">
        <v>1494</v>
      </c>
      <c r="B29" s="63" t="s">
        <v>1495</v>
      </c>
      <c r="C29" s="65">
        <v>16</v>
      </c>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c r="ABX29" s="51"/>
      <c r="ABY29" s="51"/>
      <c r="ABZ29" s="51"/>
      <c r="ACA29" s="51"/>
      <c r="ACB29" s="51"/>
      <c r="ACC29" s="51"/>
      <c r="ACD29" s="51"/>
      <c r="ACE29" s="51"/>
      <c r="ACF29" s="51"/>
      <c r="ACG29" s="51"/>
      <c r="ACH29" s="51"/>
      <c r="ACI29" s="51"/>
      <c r="ACJ29" s="51"/>
      <c r="ACK29" s="51"/>
      <c r="ACL29" s="51"/>
      <c r="ACM29" s="51"/>
      <c r="ACN29" s="51"/>
      <c r="ACO29" s="51"/>
      <c r="ACP29" s="51"/>
      <c r="ACQ29" s="51"/>
      <c r="ACR29" s="51"/>
      <c r="ACS29" s="51"/>
      <c r="ACT29" s="51"/>
      <c r="ACU29" s="51"/>
      <c r="ACV29" s="51"/>
      <c r="ACW29" s="51"/>
      <c r="ACX29" s="51"/>
      <c r="ACY29" s="51"/>
      <c r="ACZ29" s="51"/>
      <c r="ADA29" s="51"/>
      <c r="ADB29" s="51"/>
      <c r="ADC29" s="51"/>
      <c r="ADD29" s="51"/>
      <c r="ADE29" s="51"/>
      <c r="ADF29" s="51"/>
      <c r="ADG29" s="51"/>
      <c r="ADH29" s="51"/>
      <c r="ADI29" s="51"/>
      <c r="ADJ29" s="51"/>
      <c r="ADK29" s="51"/>
      <c r="ADL29" s="51"/>
      <c r="ADM29" s="51"/>
      <c r="ADN29" s="51"/>
      <c r="ADO29" s="51"/>
      <c r="ADP29" s="51"/>
      <c r="ADQ29" s="51"/>
      <c r="ADR29" s="51"/>
      <c r="ADS29" s="51"/>
      <c r="ADT29" s="51"/>
      <c r="ADU29" s="51"/>
      <c r="ADV29" s="51"/>
      <c r="ADW29" s="51"/>
      <c r="ADX29" s="51"/>
      <c r="ADY29" s="51"/>
      <c r="ADZ29" s="51"/>
      <c r="AEA29" s="51"/>
      <c r="AEB29" s="51"/>
      <c r="AEC29" s="51"/>
      <c r="AED29" s="51"/>
      <c r="AEE29" s="51"/>
      <c r="AEF29" s="51"/>
      <c r="AEG29" s="51"/>
      <c r="AEH29" s="51"/>
      <c r="AEI29" s="51"/>
      <c r="AEJ29" s="51"/>
      <c r="AEK29" s="51"/>
      <c r="AEL29" s="51"/>
      <c r="AEM29" s="51"/>
      <c r="AEN29" s="51"/>
      <c r="AEO29" s="51"/>
      <c r="AEP29" s="51"/>
      <c r="AEQ29" s="51"/>
      <c r="AER29" s="51"/>
      <c r="AES29" s="51"/>
      <c r="AET29" s="51"/>
      <c r="AEU29" s="51"/>
      <c r="AEV29" s="51"/>
      <c r="AEW29" s="51"/>
      <c r="AEX29" s="51"/>
      <c r="AEY29" s="51"/>
      <c r="AEZ29" s="51"/>
      <c r="AFA29" s="51"/>
      <c r="AFB29" s="51"/>
      <c r="AFC29" s="51"/>
      <c r="AFD29" s="51"/>
      <c r="AFE29" s="51"/>
      <c r="AFF29" s="51"/>
      <c r="AFG29" s="51"/>
      <c r="AFH29" s="51"/>
      <c r="AFI29" s="51"/>
      <c r="AFJ29" s="51"/>
      <c r="AFK29" s="51"/>
      <c r="AFL29" s="51"/>
      <c r="AFM29" s="51"/>
      <c r="AFN29" s="51"/>
      <c r="AFO29" s="51"/>
      <c r="AFP29" s="51"/>
      <c r="AFQ29" s="51"/>
      <c r="AFR29" s="51"/>
      <c r="AFS29" s="51"/>
      <c r="AFT29" s="51"/>
      <c r="AFU29" s="51"/>
      <c r="AFV29" s="51"/>
      <c r="AFW29" s="51"/>
      <c r="AFX29" s="51"/>
      <c r="AFY29" s="51"/>
      <c r="AFZ29" s="51"/>
      <c r="AGA29" s="51"/>
      <c r="AGB29" s="51"/>
      <c r="AGC29" s="51"/>
      <c r="AGD29" s="51"/>
      <c r="AGE29" s="51"/>
      <c r="AGF29" s="51"/>
      <c r="AGG29" s="51"/>
      <c r="AGH29" s="51"/>
      <c r="AGI29" s="51"/>
      <c r="AGJ29" s="51"/>
      <c r="AGK29" s="51"/>
      <c r="AGL29" s="51"/>
      <c r="AGM29" s="51"/>
      <c r="AGN29" s="51"/>
      <c r="AGO29" s="51"/>
      <c r="AGP29" s="51"/>
      <c r="AGQ29" s="51"/>
      <c r="AGR29" s="51"/>
      <c r="AGS29" s="51"/>
      <c r="AGT29" s="51"/>
      <c r="AGU29" s="51"/>
      <c r="AGV29" s="51"/>
      <c r="AGW29" s="51"/>
      <c r="AGX29" s="51"/>
      <c r="AGY29" s="51"/>
      <c r="AGZ29" s="51"/>
      <c r="AHA29" s="51"/>
      <c r="AHB29" s="51"/>
      <c r="AHC29" s="51"/>
      <c r="AHD29" s="51"/>
      <c r="AHE29" s="51"/>
      <c r="AHF29" s="51"/>
      <c r="AHG29" s="51"/>
      <c r="AHH29" s="51"/>
      <c r="AHI29" s="51"/>
      <c r="AHJ29" s="51"/>
      <c r="AHK29" s="51"/>
      <c r="AHL29" s="51"/>
      <c r="AHM29" s="51"/>
      <c r="AHN29" s="51"/>
      <c r="AHO29" s="51"/>
      <c r="AHP29" s="51"/>
      <c r="AHQ29" s="51"/>
      <c r="AHR29" s="51"/>
      <c r="AHS29" s="51"/>
      <c r="AHT29" s="51"/>
      <c r="AHU29" s="51"/>
      <c r="AHV29" s="51"/>
      <c r="AHW29" s="51"/>
      <c r="AHX29" s="51"/>
      <c r="AHY29" s="51"/>
      <c r="AHZ29" s="51"/>
      <c r="AIA29" s="51"/>
      <c r="AIB29" s="51"/>
      <c r="AIC29" s="51"/>
      <c r="AID29" s="51"/>
      <c r="AIE29" s="51"/>
      <c r="AIF29" s="51"/>
      <c r="AIG29" s="51"/>
      <c r="AIH29" s="51"/>
      <c r="AII29" s="51"/>
      <c r="AIJ29" s="51"/>
      <c r="AIK29" s="51"/>
      <c r="AIL29" s="51"/>
      <c r="AIM29" s="51"/>
      <c r="AIN29" s="51"/>
      <c r="AIO29" s="51"/>
      <c r="AIP29" s="51"/>
      <c r="AIQ29" s="51"/>
      <c r="AIR29" s="51"/>
      <c r="AIS29" s="51"/>
      <c r="AIT29" s="51"/>
      <c r="AIU29" s="51"/>
      <c r="AIV29" s="51"/>
      <c r="AIW29" s="51"/>
      <c r="AIX29" s="51"/>
      <c r="AIY29" s="51"/>
      <c r="AIZ29" s="51"/>
      <c r="AJA29" s="51"/>
      <c r="AJB29" s="51"/>
      <c r="AJC29" s="51"/>
      <c r="AJD29" s="51"/>
      <c r="AJE29" s="51"/>
      <c r="AJF29" s="51"/>
      <c r="AJG29" s="51"/>
      <c r="AJH29" s="51"/>
      <c r="AJI29" s="51"/>
      <c r="AJJ29" s="51"/>
      <c r="AJK29" s="51"/>
      <c r="AJL29" s="51"/>
      <c r="AJM29" s="51"/>
      <c r="AJN29" s="51"/>
      <c r="AJO29" s="51"/>
      <c r="AJP29" s="51"/>
      <c r="AJQ29" s="51"/>
      <c r="AJR29" s="51"/>
      <c r="AJS29" s="51"/>
      <c r="AJT29" s="51"/>
      <c r="AJU29" s="51"/>
      <c r="AJV29" s="51"/>
      <c r="AJW29" s="51"/>
      <c r="AJX29" s="51"/>
      <c r="AJY29" s="51"/>
      <c r="AJZ29" s="51"/>
      <c r="AKA29" s="51"/>
      <c r="AKB29" s="51"/>
      <c r="AKC29" s="51"/>
      <c r="AKD29" s="51"/>
      <c r="AKE29" s="51"/>
      <c r="AKF29" s="51"/>
      <c r="AKG29" s="51"/>
      <c r="AKH29" s="51"/>
      <c r="AKI29" s="51"/>
      <c r="AKJ29" s="51"/>
      <c r="AKK29" s="51"/>
      <c r="AKL29" s="51"/>
      <c r="AKM29" s="51"/>
      <c r="AKN29" s="51"/>
      <c r="AKO29" s="51"/>
      <c r="AKP29" s="51"/>
      <c r="AKQ29" s="51"/>
      <c r="AKR29" s="51"/>
      <c r="AKS29" s="51"/>
      <c r="AKT29" s="51"/>
      <c r="AKU29" s="51"/>
      <c r="AKV29" s="51"/>
      <c r="AKW29" s="51"/>
      <c r="AKX29" s="51"/>
      <c r="AKY29" s="51"/>
      <c r="AKZ29" s="51"/>
      <c r="ALA29" s="51"/>
      <c r="ALB29" s="51"/>
      <c r="ALC29" s="51"/>
      <c r="ALD29" s="51"/>
      <c r="ALE29" s="51"/>
      <c r="ALF29" s="51"/>
      <c r="ALG29" s="51"/>
      <c r="ALH29" s="51"/>
      <c r="ALI29" s="51"/>
      <c r="ALJ29" s="51"/>
      <c r="ALK29" s="51"/>
      <c r="ALL29" s="51"/>
      <c r="ALM29" s="51"/>
      <c r="ALN29" s="51"/>
      <c r="ALO29" s="51"/>
      <c r="ALP29" s="51"/>
      <c r="ALQ29" s="51"/>
      <c r="ALR29" s="51"/>
      <c r="ALS29" s="51"/>
      <c r="ALT29" s="51"/>
      <c r="ALU29" s="51"/>
      <c r="ALV29" s="51"/>
      <c r="ALW29" s="51"/>
      <c r="ALX29" s="51"/>
      <c r="ALY29" s="51"/>
      <c r="ALZ29" s="51"/>
      <c r="AMA29" s="51"/>
      <c r="AMB29" s="51"/>
      <c r="AMC29" s="51"/>
      <c r="AMD29" s="51"/>
      <c r="AME29" s="51"/>
      <c r="AMF29" s="51"/>
      <c r="AMG29" s="51"/>
      <c r="AMH29" s="51"/>
      <c r="AMI29" s="51"/>
      <c r="AMJ29" s="51"/>
      <c r="AMK29" s="51"/>
      <c r="AML29" s="51"/>
      <c r="AMM29" s="51"/>
      <c r="AMN29" s="51"/>
      <c r="AMO29" s="51"/>
      <c r="AMP29" s="51"/>
      <c r="AMQ29" s="51"/>
      <c r="AMR29" s="51"/>
      <c r="AMS29" s="51"/>
      <c r="AMT29" s="51"/>
      <c r="AMU29" s="51"/>
      <c r="AMV29" s="51"/>
      <c r="AMW29" s="51"/>
      <c r="AMX29" s="51"/>
      <c r="AMY29" s="51"/>
      <c r="AMZ29" s="51"/>
      <c r="ANA29" s="51"/>
      <c r="ANB29" s="51"/>
      <c r="ANC29" s="51"/>
      <c r="AND29" s="51"/>
      <c r="ANE29" s="51"/>
      <c r="ANF29" s="51"/>
      <c r="ANG29" s="51"/>
      <c r="ANH29" s="51"/>
      <c r="ANI29" s="51"/>
      <c r="ANJ29" s="51"/>
      <c r="ANK29" s="51"/>
      <c r="ANL29" s="51"/>
      <c r="ANM29" s="51"/>
      <c r="ANN29" s="51"/>
      <c r="ANO29" s="51"/>
      <c r="ANP29" s="51"/>
      <c r="ANQ29" s="51"/>
      <c r="ANR29" s="51"/>
      <c r="ANS29" s="51"/>
      <c r="ANT29" s="51"/>
      <c r="ANU29" s="51"/>
      <c r="ANV29" s="51"/>
      <c r="ANW29" s="51"/>
      <c r="ANX29" s="51"/>
      <c r="ANY29" s="51"/>
      <c r="ANZ29" s="51"/>
      <c r="AOA29" s="51"/>
      <c r="AOB29" s="51"/>
      <c r="AOC29" s="51"/>
      <c r="AOD29" s="51"/>
      <c r="AOE29" s="51"/>
      <c r="AOF29" s="51"/>
      <c r="AOG29" s="51"/>
      <c r="AOH29" s="51"/>
      <c r="AOI29" s="51"/>
      <c r="AOJ29" s="51"/>
      <c r="AOK29" s="51"/>
      <c r="AOL29" s="51"/>
      <c r="AOM29" s="51"/>
      <c r="AON29" s="51"/>
      <c r="AOO29" s="51"/>
      <c r="AOP29" s="51"/>
      <c r="AOQ29" s="51"/>
      <c r="AOR29" s="51"/>
      <c r="AOS29" s="51"/>
      <c r="AOT29" s="51"/>
      <c r="AOU29" s="51"/>
      <c r="AOV29" s="51"/>
      <c r="AOW29" s="51"/>
      <c r="AOX29" s="51"/>
      <c r="AOY29" s="51"/>
      <c r="AOZ29" s="51"/>
      <c r="APA29" s="51"/>
      <c r="APB29" s="51"/>
      <c r="APC29" s="51"/>
      <c r="APD29" s="51"/>
      <c r="APE29" s="51"/>
      <c r="APF29" s="51"/>
      <c r="APG29" s="51"/>
      <c r="APH29" s="51"/>
      <c r="API29" s="51"/>
      <c r="APJ29" s="51"/>
      <c r="APK29" s="51"/>
      <c r="APL29" s="51"/>
      <c r="APM29" s="51"/>
      <c r="APN29" s="51"/>
      <c r="APO29" s="51"/>
      <c r="APP29" s="51"/>
      <c r="APQ29" s="51"/>
      <c r="APR29" s="51"/>
      <c r="APS29" s="51"/>
      <c r="APT29" s="51"/>
      <c r="APU29" s="51"/>
      <c r="APV29" s="51"/>
      <c r="APW29" s="51"/>
      <c r="APX29" s="51"/>
      <c r="APY29" s="51"/>
      <c r="APZ29" s="51"/>
      <c r="AQA29" s="51"/>
      <c r="AQB29" s="51"/>
      <c r="AQC29" s="51"/>
      <c r="AQD29" s="51"/>
      <c r="AQE29" s="51"/>
      <c r="AQF29" s="51"/>
      <c r="AQG29" s="51"/>
      <c r="AQH29" s="51"/>
      <c r="AQI29" s="51"/>
      <c r="AQJ29" s="51"/>
      <c r="AQK29" s="51"/>
      <c r="AQL29" s="51"/>
      <c r="AQM29" s="51"/>
      <c r="AQN29" s="51"/>
      <c r="AQO29" s="51"/>
      <c r="AQP29" s="51"/>
      <c r="AQQ29" s="51"/>
      <c r="AQR29" s="51"/>
      <c r="AQS29" s="51"/>
      <c r="AQT29" s="51"/>
      <c r="AQU29" s="51"/>
      <c r="AQV29" s="51"/>
      <c r="AQW29" s="51"/>
      <c r="AQX29" s="51"/>
      <c r="AQY29" s="51"/>
      <c r="AQZ29" s="51"/>
      <c r="ARA29" s="51"/>
      <c r="ARB29" s="51"/>
      <c r="ARC29" s="51"/>
      <c r="ARD29" s="51"/>
      <c r="ARE29" s="51"/>
      <c r="ARF29" s="51"/>
      <c r="ARG29" s="51"/>
      <c r="ARH29" s="51"/>
      <c r="ARI29" s="51"/>
      <c r="ARJ29" s="51"/>
      <c r="ARK29" s="51"/>
      <c r="ARL29" s="51"/>
      <c r="ARM29" s="51"/>
      <c r="ARN29" s="51"/>
      <c r="ARO29" s="51"/>
      <c r="ARP29" s="51"/>
      <c r="ARQ29" s="51"/>
      <c r="ARR29" s="51"/>
      <c r="ARS29" s="51"/>
      <c r="ART29" s="51"/>
      <c r="ARU29" s="51"/>
      <c r="ARV29" s="51"/>
      <c r="ARW29" s="51"/>
      <c r="ARX29" s="51"/>
      <c r="ARY29" s="51"/>
      <c r="ARZ29" s="51"/>
      <c r="ASA29" s="51"/>
      <c r="ASB29" s="51"/>
      <c r="ASC29" s="51"/>
      <c r="ASD29" s="51"/>
      <c r="ASE29" s="51"/>
      <c r="ASF29" s="51"/>
      <c r="ASG29" s="51"/>
      <c r="ASH29" s="51"/>
      <c r="ASI29" s="51"/>
      <c r="ASJ29" s="51"/>
      <c r="ASK29" s="51"/>
      <c r="ASL29" s="51"/>
      <c r="ASM29" s="51"/>
      <c r="ASN29" s="51"/>
      <c r="ASO29" s="51"/>
      <c r="ASP29" s="51"/>
      <c r="ASQ29" s="51"/>
      <c r="ASR29" s="51"/>
      <c r="ASS29" s="51"/>
      <c r="AST29" s="51"/>
      <c r="ASU29" s="51"/>
      <c r="ASV29" s="51"/>
      <c r="ASW29" s="51"/>
      <c r="ASX29" s="51"/>
      <c r="ASY29" s="51"/>
      <c r="ASZ29" s="51"/>
      <c r="ATA29" s="51"/>
      <c r="ATB29" s="51"/>
      <c r="ATC29" s="51"/>
      <c r="ATD29" s="51"/>
      <c r="ATE29" s="51"/>
      <c r="ATF29" s="51"/>
      <c r="ATG29" s="51"/>
      <c r="ATH29" s="51"/>
      <c r="ATI29" s="51"/>
      <c r="ATJ29" s="51"/>
      <c r="ATK29" s="51"/>
      <c r="ATL29" s="51"/>
      <c r="ATM29" s="51"/>
      <c r="ATN29" s="51"/>
      <c r="ATO29" s="51"/>
      <c r="ATP29" s="51"/>
      <c r="ATQ29" s="51"/>
      <c r="ATR29" s="51"/>
      <c r="ATS29" s="51"/>
      <c r="ATT29" s="51"/>
      <c r="ATU29" s="51"/>
      <c r="ATV29" s="51"/>
      <c r="ATW29" s="51"/>
      <c r="ATX29" s="51"/>
      <c r="ATY29" s="51"/>
      <c r="ATZ29" s="51"/>
      <c r="AUA29" s="51"/>
      <c r="AUB29" s="51"/>
      <c r="AUC29" s="51"/>
      <c r="AUD29" s="51"/>
      <c r="AUE29" s="51"/>
      <c r="AUF29" s="51"/>
      <c r="AUG29" s="51"/>
      <c r="AUH29" s="51"/>
      <c r="AUI29" s="51"/>
      <c r="AUJ29" s="51"/>
      <c r="AUK29" s="51"/>
      <c r="AUL29" s="51"/>
      <c r="AUM29" s="51"/>
      <c r="AUN29" s="51"/>
      <c r="AUO29" s="51"/>
      <c r="AUP29" s="51"/>
      <c r="AUQ29" s="51"/>
      <c r="AUR29" s="51"/>
      <c r="AUS29" s="51"/>
      <c r="AUT29" s="51"/>
      <c r="AUU29" s="51"/>
      <c r="AUV29" s="51"/>
      <c r="AUW29" s="51"/>
      <c r="AUX29" s="51"/>
      <c r="AUY29" s="51"/>
      <c r="AUZ29" s="51"/>
      <c r="AVA29" s="51"/>
      <c r="AVB29" s="51"/>
      <c r="AVC29" s="51"/>
      <c r="AVD29" s="51"/>
      <c r="AVE29" s="51"/>
      <c r="AVF29" s="51"/>
      <c r="AVG29" s="51"/>
      <c r="AVH29" s="51"/>
      <c r="AVI29" s="51"/>
      <c r="AVJ29" s="51"/>
      <c r="AVK29" s="51"/>
      <c r="AVL29" s="51"/>
      <c r="AVM29" s="51"/>
      <c r="AVN29" s="51"/>
      <c r="AVO29" s="51"/>
      <c r="AVP29" s="51"/>
      <c r="AVQ29" s="51"/>
      <c r="AVR29" s="51"/>
      <c r="AVS29" s="51"/>
      <c r="AVT29" s="51"/>
      <c r="AVU29" s="51"/>
      <c r="AVV29" s="51"/>
      <c r="AVW29" s="51"/>
      <c r="AVX29" s="51"/>
      <c r="AVY29" s="51"/>
      <c r="AVZ29" s="51"/>
      <c r="AWA29" s="51"/>
      <c r="AWB29" s="51"/>
      <c r="AWC29" s="51"/>
      <c r="AWD29" s="51"/>
      <c r="AWE29" s="51"/>
      <c r="AWF29" s="51"/>
      <c r="AWG29" s="51"/>
      <c r="AWH29" s="51"/>
      <c r="AWI29" s="51"/>
      <c r="AWJ29" s="51"/>
      <c r="AWK29" s="51"/>
      <c r="AWL29" s="51"/>
      <c r="AWM29" s="51"/>
      <c r="AWN29" s="51"/>
      <c r="AWO29" s="51"/>
      <c r="AWP29" s="51"/>
      <c r="AWQ29" s="51"/>
      <c r="AWR29" s="51"/>
      <c r="AWS29" s="51"/>
      <c r="AWT29" s="51"/>
      <c r="AWU29" s="51"/>
      <c r="AWV29" s="51"/>
      <c r="AWW29" s="51"/>
      <c r="AWX29" s="51"/>
      <c r="AWY29" s="51"/>
      <c r="AWZ29" s="51"/>
      <c r="AXA29" s="51"/>
      <c r="AXB29" s="51"/>
      <c r="AXC29" s="51"/>
      <c r="AXD29" s="51"/>
      <c r="AXE29" s="51"/>
      <c r="AXF29" s="51"/>
      <c r="AXG29" s="51"/>
      <c r="AXH29" s="51"/>
      <c r="AXI29" s="51"/>
      <c r="AXJ29" s="51"/>
      <c r="AXK29" s="51"/>
      <c r="AXL29" s="51"/>
      <c r="AXM29" s="51"/>
      <c r="AXN29" s="51"/>
      <c r="AXO29" s="51"/>
      <c r="AXP29" s="51"/>
      <c r="AXQ29" s="51"/>
      <c r="AXR29" s="51"/>
      <c r="AXS29" s="51"/>
      <c r="AXT29" s="51"/>
      <c r="AXU29" s="51"/>
      <c r="AXV29" s="51"/>
      <c r="AXW29" s="51"/>
      <c r="AXX29" s="51"/>
      <c r="AXY29" s="51"/>
      <c r="AXZ29" s="51"/>
      <c r="AYA29" s="51"/>
      <c r="AYB29" s="51"/>
      <c r="AYC29" s="51"/>
      <c r="AYD29" s="51"/>
      <c r="AYE29" s="51"/>
      <c r="AYF29" s="51"/>
      <c r="AYG29" s="51"/>
      <c r="AYH29" s="51"/>
      <c r="AYI29" s="51"/>
      <c r="AYJ29" s="51"/>
      <c r="AYK29" s="51"/>
      <c r="AYL29" s="51"/>
      <c r="AYM29" s="51"/>
      <c r="AYN29" s="51"/>
      <c r="AYO29" s="51"/>
      <c r="AYP29" s="51"/>
      <c r="AYQ29" s="51"/>
      <c r="AYR29" s="51"/>
      <c r="AYS29" s="51"/>
      <c r="AYT29" s="51"/>
      <c r="AYU29" s="51"/>
      <c r="AYV29" s="51"/>
      <c r="AYW29" s="51"/>
      <c r="AYX29" s="51"/>
      <c r="AYY29" s="51"/>
      <c r="AYZ29" s="51"/>
      <c r="AZA29" s="51"/>
      <c r="AZB29" s="51"/>
      <c r="AZC29" s="51"/>
      <c r="AZD29" s="51"/>
      <c r="AZE29" s="51"/>
      <c r="AZF29" s="51"/>
      <c r="AZG29" s="51"/>
      <c r="AZH29" s="51"/>
      <c r="AZI29" s="51"/>
      <c r="AZJ29" s="51"/>
      <c r="AZK29" s="51"/>
      <c r="AZL29" s="51"/>
      <c r="AZM29" s="51"/>
      <c r="AZN29" s="51"/>
      <c r="AZO29" s="51"/>
      <c r="AZP29" s="51"/>
      <c r="AZQ29" s="51"/>
      <c r="AZR29" s="51"/>
      <c r="AZS29" s="51"/>
      <c r="AZT29" s="51"/>
      <c r="AZU29" s="51"/>
      <c r="AZV29" s="51"/>
      <c r="AZW29" s="51"/>
      <c r="AZX29" s="51"/>
      <c r="AZY29" s="51"/>
      <c r="AZZ29" s="51"/>
      <c r="BAA29" s="51"/>
      <c r="BAB29" s="51"/>
      <c r="BAC29" s="51"/>
      <c r="BAD29" s="51"/>
      <c r="BAE29" s="51"/>
      <c r="BAF29" s="51"/>
      <c r="BAG29" s="51"/>
      <c r="BAH29" s="51"/>
      <c r="BAI29" s="51"/>
      <c r="BAJ29" s="51"/>
      <c r="BAK29" s="51"/>
      <c r="BAL29" s="51"/>
      <c r="BAM29" s="51"/>
      <c r="BAN29" s="51"/>
      <c r="BAO29" s="51"/>
      <c r="BAP29" s="51"/>
      <c r="BAQ29" s="51"/>
      <c r="BAR29" s="51"/>
      <c r="BAS29" s="51"/>
      <c r="BAT29" s="51"/>
      <c r="BAU29" s="51"/>
      <c r="BAV29" s="51"/>
      <c r="BAW29" s="51"/>
      <c r="BAX29" s="51"/>
      <c r="BAY29" s="51"/>
      <c r="BAZ29" s="51"/>
      <c r="BBA29" s="51"/>
      <c r="BBB29" s="51"/>
      <c r="BBC29" s="51"/>
      <c r="BBD29" s="51"/>
      <c r="BBE29" s="51"/>
      <c r="BBF29" s="51"/>
      <c r="BBG29" s="51"/>
      <c r="BBH29" s="51"/>
      <c r="BBI29" s="51"/>
      <c r="BBJ29" s="51"/>
      <c r="BBK29" s="51"/>
      <c r="BBL29" s="51"/>
      <c r="BBM29" s="51"/>
      <c r="BBN29" s="51"/>
      <c r="BBO29" s="51"/>
      <c r="BBP29" s="51"/>
      <c r="BBQ29" s="51"/>
      <c r="BBR29" s="51"/>
      <c r="BBS29" s="51"/>
      <c r="BBT29" s="51"/>
      <c r="BBU29" s="51"/>
      <c r="BBV29" s="51"/>
      <c r="BBW29" s="51"/>
      <c r="BBX29" s="51"/>
      <c r="BBY29" s="51"/>
      <c r="BBZ29" s="51"/>
      <c r="BCA29" s="51"/>
      <c r="BCB29" s="51"/>
      <c r="BCC29" s="51"/>
      <c r="BCD29" s="51"/>
      <c r="BCE29" s="51"/>
      <c r="BCF29" s="51"/>
      <c r="BCG29" s="51"/>
      <c r="BCH29" s="51"/>
      <c r="BCI29" s="51"/>
      <c r="BCJ29" s="51"/>
      <c r="BCK29" s="51"/>
      <c r="BCL29" s="51"/>
      <c r="BCM29" s="51"/>
      <c r="BCN29" s="51"/>
      <c r="BCO29" s="51"/>
      <c r="BCP29" s="51"/>
      <c r="BCQ29" s="51"/>
      <c r="BCR29" s="51"/>
      <c r="BCS29" s="51"/>
      <c r="BCT29" s="51"/>
      <c r="BCU29" s="51"/>
      <c r="BCV29" s="51"/>
      <c r="BCW29" s="51"/>
      <c r="BCX29" s="51"/>
      <c r="BCY29" s="51"/>
      <c r="BCZ29" s="51"/>
      <c r="BDA29" s="51"/>
      <c r="BDB29" s="51"/>
      <c r="BDC29" s="51"/>
      <c r="BDD29" s="51"/>
      <c r="BDE29" s="51"/>
      <c r="BDF29" s="51"/>
      <c r="BDG29" s="51"/>
      <c r="BDH29" s="51"/>
      <c r="BDI29" s="51"/>
      <c r="BDJ29" s="51"/>
      <c r="BDK29" s="51"/>
      <c r="BDL29" s="51"/>
      <c r="BDM29" s="51"/>
      <c r="BDN29" s="51"/>
      <c r="BDO29" s="51"/>
      <c r="BDP29" s="51"/>
      <c r="BDQ29" s="51"/>
      <c r="BDR29" s="51"/>
      <c r="BDS29" s="51"/>
      <c r="BDT29" s="51"/>
      <c r="BDU29" s="51"/>
      <c r="BDV29" s="51"/>
      <c r="BDW29" s="51"/>
      <c r="BDX29" s="51"/>
      <c r="BDY29" s="51"/>
      <c r="BDZ29" s="51"/>
      <c r="BEA29" s="51"/>
      <c r="BEB29" s="51"/>
      <c r="BEC29" s="51"/>
      <c r="BED29" s="51"/>
      <c r="BEE29" s="51"/>
      <c r="BEF29" s="51"/>
      <c r="BEG29" s="51"/>
      <c r="BEH29" s="51"/>
      <c r="BEI29" s="51"/>
      <c r="BEJ29" s="51"/>
      <c r="BEK29" s="51"/>
      <c r="BEL29" s="51"/>
      <c r="BEM29" s="51"/>
      <c r="BEN29" s="51"/>
      <c r="BEO29" s="51"/>
      <c r="BEP29" s="51"/>
      <c r="BEQ29" s="51"/>
      <c r="BER29" s="51"/>
      <c r="BES29" s="51"/>
      <c r="BET29" s="51"/>
      <c r="BEU29" s="51"/>
      <c r="BEV29" s="51"/>
      <c r="BEW29" s="51"/>
      <c r="BEX29" s="51"/>
      <c r="BEY29" s="51"/>
      <c r="BEZ29" s="51"/>
      <c r="BFA29" s="51"/>
      <c r="BFB29" s="51"/>
      <c r="BFC29" s="51"/>
      <c r="BFD29" s="51"/>
      <c r="BFE29" s="51"/>
      <c r="BFF29" s="51"/>
      <c r="BFG29" s="51"/>
      <c r="BFH29" s="51"/>
      <c r="BFI29" s="51"/>
      <c r="BFJ29" s="51"/>
      <c r="BFK29" s="51"/>
      <c r="BFL29" s="51"/>
      <c r="BFM29" s="51"/>
      <c r="BFN29" s="51"/>
      <c r="BFO29" s="51"/>
      <c r="BFP29" s="51"/>
      <c r="BFQ29" s="51"/>
      <c r="BFR29" s="51"/>
      <c r="BFS29" s="51"/>
      <c r="BFT29" s="51"/>
      <c r="BFU29" s="51"/>
      <c r="BFV29" s="51"/>
      <c r="BFW29" s="51"/>
      <c r="BFX29" s="51"/>
      <c r="BFY29" s="51"/>
      <c r="BFZ29" s="51"/>
      <c r="BGA29" s="51"/>
      <c r="BGB29" s="51"/>
      <c r="BGC29" s="51"/>
      <c r="BGD29" s="51"/>
      <c r="BGE29" s="51"/>
      <c r="BGF29" s="51"/>
      <c r="BGG29" s="51"/>
      <c r="BGH29" s="51"/>
      <c r="BGI29" s="51"/>
      <c r="BGJ29" s="51"/>
      <c r="BGK29" s="51"/>
      <c r="BGL29" s="51"/>
      <c r="BGM29" s="51"/>
      <c r="BGN29" s="51"/>
      <c r="BGO29" s="51"/>
      <c r="BGP29" s="51"/>
      <c r="BGQ29" s="51"/>
      <c r="BGR29" s="51"/>
      <c r="BGS29" s="51"/>
      <c r="BGT29" s="51"/>
      <c r="BGU29" s="51"/>
      <c r="BGV29" s="51"/>
      <c r="BGW29" s="51"/>
      <c r="BGX29" s="51"/>
      <c r="BGY29" s="51"/>
      <c r="BGZ29" s="51"/>
      <c r="BHA29" s="51"/>
      <c r="BHB29" s="51"/>
      <c r="BHC29" s="51"/>
      <c r="BHD29" s="51"/>
      <c r="BHE29" s="51"/>
      <c r="BHF29" s="51"/>
      <c r="BHG29" s="51"/>
      <c r="BHH29" s="51"/>
      <c r="BHI29" s="51"/>
      <c r="BHJ29" s="51"/>
      <c r="BHK29" s="51"/>
      <c r="BHL29" s="51"/>
      <c r="BHM29" s="51"/>
      <c r="BHN29" s="51"/>
      <c r="BHO29" s="51"/>
      <c r="BHP29" s="51"/>
      <c r="BHQ29" s="51"/>
      <c r="BHR29" s="51"/>
      <c r="BHS29" s="51"/>
      <c r="BHT29" s="51"/>
      <c r="BHU29" s="51"/>
      <c r="BHV29" s="51"/>
      <c r="BHW29" s="51"/>
      <c r="BHX29" s="51"/>
      <c r="BHY29" s="51"/>
      <c r="BHZ29" s="51"/>
      <c r="BIA29" s="51"/>
      <c r="BIB29" s="51"/>
      <c r="BIC29" s="51"/>
      <c r="BID29" s="51"/>
      <c r="BIE29" s="51"/>
      <c r="BIF29" s="51"/>
      <c r="BIG29" s="51"/>
      <c r="BIH29" s="51"/>
      <c r="BII29" s="51"/>
      <c r="BIJ29" s="51"/>
      <c r="BIK29" s="51"/>
      <c r="BIL29" s="51"/>
      <c r="BIM29" s="51"/>
      <c r="BIN29" s="51"/>
      <c r="BIO29" s="51"/>
      <c r="BIP29" s="51"/>
      <c r="BIQ29" s="51"/>
      <c r="BIR29" s="51"/>
      <c r="BIS29" s="51"/>
      <c r="BIT29" s="51"/>
      <c r="BIU29" s="51"/>
      <c r="BIV29" s="51"/>
      <c r="BIW29" s="51"/>
      <c r="BIX29" s="51"/>
      <c r="BIY29" s="51"/>
      <c r="BIZ29" s="51"/>
      <c r="BJA29" s="51"/>
      <c r="BJB29" s="51"/>
      <c r="BJC29" s="51"/>
      <c r="BJD29" s="51"/>
      <c r="BJE29" s="51"/>
      <c r="BJF29" s="51"/>
      <c r="BJG29" s="51"/>
      <c r="BJH29" s="51"/>
      <c r="BJI29" s="51"/>
      <c r="BJJ29" s="51"/>
      <c r="BJK29" s="51"/>
      <c r="BJL29" s="51"/>
      <c r="BJM29" s="51"/>
      <c r="BJN29" s="51"/>
      <c r="BJO29" s="51"/>
      <c r="BJP29" s="51"/>
      <c r="BJQ29" s="51"/>
      <c r="BJR29" s="51"/>
      <c r="BJS29" s="51"/>
      <c r="BJT29" s="51"/>
      <c r="BJU29" s="51"/>
      <c r="BJV29" s="51"/>
      <c r="BJW29" s="51"/>
      <c r="BJX29" s="51"/>
      <c r="BJY29" s="51"/>
      <c r="BJZ29" s="51"/>
      <c r="BKA29" s="51"/>
      <c r="BKB29" s="51"/>
      <c r="BKC29" s="51"/>
      <c r="BKD29" s="51"/>
      <c r="BKE29" s="51"/>
      <c r="BKF29" s="51"/>
      <c r="BKG29" s="51"/>
      <c r="BKH29" s="51"/>
      <c r="BKI29" s="51"/>
      <c r="BKJ29" s="51"/>
      <c r="BKK29" s="51"/>
      <c r="BKL29" s="51"/>
      <c r="BKM29" s="51"/>
      <c r="BKN29" s="51"/>
      <c r="BKO29" s="51"/>
      <c r="BKP29" s="51"/>
      <c r="BKQ29" s="51"/>
      <c r="BKR29" s="51"/>
      <c r="BKS29" s="51"/>
      <c r="BKT29" s="51"/>
      <c r="BKU29" s="51"/>
      <c r="BKV29" s="51"/>
      <c r="BKW29" s="51"/>
      <c r="BKX29" s="51"/>
      <c r="BKY29" s="51"/>
      <c r="BKZ29" s="51"/>
      <c r="BLA29" s="51"/>
      <c r="BLB29" s="51"/>
      <c r="BLC29" s="51"/>
      <c r="BLD29" s="51"/>
      <c r="BLE29" s="51"/>
      <c r="BLF29" s="51"/>
      <c r="BLG29" s="51"/>
      <c r="BLH29" s="51"/>
      <c r="BLI29" s="51"/>
      <c r="BLJ29" s="51"/>
      <c r="BLK29" s="51"/>
      <c r="BLL29" s="51"/>
      <c r="BLM29" s="51"/>
      <c r="BLN29" s="51"/>
      <c r="BLO29" s="51"/>
      <c r="BLP29" s="51"/>
      <c r="BLQ29" s="51"/>
      <c r="BLR29" s="51"/>
      <c r="BLS29" s="51"/>
      <c r="BLT29" s="51"/>
      <c r="BLU29" s="51"/>
      <c r="BLV29" s="51"/>
      <c r="BLW29" s="51"/>
      <c r="BLX29" s="51"/>
      <c r="BLY29" s="51"/>
      <c r="BLZ29" s="51"/>
      <c r="BMA29" s="51"/>
      <c r="BMB29" s="51"/>
      <c r="BMC29" s="51"/>
      <c r="BMD29" s="51"/>
      <c r="BME29" s="51"/>
      <c r="BMF29" s="51"/>
      <c r="BMG29" s="51"/>
      <c r="BMH29" s="51"/>
      <c r="BMI29" s="51"/>
      <c r="BMJ29" s="51"/>
      <c r="BMK29" s="51"/>
      <c r="BML29" s="51"/>
      <c r="BMM29" s="51"/>
      <c r="BMN29" s="51"/>
      <c r="BMO29" s="51"/>
      <c r="BMP29" s="51"/>
      <c r="BMQ29" s="51"/>
      <c r="BMR29" s="51"/>
      <c r="BMS29" s="51"/>
      <c r="BMT29" s="51"/>
      <c r="BMU29" s="51"/>
      <c r="BMV29" s="51"/>
      <c r="BMW29" s="51"/>
      <c r="BMX29" s="51"/>
      <c r="BMY29" s="51"/>
      <c r="BMZ29" s="51"/>
      <c r="BNA29" s="51"/>
      <c r="BNB29" s="51"/>
      <c r="BNC29" s="51"/>
      <c r="BND29" s="51"/>
      <c r="BNE29" s="51"/>
      <c r="BNF29" s="51"/>
      <c r="BNG29" s="51"/>
      <c r="BNH29" s="51"/>
      <c r="BNI29" s="51"/>
      <c r="BNJ29" s="51"/>
      <c r="BNK29" s="51"/>
      <c r="BNL29" s="51"/>
      <c r="BNM29" s="51"/>
      <c r="BNN29" s="51"/>
      <c r="BNO29" s="51"/>
      <c r="BNP29" s="51"/>
      <c r="BNQ29" s="51"/>
      <c r="BNR29" s="51"/>
      <c r="BNS29" s="51"/>
      <c r="BNT29" s="51"/>
      <c r="BNU29" s="51"/>
      <c r="BNV29" s="51"/>
      <c r="BNW29" s="51"/>
      <c r="BNX29" s="51"/>
      <c r="BNY29" s="51"/>
      <c r="BNZ29" s="51"/>
      <c r="BOA29" s="51"/>
      <c r="BOB29" s="51"/>
      <c r="BOC29" s="51"/>
      <c r="BOD29" s="51"/>
      <c r="BOE29" s="51"/>
      <c r="BOF29" s="51"/>
      <c r="BOG29" s="51"/>
      <c r="BOH29" s="51"/>
      <c r="BOI29" s="51"/>
      <c r="BOJ29" s="51"/>
      <c r="BOK29" s="51"/>
      <c r="BOL29" s="51"/>
      <c r="BOM29" s="51"/>
      <c r="BON29" s="51"/>
      <c r="BOO29" s="51"/>
      <c r="BOP29" s="51"/>
      <c r="BOQ29" s="51"/>
      <c r="BOR29" s="51"/>
      <c r="BOS29" s="51"/>
      <c r="BOT29" s="51"/>
      <c r="BOU29" s="51"/>
      <c r="BOV29" s="51"/>
      <c r="BOW29" s="51"/>
      <c r="BOX29" s="51"/>
      <c r="BOY29" s="51"/>
      <c r="BOZ29" s="51"/>
      <c r="BPA29" s="51"/>
      <c r="BPB29" s="51"/>
      <c r="BPC29" s="51"/>
      <c r="BPD29" s="51"/>
      <c r="BPE29" s="51"/>
      <c r="BPF29" s="51"/>
      <c r="BPG29" s="51"/>
      <c r="BPH29" s="51"/>
      <c r="BPI29" s="51"/>
      <c r="BPJ29" s="51"/>
      <c r="BPK29" s="51"/>
      <c r="BPL29" s="51"/>
      <c r="BPM29" s="51"/>
      <c r="BPN29" s="51"/>
      <c r="BPO29" s="51"/>
      <c r="BPP29" s="51"/>
      <c r="BPQ29" s="51"/>
      <c r="BPR29" s="51"/>
      <c r="BPS29" s="51"/>
      <c r="BPT29" s="51"/>
      <c r="BPU29" s="51"/>
      <c r="BPV29" s="51"/>
      <c r="BPW29" s="51"/>
      <c r="BPX29" s="51"/>
      <c r="BPY29" s="51"/>
      <c r="BPZ29" s="51"/>
      <c r="BQA29" s="51"/>
      <c r="BQB29" s="51"/>
      <c r="BQC29" s="51"/>
      <c r="BQD29" s="51"/>
      <c r="BQE29" s="51"/>
      <c r="BQF29" s="51"/>
      <c r="BQG29" s="51"/>
      <c r="BQH29" s="51"/>
      <c r="BQI29" s="51"/>
      <c r="BQJ29" s="51"/>
      <c r="BQK29" s="51"/>
      <c r="BQL29" s="51"/>
      <c r="BQM29" s="51"/>
      <c r="BQN29" s="51"/>
      <c r="BQO29" s="51"/>
      <c r="BQP29" s="51"/>
      <c r="BQQ29" s="51"/>
      <c r="BQR29" s="51"/>
      <c r="BQS29" s="51"/>
      <c r="BQT29" s="51"/>
      <c r="BQU29" s="51"/>
      <c r="BQV29" s="51"/>
      <c r="BQW29" s="51"/>
      <c r="BQX29" s="51"/>
      <c r="BQY29" s="51"/>
      <c r="BQZ29" s="51"/>
      <c r="BRA29" s="51"/>
      <c r="BRB29" s="51"/>
      <c r="BRC29" s="51"/>
      <c r="BRD29" s="51"/>
      <c r="BRE29" s="51"/>
      <c r="BRF29" s="51"/>
      <c r="BRG29" s="51"/>
      <c r="BRH29" s="51"/>
      <c r="BRI29" s="51"/>
      <c r="BRJ29" s="51"/>
      <c r="BRK29" s="51"/>
      <c r="BRL29" s="51"/>
      <c r="BRM29" s="51"/>
      <c r="BRN29" s="51"/>
      <c r="BRO29" s="51"/>
      <c r="BRP29" s="51"/>
      <c r="BRQ29" s="51"/>
      <c r="BRR29" s="51"/>
      <c r="BRS29" s="51"/>
      <c r="BRT29" s="51"/>
      <c r="BRU29" s="51"/>
      <c r="BRV29" s="51"/>
      <c r="BRW29" s="51"/>
      <c r="BRX29" s="51"/>
      <c r="BRY29" s="51"/>
      <c r="BRZ29" s="51"/>
      <c r="BSA29" s="51"/>
      <c r="BSB29" s="51"/>
      <c r="BSC29" s="51"/>
      <c r="BSD29" s="51"/>
      <c r="BSE29" s="51"/>
      <c r="BSF29" s="51"/>
      <c r="BSG29" s="51"/>
      <c r="BSH29" s="51"/>
      <c r="BSI29" s="51"/>
      <c r="BSJ29" s="51"/>
      <c r="BSK29" s="51"/>
      <c r="BSL29" s="51"/>
      <c r="BSM29" s="51"/>
      <c r="BSN29" s="51"/>
      <c r="BSO29" s="51"/>
      <c r="BSP29" s="51"/>
      <c r="BSQ29" s="51"/>
      <c r="BSR29" s="51"/>
      <c r="BSS29" s="51"/>
      <c r="BST29" s="51"/>
      <c r="BSU29" s="51"/>
      <c r="BSV29" s="51"/>
      <c r="BSW29" s="51"/>
      <c r="BSX29" s="51"/>
      <c r="BSY29" s="51"/>
      <c r="BSZ29" s="51"/>
      <c r="BTA29" s="51"/>
      <c r="BTB29" s="51"/>
      <c r="BTC29" s="51"/>
      <c r="BTD29" s="51"/>
      <c r="BTE29" s="51"/>
      <c r="BTF29" s="51"/>
      <c r="BTG29" s="51"/>
      <c r="BTH29" s="51"/>
      <c r="BTI29" s="51"/>
      <c r="BTJ29" s="51"/>
      <c r="BTK29" s="51"/>
      <c r="BTL29" s="51"/>
      <c r="BTM29" s="51"/>
      <c r="BTN29" s="51"/>
      <c r="BTO29" s="51"/>
      <c r="BTP29" s="51"/>
      <c r="BTQ29" s="51"/>
      <c r="BTR29" s="51"/>
      <c r="BTS29" s="51"/>
      <c r="BTT29" s="51"/>
      <c r="BTU29" s="51"/>
      <c r="BTV29" s="51"/>
      <c r="BTW29" s="51"/>
      <c r="BTX29" s="51"/>
      <c r="BTY29" s="51"/>
      <c r="BTZ29" s="51"/>
      <c r="BUA29" s="51"/>
      <c r="BUB29" s="51"/>
      <c r="BUC29" s="51"/>
      <c r="BUD29" s="51"/>
      <c r="BUE29" s="51"/>
      <c r="BUF29" s="51"/>
      <c r="BUG29" s="51"/>
      <c r="BUH29" s="51"/>
      <c r="BUI29" s="51"/>
      <c r="BUJ29" s="51"/>
      <c r="BUK29" s="51"/>
      <c r="BUL29" s="51"/>
      <c r="BUM29" s="51"/>
      <c r="BUN29" s="51"/>
      <c r="BUO29" s="51"/>
      <c r="BUP29" s="51"/>
      <c r="BUQ29" s="51"/>
      <c r="BUR29" s="51"/>
      <c r="BUS29" s="51"/>
      <c r="BUT29" s="51"/>
      <c r="BUU29" s="51"/>
      <c r="BUV29" s="51"/>
      <c r="BUW29" s="51"/>
      <c r="BUX29" s="51"/>
      <c r="BUY29" s="51"/>
      <c r="BUZ29" s="51"/>
      <c r="BVA29" s="51"/>
      <c r="BVB29" s="51"/>
      <c r="BVC29" s="51"/>
      <c r="BVD29" s="51"/>
      <c r="BVE29" s="51"/>
      <c r="BVF29" s="51"/>
      <c r="BVG29" s="51"/>
      <c r="BVH29" s="51"/>
      <c r="BVI29" s="51"/>
      <c r="BVJ29" s="51"/>
      <c r="BVK29" s="51"/>
      <c r="BVL29" s="51"/>
      <c r="BVM29" s="51"/>
      <c r="BVN29" s="51"/>
      <c r="BVO29" s="51"/>
      <c r="BVP29" s="51"/>
      <c r="BVQ29" s="51"/>
      <c r="BVR29" s="51"/>
      <c r="BVS29" s="51"/>
      <c r="BVT29" s="51"/>
      <c r="BVU29" s="51"/>
      <c r="BVV29" s="51"/>
      <c r="BVW29" s="51"/>
      <c r="BVX29" s="51"/>
      <c r="BVY29" s="51"/>
      <c r="BVZ29" s="51"/>
      <c r="BWA29" s="51"/>
      <c r="BWB29" s="51"/>
      <c r="BWC29" s="51"/>
      <c r="BWD29" s="51"/>
      <c r="BWE29" s="51"/>
      <c r="BWF29" s="51"/>
      <c r="BWG29" s="51"/>
      <c r="BWH29" s="51"/>
      <c r="BWI29" s="51"/>
      <c r="BWJ29" s="51"/>
      <c r="BWK29" s="51"/>
      <c r="BWL29" s="51"/>
      <c r="BWM29" s="51"/>
      <c r="BWN29" s="51"/>
      <c r="BWO29" s="51"/>
      <c r="BWP29" s="51"/>
      <c r="BWQ29" s="51"/>
      <c r="BWR29" s="51"/>
      <c r="BWS29" s="51"/>
      <c r="BWT29" s="51"/>
      <c r="BWU29" s="51"/>
      <c r="BWV29" s="51"/>
      <c r="BWW29" s="51"/>
      <c r="BWX29" s="51"/>
      <c r="BWY29" s="51"/>
      <c r="BWZ29" s="51"/>
      <c r="BXA29" s="51"/>
      <c r="BXB29" s="51"/>
      <c r="BXC29" s="51"/>
      <c r="BXD29" s="51"/>
      <c r="BXE29" s="51"/>
      <c r="BXF29" s="51"/>
      <c r="BXG29" s="51"/>
      <c r="BXH29" s="51"/>
      <c r="BXI29" s="51"/>
      <c r="BXJ29" s="51"/>
      <c r="BXK29" s="51"/>
      <c r="BXL29" s="51"/>
      <c r="BXM29" s="51"/>
      <c r="BXN29" s="51"/>
      <c r="BXO29" s="51"/>
      <c r="BXP29" s="51"/>
      <c r="BXQ29" s="51"/>
      <c r="BXR29" s="51"/>
      <c r="BXS29" s="51"/>
      <c r="BXT29" s="51"/>
      <c r="BXU29" s="51"/>
      <c r="BXV29" s="51"/>
      <c r="BXW29" s="51"/>
      <c r="BXX29" s="51"/>
      <c r="BXY29" s="51"/>
      <c r="BXZ29" s="51"/>
      <c r="BYA29" s="51"/>
      <c r="BYB29" s="51"/>
      <c r="BYC29" s="51"/>
      <c r="BYD29" s="51"/>
      <c r="BYE29" s="51"/>
      <c r="BYF29" s="51"/>
      <c r="BYG29" s="51"/>
      <c r="BYH29" s="51"/>
      <c r="BYI29" s="51"/>
      <c r="BYJ29" s="51"/>
      <c r="BYK29" s="51"/>
      <c r="BYL29" s="51"/>
      <c r="BYM29" s="51"/>
      <c r="BYN29" s="51"/>
      <c r="BYO29" s="51"/>
      <c r="BYP29" s="51"/>
      <c r="BYQ29" s="51"/>
      <c r="BYR29" s="51"/>
      <c r="BYS29" s="51"/>
      <c r="BYT29" s="51"/>
      <c r="BYU29" s="51"/>
      <c r="BYV29" s="51"/>
      <c r="BYW29" s="51"/>
      <c r="BYX29" s="51"/>
      <c r="BYY29" s="51"/>
      <c r="BYZ29" s="51"/>
      <c r="BZA29" s="51"/>
      <c r="BZB29" s="51"/>
      <c r="BZC29" s="51"/>
      <c r="BZD29" s="51"/>
      <c r="BZE29" s="51"/>
      <c r="BZF29" s="51"/>
      <c r="BZG29" s="51"/>
      <c r="BZH29" s="51"/>
      <c r="BZI29" s="51"/>
      <c r="BZJ29" s="51"/>
      <c r="BZK29" s="51"/>
      <c r="BZL29" s="51"/>
      <c r="BZM29" s="51"/>
      <c r="BZN29" s="51"/>
      <c r="BZO29" s="51"/>
      <c r="BZP29" s="51"/>
      <c r="BZQ29" s="51"/>
      <c r="BZR29" s="51"/>
      <c r="BZS29" s="51"/>
      <c r="BZT29" s="51"/>
      <c r="BZU29" s="51"/>
      <c r="BZV29" s="51"/>
      <c r="BZW29" s="51"/>
      <c r="BZX29" s="51"/>
      <c r="BZY29" s="51"/>
      <c r="BZZ29" s="51"/>
      <c r="CAA29" s="51"/>
      <c r="CAB29" s="51"/>
      <c r="CAC29" s="51"/>
      <c r="CAD29" s="51"/>
      <c r="CAE29" s="51"/>
      <c r="CAF29" s="51"/>
      <c r="CAG29" s="51"/>
      <c r="CAH29" s="51"/>
      <c r="CAI29" s="51"/>
      <c r="CAJ29" s="51"/>
      <c r="CAK29" s="51"/>
      <c r="CAL29" s="51"/>
      <c r="CAM29" s="51"/>
      <c r="CAN29" s="51"/>
      <c r="CAO29" s="51"/>
      <c r="CAP29" s="51"/>
      <c r="CAQ29" s="51"/>
      <c r="CAR29" s="51"/>
      <c r="CAS29" s="51"/>
      <c r="CAT29" s="51"/>
      <c r="CAU29" s="51"/>
      <c r="CAV29" s="51"/>
      <c r="CAW29" s="51"/>
      <c r="CAX29" s="51"/>
      <c r="CAY29" s="51"/>
      <c r="CAZ29" s="51"/>
      <c r="CBA29" s="51"/>
      <c r="CBB29" s="51"/>
      <c r="CBC29" s="51"/>
      <c r="CBD29" s="51"/>
      <c r="CBE29" s="51"/>
      <c r="CBF29" s="51"/>
      <c r="CBG29" s="51"/>
      <c r="CBH29" s="51"/>
      <c r="CBI29" s="51"/>
      <c r="CBJ29" s="51"/>
      <c r="CBK29" s="51"/>
      <c r="CBL29" s="51"/>
      <c r="CBM29" s="51"/>
      <c r="CBN29" s="51"/>
      <c r="CBO29" s="51"/>
      <c r="CBP29" s="51"/>
      <c r="CBQ29" s="51"/>
      <c r="CBR29" s="51"/>
      <c r="CBS29" s="51"/>
      <c r="CBT29" s="51"/>
      <c r="CBU29" s="51"/>
      <c r="CBV29" s="51"/>
      <c r="CBW29" s="51"/>
      <c r="CBX29" s="51"/>
      <c r="CBY29" s="51"/>
      <c r="CBZ29" s="51"/>
      <c r="CCA29" s="51"/>
      <c r="CCB29" s="51"/>
      <c r="CCC29" s="51"/>
      <c r="CCD29" s="51"/>
      <c r="CCE29" s="51"/>
      <c r="CCF29" s="51"/>
      <c r="CCG29" s="51"/>
      <c r="CCH29" s="51"/>
      <c r="CCI29" s="51"/>
      <c r="CCJ29" s="51"/>
      <c r="CCK29" s="51"/>
      <c r="CCL29" s="51"/>
      <c r="CCM29" s="51"/>
      <c r="CCN29" s="51"/>
      <c r="CCO29" s="51"/>
      <c r="CCP29" s="51"/>
      <c r="CCQ29" s="51"/>
      <c r="CCR29" s="51"/>
      <c r="CCS29" s="51"/>
      <c r="CCT29" s="51"/>
      <c r="CCU29" s="51"/>
      <c r="CCV29" s="51"/>
      <c r="CCW29" s="51"/>
      <c r="CCX29" s="51"/>
      <c r="CCY29" s="51"/>
      <c r="CCZ29" s="51"/>
      <c r="CDA29" s="51"/>
      <c r="CDB29" s="51"/>
      <c r="CDC29" s="51"/>
      <c r="CDD29" s="51"/>
      <c r="CDE29" s="51"/>
      <c r="CDF29" s="51"/>
      <c r="CDG29" s="51"/>
      <c r="CDH29" s="51"/>
      <c r="CDI29" s="51"/>
      <c r="CDJ29" s="51"/>
      <c r="CDK29" s="51"/>
      <c r="CDL29" s="51"/>
      <c r="CDM29" s="51"/>
      <c r="CDN29" s="51"/>
      <c r="CDO29" s="51"/>
      <c r="CDP29" s="51"/>
      <c r="CDQ29" s="51"/>
      <c r="CDR29" s="51"/>
      <c r="CDS29" s="51"/>
      <c r="CDT29" s="51"/>
      <c r="CDU29" s="51"/>
      <c r="CDV29" s="51"/>
      <c r="CDW29" s="51"/>
      <c r="CDX29" s="51"/>
      <c r="CDY29" s="51"/>
      <c r="CDZ29" s="51"/>
      <c r="CEA29" s="51"/>
      <c r="CEB29" s="51"/>
      <c r="CEC29" s="51"/>
      <c r="CED29" s="51"/>
      <c r="CEE29" s="51"/>
      <c r="CEF29" s="51"/>
      <c r="CEG29" s="51"/>
      <c r="CEH29" s="51"/>
      <c r="CEI29" s="51"/>
      <c r="CEJ29" s="51"/>
      <c r="CEK29" s="51"/>
      <c r="CEL29" s="51"/>
      <c r="CEM29" s="51"/>
      <c r="CEN29" s="51"/>
      <c r="CEO29" s="51"/>
      <c r="CEP29" s="51"/>
      <c r="CEQ29" s="51"/>
      <c r="CER29" s="51"/>
      <c r="CES29" s="51"/>
      <c r="CET29" s="51"/>
      <c r="CEU29" s="51"/>
      <c r="CEV29" s="51"/>
      <c r="CEW29" s="51"/>
      <c r="CEX29" s="51"/>
      <c r="CEY29" s="51"/>
      <c r="CEZ29" s="51"/>
      <c r="CFA29" s="51"/>
      <c r="CFB29" s="51"/>
      <c r="CFC29" s="51"/>
      <c r="CFD29" s="51"/>
      <c r="CFE29" s="51"/>
      <c r="CFF29" s="51"/>
      <c r="CFG29" s="51"/>
      <c r="CFH29" s="51"/>
      <c r="CFI29" s="51"/>
      <c r="CFJ29" s="51"/>
      <c r="CFK29" s="51"/>
      <c r="CFL29" s="51"/>
      <c r="CFM29" s="51"/>
      <c r="CFN29" s="51"/>
      <c r="CFO29" s="51"/>
      <c r="CFP29" s="51"/>
      <c r="CFQ29" s="51"/>
      <c r="CFR29" s="51"/>
      <c r="CFS29" s="51"/>
      <c r="CFT29" s="51"/>
      <c r="CFU29" s="51"/>
      <c r="CFV29" s="51"/>
      <c r="CFW29" s="51"/>
      <c r="CFX29" s="51"/>
      <c r="CFY29" s="51"/>
      <c r="CFZ29" s="51"/>
      <c r="CGA29" s="51"/>
      <c r="CGB29" s="51"/>
      <c r="CGC29" s="51"/>
      <c r="CGD29" s="51"/>
      <c r="CGE29" s="51"/>
      <c r="CGF29" s="51"/>
      <c r="CGG29" s="51"/>
      <c r="CGH29" s="51"/>
      <c r="CGI29" s="51"/>
      <c r="CGJ29" s="51"/>
      <c r="CGK29" s="51"/>
      <c r="CGL29" s="51"/>
      <c r="CGM29" s="51"/>
      <c r="CGN29" s="51"/>
      <c r="CGO29" s="51"/>
      <c r="CGP29" s="51"/>
      <c r="CGQ29" s="51"/>
      <c r="CGR29" s="51"/>
      <c r="CGS29" s="51"/>
      <c r="CGT29" s="51"/>
      <c r="CGU29" s="51"/>
      <c r="CGV29" s="51"/>
      <c r="CGW29" s="51"/>
      <c r="CGX29" s="51"/>
      <c r="CGY29" s="51"/>
      <c r="CGZ29" s="51"/>
      <c r="CHA29" s="51"/>
      <c r="CHB29" s="51"/>
      <c r="CHC29" s="51"/>
      <c r="CHD29" s="51"/>
      <c r="CHE29" s="51"/>
      <c r="CHF29" s="51"/>
      <c r="CHG29" s="51"/>
      <c r="CHH29" s="51"/>
      <c r="CHI29" s="51"/>
      <c r="CHJ29" s="51"/>
      <c r="CHK29" s="51"/>
      <c r="CHL29" s="51"/>
      <c r="CHM29" s="51"/>
      <c r="CHN29" s="51"/>
      <c r="CHO29" s="51"/>
      <c r="CHP29" s="51"/>
      <c r="CHQ29" s="51"/>
      <c r="CHR29" s="51"/>
      <c r="CHS29" s="51"/>
      <c r="CHT29" s="51"/>
      <c r="CHU29" s="51"/>
      <c r="CHV29" s="51"/>
      <c r="CHW29" s="51"/>
      <c r="CHX29" s="51"/>
      <c r="CHY29" s="51"/>
      <c r="CHZ29" s="51"/>
      <c r="CIA29" s="51"/>
      <c r="CIB29" s="51"/>
      <c r="CIC29" s="51"/>
      <c r="CID29" s="51"/>
      <c r="CIE29" s="51"/>
      <c r="CIF29" s="51"/>
      <c r="CIG29" s="51"/>
      <c r="CIH29" s="51"/>
      <c r="CII29" s="51"/>
      <c r="CIJ29" s="51"/>
      <c r="CIK29" s="51"/>
      <c r="CIL29" s="51"/>
      <c r="CIM29" s="51"/>
      <c r="CIN29" s="51"/>
      <c r="CIO29" s="51"/>
      <c r="CIP29" s="51"/>
      <c r="CIQ29" s="51"/>
      <c r="CIR29" s="51"/>
      <c r="CIS29" s="51"/>
      <c r="CIT29" s="51"/>
      <c r="CIU29" s="51"/>
      <c r="CIV29" s="51"/>
      <c r="CIW29" s="51"/>
      <c r="CIX29" s="51"/>
      <c r="CIY29" s="51"/>
      <c r="CIZ29" s="51"/>
      <c r="CJA29" s="51"/>
      <c r="CJB29" s="51"/>
      <c r="CJC29" s="51"/>
      <c r="CJD29" s="51"/>
      <c r="CJE29" s="51"/>
      <c r="CJF29" s="51"/>
      <c r="CJG29" s="51"/>
      <c r="CJH29" s="51"/>
      <c r="CJI29" s="51"/>
      <c r="CJJ29" s="51"/>
      <c r="CJK29" s="51"/>
      <c r="CJL29" s="51"/>
      <c r="CJM29" s="51"/>
      <c r="CJN29" s="51"/>
      <c r="CJO29" s="51"/>
      <c r="CJP29" s="51"/>
      <c r="CJQ29" s="51"/>
      <c r="CJR29" s="51"/>
      <c r="CJS29" s="51"/>
      <c r="CJT29" s="51"/>
      <c r="CJU29" s="51"/>
      <c r="CJV29" s="51"/>
      <c r="CJW29" s="51"/>
      <c r="CJX29" s="51"/>
      <c r="CJY29" s="51"/>
      <c r="CJZ29" s="51"/>
      <c r="CKA29" s="51"/>
      <c r="CKB29" s="51"/>
      <c r="CKC29" s="51"/>
      <c r="CKD29" s="51"/>
      <c r="CKE29" s="51"/>
      <c r="CKF29" s="51"/>
      <c r="CKG29" s="51"/>
      <c r="CKH29" s="51"/>
      <c r="CKI29" s="51"/>
      <c r="CKJ29" s="51"/>
      <c r="CKK29" s="51"/>
      <c r="CKL29" s="51"/>
      <c r="CKM29" s="51"/>
      <c r="CKN29" s="51"/>
      <c r="CKO29" s="51"/>
      <c r="CKP29" s="51"/>
      <c r="CKQ29" s="51"/>
      <c r="CKR29" s="51"/>
      <c r="CKS29" s="51"/>
      <c r="CKT29" s="51"/>
      <c r="CKU29" s="51"/>
      <c r="CKV29" s="51"/>
      <c r="CKW29" s="51"/>
      <c r="CKX29" s="51"/>
      <c r="CKY29" s="51"/>
      <c r="CKZ29" s="51"/>
      <c r="CLA29" s="51"/>
      <c r="CLB29" s="51"/>
      <c r="CLC29" s="51"/>
      <c r="CLD29" s="51"/>
      <c r="CLE29" s="51"/>
      <c r="CLF29" s="51"/>
      <c r="CLG29" s="51"/>
      <c r="CLH29" s="51"/>
      <c r="CLI29" s="51"/>
      <c r="CLJ29" s="51"/>
      <c r="CLK29" s="51"/>
      <c r="CLL29" s="51"/>
      <c r="CLM29" s="51"/>
      <c r="CLN29" s="51"/>
      <c r="CLO29" s="51"/>
      <c r="CLP29" s="51"/>
      <c r="CLQ29" s="51"/>
      <c r="CLR29" s="51"/>
      <c r="CLS29" s="51"/>
      <c r="CLT29" s="51"/>
      <c r="CLU29" s="51"/>
      <c r="CLV29" s="51"/>
      <c r="CLW29" s="51"/>
      <c r="CLX29" s="51"/>
      <c r="CLY29" s="51"/>
      <c r="CLZ29" s="51"/>
      <c r="CMA29" s="51"/>
      <c r="CMB29" s="51"/>
      <c r="CMC29" s="51"/>
      <c r="CMD29" s="51"/>
      <c r="CME29" s="51"/>
      <c r="CMF29" s="51"/>
      <c r="CMG29" s="51"/>
      <c r="CMH29" s="51"/>
      <c r="CMI29" s="51"/>
      <c r="CMJ29" s="51"/>
      <c r="CMK29" s="51"/>
      <c r="CML29" s="51"/>
      <c r="CMM29" s="51"/>
      <c r="CMN29" s="51"/>
      <c r="CMO29" s="51"/>
      <c r="CMP29" s="51"/>
      <c r="CMQ29" s="51"/>
      <c r="CMR29" s="51"/>
      <c r="CMS29" s="51"/>
      <c r="CMT29" s="51"/>
      <c r="CMU29" s="51"/>
      <c r="CMV29" s="51"/>
      <c r="CMW29" s="51"/>
      <c r="CMX29" s="51"/>
      <c r="CMY29" s="51"/>
      <c r="CMZ29" s="51"/>
      <c r="CNA29" s="51"/>
      <c r="CNB29" s="51"/>
      <c r="CNC29" s="51"/>
      <c r="CND29" s="51"/>
      <c r="CNE29" s="51"/>
      <c r="CNF29" s="51"/>
      <c r="CNG29" s="51"/>
      <c r="CNH29" s="51"/>
      <c r="CNI29" s="51"/>
      <c r="CNJ29" s="51"/>
      <c r="CNK29" s="51"/>
      <c r="CNL29" s="51"/>
      <c r="CNM29" s="51"/>
      <c r="CNN29" s="51"/>
      <c r="CNO29" s="51"/>
      <c r="CNP29" s="51"/>
      <c r="CNQ29" s="51"/>
      <c r="CNR29" s="51"/>
      <c r="CNS29" s="51"/>
      <c r="CNT29" s="51"/>
      <c r="CNU29" s="51"/>
      <c r="CNV29" s="51"/>
      <c r="CNW29" s="51"/>
      <c r="CNX29" s="51"/>
      <c r="CNY29" s="51"/>
      <c r="CNZ29" s="51"/>
      <c r="COA29" s="51"/>
      <c r="COB29" s="51"/>
      <c r="COC29" s="51"/>
      <c r="COD29" s="51"/>
      <c r="COE29" s="51"/>
      <c r="COF29" s="51"/>
      <c r="COG29" s="51"/>
      <c r="COH29" s="51"/>
      <c r="COI29" s="51"/>
      <c r="COJ29" s="51"/>
      <c r="COK29" s="51"/>
      <c r="COL29" s="51"/>
      <c r="COM29" s="51"/>
      <c r="CON29" s="51"/>
      <c r="COO29" s="51"/>
      <c r="COP29" s="51"/>
      <c r="COQ29" s="51"/>
      <c r="COR29" s="51"/>
      <c r="COS29" s="51"/>
      <c r="COT29" s="51"/>
      <c r="COU29" s="51"/>
      <c r="COV29" s="51"/>
      <c r="COW29" s="51"/>
      <c r="COX29" s="51"/>
      <c r="COY29" s="51"/>
      <c r="COZ29" s="51"/>
      <c r="CPA29" s="51"/>
      <c r="CPB29" s="51"/>
      <c r="CPC29" s="51"/>
      <c r="CPD29" s="51"/>
      <c r="CPE29" s="51"/>
      <c r="CPF29" s="51"/>
      <c r="CPG29" s="51"/>
      <c r="CPH29" s="51"/>
      <c r="CPI29" s="51"/>
      <c r="CPJ29" s="51"/>
      <c r="CPK29" s="51"/>
      <c r="CPL29" s="51"/>
      <c r="CPM29" s="51"/>
      <c r="CPN29" s="51"/>
      <c r="CPO29" s="51"/>
      <c r="CPP29" s="51"/>
      <c r="CPQ29" s="51"/>
      <c r="CPR29" s="51"/>
      <c r="CPS29" s="51"/>
      <c r="CPT29" s="51"/>
      <c r="CPU29" s="51"/>
      <c r="CPV29" s="51"/>
      <c r="CPW29" s="51"/>
      <c r="CPX29" s="51"/>
      <c r="CPY29" s="51"/>
      <c r="CPZ29" s="51"/>
      <c r="CQA29" s="51"/>
      <c r="CQB29" s="51"/>
      <c r="CQC29" s="51"/>
      <c r="CQD29" s="51"/>
      <c r="CQE29" s="51"/>
      <c r="CQF29" s="51"/>
      <c r="CQG29" s="51"/>
      <c r="CQH29" s="51"/>
      <c r="CQI29" s="51"/>
      <c r="CQJ29" s="51"/>
      <c r="CQK29" s="51"/>
      <c r="CQL29" s="51"/>
      <c r="CQM29" s="51"/>
      <c r="CQN29" s="51"/>
      <c r="CQO29" s="51"/>
      <c r="CQP29" s="51"/>
      <c r="CQQ29" s="51"/>
      <c r="CQR29" s="51"/>
      <c r="CQS29" s="51"/>
      <c r="CQT29" s="51"/>
      <c r="CQU29" s="51"/>
      <c r="CQV29" s="51"/>
      <c r="CQW29" s="51"/>
      <c r="CQX29" s="51"/>
      <c r="CQY29" s="51"/>
      <c r="CQZ29" s="51"/>
      <c r="CRA29" s="51"/>
      <c r="CRB29" s="51"/>
      <c r="CRC29" s="51"/>
      <c r="CRD29" s="51"/>
      <c r="CRE29" s="51"/>
      <c r="CRF29" s="51"/>
      <c r="CRG29" s="51"/>
      <c r="CRH29" s="51"/>
      <c r="CRI29" s="51"/>
      <c r="CRJ29" s="51"/>
      <c r="CRK29" s="51"/>
      <c r="CRL29" s="51"/>
      <c r="CRM29" s="51"/>
      <c r="CRN29" s="51"/>
      <c r="CRO29" s="51"/>
      <c r="CRP29" s="51"/>
      <c r="CRQ29" s="51"/>
      <c r="CRR29" s="51"/>
      <c r="CRS29" s="51"/>
      <c r="CRT29" s="51"/>
      <c r="CRU29" s="51"/>
      <c r="CRV29" s="51"/>
      <c r="CRW29" s="51"/>
      <c r="CRX29" s="51"/>
      <c r="CRY29" s="51"/>
      <c r="CRZ29" s="51"/>
      <c r="CSA29" s="51"/>
      <c r="CSB29" s="51"/>
      <c r="CSC29" s="51"/>
      <c r="CSD29" s="51"/>
      <c r="CSE29" s="51"/>
      <c r="CSF29" s="51"/>
      <c r="CSG29" s="51"/>
      <c r="CSH29" s="51"/>
      <c r="CSI29" s="51"/>
      <c r="CSJ29" s="51"/>
      <c r="CSK29" s="51"/>
      <c r="CSL29" s="51"/>
      <c r="CSM29" s="51"/>
      <c r="CSN29" s="51"/>
      <c r="CSO29" s="51"/>
      <c r="CSP29" s="51"/>
      <c r="CSQ29" s="51"/>
      <c r="CSR29" s="51"/>
      <c r="CSS29" s="51"/>
      <c r="CST29" s="51"/>
      <c r="CSU29" s="51"/>
      <c r="CSV29" s="51"/>
      <c r="CSW29" s="51"/>
      <c r="CSX29" s="51"/>
      <c r="CSY29" s="51"/>
      <c r="CSZ29" s="51"/>
      <c r="CTA29" s="51"/>
      <c r="CTB29" s="51"/>
      <c r="CTC29" s="51"/>
      <c r="CTD29" s="51"/>
      <c r="CTE29" s="51"/>
      <c r="CTF29" s="51"/>
      <c r="CTG29" s="51"/>
      <c r="CTH29" s="51"/>
      <c r="CTI29" s="51"/>
      <c r="CTJ29" s="51"/>
      <c r="CTK29" s="51"/>
      <c r="CTL29" s="51"/>
      <c r="CTM29" s="51"/>
      <c r="CTN29" s="51"/>
      <c r="CTO29" s="51"/>
      <c r="CTP29" s="51"/>
      <c r="CTQ29" s="51"/>
      <c r="CTR29" s="51"/>
      <c r="CTS29" s="51"/>
      <c r="CTT29" s="51"/>
      <c r="CTU29" s="51"/>
      <c r="CTV29" s="51"/>
      <c r="CTW29" s="51"/>
      <c r="CTX29" s="51"/>
      <c r="CTY29" s="51"/>
      <c r="CTZ29" s="51"/>
      <c r="CUA29" s="51"/>
      <c r="CUB29" s="51"/>
      <c r="CUC29" s="51"/>
      <c r="CUD29" s="51"/>
      <c r="CUE29" s="51"/>
      <c r="CUF29" s="51"/>
      <c r="CUG29" s="51"/>
      <c r="CUH29" s="51"/>
      <c r="CUI29" s="51"/>
      <c r="CUJ29" s="51"/>
      <c r="CUK29" s="51"/>
      <c r="CUL29" s="51"/>
      <c r="CUM29" s="51"/>
      <c r="CUN29" s="51"/>
      <c r="CUO29" s="51"/>
      <c r="CUP29" s="51"/>
      <c r="CUQ29" s="51"/>
      <c r="CUR29" s="51"/>
      <c r="CUS29" s="51"/>
      <c r="CUT29" s="51"/>
      <c r="CUU29" s="51"/>
      <c r="CUV29" s="51"/>
      <c r="CUW29" s="51"/>
      <c r="CUX29" s="51"/>
      <c r="CUY29" s="51"/>
      <c r="CUZ29" s="51"/>
      <c r="CVA29" s="51"/>
      <c r="CVB29" s="51"/>
      <c r="CVC29" s="51"/>
      <c r="CVD29" s="51"/>
      <c r="CVE29" s="51"/>
      <c r="CVF29" s="51"/>
      <c r="CVG29" s="51"/>
      <c r="CVH29" s="51"/>
      <c r="CVI29" s="51"/>
      <c r="CVJ29" s="51"/>
      <c r="CVK29" s="51"/>
      <c r="CVL29" s="51"/>
      <c r="CVM29" s="51"/>
      <c r="CVN29" s="51"/>
      <c r="CVO29" s="51"/>
      <c r="CVP29" s="51"/>
      <c r="CVQ29" s="51"/>
      <c r="CVR29" s="51"/>
      <c r="CVS29" s="51"/>
      <c r="CVT29" s="51"/>
      <c r="CVU29" s="51"/>
      <c r="CVV29" s="51"/>
      <c r="CVW29" s="51"/>
      <c r="CVX29" s="51"/>
      <c r="CVY29" s="51"/>
      <c r="CVZ29" s="51"/>
      <c r="CWA29" s="51"/>
      <c r="CWB29" s="51"/>
      <c r="CWC29" s="51"/>
      <c r="CWD29" s="51"/>
      <c r="CWE29" s="51"/>
      <c r="CWF29" s="51"/>
      <c r="CWG29" s="51"/>
      <c r="CWH29" s="51"/>
      <c r="CWI29" s="51"/>
      <c r="CWJ29" s="51"/>
      <c r="CWK29" s="51"/>
      <c r="CWL29" s="51"/>
      <c r="CWM29" s="51"/>
      <c r="CWN29" s="51"/>
      <c r="CWO29" s="51"/>
      <c r="CWP29" s="51"/>
      <c r="CWQ29" s="51"/>
      <c r="CWR29" s="51"/>
      <c r="CWS29" s="51"/>
      <c r="CWT29" s="51"/>
      <c r="CWU29" s="51"/>
      <c r="CWV29" s="51"/>
      <c r="CWW29" s="51"/>
      <c r="CWX29" s="51"/>
      <c r="CWY29" s="51"/>
      <c r="CWZ29" s="51"/>
      <c r="CXA29" s="51"/>
      <c r="CXB29" s="51"/>
      <c r="CXC29" s="51"/>
      <c r="CXD29" s="51"/>
      <c r="CXE29" s="51"/>
      <c r="CXF29" s="51"/>
      <c r="CXG29" s="51"/>
      <c r="CXH29" s="51"/>
      <c r="CXI29" s="51"/>
      <c r="CXJ29" s="51"/>
      <c r="CXK29" s="51"/>
      <c r="CXL29" s="51"/>
      <c r="CXM29" s="51"/>
      <c r="CXN29" s="51"/>
      <c r="CXO29" s="51"/>
      <c r="CXP29" s="51"/>
      <c r="CXQ29" s="51"/>
      <c r="CXR29" s="51"/>
      <c r="CXS29" s="51"/>
      <c r="CXT29" s="51"/>
      <c r="CXU29" s="51"/>
      <c r="CXV29" s="51"/>
      <c r="CXW29" s="51"/>
      <c r="CXX29" s="51"/>
      <c r="CXY29" s="51"/>
      <c r="CXZ29" s="51"/>
      <c r="CYA29" s="51"/>
      <c r="CYB29" s="51"/>
      <c r="CYC29" s="51"/>
      <c r="CYD29" s="51"/>
      <c r="CYE29" s="51"/>
      <c r="CYF29" s="51"/>
      <c r="CYG29" s="51"/>
      <c r="CYH29" s="51"/>
      <c r="CYI29" s="51"/>
      <c r="CYJ29" s="51"/>
      <c r="CYK29" s="51"/>
      <c r="CYL29" s="51"/>
      <c r="CYM29" s="51"/>
      <c r="CYN29" s="51"/>
      <c r="CYO29" s="51"/>
      <c r="CYP29" s="51"/>
      <c r="CYQ29" s="51"/>
      <c r="CYR29" s="51"/>
      <c r="CYS29" s="51"/>
      <c r="CYT29" s="51"/>
      <c r="CYU29" s="51"/>
      <c r="CYV29" s="51"/>
      <c r="CYW29" s="51"/>
      <c r="CYX29" s="51"/>
      <c r="CYY29" s="51"/>
      <c r="CYZ29" s="51"/>
      <c r="CZA29" s="51"/>
      <c r="CZB29" s="51"/>
      <c r="CZC29" s="51"/>
      <c r="CZD29" s="51"/>
      <c r="CZE29" s="51"/>
      <c r="CZF29" s="51"/>
      <c r="CZG29" s="51"/>
      <c r="CZH29" s="51"/>
      <c r="CZI29" s="51"/>
      <c r="CZJ29" s="51"/>
      <c r="CZK29" s="51"/>
      <c r="CZL29" s="51"/>
      <c r="CZM29" s="51"/>
      <c r="CZN29" s="51"/>
      <c r="CZO29" s="51"/>
      <c r="CZP29" s="51"/>
      <c r="CZQ29" s="51"/>
      <c r="CZR29" s="51"/>
      <c r="CZS29" s="51"/>
      <c r="CZT29" s="51"/>
      <c r="CZU29" s="51"/>
      <c r="CZV29" s="51"/>
      <c r="CZW29" s="51"/>
      <c r="CZX29" s="51"/>
      <c r="CZY29" s="51"/>
      <c r="CZZ29" s="51"/>
      <c r="DAA29" s="51"/>
      <c r="DAB29" s="51"/>
      <c r="DAC29" s="51"/>
      <c r="DAD29" s="51"/>
      <c r="DAE29" s="51"/>
      <c r="DAF29" s="51"/>
      <c r="DAG29" s="51"/>
      <c r="DAH29" s="51"/>
      <c r="DAI29" s="51"/>
      <c r="DAJ29" s="51"/>
      <c r="DAK29" s="51"/>
      <c r="DAL29" s="51"/>
      <c r="DAM29" s="51"/>
      <c r="DAN29" s="51"/>
      <c r="DAO29" s="51"/>
      <c r="DAP29" s="51"/>
      <c r="DAQ29" s="51"/>
      <c r="DAR29" s="51"/>
      <c r="DAS29" s="51"/>
      <c r="DAT29" s="51"/>
      <c r="DAU29" s="51"/>
      <c r="DAV29" s="51"/>
      <c r="DAW29" s="51"/>
      <c r="DAX29" s="51"/>
      <c r="DAY29" s="51"/>
      <c r="DAZ29" s="51"/>
      <c r="DBA29" s="51"/>
      <c r="DBB29" s="51"/>
      <c r="DBC29" s="51"/>
      <c r="DBD29" s="51"/>
      <c r="DBE29" s="51"/>
      <c r="DBF29" s="51"/>
      <c r="DBG29" s="51"/>
      <c r="DBH29" s="51"/>
      <c r="DBI29" s="51"/>
      <c r="DBJ29" s="51"/>
      <c r="DBK29" s="51"/>
      <c r="DBL29" s="51"/>
      <c r="DBM29" s="51"/>
      <c r="DBN29" s="51"/>
      <c r="DBO29" s="51"/>
      <c r="DBP29" s="51"/>
      <c r="DBQ29" s="51"/>
      <c r="DBR29" s="51"/>
      <c r="DBS29" s="51"/>
      <c r="DBT29" s="51"/>
      <c r="DBU29" s="51"/>
      <c r="DBV29" s="51"/>
      <c r="DBW29" s="51"/>
      <c r="DBX29" s="51"/>
      <c r="DBY29" s="51"/>
      <c r="DBZ29" s="51"/>
      <c r="DCA29" s="51"/>
      <c r="DCB29" s="51"/>
      <c r="DCC29" s="51"/>
      <c r="DCD29" s="51"/>
      <c r="DCE29" s="51"/>
      <c r="DCF29" s="51"/>
      <c r="DCG29" s="51"/>
      <c r="DCH29" s="51"/>
      <c r="DCI29" s="51"/>
      <c r="DCJ29" s="51"/>
      <c r="DCK29" s="51"/>
      <c r="DCL29" s="51"/>
      <c r="DCM29" s="51"/>
      <c r="DCN29" s="51"/>
      <c r="DCO29" s="51"/>
      <c r="DCP29" s="51"/>
      <c r="DCQ29" s="51"/>
      <c r="DCR29" s="51"/>
      <c r="DCS29" s="51"/>
      <c r="DCT29" s="51"/>
      <c r="DCU29" s="51"/>
      <c r="DCV29" s="51"/>
      <c r="DCW29" s="51"/>
      <c r="DCX29" s="51"/>
      <c r="DCY29" s="51"/>
      <c r="DCZ29" s="51"/>
      <c r="DDA29" s="51"/>
      <c r="DDB29" s="51"/>
      <c r="DDC29" s="51"/>
      <c r="DDD29" s="51"/>
      <c r="DDE29" s="51"/>
      <c r="DDF29" s="51"/>
      <c r="DDG29" s="51"/>
      <c r="DDH29" s="51"/>
      <c r="DDI29" s="51"/>
      <c r="DDJ29" s="51"/>
      <c r="DDK29" s="51"/>
      <c r="DDL29" s="51"/>
      <c r="DDM29" s="51"/>
      <c r="DDN29" s="51"/>
      <c r="DDO29" s="51"/>
      <c r="DDP29" s="51"/>
      <c r="DDQ29" s="51"/>
      <c r="DDR29" s="51"/>
      <c r="DDS29" s="51"/>
      <c r="DDT29" s="51"/>
      <c r="DDU29" s="51"/>
      <c r="DDV29" s="51"/>
      <c r="DDW29" s="51"/>
      <c r="DDX29" s="51"/>
      <c r="DDY29" s="51"/>
      <c r="DDZ29" s="51"/>
      <c r="DEA29" s="51"/>
      <c r="DEB29" s="51"/>
      <c r="DEC29" s="51"/>
      <c r="DED29" s="51"/>
      <c r="DEE29" s="51"/>
      <c r="DEF29" s="51"/>
      <c r="DEG29" s="51"/>
      <c r="DEH29" s="51"/>
      <c r="DEI29" s="51"/>
      <c r="DEJ29" s="51"/>
      <c r="DEK29" s="51"/>
      <c r="DEL29" s="51"/>
      <c r="DEM29" s="51"/>
      <c r="DEN29" s="51"/>
      <c r="DEO29" s="51"/>
      <c r="DEP29" s="51"/>
      <c r="DEQ29" s="51"/>
      <c r="DER29" s="51"/>
      <c r="DES29" s="51"/>
      <c r="DET29" s="51"/>
      <c r="DEU29" s="51"/>
      <c r="DEV29" s="51"/>
      <c r="DEW29" s="51"/>
      <c r="DEX29" s="51"/>
      <c r="DEY29" s="51"/>
      <c r="DEZ29" s="51"/>
      <c r="DFA29" s="51"/>
      <c r="DFB29" s="51"/>
      <c r="DFC29" s="51"/>
      <c r="DFD29" s="51"/>
      <c r="DFE29" s="51"/>
      <c r="DFF29" s="51"/>
      <c r="DFG29" s="51"/>
      <c r="DFH29" s="51"/>
      <c r="DFI29" s="51"/>
      <c r="DFJ29" s="51"/>
      <c r="DFK29" s="51"/>
      <c r="DFL29" s="51"/>
      <c r="DFM29" s="51"/>
      <c r="DFN29" s="51"/>
      <c r="DFO29" s="51"/>
      <c r="DFP29" s="51"/>
      <c r="DFQ29" s="51"/>
      <c r="DFR29" s="51"/>
      <c r="DFS29" s="51"/>
      <c r="DFT29" s="51"/>
      <c r="DFU29" s="51"/>
      <c r="DFV29" s="51"/>
      <c r="DFW29" s="51"/>
      <c r="DFX29" s="51"/>
      <c r="DFY29" s="51"/>
      <c r="DFZ29" s="51"/>
      <c r="DGA29" s="51"/>
      <c r="DGB29" s="51"/>
      <c r="DGC29" s="51"/>
      <c r="DGD29" s="51"/>
      <c r="DGE29" s="51"/>
      <c r="DGF29" s="51"/>
      <c r="DGG29" s="51"/>
      <c r="DGH29" s="51"/>
      <c r="DGI29" s="51"/>
      <c r="DGJ29" s="51"/>
      <c r="DGK29" s="51"/>
      <c r="DGL29" s="51"/>
      <c r="DGM29" s="51"/>
      <c r="DGN29" s="51"/>
      <c r="DGO29" s="51"/>
      <c r="DGP29" s="51"/>
      <c r="DGQ29" s="51"/>
      <c r="DGR29" s="51"/>
      <c r="DGS29" s="51"/>
      <c r="DGT29" s="51"/>
      <c r="DGU29" s="51"/>
      <c r="DGV29" s="51"/>
      <c r="DGW29" s="51"/>
      <c r="DGX29" s="51"/>
      <c r="DGY29" s="51"/>
      <c r="DGZ29" s="51"/>
      <c r="DHA29" s="51"/>
      <c r="DHB29" s="51"/>
      <c r="DHC29" s="51"/>
      <c r="DHD29" s="51"/>
      <c r="DHE29" s="51"/>
      <c r="DHF29" s="51"/>
      <c r="DHG29" s="51"/>
      <c r="DHH29" s="51"/>
      <c r="DHI29" s="51"/>
      <c r="DHJ29" s="51"/>
      <c r="DHK29" s="51"/>
      <c r="DHL29" s="51"/>
      <c r="DHM29" s="51"/>
      <c r="DHN29" s="51"/>
      <c r="DHO29" s="51"/>
      <c r="DHP29" s="51"/>
      <c r="DHQ29" s="51"/>
      <c r="DHR29" s="51"/>
      <c r="DHS29" s="51"/>
      <c r="DHT29" s="51"/>
      <c r="DHU29" s="51"/>
      <c r="DHV29" s="51"/>
      <c r="DHW29" s="51"/>
      <c r="DHX29" s="51"/>
      <c r="DHY29" s="51"/>
      <c r="DHZ29" s="51"/>
      <c r="DIA29" s="51"/>
      <c r="DIB29" s="51"/>
      <c r="DIC29" s="51"/>
      <c r="DID29" s="51"/>
      <c r="DIE29" s="51"/>
      <c r="DIF29" s="51"/>
      <c r="DIG29" s="51"/>
      <c r="DIH29" s="51"/>
      <c r="DII29" s="51"/>
      <c r="DIJ29" s="51"/>
      <c r="DIK29" s="51"/>
      <c r="DIL29" s="51"/>
      <c r="DIM29" s="51"/>
      <c r="DIN29" s="51"/>
      <c r="DIO29" s="51"/>
      <c r="DIP29" s="51"/>
      <c r="DIQ29" s="51"/>
      <c r="DIR29" s="51"/>
      <c r="DIS29" s="51"/>
      <c r="DIT29" s="51"/>
      <c r="DIU29" s="51"/>
      <c r="DIV29" s="51"/>
      <c r="DIW29" s="51"/>
      <c r="DIX29" s="51"/>
      <c r="DIY29" s="51"/>
      <c r="DIZ29" s="51"/>
      <c r="DJA29" s="51"/>
      <c r="DJB29" s="51"/>
      <c r="DJC29" s="51"/>
      <c r="DJD29" s="51"/>
      <c r="DJE29" s="51"/>
      <c r="DJF29" s="51"/>
      <c r="DJG29" s="51"/>
      <c r="DJH29" s="51"/>
      <c r="DJI29" s="51"/>
      <c r="DJJ29" s="51"/>
      <c r="DJK29" s="51"/>
      <c r="DJL29" s="51"/>
      <c r="DJM29" s="51"/>
      <c r="DJN29" s="51"/>
      <c r="DJO29" s="51"/>
      <c r="DJP29" s="51"/>
      <c r="DJQ29" s="51"/>
      <c r="DJR29" s="51"/>
      <c r="DJS29" s="51"/>
      <c r="DJT29" s="51"/>
      <c r="DJU29" s="51"/>
      <c r="DJV29" s="51"/>
      <c r="DJW29" s="51"/>
      <c r="DJX29" s="51"/>
      <c r="DJY29" s="51"/>
      <c r="DJZ29" s="51"/>
      <c r="DKA29" s="51"/>
      <c r="DKB29" s="51"/>
      <c r="DKC29" s="51"/>
      <c r="DKD29" s="51"/>
      <c r="DKE29" s="51"/>
      <c r="DKF29" s="51"/>
      <c r="DKG29" s="51"/>
      <c r="DKH29" s="51"/>
      <c r="DKI29" s="51"/>
      <c r="DKJ29" s="51"/>
      <c r="DKK29" s="51"/>
      <c r="DKL29" s="51"/>
      <c r="DKM29" s="51"/>
      <c r="DKN29" s="51"/>
      <c r="DKO29" s="51"/>
      <c r="DKP29" s="51"/>
      <c r="DKQ29" s="51"/>
      <c r="DKR29" s="51"/>
      <c r="DKS29" s="51"/>
      <c r="DKT29" s="51"/>
      <c r="DKU29" s="51"/>
      <c r="DKV29" s="51"/>
      <c r="DKW29" s="51"/>
      <c r="DKX29" s="51"/>
      <c r="DKY29" s="51"/>
      <c r="DKZ29" s="51"/>
      <c r="DLA29" s="51"/>
      <c r="DLB29" s="51"/>
      <c r="DLC29" s="51"/>
      <c r="DLD29" s="51"/>
      <c r="DLE29" s="51"/>
      <c r="DLF29" s="51"/>
      <c r="DLG29" s="51"/>
      <c r="DLH29" s="51"/>
      <c r="DLI29" s="51"/>
      <c r="DLJ29" s="51"/>
      <c r="DLK29" s="51"/>
      <c r="DLL29" s="51"/>
      <c r="DLM29" s="51"/>
      <c r="DLN29" s="51"/>
      <c r="DLO29" s="51"/>
      <c r="DLP29" s="51"/>
      <c r="DLQ29" s="51"/>
      <c r="DLR29" s="51"/>
      <c r="DLS29" s="51"/>
      <c r="DLT29" s="51"/>
      <c r="DLU29" s="51"/>
      <c r="DLV29" s="51"/>
      <c r="DLW29" s="51"/>
      <c r="DLX29" s="51"/>
      <c r="DLY29" s="51"/>
      <c r="DLZ29" s="51"/>
      <c r="DMA29" s="51"/>
      <c r="DMB29" s="51"/>
      <c r="DMC29" s="51"/>
      <c r="DMD29" s="51"/>
      <c r="DME29" s="51"/>
      <c r="DMF29" s="51"/>
      <c r="DMG29" s="51"/>
      <c r="DMH29" s="51"/>
      <c r="DMI29" s="51"/>
      <c r="DMJ29" s="51"/>
      <c r="DMK29" s="51"/>
      <c r="DML29" s="51"/>
      <c r="DMM29" s="51"/>
      <c r="DMN29" s="51"/>
      <c r="DMO29" s="51"/>
      <c r="DMP29" s="51"/>
      <c r="DMQ29" s="51"/>
      <c r="DMR29" s="51"/>
      <c r="DMS29" s="51"/>
      <c r="DMT29" s="51"/>
      <c r="DMU29" s="51"/>
      <c r="DMV29" s="51"/>
      <c r="DMW29" s="51"/>
      <c r="DMX29" s="51"/>
      <c r="DMY29" s="51"/>
      <c r="DMZ29" s="51"/>
      <c r="DNA29" s="51"/>
      <c r="DNB29" s="51"/>
      <c r="DNC29" s="51"/>
      <c r="DND29" s="51"/>
      <c r="DNE29" s="51"/>
      <c r="DNF29" s="51"/>
      <c r="DNG29" s="51"/>
      <c r="DNH29" s="51"/>
      <c r="DNI29" s="51"/>
      <c r="DNJ29" s="51"/>
      <c r="DNK29" s="51"/>
      <c r="DNL29" s="51"/>
      <c r="DNM29" s="51"/>
      <c r="DNN29" s="51"/>
      <c r="DNO29" s="51"/>
      <c r="DNP29" s="51"/>
      <c r="DNQ29" s="51"/>
      <c r="DNR29" s="51"/>
      <c r="DNS29" s="51"/>
      <c r="DNT29" s="51"/>
      <c r="DNU29" s="51"/>
      <c r="DNV29" s="51"/>
      <c r="DNW29" s="51"/>
      <c r="DNX29" s="51"/>
      <c r="DNY29" s="51"/>
      <c r="DNZ29" s="51"/>
      <c r="DOA29" s="51"/>
      <c r="DOB29" s="51"/>
      <c r="DOC29" s="51"/>
      <c r="DOD29" s="51"/>
      <c r="DOE29" s="51"/>
      <c r="DOF29" s="51"/>
      <c r="DOG29" s="51"/>
      <c r="DOH29" s="51"/>
      <c r="DOI29" s="51"/>
      <c r="DOJ29" s="51"/>
      <c r="DOK29" s="51"/>
      <c r="DOL29" s="51"/>
      <c r="DOM29" s="51"/>
      <c r="DON29" s="51"/>
      <c r="DOO29" s="51"/>
      <c r="DOP29" s="51"/>
      <c r="DOQ29" s="51"/>
      <c r="DOR29" s="51"/>
      <c r="DOS29" s="51"/>
      <c r="DOT29" s="51"/>
      <c r="DOU29" s="51"/>
      <c r="DOV29" s="51"/>
      <c r="DOW29" s="51"/>
      <c r="DOX29" s="51"/>
      <c r="DOY29" s="51"/>
      <c r="DOZ29" s="51"/>
      <c r="DPA29" s="51"/>
      <c r="DPB29" s="51"/>
      <c r="DPC29" s="51"/>
      <c r="DPD29" s="51"/>
      <c r="DPE29" s="51"/>
      <c r="DPF29" s="51"/>
      <c r="DPG29" s="51"/>
      <c r="DPH29" s="51"/>
      <c r="DPI29" s="51"/>
      <c r="DPJ29" s="51"/>
      <c r="DPK29" s="51"/>
      <c r="DPL29" s="51"/>
      <c r="DPM29" s="51"/>
      <c r="DPN29" s="51"/>
      <c r="DPO29" s="51"/>
      <c r="DPP29" s="51"/>
      <c r="DPQ29" s="51"/>
      <c r="DPR29" s="51"/>
      <c r="DPS29" s="51"/>
      <c r="DPT29" s="51"/>
      <c r="DPU29" s="51"/>
      <c r="DPV29" s="51"/>
      <c r="DPW29" s="51"/>
      <c r="DPX29" s="51"/>
      <c r="DPY29" s="51"/>
      <c r="DPZ29" s="51"/>
      <c r="DQA29" s="51"/>
      <c r="DQB29" s="51"/>
      <c r="DQC29" s="51"/>
      <c r="DQD29" s="51"/>
      <c r="DQE29" s="51"/>
      <c r="DQF29" s="51"/>
      <c r="DQG29" s="51"/>
      <c r="DQH29" s="51"/>
      <c r="DQI29" s="51"/>
      <c r="DQJ29" s="51"/>
      <c r="DQK29" s="51"/>
      <c r="DQL29" s="51"/>
      <c r="DQM29" s="51"/>
      <c r="DQN29" s="51"/>
      <c r="DQO29" s="51"/>
      <c r="DQP29" s="51"/>
      <c r="DQQ29" s="51"/>
      <c r="DQR29" s="51"/>
      <c r="DQS29" s="51"/>
      <c r="DQT29" s="51"/>
      <c r="DQU29" s="51"/>
      <c r="DQV29" s="51"/>
      <c r="DQW29" s="51"/>
      <c r="DQX29" s="51"/>
      <c r="DQY29" s="51"/>
      <c r="DQZ29" s="51"/>
      <c r="DRA29" s="51"/>
      <c r="DRB29" s="51"/>
      <c r="DRC29" s="51"/>
      <c r="DRD29" s="51"/>
      <c r="DRE29" s="51"/>
      <c r="DRF29" s="51"/>
      <c r="DRG29" s="51"/>
      <c r="DRH29" s="51"/>
      <c r="DRI29" s="51"/>
      <c r="DRJ29" s="51"/>
      <c r="DRK29" s="51"/>
      <c r="DRL29" s="51"/>
      <c r="DRM29" s="51"/>
      <c r="DRN29" s="51"/>
      <c r="DRO29" s="51"/>
      <c r="DRP29" s="51"/>
      <c r="DRQ29" s="51"/>
      <c r="DRR29" s="51"/>
      <c r="DRS29" s="51"/>
      <c r="DRT29" s="51"/>
      <c r="DRU29" s="51"/>
      <c r="DRV29" s="51"/>
      <c r="DRW29" s="51"/>
      <c r="DRX29" s="51"/>
      <c r="DRY29" s="51"/>
      <c r="DRZ29" s="51"/>
      <c r="DSA29" s="51"/>
      <c r="DSB29" s="51"/>
      <c r="DSC29" s="51"/>
      <c r="DSD29" s="51"/>
      <c r="DSE29" s="51"/>
      <c r="DSF29" s="51"/>
      <c r="DSG29" s="51"/>
      <c r="DSH29" s="51"/>
      <c r="DSI29" s="51"/>
      <c r="DSJ29" s="51"/>
      <c r="DSK29" s="51"/>
      <c r="DSL29" s="51"/>
      <c r="DSM29" s="51"/>
      <c r="DSN29" s="51"/>
      <c r="DSO29" s="51"/>
      <c r="DSP29" s="51"/>
      <c r="DSQ29" s="51"/>
      <c r="DSR29" s="51"/>
      <c r="DSS29" s="51"/>
      <c r="DST29" s="51"/>
      <c r="DSU29" s="51"/>
      <c r="DSV29" s="51"/>
      <c r="DSW29" s="51"/>
      <c r="DSX29" s="51"/>
      <c r="DSY29" s="51"/>
      <c r="DSZ29" s="51"/>
      <c r="DTA29" s="51"/>
      <c r="DTB29" s="51"/>
      <c r="DTC29" s="51"/>
      <c r="DTD29" s="51"/>
      <c r="DTE29" s="51"/>
      <c r="DTF29" s="51"/>
      <c r="DTG29" s="51"/>
      <c r="DTH29" s="51"/>
      <c r="DTI29" s="51"/>
      <c r="DTJ29" s="51"/>
      <c r="DTK29" s="51"/>
      <c r="DTL29" s="51"/>
      <c r="DTM29" s="51"/>
      <c r="DTN29" s="51"/>
      <c r="DTO29" s="51"/>
      <c r="DTP29" s="51"/>
      <c r="DTQ29" s="51"/>
      <c r="DTR29" s="51"/>
      <c r="DTS29" s="51"/>
      <c r="DTT29" s="51"/>
      <c r="DTU29" s="51"/>
      <c r="DTV29" s="51"/>
      <c r="DTW29" s="51"/>
      <c r="DTX29" s="51"/>
      <c r="DTY29" s="51"/>
      <c r="DTZ29" s="51"/>
      <c r="DUA29" s="51"/>
      <c r="DUB29" s="51"/>
      <c r="DUC29" s="51"/>
      <c r="DUD29" s="51"/>
      <c r="DUE29" s="51"/>
      <c r="DUF29" s="51"/>
      <c r="DUG29" s="51"/>
      <c r="DUH29" s="51"/>
      <c r="DUI29" s="51"/>
      <c r="DUJ29" s="51"/>
      <c r="DUK29" s="51"/>
      <c r="DUL29" s="51"/>
      <c r="DUM29" s="51"/>
      <c r="DUN29" s="51"/>
      <c r="DUO29" s="51"/>
      <c r="DUP29" s="51"/>
      <c r="DUQ29" s="51"/>
      <c r="DUR29" s="51"/>
      <c r="DUS29" s="51"/>
      <c r="DUT29" s="51"/>
      <c r="DUU29" s="51"/>
      <c r="DUV29" s="51"/>
      <c r="DUW29" s="51"/>
      <c r="DUX29" s="51"/>
      <c r="DUY29" s="51"/>
      <c r="DUZ29" s="51"/>
      <c r="DVA29" s="51"/>
      <c r="DVB29" s="51"/>
      <c r="DVC29" s="51"/>
      <c r="DVD29" s="51"/>
      <c r="DVE29" s="51"/>
      <c r="DVF29" s="51"/>
      <c r="DVG29" s="51"/>
      <c r="DVH29" s="51"/>
      <c r="DVI29" s="51"/>
      <c r="DVJ29" s="51"/>
      <c r="DVK29" s="51"/>
      <c r="DVL29" s="51"/>
      <c r="DVM29" s="51"/>
      <c r="DVN29" s="51"/>
      <c r="DVO29" s="51"/>
      <c r="DVP29" s="51"/>
      <c r="DVQ29" s="51"/>
      <c r="DVR29" s="51"/>
      <c r="DVS29" s="51"/>
      <c r="DVT29" s="51"/>
      <c r="DVU29" s="51"/>
      <c r="DVV29" s="51"/>
      <c r="DVW29" s="51"/>
      <c r="DVX29" s="51"/>
      <c r="DVY29" s="51"/>
      <c r="DVZ29" s="51"/>
      <c r="DWA29" s="51"/>
      <c r="DWB29" s="51"/>
      <c r="DWC29" s="51"/>
      <c r="DWD29" s="51"/>
      <c r="DWE29" s="51"/>
      <c r="DWF29" s="51"/>
      <c r="DWG29" s="51"/>
      <c r="DWH29" s="51"/>
      <c r="DWI29" s="51"/>
      <c r="DWJ29" s="51"/>
      <c r="DWK29" s="51"/>
      <c r="DWL29" s="51"/>
      <c r="DWM29" s="51"/>
      <c r="DWN29" s="51"/>
      <c r="DWO29" s="51"/>
      <c r="DWP29" s="51"/>
      <c r="DWQ29" s="51"/>
      <c r="DWR29" s="51"/>
      <c r="DWS29" s="51"/>
      <c r="DWT29" s="51"/>
      <c r="DWU29" s="51"/>
      <c r="DWV29" s="51"/>
      <c r="DWW29" s="51"/>
      <c r="DWX29" s="51"/>
      <c r="DWY29" s="51"/>
      <c r="DWZ29" s="51"/>
      <c r="DXA29" s="51"/>
      <c r="DXB29" s="51"/>
      <c r="DXC29" s="51"/>
      <c r="DXD29" s="51"/>
      <c r="DXE29" s="51"/>
      <c r="DXF29" s="51"/>
      <c r="DXG29" s="51"/>
      <c r="DXH29" s="51"/>
      <c r="DXI29" s="51"/>
      <c r="DXJ29" s="51"/>
      <c r="DXK29" s="51"/>
      <c r="DXL29" s="51"/>
      <c r="DXM29" s="51"/>
      <c r="DXN29" s="51"/>
      <c r="DXO29" s="51"/>
      <c r="DXP29" s="51"/>
      <c r="DXQ29" s="51"/>
      <c r="DXR29" s="51"/>
      <c r="DXS29" s="51"/>
      <c r="DXT29" s="51"/>
      <c r="DXU29" s="51"/>
      <c r="DXV29" s="51"/>
      <c r="DXW29" s="51"/>
      <c r="DXX29" s="51"/>
      <c r="DXY29" s="51"/>
      <c r="DXZ29" s="51"/>
      <c r="DYA29" s="51"/>
      <c r="DYB29" s="51"/>
      <c r="DYC29" s="51"/>
      <c r="DYD29" s="51"/>
      <c r="DYE29" s="51"/>
      <c r="DYF29" s="51"/>
      <c r="DYG29" s="51"/>
      <c r="DYH29" s="51"/>
      <c r="DYI29" s="51"/>
      <c r="DYJ29" s="51"/>
      <c r="DYK29" s="51"/>
      <c r="DYL29" s="51"/>
      <c r="DYM29" s="51"/>
      <c r="DYN29" s="51"/>
      <c r="DYO29" s="51"/>
      <c r="DYP29" s="51"/>
      <c r="DYQ29" s="51"/>
      <c r="DYR29" s="51"/>
      <c r="DYS29" s="51"/>
      <c r="DYT29" s="51"/>
      <c r="DYU29" s="51"/>
      <c r="DYV29" s="51"/>
      <c r="DYW29" s="51"/>
      <c r="DYX29" s="51"/>
      <c r="DYY29" s="51"/>
      <c r="DYZ29" s="51"/>
      <c r="DZA29" s="51"/>
      <c r="DZB29" s="51"/>
      <c r="DZC29" s="51"/>
      <c r="DZD29" s="51"/>
      <c r="DZE29" s="51"/>
      <c r="DZF29" s="51"/>
      <c r="DZG29" s="51"/>
      <c r="DZH29" s="51"/>
      <c r="DZI29" s="51"/>
      <c r="DZJ29" s="51"/>
      <c r="DZK29" s="51"/>
      <c r="DZL29" s="51"/>
      <c r="DZM29" s="51"/>
      <c r="DZN29" s="51"/>
      <c r="DZO29" s="51"/>
      <c r="DZP29" s="51"/>
      <c r="DZQ29" s="51"/>
      <c r="DZR29" s="51"/>
      <c r="DZS29" s="51"/>
      <c r="DZT29" s="51"/>
      <c r="DZU29" s="51"/>
      <c r="DZV29" s="51"/>
      <c r="DZW29" s="51"/>
      <c r="DZX29" s="51"/>
      <c r="DZY29" s="51"/>
      <c r="DZZ29" s="51"/>
      <c r="EAA29" s="51"/>
      <c r="EAB29" s="51"/>
      <c r="EAC29" s="51"/>
      <c r="EAD29" s="51"/>
      <c r="EAE29" s="51"/>
      <c r="EAF29" s="51"/>
      <c r="EAG29" s="51"/>
      <c r="EAH29" s="51"/>
      <c r="EAI29" s="51"/>
      <c r="EAJ29" s="51"/>
      <c r="EAK29" s="51"/>
      <c r="EAL29" s="51"/>
      <c r="EAM29" s="51"/>
      <c r="EAN29" s="51"/>
      <c r="EAO29" s="51"/>
      <c r="EAP29" s="51"/>
      <c r="EAQ29" s="51"/>
      <c r="EAR29" s="51"/>
      <c r="EAS29" s="51"/>
      <c r="EAT29" s="51"/>
      <c r="EAU29" s="51"/>
      <c r="EAV29" s="51"/>
      <c r="EAW29" s="51"/>
      <c r="EAX29" s="51"/>
      <c r="EAY29" s="51"/>
      <c r="EAZ29" s="51"/>
      <c r="EBA29" s="51"/>
      <c r="EBB29" s="51"/>
      <c r="EBC29" s="51"/>
      <c r="EBD29" s="51"/>
      <c r="EBE29" s="51"/>
      <c r="EBF29" s="51"/>
      <c r="EBG29" s="51"/>
      <c r="EBH29" s="51"/>
      <c r="EBI29" s="51"/>
      <c r="EBJ29" s="51"/>
      <c r="EBK29" s="51"/>
      <c r="EBL29" s="51"/>
      <c r="EBM29" s="51"/>
      <c r="EBN29" s="51"/>
      <c r="EBO29" s="51"/>
      <c r="EBP29" s="51"/>
      <c r="EBQ29" s="51"/>
      <c r="EBR29" s="51"/>
      <c r="EBS29" s="51"/>
      <c r="EBT29" s="51"/>
      <c r="EBU29" s="51"/>
      <c r="EBV29" s="51"/>
      <c r="EBW29" s="51"/>
      <c r="EBX29" s="51"/>
      <c r="EBY29" s="51"/>
      <c r="EBZ29" s="51"/>
      <c r="ECA29" s="51"/>
      <c r="ECB29" s="51"/>
      <c r="ECC29" s="51"/>
      <c r="ECD29" s="51"/>
      <c r="ECE29" s="51"/>
      <c r="ECF29" s="51"/>
      <c r="ECG29" s="51"/>
      <c r="ECH29" s="51"/>
      <c r="ECI29" s="51"/>
      <c r="ECJ29" s="51"/>
      <c r="ECK29" s="51"/>
      <c r="ECL29" s="51"/>
      <c r="ECM29" s="51"/>
      <c r="ECN29" s="51"/>
      <c r="ECO29" s="51"/>
      <c r="ECP29" s="51"/>
      <c r="ECQ29" s="51"/>
      <c r="ECR29" s="51"/>
      <c r="ECS29" s="51"/>
      <c r="ECT29" s="51"/>
      <c r="ECU29" s="51"/>
      <c r="ECV29" s="51"/>
      <c r="ECW29" s="51"/>
      <c r="ECX29" s="51"/>
      <c r="ECY29" s="51"/>
      <c r="ECZ29" s="51"/>
      <c r="EDA29" s="51"/>
      <c r="EDB29" s="51"/>
      <c r="EDC29" s="51"/>
      <c r="EDD29" s="51"/>
      <c r="EDE29" s="51"/>
      <c r="EDF29" s="51"/>
      <c r="EDG29" s="51"/>
      <c r="EDH29" s="51"/>
      <c r="EDI29" s="51"/>
      <c r="EDJ29" s="51"/>
      <c r="EDK29" s="51"/>
      <c r="EDL29" s="51"/>
      <c r="EDM29" s="51"/>
      <c r="EDN29" s="51"/>
      <c r="EDO29" s="51"/>
      <c r="EDP29" s="51"/>
      <c r="EDQ29" s="51"/>
      <c r="EDR29" s="51"/>
      <c r="EDS29" s="51"/>
      <c r="EDT29" s="51"/>
      <c r="EDU29" s="51"/>
      <c r="EDV29" s="51"/>
      <c r="EDW29" s="51"/>
      <c r="EDX29" s="51"/>
      <c r="EDY29" s="51"/>
      <c r="EDZ29" s="51"/>
      <c r="EEA29" s="51"/>
      <c r="EEB29" s="51"/>
      <c r="EEC29" s="51"/>
      <c r="EED29" s="51"/>
      <c r="EEE29" s="51"/>
      <c r="EEF29" s="51"/>
      <c r="EEG29" s="51"/>
      <c r="EEH29" s="51"/>
      <c r="EEI29" s="51"/>
      <c r="EEJ29" s="51"/>
      <c r="EEK29" s="51"/>
      <c r="EEL29" s="51"/>
      <c r="EEM29" s="51"/>
      <c r="EEN29" s="51"/>
      <c r="EEO29" s="51"/>
      <c r="EEP29" s="51"/>
      <c r="EEQ29" s="51"/>
      <c r="EER29" s="51"/>
      <c r="EES29" s="51"/>
      <c r="EET29" s="51"/>
      <c r="EEU29" s="51"/>
      <c r="EEV29" s="51"/>
      <c r="EEW29" s="51"/>
      <c r="EEX29" s="51"/>
      <c r="EEY29" s="51"/>
      <c r="EEZ29" s="51"/>
      <c r="EFA29" s="51"/>
      <c r="EFB29" s="51"/>
      <c r="EFC29" s="51"/>
      <c r="EFD29" s="51"/>
      <c r="EFE29" s="51"/>
      <c r="EFF29" s="51"/>
      <c r="EFG29" s="51"/>
      <c r="EFH29" s="51"/>
      <c r="EFI29" s="51"/>
      <c r="EFJ29" s="51"/>
      <c r="EFK29" s="51"/>
      <c r="EFL29" s="51"/>
      <c r="EFM29" s="51"/>
      <c r="EFN29" s="51"/>
      <c r="EFO29" s="51"/>
      <c r="EFP29" s="51"/>
      <c r="EFQ29" s="51"/>
      <c r="EFR29" s="51"/>
      <c r="EFS29" s="51"/>
      <c r="EFT29" s="51"/>
      <c r="EFU29" s="51"/>
      <c r="EFV29" s="51"/>
      <c r="EFW29" s="51"/>
      <c r="EFX29" s="51"/>
      <c r="EFY29" s="51"/>
      <c r="EFZ29" s="51"/>
      <c r="EGA29" s="51"/>
      <c r="EGB29" s="51"/>
      <c r="EGC29" s="51"/>
      <c r="EGD29" s="51"/>
      <c r="EGE29" s="51"/>
      <c r="EGF29" s="51"/>
      <c r="EGG29" s="51"/>
      <c r="EGH29" s="51"/>
      <c r="EGI29" s="51"/>
      <c r="EGJ29" s="51"/>
      <c r="EGK29" s="51"/>
      <c r="EGL29" s="51"/>
      <c r="EGM29" s="51"/>
      <c r="EGN29" s="51"/>
      <c r="EGO29" s="51"/>
      <c r="EGP29" s="51"/>
      <c r="EGQ29" s="51"/>
      <c r="EGR29" s="51"/>
      <c r="EGS29" s="51"/>
      <c r="EGT29" s="51"/>
      <c r="EGU29" s="51"/>
      <c r="EGV29" s="51"/>
      <c r="EGW29" s="51"/>
      <c r="EGX29" s="51"/>
      <c r="EGY29" s="51"/>
      <c r="EGZ29" s="51"/>
      <c r="EHA29" s="51"/>
      <c r="EHB29" s="51"/>
      <c r="EHC29" s="51"/>
      <c r="EHD29" s="51"/>
      <c r="EHE29" s="51"/>
      <c r="EHF29" s="51"/>
      <c r="EHG29" s="51"/>
      <c r="EHH29" s="51"/>
      <c r="EHI29" s="51"/>
      <c r="EHJ29" s="51"/>
      <c r="EHK29" s="51"/>
      <c r="EHL29" s="51"/>
      <c r="EHM29" s="51"/>
      <c r="EHN29" s="51"/>
      <c r="EHO29" s="51"/>
      <c r="EHP29" s="51"/>
      <c r="EHQ29" s="51"/>
      <c r="EHR29" s="51"/>
      <c r="EHS29" s="51"/>
      <c r="EHT29" s="51"/>
      <c r="EHU29" s="51"/>
      <c r="EHV29" s="51"/>
      <c r="EHW29" s="51"/>
      <c r="EHX29" s="51"/>
      <c r="EHY29" s="51"/>
      <c r="EHZ29" s="51"/>
      <c r="EIA29" s="51"/>
      <c r="EIB29" s="51"/>
      <c r="EIC29" s="51"/>
      <c r="EID29" s="51"/>
      <c r="EIE29" s="51"/>
      <c r="EIF29" s="51"/>
      <c r="EIG29" s="51"/>
      <c r="EIH29" s="51"/>
      <c r="EII29" s="51"/>
      <c r="EIJ29" s="51"/>
      <c r="EIK29" s="51"/>
      <c r="EIL29" s="51"/>
      <c r="EIM29" s="51"/>
      <c r="EIN29" s="51"/>
      <c r="EIO29" s="51"/>
      <c r="EIP29" s="51"/>
      <c r="EIQ29" s="51"/>
      <c r="EIR29" s="51"/>
      <c r="EIS29" s="51"/>
      <c r="EIT29" s="51"/>
      <c r="EIU29" s="51"/>
      <c r="EIV29" s="51"/>
      <c r="EIW29" s="51"/>
      <c r="EIX29" s="51"/>
      <c r="EIY29" s="51"/>
      <c r="EIZ29" s="51"/>
      <c r="EJA29" s="51"/>
      <c r="EJB29" s="51"/>
      <c r="EJC29" s="51"/>
      <c r="EJD29" s="51"/>
      <c r="EJE29" s="51"/>
      <c r="EJF29" s="51"/>
      <c r="EJG29" s="51"/>
      <c r="EJH29" s="51"/>
      <c r="EJI29" s="51"/>
      <c r="EJJ29" s="51"/>
      <c r="EJK29" s="51"/>
      <c r="EJL29" s="51"/>
      <c r="EJM29" s="51"/>
      <c r="EJN29" s="51"/>
      <c r="EJO29" s="51"/>
      <c r="EJP29" s="51"/>
      <c r="EJQ29" s="51"/>
      <c r="EJR29" s="51"/>
      <c r="EJS29" s="51"/>
      <c r="EJT29" s="51"/>
      <c r="EJU29" s="51"/>
      <c r="EJV29" s="51"/>
      <c r="EJW29" s="51"/>
      <c r="EJX29" s="51"/>
      <c r="EJY29" s="51"/>
      <c r="EJZ29" s="51"/>
      <c r="EKA29" s="51"/>
      <c r="EKB29" s="51"/>
      <c r="EKC29" s="51"/>
      <c r="EKD29" s="51"/>
      <c r="EKE29" s="51"/>
      <c r="EKF29" s="51"/>
      <c r="EKG29" s="51"/>
      <c r="EKH29" s="51"/>
      <c r="EKI29" s="51"/>
      <c r="EKJ29" s="51"/>
      <c r="EKK29" s="51"/>
      <c r="EKL29" s="51"/>
      <c r="EKM29" s="51"/>
      <c r="EKN29" s="51"/>
      <c r="EKO29" s="51"/>
      <c r="EKP29" s="51"/>
      <c r="EKQ29" s="51"/>
      <c r="EKR29" s="51"/>
      <c r="EKS29" s="51"/>
      <c r="EKT29" s="51"/>
      <c r="EKU29" s="51"/>
      <c r="EKV29" s="51"/>
      <c r="EKW29" s="51"/>
      <c r="EKX29" s="51"/>
      <c r="EKY29" s="51"/>
      <c r="EKZ29" s="51"/>
      <c r="ELA29" s="51"/>
      <c r="ELB29" s="51"/>
      <c r="ELC29" s="51"/>
      <c r="ELD29" s="51"/>
      <c r="ELE29" s="51"/>
      <c r="ELF29" s="51"/>
      <c r="ELG29" s="51"/>
      <c r="ELH29" s="51"/>
      <c r="ELI29" s="51"/>
      <c r="ELJ29" s="51"/>
      <c r="ELK29" s="51"/>
      <c r="ELL29" s="51"/>
      <c r="ELM29" s="51"/>
      <c r="ELN29" s="51"/>
      <c r="ELO29" s="51"/>
      <c r="ELP29" s="51"/>
      <c r="ELQ29" s="51"/>
      <c r="ELR29" s="51"/>
      <c r="ELS29" s="51"/>
      <c r="ELT29" s="51"/>
      <c r="ELU29" s="51"/>
      <c r="ELV29" s="51"/>
      <c r="ELW29" s="51"/>
      <c r="ELX29" s="51"/>
      <c r="ELY29" s="51"/>
      <c r="ELZ29" s="51"/>
      <c r="EMA29" s="51"/>
      <c r="EMB29" s="51"/>
      <c r="EMC29" s="51"/>
      <c r="EMD29" s="51"/>
      <c r="EME29" s="51"/>
      <c r="EMF29" s="51"/>
      <c r="EMG29" s="51"/>
      <c r="EMH29" s="51"/>
      <c r="EMI29" s="51"/>
      <c r="EMJ29" s="51"/>
      <c r="EMK29" s="51"/>
      <c r="EML29" s="51"/>
      <c r="EMM29" s="51"/>
      <c r="EMN29" s="51"/>
      <c r="EMO29" s="51"/>
      <c r="EMP29" s="51"/>
      <c r="EMQ29" s="51"/>
      <c r="EMR29" s="51"/>
      <c r="EMS29" s="51"/>
      <c r="EMT29" s="51"/>
      <c r="EMU29" s="51"/>
      <c r="EMV29" s="51"/>
      <c r="EMW29" s="51"/>
      <c r="EMX29" s="51"/>
      <c r="EMY29" s="51"/>
      <c r="EMZ29" s="51"/>
      <c r="ENA29" s="51"/>
      <c r="ENB29" s="51"/>
      <c r="ENC29" s="51"/>
      <c r="END29" s="51"/>
      <c r="ENE29" s="51"/>
      <c r="ENF29" s="51"/>
      <c r="ENG29" s="51"/>
      <c r="ENH29" s="51"/>
      <c r="ENI29" s="51"/>
      <c r="ENJ29" s="51"/>
      <c r="ENK29" s="51"/>
      <c r="ENL29" s="51"/>
      <c r="ENM29" s="51"/>
      <c r="ENN29" s="51"/>
      <c r="ENO29" s="51"/>
      <c r="ENP29" s="51"/>
      <c r="ENQ29" s="51"/>
      <c r="ENR29" s="51"/>
      <c r="ENS29" s="51"/>
      <c r="ENT29" s="51"/>
      <c r="ENU29" s="51"/>
      <c r="ENV29" s="51"/>
      <c r="ENW29" s="51"/>
      <c r="ENX29" s="51"/>
      <c r="ENY29" s="51"/>
      <c r="ENZ29" s="51"/>
      <c r="EOA29" s="51"/>
      <c r="EOB29" s="51"/>
      <c r="EOC29" s="51"/>
      <c r="EOD29" s="51"/>
      <c r="EOE29" s="51"/>
      <c r="EOF29" s="51"/>
      <c r="EOG29" s="51"/>
      <c r="EOH29" s="51"/>
      <c r="EOI29" s="51"/>
      <c r="EOJ29" s="51"/>
      <c r="EOK29" s="51"/>
      <c r="EOL29" s="51"/>
      <c r="EOM29" s="51"/>
      <c r="EON29" s="51"/>
      <c r="EOO29" s="51"/>
      <c r="EOP29" s="51"/>
      <c r="EOQ29" s="51"/>
      <c r="EOR29" s="51"/>
      <c r="EOS29" s="51"/>
      <c r="EOT29" s="51"/>
      <c r="EOU29" s="51"/>
      <c r="EOV29" s="51"/>
      <c r="EOW29" s="51"/>
      <c r="EOX29" s="51"/>
      <c r="EOY29" s="51"/>
      <c r="EOZ29" s="51"/>
      <c r="EPA29" s="51"/>
      <c r="EPB29" s="51"/>
      <c r="EPC29" s="51"/>
      <c r="EPD29" s="51"/>
      <c r="EPE29" s="51"/>
      <c r="EPF29" s="51"/>
      <c r="EPG29" s="51"/>
      <c r="EPH29" s="51"/>
      <c r="EPI29" s="51"/>
      <c r="EPJ29" s="51"/>
      <c r="EPK29" s="51"/>
      <c r="EPL29" s="51"/>
      <c r="EPM29" s="51"/>
      <c r="EPN29" s="51"/>
      <c r="EPO29" s="51"/>
      <c r="EPP29" s="51"/>
      <c r="EPQ29" s="51"/>
      <c r="EPR29" s="51"/>
      <c r="EPS29" s="51"/>
      <c r="EPT29" s="51"/>
      <c r="EPU29" s="51"/>
      <c r="EPV29" s="51"/>
      <c r="EPW29" s="51"/>
      <c r="EPX29" s="51"/>
      <c r="EPY29" s="51"/>
      <c r="EPZ29" s="51"/>
      <c r="EQA29" s="51"/>
      <c r="EQB29" s="51"/>
      <c r="EQC29" s="51"/>
      <c r="EQD29" s="51"/>
      <c r="EQE29" s="51"/>
      <c r="EQF29" s="51"/>
      <c r="EQG29" s="51"/>
      <c r="EQH29" s="51"/>
      <c r="EQI29" s="51"/>
      <c r="EQJ29" s="51"/>
      <c r="EQK29" s="51"/>
      <c r="EQL29" s="51"/>
      <c r="EQM29" s="51"/>
      <c r="EQN29" s="51"/>
      <c r="EQO29" s="51"/>
      <c r="EQP29" s="51"/>
      <c r="EQQ29" s="51"/>
      <c r="EQR29" s="51"/>
      <c r="EQS29" s="51"/>
      <c r="EQT29" s="51"/>
      <c r="EQU29" s="51"/>
      <c r="EQV29" s="51"/>
      <c r="EQW29" s="51"/>
      <c r="EQX29" s="51"/>
      <c r="EQY29" s="51"/>
      <c r="EQZ29" s="51"/>
      <c r="ERA29" s="51"/>
      <c r="ERB29" s="51"/>
      <c r="ERC29" s="51"/>
      <c r="ERD29" s="51"/>
      <c r="ERE29" s="51"/>
      <c r="ERF29" s="51"/>
      <c r="ERG29" s="51"/>
      <c r="ERH29" s="51"/>
      <c r="ERI29" s="51"/>
      <c r="ERJ29" s="51"/>
      <c r="ERK29" s="51"/>
      <c r="ERL29" s="51"/>
      <c r="ERM29" s="51"/>
      <c r="ERN29" s="51"/>
      <c r="ERO29" s="51"/>
      <c r="ERP29" s="51"/>
      <c r="ERQ29" s="51"/>
      <c r="ERR29" s="51"/>
      <c r="ERS29" s="51"/>
      <c r="ERT29" s="51"/>
      <c r="ERU29" s="51"/>
      <c r="ERV29" s="51"/>
      <c r="ERW29" s="51"/>
      <c r="ERX29" s="51"/>
      <c r="ERY29" s="51"/>
      <c r="ERZ29" s="51"/>
      <c r="ESA29" s="51"/>
      <c r="ESB29" s="51"/>
      <c r="ESC29" s="51"/>
      <c r="ESD29" s="51"/>
      <c r="ESE29" s="51"/>
      <c r="ESF29" s="51"/>
      <c r="ESG29" s="51"/>
      <c r="ESH29" s="51"/>
      <c r="ESI29" s="51"/>
      <c r="ESJ29" s="51"/>
      <c r="ESK29" s="51"/>
      <c r="ESL29" s="51"/>
      <c r="ESM29" s="51"/>
      <c r="ESN29" s="51"/>
      <c r="ESO29" s="51"/>
      <c r="ESP29" s="51"/>
      <c r="ESQ29" s="51"/>
      <c r="ESR29" s="51"/>
      <c r="ESS29" s="51"/>
      <c r="EST29" s="51"/>
      <c r="ESU29" s="51"/>
      <c r="ESV29" s="51"/>
      <c r="ESW29" s="51"/>
      <c r="ESX29" s="51"/>
      <c r="ESY29" s="51"/>
      <c r="ESZ29" s="51"/>
      <c r="ETA29" s="51"/>
      <c r="ETB29" s="51"/>
      <c r="ETC29" s="51"/>
      <c r="ETD29" s="51"/>
      <c r="ETE29" s="51"/>
      <c r="ETF29" s="51"/>
      <c r="ETG29" s="51"/>
      <c r="ETH29" s="51"/>
      <c r="ETI29" s="51"/>
      <c r="ETJ29" s="51"/>
      <c r="ETK29" s="51"/>
      <c r="ETL29" s="51"/>
      <c r="ETM29" s="51"/>
      <c r="ETN29" s="51"/>
      <c r="ETO29" s="51"/>
      <c r="ETP29" s="51"/>
      <c r="ETQ29" s="51"/>
      <c r="ETR29" s="51"/>
      <c r="ETS29" s="51"/>
      <c r="ETT29" s="51"/>
      <c r="ETU29" s="51"/>
      <c r="ETV29" s="51"/>
      <c r="ETW29" s="51"/>
      <c r="ETX29" s="51"/>
      <c r="ETY29" s="51"/>
      <c r="ETZ29" s="51"/>
      <c r="EUA29" s="51"/>
      <c r="EUB29" s="51"/>
      <c r="EUC29" s="51"/>
      <c r="EUD29" s="51"/>
      <c r="EUE29" s="51"/>
      <c r="EUF29" s="51"/>
      <c r="EUG29" s="51"/>
      <c r="EUH29" s="51"/>
      <c r="EUI29" s="51"/>
      <c r="EUJ29" s="51"/>
      <c r="EUK29" s="51"/>
      <c r="EUL29" s="51"/>
      <c r="EUM29" s="51"/>
      <c r="EUN29" s="51"/>
      <c r="EUO29" s="51"/>
      <c r="EUP29" s="51"/>
      <c r="EUQ29" s="51"/>
      <c r="EUR29" s="51"/>
      <c r="EUS29" s="51"/>
      <c r="EUT29" s="51"/>
      <c r="EUU29" s="51"/>
      <c r="EUV29" s="51"/>
      <c r="EUW29" s="51"/>
      <c r="EUX29" s="51"/>
      <c r="EUY29" s="51"/>
      <c r="EUZ29" s="51"/>
      <c r="EVA29" s="51"/>
      <c r="EVB29" s="51"/>
      <c r="EVC29" s="51"/>
      <c r="EVD29" s="51"/>
      <c r="EVE29" s="51"/>
      <c r="EVF29" s="51"/>
      <c r="EVG29" s="51"/>
      <c r="EVH29" s="51"/>
      <c r="EVI29" s="51"/>
      <c r="EVJ29" s="51"/>
      <c r="EVK29" s="51"/>
      <c r="EVL29" s="51"/>
      <c r="EVM29" s="51"/>
      <c r="EVN29" s="51"/>
      <c r="EVO29" s="51"/>
      <c r="EVP29" s="51"/>
      <c r="EVQ29" s="51"/>
      <c r="EVR29" s="51"/>
      <c r="EVS29" s="51"/>
      <c r="EVT29" s="51"/>
      <c r="EVU29" s="51"/>
      <c r="EVV29" s="51"/>
      <c r="EVW29" s="51"/>
      <c r="EVX29" s="51"/>
      <c r="EVY29" s="51"/>
      <c r="EVZ29" s="51"/>
      <c r="EWA29" s="51"/>
      <c r="EWB29" s="51"/>
      <c r="EWC29" s="51"/>
      <c r="EWD29" s="51"/>
      <c r="EWE29" s="51"/>
      <c r="EWF29" s="51"/>
      <c r="EWG29" s="51"/>
      <c r="EWH29" s="51"/>
      <c r="EWI29" s="51"/>
      <c r="EWJ29" s="51"/>
      <c r="EWK29" s="51"/>
      <c r="EWL29" s="51"/>
      <c r="EWM29" s="51"/>
      <c r="EWN29" s="51"/>
      <c r="EWO29" s="51"/>
      <c r="EWP29" s="51"/>
      <c r="EWQ29" s="51"/>
      <c r="EWR29" s="51"/>
      <c r="EWS29" s="51"/>
      <c r="EWT29" s="51"/>
      <c r="EWU29" s="51"/>
      <c r="EWV29" s="51"/>
      <c r="EWW29" s="51"/>
      <c r="EWX29" s="51"/>
      <c r="EWY29" s="51"/>
      <c r="EWZ29" s="51"/>
      <c r="EXA29" s="51"/>
      <c r="EXB29" s="51"/>
      <c r="EXC29" s="51"/>
      <c r="EXD29" s="51"/>
      <c r="EXE29" s="51"/>
      <c r="EXF29" s="51"/>
      <c r="EXG29" s="51"/>
      <c r="EXH29" s="51"/>
      <c r="EXI29" s="51"/>
      <c r="EXJ29" s="51"/>
      <c r="EXK29" s="51"/>
      <c r="EXL29" s="51"/>
      <c r="EXM29" s="51"/>
      <c r="EXN29" s="51"/>
      <c r="EXO29" s="51"/>
      <c r="EXP29" s="51"/>
      <c r="EXQ29" s="51"/>
      <c r="EXR29" s="51"/>
      <c r="EXS29" s="51"/>
      <c r="EXT29" s="51"/>
      <c r="EXU29" s="51"/>
      <c r="EXV29" s="51"/>
      <c r="EXW29" s="51"/>
      <c r="EXX29" s="51"/>
      <c r="EXY29" s="51"/>
      <c r="EXZ29" s="51"/>
      <c r="EYA29" s="51"/>
      <c r="EYB29" s="51"/>
      <c r="EYC29" s="51"/>
      <c r="EYD29" s="51"/>
      <c r="EYE29" s="51"/>
      <c r="EYF29" s="51"/>
      <c r="EYG29" s="51"/>
      <c r="EYH29" s="51"/>
      <c r="EYI29" s="51"/>
      <c r="EYJ29" s="51"/>
      <c r="EYK29" s="51"/>
      <c r="EYL29" s="51"/>
      <c r="EYM29" s="51"/>
      <c r="EYN29" s="51"/>
      <c r="EYO29" s="51"/>
      <c r="EYP29" s="51"/>
      <c r="EYQ29" s="51"/>
      <c r="EYR29" s="51"/>
      <c r="EYS29" s="51"/>
      <c r="EYT29" s="51"/>
      <c r="EYU29" s="51"/>
      <c r="EYV29" s="51"/>
      <c r="EYW29" s="51"/>
      <c r="EYX29" s="51"/>
      <c r="EYY29" s="51"/>
      <c r="EYZ29" s="51"/>
      <c r="EZA29" s="51"/>
      <c r="EZB29" s="51"/>
      <c r="EZC29" s="51"/>
      <c r="EZD29" s="51"/>
      <c r="EZE29" s="51"/>
      <c r="EZF29" s="51"/>
      <c r="EZG29" s="51"/>
      <c r="EZH29" s="51"/>
      <c r="EZI29" s="51"/>
      <c r="EZJ29" s="51"/>
      <c r="EZK29" s="51"/>
      <c r="EZL29" s="51"/>
      <c r="EZM29" s="51"/>
      <c r="EZN29" s="51"/>
      <c r="EZO29" s="51"/>
      <c r="EZP29" s="51"/>
      <c r="EZQ29" s="51"/>
      <c r="EZR29" s="51"/>
      <c r="EZS29" s="51"/>
      <c r="EZT29" s="51"/>
      <c r="EZU29" s="51"/>
      <c r="EZV29" s="51"/>
      <c r="EZW29" s="51"/>
      <c r="EZX29" s="51"/>
      <c r="EZY29" s="51"/>
      <c r="EZZ29" s="51"/>
      <c r="FAA29" s="51"/>
      <c r="FAB29" s="51"/>
      <c r="FAC29" s="51"/>
      <c r="FAD29" s="51"/>
      <c r="FAE29" s="51"/>
      <c r="FAF29" s="51"/>
      <c r="FAG29" s="51"/>
      <c r="FAH29" s="51"/>
      <c r="FAI29" s="51"/>
      <c r="FAJ29" s="51"/>
      <c r="FAK29" s="51"/>
      <c r="FAL29" s="51"/>
      <c r="FAM29" s="51"/>
      <c r="FAN29" s="51"/>
      <c r="FAO29" s="51"/>
      <c r="FAP29" s="51"/>
      <c r="FAQ29" s="51"/>
      <c r="FAR29" s="51"/>
      <c r="FAS29" s="51"/>
      <c r="FAT29" s="51"/>
      <c r="FAU29" s="51"/>
      <c r="FAV29" s="51"/>
      <c r="FAW29" s="51"/>
      <c r="FAX29" s="51"/>
      <c r="FAY29" s="51"/>
      <c r="FAZ29" s="51"/>
      <c r="FBA29" s="51"/>
      <c r="FBB29" s="51"/>
      <c r="FBC29" s="51"/>
      <c r="FBD29" s="51"/>
      <c r="FBE29" s="51"/>
      <c r="FBF29" s="51"/>
      <c r="FBG29" s="51"/>
      <c r="FBH29" s="51"/>
      <c r="FBI29" s="51"/>
      <c r="FBJ29" s="51"/>
      <c r="FBK29" s="51"/>
      <c r="FBL29" s="51"/>
      <c r="FBM29" s="51"/>
      <c r="FBN29" s="51"/>
      <c r="FBO29" s="51"/>
      <c r="FBP29" s="51"/>
      <c r="FBQ29" s="51"/>
      <c r="FBR29" s="51"/>
      <c r="FBS29" s="51"/>
      <c r="FBT29" s="51"/>
      <c r="FBU29" s="51"/>
      <c r="FBV29" s="51"/>
      <c r="FBW29" s="51"/>
      <c r="FBX29" s="51"/>
      <c r="FBY29" s="51"/>
      <c r="FBZ29" s="51"/>
      <c r="FCA29" s="51"/>
      <c r="FCB29" s="51"/>
      <c r="FCC29" s="51"/>
      <c r="FCD29" s="51"/>
      <c r="FCE29" s="51"/>
      <c r="FCF29" s="51"/>
      <c r="FCG29" s="51"/>
      <c r="FCH29" s="51"/>
      <c r="FCI29" s="51"/>
      <c r="FCJ29" s="51"/>
      <c r="FCK29" s="51"/>
      <c r="FCL29" s="51"/>
      <c r="FCM29" s="51"/>
      <c r="FCN29" s="51"/>
      <c r="FCO29" s="51"/>
      <c r="FCP29" s="51"/>
      <c r="FCQ29" s="51"/>
      <c r="FCR29" s="51"/>
      <c r="FCS29" s="51"/>
      <c r="FCT29" s="51"/>
      <c r="FCU29" s="51"/>
      <c r="FCV29" s="51"/>
      <c r="FCW29" s="51"/>
      <c r="FCX29" s="51"/>
      <c r="FCY29" s="51"/>
      <c r="FCZ29" s="51"/>
      <c r="FDA29" s="51"/>
      <c r="FDB29" s="51"/>
      <c r="FDC29" s="51"/>
      <c r="FDD29" s="51"/>
      <c r="FDE29" s="51"/>
      <c r="FDF29" s="51"/>
      <c r="FDG29" s="51"/>
      <c r="FDH29" s="51"/>
      <c r="FDI29" s="51"/>
      <c r="FDJ29" s="51"/>
      <c r="FDK29" s="51"/>
      <c r="FDL29" s="51"/>
      <c r="FDM29" s="51"/>
      <c r="FDN29" s="51"/>
      <c r="FDO29" s="51"/>
      <c r="FDP29" s="51"/>
      <c r="FDQ29" s="51"/>
      <c r="FDR29" s="51"/>
      <c r="FDS29" s="51"/>
      <c r="FDT29" s="51"/>
      <c r="FDU29" s="51"/>
      <c r="FDV29" s="51"/>
      <c r="FDW29" s="51"/>
      <c r="FDX29" s="51"/>
      <c r="FDY29" s="51"/>
      <c r="FDZ29" s="51"/>
      <c r="FEA29" s="51"/>
      <c r="FEB29" s="51"/>
      <c r="FEC29" s="51"/>
      <c r="FED29" s="51"/>
      <c r="FEE29" s="51"/>
      <c r="FEF29" s="51"/>
      <c r="FEG29" s="51"/>
      <c r="FEH29" s="51"/>
      <c r="FEI29" s="51"/>
      <c r="FEJ29" s="51"/>
      <c r="FEK29" s="51"/>
      <c r="FEL29" s="51"/>
      <c r="FEM29" s="51"/>
      <c r="FEN29" s="51"/>
      <c r="FEO29" s="51"/>
      <c r="FEP29" s="51"/>
      <c r="FEQ29" s="51"/>
      <c r="FER29" s="51"/>
      <c r="FES29" s="51"/>
      <c r="FET29" s="51"/>
      <c r="FEU29" s="51"/>
      <c r="FEV29" s="51"/>
      <c r="FEW29" s="51"/>
      <c r="FEX29" s="51"/>
      <c r="FEY29" s="51"/>
      <c r="FEZ29" s="51"/>
      <c r="FFA29" s="51"/>
      <c r="FFB29" s="51"/>
      <c r="FFC29" s="51"/>
      <c r="FFD29" s="51"/>
      <c r="FFE29" s="51"/>
      <c r="FFF29" s="51"/>
      <c r="FFG29" s="51"/>
      <c r="FFH29" s="51"/>
      <c r="FFI29" s="51"/>
      <c r="FFJ29" s="51"/>
      <c r="FFK29" s="51"/>
      <c r="FFL29" s="51"/>
      <c r="FFM29" s="51"/>
      <c r="FFN29" s="51"/>
      <c r="FFO29" s="51"/>
      <c r="FFP29" s="51"/>
      <c r="FFQ29" s="51"/>
      <c r="FFR29" s="51"/>
      <c r="FFS29" s="51"/>
      <c r="FFT29" s="51"/>
      <c r="FFU29" s="51"/>
      <c r="FFV29" s="51"/>
      <c r="FFW29" s="51"/>
      <c r="FFX29" s="51"/>
      <c r="FFY29" s="51"/>
      <c r="FFZ29" s="51"/>
      <c r="FGA29" s="51"/>
      <c r="FGB29" s="51"/>
      <c r="FGC29" s="51"/>
      <c r="FGD29" s="51"/>
      <c r="FGE29" s="51"/>
      <c r="FGF29" s="51"/>
      <c r="FGG29" s="51"/>
      <c r="FGH29" s="51"/>
      <c r="FGI29" s="51"/>
      <c r="FGJ29" s="51"/>
      <c r="FGK29" s="51"/>
      <c r="FGL29" s="51"/>
      <c r="FGM29" s="51"/>
      <c r="FGN29" s="51"/>
      <c r="FGO29" s="51"/>
      <c r="FGP29" s="51"/>
      <c r="FGQ29" s="51"/>
      <c r="FGR29" s="51"/>
      <c r="FGS29" s="51"/>
      <c r="FGT29" s="51"/>
      <c r="FGU29" s="51"/>
      <c r="FGV29" s="51"/>
      <c r="FGW29" s="51"/>
      <c r="FGX29" s="51"/>
      <c r="FGY29" s="51"/>
      <c r="FGZ29" s="51"/>
      <c r="FHA29" s="51"/>
      <c r="FHB29" s="51"/>
      <c r="FHC29" s="51"/>
      <c r="FHD29" s="51"/>
      <c r="FHE29" s="51"/>
      <c r="FHF29" s="51"/>
      <c r="FHG29" s="51"/>
      <c r="FHH29" s="51"/>
      <c r="FHI29" s="51"/>
      <c r="FHJ29" s="51"/>
      <c r="FHK29" s="51"/>
      <c r="FHL29" s="51"/>
      <c r="FHM29" s="51"/>
      <c r="FHN29" s="51"/>
      <c r="FHO29" s="51"/>
      <c r="FHP29" s="51"/>
      <c r="FHQ29" s="51"/>
      <c r="FHR29" s="51"/>
      <c r="FHS29" s="51"/>
      <c r="FHT29" s="51"/>
      <c r="FHU29" s="51"/>
      <c r="FHV29" s="51"/>
      <c r="FHW29" s="51"/>
      <c r="FHX29" s="51"/>
      <c r="FHY29" s="51"/>
      <c r="FHZ29" s="51"/>
      <c r="FIA29" s="51"/>
      <c r="FIB29" s="51"/>
      <c r="FIC29" s="51"/>
      <c r="FID29" s="51"/>
      <c r="FIE29" s="51"/>
      <c r="FIF29" s="51"/>
      <c r="FIG29" s="51"/>
      <c r="FIH29" s="51"/>
      <c r="FII29" s="51"/>
      <c r="FIJ29" s="51"/>
      <c r="FIK29" s="51"/>
      <c r="FIL29" s="51"/>
      <c r="FIM29" s="51"/>
      <c r="FIN29" s="51"/>
      <c r="FIO29" s="51"/>
      <c r="FIP29" s="51"/>
      <c r="FIQ29" s="51"/>
      <c r="FIR29" s="51"/>
      <c r="FIS29" s="51"/>
      <c r="FIT29" s="51"/>
      <c r="FIU29" s="51"/>
      <c r="FIV29" s="51"/>
      <c r="FIW29" s="51"/>
      <c r="FIX29" s="51"/>
      <c r="FIY29" s="51"/>
      <c r="FIZ29" s="51"/>
      <c r="FJA29" s="51"/>
      <c r="FJB29" s="51"/>
      <c r="FJC29" s="51"/>
      <c r="FJD29" s="51"/>
      <c r="FJE29" s="51"/>
      <c r="FJF29" s="51"/>
      <c r="FJG29" s="51"/>
      <c r="FJH29" s="51"/>
      <c r="FJI29" s="51"/>
      <c r="FJJ29" s="51"/>
      <c r="FJK29" s="51"/>
      <c r="FJL29" s="51"/>
      <c r="FJM29" s="51"/>
      <c r="FJN29" s="51"/>
      <c r="FJO29" s="51"/>
      <c r="FJP29" s="51"/>
      <c r="FJQ29" s="51"/>
      <c r="FJR29" s="51"/>
      <c r="FJS29" s="51"/>
      <c r="FJT29" s="51"/>
      <c r="FJU29" s="51"/>
      <c r="FJV29" s="51"/>
      <c r="FJW29" s="51"/>
      <c r="FJX29" s="51"/>
      <c r="FJY29" s="51"/>
      <c r="FJZ29" s="51"/>
      <c r="FKA29" s="51"/>
      <c r="FKB29" s="51"/>
      <c r="FKC29" s="51"/>
      <c r="FKD29" s="51"/>
      <c r="FKE29" s="51"/>
      <c r="FKF29" s="51"/>
      <c r="FKG29" s="51"/>
      <c r="FKH29" s="51"/>
      <c r="FKI29" s="51"/>
      <c r="FKJ29" s="51"/>
      <c r="FKK29" s="51"/>
      <c r="FKL29" s="51"/>
      <c r="FKM29" s="51"/>
      <c r="FKN29" s="51"/>
      <c r="FKO29" s="51"/>
      <c r="FKP29" s="51"/>
      <c r="FKQ29" s="51"/>
      <c r="FKR29" s="51"/>
      <c r="FKS29" s="51"/>
      <c r="FKT29" s="51"/>
      <c r="FKU29" s="51"/>
      <c r="FKV29" s="51"/>
      <c r="FKW29" s="51"/>
      <c r="FKX29" s="51"/>
      <c r="FKY29" s="51"/>
      <c r="FKZ29" s="51"/>
      <c r="FLA29" s="51"/>
      <c r="FLB29" s="51"/>
      <c r="FLC29" s="51"/>
      <c r="FLD29" s="51"/>
      <c r="FLE29" s="51"/>
      <c r="FLF29" s="51"/>
      <c r="FLG29" s="51"/>
      <c r="FLH29" s="51"/>
      <c r="FLI29" s="51"/>
      <c r="FLJ29" s="51"/>
      <c r="FLK29" s="51"/>
      <c r="FLL29" s="51"/>
      <c r="FLM29" s="51"/>
      <c r="FLN29" s="51"/>
      <c r="FLO29" s="51"/>
      <c r="FLP29" s="51"/>
      <c r="FLQ29" s="51"/>
      <c r="FLR29" s="51"/>
      <c r="FLS29" s="51"/>
      <c r="FLT29" s="51"/>
      <c r="FLU29" s="51"/>
      <c r="FLV29" s="51"/>
      <c r="FLW29" s="51"/>
      <c r="FLX29" s="51"/>
      <c r="FLY29" s="51"/>
      <c r="FLZ29" s="51"/>
      <c r="FMA29" s="51"/>
      <c r="FMB29" s="51"/>
      <c r="FMC29" s="51"/>
      <c r="FMD29" s="51"/>
      <c r="FME29" s="51"/>
      <c r="FMF29" s="51"/>
      <c r="FMG29" s="51"/>
      <c r="FMH29" s="51"/>
      <c r="FMI29" s="51"/>
      <c r="FMJ29" s="51"/>
      <c r="FMK29" s="51"/>
      <c r="FML29" s="51"/>
      <c r="FMM29" s="51"/>
      <c r="FMN29" s="51"/>
      <c r="FMO29" s="51"/>
      <c r="FMP29" s="51"/>
      <c r="FMQ29" s="51"/>
      <c r="FMR29" s="51"/>
      <c r="FMS29" s="51"/>
      <c r="FMT29" s="51"/>
      <c r="FMU29" s="51"/>
      <c r="FMV29" s="51"/>
      <c r="FMW29" s="51"/>
      <c r="FMX29" s="51"/>
      <c r="FMY29" s="51"/>
      <c r="FMZ29" s="51"/>
      <c r="FNA29" s="51"/>
      <c r="FNB29" s="51"/>
      <c r="FNC29" s="51"/>
      <c r="FND29" s="51"/>
      <c r="FNE29" s="51"/>
      <c r="FNF29" s="51"/>
      <c r="FNG29" s="51"/>
      <c r="FNH29" s="51"/>
      <c r="FNI29" s="51"/>
      <c r="FNJ29" s="51"/>
      <c r="FNK29" s="51"/>
      <c r="FNL29" s="51"/>
      <c r="FNM29" s="51"/>
      <c r="FNN29" s="51"/>
      <c r="FNO29" s="51"/>
      <c r="FNP29" s="51"/>
      <c r="FNQ29" s="51"/>
      <c r="FNR29" s="51"/>
      <c r="FNS29" s="51"/>
      <c r="FNT29" s="51"/>
      <c r="FNU29" s="51"/>
      <c r="FNV29" s="51"/>
      <c r="FNW29" s="51"/>
      <c r="FNX29" s="51"/>
      <c r="FNY29" s="51"/>
      <c r="FNZ29" s="51"/>
      <c r="FOA29" s="51"/>
      <c r="FOB29" s="51"/>
      <c r="FOC29" s="51"/>
      <c r="FOD29" s="51"/>
      <c r="FOE29" s="51"/>
      <c r="FOF29" s="51"/>
      <c r="FOG29" s="51"/>
      <c r="FOH29" s="51"/>
      <c r="FOI29" s="51"/>
      <c r="FOJ29" s="51"/>
      <c r="FOK29" s="51"/>
      <c r="FOL29" s="51"/>
      <c r="FOM29" s="51"/>
      <c r="FON29" s="51"/>
      <c r="FOO29" s="51"/>
      <c r="FOP29" s="51"/>
      <c r="FOQ29" s="51"/>
      <c r="FOR29" s="51"/>
      <c r="FOS29" s="51"/>
      <c r="FOT29" s="51"/>
      <c r="FOU29" s="51"/>
      <c r="FOV29" s="51"/>
      <c r="FOW29" s="51"/>
      <c r="FOX29" s="51"/>
      <c r="FOY29" s="51"/>
      <c r="FOZ29" s="51"/>
      <c r="FPA29" s="51"/>
      <c r="FPB29" s="51"/>
      <c r="FPC29" s="51"/>
      <c r="FPD29" s="51"/>
      <c r="FPE29" s="51"/>
      <c r="FPF29" s="51"/>
      <c r="FPG29" s="51"/>
      <c r="FPH29" s="51"/>
      <c r="FPI29" s="51"/>
      <c r="FPJ29" s="51"/>
      <c r="FPK29" s="51"/>
      <c r="FPL29" s="51"/>
      <c r="FPM29" s="51"/>
      <c r="FPN29" s="51"/>
      <c r="FPO29" s="51"/>
      <c r="FPP29" s="51"/>
      <c r="FPQ29" s="51"/>
      <c r="FPR29" s="51"/>
      <c r="FPS29" s="51"/>
      <c r="FPT29" s="51"/>
      <c r="FPU29" s="51"/>
      <c r="FPV29" s="51"/>
      <c r="FPW29" s="51"/>
      <c r="FPX29" s="51"/>
      <c r="FPY29" s="51"/>
      <c r="FPZ29" s="51"/>
      <c r="FQA29" s="51"/>
      <c r="FQB29" s="51"/>
      <c r="FQC29" s="51"/>
      <c r="FQD29" s="51"/>
      <c r="FQE29" s="51"/>
      <c r="FQF29" s="51"/>
      <c r="FQG29" s="51"/>
      <c r="FQH29" s="51"/>
      <c r="FQI29" s="51"/>
      <c r="FQJ29" s="51"/>
      <c r="FQK29" s="51"/>
      <c r="FQL29" s="51"/>
      <c r="FQM29" s="51"/>
      <c r="FQN29" s="51"/>
      <c r="FQO29" s="51"/>
      <c r="FQP29" s="51"/>
      <c r="FQQ29" s="51"/>
      <c r="FQR29" s="51"/>
      <c r="FQS29" s="51"/>
      <c r="FQT29" s="51"/>
      <c r="FQU29" s="51"/>
      <c r="FQV29" s="51"/>
      <c r="FQW29" s="51"/>
      <c r="FQX29" s="51"/>
      <c r="FQY29" s="51"/>
      <c r="FQZ29" s="51"/>
      <c r="FRA29" s="51"/>
      <c r="FRB29" s="51"/>
      <c r="FRC29" s="51"/>
      <c r="FRD29" s="51"/>
      <c r="FRE29" s="51"/>
      <c r="FRF29" s="51"/>
      <c r="FRG29" s="51"/>
      <c r="FRH29" s="51"/>
      <c r="FRI29" s="51"/>
      <c r="FRJ29" s="51"/>
      <c r="FRK29" s="51"/>
      <c r="FRL29" s="51"/>
      <c r="FRM29" s="51"/>
      <c r="FRN29" s="51"/>
      <c r="FRO29" s="51"/>
      <c r="FRP29" s="51"/>
      <c r="FRQ29" s="51"/>
      <c r="FRR29" s="51"/>
      <c r="FRS29" s="51"/>
      <c r="FRT29" s="51"/>
      <c r="FRU29" s="51"/>
      <c r="FRV29" s="51"/>
      <c r="FRW29" s="51"/>
      <c r="FRX29" s="51"/>
      <c r="FRY29" s="51"/>
      <c r="FRZ29" s="51"/>
      <c r="FSA29" s="51"/>
      <c r="FSB29" s="51"/>
      <c r="FSC29" s="51"/>
      <c r="FSD29" s="51"/>
      <c r="FSE29" s="51"/>
      <c r="FSF29" s="51"/>
      <c r="FSG29" s="51"/>
      <c r="FSH29" s="51"/>
      <c r="FSI29" s="51"/>
      <c r="FSJ29" s="51"/>
      <c r="FSK29" s="51"/>
      <c r="FSL29" s="51"/>
      <c r="FSM29" s="51"/>
      <c r="FSN29" s="51"/>
      <c r="FSO29" s="51"/>
      <c r="FSP29" s="51"/>
      <c r="FSQ29" s="51"/>
      <c r="FSR29" s="51"/>
      <c r="FSS29" s="51"/>
      <c r="FST29" s="51"/>
      <c r="FSU29" s="51"/>
      <c r="FSV29" s="51"/>
      <c r="FSW29" s="51"/>
      <c r="FSX29" s="51"/>
      <c r="FSY29" s="51"/>
      <c r="FSZ29" s="51"/>
      <c r="FTA29" s="51"/>
      <c r="FTB29" s="51"/>
      <c r="FTC29" s="51"/>
      <c r="FTD29" s="51"/>
      <c r="FTE29" s="51"/>
      <c r="FTF29" s="51"/>
      <c r="FTG29" s="51"/>
      <c r="FTH29" s="51"/>
      <c r="FTI29" s="51"/>
      <c r="FTJ29" s="51"/>
      <c r="FTK29" s="51"/>
      <c r="FTL29" s="51"/>
      <c r="FTM29" s="51"/>
      <c r="FTN29" s="51"/>
      <c r="FTO29" s="51"/>
      <c r="FTP29" s="51"/>
      <c r="FTQ29" s="51"/>
      <c r="FTR29" s="51"/>
      <c r="FTS29" s="51"/>
      <c r="FTT29" s="51"/>
      <c r="FTU29" s="51"/>
      <c r="FTV29" s="51"/>
      <c r="FTW29" s="51"/>
      <c r="FTX29" s="51"/>
      <c r="FTY29" s="51"/>
      <c r="FTZ29" s="51"/>
      <c r="FUA29" s="51"/>
      <c r="FUB29" s="51"/>
      <c r="FUC29" s="51"/>
      <c r="FUD29" s="51"/>
      <c r="FUE29" s="51"/>
      <c r="FUF29" s="51"/>
      <c r="FUG29" s="51"/>
      <c r="FUH29" s="51"/>
      <c r="FUI29" s="51"/>
      <c r="FUJ29" s="51"/>
      <c r="FUK29" s="51"/>
      <c r="FUL29" s="51"/>
      <c r="FUM29" s="51"/>
      <c r="FUN29" s="51"/>
      <c r="FUO29" s="51"/>
      <c r="FUP29" s="51"/>
      <c r="FUQ29" s="51"/>
      <c r="FUR29" s="51"/>
      <c r="FUS29" s="51"/>
      <c r="FUT29" s="51"/>
      <c r="FUU29" s="51"/>
      <c r="FUV29" s="51"/>
      <c r="FUW29" s="51"/>
      <c r="FUX29" s="51"/>
      <c r="FUY29" s="51"/>
      <c r="FUZ29" s="51"/>
      <c r="FVA29" s="51"/>
      <c r="FVB29" s="51"/>
      <c r="FVC29" s="51"/>
      <c r="FVD29" s="51"/>
      <c r="FVE29" s="51"/>
      <c r="FVF29" s="51"/>
      <c r="FVG29" s="51"/>
      <c r="FVH29" s="51"/>
      <c r="FVI29" s="51"/>
      <c r="FVJ29" s="51"/>
      <c r="FVK29" s="51"/>
      <c r="FVL29" s="51"/>
      <c r="FVM29" s="51"/>
      <c r="FVN29" s="51"/>
      <c r="FVO29" s="51"/>
      <c r="FVP29" s="51"/>
      <c r="FVQ29" s="51"/>
      <c r="FVR29" s="51"/>
      <c r="FVS29" s="51"/>
      <c r="FVT29" s="51"/>
      <c r="FVU29" s="51"/>
      <c r="FVV29" s="51"/>
      <c r="FVW29" s="51"/>
      <c r="FVX29" s="51"/>
      <c r="FVY29" s="51"/>
      <c r="FVZ29" s="51"/>
      <c r="FWA29" s="51"/>
      <c r="FWB29" s="51"/>
      <c r="FWC29" s="51"/>
      <c r="FWD29" s="51"/>
      <c r="FWE29" s="51"/>
      <c r="FWF29" s="51"/>
      <c r="FWG29" s="51"/>
      <c r="FWH29" s="51"/>
      <c r="FWI29" s="51"/>
      <c r="FWJ29" s="51"/>
      <c r="FWK29" s="51"/>
      <c r="FWL29" s="51"/>
      <c r="FWM29" s="51"/>
      <c r="FWN29" s="51"/>
      <c r="FWO29" s="51"/>
      <c r="FWP29" s="51"/>
      <c r="FWQ29" s="51"/>
      <c r="FWR29" s="51"/>
      <c r="FWS29" s="51"/>
      <c r="FWT29" s="51"/>
      <c r="FWU29" s="51"/>
      <c r="FWV29" s="51"/>
      <c r="FWW29" s="51"/>
      <c r="FWX29" s="51"/>
      <c r="FWY29" s="51"/>
      <c r="FWZ29" s="51"/>
      <c r="FXA29" s="51"/>
      <c r="FXB29" s="51"/>
      <c r="FXC29" s="51"/>
      <c r="FXD29" s="51"/>
      <c r="FXE29" s="51"/>
      <c r="FXF29" s="51"/>
      <c r="FXG29" s="51"/>
      <c r="FXH29" s="51"/>
      <c r="FXI29" s="51"/>
      <c r="FXJ29" s="51"/>
      <c r="FXK29" s="51"/>
      <c r="FXL29" s="51"/>
      <c r="FXM29" s="51"/>
      <c r="FXN29" s="51"/>
      <c r="FXO29" s="51"/>
      <c r="FXP29" s="51"/>
      <c r="FXQ29" s="51"/>
      <c r="FXR29" s="51"/>
      <c r="FXS29" s="51"/>
      <c r="FXT29" s="51"/>
      <c r="FXU29" s="51"/>
      <c r="FXV29" s="51"/>
      <c r="FXW29" s="51"/>
      <c r="FXX29" s="51"/>
      <c r="FXY29" s="51"/>
      <c r="FXZ29" s="51"/>
      <c r="FYA29" s="51"/>
      <c r="FYB29" s="51"/>
      <c r="FYC29" s="51"/>
      <c r="FYD29" s="51"/>
      <c r="FYE29" s="51"/>
      <c r="FYF29" s="51"/>
      <c r="FYG29" s="51"/>
      <c r="FYH29" s="51"/>
      <c r="FYI29" s="51"/>
      <c r="FYJ29" s="51"/>
      <c r="FYK29" s="51"/>
      <c r="FYL29" s="51"/>
      <c r="FYM29" s="51"/>
      <c r="FYN29" s="51"/>
      <c r="FYO29" s="51"/>
      <c r="FYP29" s="51"/>
      <c r="FYQ29" s="51"/>
      <c r="FYR29" s="51"/>
      <c r="FYS29" s="51"/>
      <c r="FYT29" s="51"/>
      <c r="FYU29" s="51"/>
      <c r="FYV29" s="51"/>
      <c r="FYW29" s="51"/>
      <c r="FYX29" s="51"/>
      <c r="FYY29" s="51"/>
      <c r="FYZ29" s="51"/>
      <c r="FZA29" s="51"/>
      <c r="FZB29" s="51"/>
      <c r="FZC29" s="51"/>
      <c r="FZD29" s="51"/>
      <c r="FZE29" s="51"/>
      <c r="FZF29" s="51"/>
      <c r="FZG29" s="51"/>
      <c r="FZH29" s="51"/>
      <c r="FZI29" s="51"/>
      <c r="FZJ29" s="51"/>
      <c r="FZK29" s="51"/>
      <c r="FZL29" s="51"/>
      <c r="FZM29" s="51"/>
      <c r="FZN29" s="51"/>
      <c r="FZO29" s="51"/>
      <c r="FZP29" s="51"/>
      <c r="FZQ29" s="51"/>
      <c r="FZR29" s="51"/>
      <c r="FZS29" s="51"/>
      <c r="FZT29" s="51"/>
      <c r="FZU29" s="51"/>
      <c r="FZV29" s="51"/>
      <c r="FZW29" s="51"/>
      <c r="FZX29" s="51"/>
      <c r="FZY29" s="51"/>
      <c r="FZZ29" s="51"/>
      <c r="GAA29" s="51"/>
      <c r="GAB29" s="51"/>
      <c r="GAC29" s="51"/>
      <c r="GAD29" s="51"/>
      <c r="GAE29" s="51"/>
      <c r="GAF29" s="51"/>
      <c r="GAG29" s="51"/>
      <c r="GAH29" s="51"/>
      <c r="GAI29" s="51"/>
      <c r="GAJ29" s="51"/>
      <c r="GAK29" s="51"/>
      <c r="GAL29" s="51"/>
      <c r="GAM29" s="51"/>
      <c r="GAN29" s="51"/>
      <c r="GAO29" s="51"/>
      <c r="GAP29" s="51"/>
      <c r="GAQ29" s="51"/>
      <c r="GAR29" s="51"/>
      <c r="GAS29" s="51"/>
      <c r="GAT29" s="51"/>
      <c r="GAU29" s="51"/>
      <c r="GAV29" s="51"/>
      <c r="GAW29" s="51"/>
      <c r="GAX29" s="51"/>
      <c r="GAY29" s="51"/>
      <c r="GAZ29" s="51"/>
      <c r="GBA29" s="51"/>
      <c r="GBB29" s="51"/>
      <c r="GBC29" s="51"/>
      <c r="GBD29" s="51"/>
      <c r="GBE29" s="51"/>
      <c r="GBF29" s="51"/>
      <c r="GBG29" s="51"/>
      <c r="GBH29" s="51"/>
      <c r="GBI29" s="51"/>
      <c r="GBJ29" s="51"/>
      <c r="GBK29" s="51"/>
      <c r="GBL29" s="51"/>
      <c r="GBM29" s="51"/>
      <c r="GBN29" s="51"/>
      <c r="GBO29" s="51"/>
      <c r="GBP29" s="51"/>
      <c r="GBQ29" s="51"/>
      <c r="GBR29" s="51"/>
      <c r="GBS29" s="51"/>
      <c r="GBT29" s="51"/>
      <c r="GBU29" s="51"/>
      <c r="GBV29" s="51"/>
      <c r="GBW29" s="51"/>
      <c r="GBX29" s="51"/>
      <c r="GBY29" s="51"/>
      <c r="GBZ29" s="51"/>
      <c r="GCA29" s="51"/>
      <c r="GCB29" s="51"/>
      <c r="GCC29" s="51"/>
      <c r="GCD29" s="51"/>
      <c r="GCE29" s="51"/>
      <c r="GCF29" s="51"/>
      <c r="GCG29" s="51"/>
      <c r="GCH29" s="51"/>
      <c r="GCI29" s="51"/>
      <c r="GCJ29" s="51"/>
      <c r="GCK29" s="51"/>
      <c r="GCL29" s="51"/>
      <c r="GCM29" s="51"/>
      <c r="GCN29" s="51"/>
      <c r="GCO29" s="51"/>
      <c r="GCP29" s="51"/>
      <c r="GCQ29" s="51"/>
      <c r="GCR29" s="51"/>
      <c r="GCS29" s="51"/>
      <c r="GCT29" s="51"/>
      <c r="GCU29" s="51"/>
      <c r="GCV29" s="51"/>
      <c r="GCW29" s="51"/>
      <c r="GCX29" s="51"/>
      <c r="GCY29" s="51"/>
      <c r="GCZ29" s="51"/>
      <c r="GDA29" s="51"/>
      <c r="GDB29" s="51"/>
      <c r="GDC29" s="51"/>
      <c r="GDD29" s="51"/>
      <c r="GDE29" s="51"/>
      <c r="GDF29" s="51"/>
      <c r="GDG29" s="51"/>
      <c r="GDH29" s="51"/>
      <c r="GDI29" s="51"/>
      <c r="GDJ29" s="51"/>
      <c r="GDK29" s="51"/>
      <c r="GDL29" s="51"/>
      <c r="GDM29" s="51"/>
      <c r="GDN29" s="51"/>
      <c r="GDO29" s="51"/>
      <c r="GDP29" s="51"/>
      <c r="GDQ29" s="51"/>
      <c r="GDR29" s="51"/>
      <c r="GDS29" s="51"/>
      <c r="GDT29" s="51"/>
      <c r="GDU29" s="51"/>
      <c r="GDV29" s="51"/>
      <c r="GDW29" s="51"/>
      <c r="GDX29" s="51"/>
      <c r="GDY29" s="51"/>
      <c r="GDZ29" s="51"/>
      <c r="GEA29" s="51"/>
      <c r="GEB29" s="51"/>
      <c r="GEC29" s="51"/>
      <c r="GED29" s="51"/>
      <c r="GEE29" s="51"/>
      <c r="GEF29" s="51"/>
      <c r="GEG29" s="51"/>
      <c r="GEH29" s="51"/>
      <c r="GEI29" s="51"/>
      <c r="GEJ29" s="51"/>
      <c r="GEK29" s="51"/>
      <c r="GEL29" s="51"/>
      <c r="GEM29" s="51"/>
      <c r="GEN29" s="51"/>
      <c r="GEO29" s="51"/>
      <c r="GEP29" s="51"/>
      <c r="GEQ29" s="51"/>
      <c r="GER29" s="51"/>
      <c r="GES29" s="51"/>
      <c r="GET29" s="51"/>
      <c r="GEU29" s="51"/>
      <c r="GEV29" s="51"/>
      <c r="GEW29" s="51"/>
      <c r="GEX29" s="51"/>
      <c r="GEY29" s="51"/>
      <c r="GEZ29" s="51"/>
      <c r="GFA29" s="51"/>
      <c r="GFB29" s="51"/>
      <c r="GFC29" s="51"/>
      <c r="GFD29" s="51"/>
      <c r="GFE29" s="51"/>
      <c r="GFF29" s="51"/>
      <c r="GFG29" s="51"/>
      <c r="GFH29" s="51"/>
      <c r="GFI29" s="51"/>
      <c r="GFJ29" s="51"/>
      <c r="GFK29" s="51"/>
      <c r="GFL29" s="51"/>
      <c r="GFM29" s="51"/>
      <c r="GFN29" s="51"/>
      <c r="GFO29" s="51"/>
      <c r="GFP29" s="51"/>
      <c r="GFQ29" s="51"/>
      <c r="GFR29" s="51"/>
      <c r="GFS29" s="51"/>
      <c r="GFT29" s="51"/>
      <c r="GFU29" s="51"/>
      <c r="GFV29" s="51"/>
      <c r="GFW29" s="51"/>
      <c r="GFX29" s="51"/>
      <c r="GFY29" s="51"/>
      <c r="GFZ29" s="51"/>
      <c r="GGA29" s="51"/>
      <c r="GGB29" s="51"/>
      <c r="GGC29" s="51"/>
      <c r="GGD29" s="51"/>
      <c r="GGE29" s="51"/>
      <c r="GGF29" s="51"/>
      <c r="GGG29" s="51"/>
      <c r="GGH29" s="51"/>
      <c r="GGI29" s="51"/>
      <c r="GGJ29" s="51"/>
      <c r="GGK29" s="51"/>
      <c r="GGL29" s="51"/>
      <c r="GGM29" s="51"/>
      <c r="GGN29" s="51"/>
      <c r="GGO29" s="51"/>
      <c r="GGP29" s="51"/>
      <c r="GGQ29" s="51"/>
      <c r="GGR29" s="51"/>
      <c r="GGS29" s="51"/>
      <c r="GGT29" s="51"/>
      <c r="GGU29" s="51"/>
      <c r="GGV29" s="51"/>
      <c r="GGW29" s="51"/>
      <c r="GGX29" s="51"/>
      <c r="GGY29" s="51"/>
      <c r="GGZ29" s="51"/>
      <c r="GHA29" s="51"/>
      <c r="GHB29" s="51"/>
      <c r="GHC29" s="51"/>
      <c r="GHD29" s="51"/>
      <c r="GHE29" s="51"/>
      <c r="GHF29" s="51"/>
      <c r="GHG29" s="51"/>
      <c r="GHH29" s="51"/>
      <c r="GHI29" s="51"/>
      <c r="GHJ29" s="51"/>
      <c r="GHK29" s="51"/>
      <c r="GHL29" s="51"/>
      <c r="GHM29" s="51"/>
      <c r="GHN29" s="51"/>
      <c r="GHO29" s="51"/>
      <c r="GHP29" s="51"/>
      <c r="GHQ29" s="51"/>
      <c r="GHR29" s="51"/>
      <c r="GHS29" s="51"/>
      <c r="GHT29" s="51"/>
      <c r="GHU29" s="51"/>
      <c r="GHV29" s="51"/>
      <c r="GHW29" s="51"/>
      <c r="GHX29" s="51"/>
      <c r="GHY29" s="51"/>
      <c r="GHZ29" s="51"/>
      <c r="GIA29" s="51"/>
      <c r="GIB29" s="51"/>
      <c r="GIC29" s="51"/>
      <c r="GID29" s="51"/>
      <c r="GIE29" s="51"/>
      <c r="GIF29" s="51"/>
      <c r="GIG29" s="51"/>
      <c r="GIH29" s="51"/>
      <c r="GII29" s="51"/>
      <c r="GIJ29" s="51"/>
      <c r="GIK29" s="51"/>
      <c r="GIL29" s="51"/>
      <c r="GIM29" s="51"/>
      <c r="GIN29" s="51"/>
      <c r="GIO29" s="51"/>
      <c r="GIP29" s="51"/>
      <c r="GIQ29" s="51"/>
      <c r="GIR29" s="51"/>
      <c r="GIS29" s="51"/>
      <c r="GIT29" s="51"/>
      <c r="GIU29" s="51"/>
      <c r="GIV29" s="51"/>
      <c r="GIW29" s="51"/>
      <c r="GIX29" s="51"/>
      <c r="GIY29" s="51"/>
      <c r="GIZ29" s="51"/>
      <c r="GJA29" s="51"/>
      <c r="GJB29" s="51"/>
      <c r="GJC29" s="51"/>
      <c r="GJD29" s="51"/>
      <c r="GJE29" s="51"/>
      <c r="GJF29" s="51"/>
      <c r="GJG29" s="51"/>
      <c r="GJH29" s="51"/>
      <c r="GJI29" s="51"/>
      <c r="GJJ29" s="51"/>
      <c r="GJK29" s="51"/>
      <c r="GJL29" s="51"/>
      <c r="GJM29" s="51"/>
      <c r="GJN29" s="51"/>
      <c r="GJO29" s="51"/>
      <c r="GJP29" s="51"/>
      <c r="GJQ29" s="51"/>
      <c r="GJR29" s="51"/>
      <c r="GJS29" s="51"/>
      <c r="GJT29" s="51"/>
      <c r="GJU29" s="51"/>
      <c r="GJV29" s="51"/>
      <c r="GJW29" s="51"/>
      <c r="GJX29" s="51"/>
      <c r="GJY29" s="51"/>
      <c r="GJZ29" s="51"/>
      <c r="GKA29" s="51"/>
      <c r="GKB29" s="51"/>
      <c r="GKC29" s="51"/>
      <c r="GKD29" s="51"/>
      <c r="GKE29" s="51"/>
      <c r="GKF29" s="51"/>
      <c r="GKG29" s="51"/>
      <c r="GKH29" s="51"/>
      <c r="GKI29" s="51"/>
      <c r="GKJ29" s="51"/>
      <c r="GKK29" s="51"/>
      <c r="GKL29" s="51"/>
      <c r="GKM29" s="51"/>
      <c r="GKN29" s="51"/>
      <c r="GKO29" s="51"/>
      <c r="GKP29" s="51"/>
      <c r="GKQ29" s="51"/>
      <c r="GKR29" s="51"/>
      <c r="GKS29" s="51"/>
      <c r="GKT29" s="51"/>
      <c r="GKU29" s="51"/>
      <c r="GKV29" s="51"/>
      <c r="GKW29" s="51"/>
      <c r="GKX29" s="51"/>
      <c r="GKY29" s="51"/>
      <c r="GKZ29" s="51"/>
      <c r="GLA29" s="51"/>
      <c r="GLB29" s="51"/>
      <c r="GLC29" s="51"/>
      <c r="GLD29" s="51"/>
      <c r="GLE29" s="51"/>
      <c r="GLF29" s="51"/>
      <c r="GLG29" s="51"/>
      <c r="GLH29" s="51"/>
      <c r="GLI29" s="51"/>
      <c r="GLJ29" s="51"/>
      <c r="GLK29" s="51"/>
      <c r="GLL29" s="51"/>
      <c r="GLM29" s="51"/>
      <c r="GLN29" s="51"/>
      <c r="GLO29" s="51"/>
      <c r="GLP29" s="51"/>
      <c r="GLQ29" s="51"/>
      <c r="GLR29" s="51"/>
      <c r="GLS29" s="51"/>
      <c r="GLT29" s="51"/>
      <c r="GLU29" s="51"/>
      <c r="GLV29" s="51"/>
      <c r="GLW29" s="51"/>
      <c r="GLX29" s="51"/>
      <c r="GLY29" s="51"/>
      <c r="GLZ29" s="51"/>
      <c r="GMA29" s="51"/>
      <c r="GMB29" s="51"/>
      <c r="GMC29" s="51"/>
      <c r="GMD29" s="51"/>
      <c r="GME29" s="51"/>
      <c r="GMF29" s="51"/>
      <c r="GMG29" s="51"/>
      <c r="GMH29" s="51"/>
      <c r="GMI29" s="51"/>
      <c r="GMJ29" s="51"/>
      <c r="GMK29" s="51"/>
      <c r="GML29" s="51"/>
      <c r="GMM29" s="51"/>
      <c r="GMN29" s="51"/>
      <c r="GMO29" s="51"/>
      <c r="GMP29" s="51"/>
      <c r="GMQ29" s="51"/>
      <c r="GMR29" s="51"/>
      <c r="GMS29" s="51"/>
      <c r="GMT29" s="51"/>
      <c r="GMU29" s="51"/>
      <c r="GMV29" s="51"/>
      <c r="GMW29" s="51"/>
      <c r="GMX29" s="51"/>
      <c r="GMY29" s="51"/>
      <c r="GMZ29" s="51"/>
      <c r="GNA29" s="51"/>
      <c r="GNB29" s="51"/>
      <c r="GNC29" s="51"/>
      <c r="GND29" s="51"/>
      <c r="GNE29" s="51"/>
      <c r="GNF29" s="51"/>
      <c r="GNG29" s="51"/>
      <c r="GNH29" s="51"/>
      <c r="GNI29" s="51"/>
      <c r="GNJ29" s="51"/>
      <c r="GNK29" s="51"/>
      <c r="GNL29" s="51"/>
      <c r="GNM29" s="51"/>
      <c r="GNN29" s="51"/>
      <c r="GNO29" s="51"/>
      <c r="GNP29" s="51"/>
      <c r="GNQ29" s="51"/>
      <c r="GNR29" s="51"/>
      <c r="GNS29" s="51"/>
      <c r="GNT29" s="51"/>
      <c r="GNU29" s="51"/>
      <c r="GNV29" s="51"/>
      <c r="GNW29" s="51"/>
      <c r="GNX29" s="51"/>
      <c r="GNY29" s="51"/>
      <c r="GNZ29" s="51"/>
      <c r="GOA29" s="51"/>
      <c r="GOB29" s="51"/>
      <c r="GOC29" s="51"/>
      <c r="GOD29" s="51"/>
      <c r="GOE29" s="51"/>
      <c r="GOF29" s="51"/>
      <c r="GOG29" s="51"/>
      <c r="GOH29" s="51"/>
      <c r="GOI29" s="51"/>
      <c r="GOJ29" s="51"/>
      <c r="GOK29" s="51"/>
      <c r="GOL29" s="51"/>
      <c r="GOM29" s="51"/>
      <c r="GON29" s="51"/>
      <c r="GOO29" s="51"/>
      <c r="GOP29" s="51"/>
      <c r="GOQ29" s="51"/>
      <c r="GOR29" s="51"/>
      <c r="GOS29" s="51"/>
      <c r="GOT29" s="51"/>
      <c r="GOU29" s="51"/>
      <c r="GOV29" s="51"/>
      <c r="GOW29" s="51"/>
      <c r="GOX29" s="51"/>
      <c r="GOY29" s="51"/>
      <c r="GOZ29" s="51"/>
      <c r="GPA29" s="51"/>
      <c r="GPB29" s="51"/>
      <c r="GPC29" s="51"/>
      <c r="GPD29" s="51"/>
      <c r="GPE29" s="51"/>
      <c r="GPF29" s="51"/>
      <c r="GPG29" s="51"/>
      <c r="GPH29" s="51"/>
      <c r="GPI29" s="51"/>
      <c r="GPJ29" s="51"/>
      <c r="GPK29" s="51"/>
      <c r="GPL29" s="51"/>
      <c r="GPM29" s="51"/>
      <c r="GPN29" s="51"/>
      <c r="GPO29" s="51"/>
      <c r="GPP29" s="51"/>
      <c r="GPQ29" s="51"/>
      <c r="GPR29" s="51"/>
      <c r="GPS29" s="51"/>
      <c r="GPT29" s="51"/>
      <c r="GPU29" s="51"/>
      <c r="GPV29" s="51"/>
      <c r="GPW29" s="51"/>
      <c r="GPX29" s="51"/>
      <c r="GPY29" s="51"/>
      <c r="GPZ29" s="51"/>
      <c r="GQA29" s="51"/>
      <c r="GQB29" s="51"/>
      <c r="GQC29" s="51"/>
      <c r="GQD29" s="51"/>
      <c r="GQE29" s="51"/>
      <c r="GQF29" s="51"/>
      <c r="GQG29" s="51"/>
      <c r="GQH29" s="51"/>
      <c r="GQI29" s="51"/>
      <c r="GQJ29" s="51"/>
      <c r="GQK29" s="51"/>
      <c r="GQL29" s="51"/>
      <c r="GQM29" s="51"/>
      <c r="GQN29" s="51"/>
      <c r="GQO29" s="51"/>
      <c r="GQP29" s="51"/>
      <c r="GQQ29" s="51"/>
      <c r="GQR29" s="51"/>
      <c r="GQS29" s="51"/>
      <c r="GQT29" s="51"/>
      <c r="GQU29" s="51"/>
      <c r="GQV29" s="51"/>
      <c r="GQW29" s="51"/>
      <c r="GQX29" s="51"/>
      <c r="GQY29" s="51"/>
      <c r="GQZ29" s="51"/>
      <c r="GRA29" s="51"/>
      <c r="GRB29" s="51"/>
      <c r="GRC29" s="51"/>
      <c r="GRD29" s="51"/>
      <c r="GRE29" s="51"/>
      <c r="GRF29" s="51"/>
      <c r="GRG29" s="51"/>
      <c r="GRH29" s="51"/>
      <c r="GRI29" s="51"/>
      <c r="GRJ29" s="51"/>
      <c r="GRK29" s="51"/>
      <c r="GRL29" s="51"/>
      <c r="GRM29" s="51"/>
      <c r="GRN29" s="51"/>
      <c r="GRO29" s="51"/>
      <c r="GRP29" s="51"/>
      <c r="GRQ29" s="51"/>
      <c r="GRR29" s="51"/>
      <c r="GRS29" s="51"/>
      <c r="GRT29" s="51"/>
      <c r="GRU29" s="51"/>
      <c r="GRV29" s="51"/>
      <c r="GRW29" s="51"/>
      <c r="GRX29" s="51"/>
      <c r="GRY29" s="51"/>
      <c r="GRZ29" s="51"/>
      <c r="GSA29" s="51"/>
      <c r="GSB29" s="51"/>
      <c r="GSC29" s="51"/>
      <c r="GSD29" s="51"/>
      <c r="GSE29" s="51"/>
      <c r="GSF29" s="51"/>
      <c r="GSG29" s="51"/>
      <c r="GSH29" s="51"/>
      <c r="GSI29" s="51"/>
      <c r="GSJ29" s="51"/>
      <c r="GSK29" s="51"/>
      <c r="GSL29" s="51"/>
      <c r="GSM29" s="51"/>
      <c r="GSN29" s="51"/>
      <c r="GSO29" s="51"/>
      <c r="GSP29" s="51"/>
      <c r="GSQ29" s="51"/>
      <c r="GSR29" s="51"/>
      <c r="GSS29" s="51"/>
      <c r="GST29" s="51"/>
      <c r="GSU29" s="51"/>
      <c r="GSV29" s="51"/>
      <c r="GSW29" s="51"/>
      <c r="GSX29" s="51"/>
      <c r="GSY29" s="51"/>
      <c r="GSZ29" s="51"/>
      <c r="GTA29" s="51"/>
      <c r="GTB29" s="51"/>
      <c r="GTC29" s="51"/>
      <c r="GTD29" s="51"/>
      <c r="GTE29" s="51"/>
      <c r="GTF29" s="51"/>
      <c r="GTG29" s="51"/>
      <c r="GTH29" s="51"/>
      <c r="GTI29" s="51"/>
      <c r="GTJ29" s="51"/>
      <c r="GTK29" s="51"/>
      <c r="GTL29" s="51"/>
      <c r="GTM29" s="51"/>
      <c r="GTN29" s="51"/>
      <c r="GTO29" s="51"/>
      <c r="GTP29" s="51"/>
      <c r="GTQ29" s="51"/>
      <c r="GTR29" s="51"/>
      <c r="GTS29" s="51"/>
      <c r="GTT29" s="51"/>
      <c r="GTU29" s="51"/>
      <c r="GTV29" s="51"/>
      <c r="GTW29" s="51"/>
      <c r="GTX29" s="51"/>
      <c r="GTY29" s="51"/>
      <c r="GTZ29" s="51"/>
      <c r="GUA29" s="51"/>
      <c r="GUB29" s="51"/>
      <c r="GUC29" s="51"/>
      <c r="GUD29" s="51"/>
      <c r="GUE29" s="51"/>
      <c r="GUF29" s="51"/>
      <c r="GUG29" s="51"/>
      <c r="GUH29" s="51"/>
      <c r="GUI29" s="51"/>
      <c r="GUJ29" s="51"/>
      <c r="GUK29" s="51"/>
      <c r="GUL29" s="51"/>
      <c r="GUM29" s="51"/>
      <c r="GUN29" s="51"/>
      <c r="GUO29" s="51"/>
      <c r="GUP29" s="51"/>
      <c r="GUQ29" s="51"/>
      <c r="GUR29" s="51"/>
      <c r="GUS29" s="51"/>
      <c r="GUT29" s="51"/>
      <c r="GUU29" s="51"/>
      <c r="GUV29" s="51"/>
      <c r="GUW29" s="51"/>
      <c r="GUX29" s="51"/>
      <c r="GUY29" s="51"/>
      <c r="GUZ29" s="51"/>
      <c r="GVA29" s="51"/>
      <c r="GVB29" s="51"/>
      <c r="GVC29" s="51"/>
      <c r="GVD29" s="51"/>
      <c r="GVE29" s="51"/>
      <c r="GVF29" s="51"/>
      <c r="GVG29" s="51"/>
      <c r="GVH29" s="51"/>
      <c r="GVI29" s="51"/>
      <c r="GVJ29" s="51"/>
      <c r="GVK29" s="51"/>
      <c r="GVL29" s="51"/>
      <c r="GVM29" s="51"/>
      <c r="GVN29" s="51"/>
      <c r="GVO29" s="51"/>
      <c r="GVP29" s="51"/>
      <c r="GVQ29" s="51"/>
      <c r="GVR29" s="51"/>
      <c r="GVS29" s="51"/>
      <c r="GVT29" s="51"/>
      <c r="GVU29" s="51"/>
      <c r="GVV29" s="51"/>
      <c r="GVW29" s="51"/>
      <c r="GVX29" s="51"/>
      <c r="GVY29" s="51"/>
      <c r="GVZ29" s="51"/>
      <c r="GWA29" s="51"/>
      <c r="GWB29" s="51"/>
      <c r="GWC29" s="51"/>
      <c r="GWD29" s="51"/>
      <c r="GWE29" s="51"/>
      <c r="GWF29" s="51"/>
      <c r="GWG29" s="51"/>
      <c r="GWH29" s="51"/>
      <c r="GWI29" s="51"/>
      <c r="GWJ29" s="51"/>
      <c r="GWK29" s="51"/>
      <c r="GWL29" s="51"/>
      <c r="GWM29" s="51"/>
      <c r="GWN29" s="51"/>
      <c r="GWO29" s="51"/>
      <c r="GWP29" s="51"/>
      <c r="GWQ29" s="51"/>
      <c r="GWR29" s="51"/>
      <c r="GWS29" s="51"/>
      <c r="GWT29" s="51"/>
      <c r="GWU29" s="51"/>
      <c r="GWV29" s="51"/>
      <c r="GWW29" s="51"/>
      <c r="GWX29" s="51"/>
      <c r="GWY29" s="51"/>
      <c r="GWZ29" s="51"/>
      <c r="GXA29" s="51"/>
      <c r="GXB29" s="51"/>
      <c r="GXC29" s="51"/>
      <c r="GXD29" s="51"/>
      <c r="GXE29" s="51"/>
      <c r="GXF29" s="51"/>
      <c r="GXG29" s="51"/>
      <c r="GXH29" s="51"/>
      <c r="GXI29" s="51"/>
      <c r="GXJ29" s="51"/>
      <c r="GXK29" s="51"/>
      <c r="GXL29" s="51"/>
      <c r="GXM29" s="51"/>
      <c r="GXN29" s="51"/>
      <c r="GXO29" s="51"/>
      <c r="GXP29" s="51"/>
      <c r="GXQ29" s="51"/>
      <c r="GXR29" s="51"/>
      <c r="GXS29" s="51"/>
      <c r="GXT29" s="51"/>
      <c r="GXU29" s="51"/>
      <c r="GXV29" s="51"/>
      <c r="GXW29" s="51"/>
      <c r="GXX29" s="51"/>
      <c r="GXY29" s="51"/>
      <c r="GXZ29" s="51"/>
      <c r="GYA29" s="51"/>
      <c r="GYB29" s="51"/>
      <c r="GYC29" s="51"/>
      <c r="GYD29" s="51"/>
      <c r="GYE29" s="51"/>
      <c r="GYF29" s="51"/>
      <c r="GYG29" s="51"/>
      <c r="GYH29" s="51"/>
      <c r="GYI29" s="51"/>
      <c r="GYJ29" s="51"/>
      <c r="GYK29" s="51"/>
      <c r="GYL29" s="51"/>
      <c r="GYM29" s="51"/>
      <c r="GYN29" s="51"/>
      <c r="GYO29" s="51"/>
      <c r="GYP29" s="51"/>
      <c r="GYQ29" s="51"/>
      <c r="GYR29" s="51"/>
      <c r="GYS29" s="51"/>
      <c r="GYT29" s="51"/>
      <c r="GYU29" s="51"/>
      <c r="GYV29" s="51"/>
      <c r="GYW29" s="51"/>
      <c r="GYX29" s="51"/>
      <c r="GYY29" s="51"/>
      <c r="GYZ29" s="51"/>
      <c r="GZA29" s="51"/>
      <c r="GZB29" s="51"/>
      <c r="GZC29" s="51"/>
      <c r="GZD29" s="51"/>
      <c r="GZE29" s="51"/>
      <c r="GZF29" s="51"/>
      <c r="GZG29" s="51"/>
      <c r="GZH29" s="51"/>
      <c r="GZI29" s="51"/>
      <c r="GZJ29" s="51"/>
      <c r="GZK29" s="51"/>
      <c r="GZL29" s="51"/>
      <c r="GZM29" s="51"/>
      <c r="GZN29" s="51"/>
      <c r="GZO29" s="51"/>
      <c r="GZP29" s="51"/>
      <c r="GZQ29" s="51"/>
      <c r="GZR29" s="51"/>
      <c r="GZS29" s="51"/>
      <c r="GZT29" s="51"/>
      <c r="GZU29" s="51"/>
      <c r="GZV29" s="51"/>
      <c r="GZW29" s="51"/>
      <c r="GZX29" s="51"/>
      <c r="GZY29" s="51"/>
      <c r="GZZ29" s="51"/>
      <c r="HAA29" s="51"/>
      <c r="HAB29" s="51"/>
      <c r="HAC29" s="51"/>
      <c r="HAD29" s="51"/>
      <c r="HAE29" s="51"/>
      <c r="HAF29" s="51"/>
      <c r="HAG29" s="51"/>
      <c r="HAH29" s="51"/>
      <c r="HAI29" s="51"/>
      <c r="HAJ29" s="51"/>
      <c r="HAK29" s="51"/>
      <c r="HAL29" s="51"/>
      <c r="HAM29" s="51"/>
      <c r="HAN29" s="51"/>
      <c r="HAO29" s="51"/>
      <c r="HAP29" s="51"/>
      <c r="HAQ29" s="51"/>
      <c r="HAR29" s="51"/>
      <c r="HAS29" s="51"/>
      <c r="HAT29" s="51"/>
      <c r="HAU29" s="51"/>
      <c r="HAV29" s="51"/>
      <c r="HAW29" s="51"/>
      <c r="HAX29" s="51"/>
      <c r="HAY29" s="51"/>
      <c r="HAZ29" s="51"/>
      <c r="HBA29" s="51"/>
      <c r="HBB29" s="51"/>
      <c r="HBC29" s="51"/>
      <c r="HBD29" s="51"/>
      <c r="HBE29" s="51"/>
      <c r="HBF29" s="51"/>
      <c r="HBG29" s="51"/>
      <c r="HBH29" s="51"/>
      <c r="HBI29" s="51"/>
      <c r="HBJ29" s="51"/>
      <c r="HBK29" s="51"/>
      <c r="HBL29" s="51"/>
      <c r="HBM29" s="51"/>
      <c r="HBN29" s="51"/>
      <c r="HBO29" s="51"/>
      <c r="HBP29" s="51"/>
      <c r="HBQ29" s="51"/>
      <c r="HBR29" s="51"/>
      <c r="HBS29" s="51"/>
      <c r="HBT29" s="51"/>
      <c r="HBU29" s="51"/>
      <c r="HBV29" s="51"/>
      <c r="HBW29" s="51"/>
      <c r="HBX29" s="51"/>
      <c r="HBY29" s="51"/>
      <c r="HBZ29" s="51"/>
      <c r="HCA29" s="51"/>
      <c r="HCB29" s="51"/>
      <c r="HCC29" s="51"/>
      <c r="HCD29" s="51"/>
      <c r="HCE29" s="51"/>
      <c r="HCF29" s="51"/>
      <c r="HCG29" s="51"/>
      <c r="HCH29" s="51"/>
      <c r="HCI29" s="51"/>
      <c r="HCJ29" s="51"/>
      <c r="HCK29" s="51"/>
      <c r="HCL29" s="51"/>
      <c r="HCM29" s="51"/>
      <c r="HCN29" s="51"/>
      <c r="HCO29" s="51"/>
      <c r="HCP29" s="51"/>
      <c r="HCQ29" s="51"/>
      <c r="HCR29" s="51"/>
      <c r="HCS29" s="51"/>
      <c r="HCT29" s="51"/>
      <c r="HCU29" s="51"/>
      <c r="HCV29" s="51"/>
      <c r="HCW29" s="51"/>
      <c r="HCX29" s="51"/>
      <c r="HCY29" s="51"/>
      <c r="HCZ29" s="51"/>
      <c r="HDA29" s="51"/>
      <c r="HDB29" s="51"/>
      <c r="HDC29" s="51"/>
      <c r="HDD29" s="51"/>
      <c r="HDE29" s="51"/>
      <c r="HDF29" s="51"/>
      <c r="HDG29" s="51"/>
      <c r="HDH29" s="51"/>
      <c r="HDI29" s="51"/>
      <c r="HDJ29" s="51"/>
      <c r="HDK29" s="51"/>
      <c r="HDL29" s="51"/>
      <c r="HDM29" s="51"/>
      <c r="HDN29" s="51"/>
      <c r="HDO29" s="51"/>
      <c r="HDP29" s="51"/>
      <c r="HDQ29" s="51"/>
      <c r="HDR29" s="51"/>
      <c r="HDS29" s="51"/>
      <c r="HDT29" s="51"/>
      <c r="HDU29" s="51"/>
      <c r="HDV29" s="51"/>
      <c r="HDW29" s="51"/>
      <c r="HDX29" s="51"/>
      <c r="HDY29" s="51"/>
      <c r="HDZ29" s="51"/>
      <c r="HEA29" s="51"/>
      <c r="HEB29" s="51"/>
      <c r="HEC29" s="51"/>
      <c r="HED29" s="51"/>
      <c r="HEE29" s="51"/>
      <c r="HEF29" s="51"/>
      <c r="HEG29" s="51"/>
      <c r="HEH29" s="51"/>
      <c r="HEI29" s="51"/>
      <c r="HEJ29" s="51"/>
      <c r="HEK29" s="51"/>
      <c r="HEL29" s="51"/>
      <c r="HEM29" s="51"/>
      <c r="HEN29" s="51"/>
      <c r="HEO29" s="51"/>
      <c r="HEP29" s="51"/>
      <c r="HEQ29" s="51"/>
      <c r="HER29" s="51"/>
      <c r="HES29" s="51"/>
      <c r="HET29" s="51"/>
      <c r="HEU29" s="51"/>
      <c r="HEV29" s="51"/>
      <c r="HEW29" s="51"/>
      <c r="HEX29" s="51"/>
      <c r="HEY29" s="51"/>
      <c r="HEZ29" s="51"/>
      <c r="HFA29" s="51"/>
      <c r="HFB29" s="51"/>
      <c r="HFC29" s="51"/>
      <c r="HFD29" s="51"/>
      <c r="HFE29" s="51"/>
      <c r="HFF29" s="51"/>
      <c r="HFG29" s="51"/>
      <c r="HFH29" s="51"/>
      <c r="HFI29" s="51"/>
      <c r="HFJ29" s="51"/>
      <c r="HFK29" s="51"/>
      <c r="HFL29" s="51"/>
      <c r="HFM29" s="51"/>
      <c r="HFN29" s="51"/>
      <c r="HFO29" s="51"/>
      <c r="HFP29" s="51"/>
      <c r="HFQ29" s="51"/>
      <c r="HFR29" s="51"/>
      <c r="HFS29" s="51"/>
      <c r="HFT29" s="51"/>
      <c r="HFU29" s="51"/>
      <c r="HFV29" s="51"/>
      <c r="HFW29" s="51"/>
      <c r="HFX29" s="51"/>
      <c r="HFY29" s="51"/>
      <c r="HFZ29" s="51"/>
      <c r="HGA29" s="51"/>
      <c r="HGB29" s="51"/>
      <c r="HGC29" s="51"/>
      <c r="HGD29" s="51"/>
      <c r="HGE29" s="51"/>
      <c r="HGF29" s="51"/>
      <c r="HGG29" s="51"/>
      <c r="HGH29" s="51"/>
      <c r="HGI29" s="51"/>
      <c r="HGJ29" s="51"/>
      <c r="HGK29" s="51"/>
      <c r="HGL29" s="51"/>
      <c r="HGM29" s="51"/>
      <c r="HGN29" s="51"/>
      <c r="HGO29" s="51"/>
      <c r="HGP29" s="51"/>
      <c r="HGQ29" s="51"/>
      <c r="HGR29" s="51"/>
      <c r="HGS29" s="51"/>
      <c r="HGT29" s="51"/>
      <c r="HGU29" s="51"/>
      <c r="HGV29" s="51"/>
      <c r="HGW29" s="51"/>
      <c r="HGX29" s="51"/>
      <c r="HGY29" s="51"/>
      <c r="HGZ29" s="51"/>
      <c r="HHA29" s="51"/>
      <c r="HHB29" s="51"/>
      <c r="HHC29" s="51"/>
      <c r="HHD29" s="51"/>
      <c r="HHE29" s="51"/>
      <c r="HHF29" s="51"/>
      <c r="HHG29" s="51"/>
      <c r="HHH29" s="51"/>
      <c r="HHI29" s="51"/>
      <c r="HHJ29" s="51"/>
      <c r="HHK29" s="51"/>
      <c r="HHL29" s="51"/>
      <c r="HHM29" s="51"/>
      <c r="HHN29" s="51"/>
      <c r="HHO29" s="51"/>
      <c r="HHP29" s="51"/>
      <c r="HHQ29" s="51"/>
      <c r="HHR29" s="51"/>
      <c r="HHS29" s="51"/>
      <c r="HHT29" s="51"/>
      <c r="HHU29" s="51"/>
      <c r="HHV29" s="51"/>
      <c r="HHW29" s="51"/>
      <c r="HHX29" s="51"/>
      <c r="HHY29" s="51"/>
      <c r="HHZ29" s="51"/>
      <c r="HIA29" s="51"/>
      <c r="HIB29" s="51"/>
      <c r="HIC29" s="51"/>
      <c r="HID29" s="51"/>
      <c r="HIE29" s="51"/>
      <c r="HIF29" s="51"/>
      <c r="HIG29" s="51"/>
      <c r="HIH29" s="51"/>
      <c r="HII29" s="51"/>
      <c r="HIJ29" s="51"/>
      <c r="HIK29" s="51"/>
      <c r="HIL29" s="51"/>
      <c r="HIM29" s="51"/>
      <c r="HIN29" s="51"/>
      <c r="HIO29" s="51"/>
      <c r="HIP29" s="51"/>
      <c r="HIQ29" s="51"/>
      <c r="HIR29" s="51"/>
      <c r="HIS29" s="51"/>
      <c r="HIT29" s="51"/>
      <c r="HIU29" s="51"/>
      <c r="HIV29" s="51"/>
      <c r="HIW29" s="51"/>
      <c r="HIX29" s="51"/>
      <c r="HIY29" s="51"/>
      <c r="HIZ29" s="51"/>
      <c r="HJA29" s="51"/>
      <c r="HJB29" s="51"/>
      <c r="HJC29" s="51"/>
      <c r="HJD29" s="51"/>
      <c r="HJE29" s="51"/>
      <c r="HJF29" s="51"/>
      <c r="HJG29" s="51"/>
      <c r="HJH29" s="51"/>
      <c r="HJI29" s="51"/>
      <c r="HJJ29" s="51"/>
      <c r="HJK29" s="51"/>
      <c r="HJL29" s="51"/>
      <c r="HJM29" s="51"/>
      <c r="HJN29" s="51"/>
      <c r="HJO29" s="51"/>
      <c r="HJP29" s="51"/>
      <c r="HJQ29" s="51"/>
      <c r="HJR29" s="51"/>
      <c r="HJS29" s="51"/>
      <c r="HJT29" s="51"/>
      <c r="HJU29" s="51"/>
      <c r="HJV29" s="51"/>
      <c r="HJW29" s="51"/>
      <c r="HJX29" s="51"/>
      <c r="HJY29" s="51"/>
      <c r="HJZ29" s="51"/>
      <c r="HKA29" s="51"/>
      <c r="HKB29" s="51"/>
      <c r="HKC29" s="51"/>
      <c r="HKD29" s="51"/>
      <c r="HKE29" s="51"/>
      <c r="HKF29" s="51"/>
      <c r="HKG29" s="51"/>
      <c r="HKH29" s="51"/>
      <c r="HKI29" s="51"/>
      <c r="HKJ29" s="51"/>
      <c r="HKK29" s="51"/>
      <c r="HKL29" s="51"/>
      <c r="HKM29" s="51"/>
      <c r="HKN29" s="51"/>
      <c r="HKO29" s="51"/>
      <c r="HKP29" s="51"/>
      <c r="HKQ29" s="51"/>
      <c r="HKR29" s="51"/>
      <c r="HKS29" s="51"/>
      <c r="HKT29" s="51"/>
      <c r="HKU29" s="51"/>
      <c r="HKV29" s="51"/>
      <c r="HKW29" s="51"/>
      <c r="HKX29" s="51"/>
      <c r="HKY29" s="51"/>
      <c r="HKZ29" s="51"/>
      <c r="HLA29" s="51"/>
      <c r="HLB29" s="51"/>
      <c r="HLC29" s="51"/>
      <c r="HLD29" s="51"/>
      <c r="HLE29" s="51"/>
      <c r="HLF29" s="51"/>
      <c r="HLG29" s="51"/>
      <c r="HLH29" s="51"/>
      <c r="HLI29" s="51"/>
      <c r="HLJ29" s="51"/>
      <c r="HLK29" s="51"/>
      <c r="HLL29" s="51"/>
      <c r="HLM29" s="51"/>
      <c r="HLN29" s="51"/>
      <c r="HLO29" s="51"/>
      <c r="HLP29" s="51"/>
      <c r="HLQ29" s="51"/>
      <c r="HLR29" s="51"/>
      <c r="HLS29" s="51"/>
      <c r="HLT29" s="51"/>
      <c r="HLU29" s="51"/>
      <c r="HLV29" s="51"/>
      <c r="HLW29" s="51"/>
      <c r="HLX29" s="51"/>
      <c r="HLY29" s="51"/>
      <c r="HLZ29" s="51"/>
      <c r="HMA29" s="51"/>
      <c r="HMB29" s="51"/>
      <c r="HMC29" s="51"/>
      <c r="HMD29" s="51"/>
      <c r="HME29" s="51"/>
      <c r="HMF29" s="51"/>
      <c r="HMG29" s="51"/>
      <c r="HMH29" s="51"/>
      <c r="HMI29" s="51"/>
      <c r="HMJ29" s="51"/>
      <c r="HMK29" s="51"/>
      <c r="HML29" s="51"/>
      <c r="HMM29" s="51"/>
      <c r="HMN29" s="51"/>
      <c r="HMO29" s="51"/>
      <c r="HMP29" s="51"/>
      <c r="HMQ29" s="51"/>
      <c r="HMR29" s="51"/>
      <c r="HMS29" s="51"/>
      <c r="HMT29" s="51"/>
      <c r="HMU29" s="51"/>
      <c r="HMV29" s="51"/>
      <c r="HMW29" s="51"/>
      <c r="HMX29" s="51"/>
      <c r="HMY29" s="51"/>
      <c r="HMZ29" s="51"/>
      <c r="HNA29" s="51"/>
      <c r="HNB29" s="51"/>
      <c r="HNC29" s="51"/>
      <c r="HND29" s="51"/>
      <c r="HNE29" s="51"/>
      <c r="HNF29" s="51"/>
      <c r="HNG29" s="51"/>
      <c r="HNH29" s="51"/>
      <c r="HNI29" s="51"/>
      <c r="HNJ29" s="51"/>
      <c r="HNK29" s="51"/>
      <c r="HNL29" s="51"/>
      <c r="HNM29" s="51"/>
      <c r="HNN29" s="51"/>
      <c r="HNO29" s="51"/>
      <c r="HNP29" s="51"/>
      <c r="HNQ29" s="51"/>
      <c r="HNR29" s="51"/>
      <c r="HNS29" s="51"/>
      <c r="HNT29" s="51"/>
      <c r="HNU29" s="51"/>
      <c r="HNV29" s="51"/>
      <c r="HNW29" s="51"/>
      <c r="HNX29" s="51"/>
      <c r="HNY29" s="51"/>
      <c r="HNZ29" s="51"/>
      <c r="HOA29" s="51"/>
      <c r="HOB29" s="51"/>
      <c r="HOC29" s="51"/>
      <c r="HOD29" s="51"/>
      <c r="HOE29" s="51"/>
      <c r="HOF29" s="51"/>
      <c r="HOG29" s="51"/>
      <c r="HOH29" s="51"/>
      <c r="HOI29" s="51"/>
      <c r="HOJ29" s="51"/>
      <c r="HOK29" s="51"/>
      <c r="HOL29" s="51"/>
      <c r="HOM29" s="51"/>
      <c r="HON29" s="51"/>
      <c r="HOO29" s="51"/>
      <c r="HOP29" s="51"/>
      <c r="HOQ29" s="51"/>
      <c r="HOR29" s="51"/>
      <c r="HOS29" s="51"/>
      <c r="HOT29" s="51"/>
      <c r="HOU29" s="51"/>
      <c r="HOV29" s="51"/>
      <c r="HOW29" s="51"/>
      <c r="HOX29" s="51"/>
      <c r="HOY29" s="51"/>
      <c r="HOZ29" s="51"/>
      <c r="HPA29" s="51"/>
      <c r="HPB29" s="51"/>
      <c r="HPC29" s="51"/>
      <c r="HPD29" s="51"/>
      <c r="HPE29" s="51"/>
      <c r="HPF29" s="51"/>
      <c r="HPG29" s="51"/>
      <c r="HPH29" s="51"/>
      <c r="HPI29" s="51"/>
      <c r="HPJ29" s="51"/>
      <c r="HPK29" s="51"/>
      <c r="HPL29" s="51"/>
      <c r="HPM29" s="51"/>
      <c r="HPN29" s="51"/>
      <c r="HPO29" s="51"/>
      <c r="HPP29" s="51"/>
      <c r="HPQ29" s="51"/>
      <c r="HPR29" s="51"/>
      <c r="HPS29" s="51"/>
      <c r="HPT29" s="51"/>
      <c r="HPU29" s="51"/>
      <c r="HPV29" s="51"/>
      <c r="HPW29" s="51"/>
      <c r="HPX29" s="51"/>
      <c r="HPY29" s="51"/>
      <c r="HPZ29" s="51"/>
      <c r="HQA29" s="51"/>
      <c r="HQB29" s="51"/>
      <c r="HQC29" s="51"/>
      <c r="HQD29" s="51"/>
      <c r="HQE29" s="51"/>
      <c r="HQF29" s="51"/>
      <c r="HQG29" s="51"/>
      <c r="HQH29" s="51"/>
      <c r="HQI29" s="51"/>
      <c r="HQJ29" s="51"/>
      <c r="HQK29" s="51"/>
      <c r="HQL29" s="51"/>
      <c r="HQM29" s="51"/>
      <c r="HQN29" s="51"/>
      <c r="HQO29" s="51"/>
      <c r="HQP29" s="51"/>
      <c r="HQQ29" s="51"/>
      <c r="HQR29" s="51"/>
      <c r="HQS29" s="51"/>
      <c r="HQT29" s="51"/>
      <c r="HQU29" s="51"/>
      <c r="HQV29" s="51"/>
      <c r="HQW29" s="51"/>
      <c r="HQX29" s="51"/>
      <c r="HQY29" s="51"/>
      <c r="HQZ29" s="51"/>
      <c r="HRA29" s="51"/>
      <c r="HRB29" s="51"/>
      <c r="HRC29" s="51"/>
      <c r="HRD29" s="51"/>
      <c r="HRE29" s="51"/>
      <c r="HRF29" s="51"/>
      <c r="HRG29" s="51"/>
      <c r="HRH29" s="51"/>
      <c r="HRI29" s="51"/>
      <c r="HRJ29" s="51"/>
      <c r="HRK29" s="51"/>
      <c r="HRL29" s="51"/>
      <c r="HRM29" s="51"/>
      <c r="HRN29" s="51"/>
      <c r="HRO29" s="51"/>
      <c r="HRP29" s="51"/>
      <c r="HRQ29" s="51"/>
      <c r="HRR29" s="51"/>
      <c r="HRS29" s="51"/>
      <c r="HRT29" s="51"/>
      <c r="HRU29" s="51"/>
      <c r="HRV29" s="51"/>
      <c r="HRW29" s="51"/>
      <c r="HRX29" s="51"/>
      <c r="HRY29" s="51"/>
      <c r="HRZ29" s="51"/>
      <c r="HSA29" s="51"/>
      <c r="HSB29" s="51"/>
      <c r="HSC29" s="51"/>
      <c r="HSD29" s="51"/>
      <c r="HSE29" s="51"/>
      <c r="HSF29" s="51"/>
      <c r="HSG29" s="51"/>
      <c r="HSH29" s="51"/>
      <c r="HSI29" s="51"/>
      <c r="HSJ29" s="51"/>
      <c r="HSK29" s="51"/>
      <c r="HSL29" s="51"/>
      <c r="HSM29" s="51"/>
      <c r="HSN29" s="51"/>
      <c r="HSO29" s="51"/>
      <c r="HSP29" s="51"/>
      <c r="HSQ29" s="51"/>
      <c r="HSR29" s="51"/>
      <c r="HSS29" s="51"/>
      <c r="HST29" s="51"/>
      <c r="HSU29" s="51"/>
      <c r="HSV29" s="51"/>
      <c r="HSW29" s="51"/>
      <c r="HSX29" s="51"/>
      <c r="HSY29" s="51"/>
      <c r="HSZ29" s="51"/>
      <c r="HTA29" s="51"/>
      <c r="HTB29" s="51"/>
      <c r="HTC29" s="51"/>
      <c r="HTD29" s="51"/>
      <c r="HTE29" s="51"/>
      <c r="HTF29" s="51"/>
      <c r="HTG29" s="51"/>
      <c r="HTH29" s="51"/>
      <c r="HTI29" s="51"/>
      <c r="HTJ29" s="51"/>
      <c r="HTK29" s="51"/>
      <c r="HTL29" s="51"/>
      <c r="HTM29" s="51"/>
      <c r="HTN29" s="51"/>
      <c r="HTO29" s="51"/>
      <c r="HTP29" s="51"/>
      <c r="HTQ29" s="51"/>
      <c r="HTR29" s="51"/>
      <c r="HTS29" s="51"/>
      <c r="HTT29" s="51"/>
      <c r="HTU29" s="51"/>
      <c r="HTV29" s="51"/>
      <c r="HTW29" s="51"/>
      <c r="HTX29" s="51"/>
      <c r="HTY29" s="51"/>
      <c r="HTZ29" s="51"/>
      <c r="HUA29" s="51"/>
      <c r="HUB29" s="51"/>
      <c r="HUC29" s="51"/>
      <c r="HUD29" s="51"/>
      <c r="HUE29" s="51"/>
      <c r="HUF29" s="51"/>
      <c r="HUG29" s="51"/>
      <c r="HUH29" s="51"/>
      <c r="HUI29" s="51"/>
      <c r="HUJ29" s="51"/>
      <c r="HUK29" s="51"/>
      <c r="HUL29" s="51"/>
      <c r="HUM29" s="51"/>
      <c r="HUN29" s="51"/>
      <c r="HUO29" s="51"/>
      <c r="HUP29" s="51"/>
      <c r="HUQ29" s="51"/>
      <c r="HUR29" s="51"/>
      <c r="HUS29" s="51"/>
      <c r="HUT29" s="51"/>
      <c r="HUU29" s="51"/>
      <c r="HUV29" s="51"/>
      <c r="HUW29" s="51"/>
      <c r="HUX29" s="51"/>
      <c r="HUY29" s="51"/>
      <c r="HUZ29" s="51"/>
      <c r="HVA29" s="51"/>
      <c r="HVB29" s="51"/>
      <c r="HVC29" s="51"/>
      <c r="HVD29" s="51"/>
      <c r="HVE29" s="51"/>
      <c r="HVF29" s="51"/>
      <c r="HVG29" s="51"/>
      <c r="HVH29" s="51"/>
      <c r="HVI29" s="51"/>
      <c r="HVJ29" s="51"/>
      <c r="HVK29" s="51"/>
      <c r="HVL29" s="51"/>
      <c r="HVM29" s="51"/>
      <c r="HVN29" s="51"/>
      <c r="HVO29" s="51"/>
      <c r="HVP29" s="51"/>
      <c r="HVQ29" s="51"/>
      <c r="HVR29" s="51"/>
      <c r="HVS29" s="51"/>
      <c r="HVT29" s="51"/>
      <c r="HVU29" s="51"/>
      <c r="HVV29" s="51"/>
      <c r="HVW29" s="51"/>
      <c r="HVX29" s="51"/>
      <c r="HVY29" s="51"/>
      <c r="HVZ29" s="51"/>
      <c r="HWA29" s="51"/>
      <c r="HWB29" s="51"/>
      <c r="HWC29" s="51"/>
      <c r="HWD29" s="51"/>
      <c r="HWE29" s="51"/>
      <c r="HWF29" s="51"/>
      <c r="HWG29" s="51"/>
      <c r="HWH29" s="51"/>
      <c r="HWI29" s="51"/>
      <c r="HWJ29" s="51"/>
      <c r="HWK29" s="51"/>
      <c r="HWL29" s="51"/>
      <c r="HWM29" s="51"/>
      <c r="HWN29" s="51"/>
      <c r="HWO29" s="51"/>
      <c r="HWP29" s="51"/>
      <c r="HWQ29" s="51"/>
      <c r="HWR29" s="51"/>
      <c r="HWS29" s="51"/>
      <c r="HWT29" s="51"/>
      <c r="HWU29" s="51"/>
      <c r="HWV29" s="51"/>
      <c r="HWW29" s="51"/>
      <c r="HWX29" s="51"/>
      <c r="HWY29" s="51"/>
      <c r="HWZ29" s="51"/>
      <c r="HXA29" s="51"/>
      <c r="HXB29" s="51"/>
      <c r="HXC29" s="51"/>
      <c r="HXD29" s="51"/>
      <c r="HXE29" s="51"/>
      <c r="HXF29" s="51"/>
      <c r="HXG29" s="51"/>
      <c r="HXH29" s="51"/>
      <c r="HXI29" s="51"/>
      <c r="HXJ29" s="51"/>
      <c r="HXK29" s="51"/>
      <c r="HXL29" s="51"/>
      <c r="HXM29" s="51"/>
      <c r="HXN29" s="51"/>
      <c r="HXO29" s="51"/>
      <c r="HXP29" s="51"/>
      <c r="HXQ29" s="51"/>
      <c r="HXR29" s="51"/>
      <c r="HXS29" s="51"/>
      <c r="HXT29" s="51"/>
      <c r="HXU29" s="51"/>
      <c r="HXV29" s="51"/>
      <c r="HXW29" s="51"/>
      <c r="HXX29" s="51"/>
      <c r="HXY29" s="51"/>
      <c r="HXZ29" s="51"/>
      <c r="HYA29" s="51"/>
      <c r="HYB29" s="51"/>
      <c r="HYC29" s="51"/>
      <c r="HYD29" s="51"/>
      <c r="HYE29" s="51"/>
      <c r="HYF29" s="51"/>
      <c r="HYG29" s="51"/>
      <c r="HYH29" s="51"/>
      <c r="HYI29" s="51"/>
      <c r="HYJ29" s="51"/>
      <c r="HYK29" s="51"/>
      <c r="HYL29" s="51"/>
      <c r="HYM29" s="51"/>
      <c r="HYN29" s="51"/>
      <c r="HYO29" s="51"/>
      <c r="HYP29" s="51"/>
      <c r="HYQ29" s="51"/>
      <c r="HYR29" s="51"/>
      <c r="HYS29" s="51"/>
      <c r="HYT29" s="51"/>
      <c r="HYU29" s="51"/>
      <c r="HYV29" s="51"/>
      <c r="HYW29" s="51"/>
      <c r="HYX29" s="51"/>
      <c r="HYY29" s="51"/>
      <c r="HYZ29" s="51"/>
      <c r="HZA29" s="51"/>
      <c r="HZB29" s="51"/>
      <c r="HZC29" s="51"/>
      <c r="HZD29" s="51"/>
      <c r="HZE29" s="51"/>
      <c r="HZF29" s="51"/>
      <c r="HZG29" s="51"/>
      <c r="HZH29" s="51"/>
      <c r="HZI29" s="51"/>
      <c r="HZJ29" s="51"/>
      <c r="HZK29" s="51"/>
      <c r="HZL29" s="51"/>
      <c r="HZM29" s="51"/>
      <c r="HZN29" s="51"/>
      <c r="HZO29" s="51"/>
      <c r="HZP29" s="51"/>
      <c r="HZQ29" s="51"/>
      <c r="HZR29" s="51"/>
      <c r="HZS29" s="51"/>
      <c r="HZT29" s="51"/>
      <c r="HZU29" s="51"/>
      <c r="HZV29" s="51"/>
      <c r="HZW29" s="51"/>
      <c r="HZX29" s="51"/>
      <c r="HZY29" s="51"/>
      <c r="HZZ29" s="51"/>
      <c r="IAA29" s="51"/>
      <c r="IAB29" s="51"/>
      <c r="IAC29" s="51"/>
      <c r="IAD29" s="51"/>
      <c r="IAE29" s="51"/>
      <c r="IAF29" s="51"/>
      <c r="IAG29" s="51"/>
      <c r="IAH29" s="51"/>
      <c r="IAI29" s="51"/>
      <c r="IAJ29" s="51"/>
      <c r="IAK29" s="51"/>
      <c r="IAL29" s="51"/>
      <c r="IAM29" s="51"/>
      <c r="IAN29" s="51"/>
      <c r="IAO29" s="51"/>
      <c r="IAP29" s="51"/>
      <c r="IAQ29" s="51"/>
      <c r="IAR29" s="51"/>
      <c r="IAS29" s="51"/>
      <c r="IAT29" s="51"/>
      <c r="IAU29" s="51"/>
      <c r="IAV29" s="51"/>
      <c r="IAW29" s="51"/>
      <c r="IAX29" s="51"/>
      <c r="IAY29" s="51"/>
      <c r="IAZ29" s="51"/>
      <c r="IBA29" s="51"/>
      <c r="IBB29" s="51"/>
      <c r="IBC29" s="51"/>
      <c r="IBD29" s="51"/>
      <c r="IBE29" s="51"/>
      <c r="IBF29" s="51"/>
      <c r="IBG29" s="51"/>
      <c r="IBH29" s="51"/>
      <c r="IBI29" s="51"/>
      <c r="IBJ29" s="51"/>
      <c r="IBK29" s="51"/>
      <c r="IBL29" s="51"/>
      <c r="IBM29" s="51"/>
      <c r="IBN29" s="51"/>
      <c r="IBO29" s="51"/>
      <c r="IBP29" s="51"/>
      <c r="IBQ29" s="51"/>
      <c r="IBR29" s="51"/>
      <c r="IBS29" s="51"/>
      <c r="IBT29" s="51"/>
      <c r="IBU29" s="51"/>
      <c r="IBV29" s="51"/>
      <c r="IBW29" s="51"/>
      <c r="IBX29" s="51"/>
      <c r="IBY29" s="51"/>
      <c r="IBZ29" s="51"/>
      <c r="ICA29" s="51"/>
      <c r="ICB29" s="51"/>
      <c r="ICC29" s="51"/>
      <c r="ICD29" s="51"/>
      <c r="ICE29" s="51"/>
      <c r="ICF29" s="51"/>
      <c r="ICG29" s="51"/>
      <c r="ICH29" s="51"/>
      <c r="ICI29" s="51"/>
      <c r="ICJ29" s="51"/>
      <c r="ICK29" s="51"/>
      <c r="ICL29" s="51"/>
      <c r="ICM29" s="51"/>
      <c r="ICN29" s="51"/>
      <c r="ICO29" s="51"/>
      <c r="ICP29" s="51"/>
      <c r="ICQ29" s="51"/>
      <c r="ICR29" s="51"/>
      <c r="ICS29" s="51"/>
      <c r="ICT29" s="51"/>
      <c r="ICU29" s="51"/>
      <c r="ICV29" s="51"/>
      <c r="ICW29" s="51"/>
      <c r="ICX29" s="51"/>
      <c r="ICY29" s="51"/>
      <c r="ICZ29" s="51"/>
      <c r="IDA29" s="51"/>
      <c r="IDB29" s="51"/>
      <c r="IDC29" s="51"/>
      <c r="IDD29" s="51"/>
      <c r="IDE29" s="51"/>
      <c r="IDF29" s="51"/>
      <c r="IDG29" s="51"/>
      <c r="IDH29" s="51"/>
      <c r="IDI29" s="51"/>
      <c r="IDJ29" s="51"/>
      <c r="IDK29" s="51"/>
      <c r="IDL29" s="51"/>
      <c r="IDM29" s="51"/>
      <c r="IDN29" s="51"/>
      <c r="IDO29" s="51"/>
      <c r="IDP29" s="51"/>
      <c r="IDQ29" s="51"/>
      <c r="IDR29" s="51"/>
      <c r="IDS29" s="51"/>
      <c r="IDT29" s="51"/>
      <c r="IDU29" s="51"/>
      <c r="IDV29" s="51"/>
      <c r="IDW29" s="51"/>
      <c r="IDX29" s="51"/>
      <c r="IDY29" s="51"/>
      <c r="IDZ29" s="51"/>
      <c r="IEA29" s="51"/>
      <c r="IEB29" s="51"/>
      <c r="IEC29" s="51"/>
      <c r="IED29" s="51"/>
      <c r="IEE29" s="51"/>
      <c r="IEF29" s="51"/>
      <c r="IEG29" s="51"/>
      <c r="IEH29" s="51"/>
      <c r="IEI29" s="51"/>
      <c r="IEJ29" s="51"/>
      <c r="IEK29" s="51"/>
      <c r="IEL29" s="51"/>
      <c r="IEM29" s="51"/>
      <c r="IEN29" s="51"/>
      <c r="IEO29" s="51"/>
      <c r="IEP29" s="51"/>
      <c r="IEQ29" s="51"/>
      <c r="IER29" s="51"/>
      <c r="IES29" s="51"/>
      <c r="IET29" s="51"/>
      <c r="IEU29" s="51"/>
      <c r="IEV29" s="51"/>
      <c r="IEW29" s="51"/>
      <c r="IEX29" s="51"/>
      <c r="IEY29" s="51"/>
      <c r="IEZ29" s="51"/>
      <c r="IFA29" s="51"/>
      <c r="IFB29" s="51"/>
      <c r="IFC29" s="51"/>
      <c r="IFD29" s="51"/>
      <c r="IFE29" s="51"/>
      <c r="IFF29" s="51"/>
      <c r="IFG29" s="51"/>
      <c r="IFH29" s="51"/>
      <c r="IFI29" s="51"/>
      <c r="IFJ29" s="51"/>
      <c r="IFK29" s="51"/>
      <c r="IFL29" s="51"/>
      <c r="IFM29" s="51"/>
      <c r="IFN29" s="51"/>
      <c r="IFO29" s="51"/>
      <c r="IFP29" s="51"/>
      <c r="IFQ29" s="51"/>
      <c r="IFR29" s="51"/>
      <c r="IFS29" s="51"/>
      <c r="IFT29" s="51"/>
      <c r="IFU29" s="51"/>
      <c r="IFV29" s="51"/>
      <c r="IFW29" s="51"/>
      <c r="IFX29" s="51"/>
      <c r="IFY29" s="51"/>
      <c r="IFZ29" s="51"/>
      <c r="IGA29" s="51"/>
      <c r="IGB29" s="51"/>
      <c r="IGC29" s="51"/>
      <c r="IGD29" s="51"/>
      <c r="IGE29" s="51"/>
      <c r="IGF29" s="51"/>
      <c r="IGG29" s="51"/>
      <c r="IGH29" s="51"/>
      <c r="IGI29" s="51"/>
      <c r="IGJ29" s="51"/>
      <c r="IGK29" s="51"/>
      <c r="IGL29" s="51"/>
      <c r="IGM29" s="51"/>
      <c r="IGN29" s="51"/>
      <c r="IGO29" s="51"/>
      <c r="IGP29" s="51"/>
      <c r="IGQ29" s="51"/>
      <c r="IGR29" s="51"/>
      <c r="IGS29" s="51"/>
      <c r="IGT29" s="51"/>
      <c r="IGU29" s="51"/>
      <c r="IGV29" s="51"/>
      <c r="IGW29" s="51"/>
      <c r="IGX29" s="51"/>
      <c r="IGY29" s="51"/>
      <c r="IGZ29" s="51"/>
      <c r="IHA29" s="51"/>
      <c r="IHB29" s="51"/>
      <c r="IHC29" s="51"/>
      <c r="IHD29" s="51"/>
      <c r="IHE29" s="51"/>
      <c r="IHF29" s="51"/>
      <c r="IHG29" s="51"/>
      <c r="IHH29" s="51"/>
      <c r="IHI29" s="51"/>
      <c r="IHJ29" s="51"/>
      <c r="IHK29" s="51"/>
      <c r="IHL29" s="51"/>
      <c r="IHM29" s="51"/>
      <c r="IHN29" s="51"/>
      <c r="IHO29" s="51"/>
      <c r="IHP29" s="51"/>
      <c r="IHQ29" s="51"/>
      <c r="IHR29" s="51"/>
      <c r="IHS29" s="51"/>
      <c r="IHT29" s="51"/>
      <c r="IHU29" s="51"/>
      <c r="IHV29" s="51"/>
      <c r="IHW29" s="51"/>
      <c r="IHX29" s="51"/>
      <c r="IHY29" s="51"/>
      <c r="IHZ29" s="51"/>
      <c r="IIA29" s="51"/>
      <c r="IIB29" s="51"/>
      <c r="IIC29" s="51"/>
      <c r="IID29" s="51"/>
      <c r="IIE29" s="51"/>
      <c r="IIF29" s="51"/>
      <c r="IIG29" s="51"/>
      <c r="IIH29" s="51"/>
      <c r="III29" s="51"/>
      <c r="IIJ29" s="51"/>
      <c r="IIK29" s="51"/>
      <c r="IIL29" s="51"/>
      <c r="IIM29" s="51"/>
      <c r="IIN29" s="51"/>
      <c r="IIO29" s="51"/>
      <c r="IIP29" s="51"/>
      <c r="IIQ29" s="51"/>
      <c r="IIR29" s="51"/>
      <c r="IIS29" s="51"/>
      <c r="IIT29" s="51"/>
      <c r="IIU29" s="51"/>
      <c r="IIV29" s="51"/>
      <c r="IIW29" s="51"/>
      <c r="IIX29" s="51"/>
      <c r="IIY29" s="51"/>
      <c r="IIZ29" s="51"/>
      <c r="IJA29" s="51"/>
      <c r="IJB29" s="51"/>
      <c r="IJC29" s="51"/>
      <c r="IJD29" s="51"/>
      <c r="IJE29" s="51"/>
      <c r="IJF29" s="51"/>
      <c r="IJG29" s="51"/>
      <c r="IJH29" s="51"/>
      <c r="IJI29" s="51"/>
      <c r="IJJ29" s="51"/>
      <c r="IJK29" s="51"/>
      <c r="IJL29" s="51"/>
      <c r="IJM29" s="51"/>
      <c r="IJN29" s="51"/>
      <c r="IJO29" s="51"/>
      <c r="IJP29" s="51"/>
      <c r="IJQ29" s="51"/>
      <c r="IJR29" s="51"/>
      <c r="IJS29" s="51"/>
      <c r="IJT29" s="51"/>
      <c r="IJU29" s="51"/>
      <c r="IJV29" s="51"/>
      <c r="IJW29" s="51"/>
      <c r="IJX29" s="51"/>
      <c r="IJY29" s="51"/>
      <c r="IJZ29" s="51"/>
      <c r="IKA29" s="51"/>
      <c r="IKB29" s="51"/>
      <c r="IKC29" s="51"/>
      <c r="IKD29" s="51"/>
      <c r="IKE29" s="51"/>
      <c r="IKF29" s="51"/>
      <c r="IKG29" s="51"/>
      <c r="IKH29" s="51"/>
      <c r="IKI29" s="51"/>
      <c r="IKJ29" s="51"/>
      <c r="IKK29" s="51"/>
      <c r="IKL29" s="51"/>
      <c r="IKM29" s="51"/>
      <c r="IKN29" s="51"/>
      <c r="IKO29" s="51"/>
      <c r="IKP29" s="51"/>
      <c r="IKQ29" s="51"/>
      <c r="IKR29" s="51"/>
      <c r="IKS29" s="51"/>
      <c r="IKT29" s="51"/>
      <c r="IKU29" s="51"/>
      <c r="IKV29" s="51"/>
      <c r="IKW29" s="51"/>
      <c r="IKX29" s="51"/>
      <c r="IKY29" s="51"/>
      <c r="IKZ29" s="51"/>
      <c r="ILA29" s="51"/>
      <c r="ILB29" s="51"/>
      <c r="ILC29" s="51"/>
      <c r="ILD29" s="51"/>
      <c r="ILE29" s="51"/>
      <c r="ILF29" s="51"/>
      <c r="ILG29" s="51"/>
      <c r="ILH29" s="51"/>
      <c r="ILI29" s="51"/>
      <c r="ILJ29" s="51"/>
      <c r="ILK29" s="51"/>
      <c r="ILL29" s="51"/>
      <c r="ILM29" s="51"/>
      <c r="ILN29" s="51"/>
      <c r="ILO29" s="51"/>
      <c r="ILP29" s="51"/>
      <c r="ILQ29" s="51"/>
      <c r="ILR29" s="51"/>
      <c r="ILS29" s="51"/>
      <c r="ILT29" s="51"/>
      <c r="ILU29" s="51"/>
      <c r="ILV29" s="51"/>
      <c r="ILW29" s="51"/>
      <c r="ILX29" s="51"/>
      <c r="ILY29" s="51"/>
      <c r="ILZ29" s="51"/>
      <c r="IMA29" s="51"/>
      <c r="IMB29" s="51"/>
      <c r="IMC29" s="51"/>
      <c r="IMD29" s="51"/>
      <c r="IME29" s="51"/>
      <c r="IMF29" s="51"/>
      <c r="IMG29" s="51"/>
      <c r="IMH29" s="51"/>
      <c r="IMI29" s="51"/>
      <c r="IMJ29" s="51"/>
      <c r="IMK29" s="51"/>
      <c r="IML29" s="51"/>
      <c r="IMM29" s="51"/>
      <c r="IMN29" s="51"/>
      <c r="IMO29" s="51"/>
      <c r="IMP29" s="51"/>
      <c r="IMQ29" s="51"/>
      <c r="IMR29" s="51"/>
      <c r="IMS29" s="51"/>
      <c r="IMT29" s="51"/>
      <c r="IMU29" s="51"/>
      <c r="IMV29" s="51"/>
      <c r="IMW29" s="51"/>
      <c r="IMX29" s="51"/>
      <c r="IMY29" s="51"/>
      <c r="IMZ29" s="51"/>
      <c r="INA29" s="51"/>
      <c r="INB29" s="51"/>
      <c r="INC29" s="51"/>
      <c r="IND29" s="51"/>
      <c r="INE29" s="51"/>
      <c r="INF29" s="51"/>
      <c r="ING29" s="51"/>
      <c r="INH29" s="51"/>
      <c r="INI29" s="51"/>
      <c r="INJ29" s="51"/>
      <c r="INK29" s="51"/>
      <c r="INL29" s="51"/>
      <c r="INM29" s="51"/>
      <c r="INN29" s="51"/>
      <c r="INO29" s="51"/>
      <c r="INP29" s="51"/>
      <c r="INQ29" s="51"/>
      <c r="INR29" s="51"/>
      <c r="INS29" s="51"/>
      <c r="INT29" s="51"/>
      <c r="INU29" s="51"/>
      <c r="INV29" s="51"/>
      <c r="INW29" s="51"/>
      <c r="INX29" s="51"/>
      <c r="INY29" s="51"/>
      <c r="INZ29" s="51"/>
      <c r="IOA29" s="51"/>
      <c r="IOB29" s="51"/>
      <c r="IOC29" s="51"/>
      <c r="IOD29" s="51"/>
      <c r="IOE29" s="51"/>
      <c r="IOF29" s="51"/>
      <c r="IOG29" s="51"/>
      <c r="IOH29" s="51"/>
      <c r="IOI29" s="51"/>
      <c r="IOJ29" s="51"/>
      <c r="IOK29" s="51"/>
      <c r="IOL29" s="51"/>
      <c r="IOM29" s="51"/>
      <c r="ION29" s="51"/>
      <c r="IOO29" s="51"/>
      <c r="IOP29" s="51"/>
      <c r="IOQ29" s="51"/>
      <c r="IOR29" s="51"/>
      <c r="IOS29" s="51"/>
      <c r="IOT29" s="51"/>
      <c r="IOU29" s="51"/>
      <c r="IOV29" s="51"/>
      <c r="IOW29" s="51"/>
      <c r="IOX29" s="51"/>
      <c r="IOY29" s="51"/>
      <c r="IOZ29" s="51"/>
      <c r="IPA29" s="51"/>
      <c r="IPB29" s="51"/>
      <c r="IPC29" s="51"/>
      <c r="IPD29" s="51"/>
      <c r="IPE29" s="51"/>
      <c r="IPF29" s="51"/>
      <c r="IPG29" s="51"/>
      <c r="IPH29" s="51"/>
      <c r="IPI29" s="51"/>
      <c r="IPJ29" s="51"/>
      <c r="IPK29" s="51"/>
      <c r="IPL29" s="51"/>
      <c r="IPM29" s="51"/>
      <c r="IPN29" s="51"/>
      <c r="IPO29" s="51"/>
      <c r="IPP29" s="51"/>
      <c r="IPQ29" s="51"/>
      <c r="IPR29" s="51"/>
      <c r="IPS29" s="51"/>
      <c r="IPT29" s="51"/>
      <c r="IPU29" s="51"/>
      <c r="IPV29" s="51"/>
      <c r="IPW29" s="51"/>
      <c r="IPX29" s="51"/>
      <c r="IPY29" s="51"/>
      <c r="IPZ29" s="51"/>
      <c r="IQA29" s="51"/>
      <c r="IQB29" s="51"/>
      <c r="IQC29" s="51"/>
      <c r="IQD29" s="51"/>
      <c r="IQE29" s="51"/>
      <c r="IQF29" s="51"/>
      <c r="IQG29" s="51"/>
      <c r="IQH29" s="51"/>
      <c r="IQI29" s="51"/>
      <c r="IQJ29" s="51"/>
      <c r="IQK29" s="51"/>
      <c r="IQL29" s="51"/>
      <c r="IQM29" s="51"/>
      <c r="IQN29" s="51"/>
      <c r="IQO29" s="51"/>
      <c r="IQP29" s="51"/>
      <c r="IQQ29" s="51"/>
      <c r="IQR29" s="51"/>
      <c r="IQS29" s="51"/>
      <c r="IQT29" s="51"/>
      <c r="IQU29" s="51"/>
      <c r="IQV29" s="51"/>
      <c r="IQW29" s="51"/>
      <c r="IQX29" s="51"/>
      <c r="IQY29" s="51"/>
      <c r="IQZ29" s="51"/>
      <c r="IRA29" s="51"/>
      <c r="IRB29" s="51"/>
      <c r="IRC29" s="51"/>
      <c r="IRD29" s="51"/>
      <c r="IRE29" s="51"/>
      <c r="IRF29" s="51"/>
      <c r="IRG29" s="51"/>
      <c r="IRH29" s="51"/>
      <c r="IRI29" s="51"/>
      <c r="IRJ29" s="51"/>
      <c r="IRK29" s="51"/>
      <c r="IRL29" s="51"/>
      <c r="IRM29" s="51"/>
      <c r="IRN29" s="51"/>
      <c r="IRO29" s="51"/>
      <c r="IRP29" s="51"/>
      <c r="IRQ29" s="51"/>
      <c r="IRR29" s="51"/>
      <c r="IRS29" s="51"/>
      <c r="IRT29" s="51"/>
      <c r="IRU29" s="51"/>
      <c r="IRV29" s="51"/>
      <c r="IRW29" s="51"/>
      <c r="IRX29" s="51"/>
      <c r="IRY29" s="51"/>
      <c r="IRZ29" s="51"/>
      <c r="ISA29" s="51"/>
      <c r="ISB29" s="51"/>
      <c r="ISC29" s="51"/>
      <c r="ISD29" s="51"/>
      <c r="ISE29" s="51"/>
      <c r="ISF29" s="51"/>
      <c r="ISG29" s="51"/>
      <c r="ISH29" s="51"/>
      <c r="ISI29" s="51"/>
      <c r="ISJ29" s="51"/>
      <c r="ISK29" s="51"/>
      <c r="ISL29" s="51"/>
      <c r="ISM29" s="51"/>
      <c r="ISN29" s="51"/>
      <c r="ISO29" s="51"/>
      <c r="ISP29" s="51"/>
      <c r="ISQ29" s="51"/>
      <c r="ISR29" s="51"/>
      <c r="ISS29" s="51"/>
      <c r="IST29" s="51"/>
      <c r="ISU29" s="51"/>
      <c r="ISV29" s="51"/>
      <c r="ISW29" s="51"/>
      <c r="ISX29" s="51"/>
      <c r="ISY29" s="51"/>
      <c r="ISZ29" s="51"/>
      <c r="ITA29" s="51"/>
      <c r="ITB29" s="51"/>
      <c r="ITC29" s="51"/>
      <c r="ITD29" s="51"/>
      <c r="ITE29" s="51"/>
      <c r="ITF29" s="51"/>
      <c r="ITG29" s="51"/>
      <c r="ITH29" s="51"/>
      <c r="ITI29" s="51"/>
      <c r="ITJ29" s="51"/>
      <c r="ITK29" s="51"/>
      <c r="ITL29" s="51"/>
      <c r="ITM29" s="51"/>
      <c r="ITN29" s="51"/>
      <c r="ITO29" s="51"/>
      <c r="ITP29" s="51"/>
      <c r="ITQ29" s="51"/>
      <c r="ITR29" s="51"/>
      <c r="ITS29" s="51"/>
      <c r="ITT29" s="51"/>
      <c r="ITU29" s="51"/>
      <c r="ITV29" s="51"/>
      <c r="ITW29" s="51"/>
      <c r="ITX29" s="51"/>
      <c r="ITY29" s="51"/>
      <c r="ITZ29" s="51"/>
      <c r="IUA29" s="51"/>
      <c r="IUB29" s="51"/>
      <c r="IUC29" s="51"/>
      <c r="IUD29" s="51"/>
      <c r="IUE29" s="51"/>
      <c r="IUF29" s="51"/>
      <c r="IUG29" s="51"/>
      <c r="IUH29" s="51"/>
      <c r="IUI29" s="51"/>
      <c r="IUJ29" s="51"/>
      <c r="IUK29" s="51"/>
      <c r="IUL29" s="51"/>
      <c r="IUM29" s="51"/>
      <c r="IUN29" s="51"/>
      <c r="IUO29" s="51"/>
      <c r="IUP29" s="51"/>
      <c r="IUQ29" s="51"/>
      <c r="IUR29" s="51"/>
      <c r="IUS29" s="51"/>
      <c r="IUT29" s="51"/>
      <c r="IUU29" s="51"/>
      <c r="IUV29" s="51"/>
      <c r="IUW29" s="51"/>
      <c r="IUX29" s="51"/>
      <c r="IUY29" s="51"/>
      <c r="IUZ29" s="51"/>
      <c r="IVA29" s="51"/>
      <c r="IVB29" s="51"/>
      <c r="IVC29" s="51"/>
      <c r="IVD29" s="51"/>
      <c r="IVE29" s="51"/>
      <c r="IVF29" s="51"/>
      <c r="IVG29" s="51"/>
      <c r="IVH29" s="51"/>
      <c r="IVI29" s="51"/>
      <c r="IVJ29" s="51"/>
      <c r="IVK29" s="51"/>
      <c r="IVL29" s="51"/>
      <c r="IVM29" s="51"/>
      <c r="IVN29" s="51"/>
      <c r="IVO29" s="51"/>
      <c r="IVP29" s="51"/>
      <c r="IVQ29" s="51"/>
      <c r="IVR29" s="51"/>
      <c r="IVS29" s="51"/>
      <c r="IVT29" s="51"/>
      <c r="IVU29" s="51"/>
      <c r="IVV29" s="51"/>
      <c r="IVW29" s="51"/>
      <c r="IVX29" s="51"/>
      <c r="IVY29" s="51"/>
      <c r="IVZ29" s="51"/>
      <c r="IWA29" s="51"/>
      <c r="IWB29" s="51"/>
      <c r="IWC29" s="51"/>
      <c r="IWD29" s="51"/>
      <c r="IWE29" s="51"/>
      <c r="IWF29" s="51"/>
      <c r="IWG29" s="51"/>
      <c r="IWH29" s="51"/>
      <c r="IWI29" s="51"/>
      <c r="IWJ29" s="51"/>
      <c r="IWK29" s="51"/>
      <c r="IWL29" s="51"/>
      <c r="IWM29" s="51"/>
      <c r="IWN29" s="51"/>
      <c r="IWO29" s="51"/>
      <c r="IWP29" s="51"/>
      <c r="IWQ29" s="51"/>
      <c r="IWR29" s="51"/>
      <c r="IWS29" s="51"/>
      <c r="IWT29" s="51"/>
      <c r="IWU29" s="51"/>
      <c r="IWV29" s="51"/>
      <c r="IWW29" s="51"/>
      <c r="IWX29" s="51"/>
      <c r="IWY29" s="51"/>
      <c r="IWZ29" s="51"/>
      <c r="IXA29" s="51"/>
      <c r="IXB29" s="51"/>
      <c r="IXC29" s="51"/>
      <c r="IXD29" s="51"/>
      <c r="IXE29" s="51"/>
      <c r="IXF29" s="51"/>
      <c r="IXG29" s="51"/>
      <c r="IXH29" s="51"/>
      <c r="IXI29" s="51"/>
      <c r="IXJ29" s="51"/>
      <c r="IXK29" s="51"/>
      <c r="IXL29" s="51"/>
      <c r="IXM29" s="51"/>
      <c r="IXN29" s="51"/>
      <c r="IXO29" s="51"/>
      <c r="IXP29" s="51"/>
      <c r="IXQ29" s="51"/>
      <c r="IXR29" s="51"/>
      <c r="IXS29" s="51"/>
      <c r="IXT29" s="51"/>
      <c r="IXU29" s="51"/>
      <c r="IXV29" s="51"/>
      <c r="IXW29" s="51"/>
      <c r="IXX29" s="51"/>
      <c r="IXY29" s="51"/>
      <c r="IXZ29" s="51"/>
      <c r="IYA29" s="51"/>
      <c r="IYB29" s="51"/>
      <c r="IYC29" s="51"/>
      <c r="IYD29" s="51"/>
      <c r="IYE29" s="51"/>
      <c r="IYF29" s="51"/>
      <c r="IYG29" s="51"/>
      <c r="IYH29" s="51"/>
      <c r="IYI29" s="51"/>
      <c r="IYJ29" s="51"/>
      <c r="IYK29" s="51"/>
      <c r="IYL29" s="51"/>
      <c r="IYM29" s="51"/>
      <c r="IYN29" s="51"/>
      <c r="IYO29" s="51"/>
      <c r="IYP29" s="51"/>
      <c r="IYQ29" s="51"/>
      <c r="IYR29" s="51"/>
      <c r="IYS29" s="51"/>
      <c r="IYT29" s="51"/>
      <c r="IYU29" s="51"/>
      <c r="IYV29" s="51"/>
      <c r="IYW29" s="51"/>
      <c r="IYX29" s="51"/>
      <c r="IYY29" s="51"/>
      <c r="IYZ29" s="51"/>
      <c r="IZA29" s="51"/>
      <c r="IZB29" s="51"/>
      <c r="IZC29" s="51"/>
      <c r="IZD29" s="51"/>
      <c r="IZE29" s="51"/>
      <c r="IZF29" s="51"/>
      <c r="IZG29" s="51"/>
      <c r="IZH29" s="51"/>
      <c r="IZI29" s="51"/>
      <c r="IZJ29" s="51"/>
      <c r="IZK29" s="51"/>
      <c r="IZL29" s="51"/>
      <c r="IZM29" s="51"/>
      <c r="IZN29" s="51"/>
      <c r="IZO29" s="51"/>
      <c r="IZP29" s="51"/>
      <c r="IZQ29" s="51"/>
      <c r="IZR29" s="51"/>
      <c r="IZS29" s="51"/>
      <c r="IZT29" s="51"/>
      <c r="IZU29" s="51"/>
      <c r="IZV29" s="51"/>
      <c r="IZW29" s="51"/>
      <c r="IZX29" s="51"/>
      <c r="IZY29" s="51"/>
      <c r="IZZ29" s="51"/>
      <c r="JAA29" s="51"/>
      <c r="JAB29" s="51"/>
      <c r="JAC29" s="51"/>
      <c r="JAD29" s="51"/>
      <c r="JAE29" s="51"/>
      <c r="JAF29" s="51"/>
      <c r="JAG29" s="51"/>
      <c r="JAH29" s="51"/>
      <c r="JAI29" s="51"/>
      <c r="JAJ29" s="51"/>
      <c r="JAK29" s="51"/>
      <c r="JAL29" s="51"/>
      <c r="JAM29" s="51"/>
      <c r="JAN29" s="51"/>
      <c r="JAO29" s="51"/>
      <c r="JAP29" s="51"/>
      <c r="JAQ29" s="51"/>
      <c r="JAR29" s="51"/>
      <c r="JAS29" s="51"/>
      <c r="JAT29" s="51"/>
      <c r="JAU29" s="51"/>
      <c r="JAV29" s="51"/>
      <c r="JAW29" s="51"/>
      <c r="JAX29" s="51"/>
      <c r="JAY29" s="51"/>
      <c r="JAZ29" s="51"/>
      <c r="JBA29" s="51"/>
      <c r="JBB29" s="51"/>
      <c r="JBC29" s="51"/>
      <c r="JBD29" s="51"/>
      <c r="JBE29" s="51"/>
      <c r="JBF29" s="51"/>
      <c r="JBG29" s="51"/>
      <c r="JBH29" s="51"/>
      <c r="JBI29" s="51"/>
      <c r="JBJ29" s="51"/>
      <c r="JBK29" s="51"/>
      <c r="JBL29" s="51"/>
      <c r="JBM29" s="51"/>
      <c r="JBN29" s="51"/>
      <c r="JBO29" s="51"/>
      <c r="JBP29" s="51"/>
      <c r="JBQ29" s="51"/>
      <c r="JBR29" s="51"/>
      <c r="JBS29" s="51"/>
      <c r="JBT29" s="51"/>
      <c r="JBU29" s="51"/>
      <c r="JBV29" s="51"/>
      <c r="JBW29" s="51"/>
      <c r="JBX29" s="51"/>
      <c r="JBY29" s="51"/>
      <c r="JBZ29" s="51"/>
      <c r="JCA29" s="51"/>
      <c r="JCB29" s="51"/>
      <c r="JCC29" s="51"/>
      <c r="JCD29" s="51"/>
      <c r="JCE29" s="51"/>
      <c r="JCF29" s="51"/>
      <c r="JCG29" s="51"/>
      <c r="JCH29" s="51"/>
      <c r="JCI29" s="51"/>
      <c r="JCJ29" s="51"/>
      <c r="JCK29" s="51"/>
      <c r="JCL29" s="51"/>
      <c r="JCM29" s="51"/>
      <c r="JCN29" s="51"/>
      <c r="JCO29" s="51"/>
      <c r="JCP29" s="51"/>
      <c r="JCQ29" s="51"/>
      <c r="JCR29" s="51"/>
      <c r="JCS29" s="51"/>
      <c r="JCT29" s="51"/>
      <c r="JCU29" s="51"/>
      <c r="JCV29" s="51"/>
      <c r="JCW29" s="51"/>
      <c r="JCX29" s="51"/>
      <c r="JCY29" s="51"/>
      <c r="JCZ29" s="51"/>
      <c r="JDA29" s="51"/>
      <c r="JDB29" s="51"/>
      <c r="JDC29" s="51"/>
      <c r="JDD29" s="51"/>
      <c r="JDE29" s="51"/>
      <c r="JDF29" s="51"/>
      <c r="JDG29" s="51"/>
      <c r="JDH29" s="51"/>
      <c r="JDI29" s="51"/>
      <c r="JDJ29" s="51"/>
      <c r="JDK29" s="51"/>
      <c r="JDL29" s="51"/>
      <c r="JDM29" s="51"/>
      <c r="JDN29" s="51"/>
      <c r="JDO29" s="51"/>
      <c r="JDP29" s="51"/>
      <c r="JDQ29" s="51"/>
      <c r="JDR29" s="51"/>
      <c r="JDS29" s="51"/>
      <c r="JDT29" s="51"/>
      <c r="JDU29" s="51"/>
      <c r="JDV29" s="51"/>
      <c r="JDW29" s="51"/>
      <c r="JDX29" s="51"/>
      <c r="JDY29" s="51"/>
      <c r="JDZ29" s="51"/>
      <c r="JEA29" s="51"/>
      <c r="JEB29" s="51"/>
      <c r="JEC29" s="51"/>
      <c r="JED29" s="51"/>
      <c r="JEE29" s="51"/>
      <c r="JEF29" s="51"/>
      <c r="JEG29" s="51"/>
      <c r="JEH29" s="51"/>
      <c r="JEI29" s="51"/>
      <c r="JEJ29" s="51"/>
      <c r="JEK29" s="51"/>
      <c r="JEL29" s="51"/>
      <c r="JEM29" s="51"/>
      <c r="JEN29" s="51"/>
      <c r="JEO29" s="51"/>
      <c r="JEP29" s="51"/>
      <c r="JEQ29" s="51"/>
      <c r="JER29" s="51"/>
      <c r="JES29" s="51"/>
      <c r="JET29" s="51"/>
      <c r="JEU29" s="51"/>
      <c r="JEV29" s="51"/>
      <c r="JEW29" s="51"/>
      <c r="JEX29" s="51"/>
      <c r="JEY29" s="51"/>
      <c r="JEZ29" s="51"/>
      <c r="JFA29" s="51"/>
      <c r="JFB29" s="51"/>
      <c r="JFC29" s="51"/>
      <c r="JFD29" s="51"/>
      <c r="JFE29" s="51"/>
      <c r="JFF29" s="51"/>
      <c r="JFG29" s="51"/>
      <c r="JFH29" s="51"/>
      <c r="JFI29" s="51"/>
      <c r="JFJ29" s="51"/>
      <c r="JFK29" s="51"/>
      <c r="JFL29" s="51"/>
      <c r="JFM29" s="51"/>
      <c r="JFN29" s="51"/>
      <c r="JFO29" s="51"/>
      <c r="JFP29" s="51"/>
      <c r="JFQ29" s="51"/>
      <c r="JFR29" s="51"/>
      <c r="JFS29" s="51"/>
      <c r="JFT29" s="51"/>
      <c r="JFU29" s="51"/>
      <c r="JFV29" s="51"/>
      <c r="JFW29" s="51"/>
      <c r="JFX29" s="51"/>
      <c r="JFY29" s="51"/>
      <c r="JFZ29" s="51"/>
      <c r="JGA29" s="51"/>
      <c r="JGB29" s="51"/>
      <c r="JGC29" s="51"/>
      <c r="JGD29" s="51"/>
      <c r="JGE29" s="51"/>
      <c r="JGF29" s="51"/>
      <c r="JGG29" s="51"/>
      <c r="JGH29" s="51"/>
      <c r="JGI29" s="51"/>
      <c r="JGJ29" s="51"/>
      <c r="JGK29" s="51"/>
      <c r="JGL29" s="51"/>
      <c r="JGM29" s="51"/>
      <c r="JGN29" s="51"/>
      <c r="JGO29" s="51"/>
      <c r="JGP29" s="51"/>
      <c r="JGQ29" s="51"/>
      <c r="JGR29" s="51"/>
      <c r="JGS29" s="51"/>
      <c r="JGT29" s="51"/>
      <c r="JGU29" s="51"/>
      <c r="JGV29" s="51"/>
      <c r="JGW29" s="51"/>
      <c r="JGX29" s="51"/>
      <c r="JGY29" s="51"/>
      <c r="JGZ29" s="51"/>
      <c r="JHA29" s="51"/>
      <c r="JHB29" s="51"/>
      <c r="JHC29" s="51"/>
      <c r="JHD29" s="51"/>
      <c r="JHE29" s="51"/>
      <c r="JHF29" s="51"/>
      <c r="JHG29" s="51"/>
      <c r="JHH29" s="51"/>
      <c r="JHI29" s="51"/>
      <c r="JHJ29" s="51"/>
      <c r="JHK29" s="51"/>
      <c r="JHL29" s="51"/>
      <c r="JHM29" s="51"/>
      <c r="JHN29" s="51"/>
      <c r="JHO29" s="51"/>
      <c r="JHP29" s="51"/>
      <c r="JHQ29" s="51"/>
      <c r="JHR29" s="51"/>
      <c r="JHS29" s="51"/>
      <c r="JHT29" s="51"/>
      <c r="JHU29" s="51"/>
      <c r="JHV29" s="51"/>
      <c r="JHW29" s="51"/>
      <c r="JHX29" s="51"/>
      <c r="JHY29" s="51"/>
      <c r="JHZ29" s="51"/>
      <c r="JIA29" s="51"/>
      <c r="JIB29" s="51"/>
      <c r="JIC29" s="51"/>
      <c r="JID29" s="51"/>
      <c r="JIE29" s="51"/>
      <c r="JIF29" s="51"/>
      <c r="JIG29" s="51"/>
      <c r="JIH29" s="51"/>
      <c r="JII29" s="51"/>
      <c r="JIJ29" s="51"/>
      <c r="JIK29" s="51"/>
      <c r="JIL29" s="51"/>
      <c r="JIM29" s="51"/>
      <c r="JIN29" s="51"/>
      <c r="JIO29" s="51"/>
      <c r="JIP29" s="51"/>
      <c r="JIQ29" s="51"/>
      <c r="JIR29" s="51"/>
      <c r="JIS29" s="51"/>
      <c r="JIT29" s="51"/>
      <c r="JIU29" s="51"/>
      <c r="JIV29" s="51"/>
      <c r="JIW29" s="51"/>
      <c r="JIX29" s="51"/>
      <c r="JIY29" s="51"/>
      <c r="JIZ29" s="51"/>
      <c r="JJA29" s="51"/>
      <c r="JJB29" s="51"/>
      <c r="JJC29" s="51"/>
      <c r="JJD29" s="51"/>
      <c r="JJE29" s="51"/>
      <c r="JJF29" s="51"/>
      <c r="JJG29" s="51"/>
      <c r="JJH29" s="51"/>
      <c r="JJI29" s="51"/>
      <c r="JJJ29" s="51"/>
      <c r="JJK29" s="51"/>
      <c r="JJL29" s="51"/>
      <c r="JJM29" s="51"/>
      <c r="JJN29" s="51"/>
      <c r="JJO29" s="51"/>
      <c r="JJP29" s="51"/>
      <c r="JJQ29" s="51"/>
      <c r="JJR29" s="51"/>
      <c r="JJS29" s="51"/>
      <c r="JJT29" s="51"/>
      <c r="JJU29" s="51"/>
      <c r="JJV29" s="51"/>
      <c r="JJW29" s="51"/>
      <c r="JJX29" s="51"/>
      <c r="JJY29" s="51"/>
      <c r="JJZ29" s="51"/>
      <c r="JKA29" s="51"/>
      <c r="JKB29" s="51"/>
      <c r="JKC29" s="51"/>
      <c r="JKD29" s="51"/>
      <c r="JKE29" s="51"/>
      <c r="JKF29" s="51"/>
      <c r="JKG29" s="51"/>
      <c r="JKH29" s="51"/>
      <c r="JKI29" s="51"/>
      <c r="JKJ29" s="51"/>
      <c r="JKK29" s="51"/>
      <c r="JKL29" s="51"/>
      <c r="JKM29" s="51"/>
      <c r="JKN29" s="51"/>
      <c r="JKO29" s="51"/>
      <c r="JKP29" s="51"/>
      <c r="JKQ29" s="51"/>
      <c r="JKR29" s="51"/>
      <c r="JKS29" s="51"/>
      <c r="JKT29" s="51"/>
      <c r="JKU29" s="51"/>
      <c r="JKV29" s="51"/>
      <c r="JKW29" s="51"/>
      <c r="JKX29" s="51"/>
      <c r="JKY29" s="51"/>
      <c r="JKZ29" s="51"/>
      <c r="JLA29" s="51"/>
      <c r="JLB29" s="51"/>
      <c r="JLC29" s="51"/>
      <c r="JLD29" s="51"/>
      <c r="JLE29" s="51"/>
      <c r="JLF29" s="51"/>
      <c r="JLG29" s="51"/>
      <c r="JLH29" s="51"/>
      <c r="JLI29" s="51"/>
      <c r="JLJ29" s="51"/>
      <c r="JLK29" s="51"/>
      <c r="JLL29" s="51"/>
      <c r="JLM29" s="51"/>
      <c r="JLN29" s="51"/>
      <c r="JLO29" s="51"/>
      <c r="JLP29" s="51"/>
      <c r="JLQ29" s="51"/>
      <c r="JLR29" s="51"/>
      <c r="JLS29" s="51"/>
      <c r="JLT29" s="51"/>
      <c r="JLU29" s="51"/>
      <c r="JLV29" s="51"/>
      <c r="JLW29" s="51"/>
      <c r="JLX29" s="51"/>
      <c r="JLY29" s="51"/>
      <c r="JLZ29" s="51"/>
      <c r="JMA29" s="51"/>
      <c r="JMB29" s="51"/>
      <c r="JMC29" s="51"/>
      <c r="JMD29" s="51"/>
      <c r="JME29" s="51"/>
      <c r="JMF29" s="51"/>
      <c r="JMG29" s="51"/>
      <c r="JMH29" s="51"/>
      <c r="JMI29" s="51"/>
      <c r="JMJ29" s="51"/>
      <c r="JMK29" s="51"/>
      <c r="JML29" s="51"/>
      <c r="JMM29" s="51"/>
      <c r="JMN29" s="51"/>
      <c r="JMO29" s="51"/>
      <c r="JMP29" s="51"/>
      <c r="JMQ29" s="51"/>
      <c r="JMR29" s="51"/>
      <c r="JMS29" s="51"/>
      <c r="JMT29" s="51"/>
      <c r="JMU29" s="51"/>
      <c r="JMV29" s="51"/>
      <c r="JMW29" s="51"/>
      <c r="JMX29" s="51"/>
      <c r="JMY29" s="51"/>
      <c r="JMZ29" s="51"/>
      <c r="JNA29" s="51"/>
      <c r="JNB29" s="51"/>
      <c r="JNC29" s="51"/>
      <c r="JND29" s="51"/>
      <c r="JNE29" s="51"/>
      <c r="JNF29" s="51"/>
      <c r="JNG29" s="51"/>
      <c r="JNH29" s="51"/>
      <c r="JNI29" s="51"/>
      <c r="JNJ29" s="51"/>
      <c r="JNK29" s="51"/>
      <c r="JNL29" s="51"/>
      <c r="JNM29" s="51"/>
      <c r="JNN29" s="51"/>
      <c r="JNO29" s="51"/>
      <c r="JNP29" s="51"/>
      <c r="JNQ29" s="51"/>
      <c r="JNR29" s="51"/>
      <c r="JNS29" s="51"/>
      <c r="JNT29" s="51"/>
      <c r="JNU29" s="51"/>
      <c r="JNV29" s="51"/>
      <c r="JNW29" s="51"/>
      <c r="JNX29" s="51"/>
      <c r="JNY29" s="51"/>
      <c r="JNZ29" s="51"/>
      <c r="JOA29" s="51"/>
      <c r="JOB29" s="51"/>
      <c r="JOC29" s="51"/>
      <c r="JOD29" s="51"/>
      <c r="JOE29" s="51"/>
      <c r="JOF29" s="51"/>
      <c r="JOG29" s="51"/>
      <c r="JOH29" s="51"/>
      <c r="JOI29" s="51"/>
      <c r="JOJ29" s="51"/>
      <c r="JOK29" s="51"/>
      <c r="JOL29" s="51"/>
      <c r="JOM29" s="51"/>
      <c r="JON29" s="51"/>
      <c r="JOO29" s="51"/>
      <c r="JOP29" s="51"/>
      <c r="JOQ29" s="51"/>
      <c r="JOR29" s="51"/>
      <c r="JOS29" s="51"/>
      <c r="JOT29" s="51"/>
      <c r="JOU29" s="51"/>
      <c r="JOV29" s="51"/>
      <c r="JOW29" s="51"/>
      <c r="JOX29" s="51"/>
      <c r="JOY29" s="51"/>
      <c r="JOZ29" s="51"/>
      <c r="JPA29" s="51"/>
      <c r="JPB29" s="51"/>
      <c r="JPC29" s="51"/>
      <c r="JPD29" s="51"/>
      <c r="JPE29" s="51"/>
      <c r="JPF29" s="51"/>
      <c r="JPG29" s="51"/>
      <c r="JPH29" s="51"/>
      <c r="JPI29" s="51"/>
      <c r="JPJ29" s="51"/>
      <c r="JPK29" s="51"/>
      <c r="JPL29" s="51"/>
      <c r="JPM29" s="51"/>
      <c r="JPN29" s="51"/>
      <c r="JPO29" s="51"/>
      <c r="JPP29" s="51"/>
      <c r="JPQ29" s="51"/>
      <c r="JPR29" s="51"/>
      <c r="JPS29" s="51"/>
      <c r="JPT29" s="51"/>
      <c r="JPU29" s="51"/>
      <c r="JPV29" s="51"/>
      <c r="JPW29" s="51"/>
      <c r="JPX29" s="51"/>
      <c r="JPY29" s="51"/>
      <c r="JPZ29" s="51"/>
      <c r="JQA29" s="51"/>
      <c r="JQB29" s="51"/>
      <c r="JQC29" s="51"/>
      <c r="JQD29" s="51"/>
      <c r="JQE29" s="51"/>
      <c r="JQF29" s="51"/>
      <c r="JQG29" s="51"/>
      <c r="JQH29" s="51"/>
      <c r="JQI29" s="51"/>
      <c r="JQJ29" s="51"/>
      <c r="JQK29" s="51"/>
      <c r="JQL29" s="51"/>
      <c r="JQM29" s="51"/>
      <c r="JQN29" s="51"/>
      <c r="JQO29" s="51"/>
      <c r="JQP29" s="51"/>
      <c r="JQQ29" s="51"/>
      <c r="JQR29" s="51"/>
      <c r="JQS29" s="51"/>
      <c r="JQT29" s="51"/>
      <c r="JQU29" s="51"/>
      <c r="JQV29" s="51"/>
      <c r="JQW29" s="51"/>
      <c r="JQX29" s="51"/>
      <c r="JQY29" s="51"/>
      <c r="JQZ29" s="51"/>
      <c r="JRA29" s="51"/>
      <c r="JRB29" s="51"/>
      <c r="JRC29" s="51"/>
      <c r="JRD29" s="51"/>
      <c r="JRE29" s="51"/>
      <c r="JRF29" s="51"/>
      <c r="JRG29" s="51"/>
      <c r="JRH29" s="51"/>
      <c r="JRI29" s="51"/>
      <c r="JRJ29" s="51"/>
      <c r="JRK29" s="51"/>
      <c r="JRL29" s="51"/>
      <c r="JRM29" s="51"/>
      <c r="JRN29" s="51"/>
      <c r="JRO29" s="51"/>
      <c r="JRP29" s="51"/>
      <c r="JRQ29" s="51"/>
      <c r="JRR29" s="51"/>
      <c r="JRS29" s="51"/>
      <c r="JRT29" s="51"/>
      <c r="JRU29" s="51"/>
      <c r="JRV29" s="51"/>
      <c r="JRW29" s="51"/>
      <c r="JRX29" s="51"/>
      <c r="JRY29" s="51"/>
      <c r="JRZ29" s="51"/>
      <c r="JSA29" s="51"/>
      <c r="JSB29" s="51"/>
      <c r="JSC29" s="51"/>
      <c r="JSD29" s="51"/>
      <c r="JSE29" s="51"/>
      <c r="JSF29" s="51"/>
      <c r="JSG29" s="51"/>
      <c r="JSH29" s="51"/>
      <c r="JSI29" s="51"/>
      <c r="JSJ29" s="51"/>
      <c r="JSK29" s="51"/>
      <c r="JSL29" s="51"/>
      <c r="JSM29" s="51"/>
      <c r="JSN29" s="51"/>
      <c r="JSO29" s="51"/>
      <c r="JSP29" s="51"/>
      <c r="JSQ29" s="51"/>
      <c r="JSR29" s="51"/>
      <c r="JSS29" s="51"/>
      <c r="JST29" s="51"/>
      <c r="JSU29" s="51"/>
      <c r="JSV29" s="51"/>
      <c r="JSW29" s="51"/>
      <c r="JSX29" s="51"/>
      <c r="JSY29" s="51"/>
      <c r="JSZ29" s="51"/>
      <c r="JTA29" s="51"/>
      <c r="JTB29" s="51"/>
      <c r="JTC29" s="51"/>
      <c r="JTD29" s="51"/>
      <c r="JTE29" s="51"/>
      <c r="JTF29" s="51"/>
      <c r="JTG29" s="51"/>
      <c r="JTH29" s="51"/>
      <c r="JTI29" s="51"/>
      <c r="JTJ29" s="51"/>
      <c r="JTK29" s="51"/>
      <c r="JTL29" s="51"/>
      <c r="JTM29" s="51"/>
      <c r="JTN29" s="51"/>
      <c r="JTO29" s="51"/>
      <c r="JTP29" s="51"/>
      <c r="JTQ29" s="51"/>
      <c r="JTR29" s="51"/>
      <c r="JTS29" s="51"/>
      <c r="JTT29" s="51"/>
      <c r="JTU29" s="51"/>
      <c r="JTV29" s="51"/>
      <c r="JTW29" s="51"/>
      <c r="JTX29" s="51"/>
      <c r="JTY29" s="51"/>
      <c r="JTZ29" s="51"/>
      <c r="JUA29" s="51"/>
      <c r="JUB29" s="51"/>
      <c r="JUC29" s="51"/>
      <c r="JUD29" s="51"/>
      <c r="JUE29" s="51"/>
      <c r="JUF29" s="51"/>
      <c r="JUG29" s="51"/>
      <c r="JUH29" s="51"/>
      <c r="JUI29" s="51"/>
      <c r="JUJ29" s="51"/>
      <c r="JUK29" s="51"/>
      <c r="JUL29" s="51"/>
      <c r="JUM29" s="51"/>
      <c r="JUN29" s="51"/>
      <c r="JUO29" s="51"/>
      <c r="JUP29" s="51"/>
      <c r="JUQ29" s="51"/>
      <c r="JUR29" s="51"/>
      <c r="JUS29" s="51"/>
      <c r="JUT29" s="51"/>
      <c r="JUU29" s="51"/>
      <c r="JUV29" s="51"/>
      <c r="JUW29" s="51"/>
      <c r="JUX29" s="51"/>
      <c r="JUY29" s="51"/>
      <c r="JUZ29" s="51"/>
      <c r="JVA29" s="51"/>
      <c r="JVB29" s="51"/>
      <c r="JVC29" s="51"/>
      <c r="JVD29" s="51"/>
      <c r="JVE29" s="51"/>
      <c r="JVF29" s="51"/>
      <c r="JVG29" s="51"/>
      <c r="JVH29" s="51"/>
      <c r="JVI29" s="51"/>
      <c r="JVJ29" s="51"/>
      <c r="JVK29" s="51"/>
      <c r="JVL29" s="51"/>
      <c r="JVM29" s="51"/>
      <c r="JVN29" s="51"/>
      <c r="JVO29" s="51"/>
      <c r="JVP29" s="51"/>
      <c r="JVQ29" s="51"/>
      <c r="JVR29" s="51"/>
      <c r="JVS29" s="51"/>
      <c r="JVT29" s="51"/>
      <c r="JVU29" s="51"/>
      <c r="JVV29" s="51"/>
      <c r="JVW29" s="51"/>
      <c r="JVX29" s="51"/>
      <c r="JVY29" s="51"/>
      <c r="JVZ29" s="51"/>
      <c r="JWA29" s="51"/>
      <c r="JWB29" s="51"/>
      <c r="JWC29" s="51"/>
      <c r="JWD29" s="51"/>
      <c r="JWE29" s="51"/>
      <c r="JWF29" s="51"/>
      <c r="JWG29" s="51"/>
      <c r="JWH29" s="51"/>
      <c r="JWI29" s="51"/>
      <c r="JWJ29" s="51"/>
      <c r="JWK29" s="51"/>
      <c r="JWL29" s="51"/>
      <c r="JWM29" s="51"/>
      <c r="JWN29" s="51"/>
      <c r="JWO29" s="51"/>
      <c r="JWP29" s="51"/>
      <c r="JWQ29" s="51"/>
      <c r="JWR29" s="51"/>
      <c r="JWS29" s="51"/>
      <c r="JWT29" s="51"/>
      <c r="JWU29" s="51"/>
      <c r="JWV29" s="51"/>
      <c r="JWW29" s="51"/>
      <c r="JWX29" s="51"/>
      <c r="JWY29" s="51"/>
      <c r="JWZ29" s="51"/>
      <c r="JXA29" s="51"/>
      <c r="JXB29" s="51"/>
      <c r="JXC29" s="51"/>
      <c r="JXD29" s="51"/>
      <c r="JXE29" s="51"/>
      <c r="JXF29" s="51"/>
      <c r="JXG29" s="51"/>
      <c r="JXH29" s="51"/>
      <c r="JXI29" s="51"/>
      <c r="JXJ29" s="51"/>
      <c r="JXK29" s="51"/>
      <c r="JXL29" s="51"/>
      <c r="JXM29" s="51"/>
      <c r="JXN29" s="51"/>
      <c r="JXO29" s="51"/>
      <c r="JXP29" s="51"/>
      <c r="JXQ29" s="51"/>
      <c r="JXR29" s="51"/>
      <c r="JXS29" s="51"/>
      <c r="JXT29" s="51"/>
      <c r="JXU29" s="51"/>
      <c r="JXV29" s="51"/>
      <c r="JXW29" s="51"/>
      <c r="JXX29" s="51"/>
      <c r="JXY29" s="51"/>
      <c r="JXZ29" s="51"/>
      <c r="JYA29" s="51"/>
      <c r="JYB29" s="51"/>
      <c r="JYC29" s="51"/>
      <c r="JYD29" s="51"/>
      <c r="JYE29" s="51"/>
      <c r="JYF29" s="51"/>
      <c r="JYG29" s="51"/>
      <c r="JYH29" s="51"/>
      <c r="JYI29" s="51"/>
      <c r="JYJ29" s="51"/>
      <c r="JYK29" s="51"/>
      <c r="JYL29" s="51"/>
      <c r="JYM29" s="51"/>
      <c r="JYN29" s="51"/>
      <c r="JYO29" s="51"/>
      <c r="JYP29" s="51"/>
      <c r="JYQ29" s="51"/>
      <c r="JYR29" s="51"/>
      <c r="JYS29" s="51"/>
      <c r="JYT29" s="51"/>
      <c r="JYU29" s="51"/>
      <c r="JYV29" s="51"/>
      <c r="JYW29" s="51"/>
      <c r="JYX29" s="51"/>
      <c r="JYY29" s="51"/>
      <c r="JYZ29" s="51"/>
      <c r="JZA29" s="51"/>
      <c r="JZB29" s="51"/>
      <c r="JZC29" s="51"/>
      <c r="JZD29" s="51"/>
      <c r="JZE29" s="51"/>
      <c r="JZF29" s="51"/>
      <c r="JZG29" s="51"/>
      <c r="JZH29" s="51"/>
      <c r="JZI29" s="51"/>
      <c r="JZJ29" s="51"/>
      <c r="JZK29" s="51"/>
      <c r="JZL29" s="51"/>
      <c r="JZM29" s="51"/>
      <c r="JZN29" s="51"/>
      <c r="JZO29" s="51"/>
      <c r="JZP29" s="51"/>
      <c r="JZQ29" s="51"/>
      <c r="JZR29" s="51"/>
      <c r="JZS29" s="51"/>
      <c r="JZT29" s="51"/>
      <c r="JZU29" s="51"/>
      <c r="JZV29" s="51"/>
      <c r="JZW29" s="51"/>
      <c r="JZX29" s="51"/>
      <c r="JZY29" s="51"/>
      <c r="JZZ29" s="51"/>
      <c r="KAA29" s="51"/>
      <c r="KAB29" s="51"/>
      <c r="KAC29" s="51"/>
      <c r="KAD29" s="51"/>
      <c r="KAE29" s="51"/>
      <c r="KAF29" s="51"/>
      <c r="KAG29" s="51"/>
      <c r="KAH29" s="51"/>
      <c r="KAI29" s="51"/>
      <c r="KAJ29" s="51"/>
      <c r="KAK29" s="51"/>
      <c r="KAL29" s="51"/>
      <c r="KAM29" s="51"/>
      <c r="KAN29" s="51"/>
      <c r="KAO29" s="51"/>
      <c r="KAP29" s="51"/>
      <c r="KAQ29" s="51"/>
      <c r="KAR29" s="51"/>
      <c r="KAS29" s="51"/>
      <c r="KAT29" s="51"/>
      <c r="KAU29" s="51"/>
      <c r="KAV29" s="51"/>
      <c r="KAW29" s="51"/>
      <c r="KAX29" s="51"/>
      <c r="KAY29" s="51"/>
      <c r="KAZ29" s="51"/>
      <c r="KBA29" s="51"/>
      <c r="KBB29" s="51"/>
      <c r="KBC29" s="51"/>
      <c r="KBD29" s="51"/>
      <c r="KBE29" s="51"/>
      <c r="KBF29" s="51"/>
      <c r="KBG29" s="51"/>
      <c r="KBH29" s="51"/>
      <c r="KBI29" s="51"/>
      <c r="KBJ29" s="51"/>
      <c r="KBK29" s="51"/>
      <c r="KBL29" s="51"/>
      <c r="KBM29" s="51"/>
      <c r="KBN29" s="51"/>
      <c r="KBO29" s="51"/>
      <c r="KBP29" s="51"/>
      <c r="KBQ29" s="51"/>
      <c r="KBR29" s="51"/>
      <c r="KBS29" s="51"/>
      <c r="KBT29" s="51"/>
      <c r="KBU29" s="51"/>
      <c r="KBV29" s="51"/>
      <c r="KBW29" s="51"/>
      <c r="KBX29" s="51"/>
      <c r="KBY29" s="51"/>
      <c r="KBZ29" s="51"/>
      <c r="KCA29" s="51"/>
      <c r="KCB29" s="51"/>
      <c r="KCC29" s="51"/>
      <c r="KCD29" s="51"/>
      <c r="KCE29" s="51"/>
      <c r="KCF29" s="51"/>
      <c r="KCG29" s="51"/>
      <c r="KCH29" s="51"/>
      <c r="KCI29" s="51"/>
      <c r="KCJ29" s="51"/>
      <c r="KCK29" s="51"/>
      <c r="KCL29" s="51"/>
      <c r="KCM29" s="51"/>
      <c r="KCN29" s="51"/>
      <c r="KCO29" s="51"/>
      <c r="KCP29" s="51"/>
      <c r="KCQ29" s="51"/>
      <c r="KCR29" s="51"/>
      <c r="KCS29" s="51"/>
      <c r="KCT29" s="51"/>
      <c r="KCU29" s="51"/>
      <c r="KCV29" s="51"/>
      <c r="KCW29" s="51"/>
      <c r="KCX29" s="51"/>
      <c r="KCY29" s="51"/>
      <c r="KCZ29" s="51"/>
      <c r="KDA29" s="51"/>
      <c r="KDB29" s="51"/>
      <c r="KDC29" s="51"/>
      <c r="KDD29" s="51"/>
      <c r="KDE29" s="51"/>
      <c r="KDF29" s="51"/>
      <c r="KDG29" s="51"/>
      <c r="KDH29" s="51"/>
      <c r="KDI29" s="51"/>
      <c r="KDJ29" s="51"/>
      <c r="KDK29" s="51"/>
      <c r="KDL29" s="51"/>
      <c r="KDM29" s="51"/>
      <c r="KDN29" s="51"/>
      <c r="KDO29" s="51"/>
      <c r="KDP29" s="51"/>
      <c r="KDQ29" s="51"/>
      <c r="KDR29" s="51"/>
      <c r="KDS29" s="51"/>
      <c r="KDT29" s="51"/>
      <c r="KDU29" s="51"/>
      <c r="KDV29" s="51"/>
      <c r="KDW29" s="51"/>
      <c r="KDX29" s="51"/>
      <c r="KDY29" s="51"/>
      <c r="KDZ29" s="51"/>
      <c r="KEA29" s="51"/>
      <c r="KEB29" s="51"/>
      <c r="KEC29" s="51"/>
      <c r="KED29" s="51"/>
      <c r="KEE29" s="51"/>
      <c r="KEF29" s="51"/>
      <c r="KEG29" s="51"/>
      <c r="KEH29" s="51"/>
      <c r="KEI29" s="51"/>
      <c r="KEJ29" s="51"/>
      <c r="KEK29" s="51"/>
      <c r="KEL29" s="51"/>
      <c r="KEM29" s="51"/>
      <c r="KEN29" s="51"/>
      <c r="KEO29" s="51"/>
      <c r="KEP29" s="51"/>
      <c r="KEQ29" s="51"/>
      <c r="KER29" s="51"/>
      <c r="KES29" s="51"/>
      <c r="KET29" s="51"/>
      <c r="KEU29" s="51"/>
      <c r="KEV29" s="51"/>
      <c r="KEW29" s="51"/>
      <c r="KEX29" s="51"/>
      <c r="KEY29" s="51"/>
      <c r="KEZ29" s="51"/>
      <c r="KFA29" s="51"/>
      <c r="KFB29" s="51"/>
      <c r="KFC29" s="51"/>
      <c r="KFD29" s="51"/>
      <c r="KFE29" s="51"/>
      <c r="KFF29" s="51"/>
      <c r="KFG29" s="51"/>
      <c r="KFH29" s="51"/>
      <c r="KFI29" s="51"/>
      <c r="KFJ29" s="51"/>
      <c r="KFK29" s="51"/>
      <c r="KFL29" s="51"/>
      <c r="KFM29" s="51"/>
      <c r="KFN29" s="51"/>
      <c r="KFO29" s="51"/>
      <c r="KFP29" s="51"/>
      <c r="KFQ29" s="51"/>
      <c r="KFR29" s="51"/>
      <c r="KFS29" s="51"/>
      <c r="KFT29" s="51"/>
      <c r="KFU29" s="51"/>
      <c r="KFV29" s="51"/>
      <c r="KFW29" s="51"/>
      <c r="KFX29" s="51"/>
      <c r="KFY29" s="51"/>
      <c r="KFZ29" s="51"/>
      <c r="KGA29" s="51"/>
      <c r="KGB29" s="51"/>
      <c r="KGC29" s="51"/>
      <c r="KGD29" s="51"/>
      <c r="KGE29" s="51"/>
      <c r="KGF29" s="51"/>
      <c r="KGG29" s="51"/>
      <c r="KGH29" s="51"/>
      <c r="KGI29" s="51"/>
      <c r="KGJ29" s="51"/>
      <c r="KGK29" s="51"/>
      <c r="KGL29" s="51"/>
      <c r="KGM29" s="51"/>
      <c r="KGN29" s="51"/>
      <c r="KGO29" s="51"/>
      <c r="KGP29" s="51"/>
      <c r="KGQ29" s="51"/>
      <c r="KGR29" s="51"/>
      <c r="KGS29" s="51"/>
      <c r="KGT29" s="51"/>
      <c r="KGU29" s="51"/>
      <c r="KGV29" s="51"/>
      <c r="KGW29" s="51"/>
      <c r="KGX29" s="51"/>
      <c r="KGY29" s="51"/>
      <c r="KGZ29" s="51"/>
      <c r="KHA29" s="51"/>
      <c r="KHB29" s="51"/>
      <c r="KHC29" s="51"/>
      <c r="KHD29" s="51"/>
      <c r="KHE29" s="51"/>
      <c r="KHF29" s="51"/>
      <c r="KHG29" s="51"/>
      <c r="KHH29" s="51"/>
      <c r="KHI29" s="51"/>
      <c r="KHJ29" s="51"/>
      <c r="KHK29" s="51"/>
      <c r="KHL29" s="51"/>
      <c r="KHM29" s="51"/>
      <c r="KHN29" s="51"/>
      <c r="KHO29" s="51"/>
      <c r="KHP29" s="51"/>
      <c r="KHQ29" s="51"/>
      <c r="KHR29" s="51"/>
      <c r="KHS29" s="51"/>
      <c r="KHT29" s="51"/>
      <c r="KHU29" s="51"/>
      <c r="KHV29" s="51"/>
      <c r="KHW29" s="51"/>
      <c r="KHX29" s="51"/>
      <c r="KHY29" s="51"/>
      <c r="KHZ29" s="51"/>
      <c r="KIA29" s="51"/>
      <c r="KIB29" s="51"/>
      <c r="KIC29" s="51"/>
      <c r="KID29" s="51"/>
      <c r="KIE29" s="51"/>
      <c r="KIF29" s="51"/>
      <c r="KIG29" s="51"/>
      <c r="KIH29" s="51"/>
      <c r="KII29" s="51"/>
      <c r="KIJ29" s="51"/>
      <c r="KIK29" s="51"/>
      <c r="KIL29" s="51"/>
      <c r="KIM29" s="51"/>
      <c r="KIN29" s="51"/>
      <c r="KIO29" s="51"/>
      <c r="KIP29" s="51"/>
      <c r="KIQ29" s="51"/>
      <c r="KIR29" s="51"/>
      <c r="KIS29" s="51"/>
      <c r="KIT29" s="51"/>
      <c r="KIU29" s="51"/>
      <c r="KIV29" s="51"/>
      <c r="KIW29" s="51"/>
      <c r="KIX29" s="51"/>
      <c r="KIY29" s="51"/>
      <c r="KIZ29" s="51"/>
      <c r="KJA29" s="51"/>
      <c r="KJB29" s="51"/>
      <c r="KJC29" s="51"/>
      <c r="KJD29" s="51"/>
      <c r="KJE29" s="51"/>
      <c r="KJF29" s="51"/>
      <c r="KJG29" s="51"/>
      <c r="KJH29" s="51"/>
      <c r="KJI29" s="51"/>
      <c r="KJJ29" s="51"/>
      <c r="KJK29" s="51"/>
      <c r="KJL29" s="51"/>
      <c r="KJM29" s="51"/>
      <c r="KJN29" s="51"/>
      <c r="KJO29" s="51"/>
      <c r="KJP29" s="51"/>
      <c r="KJQ29" s="51"/>
      <c r="KJR29" s="51"/>
      <c r="KJS29" s="51"/>
      <c r="KJT29" s="51"/>
      <c r="KJU29" s="51"/>
      <c r="KJV29" s="51"/>
      <c r="KJW29" s="51"/>
      <c r="KJX29" s="51"/>
      <c r="KJY29" s="51"/>
      <c r="KJZ29" s="51"/>
      <c r="KKA29" s="51"/>
      <c r="KKB29" s="51"/>
      <c r="KKC29" s="51"/>
      <c r="KKD29" s="51"/>
      <c r="KKE29" s="51"/>
      <c r="KKF29" s="51"/>
      <c r="KKG29" s="51"/>
      <c r="KKH29" s="51"/>
      <c r="KKI29" s="51"/>
      <c r="KKJ29" s="51"/>
      <c r="KKK29" s="51"/>
      <c r="KKL29" s="51"/>
      <c r="KKM29" s="51"/>
      <c r="KKN29" s="51"/>
      <c r="KKO29" s="51"/>
      <c r="KKP29" s="51"/>
      <c r="KKQ29" s="51"/>
      <c r="KKR29" s="51"/>
      <c r="KKS29" s="51"/>
      <c r="KKT29" s="51"/>
      <c r="KKU29" s="51"/>
      <c r="KKV29" s="51"/>
      <c r="KKW29" s="51"/>
      <c r="KKX29" s="51"/>
      <c r="KKY29" s="51"/>
      <c r="KKZ29" s="51"/>
      <c r="KLA29" s="51"/>
      <c r="KLB29" s="51"/>
      <c r="KLC29" s="51"/>
      <c r="KLD29" s="51"/>
      <c r="KLE29" s="51"/>
      <c r="KLF29" s="51"/>
      <c r="KLG29" s="51"/>
      <c r="KLH29" s="51"/>
      <c r="KLI29" s="51"/>
      <c r="KLJ29" s="51"/>
      <c r="KLK29" s="51"/>
      <c r="KLL29" s="51"/>
      <c r="KLM29" s="51"/>
      <c r="KLN29" s="51"/>
      <c r="KLO29" s="51"/>
      <c r="KLP29" s="51"/>
      <c r="KLQ29" s="51"/>
      <c r="KLR29" s="51"/>
      <c r="KLS29" s="51"/>
      <c r="KLT29" s="51"/>
      <c r="KLU29" s="51"/>
      <c r="KLV29" s="51"/>
      <c r="KLW29" s="51"/>
      <c r="KLX29" s="51"/>
      <c r="KLY29" s="51"/>
      <c r="KLZ29" s="51"/>
      <c r="KMA29" s="51"/>
      <c r="KMB29" s="51"/>
      <c r="KMC29" s="51"/>
      <c r="KMD29" s="51"/>
      <c r="KME29" s="51"/>
      <c r="KMF29" s="51"/>
      <c r="KMG29" s="51"/>
      <c r="KMH29" s="51"/>
      <c r="KMI29" s="51"/>
      <c r="KMJ29" s="51"/>
      <c r="KMK29" s="51"/>
      <c r="KML29" s="51"/>
      <c r="KMM29" s="51"/>
      <c r="KMN29" s="51"/>
      <c r="KMO29" s="51"/>
      <c r="KMP29" s="51"/>
      <c r="KMQ29" s="51"/>
      <c r="KMR29" s="51"/>
      <c r="KMS29" s="51"/>
      <c r="KMT29" s="51"/>
      <c r="KMU29" s="51"/>
      <c r="KMV29" s="51"/>
      <c r="KMW29" s="51"/>
      <c r="KMX29" s="51"/>
      <c r="KMY29" s="51"/>
      <c r="KMZ29" s="51"/>
      <c r="KNA29" s="51"/>
      <c r="KNB29" s="51"/>
      <c r="KNC29" s="51"/>
      <c r="KND29" s="51"/>
      <c r="KNE29" s="51"/>
      <c r="KNF29" s="51"/>
      <c r="KNG29" s="51"/>
      <c r="KNH29" s="51"/>
      <c r="KNI29" s="51"/>
      <c r="KNJ29" s="51"/>
      <c r="KNK29" s="51"/>
      <c r="KNL29" s="51"/>
      <c r="KNM29" s="51"/>
      <c r="KNN29" s="51"/>
      <c r="KNO29" s="51"/>
      <c r="KNP29" s="51"/>
      <c r="KNQ29" s="51"/>
      <c r="KNR29" s="51"/>
      <c r="KNS29" s="51"/>
      <c r="KNT29" s="51"/>
      <c r="KNU29" s="51"/>
      <c r="KNV29" s="51"/>
      <c r="KNW29" s="51"/>
      <c r="KNX29" s="51"/>
      <c r="KNY29" s="51"/>
      <c r="KNZ29" s="51"/>
      <c r="KOA29" s="51"/>
      <c r="KOB29" s="51"/>
      <c r="KOC29" s="51"/>
      <c r="KOD29" s="51"/>
      <c r="KOE29" s="51"/>
      <c r="KOF29" s="51"/>
      <c r="KOG29" s="51"/>
      <c r="KOH29" s="51"/>
      <c r="KOI29" s="51"/>
      <c r="KOJ29" s="51"/>
      <c r="KOK29" s="51"/>
      <c r="KOL29" s="51"/>
      <c r="KOM29" s="51"/>
      <c r="KON29" s="51"/>
      <c r="KOO29" s="51"/>
      <c r="KOP29" s="51"/>
      <c r="KOQ29" s="51"/>
      <c r="KOR29" s="51"/>
      <c r="KOS29" s="51"/>
      <c r="KOT29" s="51"/>
      <c r="KOU29" s="51"/>
      <c r="KOV29" s="51"/>
      <c r="KOW29" s="51"/>
      <c r="KOX29" s="51"/>
      <c r="KOY29" s="51"/>
      <c r="KOZ29" s="51"/>
      <c r="KPA29" s="51"/>
      <c r="KPB29" s="51"/>
      <c r="KPC29" s="51"/>
      <c r="KPD29" s="51"/>
      <c r="KPE29" s="51"/>
      <c r="KPF29" s="51"/>
      <c r="KPG29" s="51"/>
      <c r="KPH29" s="51"/>
      <c r="KPI29" s="51"/>
      <c r="KPJ29" s="51"/>
      <c r="KPK29" s="51"/>
      <c r="KPL29" s="51"/>
      <c r="KPM29" s="51"/>
      <c r="KPN29" s="51"/>
      <c r="KPO29" s="51"/>
      <c r="KPP29" s="51"/>
      <c r="KPQ29" s="51"/>
      <c r="KPR29" s="51"/>
      <c r="KPS29" s="51"/>
      <c r="KPT29" s="51"/>
      <c r="KPU29" s="51"/>
      <c r="KPV29" s="51"/>
      <c r="KPW29" s="51"/>
      <c r="KPX29" s="51"/>
      <c r="KPY29" s="51"/>
      <c r="KPZ29" s="51"/>
      <c r="KQA29" s="51"/>
      <c r="KQB29" s="51"/>
      <c r="KQC29" s="51"/>
      <c r="KQD29" s="51"/>
      <c r="KQE29" s="51"/>
      <c r="KQF29" s="51"/>
      <c r="KQG29" s="51"/>
      <c r="KQH29" s="51"/>
      <c r="KQI29" s="51"/>
      <c r="KQJ29" s="51"/>
      <c r="KQK29" s="51"/>
      <c r="KQL29" s="51"/>
      <c r="KQM29" s="51"/>
      <c r="KQN29" s="51"/>
      <c r="KQO29" s="51"/>
      <c r="KQP29" s="51"/>
      <c r="KQQ29" s="51"/>
      <c r="KQR29" s="51"/>
      <c r="KQS29" s="51"/>
      <c r="KQT29" s="51"/>
      <c r="KQU29" s="51"/>
      <c r="KQV29" s="51"/>
      <c r="KQW29" s="51"/>
      <c r="KQX29" s="51"/>
      <c r="KQY29" s="51"/>
      <c r="KQZ29" s="51"/>
      <c r="KRA29" s="51"/>
      <c r="KRB29" s="51"/>
      <c r="KRC29" s="51"/>
      <c r="KRD29" s="51"/>
      <c r="KRE29" s="51"/>
      <c r="KRF29" s="51"/>
      <c r="KRG29" s="51"/>
      <c r="KRH29" s="51"/>
      <c r="KRI29" s="51"/>
      <c r="KRJ29" s="51"/>
      <c r="KRK29" s="51"/>
      <c r="KRL29" s="51"/>
      <c r="KRM29" s="51"/>
      <c r="KRN29" s="51"/>
      <c r="KRO29" s="51"/>
      <c r="KRP29" s="51"/>
      <c r="KRQ29" s="51"/>
      <c r="KRR29" s="51"/>
      <c r="KRS29" s="51"/>
      <c r="KRT29" s="51"/>
      <c r="KRU29" s="51"/>
      <c r="KRV29" s="51"/>
      <c r="KRW29" s="51"/>
      <c r="KRX29" s="51"/>
      <c r="KRY29" s="51"/>
      <c r="KRZ29" s="51"/>
      <c r="KSA29" s="51"/>
      <c r="KSB29" s="51"/>
      <c r="KSC29" s="51"/>
      <c r="KSD29" s="51"/>
      <c r="KSE29" s="51"/>
      <c r="KSF29" s="51"/>
      <c r="KSG29" s="51"/>
      <c r="KSH29" s="51"/>
      <c r="KSI29" s="51"/>
      <c r="KSJ29" s="51"/>
      <c r="KSK29" s="51"/>
      <c r="KSL29" s="51"/>
      <c r="KSM29" s="51"/>
      <c r="KSN29" s="51"/>
      <c r="KSO29" s="51"/>
      <c r="KSP29" s="51"/>
      <c r="KSQ29" s="51"/>
      <c r="KSR29" s="51"/>
      <c r="KSS29" s="51"/>
      <c r="KST29" s="51"/>
      <c r="KSU29" s="51"/>
      <c r="KSV29" s="51"/>
      <c r="KSW29" s="51"/>
      <c r="KSX29" s="51"/>
      <c r="KSY29" s="51"/>
      <c r="KSZ29" s="51"/>
      <c r="KTA29" s="51"/>
      <c r="KTB29" s="51"/>
      <c r="KTC29" s="51"/>
      <c r="KTD29" s="51"/>
      <c r="KTE29" s="51"/>
      <c r="KTF29" s="51"/>
      <c r="KTG29" s="51"/>
      <c r="KTH29" s="51"/>
      <c r="KTI29" s="51"/>
      <c r="KTJ29" s="51"/>
      <c r="KTK29" s="51"/>
      <c r="KTL29" s="51"/>
      <c r="KTM29" s="51"/>
      <c r="KTN29" s="51"/>
      <c r="KTO29" s="51"/>
      <c r="KTP29" s="51"/>
      <c r="KTQ29" s="51"/>
      <c r="KTR29" s="51"/>
      <c r="KTS29" s="51"/>
      <c r="KTT29" s="51"/>
      <c r="KTU29" s="51"/>
      <c r="KTV29" s="51"/>
      <c r="KTW29" s="51"/>
      <c r="KTX29" s="51"/>
      <c r="KTY29" s="51"/>
      <c r="KTZ29" s="51"/>
      <c r="KUA29" s="51"/>
      <c r="KUB29" s="51"/>
      <c r="KUC29" s="51"/>
      <c r="KUD29" s="51"/>
      <c r="KUE29" s="51"/>
      <c r="KUF29" s="51"/>
      <c r="KUG29" s="51"/>
      <c r="KUH29" s="51"/>
      <c r="KUI29" s="51"/>
      <c r="KUJ29" s="51"/>
      <c r="KUK29" s="51"/>
      <c r="KUL29" s="51"/>
      <c r="KUM29" s="51"/>
      <c r="KUN29" s="51"/>
      <c r="KUO29" s="51"/>
      <c r="KUP29" s="51"/>
      <c r="KUQ29" s="51"/>
      <c r="KUR29" s="51"/>
      <c r="KUS29" s="51"/>
      <c r="KUT29" s="51"/>
      <c r="KUU29" s="51"/>
      <c r="KUV29" s="51"/>
      <c r="KUW29" s="51"/>
      <c r="KUX29" s="51"/>
      <c r="KUY29" s="51"/>
      <c r="KUZ29" s="51"/>
      <c r="KVA29" s="51"/>
      <c r="KVB29" s="51"/>
      <c r="KVC29" s="51"/>
      <c r="KVD29" s="51"/>
      <c r="KVE29" s="51"/>
      <c r="KVF29" s="51"/>
      <c r="KVG29" s="51"/>
      <c r="KVH29" s="51"/>
      <c r="KVI29" s="51"/>
      <c r="KVJ29" s="51"/>
      <c r="KVK29" s="51"/>
      <c r="KVL29" s="51"/>
      <c r="KVM29" s="51"/>
      <c r="KVN29" s="51"/>
      <c r="KVO29" s="51"/>
      <c r="KVP29" s="51"/>
      <c r="KVQ29" s="51"/>
      <c r="KVR29" s="51"/>
      <c r="KVS29" s="51"/>
      <c r="KVT29" s="51"/>
      <c r="KVU29" s="51"/>
      <c r="KVV29" s="51"/>
      <c r="KVW29" s="51"/>
      <c r="KVX29" s="51"/>
      <c r="KVY29" s="51"/>
      <c r="KVZ29" s="51"/>
      <c r="KWA29" s="51"/>
      <c r="KWB29" s="51"/>
      <c r="KWC29" s="51"/>
      <c r="KWD29" s="51"/>
      <c r="KWE29" s="51"/>
      <c r="KWF29" s="51"/>
      <c r="KWG29" s="51"/>
      <c r="KWH29" s="51"/>
      <c r="KWI29" s="51"/>
      <c r="KWJ29" s="51"/>
      <c r="KWK29" s="51"/>
      <c r="KWL29" s="51"/>
      <c r="KWM29" s="51"/>
      <c r="KWN29" s="51"/>
      <c r="KWO29" s="51"/>
      <c r="KWP29" s="51"/>
      <c r="KWQ29" s="51"/>
      <c r="KWR29" s="51"/>
      <c r="KWS29" s="51"/>
      <c r="KWT29" s="51"/>
      <c r="KWU29" s="51"/>
      <c r="KWV29" s="51"/>
      <c r="KWW29" s="51"/>
      <c r="KWX29" s="51"/>
      <c r="KWY29" s="51"/>
      <c r="KWZ29" s="51"/>
      <c r="KXA29" s="51"/>
      <c r="KXB29" s="51"/>
      <c r="KXC29" s="51"/>
      <c r="KXD29" s="51"/>
      <c r="KXE29" s="51"/>
      <c r="KXF29" s="51"/>
      <c r="KXG29" s="51"/>
      <c r="KXH29" s="51"/>
      <c r="KXI29" s="51"/>
      <c r="KXJ29" s="51"/>
      <c r="KXK29" s="51"/>
      <c r="KXL29" s="51"/>
      <c r="KXM29" s="51"/>
      <c r="KXN29" s="51"/>
      <c r="KXO29" s="51"/>
      <c r="KXP29" s="51"/>
      <c r="KXQ29" s="51"/>
      <c r="KXR29" s="51"/>
      <c r="KXS29" s="51"/>
      <c r="KXT29" s="51"/>
      <c r="KXU29" s="51"/>
      <c r="KXV29" s="51"/>
      <c r="KXW29" s="51"/>
      <c r="KXX29" s="51"/>
      <c r="KXY29" s="51"/>
      <c r="KXZ29" s="51"/>
      <c r="KYA29" s="51"/>
      <c r="KYB29" s="51"/>
      <c r="KYC29" s="51"/>
      <c r="KYD29" s="51"/>
      <c r="KYE29" s="51"/>
      <c r="KYF29" s="51"/>
      <c r="KYG29" s="51"/>
      <c r="KYH29" s="51"/>
      <c r="KYI29" s="51"/>
      <c r="KYJ29" s="51"/>
      <c r="KYK29" s="51"/>
      <c r="KYL29" s="51"/>
      <c r="KYM29" s="51"/>
      <c r="KYN29" s="51"/>
      <c r="KYO29" s="51"/>
      <c r="KYP29" s="51"/>
      <c r="KYQ29" s="51"/>
      <c r="KYR29" s="51"/>
      <c r="KYS29" s="51"/>
      <c r="KYT29" s="51"/>
      <c r="KYU29" s="51"/>
      <c r="KYV29" s="51"/>
      <c r="KYW29" s="51"/>
      <c r="KYX29" s="51"/>
      <c r="KYY29" s="51"/>
      <c r="KYZ29" s="51"/>
      <c r="KZA29" s="51"/>
      <c r="KZB29" s="51"/>
      <c r="KZC29" s="51"/>
      <c r="KZD29" s="51"/>
      <c r="KZE29" s="51"/>
      <c r="KZF29" s="51"/>
      <c r="KZG29" s="51"/>
      <c r="KZH29" s="51"/>
      <c r="KZI29" s="51"/>
      <c r="KZJ29" s="51"/>
      <c r="KZK29" s="51"/>
      <c r="KZL29" s="51"/>
      <c r="KZM29" s="51"/>
      <c r="KZN29" s="51"/>
      <c r="KZO29" s="51"/>
      <c r="KZP29" s="51"/>
      <c r="KZQ29" s="51"/>
      <c r="KZR29" s="51"/>
      <c r="KZS29" s="51"/>
      <c r="KZT29" s="51"/>
      <c r="KZU29" s="51"/>
      <c r="KZV29" s="51"/>
      <c r="KZW29" s="51"/>
      <c r="KZX29" s="51"/>
      <c r="KZY29" s="51"/>
      <c r="KZZ29" s="51"/>
      <c r="LAA29" s="51"/>
      <c r="LAB29" s="51"/>
      <c r="LAC29" s="51"/>
      <c r="LAD29" s="51"/>
      <c r="LAE29" s="51"/>
      <c r="LAF29" s="51"/>
      <c r="LAG29" s="51"/>
      <c r="LAH29" s="51"/>
      <c r="LAI29" s="51"/>
      <c r="LAJ29" s="51"/>
      <c r="LAK29" s="51"/>
      <c r="LAL29" s="51"/>
      <c r="LAM29" s="51"/>
      <c r="LAN29" s="51"/>
      <c r="LAO29" s="51"/>
      <c r="LAP29" s="51"/>
      <c r="LAQ29" s="51"/>
      <c r="LAR29" s="51"/>
      <c r="LAS29" s="51"/>
      <c r="LAT29" s="51"/>
      <c r="LAU29" s="51"/>
      <c r="LAV29" s="51"/>
      <c r="LAW29" s="51"/>
      <c r="LAX29" s="51"/>
      <c r="LAY29" s="51"/>
      <c r="LAZ29" s="51"/>
      <c r="LBA29" s="51"/>
      <c r="LBB29" s="51"/>
      <c r="LBC29" s="51"/>
      <c r="LBD29" s="51"/>
      <c r="LBE29" s="51"/>
      <c r="LBF29" s="51"/>
      <c r="LBG29" s="51"/>
      <c r="LBH29" s="51"/>
      <c r="LBI29" s="51"/>
      <c r="LBJ29" s="51"/>
      <c r="LBK29" s="51"/>
      <c r="LBL29" s="51"/>
      <c r="LBM29" s="51"/>
      <c r="LBN29" s="51"/>
      <c r="LBO29" s="51"/>
      <c r="LBP29" s="51"/>
      <c r="LBQ29" s="51"/>
      <c r="LBR29" s="51"/>
      <c r="LBS29" s="51"/>
      <c r="LBT29" s="51"/>
      <c r="LBU29" s="51"/>
      <c r="LBV29" s="51"/>
      <c r="LBW29" s="51"/>
      <c r="LBX29" s="51"/>
      <c r="LBY29" s="51"/>
      <c r="LBZ29" s="51"/>
      <c r="LCA29" s="51"/>
      <c r="LCB29" s="51"/>
      <c r="LCC29" s="51"/>
      <c r="LCD29" s="51"/>
      <c r="LCE29" s="51"/>
      <c r="LCF29" s="51"/>
      <c r="LCG29" s="51"/>
      <c r="LCH29" s="51"/>
      <c r="LCI29" s="51"/>
      <c r="LCJ29" s="51"/>
      <c r="LCK29" s="51"/>
      <c r="LCL29" s="51"/>
      <c r="LCM29" s="51"/>
      <c r="LCN29" s="51"/>
      <c r="LCO29" s="51"/>
      <c r="LCP29" s="51"/>
      <c r="LCQ29" s="51"/>
      <c r="LCR29" s="51"/>
      <c r="LCS29" s="51"/>
      <c r="LCT29" s="51"/>
      <c r="LCU29" s="51"/>
      <c r="LCV29" s="51"/>
      <c r="LCW29" s="51"/>
      <c r="LCX29" s="51"/>
      <c r="LCY29" s="51"/>
      <c r="LCZ29" s="51"/>
      <c r="LDA29" s="51"/>
      <c r="LDB29" s="51"/>
      <c r="LDC29" s="51"/>
      <c r="LDD29" s="51"/>
      <c r="LDE29" s="51"/>
      <c r="LDF29" s="51"/>
      <c r="LDG29" s="51"/>
      <c r="LDH29" s="51"/>
      <c r="LDI29" s="51"/>
      <c r="LDJ29" s="51"/>
      <c r="LDK29" s="51"/>
      <c r="LDL29" s="51"/>
      <c r="LDM29" s="51"/>
      <c r="LDN29" s="51"/>
      <c r="LDO29" s="51"/>
      <c r="LDP29" s="51"/>
      <c r="LDQ29" s="51"/>
      <c r="LDR29" s="51"/>
      <c r="LDS29" s="51"/>
      <c r="LDT29" s="51"/>
      <c r="LDU29" s="51"/>
      <c r="LDV29" s="51"/>
      <c r="LDW29" s="51"/>
      <c r="LDX29" s="51"/>
      <c r="LDY29" s="51"/>
      <c r="LDZ29" s="51"/>
      <c r="LEA29" s="51"/>
      <c r="LEB29" s="51"/>
      <c r="LEC29" s="51"/>
      <c r="LED29" s="51"/>
      <c r="LEE29" s="51"/>
      <c r="LEF29" s="51"/>
      <c r="LEG29" s="51"/>
      <c r="LEH29" s="51"/>
      <c r="LEI29" s="51"/>
      <c r="LEJ29" s="51"/>
      <c r="LEK29" s="51"/>
      <c r="LEL29" s="51"/>
      <c r="LEM29" s="51"/>
      <c r="LEN29" s="51"/>
      <c r="LEO29" s="51"/>
      <c r="LEP29" s="51"/>
      <c r="LEQ29" s="51"/>
      <c r="LER29" s="51"/>
      <c r="LES29" s="51"/>
      <c r="LET29" s="51"/>
      <c r="LEU29" s="51"/>
      <c r="LEV29" s="51"/>
      <c r="LEW29" s="51"/>
      <c r="LEX29" s="51"/>
      <c r="LEY29" s="51"/>
      <c r="LEZ29" s="51"/>
      <c r="LFA29" s="51"/>
      <c r="LFB29" s="51"/>
      <c r="LFC29" s="51"/>
      <c r="LFD29" s="51"/>
      <c r="LFE29" s="51"/>
      <c r="LFF29" s="51"/>
      <c r="LFG29" s="51"/>
      <c r="LFH29" s="51"/>
      <c r="LFI29" s="51"/>
      <c r="LFJ29" s="51"/>
      <c r="LFK29" s="51"/>
      <c r="LFL29" s="51"/>
      <c r="LFM29" s="51"/>
      <c r="LFN29" s="51"/>
      <c r="LFO29" s="51"/>
      <c r="LFP29" s="51"/>
      <c r="LFQ29" s="51"/>
      <c r="LFR29" s="51"/>
      <c r="LFS29" s="51"/>
      <c r="LFT29" s="51"/>
      <c r="LFU29" s="51"/>
      <c r="LFV29" s="51"/>
      <c r="LFW29" s="51"/>
      <c r="LFX29" s="51"/>
      <c r="LFY29" s="51"/>
      <c r="LFZ29" s="51"/>
      <c r="LGA29" s="51"/>
      <c r="LGB29" s="51"/>
      <c r="LGC29" s="51"/>
      <c r="LGD29" s="51"/>
      <c r="LGE29" s="51"/>
      <c r="LGF29" s="51"/>
      <c r="LGG29" s="51"/>
      <c r="LGH29" s="51"/>
      <c r="LGI29" s="51"/>
      <c r="LGJ29" s="51"/>
      <c r="LGK29" s="51"/>
      <c r="LGL29" s="51"/>
      <c r="LGM29" s="51"/>
      <c r="LGN29" s="51"/>
      <c r="LGO29" s="51"/>
      <c r="LGP29" s="51"/>
      <c r="LGQ29" s="51"/>
      <c r="LGR29" s="51"/>
      <c r="LGS29" s="51"/>
      <c r="LGT29" s="51"/>
      <c r="LGU29" s="51"/>
      <c r="LGV29" s="51"/>
      <c r="LGW29" s="51"/>
      <c r="LGX29" s="51"/>
      <c r="LGY29" s="51"/>
      <c r="LGZ29" s="51"/>
      <c r="LHA29" s="51"/>
      <c r="LHB29" s="51"/>
      <c r="LHC29" s="51"/>
      <c r="LHD29" s="51"/>
      <c r="LHE29" s="51"/>
      <c r="LHF29" s="51"/>
      <c r="LHG29" s="51"/>
      <c r="LHH29" s="51"/>
      <c r="LHI29" s="51"/>
      <c r="LHJ29" s="51"/>
      <c r="LHK29" s="51"/>
      <c r="LHL29" s="51"/>
      <c r="LHM29" s="51"/>
      <c r="LHN29" s="51"/>
      <c r="LHO29" s="51"/>
      <c r="LHP29" s="51"/>
      <c r="LHQ29" s="51"/>
      <c r="LHR29" s="51"/>
      <c r="LHS29" s="51"/>
      <c r="LHT29" s="51"/>
      <c r="LHU29" s="51"/>
      <c r="LHV29" s="51"/>
      <c r="LHW29" s="51"/>
      <c r="LHX29" s="51"/>
      <c r="LHY29" s="51"/>
      <c r="LHZ29" s="51"/>
      <c r="LIA29" s="51"/>
      <c r="LIB29" s="51"/>
      <c r="LIC29" s="51"/>
      <c r="LID29" s="51"/>
      <c r="LIE29" s="51"/>
      <c r="LIF29" s="51"/>
      <c r="LIG29" s="51"/>
      <c r="LIH29" s="51"/>
      <c r="LII29" s="51"/>
      <c r="LIJ29" s="51"/>
      <c r="LIK29" s="51"/>
      <c r="LIL29" s="51"/>
      <c r="LIM29" s="51"/>
      <c r="LIN29" s="51"/>
      <c r="LIO29" s="51"/>
      <c r="LIP29" s="51"/>
      <c r="LIQ29" s="51"/>
      <c r="LIR29" s="51"/>
      <c r="LIS29" s="51"/>
      <c r="LIT29" s="51"/>
      <c r="LIU29" s="51"/>
      <c r="LIV29" s="51"/>
      <c r="LIW29" s="51"/>
      <c r="LIX29" s="51"/>
      <c r="LIY29" s="51"/>
      <c r="LIZ29" s="51"/>
      <c r="LJA29" s="51"/>
      <c r="LJB29" s="51"/>
      <c r="LJC29" s="51"/>
      <c r="LJD29" s="51"/>
      <c r="LJE29" s="51"/>
      <c r="LJF29" s="51"/>
      <c r="LJG29" s="51"/>
      <c r="LJH29" s="51"/>
      <c r="LJI29" s="51"/>
      <c r="LJJ29" s="51"/>
      <c r="LJK29" s="51"/>
      <c r="LJL29" s="51"/>
      <c r="LJM29" s="51"/>
      <c r="LJN29" s="51"/>
      <c r="LJO29" s="51"/>
      <c r="LJP29" s="51"/>
      <c r="LJQ29" s="51"/>
      <c r="LJR29" s="51"/>
      <c r="LJS29" s="51"/>
      <c r="LJT29" s="51"/>
      <c r="LJU29" s="51"/>
      <c r="LJV29" s="51"/>
      <c r="LJW29" s="51"/>
      <c r="LJX29" s="51"/>
      <c r="LJY29" s="51"/>
      <c r="LJZ29" s="51"/>
      <c r="LKA29" s="51"/>
      <c r="LKB29" s="51"/>
      <c r="LKC29" s="51"/>
      <c r="LKD29" s="51"/>
      <c r="LKE29" s="51"/>
      <c r="LKF29" s="51"/>
      <c r="LKG29" s="51"/>
      <c r="LKH29" s="51"/>
      <c r="LKI29" s="51"/>
      <c r="LKJ29" s="51"/>
      <c r="LKK29" s="51"/>
      <c r="LKL29" s="51"/>
      <c r="LKM29" s="51"/>
      <c r="LKN29" s="51"/>
      <c r="LKO29" s="51"/>
      <c r="LKP29" s="51"/>
      <c r="LKQ29" s="51"/>
      <c r="LKR29" s="51"/>
      <c r="LKS29" s="51"/>
      <c r="LKT29" s="51"/>
      <c r="LKU29" s="51"/>
      <c r="LKV29" s="51"/>
      <c r="LKW29" s="51"/>
      <c r="LKX29" s="51"/>
      <c r="LKY29" s="51"/>
      <c r="LKZ29" s="51"/>
      <c r="LLA29" s="51"/>
      <c r="LLB29" s="51"/>
      <c r="LLC29" s="51"/>
      <c r="LLD29" s="51"/>
      <c r="LLE29" s="51"/>
      <c r="LLF29" s="51"/>
      <c r="LLG29" s="51"/>
      <c r="LLH29" s="51"/>
      <c r="LLI29" s="51"/>
      <c r="LLJ29" s="51"/>
      <c r="LLK29" s="51"/>
      <c r="LLL29" s="51"/>
      <c r="LLM29" s="51"/>
      <c r="LLN29" s="51"/>
      <c r="LLO29" s="51"/>
      <c r="LLP29" s="51"/>
      <c r="LLQ29" s="51"/>
      <c r="LLR29" s="51"/>
      <c r="LLS29" s="51"/>
      <c r="LLT29" s="51"/>
      <c r="LLU29" s="51"/>
      <c r="LLV29" s="51"/>
      <c r="LLW29" s="51"/>
      <c r="LLX29" s="51"/>
      <c r="LLY29" s="51"/>
      <c r="LLZ29" s="51"/>
      <c r="LMA29" s="51"/>
      <c r="LMB29" s="51"/>
      <c r="LMC29" s="51"/>
      <c r="LMD29" s="51"/>
      <c r="LME29" s="51"/>
      <c r="LMF29" s="51"/>
      <c r="LMG29" s="51"/>
      <c r="LMH29" s="51"/>
      <c r="LMI29" s="51"/>
      <c r="LMJ29" s="51"/>
      <c r="LMK29" s="51"/>
      <c r="LML29" s="51"/>
      <c r="LMM29" s="51"/>
      <c r="LMN29" s="51"/>
      <c r="LMO29" s="51"/>
      <c r="LMP29" s="51"/>
      <c r="LMQ29" s="51"/>
      <c r="LMR29" s="51"/>
      <c r="LMS29" s="51"/>
      <c r="LMT29" s="51"/>
      <c r="LMU29" s="51"/>
      <c r="LMV29" s="51"/>
      <c r="LMW29" s="51"/>
      <c r="LMX29" s="51"/>
      <c r="LMY29" s="51"/>
      <c r="LMZ29" s="51"/>
      <c r="LNA29" s="51"/>
      <c r="LNB29" s="51"/>
      <c r="LNC29" s="51"/>
      <c r="LND29" s="51"/>
      <c r="LNE29" s="51"/>
      <c r="LNF29" s="51"/>
      <c r="LNG29" s="51"/>
      <c r="LNH29" s="51"/>
      <c r="LNI29" s="51"/>
      <c r="LNJ29" s="51"/>
      <c r="LNK29" s="51"/>
      <c r="LNL29" s="51"/>
      <c r="LNM29" s="51"/>
      <c r="LNN29" s="51"/>
      <c r="LNO29" s="51"/>
      <c r="LNP29" s="51"/>
      <c r="LNQ29" s="51"/>
      <c r="LNR29" s="51"/>
      <c r="LNS29" s="51"/>
      <c r="LNT29" s="51"/>
      <c r="LNU29" s="51"/>
      <c r="LNV29" s="51"/>
      <c r="LNW29" s="51"/>
      <c r="LNX29" s="51"/>
      <c r="LNY29" s="51"/>
      <c r="LNZ29" s="51"/>
      <c r="LOA29" s="51"/>
      <c r="LOB29" s="51"/>
      <c r="LOC29" s="51"/>
      <c r="LOD29" s="51"/>
      <c r="LOE29" s="51"/>
      <c r="LOF29" s="51"/>
      <c r="LOG29" s="51"/>
      <c r="LOH29" s="51"/>
      <c r="LOI29" s="51"/>
      <c r="LOJ29" s="51"/>
      <c r="LOK29" s="51"/>
      <c r="LOL29" s="51"/>
      <c r="LOM29" s="51"/>
      <c r="LON29" s="51"/>
      <c r="LOO29" s="51"/>
      <c r="LOP29" s="51"/>
      <c r="LOQ29" s="51"/>
      <c r="LOR29" s="51"/>
      <c r="LOS29" s="51"/>
      <c r="LOT29" s="51"/>
      <c r="LOU29" s="51"/>
      <c r="LOV29" s="51"/>
      <c r="LOW29" s="51"/>
      <c r="LOX29" s="51"/>
      <c r="LOY29" s="51"/>
      <c r="LOZ29" s="51"/>
      <c r="LPA29" s="51"/>
      <c r="LPB29" s="51"/>
      <c r="LPC29" s="51"/>
      <c r="LPD29" s="51"/>
      <c r="LPE29" s="51"/>
      <c r="LPF29" s="51"/>
      <c r="LPG29" s="51"/>
      <c r="LPH29" s="51"/>
      <c r="LPI29" s="51"/>
      <c r="LPJ29" s="51"/>
      <c r="LPK29" s="51"/>
      <c r="LPL29" s="51"/>
      <c r="LPM29" s="51"/>
      <c r="LPN29" s="51"/>
      <c r="LPO29" s="51"/>
      <c r="LPP29" s="51"/>
      <c r="LPQ29" s="51"/>
      <c r="LPR29" s="51"/>
      <c r="LPS29" s="51"/>
      <c r="LPT29" s="51"/>
      <c r="LPU29" s="51"/>
      <c r="LPV29" s="51"/>
      <c r="LPW29" s="51"/>
      <c r="LPX29" s="51"/>
      <c r="LPY29" s="51"/>
      <c r="LPZ29" s="51"/>
      <c r="LQA29" s="51"/>
      <c r="LQB29" s="51"/>
      <c r="LQC29" s="51"/>
      <c r="LQD29" s="51"/>
      <c r="LQE29" s="51"/>
      <c r="LQF29" s="51"/>
      <c r="LQG29" s="51"/>
      <c r="LQH29" s="51"/>
      <c r="LQI29" s="51"/>
      <c r="LQJ29" s="51"/>
      <c r="LQK29" s="51"/>
      <c r="LQL29" s="51"/>
      <c r="LQM29" s="51"/>
      <c r="LQN29" s="51"/>
      <c r="LQO29" s="51"/>
      <c r="LQP29" s="51"/>
      <c r="LQQ29" s="51"/>
      <c r="LQR29" s="51"/>
      <c r="LQS29" s="51"/>
      <c r="LQT29" s="51"/>
      <c r="LQU29" s="51"/>
      <c r="LQV29" s="51"/>
      <c r="LQW29" s="51"/>
      <c r="LQX29" s="51"/>
      <c r="LQY29" s="51"/>
      <c r="LQZ29" s="51"/>
      <c r="LRA29" s="51"/>
      <c r="LRB29" s="51"/>
      <c r="LRC29" s="51"/>
      <c r="LRD29" s="51"/>
      <c r="LRE29" s="51"/>
      <c r="LRF29" s="51"/>
      <c r="LRG29" s="51"/>
      <c r="LRH29" s="51"/>
      <c r="LRI29" s="51"/>
      <c r="LRJ29" s="51"/>
      <c r="LRK29" s="51"/>
      <c r="LRL29" s="51"/>
      <c r="LRM29" s="51"/>
      <c r="LRN29" s="51"/>
      <c r="LRO29" s="51"/>
      <c r="LRP29" s="51"/>
      <c r="LRQ29" s="51"/>
      <c r="LRR29" s="51"/>
      <c r="LRS29" s="51"/>
      <c r="LRT29" s="51"/>
      <c r="LRU29" s="51"/>
      <c r="LRV29" s="51"/>
      <c r="LRW29" s="51"/>
      <c r="LRX29" s="51"/>
      <c r="LRY29" s="51"/>
      <c r="LRZ29" s="51"/>
      <c r="LSA29" s="51"/>
      <c r="LSB29" s="51"/>
      <c r="LSC29" s="51"/>
      <c r="LSD29" s="51"/>
      <c r="LSE29" s="51"/>
      <c r="LSF29" s="51"/>
      <c r="LSG29" s="51"/>
      <c r="LSH29" s="51"/>
      <c r="LSI29" s="51"/>
      <c r="LSJ29" s="51"/>
      <c r="LSK29" s="51"/>
      <c r="LSL29" s="51"/>
      <c r="LSM29" s="51"/>
      <c r="LSN29" s="51"/>
      <c r="LSO29" s="51"/>
      <c r="LSP29" s="51"/>
      <c r="LSQ29" s="51"/>
      <c r="LSR29" s="51"/>
      <c r="LSS29" s="51"/>
      <c r="LST29" s="51"/>
      <c r="LSU29" s="51"/>
      <c r="LSV29" s="51"/>
      <c r="LSW29" s="51"/>
      <c r="LSX29" s="51"/>
      <c r="LSY29" s="51"/>
      <c r="LSZ29" s="51"/>
      <c r="LTA29" s="51"/>
      <c r="LTB29" s="51"/>
      <c r="LTC29" s="51"/>
      <c r="LTD29" s="51"/>
      <c r="LTE29" s="51"/>
      <c r="LTF29" s="51"/>
      <c r="LTG29" s="51"/>
      <c r="LTH29" s="51"/>
      <c r="LTI29" s="51"/>
      <c r="LTJ29" s="51"/>
      <c r="LTK29" s="51"/>
      <c r="LTL29" s="51"/>
      <c r="LTM29" s="51"/>
      <c r="LTN29" s="51"/>
      <c r="LTO29" s="51"/>
      <c r="LTP29" s="51"/>
      <c r="LTQ29" s="51"/>
      <c r="LTR29" s="51"/>
      <c r="LTS29" s="51"/>
      <c r="LTT29" s="51"/>
      <c r="LTU29" s="51"/>
      <c r="LTV29" s="51"/>
      <c r="LTW29" s="51"/>
      <c r="LTX29" s="51"/>
      <c r="LTY29" s="51"/>
      <c r="LTZ29" s="51"/>
      <c r="LUA29" s="51"/>
      <c r="LUB29" s="51"/>
      <c r="LUC29" s="51"/>
      <c r="LUD29" s="51"/>
      <c r="LUE29" s="51"/>
      <c r="LUF29" s="51"/>
      <c r="LUG29" s="51"/>
      <c r="LUH29" s="51"/>
      <c r="LUI29" s="51"/>
      <c r="LUJ29" s="51"/>
      <c r="LUK29" s="51"/>
      <c r="LUL29" s="51"/>
      <c r="LUM29" s="51"/>
      <c r="LUN29" s="51"/>
      <c r="LUO29" s="51"/>
      <c r="LUP29" s="51"/>
      <c r="LUQ29" s="51"/>
      <c r="LUR29" s="51"/>
      <c r="LUS29" s="51"/>
      <c r="LUT29" s="51"/>
      <c r="LUU29" s="51"/>
      <c r="LUV29" s="51"/>
      <c r="LUW29" s="51"/>
      <c r="LUX29" s="51"/>
      <c r="LUY29" s="51"/>
      <c r="LUZ29" s="51"/>
      <c r="LVA29" s="51"/>
      <c r="LVB29" s="51"/>
      <c r="LVC29" s="51"/>
      <c r="LVD29" s="51"/>
      <c r="LVE29" s="51"/>
      <c r="LVF29" s="51"/>
      <c r="LVG29" s="51"/>
      <c r="LVH29" s="51"/>
      <c r="LVI29" s="51"/>
      <c r="LVJ29" s="51"/>
      <c r="LVK29" s="51"/>
      <c r="LVL29" s="51"/>
      <c r="LVM29" s="51"/>
      <c r="LVN29" s="51"/>
      <c r="LVO29" s="51"/>
      <c r="LVP29" s="51"/>
      <c r="LVQ29" s="51"/>
      <c r="LVR29" s="51"/>
      <c r="LVS29" s="51"/>
      <c r="LVT29" s="51"/>
      <c r="LVU29" s="51"/>
      <c r="LVV29" s="51"/>
      <c r="LVW29" s="51"/>
      <c r="LVX29" s="51"/>
      <c r="LVY29" s="51"/>
      <c r="LVZ29" s="51"/>
      <c r="LWA29" s="51"/>
      <c r="LWB29" s="51"/>
      <c r="LWC29" s="51"/>
      <c r="LWD29" s="51"/>
      <c r="LWE29" s="51"/>
      <c r="LWF29" s="51"/>
      <c r="LWG29" s="51"/>
      <c r="LWH29" s="51"/>
      <c r="LWI29" s="51"/>
      <c r="LWJ29" s="51"/>
      <c r="LWK29" s="51"/>
      <c r="LWL29" s="51"/>
      <c r="LWM29" s="51"/>
      <c r="LWN29" s="51"/>
      <c r="LWO29" s="51"/>
      <c r="LWP29" s="51"/>
      <c r="LWQ29" s="51"/>
      <c r="LWR29" s="51"/>
      <c r="LWS29" s="51"/>
      <c r="LWT29" s="51"/>
      <c r="LWU29" s="51"/>
      <c r="LWV29" s="51"/>
      <c r="LWW29" s="51"/>
      <c r="LWX29" s="51"/>
      <c r="LWY29" s="51"/>
      <c r="LWZ29" s="51"/>
      <c r="LXA29" s="51"/>
      <c r="LXB29" s="51"/>
      <c r="LXC29" s="51"/>
      <c r="LXD29" s="51"/>
      <c r="LXE29" s="51"/>
      <c r="LXF29" s="51"/>
      <c r="LXG29" s="51"/>
      <c r="LXH29" s="51"/>
      <c r="LXI29" s="51"/>
      <c r="LXJ29" s="51"/>
      <c r="LXK29" s="51"/>
      <c r="LXL29" s="51"/>
      <c r="LXM29" s="51"/>
      <c r="LXN29" s="51"/>
      <c r="LXO29" s="51"/>
      <c r="LXP29" s="51"/>
      <c r="LXQ29" s="51"/>
      <c r="LXR29" s="51"/>
      <c r="LXS29" s="51"/>
      <c r="LXT29" s="51"/>
      <c r="LXU29" s="51"/>
      <c r="LXV29" s="51"/>
      <c r="LXW29" s="51"/>
      <c r="LXX29" s="51"/>
      <c r="LXY29" s="51"/>
      <c r="LXZ29" s="51"/>
      <c r="LYA29" s="51"/>
      <c r="LYB29" s="51"/>
      <c r="LYC29" s="51"/>
      <c r="LYD29" s="51"/>
      <c r="LYE29" s="51"/>
      <c r="LYF29" s="51"/>
      <c r="LYG29" s="51"/>
      <c r="LYH29" s="51"/>
      <c r="LYI29" s="51"/>
      <c r="LYJ29" s="51"/>
      <c r="LYK29" s="51"/>
      <c r="LYL29" s="51"/>
      <c r="LYM29" s="51"/>
      <c r="LYN29" s="51"/>
      <c r="LYO29" s="51"/>
      <c r="LYP29" s="51"/>
      <c r="LYQ29" s="51"/>
      <c r="LYR29" s="51"/>
      <c r="LYS29" s="51"/>
      <c r="LYT29" s="51"/>
      <c r="LYU29" s="51"/>
      <c r="LYV29" s="51"/>
      <c r="LYW29" s="51"/>
      <c r="LYX29" s="51"/>
      <c r="LYY29" s="51"/>
      <c r="LYZ29" s="51"/>
      <c r="LZA29" s="51"/>
      <c r="LZB29" s="51"/>
      <c r="LZC29" s="51"/>
      <c r="LZD29" s="51"/>
      <c r="LZE29" s="51"/>
      <c r="LZF29" s="51"/>
      <c r="LZG29" s="51"/>
      <c r="LZH29" s="51"/>
      <c r="LZI29" s="51"/>
      <c r="LZJ29" s="51"/>
      <c r="LZK29" s="51"/>
      <c r="LZL29" s="51"/>
      <c r="LZM29" s="51"/>
      <c r="LZN29" s="51"/>
      <c r="LZO29" s="51"/>
      <c r="LZP29" s="51"/>
      <c r="LZQ29" s="51"/>
      <c r="LZR29" s="51"/>
      <c r="LZS29" s="51"/>
      <c r="LZT29" s="51"/>
      <c r="LZU29" s="51"/>
      <c r="LZV29" s="51"/>
      <c r="LZW29" s="51"/>
      <c r="LZX29" s="51"/>
      <c r="LZY29" s="51"/>
      <c r="LZZ29" s="51"/>
      <c r="MAA29" s="51"/>
      <c r="MAB29" s="51"/>
      <c r="MAC29" s="51"/>
      <c r="MAD29" s="51"/>
      <c r="MAE29" s="51"/>
      <c r="MAF29" s="51"/>
      <c r="MAG29" s="51"/>
      <c r="MAH29" s="51"/>
      <c r="MAI29" s="51"/>
      <c r="MAJ29" s="51"/>
      <c r="MAK29" s="51"/>
      <c r="MAL29" s="51"/>
      <c r="MAM29" s="51"/>
      <c r="MAN29" s="51"/>
      <c r="MAO29" s="51"/>
      <c r="MAP29" s="51"/>
      <c r="MAQ29" s="51"/>
      <c r="MAR29" s="51"/>
      <c r="MAS29" s="51"/>
      <c r="MAT29" s="51"/>
      <c r="MAU29" s="51"/>
      <c r="MAV29" s="51"/>
      <c r="MAW29" s="51"/>
      <c r="MAX29" s="51"/>
      <c r="MAY29" s="51"/>
      <c r="MAZ29" s="51"/>
      <c r="MBA29" s="51"/>
      <c r="MBB29" s="51"/>
      <c r="MBC29" s="51"/>
      <c r="MBD29" s="51"/>
      <c r="MBE29" s="51"/>
      <c r="MBF29" s="51"/>
      <c r="MBG29" s="51"/>
      <c r="MBH29" s="51"/>
      <c r="MBI29" s="51"/>
      <c r="MBJ29" s="51"/>
      <c r="MBK29" s="51"/>
      <c r="MBL29" s="51"/>
      <c r="MBM29" s="51"/>
      <c r="MBN29" s="51"/>
      <c r="MBO29" s="51"/>
      <c r="MBP29" s="51"/>
      <c r="MBQ29" s="51"/>
      <c r="MBR29" s="51"/>
      <c r="MBS29" s="51"/>
      <c r="MBT29" s="51"/>
      <c r="MBU29" s="51"/>
      <c r="MBV29" s="51"/>
      <c r="MBW29" s="51"/>
      <c r="MBX29" s="51"/>
      <c r="MBY29" s="51"/>
      <c r="MBZ29" s="51"/>
      <c r="MCA29" s="51"/>
      <c r="MCB29" s="51"/>
      <c r="MCC29" s="51"/>
      <c r="MCD29" s="51"/>
      <c r="MCE29" s="51"/>
      <c r="MCF29" s="51"/>
      <c r="MCG29" s="51"/>
      <c r="MCH29" s="51"/>
      <c r="MCI29" s="51"/>
      <c r="MCJ29" s="51"/>
      <c r="MCK29" s="51"/>
      <c r="MCL29" s="51"/>
      <c r="MCM29" s="51"/>
      <c r="MCN29" s="51"/>
      <c r="MCO29" s="51"/>
      <c r="MCP29" s="51"/>
      <c r="MCQ29" s="51"/>
      <c r="MCR29" s="51"/>
      <c r="MCS29" s="51"/>
      <c r="MCT29" s="51"/>
      <c r="MCU29" s="51"/>
      <c r="MCV29" s="51"/>
      <c r="MCW29" s="51"/>
      <c r="MCX29" s="51"/>
      <c r="MCY29" s="51"/>
      <c r="MCZ29" s="51"/>
      <c r="MDA29" s="51"/>
      <c r="MDB29" s="51"/>
      <c r="MDC29" s="51"/>
      <c r="MDD29" s="51"/>
      <c r="MDE29" s="51"/>
      <c r="MDF29" s="51"/>
      <c r="MDG29" s="51"/>
      <c r="MDH29" s="51"/>
      <c r="MDI29" s="51"/>
      <c r="MDJ29" s="51"/>
      <c r="MDK29" s="51"/>
      <c r="MDL29" s="51"/>
      <c r="MDM29" s="51"/>
      <c r="MDN29" s="51"/>
      <c r="MDO29" s="51"/>
      <c r="MDP29" s="51"/>
      <c r="MDQ29" s="51"/>
      <c r="MDR29" s="51"/>
      <c r="MDS29" s="51"/>
      <c r="MDT29" s="51"/>
      <c r="MDU29" s="51"/>
      <c r="MDV29" s="51"/>
      <c r="MDW29" s="51"/>
      <c r="MDX29" s="51"/>
      <c r="MDY29" s="51"/>
      <c r="MDZ29" s="51"/>
      <c r="MEA29" s="51"/>
      <c r="MEB29" s="51"/>
      <c r="MEC29" s="51"/>
      <c r="MED29" s="51"/>
      <c r="MEE29" s="51"/>
      <c r="MEF29" s="51"/>
      <c r="MEG29" s="51"/>
      <c r="MEH29" s="51"/>
      <c r="MEI29" s="51"/>
      <c r="MEJ29" s="51"/>
      <c r="MEK29" s="51"/>
      <c r="MEL29" s="51"/>
      <c r="MEM29" s="51"/>
      <c r="MEN29" s="51"/>
      <c r="MEO29" s="51"/>
      <c r="MEP29" s="51"/>
      <c r="MEQ29" s="51"/>
      <c r="MER29" s="51"/>
      <c r="MES29" s="51"/>
      <c r="MET29" s="51"/>
      <c r="MEU29" s="51"/>
      <c r="MEV29" s="51"/>
      <c r="MEW29" s="51"/>
      <c r="MEX29" s="51"/>
      <c r="MEY29" s="51"/>
      <c r="MEZ29" s="51"/>
      <c r="MFA29" s="51"/>
      <c r="MFB29" s="51"/>
      <c r="MFC29" s="51"/>
      <c r="MFD29" s="51"/>
      <c r="MFE29" s="51"/>
      <c r="MFF29" s="51"/>
      <c r="MFG29" s="51"/>
      <c r="MFH29" s="51"/>
      <c r="MFI29" s="51"/>
      <c r="MFJ29" s="51"/>
      <c r="MFK29" s="51"/>
      <c r="MFL29" s="51"/>
      <c r="MFM29" s="51"/>
      <c r="MFN29" s="51"/>
      <c r="MFO29" s="51"/>
      <c r="MFP29" s="51"/>
      <c r="MFQ29" s="51"/>
      <c r="MFR29" s="51"/>
      <c r="MFS29" s="51"/>
      <c r="MFT29" s="51"/>
      <c r="MFU29" s="51"/>
      <c r="MFV29" s="51"/>
      <c r="MFW29" s="51"/>
      <c r="MFX29" s="51"/>
      <c r="MFY29" s="51"/>
      <c r="MFZ29" s="51"/>
      <c r="MGA29" s="51"/>
      <c r="MGB29" s="51"/>
      <c r="MGC29" s="51"/>
      <c r="MGD29" s="51"/>
      <c r="MGE29" s="51"/>
      <c r="MGF29" s="51"/>
      <c r="MGG29" s="51"/>
      <c r="MGH29" s="51"/>
      <c r="MGI29" s="51"/>
      <c r="MGJ29" s="51"/>
      <c r="MGK29" s="51"/>
      <c r="MGL29" s="51"/>
      <c r="MGM29" s="51"/>
      <c r="MGN29" s="51"/>
      <c r="MGO29" s="51"/>
      <c r="MGP29" s="51"/>
      <c r="MGQ29" s="51"/>
      <c r="MGR29" s="51"/>
      <c r="MGS29" s="51"/>
      <c r="MGT29" s="51"/>
      <c r="MGU29" s="51"/>
      <c r="MGV29" s="51"/>
      <c r="MGW29" s="51"/>
      <c r="MGX29" s="51"/>
      <c r="MGY29" s="51"/>
      <c r="MGZ29" s="51"/>
      <c r="MHA29" s="51"/>
      <c r="MHB29" s="51"/>
      <c r="MHC29" s="51"/>
      <c r="MHD29" s="51"/>
      <c r="MHE29" s="51"/>
      <c r="MHF29" s="51"/>
      <c r="MHG29" s="51"/>
      <c r="MHH29" s="51"/>
      <c r="MHI29" s="51"/>
      <c r="MHJ29" s="51"/>
      <c r="MHK29" s="51"/>
      <c r="MHL29" s="51"/>
      <c r="MHM29" s="51"/>
      <c r="MHN29" s="51"/>
      <c r="MHO29" s="51"/>
      <c r="MHP29" s="51"/>
      <c r="MHQ29" s="51"/>
      <c r="MHR29" s="51"/>
      <c r="MHS29" s="51"/>
      <c r="MHT29" s="51"/>
      <c r="MHU29" s="51"/>
      <c r="MHV29" s="51"/>
      <c r="MHW29" s="51"/>
      <c r="MHX29" s="51"/>
      <c r="MHY29" s="51"/>
      <c r="MHZ29" s="51"/>
      <c r="MIA29" s="51"/>
      <c r="MIB29" s="51"/>
      <c r="MIC29" s="51"/>
      <c r="MID29" s="51"/>
      <c r="MIE29" s="51"/>
      <c r="MIF29" s="51"/>
      <c r="MIG29" s="51"/>
      <c r="MIH29" s="51"/>
      <c r="MII29" s="51"/>
      <c r="MIJ29" s="51"/>
      <c r="MIK29" s="51"/>
      <c r="MIL29" s="51"/>
      <c r="MIM29" s="51"/>
      <c r="MIN29" s="51"/>
      <c r="MIO29" s="51"/>
      <c r="MIP29" s="51"/>
      <c r="MIQ29" s="51"/>
      <c r="MIR29" s="51"/>
      <c r="MIS29" s="51"/>
      <c r="MIT29" s="51"/>
      <c r="MIU29" s="51"/>
      <c r="MIV29" s="51"/>
      <c r="MIW29" s="51"/>
      <c r="MIX29" s="51"/>
      <c r="MIY29" s="51"/>
      <c r="MIZ29" s="51"/>
      <c r="MJA29" s="51"/>
      <c r="MJB29" s="51"/>
      <c r="MJC29" s="51"/>
      <c r="MJD29" s="51"/>
      <c r="MJE29" s="51"/>
      <c r="MJF29" s="51"/>
      <c r="MJG29" s="51"/>
      <c r="MJH29" s="51"/>
      <c r="MJI29" s="51"/>
      <c r="MJJ29" s="51"/>
      <c r="MJK29" s="51"/>
      <c r="MJL29" s="51"/>
      <c r="MJM29" s="51"/>
      <c r="MJN29" s="51"/>
      <c r="MJO29" s="51"/>
      <c r="MJP29" s="51"/>
      <c r="MJQ29" s="51"/>
      <c r="MJR29" s="51"/>
      <c r="MJS29" s="51"/>
      <c r="MJT29" s="51"/>
      <c r="MJU29" s="51"/>
      <c r="MJV29" s="51"/>
      <c r="MJW29" s="51"/>
      <c r="MJX29" s="51"/>
      <c r="MJY29" s="51"/>
      <c r="MJZ29" s="51"/>
      <c r="MKA29" s="51"/>
      <c r="MKB29" s="51"/>
      <c r="MKC29" s="51"/>
      <c r="MKD29" s="51"/>
      <c r="MKE29" s="51"/>
      <c r="MKF29" s="51"/>
      <c r="MKG29" s="51"/>
      <c r="MKH29" s="51"/>
      <c r="MKI29" s="51"/>
      <c r="MKJ29" s="51"/>
      <c r="MKK29" s="51"/>
      <c r="MKL29" s="51"/>
      <c r="MKM29" s="51"/>
      <c r="MKN29" s="51"/>
      <c r="MKO29" s="51"/>
      <c r="MKP29" s="51"/>
      <c r="MKQ29" s="51"/>
      <c r="MKR29" s="51"/>
      <c r="MKS29" s="51"/>
      <c r="MKT29" s="51"/>
      <c r="MKU29" s="51"/>
      <c r="MKV29" s="51"/>
      <c r="MKW29" s="51"/>
      <c r="MKX29" s="51"/>
      <c r="MKY29" s="51"/>
      <c r="MKZ29" s="51"/>
      <c r="MLA29" s="51"/>
      <c r="MLB29" s="51"/>
      <c r="MLC29" s="51"/>
      <c r="MLD29" s="51"/>
      <c r="MLE29" s="51"/>
      <c r="MLF29" s="51"/>
      <c r="MLG29" s="51"/>
      <c r="MLH29" s="51"/>
      <c r="MLI29" s="51"/>
      <c r="MLJ29" s="51"/>
      <c r="MLK29" s="51"/>
      <c r="MLL29" s="51"/>
      <c r="MLM29" s="51"/>
      <c r="MLN29" s="51"/>
      <c r="MLO29" s="51"/>
      <c r="MLP29" s="51"/>
      <c r="MLQ29" s="51"/>
      <c r="MLR29" s="51"/>
      <c r="MLS29" s="51"/>
      <c r="MLT29" s="51"/>
      <c r="MLU29" s="51"/>
      <c r="MLV29" s="51"/>
      <c r="MLW29" s="51"/>
      <c r="MLX29" s="51"/>
      <c r="MLY29" s="51"/>
      <c r="MLZ29" s="51"/>
      <c r="MMA29" s="51"/>
      <c r="MMB29" s="51"/>
      <c r="MMC29" s="51"/>
      <c r="MMD29" s="51"/>
      <c r="MME29" s="51"/>
      <c r="MMF29" s="51"/>
      <c r="MMG29" s="51"/>
      <c r="MMH29" s="51"/>
      <c r="MMI29" s="51"/>
      <c r="MMJ29" s="51"/>
      <c r="MMK29" s="51"/>
      <c r="MML29" s="51"/>
      <c r="MMM29" s="51"/>
      <c r="MMN29" s="51"/>
      <c r="MMO29" s="51"/>
      <c r="MMP29" s="51"/>
      <c r="MMQ29" s="51"/>
      <c r="MMR29" s="51"/>
      <c r="MMS29" s="51"/>
      <c r="MMT29" s="51"/>
      <c r="MMU29" s="51"/>
      <c r="MMV29" s="51"/>
      <c r="MMW29" s="51"/>
      <c r="MMX29" s="51"/>
      <c r="MMY29" s="51"/>
      <c r="MMZ29" s="51"/>
      <c r="MNA29" s="51"/>
      <c r="MNB29" s="51"/>
      <c r="MNC29" s="51"/>
      <c r="MND29" s="51"/>
      <c r="MNE29" s="51"/>
      <c r="MNF29" s="51"/>
      <c r="MNG29" s="51"/>
      <c r="MNH29" s="51"/>
      <c r="MNI29" s="51"/>
      <c r="MNJ29" s="51"/>
      <c r="MNK29" s="51"/>
      <c r="MNL29" s="51"/>
      <c r="MNM29" s="51"/>
      <c r="MNN29" s="51"/>
      <c r="MNO29" s="51"/>
      <c r="MNP29" s="51"/>
      <c r="MNQ29" s="51"/>
      <c r="MNR29" s="51"/>
      <c r="MNS29" s="51"/>
      <c r="MNT29" s="51"/>
      <c r="MNU29" s="51"/>
      <c r="MNV29" s="51"/>
      <c r="MNW29" s="51"/>
      <c r="MNX29" s="51"/>
      <c r="MNY29" s="51"/>
      <c r="MNZ29" s="51"/>
      <c r="MOA29" s="51"/>
      <c r="MOB29" s="51"/>
      <c r="MOC29" s="51"/>
      <c r="MOD29" s="51"/>
      <c r="MOE29" s="51"/>
      <c r="MOF29" s="51"/>
      <c r="MOG29" s="51"/>
      <c r="MOH29" s="51"/>
      <c r="MOI29" s="51"/>
      <c r="MOJ29" s="51"/>
      <c r="MOK29" s="51"/>
      <c r="MOL29" s="51"/>
      <c r="MOM29" s="51"/>
      <c r="MON29" s="51"/>
      <c r="MOO29" s="51"/>
      <c r="MOP29" s="51"/>
      <c r="MOQ29" s="51"/>
      <c r="MOR29" s="51"/>
      <c r="MOS29" s="51"/>
      <c r="MOT29" s="51"/>
      <c r="MOU29" s="51"/>
      <c r="MOV29" s="51"/>
      <c r="MOW29" s="51"/>
      <c r="MOX29" s="51"/>
      <c r="MOY29" s="51"/>
      <c r="MOZ29" s="51"/>
      <c r="MPA29" s="51"/>
      <c r="MPB29" s="51"/>
      <c r="MPC29" s="51"/>
      <c r="MPD29" s="51"/>
      <c r="MPE29" s="51"/>
      <c r="MPF29" s="51"/>
      <c r="MPG29" s="51"/>
      <c r="MPH29" s="51"/>
      <c r="MPI29" s="51"/>
      <c r="MPJ29" s="51"/>
      <c r="MPK29" s="51"/>
      <c r="MPL29" s="51"/>
      <c r="MPM29" s="51"/>
      <c r="MPN29" s="51"/>
      <c r="MPO29" s="51"/>
      <c r="MPP29" s="51"/>
      <c r="MPQ29" s="51"/>
      <c r="MPR29" s="51"/>
      <c r="MPS29" s="51"/>
      <c r="MPT29" s="51"/>
      <c r="MPU29" s="51"/>
      <c r="MPV29" s="51"/>
      <c r="MPW29" s="51"/>
      <c r="MPX29" s="51"/>
      <c r="MPY29" s="51"/>
      <c r="MPZ29" s="51"/>
      <c r="MQA29" s="51"/>
      <c r="MQB29" s="51"/>
      <c r="MQC29" s="51"/>
      <c r="MQD29" s="51"/>
      <c r="MQE29" s="51"/>
      <c r="MQF29" s="51"/>
      <c r="MQG29" s="51"/>
      <c r="MQH29" s="51"/>
      <c r="MQI29" s="51"/>
      <c r="MQJ29" s="51"/>
      <c r="MQK29" s="51"/>
      <c r="MQL29" s="51"/>
      <c r="MQM29" s="51"/>
      <c r="MQN29" s="51"/>
      <c r="MQO29" s="51"/>
      <c r="MQP29" s="51"/>
      <c r="MQQ29" s="51"/>
      <c r="MQR29" s="51"/>
      <c r="MQS29" s="51"/>
      <c r="MQT29" s="51"/>
      <c r="MQU29" s="51"/>
      <c r="MQV29" s="51"/>
      <c r="MQW29" s="51"/>
      <c r="MQX29" s="51"/>
      <c r="MQY29" s="51"/>
      <c r="MQZ29" s="51"/>
      <c r="MRA29" s="51"/>
      <c r="MRB29" s="51"/>
      <c r="MRC29" s="51"/>
      <c r="MRD29" s="51"/>
      <c r="MRE29" s="51"/>
      <c r="MRF29" s="51"/>
      <c r="MRG29" s="51"/>
      <c r="MRH29" s="51"/>
      <c r="MRI29" s="51"/>
      <c r="MRJ29" s="51"/>
      <c r="MRK29" s="51"/>
      <c r="MRL29" s="51"/>
      <c r="MRM29" s="51"/>
      <c r="MRN29" s="51"/>
      <c r="MRO29" s="51"/>
      <c r="MRP29" s="51"/>
      <c r="MRQ29" s="51"/>
      <c r="MRR29" s="51"/>
      <c r="MRS29" s="51"/>
      <c r="MRT29" s="51"/>
      <c r="MRU29" s="51"/>
      <c r="MRV29" s="51"/>
      <c r="MRW29" s="51"/>
      <c r="MRX29" s="51"/>
      <c r="MRY29" s="51"/>
      <c r="MRZ29" s="51"/>
      <c r="MSA29" s="51"/>
      <c r="MSB29" s="51"/>
      <c r="MSC29" s="51"/>
      <c r="MSD29" s="51"/>
      <c r="MSE29" s="51"/>
      <c r="MSF29" s="51"/>
      <c r="MSG29" s="51"/>
      <c r="MSH29" s="51"/>
      <c r="MSI29" s="51"/>
      <c r="MSJ29" s="51"/>
      <c r="MSK29" s="51"/>
      <c r="MSL29" s="51"/>
      <c r="MSM29" s="51"/>
      <c r="MSN29" s="51"/>
      <c r="MSO29" s="51"/>
      <c r="MSP29" s="51"/>
      <c r="MSQ29" s="51"/>
      <c r="MSR29" s="51"/>
      <c r="MSS29" s="51"/>
      <c r="MST29" s="51"/>
      <c r="MSU29" s="51"/>
      <c r="MSV29" s="51"/>
      <c r="MSW29" s="51"/>
      <c r="MSX29" s="51"/>
      <c r="MSY29" s="51"/>
      <c r="MSZ29" s="51"/>
      <c r="MTA29" s="51"/>
      <c r="MTB29" s="51"/>
      <c r="MTC29" s="51"/>
      <c r="MTD29" s="51"/>
      <c r="MTE29" s="51"/>
      <c r="MTF29" s="51"/>
      <c r="MTG29" s="51"/>
      <c r="MTH29" s="51"/>
      <c r="MTI29" s="51"/>
      <c r="MTJ29" s="51"/>
      <c r="MTK29" s="51"/>
      <c r="MTL29" s="51"/>
      <c r="MTM29" s="51"/>
      <c r="MTN29" s="51"/>
      <c r="MTO29" s="51"/>
      <c r="MTP29" s="51"/>
      <c r="MTQ29" s="51"/>
      <c r="MTR29" s="51"/>
      <c r="MTS29" s="51"/>
      <c r="MTT29" s="51"/>
      <c r="MTU29" s="51"/>
      <c r="MTV29" s="51"/>
      <c r="MTW29" s="51"/>
      <c r="MTX29" s="51"/>
      <c r="MTY29" s="51"/>
      <c r="MTZ29" s="51"/>
      <c r="MUA29" s="51"/>
      <c r="MUB29" s="51"/>
      <c r="MUC29" s="51"/>
      <c r="MUD29" s="51"/>
      <c r="MUE29" s="51"/>
      <c r="MUF29" s="51"/>
      <c r="MUG29" s="51"/>
      <c r="MUH29" s="51"/>
      <c r="MUI29" s="51"/>
      <c r="MUJ29" s="51"/>
      <c r="MUK29" s="51"/>
      <c r="MUL29" s="51"/>
      <c r="MUM29" s="51"/>
      <c r="MUN29" s="51"/>
      <c r="MUO29" s="51"/>
      <c r="MUP29" s="51"/>
      <c r="MUQ29" s="51"/>
      <c r="MUR29" s="51"/>
      <c r="MUS29" s="51"/>
      <c r="MUT29" s="51"/>
      <c r="MUU29" s="51"/>
      <c r="MUV29" s="51"/>
      <c r="MUW29" s="51"/>
      <c r="MUX29" s="51"/>
      <c r="MUY29" s="51"/>
      <c r="MUZ29" s="51"/>
      <c r="MVA29" s="51"/>
      <c r="MVB29" s="51"/>
      <c r="MVC29" s="51"/>
      <c r="MVD29" s="51"/>
      <c r="MVE29" s="51"/>
      <c r="MVF29" s="51"/>
      <c r="MVG29" s="51"/>
      <c r="MVH29" s="51"/>
      <c r="MVI29" s="51"/>
      <c r="MVJ29" s="51"/>
      <c r="MVK29" s="51"/>
      <c r="MVL29" s="51"/>
      <c r="MVM29" s="51"/>
      <c r="MVN29" s="51"/>
      <c r="MVO29" s="51"/>
      <c r="MVP29" s="51"/>
      <c r="MVQ29" s="51"/>
      <c r="MVR29" s="51"/>
      <c r="MVS29" s="51"/>
      <c r="MVT29" s="51"/>
      <c r="MVU29" s="51"/>
      <c r="MVV29" s="51"/>
      <c r="MVW29" s="51"/>
      <c r="MVX29" s="51"/>
      <c r="MVY29" s="51"/>
      <c r="MVZ29" s="51"/>
      <c r="MWA29" s="51"/>
      <c r="MWB29" s="51"/>
      <c r="MWC29" s="51"/>
      <c r="MWD29" s="51"/>
      <c r="MWE29" s="51"/>
      <c r="MWF29" s="51"/>
      <c r="MWG29" s="51"/>
      <c r="MWH29" s="51"/>
      <c r="MWI29" s="51"/>
      <c r="MWJ29" s="51"/>
      <c r="MWK29" s="51"/>
      <c r="MWL29" s="51"/>
      <c r="MWM29" s="51"/>
      <c r="MWN29" s="51"/>
      <c r="MWO29" s="51"/>
      <c r="MWP29" s="51"/>
      <c r="MWQ29" s="51"/>
      <c r="MWR29" s="51"/>
      <c r="MWS29" s="51"/>
      <c r="MWT29" s="51"/>
      <c r="MWU29" s="51"/>
      <c r="MWV29" s="51"/>
      <c r="MWW29" s="51"/>
      <c r="MWX29" s="51"/>
      <c r="MWY29" s="51"/>
      <c r="MWZ29" s="51"/>
      <c r="MXA29" s="51"/>
      <c r="MXB29" s="51"/>
      <c r="MXC29" s="51"/>
      <c r="MXD29" s="51"/>
      <c r="MXE29" s="51"/>
      <c r="MXF29" s="51"/>
      <c r="MXG29" s="51"/>
      <c r="MXH29" s="51"/>
      <c r="MXI29" s="51"/>
      <c r="MXJ29" s="51"/>
      <c r="MXK29" s="51"/>
      <c r="MXL29" s="51"/>
      <c r="MXM29" s="51"/>
      <c r="MXN29" s="51"/>
      <c r="MXO29" s="51"/>
      <c r="MXP29" s="51"/>
      <c r="MXQ29" s="51"/>
      <c r="MXR29" s="51"/>
      <c r="MXS29" s="51"/>
      <c r="MXT29" s="51"/>
      <c r="MXU29" s="51"/>
      <c r="MXV29" s="51"/>
      <c r="MXW29" s="51"/>
      <c r="MXX29" s="51"/>
      <c r="MXY29" s="51"/>
      <c r="MXZ29" s="51"/>
      <c r="MYA29" s="51"/>
      <c r="MYB29" s="51"/>
      <c r="MYC29" s="51"/>
      <c r="MYD29" s="51"/>
      <c r="MYE29" s="51"/>
      <c r="MYF29" s="51"/>
      <c r="MYG29" s="51"/>
      <c r="MYH29" s="51"/>
      <c r="MYI29" s="51"/>
      <c r="MYJ29" s="51"/>
      <c r="MYK29" s="51"/>
      <c r="MYL29" s="51"/>
      <c r="MYM29" s="51"/>
      <c r="MYN29" s="51"/>
      <c r="MYO29" s="51"/>
      <c r="MYP29" s="51"/>
      <c r="MYQ29" s="51"/>
      <c r="MYR29" s="51"/>
      <c r="MYS29" s="51"/>
      <c r="MYT29" s="51"/>
      <c r="MYU29" s="51"/>
      <c r="MYV29" s="51"/>
      <c r="MYW29" s="51"/>
      <c r="MYX29" s="51"/>
      <c r="MYY29" s="51"/>
      <c r="MYZ29" s="51"/>
      <c r="MZA29" s="51"/>
      <c r="MZB29" s="51"/>
      <c r="MZC29" s="51"/>
      <c r="MZD29" s="51"/>
      <c r="MZE29" s="51"/>
      <c r="MZF29" s="51"/>
      <c r="MZG29" s="51"/>
      <c r="MZH29" s="51"/>
      <c r="MZI29" s="51"/>
      <c r="MZJ29" s="51"/>
      <c r="MZK29" s="51"/>
      <c r="MZL29" s="51"/>
      <c r="MZM29" s="51"/>
      <c r="MZN29" s="51"/>
      <c r="MZO29" s="51"/>
      <c r="MZP29" s="51"/>
      <c r="MZQ29" s="51"/>
      <c r="MZR29" s="51"/>
      <c r="MZS29" s="51"/>
      <c r="MZT29" s="51"/>
      <c r="MZU29" s="51"/>
      <c r="MZV29" s="51"/>
      <c r="MZW29" s="51"/>
      <c r="MZX29" s="51"/>
      <c r="MZY29" s="51"/>
      <c r="MZZ29" s="51"/>
      <c r="NAA29" s="51"/>
      <c r="NAB29" s="51"/>
      <c r="NAC29" s="51"/>
      <c r="NAD29" s="51"/>
      <c r="NAE29" s="51"/>
      <c r="NAF29" s="51"/>
      <c r="NAG29" s="51"/>
      <c r="NAH29" s="51"/>
      <c r="NAI29" s="51"/>
      <c r="NAJ29" s="51"/>
      <c r="NAK29" s="51"/>
      <c r="NAL29" s="51"/>
      <c r="NAM29" s="51"/>
      <c r="NAN29" s="51"/>
      <c r="NAO29" s="51"/>
      <c r="NAP29" s="51"/>
      <c r="NAQ29" s="51"/>
      <c r="NAR29" s="51"/>
      <c r="NAS29" s="51"/>
      <c r="NAT29" s="51"/>
      <c r="NAU29" s="51"/>
      <c r="NAV29" s="51"/>
      <c r="NAW29" s="51"/>
      <c r="NAX29" s="51"/>
      <c r="NAY29" s="51"/>
      <c r="NAZ29" s="51"/>
      <c r="NBA29" s="51"/>
      <c r="NBB29" s="51"/>
      <c r="NBC29" s="51"/>
      <c r="NBD29" s="51"/>
      <c r="NBE29" s="51"/>
      <c r="NBF29" s="51"/>
      <c r="NBG29" s="51"/>
      <c r="NBH29" s="51"/>
      <c r="NBI29" s="51"/>
      <c r="NBJ29" s="51"/>
      <c r="NBK29" s="51"/>
      <c r="NBL29" s="51"/>
      <c r="NBM29" s="51"/>
      <c r="NBN29" s="51"/>
      <c r="NBO29" s="51"/>
      <c r="NBP29" s="51"/>
      <c r="NBQ29" s="51"/>
      <c r="NBR29" s="51"/>
      <c r="NBS29" s="51"/>
      <c r="NBT29" s="51"/>
      <c r="NBU29" s="51"/>
      <c r="NBV29" s="51"/>
      <c r="NBW29" s="51"/>
      <c r="NBX29" s="51"/>
      <c r="NBY29" s="51"/>
      <c r="NBZ29" s="51"/>
      <c r="NCA29" s="51"/>
      <c r="NCB29" s="51"/>
      <c r="NCC29" s="51"/>
      <c r="NCD29" s="51"/>
      <c r="NCE29" s="51"/>
      <c r="NCF29" s="51"/>
      <c r="NCG29" s="51"/>
      <c r="NCH29" s="51"/>
      <c r="NCI29" s="51"/>
      <c r="NCJ29" s="51"/>
      <c r="NCK29" s="51"/>
      <c r="NCL29" s="51"/>
      <c r="NCM29" s="51"/>
      <c r="NCN29" s="51"/>
      <c r="NCO29" s="51"/>
      <c r="NCP29" s="51"/>
      <c r="NCQ29" s="51"/>
      <c r="NCR29" s="51"/>
      <c r="NCS29" s="51"/>
      <c r="NCT29" s="51"/>
      <c r="NCU29" s="51"/>
      <c r="NCV29" s="51"/>
      <c r="NCW29" s="51"/>
      <c r="NCX29" s="51"/>
      <c r="NCY29" s="51"/>
      <c r="NCZ29" s="51"/>
      <c r="NDA29" s="51"/>
      <c r="NDB29" s="51"/>
      <c r="NDC29" s="51"/>
      <c r="NDD29" s="51"/>
      <c r="NDE29" s="51"/>
      <c r="NDF29" s="51"/>
      <c r="NDG29" s="51"/>
      <c r="NDH29" s="51"/>
      <c r="NDI29" s="51"/>
      <c r="NDJ29" s="51"/>
      <c r="NDK29" s="51"/>
      <c r="NDL29" s="51"/>
      <c r="NDM29" s="51"/>
      <c r="NDN29" s="51"/>
      <c r="NDO29" s="51"/>
      <c r="NDP29" s="51"/>
      <c r="NDQ29" s="51"/>
      <c r="NDR29" s="51"/>
      <c r="NDS29" s="51"/>
      <c r="NDT29" s="51"/>
      <c r="NDU29" s="51"/>
      <c r="NDV29" s="51"/>
      <c r="NDW29" s="51"/>
      <c r="NDX29" s="51"/>
      <c r="NDY29" s="51"/>
      <c r="NDZ29" s="51"/>
      <c r="NEA29" s="51"/>
      <c r="NEB29" s="51"/>
      <c r="NEC29" s="51"/>
      <c r="NED29" s="51"/>
      <c r="NEE29" s="51"/>
      <c r="NEF29" s="51"/>
      <c r="NEG29" s="51"/>
      <c r="NEH29" s="51"/>
      <c r="NEI29" s="51"/>
      <c r="NEJ29" s="51"/>
      <c r="NEK29" s="51"/>
      <c r="NEL29" s="51"/>
      <c r="NEM29" s="51"/>
      <c r="NEN29" s="51"/>
      <c r="NEO29" s="51"/>
      <c r="NEP29" s="51"/>
      <c r="NEQ29" s="51"/>
      <c r="NER29" s="51"/>
      <c r="NES29" s="51"/>
      <c r="NET29" s="51"/>
      <c r="NEU29" s="51"/>
      <c r="NEV29" s="51"/>
      <c r="NEW29" s="51"/>
      <c r="NEX29" s="51"/>
      <c r="NEY29" s="51"/>
      <c r="NEZ29" s="51"/>
      <c r="NFA29" s="51"/>
      <c r="NFB29" s="51"/>
      <c r="NFC29" s="51"/>
      <c r="NFD29" s="51"/>
      <c r="NFE29" s="51"/>
      <c r="NFF29" s="51"/>
      <c r="NFG29" s="51"/>
      <c r="NFH29" s="51"/>
      <c r="NFI29" s="51"/>
      <c r="NFJ29" s="51"/>
      <c r="NFK29" s="51"/>
      <c r="NFL29" s="51"/>
      <c r="NFM29" s="51"/>
      <c r="NFN29" s="51"/>
      <c r="NFO29" s="51"/>
      <c r="NFP29" s="51"/>
      <c r="NFQ29" s="51"/>
      <c r="NFR29" s="51"/>
      <c r="NFS29" s="51"/>
      <c r="NFT29" s="51"/>
      <c r="NFU29" s="51"/>
      <c r="NFV29" s="51"/>
      <c r="NFW29" s="51"/>
      <c r="NFX29" s="51"/>
      <c r="NFY29" s="51"/>
      <c r="NFZ29" s="51"/>
      <c r="NGA29" s="51"/>
      <c r="NGB29" s="51"/>
      <c r="NGC29" s="51"/>
      <c r="NGD29" s="51"/>
      <c r="NGE29" s="51"/>
      <c r="NGF29" s="51"/>
      <c r="NGG29" s="51"/>
      <c r="NGH29" s="51"/>
      <c r="NGI29" s="51"/>
      <c r="NGJ29" s="51"/>
      <c r="NGK29" s="51"/>
      <c r="NGL29" s="51"/>
      <c r="NGM29" s="51"/>
      <c r="NGN29" s="51"/>
      <c r="NGO29" s="51"/>
      <c r="NGP29" s="51"/>
      <c r="NGQ29" s="51"/>
      <c r="NGR29" s="51"/>
      <c r="NGS29" s="51"/>
      <c r="NGT29" s="51"/>
      <c r="NGU29" s="51"/>
      <c r="NGV29" s="51"/>
      <c r="NGW29" s="51"/>
      <c r="NGX29" s="51"/>
      <c r="NGY29" s="51"/>
      <c r="NGZ29" s="51"/>
      <c r="NHA29" s="51"/>
      <c r="NHB29" s="51"/>
      <c r="NHC29" s="51"/>
      <c r="NHD29" s="51"/>
      <c r="NHE29" s="51"/>
      <c r="NHF29" s="51"/>
      <c r="NHG29" s="51"/>
      <c r="NHH29" s="51"/>
      <c r="NHI29" s="51"/>
      <c r="NHJ29" s="51"/>
      <c r="NHK29" s="51"/>
      <c r="NHL29" s="51"/>
      <c r="NHM29" s="51"/>
      <c r="NHN29" s="51"/>
      <c r="NHO29" s="51"/>
      <c r="NHP29" s="51"/>
      <c r="NHQ29" s="51"/>
      <c r="NHR29" s="51"/>
      <c r="NHS29" s="51"/>
      <c r="NHT29" s="51"/>
      <c r="NHU29" s="51"/>
      <c r="NHV29" s="51"/>
      <c r="NHW29" s="51"/>
      <c r="NHX29" s="51"/>
      <c r="NHY29" s="51"/>
      <c r="NHZ29" s="51"/>
      <c r="NIA29" s="51"/>
      <c r="NIB29" s="51"/>
      <c r="NIC29" s="51"/>
      <c r="NID29" s="51"/>
      <c r="NIE29" s="51"/>
      <c r="NIF29" s="51"/>
      <c r="NIG29" s="51"/>
      <c r="NIH29" s="51"/>
      <c r="NII29" s="51"/>
      <c r="NIJ29" s="51"/>
      <c r="NIK29" s="51"/>
      <c r="NIL29" s="51"/>
      <c r="NIM29" s="51"/>
      <c r="NIN29" s="51"/>
      <c r="NIO29" s="51"/>
      <c r="NIP29" s="51"/>
      <c r="NIQ29" s="51"/>
      <c r="NIR29" s="51"/>
      <c r="NIS29" s="51"/>
      <c r="NIT29" s="51"/>
      <c r="NIU29" s="51"/>
      <c r="NIV29" s="51"/>
      <c r="NIW29" s="51"/>
      <c r="NIX29" s="51"/>
      <c r="NIY29" s="51"/>
      <c r="NIZ29" s="51"/>
      <c r="NJA29" s="51"/>
      <c r="NJB29" s="51"/>
      <c r="NJC29" s="51"/>
      <c r="NJD29" s="51"/>
      <c r="NJE29" s="51"/>
      <c r="NJF29" s="51"/>
      <c r="NJG29" s="51"/>
      <c r="NJH29" s="51"/>
      <c r="NJI29" s="51"/>
      <c r="NJJ29" s="51"/>
      <c r="NJK29" s="51"/>
      <c r="NJL29" s="51"/>
      <c r="NJM29" s="51"/>
      <c r="NJN29" s="51"/>
      <c r="NJO29" s="51"/>
      <c r="NJP29" s="51"/>
      <c r="NJQ29" s="51"/>
      <c r="NJR29" s="51"/>
      <c r="NJS29" s="51"/>
      <c r="NJT29" s="51"/>
      <c r="NJU29" s="51"/>
      <c r="NJV29" s="51"/>
      <c r="NJW29" s="51"/>
      <c r="NJX29" s="51"/>
      <c r="NJY29" s="51"/>
      <c r="NJZ29" s="51"/>
      <c r="NKA29" s="51"/>
      <c r="NKB29" s="51"/>
      <c r="NKC29" s="51"/>
      <c r="NKD29" s="51"/>
      <c r="NKE29" s="51"/>
      <c r="NKF29" s="51"/>
      <c r="NKG29" s="51"/>
      <c r="NKH29" s="51"/>
      <c r="NKI29" s="51"/>
      <c r="NKJ29" s="51"/>
      <c r="NKK29" s="51"/>
      <c r="NKL29" s="51"/>
      <c r="NKM29" s="51"/>
      <c r="NKN29" s="51"/>
      <c r="NKO29" s="51"/>
      <c r="NKP29" s="51"/>
      <c r="NKQ29" s="51"/>
      <c r="NKR29" s="51"/>
      <c r="NKS29" s="51"/>
      <c r="NKT29" s="51"/>
      <c r="NKU29" s="51"/>
      <c r="NKV29" s="51"/>
      <c r="NKW29" s="51"/>
      <c r="NKX29" s="51"/>
      <c r="NKY29" s="51"/>
      <c r="NKZ29" s="51"/>
      <c r="NLA29" s="51"/>
      <c r="NLB29" s="51"/>
      <c r="NLC29" s="51"/>
      <c r="NLD29" s="51"/>
      <c r="NLE29" s="51"/>
      <c r="NLF29" s="51"/>
      <c r="NLG29" s="51"/>
      <c r="NLH29" s="51"/>
      <c r="NLI29" s="51"/>
      <c r="NLJ29" s="51"/>
      <c r="NLK29" s="51"/>
      <c r="NLL29" s="51"/>
      <c r="NLM29" s="51"/>
      <c r="NLN29" s="51"/>
      <c r="NLO29" s="51"/>
      <c r="NLP29" s="51"/>
      <c r="NLQ29" s="51"/>
      <c r="NLR29" s="51"/>
      <c r="NLS29" s="51"/>
      <c r="NLT29" s="51"/>
      <c r="NLU29" s="51"/>
      <c r="NLV29" s="51"/>
      <c r="NLW29" s="51"/>
      <c r="NLX29" s="51"/>
      <c r="NLY29" s="51"/>
      <c r="NLZ29" s="51"/>
      <c r="NMA29" s="51"/>
      <c r="NMB29" s="51"/>
      <c r="NMC29" s="51"/>
      <c r="NMD29" s="51"/>
      <c r="NME29" s="51"/>
      <c r="NMF29" s="51"/>
      <c r="NMG29" s="51"/>
      <c r="NMH29" s="51"/>
      <c r="NMI29" s="51"/>
      <c r="NMJ29" s="51"/>
      <c r="NMK29" s="51"/>
      <c r="NML29" s="51"/>
      <c r="NMM29" s="51"/>
      <c r="NMN29" s="51"/>
      <c r="NMO29" s="51"/>
      <c r="NMP29" s="51"/>
      <c r="NMQ29" s="51"/>
      <c r="NMR29" s="51"/>
      <c r="NMS29" s="51"/>
      <c r="NMT29" s="51"/>
      <c r="NMU29" s="51"/>
      <c r="NMV29" s="51"/>
      <c r="NMW29" s="51"/>
      <c r="NMX29" s="51"/>
      <c r="NMY29" s="51"/>
      <c r="NMZ29" s="51"/>
      <c r="NNA29" s="51"/>
      <c r="NNB29" s="51"/>
      <c r="NNC29" s="51"/>
      <c r="NND29" s="51"/>
      <c r="NNE29" s="51"/>
      <c r="NNF29" s="51"/>
      <c r="NNG29" s="51"/>
      <c r="NNH29" s="51"/>
      <c r="NNI29" s="51"/>
      <c r="NNJ29" s="51"/>
      <c r="NNK29" s="51"/>
      <c r="NNL29" s="51"/>
      <c r="NNM29" s="51"/>
      <c r="NNN29" s="51"/>
      <c r="NNO29" s="51"/>
      <c r="NNP29" s="51"/>
      <c r="NNQ29" s="51"/>
      <c r="NNR29" s="51"/>
      <c r="NNS29" s="51"/>
      <c r="NNT29" s="51"/>
      <c r="NNU29" s="51"/>
      <c r="NNV29" s="51"/>
      <c r="NNW29" s="51"/>
      <c r="NNX29" s="51"/>
      <c r="NNY29" s="51"/>
      <c r="NNZ29" s="51"/>
      <c r="NOA29" s="51"/>
      <c r="NOB29" s="51"/>
      <c r="NOC29" s="51"/>
      <c r="NOD29" s="51"/>
      <c r="NOE29" s="51"/>
      <c r="NOF29" s="51"/>
      <c r="NOG29" s="51"/>
      <c r="NOH29" s="51"/>
      <c r="NOI29" s="51"/>
      <c r="NOJ29" s="51"/>
      <c r="NOK29" s="51"/>
      <c r="NOL29" s="51"/>
      <c r="NOM29" s="51"/>
      <c r="NON29" s="51"/>
      <c r="NOO29" s="51"/>
      <c r="NOP29" s="51"/>
      <c r="NOQ29" s="51"/>
      <c r="NOR29" s="51"/>
      <c r="NOS29" s="51"/>
      <c r="NOT29" s="51"/>
      <c r="NOU29" s="51"/>
      <c r="NOV29" s="51"/>
      <c r="NOW29" s="51"/>
      <c r="NOX29" s="51"/>
      <c r="NOY29" s="51"/>
      <c r="NOZ29" s="51"/>
      <c r="NPA29" s="51"/>
      <c r="NPB29" s="51"/>
      <c r="NPC29" s="51"/>
      <c r="NPD29" s="51"/>
      <c r="NPE29" s="51"/>
      <c r="NPF29" s="51"/>
      <c r="NPG29" s="51"/>
      <c r="NPH29" s="51"/>
      <c r="NPI29" s="51"/>
      <c r="NPJ29" s="51"/>
      <c r="NPK29" s="51"/>
      <c r="NPL29" s="51"/>
      <c r="NPM29" s="51"/>
      <c r="NPN29" s="51"/>
      <c r="NPO29" s="51"/>
      <c r="NPP29" s="51"/>
      <c r="NPQ29" s="51"/>
      <c r="NPR29" s="51"/>
      <c r="NPS29" s="51"/>
      <c r="NPT29" s="51"/>
      <c r="NPU29" s="51"/>
      <c r="NPV29" s="51"/>
      <c r="NPW29" s="51"/>
      <c r="NPX29" s="51"/>
      <c r="NPY29" s="51"/>
      <c r="NPZ29" s="51"/>
      <c r="NQA29" s="51"/>
      <c r="NQB29" s="51"/>
      <c r="NQC29" s="51"/>
      <c r="NQD29" s="51"/>
      <c r="NQE29" s="51"/>
      <c r="NQF29" s="51"/>
      <c r="NQG29" s="51"/>
      <c r="NQH29" s="51"/>
      <c r="NQI29" s="51"/>
      <c r="NQJ29" s="51"/>
      <c r="NQK29" s="51"/>
      <c r="NQL29" s="51"/>
      <c r="NQM29" s="51"/>
      <c r="NQN29" s="51"/>
      <c r="NQO29" s="51"/>
      <c r="NQP29" s="51"/>
      <c r="NQQ29" s="51"/>
      <c r="NQR29" s="51"/>
      <c r="NQS29" s="51"/>
      <c r="NQT29" s="51"/>
      <c r="NQU29" s="51"/>
      <c r="NQV29" s="51"/>
      <c r="NQW29" s="51"/>
      <c r="NQX29" s="51"/>
      <c r="NQY29" s="51"/>
      <c r="NQZ29" s="51"/>
      <c r="NRA29" s="51"/>
      <c r="NRB29" s="51"/>
      <c r="NRC29" s="51"/>
      <c r="NRD29" s="51"/>
      <c r="NRE29" s="51"/>
      <c r="NRF29" s="51"/>
      <c r="NRG29" s="51"/>
      <c r="NRH29" s="51"/>
      <c r="NRI29" s="51"/>
      <c r="NRJ29" s="51"/>
      <c r="NRK29" s="51"/>
      <c r="NRL29" s="51"/>
      <c r="NRM29" s="51"/>
      <c r="NRN29" s="51"/>
      <c r="NRO29" s="51"/>
      <c r="NRP29" s="51"/>
      <c r="NRQ29" s="51"/>
      <c r="NRR29" s="51"/>
      <c r="NRS29" s="51"/>
      <c r="NRT29" s="51"/>
      <c r="NRU29" s="51"/>
      <c r="NRV29" s="51"/>
      <c r="NRW29" s="51"/>
      <c r="NRX29" s="51"/>
      <c r="NRY29" s="51"/>
      <c r="NRZ29" s="51"/>
      <c r="NSA29" s="51"/>
      <c r="NSB29" s="51"/>
      <c r="NSC29" s="51"/>
      <c r="NSD29" s="51"/>
      <c r="NSE29" s="51"/>
      <c r="NSF29" s="51"/>
      <c r="NSG29" s="51"/>
      <c r="NSH29" s="51"/>
      <c r="NSI29" s="51"/>
      <c r="NSJ29" s="51"/>
      <c r="NSK29" s="51"/>
      <c r="NSL29" s="51"/>
      <c r="NSM29" s="51"/>
      <c r="NSN29" s="51"/>
      <c r="NSO29" s="51"/>
      <c r="NSP29" s="51"/>
      <c r="NSQ29" s="51"/>
      <c r="NSR29" s="51"/>
      <c r="NSS29" s="51"/>
      <c r="NST29" s="51"/>
      <c r="NSU29" s="51"/>
      <c r="NSV29" s="51"/>
      <c r="NSW29" s="51"/>
      <c r="NSX29" s="51"/>
      <c r="NSY29" s="51"/>
      <c r="NSZ29" s="51"/>
      <c r="NTA29" s="51"/>
      <c r="NTB29" s="51"/>
      <c r="NTC29" s="51"/>
      <c r="NTD29" s="51"/>
      <c r="NTE29" s="51"/>
      <c r="NTF29" s="51"/>
      <c r="NTG29" s="51"/>
      <c r="NTH29" s="51"/>
      <c r="NTI29" s="51"/>
      <c r="NTJ29" s="51"/>
      <c r="NTK29" s="51"/>
      <c r="NTL29" s="51"/>
      <c r="NTM29" s="51"/>
      <c r="NTN29" s="51"/>
      <c r="NTO29" s="51"/>
      <c r="NTP29" s="51"/>
      <c r="NTQ29" s="51"/>
      <c r="NTR29" s="51"/>
      <c r="NTS29" s="51"/>
      <c r="NTT29" s="51"/>
      <c r="NTU29" s="51"/>
      <c r="NTV29" s="51"/>
      <c r="NTW29" s="51"/>
      <c r="NTX29" s="51"/>
      <c r="NTY29" s="51"/>
      <c r="NTZ29" s="51"/>
      <c r="NUA29" s="51"/>
      <c r="NUB29" s="51"/>
      <c r="NUC29" s="51"/>
      <c r="NUD29" s="51"/>
      <c r="NUE29" s="51"/>
      <c r="NUF29" s="51"/>
      <c r="NUG29" s="51"/>
      <c r="NUH29" s="51"/>
      <c r="NUI29" s="51"/>
      <c r="NUJ29" s="51"/>
      <c r="NUK29" s="51"/>
      <c r="NUL29" s="51"/>
      <c r="NUM29" s="51"/>
      <c r="NUN29" s="51"/>
      <c r="NUO29" s="51"/>
      <c r="NUP29" s="51"/>
      <c r="NUQ29" s="51"/>
      <c r="NUR29" s="51"/>
      <c r="NUS29" s="51"/>
      <c r="NUT29" s="51"/>
      <c r="NUU29" s="51"/>
      <c r="NUV29" s="51"/>
      <c r="NUW29" s="51"/>
      <c r="NUX29" s="51"/>
      <c r="NUY29" s="51"/>
      <c r="NUZ29" s="51"/>
      <c r="NVA29" s="51"/>
      <c r="NVB29" s="51"/>
      <c r="NVC29" s="51"/>
      <c r="NVD29" s="51"/>
      <c r="NVE29" s="51"/>
      <c r="NVF29" s="51"/>
      <c r="NVG29" s="51"/>
      <c r="NVH29" s="51"/>
      <c r="NVI29" s="51"/>
      <c r="NVJ29" s="51"/>
      <c r="NVK29" s="51"/>
      <c r="NVL29" s="51"/>
      <c r="NVM29" s="51"/>
      <c r="NVN29" s="51"/>
      <c r="NVO29" s="51"/>
      <c r="NVP29" s="51"/>
      <c r="NVQ29" s="51"/>
      <c r="NVR29" s="51"/>
      <c r="NVS29" s="51"/>
      <c r="NVT29" s="51"/>
      <c r="NVU29" s="51"/>
      <c r="NVV29" s="51"/>
      <c r="NVW29" s="51"/>
      <c r="NVX29" s="51"/>
      <c r="NVY29" s="51"/>
      <c r="NVZ29" s="51"/>
      <c r="NWA29" s="51"/>
      <c r="NWB29" s="51"/>
      <c r="NWC29" s="51"/>
      <c r="NWD29" s="51"/>
      <c r="NWE29" s="51"/>
      <c r="NWF29" s="51"/>
      <c r="NWG29" s="51"/>
      <c r="NWH29" s="51"/>
      <c r="NWI29" s="51"/>
      <c r="NWJ29" s="51"/>
      <c r="NWK29" s="51"/>
      <c r="NWL29" s="51"/>
      <c r="NWM29" s="51"/>
      <c r="NWN29" s="51"/>
      <c r="NWO29" s="51"/>
      <c r="NWP29" s="51"/>
      <c r="NWQ29" s="51"/>
      <c r="NWR29" s="51"/>
      <c r="NWS29" s="51"/>
      <c r="NWT29" s="51"/>
      <c r="NWU29" s="51"/>
      <c r="NWV29" s="51"/>
      <c r="NWW29" s="51"/>
      <c r="NWX29" s="51"/>
      <c r="NWY29" s="51"/>
      <c r="NWZ29" s="51"/>
      <c r="NXA29" s="51"/>
      <c r="NXB29" s="51"/>
      <c r="NXC29" s="51"/>
      <c r="NXD29" s="51"/>
      <c r="NXE29" s="51"/>
      <c r="NXF29" s="51"/>
      <c r="NXG29" s="51"/>
      <c r="NXH29" s="51"/>
      <c r="NXI29" s="51"/>
      <c r="NXJ29" s="51"/>
      <c r="NXK29" s="51"/>
      <c r="NXL29" s="51"/>
      <c r="NXM29" s="51"/>
      <c r="NXN29" s="51"/>
      <c r="NXO29" s="51"/>
      <c r="NXP29" s="51"/>
      <c r="NXQ29" s="51"/>
      <c r="NXR29" s="51"/>
      <c r="NXS29" s="51"/>
      <c r="NXT29" s="51"/>
      <c r="NXU29" s="51"/>
      <c r="NXV29" s="51"/>
      <c r="NXW29" s="51"/>
      <c r="NXX29" s="51"/>
      <c r="NXY29" s="51"/>
      <c r="NXZ29" s="51"/>
      <c r="NYA29" s="51"/>
      <c r="NYB29" s="51"/>
      <c r="NYC29" s="51"/>
      <c r="NYD29" s="51"/>
      <c r="NYE29" s="51"/>
      <c r="NYF29" s="51"/>
      <c r="NYG29" s="51"/>
      <c r="NYH29" s="51"/>
      <c r="NYI29" s="51"/>
      <c r="NYJ29" s="51"/>
      <c r="NYK29" s="51"/>
      <c r="NYL29" s="51"/>
      <c r="NYM29" s="51"/>
      <c r="NYN29" s="51"/>
      <c r="NYO29" s="51"/>
      <c r="NYP29" s="51"/>
      <c r="NYQ29" s="51"/>
      <c r="NYR29" s="51"/>
      <c r="NYS29" s="51"/>
      <c r="NYT29" s="51"/>
      <c r="NYU29" s="51"/>
      <c r="NYV29" s="51"/>
      <c r="NYW29" s="51"/>
      <c r="NYX29" s="51"/>
      <c r="NYY29" s="51"/>
      <c r="NYZ29" s="51"/>
      <c r="NZA29" s="51"/>
      <c r="NZB29" s="51"/>
      <c r="NZC29" s="51"/>
      <c r="NZD29" s="51"/>
      <c r="NZE29" s="51"/>
      <c r="NZF29" s="51"/>
      <c r="NZG29" s="51"/>
      <c r="NZH29" s="51"/>
      <c r="NZI29" s="51"/>
      <c r="NZJ29" s="51"/>
      <c r="NZK29" s="51"/>
      <c r="NZL29" s="51"/>
      <c r="NZM29" s="51"/>
      <c r="NZN29" s="51"/>
      <c r="NZO29" s="51"/>
      <c r="NZP29" s="51"/>
      <c r="NZQ29" s="51"/>
      <c r="NZR29" s="51"/>
      <c r="NZS29" s="51"/>
      <c r="NZT29" s="51"/>
      <c r="NZU29" s="51"/>
      <c r="NZV29" s="51"/>
      <c r="NZW29" s="51"/>
      <c r="NZX29" s="51"/>
      <c r="NZY29" s="51"/>
      <c r="NZZ29" s="51"/>
      <c r="OAA29" s="51"/>
      <c r="OAB29" s="51"/>
      <c r="OAC29" s="51"/>
      <c r="OAD29" s="51"/>
      <c r="OAE29" s="51"/>
      <c r="OAF29" s="51"/>
      <c r="OAG29" s="51"/>
      <c r="OAH29" s="51"/>
      <c r="OAI29" s="51"/>
      <c r="OAJ29" s="51"/>
      <c r="OAK29" s="51"/>
      <c r="OAL29" s="51"/>
      <c r="OAM29" s="51"/>
      <c r="OAN29" s="51"/>
      <c r="OAO29" s="51"/>
      <c r="OAP29" s="51"/>
      <c r="OAQ29" s="51"/>
      <c r="OAR29" s="51"/>
      <c r="OAS29" s="51"/>
      <c r="OAT29" s="51"/>
      <c r="OAU29" s="51"/>
      <c r="OAV29" s="51"/>
      <c r="OAW29" s="51"/>
      <c r="OAX29" s="51"/>
      <c r="OAY29" s="51"/>
      <c r="OAZ29" s="51"/>
      <c r="OBA29" s="51"/>
      <c r="OBB29" s="51"/>
      <c r="OBC29" s="51"/>
      <c r="OBD29" s="51"/>
      <c r="OBE29" s="51"/>
      <c r="OBF29" s="51"/>
      <c r="OBG29" s="51"/>
      <c r="OBH29" s="51"/>
      <c r="OBI29" s="51"/>
      <c r="OBJ29" s="51"/>
      <c r="OBK29" s="51"/>
      <c r="OBL29" s="51"/>
      <c r="OBM29" s="51"/>
      <c r="OBN29" s="51"/>
      <c r="OBO29" s="51"/>
      <c r="OBP29" s="51"/>
      <c r="OBQ29" s="51"/>
      <c r="OBR29" s="51"/>
      <c r="OBS29" s="51"/>
      <c r="OBT29" s="51"/>
      <c r="OBU29" s="51"/>
      <c r="OBV29" s="51"/>
      <c r="OBW29" s="51"/>
      <c r="OBX29" s="51"/>
      <c r="OBY29" s="51"/>
      <c r="OBZ29" s="51"/>
      <c r="OCA29" s="51"/>
      <c r="OCB29" s="51"/>
      <c r="OCC29" s="51"/>
      <c r="OCD29" s="51"/>
      <c r="OCE29" s="51"/>
      <c r="OCF29" s="51"/>
      <c r="OCG29" s="51"/>
      <c r="OCH29" s="51"/>
      <c r="OCI29" s="51"/>
      <c r="OCJ29" s="51"/>
      <c r="OCK29" s="51"/>
      <c r="OCL29" s="51"/>
      <c r="OCM29" s="51"/>
      <c r="OCN29" s="51"/>
      <c r="OCO29" s="51"/>
      <c r="OCP29" s="51"/>
      <c r="OCQ29" s="51"/>
      <c r="OCR29" s="51"/>
      <c r="OCS29" s="51"/>
      <c r="OCT29" s="51"/>
      <c r="OCU29" s="51"/>
      <c r="OCV29" s="51"/>
      <c r="OCW29" s="51"/>
      <c r="OCX29" s="51"/>
      <c r="OCY29" s="51"/>
      <c r="OCZ29" s="51"/>
      <c r="ODA29" s="51"/>
      <c r="ODB29" s="51"/>
      <c r="ODC29" s="51"/>
      <c r="ODD29" s="51"/>
      <c r="ODE29" s="51"/>
      <c r="ODF29" s="51"/>
      <c r="ODG29" s="51"/>
      <c r="ODH29" s="51"/>
      <c r="ODI29" s="51"/>
      <c r="ODJ29" s="51"/>
      <c r="ODK29" s="51"/>
      <c r="ODL29" s="51"/>
      <c r="ODM29" s="51"/>
      <c r="ODN29" s="51"/>
      <c r="ODO29" s="51"/>
      <c r="ODP29" s="51"/>
      <c r="ODQ29" s="51"/>
      <c r="ODR29" s="51"/>
      <c r="ODS29" s="51"/>
      <c r="ODT29" s="51"/>
      <c r="ODU29" s="51"/>
      <c r="ODV29" s="51"/>
      <c r="ODW29" s="51"/>
      <c r="ODX29" s="51"/>
      <c r="ODY29" s="51"/>
      <c r="ODZ29" s="51"/>
      <c r="OEA29" s="51"/>
      <c r="OEB29" s="51"/>
      <c r="OEC29" s="51"/>
      <c r="OED29" s="51"/>
      <c r="OEE29" s="51"/>
      <c r="OEF29" s="51"/>
      <c r="OEG29" s="51"/>
      <c r="OEH29" s="51"/>
      <c r="OEI29" s="51"/>
      <c r="OEJ29" s="51"/>
      <c r="OEK29" s="51"/>
      <c r="OEL29" s="51"/>
      <c r="OEM29" s="51"/>
      <c r="OEN29" s="51"/>
      <c r="OEO29" s="51"/>
      <c r="OEP29" s="51"/>
      <c r="OEQ29" s="51"/>
      <c r="OER29" s="51"/>
      <c r="OES29" s="51"/>
      <c r="OET29" s="51"/>
      <c r="OEU29" s="51"/>
      <c r="OEV29" s="51"/>
      <c r="OEW29" s="51"/>
      <c r="OEX29" s="51"/>
      <c r="OEY29" s="51"/>
      <c r="OEZ29" s="51"/>
      <c r="OFA29" s="51"/>
      <c r="OFB29" s="51"/>
      <c r="OFC29" s="51"/>
      <c r="OFD29" s="51"/>
      <c r="OFE29" s="51"/>
      <c r="OFF29" s="51"/>
      <c r="OFG29" s="51"/>
      <c r="OFH29" s="51"/>
      <c r="OFI29" s="51"/>
      <c r="OFJ29" s="51"/>
      <c r="OFK29" s="51"/>
      <c r="OFL29" s="51"/>
      <c r="OFM29" s="51"/>
      <c r="OFN29" s="51"/>
      <c r="OFO29" s="51"/>
      <c r="OFP29" s="51"/>
      <c r="OFQ29" s="51"/>
      <c r="OFR29" s="51"/>
      <c r="OFS29" s="51"/>
      <c r="OFT29" s="51"/>
      <c r="OFU29" s="51"/>
      <c r="OFV29" s="51"/>
      <c r="OFW29" s="51"/>
      <c r="OFX29" s="51"/>
      <c r="OFY29" s="51"/>
      <c r="OFZ29" s="51"/>
      <c r="OGA29" s="51"/>
      <c r="OGB29" s="51"/>
      <c r="OGC29" s="51"/>
      <c r="OGD29" s="51"/>
      <c r="OGE29" s="51"/>
      <c r="OGF29" s="51"/>
      <c r="OGG29" s="51"/>
      <c r="OGH29" s="51"/>
      <c r="OGI29" s="51"/>
      <c r="OGJ29" s="51"/>
      <c r="OGK29" s="51"/>
      <c r="OGL29" s="51"/>
      <c r="OGM29" s="51"/>
      <c r="OGN29" s="51"/>
      <c r="OGO29" s="51"/>
      <c r="OGP29" s="51"/>
      <c r="OGQ29" s="51"/>
      <c r="OGR29" s="51"/>
      <c r="OGS29" s="51"/>
      <c r="OGT29" s="51"/>
      <c r="OGU29" s="51"/>
      <c r="OGV29" s="51"/>
      <c r="OGW29" s="51"/>
      <c r="OGX29" s="51"/>
      <c r="OGY29" s="51"/>
      <c r="OGZ29" s="51"/>
      <c r="OHA29" s="51"/>
      <c r="OHB29" s="51"/>
      <c r="OHC29" s="51"/>
      <c r="OHD29" s="51"/>
      <c r="OHE29" s="51"/>
      <c r="OHF29" s="51"/>
      <c r="OHG29" s="51"/>
      <c r="OHH29" s="51"/>
      <c r="OHI29" s="51"/>
      <c r="OHJ29" s="51"/>
      <c r="OHK29" s="51"/>
      <c r="OHL29" s="51"/>
      <c r="OHM29" s="51"/>
      <c r="OHN29" s="51"/>
      <c r="OHO29" s="51"/>
      <c r="OHP29" s="51"/>
      <c r="OHQ29" s="51"/>
      <c r="OHR29" s="51"/>
      <c r="OHS29" s="51"/>
      <c r="OHT29" s="51"/>
      <c r="OHU29" s="51"/>
      <c r="OHV29" s="51"/>
      <c r="OHW29" s="51"/>
      <c r="OHX29" s="51"/>
      <c r="OHY29" s="51"/>
      <c r="OHZ29" s="51"/>
      <c r="OIA29" s="51"/>
      <c r="OIB29" s="51"/>
      <c r="OIC29" s="51"/>
      <c r="OID29" s="51"/>
      <c r="OIE29" s="51"/>
      <c r="OIF29" s="51"/>
      <c r="OIG29" s="51"/>
      <c r="OIH29" s="51"/>
      <c r="OII29" s="51"/>
      <c r="OIJ29" s="51"/>
      <c r="OIK29" s="51"/>
      <c r="OIL29" s="51"/>
      <c r="OIM29" s="51"/>
      <c r="OIN29" s="51"/>
      <c r="OIO29" s="51"/>
      <c r="OIP29" s="51"/>
      <c r="OIQ29" s="51"/>
      <c r="OIR29" s="51"/>
      <c r="OIS29" s="51"/>
      <c r="OIT29" s="51"/>
      <c r="OIU29" s="51"/>
      <c r="OIV29" s="51"/>
      <c r="OIW29" s="51"/>
      <c r="OIX29" s="51"/>
      <c r="OIY29" s="51"/>
      <c r="OIZ29" s="51"/>
      <c r="OJA29" s="51"/>
      <c r="OJB29" s="51"/>
      <c r="OJC29" s="51"/>
      <c r="OJD29" s="51"/>
      <c r="OJE29" s="51"/>
      <c r="OJF29" s="51"/>
      <c r="OJG29" s="51"/>
      <c r="OJH29" s="51"/>
      <c r="OJI29" s="51"/>
      <c r="OJJ29" s="51"/>
      <c r="OJK29" s="51"/>
      <c r="OJL29" s="51"/>
      <c r="OJM29" s="51"/>
      <c r="OJN29" s="51"/>
      <c r="OJO29" s="51"/>
      <c r="OJP29" s="51"/>
      <c r="OJQ29" s="51"/>
      <c r="OJR29" s="51"/>
      <c r="OJS29" s="51"/>
      <c r="OJT29" s="51"/>
      <c r="OJU29" s="51"/>
      <c r="OJV29" s="51"/>
      <c r="OJW29" s="51"/>
      <c r="OJX29" s="51"/>
      <c r="OJY29" s="51"/>
      <c r="OJZ29" s="51"/>
      <c r="OKA29" s="51"/>
      <c r="OKB29" s="51"/>
      <c r="OKC29" s="51"/>
      <c r="OKD29" s="51"/>
      <c r="OKE29" s="51"/>
      <c r="OKF29" s="51"/>
      <c r="OKG29" s="51"/>
      <c r="OKH29" s="51"/>
      <c r="OKI29" s="51"/>
      <c r="OKJ29" s="51"/>
      <c r="OKK29" s="51"/>
      <c r="OKL29" s="51"/>
      <c r="OKM29" s="51"/>
      <c r="OKN29" s="51"/>
      <c r="OKO29" s="51"/>
      <c r="OKP29" s="51"/>
      <c r="OKQ29" s="51"/>
      <c r="OKR29" s="51"/>
      <c r="OKS29" s="51"/>
      <c r="OKT29" s="51"/>
      <c r="OKU29" s="51"/>
      <c r="OKV29" s="51"/>
      <c r="OKW29" s="51"/>
      <c r="OKX29" s="51"/>
      <c r="OKY29" s="51"/>
      <c r="OKZ29" s="51"/>
      <c r="OLA29" s="51"/>
      <c r="OLB29" s="51"/>
      <c r="OLC29" s="51"/>
      <c r="OLD29" s="51"/>
      <c r="OLE29" s="51"/>
      <c r="OLF29" s="51"/>
      <c r="OLG29" s="51"/>
      <c r="OLH29" s="51"/>
      <c r="OLI29" s="51"/>
      <c r="OLJ29" s="51"/>
      <c r="OLK29" s="51"/>
      <c r="OLL29" s="51"/>
      <c r="OLM29" s="51"/>
      <c r="OLN29" s="51"/>
      <c r="OLO29" s="51"/>
      <c r="OLP29" s="51"/>
      <c r="OLQ29" s="51"/>
      <c r="OLR29" s="51"/>
      <c r="OLS29" s="51"/>
      <c r="OLT29" s="51"/>
      <c r="OLU29" s="51"/>
      <c r="OLV29" s="51"/>
      <c r="OLW29" s="51"/>
      <c r="OLX29" s="51"/>
      <c r="OLY29" s="51"/>
      <c r="OLZ29" s="51"/>
      <c r="OMA29" s="51"/>
      <c r="OMB29" s="51"/>
      <c r="OMC29" s="51"/>
      <c r="OMD29" s="51"/>
      <c r="OME29" s="51"/>
      <c r="OMF29" s="51"/>
      <c r="OMG29" s="51"/>
      <c r="OMH29" s="51"/>
      <c r="OMI29" s="51"/>
      <c r="OMJ29" s="51"/>
      <c r="OMK29" s="51"/>
      <c r="OML29" s="51"/>
      <c r="OMM29" s="51"/>
      <c r="OMN29" s="51"/>
      <c r="OMO29" s="51"/>
      <c r="OMP29" s="51"/>
      <c r="OMQ29" s="51"/>
      <c r="OMR29" s="51"/>
      <c r="OMS29" s="51"/>
      <c r="OMT29" s="51"/>
      <c r="OMU29" s="51"/>
      <c r="OMV29" s="51"/>
      <c r="OMW29" s="51"/>
      <c r="OMX29" s="51"/>
      <c r="OMY29" s="51"/>
      <c r="OMZ29" s="51"/>
      <c r="ONA29" s="51"/>
      <c r="ONB29" s="51"/>
      <c r="ONC29" s="51"/>
      <c r="OND29" s="51"/>
      <c r="ONE29" s="51"/>
      <c r="ONF29" s="51"/>
      <c r="ONG29" s="51"/>
      <c r="ONH29" s="51"/>
      <c r="ONI29" s="51"/>
      <c r="ONJ29" s="51"/>
      <c r="ONK29" s="51"/>
      <c r="ONL29" s="51"/>
      <c r="ONM29" s="51"/>
      <c r="ONN29" s="51"/>
      <c r="ONO29" s="51"/>
      <c r="ONP29" s="51"/>
      <c r="ONQ29" s="51"/>
      <c r="ONR29" s="51"/>
      <c r="ONS29" s="51"/>
      <c r="ONT29" s="51"/>
      <c r="ONU29" s="51"/>
      <c r="ONV29" s="51"/>
      <c r="ONW29" s="51"/>
      <c r="ONX29" s="51"/>
      <c r="ONY29" s="51"/>
      <c r="ONZ29" s="51"/>
      <c r="OOA29" s="51"/>
      <c r="OOB29" s="51"/>
      <c r="OOC29" s="51"/>
      <c r="OOD29" s="51"/>
      <c r="OOE29" s="51"/>
      <c r="OOF29" s="51"/>
      <c r="OOG29" s="51"/>
      <c r="OOH29" s="51"/>
      <c r="OOI29" s="51"/>
      <c r="OOJ29" s="51"/>
      <c r="OOK29" s="51"/>
      <c r="OOL29" s="51"/>
      <c r="OOM29" s="51"/>
      <c r="OON29" s="51"/>
      <c r="OOO29" s="51"/>
      <c r="OOP29" s="51"/>
      <c r="OOQ29" s="51"/>
      <c r="OOR29" s="51"/>
      <c r="OOS29" s="51"/>
      <c r="OOT29" s="51"/>
      <c r="OOU29" s="51"/>
      <c r="OOV29" s="51"/>
      <c r="OOW29" s="51"/>
      <c r="OOX29" s="51"/>
      <c r="OOY29" s="51"/>
      <c r="OOZ29" s="51"/>
      <c r="OPA29" s="51"/>
      <c r="OPB29" s="51"/>
      <c r="OPC29" s="51"/>
      <c r="OPD29" s="51"/>
      <c r="OPE29" s="51"/>
      <c r="OPF29" s="51"/>
      <c r="OPG29" s="51"/>
      <c r="OPH29" s="51"/>
      <c r="OPI29" s="51"/>
      <c r="OPJ29" s="51"/>
      <c r="OPK29" s="51"/>
      <c r="OPL29" s="51"/>
      <c r="OPM29" s="51"/>
      <c r="OPN29" s="51"/>
      <c r="OPO29" s="51"/>
      <c r="OPP29" s="51"/>
      <c r="OPQ29" s="51"/>
      <c r="OPR29" s="51"/>
      <c r="OPS29" s="51"/>
      <c r="OPT29" s="51"/>
      <c r="OPU29" s="51"/>
      <c r="OPV29" s="51"/>
      <c r="OPW29" s="51"/>
      <c r="OPX29" s="51"/>
      <c r="OPY29" s="51"/>
      <c r="OPZ29" s="51"/>
      <c r="OQA29" s="51"/>
      <c r="OQB29" s="51"/>
      <c r="OQC29" s="51"/>
      <c r="OQD29" s="51"/>
      <c r="OQE29" s="51"/>
      <c r="OQF29" s="51"/>
      <c r="OQG29" s="51"/>
      <c r="OQH29" s="51"/>
      <c r="OQI29" s="51"/>
      <c r="OQJ29" s="51"/>
      <c r="OQK29" s="51"/>
      <c r="OQL29" s="51"/>
      <c r="OQM29" s="51"/>
      <c r="OQN29" s="51"/>
      <c r="OQO29" s="51"/>
      <c r="OQP29" s="51"/>
      <c r="OQQ29" s="51"/>
      <c r="OQR29" s="51"/>
      <c r="OQS29" s="51"/>
      <c r="OQT29" s="51"/>
      <c r="OQU29" s="51"/>
      <c r="OQV29" s="51"/>
      <c r="OQW29" s="51"/>
      <c r="OQX29" s="51"/>
      <c r="OQY29" s="51"/>
      <c r="OQZ29" s="51"/>
      <c r="ORA29" s="51"/>
      <c r="ORB29" s="51"/>
      <c r="ORC29" s="51"/>
      <c r="ORD29" s="51"/>
      <c r="ORE29" s="51"/>
      <c r="ORF29" s="51"/>
      <c r="ORG29" s="51"/>
      <c r="ORH29" s="51"/>
      <c r="ORI29" s="51"/>
      <c r="ORJ29" s="51"/>
      <c r="ORK29" s="51"/>
      <c r="ORL29" s="51"/>
      <c r="ORM29" s="51"/>
      <c r="ORN29" s="51"/>
      <c r="ORO29" s="51"/>
      <c r="ORP29" s="51"/>
      <c r="ORQ29" s="51"/>
      <c r="ORR29" s="51"/>
      <c r="ORS29" s="51"/>
      <c r="ORT29" s="51"/>
      <c r="ORU29" s="51"/>
      <c r="ORV29" s="51"/>
      <c r="ORW29" s="51"/>
      <c r="ORX29" s="51"/>
      <c r="ORY29" s="51"/>
      <c r="ORZ29" s="51"/>
      <c r="OSA29" s="51"/>
      <c r="OSB29" s="51"/>
      <c r="OSC29" s="51"/>
      <c r="OSD29" s="51"/>
      <c r="OSE29" s="51"/>
      <c r="OSF29" s="51"/>
      <c r="OSG29" s="51"/>
      <c r="OSH29" s="51"/>
      <c r="OSI29" s="51"/>
      <c r="OSJ29" s="51"/>
      <c r="OSK29" s="51"/>
      <c r="OSL29" s="51"/>
      <c r="OSM29" s="51"/>
      <c r="OSN29" s="51"/>
      <c r="OSO29" s="51"/>
      <c r="OSP29" s="51"/>
      <c r="OSQ29" s="51"/>
      <c r="OSR29" s="51"/>
      <c r="OSS29" s="51"/>
      <c r="OST29" s="51"/>
      <c r="OSU29" s="51"/>
      <c r="OSV29" s="51"/>
      <c r="OSW29" s="51"/>
      <c r="OSX29" s="51"/>
      <c r="OSY29" s="51"/>
      <c r="OSZ29" s="51"/>
      <c r="OTA29" s="51"/>
      <c r="OTB29" s="51"/>
      <c r="OTC29" s="51"/>
      <c r="OTD29" s="51"/>
      <c r="OTE29" s="51"/>
      <c r="OTF29" s="51"/>
      <c r="OTG29" s="51"/>
      <c r="OTH29" s="51"/>
      <c r="OTI29" s="51"/>
      <c r="OTJ29" s="51"/>
      <c r="OTK29" s="51"/>
      <c r="OTL29" s="51"/>
      <c r="OTM29" s="51"/>
      <c r="OTN29" s="51"/>
      <c r="OTO29" s="51"/>
      <c r="OTP29" s="51"/>
      <c r="OTQ29" s="51"/>
      <c r="OTR29" s="51"/>
      <c r="OTS29" s="51"/>
      <c r="OTT29" s="51"/>
      <c r="OTU29" s="51"/>
      <c r="OTV29" s="51"/>
      <c r="OTW29" s="51"/>
      <c r="OTX29" s="51"/>
      <c r="OTY29" s="51"/>
      <c r="OTZ29" s="51"/>
      <c r="OUA29" s="51"/>
      <c r="OUB29" s="51"/>
      <c r="OUC29" s="51"/>
      <c r="OUD29" s="51"/>
      <c r="OUE29" s="51"/>
      <c r="OUF29" s="51"/>
      <c r="OUG29" s="51"/>
      <c r="OUH29" s="51"/>
      <c r="OUI29" s="51"/>
      <c r="OUJ29" s="51"/>
      <c r="OUK29" s="51"/>
      <c r="OUL29" s="51"/>
      <c r="OUM29" s="51"/>
      <c r="OUN29" s="51"/>
      <c r="OUO29" s="51"/>
      <c r="OUP29" s="51"/>
      <c r="OUQ29" s="51"/>
      <c r="OUR29" s="51"/>
      <c r="OUS29" s="51"/>
      <c r="OUT29" s="51"/>
      <c r="OUU29" s="51"/>
      <c r="OUV29" s="51"/>
      <c r="OUW29" s="51"/>
      <c r="OUX29" s="51"/>
      <c r="OUY29" s="51"/>
      <c r="OUZ29" s="51"/>
      <c r="OVA29" s="51"/>
      <c r="OVB29" s="51"/>
      <c r="OVC29" s="51"/>
      <c r="OVD29" s="51"/>
      <c r="OVE29" s="51"/>
      <c r="OVF29" s="51"/>
      <c r="OVG29" s="51"/>
      <c r="OVH29" s="51"/>
      <c r="OVI29" s="51"/>
      <c r="OVJ29" s="51"/>
      <c r="OVK29" s="51"/>
      <c r="OVL29" s="51"/>
      <c r="OVM29" s="51"/>
      <c r="OVN29" s="51"/>
      <c r="OVO29" s="51"/>
      <c r="OVP29" s="51"/>
      <c r="OVQ29" s="51"/>
      <c r="OVR29" s="51"/>
      <c r="OVS29" s="51"/>
      <c r="OVT29" s="51"/>
      <c r="OVU29" s="51"/>
      <c r="OVV29" s="51"/>
      <c r="OVW29" s="51"/>
      <c r="OVX29" s="51"/>
      <c r="OVY29" s="51"/>
      <c r="OVZ29" s="51"/>
      <c r="OWA29" s="51"/>
      <c r="OWB29" s="51"/>
      <c r="OWC29" s="51"/>
      <c r="OWD29" s="51"/>
      <c r="OWE29" s="51"/>
      <c r="OWF29" s="51"/>
      <c r="OWG29" s="51"/>
      <c r="OWH29" s="51"/>
      <c r="OWI29" s="51"/>
      <c r="OWJ29" s="51"/>
      <c r="OWK29" s="51"/>
      <c r="OWL29" s="51"/>
      <c r="OWM29" s="51"/>
      <c r="OWN29" s="51"/>
      <c r="OWO29" s="51"/>
      <c r="OWP29" s="51"/>
      <c r="OWQ29" s="51"/>
      <c r="OWR29" s="51"/>
      <c r="OWS29" s="51"/>
      <c r="OWT29" s="51"/>
      <c r="OWU29" s="51"/>
      <c r="OWV29" s="51"/>
      <c r="OWW29" s="51"/>
      <c r="OWX29" s="51"/>
      <c r="OWY29" s="51"/>
      <c r="OWZ29" s="51"/>
      <c r="OXA29" s="51"/>
      <c r="OXB29" s="51"/>
      <c r="OXC29" s="51"/>
      <c r="OXD29" s="51"/>
      <c r="OXE29" s="51"/>
      <c r="OXF29" s="51"/>
      <c r="OXG29" s="51"/>
      <c r="OXH29" s="51"/>
      <c r="OXI29" s="51"/>
      <c r="OXJ29" s="51"/>
      <c r="OXK29" s="51"/>
      <c r="OXL29" s="51"/>
      <c r="OXM29" s="51"/>
      <c r="OXN29" s="51"/>
      <c r="OXO29" s="51"/>
      <c r="OXP29" s="51"/>
      <c r="OXQ29" s="51"/>
      <c r="OXR29" s="51"/>
      <c r="OXS29" s="51"/>
      <c r="OXT29" s="51"/>
      <c r="OXU29" s="51"/>
      <c r="OXV29" s="51"/>
      <c r="OXW29" s="51"/>
      <c r="OXX29" s="51"/>
      <c r="OXY29" s="51"/>
      <c r="OXZ29" s="51"/>
      <c r="OYA29" s="51"/>
      <c r="OYB29" s="51"/>
      <c r="OYC29" s="51"/>
      <c r="OYD29" s="51"/>
      <c r="OYE29" s="51"/>
      <c r="OYF29" s="51"/>
      <c r="OYG29" s="51"/>
      <c r="OYH29" s="51"/>
      <c r="OYI29" s="51"/>
      <c r="OYJ29" s="51"/>
      <c r="OYK29" s="51"/>
      <c r="OYL29" s="51"/>
      <c r="OYM29" s="51"/>
      <c r="OYN29" s="51"/>
      <c r="OYO29" s="51"/>
      <c r="OYP29" s="51"/>
      <c r="OYQ29" s="51"/>
      <c r="OYR29" s="51"/>
      <c r="OYS29" s="51"/>
      <c r="OYT29" s="51"/>
      <c r="OYU29" s="51"/>
      <c r="OYV29" s="51"/>
      <c r="OYW29" s="51"/>
      <c r="OYX29" s="51"/>
      <c r="OYY29" s="51"/>
      <c r="OYZ29" s="51"/>
      <c r="OZA29" s="51"/>
      <c r="OZB29" s="51"/>
      <c r="OZC29" s="51"/>
      <c r="OZD29" s="51"/>
      <c r="OZE29" s="51"/>
      <c r="OZF29" s="51"/>
      <c r="OZG29" s="51"/>
      <c r="OZH29" s="51"/>
      <c r="OZI29" s="51"/>
      <c r="OZJ29" s="51"/>
      <c r="OZK29" s="51"/>
      <c r="OZL29" s="51"/>
      <c r="OZM29" s="51"/>
      <c r="OZN29" s="51"/>
      <c r="OZO29" s="51"/>
      <c r="OZP29" s="51"/>
      <c r="OZQ29" s="51"/>
      <c r="OZR29" s="51"/>
      <c r="OZS29" s="51"/>
      <c r="OZT29" s="51"/>
      <c r="OZU29" s="51"/>
      <c r="OZV29" s="51"/>
      <c r="OZW29" s="51"/>
      <c r="OZX29" s="51"/>
      <c r="OZY29" s="51"/>
      <c r="OZZ29" s="51"/>
      <c r="PAA29" s="51"/>
      <c r="PAB29" s="51"/>
      <c r="PAC29" s="51"/>
      <c r="PAD29" s="51"/>
      <c r="PAE29" s="51"/>
      <c r="PAF29" s="51"/>
      <c r="PAG29" s="51"/>
      <c r="PAH29" s="51"/>
      <c r="PAI29" s="51"/>
      <c r="PAJ29" s="51"/>
      <c r="PAK29" s="51"/>
      <c r="PAL29" s="51"/>
      <c r="PAM29" s="51"/>
      <c r="PAN29" s="51"/>
      <c r="PAO29" s="51"/>
      <c r="PAP29" s="51"/>
      <c r="PAQ29" s="51"/>
      <c r="PAR29" s="51"/>
      <c r="PAS29" s="51"/>
      <c r="PAT29" s="51"/>
      <c r="PAU29" s="51"/>
      <c r="PAV29" s="51"/>
      <c r="PAW29" s="51"/>
      <c r="PAX29" s="51"/>
      <c r="PAY29" s="51"/>
      <c r="PAZ29" s="51"/>
      <c r="PBA29" s="51"/>
      <c r="PBB29" s="51"/>
      <c r="PBC29" s="51"/>
      <c r="PBD29" s="51"/>
      <c r="PBE29" s="51"/>
      <c r="PBF29" s="51"/>
      <c r="PBG29" s="51"/>
      <c r="PBH29" s="51"/>
      <c r="PBI29" s="51"/>
      <c r="PBJ29" s="51"/>
      <c r="PBK29" s="51"/>
      <c r="PBL29" s="51"/>
      <c r="PBM29" s="51"/>
      <c r="PBN29" s="51"/>
      <c r="PBO29" s="51"/>
      <c r="PBP29" s="51"/>
      <c r="PBQ29" s="51"/>
      <c r="PBR29" s="51"/>
      <c r="PBS29" s="51"/>
      <c r="PBT29" s="51"/>
      <c r="PBU29" s="51"/>
      <c r="PBV29" s="51"/>
      <c r="PBW29" s="51"/>
      <c r="PBX29" s="51"/>
      <c r="PBY29" s="51"/>
      <c r="PBZ29" s="51"/>
      <c r="PCA29" s="51"/>
      <c r="PCB29" s="51"/>
      <c r="PCC29" s="51"/>
      <c r="PCD29" s="51"/>
      <c r="PCE29" s="51"/>
      <c r="PCF29" s="51"/>
      <c r="PCG29" s="51"/>
      <c r="PCH29" s="51"/>
      <c r="PCI29" s="51"/>
      <c r="PCJ29" s="51"/>
      <c r="PCK29" s="51"/>
      <c r="PCL29" s="51"/>
      <c r="PCM29" s="51"/>
      <c r="PCN29" s="51"/>
      <c r="PCO29" s="51"/>
      <c r="PCP29" s="51"/>
      <c r="PCQ29" s="51"/>
      <c r="PCR29" s="51"/>
      <c r="PCS29" s="51"/>
      <c r="PCT29" s="51"/>
      <c r="PCU29" s="51"/>
      <c r="PCV29" s="51"/>
      <c r="PCW29" s="51"/>
      <c r="PCX29" s="51"/>
      <c r="PCY29" s="51"/>
      <c r="PCZ29" s="51"/>
      <c r="PDA29" s="51"/>
      <c r="PDB29" s="51"/>
      <c r="PDC29" s="51"/>
      <c r="PDD29" s="51"/>
      <c r="PDE29" s="51"/>
      <c r="PDF29" s="51"/>
      <c r="PDG29" s="51"/>
      <c r="PDH29" s="51"/>
      <c r="PDI29" s="51"/>
      <c r="PDJ29" s="51"/>
      <c r="PDK29" s="51"/>
      <c r="PDL29" s="51"/>
      <c r="PDM29" s="51"/>
      <c r="PDN29" s="51"/>
      <c r="PDO29" s="51"/>
      <c r="PDP29" s="51"/>
      <c r="PDQ29" s="51"/>
      <c r="PDR29" s="51"/>
      <c r="PDS29" s="51"/>
      <c r="PDT29" s="51"/>
      <c r="PDU29" s="51"/>
      <c r="PDV29" s="51"/>
      <c r="PDW29" s="51"/>
      <c r="PDX29" s="51"/>
      <c r="PDY29" s="51"/>
      <c r="PDZ29" s="51"/>
      <c r="PEA29" s="51"/>
      <c r="PEB29" s="51"/>
      <c r="PEC29" s="51"/>
      <c r="PED29" s="51"/>
      <c r="PEE29" s="51"/>
      <c r="PEF29" s="51"/>
      <c r="PEG29" s="51"/>
      <c r="PEH29" s="51"/>
      <c r="PEI29" s="51"/>
      <c r="PEJ29" s="51"/>
      <c r="PEK29" s="51"/>
      <c r="PEL29" s="51"/>
      <c r="PEM29" s="51"/>
      <c r="PEN29" s="51"/>
      <c r="PEO29" s="51"/>
      <c r="PEP29" s="51"/>
      <c r="PEQ29" s="51"/>
      <c r="PER29" s="51"/>
      <c r="PES29" s="51"/>
      <c r="PET29" s="51"/>
      <c r="PEU29" s="51"/>
      <c r="PEV29" s="51"/>
      <c r="PEW29" s="51"/>
      <c r="PEX29" s="51"/>
      <c r="PEY29" s="51"/>
      <c r="PEZ29" s="51"/>
      <c r="PFA29" s="51"/>
      <c r="PFB29" s="51"/>
      <c r="PFC29" s="51"/>
      <c r="PFD29" s="51"/>
      <c r="PFE29" s="51"/>
      <c r="PFF29" s="51"/>
      <c r="PFG29" s="51"/>
      <c r="PFH29" s="51"/>
      <c r="PFI29" s="51"/>
      <c r="PFJ29" s="51"/>
      <c r="PFK29" s="51"/>
      <c r="PFL29" s="51"/>
      <c r="PFM29" s="51"/>
      <c r="PFN29" s="51"/>
      <c r="PFO29" s="51"/>
      <c r="PFP29" s="51"/>
      <c r="PFQ29" s="51"/>
      <c r="PFR29" s="51"/>
      <c r="PFS29" s="51"/>
      <c r="PFT29" s="51"/>
      <c r="PFU29" s="51"/>
      <c r="PFV29" s="51"/>
      <c r="PFW29" s="51"/>
      <c r="PFX29" s="51"/>
      <c r="PFY29" s="51"/>
      <c r="PFZ29" s="51"/>
      <c r="PGA29" s="51"/>
      <c r="PGB29" s="51"/>
      <c r="PGC29" s="51"/>
      <c r="PGD29" s="51"/>
      <c r="PGE29" s="51"/>
      <c r="PGF29" s="51"/>
      <c r="PGG29" s="51"/>
      <c r="PGH29" s="51"/>
      <c r="PGI29" s="51"/>
      <c r="PGJ29" s="51"/>
      <c r="PGK29" s="51"/>
      <c r="PGL29" s="51"/>
      <c r="PGM29" s="51"/>
      <c r="PGN29" s="51"/>
      <c r="PGO29" s="51"/>
      <c r="PGP29" s="51"/>
      <c r="PGQ29" s="51"/>
      <c r="PGR29" s="51"/>
      <c r="PGS29" s="51"/>
      <c r="PGT29" s="51"/>
      <c r="PGU29" s="51"/>
      <c r="PGV29" s="51"/>
      <c r="PGW29" s="51"/>
      <c r="PGX29" s="51"/>
      <c r="PGY29" s="51"/>
      <c r="PGZ29" s="51"/>
      <c r="PHA29" s="51"/>
      <c r="PHB29" s="51"/>
      <c r="PHC29" s="51"/>
      <c r="PHD29" s="51"/>
      <c r="PHE29" s="51"/>
      <c r="PHF29" s="51"/>
      <c r="PHG29" s="51"/>
      <c r="PHH29" s="51"/>
      <c r="PHI29" s="51"/>
      <c r="PHJ29" s="51"/>
      <c r="PHK29" s="51"/>
      <c r="PHL29" s="51"/>
      <c r="PHM29" s="51"/>
      <c r="PHN29" s="51"/>
      <c r="PHO29" s="51"/>
      <c r="PHP29" s="51"/>
      <c r="PHQ29" s="51"/>
      <c r="PHR29" s="51"/>
      <c r="PHS29" s="51"/>
      <c r="PHT29" s="51"/>
      <c r="PHU29" s="51"/>
      <c r="PHV29" s="51"/>
      <c r="PHW29" s="51"/>
      <c r="PHX29" s="51"/>
      <c r="PHY29" s="51"/>
      <c r="PHZ29" s="51"/>
      <c r="PIA29" s="51"/>
      <c r="PIB29" s="51"/>
      <c r="PIC29" s="51"/>
      <c r="PID29" s="51"/>
      <c r="PIE29" s="51"/>
      <c r="PIF29" s="51"/>
      <c r="PIG29" s="51"/>
      <c r="PIH29" s="51"/>
      <c r="PII29" s="51"/>
      <c r="PIJ29" s="51"/>
      <c r="PIK29" s="51"/>
      <c r="PIL29" s="51"/>
      <c r="PIM29" s="51"/>
      <c r="PIN29" s="51"/>
      <c r="PIO29" s="51"/>
      <c r="PIP29" s="51"/>
      <c r="PIQ29" s="51"/>
      <c r="PIR29" s="51"/>
      <c r="PIS29" s="51"/>
      <c r="PIT29" s="51"/>
      <c r="PIU29" s="51"/>
      <c r="PIV29" s="51"/>
      <c r="PIW29" s="51"/>
      <c r="PIX29" s="51"/>
      <c r="PIY29" s="51"/>
      <c r="PIZ29" s="51"/>
      <c r="PJA29" s="51"/>
      <c r="PJB29" s="51"/>
      <c r="PJC29" s="51"/>
      <c r="PJD29" s="51"/>
      <c r="PJE29" s="51"/>
      <c r="PJF29" s="51"/>
      <c r="PJG29" s="51"/>
      <c r="PJH29" s="51"/>
      <c r="PJI29" s="51"/>
      <c r="PJJ29" s="51"/>
      <c r="PJK29" s="51"/>
      <c r="PJL29" s="51"/>
      <c r="PJM29" s="51"/>
      <c r="PJN29" s="51"/>
      <c r="PJO29" s="51"/>
      <c r="PJP29" s="51"/>
      <c r="PJQ29" s="51"/>
      <c r="PJR29" s="51"/>
      <c r="PJS29" s="51"/>
      <c r="PJT29" s="51"/>
      <c r="PJU29" s="51"/>
      <c r="PJV29" s="51"/>
      <c r="PJW29" s="51"/>
      <c r="PJX29" s="51"/>
      <c r="PJY29" s="51"/>
      <c r="PJZ29" s="51"/>
      <c r="PKA29" s="51"/>
      <c r="PKB29" s="51"/>
      <c r="PKC29" s="51"/>
      <c r="PKD29" s="51"/>
      <c r="PKE29" s="51"/>
      <c r="PKF29" s="51"/>
      <c r="PKG29" s="51"/>
      <c r="PKH29" s="51"/>
      <c r="PKI29" s="51"/>
      <c r="PKJ29" s="51"/>
      <c r="PKK29" s="51"/>
      <c r="PKL29" s="51"/>
      <c r="PKM29" s="51"/>
      <c r="PKN29" s="51"/>
      <c r="PKO29" s="51"/>
      <c r="PKP29" s="51"/>
      <c r="PKQ29" s="51"/>
      <c r="PKR29" s="51"/>
      <c r="PKS29" s="51"/>
      <c r="PKT29" s="51"/>
      <c r="PKU29" s="51"/>
      <c r="PKV29" s="51"/>
      <c r="PKW29" s="51"/>
      <c r="PKX29" s="51"/>
      <c r="PKY29" s="51"/>
      <c r="PKZ29" s="51"/>
      <c r="PLA29" s="51"/>
      <c r="PLB29" s="51"/>
      <c r="PLC29" s="51"/>
      <c r="PLD29" s="51"/>
      <c r="PLE29" s="51"/>
      <c r="PLF29" s="51"/>
      <c r="PLG29" s="51"/>
      <c r="PLH29" s="51"/>
      <c r="PLI29" s="51"/>
      <c r="PLJ29" s="51"/>
      <c r="PLK29" s="51"/>
      <c r="PLL29" s="51"/>
      <c r="PLM29" s="51"/>
      <c r="PLN29" s="51"/>
      <c r="PLO29" s="51"/>
      <c r="PLP29" s="51"/>
      <c r="PLQ29" s="51"/>
      <c r="PLR29" s="51"/>
      <c r="PLS29" s="51"/>
      <c r="PLT29" s="51"/>
      <c r="PLU29" s="51"/>
      <c r="PLV29" s="51"/>
      <c r="PLW29" s="51"/>
      <c r="PLX29" s="51"/>
      <c r="PLY29" s="51"/>
      <c r="PLZ29" s="51"/>
      <c r="PMA29" s="51"/>
      <c r="PMB29" s="51"/>
      <c r="PMC29" s="51"/>
      <c r="PMD29" s="51"/>
      <c r="PME29" s="51"/>
      <c r="PMF29" s="51"/>
      <c r="PMG29" s="51"/>
      <c r="PMH29" s="51"/>
      <c r="PMI29" s="51"/>
      <c r="PMJ29" s="51"/>
      <c r="PMK29" s="51"/>
      <c r="PML29" s="51"/>
      <c r="PMM29" s="51"/>
      <c r="PMN29" s="51"/>
      <c r="PMO29" s="51"/>
      <c r="PMP29" s="51"/>
      <c r="PMQ29" s="51"/>
      <c r="PMR29" s="51"/>
      <c r="PMS29" s="51"/>
      <c r="PMT29" s="51"/>
      <c r="PMU29" s="51"/>
      <c r="PMV29" s="51"/>
      <c r="PMW29" s="51"/>
      <c r="PMX29" s="51"/>
      <c r="PMY29" s="51"/>
      <c r="PMZ29" s="51"/>
      <c r="PNA29" s="51"/>
      <c r="PNB29" s="51"/>
      <c r="PNC29" s="51"/>
      <c r="PND29" s="51"/>
      <c r="PNE29" s="51"/>
      <c r="PNF29" s="51"/>
      <c r="PNG29" s="51"/>
      <c r="PNH29" s="51"/>
      <c r="PNI29" s="51"/>
      <c r="PNJ29" s="51"/>
      <c r="PNK29" s="51"/>
      <c r="PNL29" s="51"/>
      <c r="PNM29" s="51"/>
      <c r="PNN29" s="51"/>
      <c r="PNO29" s="51"/>
      <c r="PNP29" s="51"/>
      <c r="PNQ29" s="51"/>
      <c r="PNR29" s="51"/>
      <c r="PNS29" s="51"/>
      <c r="PNT29" s="51"/>
      <c r="PNU29" s="51"/>
      <c r="PNV29" s="51"/>
      <c r="PNW29" s="51"/>
      <c r="PNX29" s="51"/>
      <c r="PNY29" s="51"/>
      <c r="PNZ29" s="51"/>
      <c r="POA29" s="51"/>
      <c r="POB29" s="51"/>
      <c r="POC29" s="51"/>
      <c r="POD29" s="51"/>
      <c r="POE29" s="51"/>
      <c r="POF29" s="51"/>
      <c r="POG29" s="51"/>
      <c r="POH29" s="51"/>
      <c r="POI29" s="51"/>
      <c r="POJ29" s="51"/>
      <c r="POK29" s="51"/>
      <c r="POL29" s="51"/>
      <c r="POM29" s="51"/>
      <c r="PON29" s="51"/>
      <c r="POO29" s="51"/>
      <c r="POP29" s="51"/>
      <c r="POQ29" s="51"/>
      <c r="POR29" s="51"/>
      <c r="POS29" s="51"/>
      <c r="POT29" s="51"/>
      <c r="POU29" s="51"/>
      <c r="POV29" s="51"/>
      <c r="POW29" s="51"/>
      <c r="POX29" s="51"/>
      <c r="POY29" s="51"/>
      <c r="POZ29" s="51"/>
      <c r="PPA29" s="51"/>
      <c r="PPB29" s="51"/>
      <c r="PPC29" s="51"/>
      <c r="PPD29" s="51"/>
      <c r="PPE29" s="51"/>
      <c r="PPF29" s="51"/>
      <c r="PPG29" s="51"/>
      <c r="PPH29" s="51"/>
      <c r="PPI29" s="51"/>
      <c r="PPJ29" s="51"/>
      <c r="PPK29" s="51"/>
      <c r="PPL29" s="51"/>
      <c r="PPM29" s="51"/>
      <c r="PPN29" s="51"/>
      <c r="PPO29" s="51"/>
      <c r="PPP29" s="51"/>
      <c r="PPQ29" s="51"/>
      <c r="PPR29" s="51"/>
      <c r="PPS29" s="51"/>
      <c r="PPT29" s="51"/>
      <c r="PPU29" s="51"/>
      <c r="PPV29" s="51"/>
      <c r="PPW29" s="51"/>
      <c r="PPX29" s="51"/>
      <c r="PPY29" s="51"/>
      <c r="PPZ29" s="51"/>
      <c r="PQA29" s="51"/>
      <c r="PQB29" s="51"/>
      <c r="PQC29" s="51"/>
      <c r="PQD29" s="51"/>
      <c r="PQE29" s="51"/>
      <c r="PQF29" s="51"/>
      <c r="PQG29" s="51"/>
      <c r="PQH29" s="51"/>
      <c r="PQI29" s="51"/>
      <c r="PQJ29" s="51"/>
      <c r="PQK29" s="51"/>
      <c r="PQL29" s="51"/>
      <c r="PQM29" s="51"/>
      <c r="PQN29" s="51"/>
      <c r="PQO29" s="51"/>
      <c r="PQP29" s="51"/>
      <c r="PQQ29" s="51"/>
      <c r="PQR29" s="51"/>
      <c r="PQS29" s="51"/>
      <c r="PQT29" s="51"/>
      <c r="PQU29" s="51"/>
      <c r="PQV29" s="51"/>
      <c r="PQW29" s="51"/>
      <c r="PQX29" s="51"/>
      <c r="PQY29" s="51"/>
      <c r="PQZ29" s="51"/>
      <c r="PRA29" s="51"/>
      <c r="PRB29" s="51"/>
      <c r="PRC29" s="51"/>
      <c r="PRD29" s="51"/>
      <c r="PRE29" s="51"/>
      <c r="PRF29" s="51"/>
      <c r="PRG29" s="51"/>
      <c r="PRH29" s="51"/>
      <c r="PRI29" s="51"/>
      <c r="PRJ29" s="51"/>
      <c r="PRK29" s="51"/>
      <c r="PRL29" s="51"/>
      <c r="PRM29" s="51"/>
      <c r="PRN29" s="51"/>
      <c r="PRO29" s="51"/>
      <c r="PRP29" s="51"/>
      <c r="PRQ29" s="51"/>
      <c r="PRR29" s="51"/>
      <c r="PRS29" s="51"/>
      <c r="PRT29" s="51"/>
      <c r="PRU29" s="51"/>
      <c r="PRV29" s="51"/>
      <c r="PRW29" s="51"/>
      <c r="PRX29" s="51"/>
      <c r="PRY29" s="51"/>
      <c r="PRZ29" s="51"/>
      <c r="PSA29" s="51"/>
      <c r="PSB29" s="51"/>
      <c r="PSC29" s="51"/>
      <c r="PSD29" s="51"/>
      <c r="PSE29" s="51"/>
      <c r="PSF29" s="51"/>
      <c r="PSG29" s="51"/>
      <c r="PSH29" s="51"/>
      <c r="PSI29" s="51"/>
      <c r="PSJ29" s="51"/>
      <c r="PSK29" s="51"/>
      <c r="PSL29" s="51"/>
      <c r="PSM29" s="51"/>
      <c r="PSN29" s="51"/>
      <c r="PSO29" s="51"/>
      <c r="PSP29" s="51"/>
      <c r="PSQ29" s="51"/>
      <c r="PSR29" s="51"/>
      <c r="PSS29" s="51"/>
      <c r="PST29" s="51"/>
      <c r="PSU29" s="51"/>
      <c r="PSV29" s="51"/>
      <c r="PSW29" s="51"/>
      <c r="PSX29" s="51"/>
      <c r="PSY29" s="51"/>
      <c r="PSZ29" s="51"/>
      <c r="PTA29" s="51"/>
      <c r="PTB29" s="51"/>
      <c r="PTC29" s="51"/>
      <c r="PTD29" s="51"/>
      <c r="PTE29" s="51"/>
      <c r="PTF29" s="51"/>
      <c r="PTG29" s="51"/>
      <c r="PTH29" s="51"/>
      <c r="PTI29" s="51"/>
      <c r="PTJ29" s="51"/>
      <c r="PTK29" s="51"/>
      <c r="PTL29" s="51"/>
      <c r="PTM29" s="51"/>
      <c r="PTN29" s="51"/>
      <c r="PTO29" s="51"/>
      <c r="PTP29" s="51"/>
      <c r="PTQ29" s="51"/>
      <c r="PTR29" s="51"/>
      <c r="PTS29" s="51"/>
      <c r="PTT29" s="51"/>
      <c r="PTU29" s="51"/>
      <c r="PTV29" s="51"/>
      <c r="PTW29" s="51"/>
      <c r="PTX29" s="51"/>
      <c r="PTY29" s="51"/>
      <c r="PTZ29" s="51"/>
      <c r="PUA29" s="51"/>
      <c r="PUB29" s="51"/>
      <c r="PUC29" s="51"/>
      <c r="PUD29" s="51"/>
      <c r="PUE29" s="51"/>
      <c r="PUF29" s="51"/>
      <c r="PUG29" s="51"/>
      <c r="PUH29" s="51"/>
      <c r="PUI29" s="51"/>
      <c r="PUJ29" s="51"/>
      <c r="PUK29" s="51"/>
      <c r="PUL29" s="51"/>
      <c r="PUM29" s="51"/>
      <c r="PUN29" s="51"/>
      <c r="PUO29" s="51"/>
      <c r="PUP29" s="51"/>
      <c r="PUQ29" s="51"/>
      <c r="PUR29" s="51"/>
      <c r="PUS29" s="51"/>
      <c r="PUT29" s="51"/>
      <c r="PUU29" s="51"/>
      <c r="PUV29" s="51"/>
      <c r="PUW29" s="51"/>
      <c r="PUX29" s="51"/>
      <c r="PUY29" s="51"/>
      <c r="PUZ29" s="51"/>
      <c r="PVA29" s="51"/>
      <c r="PVB29" s="51"/>
      <c r="PVC29" s="51"/>
      <c r="PVD29" s="51"/>
      <c r="PVE29" s="51"/>
      <c r="PVF29" s="51"/>
      <c r="PVG29" s="51"/>
      <c r="PVH29" s="51"/>
      <c r="PVI29" s="51"/>
      <c r="PVJ29" s="51"/>
      <c r="PVK29" s="51"/>
      <c r="PVL29" s="51"/>
      <c r="PVM29" s="51"/>
      <c r="PVN29" s="51"/>
      <c r="PVO29" s="51"/>
      <c r="PVP29" s="51"/>
      <c r="PVQ29" s="51"/>
      <c r="PVR29" s="51"/>
      <c r="PVS29" s="51"/>
      <c r="PVT29" s="51"/>
      <c r="PVU29" s="51"/>
      <c r="PVV29" s="51"/>
      <c r="PVW29" s="51"/>
      <c r="PVX29" s="51"/>
      <c r="PVY29" s="51"/>
      <c r="PVZ29" s="51"/>
      <c r="PWA29" s="51"/>
      <c r="PWB29" s="51"/>
      <c r="PWC29" s="51"/>
      <c r="PWD29" s="51"/>
      <c r="PWE29" s="51"/>
      <c r="PWF29" s="51"/>
      <c r="PWG29" s="51"/>
      <c r="PWH29" s="51"/>
      <c r="PWI29" s="51"/>
      <c r="PWJ29" s="51"/>
      <c r="PWK29" s="51"/>
      <c r="PWL29" s="51"/>
      <c r="PWM29" s="51"/>
      <c r="PWN29" s="51"/>
      <c r="PWO29" s="51"/>
      <c r="PWP29" s="51"/>
      <c r="PWQ29" s="51"/>
      <c r="PWR29" s="51"/>
      <c r="PWS29" s="51"/>
      <c r="PWT29" s="51"/>
      <c r="PWU29" s="51"/>
      <c r="PWV29" s="51"/>
      <c r="PWW29" s="51"/>
      <c r="PWX29" s="51"/>
      <c r="PWY29" s="51"/>
      <c r="PWZ29" s="51"/>
      <c r="PXA29" s="51"/>
      <c r="PXB29" s="51"/>
      <c r="PXC29" s="51"/>
      <c r="PXD29" s="51"/>
      <c r="PXE29" s="51"/>
      <c r="PXF29" s="51"/>
      <c r="PXG29" s="51"/>
      <c r="PXH29" s="51"/>
      <c r="PXI29" s="51"/>
      <c r="PXJ29" s="51"/>
      <c r="PXK29" s="51"/>
      <c r="PXL29" s="51"/>
      <c r="PXM29" s="51"/>
      <c r="PXN29" s="51"/>
      <c r="PXO29" s="51"/>
      <c r="PXP29" s="51"/>
      <c r="PXQ29" s="51"/>
      <c r="PXR29" s="51"/>
      <c r="PXS29" s="51"/>
      <c r="PXT29" s="51"/>
      <c r="PXU29" s="51"/>
      <c r="PXV29" s="51"/>
      <c r="PXW29" s="51"/>
      <c r="PXX29" s="51"/>
      <c r="PXY29" s="51"/>
      <c r="PXZ29" s="51"/>
      <c r="PYA29" s="51"/>
      <c r="PYB29" s="51"/>
      <c r="PYC29" s="51"/>
      <c r="PYD29" s="51"/>
      <c r="PYE29" s="51"/>
      <c r="PYF29" s="51"/>
      <c r="PYG29" s="51"/>
      <c r="PYH29" s="51"/>
      <c r="PYI29" s="51"/>
      <c r="PYJ29" s="51"/>
      <c r="PYK29" s="51"/>
      <c r="PYL29" s="51"/>
      <c r="PYM29" s="51"/>
      <c r="PYN29" s="51"/>
      <c r="PYO29" s="51"/>
      <c r="PYP29" s="51"/>
      <c r="PYQ29" s="51"/>
      <c r="PYR29" s="51"/>
      <c r="PYS29" s="51"/>
      <c r="PYT29" s="51"/>
      <c r="PYU29" s="51"/>
      <c r="PYV29" s="51"/>
      <c r="PYW29" s="51"/>
      <c r="PYX29" s="51"/>
      <c r="PYY29" s="51"/>
      <c r="PYZ29" s="51"/>
      <c r="PZA29" s="51"/>
      <c r="PZB29" s="51"/>
      <c r="PZC29" s="51"/>
      <c r="PZD29" s="51"/>
      <c r="PZE29" s="51"/>
      <c r="PZF29" s="51"/>
      <c r="PZG29" s="51"/>
      <c r="PZH29" s="51"/>
      <c r="PZI29" s="51"/>
      <c r="PZJ29" s="51"/>
      <c r="PZK29" s="51"/>
      <c r="PZL29" s="51"/>
      <c r="PZM29" s="51"/>
      <c r="PZN29" s="51"/>
      <c r="PZO29" s="51"/>
      <c r="PZP29" s="51"/>
      <c r="PZQ29" s="51"/>
      <c r="PZR29" s="51"/>
      <c r="PZS29" s="51"/>
      <c r="PZT29" s="51"/>
      <c r="PZU29" s="51"/>
      <c r="PZV29" s="51"/>
      <c r="PZW29" s="51"/>
      <c r="PZX29" s="51"/>
      <c r="PZY29" s="51"/>
      <c r="PZZ29" s="51"/>
      <c r="QAA29" s="51"/>
      <c r="QAB29" s="51"/>
      <c r="QAC29" s="51"/>
      <c r="QAD29" s="51"/>
      <c r="QAE29" s="51"/>
      <c r="QAF29" s="51"/>
      <c r="QAG29" s="51"/>
      <c r="QAH29" s="51"/>
      <c r="QAI29" s="51"/>
      <c r="QAJ29" s="51"/>
      <c r="QAK29" s="51"/>
      <c r="QAL29" s="51"/>
      <c r="QAM29" s="51"/>
      <c r="QAN29" s="51"/>
      <c r="QAO29" s="51"/>
      <c r="QAP29" s="51"/>
      <c r="QAQ29" s="51"/>
      <c r="QAR29" s="51"/>
      <c r="QAS29" s="51"/>
      <c r="QAT29" s="51"/>
      <c r="QAU29" s="51"/>
      <c r="QAV29" s="51"/>
      <c r="QAW29" s="51"/>
      <c r="QAX29" s="51"/>
      <c r="QAY29" s="51"/>
      <c r="QAZ29" s="51"/>
      <c r="QBA29" s="51"/>
      <c r="QBB29" s="51"/>
      <c r="QBC29" s="51"/>
      <c r="QBD29" s="51"/>
      <c r="QBE29" s="51"/>
      <c r="QBF29" s="51"/>
      <c r="QBG29" s="51"/>
      <c r="QBH29" s="51"/>
      <c r="QBI29" s="51"/>
      <c r="QBJ29" s="51"/>
      <c r="QBK29" s="51"/>
      <c r="QBL29" s="51"/>
      <c r="QBM29" s="51"/>
      <c r="QBN29" s="51"/>
      <c r="QBO29" s="51"/>
      <c r="QBP29" s="51"/>
      <c r="QBQ29" s="51"/>
      <c r="QBR29" s="51"/>
      <c r="QBS29" s="51"/>
      <c r="QBT29" s="51"/>
      <c r="QBU29" s="51"/>
      <c r="QBV29" s="51"/>
      <c r="QBW29" s="51"/>
      <c r="QBX29" s="51"/>
      <c r="QBY29" s="51"/>
      <c r="QBZ29" s="51"/>
      <c r="QCA29" s="51"/>
      <c r="QCB29" s="51"/>
      <c r="QCC29" s="51"/>
      <c r="QCD29" s="51"/>
      <c r="QCE29" s="51"/>
      <c r="QCF29" s="51"/>
      <c r="QCG29" s="51"/>
      <c r="QCH29" s="51"/>
      <c r="QCI29" s="51"/>
      <c r="QCJ29" s="51"/>
      <c r="QCK29" s="51"/>
      <c r="QCL29" s="51"/>
      <c r="QCM29" s="51"/>
      <c r="QCN29" s="51"/>
      <c r="QCO29" s="51"/>
      <c r="QCP29" s="51"/>
      <c r="QCQ29" s="51"/>
      <c r="QCR29" s="51"/>
      <c r="QCS29" s="51"/>
      <c r="QCT29" s="51"/>
      <c r="QCU29" s="51"/>
      <c r="QCV29" s="51"/>
      <c r="QCW29" s="51"/>
      <c r="QCX29" s="51"/>
      <c r="QCY29" s="51"/>
      <c r="QCZ29" s="51"/>
      <c r="QDA29" s="51"/>
      <c r="QDB29" s="51"/>
      <c r="QDC29" s="51"/>
      <c r="QDD29" s="51"/>
      <c r="QDE29" s="51"/>
      <c r="QDF29" s="51"/>
      <c r="QDG29" s="51"/>
      <c r="QDH29" s="51"/>
      <c r="QDI29" s="51"/>
      <c r="QDJ29" s="51"/>
      <c r="QDK29" s="51"/>
      <c r="QDL29" s="51"/>
      <c r="QDM29" s="51"/>
      <c r="QDN29" s="51"/>
      <c r="QDO29" s="51"/>
      <c r="QDP29" s="51"/>
      <c r="QDQ29" s="51"/>
      <c r="QDR29" s="51"/>
      <c r="QDS29" s="51"/>
      <c r="QDT29" s="51"/>
      <c r="QDU29" s="51"/>
      <c r="QDV29" s="51"/>
      <c r="QDW29" s="51"/>
      <c r="QDX29" s="51"/>
      <c r="QDY29" s="51"/>
      <c r="QDZ29" s="51"/>
      <c r="QEA29" s="51"/>
      <c r="QEB29" s="51"/>
      <c r="QEC29" s="51"/>
      <c r="QED29" s="51"/>
      <c r="QEE29" s="51"/>
      <c r="QEF29" s="51"/>
      <c r="QEG29" s="51"/>
      <c r="QEH29" s="51"/>
      <c r="QEI29" s="51"/>
      <c r="QEJ29" s="51"/>
      <c r="QEK29" s="51"/>
      <c r="QEL29" s="51"/>
      <c r="QEM29" s="51"/>
      <c r="QEN29" s="51"/>
      <c r="QEO29" s="51"/>
      <c r="QEP29" s="51"/>
      <c r="QEQ29" s="51"/>
      <c r="QER29" s="51"/>
      <c r="QES29" s="51"/>
      <c r="QET29" s="51"/>
      <c r="QEU29" s="51"/>
      <c r="QEV29" s="51"/>
      <c r="QEW29" s="51"/>
      <c r="QEX29" s="51"/>
      <c r="QEY29" s="51"/>
      <c r="QEZ29" s="51"/>
      <c r="QFA29" s="51"/>
      <c r="QFB29" s="51"/>
      <c r="QFC29" s="51"/>
      <c r="QFD29" s="51"/>
      <c r="QFE29" s="51"/>
      <c r="QFF29" s="51"/>
      <c r="QFG29" s="51"/>
      <c r="QFH29" s="51"/>
      <c r="QFI29" s="51"/>
      <c r="QFJ29" s="51"/>
      <c r="QFK29" s="51"/>
      <c r="QFL29" s="51"/>
      <c r="QFM29" s="51"/>
      <c r="QFN29" s="51"/>
      <c r="QFO29" s="51"/>
      <c r="QFP29" s="51"/>
      <c r="QFQ29" s="51"/>
      <c r="QFR29" s="51"/>
      <c r="QFS29" s="51"/>
      <c r="QFT29" s="51"/>
      <c r="QFU29" s="51"/>
      <c r="QFV29" s="51"/>
      <c r="QFW29" s="51"/>
      <c r="QFX29" s="51"/>
      <c r="QFY29" s="51"/>
      <c r="QFZ29" s="51"/>
      <c r="QGA29" s="51"/>
      <c r="QGB29" s="51"/>
      <c r="QGC29" s="51"/>
      <c r="QGD29" s="51"/>
      <c r="QGE29" s="51"/>
      <c r="QGF29" s="51"/>
      <c r="QGG29" s="51"/>
      <c r="QGH29" s="51"/>
      <c r="QGI29" s="51"/>
      <c r="QGJ29" s="51"/>
      <c r="QGK29" s="51"/>
      <c r="QGL29" s="51"/>
      <c r="QGM29" s="51"/>
      <c r="QGN29" s="51"/>
      <c r="QGO29" s="51"/>
      <c r="QGP29" s="51"/>
      <c r="QGQ29" s="51"/>
      <c r="QGR29" s="51"/>
      <c r="QGS29" s="51"/>
      <c r="QGT29" s="51"/>
      <c r="QGU29" s="51"/>
      <c r="QGV29" s="51"/>
      <c r="QGW29" s="51"/>
      <c r="QGX29" s="51"/>
      <c r="QGY29" s="51"/>
      <c r="QGZ29" s="51"/>
      <c r="QHA29" s="51"/>
      <c r="QHB29" s="51"/>
      <c r="QHC29" s="51"/>
      <c r="QHD29" s="51"/>
      <c r="QHE29" s="51"/>
      <c r="QHF29" s="51"/>
      <c r="QHG29" s="51"/>
      <c r="QHH29" s="51"/>
      <c r="QHI29" s="51"/>
      <c r="QHJ29" s="51"/>
      <c r="QHK29" s="51"/>
      <c r="QHL29" s="51"/>
      <c r="QHM29" s="51"/>
      <c r="QHN29" s="51"/>
      <c r="QHO29" s="51"/>
      <c r="QHP29" s="51"/>
      <c r="QHQ29" s="51"/>
      <c r="QHR29" s="51"/>
      <c r="QHS29" s="51"/>
      <c r="QHT29" s="51"/>
      <c r="QHU29" s="51"/>
      <c r="QHV29" s="51"/>
      <c r="QHW29" s="51"/>
      <c r="QHX29" s="51"/>
      <c r="QHY29" s="51"/>
      <c r="QHZ29" s="51"/>
      <c r="QIA29" s="51"/>
      <c r="QIB29" s="51"/>
      <c r="QIC29" s="51"/>
      <c r="QID29" s="51"/>
      <c r="QIE29" s="51"/>
      <c r="QIF29" s="51"/>
      <c r="QIG29" s="51"/>
      <c r="QIH29" s="51"/>
      <c r="QII29" s="51"/>
      <c r="QIJ29" s="51"/>
      <c r="QIK29" s="51"/>
      <c r="QIL29" s="51"/>
      <c r="QIM29" s="51"/>
      <c r="QIN29" s="51"/>
      <c r="QIO29" s="51"/>
      <c r="QIP29" s="51"/>
      <c r="QIQ29" s="51"/>
      <c r="QIR29" s="51"/>
      <c r="QIS29" s="51"/>
      <c r="QIT29" s="51"/>
      <c r="QIU29" s="51"/>
      <c r="QIV29" s="51"/>
      <c r="QIW29" s="51"/>
      <c r="QIX29" s="51"/>
      <c r="QIY29" s="51"/>
      <c r="QIZ29" s="51"/>
      <c r="QJA29" s="51"/>
      <c r="QJB29" s="51"/>
      <c r="QJC29" s="51"/>
      <c r="QJD29" s="51"/>
      <c r="QJE29" s="51"/>
      <c r="QJF29" s="51"/>
      <c r="QJG29" s="51"/>
      <c r="QJH29" s="51"/>
      <c r="QJI29" s="51"/>
      <c r="QJJ29" s="51"/>
      <c r="QJK29" s="51"/>
      <c r="QJL29" s="51"/>
      <c r="QJM29" s="51"/>
      <c r="QJN29" s="51"/>
      <c r="QJO29" s="51"/>
      <c r="QJP29" s="51"/>
      <c r="QJQ29" s="51"/>
      <c r="QJR29" s="51"/>
      <c r="QJS29" s="51"/>
      <c r="QJT29" s="51"/>
      <c r="QJU29" s="51"/>
      <c r="QJV29" s="51"/>
      <c r="QJW29" s="51"/>
      <c r="QJX29" s="51"/>
      <c r="QJY29" s="51"/>
      <c r="QJZ29" s="51"/>
      <c r="QKA29" s="51"/>
      <c r="QKB29" s="51"/>
      <c r="QKC29" s="51"/>
      <c r="QKD29" s="51"/>
      <c r="QKE29" s="51"/>
      <c r="QKF29" s="51"/>
      <c r="QKG29" s="51"/>
      <c r="QKH29" s="51"/>
      <c r="QKI29" s="51"/>
      <c r="QKJ29" s="51"/>
      <c r="QKK29" s="51"/>
      <c r="QKL29" s="51"/>
      <c r="QKM29" s="51"/>
      <c r="QKN29" s="51"/>
      <c r="QKO29" s="51"/>
      <c r="QKP29" s="51"/>
      <c r="QKQ29" s="51"/>
      <c r="QKR29" s="51"/>
      <c r="QKS29" s="51"/>
      <c r="QKT29" s="51"/>
      <c r="QKU29" s="51"/>
      <c r="QKV29" s="51"/>
      <c r="QKW29" s="51"/>
      <c r="QKX29" s="51"/>
      <c r="QKY29" s="51"/>
      <c r="QKZ29" s="51"/>
      <c r="QLA29" s="51"/>
      <c r="QLB29" s="51"/>
      <c r="QLC29" s="51"/>
      <c r="QLD29" s="51"/>
      <c r="QLE29" s="51"/>
      <c r="QLF29" s="51"/>
      <c r="QLG29" s="51"/>
      <c r="QLH29" s="51"/>
      <c r="QLI29" s="51"/>
      <c r="QLJ29" s="51"/>
      <c r="QLK29" s="51"/>
      <c r="QLL29" s="51"/>
      <c r="QLM29" s="51"/>
      <c r="QLN29" s="51"/>
      <c r="QLO29" s="51"/>
      <c r="QLP29" s="51"/>
      <c r="QLQ29" s="51"/>
      <c r="QLR29" s="51"/>
      <c r="QLS29" s="51"/>
      <c r="QLT29" s="51"/>
      <c r="QLU29" s="51"/>
      <c r="QLV29" s="51"/>
      <c r="QLW29" s="51"/>
      <c r="QLX29" s="51"/>
      <c r="QLY29" s="51"/>
      <c r="QLZ29" s="51"/>
      <c r="QMA29" s="51"/>
      <c r="QMB29" s="51"/>
      <c r="QMC29" s="51"/>
      <c r="QMD29" s="51"/>
      <c r="QME29" s="51"/>
      <c r="QMF29" s="51"/>
      <c r="QMG29" s="51"/>
      <c r="QMH29" s="51"/>
      <c r="QMI29" s="51"/>
      <c r="QMJ29" s="51"/>
      <c r="QMK29" s="51"/>
      <c r="QML29" s="51"/>
      <c r="QMM29" s="51"/>
      <c r="QMN29" s="51"/>
      <c r="QMO29" s="51"/>
      <c r="QMP29" s="51"/>
      <c r="QMQ29" s="51"/>
      <c r="QMR29" s="51"/>
      <c r="QMS29" s="51"/>
      <c r="QMT29" s="51"/>
      <c r="QMU29" s="51"/>
      <c r="QMV29" s="51"/>
      <c r="QMW29" s="51"/>
      <c r="QMX29" s="51"/>
      <c r="QMY29" s="51"/>
      <c r="QMZ29" s="51"/>
      <c r="QNA29" s="51"/>
      <c r="QNB29" s="51"/>
      <c r="QNC29" s="51"/>
      <c r="QND29" s="51"/>
      <c r="QNE29" s="51"/>
      <c r="QNF29" s="51"/>
      <c r="QNG29" s="51"/>
      <c r="QNH29" s="51"/>
      <c r="QNI29" s="51"/>
      <c r="QNJ29" s="51"/>
      <c r="QNK29" s="51"/>
      <c r="QNL29" s="51"/>
      <c r="QNM29" s="51"/>
      <c r="QNN29" s="51"/>
      <c r="QNO29" s="51"/>
      <c r="QNP29" s="51"/>
      <c r="QNQ29" s="51"/>
      <c r="QNR29" s="51"/>
      <c r="QNS29" s="51"/>
      <c r="QNT29" s="51"/>
      <c r="QNU29" s="51"/>
      <c r="QNV29" s="51"/>
      <c r="QNW29" s="51"/>
      <c r="QNX29" s="51"/>
      <c r="QNY29" s="51"/>
      <c r="QNZ29" s="51"/>
      <c r="QOA29" s="51"/>
      <c r="QOB29" s="51"/>
      <c r="QOC29" s="51"/>
      <c r="QOD29" s="51"/>
      <c r="QOE29" s="51"/>
      <c r="QOF29" s="51"/>
      <c r="QOG29" s="51"/>
      <c r="QOH29" s="51"/>
      <c r="QOI29" s="51"/>
      <c r="QOJ29" s="51"/>
      <c r="QOK29" s="51"/>
      <c r="QOL29" s="51"/>
      <c r="QOM29" s="51"/>
      <c r="QON29" s="51"/>
      <c r="QOO29" s="51"/>
      <c r="QOP29" s="51"/>
      <c r="QOQ29" s="51"/>
      <c r="QOR29" s="51"/>
      <c r="QOS29" s="51"/>
      <c r="QOT29" s="51"/>
      <c r="QOU29" s="51"/>
      <c r="QOV29" s="51"/>
      <c r="QOW29" s="51"/>
      <c r="QOX29" s="51"/>
      <c r="QOY29" s="51"/>
      <c r="QOZ29" s="51"/>
      <c r="QPA29" s="51"/>
      <c r="QPB29" s="51"/>
      <c r="QPC29" s="51"/>
      <c r="QPD29" s="51"/>
      <c r="QPE29" s="51"/>
      <c r="QPF29" s="51"/>
      <c r="QPG29" s="51"/>
      <c r="QPH29" s="51"/>
      <c r="QPI29" s="51"/>
      <c r="QPJ29" s="51"/>
      <c r="QPK29" s="51"/>
      <c r="QPL29" s="51"/>
      <c r="QPM29" s="51"/>
      <c r="QPN29" s="51"/>
      <c r="QPO29" s="51"/>
      <c r="QPP29" s="51"/>
      <c r="QPQ29" s="51"/>
      <c r="QPR29" s="51"/>
      <c r="QPS29" s="51"/>
      <c r="QPT29" s="51"/>
      <c r="QPU29" s="51"/>
      <c r="QPV29" s="51"/>
      <c r="QPW29" s="51"/>
      <c r="QPX29" s="51"/>
      <c r="QPY29" s="51"/>
      <c r="QPZ29" s="51"/>
      <c r="QQA29" s="51"/>
      <c r="QQB29" s="51"/>
      <c r="QQC29" s="51"/>
      <c r="QQD29" s="51"/>
      <c r="QQE29" s="51"/>
      <c r="QQF29" s="51"/>
      <c r="QQG29" s="51"/>
      <c r="QQH29" s="51"/>
      <c r="QQI29" s="51"/>
      <c r="QQJ29" s="51"/>
      <c r="QQK29" s="51"/>
      <c r="QQL29" s="51"/>
      <c r="QQM29" s="51"/>
      <c r="QQN29" s="51"/>
      <c r="QQO29" s="51"/>
      <c r="QQP29" s="51"/>
      <c r="QQQ29" s="51"/>
      <c r="QQR29" s="51"/>
      <c r="QQS29" s="51"/>
      <c r="QQT29" s="51"/>
      <c r="QQU29" s="51"/>
      <c r="QQV29" s="51"/>
      <c r="QQW29" s="51"/>
      <c r="QQX29" s="51"/>
      <c r="QQY29" s="51"/>
      <c r="QQZ29" s="51"/>
      <c r="QRA29" s="51"/>
      <c r="QRB29" s="51"/>
      <c r="QRC29" s="51"/>
      <c r="QRD29" s="51"/>
      <c r="QRE29" s="51"/>
      <c r="QRF29" s="51"/>
      <c r="QRG29" s="51"/>
      <c r="QRH29" s="51"/>
      <c r="QRI29" s="51"/>
      <c r="QRJ29" s="51"/>
      <c r="QRK29" s="51"/>
      <c r="QRL29" s="51"/>
      <c r="QRM29" s="51"/>
      <c r="QRN29" s="51"/>
      <c r="QRO29" s="51"/>
      <c r="QRP29" s="51"/>
      <c r="QRQ29" s="51"/>
      <c r="QRR29" s="51"/>
      <c r="QRS29" s="51"/>
      <c r="QRT29" s="51"/>
      <c r="QRU29" s="51"/>
      <c r="QRV29" s="51"/>
      <c r="QRW29" s="51"/>
      <c r="QRX29" s="51"/>
      <c r="QRY29" s="51"/>
      <c r="QRZ29" s="51"/>
      <c r="QSA29" s="51"/>
      <c r="QSB29" s="51"/>
      <c r="QSC29" s="51"/>
      <c r="QSD29" s="51"/>
      <c r="QSE29" s="51"/>
      <c r="QSF29" s="51"/>
      <c r="QSG29" s="51"/>
      <c r="QSH29" s="51"/>
      <c r="QSI29" s="51"/>
      <c r="QSJ29" s="51"/>
      <c r="QSK29" s="51"/>
      <c r="QSL29" s="51"/>
      <c r="QSM29" s="51"/>
      <c r="QSN29" s="51"/>
      <c r="QSO29" s="51"/>
      <c r="QSP29" s="51"/>
      <c r="QSQ29" s="51"/>
      <c r="QSR29" s="51"/>
      <c r="QSS29" s="51"/>
      <c r="QST29" s="51"/>
      <c r="QSU29" s="51"/>
      <c r="QSV29" s="51"/>
      <c r="QSW29" s="51"/>
      <c r="QSX29" s="51"/>
      <c r="QSY29" s="51"/>
      <c r="QSZ29" s="51"/>
      <c r="QTA29" s="51"/>
      <c r="QTB29" s="51"/>
      <c r="QTC29" s="51"/>
      <c r="QTD29" s="51"/>
      <c r="QTE29" s="51"/>
      <c r="QTF29" s="51"/>
      <c r="QTG29" s="51"/>
      <c r="QTH29" s="51"/>
      <c r="QTI29" s="51"/>
      <c r="QTJ29" s="51"/>
      <c r="QTK29" s="51"/>
      <c r="QTL29" s="51"/>
      <c r="QTM29" s="51"/>
      <c r="QTN29" s="51"/>
      <c r="QTO29" s="51"/>
      <c r="QTP29" s="51"/>
      <c r="QTQ29" s="51"/>
      <c r="QTR29" s="51"/>
      <c r="QTS29" s="51"/>
      <c r="QTT29" s="51"/>
      <c r="QTU29" s="51"/>
      <c r="QTV29" s="51"/>
      <c r="QTW29" s="51"/>
      <c r="QTX29" s="51"/>
      <c r="QTY29" s="51"/>
      <c r="QTZ29" s="51"/>
      <c r="QUA29" s="51"/>
      <c r="QUB29" s="51"/>
      <c r="QUC29" s="51"/>
      <c r="QUD29" s="51"/>
      <c r="QUE29" s="51"/>
      <c r="QUF29" s="51"/>
      <c r="QUG29" s="51"/>
      <c r="QUH29" s="51"/>
      <c r="QUI29" s="51"/>
      <c r="QUJ29" s="51"/>
      <c r="QUK29" s="51"/>
      <c r="QUL29" s="51"/>
      <c r="QUM29" s="51"/>
      <c r="QUN29" s="51"/>
      <c r="QUO29" s="51"/>
      <c r="QUP29" s="51"/>
      <c r="QUQ29" s="51"/>
      <c r="QUR29" s="51"/>
      <c r="QUS29" s="51"/>
      <c r="QUT29" s="51"/>
      <c r="QUU29" s="51"/>
      <c r="QUV29" s="51"/>
      <c r="QUW29" s="51"/>
      <c r="QUX29" s="51"/>
      <c r="QUY29" s="51"/>
      <c r="QUZ29" s="51"/>
      <c r="QVA29" s="51"/>
      <c r="QVB29" s="51"/>
      <c r="QVC29" s="51"/>
      <c r="QVD29" s="51"/>
      <c r="QVE29" s="51"/>
      <c r="QVF29" s="51"/>
      <c r="QVG29" s="51"/>
      <c r="QVH29" s="51"/>
      <c r="QVI29" s="51"/>
      <c r="QVJ29" s="51"/>
      <c r="QVK29" s="51"/>
      <c r="QVL29" s="51"/>
      <c r="QVM29" s="51"/>
      <c r="QVN29" s="51"/>
      <c r="QVO29" s="51"/>
      <c r="QVP29" s="51"/>
      <c r="QVQ29" s="51"/>
      <c r="QVR29" s="51"/>
      <c r="QVS29" s="51"/>
      <c r="QVT29" s="51"/>
      <c r="QVU29" s="51"/>
      <c r="QVV29" s="51"/>
      <c r="QVW29" s="51"/>
      <c r="QVX29" s="51"/>
      <c r="QVY29" s="51"/>
      <c r="QVZ29" s="51"/>
      <c r="QWA29" s="51"/>
      <c r="QWB29" s="51"/>
      <c r="QWC29" s="51"/>
      <c r="QWD29" s="51"/>
      <c r="QWE29" s="51"/>
      <c r="QWF29" s="51"/>
      <c r="QWG29" s="51"/>
      <c r="QWH29" s="51"/>
      <c r="QWI29" s="51"/>
      <c r="QWJ29" s="51"/>
      <c r="QWK29" s="51"/>
      <c r="QWL29" s="51"/>
      <c r="QWM29" s="51"/>
      <c r="QWN29" s="51"/>
      <c r="QWO29" s="51"/>
      <c r="QWP29" s="51"/>
      <c r="QWQ29" s="51"/>
      <c r="QWR29" s="51"/>
      <c r="QWS29" s="51"/>
      <c r="QWT29" s="51"/>
      <c r="QWU29" s="51"/>
      <c r="QWV29" s="51"/>
      <c r="QWW29" s="51"/>
      <c r="QWX29" s="51"/>
      <c r="QWY29" s="51"/>
      <c r="QWZ29" s="51"/>
      <c r="QXA29" s="51"/>
      <c r="QXB29" s="51"/>
      <c r="QXC29" s="51"/>
      <c r="QXD29" s="51"/>
      <c r="QXE29" s="51"/>
      <c r="QXF29" s="51"/>
      <c r="QXG29" s="51"/>
      <c r="QXH29" s="51"/>
      <c r="QXI29" s="51"/>
      <c r="QXJ29" s="51"/>
      <c r="QXK29" s="51"/>
      <c r="QXL29" s="51"/>
      <c r="QXM29" s="51"/>
      <c r="QXN29" s="51"/>
      <c r="QXO29" s="51"/>
      <c r="QXP29" s="51"/>
      <c r="QXQ29" s="51"/>
      <c r="QXR29" s="51"/>
      <c r="QXS29" s="51"/>
      <c r="QXT29" s="51"/>
      <c r="QXU29" s="51"/>
      <c r="QXV29" s="51"/>
      <c r="QXW29" s="51"/>
      <c r="QXX29" s="51"/>
      <c r="QXY29" s="51"/>
      <c r="QXZ29" s="51"/>
      <c r="QYA29" s="51"/>
      <c r="QYB29" s="51"/>
      <c r="QYC29" s="51"/>
      <c r="QYD29" s="51"/>
      <c r="QYE29" s="51"/>
      <c r="QYF29" s="51"/>
      <c r="QYG29" s="51"/>
      <c r="QYH29" s="51"/>
      <c r="QYI29" s="51"/>
      <c r="QYJ29" s="51"/>
      <c r="QYK29" s="51"/>
      <c r="QYL29" s="51"/>
      <c r="QYM29" s="51"/>
      <c r="QYN29" s="51"/>
      <c r="QYO29" s="51"/>
      <c r="QYP29" s="51"/>
      <c r="QYQ29" s="51"/>
      <c r="QYR29" s="51"/>
      <c r="QYS29" s="51"/>
      <c r="QYT29" s="51"/>
      <c r="QYU29" s="51"/>
      <c r="QYV29" s="51"/>
      <c r="QYW29" s="51"/>
      <c r="QYX29" s="51"/>
      <c r="QYY29" s="51"/>
      <c r="QYZ29" s="51"/>
      <c r="QZA29" s="51"/>
      <c r="QZB29" s="51"/>
      <c r="QZC29" s="51"/>
      <c r="QZD29" s="51"/>
      <c r="QZE29" s="51"/>
      <c r="QZF29" s="51"/>
      <c r="QZG29" s="51"/>
      <c r="QZH29" s="51"/>
      <c r="QZI29" s="51"/>
      <c r="QZJ29" s="51"/>
      <c r="QZK29" s="51"/>
      <c r="QZL29" s="51"/>
      <c r="QZM29" s="51"/>
      <c r="QZN29" s="51"/>
      <c r="QZO29" s="51"/>
      <c r="QZP29" s="51"/>
      <c r="QZQ29" s="51"/>
      <c r="QZR29" s="51"/>
      <c r="QZS29" s="51"/>
      <c r="QZT29" s="51"/>
      <c r="QZU29" s="51"/>
      <c r="QZV29" s="51"/>
      <c r="QZW29" s="51"/>
      <c r="QZX29" s="51"/>
      <c r="QZY29" s="51"/>
      <c r="QZZ29" s="51"/>
      <c r="RAA29" s="51"/>
      <c r="RAB29" s="51"/>
      <c r="RAC29" s="51"/>
      <c r="RAD29" s="51"/>
      <c r="RAE29" s="51"/>
      <c r="RAF29" s="51"/>
      <c r="RAG29" s="51"/>
      <c r="RAH29" s="51"/>
      <c r="RAI29" s="51"/>
      <c r="RAJ29" s="51"/>
      <c r="RAK29" s="51"/>
      <c r="RAL29" s="51"/>
      <c r="RAM29" s="51"/>
      <c r="RAN29" s="51"/>
      <c r="RAO29" s="51"/>
      <c r="RAP29" s="51"/>
      <c r="RAQ29" s="51"/>
      <c r="RAR29" s="51"/>
      <c r="RAS29" s="51"/>
      <c r="RAT29" s="51"/>
      <c r="RAU29" s="51"/>
      <c r="RAV29" s="51"/>
      <c r="RAW29" s="51"/>
      <c r="RAX29" s="51"/>
      <c r="RAY29" s="51"/>
      <c r="RAZ29" s="51"/>
      <c r="RBA29" s="51"/>
      <c r="RBB29" s="51"/>
      <c r="RBC29" s="51"/>
      <c r="RBD29" s="51"/>
      <c r="RBE29" s="51"/>
      <c r="RBF29" s="51"/>
      <c r="RBG29" s="51"/>
      <c r="RBH29" s="51"/>
      <c r="RBI29" s="51"/>
      <c r="RBJ29" s="51"/>
      <c r="RBK29" s="51"/>
      <c r="RBL29" s="51"/>
      <c r="RBM29" s="51"/>
      <c r="RBN29" s="51"/>
      <c r="RBO29" s="51"/>
      <c r="RBP29" s="51"/>
      <c r="RBQ29" s="51"/>
      <c r="RBR29" s="51"/>
      <c r="RBS29" s="51"/>
      <c r="RBT29" s="51"/>
      <c r="RBU29" s="51"/>
      <c r="RBV29" s="51"/>
      <c r="RBW29" s="51"/>
      <c r="RBX29" s="51"/>
      <c r="RBY29" s="51"/>
      <c r="RBZ29" s="51"/>
      <c r="RCA29" s="51"/>
      <c r="RCB29" s="51"/>
      <c r="RCC29" s="51"/>
      <c r="RCD29" s="51"/>
      <c r="RCE29" s="51"/>
      <c r="RCF29" s="51"/>
      <c r="RCG29" s="51"/>
      <c r="RCH29" s="51"/>
      <c r="RCI29" s="51"/>
      <c r="RCJ29" s="51"/>
      <c r="RCK29" s="51"/>
      <c r="RCL29" s="51"/>
      <c r="RCM29" s="51"/>
      <c r="RCN29" s="51"/>
      <c r="RCO29" s="51"/>
      <c r="RCP29" s="51"/>
      <c r="RCQ29" s="51"/>
      <c r="RCR29" s="51"/>
      <c r="RCS29" s="51"/>
      <c r="RCT29" s="51"/>
      <c r="RCU29" s="51"/>
      <c r="RCV29" s="51"/>
      <c r="RCW29" s="51"/>
      <c r="RCX29" s="51"/>
      <c r="RCY29" s="51"/>
      <c r="RCZ29" s="51"/>
      <c r="RDA29" s="51"/>
      <c r="RDB29" s="51"/>
      <c r="RDC29" s="51"/>
      <c r="RDD29" s="51"/>
      <c r="RDE29" s="51"/>
      <c r="RDF29" s="51"/>
      <c r="RDG29" s="51"/>
      <c r="RDH29" s="51"/>
      <c r="RDI29" s="51"/>
      <c r="RDJ29" s="51"/>
      <c r="RDK29" s="51"/>
      <c r="RDL29" s="51"/>
      <c r="RDM29" s="51"/>
      <c r="RDN29" s="51"/>
      <c r="RDO29" s="51"/>
      <c r="RDP29" s="51"/>
      <c r="RDQ29" s="51"/>
      <c r="RDR29" s="51"/>
      <c r="RDS29" s="51"/>
      <c r="RDT29" s="51"/>
      <c r="RDU29" s="51"/>
      <c r="RDV29" s="51"/>
      <c r="RDW29" s="51"/>
      <c r="RDX29" s="51"/>
      <c r="RDY29" s="51"/>
      <c r="RDZ29" s="51"/>
      <c r="REA29" s="51"/>
      <c r="REB29" s="51"/>
      <c r="REC29" s="51"/>
      <c r="RED29" s="51"/>
      <c r="REE29" s="51"/>
      <c r="REF29" s="51"/>
      <c r="REG29" s="51"/>
      <c r="REH29" s="51"/>
      <c r="REI29" s="51"/>
      <c r="REJ29" s="51"/>
      <c r="REK29" s="51"/>
      <c r="REL29" s="51"/>
      <c r="REM29" s="51"/>
      <c r="REN29" s="51"/>
      <c r="REO29" s="51"/>
      <c r="REP29" s="51"/>
      <c r="REQ29" s="51"/>
      <c r="RER29" s="51"/>
      <c r="RES29" s="51"/>
      <c r="RET29" s="51"/>
      <c r="REU29" s="51"/>
      <c r="REV29" s="51"/>
      <c r="REW29" s="51"/>
      <c r="REX29" s="51"/>
      <c r="REY29" s="51"/>
      <c r="REZ29" s="51"/>
      <c r="RFA29" s="51"/>
      <c r="RFB29" s="51"/>
      <c r="RFC29" s="51"/>
      <c r="RFD29" s="51"/>
      <c r="RFE29" s="51"/>
      <c r="RFF29" s="51"/>
      <c r="RFG29" s="51"/>
      <c r="RFH29" s="51"/>
      <c r="RFI29" s="51"/>
      <c r="RFJ29" s="51"/>
      <c r="RFK29" s="51"/>
      <c r="RFL29" s="51"/>
      <c r="RFM29" s="51"/>
      <c r="RFN29" s="51"/>
      <c r="RFO29" s="51"/>
      <c r="RFP29" s="51"/>
      <c r="RFQ29" s="51"/>
      <c r="RFR29" s="51"/>
      <c r="RFS29" s="51"/>
      <c r="RFT29" s="51"/>
      <c r="RFU29" s="51"/>
      <c r="RFV29" s="51"/>
      <c r="RFW29" s="51"/>
      <c r="RFX29" s="51"/>
      <c r="RFY29" s="51"/>
      <c r="RFZ29" s="51"/>
      <c r="RGA29" s="51"/>
      <c r="RGB29" s="51"/>
      <c r="RGC29" s="51"/>
      <c r="RGD29" s="51"/>
      <c r="RGE29" s="51"/>
      <c r="RGF29" s="51"/>
      <c r="RGG29" s="51"/>
      <c r="RGH29" s="51"/>
      <c r="RGI29" s="51"/>
      <c r="RGJ29" s="51"/>
      <c r="RGK29" s="51"/>
      <c r="RGL29" s="51"/>
      <c r="RGM29" s="51"/>
      <c r="RGN29" s="51"/>
      <c r="RGO29" s="51"/>
      <c r="RGP29" s="51"/>
      <c r="RGQ29" s="51"/>
      <c r="RGR29" s="51"/>
      <c r="RGS29" s="51"/>
      <c r="RGT29" s="51"/>
      <c r="RGU29" s="51"/>
      <c r="RGV29" s="51"/>
      <c r="RGW29" s="51"/>
      <c r="RGX29" s="51"/>
      <c r="RGY29" s="51"/>
      <c r="RGZ29" s="51"/>
      <c r="RHA29" s="51"/>
      <c r="RHB29" s="51"/>
      <c r="RHC29" s="51"/>
      <c r="RHD29" s="51"/>
      <c r="RHE29" s="51"/>
      <c r="RHF29" s="51"/>
      <c r="RHG29" s="51"/>
      <c r="RHH29" s="51"/>
      <c r="RHI29" s="51"/>
      <c r="RHJ29" s="51"/>
      <c r="RHK29" s="51"/>
      <c r="RHL29" s="51"/>
      <c r="RHM29" s="51"/>
      <c r="RHN29" s="51"/>
      <c r="RHO29" s="51"/>
      <c r="RHP29" s="51"/>
      <c r="RHQ29" s="51"/>
      <c r="RHR29" s="51"/>
      <c r="RHS29" s="51"/>
      <c r="RHT29" s="51"/>
      <c r="RHU29" s="51"/>
      <c r="RHV29" s="51"/>
      <c r="RHW29" s="51"/>
      <c r="RHX29" s="51"/>
      <c r="RHY29" s="51"/>
      <c r="RHZ29" s="51"/>
      <c r="RIA29" s="51"/>
      <c r="RIB29" s="51"/>
      <c r="RIC29" s="51"/>
      <c r="RID29" s="51"/>
      <c r="RIE29" s="51"/>
      <c r="RIF29" s="51"/>
      <c r="RIG29" s="51"/>
      <c r="RIH29" s="51"/>
      <c r="RII29" s="51"/>
      <c r="RIJ29" s="51"/>
      <c r="RIK29" s="51"/>
      <c r="RIL29" s="51"/>
      <c r="RIM29" s="51"/>
      <c r="RIN29" s="51"/>
      <c r="RIO29" s="51"/>
      <c r="RIP29" s="51"/>
      <c r="RIQ29" s="51"/>
      <c r="RIR29" s="51"/>
      <c r="RIS29" s="51"/>
      <c r="RIT29" s="51"/>
      <c r="RIU29" s="51"/>
      <c r="RIV29" s="51"/>
      <c r="RIW29" s="51"/>
      <c r="RIX29" s="51"/>
      <c r="RIY29" s="51"/>
      <c r="RIZ29" s="51"/>
      <c r="RJA29" s="51"/>
      <c r="RJB29" s="51"/>
      <c r="RJC29" s="51"/>
      <c r="RJD29" s="51"/>
      <c r="RJE29" s="51"/>
      <c r="RJF29" s="51"/>
      <c r="RJG29" s="51"/>
      <c r="RJH29" s="51"/>
      <c r="RJI29" s="51"/>
      <c r="RJJ29" s="51"/>
      <c r="RJK29" s="51"/>
      <c r="RJL29" s="51"/>
      <c r="RJM29" s="51"/>
      <c r="RJN29" s="51"/>
      <c r="RJO29" s="51"/>
      <c r="RJP29" s="51"/>
      <c r="RJQ29" s="51"/>
      <c r="RJR29" s="51"/>
      <c r="RJS29" s="51"/>
      <c r="RJT29" s="51"/>
      <c r="RJU29" s="51"/>
      <c r="RJV29" s="51"/>
      <c r="RJW29" s="51"/>
      <c r="RJX29" s="51"/>
      <c r="RJY29" s="51"/>
      <c r="RJZ29" s="51"/>
      <c r="RKA29" s="51"/>
      <c r="RKB29" s="51"/>
      <c r="RKC29" s="51"/>
      <c r="RKD29" s="51"/>
      <c r="RKE29" s="51"/>
      <c r="RKF29" s="51"/>
      <c r="RKG29" s="51"/>
      <c r="RKH29" s="51"/>
      <c r="RKI29" s="51"/>
      <c r="RKJ29" s="51"/>
      <c r="RKK29" s="51"/>
      <c r="RKL29" s="51"/>
      <c r="RKM29" s="51"/>
      <c r="RKN29" s="51"/>
      <c r="RKO29" s="51"/>
      <c r="RKP29" s="51"/>
      <c r="RKQ29" s="51"/>
      <c r="RKR29" s="51"/>
      <c r="RKS29" s="51"/>
      <c r="RKT29" s="51"/>
      <c r="RKU29" s="51"/>
      <c r="RKV29" s="51"/>
      <c r="RKW29" s="51"/>
      <c r="RKX29" s="51"/>
      <c r="RKY29" s="51"/>
      <c r="RKZ29" s="51"/>
      <c r="RLA29" s="51"/>
      <c r="RLB29" s="51"/>
      <c r="RLC29" s="51"/>
      <c r="RLD29" s="51"/>
      <c r="RLE29" s="51"/>
      <c r="RLF29" s="51"/>
      <c r="RLG29" s="51"/>
      <c r="RLH29" s="51"/>
      <c r="RLI29" s="51"/>
      <c r="RLJ29" s="51"/>
      <c r="RLK29" s="51"/>
      <c r="RLL29" s="51"/>
      <c r="RLM29" s="51"/>
      <c r="RLN29" s="51"/>
      <c r="RLO29" s="51"/>
      <c r="RLP29" s="51"/>
      <c r="RLQ29" s="51"/>
      <c r="RLR29" s="51"/>
      <c r="RLS29" s="51"/>
      <c r="RLT29" s="51"/>
      <c r="RLU29" s="51"/>
      <c r="RLV29" s="51"/>
      <c r="RLW29" s="51"/>
      <c r="RLX29" s="51"/>
      <c r="RLY29" s="51"/>
      <c r="RLZ29" s="51"/>
      <c r="RMA29" s="51"/>
      <c r="RMB29" s="51"/>
      <c r="RMC29" s="51"/>
      <c r="RMD29" s="51"/>
      <c r="RME29" s="51"/>
      <c r="RMF29" s="51"/>
      <c r="RMG29" s="51"/>
      <c r="RMH29" s="51"/>
      <c r="RMI29" s="51"/>
      <c r="RMJ29" s="51"/>
      <c r="RMK29" s="51"/>
      <c r="RML29" s="51"/>
      <c r="RMM29" s="51"/>
      <c r="RMN29" s="51"/>
      <c r="RMO29" s="51"/>
      <c r="RMP29" s="51"/>
      <c r="RMQ29" s="51"/>
      <c r="RMR29" s="51"/>
      <c r="RMS29" s="51"/>
      <c r="RMT29" s="51"/>
      <c r="RMU29" s="51"/>
      <c r="RMV29" s="51"/>
      <c r="RMW29" s="51"/>
      <c r="RMX29" s="51"/>
      <c r="RMY29" s="51"/>
      <c r="RMZ29" s="51"/>
      <c r="RNA29" s="51"/>
      <c r="RNB29" s="51"/>
      <c r="RNC29" s="51"/>
      <c r="RND29" s="51"/>
      <c r="RNE29" s="51"/>
      <c r="RNF29" s="51"/>
      <c r="RNG29" s="51"/>
      <c r="RNH29" s="51"/>
      <c r="RNI29" s="51"/>
      <c r="RNJ29" s="51"/>
      <c r="RNK29" s="51"/>
      <c r="RNL29" s="51"/>
      <c r="RNM29" s="51"/>
      <c r="RNN29" s="51"/>
      <c r="RNO29" s="51"/>
      <c r="RNP29" s="51"/>
      <c r="RNQ29" s="51"/>
      <c r="RNR29" s="51"/>
      <c r="RNS29" s="51"/>
      <c r="RNT29" s="51"/>
      <c r="RNU29" s="51"/>
      <c r="RNV29" s="51"/>
      <c r="RNW29" s="51"/>
      <c r="RNX29" s="51"/>
      <c r="RNY29" s="51"/>
      <c r="RNZ29" s="51"/>
      <c r="ROA29" s="51"/>
      <c r="ROB29" s="51"/>
      <c r="ROC29" s="51"/>
      <c r="ROD29" s="51"/>
      <c r="ROE29" s="51"/>
      <c r="ROF29" s="51"/>
      <c r="ROG29" s="51"/>
      <c r="ROH29" s="51"/>
      <c r="ROI29" s="51"/>
      <c r="ROJ29" s="51"/>
      <c r="ROK29" s="51"/>
      <c r="ROL29" s="51"/>
      <c r="ROM29" s="51"/>
      <c r="RON29" s="51"/>
      <c r="ROO29" s="51"/>
      <c r="ROP29" s="51"/>
      <c r="ROQ29" s="51"/>
      <c r="ROR29" s="51"/>
      <c r="ROS29" s="51"/>
      <c r="ROT29" s="51"/>
      <c r="ROU29" s="51"/>
      <c r="ROV29" s="51"/>
      <c r="ROW29" s="51"/>
      <c r="ROX29" s="51"/>
      <c r="ROY29" s="51"/>
      <c r="ROZ29" s="51"/>
      <c r="RPA29" s="51"/>
      <c r="RPB29" s="51"/>
      <c r="RPC29" s="51"/>
      <c r="RPD29" s="51"/>
      <c r="RPE29" s="51"/>
      <c r="RPF29" s="51"/>
      <c r="RPG29" s="51"/>
      <c r="RPH29" s="51"/>
      <c r="RPI29" s="51"/>
      <c r="RPJ29" s="51"/>
      <c r="RPK29" s="51"/>
      <c r="RPL29" s="51"/>
      <c r="RPM29" s="51"/>
      <c r="RPN29" s="51"/>
      <c r="RPO29" s="51"/>
      <c r="RPP29" s="51"/>
      <c r="RPQ29" s="51"/>
      <c r="RPR29" s="51"/>
      <c r="RPS29" s="51"/>
      <c r="RPT29" s="51"/>
      <c r="RPU29" s="51"/>
      <c r="RPV29" s="51"/>
      <c r="RPW29" s="51"/>
      <c r="RPX29" s="51"/>
      <c r="RPY29" s="51"/>
      <c r="RPZ29" s="51"/>
      <c r="RQA29" s="51"/>
      <c r="RQB29" s="51"/>
      <c r="RQC29" s="51"/>
      <c r="RQD29" s="51"/>
      <c r="RQE29" s="51"/>
      <c r="RQF29" s="51"/>
      <c r="RQG29" s="51"/>
      <c r="RQH29" s="51"/>
      <c r="RQI29" s="51"/>
      <c r="RQJ29" s="51"/>
      <c r="RQK29" s="51"/>
      <c r="RQL29" s="51"/>
      <c r="RQM29" s="51"/>
      <c r="RQN29" s="51"/>
      <c r="RQO29" s="51"/>
      <c r="RQP29" s="51"/>
      <c r="RQQ29" s="51"/>
      <c r="RQR29" s="51"/>
      <c r="RQS29" s="51"/>
      <c r="RQT29" s="51"/>
      <c r="RQU29" s="51"/>
      <c r="RQV29" s="51"/>
      <c r="RQW29" s="51"/>
      <c r="RQX29" s="51"/>
      <c r="RQY29" s="51"/>
      <c r="RQZ29" s="51"/>
      <c r="RRA29" s="51"/>
      <c r="RRB29" s="51"/>
      <c r="RRC29" s="51"/>
      <c r="RRD29" s="51"/>
      <c r="RRE29" s="51"/>
      <c r="RRF29" s="51"/>
      <c r="RRG29" s="51"/>
      <c r="RRH29" s="51"/>
      <c r="RRI29" s="51"/>
      <c r="RRJ29" s="51"/>
      <c r="RRK29" s="51"/>
      <c r="RRL29" s="51"/>
      <c r="RRM29" s="51"/>
      <c r="RRN29" s="51"/>
      <c r="RRO29" s="51"/>
      <c r="RRP29" s="51"/>
      <c r="RRQ29" s="51"/>
      <c r="RRR29" s="51"/>
      <c r="RRS29" s="51"/>
      <c r="RRT29" s="51"/>
      <c r="RRU29" s="51"/>
      <c r="RRV29" s="51"/>
      <c r="RRW29" s="51"/>
      <c r="RRX29" s="51"/>
      <c r="RRY29" s="51"/>
      <c r="RRZ29" s="51"/>
      <c r="RSA29" s="51"/>
      <c r="RSB29" s="51"/>
      <c r="RSC29" s="51"/>
      <c r="RSD29" s="51"/>
      <c r="RSE29" s="51"/>
      <c r="RSF29" s="51"/>
      <c r="RSG29" s="51"/>
      <c r="RSH29" s="51"/>
      <c r="RSI29" s="51"/>
      <c r="RSJ29" s="51"/>
      <c r="RSK29" s="51"/>
      <c r="RSL29" s="51"/>
      <c r="RSM29" s="51"/>
      <c r="RSN29" s="51"/>
      <c r="RSO29" s="51"/>
      <c r="RSP29" s="51"/>
      <c r="RSQ29" s="51"/>
      <c r="RSR29" s="51"/>
      <c r="RSS29" s="51"/>
      <c r="RST29" s="51"/>
      <c r="RSU29" s="51"/>
      <c r="RSV29" s="51"/>
      <c r="RSW29" s="51"/>
      <c r="RSX29" s="51"/>
      <c r="RSY29" s="51"/>
      <c r="RSZ29" s="51"/>
      <c r="RTA29" s="51"/>
      <c r="RTB29" s="51"/>
      <c r="RTC29" s="51"/>
      <c r="RTD29" s="51"/>
      <c r="RTE29" s="51"/>
      <c r="RTF29" s="51"/>
      <c r="RTG29" s="51"/>
      <c r="RTH29" s="51"/>
      <c r="RTI29" s="51"/>
      <c r="RTJ29" s="51"/>
      <c r="RTK29" s="51"/>
      <c r="RTL29" s="51"/>
      <c r="RTM29" s="51"/>
      <c r="RTN29" s="51"/>
      <c r="RTO29" s="51"/>
      <c r="RTP29" s="51"/>
      <c r="RTQ29" s="51"/>
      <c r="RTR29" s="51"/>
      <c r="RTS29" s="51"/>
      <c r="RTT29" s="51"/>
      <c r="RTU29" s="51"/>
      <c r="RTV29" s="51"/>
      <c r="RTW29" s="51"/>
      <c r="RTX29" s="51"/>
      <c r="RTY29" s="51"/>
      <c r="RTZ29" s="51"/>
      <c r="RUA29" s="51"/>
      <c r="RUB29" s="51"/>
      <c r="RUC29" s="51"/>
      <c r="RUD29" s="51"/>
      <c r="RUE29" s="51"/>
      <c r="RUF29" s="51"/>
      <c r="RUG29" s="51"/>
      <c r="RUH29" s="51"/>
      <c r="RUI29" s="51"/>
      <c r="RUJ29" s="51"/>
      <c r="RUK29" s="51"/>
      <c r="RUL29" s="51"/>
      <c r="RUM29" s="51"/>
      <c r="RUN29" s="51"/>
      <c r="RUO29" s="51"/>
      <c r="RUP29" s="51"/>
      <c r="RUQ29" s="51"/>
      <c r="RUR29" s="51"/>
      <c r="RUS29" s="51"/>
      <c r="RUT29" s="51"/>
      <c r="RUU29" s="51"/>
      <c r="RUV29" s="51"/>
      <c r="RUW29" s="51"/>
      <c r="RUX29" s="51"/>
      <c r="RUY29" s="51"/>
      <c r="RUZ29" s="51"/>
      <c r="RVA29" s="51"/>
      <c r="RVB29" s="51"/>
      <c r="RVC29" s="51"/>
      <c r="RVD29" s="51"/>
      <c r="RVE29" s="51"/>
      <c r="RVF29" s="51"/>
      <c r="RVG29" s="51"/>
      <c r="RVH29" s="51"/>
      <c r="RVI29" s="51"/>
      <c r="RVJ29" s="51"/>
      <c r="RVK29" s="51"/>
      <c r="RVL29" s="51"/>
      <c r="RVM29" s="51"/>
      <c r="RVN29" s="51"/>
      <c r="RVO29" s="51"/>
      <c r="RVP29" s="51"/>
      <c r="RVQ29" s="51"/>
      <c r="RVR29" s="51"/>
      <c r="RVS29" s="51"/>
      <c r="RVT29" s="51"/>
      <c r="RVU29" s="51"/>
      <c r="RVV29" s="51"/>
      <c r="RVW29" s="51"/>
      <c r="RVX29" s="51"/>
      <c r="RVY29" s="51"/>
      <c r="RVZ29" s="51"/>
      <c r="RWA29" s="51"/>
      <c r="RWB29" s="51"/>
      <c r="RWC29" s="51"/>
      <c r="RWD29" s="51"/>
      <c r="RWE29" s="51"/>
      <c r="RWF29" s="51"/>
      <c r="RWG29" s="51"/>
      <c r="RWH29" s="51"/>
      <c r="RWI29" s="51"/>
      <c r="RWJ29" s="51"/>
      <c r="RWK29" s="51"/>
      <c r="RWL29" s="51"/>
      <c r="RWM29" s="51"/>
      <c r="RWN29" s="51"/>
      <c r="RWO29" s="51"/>
      <c r="RWP29" s="51"/>
      <c r="RWQ29" s="51"/>
      <c r="RWR29" s="51"/>
      <c r="RWS29" s="51"/>
      <c r="RWT29" s="51"/>
      <c r="RWU29" s="51"/>
      <c r="RWV29" s="51"/>
      <c r="RWW29" s="51"/>
      <c r="RWX29" s="51"/>
      <c r="RWY29" s="51"/>
      <c r="RWZ29" s="51"/>
      <c r="RXA29" s="51"/>
      <c r="RXB29" s="51"/>
      <c r="RXC29" s="51"/>
      <c r="RXD29" s="51"/>
      <c r="RXE29" s="51"/>
      <c r="RXF29" s="51"/>
      <c r="RXG29" s="51"/>
      <c r="RXH29" s="51"/>
      <c r="RXI29" s="51"/>
      <c r="RXJ29" s="51"/>
      <c r="RXK29" s="51"/>
      <c r="RXL29" s="51"/>
      <c r="RXM29" s="51"/>
      <c r="RXN29" s="51"/>
      <c r="RXO29" s="51"/>
      <c r="RXP29" s="51"/>
      <c r="RXQ29" s="51"/>
      <c r="RXR29" s="51"/>
      <c r="RXS29" s="51"/>
      <c r="RXT29" s="51"/>
      <c r="RXU29" s="51"/>
      <c r="RXV29" s="51"/>
      <c r="RXW29" s="51"/>
      <c r="RXX29" s="51"/>
      <c r="RXY29" s="51"/>
      <c r="RXZ29" s="51"/>
      <c r="RYA29" s="51"/>
      <c r="RYB29" s="51"/>
      <c r="RYC29" s="51"/>
      <c r="RYD29" s="51"/>
      <c r="RYE29" s="51"/>
      <c r="RYF29" s="51"/>
      <c r="RYG29" s="51"/>
      <c r="RYH29" s="51"/>
      <c r="RYI29" s="51"/>
      <c r="RYJ29" s="51"/>
      <c r="RYK29" s="51"/>
      <c r="RYL29" s="51"/>
      <c r="RYM29" s="51"/>
      <c r="RYN29" s="51"/>
      <c r="RYO29" s="51"/>
      <c r="RYP29" s="51"/>
      <c r="RYQ29" s="51"/>
      <c r="RYR29" s="51"/>
      <c r="RYS29" s="51"/>
      <c r="RYT29" s="51"/>
      <c r="RYU29" s="51"/>
      <c r="RYV29" s="51"/>
      <c r="RYW29" s="51"/>
      <c r="RYX29" s="51"/>
      <c r="RYY29" s="51"/>
      <c r="RYZ29" s="51"/>
      <c r="RZA29" s="51"/>
      <c r="RZB29" s="51"/>
      <c r="RZC29" s="51"/>
      <c r="RZD29" s="51"/>
      <c r="RZE29" s="51"/>
      <c r="RZF29" s="51"/>
      <c r="RZG29" s="51"/>
      <c r="RZH29" s="51"/>
      <c r="RZI29" s="51"/>
      <c r="RZJ29" s="51"/>
      <c r="RZK29" s="51"/>
      <c r="RZL29" s="51"/>
      <c r="RZM29" s="51"/>
      <c r="RZN29" s="51"/>
      <c r="RZO29" s="51"/>
      <c r="RZP29" s="51"/>
      <c r="RZQ29" s="51"/>
      <c r="RZR29" s="51"/>
      <c r="RZS29" s="51"/>
      <c r="RZT29" s="51"/>
      <c r="RZU29" s="51"/>
      <c r="RZV29" s="51"/>
      <c r="RZW29" s="51"/>
      <c r="RZX29" s="51"/>
      <c r="RZY29" s="51"/>
      <c r="RZZ29" s="51"/>
      <c r="SAA29" s="51"/>
      <c r="SAB29" s="51"/>
      <c r="SAC29" s="51"/>
      <c r="SAD29" s="51"/>
      <c r="SAE29" s="51"/>
      <c r="SAF29" s="51"/>
      <c r="SAG29" s="51"/>
      <c r="SAH29" s="51"/>
      <c r="SAI29" s="51"/>
      <c r="SAJ29" s="51"/>
      <c r="SAK29" s="51"/>
      <c r="SAL29" s="51"/>
      <c r="SAM29" s="51"/>
      <c r="SAN29" s="51"/>
      <c r="SAO29" s="51"/>
      <c r="SAP29" s="51"/>
      <c r="SAQ29" s="51"/>
      <c r="SAR29" s="51"/>
      <c r="SAS29" s="51"/>
      <c r="SAT29" s="51"/>
      <c r="SAU29" s="51"/>
      <c r="SAV29" s="51"/>
      <c r="SAW29" s="51"/>
      <c r="SAX29" s="51"/>
      <c r="SAY29" s="51"/>
      <c r="SAZ29" s="51"/>
      <c r="SBA29" s="51"/>
      <c r="SBB29" s="51"/>
      <c r="SBC29" s="51"/>
      <c r="SBD29" s="51"/>
      <c r="SBE29" s="51"/>
      <c r="SBF29" s="51"/>
      <c r="SBG29" s="51"/>
      <c r="SBH29" s="51"/>
      <c r="SBI29" s="51"/>
      <c r="SBJ29" s="51"/>
      <c r="SBK29" s="51"/>
      <c r="SBL29" s="51"/>
      <c r="SBM29" s="51"/>
      <c r="SBN29" s="51"/>
      <c r="SBO29" s="51"/>
      <c r="SBP29" s="51"/>
      <c r="SBQ29" s="51"/>
      <c r="SBR29" s="51"/>
      <c r="SBS29" s="51"/>
      <c r="SBT29" s="51"/>
      <c r="SBU29" s="51"/>
      <c r="SBV29" s="51"/>
      <c r="SBW29" s="51"/>
      <c r="SBX29" s="51"/>
      <c r="SBY29" s="51"/>
      <c r="SBZ29" s="51"/>
      <c r="SCA29" s="51"/>
      <c r="SCB29" s="51"/>
      <c r="SCC29" s="51"/>
      <c r="SCD29" s="51"/>
      <c r="SCE29" s="51"/>
      <c r="SCF29" s="51"/>
      <c r="SCG29" s="51"/>
      <c r="SCH29" s="51"/>
      <c r="SCI29" s="51"/>
      <c r="SCJ29" s="51"/>
      <c r="SCK29" s="51"/>
      <c r="SCL29" s="51"/>
      <c r="SCM29" s="51"/>
      <c r="SCN29" s="51"/>
      <c r="SCO29" s="51"/>
      <c r="SCP29" s="51"/>
      <c r="SCQ29" s="51"/>
      <c r="SCR29" s="51"/>
      <c r="SCS29" s="51"/>
      <c r="SCT29" s="51"/>
      <c r="SCU29" s="51"/>
      <c r="SCV29" s="51"/>
      <c r="SCW29" s="51"/>
      <c r="SCX29" s="51"/>
      <c r="SCY29" s="51"/>
      <c r="SCZ29" s="51"/>
      <c r="SDA29" s="51"/>
      <c r="SDB29" s="51"/>
      <c r="SDC29" s="51"/>
      <c r="SDD29" s="51"/>
      <c r="SDE29" s="51"/>
      <c r="SDF29" s="51"/>
      <c r="SDG29" s="51"/>
      <c r="SDH29" s="51"/>
      <c r="SDI29" s="51"/>
      <c r="SDJ29" s="51"/>
      <c r="SDK29" s="51"/>
      <c r="SDL29" s="51"/>
      <c r="SDM29" s="51"/>
      <c r="SDN29" s="51"/>
      <c r="SDO29" s="51"/>
      <c r="SDP29" s="51"/>
      <c r="SDQ29" s="51"/>
      <c r="SDR29" s="51"/>
      <c r="SDS29" s="51"/>
      <c r="SDT29" s="51"/>
      <c r="SDU29" s="51"/>
      <c r="SDV29" s="51"/>
      <c r="SDW29" s="51"/>
      <c r="SDX29" s="51"/>
      <c r="SDY29" s="51"/>
      <c r="SDZ29" s="51"/>
      <c r="SEA29" s="51"/>
      <c r="SEB29" s="51"/>
      <c r="SEC29" s="51"/>
      <c r="SED29" s="51"/>
      <c r="SEE29" s="51"/>
      <c r="SEF29" s="51"/>
      <c r="SEG29" s="51"/>
      <c r="SEH29" s="51"/>
      <c r="SEI29" s="51"/>
      <c r="SEJ29" s="51"/>
      <c r="SEK29" s="51"/>
      <c r="SEL29" s="51"/>
      <c r="SEM29" s="51"/>
      <c r="SEN29" s="51"/>
      <c r="SEO29" s="51"/>
      <c r="SEP29" s="51"/>
      <c r="SEQ29" s="51"/>
      <c r="SER29" s="51"/>
      <c r="SES29" s="51"/>
      <c r="SET29" s="51"/>
      <c r="SEU29" s="51"/>
      <c r="SEV29" s="51"/>
      <c r="SEW29" s="51"/>
      <c r="SEX29" s="51"/>
      <c r="SEY29" s="51"/>
      <c r="SEZ29" s="51"/>
      <c r="SFA29" s="51"/>
      <c r="SFB29" s="51"/>
      <c r="SFC29" s="51"/>
      <c r="SFD29" s="51"/>
      <c r="SFE29" s="51"/>
      <c r="SFF29" s="51"/>
      <c r="SFG29" s="51"/>
      <c r="SFH29" s="51"/>
      <c r="SFI29" s="51"/>
      <c r="SFJ29" s="51"/>
      <c r="SFK29" s="51"/>
      <c r="SFL29" s="51"/>
      <c r="SFM29" s="51"/>
      <c r="SFN29" s="51"/>
      <c r="SFO29" s="51"/>
      <c r="SFP29" s="51"/>
      <c r="SFQ29" s="51"/>
      <c r="SFR29" s="51"/>
      <c r="SFS29" s="51"/>
      <c r="SFT29" s="51"/>
      <c r="SFU29" s="51"/>
      <c r="SFV29" s="51"/>
      <c r="SFW29" s="51"/>
      <c r="SFX29" s="51"/>
      <c r="SFY29" s="51"/>
      <c r="SFZ29" s="51"/>
      <c r="SGA29" s="51"/>
      <c r="SGB29" s="51"/>
      <c r="SGC29" s="51"/>
      <c r="SGD29" s="51"/>
      <c r="SGE29" s="51"/>
      <c r="SGF29" s="51"/>
      <c r="SGG29" s="51"/>
      <c r="SGH29" s="51"/>
      <c r="SGI29" s="51"/>
      <c r="SGJ29" s="51"/>
      <c r="SGK29" s="51"/>
      <c r="SGL29" s="51"/>
      <c r="SGM29" s="51"/>
      <c r="SGN29" s="51"/>
      <c r="SGO29" s="51"/>
      <c r="SGP29" s="51"/>
      <c r="SGQ29" s="51"/>
      <c r="SGR29" s="51"/>
      <c r="SGS29" s="51"/>
      <c r="SGT29" s="51"/>
      <c r="SGU29" s="51"/>
      <c r="SGV29" s="51"/>
      <c r="SGW29" s="51"/>
      <c r="SGX29" s="51"/>
      <c r="SGY29" s="51"/>
      <c r="SGZ29" s="51"/>
      <c r="SHA29" s="51"/>
      <c r="SHB29" s="51"/>
      <c r="SHC29" s="51"/>
      <c r="SHD29" s="51"/>
      <c r="SHE29" s="51"/>
      <c r="SHF29" s="51"/>
      <c r="SHG29" s="51"/>
      <c r="SHH29" s="51"/>
      <c r="SHI29" s="51"/>
      <c r="SHJ29" s="51"/>
      <c r="SHK29" s="51"/>
      <c r="SHL29" s="51"/>
      <c r="SHM29" s="51"/>
      <c r="SHN29" s="51"/>
      <c r="SHO29" s="51"/>
      <c r="SHP29" s="51"/>
      <c r="SHQ29" s="51"/>
      <c r="SHR29" s="51"/>
      <c r="SHS29" s="51"/>
      <c r="SHT29" s="51"/>
      <c r="SHU29" s="51"/>
      <c r="SHV29" s="51"/>
      <c r="SHW29" s="51"/>
      <c r="SHX29" s="51"/>
      <c r="SHY29" s="51"/>
      <c r="SHZ29" s="51"/>
      <c r="SIA29" s="51"/>
      <c r="SIB29" s="51"/>
      <c r="SIC29" s="51"/>
      <c r="SID29" s="51"/>
      <c r="SIE29" s="51"/>
      <c r="SIF29" s="51"/>
      <c r="SIG29" s="51"/>
      <c r="SIH29" s="51"/>
      <c r="SII29" s="51"/>
      <c r="SIJ29" s="51"/>
      <c r="SIK29" s="51"/>
      <c r="SIL29" s="51"/>
      <c r="SIM29" s="51"/>
      <c r="SIN29" s="51"/>
      <c r="SIO29" s="51"/>
      <c r="SIP29" s="51"/>
      <c r="SIQ29" s="51"/>
      <c r="SIR29" s="51"/>
      <c r="SIS29" s="51"/>
      <c r="SIT29" s="51"/>
      <c r="SIU29" s="51"/>
      <c r="SIV29" s="51"/>
      <c r="SIW29" s="51"/>
      <c r="SIX29" s="51"/>
      <c r="SIY29" s="51"/>
      <c r="SIZ29" s="51"/>
      <c r="SJA29" s="51"/>
      <c r="SJB29" s="51"/>
      <c r="SJC29" s="51"/>
      <c r="SJD29" s="51"/>
      <c r="SJE29" s="51"/>
      <c r="SJF29" s="51"/>
      <c r="SJG29" s="51"/>
      <c r="SJH29" s="51"/>
      <c r="SJI29" s="51"/>
      <c r="SJJ29" s="51"/>
      <c r="SJK29" s="51"/>
      <c r="SJL29" s="51"/>
      <c r="SJM29" s="51"/>
      <c r="SJN29" s="51"/>
      <c r="SJO29" s="51"/>
      <c r="SJP29" s="51"/>
      <c r="SJQ29" s="51"/>
      <c r="SJR29" s="51"/>
      <c r="SJS29" s="51"/>
      <c r="SJT29" s="51"/>
      <c r="SJU29" s="51"/>
      <c r="SJV29" s="51"/>
      <c r="SJW29" s="51"/>
      <c r="SJX29" s="51"/>
      <c r="SJY29" s="51"/>
      <c r="SJZ29" s="51"/>
      <c r="SKA29" s="51"/>
      <c r="SKB29" s="51"/>
      <c r="SKC29" s="51"/>
      <c r="SKD29" s="51"/>
      <c r="SKE29" s="51"/>
      <c r="SKF29" s="51"/>
      <c r="SKG29" s="51"/>
      <c r="SKH29" s="51"/>
      <c r="SKI29" s="51"/>
      <c r="SKJ29" s="51"/>
      <c r="SKK29" s="51"/>
      <c r="SKL29" s="51"/>
      <c r="SKM29" s="51"/>
      <c r="SKN29" s="51"/>
      <c r="SKO29" s="51"/>
      <c r="SKP29" s="51"/>
      <c r="SKQ29" s="51"/>
      <c r="SKR29" s="51"/>
      <c r="SKS29" s="51"/>
      <c r="SKT29" s="51"/>
      <c r="SKU29" s="51"/>
      <c r="SKV29" s="51"/>
      <c r="SKW29" s="51"/>
      <c r="SKX29" s="51"/>
      <c r="SKY29" s="51"/>
      <c r="SKZ29" s="51"/>
      <c r="SLA29" s="51"/>
      <c r="SLB29" s="51"/>
      <c r="SLC29" s="51"/>
      <c r="SLD29" s="51"/>
      <c r="SLE29" s="51"/>
      <c r="SLF29" s="51"/>
      <c r="SLG29" s="51"/>
      <c r="SLH29" s="51"/>
      <c r="SLI29" s="51"/>
      <c r="SLJ29" s="51"/>
      <c r="SLK29" s="51"/>
      <c r="SLL29" s="51"/>
      <c r="SLM29" s="51"/>
      <c r="SLN29" s="51"/>
      <c r="SLO29" s="51"/>
      <c r="SLP29" s="51"/>
      <c r="SLQ29" s="51"/>
      <c r="SLR29" s="51"/>
      <c r="SLS29" s="51"/>
      <c r="SLT29" s="51"/>
      <c r="SLU29" s="51"/>
      <c r="SLV29" s="51"/>
      <c r="SLW29" s="51"/>
      <c r="SLX29" s="51"/>
      <c r="SLY29" s="51"/>
      <c r="SLZ29" s="51"/>
      <c r="SMA29" s="51"/>
      <c r="SMB29" s="51"/>
      <c r="SMC29" s="51"/>
      <c r="SMD29" s="51"/>
      <c r="SME29" s="51"/>
      <c r="SMF29" s="51"/>
      <c r="SMG29" s="51"/>
      <c r="SMH29" s="51"/>
      <c r="SMI29" s="51"/>
      <c r="SMJ29" s="51"/>
      <c r="SMK29" s="51"/>
      <c r="SML29" s="51"/>
      <c r="SMM29" s="51"/>
      <c r="SMN29" s="51"/>
      <c r="SMO29" s="51"/>
      <c r="SMP29" s="51"/>
      <c r="SMQ29" s="51"/>
      <c r="SMR29" s="51"/>
      <c r="SMS29" s="51"/>
      <c r="SMT29" s="51"/>
      <c r="SMU29" s="51"/>
      <c r="SMV29" s="51"/>
      <c r="SMW29" s="51"/>
      <c r="SMX29" s="51"/>
      <c r="SMY29" s="51"/>
      <c r="SMZ29" s="51"/>
      <c r="SNA29" s="51"/>
      <c r="SNB29" s="51"/>
      <c r="SNC29" s="51"/>
      <c r="SND29" s="51"/>
      <c r="SNE29" s="51"/>
      <c r="SNF29" s="51"/>
      <c r="SNG29" s="51"/>
      <c r="SNH29" s="51"/>
      <c r="SNI29" s="51"/>
      <c r="SNJ29" s="51"/>
      <c r="SNK29" s="51"/>
      <c r="SNL29" s="51"/>
      <c r="SNM29" s="51"/>
      <c r="SNN29" s="51"/>
      <c r="SNO29" s="51"/>
      <c r="SNP29" s="51"/>
      <c r="SNQ29" s="51"/>
      <c r="SNR29" s="51"/>
      <c r="SNS29" s="51"/>
      <c r="SNT29" s="51"/>
      <c r="SNU29" s="51"/>
      <c r="SNV29" s="51"/>
      <c r="SNW29" s="51"/>
      <c r="SNX29" s="51"/>
      <c r="SNY29" s="51"/>
      <c r="SNZ29" s="51"/>
      <c r="SOA29" s="51"/>
      <c r="SOB29" s="51"/>
      <c r="SOC29" s="51"/>
      <c r="SOD29" s="51"/>
      <c r="SOE29" s="51"/>
      <c r="SOF29" s="51"/>
      <c r="SOG29" s="51"/>
      <c r="SOH29" s="51"/>
      <c r="SOI29" s="51"/>
      <c r="SOJ29" s="51"/>
      <c r="SOK29" s="51"/>
      <c r="SOL29" s="51"/>
      <c r="SOM29" s="51"/>
      <c r="SON29" s="51"/>
      <c r="SOO29" s="51"/>
      <c r="SOP29" s="51"/>
      <c r="SOQ29" s="51"/>
      <c r="SOR29" s="51"/>
      <c r="SOS29" s="51"/>
      <c r="SOT29" s="51"/>
      <c r="SOU29" s="51"/>
      <c r="SOV29" s="51"/>
      <c r="SOW29" s="51"/>
      <c r="SOX29" s="51"/>
      <c r="SOY29" s="51"/>
      <c r="SOZ29" s="51"/>
      <c r="SPA29" s="51"/>
      <c r="SPB29" s="51"/>
      <c r="SPC29" s="51"/>
      <c r="SPD29" s="51"/>
      <c r="SPE29" s="51"/>
      <c r="SPF29" s="51"/>
      <c r="SPG29" s="51"/>
      <c r="SPH29" s="51"/>
      <c r="SPI29" s="51"/>
      <c r="SPJ29" s="51"/>
      <c r="SPK29" s="51"/>
      <c r="SPL29" s="51"/>
      <c r="SPM29" s="51"/>
      <c r="SPN29" s="51"/>
      <c r="SPO29" s="51"/>
      <c r="SPP29" s="51"/>
      <c r="SPQ29" s="51"/>
      <c r="SPR29" s="51"/>
      <c r="SPS29" s="51"/>
      <c r="SPT29" s="51"/>
      <c r="SPU29" s="51"/>
      <c r="SPV29" s="51"/>
      <c r="SPW29" s="51"/>
      <c r="SPX29" s="51"/>
      <c r="SPY29" s="51"/>
      <c r="SPZ29" s="51"/>
      <c r="SQA29" s="51"/>
      <c r="SQB29" s="51"/>
      <c r="SQC29" s="51"/>
      <c r="SQD29" s="51"/>
      <c r="SQE29" s="51"/>
      <c r="SQF29" s="51"/>
      <c r="SQG29" s="51"/>
      <c r="SQH29" s="51"/>
      <c r="SQI29" s="51"/>
      <c r="SQJ29" s="51"/>
      <c r="SQK29" s="51"/>
      <c r="SQL29" s="51"/>
      <c r="SQM29" s="51"/>
      <c r="SQN29" s="51"/>
      <c r="SQO29" s="51"/>
      <c r="SQP29" s="51"/>
      <c r="SQQ29" s="51"/>
      <c r="SQR29" s="51"/>
      <c r="SQS29" s="51"/>
      <c r="SQT29" s="51"/>
      <c r="SQU29" s="51"/>
      <c r="SQV29" s="51"/>
      <c r="SQW29" s="51"/>
      <c r="SQX29" s="51"/>
      <c r="SQY29" s="51"/>
      <c r="SQZ29" s="51"/>
      <c r="SRA29" s="51"/>
      <c r="SRB29" s="51"/>
      <c r="SRC29" s="51"/>
      <c r="SRD29" s="51"/>
      <c r="SRE29" s="51"/>
      <c r="SRF29" s="51"/>
      <c r="SRG29" s="51"/>
      <c r="SRH29" s="51"/>
      <c r="SRI29" s="51"/>
      <c r="SRJ29" s="51"/>
      <c r="SRK29" s="51"/>
      <c r="SRL29" s="51"/>
      <c r="SRM29" s="51"/>
      <c r="SRN29" s="51"/>
      <c r="SRO29" s="51"/>
      <c r="SRP29" s="51"/>
      <c r="SRQ29" s="51"/>
      <c r="SRR29" s="51"/>
      <c r="SRS29" s="51"/>
      <c r="SRT29" s="51"/>
      <c r="SRU29" s="51"/>
      <c r="SRV29" s="51"/>
      <c r="SRW29" s="51"/>
      <c r="SRX29" s="51"/>
      <c r="SRY29" s="51"/>
      <c r="SRZ29" s="51"/>
      <c r="SSA29" s="51"/>
      <c r="SSB29" s="51"/>
      <c r="SSC29" s="51"/>
      <c r="SSD29" s="51"/>
      <c r="SSE29" s="51"/>
      <c r="SSF29" s="51"/>
      <c r="SSG29" s="51"/>
      <c r="SSH29" s="51"/>
      <c r="SSI29" s="51"/>
      <c r="SSJ29" s="51"/>
      <c r="SSK29" s="51"/>
      <c r="SSL29" s="51"/>
      <c r="SSM29" s="51"/>
      <c r="SSN29" s="51"/>
      <c r="SSO29" s="51"/>
      <c r="SSP29" s="51"/>
      <c r="SSQ29" s="51"/>
      <c r="SSR29" s="51"/>
      <c r="SSS29" s="51"/>
      <c r="SST29" s="51"/>
      <c r="SSU29" s="51"/>
      <c r="SSV29" s="51"/>
      <c r="SSW29" s="51"/>
      <c r="SSX29" s="51"/>
      <c r="SSY29" s="51"/>
      <c r="SSZ29" s="51"/>
      <c r="STA29" s="51"/>
      <c r="STB29" s="51"/>
      <c r="STC29" s="51"/>
      <c r="STD29" s="51"/>
      <c r="STE29" s="51"/>
      <c r="STF29" s="51"/>
      <c r="STG29" s="51"/>
      <c r="STH29" s="51"/>
      <c r="STI29" s="51"/>
      <c r="STJ29" s="51"/>
      <c r="STK29" s="51"/>
      <c r="STL29" s="51"/>
      <c r="STM29" s="51"/>
      <c r="STN29" s="51"/>
      <c r="STO29" s="51"/>
      <c r="STP29" s="51"/>
      <c r="STQ29" s="51"/>
      <c r="STR29" s="51"/>
      <c r="STS29" s="51"/>
      <c r="STT29" s="51"/>
      <c r="STU29" s="51"/>
      <c r="STV29" s="51"/>
      <c r="STW29" s="51"/>
      <c r="STX29" s="51"/>
      <c r="STY29" s="51"/>
      <c r="STZ29" s="51"/>
      <c r="SUA29" s="51"/>
      <c r="SUB29" s="51"/>
      <c r="SUC29" s="51"/>
      <c r="SUD29" s="51"/>
      <c r="SUE29" s="51"/>
      <c r="SUF29" s="51"/>
      <c r="SUG29" s="51"/>
      <c r="SUH29" s="51"/>
      <c r="SUI29" s="51"/>
      <c r="SUJ29" s="51"/>
      <c r="SUK29" s="51"/>
      <c r="SUL29" s="51"/>
      <c r="SUM29" s="51"/>
      <c r="SUN29" s="51"/>
      <c r="SUO29" s="51"/>
      <c r="SUP29" s="51"/>
      <c r="SUQ29" s="51"/>
      <c r="SUR29" s="51"/>
      <c r="SUS29" s="51"/>
      <c r="SUT29" s="51"/>
      <c r="SUU29" s="51"/>
      <c r="SUV29" s="51"/>
      <c r="SUW29" s="51"/>
      <c r="SUX29" s="51"/>
      <c r="SUY29" s="51"/>
      <c r="SUZ29" s="51"/>
      <c r="SVA29" s="51"/>
      <c r="SVB29" s="51"/>
      <c r="SVC29" s="51"/>
      <c r="SVD29" s="51"/>
      <c r="SVE29" s="51"/>
      <c r="SVF29" s="51"/>
      <c r="SVG29" s="51"/>
      <c r="SVH29" s="51"/>
      <c r="SVI29" s="51"/>
      <c r="SVJ29" s="51"/>
      <c r="SVK29" s="51"/>
      <c r="SVL29" s="51"/>
      <c r="SVM29" s="51"/>
      <c r="SVN29" s="51"/>
      <c r="SVO29" s="51"/>
      <c r="SVP29" s="51"/>
      <c r="SVQ29" s="51"/>
      <c r="SVR29" s="51"/>
      <c r="SVS29" s="51"/>
      <c r="SVT29" s="51"/>
      <c r="SVU29" s="51"/>
      <c r="SVV29" s="51"/>
      <c r="SVW29" s="51"/>
      <c r="SVX29" s="51"/>
      <c r="SVY29" s="51"/>
      <c r="SVZ29" s="51"/>
      <c r="SWA29" s="51"/>
      <c r="SWB29" s="51"/>
      <c r="SWC29" s="51"/>
      <c r="SWD29" s="51"/>
      <c r="SWE29" s="51"/>
      <c r="SWF29" s="51"/>
      <c r="SWG29" s="51"/>
      <c r="SWH29" s="51"/>
      <c r="SWI29" s="51"/>
      <c r="SWJ29" s="51"/>
      <c r="SWK29" s="51"/>
      <c r="SWL29" s="51"/>
      <c r="SWM29" s="51"/>
      <c r="SWN29" s="51"/>
      <c r="SWO29" s="51"/>
      <c r="SWP29" s="51"/>
      <c r="SWQ29" s="51"/>
      <c r="SWR29" s="51"/>
      <c r="SWS29" s="51"/>
      <c r="SWT29" s="51"/>
      <c r="SWU29" s="51"/>
      <c r="SWV29" s="51"/>
      <c r="SWW29" s="51"/>
      <c r="SWX29" s="51"/>
      <c r="SWY29" s="51"/>
      <c r="SWZ29" s="51"/>
      <c r="SXA29" s="51"/>
      <c r="SXB29" s="51"/>
      <c r="SXC29" s="51"/>
      <c r="SXD29" s="51"/>
      <c r="SXE29" s="51"/>
      <c r="SXF29" s="51"/>
      <c r="SXG29" s="51"/>
      <c r="SXH29" s="51"/>
      <c r="SXI29" s="51"/>
      <c r="SXJ29" s="51"/>
      <c r="SXK29" s="51"/>
      <c r="SXL29" s="51"/>
      <c r="SXM29" s="51"/>
      <c r="SXN29" s="51"/>
      <c r="SXO29" s="51"/>
      <c r="SXP29" s="51"/>
      <c r="SXQ29" s="51"/>
      <c r="SXR29" s="51"/>
      <c r="SXS29" s="51"/>
      <c r="SXT29" s="51"/>
      <c r="SXU29" s="51"/>
      <c r="SXV29" s="51"/>
      <c r="SXW29" s="51"/>
      <c r="SXX29" s="51"/>
      <c r="SXY29" s="51"/>
      <c r="SXZ29" s="51"/>
      <c r="SYA29" s="51"/>
      <c r="SYB29" s="51"/>
      <c r="SYC29" s="51"/>
      <c r="SYD29" s="51"/>
      <c r="SYE29" s="51"/>
      <c r="SYF29" s="51"/>
      <c r="SYG29" s="51"/>
      <c r="SYH29" s="51"/>
      <c r="SYI29" s="51"/>
      <c r="SYJ29" s="51"/>
      <c r="SYK29" s="51"/>
      <c r="SYL29" s="51"/>
      <c r="SYM29" s="51"/>
      <c r="SYN29" s="51"/>
      <c r="SYO29" s="51"/>
      <c r="SYP29" s="51"/>
      <c r="SYQ29" s="51"/>
      <c r="SYR29" s="51"/>
      <c r="SYS29" s="51"/>
      <c r="SYT29" s="51"/>
      <c r="SYU29" s="51"/>
      <c r="SYV29" s="51"/>
      <c r="SYW29" s="51"/>
      <c r="SYX29" s="51"/>
      <c r="SYY29" s="51"/>
      <c r="SYZ29" s="51"/>
      <c r="SZA29" s="51"/>
      <c r="SZB29" s="51"/>
      <c r="SZC29" s="51"/>
      <c r="SZD29" s="51"/>
      <c r="SZE29" s="51"/>
      <c r="SZF29" s="51"/>
      <c r="SZG29" s="51"/>
      <c r="SZH29" s="51"/>
      <c r="SZI29" s="51"/>
      <c r="SZJ29" s="51"/>
      <c r="SZK29" s="51"/>
      <c r="SZL29" s="51"/>
      <c r="SZM29" s="51"/>
      <c r="SZN29" s="51"/>
      <c r="SZO29" s="51"/>
      <c r="SZP29" s="51"/>
      <c r="SZQ29" s="51"/>
      <c r="SZR29" s="51"/>
      <c r="SZS29" s="51"/>
      <c r="SZT29" s="51"/>
      <c r="SZU29" s="51"/>
      <c r="SZV29" s="51"/>
      <c r="SZW29" s="51"/>
      <c r="SZX29" s="51"/>
      <c r="SZY29" s="51"/>
      <c r="SZZ29" s="51"/>
      <c r="TAA29" s="51"/>
      <c r="TAB29" s="51"/>
      <c r="TAC29" s="51"/>
      <c r="TAD29" s="51"/>
      <c r="TAE29" s="51"/>
      <c r="TAF29" s="51"/>
      <c r="TAG29" s="51"/>
      <c r="TAH29" s="51"/>
      <c r="TAI29" s="51"/>
      <c r="TAJ29" s="51"/>
      <c r="TAK29" s="51"/>
      <c r="TAL29" s="51"/>
      <c r="TAM29" s="51"/>
      <c r="TAN29" s="51"/>
      <c r="TAO29" s="51"/>
      <c r="TAP29" s="51"/>
      <c r="TAQ29" s="51"/>
      <c r="TAR29" s="51"/>
      <c r="TAS29" s="51"/>
      <c r="TAT29" s="51"/>
      <c r="TAU29" s="51"/>
      <c r="TAV29" s="51"/>
      <c r="TAW29" s="51"/>
      <c r="TAX29" s="51"/>
      <c r="TAY29" s="51"/>
      <c r="TAZ29" s="51"/>
      <c r="TBA29" s="51"/>
      <c r="TBB29" s="51"/>
      <c r="TBC29" s="51"/>
      <c r="TBD29" s="51"/>
      <c r="TBE29" s="51"/>
      <c r="TBF29" s="51"/>
      <c r="TBG29" s="51"/>
      <c r="TBH29" s="51"/>
      <c r="TBI29" s="51"/>
      <c r="TBJ29" s="51"/>
      <c r="TBK29" s="51"/>
      <c r="TBL29" s="51"/>
      <c r="TBM29" s="51"/>
      <c r="TBN29" s="51"/>
      <c r="TBO29" s="51"/>
      <c r="TBP29" s="51"/>
      <c r="TBQ29" s="51"/>
      <c r="TBR29" s="51"/>
      <c r="TBS29" s="51"/>
      <c r="TBT29" s="51"/>
      <c r="TBU29" s="51"/>
      <c r="TBV29" s="51"/>
      <c r="TBW29" s="51"/>
      <c r="TBX29" s="51"/>
      <c r="TBY29" s="51"/>
      <c r="TBZ29" s="51"/>
      <c r="TCA29" s="51"/>
      <c r="TCB29" s="51"/>
      <c r="TCC29" s="51"/>
      <c r="TCD29" s="51"/>
      <c r="TCE29" s="51"/>
      <c r="TCF29" s="51"/>
      <c r="TCG29" s="51"/>
      <c r="TCH29" s="51"/>
      <c r="TCI29" s="51"/>
      <c r="TCJ29" s="51"/>
      <c r="TCK29" s="51"/>
      <c r="TCL29" s="51"/>
      <c r="TCM29" s="51"/>
      <c r="TCN29" s="51"/>
      <c r="TCO29" s="51"/>
      <c r="TCP29" s="51"/>
      <c r="TCQ29" s="51"/>
      <c r="TCR29" s="51"/>
      <c r="TCS29" s="51"/>
      <c r="TCT29" s="51"/>
      <c r="TCU29" s="51"/>
      <c r="TCV29" s="51"/>
      <c r="TCW29" s="51"/>
      <c r="TCX29" s="51"/>
      <c r="TCY29" s="51"/>
      <c r="TCZ29" s="51"/>
      <c r="TDA29" s="51"/>
      <c r="TDB29" s="51"/>
      <c r="TDC29" s="51"/>
      <c r="TDD29" s="51"/>
      <c r="TDE29" s="51"/>
      <c r="TDF29" s="51"/>
      <c r="TDG29" s="51"/>
      <c r="TDH29" s="51"/>
      <c r="TDI29" s="51"/>
      <c r="TDJ29" s="51"/>
      <c r="TDK29" s="51"/>
      <c r="TDL29" s="51"/>
      <c r="TDM29" s="51"/>
      <c r="TDN29" s="51"/>
      <c r="TDO29" s="51"/>
      <c r="TDP29" s="51"/>
      <c r="TDQ29" s="51"/>
      <c r="TDR29" s="51"/>
      <c r="TDS29" s="51"/>
      <c r="TDT29" s="51"/>
      <c r="TDU29" s="51"/>
      <c r="TDV29" s="51"/>
      <c r="TDW29" s="51"/>
      <c r="TDX29" s="51"/>
      <c r="TDY29" s="51"/>
      <c r="TDZ29" s="51"/>
      <c r="TEA29" s="51"/>
      <c r="TEB29" s="51"/>
      <c r="TEC29" s="51"/>
      <c r="TED29" s="51"/>
      <c r="TEE29" s="51"/>
      <c r="TEF29" s="51"/>
      <c r="TEG29" s="51"/>
      <c r="TEH29" s="51"/>
      <c r="TEI29" s="51"/>
      <c r="TEJ29" s="51"/>
      <c r="TEK29" s="51"/>
      <c r="TEL29" s="51"/>
      <c r="TEM29" s="51"/>
      <c r="TEN29" s="51"/>
      <c r="TEO29" s="51"/>
      <c r="TEP29" s="51"/>
      <c r="TEQ29" s="51"/>
      <c r="TER29" s="51"/>
      <c r="TES29" s="51"/>
      <c r="TET29" s="51"/>
      <c r="TEU29" s="51"/>
      <c r="TEV29" s="51"/>
      <c r="TEW29" s="51"/>
      <c r="TEX29" s="51"/>
      <c r="TEY29" s="51"/>
      <c r="TEZ29" s="51"/>
      <c r="TFA29" s="51"/>
      <c r="TFB29" s="51"/>
      <c r="TFC29" s="51"/>
      <c r="TFD29" s="51"/>
      <c r="TFE29" s="51"/>
      <c r="TFF29" s="51"/>
      <c r="TFG29" s="51"/>
      <c r="TFH29" s="51"/>
      <c r="TFI29" s="51"/>
      <c r="TFJ29" s="51"/>
      <c r="TFK29" s="51"/>
      <c r="TFL29" s="51"/>
      <c r="TFM29" s="51"/>
      <c r="TFN29" s="51"/>
      <c r="TFO29" s="51"/>
      <c r="TFP29" s="51"/>
      <c r="TFQ29" s="51"/>
      <c r="TFR29" s="51"/>
      <c r="TFS29" s="51"/>
      <c r="TFT29" s="51"/>
      <c r="TFU29" s="51"/>
      <c r="TFV29" s="51"/>
      <c r="TFW29" s="51"/>
      <c r="TFX29" s="51"/>
      <c r="TFY29" s="51"/>
      <c r="TFZ29" s="51"/>
      <c r="TGA29" s="51"/>
      <c r="TGB29" s="51"/>
      <c r="TGC29" s="51"/>
      <c r="TGD29" s="51"/>
      <c r="TGE29" s="51"/>
      <c r="TGF29" s="51"/>
      <c r="TGG29" s="51"/>
      <c r="TGH29" s="51"/>
      <c r="TGI29" s="51"/>
      <c r="TGJ29" s="51"/>
      <c r="TGK29" s="51"/>
      <c r="TGL29" s="51"/>
      <c r="TGM29" s="51"/>
      <c r="TGN29" s="51"/>
      <c r="TGO29" s="51"/>
      <c r="TGP29" s="51"/>
      <c r="TGQ29" s="51"/>
      <c r="TGR29" s="51"/>
      <c r="TGS29" s="51"/>
      <c r="TGT29" s="51"/>
      <c r="TGU29" s="51"/>
      <c r="TGV29" s="51"/>
      <c r="TGW29" s="51"/>
      <c r="TGX29" s="51"/>
      <c r="TGY29" s="51"/>
      <c r="TGZ29" s="51"/>
      <c r="THA29" s="51"/>
      <c r="THB29" s="51"/>
      <c r="THC29" s="51"/>
      <c r="THD29" s="51"/>
      <c r="THE29" s="51"/>
      <c r="THF29" s="51"/>
      <c r="THG29" s="51"/>
      <c r="THH29" s="51"/>
      <c r="THI29" s="51"/>
      <c r="THJ29" s="51"/>
      <c r="THK29" s="51"/>
      <c r="THL29" s="51"/>
      <c r="THM29" s="51"/>
      <c r="THN29" s="51"/>
      <c r="THO29" s="51"/>
      <c r="THP29" s="51"/>
      <c r="THQ29" s="51"/>
      <c r="THR29" s="51"/>
      <c r="THS29" s="51"/>
      <c r="THT29" s="51"/>
      <c r="THU29" s="51"/>
      <c r="THV29" s="51"/>
      <c r="THW29" s="51"/>
      <c r="THX29" s="51"/>
      <c r="THY29" s="51"/>
      <c r="THZ29" s="51"/>
      <c r="TIA29" s="51"/>
      <c r="TIB29" s="51"/>
      <c r="TIC29" s="51"/>
      <c r="TID29" s="51"/>
      <c r="TIE29" s="51"/>
      <c r="TIF29" s="51"/>
      <c r="TIG29" s="51"/>
      <c r="TIH29" s="51"/>
      <c r="TII29" s="51"/>
      <c r="TIJ29" s="51"/>
      <c r="TIK29" s="51"/>
      <c r="TIL29" s="51"/>
      <c r="TIM29" s="51"/>
      <c r="TIN29" s="51"/>
      <c r="TIO29" s="51"/>
      <c r="TIP29" s="51"/>
      <c r="TIQ29" s="51"/>
      <c r="TIR29" s="51"/>
      <c r="TIS29" s="51"/>
      <c r="TIT29" s="51"/>
      <c r="TIU29" s="51"/>
      <c r="TIV29" s="51"/>
      <c r="TIW29" s="51"/>
      <c r="TIX29" s="51"/>
      <c r="TIY29" s="51"/>
      <c r="TIZ29" s="51"/>
      <c r="TJA29" s="51"/>
      <c r="TJB29" s="51"/>
      <c r="TJC29" s="51"/>
      <c r="TJD29" s="51"/>
      <c r="TJE29" s="51"/>
      <c r="TJF29" s="51"/>
      <c r="TJG29" s="51"/>
      <c r="TJH29" s="51"/>
      <c r="TJI29" s="51"/>
      <c r="TJJ29" s="51"/>
      <c r="TJK29" s="51"/>
      <c r="TJL29" s="51"/>
      <c r="TJM29" s="51"/>
      <c r="TJN29" s="51"/>
      <c r="TJO29" s="51"/>
      <c r="TJP29" s="51"/>
      <c r="TJQ29" s="51"/>
      <c r="TJR29" s="51"/>
      <c r="TJS29" s="51"/>
      <c r="TJT29" s="51"/>
      <c r="TJU29" s="51"/>
      <c r="TJV29" s="51"/>
      <c r="TJW29" s="51"/>
      <c r="TJX29" s="51"/>
      <c r="TJY29" s="51"/>
      <c r="TJZ29" s="51"/>
      <c r="TKA29" s="51"/>
      <c r="TKB29" s="51"/>
      <c r="TKC29" s="51"/>
      <c r="TKD29" s="51"/>
      <c r="TKE29" s="51"/>
      <c r="TKF29" s="51"/>
      <c r="TKG29" s="51"/>
      <c r="TKH29" s="51"/>
      <c r="TKI29" s="51"/>
      <c r="TKJ29" s="51"/>
      <c r="TKK29" s="51"/>
      <c r="TKL29" s="51"/>
      <c r="TKM29" s="51"/>
      <c r="TKN29" s="51"/>
      <c r="TKO29" s="51"/>
      <c r="TKP29" s="51"/>
      <c r="TKQ29" s="51"/>
      <c r="TKR29" s="51"/>
      <c r="TKS29" s="51"/>
      <c r="TKT29" s="51"/>
      <c r="TKU29" s="51"/>
      <c r="TKV29" s="51"/>
      <c r="TKW29" s="51"/>
      <c r="TKX29" s="51"/>
      <c r="TKY29" s="51"/>
      <c r="TKZ29" s="51"/>
      <c r="TLA29" s="51"/>
      <c r="TLB29" s="51"/>
      <c r="TLC29" s="51"/>
      <c r="TLD29" s="51"/>
      <c r="TLE29" s="51"/>
      <c r="TLF29" s="51"/>
      <c r="TLG29" s="51"/>
      <c r="TLH29" s="51"/>
      <c r="TLI29" s="51"/>
      <c r="TLJ29" s="51"/>
      <c r="TLK29" s="51"/>
      <c r="TLL29" s="51"/>
      <c r="TLM29" s="51"/>
      <c r="TLN29" s="51"/>
      <c r="TLO29" s="51"/>
      <c r="TLP29" s="51"/>
      <c r="TLQ29" s="51"/>
      <c r="TLR29" s="51"/>
      <c r="TLS29" s="51"/>
      <c r="TLT29" s="51"/>
      <c r="TLU29" s="51"/>
      <c r="TLV29" s="51"/>
      <c r="TLW29" s="51"/>
      <c r="TLX29" s="51"/>
      <c r="TLY29" s="51"/>
      <c r="TLZ29" s="51"/>
      <c r="TMA29" s="51"/>
      <c r="TMB29" s="51"/>
      <c r="TMC29" s="51"/>
      <c r="TMD29" s="51"/>
      <c r="TME29" s="51"/>
      <c r="TMF29" s="51"/>
      <c r="TMG29" s="51"/>
      <c r="TMH29" s="51"/>
      <c r="TMI29" s="51"/>
      <c r="TMJ29" s="51"/>
      <c r="TMK29" s="51"/>
      <c r="TML29" s="51"/>
      <c r="TMM29" s="51"/>
      <c r="TMN29" s="51"/>
      <c r="TMO29" s="51"/>
      <c r="TMP29" s="51"/>
      <c r="TMQ29" s="51"/>
      <c r="TMR29" s="51"/>
      <c r="TMS29" s="51"/>
      <c r="TMT29" s="51"/>
      <c r="TMU29" s="51"/>
      <c r="TMV29" s="51"/>
      <c r="TMW29" s="51"/>
      <c r="TMX29" s="51"/>
      <c r="TMY29" s="51"/>
      <c r="TMZ29" s="51"/>
      <c r="TNA29" s="51"/>
      <c r="TNB29" s="51"/>
      <c r="TNC29" s="51"/>
      <c r="TND29" s="51"/>
      <c r="TNE29" s="51"/>
      <c r="TNF29" s="51"/>
      <c r="TNG29" s="51"/>
      <c r="TNH29" s="51"/>
      <c r="TNI29" s="51"/>
      <c r="TNJ29" s="51"/>
      <c r="TNK29" s="51"/>
      <c r="TNL29" s="51"/>
      <c r="TNM29" s="51"/>
      <c r="TNN29" s="51"/>
      <c r="TNO29" s="51"/>
      <c r="TNP29" s="51"/>
      <c r="TNQ29" s="51"/>
      <c r="TNR29" s="51"/>
      <c r="TNS29" s="51"/>
      <c r="TNT29" s="51"/>
      <c r="TNU29" s="51"/>
      <c r="TNV29" s="51"/>
      <c r="TNW29" s="51"/>
      <c r="TNX29" s="51"/>
      <c r="TNY29" s="51"/>
      <c r="TNZ29" s="51"/>
      <c r="TOA29" s="51"/>
      <c r="TOB29" s="51"/>
      <c r="TOC29" s="51"/>
      <c r="TOD29" s="51"/>
      <c r="TOE29" s="51"/>
      <c r="TOF29" s="51"/>
      <c r="TOG29" s="51"/>
      <c r="TOH29" s="51"/>
      <c r="TOI29" s="51"/>
      <c r="TOJ29" s="51"/>
      <c r="TOK29" s="51"/>
      <c r="TOL29" s="51"/>
      <c r="TOM29" s="51"/>
      <c r="TON29" s="51"/>
      <c r="TOO29" s="51"/>
      <c r="TOP29" s="51"/>
      <c r="TOQ29" s="51"/>
      <c r="TOR29" s="51"/>
      <c r="TOS29" s="51"/>
      <c r="TOT29" s="51"/>
      <c r="TOU29" s="51"/>
      <c r="TOV29" s="51"/>
      <c r="TOW29" s="51"/>
      <c r="TOX29" s="51"/>
      <c r="TOY29" s="51"/>
      <c r="TOZ29" s="51"/>
      <c r="TPA29" s="51"/>
      <c r="TPB29" s="51"/>
      <c r="TPC29" s="51"/>
      <c r="TPD29" s="51"/>
      <c r="TPE29" s="51"/>
      <c r="TPF29" s="51"/>
      <c r="TPG29" s="51"/>
      <c r="TPH29" s="51"/>
      <c r="TPI29" s="51"/>
      <c r="TPJ29" s="51"/>
      <c r="TPK29" s="51"/>
      <c r="TPL29" s="51"/>
      <c r="TPM29" s="51"/>
      <c r="TPN29" s="51"/>
      <c r="TPO29" s="51"/>
      <c r="TPP29" s="51"/>
      <c r="TPQ29" s="51"/>
      <c r="TPR29" s="51"/>
      <c r="TPS29" s="51"/>
      <c r="TPT29" s="51"/>
      <c r="TPU29" s="51"/>
      <c r="TPV29" s="51"/>
      <c r="TPW29" s="51"/>
      <c r="TPX29" s="51"/>
      <c r="TPY29" s="51"/>
      <c r="TPZ29" s="51"/>
      <c r="TQA29" s="51"/>
      <c r="TQB29" s="51"/>
      <c r="TQC29" s="51"/>
      <c r="TQD29" s="51"/>
      <c r="TQE29" s="51"/>
      <c r="TQF29" s="51"/>
      <c r="TQG29" s="51"/>
      <c r="TQH29" s="51"/>
      <c r="TQI29" s="51"/>
      <c r="TQJ29" s="51"/>
      <c r="TQK29" s="51"/>
      <c r="TQL29" s="51"/>
      <c r="TQM29" s="51"/>
      <c r="TQN29" s="51"/>
      <c r="TQO29" s="51"/>
      <c r="TQP29" s="51"/>
      <c r="TQQ29" s="51"/>
      <c r="TQR29" s="51"/>
      <c r="TQS29" s="51"/>
      <c r="TQT29" s="51"/>
      <c r="TQU29" s="51"/>
      <c r="TQV29" s="51"/>
      <c r="TQW29" s="51"/>
      <c r="TQX29" s="51"/>
      <c r="TQY29" s="51"/>
      <c r="TQZ29" s="51"/>
      <c r="TRA29" s="51"/>
      <c r="TRB29" s="51"/>
      <c r="TRC29" s="51"/>
      <c r="TRD29" s="51"/>
      <c r="TRE29" s="51"/>
      <c r="TRF29" s="51"/>
      <c r="TRG29" s="51"/>
      <c r="TRH29" s="51"/>
      <c r="TRI29" s="51"/>
      <c r="TRJ29" s="51"/>
      <c r="TRK29" s="51"/>
      <c r="TRL29" s="51"/>
      <c r="TRM29" s="51"/>
      <c r="TRN29" s="51"/>
      <c r="TRO29" s="51"/>
      <c r="TRP29" s="51"/>
      <c r="TRQ29" s="51"/>
      <c r="TRR29" s="51"/>
      <c r="TRS29" s="51"/>
      <c r="TRT29" s="51"/>
      <c r="TRU29" s="51"/>
      <c r="TRV29" s="51"/>
      <c r="TRW29" s="51"/>
      <c r="TRX29" s="51"/>
      <c r="TRY29" s="51"/>
      <c r="TRZ29" s="51"/>
      <c r="TSA29" s="51"/>
      <c r="TSB29" s="51"/>
      <c r="TSC29" s="51"/>
      <c r="TSD29" s="51"/>
      <c r="TSE29" s="51"/>
      <c r="TSF29" s="51"/>
      <c r="TSG29" s="51"/>
      <c r="TSH29" s="51"/>
      <c r="TSI29" s="51"/>
      <c r="TSJ29" s="51"/>
      <c r="TSK29" s="51"/>
      <c r="TSL29" s="51"/>
      <c r="TSM29" s="51"/>
      <c r="TSN29" s="51"/>
      <c r="TSO29" s="51"/>
      <c r="TSP29" s="51"/>
      <c r="TSQ29" s="51"/>
      <c r="TSR29" s="51"/>
      <c r="TSS29" s="51"/>
      <c r="TST29" s="51"/>
      <c r="TSU29" s="51"/>
      <c r="TSV29" s="51"/>
      <c r="TSW29" s="51"/>
      <c r="TSX29" s="51"/>
      <c r="TSY29" s="51"/>
      <c r="TSZ29" s="51"/>
      <c r="TTA29" s="51"/>
      <c r="TTB29" s="51"/>
      <c r="TTC29" s="51"/>
      <c r="TTD29" s="51"/>
      <c r="TTE29" s="51"/>
      <c r="TTF29" s="51"/>
      <c r="TTG29" s="51"/>
      <c r="TTH29" s="51"/>
      <c r="TTI29" s="51"/>
      <c r="TTJ29" s="51"/>
      <c r="TTK29" s="51"/>
      <c r="TTL29" s="51"/>
      <c r="TTM29" s="51"/>
      <c r="TTN29" s="51"/>
      <c r="TTO29" s="51"/>
      <c r="TTP29" s="51"/>
      <c r="TTQ29" s="51"/>
      <c r="TTR29" s="51"/>
      <c r="TTS29" s="51"/>
      <c r="TTT29" s="51"/>
      <c r="TTU29" s="51"/>
      <c r="TTV29" s="51"/>
      <c r="TTW29" s="51"/>
      <c r="TTX29" s="51"/>
      <c r="TTY29" s="51"/>
      <c r="TTZ29" s="51"/>
      <c r="TUA29" s="51"/>
      <c r="TUB29" s="51"/>
      <c r="TUC29" s="51"/>
      <c r="TUD29" s="51"/>
      <c r="TUE29" s="51"/>
      <c r="TUF29" s="51"/>
      <c r="TUG29" s="51"/>
      <c r="TUH29" s="51"/>
      <c r="TUI29" s="51"/>
      <c r="TUJ29" s="51"/>
      <c r="TUK29" s="51"/>
      <c r="TUL29" s="51"/>
      <c r="TUM29" s="51"/>
      <c r="TUN29" s="51"/>
      <c r="TUO29" s="51"/>
      <c r="TUP29" s="51"/>
      <c r="TUQ29" s="51"/>
      <c r="TUR29" s="51"/>
      <c r="TUS29" s="51"/>
      <c r="TUT29" s="51"/>
      <c r="TUU29" s="51"/>
      <c r="TUV29" s="51"/>
      <c r="TUW29" s="51"/>
      <c r="TUX29" s="51"/>
      <c r="TUY29" s="51"/>
      <c r="TUZ29" s="51"/>
      <c r="TVA29" s="51"/>
      <c r="TVB29" s="51"/>
      <c r="TVC29" s="51"/>
      <c r="TVD29" s="51"/>
      <c r="TVE29" s="51"/>
      <c r="TVF29" s="51"/>
      <c r="TVG29" s="51"/>
      <c r="TVH29" s="51"/>
      <c r="TVI29" s="51"/>
      <c r="TVJ29" s="51"/>
      <c r="TVK29" s="51"/>
      <c r="TVL29" s="51"/>
      <c r="TVM29" s="51"/>
      <c r="TVN29" s="51"/>
      <c r="TVO29" s="51"/>
      <c r="TVP29" s="51"/>
      <c r="TVQ29" s="51"/>
      <c r="TVR29" s="51"/>
      <c r="TVS29" s="51"/>
      <c r="TVT29" s="51"/>
      <c r="TVU29" s="51"/>
      <c r="TVV29" s="51"/>
      <c r="TVW29" s="51"/>
      <c r="TVX29" s="51"/>
      <c r="TVY29" s="51"/>
      <c r="TVZ29" s="51"/>
      <c r="TWA29" s="51"/>
      <c r="TWB29" s="51"/>
      <c r="TWC29" s="51"/>
      <c r="TWD29" s="51"/>
      <c r="TWE29" s="51"/>
      <c r="TWF29" s="51"/>
      <c r="TWG29" s="51"/>
      <c r="TWH29" s="51"/>
      <c r="TWI29" s="51"/>
      <c r="TWJ29" s="51"/>
      <c r="TWK29" s="51"/>
      <c r="TWL29" s="51"/>
      <c r="TWM29" s="51"/>
      <c r="TWN29" s="51"/>
      <c r="TWO29" s="51"/>
      <c r="TWP29" s="51"/>
      <c r="TWQ29" s="51"/>
      <c r="TWR29" s="51"/>
      <c r="TWS29" s="51"/>
      <c r="TWT29" s="51"/>
      <c r="TWU29" s="51"/>
      <c r="TWV29" s="51"/>
      <c r="TWW29" s="51"/>
      <c r="TWX29" s="51"/>
      <c r="TWY29" s="51"/>
      <c r="TWZ29" s="51"/>
      <c r="TXA29" s="51"/>
      <c r="TXB29" s="51"/>
      <c r="TXC29" s="51"/>
      <c r="TXD29" s="51"/>
      <c r="TXE29" s="51"/>
      <c r="TXF29" s="51"/>
      <c r="TXG29" s="51"/>
      <c r="TXH29" s="51"/>
      <c r="TXI29" s="51"/>
      <c r="TXJ29" s="51"/>
      <c r="TXK29" s="51"/>
      <c r="TXL29" s="51"/>
      <c r="TXM29" s="51"/>
      <c r="TXN29" s="51"/>
      <c r="TXO29" s="51"/>
      <c r="TXP29" s="51"/>
      <c r="TXQ29" s="51"/>
      <c r="TXR29" s="51"/>
      <c r="TXS29" s="51"/>
      <c r="TXT29" s="51"/>
      <c r="TXU29" s="51"/>
      <c r="TXV29" s="51"/>
      <c r="TXW29" s="51"/>
      <c r="TXX29" s="51"/>
      <c r="TXY29" s="51"/>
      <c r="TXZ29" s="51"/>
      <c r="TYA29" s="51"/>
      <c r="TYB29" s="51"/>
      <c r="TYC29" s="51"/>
      <c r="TYD29" s="51"/>
      <c r="TYE29" s="51"/>
      <c r="TYF29" s="51"/>
      <c r="TYG29" s="51"/>
      <c r="TYH29" s="51"/>
      <c r="TYI29" s="51"/>
      <c r="TYJ29" s="51"/>
      <c r="TYK29" s="51"/>
      <c r="TYL29" s="51"/>
      <c r="TYM29" s="51"/>
      <c r="TYN29" s="51"/>
      <c r="TYO29" s="51"/>
      <c r="TYP29" s="51"/>
      <c r="TYQ29" s="51"/>
      <c r="TYR29" s="51"/>
      <c r="TYS29" s="51"/>
      <c r="TYT29" s="51"/>
      <c r="TYU29" s="51"/>
      <c r="TYV29" s="51"/>
      <c r="TYW29" s="51"/>
      <c r="TYX29" s="51"/>
      <c r="TYY29" s="51"/>
      <c r="TYZ29" s="51"/>
      <c r="TZA29" s="51"/>
      <c r="TZB29" s="51"/>
      <c r="TZC29" s="51"/>
      <c r="TZD29" s="51"/>
      <c r="TZE29" s="51"/>
      <c r="TZF29" s="51"/>
      <c r="TZG29" s="51"/>
      <c r="TZH29" s="51"/>
      <c r="TZI29" s="51"/>
      <c r="TZJ29" s="51"/>
      <c r="TZK29" s="51"/>
      <c r="TZL29" s="51"/>
      <c r="TZM29" s="51"/>
      <c r="TZN29" s="51"/>
      <c r="TZO29" s="51"/>
      <c r="TZP29" s="51"/>
      <c r="TZQ29" s="51"/>
      <c r="TZR29" s="51"/>
      <c r="TZS29" s="51"/>
      <c r="TZT29" s="51"/>
      <c r="TZU29" s="51"/>
      <c r="TZV29" s="51"/>
      <c r="TZW29" s="51"/>
      <c r="TZX29" s="51"/>
      <c r="TZY29" s="51"/>
      <c r="TZZ29" s="51"/>
      <c r="UAA29" s="51"/>
      <c r="UAB29" s="51"/>
      <c r="UAC29" s="51"/>
      <c r="UAD29" s="51"/>
      <c r="UAE29" s="51"/>
      <c r="UAF29" s="51"/>
      <c r="UAG29" s="51"/>
      <c r="UAH29" s="51"/>
      <c r="UAI29" s="51"/>
      <c r="UAJ29" s="51"/>
      <c r="UAK29" s="51"/>
      <c r="UAL29" s="51"/>
      <c r="UAM29" s="51"/>
      <c r="UAN29" s="51"/>
      <c r="UAO29" s="51"/>
      <c r="UAP29" s="51"/>
      <c r="UAQ29" s="51"/>
      <c r="UAR29" s="51"/>
      <c r="UAS29" s="51"/>
      <c r="UAT29" s="51"/>
      <c r="UAU29" s="51"/>
      <c r="UAV29" s="51"/>
      <c r="UAW29" s="51"/>
      <c r="UAX29" s="51"/>
      <c r="UAY29" s="51"/>
      <c r="UAZ29" s="51"/>
      <c r="UBA29" s="51"/>
      <c r="UBB29" s="51"/>
      <c r="UBC29" s="51"/>
      <c r="UBD29" s="51"/>
      <c r="UBE29" s="51"/>
      <c r="UBF29" s="51"/>
      <c r="UBG29" s="51"/>
      <c r="UBH29" s="51"/>
      <c r="UBI29" s="51"/>
      <c r="UBJ29" s="51"/>
      <c r="UBK29" s="51"/>
      <c r="UBL29" s="51"/>
      <c r="UBM29" s="51"/>
      <c r="UBN29" s="51"/>
      <c r="UBO29" s="51"/>
      <c r="UBP29" s="51"/>
      <c r="UBQ29" s="51"/>
      <c r="UBR29" s="51"/>
      <c r="UBS29" s="51"/>
      <c r="UBT29" s="51"/>
      <c r="UBU29" s="51"/>
      <c r="UBV29" s="51"/>
      <c r="UBW29" s="51"/>
      <c r="UBX29" s="51"/>
      <c r="UBY29" s="51"/>
      <c r="UBZ29" s="51"/>
      <c r="UCA29" s="51"/>
      <c r="UCB29" s="51"/>
      <c r="UCC29" s="51"/>
      <c r="UCD29" s="51"/>
      <c r="UCE29" s="51"/>
      <c r="UCF29" s="51"/>
      <c r="UCG29" s="51"/>
      <c r="UCH29" s="51"/>
      <c r="UCI29" s="51"/>
      <c r="UCJ29" s="51"/>
      <c r="UCK29" s="51"/>
      <c r="UCL29" s="51"/>
      <c r="UCM29" s="51"/>
      <c r="UCN29" s="51"/>
      <c r="UCO29" s="51"/>
      <c r="UCP29" s="51"/>
      <c r="UCQ29" s="51"/>
      <c r="UCR29" s="51"/>
      <c r="UCS29" s="51"/>
      <c r="UCT29" s="51"/>
      <c r="UCU29" s="51"/>
      <c r="UCV29" s="51"/>
      <c r="UCW29" s="51"/>
      <c r="UCX29" s="51"/>
      <c r="UCY29" s="51"/>
      <c r="UCZ29" s="51"/>
      <c r="UDA29" s="51"/>
      <c r="UDB29" s="51"/>
      <c r="UDC29" s="51"/>
      <c r="UDD29" s="51"/>
      <c r="UDE29" s="51"/>
      <c r="UDF29" s="51"/>
      <c r="UDG29" s="51"/>
      <c r="UDH29" s="51"/>
      <c r="UDI29" s="51"/>
      <c r="UDJ29" s="51"/>
      <c r="UDK29" s="51"/>
      <c r="UDL29" s="51"/>
      <c r="UDM29" s="51"/>
      <c r="UDN29" s="51"/>
      <c r="UDO29" s="51"/>
      <c r="UDP29" s="51"/>
      <c r="UDQ29" s="51"/>
      <c r="UDR29" s="51"/>
      <c r="UDS29" s="51"/>
      <c r="UDT29" s="51"/>
      <c r="UDU29" s="51"/>
      <c r="UDV29" s="51"/>
      <c r="UDW29" s="51"/>
      <c r="UDX29" s="51"/>
      <c r="UDY29" s="51"/>
      <c r="UDZ29" s="51"/>
      <c r="UEA29" s="51"/>
      <c r="UEB29" s="51"/>
      <c r="UEC29" s="51"/>
      <c r="UED29" s="51"/>
      <c r="UEE29" s="51"/>
      <c r="UEF29" s="51"/>
      <c r="UEG29" s="51"/>
      <c r="UEH29" s="51"/>
      <c r="UEI29" s="51"/>
      <c r="UEJ29" s="51"/>
      <c r="UEK29" s="51"/>
      <c r="UEL29" s="51"/>
      <c r="UEM29" s="51"/>
      <c r="UEN29" s="51"/>
      <c r="UEO29" s="51"/>
      <c r="UEP29" s="51"/>
      <c r="UEQ29" s="51"/>
      <c r="UER29" s="51"/>
      <c r="UES29" s="51"/>
      <c r="UET29" s="51"/>
      <c r="UEU29" s="51"/>
      <c r="UEV29" s="51"/>
      <c r="UEW29" s="51"/>
      <c r="UEX29" s="51"/>
      <c r="UEY29" s="51"/>
      <c r="UEZ29" s="51"/>
      <c r="UFA29" s="51"/>
      <c r="UFB29" s="51"/>
      <c r="UFC29" s="51"/>
      <c r="UFD29" s="51"/>
      <c r="UFE29" s="51"/>
      <c r="UFF29" s="51"/>
      <c r="UFG29" s="51"/>
      <c r="UFH29" s="51"/>
      <c r="UFI29" s="51"/>
      <c r="UFJ29" s="51"/>
      <c r="UFK29" s="51"/>
      <c r="UFL29" s="51"/>
      <c r="UFM29" s="51"/>
      <c r="UFN29" s="51"/>
      <c r="UFO29" s="51"/>
      <c r="UFP29" s="51"/>
      <c r="UFQ29" s="51"/>
      <c r="UFR29" s="51"/>
      <c r="UFS29" s="51"/>
      <c r="UFT29" s="51"/>
      <c r="UFU29" s="51"/>
      <c r="UFV29" s="51"/>
      <c r="UFW29" s="51"/>
      <c r="UFX29" s="51"/>
      <c r="UFY29" s="51"/>
      <c r="UFZ29" s="51"/>
      <c r="UGA29" s="51"/>
      <c r="UGB29" s="51"/>
      <c r="UGC29" s="51"/>
      <c r="UGD29" s="51"/>
      <c r="UGE29" s="51"/>
      <c r="UGF29" s="51"/>
      <c r="UGG29" s="51"/>
      <c r="UGH29" s="51"/>
      <c r="UGI29" s="51"/>
      <c r="UGJ29" s="51"/>
      <c r="UGK29" s="51"/>
      <c r="UGL29" s="51"/>
      <c r="UGM29" s="51"/>
      <c r="UGN29" s="51"/>
      <c r="UGO29" s="51"/>
      <c r="UGP29" s="51"/>
      <c r="UGQ29" s="51"/>
      <c r="UGR29" s="51"/>
      <c r="UGS29" s="51"/>
      <c r="UGT29" s="51"/>
      <c r="UGU29" s="51"/>
      <c r="UGV29" s="51"/>
      <c r="UGW29" s="51"/>
      <c r="UGX29" s="51"/>
      <c r="UGY29" s="51"/>
      <c r="UGZ29" s="51"/>
      <c r="UHA29" s="51"/>
      <c r="UHB29" s="51"/>
      <c r="UHC29" s="51"/>
      <c r="UHD29" s="51"/>
      <c r="UHE29" s="51"/>
      <c r="UHF29" s="51"/>
      <c r="UHG29" s="51"/>
      <c r="UHH29" s="51"/>
      <c r="UHI29" s="51"/>
      <c r="UHJ29" s="51"/>
      <c r="UHK29" s="51"/>
      <c r="UHL29" s="51"/>
      <c r="UHM29" s="51"/>
      <c r="UHN29" s="51"/>
      <c r="UHO29" s="51"/>
      <c r="UHP29" s="51"/>
      <c r="UHQ29" s="51"/>
      <c r="UHR29" s="51"/>
      <c r="UHS29" s="51"/>
      <c r="UHT29" s="51"/>
      <c r="UHU29" s="51"/>
      <c r="UHV29" s="51"/>
      <c r="UHW29" s="51"/>
      <c r="UHX29" s="51"/>
      <c r="UHY29" s="51"/>
      <c r="UHZ29" s="51"/>
      <c r="UIA29" s="51"/>
      <c r="UIB29" s="51"/>
      <c r="UIC29" s="51"/>
      <c r="UID29" s="51"/>
      <c r="UIE29" s="51"/>
      <c r="UIF29" s="51"/>
      <c r="UIG29" s="51"/>
      <c r="UIH29" s="51"/>
      <c r="UII29" s="51"/>
      <c r="UIJ29" s="51"/>
      <c r="UIK29" s="51"/>
      <c r="UIL29" s="51"/>
      <c r="UIM29" s="51"/>
      <c r="UIN29" s="51"/>
      <c r="UIO29" s="51"/>
      <c r="UIP29" s="51"/>
      <c r="UIQ29" s="51"/>
      <c r="UIR29" s="51"/>
      <c r="UIS29" s="51"/>
      <c r="UIT29" s="51"/>
      <c r="UIU29" s="51"/>
      <c r="UIV29" s="51"/>
      <c r="UIW29" s="51"/>
      <c r="UIX29" s="51"/>
      <c r="UIY29" s="51"/>
      <c r="UIZ29" s="51"/>
      <c r="UJA29" s="51"/>
      <c r="UJB29" s="51"/>
      <c r="UJC29" s="51"/>
      <c r="UJD29" s="51"/>
      <c r="UJE29" s="51"/>
      <c r="UJF29" s="51"/>
      <c r="UJG29" s="51"/>
      <c r="UJH29" s="51"/>
      <c r="UJI29" s="51"/>
      <c r="UJJ29" s="51"/>
      <c r="UJK29" s="51"/>
      <c r="UJL29" s="51"/>
      <c r="UJM29" s="51"/>
      <c r="UJN29" s="51"/>
      <c r="UJO29" s="51"/>
      <c r="UJP29" s="51"/>
      <c r="UJQ29" s="51"/>
      <c r="UJR29" s="51"/>
      <c r="UJS29" s="51"/>
      <c r="UJT29" s="51"/>
      <c r="UJU29" s="51"/>
      <c r="UJV29" s="51"/>
      <c r="UJW29" s="51"/>
      <c r="UJX29" s="51"/>
      <c r="UJY29" s="51"/>
      <c r="UJZ29" s="51"/>
      <c r="UKA29" s="51"/>
      <c r="UKB29" s="51"/>
      <c r="UKC29" s="51"/>
      <c r="UKD29" s="51"/>
      <c r="UKE29" s="51"/>
      <c r="UKF29" s="51"/>
      <c r="UKG29" s="51"/>
      <c r="UKH29" s="51"/>
      <c r="UKI29" s="51"/>
      <c r="UKJ29" s="51"/>
      <c r="UKK29" s="51"/>
      <c r="UKL29" s="51"/>
      <c r="UKM29" s="51"/>
      <c r="UKN29" s="51"/>
      <c r="UKO29" s="51"/>
      <c r="UKP29" s="51"/>
      <c r="UKQ29" s="51"/>
      <c r="UKR29" s="51"/>
      <c r="UKS29" s="51"/>
      <c r="UKT29" s="51"/>
      <c r="UKU29" s="51"/>
      <c r="UKV29" s="51"/>
      <c r="UKW29" s="51"/>
      <c r="UKX29" s="51"/>
      <c r="UKY29" s="51"/>
      <c r="UKZ29" s="51"/>
      <c r="ULA29" s="51"/>
      <c r="ULB29" s="51"/>
      <c r="ULC29" s="51"/>
      <c r="ULD29" s="51"/>
      <c r="ULE29" s="51"/>
      <c r="ULF29" s="51"/>
      <c r="ULG29" s="51"/>
      <c r="ULH29" s="51"/>
      <c r="ULI29" s="51"/>
      <c r="ULJ29" s="51"/>
      <c r="ULK29" s="51"/>
      <c r="ULL29" s="51"/>
      <c r="ULM29" s="51"/>
      <c r="ULN29" s="51"/>
      <c r="ULO29" s="51"/>
      <c r="ULP29" s="51"/>
      <c r="ULQ29" s="51"/>
      <c r="ULR29" s="51"/>
      <c r="ULS29" s="51"/>
      <c r="ULT29" s="51"/>
      <c r="ULU29" s="51"/>
      <c r="ULV29" s="51"/>
      <c r="ULW29" s="51"/>
      <c r="ULX29" s="51"/>
      <c r="ULY29" s="51"/>
      <c r="ULZ29" s="51"/>
      <c r="UMA29" s="51"/>
      <c r="UMB29" s="51"/>
      <c r="UMC29" s="51"/>
      <c r="UMD29" s="51"/>
      <c r="UME29" s="51"/>
      <c r="UMF29" s="51"/>
      <c r="UMG29" s="51"/>
      <c r="UMH29" s="51"/>
      <c r="UMI29" s="51"/>
      <c r="UMJ29" s="51"/>
      <c r="UMK29" s="51"/>
      <c r="UML29" s="51"/>
      <c r="UMM29" s="51"/>
      <c r="UMN29" s="51"/>
      <c r="UMO29" s="51"/>
      <c r="UMP29" s="51"/>
      <c r="UMQ29" s="51"/>
      <c r="UMR29" s="51"/>
      <c r="UMS29" s="51"/>
      <c r="UMT29" s="51"/>
      <c r="UMU29" s="51"/>
      <c r="UMV29" s="51"/>
      <c r="UMW29" s="51"/>
      <c r="UMX29" s="51"/>
      <c r="UMY29" s="51"/>
      <c r="UMZ29" s="51"/>
      <c r="UNA29" s="51"/>
      <c r="UNB29" s="51"/>
      <c r="UNC29" s="51"/>
      <c r="UND29" s="51"/>
      <c r="UNE29" s="51"/>
      <c r="UNF29" s="51"/>
      <c r="UNG29" s="51"/>
      <c r="UNH29" s="51"/>
      <c r="UNI29" s="51"/>
      <c r="UNJ29" s="51"/>
      <c r="UNK29" s="51"/>
      <c r="UNL29" s="51"/>
      <c r="UNM29" s="51"/>
      <c r="UNN29" s="51"/>
      <c r="UNO29" s="51"/>
      <c r="UNP29" s="51"/>
      <c r="UNQ29" s="51"/>
      <c r="UNR29" s="51"/>
      <c r="UNS29" s="51"/>
      <c r="UNT29" s="51"/>
      <c r="UNU29" s="51"/>
      <c r="UNV29" s="51"/>
      <c r="UNW29" s="51"/>
      <c r="UNX29" s="51"/>
      <c r="UNY29" s="51"/>
      <c r="UNZ29" s="51"/>
      <c r="UOA29" s="51"/>
      <c r="UOB29" s="51"/>
      <c r="UOC29" s="51"/>
      <c r="UOD29" s="51"/>
      <c r="UOE29" s="51"/>
      <c r="UOF29" s="51"/>
      <c r="UOG29" s="51"/>
      <c r="UOH29" s="51"/>
      <c r="UOI29" s="51"/>
      <c r="UOJ29" s="51"/>
      <c r="UOK29" s="51"/>
      <c r="UOL29" s="51"/>
      <c r="UOM29" s="51"/>
      <c r="UON29" s="51"/>
      <c r="UOO29" s="51"/>
      <c r="UOP29" s="51"/>
      <c r="UOQ29" s="51"/>
      <c r="UOR29" s="51"/>
      <c r="UOS29" s="51"/>
      <c r="UOT29" s="51"/>
      <c r="UOU29" s="51"/>
      <c r="UOV29" s="51"/>
      <c r="UOW29" s="51"/>
      <c r="UOX29" s="51"/>
      <c r="UOY29" s="51"/>
      <c r="UOZ29" s="51"/>
      <c r="UPA29" s="51"/>
      <c r="UPB29" s="51"/>
      <c r="UPC29" s="51"/>
      <c r="UPD29" s="51"/>
      <c r="UPE29" s="51"/>
      <c r="UPF29" s="51"/>
      <c r="UPG29" s="51"/>
      <c r="UPH29" s="51"/>
      <c r="UPI29" s="51"/>
      <c r="UPJ29" s="51"/>
      <c r="UPK29" s="51"/>
      <c r="UPL29" s="51"/>
      <c r="UPM29" s="51"/>
      <c r="UPN29" s="51"/>
      <c r="UPO29" s="51"/>
      <c r="UPP29" s="51"/>
      <c r="UPQ29" s="51"/>
      <c r="UPR29" s="51"/>
      <c r="UPS29" s="51"/>
      <c r="UPT29" s="51"/>
      <c r="UPU29" s="51"/>
      <c r="UPV29" s="51"/>
      <c r="UPW29" s="51"/>
      <c r="UPX29" s="51"/>
      <c r="UPY29" s="51"/>
      <c r="UPZ29" s="51"/>
      <c r="UQA29" s="51"/>
      <c r="UQB29" s="51"/>
      <c r="UQC29" s="51"/>
      <c r="UQD29" s="51"/>
      <c r="UQE29" s="51"/>
      <c r="UQF29" s="51"/>
      <c r="UQG29" s="51"/>
      <c r="UQH29" s="51"/>
      <c r="UQI29" s="51"/>
      <c r="UQJ29" s="51"/>
      <c r="UQK29" s="51"/>
      <c r="UQL29" s="51"/>
      <c r="UQM29" s="51"/>
      <c r="UQN29" s="51"/>
      <c r="UQO29" s="51"/>
      <c r="UQP29" s="51"/>
      <c r="UQQ29" s="51"/>
      <c r="UQR29" s="51"/>
      <c r="UQS29" s="51"/>
      <c r="UQT29" s="51"/>
      <c r="UQU29" s="51"/>
      <c r="UQV29" s="51"/>
      <c r="UQW29" s="51"/>
      <c r="UQX29" s="51"/>
      <c r="UQY29" s="51"/>
      <c r="UQZ29" s="51"/>
      <c r="URA29" s="51"/>
      <c r="URB29" s="51"/>
      <c r="URC29" s="51"/>
      <c r="URD29" s="51"/>
      <c r="URE29" s="51"/>
      <c r="URF29" s="51"/>
      <c r="URG29" s="51"/>
      <c r="URH29" s="51"/>
      <c r="URI29" s="51"/>
      <c r="URJ29" s="51"/>
      <c r="URK29" s="51"/>
      <c r="URL29" s="51"/>
      <c r="URM29" s="51"/>
      <c r="URN29" s="51"/>
      <c r="URO29" s="51"/>
      <c r="URP29" s="51"/>
      <c r="URQ29" s="51"/>
      <c r="URR29" s="51"/>
      <c r="URS29" s="51"/>
      <c r="URT29" s="51"/>
      <c r="URU29" s="51"/>
      <c r="URV29" s="51"/>
      <c r="URW29" s="51"/>
      <c r="URX29" s="51"/>
      <c r="URY29" s="51"/>
      <c r="URZ29" s="51"/>
      <c r="USA29" s="51"/>
      <c r="USB29" s="51"/>
      <c r="USC29" s="51"/>
      <c r="USD29" s="51"/>
      <c r="USE29" s="51"/>
      <c r="USF29" s="51"/>
      <c r="USG29" s="51"/>
      <c r="USH29" s="51"/>
      <c r="USI29" s="51"/>
      <c r="USJ29" s="51"/>
      <c r="USK29" s="51"/>
      <c r="USL29" s="51"/>
      <c r="USM29" s="51"/>
      <c r="USN29" s="51"/>
      <c r="USO29" s="51"/>
      <c r="USP29" s="51"/>
      <c r="USQ29" s="51"/>
      <c r="USR29" s="51"/>
      <c r="USS29" s="51"/>
      <c r="UST29" s="51"/>
      <c r="USU29" s="51"/>
      <c r="USV29" s="51"/>
      <c r="USW29" s="51"/>
      <c r="USX29" s="51"/>
      <c r="USY29" s="51"/>
      <c r="USZ29" s="51"/>
      <c r="UTA29" s="51"/>
      <c r="UTB29" s="51"/>
      <c r="UTC29" s="51"/>
      <c r="UTD29" s="51"/>
      <c r="UTE29" s="51"/>
      <c r="UTF29" s="51"/>
      <c r="UTG29" s="51"/>
      <c r="UTH29" s="51"/>
      <c r="UTI29" s="51"/>
      <c r="UTJ29" s="51"/>
      <c r="UTK29" s="51"/>
      <c r="UTL29" s="51"/>
      <c r="UTM29" s="51"/>
      <c r="UTN29" s="51"/>
      <c r="UTO29" s="51"/>
      <c r="UTP29" s="51"/>
      <c r="UTQ29" s="51"/>
      <c r="UTR29" s="51"/>
      <c r="UTS29" s="51"/>
      <c r="UTT29" s="51"/>
      <c r="UTU29" s="51"/>
      <c r="UTV29" s="51"/>
      <c r="UTW29" s="51"/>
      <c r="UTX29" s="51"/>
      <c r="UTY29" s="51"/>
      <c r="UTZ29" s="51"/>
      <c r="UUA29" s="51"/>
      <c r="UUB29" s="51"/>
      <c r="UUC29" s="51"/>
      <c r="UUD29" s="51"/>
      <c r="UUE29" s="51"/>
      <c r="UUF29" s="51"/>
      <c r="UUG29" s="51"/>
      <c r="UUH29" s="51"/>
      <c r="UUI29" s="51"/>
      <c r="UUJ29" s="51"/>
      <c r="UUK29" s="51"/>
      <c r="UUL29" s="51"/>
      <c r="UUM29" s="51"/>
      <c r="UUN29" s="51"/>
      <c r="UUO29" s="51"/>
      <c r="UUP29" s="51"/>
      <c r="UUQ29" s="51"/>
      <c r="UUR29" s="51"/>
      <c r="UUS29" s="51"/>
      <c r="UUT29" s="51"/>
      <c r="UUU29" s="51"/>
      <c r="UUV29" s="51"/>
      <c r="UUW29" s="51"/>
      <c r="UUX29" s="51"/>
      <c r="UUY29" s="51"/>
      <c r="UUZ29" s="51"/>
      <c r="UVA29" s="51"/>
      <c r="UVB29" s="51"/>
      <c r="UVC29" s="51"/>
      <c r="UVD29" s="51"/>
      <c r="UVE29" s="51"/>
      <c r="UVF29" s="51"/>
      <c r="UVG29" s="51"/>
      <c r="UVH29" s="51"/>
      <c r="UVI29" s="51"/>
      <c r="UVJ29" s="51"/>
      <c r="UVK29" s="51"/>
      <c r="UVL29" s="51"/>
      <c r="UVM29" s="51"/>
      <c r="UVN29" s="51"/>
      <c r="UVO29" s="51"/>
      <c r="UVP29" s="51"/>
      <c r="UVQ29" s="51"/>
      <c r="UVR29" s="51"/>
      <c r="UVS29" s="51"/>
      <c r="UVT29" s="51"/>
      <c r="UVU29" s="51"/>
      <c r="UVV29" s="51"/>
      <c r="UVW29" s="51"/>
      <c r="UVX29" s="51"/>
      <c r="UVY29" s="51"/>
      <c r="UVZ29" s="51"/>
      <c r="UWA29" s="51"/>
      <c r="UWB29" s="51"/>
      <c r="UWC29" s="51"/>
      <c r="UWD29" s="51"/>
      <c r="UWE29" s="51"/>
      <c r="UWF29" s="51"/>
      <c r="UWG29" s="51"/>
      <c r="UWH29" s="51"/>
      <c r="UWI29" s="51"/>
      <c r="UWJ29" s="51"/>
      <c r="UWK29" s="51"/>
      <c r="UWL29" s="51"/>
      <c r="UWM29" s="51"/>
      <c r="UWN29" s="51"/>
      <c r="UWO29" s="51"/>
      <c r="UWP29" s="51"/>
      <c r="UWQ29" s="51"/>
      <c r="UWR29" s="51"/>
      <c r="UWS29" s="51"/>
      <c r="UWT29" s="51"/>
      <c r="UWU29" s="51"/>
      <c r="UWV29" s="51"/>
      <c r="UWW29" s="51"/>
      <c r="UWX29" s="51"/>
      <c r="UWY29" s="51"/>
      <c r="UWZ29" s="51"/>
      <c r="UXA29" s="51"/>
      <c r="UXB29" s="51"/>
      <c r="UXC29" s="51"/>
      <c r="UXD29" s="51"/>
      <c r="UXE29" s="51"/>
      <c r="UXF29" s="51"/>
      <c r="UXG29" s="51"/>
      <c r="UXH29" s="51"/>
      <c r="UXI29" s="51"/>
      <c r="UXJ29" s="51"/>
      <c r="UXK29" s="51"/>
      <c r="UXL29" s="51"/>
      <c r="UXM29" s="51"/>
      <c r="UXN29" s="51"/>
      <c r="UXO29" s="51"/>
      <c r="UXP29" s="51"/>
      <c r="UXQ29" s="51"/>
      <c r="UXR29" s="51"/>
      <c r="UXS29" s="51"/>
      <c r="UXT29" s="51"/>
      <c r="UXU29" s="51"/>
      <c r="UXV29" s="51"/>
      <c r="UXW29" s="51"/>
      <c r="UXX29" s="51"/>
      <c r="UXY29" s="51"/>
      <c r="UXZ29" s="51"/>
      <c r="UYA29" s="51"/>
      <c r="UYB29" s="51"/>
      <c r="UYC29" s="51"/>
      <c r="UYD29" s="51"/>
      <c r="UYE29" s="51"/>
      <c r="UYF29" s="51"/>
      <c r="UYG29" s="51"/>
      <c r="UYH29" s="51"/>
      <c r="UYI29" s="51"/>
      <c r="UYJ29" s="51"/>
      <c r="UYK29" s="51"/>
      <c r="UYL29" s="51"/>
      <c r="UYM29" s="51"/>
      <c r="UYN29" s="51"/>
      <c r="UYO29" s="51"/>
      <c r="UYP29" s="51"/>
      <c r="UYQ29" s="51"/>
      <c r="UYR29" s="51"/>
      <c r="UYS29" s="51"/>
      <c r="UYT29" s="51"/>
      <c r="UYU29" s="51"/>
      <c r="UYV29" s="51"/>
      <c r="UYW29" s="51"/>
      <c r="UYX29" s="51"/>
      <c r="UYY29" s="51"/>
      <c r="UYZ29" s="51"/>
      <c r="UZA29" s="51"/>
      <c r="UZB29" s="51"/>
      <c r="UZC29" s="51"/>
      <c r="UZD29" s="51"/>
      <c r="UZE29" s="51"/>
      <c r="UZF29" s="51"/>
      <c r="UZG29" s="51"/>
      <c r="UZH29" s="51"/>
      <c r="UZI29" s="51"/>
      <c r="UZJ29" s="51"/>
      <c r="UZK29" s="51"/>
      <c r="UZL29" s="51"/>
      <c r="UZM29" s="51"/>
      <c r="UZN29" s="51"/>
      <c r="UZO29" s="51"/>
      <c r="UZP29" s="51"/>
      <c r="UZQ29" s="51"/>
      <c r="UZR29" s="51"/>
      <c r="UZS29" s="51"/>
      <c r="UZT29" s="51"/>
      <c r="UZU29" s="51"/>
      <c r="UZV29" s="51"/>
      <c r="UZW29" s="51"/>
      <c r="UZX29" s="51"/>
      <c r="UZY29" s="51"/>
      <c r="UZZ29" s="51"/>
      <c r="VAA29" s="51"/>
      <c r="VAB29" s="51"/>
      <c r="VAC29" s="51"/>
      <c r="VAD29" s="51"/>
      <c r="VAE29" s="51"/>
      <c r="VAF29" s="51"/>
      <c r="VAG29" s="51"/>
      <c r="VAH29" s="51"/>
      <c r="VAI29" s="51"/>
      <c r="VAJ29" s="51"/>
      <c r="VAK29" s="51"/>
      <c r="VAL29" s="51"/>
      <c r="VAM29" s="51"/>
      <c r="VAN29" s="51"/>
      <c r="VAO29" s="51"/>
      <c r="VAP29" s="51"/>
      <c r="VAQ29" s="51"/>
      <c r="VAR29" s="51"/>
      <c r="VAS29" s="51"/>
      <c r="VAT29" s="51"/>
      <c r="VAU29" s="51"/>
      <c r="VAV29" s="51"/>
      <c r="VAW29" s="51"/>
      <c r="VAX29" s="51"/>
      <c r="VAY29" s="51"/>
      <c r="VAZ29" s="51"/>
      <c r="VBA29" s="51"/>
      <c r="VBB29" s="51"/>
      <c r="VBC29" s="51"/>
      <c r="VBD29" s="51"/>
      <c r="VBE29" s="51"/>
      <c r="VBF29" s="51"/>
      <c r="VBG29" s="51"/>
      <c r="VBH29" s="51"/>
      <c r="VBI29" s="51"/>
      <c r="VBJ29" s="51"/>
      <c r="VBK29" s="51"/>
      <c r="VBL29" s="51"/>
      <c r="VBM29" s="51"/>
      <c r="VBN29" s="51"/>
      <c r="VBO29" s="51"/>
      <c r="VBP29" s="51"/>
      <c r="VBQ29" s="51"/>
      <c r="VBR29" s="51"/>
      <c r="VBS29" s="51"/>
      <c r="VBT29" s="51"/>
      <c r="VBU29" s="51"/>
      <c r="VBV29" s="51"/>
      <c r="VBW29" s="51"/>
      <c r="VBX29" s="51"/>
      <c r="VBY29" s="51"/>
      <c r="VBZ29" s="51"/>
      <c r="VCA29" s="51"/>
      <c r="VCB29" s="51"/>
      <c r="VCC29" s="51"/>
      <c r="VCD29" s="51"/>
      <c r="VCE29" s="51"/>
      <c r="VCF29" s="51"/>
      <c r="VCG29" s="51"/>
      <c r="VCH29" s="51"/>
      <c r="VCI29" s="51"/>
      <c r="VCJ29" s="51"/>
      <c r="VCK29" s="51"/>
      <c r="VCL29" s="51"/>
      <c r="VCM29" s="51"/>
      <c r="VCN29" s="51"/>
      <c r="VCO29" s="51"/>
      <c r="VCP29" s="51"/>
      <c r="VCQ29" s="51"/>
      <c r="VCR29" s="51"/>
      <c r="VCS29" s="51"/>
      <c r="VCT29" s="51"/>
      <c r="VCU29" s="51"/>
      <c r="VCV29" s="51"/>
      <c r="VCW29" s="51"/>
      <c r="VCX29" s="51"/>
      <c r="VCY29" s="51"/>
      <c r="VCZ29" s="51"/>
      <c r="VDA29" s="51"/>
      <c r="VDB29" s="51"/>
      <c r="VDC29" s="51"/>
      <c r="VDD29" s="51"/>
      <c r="VDE29" s="51"/>
      <c r="VDF29" s="51"/>
      <c r="VDG29" s="51"/>
      <c r="VDH29" s="51"/>
      <c r="VDI29" s="51"/>
      <c r="VDJ29" s="51"/>
      <c r="VDK29" s="51"/>
      <c r="VDL29" s="51"/>
      <c r="VDM29" s="51"/>
      <c r="VDN29" s="51"/>
      <c r="VDO29" s="51"/>
      <c r="VDP29" s="51"/>
      <c r="VDQ29" s="51"/>
      <c r="VDR29" s="51"/>
      <c r="VDS29" s="51"/>
      <c r="VDT29" s="51"/>
      <c r="VDU29" s="51"/>
      <c r="VDV29" s="51"/>
      <c r="VDW29" s="51"/>
      <c r="VDX29" s="51"/>
      <c r="VDY29" s="51"/>
      <c r="VDZ29" s="51"/>
      <c r="VEA29" s="51"/>
      <c r="VEB29" s="51"/>
      <c r="VEC29" s="51"/>
      <c r="VED29" s="51"/>
      <c r="VEE29" s="51"/>
      <c r="VEF29" s="51"/>
      <c r="VEG29" s="51"/>
      <c r="VEH29" s="51"/>
      <c r="VEI29" s="51"/>
      <c r="VEJ29" s="51"/>
      <c r="VEK29" s="51"/>
      <c r="VEL29" s="51"/>
      <c r="VEM29" s="51"/>
      <c r="VEN29" s="51"/>
      <c r="VEO29" s="51"/>
      <c r="VEP29" s="51"/>
      <c r="VEQ29" s="51"/>
      <c r="VER29" s="51"/>
      <c r="VES29" s="51"/>
      <c r="VET29" s="51"/>
      <c r="VEU29" s="51"/>
      <c r="VEV29" s="51"/>
      <c r="VEW29" s="51"/>
      <c r="VEX29" s="51"/>
      <c r="VEY29" s="51"/>
      <c r="VEZ29" s="51"/>
      <c r="VFA29" s="51"/>
      <c r="VFB29" s="51"/>
      <c r="VFC29" s="51"/>
      <c r="VFD29" s="51"/>
      <c r="VFE29" s="51"/>
      <c r="VFF29" s="51"/>
      <c r="VFG29" s="51"/>
      <c r="VFH29" s="51"/>
      <c r="VFI29" s="51"/>
      <c r="VFJ29" s="51"/>
      <c r="VFK29" s="51"/>
      <c r="VFL29" s="51"/>
      <c r="VFM29" s="51"/>
      <c r="VFN29" s="51"/>
      <c r="VFO29" s="51"/>
      <c r="VFP29" s="51"/>
      <c r="VFQ29" s="51"/>
      <c r="VFR29" s="51"/>
      <c r="VFS29" s="51"/>
      <c r="VFT29" s="51"/>
      <c r="VFU29" s="51"/>
      <c r="VFV29" s="51"/>
      <c r="VFW29" s="51"/>
      <c r="VFX29" s="51"/>
      <c r="VFY29" s="51"/>
      <c r="VFZ29" s="51"/>
      <c r="VGA29" s="51"/>
      <c r="VGB29" s="51"/>
      <c r="VGC29" s="51"/>
      <c r="VGD29" s="51"/>
      <c r="VGE29" s="51"/>
      <c r="VGF29" s="51"/>
      <c r="VGG29" s="51"/>
      <c r="VGH29" s="51"/>
      <c r="VGI29" s="51"/>
      <c r="VGJ29" s="51"/>
      <c r="VGK29" s="51"/>
      <c r="VGL29" s="51"/>
      <c r="VGM29" s="51"/>
      <c r="VGN29" s="51"/>
      <c r="VGO29" s="51"/>
      <c r="VGP29" s="51"/>
      <c r="VGQ29" s="51"/>
      <c r="VGR29" s="51"/>
      <c r="VGS29" s="51"/>
      <c r="VGT29" s="51"/>
      <c r="VGU29" s="51"/>
      <c r="VGV29" s="51"/>
      <c r="VGW29" s="51"/>
      <c r="VGX29" s="51"/>
      <c r="VGY29" s="51"/>
      <c r="VGZ29" s="51"/>
      <c r="VHA29" s="51"/>
      <c r="VHB29" s="51"/>
      <c r="VHC29" s="51"/>
      <c r="VHD29" s="51"/>
      <c r="VHE29" s="51"/>
      <c r="VHF29" s="51"/>
      <c r="VHG29" s="51"/>
      <c r="VHH29" s="51"/>
      <c r="VHI29" s="51"/>
      <c r="VHJ29" s="51"/>
      <c r="VHK29" s="51"/>
      <c r="VHL29" s="51"/>
      <c r="VHM29" s="51"/>
      <c r="VHN29" s="51"/>
      <c r="VHO29" s="51"/>
      <c r="VHP29" s="51"/>
      <c r="VHQ29" s="51"/>
      <c r="VHR29" s="51"/>
      <c r="VHS29" s="51"/>
      <c r="VHT29" s="51"/>
      <c r="VHU29" s="51"/>
      <c r="VHV29" s="51"/>
      <c r="VHW29" s="51"/>
      <c r="VHX29" s="51"/>
      <c r="VHY29" s="51"/>
      <c r="VHZ29" s="51"/>
      <c r="VIA29" s="51"/>
      <c r="VIB29" s="51"/>
      <c r="VIC29" s="51"/>
      <c r="VID29" s="51"/>
      <c r="VIE29" s="51"/>
      <c r="VIF29" s="51"/>
      <c r="VIG29" s="51"/>
      <c r="VIH29" s="51"/>
      <c r="VII29" s="51"/>
      <c r="VIJ29" s="51"/>
      <c r="VIK29" s="51"/>
      <c r="VIL29" s="51"/>
      <c r="VIM29" s="51"/>
      <c r="VIN29" s="51"/>
      <c r="VIO29" s="51"/>
      <c r="VIP29" s="51"/>
      <c r="VIQ29" s="51"/>
      <c r="VIR29" s="51"/>
      <c r="VIS29" s="51"/>
      <c r="VIT29" s="51"/>
      <c r="VIU29" s="51"/>
      <c r="VIV29" s="51"/>
      <c r="VIW29" s="51"/>
      <c r="VIX29" s="51"/>
      <c r="VIY29" s="51"/>
      <c r="VIZ29" s="51"/>
      <c r="VJA29" s="51"/>
      <c r="VJB29" s="51"/>
      <c r="VJC29" s="51"/>
      <c r="VJD29" s="51"/>
      <c r="VJE29" s="51"/>
      <c r="VJF29" s="51"/>
      <c r="VJG29" s="51"/>
      <c r="VJH29" s="51"/>
      <c r="VJI29" s="51"/>
      <c r="VJJ29" s="51"/>
      <c r="VJK29" s="51"/>
      <c r="VJL29" s="51"/>
      <c r="VJM29" s="51"/>
      <c r="VJN29" s="51"/>
      <c r="VJO29" s="51"/>
      <c r="VJP29" s="51"/>
      <c r="VJQ29" s="51"/>
      <c r="VJR29" s="51"/>
      <c r="VJS29" s="51"/>
      <c r="VJT29" s="51"/>
      <c r="VJU29" s="51"/>
      <c r="VJV29" s="51"/>
      <c r="VJW29" s="51"/>
      <c r="VJX29" s="51"/>
      <c r="VJY29" s="51"/>
      <c r="VJZ29" s="51"/>
      <c r="VKA29" s="51"/>
      <c r="VKB29" s="51"/>
      <c r="VKC29" s="51"/>
      <c r="VKD29" s="51"/>
      <c r="VKE29" s="51"/>
      <c r="VKF29" s="51"/>
      <c r="VKG29" s="51"/>
      <c r="VKH29" s="51"/>
      <c r="VKI29" s="51"/>
      <c r="VKJ29" s="51"/>
      <c r="VKK29" s="51"/>
      <c r="VKL29" s="51"/>
      <c r="VKM29" s="51"/>
      <c r="VKN29" s="51"/>
      <c r="VKO29" s="51"/>
      <c r="VKP29" s="51"/>
      <c r="VKQ29" s="51"/>
      <c r="VKR29" s="51"/>
      <c r="VKS29" s="51"/>
      <c r="VKT29" s="51"/>
      <c r="VKU29" s="51"/>
      <c r="VKV29" s="51"/>
      <c r="VKW29" s="51"/>
      <c r="VKX29" s="51"/>
      <c r="VKY29" s="51"/>
      <c r="VKZ29" s="51"/>
      <c r="VLA29" s="51"/>
      <c r="VLB29" s="51"/>
      <c r="VLC29" s="51"/>
      <c r="VLD29" s="51"/>
      <c r="VLE29" s="51"/>
      <c r="VLF29" s="51"/>
      <c r="VLG29" s="51"/>
      <c r="VLH29" s="51"/>
      <c r="VLI29" s="51"/>
      <c r="VLJ29" s="51"/>
      <c r="VLK29" s="51"/>
      <c r="VLL29" s="51"/>
      <c r="VLM29" s="51"/>
      <c r="VLN29" s="51"/>
      <c r="VLO29" s="51"/>
      <c r="VLP29" s="51"/>
      <c r="VLQ29" s="51"/>
      <c r="VLR29" s="51"/>
      <c r="VLS29" s="51"/>
      <c r="VLT29" s="51"/>
      <c r="VLU29" s="51"/>
      <c r="VLV29" s="51"/>
      <c r="VLW29" s="51"/>
      <c r="VLX29" s="51"/>
      <c r="VLY29" s="51"/>
      <c r="VLZ29" s="51"/>
      <c r="VMA29" s="51"/>
      <c r="VMB29" s="51"/>
      <c r="VMC29" s="51"/>
      <c r="VMD29" s="51"/>
      <c r="VME29" s="51"/>
      <c r="VMF29" s="51"/>
      <c r="VMG29" s="51"/>
      <c r="VMH29" s="51"/>
      <c r="VMI29" s="51"/>
      <c r="VMJ29" s="51"/>
      <c r="VMK29" s="51"/>
      <c r="VML29" s="51"/>
      <c r="VMM29" s="51"/>
      <c r="VMN29" s="51"/>
      <c r="VMO29" s="51"/>
      <c r="VMP29" s="51"/>
      <c r="VMQ29" s="51"/>
      <c r="VMR29" s="51"/>
      <c r="VMS29" s="51"/>
      <c r="VMT29" s="51"/>
      <c r="VMU29" s="51"/>
      <c r="VMV29" s="51"/>
      <c r="VMW29" s="51"/>
      <c r="VMX29" s="51"/>
      <c r="VMY29" s="51"/>
      <c r="VMZ29" s="51"/>
      <c r="VNA29" s="51"/>
      <c r="VNB29" s="51"/>
      <c r="VNC29" s="51"/>
      <c r="VND29" s="51"/>
      <c r="VNE29" s="51"/>
      <c r="VNF29" s="51"/>
      <c r="VNG29" s="51"/>
      <c r="VNH29" s="51"/>
      <c r="VNI29" s="51"/>
      <c r="VNJ29" s="51"/>
      <c r="VNK29" s="51"/>
      <c r="VNL29" s="51"/>
      <c r="VNM29" s="51"/>
      <c r="VNN29" s="51"/>
      <c r="VNO29" s="51"/>
      <c r="VNP29" s="51"/>
      <c r="VNQ29" s="51"/>
      <c r="VNR29" s="51"/>
      <c r="VNS29" s="51"/>
      <c r="VNT29" s="51"/>
      <c r="VNU29" s="51"/>
      <c r="VNV29" s="51"/>
      <c r="VNW29" s="51"/>
      <c r="VNX29" s="51"/>
      <c r="VNY29" s="51"/>
      <c r="VNZ29" s="51"/>
      <c r="VOA29" s="51"/>
      <c r="VOB29" s="51"/>
      <c r="VOC29" s="51"/>
      <c r="VOD29" s="51"/>
      <c r="VOE29" s="51"/>
      <c r="VOF29" s="51"/>
      <c r="VOG29" s="51"/>
      <c r="VOH29" s="51"/>
      <c r="VOI29" s="51"/>
      <c r="VOJ29" s="51"/>
      <c r="VOK29" s="51"/>
      <c r="VOL29" s="51"/>
      <c r="VOM29" s="51"/>
      <c r="VON29" s="51"/>
      <c r="VOO29" s="51"/>
      <c r="VOP29" s="51"/>
      <c r="VOQ29" s="51"/>
      <c r="VOR29" s="51"/>
      <c r="VOS29" s="51"/>
      <c r="VOT29" s="51"/>
      <c r="VOU29" s="51"/>
      <c r="VOV29" s="51"/>
      <c r="VOW29" s="51"/>
      <c r="VOX29" s="51"/>
      <c r="VOY29" s="51"/>
      <c r="VOZ29" s="51"/>
      <c r="VPA29" s="51"/>
      <c r="VPB29" s="51"/>
      <c r="VPC29" s="51"/>
      <c r="VPD29" s="51"/>
      <c r="VPE29" s="51"/>
      <c r="VPF29" s="51"/>
      <c r="VPG29" s="51"/>
      <c r="VPH29" s="51"/>
      <c r="VPI29" s="51"/>
      <c r="VPJ29" s="51"/>
      <c r="VPK29" s="51"/>
      <c r="VPL29" s="51"/>
      <c r="VPM29" s="51"/>
      <c r="VPN29" s="51"/>
      <c r="VPO29" s="51"/>
      <c r="VPP29" s="51"/>
      <c r="VPQ29" s="51"/>
      <c r="VPR29" s="51"/>
      <c r="VPS29" s="51"/>
      <c r="VPT29" s="51"/>
      <c r="VPU29" s="51"/>
      <c r="VPV29" s="51"/>
      <c r="VPW29" s="51"/>
      <c r="VPX29" s="51"/>
      <c r="VPY29" s="51"/>
      <c r="VPZ29" s="51"/>
      <c r="VQA29" s="51"/>
      <c r="VQB29" s="51"/>
      <c r="VQC29" s="51"/>
      <c r="VQD29" s="51"/>
      <c r="VQE29" s="51"/>
      <c r="VQF29" s="51"/>
      <c r="VQG29" s="51"/>
      <c r="VQH29" s="51"/>
      <c r="VQI29" s="51"/>
      <c r="VQJ29" s="51"/>
      <c r="VQK29" s="51"/>
      <c r="VQL29" s="51"/>
      <c r="VQM29" s="51"/>
      <c r="VQN29" s="51"/>
      <c r="VQO29" s="51"/>
      <c r="VQP29" s="51"/>
      <c r="VQQ29" s="51"/>
      <c r="VQR29" s="51"/>
      <c r="VQS29" s="51"/>
      <c r="VQT29" s="51"/>
      <c r="VQU29" s="51"/>
      <c r="VQV29" s="51"/>
      <c r="VQW29" s="51"/>
      <c r="VQX29" s="51"/>
      <c r="VQY29" s="51"/>
      <c r="VQZ29" s="51"/>
      <c r="VRA29" s="51"/>
      <c r="VRB29" s="51"/>
      <c r="VRC29" s="51"/>
      <c r="VRD29" s="51"/>
      <c r="VRE29" s="51"/>
      <c r="VRF29" s="51"/>
      <c r="VRG29" s="51"/>
      <c r="VRH29" s="51"/>
      <c r="VRI29" s="51"/>
      <c r="VRJ29" s="51"/>
      <c r="VRK29" s="51"/>
      <c r="VRL29" s="51"/>
      <c r="VRM29" s="51"/>
      <c r="VRN29" s="51"/>
      <c r="VRO29" s="51"/>
      <c r="VRP29" s="51"/>
      <c r="VRQ29" s="51"/>
      <c r="VRR29" s="51"/>
      <c r="VRS29" s="51"/>
      <c r="VRT29" s="51"/>
      <c r="VRU29" s="51"/>
      <c r="VRV29" s="51"/>
      <c r="VRW29" s="51"/>
      <c r="VRX29" s="51"/>
      <c r="VRY29" s="51"/>
      <c r="VRZ29" s="51"/>
      <c r="VSA29" s="51"/>
      <c r="VSB29" s="51"/>
      <c r="VSC29" s="51"/>
      <c r="VSD29" s="51"/>
      <c r="VSE29" s="51"/>
      <c r="VSF29" s="51"/>
      <c r="VSG29" s="51"/>
      <c r="VSH29" s="51"/>
      <c r="VSI29" s="51"/>
      <c r="VSJ29" s="51"/>
      <c r="VSK29" s="51"/>
      <c r="VSL29" s="51"/>
      <c r="VSM29" s="51"/>
      <c r="VSN29" s="51"/>
      <c r="VSO29" s="51"/>
      <c r="VSP29" s="51"/>
      <c r="VSQ29" s="51"/>
      <c r="VSR29" s="51"/>
      <c r="VSS29" s="51"/>
      <c r="VST29" s="51"/>
      <c r="VSU29" s="51"/>
      <c r="VSV29" s="51"/>
      <c r="VSW29" s="51"/>
      <c r="VSX29" s="51"/>
      <c r="VSY29" s="51"/>
      <c r="VSZ29" s="51"/>
      <c r="VTA29" s="51"/>
      <c r="VTB29" s="51"/>
      <c r="VTC29" s="51"/>
      <c r="VTD29" s="51"/>
      <c r="VTE29" s="51"/>
      <c r="VTF29" s="51"/>
      <c r="VTG29" s="51"/>
      <c r="VTH29" s="51"/>
      <c r="VTI29" s="51"/>
      <c r="VTJ29" s="51"/>
      <c r="VTK29" s="51"/>
      <c r="VTL29" s="51"/>
      <c r="VTM29" s="51"/>
      <c r="VTN29" s="51"/>
      <c r="VTO29" s="51"/>
      <c r="VTP29" s="51"/>
      <c r="VTQ29" s="51"/>
      <c r="VTR29" s="51"/>
      <c r="VTS29" s="51"/>
      <c r="VTT29" s="51"/>
      <c r="VTU29" s="51"/>
      <c r="VTV29" s="51"/>
      <c r="VTW29" s="51"/>
      <c r="VTX29" s="51"/>
      <c r="VTY29" s="51"/>
      <c r="VTZ29" s="51"/>
      <c r="VUA29" s="51"/>
      <c r="VUB29" s="51"/>
      <c r="VUC29" s="51"/>
      <c r="VUD29" s="51"/>
      <c r="VUE29" s="51"/>
      <c r="VUF29" s="51"/>
      <c r="VUG29" s="51"/>
      <c r="VUH29" s="51"/>
      <c r="VUI29" s="51"/>
      <c r="VUJ29" s="51"/>
      <c r="VUK29" s="51"/>
      <c r="VUL29" s="51"/>
      <c r="VUM29" s="51"/>
      <c r="VUN29" s="51"/>
      <c r="VUO29" s="51"/>
      <c r="VUP29" s="51"/>
      <c r="VUQ29" s="51"/>
      <c r="VUR29" s="51"/>
      <c r="VUS29" s="51"/>
      <c r="VUT29" s="51"/>
      <c r="VUU29" s="51"/>
      <c r="VUV29" s="51"/>
      <c r="VUW29" s="51"/>
      <c r="VUX29" s="51"/>
      <c r="VUY29" s="51"/>
      <c r="VUZ29" s="51"/>
      <c r="VVA29" s="51"/>
      <c r="VVB29" s="51"/>
      <c r="VVC29" s="51"/>
      <c r="VVD29" s="51"/>
      <c r="VVE29" s="51"/>
      <c r="VVF29" s="51"/>
      <c r="VVG29" s="51"/>
      <c r="VVH29" s="51"/>
      <c r="VVI29" s="51"/>
      <c r="VVJ29" s="51"/>
      <c r="VVK29" s="51"/>
      <c r="VVL29" s="51"/>
      <c r="VVM29" s="51"/>
      <c r="VVN29" s="51"/>
      <c r="VVO29" s="51"/>
      <c r="VVP29" s="51"/>
      <c r="VVQ29" s="51"/>
      <c r="VVR29" s="51"/>
      <c r="VVS29" s="51"/>
      <c r="VVT29" s="51"/>
      <c r="VVU29" s="51"/>
      <c r="VVV29" s="51"/>
      <c r="VVW29" s="51"/>
      <c r="VVX29" s="51"/>
      <c r="VVY29" s="51"/>
      <c r="VVZ29" s="51"/>
      <c r="VWA29" s="51"/>
      <c r="VWB29" s="51"/>
      <c r="VWC29" s="51"/>
      <c r="VWD29" s="51"/>
      <c r="VWE29" s="51"/>
      <c r="VWF29" s="51"/>
      <c r="VWG29" s="51"/>
      <c r="VWH29" s="51"/>
      <c r="VWI29" s="51"/>
      <c r="VWJ29" s="51"/>
      <c r="VWK29" s="51"/>
      <c r="VWL29" s="51"/>
      <c r="VWM29" s="51"/>
      <c r="VWN29" s="51"/>
      <c r="VWO29" s="51"/>
      <c r="VWP29" s="51"/>
      <c r="VWQ29" s="51"/>
      <c r="VWR29" s="51"/>
      <c r="VWS29" s="51"/>
      <c r="VWT29" s="51"/>
      <c r="VWU29" s="51"/>
      <c r="VWV29" s="51"/>
      <c r="VWW29" s="51"/>
      <c r="VWX29" s="51"/>
      <c r="VWY29" s="51"/>
      <c r="VWZ29" s="51"/>
      <c r="VXA29" s="51"/>
      <c r="VXB29" s="51"/>
      <c r="VXC29" s="51"/>
      <c r="VXD29" s="51"/>
      <c r="VXE29" s="51"/>
      <c r="VXF29" s="51"/>
      <c r="VXG29" s="51"/>
      <c r="VXH29" s="51"/>
      <c r="VXI29" s="51"/>
      <c r="VXJ29" s="51"/>
      <c r="VXK29" s="51"/>
      <c r="VXL29" s="51"/>
      <c r="VXM29" s="51"/>
      <c r="VXN29" s="51"/>
      <c r="VXO29" s="51"/>
      <c r="VXP29" s="51"/>
      <c r="VXQ29" s="51"/>
      <c r="VXR29" s="51"/>
      <c r="VXS29" s="51"/>
      <c r="VXT29" s="51"/>
      <c r="VXU29" s="51"/>
      <c r="VXV29" s="51"/>
      <c r="VXW29" s="51"/>
      <c r="VXX29" s="51"/>
      <c r="VXY29" s="51"/>
      <c r="VXZ29" s="51"/>
      <c r="VYA29" s="51"/>
      <c r="VYB29" s="51"/>
      <c r="VYC29" s="51"/>
      <c r="VYD29" s="51"/>
      <c r="VYE29" s="51"/>
      <c r="VYF29" s="51"/>
      <c r="VYG29" s="51"/>
      <c r="VYH29" s="51"/>
      <c r="VYI29" s="51"/>
      <c r="VYJ29" s="51"/>
      <c r="VYK29" s="51"/>
      <c r="VYL29" s="51"/>
      <c r="VYM29" s="51"/>
      <c r="VYN29" s="51"/>
      <c r="VYO29" s="51"/>
      <c r="VYP29" s="51"/>
      <c r="VYQ29" s="51"/>
      <c r="VYR29" s="51"/>
      <c r="VYS29" s="51"/>
      <c r="VYT29" s="51"/>
      <c r="VYU29" s="51"/>
      <c r="VYV29" s="51"/>
      <c r="VYW29" s="51"/>
      <c r="VYX29" s="51"/>
      <c r="VYY29" s="51"/>
      <c r="VYZ29" s="51"/>
      <c r="VZA29" s="51"/>
      <c r="VZB29" s="51"/>
      <c r="VZC29" s="51"/>
      <c r="VZD29" s="51"/>
      <c r="VZE29" s="51"/>
      <c r="VZF29" s="51"/>
      <c r="VZG29" s="51"/>
      <c r="VZH29" s="51"/>
      <c r="VZI29" s="51"/>
      <c r="VZJ29" s="51"/>
      <c r="VZK29" s="51"/>
      <c r="VZL29" s="51"/>
      <c r="VZM29" s="51"/>
      <c r="VZN29" s="51"/>
      <c r="VZO29" s="51"/>
      <c r="VZP29" s="51"/>
      <c r="VZQ29" s="51"/>
      <c r="VZR29" s="51"/>
      <c r="VZS29" s="51"/>
      <c r="VZT29" s="51"/>
      <c r="VZU29" s="51"/>
      <c r="VZV29" s="51"/>
      <c r="VZW29" s="51"/>
      <c r="VZX29" s="51"/>
      <c r="VZY29" s="51"/>
      <c r="VZZ29" s="51"/>
      <c r="WAA29" s="51"/>
      <c r="WAB29" s="51"/>
      <c r="WAC29" s="51"/>
      <c r="WAD29" s="51"/>
      <c r="WAE29" s="51"/>
      <c r="WAF29" s="51"/>
      <c r="WAG29" s="51"/>
      <c r="WAH29" s="51"/>
      <c r="WAI29" s="51"/>
      <c r="WAJ29" s="51"/>
      <c r="WAK29" s="51"/>
      <c r="WAL29" s="51"/>
      <c r="WAM29" s="51"/>
      <c r="WAN29" s="51"/>
      <c r="WAO29" s="51"/>
      <c r="WAP29" s="51"/>
      <c r="WAQ29" s="51"/>
      <c r="WAR29" s="51"/>
      <c r="WAS29" s="51"/>
      <c r="WAT29" s="51"/>
      <c r="WAU29" s="51"/>
      <c r="WAV29" s="51"/>
      <c r="WAW29" s="51"/>
      <c r="WAX29" s="51"/>
      <c r="WAY29" s="51"/>
      <c r="WAZ29" s="51"/>
      <c r="WBA29" s="51"/>
      <c r="WBB29" s="51"/>
      <c r="WBC29" s="51"/>
      <c r="WBD29" s="51"/>
      <c r="WBE29" s="51"/>
      <c r="WBF29" s="51"/>
      <c r="WBG29" s="51"/>
      <c r="WBH29" s="51"/>
      <c r="WBI29" s="51"/>
      <c r="WBJ29" s="51"/>
      <c r="WBK29" s="51"/>
      <c r="WBL29" s="51"/>
      <c r="WBM29" s="51"/>
      <c r="WBN29" s="51"/>
      <c r="WBO29" s="51"/>
      <c r="WBP29" s="51"/>
      <c r="WBQ29" s="51"/>
      <c r="WBR29" s="51"/>
      <c r="WBS29" s="51"/>
      <c r="WBT29" s="51"/>
      <c r="WBU29" s="51"/>
      <c r="WBV29" s="51"/>
      <c r="WBW29" s="51"/>
      <c r="WBX29" s="51"/>
      <c r="WBY29" s="51"/>
      <c r="WBZ29" s="51"/>
      <c r="WCA29" s="51"/>
      <c r="WCB29" s="51"/>
      <c r="WCC29" s="51"/>
      <c r="WCD29" s="51"/>
      <c r="WCE29" s="51"/>
      <c r="WCF29" s="51"/>
      <c r="WCG29" s="51"/>
      <c r="WCH29" s="51"/>
      <c r="WCI29" s="51"/>
      <c r="WCJ29" s="51"/>
      <c r="WCK29" s="51"/>
      <c r="WCL29" s="51"/>
      <c r="WCM29" s="51"/>
      <c r="WCN29" s="51"/>
      <c r="WCO29" s="51"/>
      <c r="WCP29" s="51"/>
      <c r="WCQ29" s="51"/>
      <c r="WCR29" s="51"/>
      <c r="WCS29" s="51"/>
      <c r="WCT29" s="51"/>
      <c r="WCU29" s="51"/>
      <c r="WCV29" s="51"/>
      <c r="WCW29" s="51"/>
      <c r="WCX29" s="51"/>
      <c r="WCY29" s="51"/>
      <c r="WCZ29" s="51"/>
      <c r="WDA29" s="51"/>
      <c r="WDB29" s="51"/>
      <c r="WDC29" s="51"/>
      <c r="WDD29" s="51"/>
      <c r="WDE29" s="51"/>
      <c r="WDF29" s="51"/>
      <c r="WDG29" s="51"/>
      <c r="WDH29" s="51"/>
      <c r="WDI29" s="51"/>
      <c r="WDJ29" s="51"/>
      <c r="WDK29" s="51"/>
      <c r="WDL29" s="51"/>
      <c r="WDM29" s="51"/>
      <c r="WDN29" s="51"/>
      <c r="WDO29" s="51"/>
      <c r="WDP29" s="51"/>
      <c r="WDQ29" s="51"/>
      <c r="WDR29" s="51"/>
      <c r="WDS29" s="51"/>
      <c r="WDT29" s="51"/>
      <c r="WDU29" s="51"/>
      <c r="WDV29" s="51"/>
      <c r="WDW29" s="51"/>
      <c r="WDX29" s="51"/>
      <c r="WDY29" s="51"/>
      <c r="WDZ29" s="51"/>
      <c r="WEA29" s="51"/>
      <c r="WEB29" s="51"/>
      <c r="WEC29" s="51"/>
      <c r="WED29" s="51"/>
      <c r="WEE29" s="51"/>
      <c r="WEF29" s="51"/>
      <c r="WEG29" s="51"/>
      <c r="WEH29" s="51"/>
      <c r="WEI29" s="51"/>
      <c r="WEJ29" s="51"/>
      <c r="WEK29" s="51"/>
      <c r="WEL29" s="51"/>
      <c r="WEM29" s="51"/>
      <c r="WEN29" s="51"/>
      <c r="WEO29" s="51"/>
      <c r="WEP29" s="51"/>
      <c r="WEQ29" s="51"/>
      <c r="WER29" s="51"/>
      <c r="WES29" s="51"/>
      <c r="WET29" s="51"/>
      <c r="WEU29" s="51"/>
      <c r="WEV29" s="51"/>
      <c r="WEW29" s="51"/>
      <c r="WEX29" s="51"/>
      <c r="WEY29" s="51"/>
      <c r="WEZ29" s="51"/>
      <c r="WFA29" s="51"/>
      <c r="WFB29" s="51"/>
      <c r="WFC29" s="51"/>
      <c r="WFD29" s="51"/>
      <c r="WFE29" s="51"/>
      <c r="WFF29" s="51"/>
      <c r="WFG29" s="51"/>
      <c r="WFH29" s="51"/>
      <c r="WFI29" s="51"/>
      <c r="WFJ29" s="51"/>
      <c r="WFK29" s="51"/>
      <c r="WFL29" s="51"/>
      <c r="WFM29" s="51"/>
      <c r="WFN29" s="51"/>
      <c r="WFO29" s="51"/>
      <c r="WFP29" s="51"/>
      <c r="WFQ29" s="51"/>
      <c r="WFR29" s="51"/>
      <c r="WFS29" s="51"/>
      <c r="WFT29" s="51"/>
      <c r="WFU29" s="51"/>
      <c r="WFV29" s="51"/>
      <c r="WFW29" s="51"/>
      <c r="WFX29" s="51"/>
      <c r="WFY29" s="51"/>
      <c r="WFZ29" s="51"/>
      <c r="WGA29" s="51"/>
      <c r="WGB29" s="51"/>
      <c r="WGC29" s="51"/>
      <c r="WGD29" s="51"/>
      <c r="WGE29" s="51"/>
      <c r="WGF29" s="51"/>
      <c r="WGG29" s="51"/>
      <c r="WGH29" s="51"/>
      <c r="WGI29" s="51"/>
      <c r="WGJ29" s="51"/>
      <c r="WGK29" s="51"/>
      <c r="WGL29" s="51"/>
      <c r="WGM29" s="51"/>
      <c r="WGN29" s="51"/>
      <c r="WGO29" s="51"/>
      <c r="WGP29" s="51"/>
      <c r="WGQ29" s="51"/>
      <c r="WGR29" s="51"/>
      <c r="WGS29" s="51"/>
      <c r="WGT29" s="51"/>
      <c r="WGU29" s="51"/>
      <c r="WGV29" s="51"/>
      <c r="WGW29" s="51"/>
      <c r="WGX29" s="51"/>
      <c r="WGY29" s="51"/>
      <c r="WGZ29" s="51"/>
      <c r="WHA29" s="51"/>
      <c r="WHB29" s="51"/>
      <c r="WHC29" s="51"/>
      <c r="WHD29" s="51"/>
      <c r="WHE29" s="51"/>
      <c r="WHF29" s="51"/>
      <c r="WHG29" s="51"/>
      <c r="WHH29" s="51"/>
      <c r="WHI29" s="51"/>
      <c r="WHJ29" s="51"/>
      <c r="WHK29" s="51"/>
      <c r="WHL29" s="51"/>
      <c r="WHM29" s="51"/>
      <c r="WHN29" s="51"/>
      <c r="WHO29" s="51"/>
      <c r="WHP29" s="51"/>
      <c r="WHQ29" s="51"/>
      <c r="WHR29" s="51"/>
      <c r="WHS29" s="51"/>
      <c r="WHT29" s="51"/>
      <c r="WHU29" s="51"/>
      <c r="WHV29" s="51"/>
      <c r="WHW29" s="51"/>
      <c r="WHX29" s="51"/>
      <c r="WHY29" s="51"/>
      <c r="WHZ29" s="51"/>
      <c r="WIA29" s="51"/>
      <c r="WIB29" s="51"/>
      <c r="WIC29" s="51"/>
      <c r="WID29" s="51"/>
      <c r="WIE29" s="51"/>
      <c r="WIF29" s="51"/>
      <c r="WIG29" s="51"/>
      <c r="WIH29" s="51"/>
      <c r="WII29" s="51"/>
      <c r="WIJ29" s="51"/>
      <c r="WIK29" s="51"/>
      <c r="WIL29" s="51"/>
      <c r="WIM29" s="51"/>
      <c r="WIN29" s="51"/>
      <c r="WIO29" s="51"/>
      <c r="WIP29" s="51"/>
      <c r="WIQ29" s="51"/>
      <c r="WIR29" s="51"/>
      <c r="WIS29" s="51"/>
      <c r="WIT29" s="51"/>
      <c r="WIU29" s="51"/>
      <c r="WIV29" s="51"/>
      <c r="WIW29" s="51"/>
      <c r="WIX29" s="51"/>
      <c r="WIY29" s="51"/>
      <c r="WIZ29" s="51"/>
      <c r="WJA29" s="51"/>
      <c r="WJB29" s="51"/>
      <c r="WJC29" s="51"/>
      <c r="WJD29" s="51"/>
      <c r="WJE29" s="51"/>
      <c r="WJF29" s="51"/>
      <c r="WJG29" s="51"/>
      <c r="WJH29" s="51"/>
      <c r="WJI29" s="51"/>
      <c r="WJJ29" s="51"/>
      <c r="WJK29" s="51"/>
      <c r="WJL29" s="51"/>
      <c r="WJM29" s="51"/>
      <c r="WJN29" s="51"/>
      <c r="WJO29" s="51"/>
      <c r="WJP29" s="51"/>
      <c r="WJQ29" s="51"/>
      <c r="WJR29" s="51"/>
      <c r="WJS29" s="51"/>
      <c r="WJT29" s="51"/>
      <c r="WJU29" s="51"/>
      <c r="WJV29" s="51"/>
      <c r="WJW29" s="51"/>
      <c r="WJX29" s="51"/>
      <c r="WJY29" s="51"/>
      <c r="WJZ29" s="51"/>
      <c r="WKA29" s="51"/>
      <c r="WKB29" s="51"/>
      <c r="WKC29" s="51"/>
      <c r="WKD29" s="51"/>
      <c r="WKE29" s="51"/>
      <c r="WKF29" s="51"/>
      <c r="WKG29" s="51"/>
      <c r="WKH29" s="51"/>
      <c r="WKI29" s="51"/>
      <c r="WKJ29" s="51"/>
      <c r="WKK29" s="51"/>
      <c r="WKL29" s="51"/>
      <c r="WKM29" s="51"/>
      <c r="WKN29" s="51"/>
      <c r="WKO29" s="51"/>
      <c r="WKP29" s="51"/>
      <c r="WKQ29" s="51"/>
      <c r="WKR29" s="51"/>
      <c r="WKS29" s="51"/>
      <c r="WKT29" s="51"/>
      <c r="WKU29" s="51"/>
      <c r="WKV29" s="51"/>
      <c r="WKW29" s="51"/>
      <c r="WKX29" s="51"/>
      <c r="WKY29" s="51"/>
      <c r="WKZ29" s="51"/>
      <c r="WLA29" s="51"/>
      <c r="WLB29" s="51"/>
      <c r="WLC29" s="51"/>
      <c r="WLD29" s="51"/>
      <c r="WLE29" s="51"/>
      <c r="WLF29" s="51"/>
      <c r="WLG29" s="51"/>
      <c r="WLH29" s="51"/>
      <c r="WLI29" s="51"/>
      <c r="WLJ29" s="51"/>
      <c r="WLK29" s="51"/>
      <c r="WLL29" s="51"/>
      <c r="WLM29" s="51"/>
      <c r="WLN29" s="51"/>
      <c r="WLO29" s="51"/>
      <c r="WLP29" s="51"/>
      <c r="WLQ29" s="51"/>
      <c r="WLR29" s="51"/>
      <c r="WLS29" s="51"/>
      <c r="WLT29" s="51"/>
      <c r="WLU29" s="51"/>
      <c r="WLV29" s="51"/>
      <c r="WLW29" s="51"/>
      <c r="WLX29" s="51"/>
      <c r="WLY29" s="51"/>
      <c r="WLZ29" s="51"/>
      <c r="WMA29" s="51"/>
      <c r="WMB29" s="51"/>
      <c r="WMC29" s="51"/>
      <c r="WMD29" s="51"/>
      <c r="WME29" s="51"/>
      <c r="WMF29" s="51"/>
      <c r="WMG29" s="51"/>
      <c r="WMH29" s="51"/>
      <c r="WMI29" s="51"/>
      <c r="WMJ29" s="51"/>
      <c r="WMK29" s="51"/>
      <c r="WML29" s="51"/>
      <c r="WMM29" s="51"/>
      <c r="WMN29" s="51"/>
      <c r="WMO29" s="51"/>
      <c r="WMP29" s="51"/>
      <c r="WMQ29" s="51"/>
      <c r="WMR29" s="51"/>
      <c r="WMS29" s="51"/>
      <c r="WMT29" s="51"/>
      <c r="WMU29" s="51"/>
      <c r="WMV29" s="51"/>
      <c r="WMW29" s="51"/>
      <c r="WMX29" s="51"/>
      <c r="WMY29" s="51"/>
      <c r="WMZ29" s="51"/>
      <c r="WNA29" s="51"/>
      <c r="WNB29" s="51"/>
      <c r="WNC29" s="51"/>
      <c r="WND29" s="51"/>
      <c r="WNE29" s="51"/>
      <c r="WNF29" s="51"/>
      <c r="WNG29" s="51"/>
      <c r="WNH29" s="51"/>
      <c r="WNI29" s="51"/>
      <c r="WNJ29" s="51"/>
      <c r="WNK29" s="51"/>
      <c r="WNL29" s="51"/>
      <c r="WNM29" s="51"/>
      <c r="WNN29" s="51"/>
      <c r="WNO29" s="51"/>
      <c r="WNP29" s="51"/>
      <c r="WNQ29" s="51"/>
      <c r="WNR29" s="51"/>
      <c r="WNS29" s="51"/>
      <c r="WNT29" s="51"/>
      <c r="WNU29" s="51"/>
      <c r="WNV29" s="51"/>
      <c r="WNW29" s="51"/>
      <c r="WNX29" s="51"/>
      <c r="WNY29" s="51"/>
      <c r="WNZ29" s="51"/>
      <c r="WOA29" s="51"/>
      <c r="WOB29" s="51"/>
      <c r="WOC29" s="51"/>
      <c r="WOD29" s="51"/>
      <c r="WOE29" s="51"/>
      <c r="WOF29" s="51"/>
      <c r="WOG29" s="51"/>
      <c r="WOH29" s="51"/>
      <c r="WOI29" s="51"/>
      <c r="WOJ29" s="51"/>
      <c r="WOK29" s="51"/>
      <c r="WOL29" s="51"/>
      <c r="WOM29" s="51"/>
      <c r="WON29" s="51"/>
      <c r="WOO29" s="51"/>
      <c r="WOP29" s="51"/>
      <c r="WOQ29" s="51"/>
      <c r="WOR29" s="51"/>
      <c r="WOS29" s="51"/>
      <c r="WOT29" s="51"/>
      <c r="WOU29" s="51"/>
      <c r="WOV29" s="51"/>
      <c r="WOW29" s="51"/>
      <c r="WOX29" s="51"/>
      <c r="WOY29" s="51"/>
      <c r="WOZ29" s="51"/>
      <c r="WPA29" s="51"/>
      <c r="WPB29" s="51"/>
      <c r="WPC29" s="51"/>
      <c r="WPD29" s="51"/>
      <c r="WPE29" s="51"/>
      <c r="WPF29" s="51"/>
      <c r="WPG29" s="51"/>
      <c r="WPH29" s="51"/>
      <c r="WPI29" s="51"/>
      <c r="WPJ29" s="51"/>
      <c r="WPK29" s="51"/>
      <c r="WPL29" s="51"/>
      <c r="WPM29" s="51"/>
      <c r="WPN29" s="51"/>
      <c r="WPO29" s="51"/>
      <c r="WPP29" s="51"/>
      <c r="WPQ29" s="51"/>
      <c r="WPR29" s="51"/>
      <c r="WPS29" s="51"/>
      <c r="WPT29" s="51"/>
      <c r="WPU29" s="51"/>
      <c r="WPV29" s="51"/>
      <c r="WPW29" s="51"/>
      <c r="WPX29" s="51"/>
      <c r="WPY29" s="51"/>
      <c r="WPZ29" s="51"/>
      <c r="WQA29" s="51"/>
      <c r="WQB29" s="51"/>
      <c r="WQC29" s="51"/>
      <c r="WQD29" s="51"/>
      <c r="WQE29" s="51"/>
      <c r="WQF29" s="51"/>
      <c r="WQG29" s="51"/>
      <c r="WQH29" s="51"/>
      <c r="WQI29" s="51"/>
      <c r="WQJ29" s="51"/>
      <c r="WQK29" s="51"/>
      <c r="WQL29" s="51"/>
      <c r="WQM29" s="51"/>
      <c r="WQN29" s="51"/>
      <c r="WQO29" s="51"/>
      <c r="WQP29" s="51"/>
      <c r="WQQ29" s="51"/>
      <c r="WQR29" s="51"/>
      <c r="WQS29" s="51"/>
      <c r="WQT29" s="51"/>
      <c r="WQU29" s="51"/>
      <c r="WQV29" s="51"/>
      <c r="WQW29" s="51"/>
      <c r="WQX29" s="51"/>
      <c r="WQY29" s="51"/>
      <c r="WQZ29" s="51"/>
      <c r="WRA29" s="51"/>
      <c r="WRB29" s="51"/>
      <c r="WRC29" s="51"/>
      <c r="WRD29" s="51"/>
      <c r="WRE29" s="51"/>
      <c r="WRF29" s="51"/>
      <c r="WRG29" s="51"/>
      <c r="WRH29" s="51"/>
      <c r="WRI29" s="51"/>
      <c r="WRJ29" s="51"/>
      <c r="WRK29" s="51"/>
      <c r="WRL29" s="51"/>
      <c r="WRM29" s="51"/>
      <c r="WRN29" s="51"/>
      <c r="WRO29" s="51"/>
      <c r="WRP29" s="51"/>
      <c r="WRQ29" s="51"/>
      <c r="WRR29" s="51"/>
      <c r="WRS29" s="51"/>
      <c r="WRT29" s="51"/>
      <c r="WRU29" s="51"/>
      <c r="WRV29" s="51"/>
      <c r="WRW29" s="51"/>
      <c r="WRX29" s="51"/>
      <c r="WRY29" s="51"/>
      <c r="WRZ29" s="51"/>
      <c r="WSA29" s="51"/>
      <c r="WSB29" s="51"/>
      <c r="WSC29" s="51"/>
      <c r="WSD29" s="51"/>
      <c r="WSE29" s="51"/>
      <c r="WSF29" s="51"/>
      <c r="WSG29" s="51"/>
      <c r="WSH29" s="51"/>
      <c r="WSI29" s="51"/>
      <c r="WSJ29" s="51"/>
      <c r="WSK29" s="51"/>
      <c r="WSL29" s="51"/>
      <c r="WSM29" s="51"/>
      <c r="WSN29" s="51"/>
      <c r="WSO29" s="51"/>
      <c r="WSP29" s="51"/>
      <c r="WSQ29" s="51"/>
      <c r="WSR29" s="51"/>
      <c r="WSS29" s="51"/>
      <c r="WST29" s="51"/>
      <c r="WSU29" s="51"/>
      <c r="WSV29" s="51"/>
      <c r="WSW29" s="51"/>
      <c r="WSX29" s="51"/>
      <c r="WSY29" s="51"/>
      <c r="WSZ29" s="51"/>
      <c r="WTA29" s="51"/>
      <c r="WTB29" s="51"/>
      <c r="WTC29" s="51"/>
      <c r="WTD29" s="51"/>
      <c r="WTE29" s="51"/>
      <c r="WTF29" s="51"/>
      <c r="WTG29" s="51"/>
      <c r="WTH29" s="51"/>
      <c r="WTI29" s="51"/>
      <c r="WTJ29" s="51"/>
      <c r="WTK29" s="51"/>
      <c r="WTL29" s="51"/>
      <c r="WTM29" s="51"/>
      <c r="WTN29" s="51"/>
      <c r="WTO29" s="51"/>
      <c r="WTP29" s="51"/>
      <c r="WTQ29" s="51"/>
      <c r="WTR29" s="51"/>
      <c r="WTS29" s="51"/>
      <c r="WTT29" s="51"/>
      <c r="WTU29" s="51"/>
      <c r="WTV29" s="51"/>
      <c r="WTW29" s="51"/>
      <c r="WTX29" s="51"/>
      <c r="WTY29" s="51"/>
      <c r="WTZ29" s="51"/>
      <c r="WUA29" s="51"/>
      <c r="WUB29" s="51"/>
      <c r="WUC29" s="51"/>
      <c r="WUD29" s="51"/>
      <c r="WUE29" s="51"/>
      <c r="WUF29" s="51"/>
      <c r="WUG29" s="51"/>
      <c r="WUH29" s="51"/>
      <c r="WUI29" s="51"/>
      <c r="WUJ29" s="51"/>
      <c r="WUK29" s="51"/>
      <c r="WUL29" s="51"/>
      <c r="WUM29" s="51"/>
      <c r="WUN29" s="51"/>
      <c r="WUO29" s="51"/>
      <c r="WUP29" s="51"/>
      <c r="WUQ29" s="51"/>
      <c r="WUR29" s="51"/>
      <c r="WUS29" s="51"/>
      <c r="WUT29" s="51"/>
      <c r="WUU29" s="51"/>
      <c r="WUV29" s="51"/>
      <c r="WUW29" s="51"/>
      <c r="WUX29" s="51"/>
      <c r="WUY29" s="51"/>
      <c r="WUZ29" s="51"/>
      <c r="WVA29" s="51"/>
      <c r="WVB29" s="51"/>
      <c r="WVC29" s="51"/>
      <c r="WVD29" s="51"/>
      <c r="WVE29" s="51"/>
      <c r="WVF29" s="51"/>
      <c r="WVG29" s="51"/>
      <c r="WVH29" s="51"/>
      <c r="WVI29" s="51"/>
      <c r="WVJ29" s="51"/>
      <c r="WVK29" s="51"/>
      <c r="WVL29" s="51"/>
      <c r="WVM29" s="51"/>
      <c r="WVN29" s="51"/>
      <c r="WVO29" s="51"/>
      <c r="WVP29" s="51"/>
      <c r="WVQ29" s="51"/>
      <c r="WVR29" s="51"/>
      <c r="WVS29" s="51"/>
      <c r="WVT29" s="51"/>
      <c r="WVU29" s="51"/>
      <c r="WVV29" s="51"/>
      <c r="WVW29" s="51"/>
      <c r="WVX29" s="51"/>
      <c r="WVY29" s="51"/>
      <c r="WVZ29" s="51"/>
      <c r="WWA29" s="51"/>
      <c r="WWB29" s="51"/>
      <c r="WWC29" s="51"/>
      <c r="WWD29" s="51"/>
      <c r="WWE29" s="51"/>
      <c r="WWF29" s="51"/>
      <c r="WWG29" s="51"/>
      <c r="WWH29" s="51"/>
      <c r="WWI29" s="51"/>
      <c r="WWJ29" s="51"/>
      <c r="WWK29" s="51"/>
      <c r="WWL29" s="51"/>
      <c r="WWM29" s="51"/>
      <c r="WWN29" s="51"/>
      <c r="WWO29" s="51"/>
      <c r="WWP29" s="51"/>
      <c r="WWQ29" s="51"/>
      <c r="WWR29" s="51"/>
      <c r="WWS29" s="51"/>
      <c r="WWT29" s="51"/>
      <c r="WWU29" s="51"/>
      <c r="WWV29" s="51"/>
      <c r="WWW29" s="51"/>
      <c r="WWX29" s="51"/>
      <c r="WWY29" s="51"/>
      <c r="WWZ29" s="51"/>
      <c r="WXA29" s="51"/>
      <c r="WXB29" s="51"/>
      <c r="WXC29" s="51"/>
      <c r="WXD29" s="51"/>
      <c r="WXE29" s="51"/>
      <c r="WXF29" s="51"/>
      <c r="WXG29" s="51"/>
      <c r="WXH29" s="51"/>
      <c r="WXI29" s="51"/>
      <c r="WXJ29" s="51"/>
      <c r="WXK29" s="51"/>
      <c r="WXL29" s="51"/>
      <c r="WXM29" s="51"/>
      <c r="WXN29" s="51"/>
      <c r="WXO29" s="51"/>
      <c r="WXP29" s="51"/>
      <c r="WXQ29" s="51"/>
      <c r="WXR29" s="51"/>
      <c r="WXS29" s="51"/>
      <c r="WXT29" s="51"/>
      <c r="WXU29" s="51"/>
      <c r="WXV29" s="51"/>
      <c r="WXW29" s="51"/>
      <c r="WXX29" s="51"/>
      <c r="WXY29" s="51"/>
      <c r="WXZ29" s="51"/>
      <c r="WYA29" s="51"/>
      <c r="WYB29" s="51"/>
      <c r="WYC29" s="51"/>
      <c r="WYD29" s="51"/>
      <c r="WYE29" s="51"/>
      <c r="WYF29" s="51"/>
      <c r="WYG29" s="51"/>
      <c r="WYH29" s="51"/>
      <c r="WYI29" s="51"/>
      <c r="WYJ29" s="51"/>
      <c r="WYK29" s="51"/>
      <c r="WYL29" s="51"/>
      <c r="WYM29" s="51"/>
      <c r="WYN29" s="51"/>
      <c r="WYO29" s="51"/>
      <c r="WYP29" s="51"/>
      <c r="WYQ29" s="51"/>
      <c r="WYR29" s="51"/>
      <c r="WYS29" s="51"/>
      <c r="WYT29" s="51"/>
      <c r="WYU29" s="51"/>
      <c r="WYV29" s="51"/>
      <c r="WYW29" s="51"/>
      <c r="WYX29" s="51"/>
      <c r="WYY29" s="51"/>
      <c r="WYZ29" s="51"/>
      <c r="WZA29" s="51"/>
      <c r="WZB29" s="51"/>
      <c r="WZC29" s="51"/>
      <c r="WZD29" s="51"/>
      <c r="WZE29" s="51"/>
      <c r="WZF29" s="51"/>
      <c r="WZG29" s="51"/>
      <c r="WZH29" s="51"/>
      <c r="WZI29" s="51"/>
      <c r="WZJ29" s="51"/>
      <c r="WZK29" s="51"/>
      <c r="WZL29" s="51"/>
      <c r="WZM29" s="51"/>
      <c r="WZN29" s="51"/>
      <c r="WZO29" s="51"/>
      <c r="WZP29" s="51"/>
      <c r="WZQ29" s="51"/>
      <c r="WZR29" s="51"/>
      <c r="WZS29" s="51"/>
      <c r="WZT29" s="51"/>
      <c r="WZU29" s="51"/>
      <c r="WZV29" s="51"/>
      <c r="WZW29" s="51"/>
      <c r="WZX29" s="51"/>
      <c r="WZY29" s="51"/>
      <c r="WZZ29" s="51"/>
      <c r="XAA29" s="51"/>
      <c r="XAB29" s="51"/>
      <c r="XAC29" s="51"/>
      <c r="XAD29" s="51"/>
      <c r="XAE29" s="51"/>
      <c r="XAF29" s="51"/>
      <c r="XAG29" s="51"/>
      <c r="XAH29" s="51"/>
      <c r="XAI29" s="51"/>
      <c r="XAJ29" s="51"/>
      <c r="XAK29" s="51"/>
      <c r="XAL29" s="51"/>
      <c r="XAM29" s="51"/>
      <c r="XAN29" s="51"/>
      <c r="XAO29" s="51"/>
      <c r="XAP29" s="51"/>
      <c r="XAQ29" s="51"/>
      <c r="XAR29" s="51"/>
      <c r="XAS29" s="51"/>
      <c r="XAT29" s="51"/>
      <c r="XAU29" s="51"/>
      <c r="XAV29" s="51"/>
      <c r="XAW29" s="51"/>
      <c r="XAX29" s="51"/>
      <c r="XAY29" s="51"/>
      <c r="XAZ29" s="51"/>
      <c r="XBA29" s="51"/>
      <c r="XBB29" s="51"/>
      <c r="XBC29" s="51"/>
      <c r="XBD29" s="51"/>
      <c r="XBE29" s="51"/>
      <c r="XBF29" s="51"/>
      <c r="XBG29" s="51"/>
      <c r="XBH29" s="51"/>
      <c r="XBI29" s="51"/>
      <c r="XBJ29" s="51"/>
      <c r="XBK29" s="51"/>
      <c r="XBL29" s="51"/>
      <c r="XBM29" s="51"/>
      <c r="XBN29" s="51"/>
      <c r="XBO29" s="51"/>
      <c r="XBP29" s="51"/>
      <c r="XBQ29" s="51"/>
      <c r="XBR29" s="51"/>
      <c r="XBS29" s="51"/>
      <c r="XBT29" s="51"/>
      <c r="XBU29" s="51"/>
      <c r="XBV29" s="51"/>
      <c r="XBW29" s="51"/>
      <c r="XBX29" s="51"/>
      <c r="XBY29" s="51"/>
      <c r="XBZ29" s="51"/>
      <c r="XCA29" s="51"/>
      <c r="XCB29" s="51"/>
      <c r="XCC29" s="51"/>
      <c r="XCD29" s="51"/>
      <c r="XCE29" s="51"/>
      <c r="XCF29" s="51"/>
      <c r="XCG29" s="51"/>
      <c r="XCH29" s="51"/>
      <c r="XCI29" s="51"/>
      <c r="XCJ29" s="51"/>
      <c r="XCK29" s="51"/>
      <c r="XCL29" s="51"/>
      <c r="XCM29" s="51"/>
      <c r="XCN29" s="51"/>
      <c r="XCO29" s="51"/>
      <c r="XCP29" s="51"/>
      <c r="XCQ29" s="51"/>
      <c r="XCR29" s="51"/>
      <c r="XCS29" s="51"/>
      <c r="XCT29" s="51"/>
      <c r="XCU29" s="51"/>
      <c r="XCV29" s="51"/>
      <c r="XCW29" s="51"/>
      <c r="XCX29" s="51"/>
      <c r="XCY29" s="51"/>
      <c r="XCZ29" s="51"/>
      <c r="XDA29" s="51"/>
      <c r="XDB29" s="51"/>
      <c r="XDC29" s="51"/>
      <c r="XDD29" s="51"/>
      <c r="XDE29" s="51"/>
      <c r="XDF29" s="51"/>
      <c r="XDG29" s="51"/>
      <c r="XDH29" s="51"/>
      <c r="XDI29" s="51"/>
      <c r="XDJ29" s="51"/>
      <c r="XDK29" s="51"/>
      <c r="XDL29" s="51"/>
      <c r="XDM29" s="51"/>
      <c r="XDN29" s="51"/>
      <c r="XDO29" s="51"/>
      <c r="XDP29" s="51"/>
      <c r="XDQ29" s="51"/>
      <c r="XDR29" s="51"/>
      <c r="XDS29" s="51"/>
      <c r="XDT29" s="51"/>
      <c r="XDU29" s="51"/>
      <c r="XDV29" s="51"/>
      <c r="XDW29" s="51"/>
      <c r="XDX29" s="51"/>
      <c r="XDY29" s="51"/>
      <c r="XDZ29" s="51"/>
      <c r="XEA29" s="51"/>
      <c r="XEB29" s="51"/>
      <c r="XEC29" s="51"/>
      <c r="XED29" s="51"/>
      <c r="XEE29" s="51"/>
      <c r="XEF29" s="51"/>
      <c r="XEG29" s="51"/>
      <c r="XEH29" s="51"/>
      <c r="XEI29" s="51"/>
      <c r="XEJ29" s="51"/>
      <c r="XEK29" s="51"/>
      <c r="XEL29" s="51"/>
      <c r="XEM29" s="51"/>
      <c r="XEN29" s="51"/>
      <c r="XEO29" s="51"/>
      <c r="XEP29" s="51"/>
      <c r="XEQ29" s="51"/>
      <c r="XER29" s="51"/>
      <c r="XES29" s="51"/>
      <c r="XET29" s="51"/>
      <c r="XEU29" s="51"/>
      <c r="XEV29" s="51"/>
      <c r="XEW29" s="51"/>
      <c r="XEX29" s="51"/>
      <c r="XEY29" s="51"/>
      <c r="XEZ29" s="51"/>
      <c r="XFA29" s="51"/>
      <c r="XFB29" s="51"/>
      <c r="XFC29" s="51"/>
      <c r="XFD29" s="51"/>
    </row>
    <row r="30" s="49" customFormat="1" ht="15" customHeight="1" spans="1:16384">
      <c r="A30" s="64"/>
      <c r="B30" s="63" t="s">
        <v>1496</v>
      </c>
      <c r="C30" s="65">
        <v>7.8</v>
      </c>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c r="ABX30" s="51"/>
      <c r="ABY30" s="51"/>
      <c r="ABZ30" s="51"/>
      <c r="ACA30" s="51"/>
      <c r="ACB30" s="51"/>
      <c r="ACC30" s="51"/>
      <c r="ACD30" s="51"/>
      <c r="ACE30" s="51"/>
      <c r="ACF30" s="51"/>
      <c r="ACG30" s="51"/>
      <c r="ACH30" s="51"/>
      <c r="ACI30" s="51"/>
      <c r="ACJ30" s="51"/>
      <c r="ACK30" s="51"/>
      <c r="ACL30" s="51"/>
      <c r="ACM30" s="51"/>
      <c r="ACN30" s="51"/>
      <c r="ACO30" s="51"/>
      <c r="ACP30" s="51"/>
      <c r="ACQ30" s="51"/>
      <c r="ACR30" s="51"/>
      <c r="ACS30" s="51"/>
      <c r="ACT30" s="51"/>
      <c r="ACU30" s="51"/>
      <c r="ACV30" s="51"/>
      <c r="ACW30" s="51"/>
      <c r="ACX30" s="51"/>
      <c r="ACY30" s="51"/>
      <c r="ACZ30" s="51"/>
      <c r="ADA30" s="51"/>
      <c r="ADB30" s="51"/>
      <c r="ADC30" s="51"/>
      <c r="ADD30" s="51"/>
      <c r="ADE30" s="51"/>
      <c r="ADF30" s="51"/>
      <c r="ADG30" s="51"/>
      <c r="ADH30" s="51"/>
      <c r="ADI30" s="51"/>
      <c r="ADJ30" s="51"/>
      <c r="ADK30" s="51"/>
      <c r="ADL30" s="51"/>
      <c r="ADM30" s="51"/>
      <c r="ADN30" s="51"/>
      <c r="ADO30" s="51"/>
      <c r="ADP30" s="51"/>
      <c r="ADQ30" s="51"/>
      <c r="ADR30" s="51"/>
      <c r="ADS30" s="51"/>
      <c r="ADT30" s="51"/>
      <c r="ADU30" s="51"/>
      <c r="ADV30" s="51"/>
      <c r="ADW30" s="51"/>
      <c r="ADX30" s="51"/>
      <c r="ADY30" s="51"/>
      <c r="ADZ30" s="51"/>
      <c r="AEA30" s="51"/>
      <c r="AEB30" s="51"/>
      <c r="AEC30" s="51"/>
      <c r="AED30" s="51"/>
      <c r="AEE30" s="51"/>
      <c r="AEF30" s="51"/>
      <c r="AEG30" s="51"/>
      <c r="AEH30" s="51"/>
      <c r="AEI30" s="51"/>
      <c r="AEJ30" s="51"/>
      <c r="AEK30" s="51"/>
      <c r="AEL30" s="51"/>
      <c r="AEM30" s="51"/>
      <c r="AEN30" s="51"/>
      <c r="AEO30" s="51"/>
      <c r="AEP30" s="51"/>
      <c r="AEQ30" s="51"/>
      <c r="AER30" s="51"/>
      <c r="AES30" s="51"/>
      <c r="AET30" s="51"/>
      <c r="AEU30" s="51"/>
      <c r="AEV30" s="51"/>
      <c r="AEW30" s="51"/>
      <c r="AEX30" s="51"/>
      <c r="AEY30" s="51"/>
      <c r="AEZ30" s="51"/>
      <c r="AFA30" s="51"/>
      <c r="AFB30" s="51"/>
      <c r="AFC30" s="51"/>
      <c r="AFD30" s="51"/>
      <c r="AFE30" s="51"/>
      <c r="AFF30" s="51"/>
      <c r="AFG30" s="51"/>
      <c r="AFH30" s="51"/>
      <c r="AFI30" s="51"/>
      <c r="AFJ30" s="51"/>
      <c r="AFK30" s="51"/>
      <c r="AFL30" s="51"/>
      <c r="AFM30" s="51"/>
      <c r="AFN30" s="51"/>
      <c r="AFO30" s="51"/>
      <c r="AFP30" s="51"/>
      <c r="AFQ30" s="51"/>
      <c r="AFR30" s="51"/>
      <c r="AFS30" s="51"/>
      <c r="AFT30" s="51"/>
      <c r="AFU30" s="51"/>
      <c r="AFV30" s="51"/>
      <c r="AFW30" s="51"/>
      <c r="AFX30" s="51"/>
      <c r="AFY30" s="51"/>
      <c r="AFZ30" s="51"/>
      <c r="AGA30" s="51"/>
      <c r="AGB30" s="51"/>
      <c r="AGC30" s="51"/>
      <c r="AGD30" s="51"/>
      <c r="AGE30" s="51"/>
      <c r="AGF30" s="51"/>
      <c r="AGG30" s="51"/>
      <c r="AGH30" s="51"/>
      <c r="AGI30" s="51"/>
      <c r="AGJ30" s="51"/>
      <c r="AGK30" s="51"/>
      <c r="AGL30" s="51"/>
      <c r="AGM30" s="51"/>
      <c r="AGN30" s="51"/>
      <c r="AGO30" s="51"/>
      <c r="AGP30" s="51"/>
      <c r="AGQ30" s="51"/>
      <c r="AGR30" s="51"/>
      <c r="AGS30" s="51"/>
      <c r="AGT30" s="51"/>
      <c r="AGU30" s="51"/>
      <c r="AGV30" s="51"/>
      <c r="AGW30" s="51"/>
      <c r="AGX30" s="51"/>
      <c r="AGY30" s="51"/>
      <c r="AGZ30" s="51"/>
      <c r="AHA30" s="51"/>
      <c r="AHB30" s="51"/>
      <c r="AHC30" s="51"/>
      <c r="AHD30" s="51"/>
      <c r="AHE30" s="51"/>
      <c r="AHF30" s="51"/>
      <c r="AHG30" s="51"/>
      <c r="AHH30" s="51"/>
      <c r="AHI30" s="51"/>
      <c r="AHJ30" s="51"/>
      <c r="AHK30" s="51"/>
      <c r="AHL30" s="51"/>
      <c r="AHM30" s="51"/>
      <c r="AHN30" s="51"/>
      <c r="AHO30" s="51"/>
      <c r="AHP30" s="51"/>
      <c r="AHQ30" s="51"/>
      <c r="AHR30" s="51"/>
      <c r="AHS30" s="51"/>
      <c r="AHT30" s="51"/>
      <c r="AHU30" s="51"/>
      <c r="AHV30" s="51"/>
      <c r="AHW30" s="51"/>
      <c r="AHX30" s="51"/>
      <c r="AHY30" s="51"/>
      <c r="AHZ30" s="51"/>
      <c r="AIA30" s="51"/>
      <c r="AIB30" s="51"/>
      <c r="AIC30" s="51"/>
      <c r="AID30" s="51"/>
      <c r="AIE30" s="51"/>
      <c r="AIF30" s="51"/>
      <c r="AIG30" s="51"/>
      <c r="AIH30" s="51"/>
      <c r="AII30" s="51"/>
      <c r="AIJ30" s="51"/>
      <c r="AIK30" s="51"/>
      <c r="AIL30" s="51"/>
      <c r="AIM30" s="51"/>
      <c r="AIN30" s="51"/>
      <c r="AIO30" s="51"/>
      <c r="AIP30" s="51"/>
      <c r="AIQ30" s="51"/>
      <c r="AIR30" s="51"/>
      <c r="AIS30" s="51"/>
      <c r="AIT30" s="51"/>
      <c r="AIU30" s="51"/>
      <c r="AIV30" s="51"/>
      <c r="AIW30" s="51"/>
      <c r="AIX30" s="51"/>
      <c r="AIY30" s="51"/>
      <c r="AIZ30" s="51"/>
      <c r="AJA30" s="51"/>
      <c r="AJB30" s="51"/>
      <c r="AJC30" s="51"/>
      <c r="AJD30" s="51"/>
      <c r="AJE30" s="51"/>
      <c r="AJF30" s="51"/>
      <c r="AJG30" s="51"/>
      <c r="AJH30" s="51"/>
      <c r="AJI30" s="51"/>
      <c r="AJJ30" s="51"/>
      <c r="AJK30" s="51"/>
      <c r="AJL30" s="51"/>
      <c r="AJM30" s="51"/>
      <c r="AJN30" s="51"/>
      <c r="AJO30" s="51"/>
      <c r="AJP30" s="51"/>
      <c r="AJQ30" s="51"/>
      <c r="AJR30" s="51"/>
      <c r="AJS30" s="51"/>
      <c r="AJT30" s="51"/>
      <c r="AJU30" s="51"/>
      <c r="AJV30" s="51"/>
      <c r="AJW30" s="51"/>
      <c r="AJX30" s="51"/>
      <c r="AJY30" s="51"/>
      <c r="AJZ30" s="51"/>
      <c r="AKA30" s="51"/>
      <c r="AKB30" s="51"/>
      <c r="AKC30" s="51"/>
      <c r="AKD30" s="51"/>
      <c r="AKE30" s="51"/>
      <c r="AKF30" s="51"/>
      <c r="AKG30" s="51"/>
      <c r="AKH30" s="51"/>
      <c r="AKI30" s="51"/>
      <c r="AKJ30" s="51"/>
      <c r="AKK30" s="51"/>
      <c r="AKL30" s="51"/>
      <c r="AKM30" s="51"/>
      <c r="AKN30" s="51"/>
      <c r="AKO30" s="51"/>
      <c r="AKP30" s="51"/>
      <c r="AKQ30" s="51"/>
      <c r="AKR30" s="51"/>
      <c r="AKS30" s="51"/>
      <c r="AKT30" s="51"/>
      <c r="AKU30" s="51"/>
      <c r="AKV30" s="51"/>
      <c r="AKW30" s="51"/>
      <c r="AKX30" s="51"/>
      <c r="AKY30" s="51"/>
      <c r="AKZ30" s="51"/>
      <c r="ALA30" s="51"/>
      <c r="ALB30" s="51"/>
      <c r="ALC30" s="51"/>
      <c r="ALD30" s="51"/>
      <c r="ALE30" s="51"/>
      <c r="ALF30" s="51"/>
      <c r="ALG30" s="51"/>
      <c r="ALH30" s="51"/>
      <c r="ALI30" s="51"/>
      <c r="ALJ30" s="51"/>
      <c r="ALK30" s="51"/>
      <c r="ALL30" s="51"/>
      <c r="ALM30" s="51"/>
      <c r="ALN30" s="51"/>
      <c r="ALO30" s="51"/>
      <c r="ALP30" s="51"/>
      <c r="ALQ30" s="51"/>
      <c r="ALR30" s="51"/>
      <c r="ALS30" s="51"/>
      <c r="ALT30" s="51"/>
      <c r="ALU30" s="51"/>
      <c r="ALV30" s="51"/>
      <c r="ALW30" s="51"/>
      <c r="ALX30" s="51"/>
      <c r="ALY30" s="51"/>
      <c r="ALZ30" s="51"/>
      <c r="AMA30" s="51"/>
      <c r="AMB30" s="51"/>
      <c r="AMC30" s="51"/>
      <c r="AMD30" s="51"/>
      <c r="AME30" s="51"/>
      <c r="AMF30" s="51"/>
      <c r="AMG30" s="51"/>
      <c r="AMH30" s="51"/>
      <c r="AMI30" s="51"/>
      <c r="AMJ30" s="51"/>
      <c r="AMK30" s="51"/>
      <c r="AML30" s="51"/>
      <c r="AMM30" s="51"/>
      <c r="AMN30" s="51"/>
      <c r="AMO30" s="51"/>
      <c r="AMP30" s="51"/>
      <c r="AMQ30" s="51"/>
      <c r="AMR30" s="51"/>
      <c r="AMS30" s="51"/>
      <c r="AMT30" s="51"/>
      <c r="AMU30" s="51"/>
      <c r="AMV30" s="51"/>
      <c r="AMW30" s="51"/>
      <c r="AMX30" s="51"/>
      <c r="AMY30" s="51"/>
      <c r="AMZ30" s="51"/>
      <c r="ANA30" s="51"/>
      <c r="ANB30" s="51"/>
      <c r="ANC30" s="51"/>
      <c r="AND30" s="51"/>
      <c r="ANE30" s="51"/>
      <c r="ANF30" s="51"/>
      <c r="ANG30" s="51"/>
      <c r="ANH30" s="51"/>
      <c r="ANI30" s="51"/>
      <c r="ANJ30" s="51"/>
      <c r="ANK30" s="51"/>
      <c r="ANL30" s="51"/>
      <c r="ANM30" s="51"/>
      <c r="ANN30" s="51"/>
      <c r="ANO30" s="51"/>
      <c r="ANP30" s="51"/>
      <c r="ANQ30" s="51"/>
      <c r="ANR30" s="51"/>
      <c r="ANS30" s="51"/>
      <c r="ANT30" s="51"/>
      <c r="ANU30" s="51"/>
      <c r="ANV30" s="51"/>
      <c r="ANW30" s="51"/>
      <c r="ANX30" s="51"/>
      <c r="ANY30" s="51"/>
      <c r="ANZ30" s="51"/>
      <c r="AOA30" s="51"/>
      <c r="AOB30" s="51"/>
      <c r="AOC30" s="51"/>
      <c r="AOD30" s="51"/>
      <c r="AOE30" s="51"/>
      <c r="AOF30" s="51"/>
      <c r="AOG30" s="51"/>
      <c r="AOH30" s="51"/>
      <c r="AOI30" s="51"/>
      <c r="AOJ30" s="51"/>
      <c r="AOK30" s="51"/>
      <c r="AOL30" s="51"/>
      <c r="AOM30" s="51"/>
      <c r="AON30" s="51"/>
      <c r="AOO30" s="51"/>
      <c r="AOP30" s="51"/>
      <c r="AOQ30" s="51"/>
      <c r="AOR30" s="51"/>
      <c r="AOS30" s="51"/>
      <c r="AOT30" s="51"/>
      <c r="AOU30" s="51"/>
      <c r="AOV30" s="51"/>
      <c r="AOW30" s="51"/>
      <c r="AOX30" s="51"/>
      <c r="AOY30" s="51"/>
      <c r="AOZ30" s="51"/>
      <c r="APA30" s="51"/>
      <c r="APB30" s="51"/>
      <c r="APC30" s="51"/>
      <c r="APD30" s="51"/>
      <c r="APE30" s="51"/>
      <c r="APF30" s="51"/>
      <c r="APG30" s="51"/>
      <c r="APH30" s="51"/>
      <c r="API30" s="51"/>
      <c r="APJ30" s="51"/>
      <c r="APK30" s="51"/>
      <c r="APL30" s="51"/>
      <c r="APM30" s="51"/>
      <c r="APN30" s="51"/>
      <c r="APO30" s="51"/>
      <c r="APP30" s="51"/>
      <c r="APQ30" s="51"/>
      <c r="APR30" s="51"/>
      <c r="APS30" s="51"/>
      <c r="APT30" s="51"/>
      <c r="APU30" s="51"/>
      <c r="APV30" s="51"/>
      <c r="APW30" s="51"/>
      <c r="APX30" s="51"/>
      <c r="APY30" s="51"/>
      <c r="APZ30" s="51"/>
      <c r="AQA30" s="51"/>
      <c r="AQB30" s="51"/>
      <c r="AQC30" s="51"/>
      <c r="AQD30" s="51"/>
      <c r="AQE30" s="51"/>
      <c r="AQF30" s="51"/>
      <c r="AQG30" s="51"/>
      <c r="AQH30" s="51"/>
      <c r="AQI30" s="51"/>
      <c r="AQJ30" s="51"/>
      <c r="AQK30" s="51"/>
      <c r="AQL30" s="51"/>
      <c r="AQM30" s="51"/>
      <c r="AQN30" s="51"/>
      <c r="AQO30" s="51"/>
      <c r="AQP30" s="51"/>
      <c r="AQQ30" s="51"/>
      <c r="AQR30" s="51"/>
      <c r="AQS30" s="51"/>
      <c r="AQT30" s="51"/>
      <c r="AQU30" s="51"/>
      <c r="AQV30" s="51"/>
      <c r="AQW30" s="51"/>
      <c r="AQX30" s="51"/>
      <c r="AQY30" s="51"/>
      <c r="AQZ30" s="51"/>
      <c r="ARA30" s="51"/>
      <c r="ARB30" s="51"/>
      <c r="ARC30" s="51"/>
      <c r="ARD30" s="51"/>
      <c r="ARE30" s="51"/>
      <c r="ARF30" s="51"/>
      <c r="ARG30" s="51"/>
      <c r="ARH30" s="51"/>
      <c r="ARI30" s="51"/>
      <c r="ARJ30" s="51"/>
      <c r="ARK30" s="51"/>
      <c r="ARL30" s="51"/>
      <c r="ARM30" s="51"/>
      <c r="ARN30" s="51"/>
      <c r="ARO30" s="51"/>
      <c r="ARP30" s="51"/>
      <c r="ARQ30" s="51"/>
      <c r="ARR30" s="51"/>
      <c r="ARS30" s="51"/>
      <c r="ART30" s="51"/>
      <c r="ARU30" s="51"/>
      <c r="ARV30" s="51"/>
      <c r="ARW30" s="51"/>
      <c r="ARX30" s="51"/>
      <c r="ARY30" s="51"/>
      <c r="ARZ30" s="51"/>
      <c r="ASA30" s="51"/>
      <c r="ASB30" s="51"/>
      <c r="ASC30" s="51"/>
      <c r="ASD30" s="51"/>
      <c r="ASE30" s="51"/>
      <c r="ASF30" s="51"/>
      <c r="ASG30" s="51"/>
      <c r="ASH30" s="51"/>
      <c r="ASI30" s="51"/>
      <c r="ASJ30" s="51"/>
      <c r="ASK30" s="51"/>
      <c r="ASL30" s="51"/>
      <c r="ASM30" s="51"/>
      <c r="ASN30" s="51"/>
      <c r="ASO30" s="51"/>
      <c r="ASP30" s="51"/>
      <c r="ASQ30" s="51"/>
      <c r="ASR30" s="51"/>
      <c r="ASS30" s="51"/>
      <c r="AST30" s="51"/>
      <c r="ASU30" s="51"/>
      <c r="ASV30" s="51"/>
      <c r="ASW30" s="51"/>
      <c r="ASX30" s="51"/>
      <c r="ASY30" s="51"/>
      <c r="ASZ30" s="51"/>
      <c r="ATA30" s="51"/>
      <c r="ATB30" s="51"/>
      <c r="ATC30" s="51"/>
      <c r="ATD30" s="51"/>
      <c r="ATE30" s="51"/>
      <c r="ATF30" s="51"/>
      <c r="ATG30" s="51"/>
      <c r="ATH30" s="51"/>
      <c r="ATI30" s="51"/>
      <c r="ATJ30" s="51"/>
      <c r="ATK30" s="51"/>
      <c r="ATL30" s="51"/>
      <c r="ATM30" s="51"/>
      <c r="ATN30" s="51"/>
      <c r="ATO30" s="51"/>
      <c r="ATP30" s="51"/>
      <c r="ATQ30" s="51"/>
      <c r="ATR30" s="51"/>
      <c r="ATS30" s="51"/>
      <c r="ATT30" s="51"/>
      <c r="ATU30" s="51"/>
      <c r="ATV30" s="51"/>
      <c r="ATW30" s="51"/>
      <c r="ATX30" s="51"/>
      <c r="ATY30" s="51"/>
      <c r="ATZ30" s="51"/>
      <c r="AUA30" s="51"/>
      <c r="AUB30" s="51"/>
      <c r="AUC30" s="51"/>
      <c r="AUD30" s="51"/>
      <c r="AUE30" s="51"/>
      <c r="AUF30" s="51"/>
      <c r="AUG30" s="51"/>
      <c r="AUH30" s="51"/>
      <c r="AUI30" s="51"/>
      <c r="AUJ30" s="51"/>
      <c r="AUK30" s="51"/>
      <c r="AUL30" s="51"/>
      <c r="AUM30" s="51"/>
      <c r="AUN30" s="51"/>
      <c r="AUO30" s="51"/>
      <c r="AUP30" s="51"/>
      <c r="AUQ30" s="51"/>
      <c r="AUR30" s="51"/>
      <c r="AUS30" s="51"/>
      <c r="AUT30" s="51"/>
      <c r="AUU30" s="51"/>
      <c r="AUV30" s="51"/>
      <c r="AUW30" s="51"/>
      <c r="AUX30" s="51"/>
      <c r="AUY30" s="51"/>
      <c r="AUZ30" s="51"/>
      <c r="AVA30" s="51"/>
      <c r="AVB30" s="51"/>
      <c r="AVC30" s="51"/>
      <c r="AVD30" s="51"/>
      <c r="AVE30" s="51"/>
      <c r="AVF30" s="51"/>
      <c r="AVG30" s="51"/>
      <c r="AVH30" s="51"/>
      <c r="AVI30" s="51"/>
      <c r="AVJ30" s="51"/>
      <c r="AVK30" s="51"/>
      <c r="AVL30" s="51"/>
      <c r="AVM30" s="51"/>
      <c r="AVN30" s="51"/>
      <c r="AVO30" s="51"/>
      <c r="AVP30" s="51"/>
      <c r="AVQ30" s="51"/>
      <c r="AVR30" s="51"/>
      <c r="AVS30" s="51"/>
      <c r="AVT30" s="51"/>
      <c r="AVU30" s="51"/>
      <c r="AVV30" s="51"/>
      <c r="AVW30" s="51"/>
      <c r="AVX30" s="51"/>
      <c r="AVY30" s="51"/>
      <c r="AVZ30" s="51"/>
      <c r="AWA30" s="51"/>
      <c r="AWB30" s="51"/>
      <c r="AWC30" s="51"/>
      <c r="AWD30" s="51"/>
      <c r="AWE30" s="51"/>
      <c r="AWF30" s="51"/>
      <c r="AWG30" s="51"/>
      <c r="AWH30" s="51"/>
      <c r="AWI30" s="51"/>
      <c r="AWJ30" s="51"/>
      <c r="AWK30" s="51"/>
      <c r="AWL30" s="51"/>
      <c r="AWM30" s="51"/>
      <c r="AWN30" s="51"/>
      <c r="AWO30" s="51"/>
      <c r="AWP30" s="51"/>
      <c r="AWQ30" s="51"/>
      <c r="AWR30" s="51"/>
      <c r="AWS30" s="51"/>
      <c r="AWT30" s="51"/>
      <c r="AWU30" s="51"/>
      <c r="AWV30" s="51"/>
      <c r="AWW30" s="51"/>
      <c r="AWX30" s="51"/>
      <c r="AWY30" s="51"/>
      <c r="AWZ30" s="51"/>
      <c r="AXA30" s="51"/>
      <c r="AXB30" s="51"/>
      <c r="AXC30" s="51"/>
      <c r="AXD30" s="51"/>
      <c r="AXE30" s="51"/>
      <c r="AXF30" s="51"/>
      <c r="AXG30" s="51"/>
      <c r="AXH30" s="51"/>
      <c r="AXI30" s="51"/>
      <c r="AXJ30" s="51"/>
      <c r="AXK30" s="51"/>
      <c r="AXL30" s="51"/>
      <c r="AXM30" s="51"/>
      <c r="AXN30" s="51"/>
      <c r="AXO30" s="51"/>
      <c r="AXP30" s="51"/>
      <c r="AXQ30" s="51"/>
      <c r="AXR30" s="51"/>
      <c r="AXS30" s="51"/>
      <c r="AXT30" s="51"/>
      <c r="AXU30" s="51"/>
      <c r="AXV30" s="51"/>
      <c r="AXW30" s="51"/>
      <c r="AXX30" s="51"/>
      <c r="AXY30" s="51"/>
      <c r="AXZ30" s="51"/>
      <c r="AYA30" s="51"/>
      <c r="AYB30" s="51"/>
      <c r="AYC30" s="51"/>
      <c r="AYD30" s="51"/>
      <c r="AYE30" s="51"/>
      <c r="AYF30" s="51"/>
      <c r="AYG30" s="51"/>
      <c r="AYH30" s="51"/>
      <c r="AYI30" s="51"/>
      <c r="AYJ30" s="51"/>
      <c r="AYK30" s="51"/>
      <c r="AYL30" s="51"/>
      <c r="AYM30" s="51"/>
      <c r="AYN30" s="51"/>
      <c r="AYO30" s="51"/>
      <c r="AYP30" s="51"/>
      <c r="AYQ30" s="51"/>
      <c r="AYR30" s="51"/>
      <c r="AYS30" s="51"/>
      <c r="AYT30" s="51"/>
      <c r="AYU30" s="51"/>
      <c r="AYV30" s="51"/>
      <c r="AYW30" s="51"/>
      <c r="AYX30" s="51"/>
      <c r="AYY30" s="51"/>
      <c r="AYZ30" s="51"/>
      <c r="AZA30" s="51"/>
      <c r="AZB30" s="51"/>
      <c r="AZC30" s="51"/>
      <c r="AZD30" s="51"/>
      <c r="AZE30" s="51"/>
      <c r="AZF30" s="51"/>
      <c r="AZG30" s="51"/>
      <c r="AZH30" s="51"/>
      <c r="AZI30" s="51"/>
      <c r="AZJ30" s="51"/>
      <c r="AZK30" s="51"/>
      <c r="AZL30" s="51"/>
      <c r="AZM30" s="51"/>
      <c r="AZN30" s="51"/>
      <c r="AZO30" s="51"/>
      <c r="AZP30" s="51"/>
      <c r="AZQ30" s="51"/>
      <c r="AZR30" s="51"/>
      <c r="AZS30" s="51"/>
      <c r="AZT30" s="51"/>
      <c r="AZU30" s="51"/>
      <c r="AZV30" s="51"/>
      <c r="AZW30" s="51"/>
      <c r="AZX30" s="51"/>
      <c r="AZY30" s="51"/>
      <c r="AZZ30" s="51"/>
      <c r="BAA30" s="51"/>
      <c r="BAB30" s="51"/>
      <c r="BAC30" s="51"/>
      <c r="BAD30" s="51"/>
      <c r="BAE30" s="51"/>
      <c r="BAF30" s="51"/>
      <c r="BAG30" s="51"/>
      <c r="BAH30" s="51"/>
      <c r="BAI30" s="51"/>
      <c r="BAJ30" s="51"/>
      <c r="BAK30" s="51"/>
      <c r="BAL30" s="51"/>
      <c r="BAM30" s="51"/>
      <c r="BAN30" s="51"/>
      <c r="BAO30" s="51"/>
      <c r="BAP30" s="51"/>
      <c r="BAQ30" s="51"/>
      <c r="BAR30" s="51"/>
      <c r="BAS30" s="51"/>
      <c r="BAT30" s="51"/>
      <c r="BAU30" s="51"/>
      <c r="BAV30" s="51"/>
      <c r="BAW30" s="51"/>
      <c r="BAX30" s="51"/>
      <c r="BAY30" s="51"/>
      <c r="BAZ30" s="51"/>
      <c r="BBA30" s="51"/>
      <c r="BBB30" s="51"/>
      <c r="BBC30" s="51"/>
      <c r="BBD30" s="51"/>
      <c r="BBE30" s="51"/>
      <c r="BBF30" s="51"/>
      <c r="BBG30" s="51"/>
      <c r="BBH30" s="51"/>
      <c r="BBI30" s="51"/>
      <c r="BBJ30" s="51"/>
      <c r="BBK30" s="51"/>
      <c r="BBL30" s="51"/>
      <c r="BBM30" s="51"/>
      <c r="BBN30" s="51"/>
      <c r="BBO30" s="51"/>
      <c r="BBP30" s="51"/>
      <c r="BBQ30" s="51"/>
      <c r="BBR30" s="51"/>
      <c r="BBS30" s="51"/>
      <c r="BBT30" s="51"/>
      <c r="BBU30" s="51"/>
      <c r="BBV30" s="51"/>
      <c r="BBW30" s="51"/>
      <c r="BBX30" s="51"/>
      <c r="BBY30" s="51"/>
      <c r="BBZ30" s="51"/>
      <c r="BCA30" s="51"/>
      <c r="BCB30" s="51"/>
      <c r="BCC30" s="51"/>
      <c r="BCD30" s="51"/>
      <c r="BCE30" s="51"/>
      <c r="BCF30" s="51"/>
      <c r="BCG30" s="51"/>
      <c r="BCH30" s="51"/>
      <c r="BCI30" s="51"/>
      <c r="BCJ30" s="51"/>
      <c r="BCK30" s="51"/>
      <c r="BCL30" s="51"/>
      <c r="BCM30" s="51"/>
      <c r="BCN30" s="51"/>
      <c r="BCO30" s="51"/>
      <c r="BCP30" s="51"/>
      <c r="BCQ30" s="51"/>
      <c r="BCR30" s="51"/>
      <c r="BCS30" s="51"/>
      <c r="BCT30" s="51"/>
      <c r="BCU30" s="51"/>
      <c r="BCV30" s="51"/>
      <c r="BCW30" s="51"/>
      <c r="BCX30" s="51"/>
      <c r="BCY30" s="51"/>
      <c r="BCZ30" s="51"/>
      <c r="BDA30" s="51"/>
      <c r="BDB30" s="51"/>
      <c r="BDC30" s="51"/>
      <c r="BDD30" s="51"/>
      <c r="BDE30" s="51"/>
      <c r="BDF30" s="51"/>
      <c r="BDG30" s="51"/>
      <c r="BDH30" s="51"/>
      <c r="BDI30" s="51"/>
      <c r="BDJ30" s="51"/>
      <c r="BDK30" s="51"/>
      <c r="BDL30" s="51"/>
      <c r="BDM30" s="51"/>
      <c r="BDN30" s="51"/>
      <c r="BDO30" s="51"/>
      <c r="BDP30" s="51"/>
      <c r="BDQ30" s="51"/>
      <c r="BDR30" s="51"/>
      <c r="BDS30" s="51"/>
      <c r="BDT30" s="51"/>
      <c r="BDU30" s="51"/>
      <c r="BDV30" s="51"/>
      <c r="BDW30" s="51"/>
      <c r="BDX30" s="51"/>
      <c r="BDY30" s="51"/>
      <c r="BDZ30" s="51"/>
      <c r="BEA30" s="51"/>
      <c r="BEB30" s="51"/>
      <c r="BEC30" s="51"/>
      <c r="BED30" s="51"/>
      <c r="BEE30" s="51"/>
      <c r="BEF30" s="51"/>
      <c r="BEG30" s="51"/>
      <c r="BEH30" s="51"/>
      <c r="BEI30" s="51"/>
      <c r="BEJ30" s="51"/>
      <c r="BEK30" s="51"/>
      <c r="BEL30" s="51"/>
      <c r="BEM30" s="51"/>
      <c r="BEN30" s="51"/>
      <c r="BEO30" s="51"/>
      <c r="BEP30" s="51"/>
      <c r="BEQ30" s="51"/>
      <c r="BER30" s="51"/>
      <c r="BES30" s="51"/>
      <c r="BET30" s="51"/>
      <c r="BEU30" s="51"/>
      <c r="BEV30" s="51"/>
      <c r="BEW30" s="51"/>
      <c r="BEX30" s="51"/>
      <c r="BEY30" s="51"/>
      <c r="BEZ30" s="51"/>
      <c r="BFA30" s="51"/>
      <c r="BFB30" s="51"/>
      <c r="BFC30" s="51"/>
      <c r="BFD30" s="51"/>
      <c r="BFE30" s="51"/>
      <c r="BFF30" s="51"/>
      <c r="BFG30" s="51"/>
      <c r="BFH30" s="51"/>
      <c r="BFI30" s="51"/>
      <c r="BFJ30" s="51"/>
      <c r="BFK30" s="51"/>
      <c r="BFL30" s="51"/>
      <c r="BFM30" s="51"/>
      <c r="BFN30" s="51"/>
      <c r="BFO30" s="51"/>
      <c r="BFP30" s="51"/>
      <c r="BFQ30" s="51"/>
      <c r="BFR30" s="51"/>
      <c r="BFS30" s="51"/>
      <c r="BFT30" s="51"/>
      <c r="BFU30" s="51"/>
      <c r="BFV30" s="51"/>
      <c r="BFW30" s="51"/>
      <c r="BFX30" s="51"/>
      <c r="BFY30" s="51"/>
      <c r="BFZ30" s="51"/>
      <c r="BGA30" s="51"/>
      <c r="BGB30" s="51"/>
      <c r="BGC30" s="51"/>
      <c r="BGD30" s="51"/>
      <c r="BGE30" s="51"/>
      <c r="BGF30" s="51"/>
      <c r="BGG30" s="51"/>
      <c r="BGH30" s="51"/>
      <c r="BGI30" s="51"/>
      <c r="BGJ30" s="51"/>
      <c r="BGK30" s="51"/>
      <c r="BGL30" s="51"/>
      <c r="BGM30" s="51"/>
      <c r="BGN30" s="51"/>
      <c r="BGO30" s="51"/>
      <c r="BGP30" s="51"/>
      <c r="BGQ30" s="51"/>
      <c r="BGR30" s="51"/>
      <c r="BGS30" s="51"/>
      <c r="BGT30" s="51"/>
      <c r="BGU30" s="51"/>
      <c r="BGV30" s="51"/>
      <c r="BGW30" s="51"/>
      <c r="BGX30" s="51"/>
      <c r="BGY30" s="51"/>
      <c r="BGZ30" s="51"/>
      <c r="BHA30" s="51"/>
      <c r="BHB30" s="51"/>
      <c r="BHC30" s="51"/>
      <c r="BHD30" s="51"/>
      <c r="BHE30" s="51"/>
      <c r="BHF30" s="51"/>
      <c r="BHG30" s="51"/>
      <c r="BHH30" s="51"/>
      <c r="BHI30" s="51"/>
      <c r="BHJ30" s="51"/>
      <c r="BHK30" s="51"/>
      <c r="BHL30" s="51"/>
      <c r="BHM30" s="51"/>
      <c r="BHN30" s="51"/>
      <c r="BHO30" s="51"/>
      <c r="BHP30" s="51"/>
      <c r="BHQ30" s="51"/>
      <c r="BHR30" s="51"/>
      <c r="BHS30" s="51"/>
      <c r="BHT30" s="51"/>
      <c r="BHU30" s="51"/>
      <c r="BHV30" s="51"/>
      <c r="BHW30" s="51"/>
      <c r="BHX30" s="51"/>
      <c r="BHY30" s="51"/>
      <c r="BHZ30" s="51"/>
      <c r="BIA30" s="51"/>
      <c r="BIB30" s="51"/>
      <c r="BIC30" s="51"/>
      <c r="BID30" s="51"/>
      <c r="BIE30" s="51"/>
      <c r="BIF30" s="51"/>
      <c r="BIG30" s="51"/>
      <c r="BIH30" s="51"/>
      <c r="BII30" s="51"/>
      <c r="BIJ30" s="51"/>
      <c r="BIK30" s="51"/>
      <c r="BIL30" s="51"/>
      <c r="BIM30" s="51"/>
      <c r="BIN30" s="51"/>
      <c r="BIO30" s="51"/>
      <c r="BIP30" s="51"/>
      <c r="BIQ30" s="51"/>
      <c r="BIR30" s="51"/>
      <c r="BIS30" s="51"/>
      <c r="BIT30" s="51"/>
      <c r="BIU30" s="51"/>
      <c r="BIV30" s="51"/>
      <c r="BIW30" s="51"/>
      <c r="BIX30" s="51"/>
      <c r="BIY30" s="51"/>
      <c r="BIZ30" s="51"/>
      <c r="BJA30" s="51"/>
      <c r="BJB30" s="51"/>
      <c r="BJC30" s="51"/>
      <c r="BJD30" s="51"/>
      <c r="BJE30" s="51"/>
      <c r="BJF30" s="51"/>
      <c r="BJG30" s="51"/>
      <c r="BJH30" s="51"/>
      <c r="BJI30" s="51"/>
      <c r="BJJ30" s="51"/>
      <c r="BJK30" s="51"/>
      <c r="BJL30" s="51"/>
      <c r="BJM30" s="51"/>
      <c r="BJN30" s="51"/>
      <c r="BJO30" s="51"/>
      <c r="BJP30" s="51"/>
      <c r="BJQ30" s="51"/>
      <c r="BJR30" s="51"/>
      <c r="BJS30" s="51"/>
      <c r="BJT30" s="51"/>
      <c r="BJU30" s="51"/>
      <c r="BJV30" s="51"/>
      <c r="BJW30" s="51"/>
      <c r="BJX30" s="51"/>
      <c r="BJY30" s="51"/>
      <c r="BJZ30" s="51"/>
      <c r="BKA30" s="51"/>
      <c r="BKB30" s="51"/>
      <c r="BKC30" s="51"/>
      <c r="BKD30" s="51"/>
      <c r="BKE30" s="51"/>
      <c r="BKF30" s="51"/>
      <c r="BKG30" s="51"/>
      <c r="BKH30" s="51"/>
      <c r="BKI30" s="51"/>
      <c r="BKJ30" s="51"/>
      <c r="BKK30" s="51"/>
      <c r="BKL30" s="51"/>
      <c r="BKM30" s="51"/>
      <c r="BKN30" s="51"/>
      <c r="BKO30" s="51"/>
      <c r="BKP30" s="51"/>
      <c r="BKQ30" s="51"/>
      <c r="BKR30" s="51"/>
      <c r="BKS30" s="51"/>
      <c r="BKT30" s="51"/>
      <c r="BKU30" s="51"/>
      <c r="BKV30" s="51"/>
      <c r="BKW30" s="51"/>
      <c r="BKX30" s="51"/>
      <c r="BKY30" s="51"/>
      <c r="BKZ30" s="51"/>
      <c r="BLA30" s="51"/>
      <c r="BLB30" s="51"/>
      <c r="BLC30" s="51"/>
      <c r="BLD30" s="51"/>
      <c r="BLE30" s="51"/>
      <c r="BLF30" s="51"/>
      <c r="BLG30" s="51"/>
      <c r="BLH30" s="51"/>
      <c r="BLI30" s="51"/>
      <c r="BLJ30" s="51"/>
      <c r="BLK30" s="51"/>
      <c r="BLL30" s="51"/>
      <c r="BLM30" s="51"/>
      <c r="BLN30" s="51"/>
      <c r="BLO30" s="51"/>
      <c r="BLP30" s="51"/>
      <c r="BLQ30" s="51"/>
      <c r="BLR30" s="51"/>
      <c r="BLS30" s="51"/>
      <c r="BLT30" s="51"/>
      <c r="BLU30" s="51"/>
      <c r="BLV30" s="51"/>
      <c r="BLW30" s="51"/>
      <c r="BLX30" s="51"/>
      <c r="BLY30" s="51"/>
      <c r="BLZ30" s="51"/>
      <c r="BMA30" s="51"/>
      <c r="BMB30" s="51"/>
      <c r="BMC30" s="51"/>
      <c r="BMD30" s="51"/>
      <c r="BME30" s="51"/>
      <c r="BMF30" s="51"/>
      <c r="BMG30" s="51"/>
      <c r="BMH30" s="51"/>
      <c r="BMI30" s="51"/>
      <c r="BMJ30" s="51"/>
      <c r="BMK30" s="51"/>
      <c r="BML30" s="51"/>
      <c r="BMM30" s="51"/>
      <c r="BMN30" s="51"/>
      <c r="BMO30" s="51"/>
      <c r="BMP30" s="51"/>
      <c r="BMQ30" s="51"/>
      <c r="BMR30" s="51"/>
      <c r="BMS30" s="51"/>
      <c r="BMT30" s="51"/>
      <c r="BMU30" s="51"/>
      <c r="BMV30" s="51"/>
      <c r="BMW30" s="51"/>
      <c r="BMX30" s="51"/>
      <c r="BMY30" s="51"/>
      <c r="BMZ30" s="51"/>
      <c r="BNA30" s="51"/>
      <c r="BNB30" s="51"/>
      <c r="BNC30" s="51"/>
      <c r="BND30" s="51"/>
      <c r="BNE30" s="51"/>
      <c r="BNF30" s="51"/>
      <c r="BNG30" s="51"/>
      <c r="BNH30" s="51"/>
      <c r="BNI30" s="51"/>
      <c r="BNJ30" s="51"/>
      <c r="BNK30" s="51"/>
      <c r="BNL30" s="51"/>
      <c r="BNM30" s="51"/>
      <c r="BNN30" s="51"/>
      <c r="BNO30" s="51"/>
      <c r="BNP30" s="51"/>
      <c r="BNQ30" s="51"/>
      <c r="BNR30" s="51"/>
      <c r="BNS30" s="51"/>
      <c r="BNT30" s="51"/>
      <c r="BNU30" s="51"/>
      <c r="BNV30" s="51"/>
      <c r="BNW30" s="51"/>
      <c r="BNX30" s="51"/>
      <c r="BNY30" s="51"/>
      <c r="BNZ30" s="51"/>
      <c r="BOA30" s="51"/>
      <c r="BOB30" s="51"/>
      <c r="BOC30" s="51"/>
      <c r="BOD30" s="51"/>
      <c r="BOE30" s="51"/>
      <c r="BOF30" s="51"/>
      <c r="BOG30" s="51"/>
      <c r="BOH30" s="51"/>
      <c r="BOI30" s="51"/>
      <c r="BOJ30" s="51"/>
      <c r="BOK30" s="51"/>
      <c r="BOL30" s="51"/>
      <c r="BOM30" s="51"/>
      <c r="BON30" s="51"/>
      <c r="BOO30" s="51"/>
      <c r="BOP30" s="51"/>
      <c r="BOQ30" s="51"/>
      <c r="BOR30" s="51"/>
      <c r="BOS30" s="51"/>
      <c r="BOT30" s="51"/>
      <c r="BOU30" s="51"/>
      <c r="BOV30" s="51"/>
      <c r="BOW30" s="51"/>
      <c r="BOX30" s="51"/>
      <c r="BOY30" s="51"/>
      <c r="BOZ30" s="51"/>
      <c r="BPA30" s="51"/>
      <c r="BPB30" s="51"/>
      <c r="BPC30" s="51"/>
      <c r="BPD30" s="51"/>
      <c r="BPE30" s="51"/>
      <c r="BPF30" s="51"/>
      <c r="BPG30" s="51"/>
      <c r="BPH30" s="51"/>
      <c r="BPI30" s="51"/>
      <c r="BPJ30" s="51"/>
      <c r="BPK30" s="51"/>
      <c r="BPL30" s="51"/>
      <c r="BPM30" s="51"/>
      <c r="BPN30" s="51"/>
      <c r="BPO30" s="51"/>
      <c r="BPP30" s="51"/>
      <c r="BPQ30" s="51"/>
      <c r="BPR30" s="51"/>
      <c r="BPS30" s="51"/>
      <c r="BPT30" s="51"/>
      <c r="BPU30" s="51"/>
      <c r="BPV30" s="51"/>
      <c r="BPW30" s="51"/>
      <c r="BPX30" s="51"/>
      <c r="BPY30" s="51"/>
      <c r="BPZ30" s="51"/>
      <c r="BQA30" s="51"/>
      <c r="BQB30" s="51"/>
      <c r="BQC30" s="51"/>
      <c r="BQD30" s="51"/>
      <c r="BQE30" s="51"/>
      <c r="BQF30" s="51"/>
      <c r="BQG30" s="51"/>
      <c r="BQH30" s="51"/>
      <c r="BQI30" s="51"/>
      <c r="BQJ30" s="51"/>
      <c r="BQK30" s="51"/>
      <c r="BQL30" s="51"/>
      <c r="BQM30" s="51"/>
      <c r="BQN30" s="51"/>
      <c r="BQO30" s="51"/>
      <c r="BQP30" s="51"/>
      <c r="BQQ30" s="51"/>
      <c r="BQR30" s="51"/>
      <c r="BQS30" s="51"/>
      <c r="BQT30" s="51"/>
      <c r="BQU30" s="51"/>
      <c r="BQV30" s="51"/>
      <c r="BQW30" s="51"/>
      <c r="BQX30" s="51"/>
      <c r="BQY30" s="51"/>
      <c r="BQZ30" s="51"/>
      <c r="BRA30" s="51"/>
      <c r="BRB30" s="51"/>
      <c r="BRC30" s="51"/>
      <c r="BRD30" s="51"/>
      <c r="BRE30" s="51"/>
      <c r="BRF30" s="51"/>
      <c r="BRG30" s="51"/>
      <c r="BRH30" s="51"/>
      <c r="BRI30" s="51"/>
      <c r="BRJ30" s="51"/>
      <c r="BRK30" s="51"/>
      <c r="BRL30" s="51"/>
      <c r="BRM30" s="51"/>
      <c r="BRN30" s="51"/>
      <c r="BRO30" s="51"/>
      <c r="BRP30" s="51"/>
      <c r="BRQ30" s="51"/>
      <c r="BRR30" s="51"/>
      <c r="BRS30" s="51"/>
      <c r="BRT30" s="51"/>
      <c r="BRU30" s="51"/>
      <c r="BRV30" s="51"/>
      <c r="BRW30" s="51"/>
      <c r="BRX30" s="51"/>
      <c r="BRY30" s="51"/>
      <c r="BRZ30" s="51"/>
      <c r="BSA30" s="51"/>
      <c r="BSB30" s="51"/>
      <c r="BSC30" s="51"/>
      <c r="BSD30" s="51"/>
      <c r="BSE30" s="51"/>
      <c r="BSF30" s="51"/>
      <c r="BSG30" s="51"/>
      <c r="BSH30" s="51"/>
      <c r="BSI30" s="51"/>
      <c r="BSJ30" s="51"/>
      <c r="BSK30" s="51"/>
      <c r="BSL30" s="51"/>
      <c r="BSM30" s="51"/>
      <c r="BSN30" s="51"/>
      <c r="BSO30" s="51"/>
      <c r="BSP30" s="51"/>
      <c r="BSQ30" s="51"/>
      <c r="BSR30" s="51"/>
      <c r="BSS30" s="51"/>
      <c r="BST30" s="51"/>
      <c r="BSU30" s="51"/>
      <c r="BSV30" s="51"/>
      <c r="BSW30" s="51"/>
      <c r="BSX30" s="51"/>
      <c r="BSY30" s="51"/>
      <c r="BSZ30" s="51"/>
      <c r="BTA30" s="51"/>
      <c r="BTB30" s="51"/>
      <c r="BTC30" s="51"/>
      <c r="BTD30" s="51"/>
      <c r="BTE30" s="51"/>
      <c r="BTF30" s="51"/>
      <c r="BTG30" s="51"/>
      <c r="BTH30" s="51"/>
      <c r="BTI30" s="51"/>
      <c r="BTJ30" s="51"/>
      <c r="BTK30" s="51"/>
      <c r="BTL30" s="51"/>
      <c r="BTM30" s="51"/>
      <c r="BTN30" s="51"/>
      <c r="BTO30" s="51"/>
      <c r="BTP30" s="51"/>
      <c r="BTQ30" s="51"/>
      <c r="BTR30" s="51"/>
      <c r="BTS30" s="51"/>
      <c r="BTT30" s="51"/>
      <c r="BTU30" s="51"/>
      <c r="BTV30" s="51"/>
      <c r="BTW30" s="51"/>
      <c r="BTX30" s="51"/>
      <c r="BTY30" s="51"/>
      <c r="BTZ30" s="51"/>
      <c r="BUA30" s="51"/>
      <c r="BUB30" s="51"/>
      <c r="BUC30" s="51"/>
      <c r="BUD30" s="51"/>
      <c r="BUE30" s="51"/>
      <c r="BUF30" s="51"/>
      <c r="BUG30" s="51"/>
      <c r="BUH30" s="51"/>
      <c r="BUI30" s="51"/>
      <c r="BUJ30" s="51"/>
      <c r="BUK30" s="51"/>
      <c r="BUL30" s="51"/>
      <c r="BUM30" s="51"/>
      <c r="BUN30" s="51"/>
      <c r="BUO30" s="51"/>
      <c r="BUP30" s="51"/>
      <c r="BUQ30" s="51"/>
      <c r="BUR30" s="51"/>
      <c r="BUS30" s="51"/>
      <c r="BUT30" s="51"/>
      <c r="BUU30" s="51"/>
      <c r="BUV30" s="51"/>
      <c r="BUW30" s="51"/>
      <c r="BUX30" s="51"/>
      <c r="BUY30" s="51"/>
      <c r="BUZ30" s="51"/>
      <c r="BVA30" s="51"/>
      <c r="BVB30" s="51"/>
      <c r="BVC30" s="51"/>
      <c r="BVD30" s="51"/>
      <c r="BVE30" s="51"/>
      <c r="BVF30" s="51"/>
      <c r="BVG30" s="51"/>
      <c r="BVH30" s="51"/>
      <c r="BVI30" s="51"/>
      <c r="BVJ30" s="51"/>
      <c r="BVK30" s="51"/>
      <c r="BVL30" s="51"/>
      <c r="BVM30" s="51"/>
      <c r="BVN30" s="51"/>
      <c r="BVO30" s="51"/>
      <c r="BVP30" s="51"/>
      <c r="BVQ30" s="51"/>
      <c r="BVR30" s="51"/>
      <c r="BVS30" s="51"/>
      <c r="BVT30" s="51"/>
      <c r="BVU30" s="51"/>
      <c r="BVV30" s="51"/>
      <c r="BVW30" s="51"/>
      <c r="BVX30" s="51"/>
      <c r="BVY30" s="51"/>
      <c r="BVZ30" s="51"/>
      <c r="BWA30" s="51"/>
      <c r="BWB30" s="51"/>
      <c r="BWC30" s="51"/>
      <c r="BWD30" s="51"/>
      <c r="BWE30" s="51"/>
      <c r="BWF30" s="51"/>
      <c r="BWG30" s="51"/>
      <c r="BWH30" s="51"/>
      <c r="BWI30" s="51"/>
      <c r="BWJ30" s="51"/>
      <c r="BWK30" s="51"/>
      <c r="BWL30" s="51"/>
      <c r="BWM30" s="51"/>
      <c r="BWN30" s="51"/>
      <c r="BWO30" s="51"/>
      <c r="BWP30" s="51"/>
      <c r="BWQ30" s="51"/>
      <c r="BWR30" s="51"/>
      <c r="BWS30" s="51"/>
      <c r="BWT30" s="51"/>
      <c r="BWU30" s="51"/>
      <c r="BWV30" s="51"/>
      <c r="BWW30" s="51"/>
      <c r="BWX30" s="51"/>
      <c r="BWY30" s="51"/>
      <c r="BWZ30" s="51"/>
      <c r="BXA30" s="51"/>
      <c r="BXB30" s="51"/>
      <c r="BXC30" s="51"/>
      <c r="BXD30" s="51"/>
      <c r="BXE30" s="51"/>
      <c r="BXF30" s="51"/>
      <c r="BXG30" s="51"/>
      <c r="BXH30" s="51"/>
      <c r="BXI30" s="51"/>
      <c r="BXJ30" s="51"/>
      <c r="BXK30" s="51"/>
      <c r="BXL30" s="51"/>
      <c r="BXM30" s="51"/>
      <c r="BXN30" s="51"/>
      <c r="BXO30" s="51"/>
      <c r="BXP30" s="51"/>
      <c r="BXQ30" s="51"/>
      <c r="BXR30" s="51"/>
      <c r="BXS30" s="51"/>
      <c r="BXT30" s="51"/>
      <c r="BXU30" s="51"/>
      <c r="BXV30" s="51"/>
      <c r="BXW30" s="51"/>
      <c r="BXX30" s="51"/>
      <c r="BXY30" s="51"/>
      <c r="BXZ30" s="51"/>
      <c r="BYA30" s="51"/>
      <c r="BYB30" s="51"/>
      <c r="BYC30" s="51"/>
      <c r="BYD30" s="51"/>
      <c r="BYE30" s="51"/>
      <c r="BYF30" s="51"/>
      <c r="BYG30" s="51"/>
      <c r="BYH30" s="51"/>
      <c r="BYI30" s="51"/>
      <c r="BYJ30" s="51"/>
      <c r="BYK30" s="51"/>
      <c r="BYL30" s="51"/>
      <c r="BYM30" s="51"/>
      <c r="BYN30" s="51"/>
      <c r="BYO30" s="51"/>
      <c r="BYP30" s="51"/>
      <c r="BYQ30" s="51"/>
      <c r="BYR30" s="51"/>
      <c r="BYS30" s="51"/>
      <c r="BYT30" s="51"/>
      <c r="BYU30" s="51"/>
      <c r="BYV30" s="51"/>
      <c r="BYW30" s="51"/>
      <c r="BYX30" s="51"/>
      <c r="BYY30" s="51"/>
      <c r="BYZ30" s="51"/>
      <c r="BZA30" s="51"/>
      <c r="BZB30" s="51"/>
      <c r="BZC30" s="51"/>
      <c r="BZD30" s="51"/>
      <c r="BZE30" s="51"/>
      <c r="BZF30" s="51"/>
      <c r="BZG30" s="51"/>
      <c r="BZH30" s="51"/>
      <c r="BZI30" s="51"/>
      <c r="BZJ30" s="51"/>
      <c r="BZK30" s="51"/>
      <c r="BZL30" s="51"/>
      <c r="BZM30" s="51"/>
      <c r="BZN30" s="51"/>
      <c r="BZO30" s="51"/>
      <c r="BZP30" s="51"/>
      <c r="BZQ30" s="51"/>
      <c r="BZR30" s="51"/>
      <c r="BZS30" s="51"/>
      <c r="BZT30" s="51"/>
      <c r="BZU30" s="51"/>
      <c r="BZV30" s="51"/>
      <c r="BZW30" s="51"/>
      <c r="BZX30" s="51"/>
      <c r="BZY30" s="51"/>
      <c r="BZZ30" s="51"/>
      <c r="CAA30" s="51"/>
      <c r="CAB30" s="51"/>
      <c r="CAC30" s="51"/>
      <c r="CAD30" s="51"/>
      <c r="CAE30" s="51"/>
      <c r="CAF30" s="51"/>
      <c r="CAG30" s="51"/>
      <c r="CAH30" s="51"/>
      <c r="CAI30" s="51"/>
      <c r="CAJ30" s="51"/>
      <c r="CAK30" s="51"/>
      <c r="CAL30" s="51"/>
      <c r="CAM30" s="51"/>
      <c r="CAN30" s="51"/>
      <c r="CAO30" s="51"/>
      <c r="CAP30" s="51"/>
      <c r="CAQ30" s="51"/>
      <c r="CAR30" s="51"/>
      <c r="CAS30" s="51"/>
      <c r="CAT30" s="51"/>
      <c r="CAU30" s="51"/>
      <c r="CAV30" s="51"/>
      <c r="CAW30" s="51"/>
      <c r="CAX30" s="51"/>
      <c r="CAY30" s="51"/>
      <c r="CAZ30" s="51"/>
      <c r="CBA30" s="51"/>
      <c r="CBB30" s="51"/>
      <c r="CBC30" s="51"/>
      <c r="CBD30" s="51"/>
      <c r="CBE30" s="51"/>
      <c r="CBF30" s="51"/>
      <c r="CBG30" s="51"/>
      <c r="CBH30" s="51"/>
      <c r="CBI30" s="51"/>
      <c r="CBJ30" s="51"/>
      <c r="CBK30" s="51"/>
      <c r="CBL30" s="51"/>
      <c r="CBM30" s="51"/>
      <c r="CBN30" s="51"/>
      <c r="CBO30" s="51"/>
      <c r="CBP30" s="51"/>
      <c r="CBQ30" s="51"/>
      <c r="CBR30" s="51"/>
      <c r="CBS30" s="51"/>
      <c r="CBT30" s="51"/>
      <c r="CBU30" s="51"/>
      <c r="CBV30" s="51"/>
      <c r="CBW30" s="51"/>
      <c r="CBX30" s="51"/>
      <c r="CBY30" s="51"/>
      <c r="CBZ30" s="51"/>
      <c r="CCA30" s="51"/>
      <c r="CCB30" s="51"/>
      <c r="CCC30" s="51"/>
      <c r="CCD30" s="51"/>
      <c r="CCE30" s="51"/>
      <c r="CCF30" s="51"/>
      <c r="CCG30" s="51"/>
      <c r="CCH30" s="51"/>
      <c r="CCI30" s="51"/>
      <c r="CCJ30" s="51"/>
      <c r="CCK30" s="51"/>
      <c r="CCL30" s="51"/>
      <c r="CCM30" s="51"/>
      <c r="CCN30" s="51"/>
      <c r="CCO30" s="51"/>
      <c r="CCP30" s="51"/>
      <c r="CCQ30" s="51"/>
      <c r="CCR30" s="51"/>
      <c r="CCS30" s="51"/>
      <c r="CCT30" s="51"/>
      <c r="CCU30" s="51"/>
      <c r="CCV30" s="51"/>
      <c r="CCW30" s="51"/>
      <c r="CCX30" s="51"/>
      <c r="CCY30" s="51"/>
      <c r="CCZ30" s="51"/>
      <c r="CDA30" s="51"/>
      <c r="CDB30" s="51"/>
      <c r="CDC30" s="51"/>
      <c r="CDD30" s="51"/>
      <c r="CDE30" s="51"/>
      <c r="CDF30" s="51"/>
      <c r="CDG30" s="51"/>
      <c r="CDH30" s="51"/>
      <c r="CDI30" s="51"/>
      <c r="CDJ30" s="51"/>
      <c r="CDK30" s="51"/>
      <c r="CDL30" s="51"/>
      <c r="CDM30" s="51"/>
      <c r="CDN30" s="51"/>
      <c r="CDO30" s="51"/>
      <c r="CDP30" s="51"/>
      <c r="CDQ30" s="51"/>
      <c r="CDR30" s="51"/>
      <c r="CDS30" s="51"/>
      <c r="CDT30" s="51"/>
      <c r="CDU30" s="51"/>
      <c r="CDV30" s="51"/>
      <c r="CDW30" s="51"/>
      <c r="CDX30" s="51"/>
      <c r="CDY30" s="51"/>
      <c r="CDZ30" s="51"/>
      <c r="CEA30" s="51"/>
      <c r="CEB30" s="51"/>
      <c r="CEC30" s="51"/>
      <c r="CED30" s="51"/>
      <c r="CEE30" s="51"/>
      <c r="CEF30" s="51"/>
      <c r="CEG30" s="51"/>
      <c r="CEH30" s="51"/>
      <c r="CEI30" s="51"/>
      <c r="CEJ30" s="51"/>
      <c r="CEK30" s="51"/>
      <c r="CEL30" s="51"/>
      <c r="CEM30" s="51"/>
      <c r="CEN30" s="51"/>
      <c r="CEO30" s="51"/>
      <c r="CEP30" s="51"/>
      <c r="CEQ30" s="51"/>
      <c r="CER30" s="51"/>
      <c r="CES30" s="51"/>
      <c r="CET30" s="51"/>
      <c r="CEU30" s="51"/>
      <c r="CEV30" s="51"/>
      <c r="CEW30" s="51"/>
      <c r="CEX30" s="51"/>
      <c r="CEY30" s="51"/>
      <c r="CEZ30" s="51"/>
      <c r="CFA30" s="51"/>
      <c r="CFB30" s="51"/>
      <c r="CFC30" s="51"/>
      <c r="CFD30" s="51"/>
      <c r="CFE30" s="51"/>
      <c r="CFF30" s="51"/>
      <c r="CFG30" s="51"/>
      <c r="CFH30" s="51"/>
      <c r="CFI30" s="51"/>
      <c r="CFJ30" s="51"/>
      <c r="CFK30" s="51"/>
      <c r="CFL30" s="51"/>
      <c r="CFM30" s="51"/>
      <c r="CFN30" s="51"/>
      <c r="CFO30" s="51"/>
      <c r="CFP30" s="51"/>
      <c r="CFQ30" s="51"/>
      <c r="CFR30" s="51"/>
      <c r="CFS30" s="51"/>
      <c r="CFT30" s="51"/>
      <c r="CFU30" s="51"/>
      <c r="CFV30" s="51"/>
      <c r="CFW30" s="51"/>
      <c r="CFX30" s="51"/>
      <c r="CFY30" s="51"/>
      <c r="CFZ30" s="51"/>
      <c r="CGA30" s="51"/>
      <c r="CGB30" s="51"/>
      <c r="CGC30" s="51"/>
      <c r="CGD30" s="51"/>
      <c r="CGE30" s="51"/>
      <c r="CGF30" s="51"/>
      <c r="CGG30" s="51"/>
      <c r="CGH30" s="51"/>
      <c r="CGI30" s="51"/>
      <c r="CGJ30" s="51"/>
      <c r="CGK30" s="51"/>
      <c r="CGL30" s="51"/>
      <c r="CGM30" s="51"/>
      <c r="CGN30" s="51"/>
      <c r="CGO30" s="51"/>
      <c r="CGP30" s="51"/>
      <c r="CGQ30" s="51"/>
      <c r="CGR30" s="51"/>
      <c r="CGS30" s="51"/>
      <c r="CGT30" s="51"/>
      <c r="CGU30" s="51"/>
      <c r="CGV30" s="51"/>
      <c r="CGW30" s="51"/>
      <c r="CGX30" s="51"/>
      <c r="CGY30" s="51"/>
      <c r="CGZ30" s="51"/>
      <c r="CHA30" s="51"/>
      <c r="CHB30" s="51"/>
      <c r="CHC30" s="51"/>
      <c r="CHD30" s="51"/>
      <c r="CHE30" s="51"/>
      <c r="CHF30" s="51"/>
      <c r="CHG30" s="51"/>
      <c r="CHH30" s="51"/>
      <c r="CHI30" s="51"/>
      <c r="CHJ30" s="51"/>
      <c r="CHK30" s="51"/>
      <c r="CHL30" s="51"/>
      <c r="CHM30" s="51"/>
      <c r="CHN30" s="51"/>
      <c r="CHO30" s="51"/>
      <c r="CHP30" s="51"/>
      <c r="CHQ30" s="51"/>
      <c r="CHR30" s="51"/>
      <c r="CHS30" s="51"/>
      <c r="CHT30" s="51"/>
      <c r="CHU30" s="51"/>
      <c r="CHV30" s="51"/>
      <c r="CHW30" s="51"/>
      <c r="CHX30" s="51"/>
      <c r="CHY30" s="51"/>
      <c r="CHZ30" s="51"/>
      <c r="CIA30" s="51"/>
      <c r="CIB30" s="51"/>
      <c r="CIC30" s="51"/>
      <c r="CID30" s="51"/>
      <c r="CIE30" s="51"/>
      <c r="CIF30" s="51"/>
      <c r="CIG30" s="51"/>
      <c r="CIH30" s="51"/>
      <c r="CII30" s="51"/>
      <c r="CIJ30" s="51"/>
      <c r="CIK30" s="51"/>
      <c r="CIL30" s="51"/>
      <c r="CIM30" s="51"/>
      <c r="CIN30" s="51"/>
      <c r="CIO30" s="51"/>
      <c r="CIP30" s="51"/>
      <c r="CIQ30" s="51"/>
      <c r="CIR30" s="51"/>
      <c r="CIS30" s="51"/>
      <c r="CIT30" s="51"/>
      <c r="CIU30" s="51"/>
      <c r="CIV30" s="51"/>
      <c r="CIW30" s="51"/>
      <c r="CIX30" s="51"/>
      <c r="CIY30" s="51"/>
      <c r="CIZ30" s="51"/>
      <c r="CJA30" s="51"/>
      <c r="CJB30" s="51"/>
      <c r="CJC30" s="51"/>
      <c r="CJD30" s="51"/>
      <c r="CJE30" s="51"/>
      <c r="CJF30" s="51"/>
      <c r="CJG30" s="51"/>
      <c r="CJH30" s="51"/>
      <c r="CJI30" s="51"/>
      <c r="CJJ30" s="51"/>
      <c r="CJK30" s="51"/>
      <c r="CJL30" s="51"/>
      <c r="CJM30" s="51"/>
      <c r="CJN30" s="51"/>
      <c r="CJO30" s="51"/>
      <c r="CJP30" s="51"/>
      <c r="CJQ30" s="51"/>
      <c r="CJR30" s="51"/>
      <c r="CJS30" s="51"/>
      <c r="CJT30" s="51"/>
      <c r="CJU30" s="51"/>
      <c r="CJV30" s="51"/>
      <c r="CJW30" s="51"/>
      <c r="CJX30" s="51"/>
      <c r="CJY30" s="51"/>
      <c r="CJZ30" s="51"/>
      <c r="CKA30" s="51"/>
      <c r="CKB30" s="51"/>
      <c r="CKC30" s="51"/>
      <c r="CKD30" s="51"/>
      <c r="CKE30" s="51"/>
      <c r="CKF30" s="51"/>
      <c r="CKG30" s="51"/>
      <c r="CKH30" s="51"/>
      <c r="CKI30" s="51"/>
      <c r="CKJ30" s="51"/>
      <c r="CKK30" s="51"/>
      <c r="CKL30" s="51"/>
      <c r="CKM30" s="51"/>
      <c r="CKN30" s="51"/>
      <c r="CKO30" s="51"/>
      <c r="CKP30" s="51"/>
      <c r="CKQ30" s="51"/>
      <c r="CKR30" s="51"/>
      <c r="CKS30" s="51"/>
      <c r="CKT30" s="51"/>
      <c r="CKU30" s="51"/>
      <c r="CKV30" s="51"/>
      <c r="CKW30" s="51"/>
      <c r="CKX30" s="51"/>
      <c r="CKY30" s="51"/>
      <c r="CKZ30" s="51"/>
      <c r="CLA30" s="51"/>
      <c r="CLB30" s="51"/>
      <c r="CLC30" s="51"/>
      <c r="CLD30" s="51"/>
      <c r="CLE30" s="51"/>
      <c r="CLF30" s="51"/>
      <c r="CLG30" s="51"/>
      <c r="CLH30" s="51"/>
      <c r="CLI30" s="51"/>
      <c r="CLJ30" s="51"/>
      <c r="CLK30" s="51"/>
      <c r="CLL30" s="51"/>
      <c r="CLM30" s="51"/>
      <c r="CLN30" s="51"/>
      <c r="CLO30" s="51"/>
      <c r="CLP30" s="51"/>
      <c r="CLQ30" s="51"/>
      <c r="CLR30" s="51"/>
      <c r="CLS30" s="51"/>
      <c r="CLT30" s="51"/>
      <c r="CLU30" s="51"/>
      <c r="CLV30" s="51"/>
      <c r="CLW30" s="51"/>
      <c r="CLX30" s="51"/>
      <c r="CLY30" s="51"/>
      <c r="CLZ30" s="51"/>
      <c r="CMA30" s="51"/>
      <c r="CMB30" s="51"/>
      <c r="CMC30" s="51"/>
      <c r="CMD30" s="51"/>
      <c r="CME30" s="51"/>
      <c r="CMF30" s="51"/>
      <c r="CMG30" s="51"/>
      <c r="CMH30" s="51"/>
      <c r="CMI30" s="51"/>
      <c r="CMJ30" s="51"/>
      <c r="CMK30" s="51"/>
      <c r="CML30" s="51"/>
      <c r="CMM30" s="51"/>
      <c r="CMN30" s="51"/>
      <c r="CMO30" s="51"/>
      <c r="CMP30" s="51"/>
      <c r="CMQ30" s="51"/>
      <c r="CMR30" s="51"/>
      <c r="CMS30" s="51"/>
      <c r="CMT30" s="51"/>
      <c r="CMU30" s="51"/>
      <c r="CMV30" s="51"/>
      <c r="CMW30" s="51"/>
      <c r="CMX30" s="51"/>
      <c r="CMY30" s="51"/>
      <c r="CMZ30" s="51"/>
      <c r="CNA30" s="51"/>
      <c r="CNB30" s="51"/>
      <c r="CNC30" s="51"/>
      <c r="CND30" s="51"/>
      <c r="CNE30" s="51"/>
      <c r="CNF30" s="51"/>
      <c r="CNG30" s="51"/>
      <c r="CNH30" s="51"/>
      <c r="CNI30" s="51"/>
      <c r="CNJ30" s="51"/>
      <c r="CNK30" s="51"/>
      <c r="CNL30" s="51"/>
      <c r="CNM30" s="51"/>
      <c r="CNN30" s="51"/>
      <c r="CNO30" s="51"/>
      <c r="CNP30" s="51"/>
      <c r="CNQ30" s="51"/>
      <c r="CNR30" s="51"/>
      <c r="CNS30" s="51"/>
      <c r="CNT30" s="51"/>
      <c r="CNU30" s="51"/>
      <c r="CNV30" s="51"/>
      <c r="CNW30" s="51"/>
      <c r="CNX30" s="51"/>
      <c r="CNY30" s="51"/>
      <c r="CNZ30" s="51"/>
      <c r="COA30" s="51"/>
      <c r="COB30" s="51"/>
      <c r="COC30" s="51"/>
      <c r="COD30" s="51"/>
      <c r="COE30" s="51"/>
      <c r="COF30" s="51"/>
      <c r="COG30" s="51"/>
      <c r="COH30" s="51"/>
      <c r="COI30" s="51"/>
      <c r="COJ30" s="51"/>
      <c r="COK30" s="51"/>
      <c r="COL30" s="51"/>
      <c r="COM30" s="51"/>
      <c r="CON30" s="51"/>
      <c r="COO30" s="51"/>
      <c r="COP30" s="51"/>
      <c r="COQ30" s="51"/>
      <c r="COR30" s="51"/>
      <c r="COS30" s="51"/>
      <c r="COT30" s="51"/>
      <c r="COU30" s="51"/>
      <c r="COV30" s="51"/>
      <c r="COW30" s="51"/>
      <c r="COX30" s="51"/>
      <c r="COY30" s="51"/>
      <c r="COZ30" s="51"/>
      <c r="CPA30" s="51"/>
      <c r="CPB30" s="51"/>
      <c r="CPC30" s="51"/>
      <c r="CPD30" s="51"/>
      <c r="CPE30" s="51"/>
      <c r="CPF30" s="51"/>
      <c r="CPG30" s="51"/>
      <c r="CPH30" s="51"/>
      <c r="CPI30" s="51"/>
      <c r="CPJ30" s="51"/>
      <c r="CPK30" s="51"/>
      <c r="CPL30" s="51"/>
      <c r="CPM30" s="51"/>
      <c r="CPN30" s="51"/>
      <c r="CPO30" s="51"/>
      <c r="CPP30" s="51"/>
      <c r="CPQ30" s="51"/>
      <c r="CPR30" s="51"/>
      <c r="CPS30" s="51"/>
      <c r="CPT30" s="51"/>
      <c r="CPU30" s="51"/>
      <c r="CPV30" s="51"/>
      <c r="CPW30" s="51"/>
      <c r="CPX30" s="51"/>
      <c r="CPY30" s="51"/>
      <c r="CPZ30" s="51"/>
      <c r="CQA30" s="51"/>
      <c r="CQB30" s="51"/>
      <c r="CQC30" s="51"/>
      <c r="CQD30" s="51"/>
      <c r="CQE30" s="51"/>
      <c r="CQF30" s="51"/>
      <c r="CQG30" s="51"/>
      <c r="CQH30" s="51"/>
      <c r="CQI30" s="51"/>
      <c r="CQJ30" s="51"/>
      <c r="CQK30" s="51"/>
      <c r="CQL30" s="51"/>
      <c r="CQM30" s="51"/>
      <c r="CQN30" s="51"/>
      <c r="CQO30" s="51"/>
      <c r="CQP30" s="51"/>
      <c r="CQQ30" s="51"/>
      <c r="CQR30" s="51"/>
      <c r="CQS30" s="51"/>
      <c r="CQT30" s="51"/>
      <c r="CQU30" s="51"/>
      <c r="CQV30" s="51"/>
      <c r="CQW30" s="51"/>
      <c r="CQX30" s="51"/>
      <c r="CQY30" s="51"/>
      <c r="CQZ30" s="51"/>
      <c r="CRA30" s="51"/>
      <c r="CRB30" s="51"/>
      <c r="CRC30" s="51"/>
      <c r="CRD30" s="51"/>
      <c r="CRE30" s="51"/>
      <c r="CRF30" s="51"/>
      <c r="CRG30" s="51"/>
      <c r="CRH30" s="51"/>
      <c r="CRI30" s="51"/>
      <c r="CRJ30" s="51"/>
      <c r="CRK30" s="51"/>
      <c r="CRL30" s="51"/>
      <c r="CRM30" s="51"/>
      <c r="CRN30" s="51"/>
      <c r="CRO30" s="51"/>
      <c r="CRP30" s="51"/>
      <c r="CRQ30" s="51"/>
      <c r="CRR30" s="51"/>
      <c r="CRS30" s="51"/>
      <c r="CRT30" s="51"/>
      <c r="CRU30" s="51"/>
      <c r="CRV30" s="51"/>
      <c r="CRW30" s="51"/>
      <c r="CRX30" s="51"/>
      <c r="CRY30" s="51"/>
      <c r="CRZ30" s="51"/>
      <c r="CSA30" s="51"/>
      <c r="CSB30" s="51"/>
      <c r="CSC30" s="51"/>
      <c r="CSD30" s="51"/>
      <c r="CSE30" s="51"/>
      <c r="CSF30" s="51"/>
      <c r="CSG30" s="51"/>
      <c r="CSH30" s="51"/>
      <c r="CSI30" s="51"/>
      <c r="CSJ30" s="51"/>
      <c r="CSK30" s="51"/>
      <c r="CSL30" s="51"/>
      <c r="CSM30" s="51"/>
      <c r="CSN30" s="51"/>
      <c r="CSO30" s="51"/>
      <c r="CSP30" s="51"/>
      <c r="CSQ30" s="51"/>
      <c r="CSR30" s="51"/>
      <c r="CSS30" s="51"/>
      <c r="CST30" s="51"/>
      <c r="CSU30" s="51"/>
      <c r="CSV30" s="51"/>
      <c r="CSW30" s="51"/>
      <c r="CSX30" s="51"/>
      <c r="CSY30" s="51"/>
      <c r="CSZ30" s="51"/>
      <c r="CTA30" s="51"/>
      <c r="CTB30" s="51"/>
      <c r="CTC30" s="51"/>
      <c r="CTD30" s="51"/>
      <c r="CTE30" s="51"/>
      <c r="CTF30" s="51"/>
      <c r="CTG30" s="51"/>
      <c r="CTH30" s="51"/>
      <c r="CTI30" s="51"/>
      <c r="CTJ30" s="51"/>
      <c r="CTK30" s="51"/>
      <c r="CTL30" s="51"/>
      <c r="CTM30" s="51"/>
      <c r="CTN30" s="51"/>
      <c r="CTO30" s="51"/>
      <c r="CTP30" s="51"/>
      <c r="CTQ30" s="51"/>
      <c r="CTR30" s="51"/>
      <c r="CTS30" s="51"/>
      <c r="CTT30" s="51"/>
      <c r="CTU30" s="51"/>
      <c r="CTV30" s="51"/>
      <c r="CTW30" s="51"/>
      <c r="CTX30" s="51"/>
      <c r="CTY30" s="51"/>
      <c r="CTZ30" s="51"/>
      <c r="CUA30" s="51"/>
      <c r="CUB30" s="51"/>
      <c r="CUC30" s="51"/>
      <c r="CUD30" s="51"/>
      <c r="CUE30" s="51"/>
      <c r="CUF30" s="51"/>
      <c r="CUG30" s="51"/>
      <c r="CUH30" s="51"/>
      <c r="CUI30" s="51"/>
      <c r="CUJ30" s="51"/>
      <c r="CUK30" s="51"/>
      <c r="CUL30" s="51"/>
      <c r="CUM30" s="51"/>
      <c r="CUN30" s="51"/>
      <c r="CUO30" s="51"/>
      <c r="CUP30" s="51"/>
      <c r="CUQ30" s="51"/>
      <c r="CUR30" s="51"/>
      <c r="CUS30" s="51"/>
      <c r="CUT30" s="51"/>
      <c r="CUU30" s="51"/>
      <c r="CUV30" s="51"/>
      <c r="CUW30" s="51"/>
      <c r="CUX30" s="51"/>
      <c r="CUY30" s="51"/>
      <c r="CUZ30" s="51"/>
      <c r="CVA30" s="51"/>
      <c r="CVB30" s="51"/>
      <c r="CVC30" s="51"/>
      <c r="CVD30" s="51"/>
      <c r="CVE30" s="51"/>
      <c r="CVF30" s="51"/>
      <c r="CVG30" s="51"/>
      <c r="CVH30" s="51"/>
      <c r="CVI30" s="51"/>
      <c r="CVJ30" s="51"/>
      <c r="CVK30" s="51"/>
      <c r="CVL30" s="51"/>
      <c r="CVM30" s="51"/>
      <c r="CVN30" s="51"/>
      <c r="CVO30" s="51"/>
      <c r="CVP30" s="51"/>
      <c r="CVQ30" s="51"/>
      <c r="CVR30" s="51"/>
      <c r="CVS30" s="51"/>
      <c r="CVT30" s="51"/>
      <c r="CVU30" s="51"/>
      <c r="CVV30" s="51"/>
      <c r="CVW30" s="51"/>
      <c r="CVX30" s="51"/>
      <c r="CVY30" s="51"/>
      <c r="CVZ30" s="51"/>
      <c r="CWA30" s="51"/>
      <c r="CWB30" s="51"/>
      <c r="CWC30" s="51"/>
      <c r="CWD30" s="51"/>
      <c r="CWE30" s="51"/>
      <c r="CWF30" s="51"/>
      <c r="CWG30" s="51"/>
      <c r="CWH30" s="51"/>
      <c r="CWI30" s="51"/>
      <c r="CWJ30" s="51"/>
      <c r="CWK30" s="51"/>
      <c r="CWL30" s="51"/>
      <c r="CWM30" s="51"/>
      <c r="CWN30" s="51"/>
      <c r="CWO30" s="51"/>
      <c r="CWP30" s="51"/>
      <c r="CWQ30" s="51"/>
      <c r="CWR30" s="51"/>
      <c r="CWS30" s="51"/>
      <c r="CWT30" s="51"/>
      <c r="CWU30" s="51"/>
      <c r="CWV30" s="51"/>
      <c r="CWW30" s="51"/>
      <c r="CWX30" s="51"/>
      <c r="CWY30" s="51"/>
      <c r="CWZ30" s="51"/>
      <c r="CXA30" s="51"/>
      <c r="CXB30" s="51"/>
      <c r="CXC30" s="51"/>
      <c r="CXD30" s="51"/>
      <c r="CXE30" s="51"/>
      <c r="CXF30" s="51"/>
      <c r="CXG30" s="51"/>
      <c r="CXH30" s="51"/>
      <c r="CXI30" s="51"/>
      <c r="CXJ30" s="51"/>
      <c r="CXK30" s="51"/>
      <c r="CXL30" s="51"/>
      <c r="CXM30" s="51"/>
      <c r="CXN30" s="51"/>
      <c r="CXO30" s="51"/>
      <c r="CXP30" s="51"/>
      <c r="CXQ30" s="51"/>
      <c r="CXR30" s="51"/>
      <c r="CXS30" s="51"/>
      <c r="CXT30" s="51"/>
      <c r="CXU30" s="51"/>
      <c r="CXV30" s="51"/>
      <c r="CXW30" s="51"/>
      <c r="CXX30" s="51"/>
      <c r="CXY30" s="51"/>
      <c r="CXZ30" s="51"/>
      <c r="CYA30" s="51"/>
      <c r="CYB30" s="51"/>
      <c r="CYC30" s="51"/>
      <c r="CYD30" s="51"/>
      <c r="CYE30" s="51"/>
      <c r="CYF30" s="51"/>
      <c r="CYG30" s="51"/>
      <c r="CYH30" s="51"/>
      <c r="CYI30" s="51"/>
      <c r="CYJ30" s="51"/>
      <c r="CYK30" s="51"/>
      <c r="CYL30" s="51"/>
      <c r="CYM30" s="51"/>
      <c r="CYN30" s="51"/>
      <c r="CYO30" s="51"/>
      <c r="CYP30" s="51"/>
      <c r="CYQ30" s="51"/>
      <c r="CYR30" s="51"/>
      <c r="CYS30" s="51"/>
      <c r="CYT30" s="51"/>
      <c r="CYU30" s="51"/>
      <c r="CYV30" s="51"/>
      <c r="CYW30" s="51"/>
      <c r="CYX30" s="51"/>
      <c r="CYY30" s="51"/>
      <c r="CYZ30" s="51"/>
      <c r="CZA30" s="51"/>
      <c r="CZB30" s="51"/>
      <c r="CZC30" s="51"/>
      <c r="CZD30" s="51"/>
      <c r="CZE30" s="51"/>
      <c r="CZF30" s="51"/>
      <c r="CZG30" s="51"/>
      <c r="CZH30" s="51"/>
      <c r="CZI30" s="51"/>
      <c r="CZJ30" s="51"/>
      <c r="CZK30" s="51"/>
      <c r="CZL30" s="51"/>
      <c r="CZM30" s="51"/>
      <c r="CZN30" s="51"/>
      <c r="CZO30" s="51"/>
      <c r="CZP30" s="51"/>
      <c r="CZQ30" s="51"/>
      <c r="CZR30" s="51"/>
      <c r="CZS30" s="51"/>
      <c r="CZT30" s="51"/>
      <c r="CZU30" s="51"/>
      <c r="CZV30" s="51"/>
      <c r="CZW30" s="51"/>
      <c r="CZX30" s="51"/>
      <c r="CZY30" s="51"/>
      <c r="CZZ30" s="51"/>
      <c r="DAA30" s="51"/>
      <c r="DAB30" s="51"/>
      <c r="DAC30" s="51"/>
      <c r="DAD30" s="51"/>
      <c r="DAE30" s="51"/>
      <c r="DAF30" s="51"/>
      <c r="DAG30" s="51"/>
      <c r="DAH30" s="51"/>
      <c r="DAI30" s="51"/>
      <c r="DAJ30" s="51"/>
      <c r="DAK30" s="51"/>
      <c r="DAL30" s="51"/>
      <c r="DAM30" s="51"/>
      <c r="DAN30" s="51"/>
      <c r="DAO30" s="51"/>
      <c r="DAP30" s="51"/>
      <c r="DAQ30" s="51"/>
      <c r="DAR30" s="51"/>
      <c r="DAS30" s="51"/>
      <c r="DAT30" s="51"/>
      <c r="DAU30" s="51"/>
      <c r="DAV30" s="51"/>
      <c r="DAW30" s="51"/>
      <c r="DAX30" s="51"/>
      <c r="DAY30" s="51"/>
      <c r="DAZ30" s="51"/>
      <c r="DBA30" s="51"/>
      <c r="DBB30" s="51"/>
      <c r="DBC30" s="51"/>
      <c r="DBD30" s="51"/>
      <c r="DBE30" s="51"/>
      <c r="DBF30" s="51"/>
      <c r="DBG30" s="51"/>
      <c r="DBH30" s="51"/>
      <c r="DBI30" s="51"/>
      <c r="DBJ30" s="51"/>
      <c r="DBK30" s="51"/>
      <c r="DBL30" s="51"/>
      <c r="DBM30" s="51"/>
      <c r="DBN30" s="51"/>
      <c r="DBO30" s="51"/>
      <c r="DBP30" s="51"/>
      <c r="DBQ30" s="51"/>
      <c r="DBR30" s="51"/>
      <c r="DBS30" s="51"/>
      <c r="DBT30" s="51"/>
      <c r="DBU30" s="51"/>
      <c r="DBV30" s="51"/>
      <c r="DBW30" s="51"/>
      <c r="DBX30" s="51"/>
      <c r="DBY30" s="51"/>
      <c r="DBZ30" s="51"/>
      <c r="DCA30" s="51"/>
      <c r="DCB30" s="51"/>
      <c r="DCC30" s="51"/>
      <c r="DCD30" s="51"/>
      <c r="DCE30" s="51"/>
      <c r="DCF30" s="51"/>
      <c r="DCG30" s="51"/>
      <c r="DCH30" s="51"/>
      <c r="DCI30" s="51"/>
      <c r="DCJ30" s="51"/>
      <c r="DCK30" s="51"/>
      <c r="DCL30" s="51"/>
      <c r="DCM30" s="51"/>
      <c r="DCN30" s="51"/>
      <c r="DCO30" s="51"/>
      <c r="DCP30" s="51"/>
      <c r="DCQ30" s="51"/>
      <c r="DCR30" s="51"/>
      <c r="DCS30" s="51"/>
      <c r="DCT30" s="51"/>
      <c r="DCU30" s="51"/>
      <c r="DCV30" s="51"/>
      <c r="DCW30" s="51"/>
      <c r="DCX30" s="51"/>
      <c r="DCY30" s="51"/>
      <c r="DCZ30" s="51"/>
      <c r="DDA30" s="51"/>
      <c r="DDB30" s="51"/>
      <c r="DDC30" s="51"/>
      <c r="DDD30" s="51"/>
      <c r="DDE30" s="51"/>
      <c r="DDF30" s="51"/>
      <c r="DDG30" s="51"/>
      <c r="DDH30" s="51"/>
      <c r="DDI30" s="51"/>
      <c r="DDJ30" s="51"/>
      <c r="DDK30" s="51"/>
      <c r="DDL30" s="51"/>
      <c r="DDM30" s="51"/>
      <c r="DDN30" s="51"/>
      <c r="DDO30" s="51"/>
      <c r="DDP30" s="51"/>
      <c r="DDQ30" s="51"/>
      <c r="DDR30" s="51"/>
      <c r="DDS30" s="51"/>
      <c r="DDT30" s="51"/>
      <c r="DDU30" s="51"/>
      <c r="DDV30" s="51"/>
      <c r="DDW30" s="51"/>
      <c r="DDX30" s="51"/>
      <c r="DDY30" s="51"/>
      <c r="DDZ30" s="51"/>
      <c r="DEA30" s="51"/>
      <c r="DEB30" s="51"/>
      <c r="DEC30" s="51"/>
      <c r="DED30" s="51"/>
      <c r="DEE30" s="51"/>
      <c r="DEF30" s="51"/>
      <c r="DEG30" s="51"/>
      <c r="DEH30" s="51"/>
      <c r="DEI30" s="51"/>
      <c r="DEJ30" s="51"/>
      <c r="DEK30" s="51"/>
      <c r="DEL30" s="51"/>
      <c r="DEM30" s="51"/>
      <c r="DEN30" s="51"/>
      <c r="DEO30" s="51"/>
      <c r="DEP30" s="51"/>
      <c r="DEQ30" s="51"/>
      <c r="DER30" s="51"/>
      <c r="DES30" s="51"/>
      <c r="DET30" s="51"/>
      <c r="DEU30" s="51"/>
      <c r="DEV30" s="51"/>
      <c r="DEW30" s="51"/>
      <c r="DEX30" s="51"/>
      <c r="DEY30" s="51"/>
      <c r="DEZ30" s="51"/>
      <c r="DFA30" s="51"/>
      <c r="DFB30" s="51"/>
      <c r="DFC30" s="51"/>
      <c r="DFD30" s="51"/>
      <c r="DFE30" s="51"/>
      <c r="DFF30" s="51"/>
      <c r="DFG30" s="51"/>
      <c r="DFH30" s="51"/>
      <c r="DFI30" s="51"/>
      <c r="DFJ30" s="51"/>
      <c r="DFK30" s="51"/>
      <c r="DFL30" s="51"/>
      <c r="DFM30" s="51"/>
      <c r="DFN30" s="51"/>
      <c r="DFO30" s="51"/>
      <c r="DFP30" s="51"/>
      <c r="DFQ30" s="51"/>
      <c r="DFR30" s="51"/>
      <c r="DFS30" s="51"/>
      <c r="DFT30" s="51"/>
      <c r="DFU30" s="51"/>
      <c r="DFV30" s="51"/>
      <c r="DFW30" s="51"/>
      <c r="DFX30" s="51"/>
      <c r="DFY30" s="51"/>
      <c r="DFZ30" s="51"/>
      <c r="DGA30" s="51"/>
      <c r="DGB30" s="51"/>
      <c r="DGC30" s="51"/>
      <c r="DGD30" s="51"/>
      <c r="DGE30" s="51"/>
      <c r="DGF30" s="51"/>
      <c r="DGG30" s="51"/>
      <c r="DGH30" s="51"/>
      <c r="DGI30" s="51"/>
      <c r="DGJ30" s="51"/>
      <c r="DGK30" s="51"/>
      <c r="DGL30" s="51"/>
      <c r="DGM30" s="51"/>
      <c r="DGN30" s="51"/>
      <c r="DGO30" s="51"/>
      <c r="DGP30" s="51"/>
      <c r="DGQ30" s="51"/>
      <c r="DGR30" s="51"/>
      <c r="DGS30" s="51"/>
      <c r="DGT30" s="51"/>
      <c r="DGU30" s="51"/>
      <c r="DGV30" s="51"/>
      <c r="DGW30" s="51"/>
      <c r="DGX30" s="51"/>
      <c r="DGY30" s="51"/>
      <c r="DGZ30" s="51"/>
      <c r="DHA30" s="51"/>
      <c r="DHB30" s="51"/>
      <c r="DHC30" s="51"/>
      <c r="DHD30" s="51"/>
      <c r="DHE30" s="51"/>
      <c r="DHF30" s="51"/>
      <c r="DHG30" s="51"/>
      <c r="DHH30" s="51"/>
      <c r="DHI30" s="51"/>
      <c r="DHJ30" s="51"/>
      <c r="DHK30" s="51"/>
      <c r="DHL30" s="51"/>
      <c r="DHM30" s="51"/>
      <c r="DHN30" s="51"/>
      <c r="DHO30" s="51"/>
      <c r="DHP30" s="51"/>
      <c r="DHQ30" s="51"/>
      <c r="DHR30" s="51"/>
      <c r="DHS30" s="51"/>
      <c r="DHT30" s="51"/>
      <c r="DHU30" s="51"/>
      <c r="DHV30" s="51"/>
      <c r="DHW30" s="51"/>
      <c r="DHX30" s="51"/>
      <c r="DHY30" s="51"/>
      <c r="DHZ30" s="51"/>
      <c r="DIA30" s="51"/>
      <c r="DIB30" s="51"/>
      <c r="DIC30" s="51"/>
      <c r="DID30" s="51"/>
      <c r="DIE30" s="51"/>
      <c r="DIF30" s="51"/>
      <c r="DIG30" s="51"/>
      <c r="DIH30" s="51"/>
      <c r="DII30" s="51"/>
      <c r="DIJ30" s="51"/>
      <c r="DIK30" s="51"/>
      <c r="DIL30" s="51"/>
      <c r="DIM30" s="51"/>
      <c r="DIN30" s="51"/>
      <c r="DIO30" s="51"/>
      <c r="DIP30" s="51"/>
      <c r="DIQ30" s="51"/>
      <c r="DIR30" s="51"/>
      <c r="DIS30" s="51"/>
      <c r="DIT30" s="51"/>
      <c r="DIU30" s="51"/>
      <c r="DIV30" s="51"/>
      <c r="DIW30" s="51"/>
      <c r="DIX30" s="51"/>
      <c r="DIY30" s="51"/>
      <c r="DIZ30" s="51"/>
      <c r="DJA30" s="51"/>
      <c r="DJB30" s="51"/>
      <c r="DJC30" s="51"/>
      <c r="DJD30" s="51"/>
      <c r="DJE30" s="51"/>
      <c r="DJF30" s="51"/>
      <c r="DJG30" s="51"/>
      <c r="DJH30" s="51"/>
      <c r="DJI30" s="51"/>
      <c r="DJJ30" s="51"/>
      <c r="DJK30" s="51"/>
      <c r="DJL30" s="51"/>
      <c r="DJM30" s="51"/>
      <c r="DJN30" s="51"/>
      <c r="DJO30" s="51"/>
      <c r="DJP30" s="51"/>
      <c r="DJQ30" s="51"/>
      <c r="DJR30" s="51"/>
      <c r="DJS30" s="51"/>
      <c r="DJT30" s="51"/>
      <c r="DJU30" s="51"/>
      <c r="DJV30" s="51"/>
      <c r="DJW30" s="51"/>
      <c r="DJX30" s="51"/>
      <c r="DJY30" s="51"/>
      <c r="DJZ30" s="51"/>
      <c r="DKA30" s="51"/>
      <c r="DKB30" s="51"/>
      <c r="DKC30" s="51"/>
      <c r="DKD30" s="51"/>
      <c r="DKE30" s="51"/>
      <c r="DKF30" s="51"/>
      <c r="DKG30" s="51"/>
      <c r="DKH30" s="51"/>
      <c r="DKI30" s="51"/>
      <c r="DKJ30" s="51"/>
      <c r="DKK30" s="51"/>
      <c r="DKL30" s="51"/>
      <c r="DKM30" s="51"/>
      <c r="DKN30" s="51"/>
      <c r="DKO30" s="51"/>
      <c r="DKP30" s="51"/>
      <c r="DKQ30" s="51"/>
      <c r="DKR30" s="51"/>
      <c r="DKS30" s="51"/>
      <c r="DKT30" s="51"/>
      <c r="DKU30" s="51"/>
      <c r="DKV30" s="51"/>
      <c r="DKW30" s="51"/>
      <c r="DKX30" s="51"/>
      <c r="DKY30" s="51"/>
      <c r="DKZ30" s="51"/>
      <c r="DLA30" s="51"/>
      <c r="DLB30" s="51"/>
      <c r="DLC30" s="51"/>
      <c r="DLD30" s="51"/>
      <c r="DLE30" s="51"/>
      <c r="DLF30" s="51"/>
      <c r="DLG30" s="51"/>
      <c r="DLH30" s="51"/>
      <c r="DLI30" s="51"/>
      <c r="DLJ30" s="51"/>
      <c r="DLK30" s="51"/>
      <c r="DLL30" s="51"/>
      <c r="DLM30" s="51"/>
      <c r="DLN30" s="51"/>
      <c r="DLO30" s="51"/>
      <c r="DLP30" s="51"/>
      <c r="DLQ30" s="51"/>
      <c r="DLR30" s="51"/>
      <c r="DLS30" s="51"/>
      <c r="DLT30" s="51"/>
      <c r="DLU30" s="51"/>
      <c r="DLV30" s="51"/>
      <c r="DLW30" s="51"/>
      <c r="DLX30" s="51"/>
      <c r="DLY30" s="51"/>
      <c r="DLZ30" s="51"/>
      <c r="DMA30" s="51"/>
      <c r="DMB30" s="51"/>
      <c r="DMC30" s="51"/>
      <c r="DMD30" s="51"/>
      <c r="DME30" s="51"/>
      <c r="DMF30" s="51"/>
      <c r="DMG30" s="51"/>
      <c r="DMH30" s="51"/>
      <c r="DMI30" s="51"/>
      <c r="DMJ30" s="51"/>
      <c r="DMK30" s="51"/>
      <c r="DML30" s="51"/>
      <c r="DMM30" s="51"/>
      <c r="DMN30" s="51"/>
      <c r="DMO30" s="51"/>
      <c r="DMP30" s="51"/>
      <c r="DMQ30" s="51"/>
      <c r="DMR30" s="51"/>
      <c r="DMS30" s="51"/>
      <c r="DMT30" s="51"/>
      <c r="DMU30" s="51"/>
      <c r="DMV30" s="51"/>
      <c r="DMW30" s="51"/>
      <c r="DMX30" s="51"/>
      <c r="DMY30" s="51"/>
      <c r="DMZ30" s="51"/>
      <c r="DNA30" s="51"/>
      <c r="DNB30" s="51"/>
      <c r="DNC30" s="51"/>
      <c r="DND30" s="51"/>
      <c r="DNE30" s="51"/>
      <c r="DNF30" s="51"/>
      <c r="DNG30" s="51"/>
      <c r="DNH30" s="51"/>
      <c r="DNI30" s="51"/>
      <c r="DNJ30" s="51"/>
      <c r="DNK30" s="51"/>
      <c r="DNL30" s="51"/>
      <c r="DNM30" s="51"/>
      <c r="DNN30" s="51"/>
      <c r="DNO30" s="51"/>
      <c r="DNP30" s="51"/>
      <c r="DNQ30" s="51"/>
      <c r="DNR30" s="51"/>
      <c r="DNS30" s="51"/>
      <c r="DNT30" s="51"/>
      <c r="DNU30" s="51"/>
      <c r="DNV30" s="51"/>
      <c r="DNW30" s="51"/>
      <c r="DNX30" s="51"/>
      <c r="DNY30" s="51"/>
      <c r="DNZ30" s="51"/>
      <c r="DOA30" s="51"/>
      <c r="DOB30" s="51"/>
      <c r="DOC30" s="51"/>
      <c r="DOD30" s="51"/>
      <c r="DOE30" s="51"/>
      <c r="DOF30" s="51"/>
      <c r="DOG30" s="51"/>
      <c r="DOH30" s="51"/>
      <c r="DOI30" s="51"/>
      <c r="DOJ30" s="51"/>
      <c r="DOK30" s="51"/>
      <c r="DOL30" s="51"/>
      <c r="DOM30" s="51"/>
      <c r="DON30" s="51"/>
      <c r="DOO30" s="51"/>
      <c r="DOP30" s="51"/>
      <c r="DOQ30" s="51"/>
      <c r="DOR30" s="51"/>
      <c r="DOS30" s="51"/>
      <c r="DOT30" s="51"/>
      <c r="DOU30" s="51"/>
      <c r="DOV30" s="51"/>
      <c r="DOW30" s="51"/>
      <c r="DOX30" s="51"/>
      <c r="DOY30" s="51"/>
      <c r="DOZ30" s="51"/>
      <c r="DPA30" s="51"/>
      <c r="DPB30" s="51"/>
      <c r="DPC30" s="51"/>
      <c r="DPD30" s="51"/>
      <c r="DPE30" s="51"/>
      <c r="DPF30" s="51"/>
      <c r="DPG30" s="51"/>
      <c r="DPH30" s="51"/>
      <c r="DPI30" s="51"/>
      <c r="DPJ30" s="51"/>
      <c r="DPK30" s="51"/>
      <c r="DPL30" s="51"/>
      <c r="DPM30" s="51"/>
      <c r="DPN30" s="51"/>
      <c r="DPO30" s="51"/>
      <c r="DPP30" s="51"/>
      <c r="DPQ30" s="51"/>
      <c r="DPR30" s="51"/>
      <c r="DPS30" s="51"/>
      <c r="DPT30" s="51"/>
      <c r="DPU30" s="51"/>
      <c r="DPV30" s="51"/>
      <c r="DPW30" s="51"/>
      <c r="DPX30" s="51"/>
      <c r="DPY30" s="51"/>
      <c r="DPZ30" s="51"/>
      <c r="DQA30" s="51"/>
      <c r="DQB30" s="51"/>
      <c r="DQC30" s="51"/>
      <c r="DQD30" s="51"/>
      <c r="DQE30" s="51"/>
      <c r="DQF30" s="51"/>
      <c r="DQG30" s="51"/>
      <c r="DQH30" s="51"/>
      <c r="DQI30" s="51"/>
      <c r="DQJ30" s="51"/>
      <c r="DQK30" s="51"/>
      <c r="DQL30" s="51"/>
      <c r="DQM30" s="51"/>
      <c r="DQN30" s="51"/>
      <c r="DQO30" s="51"/>
      <c r="DQP30" s="51"/>
      <c r="DQQ30" s="51"/>
      <c r="DQR30" s="51"/>
      <c r="DQS30" s="51"/>
      <c r="DQT30" s="51"/>
      <c r="DQU30" s="51"/>
      <c r="DQV30" s="51"/>
      <c r="DQW30" s="51"/>
      <c r="DQX30" s="51"/>
      <c r="DQY30" s="51"/>
      <c r="DQZ30" s="51"/>
      <c r="DRA30" s="51"/>
      <c r="DRB30" s="51"/>
      <c r="DRC30" s="51"/>
      <c r="DRD30" s="51"/>
      <c r="DRE30" s="51"/>
      <c r="DRF30" s="51"/>
      <c r="DRG30" s="51"/>
      <c r="DRH30" s="51"/>
      <c r="DRI30" s="51"/>
      <c r="DRJ30" s="51"/>
      <c r="DRK30" s="51"/>
      <c r="DRL30" s="51"/>
      <c r="DRM30" s="51"/>
      <c r="DRN30" s="51"/>
      <c r="DRO30" s="51"/>
      <c r="DRP30" s="51"/>
      <c r="DRQ30" s="51"/>
      <c r="DRR30" s="51"/>
      <c r="DRS30" s="51"/>
      <c r="DRT30" s="51"/>
      <c r="DRU30" s="51"/>
      <c r="DRV30" s="51"/>
      <c r="DRW30" s="51"/>
      <c r="DRX30" s="51"/>
      <c r="DRY30" s="51"/>
      <c r="DRZ30" s="51"/>
      <c r="DSA30" s="51"/>
      <c r="DSB30" s="51"/>
      <c r="DSC30" s="51"/>
      <c r="DSD30" s="51"/>
      <c r="DSE30" s="51"/>
      <c r="DSF30" s="51"/>
      <c r="DSG30" s="51"/>
      <c r="DSH30" s="51"/>
      <c r="DSI30" s="51"/>
      <c r="DSJ30" s="51"/>
      <c r="DSK30" s="51"/>
      <c r="DSL30" s="51"/>
      <c r="DSM30" s="51"/>
      <c r="DSN30" s="51"/>
      <c r="DSO30" s="51"/>
      <c r="DSP30" s="51"/>
      <c r="DSQ30" s="51"/>
      <c r="DSR30" s="51"/>
      <c r="DSS30" s="51"/>
      <c r="DST30" s="51"/>
      <c r="DSU30" s="51"/>
      <c r="DSV30" s="51"/>
      <c r="DSW30" s="51"/>
      <c r="DSX30" s="51"/>
      <c r="DSY30" s="51"/>
      <c r="DSZ30" s="51"/>
      <c r="DTA30" s="51"/>
      <c r="DTB30" s="51"/>
      <c r="DTC30" s="51"/>
      <c r="DTD30" s="51"/>
      <c r="DTE30" s="51"/>
      <c r="DTF30" s="51"/>
      <c r="DTG30" s="51"/>
      <c r="DTH30" s="51"/>
      <c r="DTI30" s="51"/>
      <c r="DTJ30" s="51"/>
      <c r="DTK30" s="51"/>
      <c r="DTL30" s="51"/>
      <c r="DTM30" s="51"/>
      <c r="DTN30" s="51"/>
      <c r="DTO30" s="51"/>
      <c r="DTP30" s="51"/>
      <c r="DTQ30" s="51"/>
      <c r="DTR30" s="51"/>
      <c r="DTS30" s="51"/>
      <c r="DTT30" s="51"/>
      <c r="DTU30" s="51"/>
      <c r="DTV30" s="51"/>
      <c r="DTW30" s="51"/>
      <c r="DTX30" s="51"/>
      <c r="DTY30" s="51"/>
      <c r="DTZ30" s="51"/>
      <c r="DUA30" s="51"/>
      <c r="DUB30" s="51"/>
      <c r="DUC30" s="51"/>
      <c r="DUD30" s="51"/>
      <c r="DUE30" s="51"/>
      <c r="DUF30" s="51"/>
      <c r="DUG30" s="51"/>
      <c r="DUH30" s="51"/>
      <c r="DUI30" s="51"/>
      <c r="DUJ30" s="51"/>
      <c r="DUK30" s="51"/>
      <c r="DUL30" s="51"/>
      <c r="DUM30" s="51"/>
      <c r="DUN30" s="51"/>
      <c r="DUO30" s="51"/>
      <c r="DUP30" s="51"/>
      <c r="DUQ30" s="51"/>
      <c r="DUR30" s="51"/>
      <c r="DUS30" s="51"/>
      <c r="DUT30" s="51"/>
      <c r="DUU30" s="51"/>
      <c r="DUV30" s="51"/>
      <c r="DUW30" s="51"/>
      <c r="DUX30" s="51"/>
      <c r="DUY30" s="51"/>
      <c r="DUZ30" s="51"/>
      <c r="DVA30" s="51"/>
      <c r="DVB30" s="51"/>
      <c r="DVC30" s="51"/>
      <c r="DVD30" s="51"/>
      <c r="DVE30" s="51"/>
      <c r="DVF30" s="51"/>
      <c r="DVG30" s="51"/>
      <c r="DVH30" s="51"/>
      <c r="DVI30" s="51"/>
      <c r="DVJ30" s="51"/>
      <c r="DVK30" s="51"/>
      <c r="DVL30" s="51"/>
      <c r="DVM30" s="51"/>
      <c r="DVN30" s="51"/>
      <c r="DVO30" s="51"/>
      <c r="DVP30" s="51"/>
      <c r="DVQ30" s="51"/>
      <c r="DVR30" s="51"/>
      <c r="DVS30" s="51"/>
      <c r="DVT30" s="51"/>
      <c r="DVU30" s="51"/>
      <c r="DVV30" s="51"/>
      <c r="DVW30" s="51"/>
      <c r="DVX30" s="51"/>
      <c r="DVY30" s="51"/>
      <c r="DVZ30" s="51"/>
      <c r="DWA30" s="51"/>
      <c r="DWB30" s="51"/>
      <c r="DWC30" s="51"/>
      <c r="DWD30" s="51"/>
      <c r="DWE30" s="51"/>
      <c r="DWF30" s="51"/>
      <c r="DWG30" s="51"/>
      <c r="DWH30" s="51"/>
      <c r="DWI30" s="51"/>
      <c r="DWJ30" s="51"/>
      <c r="DWK30" s="51"/>
      <c r="DWL30" s="51"/>
      <c r="DWM30" s="51"/>
      <c r="DWN30" s="51"/>
      <c r="DWO30" s="51"/>
      <c r="DWP30" s="51"/>
      <c r="DWQ30" s="51"/>
      <c r="DWR30" s="51"/>
      <c r="DWS30" s="51"/>
      <c r="DWT30" s="51"/>
      <c r="DWU30" s="51"/>
      <c r="DWV30" s="51"/>
      <c r="DWW30" s="51"/>
      <c r="DWX30" s="51"/>
      <c r="DWY30" s="51"/>
      <c r="DWZ30" s="51"/>
      <c r="DXA30" s="51"/>
      <c r="DXB30" s="51"/>
      <c r="DXC30" s="51"/>
      <c r="DXD30" s="51"/>
      <c r="DXE30" s="51"/>
      <c r="DXF30" s="51"/>
      <c r="DXG30" s="51"/>
      <c r="DXH30" s="51"/>
      <c r="DXI30" s="51"/>
      <c r="DXJ30" s="51"/>
      <c r="DXK30" s="51"/>
      <c r="DXL30" s="51"/>
      <c r="DXM30" s="51"/>
      <c r="DXN30" s="51"/>
      <c r="DXO30" s="51"/>
      <c r="DXP30" s="51"/>
      <c r="DXQ30" s="51"/>
      <c r="DXR30" s="51"/>
      <c r="DXS30" s="51"/>
      <c r="DXT30" s="51"/>
      <c r="DXU30" s="51"/>
      <c r="DXV30" s="51"/>
      <c r="DXW30" s="51"/>
      <c r="DXX30" s="51"/>
      <c r="DXY30" s="51"/>
      <c r="DXZ30" s="51"/>
      <c r="DYA30" s="51"/>
      <c r="DYB30" s="51"/>
      <c r="DYC30" s="51"/>
      <c r="DYD30" s="51"/>
      <c r="DYE30" s="51"/>
      <c r="DYF30" s="51"/>
      <c r="DYG30" s="51"/>
      <c r="DYH30" s="51"/>
      <c r="DYI30" s="51"/>
      <c r="DYJ30" s="51"/>
      <c r="DYK30" s="51"/>
      <c r="DYL30" s="51"/>
      <c r="DYM30" s="51"/>
      <c r="DYN30" s="51"/>
      <c r="DYO30" s="51"/>
      <c r="DYP30" s="51"/>
      <c r="DYQ30" s="51"/>
      <c r="DYR30" s="51"/>
      <c r="DYS30" s="51"/>
      <c r="DYT30" s="51"/>
      <c r="DYU30" s="51"/>
      <c r="DYV30" s="51"/>
      <c r="DYW30" s="51"/>
      <c r="DYX30" s="51"/>
      <c r="DYY30" s="51"/>
      <c r="DYZ30" s="51"/>
      <c r="DZA30" s="51"/>
      <c r="DZB30" s="51"/>
      <c r="DZC30" s="51"/>
      <c r="DZD30" s="51"/>
      <c r="DZE30" s="51"/>
      <c r="DZF30" s="51"/>
      <c r="DZG30" s="51"/>
      <c r="DZH30" s="51"/>
      <c r="DZI30" s="51"/>
      <c r="DZJ30" s="51"/>
      <c r="DZK30" s="51"/>
      <c r="DZL30" s="51"/>
      <c r="DZM30" s="51"/>
      <c r="DZN30" s="51"/>
      <c r="DZO30" s="51"/>
      <c r="DZP30" s="51"/>
      <c r="DZQ30" s="51"/>
      <c r="DZR30" s="51"/>
      <c r="DZS30" s="51"/>
      <c r="DZT30" s="51"/>
      <c r="DZU30" s="51"/>
      <c r="DZV30" s="51"/>
      <c r="DZW30" s="51"/>
      <c r="DZX30" s="51"/>
      <c r="DZY30" s="51"/>
      <c r="DZZ30" s="51"/>
      <c r="EAA30" s="51"/>
      <c r="EAB30" s="51"/>
      <c r="EAC30" s="51"/>
      <c r="EAD30" s="51"/>
      <c r="EAE30" s="51"/>
      <c r="EAF30" s="51"/>
      <c r="EAG30" s="51"/>
      <c r="EAH30" s="51"/>
      <c r="EAI30" s="51"/>
      <c r="EAJ30" s="51"/>
      <c r="EAK30" s="51"/>
      <c r="EAL30" s="51"/>
      <c r="EAM30" s="51"/>
      <c r="EAN30" s="51"/>
      <c r="EAO30" s="51"/>
      <c r="EAP30" s="51"/>
      <c r="EAQ30" s="51"/>
      <c r="EAR30" s="51"/>
      <c r="EAS30" s="51"/>
      <c r="EAT30" s="51"/>
      <c r="EAU30" s="51"/>
      <c r="EAV30" s="51"/>
      <c r="EAW30" s="51"/>
      <c r="EAX30" s="51"/>
      <c r="EAY30" s="51"/>
      <c r="EAZ30" s="51"/>
      <c r="EBA30" s="51"/>
      <c r="EBB30" s="51"/>
      <c r="EBC30" s="51"/>
      <c r="EBD30" s="51"/>
      <c r="EBE30" s="51"/>
      <c r="EBF30" s="51"/>
      <c r="EBG30" s="51"/>
      <c r="EBH30" s="51"/>
      <c r="EBI30" s="51"/>
      <c r="EBJ30" s="51"/>
      <c r="EBK30" s="51"/>
      <c r="EBL30" s="51"/>
      <c r="EBM30" s="51"/>
      <c r="EBN30" s="51"/>
      <c r="EBO30" s="51"/>
      <c r="EBP30" s="51"/>
      <c r="EBQ30" s="51"/>
      <c r="EBR30" s="51"/>
      <c r="EBS30" s="51"/>
      <c r="EBT30" s="51"/>
      <c r="EBU30" s="51"/>
      <c r="EBV30" s="51"/>
      <c r="EBW30" s="51"/>
      <c r="EBX30" s="51"/>
      <c r="EBY30" s="51"/>
      <c r="EBZ30" s="51"/>
      <c r="ECA30" s="51"/>
      <c r="ECB30" s="51"/>
      <c r="ECC30" s="51"/>
      <c r="ECD30" s="51"/>
      <c r="ECE30" s="51"/>
      <c r="ECF30" s="51"/>
      <c r="ECG30" s="51"/>
      <c r="ECH30" s="51"/>
      <c r="ECI30" s="51"/>
      <c r="ECJ30" s="51"/>
      <c r="ECK30" s="51"/>
      <c r="ECL30" s="51"/>
      <c r="ECM30" s="51"/>
      <c r="ECN30" s="51"/>
      <c r="ECO30" s="51"/>
      <c r="ECP30" s="51"/>
      <c r="ECQ30" s="51"/>
      <c r="ECR30" s="51"/>
      <c r="ECS30" s="51"/>
      <c r="ECT30" s="51"/>
      <c r="ECU30" s="51"/>
      <c r="ECV30" s="51"/>
      <c r="ECW30" s="51"/>
      <c r="ECX30" s="51"/>
      <c r="ECY30" s="51"/>
      <c r="ECZ30" s="51"/>
      <c r="EDA30" s="51"/>
      <c r="EDB30" s="51"/>
      <c r="EDC30" s="51"/>
      <c r="EDD30" s="51"/>
      <c r="EDE30" s="51"/>
      <c r="EDF30" s="51"/>
      <c r="EDG30" s="51"/>
      <c r="EDH30" s="51"/>
      <c r="EDI30" s="51"/>
      <c r="EDJ30" s="51"/>
      <c r="EDK30" s="51"/>
      <c r="EDL30" s="51"/>
      <c r="EDM30" s="51"/>
      <c r="EDN30" s="51"/>
      <c r="EDO30" s="51"/>
      <c r="EDP30" s="51"/>
      <c r="EDQ30" s="51"/>
      <c r="EDR30" s="51"/>
      <c r="EDS30" s="51"/>
      <c r="EDT30" s="51"/>
      <c r="EDU30" s="51"/>
      <c r="EDV30" s="51"/>
      <c r="EDW30" s="51"/>
      <c r="EDX30" s="51"/>
      <c r="EDY30" s="51"/>
      <c r="EDZ30" s="51"/>
      <c r="EEA30" s="51"/>
      <c r="EEB30" s="51"/>
      <c r="EEC30" s="51"/>
      <c r="EED30" s="51"/>
      <c r="EEE30" s="51"/>
      <c r="EEF30" s="51"/>
      <c r="EEG30" s="51"/>
      <c r="EEH30" s="51"/>
      <c r="EEI30" s="51"/>
      <c r="EEJ30" s="51"/>
      <c r="EEK30" s="51"/>
      <c r="EEL30" s="51"/>
      <c r="EEM30" s="51"/>
      <c r="EEN30" s="51"/>
      <c r="EEO30" s="51"/>
      <c r="EEP30" s="51"/>
      <c r="EEQ30" s="51"/>
      <c r="EER30" s="51"/>
      <c r="EES30" s="51"/>
      <c r="EET30" s="51"/>
      <c r="EEU30" s="51"/>
      <c r="EEV30" s="51"/>
      <c r="EEW30" s="51"/>
      <c r="EEX30" s="51"/>
      <c r="EEY30" s="51"/>
      <c r="EEZ30" s="51"/>
      <c r="EFA30" s="51"/>
      <c r="EFB30" s="51"/>
      <c r="EFC30" s="51"/>
      <c r="EFD30" s="51"/>
      <c r="EFE30" s="51"/>
      <c r="EFF30" s="51"/>
      <c r="EFG30" s="51"/>
      <c r="EFH30" s="51"/>
      <c r="EFI30" s="51"/>
      <c r="EFJ30" s="51"/>
      <c r="EFK30" s="51"/>
      <c r="EFL30" s="51"/>
      <c r="EFM30" s="51"/>
      <c r="EFN30" s="51"/>
      <c r="EFO30" s="51"/>
      <c r="EFP30" s="51"/>
      <c r="EFQ30" s="51"/>
      <c r="EFR30" s="51"/>
      <c r="EFS30" s="51"/>
      <c r="EFT30" s="51"/>
      <c r="EFU30" s="51"/>
      <c r="EFV30" s="51"/>
      <c r="EFW30" s="51"/>
      <c r="EFX30" s="51"/>
      <c r="EFY30" s="51"/>
      <c r="EFZ30" s="51"/>
      <c r="EGA30" s="51"/>
      <c r="EGB30" s="51"/>
      <c r="EGC30" s="51"/>
      <c r="EGD30" s="51"/>
      <c r="EGE30" s="51"/>
      <c r="EGF30" s="51"/>
      <c r="EGG30" s="51"/>
      <c r="EGH30" s="51"/>
      <c r="EGI30" s="51"/>
      <c r="EGJ30" s="51"/>
      <c r="EGK30" s="51"/>
      <c r="EGL30" s="51"/>
      <c r="EGM30" s="51"/>
      <c r="EGN30" s="51"/>
      <c r="EGO30" s="51"/>
      <c r="EGP30" s="51"/>
      <c r="EGQ30" s="51"/>
      <c r="EGR30" s="51"/>
      <c r="EGS30" s="51"/>
      <c r="EGT30" s="51"/>
      <c r="EGU30" s="51"/>
      <c r="EGV30" s="51"/>
      <c r="EGW30" s="51"/>
      <c r="EGX30" s="51"/>
      <c r="EGY30" s="51"/>
      <c r="EGZ30" s="51"/>
      <c r="EHA30" s="51"/>
      <c r="EHB30" s="51"/>
      <c r="EHC30" s="51"/>
      <c r="EHD30" s="51"/>
      <c r="EHE30" s="51"/>
      <c r="EHF30" s="51"/>
      <c r="EHG30" s="51"/>
      <c r="EHH30" s="51"/>
      <c r="EHI30" s="51"/>
      <c r="EHJ30" s="51"/>
      <c r="EHK30" s="51"/>
      <c r="EHL30" s="51"/>
      <c r="EHM30" s="51"/>
      <c r="EHN30" s="51"/>
      <c r="EHO30" s="51"/>
      <c r="EHP30" s="51"/>
      <c r="EHQ30" s="51"/>
      <c r="EHR30" s="51"/>
      <c r="EHS30" s="51"/>
      <c r="EHT30" s="51"/>
      <c r="EHU30" s="51"/>
      <c r="EHV30" s="51"/>
      <c r="EHW30" s="51"/>
      <c r="EHX30" s="51"/>
      <c r="EHY30" s="51"/>
      <c r="EHZ30" s="51"/>
      <c r="EIA30" s="51"/>
      <c r="EIB30" s="51"/>
      <c r="EIC30" s="51"/>
      <c r="EID30" s="51"/>
      <c r="EIE30" s="51"/>
      <c r="EIF30" s="51"/>
      <c r="EIG30" s="51"/>
      <c r="EIH30" s="51"/>
      <c r="EII30" s="51"/>
      <c r="EIJ30" s="51"/>
      <c r="EIK30" s="51"/>
      <c r="EIL30" s="51"/>
      <c r="EIM30" s="51"/>
      <c r="EIN30" s="51"/>
      <c r="EIO30" s="51"/>
      <c r="EIP30" s="51"/>
      <c r="EIQ30" s="51"/>
      <c r="EIR30" s="51"/>
      <c r="EIS30" s="51"/>
      <c r="EIT30" s="51"/>
      <c r="EIU30" s="51"/>
      <c r="EIV30" s="51"/>
      <c r="EIW30" s="51"/>
      <c r="EIX30" s="51"/>
      <c r="EIY30" s="51"/>
      <c r="EIZ30" s="51"/>
      <c r="EJA30" s="51"/>
      <c r="EJB30" s="51"/>
      <c r="EJC30" s="51"/>
      <c r="EJD30" s="51"/>
      <c r="EJE30" s="51"/>
      <c r="EJF30" s="51"/>
      <c r="EJG30" s="51"/>
      <c r="EJH30" s="51"/>
      <c r="EJI30" s="51"/>
      <c r="EJJ30" s="51"/>
      <c r="EJK30" s="51"/>
      <c r="EJL30" s="51"/>
      <c r="EJM30" s="51"/>
      <c r="EJN30" s="51"/>
      <c r="EJO30" s="51"/>
      <c r="EJP30" s="51"/>
      <c r="EJQ30" s="51"/>
      <c r="EJR30" s="51"/>
      <c r="EJS30" s="51"/>
      <c r="EJT30" s="51"/>
      <c r="EJU30" s="51"/>
      <c r="EJV30" s="51"/>
      <c r="EJW30" s="51"/>
      <c r="EJX30" s="51"/>
      <c r="EJY30" s="51"/>
      <c r="EJZ30" s="51"/>
      <c r="EKA30" s="51"/>
      <c r="EKB30" s="51"/>
      <c r="EKC30" s="51"/>
      <c r="EKD30" s="51"/>
      <c r="EKE30" s="51"/>
      <c r="EKF30" s="51"/>
      <c r="EKG30" s="51"/>
      <c r="EKH30" s="51"/>
      <c r="EKI30" s="51"/>
      <c r="EKJ30" s="51"/>
      <c r="EKK30" s="51"/>
      <c r="EKL30" s="51"/>
      <c r="EKM30" s="51"/>
      <c r="EKN30" s="51"/>
      <c r="EKO30" s="51"/>
      <c r="EKP30" s="51"/>
      <c r="EKQ30" s="51"/>
      <c r="EKR30" s="51"/>
      <c r="EKS30" s="51"/>
      <c r="EKT30" s="51"/>
      <c r="EKU30" s="51"/>
      <c r="EKV30" s="51"/>
      <c r="EKW30" s="51"/>
      <c r="EKX30" s="51"/>
      <c r="EKY30" s="51"/>
      <c r="EKZ30" s="51"/>
      <c r="ELA30" s="51"/>
      <c r="ELB30" s="51"/>
      <c r="ELC30" s="51"/>
      <c r="ELD30" s="51"/>
      <c r="ELE30" s="51"/>
      <c r="ELF30" s="51"/>
      <c r="ELG30" s="51"/>
      <c r="ELH30" s="51"/>
      <c r="ELI30" s="51"/>
      <c r="ELJ30" s="51"/>
      <c r="ELK30" s="51"/>
      <c r="ELL30" s="51"/>
      <c r="ELM30" s="51"/>
      <c r="ELN30" s="51"/>
      <c r="ELO30" s="51"/>
      <c r="ELP30" s="51"/>
      <c r="ELQ30" s="51"/>
      <c r="ELR30" s="51"/>
      <c r="ELS30" s="51"/>
      <c r="ELT30" s="51"/>
      <c r="ELU30" s="51"/>
      <c r="ELV30" s="51"/>
      <c r="ELW30" s="51"/>
      <c r="ELX30" s="51"/>
      <c r="ELY30" s="51"/>
      <c r="ELZ30" s="51"/>
      <c r="EMA30" s="51"/>
      <c r="EMB30" s="51"/>
      <c r="EMC30" s="51"/>
      <c r="EMD30" s="51"/>
      <c r="EME30" s="51"/>
      <c r="EMF30" s="51"/>
      <c r="EMG30" s="51"/>
      <c r="EMH30" s="51"/>
      <c r="EMI30" s="51"/>
      <c r="EMJ30" s="51"/>
      <c r="EMK30" s="51"/>
      <c r="EML30" s="51"/>
      <c r="EMM30" s="51"/>
      <c r="EMN30" s="51"/>
      <c r="EMO30" s="51"/>
      <c r="EMP30" s="51"/>
      <c r="EMQ30" s="51"/>
      <c r="EMR30" s="51"/>
      <c r="EMS30" s="51"/>
      <c r="EMT30" s="51"/>
      <c r="EMU30" s="51"/>
      <c r="EMV30" s="51"/>
      <c r="EMW30" s="51"/>
      <c r="EMX30" s="51"/>
      <c r="EMY30" s="51"/>
      <c r="EMZ30" s="51"/>
      <c r="ENA30" s="51"/>
      <c r="ENB30" s="51"/>
      <c r="ENC30" s="51"/>
      <c r="END30" s="51"/>
      <c r="ENE30" s="51"/>
      <c r="ENF30" s="51"/>
      <c r="ENG30" s="51"/>
      <c r="ENH30" s="51"/>
      <c r="ENI30" s="51"/>
      <c r="ENJ30" s="51"/>
      <c r="ENK30" s="51"/>
      <c r="ENL30" s="51"/>
      <c r="ENM30" s="51"/>
      <c r="ENN30" s="51"/>
      <c r="ENO30" s="51"/>
      <c r="ENP30" s="51"/>
      <c r="ENQ30" s="51"/>
      <c r="ENR30" s="51"/>
      <c r="ENS30" s="51"/>
      <c r="ENT30" s="51"/>
      <c r="ENU30" s="51"/>
      <c r="ENV30" s="51"/>
      <c r="ENW30" s="51"/>
      <c r="ENX30" s="51"/>
      <c r="ENY30" s="51"/>
      <c r="ENZ30" s="51"/>
      <c r="EOA30" s="51"/>
      <c r="EOB30" s="51"/>
      <c r="EOC30" s="51"/>
      <c r="EOD30" s="51"/>
      <c r="EOE30" s="51"/>
      <c r="EOF30" s="51"/>
      <c r="EOG30" s="51"/>
      <c r="EOH30" s="51"/>
      <c r="EOI30" s="51"/>
      <c r="EOJ30" s="51"/>
      <c r="EOK30" s="51"/>
      <c r="EOL30" s="51"/>
      <c r="EOM30" s="51"/>
      <c r="EON30" s="51"/>
      <c r="EOO30" s="51"/>
      <c r="EOP30" s="51"/>
      <c r="EOQ30" s="51"/>
      <c r="EOR30" s="51"/>
      <c r="EOS30" s="51"/>
      <c r="EOT30" s="51"/>
      <c r="EOU30" s="51"/>
      <c r="EOV30" s="51"/>
      <c r="EOW30" s="51"/>
      <c r="EOX30" s="51"/>
      <c r="EOY30" s="51"/>
      <c r="EOZ30" s="51"/>
      <c r="EPA30" s="51"/>
      <c r="EPB30" s="51"/>
      <c r="EPC30" s="51"/>
      <c r="EPD30" s="51"/>
      <c r="EPE30" s="51"/>
      <c r="EPF30" s="51"/>
      <c r="EPG30" s="51"/>
      <c r="EPH30" s="51"/>
      <c r="EPI30" s="51"/>
      <c r="EPJ30" s="51"/>
      <c r="EPK30" s="51"/>
      <c r="EPL30" s="51"/>
      <c r="EPM30" s="51"/>
      <c r="EPN30" s="51"/>
      <c r="EPO30" s="51"/>
      <c r="EPP30" s="51"/>
      <c r="EPQ30" s="51"/>
      <c r="EPR30" s="51"/>
      <c r="EPS30" s="51"/>
      <c r="EPT30" s="51"/>
      <c r="EPU30" s="51"/>
      <c r="EPV30" s="51"/>
      <c r="EPW30" s="51"/>
      <c r="EPX30" s="51"/>
      <c r="EPY30" s="51"/>
      <c r="EPZ30" s="51"/>
      <c r="EQA30" s="51"/>
      <c r="EQB30" s="51"/>
      <c r="EQC30" s="51"/>
      <c r="EQD30" s="51"/>
      <c r="EQE30" s="51"/>
      <c r="EQF30" s="51"/>
      <c r="EQG30" s="51"/>
      <c r="EQH30" s="51"/>
      <c r="EQI30" s="51"/>
      <c r="EQJ30" s="51"/>
      <c r="EQK30" s="51"/>
      <c r="EQL30" s="51"/>
      <c r="EQM30" s="51"/>
      <c r="EQN30" s="51"/>
      <c r="EQO30" s="51"/>
      <c r="EQP30" s="51"/>
      <c r="EQQ30" s="51"/>
      <c r="EQR30" s="51"/>
      <c r="EQS30" s="51"/>
      <c r="EQT30" s="51"/>
      <c r="EQU30" s="51"/>
      <c r="EQV30" s="51"/>
      <c r="EQW30" s="51"/>
      <c r="EQX30" s="51"/>
      <c r="EQY30" s="51"/>
      <c r="EQZ30" s="51"/>
      <c r="ERA30" s="51"/>
      <c r="ERB30" s="51"/>
      <c r="ERC30" s="51"/>
      <c r="ERD30" s="51"/>
      <c r="ERE30" s="51"/>
      <c r="ERF30" s="51"/>
      <c r="ERG30" s="51"/>
      <c r="ERH30" s="51"/>
      <c r="ERI30" s="51"/>
      <c r="ERJ30" s="51"/>
      <c r="ERK30" s="51"/>
      <c r="ERL30" s="51"/>
      <c r="ERM30" s="51"/>
      <c r="ERN30" s="51"/>
      <c r="ERO30" s="51"/>
      <c r="ERP30" s="51"/>
      <c r="ERQ30" s="51"/>
      <c r="ERR30" s="51"/>
      <c r="ERS30" s="51"/>
      <c r="ERT30" s="51"/>
      <c r="ERU30" s="51"/>
      <c r="ERV30" s="51"/>
      <c r="ERW30" s="51"/>
      <c r="ERX30" s="51"/>
      <c r="ERY30" s="51"/>
      <c r="ERZ30" s="51"/>
      <c r="ESA30" s="51"/>
      <c r="ESB30" s="51"/>
      <c r="ESC30" s="51"/>
      <c r="ESD30" s="51"/>
      <c r="ESE30" s="51"/>
      <c r="ESF30" s="51"/>
      <c r="ESG30" s="51"/>
      <c r="ESH30" s="51"/>
      <c r="ESI30" s="51"/>
      <c r="ESJ30" s="51"/>
      <c r="ESK30" s="51"/>
      <c r="ESL30" s="51"/>
      <c r="ESM30" s="51"/>
      <c r="ESN30" s="51"/>
      <c r="ESO30" s="51"/>
      <c r="ESP30" s="51"/>
      <c r="ESQ30" s="51"/>
      <c r="ESR30" s="51"/>
      <c r="ESS30" s="51"/>
      <c r="EST30" s="51"/>
      <c r="ESU30" s="51"/>
      <c r="ESV30" s="51"/>
      <c r="ESW30" s="51"/>
      <c r="ESX30" s="51"/>
      <c r="ESY30" s="51"/>
      <c r="ESZ30" s="51"/>
      <c r="ETA30" s="51"/>
      <c r="ETB30" s="51"/>
      <c r="ETC30" s="51"/>
      <c r="ETD30" s="51"/>
      <c r="ETE30" s="51"/>
      <c r="ETF30" s="51"/>
      <c r="ETG30" s="51"/>
      <c r="ETH30" s="51"/>
      <c r="ETI30" s="51"/>
      <c r="ETJ30" s="51"/>
      <c r="ETK30" s="51"/>
      <c r="ETL30" s="51"/>
      <c r="ETM30" s="51"/>
      <c r="ETN30" s="51"/>
      <c r="ETO30" s="51"/>
      <c r="ETP30" s="51"/>
      <c r="ETQ30" s="51"/>
      <c r="ETR30" s="51"/>
      <c r="ETS30" s="51"/>
      <c r="ETT30" s="51"/>
      <c r="ETU30" s="51"/>
      <c r="ETV30" s="51"/>
      <c r="ETW30" s="51"/>
      <c r="ETX30" s="51"/>
      <c r="ETY30" s="51"/>
      <c r="ETZ30" s="51"/>
      <c r="EUA30" s="51"/>
      <c r="EUB30" s="51"/>
      <c r="EUC30" s="51"/>
      <c r="EUD30" s="51"/>
      <c r="EUE30" s="51"/>
      <c r="EUF30" s="51"/>
      <c r="EUG30" s="51"/>
      <c r="EUH30" s="51"/>
      <c r="EUI30" s="51"/>
      <c r="EUJ30" s="51"/>
      <c r="EUK30" s="51"/>
      <c r="EUL30" s="51"/>
      <c r="EUM30" s="51"/>
      <c r="EUN30" s="51"/>
      <c r="EUO30" s="51"/>
      <c r="EUP30" s="51"/>
      <c r="EUQ30" s="51"/>
      <c r="EUR30" s="51"/>
      <c r="EUS30" s="51"/>
      <c r="EUT30" s="51"/>
      <c r="EUU30" s="51"/>
      <c r="EUV30" s="51"/>
      <c r="EUW30" s="51"/>
      <c r="EUX30" s="51"/>
      <c r="EUY30" s="51"/>
      <c r="EUZ30" s="51"/>
      <c r="EVA30" s="51"/>
      <c r="EVB30" s="51"/>
      <c r="EVC30" s="51"/>
      <c r="EVD30" s="51"/>
      <c r="EVE30" s="51"/>
      <c r="EVF30" s="51"/>
      <c r="EVG30" s="51"/>
      <c r="EVH30" s="51"/>
      <c r="EVI30" s="51"/>
      <c r="EVJ30" s="51"/>
      <c r="EVK30" s="51"/>
      <c r="EVL30" s="51"/>
      <c r="EVM30" s="51"/>
      <c r="EVN30" s="51"/>
      <c r="EVO30" s="51"/>
      <c r="EVP30" s="51"/>
      <c r="EVQ30" s="51"/>
      <c r="EVR30" s="51"/>
      <c r="EVS30" s="51"/>
      <c r="EVT30" s="51"/>
      <c r="EVU30" s="51"/>
      <c r="EVV30" s="51"/>
      <c r="EVW30" s="51"/>
      <c r="EVX30" s="51"/>
      <c r="EVY30" s="51"/>
      <c r="EVZ30" s="51"/>
      <c r="EWA30" s="51"/>
      <c r="EWB30" s="51"/>
      <c r="EWC30" s="51"/>
      <c r="EWD30" s="51"/>
      <c r="EWE30" s="51"/>
      <c r="EWF30" s="51"/>
      <c r="EWG30" s="51"/>
      <c r="EWH30" s="51"/>
      <c r="EWI30" s="51"/>
      <c r="EWJ30" s="51"/>
      <c r="EWK30" s="51"/>
      <c r="EWL30" s="51"/>
      <c r="EWM30" s="51"/>
      <c r="EWN30" s="51"/>
      <c r="EWO30" s="51"/>
      <c r="EWP30" s="51"/>
      <c r="EWQ30" s="51"/>
      <c r="EWR30" s="51"/>
      <c r="EWS30" s="51"/>
      <c r="EWT30" s="51"/>
      <c r="EWU30" s="51"/>
      <c r="EWV30" s="51"/>
      <c r="EWW30" s="51"/>
      <c r="EWX30" s="51"/>
      <c r="EWY30" s="51"/>
      <c r="EWZ30" s="51"/>
      <c r="EXA30" s="51"/>
      <c r="EXB30" s="51"/>
      <c r="EXC30" s="51"/>
      <c r="EXD30" s="51"/>
      <c r="EXE30" s="51"/>
      <c r="EXF30" s="51"/>
      <c r="EXG30" s="51"/>
      <c r="EXH30" s="51"/>
      <c r="EXI30" s="51"/>
      <c r="EXJ30" s="51"/>
      <c r="EXK30" s="51"/>
      <c r="EXL30" s="51"/>
      <c r="EXM30" s="51"/>
      <c r="EXN30" s="51"/>
      <c r="EXO30" s="51"/>
      <c r="EXP30" s="51"/>
      <c r="EXQ30" s="51"/>
      <c r="EXR30" s="51"/>
      <c r="EXS30" s="51"/>
      <c r="EXT30" s="51"/>
      <c r="EXU30" s="51"/>
      <c r="EXV30" s="51"/>
      <c r="EXW30" s="51"/>
      <c r="EXX30" s="51"/>
      <c r="EXY30" s="51"/>
      <c r="EXZ30" s="51"/>
      <c r="EYA30" s="51"/>
      <c r="EYB30" s="51"/>
      <c r="EYC30" s="51"/>
      <c r="EYD30" s="51"/>
      <c r="EYE30" s="51"/>
      <c r="EYF30" s="51"/>
      <c r="EYG30" s="51"/>
      <c r="EYH30" s="51"/>
      <c r="EYI30" s="51"/>
      <c r="EYJ30" s="51"/>
      <c r="EYK30" s="51"/>
      <c r="EYL30" s="51"/>
      <c r="EYM30" s="51"/>
      <c r="EYN30" s="51"/>
      <c r="EYO30" s="51"/>
      <c r="EYP30" s="51"/>
      <c r="EYQ30" s="51"/>
      <c r="EYR30" s="51"/>
      <c r="EYS30" s="51"/>
      <c r="EYT30" s="51"/>
      <c r="EYU30" s="51"/>
      <c r="EYV30" s="51"/>
      <c r="EYW30" s="51"/>
      <c r="EYX30" s="51"/>
      <c r="EYY30" s="51"/>
      <c r="EYZ30" s="51"/>
      <c r="EZA30" s="51"/>
      <c r="EZB30" s="51"/>
      <c r="EZC30" s="51"/>
      <c r="EZD30" s="51"/>
      <c r="EZE30" s="51"/>
      <c r="EZF30" s="51"/>
      <c r="EZG30" s="51"/>
      <c r="EZH30" s="51"/>
      <c r="EZI30" s="51"/>
      <c r="EZJ30" s="51"/>
      <c r="EZK30" s="51"/>
      <c r="EZL30" s="51"/>
      <c r="EZM30" s="51"/>
      <c r="EZN30" s="51"/>
      <c r="EZO30" s="51"/>
      <c r="EZP30" s="51"/>
      <c r="EZQ30" s="51"/>
      <c r="EZR30" s="51"/>
      <c r="EZS30" s="51"/>
      <c r="EZT30" s="51"/>
      <c r="EZU30" s="51"/>
      <c r="EZV30" s="51"/>
      <c r="EZW30" s="51"/>
      <c r="EZX30" s="51"/>
      <c r="EZY30" s="51"/>
      <c r="EZZ30" s="51"/>
      <c r="FAA30" s="51"/>
      <c r="FAB30" s="51"/>
      <c r="FAC30" s="51"/>
      <c r="FAD30" s="51"/>
      <c r="FAE30" s="51"/>
      <c r="FAF30" s="51"/>
      <c r="FAG30" s="51"/>
      <c r="FAH30" s="51"/>
      <c r="FAI30" s="51"/>
      <c r="FAJ30" s="51"/>
      <c r="FAK30" s="51"/>
      <c r="FAL30" s="51"/>
      <c r="FAM30" s="51"/>
      <c r="FAN30" s="51"/>
      <c r="FAO30" s="51"/>
      <c r="FAP30" s="51"/>
      <c r="FAQ30" s="51"/>
      <c r="FAR30" s="51"/>
      <c r="FAS30" s="51"/>
      <c r="FAT30" s="51"/>
      <c r="FAU30" s="51"/>
      <c r="FAV30" s="51"/>
      <c r="FAW30" s="51"/>
      <c r="FAX30" s="51"/>
      <c r="FAY30" s="51"/>
      <c r="FAZ30" s="51"/>
      <c r="FBA30" s="51"/>
      <c r="FBB30" s="51"/>
      <c r="FBC30" s="51"/>
      <c r="FBD30" s="51"/>
      <c r="FBE30" s="51"/>
      <c r="FBF30" s="51"/>
      <c r="FBG30" s="51"/>
      <c r="FBH30" s="51"/>
      <c r="FBI30" s="51"/>
      <c r="FBJ30" s="51"/>
      <c r="FBK30" s="51"/>
      <c r="FBL30" s="51"/>
      <c r="FBM30" s="51"/>
      <c r="FBN30" s="51"/>
      <c r="FBO30" s="51"/>
      <c r="FBP30" s="51"/>
      <c r="FBQ30" s="51"/>
      <c r="FBR30" s="51"/>
      <c r="FBS30" s="51"/>
      <c r="FBT30" s="51"/>
      <c r="FBU30" s="51"/>
      <c r="FBV30" s="51"/>
      <c r="FBW30" s="51"/>
      <c r="FBX30" s="51"/>
      <c r="FBY30" s="51"/>
      <c r="FBZ30" s="51"/>
      <c r="FCA30" s="51"/>
      <c r="FCB30" s="51"/>
      <c r="FCC30" s="51"/>
      <c r="FCD30" s="51"/>
      <c r="FCE30" s="51"/>
      <c r="FCF30" s="51"/>
      <c r="FCG30" s="51"/>
      <c r="FCH30" s="51"/>
      <c r="FCI30" s="51"/>
      <c r="FCJ30" s="51"/>
      <c r="FCK30" s="51"/>
      <c r="FCL30" s="51"/>
      <c r="FCM30" s="51"/>
      <c r="FCN30" s="51"/>
      <c r="FCO30" s="51"/>
      <c r="FCP30" s="51"/>
      <c r="FCQ30" s="51"/>
      <c r="FCR30" s="51"/>
      <c r="FCS30" s="51"/>
      <c r="FCT30" s="51"/>
      <c r="FCU30" s="51"/>
      <c r="FCV30" s="51"/>
      <c r="FCW30" s="51"/>
      <c r="FCX30" s="51"/>
      <c r="FCY30" s="51"/>
      <c r="FCZ30" s="51"/>
      <c r="FDA30" s="51"/>
      <c r="FDB30" s="51"/>
      <c r="FDC30" s="51"/>
      <c r="FDD30" s="51"/>
      <c r="FDE30" s="51"/>
      <c r="FDF30" s="51"/>
      <c r="FDG30" s="51"/>
      <c r="FDH30" s="51"/>
      <c r="FDI30" s="51"/>
      <c r="FDJ30" s="51"/>
      <c r="FDK30" s="51"/>
      <c r="FDL30" s="51"/>
      <c r="FDM30" s="51"/>
      <c r="FDN30" s="51"/>
      <c r="FDO30" s="51"/>
      <c r="FDP30" s="51"/>
      <c r="FDQ30" s="51"/>
      <c r="FDR30" s="51"/>
      <c r="FDS30" s="51"/>
      <c r="FDT30" s="51"/>
      <c r="FDU30" s="51"/>
      <c r="FDV30" s="51"/>
      <c r="FDW30" s="51"/>
      <c r="FDX30" s="51"/>
      <c r="FDY30" s="51"/>
      <c r="FDZ30" s="51"/>
      <c r="FEA30" s="51"/>
      <c r="FEB30" s="51"/>
      <c r="FEC30" s="51"/>
      <c r="FED30" s="51"/>
      <c r="FEE30" s="51"/>
      <c r="FEF30" s="51"/>
      <c r="FEG30" s="51"/>
      <c r="FEH30" s="51"/>
      <c r="FEI30" s="51"/>
      <c r="FEJ30" s="51"/>
      <c r="FEK30" s="51"/>
      <c r="FEL30" s="51"/>
      <c r="FEM30" s="51"/>
      <c r="FEN30" s="51"/>
      <c r="FEO30" s="51"/>
      <c r="FEP30" s="51"/>
      <c r="FEQ30" s="51"/>
      <c r="FER30" s="51"/>
      <c r="FES30" s="51"/>
      <c r="FET30" s="51"/>
      <c r="FEU30" s="51"/>
      <c r="FEV30" s="51"/>
      <c r="FEW30" s="51"/>
      <c r="FEX30" s="51"/>
      <c r="FEY30" s="51"/>
      <c r="FEZ30" s="51"/>
      <c r="FFA30" s="51"/>
      <c r="FFB30" s="51"/>
      <c r="FFC30" s="51"/>
      <c r="FFD30" s="51"/>
      <c r="FFE30" s="51"/>
      <c r="FFF30" s="51"/>
      <c r="FFG30" s="51"/>
      <c r="FFH30" s="51"/>
      <c r="FFI30" s="51"/>
      <c r="FFJ30" s="51"/>
      <c r="FFK30" s="51"/>
      <c r="FFL30" s="51"/>
      <c r="FFM30" s="51"/>
      <c r="FFN30" s="51"/>
      <c r="FFO30" s="51"/>
      <c r="FFP30" s="51"/>
      <c r="FFQ30" s="51"/>
      <c r="FFR30" s="51"/>
      <c r="FFS30" s="51"/>
      <c r="FFT30" s="51"/>
      <c r="FFU30" s="51"/>
      <c r="FFV30" s="51"/>
      <c r="FFW30" s="51"/>
      <c r="FFX30" s="51"/>
      <c r="FFY30" s="51"/>
      <c r="FFZ30" s="51"/>
      <c r="FGA30" s="51"/>
      <c r="FGB30" s="51"/>
      <c r="FGC30" s="51"/>
      <c r="FGD30" s="51"/>
      <c r="FGE30" s="51"/>
      <c r="FGF30" s="51"/>
      <c r="FGG30" s="51"/>
      <c r="FGH30" s="51"/>
      <c r="FGI30" s="51"/>
      <c r="FGJ30" s="51"/>
      <c r="FGK30" s="51"/>
      <c r="FGL30" s="51"/>
      <c r="FGM30" s="51"/>
      <c r="FGN30" s="51"/>
      <c r="FGO30" s="51"/>
      <c r="FGP30" s="51"/>
      <c r="FGQ30" s="51"/>
      <c r="FGR30" s="51"/>
      <c r="FGS30" s="51"/>
      <c r="FGT30" s="51"/>
      <c r="FGU30" s="51"/>
      <c r="FGV30" s="51"/>
      <c r="FGW30" s="51"/>
      <c r="FGX30" s="51"/>
      <c r="FGY30" s="51"/>
      <c r="FGZ30" s="51"/>
      <c r="FHA30" s="51"/>
      <c r="FHB30" s="51"/>
      <c r="FHC30" s="51"/>
      <c r="FHD30" s="51"/>
      <c r="FHE30" s="51"/>
      <c r="FHF30" s="51"/>
      <c r="FHG30" s="51"/>
      <c r="FHH30" s="51"/>
      <c r="FHI30" s="51"/>
      <c r="FHJ30" s="51"/>
      <c r="FHK30" s="51"/>
      <c r="FHL30" s="51"/>
      <c r="FHM30" s="51"/>
      <c r="FHN30" s="51"/>
      <c r="FHO30" s="51"/>
      <c r="FHP30" s="51"/>
      <c r="FHQ30" s="51"/>
      <c r="FHR30" s="51"/>
      <c r="FHS30" s="51"/>
      <c r="FHT30" s="51"/>
      <c r="FHU30" s="51"/>
      <c r="FHV30" s="51"/>
      <c r="FHW30" s="51"/>
      <c r="FHX30" s="51"/>
      <c r="FHY30" s="51"/>
      <c r="FHZ30" s="51"/>
      <c r="FIA30" s="51"/>
      <c r="FIB30" s="51"/>
      <c r="FIC30" s="51"/>
      <c r="FID30" s="51"/>
      <c r="FIE30" s="51"/>
      <c r="FIF30" s="51"/>
      <c r="FIG30" s="51"/>
      <c r="FIH30" s="51"/>
      <c r="FII30" s="51"/>
      <c r="FIJ30" s="51"/>
      <c r="FIK30" s="51"/>
      <c r="FIL30" s="51"/>
      <c r="FIM30" s="51"/>
      <c r="FIN30" s="51"/>
      <c r="FIO30" s="51"/>
      <c r="FIP30" s="51"/>
      <c r="FIQ30" s="51"/>
      <c r="FIR30" s="51"/>
      <c r="FIS30" s="51"/>
      <c r="FIT30" s="51"/>
      <c r="FIU30" s="51"/>
      <c r="FIV30" s="51"/>
      <c r="FIW30" s="51"/>
      <c r="FIX30" s="51"/>
      <c r="FIY30" s="51"/>
      <c r="FIZ30" s="51"/>
      <c r="FJA30" s="51"/>
      <c r="FJB30" s="51"/>
      <c r="FJC30" s="51"/>
      <c r="FJD30" s="51"/>
      <c r="FJE30" s="51"/>
      <c r="FJF30" s="51"/>
      <c r="FJG30" s="51"/>
      <c r="FJH30" s="51"/>
      <c r="FJI30" s="51"/>
      <c r="FJJ30" s="51"/>
      <c r="FJK30" s="51"/>
      <c r="FJL30" s="51"/>
      <c r="FJM30" s="51"/>
      <c r="FJN30" s="51"/>
      <c r="FJO30" s="51"/>
      <c r="FJP30" s="51"/>
      <c r="FJQ30" s="51"/>
      <c r="FJR30" s="51"/>
      <c r="FJS30" s="51"/>
      <c r="FJT30" s="51"/>
      <c r="FJU30" s="51"/>
      <c r="FJV30" s="51"/>
      <c r="FJW30" s="51"/>
      <c r="FJX30" s="51"/>
      <c r="FJY30" s="51"/>
      <c r="FJZ30" s="51"/>
      <c r="FKA30" s="51"/>
      <c r="FKB30" s="51"/>
      <c r="FKC30" s="51"/>
      <c r="FKD30" s="51"/>
      <c r="FKE30" s="51"/>
      <c r="FKF30" s="51"/>
      <c r="FKG30" s="51"/>
      <c r="FKH30" s="51"/>
      <c r="FKI30" s="51"/>
      <c r="FKJ30" s="51"/>
      <c r="FKK30" s="51"/>
      <c r="FKL30" s="51"/>
      <c r="FKM30" s="51"/>
      <c r="FKN30" s="51"/>
      <c r="FKO30" s="51"/>
      <c r="FKP30" s="51"/>
      <c r="FKQ30" s="51"/>
      <c r="FKR30" s="51"/>
      <c r="FKS30" s="51"/>
      <c r="FKT30" s="51"/>
      <c r="FKU30" s="51"/>
      <c r="FKV30" s="51"/>
      <c r="FKW30" s="51"/>
      <c r="FKX30" s="51"/>
      <c r="FKY30" s="51"/>
      <c r="FKZ30" s="51"/>
      <c r="FLA30" s="51"/>
      <c r="FLB30" s="51"/>
      <c r="FLC30" s="51"/>
      <c r="FLD30" s="51"/>
      <c r="FLE30" s="51"/>
      <c r="FLF30" s="51"/>
      <c r="FLG30" s="51"/>
      <c r="FLH30" s="51"/>
      <c r="FLI30" s="51"/>
      <c r="FLJ30" s="51"/>
      <c r="FLK30" s="51"/>
      <c r="FLL30" s="51"/>
      <c r="FLM30" s="51"/>
      <c r="FLN30" s="51"/>
      <c r="FLO30" s="51"/>
      <c r="FLP30" s="51"/>
      <c r="FLQ30" s="51"/>
      <c r="FLR30" s="51"/>
      <c r="FLS30" s="51"/>
      <c r="FLT30" s="51"/>
      <c r="FLU30" s="51"/>
      <c r="FLV30" s="51"/>
      <c r="FLW30" s="51"/>
      <c r="FLX30" s="51"/>
      <c r="FLY30" s="51"/>
      <c r="FLZ30" s="51"/>
      <c r="FMA30" s="51"/>
      <c r="FMB30" s="51"/>
      <c r="FMC30" s="51"/>
      <c r="FMD30" s="51"/>
      <c r="FME30" s="51"/>
      <c r="FMF30" s="51"/>
      <c r="FMG30" s="51"/>
      <c r="FMH30" s="51"/>
      <c r="FMI30" s="51"/>
      <c r="FMJ30" s="51"/>
      <c r="FMK30" s="51"/>
      <c r="FML30" s="51"/>
      <c r="FMM30" s="51"/>
      <c r="FMN30" s="51"/>
      <c r="FMO30" s="51"/>
      <c r="FMP30" s="51"/>
      <c r="FMQ30" s="51"/>
      <c r="FMR30" s="51"/>
      <c r="FMS30" s="51"/>
      <c r="FMT30" s="51"/>
      <c r="FMU30" s="51"/>
      <c r="FMV30" s="51"/>
      <c r="FMW30" s="51"/>
      <c r="FMX30" s="51"/>
      <c r="FMY30" s="51"/>
      <c r="FMZ30" s="51"/>
      <c r="FNA30" s="51"/>
      <c r="FNB30" s="51"/>
      <c r="FNC30" s="51"/>
      <c r="FND30" s="51"/>
      <c r="FNE30" s="51"/>
      <c r="FNF30" s="51"/>
      <c r="FNG30" s="51"/>
      <c r="FNH30" s="51"/>
      <c r="FNI30" s="51"/>
      <c r="FNJ30" s="51"/>
      <c r="FNK30" s="51"/>
      <c r="FNL30" s="51"/>
      <c r="FNM30" s="51"/>
      <c r="FNN30" s="51"/>
      <c r="FNO30" s="51"/>
      <c r="FNP30" s="51"/>
      <c r="FNQ30" s="51"/>
      <c r="FNR30" s="51"/>
      <c r="FNS30" s="51"/>
      <c r="FNT30" s="51"/>
      <c r="FNU30" s="51"/>
      <c r="FNV30" s="51"/>
      <c r="FNW30" s="51"/>
      <c r="FNX30" s="51"/>
      <c r="FNY30" s="51"/>
      <c r="FNZ30" s="51"/>
      <c r="FOA30" s="51"/>
      <c r="FOB30" s="51"/>
      <c r="FOC30" s="51"/>
      <c r="FOD30" s="51"/>
      <c r="FOE30" s="51"/>
      <c r="FOF30" s="51"/>
      <c r="FOG30" s="51"/>
      <c r="FOH30" s="51"/>
      <c r="FOI30" s="51"/>
      <c r="FOJ30" s="51"/>
      <c r="FOK30" s="51"/>
      <c r="FOL30" s="51"/>
      <c r="FOM30" s="51"/>
      <c r="FON30" s="51"/>
      <c r="FOO30" s="51"/>
      <c r="FOP30" s="51"/>
      <c r="FOQ30" s="51"/>
      <c r="FOR30" s="51"/>
      <c r="FOS30" s="51"/>
      <c r="FOT30" s="51"/>
      <c r="FOU30" s="51"/>
      <c r="FOV30" s="51"/>
      <c r="FOW30" s="51"/>
      <c r="FOX30" s="51"/>
      <c r="FOY30" s="51"/>
      <c r="FOZ30" s="51"/>
      <c r="FPA30" s="51"/>
      <c r="FPB30" s="51"/>
      <c r="FPC30" s="51"/>
      <c r="FPD30" s="51"/>
      <c r="FPE30" s="51"/>
      <c r="FPF30" s="51"/>
      <c r="FPG30" s="51"/>
      <c r="FPH30" s="51"/>
      <c r="FPI30" s="51"/>
      <c r="FPJ30" s="51"/>
      <c r="FPK30" s="51"/>
      <c r="FPL30" s="51"/>
      <c r="FPM30" s="51"/>
      <c r="FPN30" s="51"/>
      <c r="FPO30" s="51"/>
      <c r="FPP30" s="51"/>
      <c r="FPQ30" s="51"/>
      <c r="FPR30" s="51"/>
      <c r="FPS30" s="51"/>
      <c r="FPT30" s="51"/>
      <c r="FPU30" s="51"/>
      <c r="FPV30" s="51"/>
      <c r="FPW30" s="51"/>
      <c r="FPX30" s="51"/>
      <c r="FPY30" s="51"/>
      <c r="FPZ30" s="51"/>
      <c r="FQA30" s="51"/>
      <c r="FQB30" s="51"/>
      <c r="FQC30" s="51"/>
      <c r="FQD30" s="51"/>
      <c r="FQE30" s="51"/>
      <c r="FQF30" s="51"/>
      <c r="FQG30" s="51"/>
      <c r="FQH30" s="51"/>
      <c r="FQI30" s="51"/>
      <c r="FQJ30" s="51"/>
      <c r="FQK30" s="51"/>
      <c r="FQL30" s="51"/>
      <c r="FQM30" s="51"/>
      <c r="FQN30" s="51"/>
      <c r="FQO30" s="51"/>
      <c r="FQP30" s="51"/>
      <c r="FQQ30" s="51"/>
      <c r="FQR30" s="51"/>
      <c r="FQS30" s="51"/>
      <c r="FQT30" s="51"/>
      <c r="FQU30" s="51"/>
      <c r="FQV30" s="51"/>
      <c r="FQW30" s="51"/>
      <c r="FQX30" s="51"/>
      <c r="FQY30" s="51"/>
      <c r="FQZ30" s="51"/>
      <c r="FRA30" s="51"/>
      <c r="FRB30" s="51"/>
      <c r="FRC30" s="51"/>
      <c r="FRD30" s="51"/>
      <c r="FRE30" s="51"/>
      <c r="FRF30" s="51"/>
      <c r="FRG30" s="51"/>
      <c r="FRH30" s="51"/>
      <c r="FRI30" s="51"/>
      <c r="FRJ30" s="51"/>
      <c r="FRK30" s="51"/>
      <c r="FRL30" s="51"/>
      <c r="FRM30" s="51"/>
      <c r="FRN30" s="51"/>
      <c r="FRO30" s="51"/>
      <c r="FRP30" s="51"/>
      <c r="FRQ30" s="51"/>
      <c r="FRR30" s="51"/>
      <c r="FRS30" s="51"/>
      <c r="FRT30" s="51"/>
      <c r="FRU30" s="51"/>
      <c r="FRV30" s="51"/>
      <c r="FRW30" s="51"/>
      <c r="FRX30" s="51"/>
      <c r="FRY30" s="51"/>
      <c r="FRZ30" s="51"/>
      <c r="FSA30" s="51"/>
      <c r="FSB30" s="51"/>
      <c r="FSC30" s="51"/>
      <c r="FSD30" s="51"/>
      <c r="FSE30" s="51"/>
      <c r="FSF30" s="51"/>
      <c r="FSG30" s="51"/>
      <c r="FSH30" s="51"/>
      <c r="FSI30" s="51"/>
      <c r="FSJ30" s="51"/>
      <c r="FSK30" s="51"/>
      <c r="FSL30" s="51"/>
      <c r="FSM30" s="51"/>
      <c r="FSN30" s="51"/>
      <c r="FSO30" s="51"/>
      <c r="FSP30" s="51"/>
      <c r="FSQ30" s="51"/>
      <c r="FSR30" s="51"/>
      <c r="FSS30" s="51"/>
      <c r="FST30" s="51"/>
      <c r="FSU30" s="51"/>
      <c r="FSV30" s="51"/>
      <c r="FSW30" s="51"/>
      <c r="FSX30" s="51"/>
      <c r="FSY30" s="51"/>
      <c r="FSZ30" s="51"/>
      <c r="FTA30" s="51"/>
      <c r="FTB30" s="51"/>
      <c r="FTC30" s="51"/>
      <c r="FTD30" s="51"/>
      <c r="FTE30" s="51"/>
      <c r="FTF30" s="51"/>
      <c r="FTG30" s="51"/>
      <c r="FTH30" s="51"/>
      <c r="FTI30" s="51"/>
      <c r="FTJ30" s="51"/>
      <c r="FTK30" s="51"/>
      <c r="FTL30" s="51"/>
      <c r="FTM30" s="51"/>
      <c r="FTN30" s="51"/>
      <c r="FTO30" s="51"/>
      <c r="FTP30" s="51"/>
      <c r="FTQ30" s="51"/>
      <c r="FTR30" s="51"/>
      <c r="FTS30" s="51"/>
      <c r="FTT30" s="51"/>
      <c r="FTU30" s="51"/>
      <c r="FTV30" s="51"/>
      <c r="FTW30" s="51"/>
      <c r="FTX30" s="51"/>
      <c r="FTY30" s="51"/>
      <c r="FTZ30" s="51"/>
      <c r="FUA30" s="51"/>
      <c r="FUB30" s="51"/>
      <c r="FUC30" s="51"/>
      <c r="FUD30" s="51"/>
      <c r="FUE30" s="51"/>
      <c r="FUF30" s="51"/>
      <c r="FUG30" s="51"/>
      <c r="FUH30" s="51"/>
      <c r="FUI30" s="51"/>
      <c r="FUJ30" s="51"/>
      <c r="FUK30" s="51"/>
      <c r="FUL30" s="51"/>
      <c r="FUM30" s="51"/>
      <c r="FUN30" s="51"/>
      <c r="FUO30" s="51"/>
      <c r="FUP30" s="51"/>
      <c r="FUQ30" s="51"/>
      <c r="FUR30" s="51"/>
      <c r="FUS30" s="51"/>
      <c r="FUT30" s="51"/>
      <c r="FUU30" s="51"/>
      <c r="FUV30" s="51"/>
      <c r="FUW30" s="51"/>
      <c r="FUX30" s="51"/>
      <c r="FUY30" s="51"/>
      <c r="FUZ30" s="51"/>
      <c r="FVA30" s="51"/>
      <c r="FVB30" s="51"/>
      <c r="FVC30" s="51"/>
      <c r="FVD30" s="51"/>
      <c r="FVE30" s="51"/>
      <c r="FVF30" s="51"/>
      <c r="FVG30" s="51"/>
      <c r="FVH30" s="51"/>
      <c r="FVI30" s="51"/>
      <c r="FVJ30" s="51"/>
      <c r="FVK30" s="51"/>
      <c r="FVL30" s="51"/>
      <c r="FVM30" s="51"/>
      <c r="FVN30" s="51"/>
      <c r="FVO30" s="51"/>
      <c r="FVP30" s="51"/>
      <c r="FVQ30" s="51"/>
      <c r="FVR30" s="51"/>
      <c r="FVS30" s="51"/>
      <c r="FVT30" s="51"/>
      <c r="FVU30" s="51"/>
      <c r="FVV30" s="51"/>
      <c r="FVW30" s="51"/>
      <c r="FVX30" s="51"/>
      <c r="FVY30" s="51"/>
      <c r="FVZ30" s="51"/>
      <c r="FWA30" s="51"/>
      <c r="FWB30" s="51"/>
      <c r="FWC30" s="51"/>
      <c r="FWD30" s="51"/>
      <c r="FWE30" s="51"/>
      <c r="FWF30" s="51"/>
      <c r="FWG30" s="51"/>
      <c r="FWH30" s="51"/>
      <c r="FWI30" s="51"/>
      <c r="FWJ30" s="51"/>
      <c r="FWK30" s="51"/>
      <c r="FWL30" s="51"/>
      <c r="FWM30" s="51"/>
      <c r="FWN30" s="51"/>
      <c r="FWO30" s="51"/>
      <c r="FWP30" s="51"/>
      <c r="FWQ30" s="51"/>
      <c r="FWR30" s="51"/>
      <c r="FWS30" s="51"/>
      <c r="FWT30" s="51"/>
      <c r="FWU30" s="51"/>
      <c r="FWV30" s="51"/>
      <c r="FWW30" s="51"/>
      <c r="FWX30" s="51"/>
      <c r="FWY30" s="51"/>
      <c r="FWZ30" s="51"/>
      <c r="FXA30" s="51"/>
      <c r="FXB30" s="51"/>
      <c r="FXC30" s="51"/>
      <c r="FXD30" s="51"/>
      <c r="FXE30" s="51"/>
      <c r="FXF30" s="51"/>
      <c r="FXG30" s="51"/>
      <c r="FXH30" s="51"/>
      <c r="FXI30" s="51"/>
      <c r="FXJ30" s="51"/>
      <c r="FXK30" s="51"/>
      <c r="FXL30" s="51"/>
      <c r="FXM30" s="51"/>
      <c r="FXN30" s="51"/>
      <c r="FXO30" s="51"/>
      <c r="FXP30" s="51"/>
      <c r="FXQ30" s="51"/>
      <c r="FXR30" s="51"/>
      <c r="FXS30" s="51"/>
      <c r="FXT30" s="51"/>
      <c r="FXU30" s="51"/>
      <c r="FXV30" s="51"/>
      <c r="FXW30" s="51"/>
      <c r="FXX30" s="51"/>
      <c r="FXY30" s="51"/>
      <c r="FXZ30" s="51"/>
      <c r="FYA30" s="51"/>
      <c r="FYB30" s="51"/>
      <c r="FYC30" s="51"/>
      <c r="FYD30" s="51"/>
      <c r="FYE30" s="51"/>
      <c r="FYF30" s="51"/>
      <c r="FYG30" s="51"/>
      <c r="FYH30" s="51"/>
      <c r="FYI30" s="51"/>
      <c r="FYJ30" s="51"/>
      <c r="FYK30" s="51"/>
      <c r="FYL30" s="51"/>
      <c r="FYM30" s="51"/>
      <c r="FYN30" s="51"/>
      <c r="FYO30" s="51"/>
      <c r="FYP30" s="51"/>
      <c r="FYQ30" s="51"/>
      <c r="FYR30" s="51"/>
      <c r="FYS30" s="51"/>
      <c r="FYT30" s="51"/>
      <c r="FYU30" s="51"/>
      <c r="FYV30" s="51"/>
      <c r="FYW30" s="51"/>
      <c r="FYX30" s="51"/>
      <c r="FYY30" s="51"/>
      <c r="FYZ30" s="51"/>
      <c r="FZA30" s="51"/>
      <c r="FZB30" s="51"/>
      <c r="FZC30" s="51"/>
      <c r="FZD30" s="51"/>
      <c r="FZE30" s="51"/>
      <c r="FZF30" s="51"/>
      <c r="FZG30" s="51"/>
      <c r="FZH30" s="51"/>
      <c r="FZI30" s="51"/>
      <c r="FZJ30" s="51"/>
      <c r="FZK30" s="51"/>
      <c r="FZL30" s="51"/>
      <c r="FZM30" s="51"/>
      <c r="FZN30" s="51"/>
      <c r="FZO30" s="51"/>
      <c r="FZP30" s="51"/>
      <c r="FZQ30" s="51"/>
      <c r="FZR30" s="51"/>
      <c r="FZS30" s="51"/>
      <c r="FZT30" s="51"/>
      <c r="FZU30" s="51"/>
      <c r="FZV30" s="51"/>
      <c r="FZW30" s="51"/>
      <c r="FZX30" s="51"/>
      <c r="FZY30" s="51"/>
      <c r="FZZ30" s="51"/>
      <c r="GAA30" s="51"/>
      <c r="GAB30" s="51"/>
      <c r="GAC30" s="51"/>
      <c r="GAD30" s="51"/>
      <c r="GAE30" s="51"/>
      <c r="GAF30" s="51"/>
      <c r="GAG30" s="51"/>
      <c r="GAH30" s="51"/>
      <c r="GAI30" s="51"/>
      <c r="GAJ30" s="51"/>
      <c r="GAK30" s="51"/>
      <c r="GAL30" s="51"/>
      <c r="GAM30" s="51"/>
      <c r="GAN30" s="51"/>
      <c r="GAO30" s="51"/>
      <c r="GAP30" s="51"/>
      <c r="GAQ30" s="51"/>
      <c r="GAR30" s="51"/>
      <c r="GAS30" s="51"/>
      <c r="GAT30" s="51"/>
      <c r="GAU30" s="51"/>
      <c r="GAV30" s="51"/>
      <c r="GAW30" s="51"/>
      <c r="GAX30" s="51"/>
      <c r="GAY30" s="51"/>
      <c r="GAZ30" s="51"/>
      <c r="GBA30" s="51"/>
      <c r="GBB30" s="51"/>
      <c r="GBC30" s="51"/>
      <c r="GBD30" s="51"/>
      <c r="GBE30" s="51"/>
      <c r="GBF30" s="51"/>
      <c r="GBG30" s="51"/>
      <c r="GBH30" s="51"/>
      <c r="GBI30" s="51"/>
      <c r="GBJ30" s="51"/>
      <c r="GBK30" s="51"/>
      <c r="GBL30" s="51"/>
      <c r="GBM30" s="51"/>
      <c r="GBN30" s="51"/>
      <c r="GBO30" s="51"/>
      <c r="GBP30" s="51"/>
      <c r="GBQ30" s="51"/>
      <c r="GBR30" s="51"/>
      <c r="GBS30" s="51"/>
      <c r="GBT30" s="51"/>
      <c r="GBU30" s="51"/>
      <c r="GBV30" s="51"/>
      <c r="GBW30" s="51"/>
      <c r="GBX30" s="51"/>
      <c r="GBY30" s="51"/>
      <c r="GBZ30" s="51"/>
      <c r="GCA30" s="51"/>
      <c r="GCB30" s="51"/>
      <c r="GCC30" s="51"/>
      <c r="GCD30" s="51"/>
      <c r="GCE30" s="51"/>
      <c r="GCF30" s="51"/>
      <c r="GCG30" s="51"/>
      <c r="GCH30" s="51"/>
      <c r="GCI30" s="51"/>
      <c r="GCJ30" s="51"/>
      <c r="GCK30" s="51"/>
      <c r="GCL30" s="51"/>
      <c r="GCM30" s="51"/>
      <c r="GCN30" s="51"/>
      <c r="GCO30" s="51"/>
      <c r="GCP30" s="51"/>
      <c r="GCQ30" s="51"/>
      <c r="GCR30" s="51"/>
      <c r="GCS30" s="51"/>
      <c r="GCT30" s="51"/>
      <c r="GCU30" s="51"/>
      <c r="GCV30" s="51"/>
      <c r="GCW30" s="51"/>
      <c r="GCX30" s="51"/>
      <c r="GCY30" s="51"/>
      <c r="GCZ30" s="51"/>
      <c r="GDA30" s="51"/>
      <c r="GDB30" s="51"/>
      <c r="GDC30" s="51"/>
      <c r="GDD30" s="51"/>
      <c r="GDE30" s="51"/>
      <c r="GDF30" s="51"/>
      <c r="GDG30" s="51"/>
      <c r="GDH30" s="51"/>
      <c r="GDI30" s="51"/>
      <c r="GDJ30" s="51"/>
      <c r="GDK30" s="51"/>
      <c r="GDL30" s="51"/>
      <c r="GDM30" s="51"/>
      <c r="GDN30" s="51"/>
      <c r="GDO30" s="51"/>
      <c r="GDP30" s="51"/>
      <c r="GDQ30" s="51"/>
      <c r="GDR30" s="51"/>
      <c r="GDS30" s="51"/>
      <c r="GDT30" s="51"/>
      <c r="GDU30" s="51"/>
      <c r="GDV30" s="51"/>
      <c r="GDW30" s="51"/>
      <c r="GDX30" s="51"/>
      <c r="GDY30" s="51"/>
      <c r="GDZ30" s="51"/>
      <c r="GEA30" s="51"/>
      <c r="GEB30" s="51"/>
      <c r="GEC30" s="51"/>
      <c r="GED30" s="51"/>
      <c r="GEE30" s="51"/>
      <c r="GEF30" s="51"/>
      <c r="GEG30" s="51"/>
      <c r="GEH30" s="51"/>
      <c r="GEI30" s="51"/>
      <c r="GEJ30" s="51"/>
      <c r="GEK30" s="51"/>
      <c r="GEL30" s="51"/>
      <c r="GEM30" s="51"/>
      <c r="GEN30" s="51"/>
      <c r="GEO30" s="51"/>
      <c r="GEP30" s="51"/>
      <c r="GEQ30" s="51"/>
      <c r="GER30" s="51"/>
      <c r="GES30" s="51"/>
      <c r="GET30" s="51"/>
      <c r="GEU30" s="51"/>
      <c r="GEV30" s="51"/>
      <c r="GEW30" s="51"/>
      <c r="GEX30" s="51"/>
      <c r="GEY30" s="51"/>
      <c r="GEZ30" s="51"/>
      <c r="GFA30" s="51"/>
      <c r="GFB30" s="51"/>
      <c r="GFC30" s="51"/>
      <c r="GFD30" s="51"/>
      <c r="GFE30" s="51"/>
      <c r="GFF30" s="51"/>
      <c r="GFG30" s="51"/>
      <c r="GFH30" s="51"/>
      <c r="GFI30" s="51"/>
      <c r="GFJ30" s="51"/>
      <c r="GFK30" s="51"/>
      <c r="GFL30" s="51"/>
      <c r="GFM30" s="51"/>
      <c r="GFN30" s="51"/>
      <c r="GFO30" s="51"/>
      <c r="GFP30" s="51"/>
      <c r="GFQ30" s="51"/>
      <c r="GFR30" s="51"/>
      <c r="GFS30" s="51"/>
      <c r="GFT30" s="51"/>
      <c r="GFU30" s="51"/>
      <c r="GFV30" s="51"/>
      <c r="GFW30" s="51"/>
      <c r="GFX30" s="51"/>
      <c r="GFY30" s="51"/>
      <c r="GFZ30" s="51"/>
      <c r="GGA30" s="51"/>
      <c r="GGB30" s="51"/>
      <c r="GGC30" s="51"/>
      <c r="GGD30" s="51"/>
      <c r="GGE30" s="51"/>
      <c r="GGF30" s="51"/>
      <c r="GGG30" s="51"/>
      <c r="GGH30" s="51"/>
      <c r="GGI30" s="51"/>
      <c r="GGJ30" s="51"/>
      <c r="GGK30" s="51"/>
      <c r="GGL30" s="51"/>
      <c r="GGM30" s="51"/>
      <c r="GGN30" s="51"/>
      <c r="GGO30" s="51"/>
      <c r="GGP30" s="51"/>
      <c r="GGQ30" s="51"/>
      <c r="GGR30" s="51"/>
      <c r="GGS30" s="51"/>
      <c r="GGT30" s="51"/>
      <c r="GGU30" s="51"/>
      <c r="GGV30" s="51"/>
      <c r="GGW30" s="51"/>
      <c r="GGX30" s="51"/>
      <c r="GGY30" s="51"/>
      <c r="GGZ30" s="51"/>
      <c r="GHA30" s="51"/>
      <c r="GHB30" s="51"/>
      <c r="GHC30" s="51"/>
      <c r="GHD30" s="51"/>
      <c r="GHE30" s="51"/>
      <c r="GHF30" s="51"/>
      <c r="GHG30" s="51"/>
      <c r="GHH30" s="51"/>
      <c r="GHI30" s="51"/>
      <c r="GHJ30" s="51"/>
      <c r="GHK30" s="51"/>
      <c r="GHL30" s="51"/>
      <c r="GHM30" s="51"/>
      <c r="GHN30" s="51"/>
      <c r="GHO30" s="51"/>
      <c r="GHP30" s="51"/>
      <c r="GHQ30" s="51"/>
      <c r="GHR30" s="51"/>
      <c r="GHS30" s="51"/>
      <c r="GHT30" s="51"/>
      <c r="GHU30" s="51"/>
      <c r="GHV30" s="51"/>
      <c r="GHW30" s="51"/>
      <c r="GHX30" s="51"/>
      <c r="GHY30" s="51"/>
      <c r="GHZ30" s="51"/>
      <c r="GIA30" s="51"/>
      <c r="GIB30" s="51"/>
      <c r="GIC30" s="51"/>
      <c r="GID30" s="51"/>
      <c r="GIE30" s="51"/>
      <c r="GIF30" s="51"/>
      <c r="GIG30" s="51"/>
      <c r="GIH30" s="51"/>
      <c r="GII30" s="51"/>
      <c r="GIJ30" s="51"/>
      <c r="GIK30" s="51"/>
      <c r="GIL30" s="51"/>
      <c r="GIM30" s="51"/>
      <c r="GIN30" s="51"/>
      <c r="GIO30" s="51"/>
      <c r="GIP30" s="51"/>
      <c r="GIQ30" s="51"/>
      <c r="GIR30" s="51"/>
      <c r="GIS30" s="51"/>
      <c r="GIT30" s="51"/>
      <c r="GIU30" s="51"/>
      <c r="GIV30" s="51"/>
      <c r="GIW30" s="51"/>
      <c r="GIX30" s="51"/>
      <c r="GIY30" s="51"/>
      <c r="GIZ30" s="51"/>
      <c r="GJA30" s="51"/>
      <c r="GJB30" s="51"/>
      <c r="GJC30" s="51"/>
      <c r="GJD30" s="51"/>
      <c r="GJE30" s="51"/>
      <c r="GJF30" s="51"/>
      <c r="GJG30" s="51"/>
      <c r="GJH30" s="51"/>
      <c r="GJI30" s="51"/>
      <c r="GJJ30" s="51"/>
      <c r="GJK30" s="51"/>
      <c r="GJL30" s="51"/>
      <c r="GJM30" s="51"/>
      <c r="GJN30" s="51"/>
      <c r="GJO30" s="51"/>
      <c r="GJP30" s="51"/>
      <c r="GJQ30" s="51"/>
      <c r="GJR30" s="51"/>
      <c r="GJS30" s="51"/>
      <c r="GJT30" s="51"/>
      <c r="GJU30" s="51"/>
      <c r="GJV30" s="51"/>
      <c r="GJW30" s="51"/>
      <c r="GJX30" s="51"/>
      <c r="GJY30" s="51"/>
      <c r="GJZ30" s="51"/>
      <c r="GKA30" s="51"/>
      <c r="GKB30" s="51"/>
      <c r="GKC30" s="51"/>
      <c r="GKD30" s="51"/>
      <c r="GKE30" s="51"/>
      <c r="GKF30" s="51"/>
      <c r="GKG30" s="51"/>
      <c r="GKH30" s="51"/>
      <c r="GKI30" s="51"/>
      <c r="GKJ30" s="51"/>
      <c r="GKK30" s="51"/>
      <c r="GKL30" s="51"/>
      <c r="GKM30" s="51"/>
      <c r="GKN30" s="51"/>
      <c r="GKO30" s="51"/>
      <c r="GKP30" s="51"/>
      <c r="GKQ30" s="51"/>
      <c r="GKR30" s="51"/>
      <c r="GKS30" s="51"/>
      <c r="GKT30" s="51"/>
      <c r="GKU30" s="51"/>
      <c r="GKV30" s="51"/>
      <c r="GKW30" s="51"/>
      <c r="GKX30" s="51"/>
      <c r="GKY30" s="51"/>
      <c r="GKZ30" s="51"/>
      <c r="GLA30" s="51"/>
      <c r="GLB30" s="51"/>
      <c r="GLC30" s="51"/>
      <c r="GLD30" s="51"/>
      <c r="GLE30" s="51"/>
      <c r="GLF30" s="51"/>
      <c r="GLG30" s="51"/>
      <c r="GLH30" s="51"/>
      <c r="GLI30" s="51"/>
      <c r="GLJ30" s="51"/>
      <c r="GLK30" s="51"/>
      <c r="GLL30" s="51"/>
      <c r="GLM30" s="51"/>
      <c r="GLN30" s="51"/>
      <c r="GLO30" s="51"/>
      <c r="GLP30" s="51"/>
      <c r="GLQ30" s="51"/>
      <c r="GLR30" s="51"/>
      <c r="GLS30" s="51"/>
      <c r="GLT30" s="51"/>
      <c r="GLU30" s="51"/>
      <c r="GLV30" s="51"/>
      <c r="GLW30" s="51"/>
      <c r="GLX30" s="51"/>
      <c r="GLY30" s="51"/>
      <c r="GLZ30" s="51"/>
      <c r="GMA30" s="51"/>
      <c r="GMB30" s="51"/>
      <c r="GMC30" s="51"/>
      <c r="GMD30" s="51"/>
      <c r="GME30" s="51"/>
      <c r="GMF30" s="51"/>
      <c r="GMG30" s="51"/>
      <c r="GMH30" s="51"/>
      <c r="GMI30" s="51"/>
      <c r="GMJ30" s="51"/>
      <c r="GMK30" s="51"/>
      <c r="GML30" s="51"/>
      <c r="GMM30" s="51"/>
      <c r="GMN30" s="51"/>
      <c r="GMO30" s="51"/>
      <c r="GMP30" s="51"/>
      <c r="GMQ30" s="51"/>
      <c r="GMR30" s="51"/>
      <c r="GMS30" s="51"/>
      <c r="GMT30" s="51"/>
      <c r="GMU30" s="51"/>
      <c r="GMV30" s="51"/>
      <c r="GMW30" s="51"/>
      <c r="GMX30" s="51"/>
      <c r="GMY30" s="51"/>
      <c r="GMZ30" s="51"/>
      <c r="GNA30" s="51"/>
      <c r="GNB30" s="51"/>
      <c r="GNC30" s="51"/>
      <c r="GND30" s="51"/>
      <c r="GNE30" s="51"/>
      <c r="GNF30" s="51"/>
      <c r="GNG30" s="51"/>
      <c r="GNH30" s="51"/>
      <c r="GNI30" s="51"/>
      <c r="GNJ30" s="51"/>
      <c r="GNK30" s="51"/>
      <c r="GNL30" s="51"/>
      <c r="GNM30" s="51"/>
      <c r="GNN30" s="51"/>
      <c r="GNO30" s="51"/>
      <c r="GNP30" s="51"/>
      <c r="GNQ30" s="51"/>
      <c r="GNR30" s="51"/>
      <c r="GNS30" s="51"/>
      <c r="GNT30" s="51"/>
      <c r="GNU30" s="51"/>
      <c r="GNV30" s="51"/>
      <c r="GNW30" s="51"/>
      <c r="GNX30" s="51"/>
      <c r="GNY30" s="51"/>
      <c r="GNZ30" s="51"/>
      <c r="GOA30" s="51"/>
      <c r="GOB30" s="51"/>
      <c r="GOC30" s="51"/>
      <c r="GOD30" s="51"/>
      <c r="GOE30" s="51"/>
      <c r="GOF30" s="51"/>
      <c r="GOG30" s="51"/>
      <c r="GOH30" s="51"/>
      <c r="GOI30" s="51"/>
      <c r="GOJ30" s="51"/>
      <c r="GOK30" s="51"/>
      <c r="GOL30" s="51"/>
      <c r="GOM30" s="51"/>
      <c r="GON30" s="51"/>
      <c r="GOO30" s="51"/>
      <c r="GOP30" s="51"/>
      <c r="GOQ30" s="51"/>
      <c r="GOR30" s="51"/>
      <c r="GOS30" s="51"/>
      <c r="GOT30" s="51"/>
      <c r="GOU30" s="51"/>
      <c r="GOV30" s="51"/>
      <c r="GOW30" s="51"/>
      <c r="GOX30" s="51"/>
      <c r="GOY30" s="51"/>
      <c r="GOZ30" s="51"/>
      <c r="GPA30" s="51"/>
      <c r="GPB30" s="51"/>
      <c r="GPC30" s="51"/>
      <c r="GPD30" s="51"/>
      <c r="GPE30" s="51"/>
      <c r="GPF30" s="51"/>
      <c r="GPG30" s="51"/>
      <c r="GPH30" s="51"/>
      <c r="GPI30" s="51"/>
      <c r="GPJ30" s="51"/>
      <c r="GPK30" s="51"/>
      <c r="GPL30" s="51"/>
      <c r="GPM30" s="51"/>
      <c r="GPN30" s="51"/>
      <c r="GPO30" s="51"/>
      <c r="GPP30" s="51"/>
      <c r="GPQ30" s="51"/>
      <c r="GPR30" s="51"/>
      <c r="GPS30" s="51"/>
      <c r="GPT30" s="51"/>
      <c r="GPU30" s="51"/>
      <c r="GPV30" s="51"/>
      <c r="GPW30" s="51"/>
      <c r="GPX30" s="51"/>
      <c r="GPY30" s="51"/>
      <c r="GPZ30" s="51"/>
      <c r="GQA30" s="51"/>
      <c r="GQB30" s="51"/>
      <c r="GQC30" s="51"/>
      <c r="GQD30" s="51"/>
      <c r="GQE30" s="51"/>
      <c r="GQF30" s="51"/>
      <c r="GQG30" s="51"/>
      <c r="GQH30" s="51"/>
      <c r="GQI30" s="51"/>
      <c r="GQJ30" s="51"/>
      <c r="GQK30" s="51"/>
      <c r="GQL30" s="51"/>
      <c r="GQM30" s="51"/>
      <c r="GQN30" s="51"/>
      <c r="GQO30" s="51"/>
      <c r="GQP30" s="51"/>
      <c r="GQQ30" s="51"/>
      <c r="GQR30" s="51"/>
      <c r="GQS30" s="51"/>
      <c r="GQT30" s="51"/>
      <c r="GQU30" s="51"/>
      <c r="GQV30" s="51"/>
      <c r="GQW30" s="51"/>
      <c r="GQX30" s="51"/>
      <c r="GQY30" s="51"/>
      <c r="GQZ30" s="51"/>
      <c r="GRA30" s="51"/>
      <c r="GRB30" s="51"/>
      <c r="GRC30" s="51"/>
      <c r="GRD30" s="51"/>
      <c r="GRE30" s="51"/>
      <c r="GRF30" s="51"/>
      <c r="GRG30" s="51"/>
      <c r="GRH30" s="51"/>
      <c r="GRI30" s="51"/>
      <c r="GRJ30" s="51"/>
      <c r="GRK30" s="51"/>
      <c r="GRL30" s="51"/>
      <c r="GRM30" s="51"/>
      <c r="GRN30" s="51"/>
      <c r="GRO30" s="51"/>
      <c r="GRP30" s="51"/>
      <c r="GRQ30" s="51"/>
      <c r="GRR30" s="51"/>
      <c r="GRS30" s="51"/>
      <c r="GRT30" s="51"/>
      <c r="GRU30" s="51"/>
      <c r="GRV30" s="51"/>
      <c r="GRW30" s="51"/>
      <c r="GRX30" s="51"/>
      <c r="GRY30" s="51"/>
      <c r="GRZ30" s="51"/>
      <c r="GSA30" s="51"/>
      <c r="GSB30" s="51"/>
      <c r="GSC30" s="51"/>
      <c r="GSD30" s="51"/>
      <c r="GSE30" s="51"/>
      <c r="GSF30" s="51"/>
      <c r="GSG30" s="51"/>
      <c r="GSH30" s="51"/>
      <c r="GSI30" s="51"/>
      <c r="GSJ30" s="51"/>
      <c r="GSK30" s="51"/>
      <c r="GSL30" s="51"/>
      <c r="GSM30" s="51"/>
      <c r="GSN30" s="51"/>
      <c r="GSO30" s="51"/>
      <c r="GSP30" s="51"/>
      <c r="GSQ30" s="51"/>
      <c r="GSR30" s="51"/>
      <c r="GSS30" s="51"/>
      <c r="GST30" s="51"/>
      <c r="GSU30" s="51"/>
      <c r="GSV30" s="51"/>
      <c r="GSW30" s="51"/>
      <c r="GSX30" s="51"/>
      <c r="GSY30" s="51"/>
      <c r="GSZ30" s="51"/>
      <c r="GTA30" s="51"/>
      <c r="GTB30" s="51"/>
      <c r="GTC30" s="51"/>
      <c r="GTD30" s="51"/>
      <c r="GTE30" s="51"/>
      <c r="GTF30" s="51"/>
      <c r="GTG30" s="51"/>
      <c r="GTH30" s="51"/>
      <c r="GTI30" s="51"/>
      <c r="GTJ30" s="51"/>
      <c r="GTK30" s="51"/>
      <c r="GTL30" s="51"/>
      <c r="GTM30" s="51"/>
      <c r="GTN30" s="51"/>
      <c r="GTO30" s="51"/>
      <c r="GTP30" s="51"/>
      <c r="GTQ30" s="51"/>
      <c r="GTR30" s="51"/>
      <c r="GTS30" s="51"/>
      <c r="GTT30" s="51"/>
      <c r="GTU30" s="51"/>
      <c r="GTV30" s="51"/>
      <c r="GTW30" s="51"/>
      <c r="GTX30" s="51"/>
      <c r="GTY30" s="51"/>
      <c r="GTZ30" s="51"/>
      <c r="GUA30" s="51"/>
      <c r="GUB30" s="51"/>
      <c r="GUC30" s="51"/>
      <c r="GUD30" s="51"/>
      <c r="GUE30" s="51"/>
      <c r="GUF30" s="51"/>
      <c r="GUG30" s="51"/>
      <c r="GUH30" s="51"/>
      <c r="GUI30" s="51"/>
      <c r="GUJ30" s="51"/>
      <c r="GUK30" s="51"/>
      <c r="GUL30" s="51"/>
      <c r="GUM30" s="51"/>
      <c r="GUN30" s="51"/>
      <c r="GUO30" s="51"/>
      <c r="GUP30" s="51"/>
      <c r="GUQ30" s="51"/>
      <c r="GUR30" s="51"/>
      <c r="GUS30" s="51"/>
      <c r="GUT30" s="51"/>
      <c r="GUU30" s="51"/>
      <c r="GUV30" s="51"/>
      <c r="GUW30" s="51"/>
      <c r="GUX30" s="51"/>
      <c r="GUY30" s="51"/>
      <c r="GUZ30" s="51"/>
      <c r="GVA30" s="51"/>
      <c r="GVB30" s="51"/>
      <c r="GVC30" s="51"/>
      <c r="GVD30" s="51"/>
      <c r="GVE30" s="51"/>
      <c r="GVF30" s="51"/>
      <c r="GVG30" s="51"/>
      <c r="GVH30" s="51"/>
      <c r="GVI30" s="51"/>
      <c r="GVJ30" s="51"/>
      <c r="GVK30" s="51"/>
      <c r="GVL30" s="51"/>
      <c r="GVM30" s="51"/>
      <c r="GVN30" s="51"/>
      <c r="GVO30" s="51"/>
      <c r="GVP30" s="51"/>
      <c r="GVQ30" s="51"/>
      <c r="GVR30" s="51"/>
      <c r="GVS30" s="51"/>
      <c r="GVT30" s="51"/>
      <c r="GVU30" s="51"/>
      <c r="GVV30" s="51"/>
      <c r="GVW30" s="51"/>
      <c r="GVX30" s="51"/>
      <c r="GVY30" s="51"/>
      <c r="GVZ30" s="51"/>
      <c r="GWA30" s="51"/>
      <c r="GWB30" s="51"/>
      <c r="GWC30" s="51"/>
      <c r="GWD30" s="51"/>
      <c r="GWE30" s="51"/>
      <c r="GWF30" s="51"/>
      <c r="GWG30" s="51"/>
      <c r="GWH30" s="51"/>
      <c r="GWI30" s="51"/>
      <c r="GWJ30" s="51"/>
      <c r="GWK30" s="51"/>
      <c r="GWL30" s="51"/>
      <c r="GWM30" s="51"/>
      <c r="GWN30" s="51"/>
      <c r="GWO30" s="51"/>
      <c r="GWP30" s="51"/>
      <c r="GWQ30" s="51"/>
      <c r="GWR30" s="51"/>
      <c r="GWS30" s="51"/>
      <c r="GWT30" s="51"/>
      <c r="GWU30" s="51"/>
      <c r="GWV30" s="51"/>
      <c r="GWW30" s="51"/>
      <c r="GWX30" s="51"/>
      <c r="GWY30" s="51"/>
      <c r="GWZ30" s="51"/>
      <c r="GXA30" s="51"/>
      <c r="GXB30" s="51"/>
      <c r="GXC30" s="51"/>
      <c r="GXD30" s="51"/>
      <c r="GXE30" s="51"/>
      <c r="GXF30" s="51"/>
      <c r="GXG30" s="51"/>
      <c r="GXH30" s="51"/>
      <c r="GXI30" s="51"/>
      <c r="GXJ30" s="51"/>
      <c r="GXK30" s="51"/>
      <c r="GXL30" s="51"/>
      <c r="GXM30" s="51"/>
      <c r="GXN30" s="51"/>
      <c r="GXO30" s="51"/>
      <c r="GXP30" s="51"/>
      <c r="GXQ30" s="51"/>
      <c r="GXR30" s="51"/>
      <c r="GXS30" s="51"/>
      <c r="GXT30" s="51"/>
      <c r="GXU30" s="51"/>
      <c r="GXV30" s="51"/>
      <c r="GXW30" s="51"/>
      <c r="GXX30" s="51"/>
      <c r="GXY30" s="51"/>
      <c r="GXZ30" s="51"/>
      <c r="GYA30" s="51"/>
      <c r="GYB30" s="51"/>
      <c r="GYC30" s="51"/>
      <c r="GYD30" s="51"/>
      <c r="GYE30" s="51"/>
      <c r="GYF30" s="51"/>
      <c r="GYG30" s="51"/>
      <c r="GYH30" s="51"/>
      <c r="GYI30" s="51"/>
      <c r="GYJ30" s="51"/>
      <c r="GYK30" s="51"/>
      <c r="GYL30" s="51"/>
      <c r="GYM30" s="51"/>
      <c r="GYN30" s="51"/>
      <c r="GYO30" s="51"/>
      <c r="GYP30" s="51"/>
      <c r="GYQ30" s="51"/>
      <c r="GYR30" s="51"/>
      <c r="GYS30" s="51"/>
      <c r="GYT30" s="51"/>
      <c r="GYU30" s="51"/>
      <c r="GYV30" s="51"/>
      <c r="GYW30" s="51"/>
      <c r="GYX30" s="51"/>
      <c r="GYY30" s="51"/>
      <c r="GYZ30" s="51"/>
      <c r="GZA30" s="51"/>
      <c r="GZB30" s="51"/>
      <c r="GZC30" s="51"/>
      <c r="GZD30" s="51"/>
      <c r="GZE30" s="51"/>
      <c r="GZF30" s="51"/>
      <c r="GZG30" s="51"/>
      <c r="GZH30" s="51"/>
      <c r="GZI30" s="51"/>
      <c r="GZJ30" s="51"/>
      <c r="GZK30" s="51"/>
      <c r="GZL30" s="51"/>
      <c r="GZM30" s="51"/>
      <c r="GZN30" s="51"/>
      <c r="GZO30" s="51"/>
      <c r="GZP30" s="51"/>
      <c r="GZQ30" s="51"/>
      <c r="GZR30" s="51"/>
      <c r="GZS30" s="51"/>
      <c r="GZT30" s="51"/>
      <c r="GZU30" s="51"/>
      <c r="GZV30" s="51"/>
      <c r="GZW30" s="51"/>
      <c r="GZX30" s="51"/>
      <c r="GZY30" s="51"/>
      <c r="GZZ30" s="51"/>
      <c r="HAA30" s="51"/>
      <c r="HAB30" s="51"/>
      <c r="HAC30" s="51"/>
      <c r="HAD30" s="51"/>
      <c r="HAE30" s="51"/>
      <c r="HAF30" s="51"/>
      <c r="HAG30" s="51"/>
      <c r="HAH30" s="51"/>
      <c r="HAI30" s="51"/>
      <c r="HAJ30" s="51"/>
      <c r="HAK30" s="51"/>
      <c r="HAL30" s="51"/>
      <c r="HAM30" s="51"/>
      <c r="HAN30" s="51"/>
      <c r="HAO30" s="51"/>
      <c r="HAP30" s="51"/>
      <c r="HAQ30" s="51"/>
      <c r="HAR30" s="51"/>
      <c r="HAS30" s="51"/>
      <c r="HAT30" s="51"/>
      <c r="HAU30" s="51"/>
      <c r="HAV30" s="51"/>
      <c r="HAW30" s="51"/>
      <c r="HAX30" s="51"/>
      <c r="HAY30" s="51"/>
      <c r="HAZ30" s="51"/>
      <c r="HBA30" s="51"/>
      <c r="HBB30" s="51"/>
      <c r="HBC30" s="51"/>
      <c r="HBD30" s="51"/>
      <c r="HBE30" s="51"/>
      <c r="HBF30" s="51"/>
      <c r="HBG30" s="51"/>
      <c r="HBH30" s="51"/>
      <c r="HBI30" s="51"/>
      <c r="HBJ30" s="51"/>
      <c r="HBK30" s="51"/>
      <c r="HBL30" s="51"/>
      <c r="HBM30" s="51"/>
      <c r="HBN30" s="51"/>
      <c r="HBO30" s="51"/>
      <c r="HBP30" s="51"/>
      <c r="HBQ30" s="51"/>
      <c r="HBR30" s="51"/>
      <c r="HBS30" s="51"/>
      <c r="HBT30" s="51"/>
      <c r="HBU30" s="51"/>
      <c r="HBV30" s="51"/>
      <c r="HBW30" s="51"/>
      <c r="HBX30" s="51"/>
      <c r="HBY30" s="51"/>
      <c r="HBZ30" s="51"/>
      <c r="HCA30" s="51"/>
      <c r="HCB30" s="51"/>
      <c r="HCC30" s="51"/>
      <c r="HCD30" s="51"/>
      <c r="HCE30" s="51"/>
      <c r="HCF30" s="51"/>
      <c r="HCG30" s="51"/>
      <c r="HCH30" s="51"/>
      <c r="HCI30" s="51"/>
      <c r="HCJ30" s="51"/>
      <c r="HCK30" s="51"/>
      <c r="HCL30" s="51"/>
      <c r="HCM30" s="51"/>
      <c r="HCN30" s="51"/>
      <c r="HCO30" s="51"/>
      <c r="HCP30" s="51"/>
      <c r="HCQ30" s="51"/>
      <c r="HCR30" s="51"/>
      <c r="HCS30" s="51"/>
      <c r="HCT30" s="51"/>
      <c r="HCU30" s="51"/>
      <c r="HCV30" s="51"/>
      <c r="HCW30" s="51"/>
      <c r="HCX30" s="51"/>
      <c r="HCY30" s="51"/>
      <c r="HCZ30" s="51"/>
      <c r="HDA30" s="51"/>
      <c r="HDB30" s="51"/>
      <c r="HDC30" s="51"/>
      <c r="HDD30" s="51"/>
      <c r="HDE30" s="51"/>
      <c r="HDF30" s="51"/>
      <c r="HDG30" s="51"/>
      <c r="HDH30" s="51"/>
      <c r="HDI30" s="51"/>
      <c r="HDJ30" s="51"/>
      <c r="HDK30" s="51"/>
      <c r="HDL30" s="51"/>
      <c r="HDM30" s="51"/>
      <c r="HDN30" s="51"/>
      <c r="HDO30" s="51"/>
      <c r="HDP30" s="51"/>
      <c r="HDQ30" s="51"/>
      <c r="HDR30" s="51"/>
      <c r="HDS30" s="51"/>
      <c r="HDT30" s="51"/>
      <c r="HDU30" s="51"/>
      <c r="HDV30" s="51"/>
      <c r="HDW30" s="51"/>
      <c r="HDX30" s="51"/>
      <c r="HDY30" s="51"/>
      <c r="HDZ30" s="51"/>
      <c r="HEA30" s="51"/>
      <c r="HEB30" s="51"/>
      <c r="HEC30" s="51"/>
      <c r="HED30" s="51"/>
      <c r="HEE30" s="51"/>
      <c r="HEF30" s="51"/>
      <c r="HEG30" s="51"/>
      <c r="HEH30" s="51"/>
      <c r="HEI30" s="51"/>
      <c r="HEJ30" s="51"/>
      <c r="HEK30" s="51"/>
      <c r="HEL30" s="51"/>
      <c r="HEM30" s="51"/>
      <c r="HEN30" s="51"/>
      <c r="HEO30" s="51"/>
      <c r="HEP30" s="51"/>
      <c r="HEQ30" s="51"/>
      <c r="HER30" s="51"/>
      <c r="HES30" s="51"/>
      <c r="HET30" s="51"/>
      <c r="HEU30" s="51"/>
      <c r="HEV30" s="51"/>
      <c r="HEW30" s="51"/>
      <c r="HEX30" s="51"/>
      <c r="HEY30" s="51"/>
      <c r="HEZ30" s="51"/>
      <c r="HFA30" s="51"/>
      <c r="HFB30" s="51"/>
      <c r="HFC30" s="51"/>
      <c r="HFD30" s="51"/>
      <c r="HFE30" s="51"/>
      <c r="HFF30" s="51"/>
      <c r="HFG30" s="51"/>
      <c r="HFH30" s="51"/>
      <c r="HFI30" s="51"/>
      <c r="HFJ30" s="51"/>
      <c r="HFK30" s="51"/>
      <c r="HFL30" s="51"/>
      <c r="HFM30" s="51"/>
      <c r="HFN30" s="51"/>
      <c r="HFO30" s="51"/>
      <c r="HFP30" s="51"/>
      <c r="HFQ30" s="51"/>
      <c r="HFR30" s="51"/>
      <c r="HFS30" s="51"/>
      <c r="HFT30" s="51"/>
      <c r="HFU30" s="51"/>
      <c r="HFV30" s="51"/>
      <c r="HFW30" s="51"/>
      <c r="HFX30" s="51"/>
      <c r="HFY30" s="51"/>
      <c r="HFZ30" s="51"/>
      <c r="HGA30" s="51"/>
      <c r="HGB30" s="51"/>
      <c r="HGC30" s="51"/>
      <c r="HGD30" s="51"/>
      <c r="HGE30" s="51"/>
      <c r="HGF30" s="51"/>
      <c r="HGG30" s="51"/>
      <c r="HGH30" s="51"/>
      <c r="HGI30" s="51"/>
      <c r="HGJ30" s="51"/>
      <c r="HGK30" s="51"/>
      <c r="HGL30" s="51"/>
      <c r="HGM30" s="51"/>
      <c r="HGN30" s="51"/>
      <c r="HGO30" s="51"/>
      <c r="HGP30" s="51"/>
      <c r="HGQ30" s="51"/>
      <c r="HGR30" s="51"/>
      <c r="HGS30" s="51"/>
      <c r="HGT30" s="51"/>
      <c r="HGU30" s="51"/>
      <c r="HGV30" s="51"/>
      <c r="HGW30" s="51"/>
      <c r="HGX30" s="51"/>
      <c r="HGY30" s="51"/>
      <c r="HGZ30" s="51"/>
      <c r="HHA30" s="51"/>
      <c r="HHB30" s="51"/>
      <c r="HHC30" s="51"/>
      <c r="HHD30" s="51"/>
      <c r="HHE30" s="51"/>
      <c r="HHF30" s="51"/>
      <c r="HHG30" s="51"/>
      <c r="HHH30" s="51"/>
      <c r="HHI30" s="51"/>
      <c r="HHJ30" s="51"/>
      <c r="HHK30" s="51"/>
      <c r="HHL30" s="51"/>
      <c r="HHM30" s="51"/>
      <c r="HHN30" s="51"/>
      <c r="HHO30" s="51"/>
      <c r="HHP30" s="51"/>
      <c r="HHQ30" s="51"/>
      <c r="HHR30" s="51"/>
      <c r="HHS30" s="51"/>
      <c r="HHT30" s="51"/>
      <c r="HHU30" s="51"/>
      <c r="HHV30" s="51"/>
      <c r="HHW30" s="51"/>
      <c r="HHX30" s="51"/>
      <c r="HHY30" s="51"/>
      <c r="HHZ30" s="51"/>
      <c r="HIA30" s="51"/>
      <c r="HIB30" s="51"/>
      <c r="HIC30" s="51"/>
      <c r="HID30" s="51"/>
      <c r="HIE30" s="51"/>
      <c r="HIF30" s="51"/>
      <c r="HIG30" s="51"/>
      <c r="HIH30" s="51"/>
      <c r="HII30" s="51"/>
      <c r="HIJ30" s="51"/>
      <c r="HIK30" s="51"/>
      <c r="HIL30" s="51"/>
      <c r="HIM30" s="51"/>
      <c r="HIN30" s="51"/>
      <c r="HIO30" s="51"/>
      <c r="HIP30" s="51"/>
      <c r="HIQ30" s="51"/>
      <c r="HIR30" s="51"/>
      <c r="HIS30" s="51"/>
      <c r="HIT30" s="51"/>
      <c r="HIU30" s="51"/>
      <c r="HIV30" s="51"/>
      <c r="HIW30" s="51"/>
      <c r="HIX30" s="51"/>
      <c r="HIY30" s="51"/>
      <c r="HIZ30" s="51"/>
      <c r="HJA30" s="51"/>
      <c r="HJB30" s="51"/>
      <c r="HJC30" s="51"/>
      <c r="HJD30" s="51"/>
      <c r="HJE30" s="51"/>
      <c r="HJF30" s="51"/>
      <c r="HJG30" s="51"/>
      <c r="HJH30" s="51"/>
      <c r="HJI30" s="51"/>
      <c r="HJJ30" s="51"/>
      <c r="HJK30" s="51"/>
      <c r="HJL30" s="51"/>
      <c r="HJM30" s="51"/>
      <c r="HJN30" s="51"/>
      <c r="HJO30" s="51"/>
      <c r="HJP30" s="51"/>
      <c r="HJQ30" s="51"/>
      <c r="HJR30" s="51"/>
      <c r="HJS30" s="51"/>
      <c r="HJT30" s="51"/>
      <c r="HJU30" s="51"/>
      <c r="HJV30" s="51"/>
      <c r="HJW30" s="51"/>
      <c r="HJX30" s="51"/>
      <c r="HJY30" s="51"/>
      <c r="HJZ30" s="51"/>
      <c r="HKA30" s="51"/>
      <c r="HKB30" s="51"/>
      <c r="HKC30" s="51"/>
      <c r="HKD30" s="51"/>
      <c r="HKE30" s="51"/>
      <c r="HKF30" s="51"/>
      <c r="HKG30" s="51"/>
      <c r="HKH30" s="51"/>
      <c r="HKI30" s="51"/>
      <c r="HKJ30" s="51"/>
      <c r="HKK30" s="51"/>
      <c r="HKL30" s="51"/>
      <c r="HKM30" s="51"/>
      <c r="HKN30" s="51"/>
      <c r="HKO30" s="51"/>
      <c r="HKP30" s="51"/>
      <c r="HKQ30" s="51"/>
      <c r="HKR30" s="51"/>
      <c r="HKS30" s="51"/>
      <c r="HKT30" s="51"/>
      <c r="HKU30" s="51"/>
      <c r="HKV30" s="51"/>
      <c r="HKW30" s="51"/>
      <c r="HKX30" s="51"/>
      <c r="HKY30" s="51"/>
      <c r="HKZ30" s="51"/>
      <c r="HLA30" s="51"/>
      <c r="HLB30" s="51"/>
      <c r="HLC30" s="51"/>
      <c r="HLD30" s="51"/>
      <c r="HLE30" s="51"/>
      <c r="HLF30" s="51"/>
      <c r="HLG30" s="51"/>
      <c r="HLH30" s="51"/>
      <c r="HLI30" s="51"/>
      <c r="HLJ30" s="51"/>
      <c r="HLK30" s="51"/>
      <c r="HLL30" s="51"/>
      <c r="HLM30" s="51"/>
      <c r="HLN30" s="51"/>
      <c r="HLO30" s="51"/>
      <c r="HLP30" s="51"/>
      <c r="HLQ30" s="51"/>
      <c r="HLR30" s="51"/>
      <c r="HLS30" s="51"/>
      <c r="HLT30" s="51"/>
      <c r="HLU30" s="51"/>
      <c r="HLV30" s="51"/>
      <c r="HLW30" s="51"/>
      <c r="HLX30" s="51"/>
      <c r="HLY30" s="51"/>
      <c r="HLZ30" s="51"/>
      <c r="HMA30" s="51"/>
      <c r="HMB30" s="51"/>
      <c r="HMC30" s="51"/>
      <c r="HMD30" s="51"/>
      <c r="HME30" s="51"/>
      <c r="HMF30" s="51"/>
      <c r="HMG30" s="51"/>
      <c r="HMH30" s="51"/>
      <c r="HMI30" s="51"/>
      <c r="HMJ30" s="51"/>
      <c r="HMK30" s="51"/>
      <c r="HML30" s="51"/>
      <c r="HMM30" s="51"/>
      <c r="HMN30" s="51"/>
      <c r="HMO30" s="51"/>
      <c r="HMP30" s="51"/>
      <c r="HMQ30" s="51"/>
      <c r="HMR30" s="51"/>
      <c r="HMS30" s="51"/>
      <c r="HMT30" s="51"/>
      <c r="HMU30" s="51"/>
      <c r="HMV30" s="51"/>
      <c r="HMW30" s="51"/>
      <c r="HMX30" s="51"/>
      <c r="HMY30" s="51"/>
      <c r="HMZ30" s="51"/>
      <c r="HNA30" s="51"/>
      <c r="HNB30" s="51"/>
      <c r="HNC30" s="51"/>
      <c r="HND30" s="51"/>
      <c r="HNE30" s="51"/>
      <c r="HNF30" s="51"/>
      <c r="HNG30" s="51"/>
      <c r="HNH30" s="51"/>
      <c r="HNI30" s="51"/>
      <c r="HNJ30" s="51"/>
      <c r="HNK30" s="51"/>
      <c r="HNL30" s="51"/>
      <c r="HNM30" s="51"/>
      <c r="HNN30" s="51"/>
      <c r="HNO30" s="51"/>
      <c r="HNP30" s="51"/>
      <c r="HNQ30" s="51"/>
      <c r="HNR30" s="51"/>
      <c r="HNS30" s="51"/>
      <c r="HNT30" s="51"/>
      <c r="HNU30" s="51"/>
      <c r="HNV30" s="51"/>
      <c r="HNW30" s="51"/>
      <c r="HNX30" s="51"/>
      <c r="HNY30" s="51"/>
      <c r="HNZ30" s="51"/>
      <c r="HOA30" s="51"/>
      <c r="HOB30" s="51"/>
      <c r="HOC30" s="51"/>
      <c r="HOD30" s="51"/>
      <c r="HOE30" s="51"/>
      <c r="HOF30" s="51"/>
      <c r="HOG30" s="51"/>
      <c r="HOH30" s="51"/>
      <c r="HOI30" s="51"/>
      <c r="HOJ30" s="51"/>
      <c r="HOK30" s="51"/>
      <c r="HOL30" s="51"/>
      <c r="HOM30" s="51"/>
      <c r="HON30" s="51"/>
      <c r="HOO30" s="51"/>
      <c r="HOP30" s="51"/>
      <c r="HOQ30" s="51"/>
      <c r="HOR30" s="51"/>
      <c r="HOS30" s="51"/>
      <c r="HOT30" s="51"/>
      <c r="HOU30" s="51"/>
      <c r="HOV30" s="51"/>
      <c r="HOW30" s="51"/>
      <c r="HOX30" s="51"/>
      <c r="HOY30" s="51"/>
      <c r="HOZ30" s="51"/>
      <c r="HPA30" s="51"/>
      <c r="HPB30" s="51"/>
      <c r="HPC30" s="51"/>
      <c r="HPD30" s="51"/>
      <c r="HPE30" s="51"/>
      <c r="HPF30" s="51"/>
      <c r="HPG30" s="51"/>
      <c r="HPH30" s="51"/>
      <c r="HPI30" s="51"/>
      <c r="HPJ30" s="51"/>
      <c r="HPK30" s="51"/>
      <c r="HPL30" s="51"/>
      <c r="HPM30" s="51"/>
      <c r="HPN30" s="51"/>
      <c r="HPO30" s="51"/>
      <c r="HPP30" s="51"/>
      <c r="HPQ30" s="51"/>
      <c r="HPR30" s="51"/>
      <c r="HPS30" s="51"/>
      <c r="HPT30" s="51"/>
      <c r="HPU30" s="51"/>
      <c r="HPV30" s="51"/>
      <c r="HPW30" s="51"/>
      <c r="HPX30" s="51"/>
      <c r="HPY30" s="51"/>
      <c r="HPZ30" s="51"/>
      <c r="HQA30" s="51"/>
      <c r="HQB30" s="51"/>
      <c r="HQC30" s="51"/>
      <c r="HQD30" s="51"/>
      <c r="HQE30" s="51"/>
      <c r="HQF30" s="51"/>
      <c r="HQG30" s="51"/>
      <c r="HQH30" s="51"/>
      <c r="HQI30" s="51"/>
      <c r="HQJ30" s="51"/>
      <c r="HQK30" s="51"/>
      <c r="HQL30" s="51"/>
      <c r="HQM30" s="51"/>
      <c r="HQN30" s="51"/>
      <c r="HQO30" s="51"/>
      <c r="HQP30" s="51"/>
      <c r="HQQ30" s="51"/>
      <c r="HQR30" s="51"/>
      <c r="HQS30" s="51"/>
      <c r="HQT30" s="51"/>
      <c r="HQU30" s="51"/>
      <c r="HQV30" s="51"/>
      <c r="HQW30" s="51"/>
      <c r="HQX30" s="51"/>
      <c r="HQY30" s="51"/>
      <c r="HQZ30" s="51"/>
      <c r="HRA30" s="51"/>
      <c r="HRB30" s="51"/>
      <c r="HRC30" s="51"/>
      <c r="HRD30" s="51"/>
      <c r="HRE30" s="51"/>
      <c r="HRF30" s="51"/>
      <c r="HRG30" s="51"/>
      <c r="HRH30" s="51"/>
      <c r="HRI30" s="51"/>
      <c r="HRJ30" s="51"/>
      <c r="HRK30" s="51"/>
      <c r="HRL30" s="51"/>
      <c r="HRM30" s="51"/>
      <c r="HRN30" s="51"/>
      <c r="HRO30" s="51"/>
      <c r="HRP30" s="51"/>
      <c r="HRQ30" s="51"/>
      <c r="HRR30" s="51"/>
      <c r="HRS30" s="51"/>
      <c r="HRT30" s="51"/>
      <c r="HRU30" s="51"/>
      <c r="HRV30" s="51"/>
      <c r="HRW30" s="51"/>
      <c r="HRX30" s="51"/>
      <c r="HRY30" s="51"/>
      <c r="HRZ30" s="51"/>
      <c r="HSA30" s="51"/>
      <c r="HSB30" s="51"/>
      <c r="HSC30" s="51"/>
      <c r="HSD30" s="51"/>
      <c r="HSE30" s="51"/>
      <c r="HSF30" s="51"/>
      <c r="HSG30" s="51"/>
      <c r="HSH30" s="51"/>
      <c r="HSI30" s="51"/>
      <c r="HSJ30" s="51"/>
      <c r="HSK30" s="51"/>
      <c r="HSL30" s="51"/>
      <c r="HSM30" s="51"/>
      <c r="HSN30" s="51"/>
      <c r="HSO30" s="51"/>
      <c r="HSP30" s="51"/>
      <c r="HSQ30" s="51"/>
      <c r="HSR30" s="51"/>
      <c r="HSS30" s="51"/>
      <c r="HST30" s="51"/>
      <c r="HSU30" s="51"/>
      <c r="HSV30" s="51"/>
      <c r="HSW30" s="51"/>
      <c r="HSX30" s="51"/>
      <c r="HSY30" s="51"/>
      <c r="HSZ30" s="51"/>
      <c r="HTA30" s="51"/>
      <c r="HTB30" s="51"/>
      <c r="HTC30" s="51"/>
      <c r="HTD30" s="51"/>
      <c r="HTE30" s="51"/>
      <c r="HTF30" s="51"/>
      <c r="HTG30" s="51"/>
      <c r="HTH30" s="51"/>
      <c r="HTI30" s="51"/>
      <c r="HTJ30" s="51"/>
      <c r="HTK30" s="51"/>
      <c r="HTL30" s="51"/>
      <c r="HTM30" s="51"/>
      <c r="HTN30" s="51"/>
      <c r="HTO30" s="51"/>
      <c r="HTP30" s="51"/>
      <c r="HTQ30" s="51"/>
      <c r="HTR30" s="51"/>
      <c r="HTS30" s="51"/>
      <c r="HTT30" s="51"/>
      <c r="HTU30" s="51"/>
      <c r="HTV30" s="51"/>
      <c r="HTW30" s="51"/>
      <c r="HTX30" s="51"/>
      <c r="HTY30" s="51"/>
      <c r="HTZ30" s="51"/>
      <c r="HUA30" s="51"/>
      <c r="HUB30" s="51"/>
      <c r="HUC30" s="51"/>
      <c r="HUD30" s="51"/>
      <c r="HUE30" s="51"/>
      <c r="HUF30" s="51"/>
      <c r="HUG30" s="51"/>
      <c r="HUH30" s="51"/>
      <c r="HUI30" s="51"/>
      <c r="HUJ30" s="51"/>
      <c r="HUK30" s="51"/>
      <c r="HUL30" s="51"/>
      <c r="HUM30" s="51"/>
      <c r="HUN30" s="51"/>
      <c r="HUO30" s="51"/>
      <c r="HUP30" s="51"/>
      <c r="HUQ30" s="51"/>
      <c r="HUR30" s="51"/>
      <c r="HUS30" s="51"/>
      <c r="HUT30" s="51"/>
      <c r="HUU30" s="51"/>
      <c r="HUV30" s="51"/>
      <c r="HUW30" s="51"/>
      <c r="HUX30" s="51"/>
      <c r="HUY30" s="51"/>
      <c r="HUZ30" s="51"/>
      <c r="HVA30" s="51"/>
      <c r="HVB30" s="51"/>
      <c r="HVC30" s="51"/>
      <c r="HVD30" s="51"/>
      <c r="HVE30" s="51"/>
      <c r="HVF30" s="51"/>
      <c r="HVG30" s="51"/>
      <c r="HVH30" s="51"/>
      <c r="HVI30" s="51"/>
      <c r="HVJ30" s="51"/>
      <c r="HVK30" s="51"/>
      <c r="HVL30" s="51"/>
      <c r="HVM30" s="51"/>
      <c r="HVN30" s="51"/>
      <c r="HVO30" s="51"/>
      <c r="HVP30" s="51"/>
      <c r="HVQ30" s="51"/>
      <c r="HVR30" s="51"/>
      <c r="HVS30" s="51"/>
      <c r="HVT30" s="51"/>
      <c r="HVU30" s="51"/>
      <c r="HVV30" s="51"/>
      <c r="HVW30" s="51"/>
      <c r="HVX30" s="51"/>
      <c r="HVY30" s="51"/>
      <c r="HVZ30" s="51"/>
      <c r="HWA30" s="51"/>
      <c r="HWB30" s="51"/>
      <c r="HWC30" s="51"/>
      <c r="HWD30" s="51"/>
      <c r="HWE30" s="51"/>
      <c r="HWF30" s="51"/>
      <c r="HWG30" s="51"/>
      <c r="HWH30" s="51"/>
      <c r="HWI30" s="51"/>
      <c r="HWJ30" s="51"/>
      <c r="HWK30" s="51"/>
      <c r="HWL30" s="51"/>
      <c r="HWM30" s="51"/>
      <c r="HWN30" s="51"/>
      <c r="HWO30" s="51"/>
      <c r="HWP30" s="51"/>
      <c r="HWQ30" s="51"/>
      <c r="HWR30" s="51"/>
      <c r="HWS30" s="51"/>
      <c r="HWT30" s="51"/>
      <c r="HWU30" s="51"/>
      <c r="HWV30" s="51"/>
      <c r="HWW30" s="51"/>
      <c r="HWX30" s="51"/>
      <c r="HWY30" s="51"/>
      <c r="HWZ30" s="51"/>
      <c r="HXA30" s="51"/>
      <c r="HXB30" s="51"/>
      <c r="HXC30" s="51"/>
      <c r="HXD30" s="51"/>
      <c r="HXE30" s="51"/>
      <c r="HXF30" s="51"/>
      <c r="HXG30" s="51"/>
      <c r="HXH30" s="51"/>
      <c r="HXI30" s="51"/>
      <c r="HXJ30" s="51"/>
      <c r="HXK30" s="51"/>
      <c r="HXL30" s="51"/>
      <c r="HXM30" s="51"/>
      <c r="HXN30" s="51"/>
      <c r="HXO30" s="51"/>
      <c r="HXP30" s="51"/>
      <c r="HXQ30" s="51"/>
      <c r="HXR30" s="51"/>
      <c r="HXS30" s="51"/>
      <c r="HXT30" s="51"/>
      <c r="HXU30" s="51"/>
      <c r="HXV30" s="51"/>
      <c r="HXW30" s="51"/>
      <c r="HXX30" s="51"/>
      <c r="HXY30" s="51"/>
      <c r="HXZ30" s="51"/>
      <c r="HYA30" s="51"/>
      <c r="HYB30" s="51"/>
      <c r="HYC30" s="51"/>
      <c r="HYD30" s="51"/>
      <c r="HYE30" s="51"/>
      <c r="HYF30" s="51"/>
      <c r="HYG30" s="51"/>
      <c r="HYH30" s="51"/>
      <c r="HYI30" s="51"/>
      <c r="HYJ30" s="51"/>
      <c r="HYK30" s="51"/>
      <c r="HYL30" s="51"/>
      <c r="HYM30" s="51"/>
      <c r="HYN30" s="51"/>
      <c r="HYO30" s="51"/>
      <c r="HYP30" s="51"/>
      <c r="HYQ30" s="51"/>
      <c r="HYR30" s="51"/>
      <c r="HYS30" s="51"/>
      <c r="HYT30" s="51"/>
      <c r="HYU30" s="51"/>
      <c r="HYV30" s="51"/>
      <c r="HYW30" s="51"/>
      <c r="HYX30" s="51"/>
      <c r="HYY30" s="51"/>
      <c r="HYZ30" s="51"/>
      <c r="HZA30" s="51"/>
      <c r="HZB30" s="51"/>
      <c r="HZC30" s="51"/>
      <c r="HZD30" s="51"/>
      <c r="HZE30" s="51"/>
      <c r="HZF30" s="51"/>
      <c r="HZG30" s="51"/>
      <c r="HZH30" s="51"/>
      <c r="HZI30" s="51"/>
      <c r="HZJ30" s="51"/>
      <c r="HZK30" s="51"/>
      <c r="HZL30" s="51"/>
      <c r="HZM30" s="51"/>
      <c r="HZN30" s="51"/>
      <c r="HZO30" s="51"/>
      <c r="HZP30" s="51"/>
      <c r="HZQ30" s="51"/>
      <c r="HZR30" s="51"/>
      <c r="HZS30" s="51"/>
      <c r="HZT30" s="51"/>
      <c r="HZU30" s="51"/>
      <c r="HZV30" s="51"/>
      <c r="HZW30" s="51"/>
      <c r="HZX30" s="51"/>
      <c r="HZY30" s="51"/>
      <c r="HZZ30" s="51"/>
      <c r="IAA30" s="51"/>
      <c r="IAB30" s="51"/>
      <c r="IAC30" s="51"/>
      <c r="IAD30" s="51"/>
      <c r="IAE30" s="51"/>
      <c r="IAF30" s="51"/>
      <c r="IAG30" s="51"/>
      <c r="IAH30" s="51"/>
      <c r="IAI30" s="51"/>
      <c r="IAJ30" s="51"/>
      <c r="IAK30" s="51"/>
      <c r="IAL30" s="51"/>
      <c r="IAM30" s="51"/>
      <c r="IAN30" s="51"/>
      <c r="IAO30" s="51"/>
      <c r="IAP30" s="51"/>
      <c r="IAQ30" s="51"/>
      <c r="IAR30" s="51"/>
      <c r="IAS30" s="51"/>
      <c r="IAT30" s="51"/>
      <c r="IAU30" s="51"/>
      <c r="IAV30" s="51"/>
      <c r="IAW30" s="51"/>
      <c r="IAX30" s="51"/>
      <c r="IAY30" s="51"/>
      <c r="IAZ30" s="51"/>
      <c r="IBA30" s="51"/>
      <c r="IBB30" s="51"/>
      <c r="IBC30" s="51"/>
      <c r="IBD30" s="51"/>
      <c r="IBE30" s="51"/>
      <c r="IBF30" s="51"/>
      <c r="IBG30" s="51"/>
      <c r="IBH30" s="51"/>
      <c r="IBI30" s="51"/>
      <c r="IBJ30" s="51"/>
      <c r="IBK30" s="51"/>
      <c r="IBL30" s="51"/>
      <c r="IBM30" s="51"/>
      <c r="IBN30" s="51"/>
      <c r="IBO30" s="51"/>
      <c r="IBP30" s="51"/>
      <c r="IBQ30" s="51"/>
      <c r="IBR30" s="51"/>
      <c r="IBS30" s="51"/>
      <c r="IBT30" s="51"/>
      <c r="IBU30" s="51"/>
      <c r="IBV30" s="51"/>
      <c r="IBW30" s="51"/>
      <c r="IBX30" s="51"/>
      <c r="IBY30" s="51"/>
      <c r="IBZ30" s="51"/>
      <c r="ICA30" s="51"/>
      <c r="ICB30" s="51"/>
      <c r="ICC30" s="51"/>
      <c r="ICD30" s="51"/>
      <c r="ICE30" s="51"/>
      <c r="ICF30" s="51"/>
      <c r="ICG30" s="51"/>
      <c r="ICH30" s="51"/>
      <c r="ICI30" s="51"/>
      <c r="ICJ30" s="51"/>
      <c r="ICK30" s="51"/>
      <c r="ICL30" s="51"/>
      <c r="ICM30" s="51"/>
      <c r="ICN30" s="51"/>
      <c r="ICO30" s="51"/>
      <c r="ICP30" s="51"/>
      <c r="ICQ30" s="51"/>
      <c r="ICR30" s="51"/>
      <c r="ICS30" s="51"/>
      <c r="ICT30" s="51"/>
      <c r="ICU30" s="51"/>
      <c r="ICV30" s="51"/>
      <c r="ICW30" s="51"/>
      <c r="ICX30" s="51"/>
      <c r="ICY30" s="51"/>
      <c r="ICZ30" s="51"/>
      <c r="IDA30" s="51"/>
      <c r="IDB30" s="51"/>
      <c r="IDC30" s="51"/>
      <c r="IDD30" s="51"/>
      <c r="IDE30" s="51"/>
      <c r="IDF30" s="51"/>
      <c r="IDG30" s="51"/>
      <c r="IDH30" s="51"/>
      <c r="IDI30" s="51"/>
      <c r="IDJ30" s="51"/>
      <c r="IDK30" s="51"/>
      <c r="IDL30" s="51"/>
      <c r="IDM30" s="51"/>
      <c r="IDN30" s="51"/>
      <c r="IDO30" s="51"/>
      <c r="IDP30" s="51"/>
      <c r="IDQ30" s="51"/>
      <c r="IDR30" s="51"/>
      <c r="IDS30" s="51"/>
      <c r="IDT30" s="51"/>
      <c r="IDU30" s="51"/>
      <c r="IDV30" s="51"/>
      <c r="IDW30" s="51"/>
      <c r="IDX30" s="51"/>
      <c r="IDY30" s="51"/>
      <c r="IDZ30" s="51"/>
      <c r="IEA30" s="51"/>
      <c r="IEB30" s="51"/>
      <c r="IEC30" s="51"/>
      <c r="IED30" s="51"/>
      <c r="IEE30" s="51"/>
      <c r="IEF30" s="51"/>
      <c r="IEG30" s="51"/>
      <c r="IEH30" s="51"/>
      <c r="IEI30" s="51"/>
      <c r="IEJ30" s="51"/>
      <c r="IEK30" s="51"/>
      <c r="IEL30" s="51"/>
      <c r="IEM30" s="51"/>
      <c r="IEN30" s="51"/>
      <c r="IEO30" s="51"/>
      <c r="IEP30" s="51"/>
      <c r="IEQ30" s="51"/>
      <c r="IER30" s="51"/>
      <c r="IES30" s="51"/>
      <c r="IET30" s="51"/>
      <c r="IEU30" s="51"/>
      <c r="IEV30" s="51"/>
      <c r="IEW30" s="51"/>
      <c r="IEX30" s="51"/>
      <c r="IEY30" s="51"/>
      <c r="IEZ30" s="51"/>
      <c r="IFA30" s="51"/>
      <c r="IFB30" s="51"/>
      <c r="IFC30" s="51"/>
      <c r="IFD30" s="51"/>
      <c r="IFE30" s="51"/>
      <c r="IFF30" s="51"/>
      <c r="IFG30" s="51"/>
      <c r="IFH30" s="51"/>
      <c r="IFI30" s="51"/>
      <c r="IFJ30" s="51"/>
      <c r="IFK30" s="51"/>
      <c r="IFL30" s="51"/>
      <c r="IFM30" s="51"/>
      <c r="IFN30" s="51"/>
      <c r="IFO30" s="51"/>
      <c r="IFP30" s="51"/>
      <c r="IFQ30" s="51"/>
      <c r="IFR30" s="51"/>
      <c r="IFS30" s="51"/>
      <c r="IFT30" s="51"/>
      <c r="IFU30" s="51"/>
      <c r="IFV30" s="51"/>
      <c r="IFW30" s="51"/>
      <c r="IFX30" s="51"/>
      <c r="IFY30" s="51"/>
      <c r="IFZ30" s="51"/>
      <c r="IGA30" s="51"/>
      <c r="IGB30" s="51"/>
      <c r="IGC30" s="51"/>
      <c r="IGD30" s="51"/>
      <c r="IGE30" s="51"/>
      <c r="IGF30" s="51"/>
      <c r="IGG30" s="51"/>
      <c r="IGH30" s="51"/>
      <c r="IGI30" s="51"/>
      <c r="IGJ30" s="51"/>
      <c r="IGK30" s="51"/>
      <c r="IGL30" s="51"/>
      <c r="IGM30" s="51"/>
      <c r="IGN30" s="51"/>
      <c r="IGO30" s="51"/>
      <c r="IGP30" s="51"/>
      <c r="IGQ30" s="51"/>
      <c r="IGR30" s="51"/>
      <c r="IGS30" s="51"/>
      <c r="IGT30" s="51"/>
      <c r="IGU30" s="51"/>
      <c r="IGV30" s="51"/>
      <c r="IGW30" s="51"/>
      <c r="IGX30" s="51"/>
      <c r="IGY30" s="51"/>
      <c r="IGZ30" s="51"/>
      <c r="IHA30" s="51"/>
      <c r="IHB30" s="51"/>
      <c r="IHC30" s="51"/>
      <c r="IHD30" s="51"/>
      <c r="IHE30" s="51"/>
      <c r="IHF30" s="51"/>
      <c r="IHG30" s="51"/>
      <c r="IHH30" s="51"/>
      <c r="IHI30" s="51"/>
      <c r="IHJ30" s="51"/>
      <c r="IHK30" s="51"/>
      <c r="IHL30" s="51"/>
      <c r="IHM30" s="51"/>
      <c r="IHN30" s="51"/>
      <c r="IHO30" s="51"/>
      <c r="IHP30" s="51"/>
      <c r="IHQ30" s="51"/>
      <c r="IHR30" s="51"/>
      <c r="IHS30" s="51"/>
      <c r="IHT30" s="51"/>
      <c r="IHU30" s="51"/>
      <c r="IHV30" s="51"/>
      <c r="IHW30" s="51"/>
      <c r="IHX30" s="51"/>
      <c r="IHY30" s="51"/>
      <c r="IHZ30" s="51"/>
      <c r="IIA30" s="51"/>
      <c r="IIB30" s="51"/>
      <c r="IIC30" s="51"/>
      <c r="IID30" s="51"/>
      <c r="IIE30" s="51"/>
      <c r="IIF30" s="51"/>
      <c r="IIG30" s="51"/>
      <c r="IIH30" s="51"/>
      <c r="III30" s="51"/>
      <c r="IIJ30" s="51"/>
      <c r="IIK30" s="51"/>
      <c r="IIL30" s="51"/>
      <c r="IIM30" s="51"/>
      <c r="IIN30" s="51"/>
      <c r="IIO30" s="51"/>
      <c r="IIP30" s="51"/>
      <c r="IIQ30" s="51"/>
      <c r="IIR30" s="51"/>
      <c r="IIS30" s="51"/>
      <c r="IIT30" s="51"/>
      <c r="IIU30" s="51"/>
      <c r="IIV30" s="51"/>
      <c r="IIW30" s="51"/>
      <c r="IIX30" s="51"/>
      <c r="IIY30" s="51"/>
      <c r="IIZ30" s="51"/>
      <c r="IJA30" s="51"/>
      <c r="IJB30" s="51"/>
      <c r="IJC30" s="51"/>
      <c r="IJD30" s="51"/>
      <c r="IJE30" s="51"/>
      <c r="IJF30" s="51"/>
      <c r="IJG30" s="51"/>
      <c r="IJH30" s="51"/>
      <c r="IJI30" s="51"/>
      <c r="IJJ30" s="51"/>
      <c r="IJK30" s="51"/>
      <c r="IJL30" s="51"/>
      <c r="IJM30" s="51"/>
      <c r="IJN30" s="51"/>
      <c r="IJO30" s="51"/>
      <c r="IJP30" s="51"/>
      <c r="IJQ30" s="51"/>
      <c r="IJR30" s="51"/>
      <c r="IJS30" s="51"/>
      <c r="IJT30" s="51"/>
      <c r="IJU30" s="51"/>
      <c r="IJV30" s="51"/>
      <c r="IJW30" s="51"/>
      <c r="IJX30" s="51"/>
      <c r="IJY30" s="51"/>
      <c r="IJZ30" s="51"/>
      <c r="IKA30" s="51"/>
      <c r="IKB30" s="51"/>
      <c r="IKC30" s="51"/>
      <c r="IKD30" s="51"/>
      <c r="IKE30" s="51"/>
      <c r="IKF30" s="51"/>
      <c r="IKG30" s="51"/>
      <c r="IKH30" s="51"/>
      <c r="IKI30" s="51"/>
      <c r="IKJ30" s="51"/>
      <c r="IKK30" s="51"/>
      <c r="IKL30" s="51"/>
      <c r="IKM30" s="51"/>
      <c r="IKN30" s="51"/>
      <c r="IKO30" s="51"/>
      <c r="IKP30" s="51"/>
      <c r="IKQ30" s="51"/>
      <c r="IKR30" s="51"/>
      <c r="IKS30" s="51"/>
      <c r="IKT30" s="51"/>
      <c r="IKU30" s="51"/>
      <c r="IKV30" s="51"/>
      <c r="IKW30" s="51"/>
      <c r="IKX30" s="51"/>
      <c r="IKY30" s="51"/>
      <c r="IKZ30" s="51"/>
      <c r="ILA30" s="51"/>
      <c r="ILB30" s="51"/>
      <c r="ILC30" s="51"/>
      <c r="ILD30" s="51"/>
      <c r="ILE30" s="51"/>
      <c r="ILF30" s="51"/>
      <c r="ILG30" s="51"/>
      <c r="ILH30" s="51"/>
      <c r="ILI30" s="51"/>
      <c r="ILJ30" s="51"/>
      <c r="ILK30" s="51"/>
      <c r="ILL30" s="51"/>
      <c r="ILM30" s="51"/>
      <c r="ILN30" s="51"/>
      <c r="ILO30" s="51"/>
      <c r="ILP30" s="51"/>
      <c r="ILQ30" s="51"/>
      <c r="ILR30" s="51"/>
      <c r="ILS30" s="51"/>
      <c r="ILT30" s="51"/>
      <c r="ILU30" s="51"/>
      <c r="ILV30" s="51"/>
      <c r="ILW30" s="51"/>
      <c r="ILX30" s="51"/>
      <c r="ILY30" s="51"/>
      <c r="ILZ30" s="51"/>
      <c r="IMA30" s="51"/>
      <c r="IMB30" s="51"/>
      <c r="IMC30" s="51"/>
      <c r="IMD30" s="51"/>
      <c r="IME30" s="51"/>
      <c r="IMF30" s="51"/>
      <c r="IMG30" s="51"/>
      <c r="IMH30" s="51"/>
      <c r="IMI30" s="51"/>
      <c r="IMJ30" s="51"/>
      <c r="IMK30" s="51"/>
      <c r="IML30" s="51"/>
      <c r="IMM30" s="51"/>
      <c r="IMN30" s="51"/>
      <c r="IMO30" s="51"/>
      <c r="IMP30" s="51"/>
      <c r="IMQ30" s="51"/>
      <c r="IMR30" s="51"/>
      <c r="IMS30" s="51"/>
      <c r="IMT30" s="51"/>
      <c r="IMU30" s="51"/>
      <c r="IMV30" s="51"/>
      <c r="IMW30" s="51"/>
      <c r="IMX30" s="51"/>
      <c r="IMY30" s="51"/>
      <c r="IMZ30" s="51"/>
      <c r="INA30" s="51"/>
      <c r="INB30" s="51"/>
      <c r="INC30" s="51"/>
      <c r="IND30" s="51"/>
      <c r="INE30" s="51"/>
      <c r="INF30" s="51"/>
      <c r="ING30" s="51"/>
      <c r="INH30" s="51"/>
      <c r="INI30" s="51"/>
      <c r="INJ30" s="51"/>
      <c r="INK30" s="51"/>
      <c r="INL30" s="51"/>
      <c r="INM30" s="51"/>
      <c r="INN30" s="51"/>
      <c r="INO30" s="51"/>
      <c r="INP30" s="51"/>
      <c r="INQ30" s="51"/>
      <c r="INR30" s="51"/>
      <c r="INS30" s="51"/>
      <c r="INT30" s="51"/>
      <c r="INU30" s="51"/>
      <c r="INV30" s="51"/>
      <c r="INW30" s="51"/>
      <c r="INX30" s="51"/>
      <c r="INY30" s="51"/>
      <c r="INZ30" s="51"/>
      <c r="IOA30" s="51"/>
      <c r="IOB30" s="51"/>
      <c r="IOC30" s="51"/>
      <c r="IOD30" s="51"/>
      <c r="IOE30" s="51"/>
      <c r="IOF30" s="51"/>
      <c r="IOG30" s="51"/>
      <c r="IOH30" s="51"/>
      <c r="IOI30" s="51"/>
      <c r="IOJ30" s="51"/>
      <c r="IOK30" s="51"/>
      <c r="IOL30" s="51"/>
      <c r="IOM30" s="51"/>
      <c r="ION30" s="51"/>
      <c r="IOO30" s="51"/>
      <c r="IOP30" s="51"/>
      <c r="IOQ30" s="51"/>
      <c r="IOR30" s="51"/>
      <c r="IOS30" s="51"/>
      <c r="IOT30" s="51"/>
      <c r="IOU30" s="51"/>
      <c r="IOV30" s="51"/>
      <c r="IOW30" s="51"/>
      <c r="IOX30" s="51"/>
      <c r="IOY30" s="51"/>
      <c r="IOZ30" s="51"/>
      <c r="IPA30" s="51"/>
      <c r="IPB30" s="51"/>
      <c r="IPC30" s="51"/>
      <c r="IPD30" s="51"/>
      <c r="IPE30" s="51"/>
      <c r="IPF30" s="51"/>
      <c r="IPG30" s="51"/>
      <c r="IPH30" s="51"/>
      <c r="IPI30" s="51"/>
      <c r="IPJ30" s="51"/>
      <c r="IPK30" s="51"/>
      <c r="IPL30" s="51"/>
      <c r="IPM30" s="51"/>
      <c r="IPN30" s="51"/>
      <c r="IPO30" s="51"/>
      <c r="IPP30" s="51"/>
      <c r="IPQ30" s="51"/>
      <c r="IPR30" s="51"/>
      <c r="IPS30" s="51"/>
      <c r="IPT30" s="51"/>
      <c r="IPU30" s="51"/>
      <c r="IPV30" s="51"/>
      <c r="IPW30" s="51"/>
      <c r="IPX30" s="51"/>
      <c r="IPY30" s="51"/>
      <c r="IPZ30" s="51"/>
      <c r="IQA30" s="51"/>
      <c r="IQB30" s="51"/>
      <c r="IQC30" s="51"/>
      <c r="IQD30" s="51"/>
      <c r="IQE30" s="51"/>
      <c r="IQF30" s="51"/>
      <c r="IQG30" s="51"/>
      <c r="IQH30" s="51"/>
      <c r="IQI30" s="51"/>
      <c r="IQJ30" s="51"/>
      <c r="IQK30" s="51"/>
      <c r="IQL30" s="51"/>
      <c r="IQM30" s="51"/>
      <c r="IQN30" s="51"/>
      <c r="IQO30" s="51"/>
      <c r="IQP30" s="51"/>
      <c r="IQQ30" s="51"/>
      <c r="IQR30" s="51"/>
      <c r="IQS30" s="51"/>
      <c r="IQT30" s="51"/>
      <c r="IQU30" s="51"/>
      <c r="IQV30" s="51"/>
      <c r="IQW30" s="51"/>
      <c r="IQX30" s="51"/>
      <c r="IQY30" s="51"/>
      <c r="IQZ30" s="51"/>
      <c r="IRA30" s="51"/>
      <c r="IRB30" s="51"/>
      <c r="IRC30" s="51"/>
      <c r="IRD30" s="51"/>
      <c r="IRE30" s="51"/>
      <c r="IRF30" s="51"/>
      <c r="IRG30" s="51"/>
      <c r="IRH30" s="51"/>
      <c r="IRI30" s="51"/>
      <c r="IRJ30" s="51"/>
      <c r="IRK30" s="51"/>
      <c r="IRL30" s="51"/>
      <c r="IRM30" s="51"/>
      <c r="IRN30" s="51"/>
      <c r="IRO30" s="51"/>
      <c r="IRP30" s="51"/>
      <c r="IRQ30" s="51"/>
      <c r="IRR30" s="51"/>
      <c r="IRS30" s="51"/>
      <c r="IRT30" s="51"/>
      <c r="IRU30" s="51"/>
      <c r="IRV30" s="51"/>
      <c r="IRW30" s="51"/>
      <c r="IRX30" s="51"/>
      <c r="IRY30" s="51"/>
      <c r="IRZ30" s="51"/>
      <c r="ISA30" s="51"/>
      <c r="ISB30" s="51"/>
      <c r="ISC30" s="51"/>
      <c r="ISD30" s="51"/>
      <c r="ISE30" s="51"/>
      <c r="ISF30" s="51"/>
      <c r="ISG30" s="51"/>
      <c r="ISH30" s="51"/>
      <c r="ISI30" s="51"/>
      <c r="ISJ30" s="51"/>
      <c r="ISK30" s="51"/>
      <c r="ISL30" s="51"/>
      <c r="ISM30" s="51"/>
      <c r="ISN30" s="51"/>
      <c r="ISO30" s="51"/>
      <c r="ISP30" s="51"/>
      <c r="ISQ30" s="51"/>
      <c r="ISR30" s="51"/>
      <c r="ISS30" s="51"/>
      <c r="IST30" s="51"/>
      <c r="ISU30" s="51"/>
      <c r="ISV30" s="51"/>
      <c r="ISW30" s="51"/>
      <c r="ISX30" s="51"/>
      <c r="ISY30" s="51"/>
      <c r="ISZ30" s="51"/>
      <c r="ITA30" s="51"/>
      <c r="ITB30" s="51"/>
      <c r="ITC30" s="51"/>
      <c r="ITD30" s="51"/>
      <c r="ITE30" s="51"/>
      <c r="ITF30" s="51"/>
      <c r="ITG30" s="51"/>
      <c r="ITH30" s="51"/>
      <c r="ITI30" s="51"/>
      <c r="ITJ30" s="51"/>
      <c r="ITK30" s="51"/>
      <c r="ITL30" s="51"/>
      <c r="ITM30" s="51"/>
      <c r="ITN30" s="51"/>
      <c r="ITO30" s="51"/>
      <c r="ITP30" s="51"/>
      <c r="ITQ30" s="51"/>
      <c r="ITR30" s="51"/>
      <c r="ITS30" s="51"/>
      <c r="ITT30" s="51"/>
      <c r="ITU30" s="51"/>
      <c r="ITV30" s="51"/>
      <c r="ITW30" s="51"/>
      <c r="ITX30" s="51"/>
      <c r="ITY30" s="51"/>
      <c r="ITZ30" s="51"/>
      <c r="IUA30" s="51"/>
      <c r="IUB30" s="51"/>
      <c r="IUC30" s="51"/>
      <c r="IUD30" s="51"/>
      <c r="IUE30" s="51"/>
      <c r="IUF30" s="51"/>
      <c r="IUG30" s="51"/>
      <c r="IUH30" s="51"/>
      <c r="IUI30" s="51"/>
      <c r="IUJ30" s="51"/>
      <c r="IUK30" s="51"/>
      <c r="IUL30" s="51"/>
      <c r="IUM30" s="51"/>
      <c r="IUN30" s="51"/>
      <c r="IUO30" s="51"/>
      <c r="IUP30" s="51"/>
      <c r="IUQ30" s="51"/>
      <c r="IUR30" s="51"/>
      <c r="IUS30" s="51"/>
      <c r="IUT30" s="51"/>
      <c r="IUU30" s="51"/>
      <c r="IUV30" s="51"/>
      <c r="IUW30" s="51"/>
      <c r="IUX30" s="51"/>
      <c r="IUY30" s="51"/>
      <c r="IUZ30" s="51"/>
      <c r="IVA30" s="51"/>
      <c r="IVB30" s="51"/>
      <c r="IVC30" s="51"/>
      <c r="IVD30" s="51"/>
      <c r="IVE30" s="51"/>
      <c r="IVF30" s="51"/>
      <c r="IVG30" s="51"/>
      <c r="IVH30" s="51"/>
      <c r="IVI30" s="51"/>
      <c r="IVJ30" s="51"/>
      <c r="IVK30" s="51"/>
      <c r="IVL30" s="51"/>
      <c r="IVM30" s="51"/>
      <c r="IVN30" s="51"/>
      <c r="IVO30" s="51"/>
      <c r="IVP30" s="51"/>
      <c r="IVQ30" s="51"/>
      <c r="IVR30" s="51"/>
      <c r="IVS30" s="51"/>
      <c r="IVT30" s="51"/>
      <c r="IVU30" s="51"/>
      <c r="IVV30" s="51"/>
      <c r="IVW30" s="51"/>
      <c r="IVX30" s="51"/>
      <c r="IVY30" s="51"/>
      <c r="IVZ30" s="51"/>
      <c r="IWA30" s="51"/>
      <c r="IWB30" s="51"/>
      <c r="IWC30" s="51"/>
      <c r="IWD30" s="51"/>
      <c r="IWE30" s="51"/>
      <c r="IWF30" s="51"/>
      <c r="IWG30" s="51"/>
      <c r="IWH30" s="51"/>
      <c r="IWI30" s="51"/>
      <c r="IWJ30" s="51"/>
      <c r="IWK30" s="51"/>
      <c r="IWL30" s="51"/>
      <c r="IWM30" s="51"/>
      <c r="IWN30" s="51"/>
      <c r="IWO30" s="51"/>
      <c r="IWP30" s="51"/>
      <c r="IWQ30" s="51"/>
      <c r="IWR30" s="51"/>
      <c r="IWS30" s="51"/>
      <c r="IWT30" s="51"/>
      <c r="IWU30" s="51"/>
      <c r="IWV30" s="51"/>
      <c r="IWW30" s="51"/>
      <c r="IWX30" s="51"/>
      <c r="IWY30" s="51"/>
      <c r="IWZ30" s="51"/>
      <c r="IXA30" s="51"/>
      <c r="IXB30" s="51"/>
      <c r="IXC30" s="51"/>
      <c r="IXD30" s="51"/>
      <c r="IXE30" s="51"/>
      <c r="IXF30" s="51"/>
      <c r="IXG30" s="51"/>
      <c r="IXH30" s="51"/>
      <c r="IXI30" s="51"/>
      <c r="IXJ30" s="51"/>
      <c r="IXK30" s="51"/>
      <c r="IXL30" s="51"/>
      <c r="IXM30" s="51"/>
      <c r="IXN30" s="51"/>
      <c r="IXO30" s="51"/>
      <c r="IXP30" s="51"/>
      <c r="IXQ30" s="51"/>
      <c r="IXR30" s="51"/>
      <c r="IXS30" s="51"/>
      <c r="IXT30" s="51"/>
      <c r="IXU30" s="51"/>
      <c r="IXV30" s="51"/>
      <c r="IXW30" s="51"/>
      <c r="IXX30" s="51"/>
      <c r="IXY30" s="51"/>
      <c r="IXZ30" s="51"/>
      <c r="IYA30" s="51"/>
      <c r="IYB30" s="51"/>
      <c r="IYC30" s="51"/>
      <c r="IYD30" s="51"/>
      <c r="IYE30" s="51"/>
      <c r="IYF30" s="51"/>
      <c r="IYG30" s="51"/>
      <c r="IYH30" s="51"/>
      <c r="IYI30" s="51"/>
      <c r="IYJ30" s="51"/>
      <c r="IYK30" s="51"/>
      <c r="IYL30" s="51"/>
      <c r="IYM30" s="51"/>
      <c r="IYN30" s="51"/>
      <c r="IYO30" s="51"/>
      <c r="IYP30" s="51"/>
      <c r="IYQ30" s="51"/>
      <c r="IYR30" s="51"/>
      <c r="IYS30" s="51"/>
      <c r="IYT30" s="51"/>
      <c r="IYU30" s="51"/>
      <c r="IYV30" s="51"/>
      <c r="IYW30" s="51"/>
      <c r="IYX30" s="51"/>
      <c r="IYY30" s="51"/>
      <c r="IYZ30" s="51"/>
      <c r="IZA30" s="51"/>
      <c r="IZB30" s="51"/>
      <c r="IZC30" s="51"/>
      <c r="IZD30" s="51"/>
      <c r="IZE30" s="51"/>
      <c r="IZF30" s="51"/>
      <c r="IZG30" s="51"/>
      <c r="IZH30" s="51"/>
      <c r="IZI30" s="51"/>
      <c r="IZJ30" s="51"/>
      <c r="IZK30" s="51"/>
      <c r="IZL30" s="51"/>
      <c r="IZM30" s="51"/>
      <c r="IZN30" s="51"/>
      <c r="IZO30" s="51"/>
      <c r="IZP30" s="51"/>
      <c r="IZQ30" s="51"/>
      <c r="IZR30" s="51"/>
      <c r="IZS30" s="51"/>
      <c r="IZT30" s="51"/>
      <c r="IZU30" s="51"/>
      <c r="IZV30" s="51"/>
      <c r="IZW30" s="51"/>
      <c r="IZX30" s="51"/>
      <c r="IZY30" s="51"/>
      <c r="IZZ30" s="51"/>
      <c r="JAA30" s="51"/>
      <c r="JAB30" s="51"/>
      <c r="JAC30" s="51"/>
      <c r="JAD30" s="51"/>
      <c r="JAE30" s="51"/>
      <c r="JAF30" s="51"/>
      <c r="JAG30" s="51"/>
      <c r="JAH30" s="51"/>
      <c r="JAI30" s="51"/>
      <c r="JAJ30" s="51"/>
      <c r="JAK30" s="51"/>
      <c r="JAL30" s="51"/>
      <c r="JAM30" s="51"/>
      <c r="JAN30" s="51"/>
      <c r="JAO30" s="51"/>
      <c r="JAP30" s="51"/>
      <c r="JAQ30" s="51"/>
      <c r="JAR30" s="51"/>
      <c r="JAS30" s="51"/>
      <c r="JAT30" s="51"/>
      <c r="JAU30" s="51"/>
      <c r="JAV30" s="51"/>
      <c r="JAW30" s="51"/>
      <c r="JAX30" s="51"/>
      <c r="JAY30" s="51"/>
      <c r="JAZ30" s="51"/>
      <c r="JBA30" s="51"/>
      <c r="JBB30" s="51"/>
      <c r="JBC30" s="51"/>
      <c r="JBD30" s="51"/>
      <c r="JBE30" s="51"/>
      <c r="JBF30" s="51"/>
      <c r="JBG30" s="51"/>
      <c r="JBH30" s="51"/>
      <c r="JBI30" s="51"/>
      <c r="JBJ30" s="51"/>
      <c r="JBK30" s="51"/>
      <c r="JBL30" s="51"/>
      <c r="JBM30" s="51"/>
      <c r="JBN30" s="51"/>
      <c r="JBO30" s="51"/>
      <c r="JBP30" s="51"/>
      <c r="JBQ30" s="51"/>
      <c r="JBR30" s="51"/>
      <c r="JBS30" s="51"/>
      <c r="JBT30" s="51"/>
      <c r="JBU30" s="51"/>
      <c r="JBV30" s="51"/>
      <c r="JBW30" s="51"/>
      <c r="JBX30" s="51"/>
      <c r="JBY30" s="51"/>
      <c r="JBZ30" s="51"/>
      <c r="JCA30" s="51"/>
      <c r="JCB30" s="51"/>
      <c r="JCC30" s="51"/>
      <c r="JCD30" s="51"/>
      <c r="JCE30" s="51"/>
      <c r="JCF30" s="51"/>
      <c r="JCG30" s="51"/>
      <c r="JCH30" s="51"/>
      <c r="JCI30" s="51"/>
      <c r="JCJ30" s="51"/>
      <c r="JCK30" s="51"/>
      <c r="JCL30" s="51"/>
      <c r="JCM30" s="51"/>
      <c r="JCN30" s="51"/>
      <c r="JCO30" s="51"/>
      <c r="JCP30" s="51"/>
      <c r="JCQ30" s="51"/>
      <c r="JCR30" s="51"/>
      <c r="JCS30" s="51"/>
      <c r="JCT30" s="51"/>
      <c r="JCU30" s="51"/>
      <c r="JCV30" s="51"/>
      <c r="JCW30" s="51"/>
      <c r="JCX30" s="51"/>
      <c r="JCY30" s="51"/>
      <c r="JCZ30" s="51"/>
      <c r="JDA30" s="51"/>
      <c r="JDB30" s="51"/>
      <c r="JDC30" s="51"/>
      <c r="JDD30" s="51"/>
      <c r="JDE30" s="51"/>
      <c r="JDF30" s="51"/>
      <c r="JDG30" s="51"/>
      <c r="JDH30" s="51"/>
      <c r="JDI30" s="51"/>
      <c r="JDJ30" s="51"/>
      <c r="JDK30" s="51"/>
      <c r="JDL30" s="51"/>
      <c r="JDM30" s="51"/>
      <c r="JDN30" s="51"/>
      <c r="JDO30" s="51"/>
      <c r="JDP30" s="51"/>
      <c r="JDQ30" s="51"/>
      <c r="JDR30" s="51"/>
      <c r="JDS30" s="51"/>
      <c r="JDT30" s="51"/>
      <c r="JDU30" s="51"/>
      <c r="JDV30" s="51"/>
      <c r="JDW30" s="51"/>
      <c r="JDX30" s="51"/>
      <c r="JDY30" s="51"/>
      <c r="JDZ30" s="51"/>
      <c r="JEA30" s="51"/>
      <c r="JEB30" s="51"/>
      <c r="JEC30" s="51"/>
      <c r="JED30" s="51"/>
      <c r="JEE30" s="51"/>
      <c r="JEF30" s="51"/>
      <c r="JEG30" s="51"/>
      <c r="JEH30" s="51"/>
      <c r="JEI30" s="51"/>
      <c r="JEJ30" s="51"/>
      <c r="JEK30" s="51"/>
      <c r="JEL30" s="51"/>
      <c r="JEM30" s="51"/>
      <c r="JEN30" s="51"/>
      <c r="JEO30" s="51"/>
      <c r="JEP30" s="51"/>
      <c r="JEQ30" s="51"/>
      <c r="JER30" s="51"/>
      <c r="JES30" s="51"/>
      <c r="JET30" s="51"/>
      <c r="JEU30" s="51"/>
      <c r="JEV30" s="51"/>
      <c r="JEW30" s="51"/>
      <c r="JEX30" s="51"/>
      <c r="JEY30" s="51"/>
      <c r="JEZ30" s="51"/>
      <c r="JFA30" s="51"/>
      <c r="JFB30" s="51"/>
      <c r="JFC30" s="51"/>
      <c r="JFD30" s="51"/>
      <c r="JFE30" s="51"/>
      <c r="JFF30" s="51"/>
      <c r="JFG30" s="51"/>
      <c r="JFH30" s="51"/>
      <c r="JFI30" s="51"/>
      <c r="JFJ30" s="51"/>
      <c r="JFK30" s="51"/>
      <c r="JFL30" s="51"/>
      <c r="JFM30" s="51"/>
      <c r="JFN30" s="51"/>
      <c r="JFO30" s="51"/>
      <c r="JFP30" s="51"/>
      <c r="JFQ30" s="51"/>
      <c r="JFR30" s="51"/>
      <c r="JFS30" s="51"/>
      <c r="JFT30" s="51"/>
      <c r="JFU30" s="51"/>
      <c r="JFV30" s="51"/>
      <c r="JFW30" s="51"/>
      <c r="JFX30" s="51"/>
      <c r="JFY30" s="51"/>
      <c r="JFZ30" s="51"/>
      <c r="JGA30" s="51"/>
      <c r="JGB30" s="51"/>
      <c r="JGC30" s="51"/>
      <c r="JGD30" s="51"/>
      <c r="JGE30" s="51"/>
      <c r="JGF30" s="51"/>
      <c r="JGG30" s="51"/>
      <c r="JGH30" s="51"/>
      <c r="JGI30" s="51"/>
      <c r="JGJ30" s="51"/>
      <c r="JGK30" s="51"/>
      <c r="JGL30" s="51"/>
      <c r="JGM30" s="51"/>
      <c r="JGN30" s="51"/>
      <c r="JGO30" s="51"/>
      <c r="JGP30" s="51"/>
      <c r="JGQ30" s="51"/>
      <c r="JGR30" s="51"/>
      <c r="JGS30" s="51"/>
      <c r="JGT30" s="51"/>
      <c r="JGU30" s="51"/>
      <c r="JGV30" s="51"/>
      <c r="JGW30" s="51"/>
      <c r="JGX30" s="51"/>
      <c r="JGY30" s="51"/>
      <c r="JGZ30" s="51"/>
      <c r="JHA30" s="51"/>
      <c r="JHB30" s="51"/>
      <c r="JHC30" s="51"/>
      <c r="JHD30" s="51"/>
      <c r="JHE30" s="51"/>
      <c r="JHF30" s="51"/>
      <c r="JHG30" s="51"/>
      <c r="JHH30" s="51"/>
      <c r="JHI30" s="51"/>
      <c r="JHJ30" s="51"/>
      <c r="JHK30" s="51"/>
      <c r="JHL30" s="51"/>
      <c r="JHM30" s="51"/>
      <c r="JHN30" s="51"/>
      <c r="JHO30" s="51"/>
      <c r="JHP30" s="51"/>
      <c r="JHQ30" s="51"/>
      <c r="JHR30" s="51"/>
      <c r="JHS30" s="51"/>
      <c r="JHT30" s="51"/>
      <c r="JHU30" s="51"/>
      <c r="JHV30" s="51"/>
      <c r="JHW30" s="51"/>
      <c r="JHX30" s="51"/>
      <c r="JHY30" s="51"/>
      <c r="JHZ30" s="51"/>
      <c r="JIA30" s="51"/>
      <c r="JIB30" s="51"/>
      <c r="JIC30" s="51"/>
      <c r="JID30" s="51"/>
      <c r="JIE30" s="51"/>
      <c r="JIF30" s="51"/>
      <c r="JIG30" s="51"/>
      <c r="JIH30" s="51"/>
      <c r="JII30" s="51"/>
      <c r="JIJ30" s="51"/>
      <c r="JIK30" s="51"/>
      <c r="JIL30" s="51"/>
      <c r="JIM30" s="51"/>
      <c r="JIN30" s="51"/>
      <c r="JIO30" s="51"/>
      <c r="JIP30" s="51"/>
      <c r="JIQ30" s="51"/>
      <c r="JIR30" s="51"/>
      <c r="JIS30" s="51"/>
      <c r="JIT30" s="51"/>
      <c r="JIU30" s="51"/>
      <c r="JIV30" s="51"/>
      <c r="JIW30" s="51"/>
      <c r="JIX30" s="51"/>
      <c r="JIY30" s="51"/>
      <c r="JIZ30" s="51"/>
      <c r="JJA30" s="51"/>
      <c r="JJB30" s="51"/>
      <c r="JJC30" s="51"/>
      <c r="JJD30" s="51"/>
      <c r="JJE30" s="51"/>
      <c r="JJF30" s="51"/>
      <c r="JJG30" s="51"/>
      <c r="JJH30" s="51"/>
      <c r="JJI30" s="51"/>
      <c r="JJJ30" s="51"/>
      <c r="JJK30" s="51"/>
      <c r="JJL30" s="51"/>
      <c r="JJM30" s="51"/>
      <c r="JJN30" s="51"/>
      <c r="JJO30" s="51"/>
      <c r="JJP30" s="51"/>
      <c r="JJQ30" s="51"/>
      <c r="JJR30" s="51"/>
      <c r="JJS30" s="51"/>
      <c r="JJT30" s="51"/>
      <c r="JJU30" s="51"/>
      <c r="JJV30" s="51"/>
      <c r="JJW30" s="51"/>
      <c r="JJX30" s="51"/>
      <c r="JJY30" s="51"/>
      <c r="JJZ30" s="51"/>
      <c r="JKA30" s="51"/>
      <c r="JKB30" s="51"/>
      <c r="JKC30" s="51"/>
      <c r="JKD30" s="51"/>
      <c r="JKE30" s="51"/>
      <c r="JKF30" s="51"/>
      <c r="JKG30" s="51"/>
      <c r="JKH30" s="51"/>
      <c r="JKI30" s="51"/>
      <c r="JKJ30" s="51"/>
      <c r="JKK30" s="51"/>
      <c r="JKL30" s="51"/>
      <c r="JKM30" s="51"/>
      <c r="JKN30" s="51"/>
      <c r="JKO30" s="51"/>
      <c r="JKP30" s="51"/>
      <c r="JKQ30" s="51"/>
      <c r="JKR30" s="51"/>
      <c r="JKS30" s="51"/>
      <c r="JKT30" s="51"/>
      <c r="JKU30" s="51"/>
      <c r="JKV30" s="51"/>
      <c r="JKW30" s="51"/>
      <c r="JKX30" s="51"/>
      <c r="JKY30" s="51"/>
      <c r="JKZ30" s="51"/>
      <c r="JLA30" s="51"/>
      <c r="JLB30" s="51"/>
      <c r="JLC30" s="51"/>
      <c r="JLD30" s="51"/>
      <c r="JLE30" s="51"/>
      <c r="JLF30" s="51"/>
      <c r="JLG30" s="51"/>
      <c r="JLH30" s="51"/>
      <c r="JLI30" s="51"/>
      <c r="JLJ30" s="51"/>
      <c r="JLK30" s="51"/>
      <c r="JLL30" s="51"/>
      <c r="JLM30" s="51"/>
      <c r="JLN30" s="51"/>
      <c r="JLO30" s="51"/>
      <c r="JLP30" s="51"/>
      <c r="JLQ30" s="51"/>
      <c r="JLR30" s="51"/>
      <c r="JLS30" s="51"/>
      <c r="JLT30" s="51"/>
      <c r="JLU30" s="51"/>
      <c r="JLV30" s="51"/>
      <c r="JLW30" s="51"/>
      <c r="JLX30" s="51"/>
      <c r="JLY30" s="51"/>
      <c r="JLZ30" s="51"/>
      <c r="JMA30" s="51"/>
      <c r="JMB30" s="51"/>
      <c r="JMC30" s="51"/>
      <c r="JMD30" s="51"/>
      <c r="JME30" s="51"/>
      <c r="JMF30" s="51"/>
      <c r="JMG30" s="51"/>
      <c r="JMH30" s="51"/>
      <c r="JMI30" s="51"/>
      <c r="JMJ30" s="51"/>
      <c r="JMK30" s="51"/>
      <c r="JML30" s="51"/>
      <c r="JMM30" s="51"/>
      <c r="JMN30" s="51"/>
      <c r="JMO30" s="51"/>
      <c r="JMP30" s="51"/>
      <c r="JMQ30" s="51"/>
      <c r="JMR30" s="51"/>
      <c r="JMS30" s="51"/>
      <c r="JMT30" s="51"/>
      <c r="JMU30" s="51"/>
      <c r="JMV30" s="51"/>
      <c r="JMW30" s="51"/>
      <c r="JMX30" s="51"/>
      <c r="JMY30" s="51"/>
      <c r="JMZ30" s="51"/>
      <c r="JNA30" s="51"/>
      <c r="JNB30" s="51"/>
      <c r="JNC30" s="51"/>
      <c r="JND30" s="51"/>
      <c r="JNE30" s="51"/>
      <c r="JNF30" s="51"/>
      <c r="JNG30" s="51"/>
      <c r="JNH30" s="51"/>
      <c r="JNI30" s="51"/>
      <c r="JNJ30" s="51"/>
      <c r="JNK30" s="51"/>
      <c r="JNL30" s="51"/>
      <c r="JNM30" s="51"/>
      <c r="JNN30" s="51"/>
      <c r="JNO30" s="51"/>
      <c r="JNP30" s="51"/>
      <c r="JNQ30" s="51"/>
      <c r="JNR30" s="51"/>
      <c r="JNS30" s="51"/>
      <c r="JNT30" s="51"/>
      <c r="JNU30" s="51"/>
      <c r="JNV30" s="51"/>
      <c r="JNW30" s="51"/>
      <c r="JNX30" s="51"/>
      <c r="JNY30" s="51"/>
      <c r="JNZ30" s="51"/>
      <c r="JOA30" s="51"/>
      <c r="JOB30" s="51"/>
      <c r="JOC30" s="51"/>
      <c r="JOD30" s="51"/>
      <c r="JOE30" s="51"/>
      <c r="JOF30" s="51"/>
      <c r="JOG30" s="51"/>
      <c r="JOH30" s="51"/>
      <c r="JOI30" s="51"/>
      <c r="JOJ30" s="51"/>
      <c r="JOK30" s="51"/>
      <c r="JOL30" s="51"/>
      <c r="JOM30" s="51"/>
      <c r="JON30" s="51"/>
      <c r="JOO30" s="51"/>
      <c r="JOP30" s="51"/>
      <c r="JOQ30" s="51"/>
      <c r="JOR30" s="51"/>
      <c r="JOS30" s="51"/>
      <c r="JOT30" s="51"/>
      <c r="JOU30" s="51"/>
      <c r="JOV30" s="51"/>
      <c r="JOW30" s="51"/>
      <c r="JOX30" s="51"/>
      <c r="JOY30" s="51"/>
      <c r="JOZ30" s="51"/>
      <c r="JPA30" s="51"/>
      <c r="JPB30" s="51"/>
      <c r="JPC30" s="51"/>
      <c r="JPD30" s="51"/>
      <c r="JPE30" s="51"/>
      <c r="JPF30" s="51"/>
      <c r="JPG30" s="51"/>
      <c r="JPH30" s="51"/>
      <c r="JPI30" s="51"/>
      <c r="JPJ30" s="51"/>
      <c r="JPK30" s="51"/>
      <c r="JPL30" s="51"/>
      <c r="JPM30" s="51"/>
      <c r="JPN30" s="51"/>
      <c r="JPO30" s="51"/>
      <c r="JPP30" s="51"/>
      <c r="JPQ30" s="51"/>
      <c r="JPR30" s="51"/>
      <c r="JPS30" s="51"/>
      <c r="JPT30" s="51"/>
      <c r="JPU30" s="51"/>
      <c r="JPV30" s="51"/>
      <c r="JPW30" s="51"/>
      <c r="JPX30" s="51"/>
      <c r="JPY30" s="51"/>
      <c r="JPZ30" s="51"/>
      <c r="JQA30" s="51"/>
      <c r="JQB30" s="51"/>
      <c r="JQC30" s="51"/>
      <c r="JQD30" s="51"/>
      <c r="JQE30" s="51"/>
      <c r="JQF30" s="51"/>
      <c r="JQG30" s="51"/>
      <c r="JQH30" s="51"/>
      <c r="JQI30" s="51"/>
      <c r="JQJ30" s="51"/>
      <c r="JQK30" s="51"/>
      <c r="JQL30" s="51"/>
      <c r="JQM30" s="51"/>
      <c r="JQN30" s="51"/>
      <c r="JQO30" s="51"/>
      <c r="JQP30" s="51"/>
      <c r="JQQ30" s="51"/>
      <c r="JQR30" s="51"/>
      <c r="JQS30" s="51"/>
      <c r="JQT30" s="51"/>
      <c r="JQU30" s="51"/>
      <c r="JQV30" s="51"/>
      <c r="JQW30" s="51"/>
      <c r="JQX30" s="51"/>
      <c r="JQY30" s="51"/>
      <c r="JQZ30" s="51"/>
      <c r="JRA30" s="51"/>
      <c r="JRB30" s="51"/>
      <c r="JRC30" s="51"/>
      <c r="JRD30" s="51"/>
      <c r="JRE30" s="51"/>
      <c r="JRF30" s="51"/>
      <c r="JRG30" s="51"/>
      <c r="JRH30" s="51"/>
      <c r="JRI30" s="51"/>
      <c r="JRJ30" s="51"/>
      <c r="JRK30" s="51"/>
      <c r="JRL30" s="51"/>
      <c r="JRM30" s="51"/>
      <c r="JRN30" s="51"/>
      <c r="JRO30" s="51"/>
      <c r="JRP30" s="51"/>
      <c r="JRQ30" s="51"/>
      <c r="JRR30" s="51"/>
      <c r="JRS30" s="51"/>
      <c r="JRT30" s="51"/>
      <c r="JRU30" s="51"/>
      <c r="JRV30" s="51"/>
      <c r="JRW30" s="51"/>
      <c r="JRX30" s="51"/>
      <c r="JRY30" s="51"/>
      <c r="JRZ30" s="51"/>
      <c r="JSA30" s="51"/>
      <c r="JSB30" s="51"/>
      <c r="JSC30" s="51"/>
      <c r="JSD30" s="51"/>
      <c r="JSE30" s="51"/>
      <c r="JSF30" s="51"/>
      <c r="JSG30" s="51"/>
      <c r="JSH30" s="51"/>
      <c r="JSI30" s="51"/>
      <c r="JSJ30" s="51"/>
      <c r="JSK30" s="51"/>
      <c r="JSL30" s="51"/>
      <c r="JSM30" s="51"/>
      <c r="JSN30" s="51"/>
      <c r="JSO30" s="51"/>
      <c r="JSP30" s="51"/>
      <c r="JSQ30" s="51"/>
      <c r="JSR30" s="51"/>
      <c r="JSS30" s="51"/>
      <c r="JST30" s="51"/>
      <c r="JSU30" s="51"/>
      <c r="JSV30" s="51"/>
      <c r="JSW30" s="51"/>
      <c r="JSX30" s="51"/>
      <c r="JSY30" s="51"/>
      <c r="JSZ30" s="51"/>
      <c r="JTA30" s="51"/>
      <c r="JTB30" s="51"/>
      <c r="JTC30" s="51"/>
      <c r="JTD30" s="51"/>
      <c r="JTE30" s="51"/>
      <c r="JTF30" s="51"/>
      <c r="JTG30" s="51"/>
      <c r="JTH30" s="51"/>
      <c r="JTI30" s="51"/>
      <c r="JTJ30" s="51"/>
      <c r="JTK30" s="51"/>
      <c r="JTL30" s="51"/>
      <c r="JTM30" s="51"/>
      <c r="JTN30" s="51"/>
      <c r="JTO30" s="51"/>
      <c r="JTP30" s="51"/>
      <c r="JTQ30" s="51"/>
      <c r="JTR30" s="51"/>
      <c r="JTS30" s="51"/>
      <c r="JTT30" s="51"/>
      <c r="JTU30" s="51"/>
      <c r="JTV30" s="51"/>
      <c r="JTW30" s="51"/>
      <c r="JTX30" s="51"/>
      <c r="JTY30" s="51"/>
      <c r="JTZ30" s="51"/>
      <c r="JUA30" s="51"/>
      <c r="JUB30" s="51"/>
      <c r="JUC30" s="51"/>
      <c r="JUD30" s="51"/>
      <c r="JUE30" s="51"/>
      <c r="JUF30" s="51"/>
      <c r="JUG30" s="51"/>
      <c r="JUH30" s="51"/>
      <c r="JUI30" s="51"/>
      <c r="JUJ30" s="51"/>
      <c r="JUK30" s="51"/>
      <c r="JUL30" s="51"/>
      <c r="JUM30" s="51"/>
      <c r="JUN30" s="51"/>
      <c r="JUO30" s="51"/>
      <c r="JUP30" s="51"/>
      <c r="JUQ30" s="51"/>
      <c r="JUR30" s="51"/>
      <c r="JUS30" s="51"/>
      <c r="JUT30" s="51"/>
      <c r="JUU30" s="51"/>
      <c r="JUV30" s="51"/>
      <c r="JUW30" s="51"/>
      <c r="JUX30" s="51"/>
      <c r="JUY30" s="51"/>
      <c r="JUZ30" s="51"/>
      <c r="JVA30" s="51"/>
      <c r="JVB30" s="51"/>
      <c r="JVC30" s="51"/>
      <c r="JVD30" s="51"/>
      <c r="JVE30" s="51"/>
      <c r="JVF30" s="51"/>
      <c r="JVG30" s="51"/>
      <c r="JVH30" s="51"/>
      <c r="JVI30" s="51"/>
      <c r="JVJ30" s="51"/>
      <c r="JVK30" s="51"/>
      <c r="JVL30" s="51"/>
      <c r="JVM30" s="51"/>
      <c r="JVN30" s="51"/>
      <c r="JVO30" s="51"/>
      <c r="JVP30" s="51"/>
      <c r="JVQ30" s="51"/>
      <c r="JVR30" s="51"/>
      <c r="JVS30" s="51"/>
      <c r="JVT30" s="51"/>
      <c r="JVU30" s="51"/>
      <c r="JVV30" s="51"/>
      <c r="JVW30" s="51"/>
      <c r="JVX30" s="51"/>
      <c r="JVY30" s="51"/>
      <c r="JVZ30" s="51"/>
      <c r="JWA30" s="51"/>
      <c r="JWB30" s="51"/>
      <c r="JWC30" s="51"/>
      <c r="JWD30" s="51"/>
      <c r="JWE30" s="51"/>
      <c r="JWF30" s="51"/>
      <c r="JWG30" s="51"/>
      <c r="JWH30" s="51"/>
      <c r="JWI30" s="51"/>
      <c r="JWJ30" s="51"/>
      <c r="JWK30" s="51"/>
      <c r="JWL30" s="51"/>
      <c r="JWM30" s="51"/>
      <c r="JWN30" s="51"/>
      <c r="JWO30" s="51"/>
      <c r="JWP30" s="51"/>
      <c r="JWQ30" s="51"/>
      <c r="JWR30" s="51"/>
      <c r="JWS30" s="51"/>
      <c r="JWT30" s="51"/>
      <c r="JWU30" s="51"/>
      <c r="JWV30" s="51"/>
      <c r="JWW30" s="51"/>
      <c r="JWX30" s="51"/>
      <c r="JWY30" s="51"/>
      <c r="JWZ30" s="51"/>
      <c r="JXA30" s="51"/>
      <c r="JXB30" s="51"/>
      <c r="JXC30" s="51"/>
      <c r="JXD30" s="51"/>
      <c r="JXE30" s="51"/>
      <c r="JXF30" s="51"/>
      <c r="JXG30" s="51"/>
      <c r="JXH30" s="51"/>
      <c r="JXI30" s="51"/>
      <c r="JXJ30" s="51"/>
      <c r="JXK30" s="51"/>
      <c r="JXL30" s="51"/>
      <c r="JXM30" s="51"/>
      <c r="JXN30" s="51"/>
      <c r="JXO30" s="51"/>
      <c r="JXP30" s="51"/>
      <c r="JXQ30" s="51"/>
      <c r="JXR30" s="51"/>
      <c r="JXS30" s="51"/>
      <c r="JXT30" s="51"/>
      <c r="JXU30" s="51"/>
      <c r="JXV30" s="51"/>
      <c r="JXW30" s="51"/>
      <c r="JXX30" s="51"/>
      <c r="JXY30" s="51"/>
      <c r="JXZ30" s="51"/>
      <c r="JYA30" s="51"/>
      <c r="JYB30" s="51"/>
      <c r="JYC30" s="51"/>
      <c r="JYD30" s="51"/>
      <c r="JYE30" s="51"/>
      <c r="JYF30" s="51"/>
      <c r="JYG30" s="51"/>
      <c r="JYH30" s="51"/>
      <c r="JYI30" s="51"/>
      <c r="JYJ30" s="51"/>
      <c r="JYK30" s="51"/>
      <c r="JYL30" s="51"/>
      <c r="JYM30" s="51"/>
      <c r="JYN30" s="51"/>
      <c r="JYO30" s="51"/>
      <c r="JYP30" s="51"/>
      <c r="JYQ30" s="51"/>
      <c r="JYR30" s="51"/>
      <c r="JYS30" s="51"/>
      <c r="JYT30" s="51"/>
      <c r="JYU30" s="51"/>
      <c r="JYV30" s="51"/>
      <c r="JYW30" s="51"/>
      <c r="JYX30" s="51"/>
      <c r="JYY30" s="51"/>
      <c r="JYZ30" s="51"/>
      <c r="JZA30" s="51"/>
      <c r="JZB30" s="51"/>
      <c r="JZC30" s="51"/>
      <c r="JZD30" s="51"/>
      <c r="JZE30" s="51"/>
      <c r="JZF30" s="51"/>
      <c r="JZG30" s="51"/>
      <c r="JZH30" s="51"/>
      <c r="JZI30" s="51"/>
      <c r="JZJ30" s="51"/>
      <c r="JZK30" s="51"/>
      <c r="JZL30" s="51"/>
      <c r="JZM30" s="51"/>
      <c r="JZN30" s="51"/>
      <c r="JZO30" s="51"/>
      <c r="JZP30" s="51"/>
      <c r="JZQ30" s="51"/>
      <c r="JZR30" s="51"/>
      <c r="JZS30" s="51"/>
      <c r="JZT30" s="51"/>
      <c r="JZU30" s="51"/>
      <c r="JZV30" s="51"/>
      <c r="JZW30" s="51"/>
      <c r="JZX30" s="51"/>
      <c r="JZY30" s="51"/>
      <c r="JZZ30" s="51"/>
      <c r="KAA30" s="51"/>
      <c r="KAB30" s="51"/>
      <c r="KAC30" s="51"/>
      <c r="KAD30" s="51"/>
      <c r="KAE30" s="51"/>
      <c r="KAF30" s="51"/>
      <c r="KAG30" s="51"/>
      <c r="KAH30" s="51"/>
      <c r="KAI30" s="51"/>
      <c r="KAJ30" s="51"/>
      <c r="KAK30" s="51"/>
      <c r="KAL30" s="51"/>
      <c r="KAM30" s="51"/>
      <c r="KAN30" s="51"/>
      <c r="KAO30" s="51"/>
      <c r="KAP30" s="51"/>
      <c r="KAQ30" s="51"/>
      <c r="KAR30" s="51"/>
      <c r="KAS30" s="51"/>
      <c r="KAT30" s="51"/>
      <c r="KAU30" s="51"/>
      <c r="KAV30" s="51"/>
      <c r="KAW30" s="51"/>
      <c r="KAX30" s="51"/>
      <c r="KAY30" s="51"/>
      <c r="KAZ30" s="51"/>
      <c r="KBA30" s="51"/>
      <c r="KBB30" s="51"/>
      <c r="KBC30" s="51"/>
      <c r="KBD30" s="51"/>
      <c r="KBE30" s="51"/>
      <c r="KBF30" s="51"/>
      <c r="KBG30" s="51"/>
      <c r="KBH30" s="51"/>
      <c r="KBI30" s="51"/>
      <c r="KBJ30" s="51"/>
      <c r="KBK30" s="51"/>
      <c r="KBL30" s="51"/>
      <c r="KBM30" s="51"/>
      <c r="KBN30" s="51"/>
      <c r="KBO30" s="51"/>
      <c r="KBP30" s="51"/>
      <c r="KBQ30" s="51"/>
      <c r="KBR30" s="51"/>
      <c r="KBS30" s="51"/>
      <c r="KBT30" s="51"/>
      <c r="KBU30" s="51"/>
      <c r="KBV30" s="51"/>
      <c r="KBW30" s="51"/>
      <c r="KBX30" s="51"/>
      <c r="KBY30" s="51"/>
      <c r="KBZ30" s="51"/>
      <c r="KCA30" s="51"/>
      <c r="KCB30" s="51"/>
      <c r="KCC30" s="51"/>
      <c r="KCD30" s="51"/>
      <c r="KCE30" s="51"/>
      <c r="KCF30" s="51"/>
      <c r="KCG30" s="51"/>
      <c r="KCH30" s="51"/>
      <c r="KCI30" s="51"/>
      <c r="KCJ30" s="51"/>
      <c r="KCK30" s="51"/>
      <c r="KCL30" s="51"/>
      <c r="KCM30" s="51"/>
      <c r="KCN30" s="51"/>
      <c r="KCO30" s="51"/>
      <c r="KCP30" s="51"/>
      <c r="KCQ30" s="51"/>
      <c r="KCR30" s="51"/>
      <c r="KCS30" s="51"/>
      <c r="KCT30" s="51"/>
      <c r="KCU30" s="51"/>
      <c r="KCV30" s="51"/>
      <c r="KCW30" s="51"/>
      <c r="KCX30" s="51"/>
      <c r="KCY30" s="51"/>
      <c r="KCZ30" s="51"/>
      <c r="KDA30" s="51"/>
      <c r="KDB30" s="51"/>
      <c r="KDC30" s="51"/>
      <c r="KDD30" s="51"/>
      <c r="KDE30" s="51"/>
      <c r="KDF30" s="51"/>
      <c r="KDG30" s="51"/>
      <c r="KDH30" s="51"/>
      <c r="KDI30" s="51"/>
      <c r="KDJ30" s="51"/>
      <c r="KDK30" s="51"/>
      <c r="KDL30" s="51"/>
      <c r="KDM30" s="51"/>
      <c r="KDN30" s="51"/>
      <c r="KDO30" s="51"/>
      <c r="KDP30" s="51"/>
      <c r="KDQ30" s="51"/>
      <c r="KDR30" s="51"/>
      <c r="KDS30" s="51"/>
      <c r="KDT30" s="51"/>
      <c r="KDU30" s="51"/>
      <c r="KDV30" s="51"/>
      <c r="KDW30" s="51"/>
      <c r="KDX30" s="51"/>
      <c r="KDY30" s="51"/>
      <c r="KDZ30" s="51"/>
      <c r="KEA30" s="51"/>
      <c r="KEB30" s="51"/>
      <c r="KEC30" s="51"/>
      <c r="KED30" s="51"/>
      <c r="KEE30" s="51"/>
      <c r="KEF30" s="51"/>
      <c r="KEG30" s="51"/>
      <c r="KEH30" s="51"/>
      <c r="KEI30" s="51"/>
      <c r="KEJ30" s="51"/>
      <c r="KEK30" s="51"/>
      <c r="KEL30" s="51"/>
      <c r="KEM30" s="51"/>
      <c r="KEN30" s="51"/>
      <c r="KEO30" s="51"/>
      <c r="KEP30" s="51"/>
      <c r="KEQ30" s="51"/>
      <c r="KER30" s="51"/>
      <c r="KES30" s="51"/>
      <c r="KET30" s="51"/>
      <c r="KEU30" s="51"/>
      <c r="KEV30" s="51"/>
      <c r="KEW30" s="51"/>
      <c r="KEX30" s="51"/>
      <c r="KEY30" s="51"/>
      <c r="KEZ30" s="51"/>
      <c r="KFA30" s="51"/>
      <c r="KFB30" s="51"/>
      <c r="KFC30" s="51"/>
      <c r="KFD30" s="51"/>
      <c r="KFE30" s="51"/>
      <c r="KFF30" s="51"/>
      <c r="KFG30" s="51"/>
      <c r="KFH30" s="51"/>
      <c r="KFI30" s="51"/>
      <c r="KFJ30" s="51"/>
      <c r="KFK30" s="51"/>
      <c r="KFL30" s="51"/>
      <c r="KFM30" s="51"/>
      <c r="KFN30" s="51"/>
      <c r="KFO30" s="51"/>
      <c r="KFP30" s="51"/>
      <c r="KFQ30" s="51"/>
      <c r="KFR30" s="51"/>
      <c r="KFS30" s="51"/>
      <c r="KFT30" s="51"/>
      <c r="KFU30" s="51"/>
      <c r="KFV30" s="51"/>
      <c r="KFW30" s="51"/>
      <c r="KFX30" s="51"/>
      <c r="KFY30" s="51"/>
      <c r="KFZ30" s="51"/>
      <c r="KGA30" s="51"/>
      <c r="KGB30" s="51"/>
      <c r="KGC30" s="51"/>
      <c r="KGD30" s="51"/>
      <c r="KGE30" s="51"/>
      <c r="KGF30" s="51"/>
      <c r="KGG30" s="51"/>
      <c r="KGH30" s="51"/>
      <c r="KGI30" s="51"/>
      <c r="KGJ30" s="51"/>
      <c r="KGK30" s="51"/>
      <c r="KGL30" s="51"/>
      <c r="KGM30" s="51"/>
      <c r="KGN30" s="51"/>
      <c r="KGO30" s="51"/>
      <c r="KGP30" s="51"/>
      <c r="KGQ30" s="51"/>
      <c r="KGR30" s="51"/>
      <c r="KGS30" s="51"/>
      <c r="KGT30" s="51"/>
      <c r="KGU30" s="51"/>
      <c r="KGV30" s="51"/>
      <c r="KGW30" s="51"/>
      <c r="KGX30" s="51"/>
      <c r="KGY30" s="51"/>
      <c r="KGZ30" s="51"/>
      <c r="KHA30" s="51"/>
      <c r="KHB30" s="51"/>
      <c r="KHC30" s="51"/>
      <c r="KHD30" s="51"/>
      <c r="KHE30" s="51"/>
      <c r="KHF30" s="51"/>
      <c r="KHG30" s="51"/>
      <c r="KHH30" s="51"/>
      <c r="KHI30" s="51"/>
      <c r="KHJ30" s="51"/>
      <c r="KHK30" s="51"/>
      <c r="KHL30" s="51"/>
      <c r="KHM30" s="51"/>
      <c r="KHN30" s="51"/>
      <c r="KHO30" s="51"/>
      <c r="KHP30" s="51"/>
      <c r="KHQ30" s="51"/>
      <c r="KHR30" s="51"/>
      <c r="KHS30" s="51"/>
      <c r="KHT30" s="51"/>
      <c r="KHU30" s="51"/>
      <c r="KHV30" s="51"/>
      <c r="KHW30" s="51"/>
      <c r="KHX30" s="51"/>
      <c r="KHY30" s="51"/>
      <c r="KHZ30" s="51"/>
      <c r="KIA30" s="51"/>
      <c r="KIB30" s="51"/>
      <c r="KIC30" s="51"/>
      <c r="KID30" s="51"/>
      <c r="KIE30" s="51"/>
      <c r="KIF30" s="51"/>
      <c r="KIG30" s="51"/>
      <c r="KIH30" s="51"/>
      <c r="KII30" s="51"/>
      <c r="KIJ30" s="51"/>
      <c r="KIK30" s="51"/>
      <c r="KIL30" s="51"/>
      <c r="KIM30" s="51"/>
      <c r="KIN30" s="51"/>
      <c r="KIO30" s="51"/>
      <c r="KIP30" s="51"/>
      <c r="KIQ30" s="51"/>
      <c r="KIR30" s="51"/>
      <c r="KIS30" s="51"/>
      <c r="KIT30" s="51"/>
      <c r="KIU30" s="51"/>
      <c r="KIV30" s="51"/>
      <c r="KIW30" s="51"/>
      <c r="KIX30" s="51"/>
      <c r="KIY30" s="51"/>
      <c r="KIZ30" s="51"/>
      <c r="KJA30" s="51"/>
      <c r="KJB30" s="51"/>
      <c r="KJC30" s="51"/>
      <c r="KJD30" s="51"/>
      <c r="KJE30" s="51"/>
      <c r="KJF30" s="51"/>
      <c r="KJG30" s="51"/>
      <c r="KJH30" s="51"/>
      <c r="KJI30" s="51"/>
      <c r="KJJ30" s="51"/>
      <c r="KJK30" s="51"/>
      <c r="KJL30" s="51"/>
      <c r="KJM30" s="51"/>
      <c r="KJN30" s="51"/>
      <c r="KJO30" s="51"/>
      <c r="KJP30" s="51"/>
      <c r="KJQ30" s="51"/>
      <c r="KJR30" s="51"/>
      <c r="KJS30" s="51"/>
      <c r="KJT30" s="51"/>
      <c r="KJU30" s="51"/>
      <c r="KJV30" s="51"/>
      <c r="KJW30" s="51"/>
      <c r="KJX30" s="51"/>
      <c r="KJY30" s="51"/>
      <c r="KJZ30" s="51"/>
      <c r="KKA30" s="51"/>
      <c r="KKB30" s="51"/>
      <c r="KKC30" s="51"/>
      <c r="KKD30" s="51"/>
      <c r="KKE30" s="51"/>
      <c r="KKF30" s="51"/>
      <c r="KKG30" s="51"/>
      <c r="KKH30" s="51"/>
      <c r="KKI30" s="51"/>
      <c r="KKJ30" s="51"/>
      <c r="KKK30" s="51"/>
      <c r="KKL30" s="51"/>
      <c r="KKM30" s="51"/>
      <c r="KKN30" s="51"/>
      <c r="KKO30" s="51"/>
      <c r="KKP30" s="51"/>
      <c r="KKQ30" s="51"/>
      <c r="KKR30" s="51"/>
      <c r="KKS30" s="51"/>
      <c r="KKT30" s="51"/>
      <c r="KKU30" s="51"/>
      <c r="KKV30" s="51"/>
      <c r="KKW30" s="51"/>
      <c r="KKX30" s="51"/>
      <c r="KKY30" s="51"/>
      <c r="KKZ30" s="51"/>
      <c r="KLA30" s="51"/>
      <c r="KLB30" s="51"/>
      <c r="KLC30" s="51"/>
      <c r="KLD30" s="51"/>
      <c r="KLE30" s="51"/>
      <c r="KLF30" s="51"/>
      <c r="KLG30" s="51"/>
      <c r="KLH30" s="51"/>
      <c r="KLI30" s="51"/>
      <c r="KLJ30" s="51"/>
      <c r="KLK30" s="51"/>
      <c r="KLL30" s="51"/>
      <c r="KLM30" s="51"/>
      <c r="KLN30" s="51"/>
      <c r="KLO30" s="51"/>
      <c r="KLP30" s="51"/>
      <c r="KLQ30" s="51"/>
      <c r="KLR30" s="51"/>
      <c r="KLS30" s="51"/>
      <c r="KLT30" s="51"/>
      <c r="KLU30" s="51"/>
      <c r="KLV30" s="51"/>
      <c r="KLW30" s="51"/>
      <c r="KLX30" s="51"/>
      <c r="KLY30" s="51"/>
      <c r="KLZ30" s="51"/>
      <c r="KMA30" s="51"/>
      <c r="KMB30" s="51"/>
      <c r="KMC30" s="51"/>
      <c r="KMD30" s="51"/>
      <c r="KME30" s="51"/>
      <c r="KMF30" s="51"/>
      <c r="KMG30" s="51"/>
      <c r="KMH30" s="51"/>
      <c r="KMI30" s="51"/>
      <c r="KMJ30" s="51"/>
      <c r="KMK30" s="51"/>
      <c r="KML30" s="51"/>
      <c r="KMM30" s="51"/>
      <c r="KMN30" s="51"/>
      <c r="KMO30" s="51"/>
      <c r="KMP30" s="51"/>
      <c r="KMQ30" s="51"/>
      <c r="KMR30" s="51"/>
      <c r="KMS30" s="51"/>
      <c r="KMT30" s="51"/>
      <c r="KMU30" s="51"/>
      <c r="KMV30" s="51"/>
      <c r="KMW30" s="51"/>
      <c r="KMX30" s="51"/>
      <c r="KMY30" s="51"/>
      <c r="KMZ30" s="51"/>
      <c r="KNA30" s="51"/>
      <c r="KNB30" s="51"/>
      <c r="KNC30" s="51"/>
      <c r="KND30" s="51"/>
      <c r="KNE30" s="51"/>
      <c r="KNF30" s="51"/>
      <c r="KNG30" s="51"/>
      <c r="KNH30" s="51"/>
      <c r="KNI30" s="51"/>
      <c r="KNJ30" s="51"/>
      <c r="KNK30" s="51"/>
      <c r="KNL30" s="51"/>
      <c r="KNM30" s="51"/>
      <c r="KNN30" s="51"/>
      <c r="KNO30" s="51"/>
      <c r="KNP30" s="51"/>
      <c r="KNQ30" s="51"/>
      <c r="KNR30" s="51"/>
      <c r="KNS30" s="51"/>
      <c r="KNT30" s="51"/>
      <c r="KNU30" s="51"/>
      <c r="KNV30" s="51"/>
      <c r="KNW30" s="51"/>
      <c r="KNX30" s="51"/>
      <c r="KNY30" s="51"/>
      <c r="KNZ30" s="51"/>
      <c r="KOA30" s="51"/>
      <c r="KOB30" s="51"/>
      <c r="KOC30" s="51"/>
      <c r="KOD30" s="51"/>
      <c r="KOE30" s="51"/>
      <c r="KOF30" s="51"/>
      <c r="KOG30" s="51"/>
      <c r="KOH30" s="51"/>
      <c r="KOI30" s="51"/>
      <c r="KOJ30" s="51"/>
      <c r="KOK30" s="51"/>
      <c r="KOL30" s="51"/>
      <c r="KOM30" s="51"/>
      <c r="KON30" s="51"/>
      <c r="KOO30" s="51"/>
      <c r="KOP30" s="51"/>
      <c r="KOQ30" s="51"/>
      <c r="KOR30" s="51"/>
      <c r="KOS30" s="51"/>
      <c r="KOT30" s="51"/>
      <c r="KOU30" s="51"/>
      <c r="KOV30" s="51"/>
      <c r="KOW30" s="51"/>
      <c r="KOX30" s="51"/>
      <c r="KOY30" s="51"/>
      <c r="KOZ30" s="51"/>
      <c r="KPA30" s="51"/>
      <c r="KPB30" s="51"/>
      <c r="KPC30" s="51"/>
      <c r="KPD30" s="51"/>
      <c r="KPE30" s="51"/>
      <c r="KPF30" s="51"/>
      <c r="KPG30" s="51"/>
      <c r="KPH30" s="51"/>
      <c r="KPI30" s="51"/>
      <c r="KPJ30" s="51"/>
      <c r="KPK30" s="51"/>
      <c r="KPL30" s="51"/>
      <c r="KPM30" s="51"/>
      <c r="KPN30" s="51"/>
      <c r="KPO30" s="51"/>
      <c r="KPP30" s="51"/>
      <c r="KPQ30" s="51"/>
      <c r="KPR30" s="51"/>
      <c r="KPS30" s="51"/>
      <c r="KPT30" s="51"/>
      <c r="KPU30" s="51"/>
      <c r="KPV30" s="51"/>
      <c r="KPW30" s="51"/>
      <c r="KPX30" s="51"/>
      <c r="KPY30" s="51"/>
      <c r="KPZ30" s="51"/>
      <c r="KQA30" s="51"/>
      <c r="KQB30" s="51"/>
      <c r="KQC30" s="51"/>
      <c r="KQD30" s="51"/>
      <c r="KQE30" s="51"/>
      <c r="KQF30" s="51"/>
      <c r="KQG30" s="51"/>
      <c r="KQH30" s="51"/>
      <c r="KQI30" s="51"/>
      <c r="KQJ30" s="51"/>
      <c r="KQK30" s="51"/>
      <c r="KQL30" s="51"/>
      <c r="KQM30" s="51"/>
      <c r="KQN30" s="51"/>
      <c r="KQO30" s="51"/>
      <c r="KQP30" s="51"/>
      <c r="KQQ30" s="51"/>
      <c r="KQR30" s="51"/>
      <c r="KQS30" s="51"/>
      <c r="KQT30" s="51"/>
      <c r="KQU30" s="51"/>
      <c r="KQV30" s="51"/>
      <c r="KQW30" s="51"/>
      <c r="KQX30" s="51"/>
      <c r="KQY30" s="51"/>
      <c r="KQZ30" s="51"/>
      <c r="KRA30" s="51"/>
      <c r="KRB30" s="51"/>
      <c r="KRC30" s="51"/>
      <c r="KRD30" s="51"/>
      <c r="KRE30" s="51"/>
      <c r="KRF30" s="51"/>
      <c r="KRG30" s="51"/>
      <c r="KRH30" s="51"/>
      <c r="KRI30" s="51"/>
      <c r="KRJ30" s="51"/>
      <c r="KRK30" s="51"/>
      <c r="KRL30" s="51"/>
      <c r="KRM30" s="51"/>
      <c r="KRN30" s="51"/>
      <c r="KRO30" s="51"/>
      <c r="KRP30" s="51"/>
      <c r="KRQ30" s="51"/>
      <c r="KRR30" s="51"/>
      <c r="KRS30" s="51"/>
      <c r="KRT30" s="51"/>
      <c r="KRU30" s="51"/>
      <c r="KRV30" s="51"/>
      <c r="KRW30" s="51"/>
      <c r="KRX30" s="51"/>
      <c r="KRY30" s="51"/>
      <c r="KRZ30" s="51"/>
      <c r="KSA30" s="51"/>
      <c r="KSB30" s="51"/>
      <c r="KSC30" s="51"/>
      <c r="KSD30" s="51"/>
      <c r="KSE30" s="51"/>
      <c r="KSF30" s="51"/>
      <c r="KSG30" s="51"/>
      <c r="KSH30" s="51"/>
      <c r="KSI30" s="51"/>
      <c r="KSJ30" s="51"/>
      <c r="KSK30" s="51"/>
      <c r="KSL30" s="51"/>
      <c r="KSM30" s="51"/>
      <c r="KSN30" s="51"/>
      <c r="KSO30" s="51"/>
      <c r="KSP30" s="51"/>
      <c r="KSQ30" s="51"/>
      <c r="KSR30" s="51"/>
      <c r="KSS30" s="51"/>
      <c r="KST30" s="51"/>
      <c r="KSU30" s="51"/>
      <c r="KSV30" s="51"/>
      <c r="KSW30" s="51"/>
      <c r="KSX30" s="51"/>
      <c r="KSY30" s="51"/>
      <c r="KSZ30" s="51"/>
      <c r="KTA30" s="51"/>
      <c r="KTB30" s="51"/>
      <c r="KTC30" s="51"/>
      <c r="KTD30" s="51"/>
      <c r="KTE30" s="51"/>
      <c r="KTF30" s="51"/>
      <c r="KTG30" s="51"/>
      <c r="KTH30" s="51"/>
      <c r="KTI30" s="51"/>
      <c r="KTJ30" s="51"/>
      <c r="KTK30" s="51"/>
      <c r="KTL30" s="51"/>
      <c r="KTM30" s="51"/>
      <c r="KTN30" s="51"/>
      <c r="KTO30" s="51"/>
      <c r="KTP30" s="51"/>
      <c r="KTQ30" s="51"/>
      <c r="KTR30" s="51"/>
      <c r="KTS30" s="51"/>
      <c r="KTT30" s="51"/>
      <c r="KTU30" s="51"/>
      <c r="KTV30" s="51"/>
      <c r="KTW30" s="51"/>
      <c r="KTX30" s="51"/>
      <c r="KTY30" s="51"/>
      <c r="KTZ30" s="51"/>
      <c r="KUA30" s="51"/>
      <c r="KUB30" s="51"/>
      <c r="KUC30" s="51"/>
      <c r="KUD30" s="51"/>
      <c r="KUE30" s="51"/>
      <c r="KUF30" s="51"/>
      <c r="KUG30" s="51"/>
      <c r="KUH30" s="51"/>
      <c r="KUI30" s="51"/>
      <c r="KUJ30" s="51"/>
      <c r="KUK30" s="51"/>
      <c r="KUL30" s="51"/>
      <c r="KUM30" s="51"/>
      <c r="KUN30" s="51"/>
      <c r="KUO30" s="51"/>
      <c r="KUP30" s="51"/>
      <c r="KUQ30" s="51"/>
      <c r="KUR30" s="51"/>
      <c r="KUS30" s="51"/>
      <c r="KUT30" s="51"/>
      <c r="KUU30" s="51"/>
      <c r="KUV30" s="51"/>
      <c r="KUW30" s="51"/>
      <c r="KUX30" s="51"/>
      <c r="KUY30" s="51"/>
      <c r="KUZ30" s="51"/>
      <c r="KVA30" s="51"/>
      <c r="KVB30" s="51"/>
      <c r="KVC30" s="51"/>
      <c r="KVD30" s="51"/>
      <c r="KVE30" s="51"/>
      <c r="KVF30" s="51"/>
      <c r="KVG30" s="51"/>
      <c r="KVH30" s="51"/>
      <c r="KVI30" s="51"/>
      <c r="KVJ30" s="51"/>
      <c r="KVK30" s="51"/>
      <c r="KVL30" s="51"/>
      <c r="KVM30" s="51"/>
      <c r="KVN30" s="51"/>
      <c r="KVO30" s="51"/>
      <c r="KVP30" s="51"/>
      <c r="KVQ30" s="51"/>
      <c r="KVR30" s="51"/>
      <c r="KVS30" s="51"/>
      <c r="KVT30" s="51"/>
      <c r="KVU30" s="51"/>
      <c r="KVV30" s="51"/>
      <c r="KVW30" s="51"/>
      <c r="KVX30" s="51"/>
      <c r="KVY30" s="51"/>
      <c r="KVZ30" s="51"/>
      <c r="KWA30" s="51"/>
      <c r="KWB30" s="51"/>
      <c r="KWC30" s="51"/>
      <c r="KWD30" s="51"/>
      <c r="KWE30" s="51"/>
      <c r="KWF30" s="51"/>
      <c r="KWG30" s="51"/>
      <c r="KWH30" s="51"/>
      <c r="KWI30" s="51"/>
      <c r="KWJ30" s="51"/>
      <c r="KWK30" s="51"/>
      <c r="KWL30" s="51"/>
      <c r="KWM30" s="51"/>
      <c r="KWN30" s="51"/>
      <c r="KWO30" s="51"/>
      <c r="KWP30" s="51"/>
      <c r="KWQ30" s="51"/>
      <c r="KWR30" s="51"/>
      <c r="KWS30" s="51"/>
      <c r="KWT30" s="51"/>
      <c r="KWU30" s="51"/>
      <c r="KWV30" s="51"/>
      <c r="KWW30" s="51"/>
      <c r="KWX30" s="51"/>
      <c r="KWY30" s="51"/>
      <c r="KWZ30" s="51"/>
      <c r="KXA30" s="51"/>
      <c r="KXB30" s="51"/>
      <c r="KXC30" s="51"/>
      <c r="KXD30" s="51"/>
      <c r="KXE30" s="51"/>
      <c r="KXF30" s="51"/>
      <c r="KXG30" s="51"/>
      <c r="KXH30" s="51"/>
      <c r="KXI30" s="51"/>
      <c r="KXJ30" s="51"/>
      <c r="KXK30" s="51"/>
      <c r="KXL30" s="51"/>
      <c r="KXM30" s="51"/>
      <c r="KXN30" s="51"/>
      <c r="KXO30" s="51"/>
      <c r="KXP30" s="51"/>
      <c r="KXQ30" s="51"/>
      <c r="KXR30" s="51"/>
      <c r="KXS30" s="51"/>
      <c r="KXT30" s="51"/>
      <c r="KXU30" s="51"/>
      <c r="KXV30" s="51"/>
      <c r="KXW30" s="51"/>
      <c r="KXX30" s="51"/>
      <c r="KXY30" s="51"/>
      <c r="KXZ30" s="51"/>
      <c r="KYA30" s="51"/>
      <c r="KYB30" s="51"/>
      <c r="KYC30" s="51"/>
      <c r="KYD30" s="51"/>
      <c r="KYE30" s="51"/>
      <c r="KYF30" s="51"/>
      <c r="KYG30" s="51"/>
      <c r="KYH30" s="51"/>
      <c r="KYI30" s="51"/>
      <c r="KYJ30" s="51"/>
      <c r="KYK30" s="51"/>
      <c r="KYL30" s="51"/>
      <c r="KYM30" s="51"/>
      <c r="KYN30" s="51"/>
      <c r="KYO30" s="51"/>
      <c r="KYP30" s="51"/>
      <c r="KYQ30" s="51"/>
      <c r="KYR30" s="51"/>
      <c r="KYS30" s="51"/>
      <c r="KYT30" s="51"/>
      <c r="KYU30" s="51"/>
      <c r="KYV30" s="51"/>
      <c r="KYW30" s="51"/>
      <c r="KYX30" s="51"/>
      <c r="KYY30" s="51"/>
      <c r="KYZ30" s="51"/>
      <c r="KZA30" s="51"/>
      <c r="KZB30" s="51"/>
      <c r="KZC30" s="51"/>
      <c r="KZD30" s="51"/>
      <c r="KZE30" s="51"/>
      <c r="KZF30" s="51"/>
      <c r="KZG30" s="51"/>
      <c r="KZH30" s="51"/>
      <c r="KZI30" s="51"/>
      <c r="KZJ30" s="51"/>
      <c r="KZK30" s="51"/>
      <c r="KZL30" s="51"/>
      <c r="KZM30" s="51"/>
      <c r="KZN30" s="51"/>
      <c r="KZO30" s="51"/>
      <c r="KZP30" s="51"/>
      <c r="KZQ30" s="51"/>
      <c r="KZR30" s="51"/>
      <c r="KZS30" s="51"/>
      <c r="KZT30" s="51"/>
      <c r="KZU30" s="51"/>
      <c r="KZV30" s="51"/>
      <c r="KZW30" s="51"/>
      <c r="KZX30" s="51"/>
      <c r="KZY30" s="51"/>
      <c r="KZZ30" s="51"/>
      <c r="LAA30" s="51"/>
      <c r="LAB30" s="51"/>
      <c r="LAC30" s="51"/>
      <c r="LAD30" s="51"/>
      <c r="LAE30" s="51"/>
      <c r="LAF30" s="51"/>
      <c r="LAG30" s="51"/>
      <c r="LAH30" s="51"/>
      <c r="LAI30" s="51"/>
      <c r="LAJ30" s="51"/>
      <c r="LAK30" s="51"/>
      <c r="LAL30" s="51"/>
      <c r="LAM30" s="51"/>
      <c r="LAN30" s="51"/>
      <c r="LAO30" s="51"/>
      <c r="LAP30" s="51"/>
      <c r="LAQ30" s="51"/>
      <c r="LAR30" s="51"/>
      <c r="LAS30" s="51"/>
      <c r="LAT30" s="51"/>
      <c r="LAU30" s="51"/>
      <c r="LAV30" s="51"/>
      <c r="LAW30" s="51"/>
      <c r="LAX30" s="51"/>
      <c r="LAY30" s="51"/>
      <c r="LAZ30" s="51"/>
      <c r="LBA30" s="51"/>
      <c r="LBB30" s="51"/>
      <c r="LBC30" s="51"/>
      <c r="LBD30" s="51"/>
      <c r="LBE30" s="51"/>
      <c r="LBF30" s="51"/>
      <c r="LBG30" s="51"/>
      <c r="LBH30" s="51"/>
      <c r="LBI30" s="51"/>
      <c r="LBJ30" s="51"/>
      <c r="LBK30" s="51"/>
      <c r="LBL30" s="51"/>
      <c r="LBM30" s="51"/>
      <c r="LBN30" s="51"/>
      <c r="LBO30" s="51"/>
      <c r="LBP30" s="51"/>
      <c r="LBQ30" s="51"/>
      <c r="LBR30" s="51"/>
      <c r="LBS30" s="51"/>
      <c r="LBT30" s="51"/>
      <c r="LBU30" s="51"/>
      <c r="LBV30" s="51"/>
      <c r="LBW30" s="51"/>
      <c r="LBX30" s="51"/>
      <c r="LBY30" s="51"/>
      <c r="LBZ30" s="51"/>
      <c r="LCA30" s="51"/>
      <c r="LCB30" s="51"/>
      <c r="LCC30" s="51"/>
      <c r="LCD30" s="51"/>
      <c r="LCE30" s="51"/>
      <c r="LCF30" s="51"/>
      <c r="LCG30" s="51"/>
      <c r="LCH30" s="51"/>
      <c r="LCI30" s="51"/>
      <c r="LCJ30" s="51"/>
      <c r="LCK30" s="51"/>
      <c r="LCL30" s="51"/>
      <c r="LCM30" s="51"/>
      <c r="LCN30" s="51"/>
      <c r="LCO30" s="51"/>
      <c r="LCP30" s="51"/>
      <c r="LCQ30" s="51"/>
      <c r="LCR30" s="51"/>
      <c r="LCS30" s="51"/>
      <c r="LCT30" s="51"/>
      <c r="LCU30" s="51"/>
      <c r="LCV30" s="51"/>
      <c r="LCW30" s="51"/>
      <c r="LCX30" s="51"/>
      <c r="LCY30" s="51"/>
      <c r="LCZ30" s="51"/>
      <c r="LDA30" s="51"/>
      <c r="LDB30" s="51"/>
      <c r="LDC30" s="51"/>
      <c r="LDD30" s="51"/>
      <c r="LDE30" s="51"/>
      <c r="LDF30" s="51"/>
      <c r="LDG30" s="51"/>
      <c r="LDH30" s="51"/>
      <c r="LDI30" s="51"/>
      <c r="LDJ30" s="51"/>
      <c r="LDK30" s="51"/>
      <c r="LDL30" s="51"/>
      <c r="LDM30" s="51"/>
      <c r="LDN30" s="51"/>
      <c r="LDO30" s="51"/>
      <c r="LDP30" s="51"/>
      <c r="LDQ30" s="51"/>
      <c r="LDR30" s="51"/>
      <c r="LDS30" s="51"/>
      <c r="LDT30" s="51"/>
      <c r="LDU30" s="51"/>
      <c r="LDV30" s="51"/>
      <c r="LDW30" s="51"/>
      <c r="LDX30" s="51"/>
      <c r="LDY30" s="51"/>
      <c r="LDZ30" s="51"/>
      <c r="LEA30" s="51"/>
      <c r="LEB30" s="51"/>
      <c r="LEC30" s="51"/>
      <c r="LED30" s="51"/>
      <c r="LEE30" s="51"/>
      <c r="LEF30" s="51"/>
      <c r="LEG30" s="51"/>
      <c r="LEH30" s="51"/>
      <c r="LEI30" s="51"/>
      <c r="LEJ30" s="51"/>
      <c r="LEK30" s="51"/>
      <c r="LEL30" s="51"/>
      <c r="LEM30" s="51"/>
      <c r="LEN30" s="51"/>
      <c r="LEO30" s="51"/>
      <c r="LEP30" s="51"/>
      <c r="LEQ30" s="51"/>
      <c r="LER30" s="51"/>
      <c r="LES30" s="51"/>
      <c r="LET30" s="51"/>
      <c r="LEU30" s="51"/>
      <c r="LEV30" s="51"/>
      <c r="LEW30" s="51"/>
      <c r="LEX30" s="51"/>
      <c r="LEY30" s="51"/>
      <c r="LEZ30" s="51"/>
      <c r="LFA30" s="51"/>
      <c r="LFB30" s="51"/>
      <c r="LFC30" s="51"/>
      <c r="LFD30" s="51"/>
      <c r="LFE30" s="51"/>
      <c r="LFF30" s="51"/>
      <c r="LFG30" s="51"/>
      <c r="LFH30" s="51"/>
      <c r="LFI30" s="51"/>
      <c r="LFJ30" s="51"/>
      <c r="LFK30" s="51"/>
      <c r="LFL30" s="51"/>
      <c r="LFM30" s="51"/>
      <c r="LFN30" s="51"/>
      <c r="LFO30" s="51"/>
      <c r="LFP30" s="51"/>
      <c r="LFQ30" s="51"/>
      <c r="LFR30" s="51"/>
      <c r="LFS30" s="51"/>
      <c r="LFT30" s="51"/>
      <c r="LFU30" s="51"/>
      <c r="LFV30" s="51"/>
      <c r="LFW30" s="51"/>
      <c r="LFX30" s="51"/>
      <c r="LFY30" s="51"/>
      <c r="LFZ30" s="51"/>
      <c r="LGA30" s="51"/>
      <c r="LGB30" s="51"/>
      <c r="LGC30" s="51"/>
      <c r="LGD30" s="51"/>
      <c r="LGE30" s="51"/>
      <c r="LGF30" s="51"/>
      <c r="LGG30" s="51"/>
      <c r="LGH30" s="51"/>
      <c r="LGI30" s="51"/>
      <c r="LGJ30" s="51"/>
      <c r="LGK30" s="51"/>
      <c r="LGL30" s="51"/>
      <c r="LGM30" s="51"/>
      <c r="LGN30" s="51"/>
      <c r="LGO30" s="51"/>
      <c r="LGP30" s="51"/>
      <c r="LGQ30" s="51"/>
      <c r="LGR30" s="51"/>
      <c r="LGS30" s="51"/>
      <c r="LGT30" s="51"/>
      <c r="LGU30" s="51"/>
      <c r="LGV30" s="51"/>
      <c r="LGW30" s="51"/>
      <c r="LGX30" s="51"/>
      <c r="LGY30" s="51"/>
      <c r="LGZ30" s="51"/>
      <c r="LHA30" s="51"/>
      <c r="LHB30" s="51"/>
      <c r="LHC30" s="51"/>
      <c r="LHD30" s="51"/>
      <c r="LHE30" s="51"/>
      <c r="LHF30" s="51"/>
      <c r="LHG30" s="51"/>
      <c r="LHH30" s="51"/>
      <c r="LHI30" s="51"/>
      <c r="LHJ30" s="51"/>
      <c r="LHK30" s="51"/>
      <c r="LHL30" s="51"/>
      <c r="LHM30" s="51"/>
      <c r="LHN30" s="51"/>
      <c r="LHO30" s="51"/>
      <c r="LHP30" s="51"/>
      <c r="LHQ30" s="51"/>
      <c r="LHR30" s="51"/>
      <c r="LHS30" s="51"/>
      <c r="LHT30" s="51"/>
      <c r="LHU30" s="51"/>
      <c r="LHV30" s="51"/>
      <c r="LHW30" s="51"/>
      <c r="LHX30" s="51"/>
      <c r="LHY30" s="51"/>
      <c r="LHZ30" s="51"/>
      <c r="LIA30" s="51"/>
      <c r="LIB30" s="51"/>
      <c r="LIC30" s="51"/>
      <c r="LID30" s="51"/>
      <c r="LIE30" s="51"/>
      <c r="LIF30" s="51"/>
      <c r="LIG30" s="51"/>
      <c r="LIH30" s="51"/>
      <c r="LII30" s="51"/>
      <c r="LIJ30" s="51"/>
      <c r="LIK30" s="51"/>
      <c r="LIL30" s="51"/>
      <c r="LIM30" s="51"/>
      <c r="LIN30" s="51"/>
      <c r="LIO30" s="51"/>
      <c r="LIP30" s="51"/>
      <c r="LIQ30" s="51"/>
      <c r="LIR30" s="51"/>
      <c r="LIS30" s="51"/>
      <c r="LIT30" s="51"/>
      <c r="LIU30" s="51"/>
      <c r="LIV30" s="51"/>
      <c r="LIW30" s="51"/>
      <c r="LIX30" s="51"/>
      <c r="LIY30" s="51"/>
      <c r="LIZ30" s="51"/>
      <c r="LJA30" s="51"/>
      <c r="LJB30" s="51"/>
      <c r="LJC30" s="51"/>
      <c r="LJD30" s="51"/>
      <c r="LJE30" s="51"/>
      <c r="LJF30" s="51"/>
      <c r="LJG30" s="51"/>
      <c r="LJH30" s="51"/>
      <c r="LJI30" s="51"/>
      <c r="LJJ30" s="51"/>
      <c r="LJK30" s="51"/>
      <c r="LJL30" s="51"/>
      <c r="LJM30" s="51"/>
      <c r="LJN30" s="51"/>
      <c r="LJO30" s="51"/>
      <c r="LJP30" s="51"/>
      <c r="LJQ30" s="51"/>
      <c r="LJR30" s="51"/>
      <c r="LJS30" s="51"/>
      <c r="LJT30" s="51"/>
      <c r="LJU30" s="51"/>
      <c r="LJV30" s="51"/>
      <c r="LJW30" s="51"/>
      <c r="LJX30" s="51"/>
      <c r="LJY30" s="51"/>
      <c r="LJZ30" s="51"/>
      <c r="LKA30" s="51"/>
      <c r="LKB30" s="51"/>
      <c r="LKC30" s="51"/>
      <c r="LKD30" s="51"/>
      <c r="LKE30" s="51"/>
      <c r="LKF30" s="51"/>
      <c r="LKG30" s="51"/>
      <c r="LKH30" s="51"/>
      <c r="LKI30" s="51"/>
      <c r="LKJ30" s="51"/>
      <c r="LKK30" s="51"/>
      <c r="LKL30" s="51"/>
      <c r="LKM30" s="51"/>
      <c r="LKN30" s="51"/>
      <c r="LKO30" s="51"/>
      <c r="LKP30" s="51"/>
      <c r="LKQ30" s="51"/>
      <c r="LKR30" s="51"/>
      <c r="LKS30" s="51"/>
      <c r="LKT30" s="51"/>
      <c r="LKU30" s="51"/>
      <c r="LKV30" s="51"/>
      <c r="LKW30" s="51"/>
      <c r="LKX30" s="51"/>
      <c r="LKY30" s="51"/>
      <c r="LKZ30" s="51"/>
      <c r="LLA30" s="51"/>
      <c r="LLB30" s="51"/>
      <c r="LLC30" s="51"/>
      <c r="LLD30" s="51"/>
      <c r="LLE30" s="51"/>
      <c r="LLF30" s="51"/>
      <c r="LLG30" s="51"/>
      <c r="LLH30" s="51"/>
      <c r="LLI30" s="51"/>
      <c r="LLJ30" s="51"/>
      <c r="LLK30" s="51"/>
      <c r="LLL30" s="51"/>
      <c r="LLM30" s="51"/>
      <c r="LLN30" s="51"/>
      <c r="LLO30" s="51"/>
      <c r="LLP30" s="51"/>
      <c r="LLQ30" s="51"/>
      <c r="LLR30" s="51"/>
      <c r="LLS30" s="51"/>
      <c r="LLT30" s="51"/>
      <c r="LLU30" s="51"/>
      <c r="LLV30" s="51"/>
      <c r="LLW30" s="51"/>
      <c r="LLX30" s="51"/>
      <c r="LLY30" s="51"/>
      <c r="LLZ30" s="51"/>
      <c r="LMA30" s="51"/>
      <c r="LMB30" s="51"/>
      <c r="LMC30" s="51"/>
      <c r="LMD30" s="51"/>
      <c r="LME30" s="51"/>
      <c r="LMF30" s="51"/>
      <c r="LMG30" s="51"/>
      <c r="LMH30" s="51"/>
      <c r="LMI30" s="51"/>
      <c r="LMJ30" s="51"/>
      <c r="LMK30" s="51"/>
      <c r="LML30" s="51"/>
      <c r="LMM30" s="51"/>
      <c r="LMN30" s="51"/>
      <c r="LMO30" s="51"/>
      <c r="LMP30" s="51"/>
      <c r="LMQ30" s="51"/>
      <c r="LMR30" s="51"/>
      <c r="LMS30" s="51"/>
      <c r="LMT30" s="51"/>
      <c r="LMU30" s="51"/>
      <c r="LMV30" s="51"/>
      <c r="LMW30" s="51"/>
      <c r="LMX30" s="51"/>
      <c r="LMY30" s="51"/>
      <c r="LMZ30" s="51"/>
      <c r="LNA30" s="51"/>
      <c r="LNB30" s="51"/>
      <c r="LNC30" s="51"/>
      <c r="LND30" s="51"/>
      <c r="LNE30" s="51"/>
      <c r="LNF30" s="51"/>
      <c r="LNG30" s="51"/>
      <c r="LNH30" s="51"/>
      <c r="LNI30" s="51"/>
      <c r="LNJ30" s="51"/>
      <c r="LNK30" s="51"/>
      <c r="LNL30" s="51"/>
      <c r="LNM30" s="51"/>
      <c r="LNN30" s="51"/>
      <c r="LNO30" s="51"/>
      <c r="LNP30" s="51"/>
      <c r="LNQ30" s="51"/>
      <c r="LNR30" s="51"/>
      <c r="LNS30" s="51"/>
      <c r="LNT30" s="51"/>
      <c r="LNU30" s="51"/>
      <c r="LNV30" s="51"/>
      <c r="LNW30" s="51"/>
      <c r="LNX30" s="51"/>
      <c r="LNY30" s="51"/>
      <c r="LNZ30" s="51"/>
      <c r="LOA30" s="51"/>
      <c r="LOB30" s="51"/>
      <c r="LOC30" s="51"/>
      <c r="LOD30" s="51"/>
      <c r="LOE30" s="51"/>
      <c r="LOF30" s="51"/>
      <c r="LOG30" s="51"/>
      <c r="LOH30" s="51"/>
      <c r="LOI30" s="51"/>
      <c r="LOJ30" s="51"/>
      <c r="LOK30" s="51"/>
      <c r="LOL30" s="51"/>
      <c r="LOM30" s="51"/>
      <c r="LON30" s="51"/>
      <c r="LOO30" s="51"/>
      <c r="LOP30" s="51"/>
      <c r="LOQ30" s="51"/>
      <c r="LOR30" s="51"/>
      <c r="LOS30" s="51"/>
      <c r="LOT30" s="51"/>
      <c r="LOU30" s="51"/>
      <c r="LOV30" s="51"/>
      <c r="LOW30" s="51"/>
      <c r="LOX30" s="51"/>
      <c r="LOY30" s="51"/>
      <c r="LOZ30" s="51"/>
      <c r="LPA30" s="51"/>
      <c r="LPB30" s="51"/>
      <c r="LPC30" s="51"/>
      <c r="LPD30" s="51"/>
      <c r="LPE30" s="51"/>
      <c r="LPF30" s="51"/>
      <c r="LPG30" s="51"/>
      <c r="LPH30" s="51"/>
      <c r="LPI30" s="51"/>
      <c r="LPJ30" s="51"/>
      <c r="LPK30" s="51"/>
      <c r="LPL30" s="51"/>
      <c r="LPM30" s="51"/>
      <c r="LPN30" s="51"/>
      <c r="LPO30" s="51"/>
      <c r="LPP30" s="51"/>
      <c r="LPQ30" s="51"/>
      <c r="LPR30" s="51"/>
      <c r="LPS30" s="51"/>
      <c r="LPT30" s="51"/>
      <c r="LPU30" s="51"/>
      <c r="LPV30" s="51"/>
      <c r="LPW30" s="51"/>
      <c r="LPX30" s="51"/>
      <c r="LPY30" s="51"/>
      <c r="LPZ30" s="51"/>
      <c r="LQA30" s="51"/>
      <c r="LQB30" s="51"/>
      <c r="LQC30" s="51"/>
      <c r="LQD30" s="51"/>
      <c r="LQE30" s="51"/>
      <c r="LQF30" s="51"/>
      <c r="LQG30" s="51"/>
      <c r="LQH30" s="51"/>
      <c r="LQI30" s="51"/>
      <c r="LQJ30" s="51"/>
      <c r="LQK30" s="51"/>
      <c r="LQL30" s="51"/>
      <c r="LQM30" s="51"/>
      <c r="LQN30" s="51"/>
      <c r="LQO30" s="51"/>
      <c r="LQP30" s="51"/>
      <c r="LQQ30" s="51"/>
      <c r="LQR30" s="51"/>
      <c r="LQS30" s="51"/>
      <c r="LQT30" s="51"/>
      <c r="LQU30" s="51"/>
      <c r="LQV30" s="51"/>
      <c r="LQW30" s="51"/>
      <c r="LQX30" s="51"/>
      <c r="LQY30" s="51"/>
      <c r="LQZ30" s="51"/>
      <c r="LRA30" s="51"/>
      <c r="LRB30" s="51"/>
      <c r="LRC30" s="51"/>
      <c r="LRD30" s="51"/>
      <c r="LRE30" s="51"/>
      <c r="LRF30" s="51"/>
      <c r="LRG30" s="51"/>
      <c r="LRH30" s="51"/>
      <c r="LRI30" s="51"/>
      <c r="LRJ30" s="51"/>
      <c r="LRK30" s="51"/>
      <c r="LRL30" s="51"/>
      <c r="LRM30" s="51"/>
      <c r="LRN30" s="51"/>
      <c r="LRO30" s="51"/>
      <c r="LRP30" s="51"/>
      <c r="LRQ30" s="51"/>
      <c r="LRR30" s="51"/>
      <c r="LRS30" s="51"/>
      <c r="LRT30" s="51"/>
      <c r="LRU30" s="51"/>
      <c r="LRV30" s="51"/>
      <c r="LRW30" s="51"/>
      <c r="LRX30" s="51"/>
      <c r="LRY30" s="51"/>
      <c r="LRZ30" s="51"/>
      <c r="LSA30" s="51"/>
      <c r="LSB30" s="51"/>
      <c r="LSC30" s="51"/>
      <c r="LSD30" s="51"/>
      <c r="LSE30" s="51"/>
      <c r="LSF30" s="51"/>
      <c r="LSG30" s="51"/>
      <c r="LSH30" s="51"/>
      <c r="LSI30" s="51"/>
      <c r="LSJ30" s="51"/>
      <c r="LSK30" s="51"/>
      <c r="LSL30" s="51"/>
      <c r="LSM30" s="51"/>
      <c r="LSN30" s="51"/>
      <c r="LSO30" s="51"/>
      <c r="LSP30" s="51"/>
      <c r="LSQ30" s="51"/>
      <c r="LSR30" s="51"/>
      <c r="LSS30" s="51"/>
      <c r="LST30" s="51"/>
      <c r="LSU30" s="51"/>
      <c r="LSV30" s="51"/>
      <c r="LSW30" s="51"/>
      <c r="LSX30" s="51"/>
      <c r="LSY30" s="51"/>
      <c r="LSZ30" s="51"/>
      <c r="LTA30" s="51"/>
      <c r="LTB30" s="51"/>
      <c r="LTC30" s="51"/>
      <c r="LTD30" s="51"/>
      <c r="LTE30" s="51"/>
      <c r="LTF30" s="51"/>
      <c r="LTG30" s="51"/>
      <c r="LTH30" s="51"/>
      <c r="LTI30" s="51"/>
      <c r="LTJ30" s="51"/>
      <c r="LTK30" s="51"/>
      <c r="LTL30" s="51"/>
      <c r="LTM30" s="51"/>
      <c r="LTN30" s="51"/>
      <c r="LTO30" s="51"/>
      <c r="LTP30" s="51"/>
      <c r="LTQ30" s="51"/>
      <c r="LTR30" s="51"/>
      <c r="LTS30" s="51"/>
      <c r="LTT30" s="51"/>
      <c r="LTU30" s="51"/>
      <c r="LTV30" s="51"/>
      <c r="LTW30" s="51"/>
      <c r="LTX30" s="51"/>
      <c r="LTY30" s="51"/>
      <c r="LTZ30" s="51"/>
      <c r="LUA30" s="51"/>
      <c r="LUB30" s="51"/>
      <c r="LUC30" s="51"/>
      <c r="LUD30" s="51"/>
      <c r="LUE30" s="51"/>
      <c r="LUF30" s="51"/>
      <c r="LUG30" s="51"/>
      <c r="LUH30" s="51"/>
      <c r="LUI30" s="51"/>
      <c r="LUJ30" s="51"/>
      <c r="LUK30" s="51"/>
      <c r="LUL30" s="51"/>
      <c r="LUM30" s="51"/>
      <c r="LUN30" s="51"/>
      <c r="LUO30" s="51"/>
      <c r="LUP30" s="51"/>
      <c r="LUQ30" s="51"/>
      <c r="LUR30" s="51"/>
      <c r="LUS30" s="51"/>
      <c r="LUT30" s="51"/>
      <c r="LUU30" s="51"/>
      <c r="LUV30" s="51"/>
      <c r="LUW30" s="51"/>
      <c r="LUX30" s="51"/>
      <c r="LUY30" s="51"/>
      <c r="LUZ30" s="51"/>
      <c r="LVA30" s="51"/>
      <c r="LVB30" s="51"/>
      <c r="LVC30" s="51"/>
      <c r="LVD30" s="51"/>
      <c r="LVE30" s="51"/>
      <c r="LVF30" s="51"/>
      <c r="LVG30" s="51"/>
      <c r="LVH30" s="51"/>
      <c r="LVI30" s="51"/>
      <c r="LVJ30" s="51"/>
      <c r="LVK30" s="51"/>
      <c r="LVL30" s="51"/>
      <c r="LVM30" s="51"/>
      <c r="LVN30" s="51"/>
      <c r="LVO30" s="51"/>
      <c r="LVP30" s="51"/>
      <c r="LVQ30" s="51"/>
      <c r="LVR30" s="51"/>
      <c r="LVS30" s="51"/>
      <c r="LVT30" s="51"/>
      <c r="LVU30" s="51"/>
      <c r="LVV30" s="51"/>
      <c r="LVW30" s="51"/>
      <c r="LVX30" s="51"/>
      <c r="LVY30" s="51"/>
      <c r="LVZ30" s="51"/>
      <c r="LWA30" s="51"/>
      <c r="LWB30" s="51"/>
      <c r="LWC30" s="51"/>
      <c r="LWD30" s="51"/>
      <c r="LWE30" s="51"/>
      <c r="LWF30" s="51"/>
      <c r="LWG30" s="51"/>
      <c r="LWH30" s="51"/>
      <c r="LWI30" s="51"/>
      <c r="LWJ30" s="51"/>
      <c r="LWK30" s="51"/>
      <c r="LWL30" s="51"/>
      <c r="LWM30" s="51"/>
      <c r="LWN30" s="51"/>
      <c r="LWO30" s="51"/>
      <c r="LWP30" s="51"/>
      <c r="LWQ30" s="51"/>
      <c r="LWR30" s="51"/>
      <c r="LWS30" s="51"/>
      <c r="LWT30" s="51"/>
      <c r="LWU30" s="51"/>
      <c r="LWV30" s="51"/>
      <c r="LWW30" s="51"/>
      <c r="LWX30" s="51"/>
      <c r="LWY30" s="51"/>
      <c r="LWZ30" s="51"/>
      <c r="LXA30" s="51"/>
      <c r="LXB30" s="51"/>
      <c r="LXC30" s="51"/>
      <c r="LXD30" s="51"/>
      <c r="LXE30" s="51"/>
      <c r="LXF30" s="51"/>
      <c r="LXG30" s="51"/>
      <c r="LXH30" s="51"/>
      <c r="LXI30" s="51"/>
      <c r="LXJ30" s="51"/>
      <c r="LXK30" s="51"/>
      <c r="LXL30" s="51"/>
      <c r="LXM30" s="51"/>
      <c r="LXN30" s="51"/>
      <c r="LXO30" s="51"/>
      <c r="LXP30" s="51"/>
      <c r="LXQ30" s="51"/>
      <c r="LXR30" s="51"/>
      <c r="LXS30" s="51"/>
      <c r="LXT30" s="51"/>
      <c r="LXU30" s="51"/>
      <c r="LXV30" s="51"/>
      <c r="LXW30" s="51"/>
      <c r="LXX30" s="51"/>
      <c r="LXY30" s="51"/>
      <c r="LXZ30" s="51"/>
      <c r="LYA30" s="51"/>
      <c r="LYB30" s="51"/>
      <c r="LYC30" s="51"/>
      <c r="LYD30" s="51"/>
      <c r="LYE30" s="51"/>
      <c r="LYF30" s="51"/>
      <c r="LYG30" s="51"/>
      <c r="LYH30" s="51"/>
      <c r="LYI30" s="51"/>
      <c r="LYJ30" s="51"/>
      <c r="LYK30" s="51"/>
      <c r="LYL30" s="51"/>
      <c r="LYM30" s="51"/>
      <c r="LYN30" s="51"/>
      <c r="LYO30" s="51"/>
      <c r="LYP30" s="51"/>
      <c r="LYQ30" s="51"/>
      <c r="LYR30" s="51"/>
      <c r="LYS30" s="51"/>
      <c r="LYT30" s="51"/>
      <c r="LYU30" s="51"/>
      <c r="LYV30" s="51"/>
      <c r="LYW30" s="51"/>
      <c r="LYX30" s="51"/>
      <c r="LYY30" s="51"/>
      <c r="LYZ30" s="51"/>
      <c r="LZA30" s="51"/>
      <c r="LZB30" s="51"/>
      <c r="LZC30" s="51"/>
      <c r="LZD30" s="51"/>
      <c r="LZE30" s="51"/>
      <c r="LZF30" s="51"/>
      <c r="LZG30" s="51"/>
      <c r="LZH30" s="51"/>
      <c r="LZI30" s="51"/>
      <c r="LZJ30" s="51"/>
      <c r="LZK30" s="51"/>
      <c r="LZL30" s="51"/>
      <c r="LZM30" s="51"/>
      <c r="LZN30" s="51"/>
      <c r="LZO30" s="51"/>
      <c r="LZP30" s="51"/>
      <c r="LZQ30" s="51"/>
      <c r="LZR30" s="51"/>
      <c r="LZS30" s="51"/>
      <c r="LZT30" s="51"/>
      <c r="LZU30" s="51"/>
      <c r="LZV30" s="51"/>
      <c r="LZW30" s="51"/>
      <c r="LZX30" s="51"/>
      <c r="LZY30" s="51"/>
      <c r="LZZ30" s="51"/>
      <c r="MAA30" s="51"/>
      <c r="MAB30" s="51"/>
      <c r="MAC30" s="51"/>
      <c r="MAD30" s="51"/>
      <c r="MAE30" s="51"/>
      <c r="MAF30" s="51"/>
      <c r="MAG30" s="51"/>
      <c r="MAH30" s="51"/>
      <c r="MAI30" s="51"/>
      <c r="MAJ30" s="51"/>
      <c r="MAK30" s="51"/>
      <c r="MAL30" s="51"/>
      <c r="MAM30" s="51"/>
      <c r="MAN30" s="51"/>
      <c r="MAO30" s="51"/>
      <c r="MAP30" s="51"/>
      <c r="MAQ30" s="51"/>
      <c r="MAR30" s="51"/>
      <c r="MAS30" s="51"/>
      <c r="MAT30" s="51"/>
      <c r="MAU30" s="51"/>
      <c r="MAV30" s="51"/>
      <c r="MAW30" s="51"/>
      <c r="MAX30" s="51"/>
      <c r="MAY30" s="51"/>
      <c r="MAZ30" s="51"/>
      <c r="MBA30" s="51"/>
      <c r="MBB30" s="51"/>
      <c r="MBC30" s="51"/>
      <c r="MBD30" s="51"/>
      <c r="MBE30" s="51"/>
      <c r="MBF30" s="51"/>
      <c r="MBG30" s="51"/>
      <c r="MBH30" s="51"/>
      <c r="MBI30" s="51"/>
      <c r="MBJ30" s="51"/>
      <c r="MBK30" s="51"/>
      <c r="MBL30" s="51"/>
      <c r="MBM30" s="51"/>
      <c r="MBN30" s="51"/>
      <c r="MBO30" s="51"/>
      <c r="MBP30" s="51"/>
      <c r="MBQ30" s="51"/>
      <c r="MBR30" s="51"/>
      <c r="MBS30" s="51"/>
      <c r="MBT30" s="51"/>
      <c r="MBU30" s="51"/>
      <c r="MBV30" s="51"/>
      <c r="MBW30" s="51"/>
      <c r="MBX30" s="51"/>
      <c r="MBY30" s="51"/>
      <c r="MBZ30" s="51"/>
      <c r="MCA30" s="51"/>
      <c r="MCB30" s="51"/>
      <c r="MCC30" s="51"/>
      <c r="MCD30" s="51"/>
      <c r="MCE30" s="51"/>
      <c r="MCF30" s="51"/>
      <c r="MCG30" s="51"/>
      <c r="MCH30" s="51"/>
      <c r="MCI30" s="51"/>
      <c r="MCJ30" s="51"/>
      <c r="MCK30" s="51"/>
      <c r="MCL30" s="51"/>
      <c r="MCM30" s="51"/>
      <c r="MCN30" s="51"/>
      <c r="MCO30" s="51"/>
      <c r="MCP30" s="51"/>
      <c r="MCQ30" s="51"/>
      <c r="MCR30" s="51"/>
      <c r="MCS30" s="51"/>
      <c r="MCT30" s="51"/>
      <c r="MCU30" s="51"/>
      <c r="MCV30" s="51"/>
      <c r="MCW30" s="51"/>
      <c r="MCX30" s="51"/>
      <c r="MCY30" s="51"/>
      <c r="MCZ30" s="51"/>
      <c r="MDA30" s="51"/>
      <c r="MDB30" s="51"/>
      <c r="MDC30" s="51"/>
      <c r="MDD30" s="51"/>
      <c r="MDE30" s="51"/>
      <c r="MDF30" s="51"/>
      <c r="MDG30" s="51"/>
      <c r="MDH30" s="51"/>
      <c r="MDI30" s="51"/>
      <c r="MDJ30" s="51"/>
      <c r="MDK30" s="51"/>
      <c r="MDL30" s="51"/>
      <c r="MDM30" s="51"/>
      <c r="MDN30" s="51"/>
      <c r="MDO30" s="51"/>
      <c r="MDP30" s="51"/>
      <c r="MDQ30" s="51"/>
      <c r="MDR30" s="51"/>
      <c r="MDS30" s="51"/>
      <c r="MDT30" s="51"/>
      <c r="MDU30" s="51"/>
      <c r="MDV30" s="51"/>
      <c r="MDW30" s="51"/>
      <c r="MDX30" s="51"/>
      <c r="MDY30" s="51"/>
      <c r="MDZ30" s="51"/>
      <c r="MEA30" s="51"/>
      <c r="MEB30" s="51"/>
      <c r="MEC30" s="51"/>
      <c r="MED30" s="51"/>
      <c r="MEE30" s="51"/>
      <c r="MEF30" s="51"/>
      <c r="MEG30" s="51"/>
      <c r="MEH30" s="51"/>
      <c r="MEI30" s="51"/>
      <c r="MEJ30" s="51"/>
      <c r="MEK30" s="51"/>
      <c r="MEL30" s="51"/>
      <c r="MEM30" s="51"/>
      <c r="MEN30" s="51"/>
      <c r="MEO30" s="51"/>
      <c r="MEP30" s="51"/>
      <c r="MEQ30" s="51"/>
      <c r="MER30" s="51"/>
      <c r="MES30" s="51"/>
      <c r="MET30" s="51"/>
      <c r="MEU30" s="51"/>
      <c r="MEV30" s="51"/>
      <c r="MEW30" s="51"/>
      <c r="MEX30" s="51"/>
      <c r="MEY30" s="51"/>
      <c r="MEZ30" s="51"/>
      <c r="MFA30" s="51"/>
      <c r="MFB30" s="51"/>
      <c r="MFC30" s="51"/>
      <c r="MFD30" s="51"/>
      <c r="MFE30" s="51"/>
      <c r="MFF30" s="51"/>
      <c r="MFG30" s="51"/>
      <c r="MFH30" s="51"/>
      <c r="MFI30" s="51"/>
      <c r="MFJ30" s="51"/>
      <c r="MFK30" s="51"/>
      <c r="MFL30" s="51"/>
      <c r="MFM30" s="51"/>
      <c r="MFN30" s="51"/>
      <c r="MFO30" s="51"/>
      <c r="MFP30" s="51"/>
      <c r="MFQ30" s="51"/>
      <c r="MFR30" s="51"/>
      <c r="MFS30" s="51"/>
      <c r="MFT30" s="51"/>
      <c r="MFU30" s="51"/>
      <c r="MFV30" s="51"/>
      <c r="MFW30" s="51"/>
      <c r="MFX30" s="51"/>
      <c r="MFY30" s="51"/>
      <c r="MFZ30" s="51"/>
      <c r="MGA30" s="51"/>
      <c r="MGB30" s="51"/>
      <c r="MGC30" s="51"/>
      <c r="MGD30" s="51"/>
      <c r="MGE30" s="51"/>
      <c r="MGF30" s="51"/>
      <c r="MGG30" s="51"/>
      <c r="MGH30" s="51"/>
      <c r="MGI30" s="51"/>
      <c r="MGJ30" s="51"/>
      <c r="MGK30" s="51"/>
      <c r="MGL30" s="51"/>
      <c r="MGM30" s="51"/>
      <c r="MGN30" s="51"/>
      <c r="MGO30" s="51"/>
      <c r="MGP30" s="51"/>
      <c r="MGQ30" s="51"/>
      <c r="MGR30" s="51"/>
      <c r="MGS30" s="51"/>
      <c r="MGT30" s="51"/>
      <c r="MGU30" s="51"/>
      <c r="MGV30" s="51"/>
      <c r="MGW30" s="51"/>
      <c r="MGX30" s="51"/>
      <c r="MGY30" s="51"/>
      <c r="MGZ30" s="51"/>
      <c r="MHA30" s="51"/>
      <c r="MHB30" s="51"/>
      <c r="MHC30" s="51"/>
      <c r="MHD30" s="51"/>
      <c r="MHE30" s="51"/>
      <c r="MHF30" s="51"/>
      <c r="MHG30" s="51"/>
      <c r="MHH30" s="51"/>
      <c r="MHI30" s="51"/>
      <c r="MHJ30" s="51"/>
      <c r="MHK30" s="51"/>
      <c r="MHL30" s="51"/>
      <c r="MHM30" s="51"/>
      <c r="MHN30" s="51"/>
      <c r="MHO30" s="51"/>
      <c r="MHP30" s="51"/>
      <c r="MHQ30" s="51"/>
      <c r="MHR30" s="51"/>
      <c r="MHS30" s="51"/>
      <c r="MHT30" s="51"/>
      <c r="MHU30" s="51"/>
      <c r="MHV30" s="51"/>
      <c r="MHW30" s="51"/>
      <c r="MHX30" s="51"/>
      <c r="MHY30" s="51"/>
      <c r="MHZ30" s="51"/>
      <c r="MIA30" s="51"/>
      <c r="MIB30" s="51"/>
      <c r="MIC30" s="51"/>
      <c r="MID30" s="51"/>
      <c r="MIE30" s="51"/>
      <c r="MIF30" s="51"/>
      <c r="MIG30" s="51"/>
      <c r="MIH30" s="51"/>
      <c r="MII30" s="51"/>
      <c r="MIJ30" s="51"/>
      <c r="MIK30" s="51"/>
      <c r="MIL30" s="51"/>
      <c r="MIM30" s="51"/>
      <c r="MIN30" s="51"/>
      <c r="MIO30" s="51"/>
      <c r="MIP30" s="51"/>
      <c r="MIQ30" s="51"/>
      <c r="MIR30" s="51"/>
      <c r="MIS30" s="51"/>
      <c r="MIT30" s="51"/>
      <c r="MIU30" s="51"/>
      <c r="MIV30" s="51"/>
      <c r="MIW30" s="51"/>
      <c r="MIX30" s="51"/>
      <c r="MIY30" s="51"/>
      <c r="MIZ30" s="51"/>
      <c r="MJA30" s="51"/>
      <c r="MJB30" s="51"/>
      <c r="MJC30" s="51"/>
      <c r="MJD30" s="51"/>
      <c r="MJE30" s="51"/>
      <c r="MJF30" s="51"/>
      <c r="MJG30" s="51"/>
      <c r="MJH30" s="51"/>
      <c r="MJI30" s="51"/>
      <c r="MJJ30" s="51"/>
      <c r="MJK30" s="51"/>
      <c r="MJL30" s="51"/>
      <c r="MJM30" s="51"/>
      <c r="MJN30" s="51"/>
      <c r="MJO30" s="51"/>
      <c r="MJP30" s="51"/>
      <c r="MJQ30" s="51"/>
      <c r="MJR30" s="51"/>
      <c r="MJS30" s="51"/>
      <c r="MJT30" s="51"/>
      <c r="MJU30" s="51"/>
      <c r="MJV30" s="51"/>
      <c r="MJW30" s="51"/>
      <c r="MJX30" s="51"/>
      <c r="MJY30" s="51"/>
      <c r="MJZ30" s="51"/>
      <c r="MKA30" s="51"/>
      <c r="MKB30" s="51"/>
      <c r="MKC30" s="51"/>
      <c r="MKD30" s="51"/>
      <c r="MKE30" s="51"/>
      <c r="MKF30" s="51"/>
      <c r="MKG30" s="51"/>
      <c r="MKH30" s="51"/>
      <c r="MKI30" s="51"/>
      <c r="MKJ30" s="51"/>
      <c r="MKK30" s="51"/>
      <c r="MKL30" s="51"/>
      <c r="MKM30" s="51"/>
      <c r="MKN30" s="51"/>
      <c r="MKO30" s="51"/>
      <c r="MKP30" s="51"/>
      <c r="MKQ30" s="51"/>
      <c r="MKR30" s="51"/>
      <c r="MKS30" s="51"/>
      <c r="MKT30" s="51"/>
      <c r="MKU30" s="51"/>
      <c r="MKV30" s="51"/>
      <c r="MKW30" s="51"/>
      <c r="MKX30" s="51"/>
      <c r="MKY30" s="51"/>
      <c r="MKZ30" s="51"/>
      <c r="MLA30" s="51"/>
      <c r="MLB30" s="51"/>
      <c r="MLC30" s="51"/>
      <c r="MLD30" s="51"/>
      <c r="MLE30" s="51"/>
      <c r="MLF30" s="51"/>
      <c r="MLG30" s="51"/>
      <c r="MLH30" s="51"/>
      <c r="MLI30" s="51"/>
      <c r="MLJ30" s="51"/>
      <c r="MLK30" s="51"/>
      <c r="MLL30" s="51"/>
      <c r="MLM30" s="51"/>
      <c r="MLN30" s="51"/>
      <c r="MLO30" s="51"/>
      <c r="MLP30" s="51"/>
      <c r="MLQ30" s="51"/>
      <c r="MLR30" s="51"/>
      <c r="MLS30" s="51"/>
      <c r="MLT30" s="51"/>
      <c r="MLU30" s="51"/>
      <c r="MLV30" s="51"/>
      <c r="MLW30" s="51"/>
      <c r="MLX30" s="51"/>
      <c r="MLY30" s="51"/>
      <c r="MLZ30" s="51"/>
      <c r="MMA30" s="51"/>
      <c r="MMB30" s="51"/>
      <c r="MMC30" s="51"/>
      <c r="MMD30" s="51"/>
      <c r="MME30" s="51"/>
      <c r="MMF30" s="51"/>
      <c r="MMG30" s="51"/>
      <c r="MMH30" s="51"/>
      <c r="MMI30" s="51"/>
      <c r="MMJ30" s="51"/>
      <c r="MMK30" s="51"/>
      <c r="MML30" s="51"/>
      <c r="MMM30" s="51"/>
      <c r="MMN30" s="51"/>
      <c r="MMO30" s="51"/>
      <c r="MMP30" s="51"/>
      <c r="MMQ30" s="51"/>
      <c r="MMR30" s="51"/>
      <c r="MMS30" s="51"/>
      <c r="MMT30" s="51"/>
      <c r="MMU30" s="51"/>
      <c r="MMV30" s="51"/>
      <c r="MMW30" s="51"/>
      <c r="MMX30" s="51"/>
      <c r="MMY30" s="51"/>
      <c r="MMZ30" s="51"/>
      <c r="MNA30" s="51"/>
      <c r="MNB30" s="51"/>
      <c r="MNC30" s="51"/>
      <c r="MND30" s="51"/>
      <c r="MNE30" s="51"/>
      <c r="MNF30" s="51"/>
      <c r="MNG30" s="51"/>
      <c r="MNH30" s="51"/>
      <c r="MNI30" s="51"/>
      <c r="MNJ30" s="51"/>
      <c r="MNK30" s="51"/>
      <c r="MNL30" s="51"/>
      <c r="MNM30" s="51"/>
      <c r="MNN30" s="51"/>
      <c r="MNO30" s="51"/>
      <c r="MNP30" s="51"/>
      <c r="MNQ30" s="51"/>
      <c r="MNR30" s="51"/>
      <c r="MNS30" s="51"/>
      <c r="MNT30" s="51"/>
      <c r="MNU30" s="51"/>
      <c r="MNV30" s="51"/>
      <c r="MNW30" s="51"/>
      <c r="MNX30" s="51"/>
      <c r="MNY30" s="51"/>
      <c r="MNZ30" s="51"/>
      <c r="MOA30" s="51"/>
      <c r="MOB30" s="51"/>
      <c r="MOC30" s="51"/>
      <c r="MOD30" s="51"/>
      <c r="MOE30" s="51"/>
      <c r="MOF30" s="51"/>
      <c r="MOG30" s="51"/>
      <c r="MOH30" s="51"/>
      <c r="MOI30" s="51"/>
      <c r="MOJ30" s="51"/>
      <c r="MOK30" s="51"/>
      <c r="MOL30" s="51"/>
      <c r="MOM30" s="51"/>
      <c r="MON30" s="51"/>
      <c r="MOO30" s="51"/>
      <c r="MOP30" s="51"/>
      <c r="MOQ30" s="51"/>
      <c r="MOR30" s="51"/>
      <c r="MOS30" s="51"/>
      <c r="MOT30" s="51"/>
      <c r="MOU30" s="51"/>
      <c r="MOV30" s="51"/>
      <c r="MOW30" s="51"/>
      <c r="MOX30" s="51"/>
      <c r="MOY30" s="51"/>
      <c r="MOZ30" s="51"/>
      <c r="MPA30" s="51"/>
      <c r="MPB30" s="51"/>
      <c r="MPC30" s="51"/>
      <c r="MPD30" s="51"/>
      <c r="MPE30" s="51"/>
      <c r="MPF30" s="51"/>
      <c r="MPG30" s="51"/>
      <c r="MPH30" s="51"/>
      <c r="MPI30" s="51"/>
      <c r="MPJ30" s="51"/>
      <c r="MPK30" s="51"/>
      <c r="MPL30" s="51"/>
      <c r="MPM30" s="51"/>
      <c r="MPN30" s="51"/>
      <c r="MPO30" s="51"/>
      <c r="MPP30" s="51"/>
      <c r="MPQ30" s="51"/>
      <c r="MPR30" s="51"/>
      <c r="MPS30" s="51"/>
      <c r="MPT30" s="51"/>
      <c r="MPU30" s="51"/>
      <c r="MPV30" s="51"/>
      <c r="MPW30" s="51"/>
      <c r="MPX30" s="51"/>
      <c r="MPY30" s="51"/>
      <c r="MPZ30" s="51"/>
      <c r="MQA30" s="51"/>
      <c r="MQB30" s="51"/>
      <c r="MQC30" s="51"/>
      <c r="MQD30" s="51"/>
      <c r="MQE30" s="51"/>
      <c r="MQF30" s="51"/>
      <c r="MQG30" s="51"/>
      <c r="MQH30" s="51"/>
      <c r="MQI30" s="51"/>
      <c r="MQJ30" s="51"/>
      <c r="MQK30" s="51"/>
      <c r="MQL30" s="51"/>
      <c r="MQM30" s="51"/>
      <c r="MQN30" s="51"/>
      <c r="MQO30" s="51"/>
      <c r="MQP30" s="51"/>
      <c r="MQQ30" s="51"/>
      <c r="MQR30" s="51"/>
      <c r="MQS30" s="51"/>
      <c r="MQT30" s="51"/>
      <c r="MQU30" s="51"/>
      <c r="MQV30" s="51"/>
      <c r="MQW30" s="51"/>
      <c r="MQX30" s="51"/>
      <c r="MQY30" s="51"/>
      <c r="MQZ30" s="51"/>
      <c r="MRA30" s="51"/>
      <c r="MRB30" s="51"/>
      <c r="MRC30" s="51"/>
      <c r="MRD30" s="51"/>
      <c r="MRE30" s="51"/>
      <c r="MRF30" s="51"/>
      <c r="MRG30" s="51"/>
      <c r="MRH30" s="51"/>
      <c r="MRI30" s="51"/>
      <c r="MRJ30" s="51"/>
      <c r="MRK30" s="51"/>
      <c r="MRL30" s="51"/>
      <c r="MRM30" s="51"/>
      <c r="MRN30" s="51"/>
      <c r="MRO30" s="51"/>
      <c r="MRP30" s="51"/>
      <c r="MRQ30" s="51"/>
      <c r="MRR30" s="51"/>
      <c r="MRS30" s="51"/>
      <c r="MRT30" s="51"/>
      <c r="MRU30" s="51"/>
      <c r="MRV30" s="51"/>
      <c r="MRW30" s="51"/>
      <c r="MRX30" s="51"/>
      <c r="MRY30" s="51"/>
      <c r="MRZ30" s="51"/>
      <c r="MSA30" s="51"/>
      <c r="MSB30" s="51"/>
      <c r="MSC30" s="51"/>
      <c r="MSD30" s="51"/>
      <c r="MSE30" s="51"/>
      <c r="MSF30" s="51"/>
      <c r="MSG30" s="51"/>
      <c r="MSH30" s="51"/>
      <c r="MSI30" s="51"/>
      <c r="MSJ30" s="51"/>
      <c r="MSK30" s="51"/>
      <c r="MSL30" s="51"/>
      <c r="MSM30" s="51"/>
      <c r="MSN30" s="51"/>
      <c r="MSO30" s="51"/>
      <c r="MSP30" s="51"/>
      <c r="MSQ30" s="51"/>
      <c r="MSR30" s="51"/>
      <c r="MSS30" s="51"/>
      <c r="MST30" s="51"/>
      <c r="MSU30" s="51"/>
      <c r="MSV30" s="51"/>
      <c r="MSW30" s="51"/>
      <c r="MSX30" s="51"/>
      <c r="MSY30" s="51"/>
      <c r="MSZ30" s="51"/>
      <c r="MTA30" s="51"/>
      <c r="MTB30" s="51"/>
      <c r="MTC30" s="51"/>
      <c r="MTD30" s="51"/>
      <c r="MTE30" s="51"/>
      <c r="MTF30" s="51"/>
      <c r="MTG30" s="51"/>
      <c r="MTH30" s="51"/>
      <c r="MTI30" s="51"/>
      <c r="MTJ30" s="51"/>
      <c r="MTK30" s="51"/>
      <c r="MTL30" s="51"/>
      <c r="MTM30" s="51"/>
      <c r="MTN30" s="51"/>
      <c r="MTO30" s="51"/>
      <c r="MTP30" s="51"/>
      <c r="MTQ30" s="51"/>
      <c r="MTR30" s="51"/>
      <c r="MTS30" s="51"/>
      <c r="MTT30" s="51"/>
      <c r="MTU30" s="51"/>
      <c r="MTV30" s="51"/>
      <c r="MTW30" s="51"/>
      <c r="MTX30" s="51"/>
      <c r="MTY30" s="51"/>
      <c r="MTZ30" s="51"/>
      <c r="MUA30" s="51"/>
      <c r="MUB30" s="51"/>
      <c r="MUC30" s="51"/>
      <c r="MUD30" s="51"/>
      <c r="MUE30" s="51"/>
      <c r="MUF30" s="51"/>
      <c r="MUG30" s="51"/>
      <c r="MUH30" s="51"/>
      <c r="MUI30" s="51"/>
      <c r="MUJ30" s="51"/>
      <c r="MUK30" s="51"/>
      <c r="MUL30" s="51"/>
      <c r="MUM30" s="51"/>
      <c r="MUN30" s="51"/>
      <c r="MUO30" s="51"/>
      <c r="MUP30" s="51"/>
      <c r="MUQ30" s="51"/>
      <c r="MUR30" s="51"/>
      <c r="MUS30" s="51"/>
      <c r="MUT30" s="51"/>
      <c r="MUU30" s="51"/>
      <c r="MUV30" s="51"/>
      <c r="MUW30" s="51"/>
      <c r="MUX30" s="51"/>
      <c r="MUY30" s="51"/>
      <c r="MUZ30" s="51"/>
      <c r="MVA30" s="51"/>
      <c r="MVB30" s="51"/>
      <c r="MVC30" s="51"/>
      <c r="MVD30" s="51"/>
      <c r="MVE30" s="51"/>
      <c r="MVF30" s="51"/>
      <c r="MVG30" s="51"/>
      <c r="MVH30" s="51"/>
      <c r="MVI30" s="51"/>
      <c r="MVJ30" s="51"/>
      <c r="MVK30" s="51"/>
      <c r="MVL30" s="51"/>
      <c r="MVM30" s="51"/>
      <c r="MVN30" s="51"/>
      <c r="MVO30" s="51"/>
      <c r="MVP30" s="51"/>
      <c r="MVQ30" s="51"/>
      <c r="MVR30" s="51"/>
      <c r="MVS30" s="51"/>
      <c r="MVT30" s="51"/>
      <c r="MVU30" s="51"/>
      <c r="MVV30" s="51"/>
      <c r="MVW30" s="51"/>
      <c r="MVX30" s="51"/>
      <c r="MVY30" s="51"/>
      <c r="MVZ30" s="51"/>
      <c r="MWA30" s="51"/>
      <c r="MWB30" s="51"/>
      <c r="MWC30" s="51"/>
      <c r="MWD30" s="51"/>
      <c r="MWE30" s="51"/>
      <c r="MWF30" s="51"/>
      <c r="MWG30" s="51"/>
      <c r="MWH30" s="51"/>
      <c r="MWI30" s="51"/>
      <c r="MWJ30" s="51"/>
      <c r="MWK30" s="51"/>
      <c r="MWL30" s="51"/>
      <c r="MWM30" s="51"/>
      <c r="MWN30" s="51"/>
      <c r="MWO30" s="51"/>
      <c r="MWP30" s="51"/>
      <c r="MWQ30" s="51"/>
      <c r="MWR30" s="51"/>
      <c r="MWS30" s="51"/>
      <c r="MWT30" s="51"/>
      <c r="MWU30" s="51"/>
      <c r="MWV30" s="51"/>
      <c r="MWW30" s="51"/>
      <c r="MWX30" s="51"/>
      <c r="MWY30" s="51"/>
      <c r="MWZ30" s="51"/>
      <c r="MXA30" s="51"/>
      <c r="MXB30" s="51"/>
      <c r="MXC30" s="51"/>
      <c r="MXD30" s="51"/>
      <c r="MXE30" s="51"/>
      <c r="MXF30" s="51"/>
      <c r="MXG30" s="51"/>
      <c r="MXH30" s="51"/>
      <c r="MXI30" s="51"/>
      <c r="MXJ30" s="51"/>
      <c r="MXK30" s="51"/>
      <c r="MXL30" s="51"/>
      <c r="MXM30" s="51"/>
      <c r="MXN30" s="51"/>
      <c r="MXO30" s="51"/>
      <c r="MXP30" s="51"/>
      <c r="MXQ30" s="51"/>
      <c r="MXR30" s="51"/>
      <c r="MXS30" s="51"/>
      <c r="MXT30" s="51"/>
      <c r="MXU30" s="51"/>
      <c r="MXV30" s="51"/>
      <c r="MXW30" s="51"/>
      <c r="MXX30" s="51"/>
      <c r="MXY30" s="51"/>
      <c r="MXZ30" s="51"/>
      <c r="MYA30" s="51"/>
      <c r="MYB30" s="51"/>
      <c r="MYC30" s="51"/>
      <c r="MYD30" s="51"/>
      <c r="MYE30" s="51"/>
      <c r="MYF30" s="51"/>
      <c r="MYG30" s="51"/>
      <c r="MYH30" s="51"/>
      <c r="MYI30" s="51"/>
      <c r="MYJ30" s="51"/>
      <c r="MYK30" s="51"/>
      <c r="MYL30" s="51"/>
      <c r="MYM30" s="51"/>
      <c r="MYN30" s="51"/>
      <c r="MYO30" s="51"/>
      <c r="MYP30" s="51"/>
      <c r="MYQ30" s="51"/>
      <c r="MYR30" s="51"/>
      <c r="MYS30" s="51"/>
      <c r="MYT30" s="51"/>
      <c r="MYU30" s="51"/>
      <c r="MYV30" s="51"/>
      <c r="MYW30" s="51"/>
      <c r="MYX30" s="51"/>
      <c r="MYY30" s="51"/>
      <c r="MYZ30" s="51"/>
      <c r="MZA30" s="51"/>
      <c r="MZB30" s="51"/>
      <c r="MZC30" s="51"/>
      <c r="MZD30" s="51"/>
      <c r="MZE30" s="51"/>
      <c r="MZF30" s="51"/>
      <c r="MZG30" s="51"/>
      <c r="MZH30" s="51"/>
      <c r="MZI30" s="51"/>
      <c r="MZJ30" s="51"/>
      <c r="MZK30" s="51"/>
      <c r="MZL30" s="51"/>
      <c r="MZM30" s="51"/>
      <c r="MZN30" s="51"/>
      <c r="MZO30" s="51"/>
      <c r="MZP30" s="51"/>
      <c r="MZQ30" s="51"/>
      <c r="MZR30" s="51"/>
      <c r="MZS30" s="51"/>
      <c r="MZT30" s="51"/>
      <c r="MZU30" s="51"/>
      <c r="MZV30" s="51"/>
      <c r="MZW30" s="51"/>
      <c r="MZX30" s="51"/>
      <c r="MZY30" s="51"/>
      <c r="MZZ30" s="51"/>
      <c r="NAA30" s="51"/>
      <c r="NAB30" s="51"/>
      <c r="NAC30" s="51"/>
      <c r="NAD30" s="51"/>
      <c r="NAE30" s="51"/>
      <c r="NAF30" s="51"/>
      <c r="NAG30" s="51"/>
      <c r="NAH30" s="51"/>
      <c r="NAI30" s="51"/>
      <c r="NAJ30" s="51"/>
      <c r="NAK30" s="51"/>
      <c r="NAL30" s="51"/>
      <c r="NAM30" s="51"/>
      <c r="NAN30" s="51"/>
      <c r="NAO30" s="51"/>
      <c r="NAP30" s="51"/>
      <c r="NAQ30" s="51"/>
      <c r="NAR30" s="51"/>
      <c r="NAS30" s="51"/>
      <c r="NAT30" s="51"/>
      <c r="NAU30" s="51"/>
      <c r="NAV30" s="51"/>
      <c r="NAW30" s="51"/>
      <c r="NAX30" s="51"/>
      <c r="NAY30" s="51"/>
      <c r="NAZ30" s="51"/>
      <c r="NBA30" s="51"/>
      <c r="NBB30" s="51"/>
      <c r="NBC30" s="51"/>
      <c r="NBD30" s="51"/>
      <c r="NBE30" s="51"/>
      <c r="NBF30" s="51"/>
      <c r="NBG30" s="51"/>
      <c r="NBH30" s="51"/>
      <c r="NBI30" s="51"/>
      <c r="NBJ30" s="51"/>
      <c r="NBK30" s="51"/>
      <c r="NBL30" s="51"/>
      <c r="NBM30" s="51"/>
      <c r="NBN30" s="51"/>
      <c r="NBO30" s="51"/>
      <c r="NBP30" s="51"/>
      <c r="NBQ30" s="51"/>
      <c r="NBR30" s="51"/>
      <c r="NBS30" s="51"/>
      <c r="NBT30" s="51"/>
      <c r="NBU30" s="51"/>
      <c r="NBV30" s="51"/>
      <c r="NBW30" s="51"/>
      <c r="NBX30" s="51"/>
      <c r="NBY30" s="51"/>
      <c r="NBZ30" s="51"/>
      <c r="NCA30" s="51"/>
      <c r="NCB30" s="51"/>
      <c r="NCC30" s="51"/>
      <c r="NCD30" s="51"/>
      <c r="NCE30" s="51"/>
      <c r="NCF30" s="51"/>
      <c r="NCG30" s="51"/>
      <c r="NCH30" s="51"/>
      <c r="NCI30" s="51"/>
      <c r="NCJ30" s="51"/>
      <c r="NCK30" s="51"/>
      <c r="NCL30" s="51"/>
      <c r="NCM30" s="51"/>
      <c r="NCN30" s="51"/>
      <c r="NCO30" s="51"/>
      <c r="NCP30" s="51"/>
      <c r="NCQ30" s="51"/>
      <c r="NCR30" s="51"/>
      <c r="NCS30" s="51"/>
      <c r="NCT30" s="51"/>
      <c r="NCU30" s="51"/>
      <c r="NCV30" s="51"/>
      <c r="NCW30" s="51"/>
      <c r="NCX30" s="51"/>
      <c r="NCY30" s="51"/>
      <c r="NCZ30" s="51"/>
      <c r="NDA30" s="51"/>
      <c r="NDB30" s="51"/>
      <c r="NDC30" s="51"/>
      <c r="NDD30" s="51"/>
      <c r="NDE30" s="51"/>
      <c r="NDF30" s="51"/>
      <c r="NDG30" s="51"/>
      <c r="NDH30" s="51"/>
      <c r="NDI30" s="51"/>
      <c r="NDJ30" s="51"/>
      <c r="NDK30" s="51"/>
      <c r="NDL30" s="51"/>
      <c r="NDM30" s="51"/>
      <c r="NDN30" s="51"/>
      <c r="NDO30" s="51"/>
      <c r="NDP30" s="51"/>
      <c r="NDQ30" s="51"/>
      <c r="NDR30" s="51"/>
      <c r="NDS30" s="51"/>
      <c r="NDT30" s="51"/>
      <c r="NDU30" s="51"/>
      <c r="NDV30" s="51"/>
      <c r="NDW30" s="51"/>
      <c r="NDX30" s="51"/>
      <c r="NDY30" s="51"/>
      <c r="NDZ30" s="51"/>
      <c r="NEA30" s="51"/>
      <c r="NEB30" s="51"/>
      <c r="NEC30" s="51"/>
      <c r="NED30" s="51"/>
      <c r="NEE30" s="51"/>
      <c r="NEF30" s="51"/>
      <c r="NEG30" s="51"/>
      <c r="NEH30" s="51"/>
      <c r="NEI30" s="51"/>
      <c r="NEJ30" s="51"/>
      <c r="NEK30" s="51"/>
      <c r="NEL30" s="51"/>
      <c r="NEM30" s="51"/>
      <c r="NEN30" s="51"/>
      <c r="NEO30" s="51"/>
      <c r="NEP30" s="51"/>
      <c r="NEQ30" s="51"/>
      <c r="NER30" s="51"/>
      <c r="NES30" s="51"/>
      <c r="NET30" s="51"/>
      <c r="NEU30" s="51"/>
      <c r="NEV30" s="51"/>
      <c r="NEW30" s="51"/>
      <c r="NEX30" s="51"/>
      <c r="NEY30" s="51"/>
      <c r="NEZ30" s="51"/>
      <c r="NFA30" s="51"/>
      <c r="NFB30" s="51"/>
      <c r="NFC30" s="51"/>
      <c r="NFD30" s="51"/>
      <c r="NFE30" s="51"/>
      <c r="NFF30" s="51"/>
      <c r="NFG30" s="51"/>
      <c r="NFH30" s="51"/>
      <c r="NFI30" s="51"/>
      <c r="NFJ30" s="51"/>
      <c r="NFK30" s="51"/>
      <c r="NFL30" s="51"/>
      <c r="NFM30" s="51"/>
      <c r="NFN30" s="51"/>
      <c r="NFO30" s="51"/>
      <c r="NFP30" s="51"/>
      <c r="NFQ30" s="51"/>
      <c r="NFR30" s="51"/>
      <c r="NFS30" s="51"/>
      <c r="NFT30" s="51"/>
      <c r="NFU30" s="51"/>
      <c r="NFV30" s="51"/>
      <c r="NFW30" s="51"/>
      <c r="NFX30" s="51"/>
      <c r="NFY30" s="51"/>
      <c r="NFZ30" s="51"/>
      <c r="NGA30" s="51"/>
      <c r="NGB30" s="51"/>
      <c r="NGC30" s="51"/>
      <c r="NGD30" s="51"/>
      <c r="NGE30" s="51"/>
      <c r="NGF30" s="51"/>
      <c r="NGG30" s="51"/>
      <c r="NGH30" s="51"/>
      <c r="NGI30" s="51"/>
      <c r="NGJ30" s="51"/>
      <c r="NGK30" s="51"/>
      <c r="NGL30" s="51"/>
      <c r="NGM30" s="51"/>
      <c r="NGN30" s="51"/>
      <c r="NGO30" s="51"/>
      <c r="NGP30" s="51"/>
      <c r="NGQ30" s="51"/>
      <c r="NGR30" s="51"/>
      <c r="NGS30" s="51"/>
      <c r="NGT30" s="51"/>
      <c r="NGU30" s="51"/>
      <c r="NGV30" s="51"/>
      <c r="NGW30" s="51"/>
      <c r="NGX30" s="51"/>
      <c r="NGY30" s="51"/>
      <c r="NGZ30" s="51"/>
      <c r="NHA30" s="51"/>
      <c r="NHB30" s="51"/>
      <c r="NHC30" s="51"/>
      <c r="NHD30" s="51"/>
      <c r="NHE30" s="51"/>
      <c r="NHF30" s="51"/>
      <c r="NHG30" s="51"/>
      <c r="NHH30" s="51"/>
      <c r="NHI30" s="51"/>
      <c r="NHJ30" s="51"/>
      <c r="NHK30" s="51"/>
      <c r="NHL30" s="51"/>
      <c r="NHM30" s="51"/>
      <c r="NHN30" s="51"/>
      <c r="NHO30" s="51"/>
      <c r="NHP30" s="51"/>
      <c r="NHQ30" s="51"/>
      <c r="NHR30" s="51"/>
      <c r="NHS30" s="51"/>
      <c r="NHT30" s="51"/>
      <c r="NHU30" s="51"/>
      <c r="NHV30" s="51"/>
      <c r="NHW30" s="51"/>
      <c r="NHX30" s="51"/>
      <c r="NHY30" s="51"/>
      <c r="NHZ30" s="51"/>
      <c r="NIA30" s="51"/>
      <c r="NIB30" s="51"/>
      <c r="NIC30" s="51"/>
      <c r="NID30" s="51"/>
      <c r="NIE30" s="51"/>
      <c r="NIF30" s="51"/>
      <c r="NIG30" s="51"/>
      <c r="NIH30" s="51"/>
      <c r="NII30" s="51"/>
      <c r="NIJ30" s="51"/>
      <c r="NIK30" s="51"/>
      <c r="NIL30" s="51"/>
      <c r="NIM30" s="51"/>
      <c r="NIN30" s="51"/>
      <c r="NIO30" s="51"/>
      <c r="NIP30" s="51"/>
      <c r="NIQ30" s="51"/>
      <c r="NIR30" s="51"/>
      <c r="NIS30" s="51"/>
      <c r="NIT30" s="51"/>
      <c r="NIU30" s="51"/>
      <c r="NIV30" s="51"/>
      <c r="NIW30" s="51"/>
      <c r="NIX30" s="51"/>
      <c r="NIY30" s="51"/>
      <c r="NIZ30" s="51"/>
      <c r="NJA30" s="51"/>
      <c r="NJB30" s="51"/>
      <c r="NJC30" s="51"/>
      <c r="NJD30" s="51"/>
      <c r="NJE30" s="51"/>
      <c r="NJF30" s="51"/>
      <c r="NJG30" s="51"/>
      <c r="NJH30" s="51"/>
      <c r="NJI30" s="51"/>
      <c r="NJJ30" s="51"/>
      <c r="NJK30" s="51"/>
      <c r="NJL30" s="51"/>
      <c r="NJM30" s="51"/>
      <c r="NJN30" s="51"/>
      <c r="NJO30" s="51"/>
      <c r="NJP30" s="51"/>
      <c r="NJQ30" s="51"/>
      <c r="NJR30" s="51"/>
      <c r="NJS30" s="51"/>
      <c r="NJT30" s="51"/>
      <c r="NJU30" s="51"/>
      <c r="NJV30" s="51"/>
      <c r="NJW30" s="51"/>
      <c r="NJX30" s="51"/>
      <c r="NJY30" s="51"/>
      <c r="NJZ30" s="51"/>
      <c r="NKA30" s="51"/>
      <c r="NKB30" s="51"/>
      <c r="NKC30" s="51"/>
      <c r="NKD30" s="51"/>
      <c r="NKE30" s="51"/>
      <c r="NKF30" s="51"/>
      <c r="NKG30" s="51"/>
      <c r="NKH30" s="51"/>
      <c r="NKI30" s="51"/>
      <c r="NKJ30" s="51"/>
      <c r="NKK30" s="51"/>
      <c r="NKL30" s="51"/>
      <c r="NKM30" s="51"/>
      <c r="NKN30" s="51"/>
      <c r="NKO30" s="51"/>
      <c r="NKP30" s="51"/>
      <c r="NKQ30" s="51"/>
      <c r="NKR30" s="51"/>
      <c r="NKS30" s="51"/>
      <c r="NKT30" s="51"/>
      <c r="NKU30" s="51"/>
      <c r="NKV30" s="51"/>
      <c r="NKW30" s="51"/>
      <c r="NKX30" s="51"/>
      <c r="NKY30" s="51"/>
      <c r="NKZ30" s="51"/>
      <c r="NLA30" s="51"/>
      <c r="NLB30" s="51"/>
      <c r="NLC30" s="51"/>
      <c r="NLD30" s="51"/>
      <c r="NLE30" s="51"/>
      <c r="NLF30" s="51"/>
      <c r="NLG30" s="51"/>
      <c r="NLH30" s="51"/>
      <c r="NLI30" s="51"/>
      <c r="NLJ30" s="51"/>
      <c r="NLK30" s="51"/>
      <c r="NLL30" s="51"/>
      <c r="NLM30" s="51"/>
      <c r="NLN30" s="51"/>
      <c r="NLO30" s="51"/>
      <c r="NLP30" s="51"/>
      <c r="NLQ30" s="51"/>
      <c r="NLR30" s="51"/>
      <c r="NLS30" s="51"/>
      <c r="NLT30" s="51"/>
      <c r="NLU30" s="51"/>
      <c r="NLV30" s="51"/>
      <c r="NLW30" s="51"/>
      <c r="NLX30" s="51"/>
      <c r="NLY30" s="51"/>
      <c r="NLZ30" s="51"/>
      <c r="NMA30" s="51"/>
      <c r="NMB30" s="51"/>
      <c r="NMC30" s="51"/>
      <c r="NMD30" s="51"/>
      <c r="NME30" s="51"/>
      <c r="NMF30" s="51"/>
      <c r="NMG30" s="51"/>
      <c r="NMH30" s="51"/>
      <c r="NMI30" s="51"/>
      <c r="NMJ30" s="51"/>
      <c r="NMK30" s="51"/>
      <c r="NML30" s="51"/>
      <c r="NMM30" s="51"/>
      <c r="NMN30" s="51"/>
      <c r="NMO30" s="51"/>
      <c r="NMP30" s="51"/>
      <c r="NMQ30" s="51"/>
      <c r="NMR30" s="51"/>
      <c r="NMS30" s="51"/>
      <c r="NMT30" s="51"/>
      <c r="NMU30" s="51"/>
      <c r="NMV30" s="51"/>
      <c r="NMW30" s="51"/>
      <c r="NMX30" s="51"/>
      <c r="NMY30" s="51"/>
      <c r="NMZ30" s="51"/>
      <c r="NNA30" s="51"/>
      <c r="NNB30" s="51"/>
      <c r="NNC30" s="51"/>
      <c r="NND30" s="51"/>
      <c r="NNE30" s="51"/>
      <c r="NNF30" s="51"/>
      <c r="NNG30" s="51"/>
      <c r="NNH30" s="51"/>
      <c r="NNI30" s="51"/>
      <c r="NNJ30" s="51"/>
      <c r="NNK30" s="51"/>
      <c r="NNL30" s="51"/>
      <c r="NNM30" s="51"/>
      <c r="NNN30" s="51"/>
      <c r="NNO30" s="51"/>
      <c r="NNP30" s="51"/>
      <c r="NNQ30" s="51"/>
      <c r="NNR30" s="51"/>
      <c r="NNS30" s="51"/>
      <c r="NNT30" s="51"/>
      <c r="NNU30" s="51"/>
      <c r="NNV30" s="51"/>
      <c r="NNW30" s="51"/>
      <c r="NNX30" s="51"/>
      <c r="NNY30" s="51"/>
      <c r="NNZ30" s="51"/>
      <c r="NOA30" s="51"/>
      <c r="NOB30" s="51"/>
      <c r="NOC30" s="51"/>
      <c r="NOD30" s="51"/>
      <c r="NOE30" s="51"/>
      <c r="NOF30" s="51"/>
      <c r="NOG30" s="51"/>
      <c r="NOH30" s="51"/>
      <c r="NOI30" s="51"/>
      <c r="NOJ30" s="51"/>
      <c r="NOK30" s="51"/>
      <c r="NOL30" s="51"/>
      <c r="NOM30" s="51"/>
      <c r="NON30" s="51"/>
      <c r="NOO30" s="51"/>
      <c r="NOP30" s="51"/>
      <c r="NOQ30" s="51"/>
      <c r="NOR30" s="51"/>
      <c r="NOS30" s="51"/>
      <c r="NOT30" s="51"/>
      <c r="NOU30" s="51"/>
      <c r="NOV30" s="51"/>
      <c r="NOW30" s="51"/>
      <c r="NOX30" s="51"/>
      <c r="NOY30" s="51"/>
      <c r="NOZ30" s="51"/>
      <c r="NPA30" s="51"/>
      <c r="NPB30" s="51"/>
      <c r="NPC30" s="51"/>
      <c r="NPD30" s="51"/>
      <c r="NPE30" s="51"/>
      <c r="NPF30" s="51"/>
      <c r="NPG30" s="51"/>
      <c r="NPH30" s="51"/>
      <c r="NPI30" s="51"/>
      <c r="NPJ30" s="51"/>
      <c r="NPK30" s="51"/>
      <c r="NPL30" s="51"/>
      <c r="NPM30" s="51"/>
      <c r="NPN30" s="51"/>
      <c r="NPO30" s="51"/>
      <c r="NPP30" s="51"/>
      <c r="NPQ30" s="51"/>
      <c r="NPR30" s="51"/>
      <c r="NPS30" s="51"/>
      <c r="NPT30" s="51"/>
      <c r="NPU30" s="51"/>
      <c r="NPV30" s="51"/>
      <c r="NPW30" s="51"/>
      <c r="NPX30" s="51"/>
      <c r="NPY30" s="51"/>
      <c r="NPZ30" s="51"/>
      <c r="NQA30" s="51"/>
      <c r="NQB30" s="51"/>
      <c r="NQC30" s="51"/>
      <c r="NQD30" s="51"/>
      <c r="NQE30" s="51"/>
      <c r="NQF30" s="51"/>
      <c r="NQG30" s="51"/>
      <c r="NQH30" s="51"/>
      <c r="NQI30" s="51"/>
      <c r="NQJ30" s="51"/>
      <c r="NQK30" s="51"/>
      <c r="NQL30" s="51"/>
      <c r="NQM30" s="51"/>
      <c r="NQN30" s="51"/>
      <c r="NQO30" s="51"/>
      <c r="NQP30" s="51"/>
      <c r="NQQ30" s="51"/>
      <c r="NQR30" s="51"/>
      <c r="NQS30" s="51"/>
      <c r="NQT30" s="51"/>
      <c r="NQU30" s="51"/>
      <c r="NQV30" s="51"/>
      <c r="NQW30" s="51"/>
      <c r="NQX30" s="51"/>
      <c r="NQY30" s="51"/>
      <c r="NQZ30" s="51"/>
      <c r="NRA30" s="51"/>
      <c r="NRB30" s="51"/>
      <c r="NRC30" s="51"/>
      <c r="NRD30" s="51"/>
      <c r="NRE30" s="51"/>
      <c r="NRF30" s="51"/>
      <c r="NRG30" s="51"/>
      <c r="NRH30" s="51"/>
      <c r="NRI30" s="51"/>
      <c r="NRJ30" s="51"/>
      <c r="NRK30" s="51"/>
      <c r="NRL30" s="51"/>
      <c r="NRM30" s="51"/>
      <c r="NRN30" s="51"/>
      <c r="NRO30" s="51"/>
      <c r="NRP30" s="51"/>
      <c r="NRQ30" s="51"/>
      <c r="NRR30" s="51"/>
      <c r="NRS30" s="51"/>
      <c r="NRT30" s="51"/>
      <c r="NRU30" s="51"/>
      <c r="NRV30" s="51"/>
      <c r="NRW30" s="51"/>
      <c r="NRX30" s="51"/>
      <c r="NRY30" s="51"/>
      <c r="NRZ30" s="51"/>
      <c r="NSA30" s="51"/>
      <c r="NSB30" s="51"/>
      <c r="NSC30" s="51"/>
      <c r="NSD30" s="51"/>
      <c r="NSE30" s="51"/>
      <c r="NSF30" s="51"/>
      <c r="NSG30" s="51"/>
      <c r="NSH30" s="51"/>
      <c r="NSI30" s="51"/>
      <c r="NSJ30" s="51"/>
      <c r="NSK30" s="51"/>
      <c r="NSL30" s="51"/>
      <c r="NSM30" s="51"/>
      <c r="NSN30" s="51"/>
      <c r="NSO30" s="51"/>
      <c r="NSP30" s="51"/>
      <c r="NSQ30" s="51"/>
      <c r="NSR30" s="51"/>
      <c r="NSS30" s="51"/>
      <c r="NST30" s="51"/>
      <c r="NSU30" s="51"/>
      <c r="NSV30" s="51"/>
      <c r="NSW30" s="51"/>
      <c r="NSX30" s="51"/>
      <c r="NSY30" s="51"/>
      <c r="NSZ30" s="51"/>
      <c r="NTA30" s="51"/>
      <c r="NTB30" s="51"/>
      <c r="NTC30" s="51"/>
      <c r="NTD30" s="51"/>
      <c r="NTE30" s="51"/>
      <c r="NTF30" s="51"/>
      <c r="NTG30" s="51"/>
      <c r="NTH30" s="51"/>
      <c r="NTI30" s="51"/>
      <c r="NTJ30" s="51"/>
      <c r="NTK30" s="51"/>
      <c r="NTL30" s="51"/>
      <c r="NTM30" s="51"/>
      <c r="NTN30" s="51"/>
      <c r="NTO30" s="51"/>
      <c r="NTP30" s="51"/>
      <c r="NTQ30" s="51"/>
      <c r="NTR30" s="51"/>
      <c r="NTS30" s="51"/>
      <c r="NTT30" s="51"/>
      <c r="NTU30" s="51"/>
      <c r="NTV30" s="51"/>
      <c r="NTW30" s="51"/>
      <c r="NTX30" s="51"/>
      <c r="NTY30" s="51"/>
      <c r="NTZ30" s="51"/>
      <c r="NUA30" s="51"/>
      <c r="NUB30" s="51"/>
      <c r="NUC30" s="51"/>
      <c r="NUD30" s="51"/>
      <c r="NUE30" s="51"/>
      <c r="NUF30" s="51"/>
      <c r="NUG30" s="51"/>
      <c r="NUH30" s="51"/>
      <c r="NUI30" s="51"/>
      <c r="NUJ30" s="51"/>
      <c r="NUK30" s="51"/>
      <c r="NUL30" s="51"/>
      <c r="NUM30" s="51"/>
      <c r="NUN30" s="51"/>
      <c r="NUO30" s="51"/>
      <c r="NUP30" s="51"/>
      <c r="NUQ30" s="51"/>
      <c r="NUR30" s="51"/>
      <c r="NUS30" s="51"/>
      <c r="NUT30" s="51"/>
      <c r="NUU30" s="51"/>
      <c r="NUV30" s="51"/>
      <c r="NUW30" s="51"/>
      <c r="NUX30" s="51"/>
      <c r="NUY30" s="51"/>
      <c r="NUZ30" s="51"/>
      <c r="NVA30" s="51"/>
      <c r="NVB30" s="51"/>
      <c r="NVC30" s="51"/>
      <c r="NVD30" s="51"/>
      <c r="NVE30" s="51"/>
      <c r="NVF30" s="51"/>
      <c r="NVG30" s="51"/>
      <c r="NVH30" s="51"/>
      <c r="NVI30" s="51"/>
      <c r="NVJ30" s="51"/>
      <c r="NVK30" s="51"/>
      <c r="NVL30" s="51"/>
      <c r="NVM30" s="51"/>
      <c r="NVN30" s="51"/>
      <c r="NVO30" s="51"/>
      <c r="NVP30" s="51"/>
      <c r="NVQ30" s="51"/>
      <c r="NVR30" s="51"/>
      <c r="NVS30" s="51"/>
      <c r="NVT30" s="51"/>
      <c r="NVU30" s="51"/>
      <c r="NVV30" s="51"/>
      <c r="NVW30" s="51"/>
      <c r="NVX30" s="51"/>
      <c r="NVY30" s="51"/>
      <c r="NVZ30" s="51"/>
      <c r="NWA30" s="51"/>
      <c r="NWB30" s="51"/>
      <c r="NWC30" s="51"/>
      <c r="NWD30" s="51"/>
      <c r="NWE30" s="51"/>
      <c r="NWF30" s="51"/>
      <c r="NWG30" s="51"/>
      <c r="NWH30" s="51"/>
      <c r="NWI30" s="51"/>
      <c r="NWJ30" s="51"/>
      <c r="NWK30" s="51"/>
      <c r="NWL30" s="51"/>
      <c r="NWM30" s="51"/>
      <c r="NWN30" s="51"/>
      <c r="NWO30" s="51"/>
      <c r="NWP30" s="51"/>
      <c r="NWQ30" s="51"/>
      <c r="NWR30" s="51"/>
      <c r="NWS30" s="51"/>
      <c r="NWT30" s="51"/>
      <c r="NWU30" s="51"/>
      <c r="NWV30" s="51"/>
      <c r="NWW30" s="51"/>
      <c r="NWX30" s="51"/>
      <c r="NWY30" s="51"/>
      <c r="NWZ30" s="51"/>
      <c r="NXA30" s="51"/>
      <c r="NXB30" s="51"/>
      <c r="NXC30" s="51"/>
      <c r="NXD30" s="51"/>
      <c r="NXE30" s="51"/>
      <c r="NXF30" s="51"/>
      <c r="NXG30" s="51"/>
      <c r="NXH30" s="51"/>
      <c r="NXI30" s="51"/>
      <c r="NXJ30" s="51"/>
      <c r="NXK30" s="51"/>
      <c r="NXL30" s="51"/>
      <c r="NXM30" s="51"/>
      <c r="NXN30" s="51"/>
      <c r="NXO30" s="51"/>
      <c r="NXP30" s="51"/>
      <c r="NXQ30" s="51"/>
      <c r="NXR30" s="51"/>
      <c r="NXS30" s="51"/>
      <c r="NXT30" s="51"/>
      <c r="NXU30" s="51"/>
      <c r="NXV30" s="51"/>
      <c r="NXW30" s="51"/>
      <c r="NXX30" s="51"/>
      <c r="NXY30" s="51"/>
      <c r="NXZ30" s="51"/>
      <c r="NYA30" s="51"/>
      <c r="NYB30" s="51"/>
      <c r="NYC30" s="51"/>
      <c r="NYD30" s="51"/>
      <c r="NYE30" s="51"/>
      <c r="NYF30" s="51"/>
      <c r="NYG30" s="51"/>
      <c r="NYH30" s="51"/>
      <c r="NYI30" s="51"/>
      <c r="NYJ30" s="51"/>
      <c r="NYK30" s="51"/>
      <c r="NYL30" s="51"/>
      <c r="NYM30" s="51"/>
      <c r="NYN30" s="51"/>
      <c r="NYO30" s="51"/>
      <c r="NYP30" s="51"/>
      <c r="NYQ30" s="51"/>
      <c r="NYR30" s="51"/>
      <c r="NYS30" s="51"/>
      <c r="NYT30" s="51"/>
      <c r="NYU30" s="51"/>
      <c r="NYV30" s="51"/>
      <c r="NYW30" s="51"/>
      <c r="NYX30" s="51"/>
      <c r="NYY30" s="51"/>
      <c r="NYZ30" s="51"/>
      <c r="NZA30" s="51"/>
      <c r="NZB30" s="51"/>
      <c r="NZC30" s="51"/>
      <c r="NZD30" s="51"/>
      <c r="NZE30" s="51"/>
      <c r="NZF30" s="51"/>
      <c r="NZG30" s="51"/>
      <c r="NZH30" s="51"/>
      <c r="NZI30" s="51"/>
      <c r="NZJ30" s="51"/>
      <c r="NZK30" s="51"/>
      <c r="NZL30" s="51"/>
      <c r="NZM30" s="51"/>
      <c r="NZN30" s="51"/>
      <c r="NZO30" s="51"/>
      <c r="NZP30" s="51"/>
      <c r="NZQ30" s="51"/>
      <c r="NZR30" s="51"/>
      <c r="NZS30" s="51"/>
      <c r="NZT30" s="51"/>
      <c r="NZU30" s="51"/>
      <c r="NZV30" s="51"/>
      <c r="NZW30" s="51"/>
      <c r="NZX30" s="51"/>
      <c r="NZY30" s="51"/>
      <c r="NZZ30" s="51"/>
      <c r="OAA30" s="51"/>
      <c r="OAB30" s="51"/>
      <c r="OAC30" s="51"/>
      <c r="OAD30" s="51"/>
      <c r="OAE30" s="51"/>
      <c r="OAF30" s="51"/>
      <c r="OAG30" s="51"/>
      <c r="OAH30" s="51"/>
      <c r="OAI30" s="51"/>
      <c r="OAJ30" s="51"/>
      <c r="OAK30" s="51"/>
      <c r="OAL30" s="51"/>
      <c r="OAM30" s="51"/>
      <c r="OAN30" s="51"/>
      <c r="OAO30" s="51"/>
      <c r="OAP30" s="51"/>
      <c r="OAQ30" s="51"/>
      <c r="OAR30" s="51"/>
      <c r="OAS30" s="51"/>
      <c r="OAT30" s="51"/>
      <c r="OAU30" s="51"/>
      <c r="OAV30" s="51"/>
      <c r="OAW30" s="51"/>
      <c r="OAX30" s="51"/>
      <c r="OAY30" s="51"/>
      <c r="OAZ30" s="51"/>
      <c r="OBA30" s="51"/>
      <c r="OBB30" s="51"/>
      <c r="OBC30" s="51"/>
      <c r="OBD30" s="51"/>
      <c r="OBE30" s="51"/>
      <c r="OBF30" s="51"/>
      <c r="OBG30" s="51"/>
      <c r="OBH30" s="51"/>
      <c r="OBI30" s="51"/>
      <c r="OBJ30" s="51"/>
      <c r="OBK30" s="51"/>
      <c r="OBL30" s="51"/>
      <c r="OBM30" s="51"/>
      <c r="OBN30" s="51"/>
      <c r="OBO30" s="51"/>
      <c r="OBP30" s="51"/>
      <c r="OBQ30" s="51"/>
      <c r="OBR30" s="51"/>
      <c r="OBS30" s="51"/>
      <c r="OBT30" s="51"/>
      <c r="OBU30" s="51"/>
      <c r="OBV30" s="51"/>
      <c r="OBW30" s="51"/>
      <c r="OBX30" s="51"/>
      <c r="OBY30" s="51"/>
      <c r="OBZ30" s="51"/>
      <c r="OCA30" s="51"/>
      <c r="OCB30" s="51"/>
      <c r="OCC30" s="51"/>
      <c r="OCD30" s="51"/>
      <c r="OCE30" s="51"/>
      <c r="OCF30" s="51"/>
      <c r="OCG30" s="51"/>
      <c r="OCH30" s="51"/>
      <c r="OCI30" s="51"/>
      <c r="OCJ30" s="51"/>
      <c r="OCK30" s="51"/>
      <c r="OCL30" s="51"/>
      <c r="OCM30" s="51"/>
      <c r="OCN30" s="51"/>
      <c r="OCO30" s="51"/>
      <c r="OCP30" s="51"/>
      <c r="OCQ30" s="51"/>
      <c r="OCR30" s="51"/>
      <c r="OCS30" s="51"/>
      <c r="OCT30" s="51"/>
      <c r="OCU30" s="51"/>
      <c r="OCV30" s="51"/>
      <c r="OCW30" s="51"/>
      <c r="OCX30" s="51"/>
      <c r="OCY30" s="51"/>
      <c r="OCZ30" s="51"/>
      <c r="ODA30" s="51"/>
      <c r="ODB30" s="51"/>
      <c r="ODC30" s="51"/>
      <c r="ODD30" s="51"/>
      <c r="ODE30" s="51"/>
      <c r="ODF30" s="51"/>
      <c r="ODG30" s="51"/>
      <c r="ODH30" s="51"/>
      <c r="ODI30" s="51"/>
      <c r="ODJ30" s="51"/>
      <c r="ODK30" s="51"/>
      <c r="ODL30" s="51"/>
      <c r="ODM30" s="51"/>
      <c r="ODN30" s="51"/>
      <c r="ODO30" s="51"/>
      <c r="ODP30" s="51"/>
      <c r="ODQ30" s="51"/>
      <c r="ODR30" s="51"/>
      <c r="ODS30" s="51"/>
      <c r="ODT30" s="51"/>
      <c r="ODU30" s="51"/>
      <c r="ODV30" s="51"/>
      <c r="ODW30" s="51"/>
      <c r="ODX30" s="51"/>
      <c r="ODY30" s="51"/>
      <c r="ODZ30" s="51"/>
      <c r="OEA30" s="51"/>
      <c r="OEB30" s="51"/>
      <c r="OEC30" s="51"/>
      <c r="OED30" s="51"/>
      <c r="OEE30" s="51"/>
      <c r="OEF30" s="51"/>
      <c r="OEG30" s="51"/>
      <c r="OEH30" s="51"/>
      <c r="OEI30" s="51"/>
      <c r="OEJ30" s="51"/>
      <c r="OEK30" s="51"/>
      <c r="OEL30" s="51"/>
      <c r="OEM30" s="51"/>
      <c r="OEN30" s="51"/>
      <c r="OEO30" s="51"/>
      <c r="OEP30" s="51"/>
      <c r="OEQ30" s="51"/>
      <c r="OER30" s="51"/>
      <c r="OES30" s="51"/>
      <c r="OET30" s="51"/>
      <c r="OEU30" s="51"/>
      <c r="OEV30" s="51"/>
      <c r="OEW30" s="51"/>
      <c r="OEX30" s="51"/>
      <c r="OEY30" s="51"/>
      <c r="OEZ30" s="51"/>
      <c r="OFA30" s="51"/>
      <c r="OFB30" s="51"/>
      <c r="OFC30" s="51"/>
      <c r="OFD30" s="51"/>
      <c r="OFE30" s="51"/>
      <c r="OFF30" s="51"/>
      <c r="OFG30" s="51"/>
      <c r="OFH30" s="51"/>
      <c r="OFI30" s="51"/>
      <c r="OFJ30" s="51"/>
      <c r="OFK30" s="51"/>
      <c r="OFL30" s="51"/>
      <c r="OFM30" s="51"/>
      <c r="OFN30" s="51"/>
      <c r="OFO30" s="51"/>
      <c r="OFP30" s="51"/>
      <c r="OFQ30" s="51"/>
      <c r="OFR30" s="51"/>
      <c r="OFS30" s="51"/>
      <c r="OFT30" s="51"/>
      <c r="OFU30" s="51"/>
      <c r="OFV30" s="51"/>
      <c r="OFW30" s="51"/>
      <c r="OFX30" s="51"/>
      <c r="OFY30" s="51"/>
      <c r="OFZ30" s="51"/>
      <c r="OGA30" s="51"/>
      <c r="OGB30" s="51"/>
      <c r="OGC30" s="51"/>
      <c r="OGD30" s="51"/>
      <c r="OGE30" s="51"/>
      <c r="OGF30" s="51"/>
      <c r="OGG30" s="51"/>
      <c r="OGH30" s="51"/>
      <c r="OGI30" s="51"/>
      <c r="OGJ30" s="51"/>
      <c r="OGK30" s="51"/>
      <c r="OGL30" s="51"/>
      <c r="OGM30" s="51"/>
      <c r="OGN30" s="51"/>
      <c r="OGO30" s="51"/>
      <c r="OGP30" s="51"/>
      <c r="OGQ30" s="51"/>
      <c r="OGR30" s="51"/>
      <c r="OGS30" s="51"/>
      <c r="OGT30" s="51"/>
      <c r="OGU30" s="51"/>
      <c r="OGV30" s="51"/>
      <c r="OGW30" s="51"/>
      <c r="OGX30" s="51"/>
      <c r="OGY30" s="51"/>
      <c r="OGZ30" s="51"/>
      <c r="OHA30" s="51"/>
      <c r="OHB30" s="51"/>
      <c r="OHC30" s="51"/>
      <c r="OHD30" s="51"/>
      <c r="OHE30" s="51"/>
      <c r="OHF30" s="51"/>
      <c r="OHG30" s="51"/>
      <c r="OHH30" s="51"/>
      <c r="OHI30" s="51"/>
      <c r="OHJ30" s="51"/>
      <c r="OHK30" s="51"/>
      <c r="OHL30" s="51"/>
      <c r="OHM30" s="51"/>
      <c r="OHN30" s="51"/>
      <c r="OHO30" s="51"/>
      <c r="OHP30" s="51"/>
      <c r="OHQ30" s="51"/>
      <c r="OHR30" s="51"/>
      <c r="OHS30" s="51"/>
      <c r="OHT30" s="51"/>
      <c r="OHU30" s="51"/>
      <c r="OHV30" s="51"/>
      <c r="OHW30" s="51"/>
      <c r="OHX30" s="51"/>
      <c r="OHY30" s="51"/>
      <c r="OHZ30" s="51"/>
      <c r="OIA30" s="51"/>
      <c r="OIB30" s="51"/>
      <c r="OIC30" s="51"/>
      <c r="OID30" s="51"/>
      <c r="OIE30" s="51"/>
      <c r="OIF30" s="51"/>
      <c r="OIG30" s="51"/>
      <c r="OIH30" s="51"/>
      <c r="OII30" s="51"/>
      <c r="OIJ30" s="51"/>
      <c r="OIK30" s="51"/>
      <c r="OIL30" s="51"/>
      <c r="OIM30" s="51"/>
      <c r="OIN30" s="51"/>
      <c r="OIO30" s="51"/>
      <c r="OIP30" s="51"/>
      <c r="OIQ30" s="51"/>
      <c r="OIR30" s="51"/>
      <c r="OIS30" s="51"/>
      <c r="OIT30" s="51"/>
      <c r="OIU30" s="51"/>
      <c r="OIV30" s="51"/>
      <c r="OIW30" s="51"/>
      <c r="OIX30" s="51"/>
      <c r="OIY30" s="51"/>
      <c r="OIZ30" s="51"/>
      <c r="OJA30" s="51"/>
      <c r="OJB30" s="51"/>
      <c r="OJC30" s="51"/>
      <c r="OJD30" s="51"/>
      <c r="OJE30" s="51"/>
      <c r="OJF30" s="51"/>
      <c r="OJG30" s="51"/>
      <c r="OJH30" s="51"/>
      <c r="OJI30" s="51"/>
      <c r="OJJ30" s="51"/>
      <c r="OJK30" s="51"/>
      <c r="OJL30" s="51"/>
      <c r="OJM30" s="51"/>
      <c r="OJN30" s="51"/>
      <c r="OJO30" s="51"/>
      <c r="OJP30" s="51"/>
      <c r="OJQ30" s="51"/>
      <c r="OJR30" s="51"/>
      <c r="OJS30" s="51"/>
      <c r="OJT30" s="51"/>
      <c r="OJU30" s="51"/>
      <c r="OJV30" s="51"/>
      <c r="OJW30" s="51"/>
      <c r="OJX30" s="51"/>
      <c r="OJY30" s="51"/>
      <c r="OJZ30" s="51"/>
      <c r="OKA30" s="51"/>
      <c r="OKB30" s="51"/>
      <c r="OKC30" s="51"/>
      <c r="OKD30" s="51"/>
      <c r="OKE30" s="51"/>
      <c r="OKF30" s="51"/>
      <c r="OKG30" s="51"/>
      <c r="OKH30" s="51"/>
      <c r="OKI30" s="51"/>
      <c r="OKJ30" s="51"/>
      <c r="OKK30" s="51"/>
      <c r="OKL30" s="51"/>
      <c r="OKM30" s="51"/>
      <c r="OKN30" s="51"/>
      <c r="OKO30" s="51"/>
      <c r="OKP30" s="51"/>
      <c r="OKQ30" s="51"/>
      <c r="OKR30" s="51"/>
      <c r="OKS30" s="51"/>
      <c r="OKT30" s="51"/>
      <c r="OKU30" s="51"/>
      <c r="OKV30" s="51"/>
      <c r="OKW30" s="51"/>
      <c r="OKX30" s="51"/>
      <c r="OKY30" s="51"/>
      <c r="OKZ30" s="51"/>
      <c r="OLA30" s="51"/>
      <c r="OLB30" s="51"/>
      <c r="OLC30" s="51"/>
      <c r="OLD30" s="51"/>
      <c r="OLE30" s="51"/>
      <c r="OLF30" s="51"/>
      <c r="OLG30" s="51"/>
      <c r="OLH30" s="51"/>
      <c r="OLI30" s="51"/>
      <c r="OLJ30" s="51"/>
      <c r="OLK30" s="51"/>
      <c r="OLL30" s="51"/>
      <c r="OLM30" s="51"/>
      <c r="OLN30" s="51"/>
      <c r="OLO30" s="51"/>
      <c r="OLP30" s="51"/>
      <c r="OLQ30" s="51"/>
      <c r="OLR30" s="51"/>
      <c r="OLS30" s="51"/>
      <c r="OLT30" s="51"/>
      <c r="OLU30" s="51"/>
      <c r="OLV30" s="51"/>
      <c r="OLW30" s="51"/>
      <c r="OLX30" s="51"/>
      <c r="OLY30" s="51"/>
      <c r="OLZ30" s="51"/>
      <c r="OMA30" s="51"/>
      <c r="OMB30" s="51"/>
      <c r="OMC30" s="51"/>
      <c r="OMD30" s="51"/>
      <c r="OME30" s="51"/>
      <c r="OMF30" s="51"/>
      <c r="OMG30" s="51"/>
      <c r="OMH30" s="51"/>
      <c r="OMI30" s="51"/>
      <c r="OMJ30" s="51"/>
      <c r="OMK30" s="51"/>
      <c r="OML30" s="51"/>
      <c r="OMM30" s="51"/>
      <c r="OMN30" s="51"/>
      <c r="OMO30" s="51"/>
      <c r="OMP30" s="51"/>
      <c r="OMQ30" s="51"/>
      <c r="OMR30" s="51"/>
      <c r="OMS30" s="51"/>
      <c r="OMT30" s="51"/>
      <c r="OMU30" s="51"/>
      <c r="OMV30" s="51"/>
      <c r="OMW30" s="51"/>
      <c r="OMX30" s="51"/>
      <c r="OMY30" s="51"/>
      <c r="OMZ30" s="51"/>
      <c r="ONA30" s="51"/>
      <c r="ONB30" s="51"/>
      <c r="ONC30" s="51"/>
      <c r="OND30" s="51"/>
      <c r="ONE30" s="51"/>
      <c r="ONF30" s="51"/>
      <c r="ONG30" s="51"/>
      <c r="ONH30" s="51"/>
      <c r="ONI30" s="51"/>
      <c r="ONJ30" s="51"/>
      <c r="ONK30" s="51"/>
      <c r="ONL30" s="51"/>
      <c r="ONM30" s="51"/>
      <c r="ONN30" s="51"/>
      <c r="ONO30" s="51"/>
      <c r="ONP30" s="51"/>
      <c r="ONQ30" s="51"/>
      <c r="ONR30" s="51"/>
      <c r="ONS30" s="51"/>
      <c r="ONT30" s="51"/>
      <c r="ONU30" s="51"/>
      <c r="ONV30" s="51"/>
      <c r="ONW30" s="51"/>
      <c r="ONX30" s="51"/>
      <c r="ONY30" s="51"/>
      <c r="ONZ30" s="51"/>
      <c r="OOA30" s="51"/>
      <c r="OOB30" s="51"/>
      <c r="OOC30" s="51"/>
      <c r="OOD30" s="51"/>
      <c r="OOE30" s="51"/>
      <c r="OOF30" s="51"/>
      <c r="OOG30" s="51"/>
      <c r="OOH30" s="51"/>
      <c r="OOI30" s="51"/>
      <c r="OOJ30" s="51"/>
      <c r="OOK30" s="51"/>
      <c r="OOL30" s="51"/>
      <c r="OOM30" s="51"/>
      <c r="OON30" s="51"/>
      <c r="OOO30" s="51"/>
      <c r="OOP30" s="51"/>
      <c r="OOQ30" s="51"/>
      <c r="OOR30" s="51"/>
      <c r="OOS30" s="51"/>
      <c r="OOT30" s="51"/>
      <c r="OOU30" s="51"/>
      <c r="OOV30" s="51"/>
      <c r="OOW30" s="51"/>
      <c r="OOX30" s="51"/>
      <c r="OOY30" s="51"/>
      <c r="OOZ30" s="51"/>
      <c r="OPA30" s="51"/>
      <c r="OPB30" s="51"/>
      <c r="OPC30" s="51"/>
      <c r="OPD30" s="51"/>
      <c r="OPE30" s="51"/>
      <c r="OPF30" s="51"/>
      <c r="OPG30" s="51"/>
      <c r="OPH30" s="51"/>
      <c r="OPI30" s="51"/>
      <c r="OPJ30" s="51"/>
      <c r="OPK30" s="51"/>
      <c r="OPL30" s="51"/>
      <c r="OPM30" s="51"/>
      <c r="OPN30" s="51"/>
      <c r="OPO30" s="51"/>
      <c r="OPP30" s="51"/>
      <c r="OPQ30" s="51"/>
      <c r="OPR30" s="51"/>
      <c r="OPS30" s="51"/>
      <c r="OPT30" s="51"/>
      <c r="OPU30" s="51"/>
      <c r="OPV30" s="51"/>
      <c r="OPW30" s="51"/>
      <c r="OPX30" s="51"/>
      <c r="OPY30" s="51"/>
      <c r="OPZ30" s="51"/>
      <c r="OQA30" s="51"/>
      <c r="OQB30" s="51"/>
      <c r="OQC30" s="51"/>
      <c r="OQD30" s="51"/>
      <c r="OQE30" s="51"/>
      <c r="OQF30" s="51"/>
      <c r="OQG30" s="51"/>
      <c r="OQH30" s="51"/>
      <c r="OQI30" s="51"/>
      <c r="OQJ30" s="51"/>
      <c r="OQK30" s="51"/>
      <c r="OQL30" s="51"/>
      <c r="OQM30" s="51"/>
      <c r="OQN30" s="51"/>
      <c r="OQO30" s="51"/>
      <c r="OQP30" s="51"/>
      <c r="OQQ30" s="51"/>
      <c r="OQR30" s="51"/>
      <c r="OQS30" s="51"/>
      <c r="OQT30" s="51"/>
      <c r="OQU30" s="51"/>
      <c r="OQV30" s="51"/>
      <c r="OQW30" s="51"/>
      <c r="OQX30" s="51"/>
      <c r="OQY30" s="51"/>
      <c r="OQZ30" s="51"/>
      <c r="ORA30" s="51"/>
      <c r="ORB30" s="51"/>
      <c r="ORC30" s="51"/>
      <c r="ORD30" s="51"/>
      <c r="ORE30" s="51"/>
      <c r="ORF30" s="51"/>
      <c r="ORG30" s="51"/>
      <c r="ORH30" s="51"/>
      <c r="ORI30" s="51"/>
      <c r="ORJ30" s="51"/>
      <c r="ORK30" s="51"/>
      <c r="ORL30" s="51"/>
      <c r="ORM30" s="51"/>
      <c r="ORN30" s="51"/>
      <c r="ORO30" s="51"/>
      <c r="ORP30" s="51"/>
      <c r="ORQ30" s="51"/>
      <c r="ORR30" s="51"/>
      <c r="ORS30" s="51"/>
      <c r="ORT30" s="51"/>
      <c r="ORU30" s="51"/>
      <c r="ORV30" s="51"/>
      <c r="ORW30" s="51"/>
      <c r="ORX30" s="51"/>
      <c r="ORY30" s="51"/>
      <c r="ORZ30" s="51"/>
      <c r="OSA30" s="51"/>
      <c r="OSB30" s="51"/>
      <c r="OSC30" s="51"/>
      <c r="OSD30" s="51"/>
      <c r="OSE30" s="51"/>
      <c r="OSF30" s="51"/>
      <c r="OSG30" s="51"/>
      <c r="OSH30" s="51"/>
      <c r="OSI30" s="51"/>
      <c r="OSJ30" s="51"/>
      <c r="OSK30" s="51"/>
      <c r="OSL30" s="51"/>
      <c r="OSM30" s="51"/>
      <c r="OSN30" s="51"/>
      <c r="OSO30" s="51"/>
      <c r="OSP30" s="51"/>
      <c r="OSQ30" s="51"/>
      <c r="OSR30" s="51"/>
      <c r="OSS30" s="51"/>
      <c r="OST30" s="51"/>
      <c r="OSU30" s="51"/>
      <c r="OSV30" s="51"/>
      <c r="OSW30" s="51"/>
      <c r="OSX30" s="51"/>
      <c r="OSY30" s="51"/>
      <c r="OSZ30" s="51"/>
      <c r="OTA30" s="51"/>
      <c r="OTB30" s="51"/>
      <c r="OTC30" s="51"/>
      <c r="OTD30" s="51"/>
      <c r="OTE30" s="51"/>
      <c r="OTF30" s="51"/>
      <c r="OTG30" s="51"/>
      <c r="OTH30" s="51"/>
      <c r="OTI30" s="51"/>
      <c r="OTJ30" s="51"/>
      <c r="OTK30" s="51"/>
      <c r="OTL30" s="51"/>
      <c r="OTM30" s="51"/>
      <c r="OTN30" s="51"/>
      <c r="OTO30" s="51"/>
      <c r="OTP30" s="51"/>
      <c r="OTQ30" s="51"/>
      <c r="OTR30" s="51"/>
      <c r="OTS30" s="51"/>
      <c r="OTT30" s="51"/>
      <c r="OTU30" s="51"/>
      <c r="OTV30" s="51"/>
      <c r="OTW30" s="51"/>
      <c r="OTX30" s="51"/>
      <c r="OTY30" s="51"/>
      <c r="OTZ30" s="51"/>
      <c r="OUA30" s="51"/>
      <c r="OUB30" s="51"/>
      <c r="OUC30" s="51"/>
      <c r="OUD30" s="51"/>
      <c r="OUE30" s="51"/>
      <c r="OUF30" s="51"/>
      <c r="OUG30" s="51"/>
      <c r="OUH30" s="51"/>
      <c r="OUI30" s="51"/>
      <c r="OUJ30" s="51"/>
      <c r="OUK30" s="51"/>
      <c r="OUL30" s="51"/>
      <c r="OUM30" s="51"/>
      <c r="OUN30" s="51"/>
      <c r="OUO30" s="51"/>
      <c r="OUP30" s="51"/>
      <c r="OUQ30" s="51"/>
      <c r="OUR30" s="51"/>
      <c r="OUS30" s="51"/>
      <c r="OUT30" s="51"/>
      <c r="OUU30" s="51"/>
      <c r="OUV30" s="51"/>
      <c r="OUW30" s="51"/>
      <c r="OUX30" s="51"/>
      <c r="OUY30" s="51"/>
      <c r="OUZ30" s="51"/>
      <c r="OVA30" s="51"/>
      <c r="OVB30" s="51"/>
      <c r="OVC30" s="51"/>
      <c r="OVD30" s="51"/>
      <c r="OVE30" s="51"/>
      <c r="OVF30" s="51"/>
      <c r="OVG30" s="51"/>
      <c r="OVH30" s="51"/>
      <c r="OVI30" s="51"/>
      <c r="OVJ30" s="51"/>
      <c r="OVK30" s="51"/>
      <c r="OVL30" s="51"/>
      <c r="OVM30" s="51"/>
      <c r="OVN30" s="51"/>
      <c r="OVO30" s="51"/>
      <c r="OVP30" s="51"/>
      <c r="OVQ30" s="51"/>
      <c r="OVR30" s="51"/>
      <c r="OVS30" s="51"/>
      <c r="OVT30" s="51"/>
      <c r="OVU30" s="51"/>
      <c r="OVV30" s="51"/>
      <c r="OVW30" s="51"/>
      <c r="OVX30" s="51"/>
      <c r="OVY30" s="51"/>
      <c r="OVZ30" s="51"/>
      <c r="OWA30" s="51"/>
      <c r="OWB30" s="51"/>
      <c r="OWC30" s="51"/>
      <c r="OWD30" s="51"/>
      <c r="OWE30" s="51"/>
      <c r="OWF30" s="51"/>
      <c r="OWG30" s="51"/>
      <c r="OWH30" s="51"/>
      <c r="OWI30" s="51"/>
      <c r="OWJ30" s="51"/>
      <c r="OWK30" s="51"/>
      <c r="OWL30" s="51"/>
      <c r="OWM30" s="51"/>
      <c r="OWN30" s="51"/>
      <c r="OWO30" s="51"/>
      <c r="OWP30" s="51"/>
      <c r="OWQ30" s="51"/>
      <c r="OWR30" s="51"/>
      <c r="OWS30" s="51"/>
      <c r="OWT30" s="51"/>
      <c r="OWU30" s="51"/>
      <c r="OWV30" s="51"/>
      <c r="OWW30" s="51"/>
      <c r="OWX30" s="51"/>
      <c r="OWY30" s="51"/>
      <c r="OWZ30" s="51"/>
      <c r="OXA30" s="51"/>
      <c r="OXB30" s="51"/>
      <c r="OXC30" s="51"/>
      <c r="OXD30" s="51"/>
      <c r="OXE30" s="51"/>
      <c r="OXF30" s="51"/>
      <c r="OXG30" s="51"/>
      <c r="OXH30" s="51"/>
      <c r="OXI30" s="51"/>
      <c r="OXJ30" s="51"/>
      <c r="OXK30" s="51"/>
      <c r="OXL30" s="51"/>
      <c r="OXM30" s="51"/>
      <c r="OXN30" s="51"/>
      <c r="OXO30" s="51"/>
      <c r="OXP30" s="51"/>
      <c r="OXQ30" s="51"/>
      <c r="OXR30" s="51"/>
      <c r="OXS30" s="51"/>
      <c r="OXT30" s="51"/>
      <c r="OXU30" s="51"/>
      <c r="OXV30" s="51"/>
      <c r="OXW30" s="51"/>
      <c r="OXX30" s="51"/>
      <c r="OXY30" s="51"/>
      <c r="OXZ30" s="51"/>
      <c r="OYA30" s="51"/>
      <c r="OYB30" s="51"/>
      <c r="OYC30" s="51"/>
      <c r="OYD30" s="51"/>
      <c r="OYE30" s="51"/>
      <c r="OYF30" s="51"/>
      <c r="OYG30" s="51"/>
      <c r="OYH30" s="51"/>
      <c r="OYI30" s="51"/>
      <c r="OYJ30" s="51"/>
      <c r="OYK30" s="51"/>
      <c r="OYL30" s="51"/>
      <c r="OYM30" s="51"/>
      <c r="OYN30" s="51"/>
      <c r="OYO30" s="51"/>
      <c r="OYP30" s="51"/>
      <c r="OYQ30" s="51"/>
      <c r="OYR30" s="51"/>
      <c r="OYS30" s="51"/>
      <c r="OYT30" s="51"/>
      <c r="OYU30" s="51"/>
      <c r="OYV30" s="51"/>
      <c r="OYW30" s="51"/>
      <c r="OYX30" s="51"/>
      <c r="OYY30" s="51"/>
      <c r="OYZ30" s="51"/>
      <c r="OZA30" s="51"/>
      <c r="OZB30" s="51"/>
      <c r="OZC30" s="51"/>
      <c r="OZD30" s="51"/>
      <c r="OZE30" s="51"/>
      <c r="OZF30" s="51"/>
      <c r="OZG30" s="51"/>
      <c r="OZH30" s="51"/>
      <c r="OZI30" s="51"/>
      <c r="OZJ30" s="51"/>
      <c r="OZK30" s="51"/>
      <c r="OZL30" s="51"/>
      <c r="OZM30" s="51"/>
      <c r="OZN30" s="51"/>
      <c r="OZO30" s="51"/>
      <c r="OZP30" s="51"/>
      <c r="OZQ30" s="51"/>
      <c r="OZR30" s="51"/>
      <c r="OZS30" s="51"/>
      <c r="OZT30" s="51"/>
      <c r="OZU30" s="51"/>
      <c r="OZV30" s="51"/>
      <c r="OZW30" s="51"/>
      <c r="OZX30" s="51"/>
      <c r="OZY30" s="51"/>
      <c r="OZZ30" s="51"/>
      <c r="PAA30" s="51"/>
      <c r="PAB30" s="51"/>
      <c r="PAC30" s="51"/>
      <c r="PAD30" s="51"/>
      <c r="PAE30" s="51"/>
      <c r="PAF30" s="51"/>
      <c r="PAG30" s="51"/>
      <c r="PAH30" s="51"/>
      <c r="PAI30" s="51"/>
      <c r="PAJ30" s="51"/>
      <c r="PAK30" s="51"/>
      <c r="PAL30" s="51"/>
      <c r="PAM30" s="51"/>
      <c r="PAN30" s="51"/>
      <c r="PAO30" s="51"/>
      <c r="PAP30" s="51"/>
      <c r="PAQ30" s="51"/>
      <c r="PAR30" s="51"/>
      <c r="PAS30" s="51"/>
      <c r="PAT30" s="51"/>
      <c r="PAU30" s="51"/>
      <c r="PAV30" s="51"/>
      <c r="PAW30" s="51"/>
      <c r="PAX30" s="51"/>
      <c r="PAY30" s="51"/>
      <c r="PAZ30" s="51"/>
      <c r="PBA30" s="51"/>
      <c r="PBB30" s="51"/>
      <c r="PBC30" s="51"/>
      <c r="PBD30" s="51"/>
      <c r="PBE30" s="51"/>
      <c r="PBF30" s="51"/>
      <c r="PBG30" s="51"/>
      <c r="PBH30" s="51"/>
      <c r="PBI30" s="51"/>
      <c r="PBJ30" s="51"/>
      <c r="PBK30" s="51"/>
      <c r="PBL30" s="51"/>
      <c r="PBM30" s="51"/>
      <c r="PBN30" s="51"/>
      <c r="PBO30" s="51"/>
      <c r="PBP30" s="51"/>
      <c r="PBQ30" s="51"/>
      <c r="PBR30" s="51"/>
      <c r="PBS30" s="51"/>
      <c r="PBT30" s="51"/>
      <c r="PBU30" s="51"/>
      <c r="PBV30" s="51"/>
      <c r="PBW30" s="51"/>
      <c r="PBX30" s="51"/>
      <c r="PBY30" s="51"/>
      <c r="PBZ30" s="51"/>
      <c r="PCA30" s="51"/>
      <c r="PCB30" s="51"/>
      <c r="PCC30" s="51"/>
      <c r="PCD30" s="51"/>
      <c r="PCE30" s="51"/>
      <c r="PCF30" s="51"/>
      <c r="PCG30" s="51"/>
      <c r="PCH30" s="51"/>
      <c r="PCI30" s="51"/>
      <c r="PCJ30" s="51"/>
      <c r="PCK30" s="51"/>
      <c r="PCL30" s="51"/>
      <c r="PCM30" s="51"/>
      <c r="PCN30" s="51"/>
      <c r="PCO30" s="51"/>
      <c r="PCP30" s="51"/>
      <c r="PCQ30" s="51"/>
      <c r="PCR30" s="51"/>
      <c r="PCS30" s="51"/>
      <c r="PCT30" s="51"/>
      <c r="PCU30" s="51"/>
      <c r="PCV30" s="51"/>
      <c r="PCW30" s="51"/>
      <c r="PCX30" s="51"/>
      <c r="PCY30" s="51"/>
      <c r="PCZ30" s="51"/>
      <c r="PDA30" s="51"/>
      <c r="PDB30" s="51"/>
      <c r="PDC30" s="51"/>
      <c r="PDD30" s="51"/>
      <c r="PDE30" s="51"/>
      <c r="PDF30" s="51"/>
      <c r="PDG30" s="51"/>
      <c r="PDH30" s="51"/>
      <c r="PDI30" s="51"/>
      <c r="PDJ30" s="51"/>
      <c r="PDK30" s="51"/>
      <c r="PDL30" s="51"/>
      <c r="PDM30" s="51"/>
      <c r="PDN30" s="51"/>
      <c r="PDO30" s="51"/>
      <c r="PDP30" s="51"/>
      <c r="PDQ30" s="51"/>
      <c r="PDR30" s="51"/>
      <c r="PDS30" s="51"/>
      <c r="PDT30" s="51"/>
      <c r="PDU30" s="51"/>
      <c r="PDV30" s="51"/>
      <c r="PDW30" s="51"/>
      <c r="PDX30" s="51"/>
      <c r="PDY30" s="51"/>
      <c r="PDZ30" s="51"/>
      <c r="PEA30" s="51"/>
      <c r="PEB30" s="51"/>
      <c r="PEC30" s="51"/>
      <c r="PED30" s="51"/>
      <c r="PEE30" s="51"/>
      <c r="PEF30" s="51"/>
      <c r="PEG30" s="51"/>
      <c r="PEH30" s="51"/>
      <c r="PEI30" s="51"/>
      <c r="PEJ30" s="51"/>
      <c r="PEK30" s="51"/>
      <c r="PEL30" s="51"/>
      <c r="PEM30" s="51"/>
      <c r="PEN30" s="51"/>
      <c r="PEO30" s="51"/>
      <c r="PEP30" s="51"/>
      <c r="PEQ30" s="51"/>
      <c r="PER30" s="51"/>
      <c r="PES30" s="51"/>
      <c r="PET30" s="51"/>
      <c r="PEU30" s="51"/>
      <c r="PEV30" s="51"/>
      <c r="PEW30" s="51"/>
      <c r="PEX30" s="51"/>
      <c r="PEY30" s="51"/>
      <c r="PEZ30" s="51"/>
      <c r="PFA30" s="51"/>
      <c r="PFB30" s="51"/>
      <c r="PFC30" s="51"/>
      <c r="PFD30" s="51"/>
      <c r="PFE30" s="51"/>
      <c r="PFF30" s="51"/>
      <c r="PFG30" s="51"/>
      <c r="PFH30" s="51"/>
      <c r="PFI30" s="51"/>
      <c r="PFJ30" s="51"/>
      <c r="PFK30" s="51"/>
      <c r="PFL30" s="51"/>
      <c r="PFM30" s="51"/>
      <c r="PFN30" s="51"/>
      <c r="PFO30" s="51"/>
      <c r="PFP30" s="51"/>
      <c r="PFQ30" s="51"/>
      <c r="PFR30" s="51"/>
      <c r="PFS30" s="51"/>
      <c r="PFT30" s="51"/>
      <c r="PFU30" s="51"/>
      <c r="PFV30" s="51"/>
      <c r="PFW30" s="51"/>
      <c r="PFX30" s="51"/>
      <c r="PFY30" s="51"/>
      <c r="PFZ30" s="51"/>
      <c r="PGA30" s="51"/>
      <c r="PGB30" s="51"/>
      <c r="PGC30" s="51"/>
      <c r="PGD30" s="51"/>
      <c r="PGE30" s="51"/>
      <c r="PGF30" s="51"/>
      <c r="PGG30" s="51"/>
      <c r="PGH30" s="51"/>
      <c r="PGI30" s="51"/>
      <c r="PGJ30" s="51"/>
      <c r="PGK30" s="51"/>
      <c r="PGL30" s="51"/>
      <c r="PGM30" s="51"/>
      <c r="PGN30" s="51"/>
      <c r="PGO30" s="51"/>
      <c r="PGP30" s="51"/>
      <c r="PGQ30" s="51"/>
      <c r="PGR30" s="51"/>
      <c r="PGS30" s="51"/>
      <c r="PGT30" s="51"/>
      <c r="PGU30" s="51"/>
      <c r="PGV30" s="51"/>
      <c r="PGW30" s="51"/>
      <c r="PGX30" s="51"/>
      <c r="PGY30" s="51"/>
      <c r="PGZ30" s="51"/>
      <c r="PHA30" s="51"/>
      <c r="PHB30" s="51"/>
      <c r="PHC30" s="51"/>
      <c r="PHD30" s="51"/>
      <c r="PHE30" s="51"/>
      <c r="PHF30" s="51"/>
      <c r="PHG30" s="51"/>
      <c r="PHH30" s="51"/>
      <c r="PHI30" s="51"/>
      <c r="PHJ30" s="51"/>
      <c r="PHK30" s="51"/>
      <c r="PHL30" s="51"/>
      <c r="PHM30" s="51"/>
      <c r="PHN30" s="51"/>
      <c r="PHO30" s="51"/>
      <c r="PHP30" s="51"/>
      <c r="PHQ30" s="51"/>
      <c r="PHR30" s="51"/>
      <c r="PHS30" s="51"/>
      <c r="PHT30" s="51"/>
      <c r="PHU30" s="51"/>
      <c r="PHV30" s="51"/>
      <c r="PHW30" s="51"/>
      <c r="PHX30" s="51"/>
      <c r="PHY30" s="51"/>
      <c r="PHZ30" s="51"/>
      <c r="PIA30" s="51"/>
      <c r="PIB30" s="51"/>
      <c r="PIC30" s="51"/>
      <c r="PID30" s="51"/>
      <c r="PIE30" s="51"/>
      <c r="PIF30" s="51"/>
      <c r="PIG30" s="51"/>
      <c r="PIH30" s="51"/>
      <c r="PII30" s="51"/>
      <c r="PIJ30" s="51"/>
      <c r="PIK30" s="51"/>
      <c r="PIL30" s="51"/>
      <c r="PIM30" s="51"/>
      <c r="PIN30" s="51"/>
      <c r="PIO30" s="51"/>
      <c r="PIP30" s="51"/>
      <c r="PIQ30" s="51"/>
      <c r="PIR30" s="51"/>
      <c r="PIS30" s="51"/>
      <c r="PIT30" s="51"/>
      <c r="PIU30" s="51"/>
      <c r="PIV30" s="51"/>
      <c r="PIW30" s="51"/>
      <c r="PIX30" s="51"/>
      <c r="PIY30" s="51"/>
      <c r="PIZ30" s="51"/>
      <c r="PJA30" s="51"/>
      <c r="PJB30" s="51"/>
      <c r="PJC30" s="51"/>
      <c r="PJD30" s="51"/>
      <c r="PJE30" s="51"/>
      <c r="PJF30" s="51"/>
      <c r="PJG30" s="51"/>
      <c r="PJH30" s="51"/>
      <c r="PJI30" s="51"/>
      <c r="PJJ30" s="51"/>
      <c r="PJK30" s="51"/>
      <c r="PJL30" s="51"/>
      <c r="PJM30" s="51"/>
      <c r="PJN30" s="51"/>
      <c r="PJO30" s="51"/>
      <c r="PJP30" s="51"/>
      <c r="PJQ30" s="51"/>
      <c r="PJR30" s="51"/>
      <c r="PJS30" s="51"/>
      <c r="PJT30" s="51"/>
      <c r="PJU30" s="51"/>
      <c r="PJV30" s="51"/>
      <c r="PJW30" s="51"/>
      <c r="PJX30" s="51"/>
      <c r="PJY30" s="51"/>
      <c r="PJZ30" s="51"/>
      <c r="PKA30" s="51"/>
      <c r="PKB30" s="51"/>
      <c r="PKC30" s="51"/>
      <c r="PKD30" s="51"/>
      <c r="PKE30" s="51"/>
      <c r="PKF30" s="51"/>
      <c r="PKG30" s="51"/>
      <c r="PKH30" s="51"/>
      <c r="PKI30" s="51"/>
      <c r="PKJ30" s="51"/>
      <c r="PKK30" s="51"/>
      <c r="PKL30" s="51"/>
      <c r="PKM30" s="51"/>
      <c r="PKN30" s="51"/>
      <c r="PKO30" s="51"/>
      <c r="PKP30" s="51"/>
      <c r="PKQ30" s="51"/>
      <c r="PKR30" s="51"/>
      <c r="PKS30" s="51"/>
      <c r="PKT30" s="51"/>
      <c r="PKU30" s="51"/>
      <c r="PKV30" s="51"/>
      <c r="PKW30" s="51"/>
      <c r="PKX30" s="51"/>
      <c r="PKY30" s="51"/>
      <c r="PKZ30" s="51"/>
      <c r="PLA30" s="51"/>
      <c r="PLB30" s="51"/>
      <c r="PLC30" s="51"/>
      <c r="PLD30" s="51"/>
      <c r="PLE30" s="51"/>
      <c r="PLF30" s="51"/>
      <c r="PLG30" s="51"/>
      <c r="PLH30" s="51"/>
      <c r="PLI30" s="51"/>
      <c r="PLJ30" s="51"/>
      <c r="PLK30" s="51"/>
      <c r="PLL30" s="51"/>
      <c r="PLM30" s="51"/>
      <c r="PLN30" s="51"/>
      <c r="PLO30" s="51"/>
      <c r="PLP30" s="51"/>
      <c r="PLQ30" s="51"/>
      <c r="PLR30" s="51"/>
      <c r="PLS30" s="51"/>
      <c r="PLT30" s="51"/>
      <c r="PLU30" s="51"/>
      <c r="PLV30" s="51"/>
      <c r="PLW30" s="51"/>
      <c r="PLX30" s="51"/>
      <c r="PLY30" s="51"/>
      <c r="PLZ30" s="51"/>
      <c r="PMA30" s="51"/>
      <c r="PMB30" s="51"/>
      <c r="PMC30" s="51"/>
      <c r="PMD30" s="51"/>
      <c r="PME30" s="51"/>
      <c r="PMF30" s="51"/>
      <c r="PMG30" s="51"/>
      <c r="PMH30" s="51"/>
      <c r="PMI30" s="51"/>
      <c r="PMJ30" s="51"/>
      <c r="PMK30" s="51"/>
      <c r="PML30" s="51"/>
      <c r="PMM30" s="51"/>
      <c r="PMN30" s="51"/>
      <c r="PMO30" s="51"/>
      <c r="PMP30" s="51"/>
      <c r="PMQ30" s="51"/>
      <c r="PMR30" s="51"/>
      <c r="PMS30" s="51"/>
      <c r="PMT30" s="51"/>
      <c r="PMU30" s="51"/>
      <c r="PMV30" s="51"/>
      <c r="PMW30" s="51"/>
      <c r="PMX30" s="51"/>
      <c r="PMY30" s="51"/>
      <c r="PMZ30" s="51"/>
      <c r="PNA30" s="51"/>
      <c r="PNB30" s="51"/>
      <c r="PNC30" s="51"/>
      <c r="PND30" s="51"/>
      <c r="PNE30" s="51"/>
      <c r="PNF30" s="51"/>
      <c r="PNG30" s="51"/>
      <c r="PNH30" s="51"/>
      <c r="PNI30" s="51"/>
      <c r="PNJ30" s="51"/>
      <c r="PNK30" s="51"/>
      <c r="PNL30" s="51"/>
      <c r="PNM30" s="51"/>
      <c r="PNN30" s="51"/>
      <c r="PNO30" s="51"/>
      <c r="PNP30" s="51"/>
      <c r="PNQ30" s="51"/>
      <c r="PNR30" s="51"/>
      <c r="PNS30" s="51"/>
      <c r="PNT30" s="51"/>
      <c r="PNU30" s="51"/>
      <c r="PNV30" s="51"/>
      <c r="PNW30" s="51"/>
      <c r="PNX30" s="51"/>
      <c r="PNY30" s="51"/>
      <c r="PNZ30" s="51"/>
      <c r="POA30" s="51"/>
      <c r="POB30" s="51"/>
      <c r="POC30" s="51"/>
      <c r="POD30" s="51"/>
      <c r="POE30" s="51"/>
      <c r="POF30" s="51"/>
      <c r="POG30" s="51"/>
      <c r="POH30" s="51"/>
      <c r="POI30" s="51"/>
      <c r="POJ30" s="51"/>
      <c r="POK30" s="51"/>
      <c r="POL30" s="51"/>
      <c r="POM30" s="51"/>
      <c r="PON30" s="51"/>
      <c r="POO30" s="51"/>
      <c r="POP30" s="51"/>
      <c r="POQ30" s="51"/>
      <c r="POR30" s="51"/>
      <c r="POS30" s="51"/>
      <c r="POT30" s="51"/>
      <c r="POU30" s="51"/>
      <c r="POV30" s="51"/>
      <c r="POW30" s="51"/>
      <c r="POX30" s="51"/>
      <c r="POY30" s="51"/>
      <c r="POZ30" s="51"/>
      <c r="PPA30" s="51"/>
      <c r="PPB30" s="51"/>
      <c r="PPC30" s="51"/>
      <c r="PPD30" s="51"/>
      <c r="PPE30" s="51"/>
      <c r="PPF30" s="51"/>
      <c r="PPG30" s="51"/>
      <c r="PPH30" s="51"/>
      <c r="PPI30" s="51"/>
      <c r="PPJ30" s="51"/>
      <c r="PPK30" s="51"/>
      <c r="PPL30" s="51"/>
      <c r="PPM30" s="51"/>
      <c r="PPN30" s="51"/>
      <c r="PPO30" s="51"/>
      <c r="PPP30" s="51"/>
      <c r="PPQ30" s="51"/>
      <c r="PPR30" s="51"/>
      <c r="PPS30" s="51"/>
      <c r="PPT30" s="51"/>
      <c r="PPU30" s="51"/>
      <c r="PPV30" s="51"/>
      <c r="PPW30" s="51"/>
      <c r="PPX30" s="51"/>
      <c r="PPY30" s="51"/>
      <c r="PPZ30" s="51"/>
      <c r="PQA30" s="51"/>
      <c r="PQB30" s="51"/>
      <c r="PQC30" s="51"/>
      <c r="PQD30" s="51"/>
      <c r="PQE30" s="51"/>
      <c r="PQF30" s="51"/>
      <c r="PQG30" s="51"/>
      <c r="PQH30" s="51"/>
      <c r="PQI30" s="51"/>
      <c r="PQJ30" s="51"/>
      <c r="PQK30" s="51"/>
      <c r="PQL30" s="51"/>
      <c r="PQM30" s="51"/>
      <c r="PQN30" s="51"/>
      <c r="PQO30" s="51"/>
      <c r="PQP30" s="51"/>
      <c r="PQQ30" s="51"/>
      <c r="PQR30" s="51"/>
      <c r="PQS30" s="51"/>
      <c r="PQT30" s="51"/>
      <c r="PQU30" s="51"/>
      <c r="PQV30" s="51"/>
      <c r="PQW30" s="51"/>
      <c r="PQX30" s="51"/>
      <c r="PQY30" s="51"/>
      <c r="PQZ30" s="51"/>
      <c r="PRA30" s="51"/>
      <c r="PRB30" s="51"/>
      <c r="PRC30" s="51"/>
      <c r="PRD30" s="51"/>
      <c r="PRE30" s="51"/>
      <c r="PRF30" s="51"/>
      <c r="PRG30" s="51"/>
      <c r="PRH30" s="51"/>
      <c r="PRI30" s="51"/>
      <c r="PRJ30" s="51"/>
      <c r="PRK30" s="51"/>
      <c r="PRL30" s="51"/>
      <c r="PRM30" s="51"/>
      <c r="PRN30" s="51"/>
      <c r="PRO30" s="51"/>
      <c r="PRP30" s="51"/>
      <c r="PRQ30" s="51"/>
      <c r="PRR30" s="51"/>
      <c r="PRS30" s="51"/>
      <c r="PRT30" s="51"/>
      <c r="PRU30" s="51"/>
      <c r="PRV30" s="51"/>
      <c r="PRW30" s="51"/>
      <c r="PRX30" s="51"/>
      <c r="PRY30" s="51"/>
      <c r="PRZ30" s="51"/>
      <c r="PSA30" s="51"/>
      <c r="PSB30" s="51"/>
      <c r="PSC30" s="51"/>
      <c r="PSD30" s="51"/>
      <c r="PSE30" s="51"/>
      <c r="PSF30" s="51"/>
      <c r="PSG30" s="51"/>
      <c r="PSH30" s="51"/>
      <c r="PSI30" s="51"/>
      <c r="PSJ30" s="51"/>
      <c r="PSK30" s="51"/>
      <c r="PSL30" s="51"/>
      <c r="PSM30" s="51"/>
      <c r="PSN30" s="51"/>
      <c r="PSO30" s="51"/>
      <c r="PSP30" s="51"/>
      <c r="PSQ30" s="51"/>
      <c r="PSR30" s="51"/>
      <c r="PSS30" s="51"/>
      <c r="PST30" s="51"/>
      <c r="PSU30" s="51"/>
      <c r="PSV30" s="51"/>
      <c r="PSW30" s="51"/>
      <c r="PSX30" s="51"/>
      <c r="PSY30" s="51"/>
      <c r="PSZ30" s="51"/>
      <c r="PTA30" s="51"/>
      <c r="PTB30" s="51"/>
      <c r="PTC30" s="51"/>
      <c r="PTD30" s="51"/>
      <c r="PTE30" s="51"/>
      <c r="PTF30" s="51"/>
      <c r="PTG30" s="51"/>
      <c r="PTH30" s="51"/>
      <c r="PTI30" s="51"/>
      <c r="PTJ30" s="51"/>
      <c r="PTK30" s="51"/>
      <c r="PTL30" s="51"/>
      <c r="PTM30" s="51"/>
      <c r="PTN30" s="51"/>
      <c r="PTO30" s="51"/>
      <c r="PTP30" s="51"/>
      <c r="PTQ30" s="51"/>
      <c r="PTR30" s="51"/>
      <c r="PTS30" s="51"/>
      <c r="PTT30" s="51"/>
      <c r="PTU30" s="51"/>
      <c r="PTV30" s="51"/>
      <c r="PTW30" s="51"/>
      <c r="PTX30" s="51"/>
      <c r="PTY30" s="51"/>
      <c r="PTZ30" s="51"/>
      <c r="PUA30" s="51"/>
      <c r="PUB30" s="51"/>
      <c r="PUC30" s="51"/>
      <c r="PUD30" s="51"/>
      <c r="PUE30" s="51"/>
      <c r="PUF30" s="51"/>
      <c r="PUG30" s="51"/>
      <c r="PUH30" s="51"/>
      <c r="PUI30" s="51"/>
      <c r="PUJ30" s="51"/>
      <c r="PUK30" s="51"/>
      <c r="PUL30" s="51"/>
      <c r="PUM30" s="51"/>
      <c r="PUN30" s="51"/>
      <c r="PUO30" s="51"/>
      <c r="PUP30" s="51"/>
      <c r="PUQ30" s="51"/>
      <c r="PUR30" s="51"/>
      <c r="PUS30" s="51"/>
      <c r="PUT30" s="51"/>
      <c r="PUU30" s="51"/>
      <c r="PUV30" s="51"/>
      <c r="PUW30" s="51"/>
      <c r="PUX30" s="51"/>
      <c r="PUY30" s="51"/>
      <c r="PUZ30" s="51"/>
      <c r="PVA30" s="51"/>
      <c r="PVB30" s="51"/>
      <c r="PVC30" s="51"/>
      <c r="PVD30" s="51"/>
      <c r="PVE30" s="51"/>
      <c r="PVF30" s="51"/>
      <c r="PVG30" s="51"/>
      <c r="PVH30" s="51"/>
      <c r="PVI30" s="51"/>
      <c r="PVJ30" s="51"/>
      <c r="PVK30" s="51"/>
      <c r="PVL30" s="51"/>
      <c r="PVM30" s="51"/>
      <c r="PVN30" s="51"/>
      <c r="PVO30" s="51"/>
      <c r="PVP30" s="51"/>
      <c r="PVQ30" s="51"/>
      <c r="PVR30" s="51"/>
      <c r="PVS30" s="51"/>
      <c r="PVT30" s="51"/>
      <c r="PVU30" s="51"/>
      <c r="PVV30" s="51"/>
      <c r="PVW30" s="51"/>
      <c r="PVX30" s="51"/>
      <c r="PVY30" s="51"/>
      <c r="PVZ30" s="51"/>
      <c r="PWA30" s="51"/>
      <c r="PWB30" s="51"/>
      <c r="PWC30" s="51"/>
      <c r="PWD30" s="51"/>
      <c r="PWE30" s="51"/>
      <c r="PWF30" s="51"/>
      <c r="PWG30" s="51"/>
      <c r="PWH30" s="51"/>
      <c r="PWI30" s="51"/>
      <c r="PWJ30" s="51"/>
      <c r="PWK30" s="51"/>
      <c r="PWL30" s="51"/>
      <c r="PWM30" s="51"/>
      <c r="PWN30" s="51"/>
      <c r="PWO30" s="51"/>
      <c r="PWP30" s="51"/>
      <c r="PWQ30" s="51"/>
      <c r="PWR30" s="51"/>
      <c r="PWS30" s="51"/>
      <c r="PWT30" s="51"/>
      <c r="PWU30" s="51"/>
      <c r="PWV30" s="51"/>
      <c r="PWW30" s="51"/>
      <c r="PWX30" s="51"/>
      <c r="PWY30" s="51"/>
      <c r="PWZ30" s="51"/>
      <c r="PXA30" s="51"/>
      <c r="PXB30" s="51"/>
      <c r="PXC30" s="51"/>
      <c r="PXD30" s="51"/>
      <c r="PXE30" s="51"/>
      <c r="PXF30" s="51"/>
      <c r="PXG30" s="51"/>
      <c r="PXH30" s="51"/>
      <c r="PXI30" s="51"/>
      <c r="PXJ30" s="51"/>
      <c r="PXK30" s="51"/>
      <c r="PXL30" s="51"/>
      <c r="PXM30" s="51"/>
      <c r="PXN30" s="51"/>
      <c r="PXO30" s="51"/>
      <c r="PXP30" s="51"/>
      <c r="PXQ30" s="51"/>
      <c r="PXR30" s="51"/>
      <c r="PXS30" s="51"/>
      <c r="PXT30" s="51"/>
      <c r="PXU30" s="51"/>
      <c r="PXV30" s="51"/>
      <c r="PXW30" s="51"/>
      <c r="PXX30" s="51"/>
      <c r="PXY30" s="51"/>
      <c r="PXZ30" s="51"/>
      <c r="PYA30" s="51"/>
      <c r="PYB30" s="51"/>
      <c r="PYC30" s="51"/>
      <c r="PYD30" s="51"/>
      <c r="PYE30" s="51"/>
      <c r="PYF30" s="51"/>
      <c r="PYG30" s="51"/>
      <c r="PYH30" s="51"/>
      <c r="PYI30" s="51"/>
      <c r="PYJ30" s="51"/>
      <c r="PYK30" s="51"/>
      <c r="PYL30" s="51"/>
      <c r="PYM30" s="51"/>
      <c r="PYN30" s="51"/>
      <c r="PYO30" s="51"/>
      <c r="PYP30" s="51"/>
      <c r="PYQ30" s="51"/>
      <c r="PYR30" s="51"/>
      <c r="PYS30" s="51"/>
      <c r="PYT30" s="51"/>
      <c r="PYU30" s="51"/>
      <c r="PYV30" s="51"/>
      <c r="PYW30" s="51"/>
      <c r="PYX30" s="51"/>
      <c r="PYY30" s="51"/>
      <c r="PYZ30" s="51"/>
      <c r="PZA30" s="51"/>
      <c r="PZB30" s="51"/>
      <c r="PZC30" s="51"/>
      <c r="PZD30" s="51"/>
      <c r="PZE30" s="51"/>
      <c r="PZF30" s="51"/>
      <c r="PZG30" s="51"/>
      <c r="PZH30" s="51"/>
      <c r="PZI30" s="51"/>
      <c r="PZJ30" s="51"/>
      <c r="PZK30" s="51"/>
      <c r="PZL30" s="51"/>
      <c r="PZM30" s="51"/>
      <c r="PZN30" s="51"/>
      <c r="PZO30" s="51"/>
      <c r="PZP30" s="51"/>
      <c r="PZQ30" s="51"/>
      <c r="PZR30" s="51"/>
      <c r="PZS30" s="51"/>
      <c r="PZT30" s="51"/>
      <c r="PZU30" s="51"/>
      <c r="PZV30" s="51"/>
      <c r="PZW30" s="51"/>
      <c r="PZX30" s="51"/>
      <c r="PZY30" s="51"/>
      <c r="PZZ30" s="51"/>
      <c r="QAA30" s="51"/>
      <c r="QAB30" s="51"/>
      <c r="QAC30" s="51"/>
      <c r="QAD30" s="51"/>
      <c r="QAE30" s="51"/>
      <c r="QAF30" s="51"/>
      <c r="QAG30" s="51"/>
      <c r="QAH30" s="51"/>
      <c r="QAI30" s="51"/>
      <c r="QAJ30" s="51"/>
      <c r="QAK30" s="51"/>
      <c r="QAL30" s="51"/>
      <c r="QAM30" s="51"/>
      <c r="QAN30" s="51"/>
      <c r="QAO30" s="51"/>
      <c r="QAP30" s="51"/>
      <c r="QAQ30" s="51"/>
      <c r="QAR30" s="51"/>
      <c r="QAS30" s="51"/>
      <c r="QAT30" s="51"/>
      <c r="QAU30" s="51"/>
      <c r="QAV30" s="51"/>
      <c r="QAW30" s="51"/>
      <c r="QAX30" s="51"/>
      <c r="QAY30" s="51"/>
      <c r="QAZ30" s="51"/>
      <c r="QBA30" s="51"/>
      <c r="QBB30" s="51"/>
      <c r="QBC30" s="51"/>
      <c r="QBD30" s="51"/>
      <c r="QBE30" s="51"/>
      <c r="QBF30" s="51"/>
      <c r="QBG30" s="51"/>
      <c r="QBH30" s="51"/>
      <c r="QBI30" s="51"/>
      <c r="QBJ30" s="51"/>
      <c r="QBK30" s="51"/>
      <c r="QBL30" s="51"/>
      <c r="QBM30" s="51"/>
      <c r="QBN30" s="51"/>
      <c r="QBO30" s="51"/>
      <c r="QBP30" s="51"/>
      <c r="QBQ30" s="51"/>
      <c r="QBR30" s="51"/>
      <c r="QBS30" s="51"/>
      <c r="QBT30" s="51"/>
      <c r="QBU30" s="51"/>
      <c r="QBV30" s="51"/>
      <c r="QBW30" s="51"/>
      <c r="QBX30" s="51"/>
      <c r="QBY30" s="51"/>
      <c r="QBZ30" s="51"/>
      <c r="QCA30" s="51"/>
      <c r="QCB30" s="51"/>
      <c r="QCC30" s="51"/>
      <c r="QCD30" s="51"/>
      <c r="QCE30" s="51"/>
      <c r="QCF30" s="51"/>
      <c r="QCG30" s="51"/>
      <c r="QCH30" s="51"/>
      <c r="QCI30" s="51"/>
      <c r="QCJ30" s="51"/>
      <c r="QCK30" s="51"/>
      <c r="QCL30" s="51"/>
      <c r="QCM30" s="51"/>
      <c r="QCN30" s="51"/>
      <c r="QCO30" s="51"/>
      <c r="QCP30" s="51"/>
      <c r="QCQ30" s="51"/>
      <c r="QCR30" s="51"/>
      <c r="QCS30" s="51"/>
      <c r="QCT30" s="51"/>
      <c r="QCU30" s="51"/>
      <c r="QCV30" s="51"/>
      <c r="QCW30" s="51"/>
      <c r="QCX30" s="51"/>
      <c r="QCY30" s="51"/>
      <c r="QCZ30" s="51"/>
      <c r="QDA30" s="51"/>
      <c r="QDB30" s="51"/>
      <c r="QDC30" s="51"/>
      <c r="QDD30" s="51"/>
      <c r="QDE30" s="51"/>
      <c r="QDF30" s="51"/>
      <c r="QDG30" s="51"/>
      <c r="QDH30" s="51"/>
      <c r="QDI30" s="51"/>
      <c r="QDJ30" s="51"/>
      <c r="QDK30" s="51"/>
      <c r="QDL30" s="51"/>
      <c r="QDM30" s="51"/>
      <c r="QDN30" s="51"/>
      <c r="QDO30" s="51"/>
      <c r="QDP30" s="51"/>
      <c r="QDQ30" s="51"/>
      <c r="QDR30" s="51"/>
      <c r="QDS30" s="51"/>
      <c r="QDT30" s="51"/>
      <c r="QDU30" s="51"/>
      <c r="QDV30" s="51"/>
      <c r="QDW30" s="51"/>
      <c r="QDX30" s="51"/>
      <c r="QDY30" s="51"/>
      <c r="QDZ30" s="51"/>
      <c r="QEA30" s="51"/>
      <c r="QEB30" s="51"/>
      <c r="QEC30" s="51"/>
      <c r="QED30" s="51"/>
      <c r="QEE30" s="51"/>
      <c r="QEF30" s="51"/>
      <c r="QEG30" s="51"/>
      <c r="QEH30" s="51"/>
      <c r="QEI30" s="51"/>
      <c r="QEJ30" s="51"/>
      <c r="QEK30" s="51"/>
      <c r="QEL30" s="51"/>
      <c r="QEM30" s="51"/>
      <c r="QEN30" s="51"/>
      <c r="QEO30" s="51"/>
      <c r="QEP30" s="51"/>
      <c r="QEQ30" s="51"/>
      <c r="QER30" s="51"/>
      <c r="QES30" s="51"/>
      <c r="QET30" s="51"/>
      <c r="QEU30" s="51"/>
      <c r="QEV30" s="51"/>
      <c r="QEW30" s="51"/>
      <c r="QEX30" s="51"/>
      <c r="QEY30" s="51"/>
      <c r="QEZ30" s="51"/>
      <c r="QFA30" s="51"/>
      <c r="QFB30" s="51"/>
      <c r="QFC30" s="51"/>
      <c r="QFD30" s="51"/>
      <c r="QFE30" s="51"/>
      <c r="QFF30" s="51"/>
      <c r="QFG30" s="51"/>
      <c r="QFH30" s="51"/>
      <c r="QFI30" s="51"/>
      <c r="QFJ30" s="51"/>
      <c r="QFK30" s="51"/>
      <c r="QFL30" s="51"/>
      <c r="QFM30" s="51"/>
      <c r="QFN30" s="51"/>
      <c r="QFO30" s="51"/>
      <c r="QFP30" s="51"/>
      <c r="QFQ30" s="51"/>
      <c r="QFR30" s="51"/>
      <c r="QFS30" s="51"/>
      <c r="QFT30" s="51"/>
      <c r="QFU30" s="51"/>
      <c r="QFV30" s="51"/>
      <c r="QFW30" s="51"/>
      <c r="QFX30" s="51"/>
      <c r="QFY30" s="51"/>
      <c r="QFZ30" s="51"/>
      <c r="QGA30" s="51"/>
      <c r="QGB30" s="51"/>
      <c r="QGC30" s="51"/>
      <c r="QGD30" s="51"/>
      <c r="QGE30" s="51"/>
      <c r="QGF30" s="51"/>
      <c r="QGG30" s="51"/>
      <c r="QGH30" s="51"/>
      <c r="QGI30" s="51"/>
      <c r="QGJ30" s="51"/>
      <c r="QGK30" s="51"/>
      <c r="QGL30" s="51"/>
      <c r="QGM30" s="51"/>
      <c r="QGN30" s="51"/>
      <c r="QGO30" s="51"/>
      <c r="QGP30" s="51"/>
      <c r="QGQ30" s="51"/>
      <c r="QGR30" s="51"/>
      <c r="QGS30" s="51"/>
      <c r="QGT30" s="51"/>
      <c r="QGU30" s="51"/>
      <c r="QGV30" s="51"/>
      <c r="QGW30" s="51"/>
      <c r="QGX30" s="51"/>
      <c r="QGY30" s="51"/>
      <c r="QGZ30" s="51"/>
      <c r="QHA30" s="51"/>
      <c r="QHB30" s="51"/>
      <c r="QHC30" s="51"/>
      <c r="QHD30" s="51"/>
      <c r="QHE30" s="51"/>
      <c r="QHF30" s="51"/>
      <c r="QHG30" s="51"/>
      <c r="QHH30" s="51"/>
      <c r="QHI30" s="51"/>
      <c r="QHJ30" s="51"/>
      <c r="QHK30" s="51"/>
      <c r="QHL30" s="51"/>
      <c r="QHM30" s="51"/>
      <c r="QHN30" s="51"/>
      <c r="QHO30" s="51"/>
      <c r="QHP30" s="51"/>
      <c r="QHQ30" s="51"/>
      <c r="QHR30" s="51"/>
      <c r="QHS30" s="51"/>
      <c r="QHT30" s="51"/>
      <c r="QHU30" s="51"/>
      <c r="QHV30" s="51"/>
      <c r="QHW30" s="51"/>
      <c r="QHX30" s="51"/>
      <c r="QHY30" s="51"/>
      <c r="QHZ30" s="51"/>
      <c r="QIA30" s="51"/>
      <c r="QIB30" s="51"/>
      <c r="QIC30" s="51"/>
      <c r="QID30" s="51"/>
      <c r="QIE30" s="51"/>
      <c r="QIF30" s="51"/>
      <c r="QIG30" s="51"/>
      <c r="QIH30" s="51"/>
      <c r="QII30" s="51"/>
      <c r="QIJ30" s="51"/>
      <c r="QIK30" s="51"/>
      <c r="QIL30" s="51"/>
      <c r="QIM30" s="51"/>
      <c r="QIN30" s="51"/>
      <c r="QIO30" s="51"/>
      <c r="QIP30" s="51"/>
      <c r="QIQ30" s="51"/>
      <c r="QIR30" s="51"/>
      <c r="QIS30" s="51"/>
      <c r="QIT30" s="51"/>
      <c r="QIU30" s="51"/>
      <c r="QIV30" s="51"/>
      <c r="QIW30" s="51"/>
      <c r="QIX30" s="51"/>
      <c r="QIY30" s="51"/>
      <c r="QIZ30" s="51"/>
      <c r="QJA30" s="51"/>
      <c r="QJB30" s="51"/>
      <c r="QJC30" s="51"/>
      <c r="QJD30" s="51"/>
      <c r="QJE30" s="51"/>
      <c r="QJF30" s="51"/>
      <c r="QJG30" s="51"/>
      <c r="QJH30" s="51"/>
      <c r="QJI30" s="51"/>
      <c r="QJJ30" s="51"/>
      <c r="QJK30" s="51"/>
      <c r="QJL30" s="51"/>
      <c r="QJM30" s="51"/>
      <c r="QJN30" s="51"/>
      <c r="QJO30" s="51"/>
      <c r="QJP30" s="51"/>
      <c r="QJQ30" s="51"/>
      <c r="QJR30" s="51"/>
      <c r="QJS30" s="51"/>
      <c r="QJT30" s="51"/>
      <c r="QJU30" s="51"/>
      <c r="QJV30" s="51"/>
      <c r="QJW30" s="51"/>
      <c r="QJX30" s="51"/>
      <c r="QJY30" s="51"/>
      <c r="QJZ30" s="51"/>
      <c r="QKA30" s="51"/>
      <c r="QKB30" s="51"/>
      <c r="QKC30" s="51"/>
      <c r="QKD30" s="51"/>
      <c r="QKE30" s="51"/>
      <c r="QKF30" s="51"/>
      <c r="QKG30" s="51"/>
      <c r="QKH30" s="51"/>
      <c r="QKI30" s="51"/>
      <c r="QKJ30" s="51"/>
      <c r="QKK30" s="51"/>
      <c r="QKL30" s="51"/>
      <c r="QKM30" s="51"/>
      <c r="QKN30" s="51"/>
      <c r="QKO30" s="51"/>
      <c r="QKP30" s="51"/>
      <c r="QKQ30" s="51"/>
      <c r="QKR30" s="51"/>
      <c r="QKS30" s="51"/>
      <c r="QKT30" s="51"/>
      <c r="QKU30" s="51"/>
      <c r="QKV30" s="51"/>
      <c r="QKW30" s="51"/>
      <c r="QKX30" s="51"/>
      <c r="QKY30" s="51"/>
      <c r="QKZ30" s="51"/>
      <c r="QLA30" s="51"/>
      <c r="QLB30" s="51"/>
      <c r="QLC30" s="51"/>
      <c r="QLD30" s="51"/>
      <c r="QLE30" s="51"/>
      <c r="QLF30" s="51"/>
      <c r="QLG30" s="51"/>
      <c r="QLH30" s="51"/>
      <c r="QLI30" s="51"/>
      <c r="QLJ30" s="51"/>
      <c r="QLK30" s="51"/>
      <c r="QLL30" s="51"/>
      <c r="QLM30" s="51"/>
      <c r="QLN30" s="51"/>
      <c r="QLO30" s="51"/>
      <c r="QLP30" s="51"/>
      <c r="QLQ30" s="51"/>
      <c r="QLR30" s="51"/>
      <c r="QLS30" s="51"/>
      <c r="QLT30" s="51"/>
      <c r="QLU30" s="51"/>
      <c r="QLV30" s="51"/>
      <c r="QLW30" s="51"/>
      <c r="QLX30" s="51"/>
      <c r="QLY30" s="51"/>
      <c r="QLZ30" s="51"/>
      <c r="QMA30" s="51"/>
      <c r="QMB30" s="51"/>
      <c r="QMC30" s="51"/>
      <c r="QMD30" s="51"/>
      <c r="QME30" s="51"/>
      <c r="QMF30" s="51"/>
      <c r="QMG30" s="51"/>
      <c r="QMH30" s="51"/>
      <c r="QMI30" s="51"/>
      <c r="QMJ30" s="51"/>
      <c r="QMK30" s="51"/>
      <c r="QML30" s="51"/>
      <c r="QMM30" s="51"/>
      <c r="QMN30" s="51"/>
      <c r="QMO30" s="51"/>
      <c r="QMP30" s="51"/>
      <c r="QMQ30" s="51"/>
      <c r="QMR30" s="51"/>
      <c r="QMS30" s="51"/>
      <c r="QMT30" s="51"/>
      <c r="QMU30" s="51"/>
      <c r="QMV30" s="51"/>
      <c r="QMW30" s="51"/>
      <c r="QMX30" s="51"/>
      <c r="QMY30" s="51"/>
      <c r="QMZ30" s="51"/>
      <c r="QNA30" s="51"/>
      <c r="QNB30" s="51"/>
      <c r="QNC30" s="51"/>
      <c r="QND30" s="51"/>
      <c r="QNE30" s="51"/>
      <c r="QNF30" s="51"/>
      <c r="QNG30" s="51"/>
      <c r="QNH30" s="51"/>
      <c r="QNI30" s="51"/>
      <c r="QNJ30" s="51"/>
      <c r="QNK30" s="51"/>
      <c r="QNL30" s="51"/>
      <c r="QNM30" s="51"/>
      <c r="QNN30" s="51"/>
      <c r="QNO30" s="51"/>
      <c r="QNP30" s="51"/>
      <c r="QNQ30" s="51"/>
      <c r="QNR30" s="51"/>
      <c r="QNS30" s="51"/>
      <c r="QNT30" s="51"/>
      <c r="QNU30" s="51"/>
      <c r="QNV30" s="51"/>
      <c r="QNW30" s="51"/>
      <c r="QNX30" s="51"/>
      <c r="QNY30" s="51"/>
      <c r="QNZ30" s="51"/>
      <c r="QOA30" s="51"/>
      <c r="QOB30" s="51"/>
      <c r="QOC30" s="51"/>
      <c r="QOD30" s="51"/>
      <c r="QOE30" s="51"/>
      <c r="QOF30" s="51"/>
      <c r="QOG30" s="51"/>
      <c r="QOH30" s="51"/>
      <c r="QOI30" s="51"/>
      <c r="QOJ30" s="51"/>
      <c r="QOK30" s="51"/>
      <c r="QOL30" s="51"/>
      <c r="QOM30" s="51"/>
      <c r="QON30" s="51"/>
      <c r="QOO30" s="51"/>
      <c r="QOP30" s="51"/>
      <c r="QOQ30" s="51"/>
      <c r="QOR30" s="51"/>
      <c r="QOS30" s="51"/>
      <c r="QOT30" s="51"/>
      <c r="QOU30" s="51"/>
      <c r="QOV30" s="51"/>
      <c r="QOW30" s="51"/>
      <c r="QOX30" s="51"/>
      <c r="QOY30" s="51"/>
      <c r="QOZ30" s="51"/>
      <c r="QPA30" s="51"/>
      <c r="QPB30" s="51"/>
      <c r="QPC30" s="51"/>
      <c r="QPD30" s="51"/>
      <c r="QPE30" s="51"/>
      <c r="QPF30" s="51"/>
      <c r="QPG30" s="51"/>
      <c r="QPH30" s="51"/>
      <c r="QPI30" s="51"/>
      <c r="QPJ30" s="51"/>
      <c r="QPK30" s="51"/>
      <c r="QPL30" s="51"/>
      <c r="QPM30" s="51"/>
      <c r="QPN30" s="51"/>
      <c r="QPO30" s="51"/>
      <c r="QPP30" s="51"/>
      <c r="QPQ30" s="51"/>
      <c r="QPR30" s="51"/>
      <c r="QPS30" s="51"/>
      <c r="QPT30" s="51"/>
      <c r="QPU30" s="51"/>
      <c r="QPV30" s="51"/>
      <c r="QPW30" s="51"/>
      <c r="QPX30" s="51"/>
      <c r="QPY30" s="51"/>
      <c r="QPZ30" s="51"/>
      <c r="QQA30" s="51"/>
      <c r="QQB30" s="51"/>
      <c r="QQC30" s="51"/>
      <c r="QQD30" s="51"/>
      <c r="QQE30" s="51"/>
      <c r="QQF30" s="51"/>
      <c r="QQG30" s="51"/>
      <c r="QQH30" s="51"/>
      <c r="QQI30" s="51"/>
      <c r="QQJ30" s="51"/>
      <c r="QQK30" s="51"/>
      <c r="QQL30" s="51"/>
      <c r="QQM30" s="51"/>
      <c r="QQN30" s="51"/>
      <c r="QQO30" s="51"/>
      <c r="QQP30" s="51"/>
      <c r="QQQ30" s="51"/>
      <c r="QQR30" s="51"/>
      <c r="QQS30" s="51"/>
      <c r="QQT30" s="51"/>
      <c r="QQU30" s="51"/>
      <c r="QQV30" s="51"/>
      <c r="QQW30" s="51"/>
      <c r="QQX30" s="51"/>
      <c r="QQY30" s="51"/>
      <c r="QQZ30" s="51"/>
      <c r="QRA30" s="51"/>
      <c r="QRB30" s="51"/>
      <c r="QRC30" s="51"/>
      <c r="QRD30" s="51"/>
      <c r="QRE30" s="51"/>
      <c r="QRF30" s="51"/>
      <c r="QRG30" s="51"/>
      <c r="QRH30" s="51"/>
      <c r="QRI30" s="51"/>
      <c r="QRJ30" s="51"/>
      <c r="QRK30" s="51"/>
      <c r="QRL30" s="51"/>
      <c r="QRM30" s="51"/>
      <c r="QRN30" s="51"/>
      <c r="QRO30" s="51"/>
      <c r="QRP30" s="51"/>
      <c r="QRQ30" s="51"/>
      <c r="QRR30" s="51"/>
      <c r="QRS30" s="51"/>
      <c r="QRT30" s="51"/>
      <c r="QRU30" s="51"/>
      <c r="QRV30" s="51"/>
      <c r="QRW30" s="51"/>
      <c r="QRX30" s="51"/>
      <c r="QRY30" s="51"/>
      <c r="QRZ30" s="51"/>
      <c r="QSA30" s="51"/>
      <c r="QSB30" s="51"/>
      <c r="QSC30" s="51"/>
      <c r="QSD30" s="51"/>
      <c r="QSE30" s="51"/>
      <c r="QSF30" s="51"/>
      <c r="QSG30" s="51"/>
      <c r="QSH30" s="51"/>
      <c r="QSI30" s="51"/>
      <c r="QSJ30" s="51"/>
      <c r="QSK30" s="51"/>
      <c r="QSL30" s="51"/>
      <c r="QSM30" s="51"/>
      <c r="QSN30" s="51"/>
      <c r="QSO30" s="51"/>
      <c r="QSP30" s="51"/>
      <c r="QSQ30" s="51"/>
      <c r="QSR30" s="51"/>
      <c r="QSS30" s="51"/>
      <c r="QST30" s="51"/>
      <c r="QSU30" s="51"/>
      <c r="QSV30" s="51"/>
      <c r="QSW30" s="51"/>
      <c r="QSX30" s="51"/>
      <c r="QSY30" s="51"/>
      <c r="QSZ30" s="51"/>
      <c r="QTA30" s="51"/>
      <c r="QTB30" s="51"/>
      <c r="QTC30" s="51"/>
      <c r="QTD30" s="51"/>
      <c r="QTE30" s="51"/>
      <c r="QTF30" s="51"/>
      <c r="QTG30" s="51"/>
      <c r="QTH30" s="51"/>
      <c r="QTI30" s="51"/>
      <c r="QTJ30" s="51"/>
      <c r="QTK30" s="51"/>
      <c r="QTL30" s="51"/>
      <c r="QTM30" s="51"/>
      <c r="QTN30" s="51"/>
      <c r="QTO30" s="51"/>
      <c r="QTP30" s="51"/>
      <c r="QTQ30" s="51"/>
      <c r="QTR30" s="51"/>
      <c r="QTS30" s="51"/>
      <c r="QTT30" s="51"/>
      <c r="QTU30" s="51"/>
      <c r="QTV30" s="51"/>
      <c r="QTW30" s="51"/>
      <c r="QTX30" s="51"/>
      <c r="QTY30" s="51"/>
      <c r="QTZ30" s="51"/>
      <c r="QUA30" s="51"/>
      <c r="QUB30" s="51"/>
      <c r="QUC30" s="51"/>
      <c r="QUD30" s="51"/>
      <c r="QUE30" s="51"/>
      <c r="QUF30" s="51"/>
      <c r="QUG30" s="51"/>
      <c r="QUH30" s="51"/>
      <c r="QUI30" s="51"/>
      <c r="QUJ30" s="51"/>
      <c r="QUK30" s="51"/>
      <c r="QUL30" s="51"/>
      <c r="QUM30" s="51"/>
      <c r="QUN30" s="51"/>
      <c r="QUO30" s="51"/>
      <c r="QUP30" s="51"/>
      <c r="QUQ30" s="51"/>
      <c r="QUR30" s="51"/>
      <c r="QUS30" s="51"/>
      <c r="QUT30" s="51"/>
      <c r="QUU30" s="51"/>
      <c r="QUV30" s="51"/>
      <c r="QUW30" s="51"/>
      <c r="QUX30" s="51"/>
      <c r="QUY30" s="51"/>
      <c r="QUZ30" s="51"/>
      <c r="QVA30" s="51"/>
      <c r="QVB30" s="51"/>
      <c r="QVC30" s="51"/>
      <c r="QVD30" s="51"/>
      <c r="QVE30" s="51"/>
      <c r="QVF30" s="51"/>
      <c r="QVG30" s="51"/>
      <c r="QVH30" s="51"/>
      <c r="QVI30" s="51"/>
      <c r="QVJ30" s="51"/>
      <c r="QVK30" s="51"/>
      <c r="QVL30" s="51"/>
      <c r="QVM30" s="51"/>
      <c r="QVN30" s="51"/>
      <c r="QVO30" s="51"/>
      <c r="QVP30" s="51"/>
      <c r="QVQ30" s="51"/>
      <c r="QVR30" s="51"/>
      <c r="QVS30" s="51"/>
      <c r="QVT30" s="51"/>
      <c r="QVU30" s="51"/>
      <c r="QVV30" s="51"/>
      <c r="QVW30" s="51"/>
      <c r="QVX30" s="51"/>
      <c r="QVY30" s="51"/>
      <c r="QVZ30" s="51"/>
      <c r="QWA30" s="51"/>
      <c r="QWB30" s="51"/>
      <c r="QWC30" s="51"/>
      <c r="QWD30" s="51"/>
      <c r="QWE30" s="51"/>
      <c r="QWF30" s="51"/>
      <c r="QWG30" s="51"/>
      <c r="QWH30" s="51"/>
      <c r="QWI30" s="51"/>
      <c r="QWJ30" s="51"/>
      <c r="QWK30" s="51"/>
      <c r="QWL30" s="51"/>
      <c r="QWM30" s="51"/>
      <c r="QWN30" s="51"/>
      <c r="QWO30" s="51"/>
      <c r="QWP30" s="51"/>
      <c r="QWQ30" s="51"/>
      <c r="QWR30" s="51"/>
      <c r="QWS30" s="51"/>
      <c r="QWT30" s="51"/>
      <c r="QWU30" s="51"/>
      <c r="QWV30" s="51"/>
      <c r="QWW30" s="51"/>
      <c r="QWX30" s="51"/>
      <c r="QWY30" s="51"/>
      <c r="QWZ30" s="51"/>
      <c r="QXA30" s="51"/>
      <c r="QXB30" s="51"/>
      <c r="QXC30" s="51"/>
      <c r="QXD30" s="51"/>
      <c r="QXE30" s="51"/>
      <c r="QXF30" s="51"/>
      <c r="QXG30" s="51"/>
      <c r="QXH30" s="51"/>
      <c r="QXI30" s="51"/>
      <c r="QXJ30" s="51"/>
      <c r="QXK30" s="51"/>
      <c r="QXL30" s="51"/>
      <c r="QXM30" s="51"/>
      <c r="QXN30" s="51"/>
      <c r="QXO30" s="51"/>
      <c r="QXP30" s="51"/>
      <c r="QXQ30" s="51"/>
      <c r="QXR30" s="51"/>
      <c r="QXS30" s="51"/>
      <c r="QXT30" s="51"/>
      <c r="QXU30" s="51"/>
      <c r="QXV30" s="51"/>
      <c r="QXW30" s="51"/>
      <c r="QXX30" s="51"/>
      <c r="QXY30" s="51"/>
      <c r="QXZ30" s="51"/>
      <c r="QYA30" s="51"/>
      <c r="QYB30" s="51"/>
      <c r="QYC30" s="51"/>
      <c r="QYD30" s="51"/>
      <c r="QYE30" s="51"/>
      <c r="QYF30" s="51"/>
      <c r="QYG30" s="51"/>
      <c r="QYH30" s="51"/>
      <c r="QYI30" s="51"/>
      <c r="QYJ30" s="51"/>
      <c r="QYK30" s="51"/>
      <c r="QYL30" s="51"/>
      <c r="QYM30" s="51"/>
      <c r="QYN30" s="51"/>
      <c r="QYO30" s="51"/>
      <c r="QYP30" s="51"/>
      <c r="QYQ30" s="51"/>
      <c r="QYR30" s="51"/>
      <c r="QYS30" s="51"/>
      <c r="QYT30" s="51"/>
      <c r="QYU30" s="51"/>
      <c r="QYV30" s="51"/>
      <c r="QYW30" s="51"/>
      <c r="QYX30" s="51"/>
      <c r="QYY30" s="51"/>
      <c r="QYZ30" s="51"/>
      <c r="QZA30" s="51"/>
      <c r="QZB30" s="51"/>
      <c r="QZC30" s="51"/>
      <c r="QZD30" s="51"/>
      <c r="QZE30" s="51"/>
      <c r="QZF30" s="51"/>
      <c r="QZG30" s="51"/>
      <c r="QZH30" s="51"/>
      <c r="QZI30" s="51"/>
      <c r="QZJ30" s="51"/>
      <c r="QZK30" s="51"/>
      <c r="QZL30" s="51"/>
      <c r="QZM30" s="51"/>
      <c r="QZN30" s="51"/>
      <c r="QZO30" s="51"/>
      <c r="QZP30" s="51"/>
      <c r="QZQ30" s="51"/>
      <c r="QZR30" s="51"/>
      <c r="QZS30" s="51"/>
      <c r="QZT30" s="51"/>
      <c r="QZU30" s="51"/>
      <c r="QZV30" s="51"/>
      <c r="QZW30" s="51"/>
      <c r="QZX30" s="51"/>
      <c r="QZY30" s="51"/>
      <c r="QZZ30" s="51"/>
      <c r="RAA30" s="51"/>
      <c r="RAB30" s="51"/>
      <c r="RAC30" s="51"/>
      <c r="RAD30" s="51"/>
      <c r="RAE30" s="51"/>
      <c r="RAF30" s="51"/>
      <c r="RAG30" s="51"/>
      <c r="RAH30" s="51"/>
      <c r="RAI30" s="51"/>
      <c r="RAJ30" s="51"/>
      <c r="RAK30" s="51"/>
      <c r="RAL30" s="51"/>
      <c r="RAM30" s="51"/>
      <c r="RAN30" s="51"/>
      <c r="RAO30" s="51"/>
      <c r="RAP30" s="51"/>
      <c r="RAQ30" s="51"/>
      <c r="RAR30" s="51"/>
      <c r="RAS30" s="51"/>
      <c r="RAT30" s="51"/>
      <c r="RAU30" s="51"/>
      <c r="RAV30" s="51"/>
      <c r="RAW30" s="51"/>
      <c r="RAX30" s="51"/>
      <c r="RAY30" s="51"/>
      <c r="RAZ30" s="51"/>
      <c r="RBA30" s="51"/>
      <c r="RBB30" s="51"/>
      <c r="RBC30" s="51"/>
      <c r="RBD30" s="51"/>
      <c r="RBE30" s="51"/>
      <c r="RBF30" s="51"/>
      <c r="RBG30" s="51"/>
      <c r="RBH30" s="51"/>
      <c r="RBI30" s="51"/>
      <c r="RBJ30" s="51"/>
      <c r="RBK30" s="51"/>
      <c r="RBL30" s="51"/>
      <c r="RBM30" s="51"/>
      <c r="RBN30" s="51"/>
      <c r="RBO30" s="51"/>
      <c r="RBP30" s="51"/>
      <c r="RBQ30" s="51"/>
      <c r="RBR30" s="51"/>
      <c r="RBS30" s="51"/>
      <c r="RBT30" s="51"/>
      <c r="RBU30" s="51"/>
      <c r="RBV30" s="51"/>
      <c r="RBW30" s="51"/>
      <c r="RBX30" s="51"/>
      <c r="RBY30" s="51"/>
      <c r="RBZ30" s="51"/>
      <c r="RCA30" s="51"/>
      <c r="RCB30" s="51"/>
      <c r="RCC30" s="51"/>
      <c r="RCD30" s="51"/>
      <c r="RCE30" s="51"/>
      <c r="RCF30" s="51"/>
      <c r="RCG30" s="51"/>
      <c r="RCH30" s="51"/>
      <c r="RCI30" s="51"/>
      <c r="RCJ30" s="51"/>
      <c r="RCK30" s="51"/>
      <c r="RCL30" s="51"/>
      <c r="RCM30" s="51"/>
      <c r="RCN30" s="51"/>
      <c r="RCO30" s="51"/>
      <c r="RCP30" s="51"/>
      <c r="RCQ30" s="51"/>
      <c r="RCR30" s="51"/>
      <c r="RCS30" s="51"/>
      <c r="RCT30" s="51"/>
      <c r="RCU30" s="51"/>
      <c r="RCV30" s="51"/>
      <c r="RCW30" s="51"/>
      <c r="RCX30" s="51"/>
      <c r="RCY30" s="51"/>
      <c r="RCZ30" s="51"/>
      <c r="RDA30" s="51"/>
      <c r="RDB30" s="51"/>
      <c r="RDC30" s="51"/>
      <c r="RDD30" s="51"/>
      <c r="RDE30" s="51"/>
      <c r="RDF30" s="51"/>
      <c r="RDG30" s="51"/>
      <c r="RDH30" s="51"/>
      <c r="RDI30" s="51"/>
      <c r="RDJ30" s="51"/>
      <c r="RDK30" s="51"/>
      <c r="RDL30" s="51"/>
      <c r="RDM30" s="51"/>
      <c r="RDN30" s="51"/>
      <c r="RDO30" s="51"/>
      <c r="RDP30" s="51"/>
      <c r="RDQ30" s="51"/>
      <c r="RDR30" s="51"/>
      <c r="RDS30" s="51"/>
      <c r="RDT30" s="51"/>
      <c r="RDU30" s="51"/>
      <c r="RDV30" s="51"/>
      <c r="RDW30" s="51"/>
      <c r="RDX30" s="51"/>
      <c r="RDY30" s="51"/>
      <c r="RDZ30" s="51"/>
      <c r="REA30" s="51"/>
      <c r="REB30" s="51"/>
      <c r="REC30" s="51"/>
      <c r="RED30" s="51"/>
      <c r="REE30" s="51"/>
      <c r="REF30" s="51"/>
      <c r="REG30" s="51"/>
      <c r="REH30" s="51"/>
      <c r="REI30" s="51"/>
      <c r="REJ30" s="51"/>
      <c r="REK30" s="51"/>
      <c r="REL30" s="51"/>
      <c r="REM30" s="51"/>
      <c r="REN30" s="51"/>
      <c r="REO30" s="51"/>
      <c r="REP30" s="51"/>
      <c r="REQ30" s="51"/>
      <c r="RER30" s="51"/>
      <c r="RES30" s="51"/>
      <c r="RET30" s="51"/>
      <c r="REU30" s="51"/>
      <c r="REV30" s="51"/>
      <c r="REW30" s="51"/>
      <c r="REX30" s="51"/>
      <c r="REY30" s="51"/>
      <c r="REZ30" s="51"/>
      <c r="RFA30" s="51"/>
      <c r="RFB30" s="51"/>
      <c r="RFC30" s="51"/>
      <c r="RFD30" s="51"/>
      <c r="RFE30" s="51"/>
      <c r="RFF30" s="51"/>
      <c r="RFG30" s="51"/>
      <c r="RFH30" s="51"/>
      <c r="RFI30" s="51"/>
      <c r="RFJ30" s="51"/>
      <c r="RFK30" s="51"/>
      <c r="RFL30" s="51"/>
      <c r="RFM30" s="51"/>
      <c r="RFN30" s="51"/>
      <c r="RFO30" s="51"/>
      <c r="RFP30" s="51"/>
      <c r="RFQ30" s="51"/>
      <c r="RFR30" s="51"/>
      <c r="RFS30" s="51"/>
      <c r="RFT30" s="51"/>
      <c r="RFU30" s="51"/>
      <c r="RFV30" s="51"/>
      <c r="RFW30" s="51"/>
      <c r="RFX30" s="51"/>
      <c r="RFY30" s="51"/>
      <c r="RFZ30" s="51"/>
      <c r="RGA30" s="51"/>
      <c r="RGB30" s="51"/>
      <c r="RGC30" s="51"/>
      <c r="RGD30" s="51"/>
      <c r="RGE30" s="51"/>
      <c r="RGF30" s="51"/>
      <c r="RGG30" s="51"/>
      <c r="RGH30" s="51"/>
      <c r="RGI30" s="51"/>
      <c r="RGJ30" s="51"/>
      <c r="RGK30" s="51"/>
      <c r="RGL30" s="51"/>
      <c r="RGM30" s="51"/>
      <c r="RGN30" s="51"/>
      <c r="RGO30" s="51"/>
      <c r="RGP30" s="51"/>
      <c r="RGQ30" s="51"/>
      <c r="RGR30" s="51"/>
      <c r="RGS30" s="51"/>
      <c r="RGT30" s="51"/>
      <c r="RGU30" s="51"/>
      <c r="RGV30" s="51"/>
      <c r="RGW30" s="51"/>
      <c r="RGX30" s="51"/>
      <c r="RGY30" s="51"/>
      <c r="RGZ30" s="51"/>
      <c r="RHA30" s="51"/>
      <c r="RHB30" s="51"/>
      <c r="RHC30" s="51"/>
      <c r="RHD30" s="51"/>
      <c r="RHE30" s="51"/>
      <c r="RHF30" s="51"/>
      <c r="RHG30" s="51"/>
      <c r="RHH30" s="51"/>
      <c r="RHI30" s="51"/>
      <c r="RHJ30" s="51"/>
      <c r="RHK30" s="51"/>
      <c r="RHL30" s="51"/>
      <c r="RHM30" s="51"/>
      <c r="RHN30" s="51"/>
      <c r="RHO30" s="51"/>
      <c r="RHP30" s="51"/>
      <c r="RHQ30" s="51"/>
      <c r="RHR30" s="51"/>
      <c r="RHS30" s="51"/>
      <c r="RHT30" s="51"/>
      <c r="RHU30" s="51"/>
      <c r="RHV30" s="51"/>
      <c r="RHW30" s="51"/>
      <c r="RHX30" s="51"/>
      <c r="RHY30" s="51"/>
      <c r="RHZ30" s="51"/>
      <c r="RIA30" s="51"/>
      <c r="RIB30" s="51"/>
      <c r="RIC30" s="51"/>
      <c r="RID30" s="51"/>
      <c r="RIE30" s="51"/>
      <c r="RIF30" s="51"/>
      <c r="RIG30" s="51"/>
      <c r="RIH30" s="51"/>
      <c r="RII30" s="51"/>
      <c r="RIJ30" s="51"/>
      <c r="RIK30" s="51"/>
      <c r="RIL30" s="51"/>
      <c r="RIM30" s="51"/>
      <c r="RIN30" s="51"/>
      <c r="RIO30" s="51"/>
      <c r="RIP30" s="51"/>
      <c r="RIQ30" s="51"/>
      <c r="RIR30" s="51"/>
      <c r="RIS30" s="51"/>
      <c r="RIT30" s="51"/>
      <c r="RIU30" s="51"/>
      <c r="RIV30" s="51"/>
      <c r="RIW30" s="51"/>
      <c r="RIX30" s="51"/>
      <c r="RIY30" s="51"/>
      <c r="RIZ30" s="51"/>
      <c r="RJA30" s="51"/>
      <c r="RJB30" s="51"/>
      <c r="RJC30" s="51"/>
      <c r="RJD30" s="51"/>
      <c r="RJE30" s="51"/>
      <c r="RJF30" s="51"/>
      <c r="RJG30" s="51"/>
      <c r="RJH30" s="51"/>
      <c r="RJI30" s="51"/>
      <c r="RJJ30" s="51"/>
      <c r="RJK30" s="51"/>
      <c r="RJL30" s="51"/>
      <c r="RJM30" s="51"/>
      <c r="RJN30" s="51"/>
      <c r="RJO30" s="51"/>
      <c r="RJP30" s="51"/>
      <c r="RJQ30" s="51"/>
      <c r="RJR30" s="51"/>
      <c r="RJS30" s="51"/>
      <c r="RJT30" s="51"/>
      <c r="RJU30" s="51"/>
      <c r="RJV30" s="51"/>
      <c r="RJW30" s="51"/>
      <c r="RJX30" s="51"/>
      <c r="RJY30" s="51"/>
      <c r="RJZ30" s="51"/>
      <c r="RKA30" s="51"/>
      <c r="RKB30" s="51"/>
      <c r="RKC30" s="51"/>
      <c r="RKD30" s="51"/>
      <c r="RKE30" s="51"/>
      <c r="RKF30" s="51"/>
      <c r="RKG30" s="51"/>
      <c r="RKH30" s="51"/>
      <c r="RKI30" s="51"/>
      <c r="RKJ30" s="51"/>
      <c r="RKK30" s="51"/>
      <c r="RKL30" s="51"/>
      <c r="RKM30" s="51"/>
      <c r="RKN30" s="51"/>
      <c r="RKO30" s="51"/>
      <c r="RKP30" s="51"/>
      <c r="RKQ30" s="51"/>
      <c r="RKR30" s="51"/>
      <c r="RKS30" s="51"/>
      <c r="RKT30" s="51"/>
      <c r="RKU30" s="51"/>
      <c r="RKV30" s="51"/>
      <c r="RKW30" s="51"/>
      <c r="RKX30" s="51"/>
      <c r="RKY30" s="51"/>
      <c r="RKZ30" s="51"/>
      <c r="RLA30" s="51"/>
      <c r="RLB30" s="51"/>
      <c r="RLC30" s="51"/>
      <c r="RLD30" s="51"/>
      <c r="RLE30" s="51"/>
      <c r="RLF30" s="51"/>
      <c r="RLG30" s="51"/>
      <c r="RLH30" s="51"/>
      <c r="RLI30" s="51"/>
      <c r="RLJ30" s="51"/>
      <c r="RLK30" s="51"/>
      <c r="RLL30" s="51"/>
      <c r="RLM30" s="51"/>
      <c r="RLN30" s="51"/>
      <c r="RLO30" s="51"/>
      <c r="RLP30" s="51"/>
      <c r="RLQ30" s="51"/>
      <c r="RLR30" s="51"/>
      <c r="RLS30" s="51"/>
      <c r="RLT30" s="51"/>
      <c r="RLU30" s="51"/>
      <c r="RLV30" s="51"/>
      <c r="RLW30" s="51"/>
      <c r="RLX30" s="51"/>
      <c r="RLY30" s="51"/>
      <c r="RLZ30" s="51"/>
      <c r="RMA30" s="51"/>
      <c r="RMB30" s="51"/>
      <c r="RMC30" s="51"/>
      <c r="RMD30" s="51"/>
      <c r="RME30" s="51"/>
      <c r="RMF30" s="51"/>
      <c r="RMG30" s="51"/>
      <c r="RMH30" s="51"/>
      <c r="RMI30" s="51"/>
      <c r="RMJ30" s="51"/>
      <c r="RMK30" s="51"/>
      <c r="RML30" s="51"/>
      <c r="RMM30" s="51"/>
      <c r="RMN30" s="51"/>
      <c r="RMO30" s="51"/>
      <c r="RMP30" s="51"/>
      <c r="RMQ30" s="51"/>
      <c r="RMR30" s="51"/>
      <c r="RMS30" s="51"/>
      <c r="RMT30" s="51"/>
      <c r="RMU30" s="51"/>
      <c r="RMV30" s="51"/>
      <c r="RMW30" s="51"/>
      <c r="RMX30" s="51"/>
      <c r="RMY30" s="51"/>
      <c r="RMZ30" s="51"/>
      <c r="RNA30" s="51"/>
      <c r="RNB30" s="51"/>
      <c r="RNC30" s="51"/>
      <c r="RND30" s="51"/>
      <c r="RNE30" s="51"/>
      <c r="RNF30" s="51"/>
      <c r="RNG30" s="51"/>
      <c r="RNH30" s="51"/>
      <c r="RNI30" s="51"/>
      <c r="RNJ30" s="51"/>
      <c r="RNK30" s="51"/>
      <c r="RNL30" s="51"/>
      <c r="RNM30" s="51"/>
      <c r="RNN30" s="51"/>
      <c r="RNO30" s="51"/>
      <c r="RNP30" s="51"/>
      <c r="RNQ30" s="51"/>
      <c r="RNR30" s="51"/>
      <c r="RNS30" s="51"/>
      <c r="RNT30" s="51"/>
      <c r="RNU30" s="51"/>
      <c r="RNV30" s="51"/>
      <c r="RNW30" s="51"/>
      <c r="RNX30" s="51"/>
      <c r="RNY30" s="51"/>
      <c r="RNZ30" s="51"/>
      <c r="ROA30" s="51"/>
      <c r="ROB30" s="51"/>
      <c r="ROC30" s="51"/>
      <c r="ROD30" s="51"/>
      <c r="ROE30" s="51"/>
      <c r="ROF30" s="51"/>
      <c r="ROG30" s="51"/>
      <c r="ROH30" s="51"/>
      <c r="ROI30" s="51"/>
      <c r="ROJ30" s="51"/>
      <c r="ROK30" s="51"/>
      <c r="ROL30" s="51"/>
      <c r="ROM30" s="51"/>
      <c r="RON30" s="51"/>
      <c r="ROO30" s="51"/>
      <c r="ROP30" s="51"/>
      <c r="ROQ30" s="51"/>
      <c r="ROR30" s="51"/>
      <c r="ROS30" s="51"/>
      <c r="ROT30" s="51"/>
      <c r="ROU30" s="51"/>
      <c r="ROV30" s="51"/>
      <c r="ROW30" s="51"/>
      <c r="ROX30" s="51"/>
      <c r="ROY30" s="51"/>
      <c r="ROZ30" s="51"/>
      <c r="RPA30" s="51"/>
      <c r="RPB30" s="51"/>
      <c r="RPC30" s="51"/>
      <c r="RPD30" s="51"/>
      <c r="RPE30" s="51"/>
      <c r="RPF30" s="51"/>
      <c r="RPG30" s="51"/>
      <c r="RPH30" s="51"/>
      <c r="RPI30" s="51"/>
      <c r="RPJ30" s="51"/>
      <c r="RPK30" s="51"/>
      <c r="RPL30" s="51"/>
      <c r="RPM30" s="51"/>
      <c r="RPN30" s="51"/>
      <c r="RPO30" s="51"/>
      <c r="RPP30" s="51"/>
      <c r="RPQ30" s="51"/>
      <c r="RPR30" s="51"/>
      <c r="RPS30" s="51"/>
      <c r="RPT30" s="51"/>
      <c r="RPU30" s="51"/>
      <c r="RPV30" s="51"/>
      <c r="RPW30" s="51"/>
      <c r="RPX30" s="51"/>
      <c r="RPY30" s="51"/>
      <c r="RPZ30" s="51"/>
      <c r="RQA30" s="51"/>
      <c r="RQB30" s="51"/>
      <c r="RQC30" s="51"/>
      <c r="RQD30" s="51"/>
      <c r="RQE30" s="51"/>
      <c r="RQF30" s="51"/>
      <c r="RQG30" s="51"/>
      <c r="RQH30" s="51"/>
      <c r="RQI30" s="51"/>
      <c r="RQJ30" s="51"/>
      <c r="RQK30" s="51"/>
      <c r="RQL30" s="51"/>
      <c r="RQM30" s="51"/>
      <c r="RQN30" s="51"/>
      <c r="RQO30" s="51"/>
      <c r="RQP30" s="51"/>
      <c r="RQQ30" s="51"/>
      <c r="RQR30" s="51"/>
      <c r="RQS30" s="51"/>
      <c r="RQT30" s="51"/>
      <c r="RQU30" s="51"/>
      <c r="RQV30" s="51"/>
      <c r="RQW30" s="51"/>
      <c r="RQX30" s="51"/>
      <c r="RQY30" s="51"/>
      <c r="RQZ30" s="51"/>
      <c r="RRA30" s="51"/>
      <c r="RRB30" s="51"/>
      <c r="RRC30" s="51"/>
      <c r="RRD30" s="51"/>
      <c r="RRE30" s="51"/>
      <c r="RRF30" s="51"/>
      <c r="RRG30" s="51"/>
      <c r="RRH30" s="51"/>
      <c r="RRI30" s="51"/>
      <c r="RRJ30" s="51"/>
      <c r="RRK30" s="51"/>
      <c r="RRL30" s="51"/>
      <c r="RRM30" s="51"/>
      <c r="RRN30" s="51"/>
      <c r="RRO30" s="51"/>
      <c r="RRP30" s="51"/>
      <c r="RRQ30" s="51"/>
      <c r="RRR30" s="51"/>
      <c r="RRS30" s="51"/>
      <c r="RRT30" s="51"/>
      <c r="RRU30" s="51"/>
      <c r="RRV30" s="51"/>
      <c r="RRW30" s="51"/>
      <c r="RRX30" s="51"/>
      <c r="RRY30" s="51"/>
      <c r="RRZ30" s="51"/>
      <c r="RSA30" s="51"/>
      <c r="RSB30" s="51"/>
      <c r="RSC30" s="51"/>
      <c r="RSD30" s="51"/>
      <c r="RSE30" s="51"/>
      <c r="RSF30" s="51"/>
      <c r="RSG30" s="51"/>
      <c r="RSH30" s="51"/>
      <c r="RSI30" s="51"/>
      <c r="RSJ30" s="51"/>
      <c r="RSK30" s="51"/>
      <c r="RSL30" s="51"/>
      <c r="RSM30" s="51"/>
      <c r="RSN30" s="51"/>
      <c r="RSO30" s="51"/>
      <c r="RSP30" s="51"/>
      <c r="RSQ30" s="51"/>
      <c r="RSR30" s="51"/>
      <c r="RSS30" s="51"/>
      <c r="RST30" s="51"/>
      <c r="RSU30" s="51"/>
      <c r="RSV30" s="51"/>
      <c r="RSW30" s="51"/>
      <c r="RSX30" s="51"/>
      <c r="RSY30" s="51"/>
      <c r="RSZ30" s="51"/>
      <c r="RTA30" s="51"/>
      <c r="RTB30" s="51"/>
      <c r="RTC30" s="51"/>
      <c r="RTD30" s="51"/>
      <c r="RTE30" s="51"/>
      <c r="RTF30" s="51"/>
      <c r="RTG30" s="51"/>
      <c r="RTH30" s="51"/>
      <c r="RTI30" s="51"/>
      <c r="RTJ30" s="51"/>
      <c r="RTK30" s="51"/>
      <c r="RTL30" s="51"/>
      <c r="RTM30" s="51"/>
      <c r="RTN30" s="51"/>
      <c r="RTO30" s="51"/>
      <c r="RTP30" s="51"/>
      <c r="RTQ30" s="51"/>
      <c r="RTR30" s="51"/>
      <c r="RTS30" s="51"/>
      <c r="RTT30" s="51"/>
      <c r="RTU30" s="51"/>
      <c r="RTV30" s="51"/>
      <c r="RTW30" s="51"/>
      <c r="RTX30" s="51"/>
      <c r="RTY30" s="51"/>
      <c r="RTZ30" s="51"/>
      <c r="RUA30" s="51"/>
      <c r="RUB30" s="51"/>
      <c r="RUC30" s="51"/>
      <c r="RUD30" s="51"/>
      <c r="RUE30" s="51"/>
      <c r="RUF30" s="51"/>
      <c r="RUG30" s="51"/>
      <c r="RUH30" s="51"/>
      <c r="RUI30" s="51"/>
      <c r="RUJ30" s="51"/>
      <c r="RUK30" s="51"/>
      <c r="RUL30" s="51"/>
      <c r="RUM30" s="51"/>
      <c r="RUN30" s="51"/>
      <c r="RUO30" s="51"/>
      <c r="RUP30" s="51"/>
      <c r="RUQ30" s="51"/>
      <c r="RUR30" s="51"/>
      <c r="RUS30" s="51"/>
      <c r="RUT30" s="51"/>
      <c r="RUU30" s="51"/>
      <c r="RUV30" s="51"/>
      <c r="RUW30" s="51"/>
      <c r="RUX30" s="51"/>
      <c r="RUY30" s="51"/>
      <c r="RUZ30" s="51"/>
      <c r="RVA30" s="51"/>
      <c r="RVB30" s="51"/>
      <c r="RVC30" s="51"/>
      <c r="RVD30" s="51"/>
      <c r="RVE30" s="51"/>
      <c r="RVF30" s="51"/>
      <c r="RVG30" s="51"/>
      <c r="RVH30" s="51"/>
      <c r="RVI30" s="51"/>
      <c r="RVJ30" s="51"/>
      <c r="RVK30" s="51"/>
      <c r="RVL30" s="51"/>
      <c r="RVM30" s="51"/>
      <c r="RVN30" s="51"/>
      <c r="RVO30" s="51"/>
      <c r="RVP30" s="51"/>
      <c r="RVQ30" s="51"/>
      <c r="RVR30" s="51"/>
      <c r="RVS30" s="51"/>
      <c r="RVT30" s="51"/>
      <c r="RVU30" s="51"/>
      <c r="RVV30" s="51"/>
      <c r="RVW30" s="51"/>
      <c r="RVX30" s="51"/>
      <c r="RVY30" s="51"/>
      <c r="RVZ30" s="51"/>
      <c r="RWA30" s="51"/>
      <c r="RWB30" s="51"/>
      <c r="RWC30" s="51"/>
      <c r="RWD30" s="51"/>
      <c r="RWE30" s="51"/>
      <c r="RWF30" s="51"/>
      <c r="RWG30" s="51"/>
      <c r="RWH30" s="51"/>
      <c r="RWI30" s="51"/>
      <c r="RWJ30" s="51"/>
      <c r="RWK30" s="51"/>
      <c r="RWL30" s="51"/>
      <c r="RWM30" s="51"/>
      <c r="RWN30" s="51"/>
      <c r="RWO30" s="51"/>
      <c r="RWP30" s="51"/>
      <c r="RWQ30" s="51"/>
      <c r="RWR30" s="51"/>
      <c r="RWS30" s="51"/>
      <c r="RWT30" s="51"/>
      <c r="RWU30" s="51"/>
      <c r="RWV30" s="51"/>
      <c r="RWW30" s="51"/>
      <c r="RWX30" s="51"/>
      <c r="RWY30" s="51"/>
      <c r="RWZ30" s="51"/>
      <c r="RXA30" s="51"/>
      <c r="RXB30" s="51"/>
      <c r="RXC30" s="51"/>
      <c r="RXD30" s="51"/>
      <c r="RXE30" s="51"/>
      <c r="RXF30" s="51"/>
      <c r="RXG30" s="51"/>
      <c r="RXH30" s="51"/>
      <c r="RXI30" s="51"/>
      <c r="RXJ30" s="51"/>
      <c r="RXK30" s="51"/>
      <c r="RXL30" s="51"/>
      <c r="RXM30" s="51"/>
      <c r="RXN30" s="51"/>
      <c r="RXO30" s="51"/>
      <c r="RXP30" s="51"/>
      <c r="RXQ30" s="51"/>
      <c r="RXR30" s="51"/>
      <c r="RXS30" s="51"/>
      <c r="RXT30" s="51"/>
      <c r="RXU30" s="51"/>
      <c r="RXV30" s="51"/>
      <c r="RXW30" s="51"/>
      <c r="RXX30" s="51"/>
      <c r="RXY30" s="51"/>
      <c r="RXZ30" s="51"/>
      <c r="RYA30" s="51"/>
      <c r="RYB30" s="51"/>
      <c r="RYC30" s="51"/>
      <c r="RYD30" s="51"/>
      <c r="RYE30" s="51"/>
      <c r="RYF30" s="51"/>
      <c r="RYG30" s="51"/>
      <c r="RYH30" s="51"/>
      <c r="RYI30" s="51"/>
      <c r="RYJ30" s="51"/>
      <c r="RYK30" s="51"/>
      <c r="RYL30" s="51"/>
      <c r="RYM30" s="51"/>
      <c r="RYN30" s="51"/>
      <c r="RYO30" s="51"/>
      <c r="RYP30" s="51"/>
      <c r="RYQ30" s="51"/>
      <c r="RYR30" s="51"/>
      <c r="RYS30" s="51"/>
      <c r="RYT30" s="51"/>
      <c r="RYU30" s="51"/>
      <c r="RYV30" s="51"/>
      <c r="RYW30" s="51"/>
      <c r="RYX30" s="51"/>
      <c r="RYY30" s="51"/>
      <c r="RYZ30" s="51"/>
      <c r="RZA30" s="51"/>
      <c r="RZB30" s="51"/>
      <c r="RZC30" s="51"/>
      <c r="RZD30" s="51"/>
      <c r="RZE30" s="51"/>
      <c r="RZF30" s="51"/>
      <c r="RZG30" s="51"/>
      <c r="RZH30" s="51"/>
      <c r="RZI30" s="51"/>
      <c r="RZJ30" s="51"/>
      <c r="RZK30" s="51"/>
      <c r="RZL30" s="51"/>
      <c r="RZM30" s="51"/>
      <c r="RZN30" s="51"/>
      <c r="RZO30" s="51"/>
      <c r="RZP30" s="51"/>
      <c r="RZQ30" s="51"/>
      <c r="RZR30" s="51"/>
      <c r="RZS30" s="51"/>
      <c r="RZT30" s="51"/>
      <c r="RZU30" s="51"/>
      <c r="RZV30" s="51"/>
      <c r="RZW30" s="51"/>
      <c r="RZX30" s="51"/>
      <c r="RZY30" s="51"/>
      <c r="RZZ30" s="51"/>
      <c r="SAA30" s="51"/>
      <c r="SAB30" s="51"/>
      <c r="SAC30" s="51"/>
      <c r="SAD30" s="51"/>
      <c r="SAE30" s="51"/>
      <c r="SAF30" s="51"/>
      <c r="SAG30" s="51"/>
      <c r="SAH30" s="51"/>
      <c r="SAI30" s="51"/>
      <c r="SAJ30" s="51"/>
      <c r="SAK30" s="51"/>
      <c r="SAL30" s="51"/>
      <c r="SAM30" s="51"/>
      <c r="SAN30" s="51"/>
      <c r="SAO30" s="51"/>
      <c r="SAP30" s="51"/>
      <c r="SAQ30" s="51"/>
      <c r="SAR30" s="51"/>
      <c r="SAS30" s="51"/>
      <c r="SAT30" s="51"/>
      <c r="SAU30" s="51"/>
      <c r="SAV30" s="51"/>
      <c r="SAW30" s="51"/>
      <c r="SAX30" s="51"/>
      <c r="SAY30" s="51"/>
      <c r="SAZ30" s="51"/>
      <c r="SBA30" s="51"/>
      <c r="SBB30" s="51"/>
      <c r="SBC30" s="51"/>
      <c r="SBD30" s="51"/>
      <c r="SBE30" s="51"/>
      <c r="SBF30" s="51"/>
      <c r="SBG30" s="51"/>
      <c r="SBH30" s="51"/>
      <c r="SBI30" s="51"/>
      <c r="SBJ30" s="51"/>
      <c r="SBK30" s="51"/>
      <c r="SBL30" s="51"/>
      <c r="SBM30" s="51"/>
      <c r="SBN30" s="51"/>
      <c r="SBO30" s="51"/>
      <c r="SBP30" s="51"/>
      <c r="SBQ30" s="51"/>
      <c r="SBR30" s="51"/>
      <c r="SBS30" s="51"/>
      <c r="SBT30" s="51"/>
      <c r="SBU30" s="51"/>
      <c r="SBV30" s="51"/>
      <c r="SBW30" s="51"/>
      <c r="SBX30" s="51"/>
      <c r="SBY30" s="51"/>
      <c r="SBZ30" s="51"/>
      <c r="SCA30" s="51"/>
      <c r="SCB30" s="51"/>
      <c r="SCC30" s="51"/>
      <c r="SCD30" s="51"/>
      <c r="SCE30" s="51"/>
      <c r="SCF30" s="51"/>
      <c r="SCG30" s="51"/>
      <c r="SCH30" s="51"/>
      <c r="SCI30" s="51"/>
      <c r="SCJ30" s="51"/>
      <c r="SCK30" s="51"/>
      <c r="SCL30" s="51"/>
      <c r="SCM30" s="51"/>
      <c r="SCN30" s="51"/>
      <c r="SCO30" s="51"/>
      <c r="SCP30" s="51"/>
      <c r="SCQ30" s="51"/>
      <c r="SCR30" s="51"/>
      <c r="SCS30" s="51"/>
      <c r="SCT30" s="51"/>
      <c r="SCU30" s="51"/>
      <c r="SCV30" s="51"/>
      <c r="SCW30" s="51"/>
      <c r="SCX30" s="51"/>
      <c r="SCY30" s="51"/>
      <c r="SCZ30" s="51"/>
      <c r="SDA30" s="51"/>
      <c r="SDB30" s="51"/>
      <c r="SDC30" s="51"/>
      <c r="SDD30" s="51"/>
      <c r="SDE30" s="51"/>
      <c r="SDF30" s="51"/>
      <c r="SDG30" s="51"/>
      <c r="SDH30" s="51"/>
      <c r="SDI30" s="51"/>
      <c r="SDJ30" s="51"/>
      <c r="SDK30" s="51"/>
      <c r="SDL30" s="51"/>
      <c r="SDM30" s="51"/>
      <c r="SDN30" s="51"/>
      <c r="SDO30" s="51"/>
      <c r="SDP30" s="51"/>
      <c r="SDQ30" s="51"/>
      <c r="SDR30" s="51"/>
      <c r="SDS30" s="51"/>
      <c r="SDT30" s="51"/>
      <c r="SDU30" s="51"/>
      <c r="SDV30" s="51"/>
      <c r="SDW30" s="51"/>
      <c r="SDX30" s="51"/>
      <c r="SDY30" s="51"/>
      <c r="SDZ30" s="51"/>
      <c r="SEA30" s="51"/>
      <c r="SEB30" s="51"/>
      <c r="SEC30" s="51"/>
      <c r="SED30" s="51"/>
      <c r="SEE30" s="51"/>
      <c r="SEF30" s="51"/>
      <c r="SEG30" s="51"/>
      <c r="SEH30" s="51"/>
      <c r="SEI30" s="51"/>
      <c r="SEJ30" s="51"/>
      <c r="SEK30" s="51"/>
      <c r="SEL30" s="51"/>
      <c r="SEM30" s="51"/>
      <c r="SEN30" s="51"/>
      <c r="SEO30" s="51"/>
      <c r="SEP30" s="51"/>
      <c r="SEQ30" s="51"/>
      <c r="SER30" s="51"/>
      <c r="SES30" s="51"/>
      <c r="SET30" s="51"/>
      <c r="SEU30" s="51"/>
      <c r="SEV30" s="51"/>
      <c r="SEW30" s="51"/>
      <c r="SEX30" s="51"/>
      <c r="SEY30" s="51"/>
      <c r="SEZ30" s="51"/>
      <c r="SFA30" s="51"/>
      <c r="SFB30" s="51"/>
      <c r="SFC30" s="51"/>
      <c r="SFD30" s="51"/>
      <c r="SFE30" s="51"/>
      <c r="SFF30" s="51"/>
      <c r="SFG30" s="51"/>
      <c r="SFH30" s="51"/>
      <c r="SFI30" s="51"/>
      <c r="SFJ30" s="51"/>
      <c r="SFK30" s="51"/>
      <c r="SFL30" s="51"/>
      <c r="SFM30" s="51"/>
      <c r="SFN30" s="51"/>
      <c r="SFO30" s="51"/>
      <c r="SFP30" s="51"/>
      <c r="SFQ30" s="51"/>
      <c r="SFR30" s="51"/>
      <c r="SFS30" s="51"/>
      <c r="SFT30" s="51"/>
      <c r="SFU30" s="51"/>
      <c r="SFV30" s="51"/>
      <c r="SFW30" s="51"/>
      <c r="SFX30" s="51"/>
      <c r="SFY30" s="51"/>
      <c r="SFZ30" s="51"/>
      <c r="SGA30" s="51"/>
      <c r="SGB30" s="51"/>
      <c r="SGC30" s="51"/>
      <c r="SGD30" s="51"/>
      <c r="SGE30" s="51"/>
      <c r="SGF30" s="51"/>
      <c r="SGG30" s="51"/>
      <c r="SGH30" s="51"/>
      <c r="SGI30" s="51"/>
      <c r="SGJ30" s="51"/>
      <c r="SGK30" s="51"/>
      <c r="SGL30" s="51"/>
      <c r="SGM30" s="51"/>
      <c r="SGN30" s="51"/>
      <c r="SGO30" s="51"/>
      <c r="SGP30" s="51"/>
      <c r="SGQ30" s="51"/>
      <c r="SGR30" s="51"/>
      <c r="SGS30" s="51"/>
      <c r="SGT30" s="51"/>
      <c r="SGU30" s="51"/>
      <c r="SGV30" s="51"/>
      <c r="SGW30" s="51"/>
      <c r="SGX30" s="51"/>
      <c r="SGY30" s="51"/>
      <c r="SGZ30" s="51"/>
      <c r="SHA30" s="51"/>
      <c r="SHB30" s="51"/>
      <c r="SHC30" s="51"/>
      <c r="SHD30" s="51"/>
      <c r="SHE30" s="51"/>
      <c r="SHF30" s="51"/>
      <c r="SHG30" s="51"/>
      <c r="SHH30" s="51"/>
      <c r="SHI30" s="51"/>
      <c r="SHJ30" s="51"/>
      <c r="SHK30" s="51"/>
      <c r="SHL30" s="51"/>
      <c r="SHM30" s="51"/>
      <c r="SHN30" s="51"/>
      <c r="SHO30" s="51"/>
      <c r="SHP30" s="51"/>
      <c r="SHQ30" s="51"/>
      <c r="SHR30" s="51"/>
      <c r="SHS30" s="51"/>
      <c r="SHT30" s="51"/>
      <c r="SHU30" s="51"/>
      <c r="SHV30" s="51"/>
      <c r="SHW30" s="51"/>
      <c r="SHX30" s="51"/>
      <c r="SHY30" s="51"/>
      <c r="SHZ30" s="51"/>
      <c r="SIA30" s="51"/>
      <c r="SIB30" s="51"/>
      <c r="SIC30" s="51"/>
      <c r="SID30" s="51"/>
      <c r="SIE30" s="51"/>
      <c r="SIF30" s="51"/>
      <c r="SIG30" s="51"/>
      <c r="SIH30" s="51"/>
      <c r="SII30" s="51"/>
      <c r="SIJ30" s="51"/>
      <c r="SIK30" s="51"/>
      <c r="SIL30" s="51"/>
      <c r="SIM30" s="51"/>
      <c r="SIN30" s="51"/>
      <c r="SIO30" s="51"/>
      <c r="SIP30" s="51"/>
      <c r="SIQ30" s="51"/>
      <c r="SIR30" s="51"/>
      <c r="SIS30" s="51"/>
      <c r="SIT30" s="51"/>
      <c r="SIU30" s="51"/>
      <c r="SIV30" s="51"/>
      <c r="SIW30" s="51"/>
      <c r="SIX30" s="51"/>
      <c r="SIY30" s="51"/>
      <c r="SIZ30" s="51"/>
      <c r="SJA30" s="51"/>
      <c r="SJB30" s="51"/>
      <c r="SJC30" s="51"/>
      <c r="SJD30" s="51"/>
      <c r="SJE30" s="51"/>
      <c r="SJF30" s="51"/>
      <c r="SJG30" s="51"/>
      <c r="SJH30" s="51"/>
      <c r="SJI30" s="51"/>
      <c r="SJJ30" s="51"/>
      <c r="SJK30" s="51"/>
      <c r="SJL30" s="51"/>
      <c r="SJM30" s="51"/>
      <c r="SJN30" s="51"/>
      <c r="SJO30" s="51"/>
      <c r="SJP30" s="51"/>
      <c r="SJQ30" s="51"/>
      <c r="SJR30" s="51"/>
      <c r="SJS30" s="51"/>
      <c r="SJT30" s="51"/>
      <c r="SJU30" s="51"/>
      <c r="SJV30" s="51"/>
      <c r="SJW30" s="51"/>
      <c r="SJX30" s="51"/>
      <c r="SJY30" s="51"/>
      <c r="SJZ30" s="51"/>
      <c r="SKA30" s="51"/>
      <c r="SKB30" s="51"/>
      <c r="SKC30" s="51"/>
      <c r="SKD30" s="51"/>
      <c r="SKE30" s="51"/>
      <c r="SKF30" s="51"/>
      <c r="SKG30" s="51"/>
      <c r="SKH30" s="51"/>
      <c r="SKI30" s="51"/>
      <c r="SKJ30" s="51"/>
      <c r="SKK30" s="51"/>
      <c r="SKL30" s="51"/>
      <c r="SKM30" s="51"/>
      <c r="SKN30" s="51"/>
      <c r="SKO30" s="51"/>
      <c r="SKP30" s="51"/>
      <c r="SKQ30" s="51"/>
      <c r="SKR30" s="51"/>
      <c r="SKS30" s="51"/>
      <c r="SKT30" s="51"/>
      <c r="SKU30" s="51"/>
      <c r="SKV30" s="51"/>
      <c r="SKW30" s="51"/>
      <c r="SKX30" s="51"/>
      <c r="SKY30" s="51"/>
      <c r="SKZ30" s="51"/>
      <c r="SLA30" s="51"/>
      <c r="SLB30" s="51"/>
      <c r="SLC30" s="51"/>
      <c r="SLD30" s="51"/>
      <c r="SLE30" s="51"/>
      <c r="SLF30" s="51"/>
      <c r="SLG30" s="51"/>
      <c r="SLH30" s="51"/>
      <c r="SLI30" s="51"/>
      <c r="SLJ30" s="51"/>
      <c r="SLK30" s="51"/>
      <c r="SLL30" s="51"/>
      <c r="SLM30" s="51"/>
      <c r="SLN30" s="51"/>
      <c r="SLO30" s="51"/>
      <c r="SLP30" s="51"/>
      <c r="SLQ30" s="51"/>
      <c r="SLR30" s="51"/>
      <c r="SLS30" s="51"/>
      <c r="SLT30" s="51"/>
      <c r="SLU30" s="51"/>
      <c r="SLV30" s="51"/>
      <c r="SLW30" s="51"/>
      <c r="SLX30" s="51"/>
      <c r="SLY30" s="51"/>
      <c r="SLZ30" s="51"/>
      <c r="SMA30" s="51"/>
      <c r="SMB30" s="51"/>
      <c r="SMC30" s="51"/>
      <c r="SMD30" s="51"/>
      <c r="SME30" s="51"/>
      <c r="SMF30" s="51"/>
      <c r="SMG30" s="51"/>
      <c r="SMH30" s="51"/>
      <c r="SMI30" s="51"/>
      <c r="SMJ30" s="51"/>
      <c r="SMK30" s="51"/>
      <c r="SML30" s="51"/>
      <c r="SMM30" s="51"/>
      <c r="SMN30" s="51"/>
      <c r="SMO30" s="51"/>
      <c r="SMP30" s="51"/>
      <c r="SMQ30" s="51"/>
      <c r="SMR30" s="51"/>
      <c r="SMS30" s="51"/>
      <c r="SMT30" s="51"/>
      <c r="SMU30" s="51"/>
      <c r="SMV30" s="51"/>
      <c r="SMW30" s="51"/>
      <c r="SMX30" s="51"/>
      <c r="SMY30" s="51"/>
      <c r="SMZ30" s="51"/>
      <c r="SNA30" s="51"/>
      <c r="SNB30" s="51"/>
      <c r="SNC30" s="51"/>
      <c r="SND30" s="51"/>
      <c r="SNE30" s="51"/>
      <c r="SNF30" s="51"/>
      <c r="SNG30" s="51"/>
      <c r="SNH30" s="51"/>
      <c r="SNI30" s="51"/>
      <c r="SNJ30" s="51"/>
      <c r="SNK30" s="51"/>
      <c r="SNL30" s="51"/>
      <c r="SNM30" s="51"/>
      <c r="SNN30" s="51"/>
      <c r="SNO30" s="51"/>
      <c r="SNP30" s="51"/>
      <c r="SNQ30" s="51"/>
      <c r="SNR30" s="51"/>
      <c r="SNS30" s="51"/>
      <c r="SNT30" s="51"/>
      <c r="SNU30" s="51"/>
      <c r="SNV30" s="51"/>
      <c r="SNW30" s="51"/>
      <c r="SNX30" s="51"/>
      <c r="SNY30" s="51"/>
      <c r="SNZ30" s="51"/>
      <c r="SOA30" s="51"/>
      <c r="SOB30" s="51"/>
      <c r="SOC30" s="51"/>
      <c r="SOD30" s="51"/>
      <c r="SOE30" s="51"/>
      <c r="SOF30" s="51"/>
      <c r="SOG30" s="51"/>
      <c r="SOH30" s="51"/>
      <c r="SOI30" s="51"/>
      <c r="SOJ30" s="51"/>
      <c r="SOK30" s="51"/>
      <c r="SOL30" s="51"/>
      <c r="SOM30" s="51"/>
      <c r="SON30" s="51"/>
      <c r="SOO30" s="51"/>
      <c r="SOP30" s="51"/>
      <c r="SOQ30" s="51"/>
      <c r="SOR30" s="51"/>
      <c r="SOS30" s="51"/>
      <c r="SOT30" s="51"/>
      <c r="SOU30" s="51"/>
      <c r="SOV30" s="51"/>
      <c r="SOW30" s="51"/>
      <c r="SOX30" s="51"/>
      <c r="SOY30" s="51"/>
      <c r="SOZ30" s="51"/>
      <c r="SPA30" s="51"/>
      <c r="SPB30" s="51"/>
      <c r="SPC30" s="51"/>
      <c r="SPD30" s="51"/>
      <c r="SPE30" s="51"/>
      <c r="SPF30" s="51"/>
      <c r="SPG30" s="51"/>
      <c r="SPH30" s="51"/>
      <c r="SPI30" s="51"/>
      <c r="SPJ30" s="51"/>
      <c r="SPK30" s="51"/>
      <c r="SPL30" s="51"/>
      <c r="SPM30" s="51"/>
      <c r="SPN30" s="51"/>
      <c r="SPO30" s="51"/>
      <c r="SPP30" s="51"/>
      <c r="SPQ30" s="51"/>
      <c r="SPR30" s="51"/>
      <c r="SPS30" s="51"/>
      <c r="SPT30" s="51"/>
      <c r="SPU30" s="51"/>
      <c r="SPV30" s="51"/>
      <c r="SPW30" s="51"/>
      <c r="SPX30" s="51"/>
      <c r="SPY30" s="51"/>
      <c r="SPZ30" s="51"/>
      <c r="SQA30" s="51"/>
      <c r="SQB30" s="51"/>
      <c r="SQC30" s="51"/>
      <c r="SQD30" s="51"/>
      <c r="SQE30" s="51"/>
      <c r="SQF30" s="51"/>
      <c r="SQG30" s="51"/>
      <c r="SQH30" s="51"/>
      <c r="SQI30" s="51"/>
      <c r="SQJ30" s="51"/>
      <c r="SQK30" s="51"/>
      <c r="SQL30" s="51"/>
      <c r="SQM30" s="51"/>
      <c r="SQN30" s="51"/>
      <c r="SQO30" s="51"/>
      <c r="SQP30" s="51"/>
      <c r="SQQ30" s="51"/>
      <c r="SQR30" s="51"/>
      <c r="SQS30" s="51"/>
      <c r="SQT30" s="51"/>
      <c r="SQU30" s="51"/>
      <c r="SQV30" s="51"/>
      <c r="SQW30" s="51"/>
      <c r="SQX30" s="51"/>
      <c r="SQY30" s="51"/>
      <c r="SQZ30" s="51"/>
      <c r="SRA30" s="51"/>
      <c r="SRB30" s="51"/>
      <c r="SRC30" s="51"/>
      <c r="SRD30" s="51"/>
      <c r="SRE30" s="51"/>
      <c r="SRF30" s="51"/>
      <c r="SRG30" s="51"/>
      <c r="SRH30" s="51"/>
      <c r="SRI30" s="51"/>
      <c r="SRJ30" s="51"/>
      <c r="SRK30" s="51"/>
      <c r="SRL30" s="51"/>
      <c r="SRM30" s="51"/>
      <c r="SRN30" s="51"/>
      <c r="SRO30" s="51"/>
      <c r="SRP30" s="51"/>
      <c r="SRQ30" s="51"/>
      <c r="SRR30" s="51"/>
      <c r="SRS30" s="51"/>
      <c r="SRT30" s="51"/>
      <c r="SRU30" s="51"/>
      <c r="SRV30" s="51"/>
      <c r="SRW30" s="51"/>
      <c r="SRX30" s="51"/>
      <c r="SRY30" s="51"/>
      <c r="SRZ30" s="51"/>
      <c r="SSA30" s="51"/>
      <c r="SSB30" s="51"/>
      <c r="SSC30" s="51"/>
      <c r="SSD30" s="51"/>
      <c r="SSE30" s="51"/>
      <c r="SSF30" s="51"/>
      <c r="SSG30" s="51"/>
      <c r="SSH30" s="51"/>
      <c r="SSI30" s="51"/>
      <c r="SSJ30" s="51"/>
      <c r="SSK30" s="51"/>
      <c r="SSL30" s="51"/>
      <c r="SSM30" s="51"/>
      <c r="SSN30" s="51"/>
      <c r="SSO30" s="51"/>
      <c r="SSP30" s="51"/>
      <c r="SSQ30" s="51"/>
      <c r="SSR30" s="51"/>
      <c r="SSS30" s="51"/>
      <c r="SST30" s="51"/>
      <c r="SSU30" s="51"/>
      <c r="SSV30" s="51"/>
      <c r="SSW30" s="51"/>
      <c r="SSX30" s="51"/>
      <c r="SSY30" s="51"/>
      <c r="SSZ30" s="51"/>
      <c r="STA30" s="51"/>
      <c r="STB30" s="51"/>
      <c r="STC30" s="51"/>
      <c r="STD30" s="51"/>
      <c r="STE30" s="51"/>
      <c r="STF30" s="51"/>
      <c r="STG30" s="51"/>
      <c r="STH30" s="51"/>
      <c r="STI30" s="51"/>
      <c r="STJ30" s="51"/>
      <c r="STK30" s="51"/>
      <c r="STL30" s="51"/>
      <c r="STM30" s="51"/>
      <c r="STN30" s="51"/>
      <c r="STO30" s="51"/>
      <c r="STP30" s="51"/>
      <c r="STQ30" s="51"/>
      <c r="STR30" s="51"/>
      <c r="STS30" s="51"/>
      <c r="STT30" s="51"/>
      <c r="STU30" s="51"/>
      <c r="STV30" s="51"/>
      <c r="STW30" s="51"/>
      <c r="STX30" s="51"/>
      <c r="STY30" s="51"/>
      <c r="STZ30" s="51"/>
      <c r="SUA30" s="51"/>
      <c r="SUB30" s="51"/>
      <c r="SUC30" s="51"/>
      <c r="SUD30" s="51"/>
      <c r="SUE30" s="51"/>
      <c r="SUF30" s="51"/>
      <c r="SUG30" s="51"/>
      <c r="SUH30" s="51"/>
      <c r="SUI30" s="51"/>
      <c r="SUJ30" s="51"/>
      <c r="SUK30" s="51"/>
      <c r="SUL30" s="51"/>
      <c r="SUM30" s="51"/>
      <c r="SUN30" s="51"/>
      <c r="SUO30" s="51"/>
      <c r="SUP30" s="51"/>
      <c r="SUQ30" s="51"/>
      <c r="SUR30" s="51"/>
      <c r="SUS30" s="51"/>
      <c r="SUT30" s="51"/>
      <c r="SUU30" s="51"/>
      <c r="SUV30" s="51"/>
      <c r="SUW30" s="51"/>
      <c r="SUX30" s="51"/>
      <c r="SUY30" s="51"/>
      <c r="SUZ30" s="51"/>
      <c r="SVA30" s="51"/>
      <c r="SVB30" s="51"/>
      <c r="SVC30" s="51"/>
      <c r="SVD30" s="51"/>
      <c r="SVE30" s="51"/>
      <c r="SVF30" s="51"/>
      <c r="SVG30" s="51"/>
      <c r="SVH30" s="51"/>
      <c r="SVI30" s="51"/>
      <c r="SVJ30" s="51"/>
      <c r="SVK30" s="51"/>
      <c r="SVL30" s="51"/>
      <c r="SVM30" s="51"/>
      <c r="SVN30" s="51"/>
      <c r="SVO30" s="51"/>
      <c r="SVP30" s="51"/>
      <c r="SVQ30" s="51"/>
      <c r="SVR30" s="51"/>
      <c r="SVS30" s="51"/>
      <c r="SVT30" s="51"/>
      <c r="SVU30" s="51"/>
      <c r="SVV30" s="51"/>
      <c r="SVW30" s="51"/>
      <c r="SVX30" s="51"/>
      <c r="SVY30" s="51"/>
      <c r="SVZ30" s="51"/>
      <c r="SWA30" s="51"/>
      <c r="SWB30" s="51"/>
      <c r="SWC30" s="51"/>
      <c r="SWD30" s="51"/>
      <c r="SWE30" s="51"/>
      <c r="SWF30" s="51"/>
      <c r="SWG30" s="51"/>
      <c r="SWH30" s="51"/>
      <c r="SWI30" s="51"/>
      <c r="SWJ30" s="51"/>
      <c r="SWK30" s="51"/>
      <c r="SWL30" s="51"/>
      <c r="SWM30" s="51"/>
      <c r="SWN30" s="51"/>
      <c r="SWO30" s="51"/>
      <c r="SWP30" s="51"/>
      <c r="SWQ30" s="51"/>
      <c r="SWR30" s="51"/>
      <c r="SWS30" s="51"/>
      <c r="SWT30" s="51"/>
      <c r="SWU30" s="51"/>
      <c r="SWV30" s="51"/>
      <c r="SWW30" s="51"/>
      <c r="SWX30" s="51"/>
      <c r="SWY30" s="51"/>
      <c r="SWZ30" s="51"/>
      <c r="SXA30" s="51"/>
      <c r="SXB30" s="51"/>
      <c r="SXC30" s="51"/>
      <c r="SXD30" s="51"/>
      <c r="SXE30" s="51"/>
      <c r="SXF30" s="51"/>
      <c r="SXG30" s="51"/>
      <c r="SXH30" s="51"/>
      <c r="SXI30" s="51"/>
      <c r="SXJ30" s="51"/>
      <c r="SXK30" s="51"/>
      <c r="SXL30" s="51"/>
      <c r="SXM30" s="51"/>
      <c r="SXN30" s="51"/>
      <c r="SXO30" s="51"/>
      <c r="SXP30" s="51"/>
      <c r="SXQ30" s="51"/>
      <c r="SXR30" s="51"/>
      <c r="SXS30" s="51"/>
      <c r="SXT30" s="51"/>
      <c r="SXU30" s="51"/>
      <c r="SXV30" s="51"/>
      <c r="SXW30" s="51"/>
      <c r="SXX30" s="51"/>
      <c r="SXY30" s="51"/>
      <c r="SXZ30" s="51"/>
      <c r="SYA30" s="51"/>
      <c r="SYB30" s="51"/>
      <c r="SYC30" s="51"/>
      <c r="SYD30" s="51"/>
      <c r="SYE30" s="51"/>
      <c r="SYF30" s="51"/>
      <c r="SYG30" s="51"/>
      <c r="SYH30" s="51"/>
      <c r="SYI30" s="51"/>
      <c r="SYJ30" s="51"/>
      <c r="SYK30" s="51"/>
      <c r="SYL30" s="51"/>
      <c r="SYM30" s="51"/>
      <c r="SYN30" s="51"/>
      <c r="SYO30" s="51"/>
      <c r="SYP30" s="51"/>
      <c r="SYQ30" s="51"/>
      <c r="SYR30" s="51"/>
      <c r="SYS30" s="51"/>
      <c r="SYT30" s="51"/>
      <c r="SYU30" s="51"/>
      <c r="SYV30" s="51"/>
      <c r="SYW30" s="51"/>
      <c r="SYX30" s="51"/>
      <c r="SYY30" s="51"/>
      <c r="SYZ30" s="51"/>
      <c r="SZA30" s="51"/>
      <c r="SZB30" s="51"/>
      <c r="SZC30" s="51"/>
      <c r="SZD30" s="51"/>
      <c r="SZE30" s="51"/>
      <c r="SZF30" s="51"/>
      <c r="SZG30" s="51"/>
      <c r="SZH30" s="51"/>
      <c r="SZI30" s="51"/>
      <c r="SZJ30" s="51"/>
      <c r="SZK30" s="51"/>
      <c r="SZL30" s="51"/>
      <c r="SZM30" s="51"/>
      <c r="SZN30" s="51"/>
      <c r="SZO30" s="51"/>
      <c r="SZP30" s="51"/>
      <c r="SZQ30" s="51"/>
      <c r="SZR30" s="51"/>
      <c r="SZS30" s="51"/>
      <c r="SZT30" s="51"/>
      <c r="SZU30" s="51"/>
      <c r="SZV30" s="51"/>
      <c r="SZW30" s="51"/>
      <c r="SZX30" s="51"/>
      <c r="SZY30" s="51"/>
      <c r="SZZ30" s="51"/>
      <c r="TAA30" s="51"/>
      <c r="TAB30" s="51"/>
      <c r="TAC30" s="51"/>
      <c r="TAD30" s="51"/>
      <c r="TAE30" s="51"/>
      <c r="TAF30" s="51"/>
      <c r="TAG30" s="51"/>
      <c r="TAH30" s="51"/>
      <c r="TAI30" s="51"/>
      <c r="TAJ30" s="51"/>
      <c r="TAK30" s="51"/>
      <c r="TAL30" s="51"/>
      <c r="TAM30" s="51"/>
      <c r="TAN30" s="51"/>
      <c r="TAO30" s="51"/>
      <c r="TAP30" s="51"/>
      <c r="TAQ30" s="51"/>
      <c r="TAR30" s="51"/>
      <c r="TAS30" s="51"/>
      <c r="TAT30" s="51"/>
      <c r="TAU30" s="51"/>
      <c r="TAV30" s="51"/>
      <c r="TAW30" s="51"/>
      <c r="TAX30" s="51"/>
      <c r="TAY30" s="51"/>
      <c r="TAZ30" s="51"/>
      <c r="TBA30" s="51"/>
      <c r="TBB30" s="51"/>
      <c r="TBC30" s="51"/>
      <c r="TBD30" s="51"/>
      <c r="TBE30" s="51"/>
      <c r="TBF30" s="51"/>
      <c r="TBG30" s="51"/>
      <c r="TBH30" s="51"/>
      <c r="TBI30" s="51"/>
      <c r="TBJ30" s="51"/>
      <c r="TBK30" s="51"/>
      <c r="TBL30" s="51"/>
      <c r="TBM30" s="51"/>
      <c r="TBN30" s="51"/>
      <c r="TBO30" s="51"/>
      <c r="TBP30" s="51"/>
      <c r="TBQ30" s="51"/>
      <c r="TBR30" s="51"/>
      <c r="TBS30" s="51"/>
      <c r="TBT30" s="51"/>
      <c r="TBU30" s="51"/>
      <c r="TBV30" s="51"/>
      <c r="TBW30" s="51"/>
      <c r="TBX30" s="51"/>
      <c r="TBY30" s="51"/>
      <c r="TBZ30" s="51"/>
      <c r="TCA30" s="51"/>
      <c r="TCB30" s="51"/>
      <c r="TCC30" s="51"/>
      <c r="TCD30" s="51"/>
      <c r="TCE30" s="51"/>
      <c r="TCF30" s="51"/>
      <c r="TCG30" s="51"/>
      <c r="TCH30" s="51"/>
      <c r="TCI30" s="51"/>
      <c r="TCJ30" s="51"/>
      <c r="TCK30" s="51"/>
      <c r="TCL30" s="51"/>
      <c r="TCM30" s="51"/>
      <c r="TCN30" s="51"/>
      <c r="TCO30" s="51"/>
      <c r="TCP30" s="51"/>
      <c r="TCQ30" s="51"/>
      <c r="TCR30" s="51"/>
      <c r="TCS30" s="51"/>
      <c r="TCT30" s="51"/>
      <c r="TCU30" s="51"/>
      <c r="TCV30" s="51"/>
      <c r="TCW30" s="51"/>
      <c r="TCX30" s="51"/>
      <c r="TCY30" s="51"/>
      <c r="TCZ30" s="51"/>
      <c r="TDA30" s="51"/>
      <c r="TDB30" s="51"/>
      <c r="TDC30" s="51"/>
      <c r="TDD30" s="51"/>
      <c r="TDE30" s="51"/>
      <c r="TDF30" s="51"/>
      <c r="TDG30" s="51"/>
      <c r="TDH30" s="51"/>
      <c r="TDI30" s="51"/>
      <c r="TDJ30" s="51"/>
      <c r="TDK30" s="51"/>
      <c r="TDL30" s="51"/>
      <c r="TDM30" s="51"/>
      <c r="TDN30" s="51"/>
      <c r="TDO30" s="51"/>
      <c r="TDP30" s="51"/>
      <c r="TDQ30" s="51"/>
      <c r="TDR30" s="51"/>
      <c r="TDS30" s="51"/>
      <c r="TDT30" s="51"/>
      <c r="TDU30" s="51"/>
      <c r="TDV30" s="51"/>
      <c r="TDW30" s="51"/>
      <c r="TDX30" s="51"/>
      <c r="TDY30" s="51"/>
      <c r="TDZ30" s="51"/>
      <c r="TEA30" s="51"/>
      <c r="TEB30" s="51"/>
      <c r="TEC30" s="51"/>
      <c r="TED30" s="51"/>
      <c r="TEE30" s="51"/>
      <c r="TEF30" s="51"/>
      <c r="TEG30" s="51"/>
      <c r="TEH30" s="51"/>
      <c r="TEI30" s="51"/>
      <c r="TEJ30" s="51"/>
      <c r="TEK30" s="51"/>
      <c r="TEL30" s="51"/>
      <c r="TEM30" s="51"/>
      <c r="TEN30" s="51"/>
      <c r="TEO30" s="51"/>
      <c r="TEP30" s="51"/>
      <c r="TEQ30" s="51"/>
      <c r="TER30" s="51"/>
      <c r="TES30" s="51"/>
      <c r="TET30" s="51"/>
      <c r="TEU30" s="51"/>
      <c r="TEV30" s="51"/>
      <c r="TEW30" s="51"/>
      <c r="TEX30" s="51"/>
      <c r="TEY30" s="51"/>
      <c r="TEZ30" s="51"/>
      <c r="TFA30" s="51"/>
      <c r="TFB30" s="51"/>
      <c r="TFC30" s="51"/>
      <c r="TFD30" s="51"/>
      <c r="TFE30" s="51"/>
      <c r="TFF30" s="51"/>
      <c r="TFG30" s="51"/>
      <c r="TFH30" s="51"/>
      <c r="TFI30" s="51"/>
      <c r="TFJ30" s="51"/>
      <c r="TFK30" s="51"/>
      <c r="TFL30" s="51"/>
      <c r="TFM30" s="51"/>
      <c r="TFN30" s="51"/>
      <c r="TFO30" s="51"/>
      <c r="TFP30" s="51"/>
      <c r="TFQ30" s="51"/>
      <c r="TFR30" s="51"/>
      <c r="TFS30" s="51"/>
      <c r="TFT30" s="51"/>
      <c r="TFU30" s="51"/>
      <c r="TFV30" s="51"/>
      <c r="TFW30" s="51"/>
      <c r="TFX30" s="51"/>
      <c r="TFY30" s="51"/>
      <c r="TFZ30" s="51"/>
      <c r="TGA30" s="51"/>
      <c r="TGB30" s="51"/>
      <c r="TGC30" s="51"/>
      <c r="TGD30" s="51"/>
      <c r="TGE30" s="51"/>
      <c r="TGF30" s="51"/>
      <c r="TGG30" s="51"/>
      <c r="TGH30" s="51"/>
      <c r="TGI30" s="51"/>
      <c r="TGJ30" s="51"/>
      <c r="TGK30" s="51"/>
      <c r="TGL30" s="51"/>
      <c r="TGM30" s="51"/>
      <c r="TGN30" s="51"/>
      <c r="TGO30" s="51"/>
      <c r="TGP30" s="51"/>
      <c r="TGQ30" s="51"/>
      <c r="TGR30" s="51"/>
      <c r="TGS30" s="51"/>
      <c r="TGT30" s="51"/>
      <c r="TGU30" s="51"/>
      <c r="TGV30" s="51"/>
      <c r="TGW30" s="51"/>
      <c r="TGX30" s="51"/>
      <c r="TGY30" s="51"/>
      <c r="TGZ30" s="51"/>
      <c r="THA30" s="51"/>
      <c r="THB30" s="51"/>
      <c r="THC30" s="51"/>
      <c r="THD30" s="51"/>
      <c r="THE30" s="51"/>
      <c r="THF30" s="51"/>
      <c r="THG30" s="51"/>
      <c r="THH30" s="51"/>
      <c r="THI30" s="51"/>
      <c r="THJ30" s="51"/>
      <c r="THK30" s="51"/>
      <c r="THL30" s="51"/>
      <c r="THM30" s="51"/>
      <c r="THN30" s="51"/>
      <c r="THO30" s="51"/>
      <c r="THP30" s="51"/>
      <c r="THQ30" s="51"/>
      <c r="THR30" s="51"/>
      <c r="THS30" s="51"/>
      <c r="THT30" s="51"/>
      <c r="THU30" s="51"/>
      <c r="THV30" s="51"/>
      <c r="THW30" s="51"/>
      <c r="THX30" s="51"/>
      <c r="THY30" s="51"/>
      <c r="THZ30" s="51"/>
      <c r="TIA30" s="51"/>
      <c r="TIB30" s="51"/>
      <c r="TIC30" s="51"/>
      <c r="TID30" s="51"/>
      <c r="TIE30" s="51"/>
      <c r="TIF30" s="51"/>
      <c r="TIG30" s="51"/>
      <c r="TIH30" s="51"/>
      <c r="TII30" s="51"/>
      <c r="TIJ30" s="51"/>
      <c r="TIK30" s="51"/>
      <c r="TIL30" s="51"/>
      <c r="TIM30" s="51"/>
      <c r="TIN30" s="51"/>
      <c r="TIO30" s="51"/>
      <c r="TIP30" s="51"/>
      <c r="TIQ30" s="51"/>
      <c r="TIR30" s="51"/>
      <c r="TIS30" s="51"/>
      <c r="TIT30" s="51"/>
      <c r="TIU30" s="51"/>
      <c r="TIV30" s="51"/>
      <c r="TIW30" s="51"/>
      <c r="TIX30" s="51"/>
      <c r="TIY30" s="51"/>
      <c r="TIZ30" s="51"/>
      <c r="TJA30" s="51"/>
      <c r="TJB30" s="51"/>
      <c r="TJC30" s="51"/>
      <c r="TJD30" s="51"/>
      <c r="TJE30" s="51"/>
      <c r="TJF30" s="51"/>
      <c r="TJG30" s="51"/>
      <c r="TJH30" s="51"/>
      <c r="TJI30" s="51"/>
      <c r="TJJ30" s="51"/>
      <c r="TJK30" s="51"/>
      <c r="TJL30" s="51"/>
      <c r="TJM30" s="51"/>
      <c r="TJN30" s="51"/>
      <c r="TJO30" s="51"/>
      <c r="TJP30" s="51"/>
      <c r="TJQ30" s="51"/>
      <c r="TJR30" s="51"/>
      <c r="TJS30" s="51"/>
      <c r="TJT30" s="51"/>
      <c r="TJU30" s="51"/>
      <c r="TJV30" s="51"/>
      <c r="TJW30" s="51"/>
      <c r="TJX30" s="51"/>
      <c r="TJY30" s="51"/>
      <c r="TJZ30" s="51"/>
      <c r="TKA30" s="51"/>
      <c r="TKB30" s="51"/>
      <c r="TKC30" s="51"/>
      <c r="TKD30" s="51"/>
      <c r="TKE30" s="51"/>
      <c r="TKF30" s="51"/>
      <c r="TKG30" s="51"/>
      <c r="TKH30" s="51"/>
      <c r="TKI30" s="51"/>
      <c r="TKJ30" s="51"/>
      <c r="TKK30" s="51"/>
      <c r="TKL30" s="51"/>
      <c r="TKM30" s="51"/>
      <c r="TKN30" s="51"/>
      <c r="TKO30" s="51"/>
      <c r="TKP30" s="51"/>
      <c r="TKQ30" s="51"/>
      <c r="TKR30" s="51"/>
      <c r="TKS30" s="51"/>
      <c r="TKT30" s="51"/>
      <c r="TKU30" s="51"/>
      <c r="TKV30" s="51"/>
      <c r="TKW30" s="51"/>
      <c r="TKX30" s="51"/>
      <c r="TKY30" s="51"/>
      <c r="TKZ30" s="51"/>
      <c r="TLA30" s="51"/>
      <c r="TLB30" s="51"/>
      <c r="TLC30" s="51"/>
      <c r="TLD30" s="51"/>
      <c r="TLE30" s="51"/>
      <c r="TLF30" s="51"/>
      <c r="TLG30" s="51"/>
      <c r="TLH30" s="51"/>
      <c r="TLI30" s="51"/>
      <c r="TLJ30" s="51"/>
      <c r="TLK30" s="51"/>
      <c r="TLL30" s="51"/>
      <c r="TLM30" s="51"/>
      <c r="TLN30" s="51"/>
      <c r="TLO30" s="51"/>
      <c r="TLP30" s="51"/>
      <c r="TLQ30" s="51"/>
      <c r="TLR30" s="51"/>
      <c r="TLS30" s="51"/>
      <c r="TLT30" s="51"/>
      <c r="TLU30" s="51"/>
      <c r="TLV30" s="51"/>
      <c r="TLW30" s="51"/>
      <c r="TLX30" s="51"/>
      <c r="TLY30" s="51"/>
      <c r="TLZ30" s="51"/>
      <c r="TMA30" s="51"/>
      <c r="TMB30" s="51"/>
      <c r="TMC30" s="51"/>
      <c r="TMD30" s="51"/>
      <c r="TME30" s="51"/>
      <c r="TMF30" s="51"/>
      <c r="TMG30" s="51"/>
      <c r="TMH30" s="51"/>
      <c r="TMI30" s="51"/>
      <c r="TMJ30" s="51"/>
      <c r="TMK30" s="51"/>
      <c r="TML30" s="51"/>
      <c r="TMM30" s="51"/>
      <c r="TMN30" s="51"/>
      <c r="TMO30" s="51"/>
      <c r="TMP30" s="51"/>
      <c r="TMQ30" s="51"/>
      <c r="TMR30" s="51"/>
      <c r="TMS30" s="51"/>
      <c r="TMT30" s="51"/>
      <c r="TMU30" s="51"/>
      <c r="TMV30" s="51"/>
      <c r="TMW30" s="51"/>
      <c r="TMX30" s="51"/>
      <c r="TMY30" s="51"/>
      <c r="TMZ30" s="51"/>
      <c r="TNA30" s="51"/>
      <c r="TNB30" s="51"/>
      <c r="TNC30" s="51"/>
      <c r="TND30" s="51"/>
      <c r="TNE30" s="51"/>
      <c r="TNF30" s="51"/>
      <c r="TNG30" s="51"/>
      <c r="TNH30" s="51"/>
      <c r="TNI30" s="51"/>
      <c r="TNJ30" s="51"/>
      <c r="TNK30" s="51"/>
      <c r="TNL30" s="51"/>
      <c r="TNM30" s="51"/>
      <c r="TNN30" s="51"/>
      <c r="TNO30" s="51"/>
      <c r="TNP30" s="51"/>
      <c r="TNQ30" s="51"/>
      <c r="TNR30" s="51"/>
      <c r="TNS30" s="51"/>
      <c r="TNT30" s="51"/>
      <c r="TNU30" s="51"/>
      <c r="TNV30" s="51"/>
      <c r="TNW30" s="51"/>
      <c r="TNX30" s="51"/>
      <c r="TNY30" s="51"/>
      <c r="TNZ30" s="51"/>
      <c r="TOA30" s="51"/>
      <c r="TOB30" s="51"/>
      <c r="TOC30" s="51"/>
      <c r="TOD30" s="51"/>
      <c r="TOE30" s="51"/>
      <c r="TOF30" s="51"/>
      <c r="TOG30" s="51"/>
      <c r="TOH30" s="51"/>
      <c r="TOI30" s="51"/>
      <c r="TOJ30" s="51"/>
      <c r="TOK30" s="51"/>
      <c r="TOL30" s="51"/>
      <c r="TOM30" s="51"/>
      <c r="TON30" s="51"/>
      <c r="TOO30" s="51"/>
      <c r="TOP30" s="51"/>
      <c r="TOQ30" s="51"/>
      <c r="TOR30" s="51"/>
      <c r="TOS30" s="51"/>
      <c r="TOT30" s="51"/>
      <c r="TOU30" s="51"/>
      <c r="TOV30" s="51"/>
      <c r="TOW30" s="51"/>
      <c r="TOX30" s="51"/>
      <c r="TOY30" s="51"/>
      <c r="TOZ30" s="51"/>
      <c r="TPA30" s="51"/>
      <c r="TPB30" s="51"/>
      <c r="TPC30" s="51"/>
      <c r="TPD30" s="51"/>
      <c r="TPE30" s="51"/>
      <c r="TPF30" s="51"/>
      <c r="TPG30" s="51"/>
      <c r="TPH30" s="51"/>
      <c r="TPI30" s="51"/>
      <c r="TPJ30" s="51"/>
      <c r="TPK30" s="51"/>
      <c r="TPL30" s="51"/>
      <c r="TPM30" s="51"/>
      <c r="TPN30" s="51"/>
      <c r="TPO30" s="51"/>
      <c r="TPP30" s="51"/>
      <c r="TPQ30" s="51"/>
      <c r="TPR30" s="51"/>
      <c r="TPS30" s="51"/>
      <c r="TPT30" s="51"/>
      <c r="TPU30" s="51"/>
      <c r="TPV30" s="51"/>
      <c r="TPW30" s="51"/>
      <c r="TPX30" s="51"/>
      <c r="TPY30" s="51"/>
      <c r="TPZ30" s="51"/>
      <c r="TQA30" s="51"/>
      <c r="TQB30" s="51"/>
      <c r="TQC30" s="51"/>
      <c r="TQD30" s="51"/>
      <c r="TQE30" s="51"/>
      <c r="TQF30" s="51"/>
      <c r="TQG30" s="51"/>
      <c r="TQH30" s="51"/>
      <c r="TQI30" s="51"/>
      <c r="TQJ30" s="51"/>
      <c r="TQK30" s="51"/>
      <c r="TQL30" s="51"/>
      <c r="TQM30" s="51"/>
      <c r="TQN30" s="51"/>
      <c r="TQO30" s="51"/>
      <c r="TQP30" s="51"/>
      <c r="TQQ30" s="51"/>
      <c r="TQR30" s="51"/>
      <c r="TQS30" s="51"/>
      <c r="TQT30" s="51"/>
      <c r="TQU30" s="51"/>
      <c r="TQV30" s="51"/>
      <c r="TQW30" s="51"/>
      <c r="TQX30" s="51"/>
      <c r="TQY30" s="51"/>
      <c r="TQZ30" s="51"/>
      <c r="TRA30" s="51"/>
      <c r="TRB30" s="51"/>
      <c r="TRC30" s="51"/>
      <c r="TRD30" s="51"/>
      <c r="TRE30" s="51"/>
      <c r="TRF30" s="51"/>
      <c r="TRG30" s="51"/>
      <c r="TRH30" s="51"/>
      <c r="TRI30" s="51"/>
      <c r="TRJ30" s="51"/>
      <c r="TRK30" s="51"/>
      <c r="TRL30" s="51"/>
      <c r="TRM30" s="51"/>
      <c r="TRN30" s="51"/>
      <c r="TRO30" s="51"/>
      <c r="TRP30" s="51"/>
      <c r="TRQ30" s="51"/>
      <c r="TRR30" s="51"/>
      <c r="TRS30" s="51"/>
      <c r="TRT30" s="51"/>
      <c r="TRU30" s="51"/>
      <c r="TRV30" s="51"/>
      <c r="TRW30" s="51"/>
      <c r="TRX30" s="51"/>
      <c r="TRY30" s="51"/>
      <c r="TRZ30" s="51"/>
      <c r="TSA30" s="51"/>
      <c r="TSB30" s="51"/>
      <c r="TSC30" s="51"/>
      <c r="TSD30" s="51"/>
      <c r="TSE30" s="51"/>
      <c r="TSF30" s="51"/>
      <c r="TSG30" s="51"/>
      <c r="TSH30" s="51"/>
      <c r="TSI30" s="51"/>
      <c r="TSJ30" s="51"/>
      <c r="TSK30" s="51"/>
      <c r="TSL30" s="51"/>
      <c r="TSM30" s="51"/>
      <c r="TSN30" s="51"/>
      <c r="TSO30" s="51"/>
      <c r="TSP30" s="51"/>
      <c r="TSQ30" s="51"/>
      <c r="TSR30" s="51"/>
      <c r="TSS30" s="51"/>
      <c r="TST30" s="51"/>
      <c r="TSU30" s="51"/>
      <c r="TSV30" s="51"/>
      <c r="TSW30" s="51"/>
      <c r="TSX30" s="51"/>
      <c r="TSY30" s="51"/>
      <c r="TSZ30" s="51"/>
      <c r="TTA30" s="51"/>
      <c r="TTB30" s="51"/>
      <c r="TTC30" s="51"/>
      <c r="TTD30" s="51"/>
      <c r="TTE30" s="51"/>
      <c r="TTF30" s="51"/>
      <c r="TTG30" s="51"/>
      <c r="TTH30" s="51"/>
      <c r="TTI30" s="51"/>
      <c r="TTJ30" s="51"/>
      <c r="TTK30" s="51"/>
      <c r="TTL30" s="51"/>
      <c r="TTM30" s="51"/>
      <c r="TTN30" s="51"/>
      <c r="TTO30" s="51"/>
      <c r="TTP30" s="51"/>
      <c r="TTQ30" s="51"/>
      <c r="TTR30" s="51"/>
      <c r="TTS30" s="51"/>
      <c r="TTT30" s="51"/>
      <c r="TTU30" s="51"/>
      <c r="TTV30" s="51"/>
      <c r="TTW30" s="51"/>
      <c r="TTX30" s="51"/>
      <c r="TTY30" s="51"/>
      <c r="TTZ30" s="51"/>
      <c r="TUA30" s="51"/>
      <c r="TUB30" s="51"/>
      <c r="TUC30" s="51"/>
      <c r="TUD30" s="51"/>
      <c r="TUE30" s="51"/>
      <c r="TUF30" s="51"/>
      <c r="TUG30" s="51"/>
      <c r="TUH30" s="51"/>
      <c r="TUI30" s="51"/>
      <c r="TUJ30" s="51"/>
      <c r="TUK30" s="51"/>
      <c r="TUL30" s="51"/>
      <c r="TUM30" s="51"/>
      <c r="TUN30" s="51"/>
      <c r="TUO30" s="51"/>
      <c r="TUP30" s="51"/>
      <c r="TUQ30" s="51"/>
      <c r="TUR30" s="51"/>
      <c r="TUS30" s="51"/>
      <c r="TUT30" s="51"/>
      <c r="TUU30" s="51"/>
      <c r="TUV30" s="51"/>
      <c r="TUW30" s="51"/>
      <c r="TUX30" s="51"/>
      <c r="TUY30" s="51"/>
      <c r="TUZ30" s="51"/>
      <c r="TVA30" s="51"/>
      <c r="TVB30" s="51"/>
      <c r="TVC30" s="51"/>
      <c r="TVD30" s="51"/>
      <c r="TVE30" s="51"/>
      <c r="TVF30" s="51"/>
      <c r="TVG30" s="51"/>
      <c r="TVH30" s="51"/>
      <c r="TVI30" s="51"/>
      <c r="TVJ30" s="51"/>
      <c r="TVK30" s="51"/>
      <c r="TVL30" s="51"/>
      <c r="TVM30" s="51"/>
      <c r="TVN30" s="51"/>
      <c r="TVO30" s="51"/>
      <c r="TVP30" s="51"/>
      <c r="TVQ30" s="51"/>
      <c r="TVR30" s="51"/>
      <c r="TVS30" s="51"/>
      <c r="TVT30" s="51"/>
      <c r="TVU30" s="51"/>
      <c r="TVV30" s="51"/>
      <c r="TVW30" s="51"/>
      <c r="TVX30" s="51"/>
      <c r="TVY30" s="51"/>
      <c r="TVZ30" s="51"/>
      <c r="TWA30" s="51"/>
      <c r="TWB30" s="51"/>
      <c r="TWC30" s="51"/>
      <c r="TWD30" s="51"/>
      <c r="TWE30" s="51"/>
      <c r="TWF30" s="51"/>
      <c r="TWG30" s="51"/>
      <c r="TWH30" s="51"/>
      <c r="TWI30" s="51"/>
      <c r="TWJ30" s="51"/>
      <c r="TWK30" s="51"/>
      <c r="TWL30" s="51"/>
      <c r="TWM30" s="51"/>
      <c r="TWN30" s="51"/>
      <c r="TWO30" s="51"/>
      <c r="TWP30" s="51"/>
      <c r="TWQ30" s="51"/>
      <c r="TWR30" s="51"/>
      <c r="TWS30" s="51"/>
      <c r="TWT30" s="51"/>
      <c r="TWU30" s="51"/>
      <c r="TWV30" s="51"/>
      <c r="TWW30" s="51"/>
      <c r="TWX30" s="51"/>
      <c r="TWY30" s="51"/>
      <c r="TWZ30" s="51"/>
      <c r="TXA30" s="51"/>
      <c r="TXB30" s="51"/>
      <c r="TXC30" s="51"/>
      <c r="TXD30" s="51"/>
      <c r="TXE30" s="51"/>
      <c r="TXF30" s="51"/>
      <c r="TXG30" s="51"/>
      <c r="TXH30" s="51"/>
      <c r="TXI30" s="51"/>
      <c r="TXJ30" s="51"/>
      <c r="TXK30" s="51"/>
      <c r="TXL30" s="51"/>
      <c r="TXM30" s="51"/>
      <c r="TXN30" s="51"/>
      <c r="TXO30" s="51"/>
      <c r="TXP30" s="51"/>
      <c r="TXQ30" s="51"/>
      <c r="TXR30" s="51"/>
      <c r="TXS30" s="51"/>
      <c r="TXT30" s="51"/>
      <c r="TXU30" s="51"/>
      <c r="TXV30" s="51"/>
      <c r="TXW30" s="51"/>
      <c r="TXX30" s="51"/>
      <c r="TXY30" s="51"/>
      <c r="TXZ30" s="51"/>
      <c r="TYA30" s="51"/>
      <c r="TYB30" s="51"/>
      <c r="TYC30" s="51"/>
      <c r="TYD30" s="51"/>
      <c r="TYE30" s="51"/>
      <c r="TYF30" s="51"/>
      <c r="TYG30" s="51"/>
      <c r="TYH30" s="51"/>
      <c r="TYI30" s="51"/>
      <c r="TYJ30" s="51"/>
      <c r="TYK30" s="51"/>
      <c r="TYL30" s="51"/>
      <c r="TYM30" s="51"/>
      <c r="TYN30" s="51"/>
      <c r="TYO30" s="51"/>
      <c r="TYP30" s="51"/>
      <c r="TYQ30" s="51"/>
      <c r="TYR30" s="51"/>
      <c r="TYS30" s="51"/>
      <c r="TYT30" s="51"/>
      <c r="TYU30" s="51"/>
      <c r="TYV30" s="51"/>
      <c r="TYW30" s="51"/>
      <c r="TYX30" s="51"/>
      <c r="TYY30" s="51"/>
      <c r="TYZ30" s="51"/>
      <c r="TZA30" s="51"/>
      <c r="TZB30" s="51"/>
      <c r="TZC30" s="51"/>
      <c r="TZD30" s="51"/>
      <c r="TZE30" s="51"/>
      <c r="TZF30" s="51"/>
      <c r="TZG30" s="51"/>
      <c r="TZH30" s="51"/>
      <c r="TZI30" s="51"/>
      <c r="TZJ30" s="51"/>
      <c r="TZK30" s="51"/>
      <c r="TZL30" s="51"/>
      <c r="TZM30" s="51"/>
      <c r="TZN30" s="51"/>
      <c r="TZO30" s="51"/>
      <c r="TZP30" s="51"/>
      <c r="TZQ30" s="51"/>
      <c r="TZR30" s="51"/>
      <c r="TZS30" s="51"/>
      <c r="TZT30" s="51"/>
      <c r="TZU30" s="51"/>
      <c r="TZV30" s="51"/>
      <c r="TZW30" s="51"/>
      <c r="TZX30" s="51"/>
      <c r="TZY30" s="51"/>
      <c r="TZZ30" s="51"/>
      <c r="UAA30" s="51"/>
      <c r="UAB30" s="51"/>
      <c r="UAC30" s="51"/>
      <c r="UAD30" s="51"/>
      <c r="UAE30" s="51"/>
      <c r="UAF30" s="51"/>
      <c r="UAG30" s="51"/>
      <c r="UAH30" s="51"/>
      <c r="UAI30" s="51"/>
      <c r="UAJ30" s="51"/>
      <c r="UAK30" s="51"/>
      <c r="UAL30" s="51"/>
      <c r="UAM30" s="51"/>
      <c r="UAN30" s="51"/>
      <c r="UAO30" s="51"/>
      <c r="UAP30" s="51"/>
      <c r="UAQ30" s="51"/>
      <c r="UAR30" s="51"/>
      <c r="UAS30" s="51"/>
      <c r="UAT30" s="51"/>
      <c r="UAU30" s="51"/>
      <c r="UAV30" s="51"/>
      <c r="UAW30" s="51"/>
      <c r="UAX30" s="51"/>
      <c r="UAY30" s="51"/>
      <c r="UAZ30" s="51"/>
      <c r="UBA30" s="51"/>
      <c r="UBB30" s="51"/>
      <c r="UBC30" s="51"/>
      <c r="UBD30" s="51"/>
      <c r="UBE30" s="51"/>
      <c r="UBF30" s="51"/>
      <c r="UBG30" s="51"/>
      <c r="UBH30" s="51"/>
      <c r="UBI30" s="51"/>
      <c r="UBJ30" s="51"/>
      <c r="UBK30" s="51"/>
      <c r="UBL30" s="51"/>
      <c r="UBM30" s="51"/>
      <c r="UBN30" s="51"/>
      <c r="UBO30" s="51"/>
      <c r="UBP30" s="51"/>
      <c r="UBQ30" s="51"/>
      <c r="UBR30" s="51"/>
      <c r="UBS30" s="51"/>
      <c r="UBT30" s="51"/>
      <c r="UBU30" s="51"/>
      <c r="UBV30" s="51"/>
      <c r="UBW30" s="51"/>
      <c r="UBX30" s="51"/>
      <c r="UBY30" s="51"/>
      <c r="UBZ30" s="51"/>
      <c r="UCA30" s="51"/>
      <c r="UCB30" s="51"/>
      <c r="UCC30" s="51"/>
      <c r="UCD30" s="51"/>
      <c r="UCE30" s="51"/>
      <c r="UCF30" s="51"/>
      <c r="UCG30" s="51"/>
      <c r="UCH30" s="51"/>
      <c r="UCI30" s="51"/>
      <c r="UCJ30" s="51"/>
      <c r="UCK30" s="51"/>
      <c r="UCL30" s="51"/>
      <c r="UCM30" s="51"/>
      <c r="UCN30" s="51"/>
      <c r="UCO30" s="51"/>
      <c r="UCP30" s="51"/>
      <c r="UCQ30" s="51"/>
      <c r="UCR30" s="51"/>
      <c r="UCS30" s="51"/>
      <c r="UCT30" s="51"/>
      <c r="UCU30" s="51"/>
      <c r="UCV30" s="51"/>
      <c r="UCW30" s="51"/>
      <c r="UCX30" s="51"/>
      <c r="UCY30" s="51"/>
      <c r="UCZ30" s="51"/>
      <c r="UDA30" s="51"/>
      <c r="UDB30" s="51"/>
      <c r="UDC30" s="51"/>
      <c r="UDD30" s="51"/>
      <c r="UDE30" s="51"/>
      <c r="UDF30" s="51"/>
      <c r="UDG30" s="51"/>
      <c r="UDH30" s="51"/>
      <c r="UDI30" s="51"/>
      <c r="UDJ30" s="51"/>
      <c r="UDK30" s="51"/>
      <c r="UDL30" s="51"/>
      <c r="UDM30" s="51"/>
      <c r="UDN30" s="51"/>
      <c r="UDO30" s="51"/>
      <c r="UDP30" s="51"/>
      <c r="UDQ30" s="51"/>
      <c r="UDR30" s="51"/>
      <c r="UDS30" s="51"/>
      <c r="UDT30" s="51"/>
      <c r="UDU30" s="51"/>
      <c r="UDV30" s="51"/>
      <c r="UDW30" s="51"/>
      <c r="UDX30" s="51"/>
      <c r="UDY30" s="51"/>
      <c r="UDZ30" s="51"/>
      <c r="UEA30" s="51"/>
      <c r="UEB30" s="51"/>
      <c r="UEC30" s="51"/>
      <c r="UED30" s="51"/>
      <c r="UEE30" s="51"/>
      <c r="UEF30" s="51"/>
      <c r="UEG30" s="51"/>
      <c r="UEH30" s="51"/>
      <c r="UEI30" s="51"/>
      <c r="UEJ30" s="51"/>
      <c r="UEK30" s="51"/>
      <c r="UEL30" s="51"/>
      <c r="UEM30" s="51"/>
      <c r="UEN30" s="51"/>
      <c r="UEO30" s="51"/>
      <c r="UEP30" s="51"/>
      <c r="UEQ30" s="51"/>
      <c r="UER30" s="51"/>
      <c r="UES30" s="51"/>
      <c r="UET30" s="51"/>
      <c r="UEU30" s="51"/>
      <c r="UEV30" s="51"/>
      <c r="UEW30" s="51"/>
      <c r="UEX30" s="51"/>
      <c r="UEY30" s="51"/>
      <c r="UEZ30" s="51"/>
      <c r="UFA30" s="51"/>
      <c r="UFB30" s="51"/>
      <c r="UFC30" s="51"/>
      <c r="UFD30" s="51"/>
      <c r="UFE30" s="51"/>
      <c r="UFF30" s="51"/>
      <c r="UFG30" s="51"/>
      <c r="UFH30" s="51"/>
      <c r="UFI30" s="51"/>
      <c r="UFJ30" s="51"/>
      <c r="UFK30" s="51"/>
      <c r="UFL30" s="51"/>
      <c r="UFM30" s="51"/>
      <c r="UFN30" s="51"/>
      <c r="UFO30" s="51"/>
      <c r="UFP30" s="51"/>
      <c r="UFQ30" s="51"/>
      <c r="UFR30" s="51"/>
      <c r="UFS30" s="51"/>
      <c r="UFT30" s="51"/>
      <c r="UFU30" s="51"/>
      <c r="UFV30" s="51"/>
      <c r="UFW30" s="51"/>
      <c r="UFX30" s="51"/>
      <c r="UFY30" s="51"/>
      <c r="UFZ30" s="51"/>
      <c r="UGA30" s="51"/>
      <c r="UGB30" s="51"/>
      <c r="UGC30" s="51"/>
      <c r="UGD30" s="51"/>
      <c r="UGE30" s="51"/>
      <c r="UGF30" s="51"/>
      <c r="UGG30" s="51"/>
      <c r="UGH30" s="51"/>
      <c r="UGI30" s="51"/>
      <c r="UGJ30" s="51"/>
      <c r="UGK30" s="51"/>
      <c r="UGL30" s="51"/>
      <c r="UGM30" s="51"/>
      <c r="UGN30" s="51"/>
      <c r="UGO30" s="51"/>
      <c r="UGP30" s="51"/>
      <c r="UGQ30" s="51"/>
      <c r="UGR30" s="51"/>
      <c r="UGS30" s="51"/>
      <c r="UGT30" s="51"/>
      <c r="UGU30" s="51"/>
      <c r="UGV30" s="51"/>
      <c r="UGW30" s="51"/>
      <c r="UGX30" s="51"/>
      <c r="UGY30" s="51"/>
      <c r="UGZ30" s="51"/>
      <c r="UHA30" s="51"/>
      <c r="UHB30" s="51"/>
      <c r="UHC30" s="51"/>
      <c r="UHD30" s="51"/>
      <c r="UHE30" s="51"/>
      <c r="UHF30" s="51"/>
      <c r="UHG30" s="51"/>
      <c r="UHH30" s="51"/>
      <c r="UHI30" s="51"/>
      <c r="UHJ30" s="51"/>
      <c r="UHK30" s="51"/>
      <c r="UHL30" s="51"/>
      <c r="UHM30" s="51"/>
      <c r="UHN30" s="51"/>
      <c r="UHO30" s="51"/>
      <c r="UHP30" s="51"/>
      <c r="UHQ30" s="51"/>
      <c r="UHR30" s="51"/>
      <c r="UHS30" s="51"/>
      <c r="UHT30" s="51"/>
      <c r="UHU30" s="51"/>
      <c r="UHV30" s="51"/>
      <c r="UHW30" s="51"/>
      <c r="UHX30" s="51"/>
      <c r="UHY30" s="51"/>
      <c r="UHZ30" s="51"/>
      <c r="UIA30" s="51"/>
      <c r="UIB30" s="51"/>
      <c r="UIC30" s="51"/>
      <c r="UID30" s="51"/>
      <c r="UIE30" s="51"/>
      <c r="UIF30" s="51"/>
      <c r="UIG30" s="51"/>
      <c r="UIH30" s="51"/>
      <c r="UII30" s="51"/>
      <c r="UIJ30" s="51"/>
      <c r="UIK30" s="51"/>
      <c r="UIL30" s="51"/>
      <c r="UIM30" s="51"/>
      <c r="UIN30" s="51"/>
      <c r="UIO30" s="51"/>
      <c r="UIP30" s="51"/>
      <c r="UIQ30" s="51"/>
      <c r="UIR30" s="51"/>
      <c r="UIS30" s="51"/>
      <c r="UIT30" s="51"/>
      <c r="UIU30" s="51"/>
      <c r="UIV30" s="51"/>
      <c r="UIW30" s="51"/>
      <c r="UIX30" s="51"/>
      <c r="UIY30" s="51"/>
      <c r="UIZ30" s="51"/>
      <c r="UJA30" s="51"/>
      <c r="UJB30" s="51"/>
      <c r="UJC30" s="51"/>
      <c r="UJD30" s="51"/>
      <c r="UJE30" s="51"/>
      <c r="UJF30" s="51"/>
      <c r="UJG30" s="51"/>
      <c r="UJH30" s="51"/>
      <c r="UJI30" s="51"/>
      <c r="UJJ30" s="51"/>
      <c r="UJK30" s="51"/>
      <c r="UJL30" s="51"/>
      <c r="UJM30" s="51"/>
      <c r="UJN30" s="51"/>
      <c r="UJO30" s="51"/>
      <c r="UJP30" s="51"/>
      <c r="UJQ30" s="51"/>
      <c r="UJR30" s="51"/>
      <c r="UJS30" s="51"/>
      <c r="UJT30" s="51"/>
      <c r="UJU30" s="51"/>
      <c r="UJV30" s="51"/>
      <c r="UJW30" s="51"/>
      <c r="UJX30" s="51"/>
      <c r="UJY30" s="51"/>
      <c r="UJZ30" s="51"/>
      <c r="UKA30" s="51"/>
      <c r="UKB30" s="51"/>
      <c r="UKC30" s="51"/>
      <c r="UKD30" s="51"/>
      <c r="UKE30" s="51"/>
      <c r="UKF30" s="51"/>
      <c r="UKG30" s="51"/>
      <c r="UKH30" s="51"/>
      <c r="UKI30" s="51"/>
      <c r="UKJ30" s="51"/>
      <c r="UKK30" s="51"/>
      <c r="UKL30" s="51"/>
      <c r="UKM30" s="51"/>
      <c r="UKN30" s="51"/>
      <c r="UKO30" s="51"/>
      <c r="UKP30" s="51"/>
      <c r="UKQ30" s="51"/>
      <c r="UKR30" s="51"/>
      <c r="UKS30" s="51"/>
      <c r="UKT30" s="51"/>
      <c r="UKU30" s="51"/>
      <c r="UKV30" s="51"/>
      <c r="UKW30" s="51"/>
      <c r="UKX30" s="51"/>
      <c r="UKY30" s="51"/>
      <c r="UKZ30" s="51"/>
      <c r="ULA30" s="51"/>
      <c r="ULB30" s="51"/>
      <c r="ULC30" s="51"/>
      <c r="ULD30" s="51"/>
      <c r="ULE30" s="51"/>
      <c r="ULF30" s="51"/>
      <c r="ULG30" s="51"/>
      <c r="ULH30" s="51"/>
      <c r="ULI30" s="51"/>
      <c r="ULJ30" s="51"/>
      <c r="ULK30" s="51"/>
      <c r="ULL30" s="51"/>
      <c r="ULM30" s="51"/>
      <c r="ULN30" s="51"/>
      <c r="ULO30" s="51"/>
      <c r="ULP30" s="51"/>
      <c r="ULQ30" s="51"/>
      <c r="ULR30" s="51"/>
      <c r="ULS30" s="51"/>
      <c r="ULT30" s="51"/>
      <c r="ULU30" s="51"/>
      <c r="ULV30" s="51"/>
      <c r="ULW30" s="51"/>
      <c r="ULX30" s="51"/>
      <c r="ULY30" s="51"/>
      <c r="ULZ30" s="51"/>
      <c r="UMA30" s="51"/>
      <c r="UMB30" s="51"/>
      <c r="UMC30" s="51"/>
      <c r="UMD30" s="51"/>
      <c r="UME30" s="51"/>
      <c r="UMF30" s="51"/>
      <c r="UMG30" s="51"/>
      <c r="UMH30" s="51"/>
      <c r="UMI30" s="51"/>
      <c r="UMJ30" s="51"/>
      <c r="UMK30" s="51"/>
      <c r="UML30" s="51"/>
      <c r="UMM30" s="51"/>
      <c r="UMN30" s="51"/>
      <c r="UMO30" s="51"/>
      <c r="UMP30" s="51"/>
      <c r="UMQ30" s="51"/>
      <c r="UMR30" s="51"/>
      <c r="UMS30" s="51"/>
      <c r="UMT30" s="51"/>
      <c r="UMU30" s="51"/>
      <c r="UMV30" s="51"/>
      <c r="UMW30" s="51"/>
      <c r="UMX30" s="51"/>
      <c r="UMY30" s="51"/>
      <c r="UMZ30" s="51"/>
      <c r="UNA30" s="51"/>
      <c r="UNB30" s="51"/>
      <c r="UNC30" s="51"/>
      <c r="UND30" s="51"/>
      <c r="UNE30" s="51"/>
      <c r="UNF30" s="51"/>
      <c r="UNG30" s="51"/>
      <c r="UNH30" s="51"/>
      <c r="UNI30" s="51"/>
      <c r="UNJ30" s="51"/>
      <c r="UNK30" s="51"/>
      <c r="UNL30" s="51"/>
      <c r="UNM30" s="51"/>
      <c r="UNN30" s="51"/>
      <c r="UNO30" s="51"/>
      <c r="UNP30" s="51"/>
      <c r="UNQ30" s="51"/>
      <c r="UNR30" s="51"/>
      <c r="UNS30" s="51"/>
      <c r="UNT30" s="51"/>
      <c r="UNU30" s="51"/>
      <c r="UNV30" s="51"/>
      <c r="UNW30" s="51"/>
      <c r="UNX30" s="51"/>
      <c r="UNY30" s="51"/>
      <c r="UNZ30" s="51"/>
      <c r="UOA30" s="51"/>
      <c r="UOB30" s="51"/>
      <c r="UOC30" s="51"/>
      <c r="UOD30" s="51"/>
      <c r="UOE30" s="51"/>
      <c r="UOF30" s="51"/>
      <c r="UOG30" s="51"/>
      <c r="UOH30" s="51"/>
      <c r="UOI30" s="51"/>
      <c r="UOJ30" s="51"/>
      <c r="UOK30" s="51"/>
      <c r="UOL30" s="51"/>
      <c r="UOM30" s="51"/>
      <c r="UON30" s="51"/>
      <c r="UOO30" s="51"/>
      <c r="UOP30" s="51"/>
      <c r="UOQ30" s="51"/>
      <c r="UOR30" s="51"/>
      <c r="UOS30" s="51"/>
      <c r="UOT30" s="51"/>
      <c r="UOU30" s="51"/>
      <c r="UOV30" s="51"/>
      <c r="UOW30" s="51"/>
      <c r="UOX30" s="51"/>
      <c r="UOY30" s="51"/>
      <c r="UOZ30" s="51"/>
      <c r="UPA30" s="51"/>
      <c r="UPB30" s="51"/>
      <c r="UPC30" s="51"/>
      <c r="UPD30" s="51"/>
      <c r="UPE30" s="51"/>
      <c r="UPF30" s="51"/>
      <c r="UPG30" s="51"/>
      <c r="UPH30" s="51"/>
      <c r="UPI30" s="51"/>
      <c r="UPJ30" s="51"/>
      <c r="UPK30" s="51"/>
      <c r="UPL30" s="51"/>
      <c r="UPM30" s="51"/>
      <c r="UPN30" s="51"/>
      <c r="UPO30" s="51"/>
      <c r="UPP30" s="51"/>
      <c r="UPQ30" s="51"/>
      <c r="UPR30" s="51"/>
      <c r="UPS30" s="51"/>
      <c r="UPT30" s="51"/>
      <c r="UPU30" s="51"/>
      <c r="UPV30" s="51"/>
      <c r="UPW30" s="51"/>
      <c r="UPX30" s="51"/>
      <c r="UPY30" s="51"/>
      <c r="UPZ30" s="51"/>
      <c r="UQA30" s="51"/>
      <c r="UQB30" s="51"/>
      <c r="UQC30" s="51"/>
      <c r="UQD30" s="51"/>
      <c r="UQE30" s="51"/>
      <c r="UQF30" s="51"/>
      <c r="UQG30" s="51"/>
      <c r="UQH30" s="51"/>
      <c r="UQI30" s="51"/>
      <c r="UQJ30" s="51"/>
      <c r="UQK30" s="51"/>
      <c r="UQL30" s="51"/>
      <c r="UQM30" s="51"/>
      <c r="UQN30" s="51"/>
      <c r="UQO30" s="51"/>
      <c r="UQP30" s="51"/>
      <c r="UQQ30" s="51"/>
      <c r="UQR30" s="51"/>
      <c r="UQS30" s="51"/>
      <c r="UQT30" s="51"/>
      <c r="UQU30" s="51"/>
      <c r="UQV30" s="51"/>
      <c r="UQW30" s="51"/>
      <c r="UQX30" s="51"/>
      <c r="UQY30" s="51"/>
      <c r="UQZ30" s="51"/>
      <c r="URA30" s="51"/>
      <c r="URB30" s="51"/>
      <c r="URC30" s="51"/>
      <c r="URD30" s="51"/>
      <c r="URE30" s="51"/>
      <c r="URF30" s="51"/>
      <c r="URG30" s="51"/>
      <c r="URH30" s="51"/>
      <c r="URI30" s="51"/>
      <c r="URJ30" s="51"/>
      <c r="URK30" s="51"/>
      <c r="URL30" s="51"/>
      <c r="URM30" s="51"/>
      <c r="URN30" s="51"/>
      <c r="URO30" s="51"/>
      <c r="URP30" s="51"/>
      <c r="URQ30" s="51"/>
      <c r="URR30" s="51"/>
      <c r="URS30" s="51"/>
      <c r="URT30" s="51"/>
      <c r="URU30" s="51"/>
      <c r="URV30" s="51"/>
      <c r="URW30" s="51"/>
      <c r="URX30" s="51"/>
      <c r="URY30" s="51"/>
      <c r="URZ30" s="51"/>
      <c r="USA30" s="51"/>
      <c r="USB30" s="51"/>
      <c r="USC30" s="51"/>
      <c r="USD30" s="51"/>
      <c r="USE30" s="51"/>
      <c r="USF30" s="51"/>
      <c r="USG30" s="51"/>
      <c r="USH30" s="51"/>
      <c r="USI30" s="51"/>
      <c r="USJ30" s="51"/>
      <c r="USK30" s="51"/>
      <c r="USL30" s="51"/>
      <c r="USM30" s="51"/>
      <c r="USN30" s="51"/>
      <c r="USO30" s="51"/>
      <c r="USP30" s="51"/>
      <c r="USQ30" s="51"/>
      <c r="USR30" s="51"/>
      <c r="USS30" s="51"/>
      <c r="UST30" s="51"/>
      <c r="USU30" s="51"/>
      <c r="USV30" s="51"/>
      <c r="USW30" s="51"/>
      <c r="USX30" s="51"/>
      <c r="USY30" s="51"/>
      <c r="USZ30" s="51"/>
      <c r="UTA30" s="51"/>
      <c r="UTB30" s="51"/>
      <c r="UTC30" s="51"/>
      <c r="UTD30" s="51"/>
      <c r="UTE30" s="51"/>
      <c r="UTF30" s="51"/>
      <c r="UTG30" s="51"/>
      <c r="UTH30" s="51"/>
      <c r="UTI30" s="51"/>
      <c r="UTJ30" s="51"/>
      <c r="UTK30" s="51"/>
      <c r="UTL30" s="51"/>
      <c r="UTM30" s="51"/>
      <c r="UTN30" s="51"/>
      <c r="UTO30" s="51"/>
      <c r="UTP30" s="51"/>
      <c r="UTQ30" s="51"/>
      <c r="UTR30" s="51"/>
      <c r="UTS30" s="51"/>
      <c r="UTT30" s="51"/>
      <c r="UTU30" s="51"/>
      <c r="UTV30" s="51"/>
      <c r="UTW30" s="51"/>
      <c r="UTX30" s="51"/>
      <c r="UTY30" s="51"/>
      <c r="UTZ30" s="51"/>
      <c r="UUA30" s="51"/>
      <c r="UUB30" s="51"/>
      <c r="UUC30" s="51"/>
      <c r="UUD30" s="51"/>
      <c r="UUE30" s="51"/>
      <c r="UUF30" s="51"/>
      <c r="UUG30" s="51"/>
      <c r="UUH30" s="51"/>
      <c r="UUI30" s="51"/>
      <c r="UUJ30" s="51"/>
      <c r="UUK30" s="51"/>
      <c r="UUL30" s="51"/>
      <c r="UUM30" s="51"/>
      <c r="UUN30" s="51"/>
      <c r="UUO30" s="51"/>
      <c r="UUP30" s="51"/>
      <c r="UUQ30" s="51"/>
      <c r="UUR30" s="51"/>
      <c r="UUS30" s="51"/>
      <c r="UUT30" s="51"/>
      <c r="UUU30" s="51"/>
      <c r="UUV30" s="51"/>
      <c r="UUW30" s="51"/>
      <c r="UUX30" s="51"/>
      <c r="UUY30" s="51"/>
      <c r="UUZ30" s="51"/>
      <c r="UVA30" s="51"/>
      <c r="UVB30" s="51"/>
      <c r="UVC30" s="51"/>
      <c r="UVD30" s="51"/>
      <c r="UVE30" s="51"/>
      <c r="UVF30" s="51"/>
      <c r="UVG30" s="51"/>
      <c r="UVH30" s="51"/>
      <c r="UVI30" s="51"/>
      <c r="UVJ30" s="51"/>
      <c r="UVK30" s="51"/>
      <c r="UVL30" s="51"/>
      <c r="UVM30" s="51"/>
      <c r="UVN30" s="51"/>
      <c r="UVO30" s="51"/>
      <c r="UVP30" s="51"/>
      <c r="UVQ30" s="51"/>
      <c r="UVR30" s="51"/>
      <c r="UVS30" s="51"/>
      <c r="UVT30" s="51"/>
      <c r="UVU30" s="51"/>
      <c r="UVV30" s="51"/>
      <c r="UVW30" s="51"/>
      <c r="UVX30" s="51"/>
      <c r="UVY30" s="51"/>
      <c r="UVZ30" s="51"/>
      <c r="UWA30" s="51"/>
      <c r="UWB30" s="51"/>
      <c r="UWC30" s="51"/>
      <c r="UWD30" s="51"/>
      <c r="UWE30" s="51"/>
      <c r="UWF30" s="51"/>
      <c r="UWG30" s="51"/>
      <c r="UWH30" s="51"/>
      <c r="UWI30" s="51"/>
      <c r="UWJ30" s="51"/>
      <c r="UWK30" s="51"/>
      <c r="UWL30" s="51"/>
      <c r="UWM30" s="51"/>
      <c r="UWN30" s="51"/>
      <c r="UWO30" s="51"/>
      <c r="UWP30" s="51"/>
      <c r="UWQ30" s="51"/>
      <c r="UWR30" s="51"/>
      <c r="UWS30" s="51"/>
      <c r="UWT30" s="51"/>
      <c r="UWU30" s="51"/>
      <c r="UWV30" s="51"/>
      <c r="UWW30" s="51"/>
      <c r="UWX30" s="51"/>
      <c r="UWY30" s="51"/>
      <c r="UWZ30" s="51"/>
      <c r="UXA30" s="51"/>
      <c r="UXB30" s="51"/>
      <c r="UXC30" s="51"/>
      <c r="UXD30" s="51"/>
      <c r="UXE30" s="51"/>
      <c r="UXF30" s="51"/>
      <c r="UXG30" s="51"/>
      <c r="UXH30" s="51"/>
      <c r="UXI30" s="51"/>
      <c r="UXJ30" s="51"/>
      <c r="UXK30" s="51"/>
      <c r="UXL30" s="51"/>
      <c r="UXM30" s="51"/>
      <c r="UXN30" s="51"/>
      <c r="UXO30" s="51"/>
      <c r="UXP30" s="51"/>
      <c r="UXQ30" s="51"/>
      <c r="UXR30" s="51"/>
      <c r="UXS30" s="51"/>
      <c r="UXT30" s="51"/>
      <c r="UXU30" s="51"/>
      <c r="UXV30" s="51"/>
      <c r="UXW30" s="51"/>
      <c r="UXX30" s="51"/>
      <c r="UXY30" s="51"/>
      <c r="UXZ30" s="51"/>
      <c r="UYA30" s="51"/>
      <c r="UYB30" s="51"/>
      <c r="UYC30" s="51"/>
      <c r="UYD30" s="51"/>
      <c r="UYE30" s="51"/>
      <c r="UYF30" s="51"/>
      <c r="UYG30" s="51"/>
      <c r="UYH30" s="51"/>
      <c r="UYI30" s="51"/>
      <c r="UYJ30" s="51"/>
      <c r="UYK30" s="51"/>
      <c r="UYL30" s="51"/>
      <c r="UYM30" s="51"/>
      <c r="UYN30" s="51"/>
      <c r="UYO30" s="51"/>
      <c r="UYP30" s="51"/>
      <c r="UYQ30" s="51"/>
      <c r="UYR30" s="51"/>
      <c r="UYS30" s="51"/>
      <c r="UYT30" s="51"/>
      <c r="UYU30" s="51"/>
      <c r="UYV30" s="51"/>
      <c r="UYW30" s="51"/>
      <c r="UYX30" s="51"/>
      <c r="UYY30" s="51"/>
      <c r="UYZ30" s="51"/>
      <c r="UZA30" s="51"/>
      <c r="UZB30" s="51"/>
      <c r="UZC30" s="51"/>
      <c r="UZD30" s="51"/>
      <c r="UZE30" s="51"/>
      <c r="UZF30" s="51"/>
      <c r="UZG30" s="51"/>
      <c r="UZH30" s="51"/>
      <c r="UZI30" s="51"/>
      <c r="UZJ30" s="51"/>
      <c r="UZK30" s="51"/>
      <c r="UZL30" s="51"/>
      <c r="UZM30" s="51"/>
      <c r="UZN30" s="51"/>
      <c r="UZO30" s="51"/>
      <c r="UZP30" s="51"/>
      <c r="UZQ30" s="51"/>
      <c r="UZR30" s="51"/>
      <c r="UZS30" s="51"/>
      <c r="UZT30" s="51"/>
      <c r="UZU30" s="51"/>
      <c r="UZV30" s="51"/>
      <c r="UZW30" s="51"/>
      <c r="UZX30" s="51"/>
      <c r="UZY30" s="51"/>
      <c r="UZZ30" s="51"/>
      <c r="VAA30" s="51"/>
      <c r="VAB30" s="51"/>
      <c r="VAC30" s="51"/>
      <c r="VAD30" s="51"/>
      <c r="VAE30" s="51"/>
      <c r="VAF30" s="51"/>
      <c r="VAG30" s="51"/>
      <c r="VAH30" s="51"/>
      <c r="VAI30" s="51"/>
      <c r="VAJ30" s="51"/>
      <c r="VAK30" s="51"/>
      <c r="VAL30" s="51"/>
      <c r="VAM30" s="51"/>
      <c r="VAN30" s="51"/>
      <c r="VAO30" s="51"/>
      <c r="VAP30" s="51"/>
      <c r="VAQ30" s="51"/>
      <c r="VAR30" s="51"/>
      <c r="VAS30" s="51"/>
      <c r="VAT30" s="51"/>
      <c r="VAU30" s="51"/>
      <c r="VAV30" s="51"/>
      <c r="VAW30" s="51"/>
      <c r="VAX30" s="51"/>
      <c r="VAY30" s="51"/>
      <c r="VAZ30" s="51"/>
      <c r="VBA30" s="51"/>
      <c r="VBB30" s="51"/>
      <c r="VBC30" s="51"/>
      <c r="VBD30" s="51"/>
      <c r="VBE30" s="51"/>
      <c r="VBF30" s="51"/>
      <c r="VBG30" s="51"/>
      <c r="VBH30" s="51"/>
      <c r="VBI30" s="51"/>
      <c r="VBJ30" s="51"/>
      <c r="VBK30" s="51"/>
      <c r="VBL30" s="51"/>
      <c r="VBM30" s="51"/>
      <c r="VBN30" s="51"/>
      <c r="VBO30" s="51"/>
      <c r="VBP30" s="51"/>
      <c r="VBQ30" s="51"/>
      <c r="VBR30" s="51"/>
      <c r="VBS30" s="51"/>
      <c r="VBT30" s="51"/>
      <c r="VBU30" s="51"/>
      <c r="VBV30" s="51"/>
      <c r="VBW30" s="51"/>
      <c r="VBX30" s="51"/>
      <c r="VBY30" s="51"/>
      <c r="VBZ30" s="51"/>
      <c r="VCA30" s="51"/>
      <c r="VCB30" s="51"/>
      <c r="VCC30" s="51"/>
      <c r="VCD30" s="51"/>
      <c r="VCE30" s="51"/>
      <c r="VCF30" s="51"/>
      <c r="VCG30" s="51"/>
      <c r="VCH30" s="51"/>
      <c r="VCI30" s="51"/>
      <c r="VCJ30" s="51"/>
      <c r="VCK30" s="51"/>
      <c r="VCL30" s="51"/>
      <c r="VCM30" s="51"/>
      <c r="VCN30" s="51"/>
      <c r="VCO30" s="51"/>
      <c r="VCP30" s="51"/>
      <c r="VCQ30" s="51"/>
      <c r="VCR30" s="51"/>
      <c r="VCS30" s="51"/>
      <c r="VCT30" s="51"/>
      <c r="VCU30" s="51"/>
      <c r="VCV30" s="51"/>
      <c r="VCW30" s="51"/>
      <c r="VCX30" s="51"/>
      <c r="VCY30" s="51"/>
      <c r="VCZ30" s="51"/>
      <c r="VDA30" s="51"/>
      <c r="VDB30" s="51"/>
      <c r="VDC30" s="51"/>
      <c r="VDD30" s="51"/>
      <c r="VDE30" s="51"/>
      <c r="VDF30" s="51"/>
      <c r="VDG30" s="51"/>
      <c r="VDH30" s="51"/>
      <c r="VDI30" s="51"/>
      <c r="VDJ30" s="51"/>
      <c r="VDK30" s="51"/>
      <c r="VDL30" s="51"/>
      <c r="VDM30" s="51"/>
      <c r="VDN30" s="51"/>
      <c r="VDO30" s="51"/>
      <c r="VDP30" s="51"/>
      <c r="VDQ30" s="51"/>
      <c r="VDR30" s="51"/>
      <c r="VDS30" s="51"/>
      <c r="VDT30" s="51"/>
      <c r="VDU30" s="51"/>
      <c r="VDV30" s="51"/>
      <c r="VDW30" s="51"/>
      <c r="VDX30" s="51"/>
      <c r="VDY30" s="51"/>
      <c r="VDZ30" s="51"/>
      <c r="VEA30" s="51"/>
      <c r="VEB30" s="51"/>
      <c r="VEC30" s="51"/>
      <c r="VED30" s="51"/>
      <c r="VEE30" s="51"/>
      <c r="VEF30" s="51"/>
      <c r="VEG30" s="51"/>
      <c r="VEH30" s="51"/>
      <c r="VEI30" s="51"/>
      <c r="VEJ30" s="51"/>
      <c r="VEK30" s="51"/>
      <c r="VEL30" s="51"/>
      <c r="VEM30" s="51"/>
      <c r="VEN30" s="51"/>
      <c r="VEO30" s="51"/>
      <c r="VEP30" s="51"/>
      <c r="VEQ30" s="51"/>
      <c r="VER30" s="51"/>
      <c r="VES30" s="51"/>
      <c r="VET30" s="51"/>
      <c r="VEU30" s="51"/>
      <c r="VEV30" s="51"/>
      <c r="VEW30" s="51"/>
      <c r="VEX30" s="51"/>
      <c r="VEY30" s="51"/>
      <c r="VEZ30" s="51"/>
      <c r="VFA30" s="51"/>
      <c r="VFB30" s="51"/>
      <c r="VFC30" s="51"/>
      <c r="VFD30" s="51"/>
      <c r="VFE30" s="51"/>
      <c r="VFF30" s="51"/>
      <c r="VFG30" s="51"/>
      <c r="VFH30" s="51"/>
      <c r="VFI30" s="51"/>
      <c r="VFJ30" s="51"/>
      <c r="VFK30" s="51"/>
      <c r="VFL30" s="51"/>
      <c r="VFM30" s="51"/>
      <c r="VFN30" s="51"/>
      <c r="VFO30" s="51"/>
      <c r="VFP30" s="51"/>
      <c r="VFQ30" s="51"/>
      <c r="VFR30" s="51"/>
      <c r="VFS30" s="51"/>
      <c r="VFT30" s="51"/>
      <c r="VFU30" s="51"/>
      <c r="VFV30" s="51"/>
      <c r="VFW30" s="51"/>
      <c r="VFX30" s="51"/>
      <c r="VFY30" s="51"/>
      <c r="VFZ30" s="51"/>
      <c r="VGA30" s="51"/>
      <c r="VGB30" s="51"/>
      <c r="VGC30" s="51"/>
      <c r="VGD30" s="51"/>
      <c r="VGE30" s="51"/>
      <c r="VGF30" s="51"/>
      <c r="VGG30" s="51"/>
      <c r="VGH30" s="51"/>
      <c r="VGI30" s="51"/>
      <c r="VGJ30" s="51"/>
      <c r="VGK30" s="51"/>
      <c r="VGL30" s="51"/>
      <c r="VGM30" s="51"/>
      <c r="VGN30" s="51"/>
      <c r="VGO30" s="51"/>
      <c r="VGP30" s="51"/>
      <c r="VGQ30" s="51"/>
      <c r="VGR30" s="51"/>
      <c r="VGS30" s="51"/>
      <c r="VGT30" s="51"/>
      <c r="VGU30" s="51"/>
      <c r="VGV30" s="51"/>
      <c r="VGW30" s="51"/>
      <c r="VGX30" s="51"/>
      <c r="VGY30" s="51"/>
      <c r="VGZ30" s="51"/>
      <c r="VHA30" s="51"/>
      <c r="VHB30" s="51"/>
      <c r="VHC30" s="51"/>
      <c r="VHD30" s="51"/>
      <c r="VHE30" s="51"/>
      <c r="VHF30" s="51"/>
      <c r="VHG30" s="51"/>
      <c r="VHH30" s="51"/>
      <c r="VHI30" s="51"/>
      <c r="VHJ30" s="51"/>
      <c r="VHK30" s="51"/>
      <c r="VHL30" s="51"/>
      <c r="VHM30" s="51"/>
      <c r="VHN30" s="51"/>
      <c r="VHO30" s="51"/>
      <c r="VHP30" s="51"/>
      <c r="VHQ30" s="51"/>
      <c r="VHR30" s="51"/>
      <c r="VHS30" s="51"/>
      <c r="VHT30" s="51"/>
      <c r="VHU30" s="51"/>
      <c r="VHV30" s="51"/>
      <c r="VHW30" s="51"/>
      <c r="VHX30" s="51"/>
      <c r="VHY30" s="51"/>
      <c r="VHZ30" s="51"/>
      <c r="VIA30" s="51"/>
      <c r="VIB30" s="51"/>
      <c r="VIC30" s="51"/>
      <c r="VID30" s="51"/>
      <c r="VIE30" s="51"/>
      <c r="VIF30" s="51"/>
      <c r="VIG30" s="51"/>
      <c r="VIH30" s="51"/>
      <c r="VII30" s="51"/>
      <c r="VIJ30" s="51"/>
      <c r="VIK30" s="51"/>
      <c r="VIL30" s="51"/>
      <c r="VIM30" s="51"/>
      <c r="VIN30" s="51"/>
      <c r="VIO30" s="51"/>
      <c r="VIP30" s="51"/>
      <c r="VIQ30" s="51"/>
      <c r="VIR30" s="51"/>
      <c r="VIS30" s="51"/>
      <c r="VIT30" s="51"/>
      <c r="VIU30" s="51"/>
      <c r="VIV30" s="51"/>
      <c r="VIW30" s="51"/>
      <c r="VIX30" s="51"/>
      <c r="VIY30" s="51"/>
      <c r="VIZ30" s="51"/>
      <c r="VJA30" s="51"/>
      <c r="VJB30" s="51"/>
      <c r="VJC30" s="51"/>
      <c r="VJD30" s="51"/>
      <c r="VJE30" s="51"/>
      <c r="VJF30" s="51"/>
      <c r="VJG30" s="51"/>
      <c r="VJH30" s="51"/>
      <c r="VJI30" s="51"/>
      <c r="VJJ30" s="51"/>
      <c r="VJK30" s="51"/>
      <c r="VJL30" s="51"/>
      <c r="VJM30" s="51"/>
      <c r="VJN30" s="51"/>
      <c r="VJO30" s="51"/>
      <c r="VJP30" s="51"/>
      <c r="VJQ30" s="51"/>
      <c r="VJR30" s="51"/>
      <c r="VJS30" s="51"/>
      <c r="VJT30" s="51"/>
      <c r="VJU30" s="51"/>
      <c r="VJV30" s="51"/>
      <c r="VJW30" s="51"/>
      <c r="VJX30" s="51"/>
      <c r="VJY30" s="51"/>
      <c r="VJZ30" s="51"/>
      <c r="VKA30" s="51"/>
      <c r="VKB30" s="51"/>
      <c r="VKC30" s="51"/>
      <c r="VKD30" s="51"/>
      <c r="VKE30" s="51"/>
      <c r="VKF30" s="51"/>
      <c r="VKG30" s="51"/>
      <c r="VKH30" s="51"/>
      <c r="VKI30" s="51"/>
      <c r="VKJ30" s="51"/>
      <c r="VKK30" s="51"/>
      <c r="VKL30" s="51"/>
      <c r="VKM30" s="51"/>
      <c r="VKN30" s="51"/>
      <c r="VKO30" s="51"/>
      <c r="VKP30" s="51"/>
      <c r="VKQ30" s="51"/>
      <c r="VKR30" s="51"/>
      <c r="VKS30" s="51"/>
      <c r="VKT30" s="51"/>
      <c r="VKU30" s="51"/>
      <c r="VKV30" s="51"/>
      <c r="VKW30" s="51"/>
      <c r="VKX30" s="51"/>
      <c r="VKY30" s="51"/>
      <c r="VKZ30" s="51"/>
      <c r="VLA30" s="51"/>
      <c r="VLB30" s="51"/>
      <c r="VLC30" s="51"/>
      <c r="VLD30" s="51"/>
      <c r="VLE30" s="51"/>
      <c r="VLF30" s="51"/>
      <c r="VLG30" s="51"/>
      <c r="VLH30" s="51"/>
      <c r="VLI30" s="51"/>
      <c r="VLJ30" s="51"/>
      <c r="VLK30" s="51"/>
      <c r="VLL30" s="51"/>
      <c r="VLM30" s="51"/>
      <c r="VLN30" s="51"/>
      <c r="VLO30" s="51"/>
      <c r="VLP30" s="51"/>
      <c r="VLQ30" s="51"/>
      <c r="VLR30" s="51"/>
      <c r="VLS30" s="51"/>
      <c r="VLT30" s="51"/>
      <c r="VLU30" s="51"/>
      <c r="VLV30" s="51"/>
      <c r="VLW30" s="51"/>
      <c r="VLX30" s="51"/>
      <c r="VLY30" s="51"/>
      <c r="VLZ30" s="51"/>
      <c r="VMA30" s="51"/>
      <c r="VMB30" s="51"/>
      <c r="VMC30" s="51"/>
      <c r="VMD30" s="51"/>
      <c r="VME30" s="51"/>
      <c r="VMF30" s="51"/>
      <c r="VMG30" s="51"/>
      <c r="VMH30" s="51"/>
      <c r="VMI30" s="51"/>
      <c r="VMJ30" s="51"/>
      <c r="VMK30" s="51"/>
      <c r="VML30" s="51"/>
      <c r="VMM30" s="51"/>
      <c r="VMN30" s="51"/>
      <c r="VMO30" s="51"/>
      <c r="VMP30" s="51"/>
      <c r="VMQ30" s="51"/>
      <c r="VMR30" s="51"/>
      <c r="VMS30" s="51"/>
      <c r="VMT30" s="51"/>
      <c r="VMU30" s="51"/>
      <c r="VMV30" s="51"/>
      <c r="VMW30" s="51"/>
      <c r="VMX30" s="51"/>
      <c r="VMY30" s="51"/>
      <c r="VMZ30" s="51"/>
      <c r="VNA30" s="51"/>
      <c r="VNB30" s="51"/>
      <c r="VNC30" s="51"/>
      <c r="VND30" s="51"/>
      <c r="VNE30" s="51"/>
      <c r="VNF30" s="51"/>
      <c r="VNG30" s="51"/>
      <c r="VNH30" s="51"/>
      <c r="VNI30" s="51"/>
      <c r="VNJ30" s="51"/>
      <c r="VNK30" s="51"/>
      <c r="VNL30" s="51"/>
      <c r="VNM30" s="51"/>
      <c r="VNN30" s="51"/>
      <c r="VNO30" s="51"/>
      <c r="VNP30" s="51"/>
      <c r="VNQ30" s="51"/>
      <c r="VNR30" s="51"/>
      <c r="VNS30" s="51"/>
      <c r="VNT30" s="51"/>
      <c r="VNU30" s="51"/>
      <c r="VNV30" s="51"/>
      <c r="VNW30" s="51"/>
      <c r="VNX30" s="51"/>
      <c r="VNY30" s="51"/>
      <c r="VNZ30" s="51"/>
      <c r="VOA30" s="51"/>
      <c r="VOB30" s="51"/>
      <c r="VOC30" s="51"/>
      <c r="VOD30" s="51"/>
      <c r="VOE30" s="51"/>
      <c r="VOF30" s="51"/>
      <c r="VOG30" s="51"/>
      <c r="VOH30" s="51"/>
      <c r="VOI30" s="51"/>
      <c r="VOJ30" s="51"/>
      <c r="VOK30" s="51"/>
      <c r="VOL30" s="51"/>
      <c r="VOM30" s="51"/>
      <c r="VON30" s="51"/>
      <c r="VOO30" s="51"/>
      <c r="VOP30" s="51"/>
      <c r="VOQ30" s="51"/>
      <c r="VOR30" s="51"/>
      <c r="VOS30" s="51"/>
      <c r="VOT30" s="51"/>
      <c r="VOU30" s="51"/>
      <c r="VOV30" s="51"/>
      <c r="VOW30" s="51"/>
      <c r="VOX30" s="51"/>
      <c r="VOY30" s="51"/>
      <c r="VOZ30" s="51"/>
      <c r="VPA30" s="51"/>
      <c r="VPB30" s="51"/>
      <c r="VPC30" s="51"/>
      <c r="VPD30" s="51"/>
      <c r="VPE30" s="51"/>
      <c r="VPF30" s="51"/>
      <c r="VPG30" s="51"/>
      <c r="VPH30" s="51"/>
      <c r="VPI30" s="51"/>
      <c r="VPJ30" s="51"/>
      <c r="VPK30" s="51"/>
      <c r="VPL30" s="51"/>
      <c r="VPM30" s="51"/>
      <c r="VPN30" s="51"/>
      <c r="VPO30" s="51"/>
      <c r="VPP30" s="51"/>
      <c r="VPQ30" s="51"/>
      <c r="VPR30" s="51"/>
      <c r="VPS30" s="51"/>
      <c r="VPT30" s="51"/>
      <c r="VPU30" s="51"/>
      <c r="VPV30" s="51"/>
      <c r="VPW30" s="51"/>
      <c r="VPX30" s="51"/>
      <c r="VPY30" s="51"/>
      <c r="VPZ30" s="51"/>
      <c r="VQA30" s="51"/>
      <c r="VQB30" s="51"/>
      <c r="VQC30" s="51"/>
      <c r="VQD30" s="51"/>
      <c r="VQE30" s="51"/>
      <c r="VQF30" s="51"/>
      <c r="VQG30" s="51"/>
      <c r="VQH30" s="51"/>
      <c r="VQI30" s="51"/>
      <c r="VQJ30" s="51"/>
      <c r="VQK30" s="51"/>
      <c r="VQL30" s="51"/>
      <c r="VQM30" s="51"/>
      <c r="VQN30" s="51"/>
      <c r="VQO30" s="51"/>
      <c r="VQP30" s="51"/>
      <c r="VQQ30" s="51"/>
      <c r="VQR30" s="51"/>
      <c r="VQS30" s="51"/>
      <c r="VQT30" s="51"/>
      <c r="VQU30" s="51"/>
      <c r="VQV30" s="51"/>
      <c r="VQW30" s="51"/>
      <c r="VQX30" s="51"/>
      <c r="VQY30" s="51"/>
      <c r="VQZ30" s="51"/>
      <c r="VRA30" s="51"/>
      <c r="VRB30" s="51"/>
      <c r="VRC30" s="51"/>
      <c r="VRD30" s="51"/>
      <c r="VRE30" s="51"/>
      <c r="VRF30" s="51"/>
      <c r="VRG30" s="51"/>
      <c r="VRH30" s="51"/>
      <c r="VRI30" s="51"/>
      <c r="VRJ30" s="51"/>
      <c r="VRK30" s="51"/>
      <c r="VRL30" s="51"/>
      <c r="VRM30" s="51"/>
      <c r="VRN30" s="51"/>
      <c r="VRO30" s="51"/>
      <c r="VRP30" s="51"/>
      <c r="VRQ30" s="51"/>
      <c r="VRR30" s="51"/>
      <c r="VRS30" s="51"/>
      <c r="VRT30" s="51"/>
      <c r="VRU30" s="51"/>
      <c r="VRV30" s="51"/>
      <c r="VRW30" s="51"/>
      <c r="VRX30" s="51"/>
      <c r="VRY30" s="51"/>
      <c r="VRZ30" s="51"/>
      <c r="VSA30" s="51"/>
      <c r="VSB30" s="51"/>
      <c r="VSC30" s="51"/>
      <c r="VSD30" s="51"/>
      <c r="VSE30" s="51"/>
      <c r="VSF30" s="51"/>
      <c r="VSG30" s="51"/>
      <c r="VSH30" s="51"/>
      <c r="VSI30" s="51"/>
      <c r="VSJ30" s="51"/>
      <c r="VSK30" s="51"/>
      <c r="VSL30" s="51"/>
      <c r="VSM30" s="51"/>
      <c r="VSN30" s="51"/>
      <c r="VSO30" s="51"/>
      <c r="VSP30" s="51"/>
      <c r="VSQ30" s="51"/>
      <c r="VSR30" s="51"/>
      <c r="VSS30" s="51"/>
      <c r="VST30" s="51"/>
      <c r="VSU30" s="51"/>
      <c r="VSV30" s="51"/>
      <c r="VSW30" s="51"/>
      <c r="VSX30" s="51"/>
      <c r="VSY30" s="51"/>
      <c r="VSZ30" s="51"/>
      <c r="VTA30" s="51"/>
      <c r="VTB30" s="51"/>
      <c r="VTC30" s="51"/>
      <c r="VTD30" s="51"/>
      <c r="VTE30" s="51"/>
      <c r="VTF30" s="51"/>
      <c r="VTG30" s="51"/>
      <c r="VTH30" s="51"/>
      <c r="VTI30" s="51"/>
      <c r="VTJ30" s="51"/>
      <c r="VTK30" s="51"/>
      <c r="VTL30" s="51"/>
      <c r="VTM30" s="51"/>
      <c r="VTN30" s="51"/>
      <c r="VTO30" s="51"/>
      <c r="VTP30" s="51"/>
      <c r="VTQ30" s="51"/>
      <c r="VTR30" s="51"/>
      <c r="VTS30" s="51"/>
      <c r="VTT30" s="51"/>
      <c r="VTU30" s="51"/>
      <c r="VTV30" s="51"/>
      <c r="VTW30" s="51"/>
      <c r="VTX30" s="51"/>
      <c r="VTY30" s="51"/>
      <c r="VTZ30" s="51"/>
      <c r="VUA30" s="51"/>
      <c r="VUB30" s="51"/>
      <c r="VUC30" s="51"/>
      <c r="VUD30" s="51"/>
      <c r="VUE30" s="51"/>
      <c r="VUF30" s="51"/>
      <c r="VUG30" s="51"/>
      <c r="VUH30" s="51"/>
      <c r="VUI30" s="51"/>
      <c r="VUJ30" s="51"/>
      <c r="VUK30" s="51"/>
      <c r="VUL30" s="51"/>
      <c r="VUM30" s="51"/>
      <c r="VUN30" s="51"/>
      <c r="VUO30" s="51"/>
      <c r="VUP30" s="51"/>
      <c r="VUQ30" s="51"/>
      <c r="VUR30" s="51"/>
      <c r="VUS30" s="51"/>
      <c r="VUT30" s="51"/>
      <c r="VUU30" s="51"/>
      <c r="VUV30" s="51"/>
      <c r="VUW30" s="51"/>
      <c r="VUX30" s="51"/>
      <c r="VUY30" s="51"/>
      <c r="VUZ30" s="51"/>
      <c r="VVA30" s="51"/>
      <c r="VVB30" s="51"/>
      <c r="VVC30" s="51"/>
      <c r="VVD30" s="51"/>
      <c r="VVE30" s="51"/>
      <c r="VVF30" s="51"/>
      <c r="VVG30" s="51"/>
      <c r="VVH30" s="51"/>
      <c r="VVI30" s="51"/>
      <c r="VVJ30" s="51"/>
      <c r="VVK30" s="51"/>
      <c r="VVL30" s="51"/>
      <c r="VVM30" s="51"/>
      <c r="VVN30" s="51"/>
      <c r="VVO30" s="51"/>
      <c r="VVP30" s="51"/>
      <c r="VVQ30" s="51"/>
      <c r="VVR30" s="51"/>
      <c r="VVS30" s="51"/>
      <c r="VVT30" s="51"/>
      <c r="VVU30" s="51"/>
      <c r="VVV30" s="51"/>
      <c r="VVW30" s="51"/>
      <c r="VVX30" s="51"/>
      <c r="VVY30" s="51"/>
      <c r="VVZ30" s="51"/>
      <c r="VWA30" s="51"/>
      <c r="VWB30" s="51"/>
      <c r="VWC30" s="51"/>
      <c r="VWD30" s="51"/>
      <c r="VWE30" s="51"/>
      <c r="VWF30" s="51"/>
      <c r="VWG30" s="51"/>
      <c r="VWH30" s="51"/>
      <c r="VWI30" s="51"/>
      <c r="VWJ30" s="51"/>
      <c r="VWK30" s="51"/>
      <c r="VWL30" s="51"/>
      <c r="VWM30" s="51"/>
      <c r="VWN30" s="51"/>
      <c r="VWO30" s="51"/>
      <c r="VWP30" s="51"/>
      <c r="VWQ30" s="51"/>
      <c r="VWR30" s="51"/>
      <c r="VWS30" s="51"/>
      <c r="VWT30" s="51"/>
      <c r="VWU30" s="51"/>
      <c r="VWV30" s="51"/>
      <c r="VWW30" s="51"/>
      <c r="VWX30" s="51"/>
      <c r="VWY30" s="51"/>
      <c r="VWZ30" s="51"/>
      <c r="VXA30" s="51"/>
      <c r="VXB30" s="51"/>
      <c r="VXC30" s="51"/>
      <c r="VXD30" s="51"/>
      <c r="VXE30" s="51"/>
      <c r="VXF30" s="51"/>
      <c r="VXG30" s="51"/>
      <c r="VXH30" s="51"/>
      <c r="VXI30" s="51"/>
      <c r="VXJ30" s="51"/>
      <c r="VXK30" s="51"/>
      <c r="VXL30" s="51"/>
      <c r="VXM30" s="51"/>
      <c r="VXN30" s="51"/>
      <c r="VXO30" s="51"/>
      <c r="VXP30" s="51"/>
      <c r="VXQ30" s="51"/>
      <c r="VXR30" s="51"/>
      <c r="VXS30" s="51"/>
      <c r="VXT30" s="51"/>
      <c r="VXU30" s="51"/>
      <c r="VXV30" s="51"/>
      <c r="VXW30" s="51"/>
      <c r="VXX30" s="51"/>
      <c r="VXY30" s="51"/>
      <c r="VXZ30" s="51"/>
      <c r="VYA30" s="51"/>
      <c r="VYB30" s="51"/>
      <c r="VYC30" s="51"/>
      <c r="VYD30" s="51"/>
      <c r="VYE30" s="51"/>
      <c r="VYF30" s="51"/>
      <c r="VYG30" s="51"/>
      <c r="VYH30" s="51"/>
      <c r="VYI30" s="51"/>
      <c r="VYJ30" s="51"/>
      <c r="VYK30" s="51"/>
      <c r="VYL30" s="51"/>
      <c r="VYM30" s="51"/>
      <c r="VYN30" s="51"/>
      <c r="VYO30" s="51"/>
      <c r="VYP30" s="51"/>
      <c r="VYQ30" s="51"/>
      <c r="VYR30" s="51"/>
      <c r="VYS30" s="51"/>
      <c r="VYT30" s="51"/>
      <c r="VYU30" s="51"/>
      <c r="VYV30" s="51"/>
      <c r="VYW30" s="51"/>
      <c r="VYX30" s="51"/>
      <c r="VYY30" s="51"/>
      <c r="VYZ30" s="51"/>
      <c r="VZA30" s="51"/>
      <c r="VZB30" s="51"/>
      <c r="VZC30" s="51"/>
      <c r="VZD30" s="51"/>
      <c r="VZE30" s="51"/>
      <c r="VZF30" s="51"/>
      <c r="VZG30" s="51"/>
      <c r="VZH30" s="51"/>
      <c r="VZI30" s="51"/>
      <c r="VZJ30" s="51"/>
      <c r="VZK30" s="51"/>
      <c r="VZL30" s="51"/>
      <c r="VZM30" s="51"/>
      <c r="VZN30" s="51"/>
      <c r="VZO30" s="51"/>
      <c r="VZP30" s="51"/>
      <c r="VZQ30" s="51"/>
      <c r="VZR30" s="51"/>
      <c r="VZS30" s="51"/>
      <c r="VZT30" s="51"/>
      <c r="VZU30" s="51"/>
      <c r="VZV30" s="51"/>
      <c r="VZW30" s="51"/>
      <c r="VZX30" s="51"/>
      <c r="VZY30" s="51"/>
      <c r="VZZ30" s="51"/>
      <c r="WAA30" s="51"/>
      <c r="WAB30" s="51"/>
      <c r="WAC30" s="51"/>
      <c r="WAD30" s="51"/>
      <c r="WAE30" s="51"/>
      <c r="WAF30" s="51"/>
      <c r="WAG30" s="51"/>
      <c r="WAH30" s="51"/>
      <c r="WAI30" s="51"/>
      <c r="WAJ30" s="51"/>
      <c r="WAK30" s="51"/>
      <c r="WAL30" s="51"/>
      <c r="WAM30" s="51"/>
      <c r="WAN30" s="51"/>
      <c r="WAO30" s="51"/>
      <c r="WAP30" s="51"/>
      <c r="WAQ30" s="51"/>
      <c r="WAR30" s="51"/>
      <c r="WAS30" s="51"/>
      <c r="WAT30" s="51"/>
      <c r="WAU30" s="51"/>
      <c r="WAV30" s="51"/>
      <c r="WAW30" s="51"/>
      <c r="WAX30" s="51"/>
      <c r="WAY30" s="51"/>
      <c r="WAZ30" s="51"/>
      <c r="WBA30" s="51"/>
      <c r="WBB30" s="51"/>
      <c r="WBC30" s="51"/>
      <c r="WBD30" s="51"/>
      <c r="WBE30" s="51"/>
      <c r="WBF30" s="51"/>
      <c r="WBG30" s="51"/>
      <c r="WBH30" s="51"/>
      <c r="WBI30" s="51"/>
      <c r="WBJ30" s="51"/>
      <c r="WBK30" s="51"/>
      <c r="WBL30" s="51"/>
      <c r="WBM30" s="51"/>
      <c r="WBN30" s="51"/>
      <c r="WBO30" s="51"/>
      <c r="WBP30" s="51"/>
      <c r="WBQ30" s="51"/>
      <c r="WBR30" s="51"/>
      <c r="WBS30" s="51"/>
      <c r="WBT30" s="51"/>
      <c r="WBU30" s="51"/>
      <c r="WBV30" s="51"/>
      <c r="WBW30" s="51"/>
      <c r="WBX30" s="51"/>
      <c r="WBY30" s="51"/>
      <c r="WBZ30" s="51"/>
      <c r="WCA30" s="51"/>
      <c r="WCB30" s="51"/>
      <c r="WCC30" s="51"/>
      <c r="WCD30" s="51"/>
      <c r="WCE30" s="51"/>
      <c r="WCF30" s="51"/>
      <c r="WCG30" s="51"/>
      <c r="WCH30" s="51"/>
      <c r="WCI30" s="51"/>
      <c r="WCJ30" s="51"/>
      <c r="WCK30" s="51"/>
      <c r="WCL30" s="51"/>
      <c r="WCM30" s="51"/>
      <c r="WCN30" s="51"/>
      <c r="WCO30" s="51"/>
      <c r="WCP30" s="51"/>
      <c r="WCQ30" s="51"/>
      <c r="WCR30" s="51"/>
      <c r="WCS30" s="51"/>
      <c r="WCT30" s="51"/>
      <c r="WCU30" s="51"/>
      <c r="WCV30" s="51"/>
      <c r="WCW30" s="51"/>
      <c r="WCX30" s="51"/>
      <c r="WCY30" s="51"/>
      <c r="WCZ30" s="51"/>
      <c r="WDA30" s="51"/>
      <c r="WDB30" s="51"/>
      <c r="WDC30" s="51"/>
      <c r="WDD30" s="51"/>
      <c r="WDE30" s="51"/>
      <c r="WDF30" s="51"/>
      <c r="WDG30" s="51"/>
      <c r="WDH30" s="51"/>
      <c r="WDI30" s="51"/>
      <c r="WDJ30" s="51"/>
      <c r="WDK30" s="51"/>
      <c r="WDL30" s="51"/>
      <c r="WDM30" s="51"/>
      <c r="WDN30" s="51"/>
      <c r="WDO30" s="51"/>
      <c r="WDP30" s="51"/>
      <c r="WDQ30" s="51"/>
      <c r="WDR30" s="51"/>
      <c r="WDS30" s="51"/>
      <c r="WDT30" s="51"/>
      <c r="WDU30" s="51"/>
      <c r="WDV30" s="51"/>
      <c r="WDW30" s="51"/>
      <c r="WDX30" s="51"/>
      <c r="WDY30" s="51"/>
      <c r="WDZ30" s="51"/>
      <c r="WEA30" s="51"/>
      <c r="WEB30" s="51"/>
      <c r="WEC30" s="51"/>
      <c r="WED30" s="51"/>
      <c r="WEE30" s="51"/>
      <c r="WEF30" s="51"/>
      <c r="WEG30" s="51"/>
      <c r="WEH30" s="51"/>
      <c r="WEI30" s="51"/>
      <c r="WEJ30" s="51"/>
      <c r="WEK30" s="51"/>
      <c r="WEL30" s="51"/>
      <c r="WEM30" s="51"/>
      <c r="WEN30" s="51"/>
      <c r="WEO30" s="51"/>
      <c r="WEP30" s="51"/>
      <c r="WEQ30" s="51"/>
      <c r="WER30" s="51"/>
      <c r="WES30" s="51"/>
      <c r="WET30" s="51"/>
      <c r="WEU30" s="51"/>
      <c r="WEV30" s="51"/>
      <c r="WEW30" s="51"/>
      <c r="WEX30" s="51"/>
      <c r="WEY30" s="51"/>
      <c r="WEZ30" s="51"/>
      <c r="WFA30" s="51"/>
      <c r="WFB30" s="51"/>
      <c r="WFC30" s="51"/>
      <c r="WFD30" s="51"/>
      <c r="WFE30" s="51"/>
      <c r="WFF30" s="51"/>
      <c r="WFG30" s="51"/>
      <c r="WFH30" s="51"/>
      <c r="WFI30" s="51"/>
      <c r="WFJ30" s="51"/>
      <c r="WFK30" s="51"/>
      <c r="WFL30" s="51"/>
      <c r="WFM30" s="51"/>
      <c r="WFN30" s="51"/>
      <c r="WFO30" s="51"/>
      <c r="WFP30" s="51"/>
      <c r="WFQ30" s="51"/>
      <c r="WFR30" s="51"/>
      <c r="WFS30" s="51"/>
      <c r="WFT30" s="51"/>
      <c r="WFU30" s="51"/>
      <c r="WFV30" s="51"/>
      <c r="WFW30" s="51"/>
      <c r="WFX30" s="51"/>
      <c r="WFY30" s="51"/>
      <c r="WFZ30" s="51"/>
      <c r="WGA30" s="51"/>
      <c r="WGB30" s="51"/>
      <c r="WGC30" s="51"/>
      <c r="WGD30" s="51"/>
      <c r="WGE30" s="51"/>
      <c r="WGF30" s="51"/>
      <c r="WGG30" s="51"/>
      <c r="WGH30" s="51"/>
      <c r="WGI30" s="51"/>
      <c r="WGJ30" s="51"/>
      <c r="WGK30" s="51"/>
      <c r="WGL30" s="51"/>
      <c r="WGM30" s="51"/>
      <c r="WGN30" s="51"/>
      <c r="WGO30" s="51"/>
      <c r="WGP30" s="51"/>
      <c r="WGQ30" s="51"/>
      <c r="WGR30" s="51"/>
      <c r="WGS30" s="51"/>
      <c r="WGT30" s="51"/>
      <c r="WGU30" s="51"/>
      <c r="WGV30" s="51"/>
      <c r="WGW30" s="51"/>
      <c r="WGX30" s="51"/>
      <c r="WGY30" s="51"/>
      <c r="WGZ30" s="51"/>
      <c r="WHA30" s="51"/>
      <c r="WHB30" s="51"/>
      <c r="WHC30" s="51"/>
      <c r="WHD30" s="51"/>
      <c r="WHE30" s="51"/>
      <c r="WHF30" s="51"/>
      <c r="WHG30" s="51"/>
      <c r="WHH30" s="51"/>
      <c r="WHI30" s="51"/>
      <c r="WHJ30" s="51"/>
      <c r="WHK30" s="51"/>
      <c r="WHL30" s="51"/>
      <c r="WHM30" s="51"/>
      <c r="WHN30" s="51"/>
      <c r="WHO30" s="51"/>
      <c r="WHP30" s="51"/>
      <c r="WHQ30" s="51"/>
      <c r="WHR30" s="51"/>
      <c r="WHS30" s="51"/>
      <c r="WHT30" s="51"/>
      <c r="WHU30" s="51"/>
      <c r="WHV30" s="51"/>
      <c r="WHW30" s="51"/>
      <c r="WHX30" s="51"/>
      <c r="WHY30" s="51"/>
      <c r="WHZ30" s="51"/>
      <c r="WIA30" s="51"/>
      <c r="WIB30" s="51"/>
      <c r="WIC30" s="51"/>
      <c r="WID30" s="51"/>
      <c r="WIE30" s="51"/>
      <c r="WIF30" s="51"/>
      <c r="WIG30" s="51"/>
      <c r="WIH30" s="51"/>
      <c r="WII30" s="51"/>
      <c r="WIJ30" s="51"/>
      <c r="WIK30" s="51"/>
      <c r="WIL30" s="51"/>
      <c r="WIM30" s="51"/>
      <c r="WIN30" s="51"/>
      <c r="WIO30" s="51"/>
      <c r="WIP30" s="51"/>
      <c r="WIQ30" s="51"/>
      <c r="WIR30" s="51"/>
      <c r="WIS30" s="51"/>
      <c r="WIT30" s="51"/>
      <c r="WIU30" s="51"/>
      <c r="WIV30" s="51"/>
      <c r="WIW30" s="51"/>
      <c r="WIX30" s="51"/>
      <c r="WIY30" s="51"/>
      <c r="WIZ30" s="51"/>
      <c r="WJA30" s="51"/>
      <c r="WJB30" s="51"/>
      <c r="WJC30" s="51"/>
      <c r="WJD30" s="51"/>
      <c r="WJE30" s="51"/>
      <c r="WJF30" s="51"/>
      <c r="WJG30" s="51"/>
      <c r="WJH30" s="51"/>
      <c r="WJI30" s="51"/>
      <c r="WJJ30" s="51"/>
      <c r="WJK30" s="51"/>
      <c r="WJL30" s="51"/>
      <c r="WJM30" s="51"/>
      <c r="WJN30" s="51"/>
      <c r="WJO30" s="51"/>
      <c r="WJP30" s="51"/>
      <c r="WJQ30" s="51"/>
      <c r="WJR30" s="51"/>
      <c r="WJS30" s="51"/>
      <c r="WJT30" s="51"/>
      <c r="WJU30" s="51"/>
      <c r="WJV30" s="51"/>
      <c r="WJW30" s="51"/>
      <c r="WJX30" s="51"/>
      <c r="WJY30" s="51"/>
      <c r="WJZ30" s="51"/>
      <c r="WKA30" s="51"/>
      <c r="WKB30" s="51"/>
      <c r="WKC30" s="51"/>
      <c r="WKD30" s="51"/>
      <c r="WKE30" s="51"/>
      <c r="WKF30" s="51"/>
      <c r="WKG30" s="51"/>
      <c r="WKH30" s="51"/>
      <c r="WKI30" s="51"/>
      <c r="WKJ30" s="51"/>
      <c r="WKK30" s="51"/>
      <c r="WKL30" s="51"/>
      <c r="WKM30" s="51"/>
      <c r="WKN30" s="51"/>
      <c r="WKO30" s="51"/>
      <c r="WKP30" s="51"/>
      <c r="WKQ30" s="51"/>
      <c r="WKR30" s="51"/>
      <c r="WKS30" s="51"/>
      <c r="WKT30" s="51"/>
      <c r="WKU30" s="51"/>
      <c r="WKV30" s="51"/>
      <c r="WKW30" s="51"/>
      <c r="WKX30" s="51"/>
      <c r="WKY30" s="51"/>
      <c r="WKZ30" s="51"/>
      <c r="WLA30" s="51"/>
      <c r="WLB30" s="51"/>
      <c r="WLC30" s="51"/>
      <c r="WLD30" s="51"/>
      <c r="WLE30" s="51"/>
      <c r="WLF30" s="51"/>
      <c r="WLG30" s="51"/>
      <c r="WLH30" s="51"/>
      <c r="WLI30" s="51"/>
      <c r="WLJ30" s="51"/>
      <c r="WLK30" s="51"/>
      <c r="WLL30" s="51"/>
      <c r="WLM30" s="51"/>
      <c r="WLN30" s="51"/>
      <c r="WLO30" s="51"/>
      <c r="WLP30" s="51"/>
      <c r="WLQ30" s="51"/>
      <c r="WLR30" s="51"/>
      <c r="WLS30" s="51"/>
      <c r="WLT30" s="51"/>
      <c r="WLU30" s="51"/>
      <c r="WLV30" s="51"/>
      <c r="WLW30" s="51"/>
      <c r="WLX30" s="51"/>
      <c r="WLY30" s="51"/>
      <c r="WLZ30" s="51"/>
      <c r="WMA30" s="51"/>
      <c r="WMB30" s="51"/>
      <c r="WMC30" s="51"/>
      <c r="WMD30" s="51"/>
      <c r="WME30" s="51"/>
      <c r="WMF30" s="51"/>
      <c r="WMG30" s="51"/>
      <c r="WMH30" s="51"/>
      <c r="WMI30" s="51"/>
      <c r="WMJ30" s="51"/>
      <c r="WMK30" s="51"/>
      <c r="WML30" s="51"/>
      <c r="WMM30" s="51"/>
      <c r="WMN30" s="51"/>
      <c r="WMO30" s="51"/>
      <c r="WMP30" s="51"/>
      <c r="WMQ30" s="51"/>
      <c r="WMR30" s="51"/>
      <c r="WMS30" s="51"/>
      <c r="WMT30" s="51"/>
      <c r="WMU30" s="51"/>
      <c r="WMV30" s="51"/>
      <c r="WMW30" s="51"/>
      <c r="WMX30" s="51"/>
      <c r="WMY30" s="51"/>
      <c r="WMZ30" s="51"/>
      <c r="WNA30" s="51"/>
      <c r="WNB30" s="51"/>
      <c r="WNC30" s="51"/>
      <c r="WND30" s="51"/>
      <c r="WNE30" s="51"/>
      <c r="WNF30" s="51"/>
      <c r="WNG30" s="51"/>
      <c r="WNH30" s="51"/>
      <c r="WNI30" s="51"/>
      <c r="WNJ30" s="51"/>
      <c r="WNK30" s="51"/>
      <c r="WNL30" s="51"/>
      <c r="WNM30" s="51"/>
      <c r="WNN30" s="51"/>
      <c r="WNO30" s="51"/>
      <c r="WNP30" s="51"/>
      <c r="WNQ30" s="51"/>
      <c r="WNR30" s="51"/>
      <c r="WNS30" s="51"/>
      <c r="WNT30" s="51"/>
      <c r="WNU30" s="51"/>
      <c r="WNV30" s="51"/>
      <c r="WNW30" s="51"/>
      <c r="WNX30" s="51"/>
      <c r="WNY30" s="51"/>
      <c r="WNZ30" s="51"/>
      <c r="WOA30" s="51"/>
      <c r="WOB30" s="51"/>
      <c r="WOC30" s="51"/>
      <c r="WOD30" s="51"/>
      <c r="WOE30" s="51"/>
      <c r="WOF30" s="51"/>
      <c r="WOG30" s="51"/>
      <c r="WOH30" s="51"/>
      <c r="WOI30" s="51"/>
      <c r="WOJ30" s="51"/>
      <c r="WOK30" s="51"/>
      <c r="WOL30" s="51"/>
      <c r="WOM30" s="51"/>
      <c r="WON30" s="51"/>
      <c r="WOO30" s="51"/>
      <c r="WOP30" s="51"/>
      <c r="WOQ30" s="51"/>
      <c r="WOR30" s="51"/>
      <c r="WOS30" s="51"/>
      <c r="WOT30" s="51"/>
      <c r="WOU30" s="51"/>
      <c r="WOV30" s="51"/>
      <c r="WOW30" s="51"/>
      <c r="WOX30" s="51"/>
      <c r="WOY30" s="51"/>
      <c r="WOZ30" s="51"/>
      <c r="WPA30" s="51"/>
      <c r="WPB30" s="51"/>
      <c r="WPC30" s="51"/>
      <c r="WPD30" s="51"/>
      <c r="WPE30" s="51"/>
      <c r="WPF30" s="51"/>
      <c r="WPG30" s="51"/>
      <c r="WPH30" s="51"/>
      <c r="WPI30" s="51"/>
      <c r="WPJ30" s="51"/>
      <c r="WPK30" s="51"/>
      <c r="WPL30" s="51"/>
      <c r="WPM30" s="51"/>
      <c r="WPN30" s="51"/>
      <c r="WPO30" s="51"/>
      <c r="WPP30" s="51"/>
      <c r="WPQ30" s="51"/>
      <c r="WPR30" s="51"/>
      <c r="WPS30" s="51"/>
      <c r="WPT30" s="51"/>
      <c r="WPU30" s="51"/>
      <c r="WPV30" s="51"/>
      <c r="WPW30" s="51"/>
      <c r="WPX30" s="51"/>
      <c r="WPY30" s="51"/>
      <c r="WPZ30" s="51"/>
      <c r="WQA30" s="51"/>
      <c r="WQB30" s="51"/>
      <c r="WQC30" s="51"/>
      <c r="WQD30" s="51"/>
      <c r="WQE30" s="51"/>
      <c r="WQF30" s="51"/>
      <c r="WQG30" s="51"/>
      <c r="WQH30" s="51"/>
      <c r="WQI30" s="51"/>
      <c r="WQJ30" s="51"/>
      <c r="WQK30" s="51"/>
      <c r="WQL30" s="51"/>
      <c r="WQM30" s="51"/>
      <c r="WQN30" s="51"/>
      <c r="WQO30" s="51"/>
      <c r="WQP30" s="51"/>
      <c r="WQQ30" s="51"/>
      <c r="WQR30" s="51"/>
      <c r="WQS30" s="51"/>
      <c r="WQT30" s="51"/>
      <c r="WQU30" s="51"/>
      <c r="WQV30" s="51"/>
      <c r="WQW30" s="51"/>
      <c r="WQX30" s="51"/>
      <c r="WQY30" s="51"/>
      <c r="WQZ30" s="51"/>
      <c r="WRA30" s="51"/>
      <c r="WRB30" s="51"/>
      <c r="WRC30" s="51"/>
      <c r="WRD30" s="51"/>
      <c r="WRE30" s="51"/>
      <c r="WRF30" s="51"/>
      <c r="WRG30" s="51"/>
      <c r="WRH30" s="51"/>
      <c r="WRI30" s="51"/>
      <c r="WRJ30" s="51"/>
      <c r="WRK30" s="51"/>
      <c r="WRL30" s="51"/>
      <c r="WRM30" s="51"/>
      <c r="WRN30" s="51"/>
      <c r="WRO30" s="51"/>
      <c r="WRP30" s="51"/>
      <c r="WRQ30" s="51"/>
      <c r="WRR30" s="51"/>
      <c r="WRS30" s="51"/>
      <c r="WRT30" s="51"/>
      <c r="WRU30" s="51"/>
      <c r="WRV30" s="51"/>
      <c r="WRW30" s="51"/>
      <c r="WRX30" s="51"/>
      <c r="WRY30" s="51"/>
      <c r="WRZ30" s="51"/>
      <c r="WSA30" s="51"/>
      <c r="WSB30" s="51"/>
      <c r="WSC30" s="51"/>
      <c r="WSD30" s="51"/>
      <c r="WSE30" s="51"/>
      <c r="WSF30" s="51"/>
      <c r="WSG30" s="51"/>
      <c r="WSH30" s="51"/>
      <c r="WSI30" s="51"/>
      <c r="WSJ30" s="51"/>
      <c r="WSK30" s="51"/>
      <c r="WSL30" s="51"/>
      <c r="WSM30" s="51"/>
      <c r="WSN30" s="51"/>
      <c r="WSO30" s="51"/>
      <c r="WSP30" s="51"/>
      <c r="WSQ30" s="51"/>
      <c r="WSR30" s="51"/>
      <c r="WSS30" s="51"/>
      <c r="WST30" s="51"/>
      <c r="WSU30" s="51"/>
      <c r="WSV30" s="51"/>
      <c r="WSW30" s="51"/>
      <c r="WSX30" s="51"/>
      <c r="WSY30" s="51"/>
      <c r="WSZ30" s="51"/>
      <c r="WTA30" s="51"/>
      <c r="WTB30" s="51"/>
      <c r="WTC30" s="51"/>
      <c r="WTD30" s="51"/>
      <c r="WTE30" s="51"/>
      <c r="WTF30" s="51"/>
      <c r="WTG30" s="51"/>
      <c r="WTH30" s="51"/>
      <c r="WTI30" s="51"/>
      <c r="WTJ30" s="51"/>
      <c r="WTK30" s="51"/>
      <c r="WTL30" s="51"/>
      <c r="WTM30" s="51"/>
      <c r="WTN30" s="51"/>
      <c r="WTO30" s="51"/>
      <c r="WTP30" s="51"/>
      <c r="WTQ30" s="51"/>
      <c r="WTR30" s="51"/>
      <c r="WTS30" s="51"/>
      <c r="WTT30" s="51"/>
      <c r="WTU30" s="51"/>
      <c r="WTV30" s="51"/>
      <c r="WTW30" s="51"/>
      <c r="WTX30" s="51"/>
      <c r="WTY30" s="51"/>
      <c r="WTZ30" s="51"/>
      <c r="WUA30" s="51"/>
      <c r="WUB30" s="51"/>
      <c r="WUC30" s="51"/>
      <c r="WUD30" s="51"/>
      <c r="WUE30" s="51"/>
      <c r="WUF30" s="51"/>
      <c r="WUG30" s="51"/>
      <c r="WUH30" s="51"/>
      <c r="WUI30" s="51"/>
      <c r="WUJ30" s="51"/>
      <c r="WUK30" s="51"/>
      <c r="WUL30" s="51"/>
      <c r="WUM30" s="51"/>
      <c r="WUN30" s="51"/>
      <c r="WUO30" s="51"/>
      <c r="WUP30" s="51"/>
      <c r="WUQ30" s="51"/>
      <c r="WUR30" s="51"/>
      <c r="WUS30" s="51"/>
      <c r="WUT30" s="51"/>
      <c r="WUU30" s="51"/>
      <c r="WUV30" s="51"/>
      <c r="WUW30" s="51"/>
      <c r="WUX30" s="51"/>
      <c r="WUY30" s="51"/>
      <c r="WUZ30" s="51"/>
      <c r="WVA30" s="51"/>
      <c r="WVB30" s="51"/>
      <c r="WVC30" s="51"/>
      <c r="WVD30" s="51"/>
      <c r="WVE30" s="51"/>
      <c r="WVF30" s="51"/>
      <c r="WVG30" s="51"/>
      <c r="WVH30" s="51"/>
      <c r="WVI30" s="51"/>
      <c r="WVJ30" s="51"/>
      <c r="WVK30" s="51"/>
      <c r="WVL30" s="51"/>
      <c r="WVM30" s="51"/>
      <c r="WVN30" s="51"/>
      <c r="WVO30" s="51"/>
      <c r="WVP30" s="51"/>
      <c r="WVQ30" s="51"/>
      <c r="WVR30" s="51"/>
      <c r="WVS30" s="51"/>
      <c r="WVT30" s="51"/>
      <c r="WVU30" s="51"/>
      <c r="WVV30" s="51"/>
      <c r="WVW30" s="51"/>
      <c r="WVX30" s="51"/>
      <c r="WVY30" s="51"/>
      <c r="WVZ30" s="51"/>
      <c r="WWA30" s="51"/>
      <c r="WWB30" s="51"/>
      <c r="WWC30" s="51"/>
      <c r="WWD30" s="51"/>
      <c r="WWE30" s="51"/>
      <c r="WWF30" s="51"/>
      <c r="WWG30" s="51"/>
      <c r="WWH30" s="51"/>
      <c r="WWI30" s="51"/>
      <c r="WWJ30" s="51"/>
      <c r="WWK30" s="51"/>
      <c r="WWL30" s="51"/>
      <c r="WWM30" s="51"/>
      <c r="WWN30" s="51"/>
      <c r="WWO30" s="51"/>
      <c r="WWP30" s="51"/>
      <c r="WWQ30" s="51"/>
      <c r="WWR30" s="51"/>
      <c r="WWS30" s="51"/>
      <c r="WWT30" s="51"/>
      <c r="WWU30" s="51"/>
      <c r="WWV30" s="51"/>
      <c r="WWW30" s="51"/>
      <c r="WWX30" s="51"/>
      <c r="WWY30" s="51"/>
      <c r="WWZ30" s="51"/>
      <c r="WXA30" s="51"/>
      <c r="WXB30" s="51"/>
      <c r="WXC30" s="51"/>
      <c r="WXD30" s="51"/>
      <c r="WXE30" s="51"/>
      <c r="WXF30" s="51"/>
      <c r="WXG30" s="51"/>
      <c r="WXH30" s="51"/>
      <c r="WXI30" s="51"/>
      <c r="WXJ30" s="51"/>
      <c r="WXK30" s="51"/>
      <c r="WXL30" s="51"/>
      <c r="WXM30" s="51"/>
      <c r="WXN30" s="51"/>
      <c r="WXO30" s="51"/>
      <c r="WXP30" s="51"/>
      <c r="WXQ30" s="51"/>
      <c r="WXR30" s="51"/>
      <c r="WXS30" s="51"/>
      <c r="WXT30" s="51"/>
      <c r="WXU30" s="51"/>
      <c r="WXV30" s="51"/>
      <c r="WXW30" s="51"/>
      <c r="WXX30" s="51"/>
      <c r="WXY30" s="51"/>
      <c r="WXZ30" s="51"/>
      <c r="WYA30" s="51"/>
      <c r="WYB30" s="51"/>
      <c r="WYC30" s="51"/>
      <c r="WYD30" s="51"/>
      <c r="WYE30" s="51"/>
      <c r="WYF30" s="51"/>
      <c r="WYG30" s="51"/>
      <c r="WYH30" s="51"/>
      <c r="WYI30" s="51"/>
      <c r="WYJ30" s="51"/>
      <c r="WYK30" s="51"/>
      <c r="WYL30" s="51"/>
      <c r="WYM30" s="51"/>
      <c r="WYN30" s="51"/>
      <c r="WYO30" s="51"/>
      <c r="WYP30" s="51"/>
      <c r="WYQ30" s="51"/>
      <c r="WYR30" s="51"/>
      <c r="WYS30" s="51"/>
      <c r="WYT30" s="51"/>
      <c r="WYU30" s="51"/>
      <c r="WYV30" s="51"/>
      <c r="WYW30" s="51"/>
      <c r="WYX30" s="51"/>
      <c r="WYY30" s="51"/>
      <c r="WYZ30" s="51"/>
      <c r="WZA30" s="51"/>
      <c r="WZB30" s="51"/>
      <c r="WZC30" s="51"/>
      <c r="WZD30" s="51"/>
      <c r="WZE30" s="51"/>
      <c r="WZF30" s="51"/>
      <c r="WZG30" s="51"/>
      <c r="WZH30" s="51"/>
      <c r="WZI30" s="51"/>
      <c r="WZJ30" s="51"/>
      <c r="WZK30" s="51"/>
      <c r="WZL30" s="51"/>
      <c r="WZM30" s="51"/>
      <c r="WZN30" s="51"/>
      <c r="WZO30" s="51"/>
      <c r="WZP30" s="51"/>
      <c r="WZQ30" s="51"/>
      <c r="WZR30" s="51"/>
      <c r="WZS30" s="51"/>
      <c r="WZT30" s="51"/>
      <c r="WZU30" s="51"/>
      <c r="WZV30" s="51"/>
      <c r="WZW30" s="51"/>
      <c r="WZX30" s="51"/>
      <c r="WZY30" s="51"/>
      <c r="WZZ30" s="51"/>
      <c r="XAA30" s="51"/>
      <c r="XAB30" s="51"/>
      <c r="XAC30" s="51"/>
      <c r="XAD30" s="51"/>
      <c r="XAE30" s="51"/>
      <c r="XAF30" s="51"/>
      <c r="XAG30" s="51"/>
      <c r="XAH30" s="51"/>
      <c r="XAI30" s="51"/>
      <c r="XAJ30" s="51"/>
      <c r="XAK30" s="51"/>
      <c r="XAL30" s="51"/>
      <c r="XAM30" s="51"/>
      <c r="XAN30" s="51"/>
      <c r="XAO30" s="51"/>
      <c r="XAP30" s="51"/>
      <c r="XAQ30" s="51"/>
      <c r="XAR30" s="51"/>
      <c r="XAS30" s="51"/>
      <c r="XAT30" s="51"/>
      <c r="XAU30" s="51"/>
      <c r="XAV30" s="51"/>
      <c r="XAW30" s="51"/>
      <c r="XAX30" s="51"/>
      <c r="XAY30" s="51"/>
      <c r="XAZ30" s="51"/>
      <c r="XBA30" s="51"/>
      <c r="XBB30" s="51"/>
      <c r="XBC30" s="51"/>
      <c r="XBD30" s="51"/>
      <c r="XBE30" s="51"/>
      <c r="XBF30" s="51"/>
      <c r="XBG30" s="51"/>
      <c r="XBH30" s="51"/>
      <c r="XBI30" s="51"/>
      <c r="XBJ30" s="51"/>
      <c r="XBK30" s="51"/>
      <c r="XBL30" s="51"/>
      <c r="XBM30" s="51"/>
      <c r="XBN30" s="51"/>
      <c r="XBO30" s="51"/>
      <c r="XBP30" s="51"/>
      <c r="XBQ30" s="51"/>
      <c r="XBR30" s="51"/>
      <c r="XBS30" s="51"/>
      <c r="XBT30" s="51"/>
      <c r="XBU30" s="51"/>
      <c r="XBV30" s="51"/>
      <c r="XBW30" s="51"/>
      <c r="XBX30" s="51"/>
      <c r="XBY30" s="51"/>
      <c r="XBZ30" s="51"/>
      <c r="XCA30" s="51"/>
      <c r="XCB30" s="51"/>
      <c r="XCC30" s="51"/>
      <c r="XCD30" s="51"/>
      <c r="XCE30" s="51"/>
      <c r="XCF30" s="51"/>
      <c r="XCG30" s="51"/>
      <c r="XCH30" s="51"/>
      <c r="XCI30" s="51"/>
      <c r="XCJ30" s="51"/>
      <c r="XCK30" s="51"/>
      <c r="XCL30" s="51"/>
      <c r="XCM30" s="51"/>
      <c r="XCN30" s="51"/>
      <c r="XCO30" s="51"/>
      <c r="XCP30" s="51"/>
      <c r="XCQ30" s="51"/>
      <c r="XCR30" s="51"/>
      <c r="XCS30" s="51"/>
      <c r="XCT30" s="51"/>
      <c r="XCU30" s="51"/>
      <c r="XCV30" s="51"/>
      <c r="XCW30" s="51"/>
      <c r="XCX30" s="51"/>
      <c r="XCY30" s="51"/>
      <c r="XCZ30" s="51"/>
      <c r="XDA30" s="51"/>
      <c r="XDB30" s="51"/>
      <c r="XDC30" s="51"/>
      <c r="XDD30" s="51"/>
      <c r="XDE30" s="51"/>
      <c r="XDF30" s="51"/>
      <c r="XDG30" s="51"/>
      <c r="XDH30" s="51"/>
      <c r="XDI30" s="51"/>
      <c r="XDJ30" s="51"/>
      <c r="XDK30" s="51"/>
      <c r="XDL30" s="51"/>
      <c r="XDM30" s="51"/>
      <c r="XDN30" s="51"/>
      <c r="XDO30" s="51"/>
      <c r="XDP30" s="51"/>
      <c r="XDQ30" s="51"/>
      <c r="XDR30" s="51"/>
      <c r="XDS30" s="51"/>
      <c r="XDT30" s="51"/>
      <c r="XDU30" s="51"/>
      <c r="XDV30" s="51"/>
      <c r="XDW30" s="51"/>
      <c r="XDX30" s="51"/>
      <c r="XDY30" s="51"/>
      <c r="XDZ30" s="51"/>
      <c r="XEA30" s="51"/>
      <c r="XEB30" s="51"/>
      <c r="XEC30" s="51"/>
      <c r="XED30" s="51"/>
      <c r="XEE30" s="51"/>
      <c r="XEF30" s="51"/>
      <c r="XEG30" s="51"/>
      <c r="XEH30" s="51"/>
      <c r="XEI30" s="51"/>
      <c r="XEJ30" s="51"/>
      <c r="XEK30" s="51"/>
      <c r="XEL30" s="51"/>
      <c r="XEM30" s="51"/>
      <c r="XEN30" s="51"/>
      <c r="XEO30" s="51"/>
      <c r="XEP30" s="51"/>
      <c r="XEQ30" s="51"/>
      <c r="XER30" s="51"/>
      <c r="XES30" s="51"/>
      <c r="XET30" s="51"/>
      <c r="XEU30" s="51"/>
      <c r="XEV30" s="51"/>
      <c r="XEW30" s="51"/>
      <c r="XEX30" s="51"/>
      <c r="XEY30" s="51"/>
      <c r="XEZ30" s="51"/>
      <c r="XFA30" s="51"/>
      <c r="XFB30" s="51"/>
      <c r="XFC30" s="51"/>
      <c r="XFD30" s="51"/>
    </row>
    <row r="31" s="49" customFormat="1" ht="15" customHeight="1" spans="1:3">
      <c r="A31" s="60" t="s">
        <v>1384</v>
      </c>
      <c r="B31" s="61" t="s">
        <v>1497</v>
      </c>
      <c r="C31" s="66">
        <v>21.07</v>
      </c>
    </row>
    <row r="32" s="49" customFormat="1" ht="15" customHeight="1" spans="1:3">
      <c r="A32" s="60"/>
      <c r="B32" s="61" t="s">
        <v>1498</v>
      </c>
      <c r="C32" s="66">
        <v>54</v>
      </c>
    </row>
    <row r="33" s="49" customFormat="1" ht="15" customHeight="1" spans="1:3">
      <c r="A33" s="60"/>
      <c r="B33" s="61" t="s">
        <v>1499</v>
      </c>
      <c r="C33" s="62">
        <v>61.47</v>
      </c>
    </row>
    <row r="34" s="49" customFormat="1" ht="15" customHeight="1" spans="1:3">
      <c r="A34" s="60"/>
      <c r="B34" s="61" t="s">
        <v>1500</v>
      </c>
      <c r="C34" s="62">
        <v>47.15</v>
      </c>
    </row>
    <row r="35" ht="15" customHeight="1" spans="1:3">
      <c r="A35" s="67" t="s">
        <v>1314</v>
      </c>
      <c r="B35" s="61" t="s">
        <v>1501</v>
      </c>
      <c r="C35" s="62">
        <v>4.25</v>
      </c>
    </row>
    <row r="36" ht="15" customHeight="1" spans="1:16384">
      <c r="A36" s="60" t="s">
        <v>1502</v>
      </c>
      <c r="B36" s="63" t="s">
        <v>1503</v>
      </c>
      <c r="C36" s="62">
        <v>50</v>
      </c>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49"/>
      <c r="IH36" s="49"/>
      <c r="II36" s="49"/>
      <c r="IJ36" s="49"/>
      <c r="IK36" s="49"/>
      <c r="IL36" s="49"/>
      <c r="IM36" s="49"/>
      <c r="IN36" s="49"/>
      <c r="IO36" s="49"/>
      <c r="IP36" s="49"/>
      <c r="IQ36" s="49"/>
      <c r="IR36" s="49"/>
      <c r="IS36" s="49"/>
      <c r="IT36" s="49"/>
      <c r="IU36" s="49"/>
      <c r="IV36" s="49"/>
      <c r="IW36" s="49"/>
      <c r="IX36" s="49"/>
      <c r="IY36" s="49"/>
      <c r="IZ36" s="49"/>
      <c r="JA36" s="49"/>
      <c r="JB36" s="49"/>
      <c r="JC36" s="49"/>
      <c r="JD36" s="49"/>
      <c r="JE36" s="49"/>
      <c r="JF36" s="49"/>
      <c r="JG36" s="49"/>
      <c r="JH36" s="49"/>
      <c r="JI36" s="49"/>
      <c r="JJ36" s="49"/>
      <c r="JK36" s="49"/>
      <c r="JL36" s="49"/>
      <c r="JM36" s="49"/>
      <c r="JN36" s="49"/>
      <c r="JO36" s="49"/>
      <c r="JP36" s="49"/>
      <c r="JQ36" s="49"/>
      <c r="JR36" s="49"/>
      <c r="JS36" s="49"/>
      <c r="JT36" s="49"/>
      <c r="JU36" s="49"/>
      <c r="JV36" s="49"/>
      <c r="JW36" s="49"/>
      <c r="JX36" s="49"/>
      <c r="JY36" s="49"/>
      <c r="JZ36" s="49"/>
      <c r="KA36" s="49"/>
      <c r="KB36" s="49"/>
      <c r="KC36" s="49"/>
      <c r="KD36" s="49"/>
      <c r="KE36" s="49"/>
      <c r="KF36" s="49"/>
      <c r="KG36" s="49"/>
      <c r="KH36" s="49"/>
      <c r="KI36" s="49"/>
      <c r="KJ36" s="49"/>
      <c r="KK36" s="49"/>
      <c r="KL36" s="49"/>
      <c r="KM36" s="49"/>
      <c r="KN36" s="49"/>
      <c r="KO36" s="49"/>
      <c r="KP36" s="49"/>
      <c r="KQ36" s="49"/>
      <c r="KR36" s="49"/>
      <c r="KS36" s="49"/>
      <c r="KT36" s="49"/>
      <c r="KU36" s="49"/>
      <c r="KV36" s="49"/>
      <c r="KW36" s="49"/>
      <c r="KX36" s="49"/>
      <c r="KY36" s="49"/>
      <c r="KZ36" s="49"/>
      <c r="LA36" s="49"/>
      <c r="LB36" s="49"/>
      <c r="LC36" s="49"/>
      <c r="LD36" s="49"/>
      <c r="LE36" s="49"/>
      <c r="LF36" s="49"/>
      <c r="LG36" s="49"/>
      <c r="LH36" s="49"/>
      <c r="LI36" s="49"/>
      <c r="LJ36" s="49"/>
      <c r="LK36" s="49"/>
      <c r="LL36" s="49"/>
      <c r="LM36" s="49"/>
      <c r="LN36" s="49"/>
      <c r="LO36" s="49"/>
      <c r="LP36" s="49"/>
      <c r="LQ36" s="49"/>
      <c r="LR36" s="49"/>
      <c r="LS36" s="49"/>
      <c r="LT36" s="49"/>
      <c r="LU36" s="49"/>
      <c r="LV36" s="49"/>
      <c r="LW36" s="49"/>
      <c r="LX36" s="49"/>
      <c r="LY36" s="49"/>
      <c r="LZ36" s="49"/>
      <c r="MA36" s="49"/>
      <c r="MB36" s="49"/>
      <c r="MC36" s="49"/>
      <c r="MD36" s="49"/>
      <c r="ME36" s="49"/>
      <c r="MF36" s="49"/>
      <c r="MG36" s="49"/>
      <c r="MH36" s="49"/>
      <c r="MI36" s="49"/>
      <c r="MJ36" s="49"/>
      <c r="MK36" s="49"/>
      <c r="ML36" s="49"/>
      <c r="MM36" s="49"/>
      <c r="MN36" s="49"/>
      <c r="MO36" s="49"/>
      <c r="MP36" s="49"/>
      <c r="MQ36" s="49"/>
      <c r="MR36" s="49"/>
      <c r="MS36" s="49"/>
      <c r="MT36" s="49"/>
      <c r="MU36" s="49"/>
      <c r="MV36" s="49"/>
      <c r="MW36" s="49"/>
      <c r="MX36" s="49"/>
      <c r="MY36" s="49"/>
      <c r="MZ36" s="49"/>
      <c r="NA36" s="49"/>
      <c r="NB36" s="49"/>
      <c r="NC36" s="49"/>
      <c r="ND36" s="49"/>
      <c r="NE36" s="49"/>
      <c r="NF36" s="49"/>
      <c r="NG36" s="49"/>
      <c r="NH36" s="49"/>
      <c r="NI36" s="49"/>
      <c r="NJ36" s="49"/>
      <c r="NK36" s="49"/>
      <c r="NL36" s="49"/>
      <c r="NM36" s="49"/>
      <c r="NN36" s="49"/>
      <c r="NO36" s="49"/>
      <c r="NP36" s="49"/>
      <c r="NQ36" s="49"/>
      <c r="NR36" s="49"/>
      <c r="NS36" s="49"/>
      <c r="NT36" s="49"/>
      <c r="NU36" s="49"/>
      <c r="NV36" s="49"/>
      <c r="NW36" s="49"/>
      <c r="NX36" s="49"/>
      <c r="NY36" s="49"/>
      <c r="NZ36" s="49"/>
      <c r="OA36" s="49"/>
      <c r="OB36" s="49"/>
      <c r="OC36" s="49"/>
      <c r="OD36" s="49"/>
      <c r="OE36" s="49"/>
      <c r="OF36" s="49"/>
      <c r="OG36" s="49"/>
      <c r="OH36" s="49"/>
      <c r="OI36" s="49"/>
      <c r="OJ36" s="49"/>
      <c r="OK36" s="49"/>
      <c r="OL36" s="49"/>
      <c r="OM36" s="49"/>
      <c r="ON36" s="49"/>
      <c r="OO36" s="49"/>
      <c r="OP36" s="49"/>
      <c r="OQ36" s="49"/>
      <c r="OR36" s="49"/>
      <c r="OS36" s="49"/>
      <c r="OT36" s="49"/>
      <c r="OU36" s="49"/>
      <c r="OV36" s="49"/>
      <c r="OW36" s="49"/>
      <c r="OX36" s="49"/>
      <c r="OY36" s="49"/>
      <c r="OZ36" s="49"/>
      <c r="PA36" s="49"/>
      <c r="PB36" s="49"/>
      <c r="PC36" s="49"/>
      <c r="PD36" s="49"/>
      <c r="PE36" s="49"/>
      <c r="PF36" s="49"/>
      <c r="PG36" s="49"/>
      <c r="PH36" s="49"/>
      <c r="PI36" s="49"/>
      <c r="PJ36" s="49"/>
      <c r="PK36" s="49"/>
      <c r="PL36" s="49"/>
      <c r="PM36" s="49"/>
      <c r="PN36" s="49"/>
      <c r="PO36" s="49"/>
      <c r="PP36" s="49"/>
      <c r="PQ36" s="49"/>
      <c r="PR36" s="49"/>
      <c r="PS36" s="49"/>
      <c r="PT36" s="49"/>
      <c r="PU36" s="49"/>
      <c r="PV36" s="49"/>
      <c r="PW36" s="49"/>
      <c r="PX36" s="49"/>
      <c r="PY36" s="49"/>
      <c r="PZ36" s="49"/>
      <c r="QA36" s="49"/>
      <c r="QB36" s="49"/>
      <c r="QC36" s="49"/>
      <c r="QD36" s="49"/>
      <c r="QE36" s="49"/>
      <c r="QF36" s="49"/>
      <c r="QG36" s="49"/>
      <c r="QH36" s="49"/>
      <c r="QI36" s="49"/>
      <c r="QJ36" s="49"/>
      <c r="QK36" s="49"/>
      <c r="QL36" s="49"/>
      <c r="QM36" s="49"/>
      <c r="QN36" s="49"/>
      <c r="QO36" s="49"/>
      <c r="QP36" s="49"/>
      <c r="QQ36" s="49"/>
      <c r="QR36" s="49"/>
      <c r="QS36" s="49"/>
      <c r="QT36" s="49"/>
      <c r="QU36" s="49"/>
      <c r="QV36" s="49"/>
      <c r="QW36" s="49"/>
      <c r="QX36" s="49"/>
      <c r="QY36" s="49"/>
      <c r="QZ36" s="49"/>
      <c r="RA36" s="49"/>
      <c r="RB36" s="49"/>
      <c r="RC36" s="49"/>
      <c r="RD36" s="49"/>
      <c r="RE36" s="49"/>
      <c r="RF36" s="49"/>
      <c r="RG36" s="49"/>
      <c r="RH36" s="49"/>
      <c r="RI36" s="49"/>
      <c r="RJ36" s="49"/>
      <c r="RK36" s="49"/>
      <c r="RL36" s="49"/>
      <c r="RM36" s="49"/>
      <c r="RN36" s="49"/>
      <c r="RO36" s="49"/>
      <c r="RP36" s="49"/>
      <c r="RQ36" s="49"/>
      <c r="RR36" s="49"/>
      <c r="RS36" s="49"/>
      <c r="RT36" s="49"/>
      <c r="RU36" s="49"/>
      <c r="RV36" s="49"/>
      <c r="RW36" s="49"/>
      <c r="RX36" s="49"/>
      <c r="RY36" s="49"/>
      <c r="RZ36" s="49"/>
      <c r="SA36" s="49"/>
      <c r="SB36" s="49"/>
      <c r="SC36" s="49"/>
      <c r="SD36" s="49"/>
      <c r="SE36" s="49"/>
      <c r="SF36" s="49"/>
      <c r="SG36" s="49"/>
      <c r="SH36" s="49"/>
      <c r="SI36" s="49"/>
      <c r="SJ36" s="49"/>
      <c r="SK36" s="49"/>
      <c r="SL36" s="49"/>
      <c r="SM36" s="49"/>
      <c r="SN36" s="49"/>
      <c r="SO36" s="49"/>
      <c r="SP36" s="49"/>
      <c r="SQ36" s="49"/>
      <c r="SR36" s="49"/>
      <c r="SS36" s="49"/>
      <c r="ST36" s="49"/>
      <c r="SU36" s="49"/>
      <c r="SV36" s="49"/>
      <c r="SW36" s="49"/>
      <c r="SX36" s="49"/>
      <c r="SY36" s="49"/>
      <c r="SZ36" s="49"/>
      <c r="TA36" s="49"/>
      <c r="TB36" s="49"/>
      <c r="TC36" s="49"/>
      <c r="TD36" s="49"/>
      <c r="TE36" s="49"/>
      <c r="TF36" s="49"/>
      <c r="TG36" s="49"/>
      <c r="TH36" s="49"/>
      <c r="TI36" s="49"/>
      <c r="TJ36" s="49"/>
      <c r="TK36" s="49"/>
      <c r="TL36" s="49"/>
      <c r="TM36" s="49"/>
      <c r="TN36" s="49"/>
      <c r="TO36" s="49"/>
      <c r="TP36" s="49"/>
      <c r="TQ36" s="49"/>
      <c r="TR36" s="49"/>
      <c r="TS36" s="49"/>
      <c r="TT36" s="49"/>
      <c r="TU36" s="49"/>
      <c r="TV36" s="49"/>
      <c r="TW36" s="49"/>
      <c r="TX36" s="49"/>
      <c r="TY36" s="49"/>
      <c r="TZ36" s="49"/>
      <c r="UA36" s="49"/>
      <c r="UB36" s="49"/>
      <c r="UC36" s="49"/>
      <c r="UD36" s="49"/>
      <c r="UE36" s="49"/>
      <c r="UF36" s="49"/>
      <c r="UG36" s="49"/>
      <c r="UH36" s="49"/>
      <c r="UI36" s="49"/>
      <c r="UJ36" s="49"/>
      <c r="UK36" s="49"/>
      <c r="UL36" s="49"/>
      <c r="UM36" s="49"/>
      <c r="UN36" s="49"/>
      <c r="UO36" s="49"/>
      <c r="UP36" s="49"/>
      <c r="UQ36" s="49"/>
      <c r="UR36" s="49"/>
      <c r="US36" s="49"/>
      <c r="UT36" s="49"/>
      <c r="UU36" s="49"/>
      <c r="UV36" s="49"/>
      <c r="UW36" s="49"/>
      <c r="UX36" s="49"/>
      <c r="UY36" s="49"/>
      <c r="UZ36" s="49"/>
      <c r="VA36" s="49"/>
      <c r="VB36" s="49"/>
      <c r="VC36" s="49"/>
      <c r="VD36" s="49"/>
      <c r="VE36" s="49"/>
      <c r="VF36" s="49"/>
      <c r="VG36" s="49"/>
      <c r="VH36" s="49"/>
      <c r="VI36" s="49"/>
      <c r="VJ36" s="49"/>
      <c r="VK36" s="49"/>
      <c r="VL36" s="49"/>
      <c r="VM36" s="49"/>
      <c r="VN36" s="49"/>
      <c r="VO36" s="49"/>
      <c r="VP36" s="49"/>
      <c r="VQ36" s="49"/>
      <c r="VR36" s="49"/>
      <c r="VS36" s="49"/>
      <c r="VT36" s="49"/>
      <c r="VU36" s="49"/>
      <c r="VV36" s="49"/>
      <c r="VW36" s="49"/>
      <c r="VX36" s="49"/>
      <c r="VY36" s="49"/>
      <c r="VZ36" s="49"/>
      <c r="WA36" s="49"/>
      <c r="WB36" s="49"/>
      <c r="WC36" s="49"/>
      <c r="WD36" s="49"/>
      <c r="WE36" s="49"/>
      <c r="WF36" s="49"/>
      <c r="WG36" s="49"/>
      <c r="WH36" s="49"/>
      <c r="WI36" s="49"/>
      <c r="WJ36" s="49"/>
      <c r="WK36" s="49"/>
      <c r="WL36" s="49"/>
      <c r="WM36" s="49"/>
      <c r="WN36" s="49"/>
      <c r="WO36" s="49"/>
      <c r="WP36" s="49"/>
      <c r="WQ36" s="49"/>
      <c r="WR36" s="49"/>
      <c r="WS36" s="49"/>
      <c r="WT36" s="49"/>
      <c r="WU36" s="49"/>
      <c r="WV36" s="49"/>
      <c r="WW36" s="49"/>
      <c r="WX36" s="49"/>
      <c r="WY36" s="49"/>
      <c r="WZ36" s="49"/>
      <c r="XA36" s="49"/>
      <c r="XB36" s="49"/>
      <c r="XC36" s="49"/>
      <c r="XD36" s="49"/>
      <c r="XE36" s="49"/>
      <c r="XF36" s="49"/>
      <c r="XG36" s="49"/>
      <c r="XH36" s="49"/>
      <c r="XI36" s="49"/>
      <c r="XJ36" s="49"/>
      <c r="XK36" s="49"/>
      <c r="XL36" s="49"/>
      <c r="XM36" s="49"/>
      <c r="XN36" s="49"/>
      <c r="XO36" s="49"/>
      <c r="XP36" s="49"/>
      <c r="XQ36" s="49"/>
      <c r="XR36" s="49"/>
      <c r="XS36" s="49"/>
      <c r="XT36" s="49"/>
      <c r="XU36" s="49"/>
      <c r="XV36" s="49"/>
      <c r="XW36" s="49"/>
      <c r="XX36" s="49"/>
      <c r="XY36" s="49"/>
      <c r="XZ36" s="49"/>
      <c r="YA36" s="49"/>
      <c r="YB36" s="49"/>
      <c r="YC36" s="49"/>
      <c r="YD36" s="49"/>
      <c r="YE36" s="49"/>
      <c r="YF36" s="49"/>
      <c r="YG36" s="49"/>
      <c r="YH36" s="49"/>
      <c r="YI36" s="49"/>
      <c r="YJ36" s="49"/>
      <c r="YK36" s="49"/>
      <c r="YL36" s="49"/>
      <c r="YM36" s="49"/>
      <c r="YN36" s="49"/>
      <c r="YO36" s="49"/>
      <c r="YP36" s="49"/>
      <c r="YQ36" s="49"/>
      <c r="YR36" s="49"/>
      <c r="YS36" s="49"/>
      <c r="YT36" s="49"/>
      <c r="YU36" s="49"/>
      <c r="YV36" s="49"/>
      <c r="YW36" s="49"/>
      <c r="YX36" s="49"/>
      <c r="YY36" s="49"/>
      <c r="YZ36" s="49"/>
      <c r="ZA36" s="49"/>
      <c r="ZB36" s="49"/>
      <c r="ZC36" s="49"/>
      <c r="ZD36" s="49"/>
      <c r="ZE36" s="49"/>
      <c r="ZF36" s="49"/>
      <c r="ZG36" s="49"/>
      <c r="ZH36" s="49"/>
      <c r="ZI36" s="49"/>
      <c r="ZJ36" s="49"/>
      <c r="ZK36" s="49"/>
      <c r="ZL36" s="49"/>
      <c r="ZM36" s="49"/>
      <c r="ZN36" s="49"/>
      <c r="ZO36" s="49"/>
      <c r="ZP36" s="49"/>
      <c r="ZQ36" s="49"/>
      <c r="ZR36" s="49"/>
      <c r="ZS36" s="49"/>
      <c r="ZT36" s="49"/>
      <c r="ZU36" s="49"/>
      <c r="ZV36" s="49"/>
      <c r="ZW36" s="49"/>
      <c r="ZX36" s="49"/>
      <c r="ZY36" s="49"/>
      <c r="ZZ36" s="49"/>
      <c r="AAA36" s="49"/>
      <c r="AAB36" s="49"/>
      <c r="AAC36" s="49"/>
      <c r="AAD36" s="49"/>
      <c r="AAE36" s="49"/>
      <c r="AAF36" s="49"/>
      <c r="AAG36" s="49"/>
      <c r="AAH36" s="49"/>
      <c r="AAI36" s="49"/>
      <c r="AAJ36" s="49"/>
      <c r="AAK36" s="49"/>
      <c r="AAL36" s="49"/>
      <c r="AAM36" s="49"/>
      <c r="AAN36" s="49"/>
      <c r="AAO36" s="49"/>
      <c r="AAP36" s="49"/>
      <c r="AAQ36" s="49"/>
      <c r="AAR36" s="49"/>
      <c r="AAS36" s="49"/>
      <c r="AAT36" s="49"/>
      <c r="AAU36" s="49"/>
      <c r="AAV36" s="49"/>
      <c r="AAW36" s="49"/>
      <c r="AAX36" s="49"/>
      <c r="AAY36" s="49"/>
      <c r="AAZ36" s="49"/>
      <c r="ABA36" s="49"/>
      <c r="ABB36" s="49"/>
      <c r="ABC36" s="49"/>
      <c r="ABD36" s="49"/>
      <c r="ABE36" s="49"/>
      <c r="ABF36" s="49"/>
      <c r="ABG36" s="49"/>
      <c r="ABH36" s="49"/>
      <c r="ABI36" s="49"/>
      <c r="ABJ36" s="49"/>
      <c r="ABK36" s="49"/>
      <c r="ABL36" s="49"/>
      <c r="ABM36" s="49"/>
      <c r="ABN36" s="49"/>
      <c r="ABO36" s="49"/>
      <c r="ABP36" s="49"/>
      <c r="ABQ36" s="49"/>
      <c r="ABR36" s="49"/>
      <c r="ABS36" s="49"/>
      <c r="ABT36" s="49"/>
      <c r="ABU36" s="49"/>
      <c r="ABV36" s="49"/>
      <c r="ABW36" s="49"/>
      <c r="ABX36" s="49"/>
      <c r="ABY36" s="49"/>
      <c r="ABZ36" s="49"/>
      <c r="ACA36" s="49"/>
      <c r="ACB36" s="49"/>
      <c r="ACC36" s="49"/>
      <c r="ACD36" s="49"/>
      <c r="ACE36" s="49"/>
      <c r="ACF36" s="49"/>
      <c r="ACG36" s="49"/>
      <c r="ACH36" s="49"/>
      <c r="ACI36" s="49"/>
      <c r="ACJ36" s="49"/>
      <c r="ACK36" s="49"/>
      <c r="ACL36" s="49"/>
      <c r="ACM36" s="49"/>
      <c r="ACN36" s="49"/>
      <c r="ACO36" s="49"/>
      <c r="ACP36" s="49"/>
      <c r="ACQ36" s="49"/>
      <c r="ACR36" s="49"/>
      <c r="ACS36" s="49"/>
      <c r="ACT36" s="49"/>
      <c r="ACU36" s="49"/>
      <c r="ACV36" s="49"/>
      <c r="ACW36" s="49"/>
      <c r="ACX36" s="49"/>
      <c r="ACY36" s="49"/>
      <c r="ACZ36" s="49"/>
      <c r="ADA36" s="49"/>
      <c r="ADB36" s="49"/>
      <c r="ADC36" s="49"/>
      <c r="ADD36" s="49"/>
      <c r="ADE36" s="49"/>
      <c r="ADF36" s="49"/>
      <c r="ADG36" s="49"/>
      <c r="ADH36" s="49"/>
      <c r="ADI36" s="49"/>
      <c r="ADJ36" s="49"/>
      <c r="ADK36" s="49"/>
      <c r="ADL36" s="49"/>
      <c r="ADM36" s="49"/>
      <c r="ADN36" s="49"/>
      <c r="ADO36" s="49"/>
      <c r="ADP36" s="49"/>
      <c r="ADQ36" s="49"/>
      <c r="ADR36" s="49"/>
      <c r="ADS36" s="49"/>
      <c r="ADT36" s="49"/>
      <c r="ADU36" s="49"/>
      <c r="ADV36" s="49"/>
      <c r="ADW36" s="49"/>
      <c r="ADX36" s="49"/>
      <c r="ADY36" s="49"/>
      <c r="ADZ36" s="49"/>
      <c r="AEA36" s="49"/>
      <c r="AEB36" s="49"/>
      <c r="AEC36" s="49"/>
      <c r="AED36" s="49"/>
      <c r="AEE36" s="49"/>
      <c r="AEF36" s="49"/>
      <c r="AEG36" s="49"/>
      <c r="AEH36" s="49"/>
      <c r="AEI36" s="49"/>
      <c r="AEJ36" s="49"/>
      <c r="AEK36" s="49"/>
      <c r="AEL36" s="49"/>
      <c r="AEM36" s="49"/>
      <c r="AEN36" s="49"/>
      <c r="AEO36" s="49"/>
      <c r="AEP36" s="49"/>
      <c r="AEQ36" s="49"/>
      <c r="AER36" s="49"/>
      <c r="AES36" s="49"/>
      <c r="AET36" s="49"/>
      <c r="AEU36" s="49"/>
      <c r="AEV36" s="49"/>
      <c r="AEW36" s="49"/>
      <c r="AEX36" s="49"/>
      <c r="AEY36" s="49"/>
      <c r="AEZ36" s="49"/>
      <c r="AFA36" s="49"/>
      <c r="AFB36" s="49"/>
      <c r="AFC36" s="49"/>
      <c r="AFD36" s="49"/>
      <c r="AFE36" s="49"/>
      <c r="AFF36" s="49"/>
      <c r="AFG36" s="49"/>
      <c r="AFH36" s="49"/>
      <c r="AFI36" s="49"/>
      <c r="AFJ36" s="49"/>
      <c r="AFK36" s="49"/>
      <c r="AFL36" s="49"/>
      <c r="AFM36" s="49"/>
      <c r="AFN36" s="49"/>
      <c r="AFO36" s="49"/>
      <c r="AFP36" s="49"/>
      <c r="AFQ36" s="49"/>
      <c r="AFR36" s="49"/>
      <c r="AFS36" s="49"/>
      <c r="AFT36" s="49"/>
      <c r="AFU36" s="49"/>
      <c r="AFV36" s="49"/>
      <c r="AFW36" s="49"/>
      <c r="AFX36" s="49"/>
      <c r="AFY36" s="49"/>
      <c r="AFZ36" s="49"/>
      <c r="AGA36" s="49"/>
      <c r="AGB36" s="49"/>
      <c r="AGC36" s="49"/>
      <c r="AGD36" s="49"/>
      <c r="AGE36" s="49"/>
      <c r="AGF36" s="49"/>
      <c r="AGG36" s="49"/>
      <c r="AGH36" s="49"/>
      <c r="AGI36" s="49"/>
      <c r="AGJ36" s="49"/>
      <c r="AGK36" s="49"/>
      <c r="AGL36" s="49"/>
      <c r="AGM36" s="49"/>
      <c r="AGN36" s="49"/>
      <c r="AGO36" s="49"/>
      <c r="AGP36" s="49"/>
      <c r="AGQ36" s="49"/>
      <c r="AGR36" s="49"/>
      <c r="AGS36" s="49"/>
      <c r="AGT36" s="49"/>
      <c r="AGU36" s="49"/>
      <c r="AGV36" s="49"/>
      <c r="AGW36" s="49"/>
      <c r="AGX36" s="49"/>
      <c r="AGY36" s="49"/>
      <c r="AGZ36" s="49"/>
      <c r="AHA36" s="49"/>
      <c r="AHB36" s="49"/>
      <c r="AHC36" s="49"/>
      <c r="AHD36" s="49"/>
      <c r="AHE36" s="49"/>
      <c r="AHF36" s="49"/>
      <c r="AHG36" s="49"/>
      <c r="AHH36" s="49"/>
      <c r="AHI36" s="49"/>
      <c r="AHJ36" s="49"/>
      <c r="AHK36" s="49"/>
      <c r="AHL36" s="49"/>
      <c r="AHM36" s="49"/>
      <c r="AHN36" s="49"/>
      <c r="AHO36" s="49"/>
      <c r="AHP36" s="49"/>
      <c r="AHQ36" s="49"/>
      <c r="AHR36" s="49"/>
      <c r="AHS36" s="49"/>
      <c r="AHT36" s="49"/>
      <c r="AHU36" s="49"/>
      <c r="AHV36" s="49"/>
      <c r="AHW36" s="49"/>
      <c r="AHX36" s="49"/>
      <c r="AHY36" s="49"/>
      <c r="AHZ36" s="49"/>
      <c r="AIA36" s="49"/>
      <c r="AIB36" s="49"/>
      <c r="AIC36" s="49"/>
      <c r="AID36" s="49"/>
      <c r="AIE36" s="49"/>
      <c r="AIF36" s="49"/>
      <c r="AIG36" s="49"/>
      <c r="AIH36" s="49"/>
      <c r="AII36" s="49"/>
      <c r="AIJ36" s="49"/>
      <c r="AIK36" s="49"/>
      <c r="AIL36" s="49"/>
      <c r="AIM36" s="49"/>
      <c r="AIN36" s="49"/>
      <c r="AIO36" s="49"/>
      <c r="AIP36" s="49"/>
      <c r="AIQ36" s="49"/>
      <c r="AIR36" s="49"/>
      <c r="AIS36" s="49"/>
      <c r="AIT36" s="49"/>
      <c r="AIU36" s="49"/>
      <c r="AIV36" s="49"/>
      <c r="AIW36" s="49"/>
      <c r="AIX36" s="49"/>
      <c r="AIY36" s="49"/>
      <c r="AIZ36" s="49"/>
      <c r="AJA36" s="49"/>
      <c r="AJB36" s="49"/>
      <c r="AJC36" s="49"/>
      <c r="AJD36" s="49"/>
      <c r="AJE36" s="49"/>
      <c r="AJF36" s="49"/>
      <c r="AJG36" s="49"/>
      <c r="AJH36" s="49"/>
      <c r="AJI36" s="49"/>
      <c r="AJJ36" s="49"/>
      <c r="AJK36" s="49"/>
      <c r="AJL36" s="49"/>
      <c r="AJM36" s="49"/>
      <c r="AJN36" s="49"/>
      <c r="AJO36" s="49"/>
      <c r="AJP36" s="49"/>
      <c r="AJQ36" s="49"/>
      <c r="AJR36" s="49"/>
      <c r="AJS36" s="49"/>
      <c r="AJT36" s="49"/>
      <c r="AJU36" s="49"/>
      <c r="AJV36" s="49"/>
      <c r="AJW36" s="49"/>
      <c r="AJX36" s="49"/>
      <c r="AJY36" s="49"/>
      <c r="AJZ36" s="49"/>
      <c r="AKA36" s="49"/>
      <c r="AKB36" s="49"/>
      <c r="AKC36" s="49"/>
      <c r="AKD36" s="49"/>
      <c r="AKE36" s="49"/>
      <c r="AKF36" s="49"/>
      <c r="AKG36" s="49"/>
      <c r="AKH36" s="49"/>
      <c r="AKI36" s="49"/>
      <c r="AKJ36" s="49"/>
      <c r="AKK36" s="49"/>
      <c r="AKL36" s="49"/>
      <c r="AKM36" s="49"/>
      <c r="AKN36" s="49"/>
      <c r="AKO36" s="49"/>
      <c r="AKP36" s="49"/>
      <c r="AKQ36" s="49"/>
      <c r="AKR36" s="49"/>
      <c r="AKS36" s="49"/>
      <c r="AKT36" s="49"/>
      <c r="AKU36" s="49"/>
      <c r="AKV36" s="49"/>
      <c r="AKW36" s="49"/>
      <c r="AKX36" s="49"/>
      <c r="AKY36" s="49"/>
      <c r="AKZ36" s="49"/>
      <c r="ALA36" s="49"/>
      <c r="ALB36" s="49"/>
      <c r="ALC36" s="49"/>
      <c r="ALD36" s="49"/>
      <c r="ALE36" s="49"/>
      <c r="ALF36" s="49"/>
      <c r="ALG36" s="49"/>
      <c r="ALH36" s="49"/>
      <c r="ALI36" s="49"/>
      <c r="ALJ36" s="49"/>
      <c r="ALK36" s="49"/>
      <c r="ALL36" s="49"/>
      <c r="ALM36" s="49"/>
      <c r="ALN36" s="49"/>
      <c r="ALO36" s="49"/>
      <c r="ALP36" s="49"/>
      <c r="ALQ36" s="49"/>
      <c r="ALR36" s="49"/>
      <c r="ALS36" s="49"/>
      <c r="ALT36" s="49"/>
      <c r="ALU36" s="49"/>
      <c r="ALV36" s="49"/>
      <c r="ALW36" s="49"/>
      <c r="ALX36" s="49"/>
      <c r="ALY36" s="49"/>
      <c r="ALZ36" s="49"/>
      <c r="AMA36" s="49"/>
      <c r="AMB36" s="49"/>
      <c r="AMC36" s="49"/>
      <c r="AMD36" s="49"/>
      <c r="AME36" s="49"/>
      <c r="AMF36" s="49"/>
      <c r="AMG36" s="49"/>
      <c r="AMH36" s="49"/>
      <c r="AMI36" s="49"/>
      <c r="AMJ36" s="49"/>
      <c r="AMK36" s="49"/>
      <c r="AML36" s="49"/>
      <c r="AMM36" s="49"/>
      <c r="AMN36" s="49"/>
      <c r="AMO36" s="49"/>
      <c r="AMP36" s="49"/>
      <c r="AMQ36" s="49"/>
      <c r="AMR36" s="49"/>
      <c r="AMS36" s="49"/>
      <c r="AMT36" s="49"/>
      <c r="AMU36" s="49"/>
      <c r="AMV36" s="49"/>
      <c r="AMW36" s="49"/>
      <c r="AMX36" s="49"/>
      <c r="AMY36" s="49"/>
      <c r="AMZ36" s="49"/>
      <c r="ANA36" s="49"/>
      <c r="ANB36" s="49"/>
      <c r="ANC36" s="49"/>
      <c r="AND36" s="49"/>
      <c r="ANE36" s="49"/>
      <c r="ANF36" s="49"/>
      <c r="ANG36" s="49"/>
      <c r="ANH36" s="49"/>
      <c r="ANI36" s="49"/>
      <c r="ANJ36" s="49"/>
      <c r="ANK36" s="49"/>
      <c r="ANL36" s="49"/>
      <c r="ANM36" s="49"/>
      <c r="ANN36" s="49"/>
      <c r="ANO36" s="49"/>
      <c r="ANP36" s="49"/>
      <c r="ANQ36" s="49"/>
      <c r="ANR36" s="49"/>
      <c r="ANS36" s="49"/>
      <c r="ANT36" s="49"/>
      <c r="ANU36" s="49"/>
      <c r="ANV36" s="49"/>
      <c r="ANW36" s="49"/>
      <c r="ANX36" s="49"/>
      <c r="ANY36" s="49"/>
      <c r="ANZ36" s="49"/>
      <c r="AOA36" s="49"/>
      <c r="AOB36" s="49"/>
      <c r="AOC36" s="49"/>
      <c r="AOD36" s="49"/>
      <c r="AOE36" s="49"/>
      <c r="AOF36" s="49"/>
      <c r="AOG36" s="49"/>
      <c r="AOH36" s="49"/>
      <c r="AOI36" s="49"/>
      <c r="AOJ36" s="49"/>
      <c r="AOK36" s="49"/>
      <c r="AOL36" s="49"/>
      <c r="AOM36" s="49"/>
      <c r="AON36" s="49"/>
      <c r="AOO36" s="49"/>
      <c r="AOP36" s="49"/>
      <c r="AOQ36" s="49"/>
      <c r="AOR36" s="49"/>
      <c r="AOS36" s="49"/>
      <c r="AOT36" s="49"/>
      <c r="AOU36" s="49"/>
      <c r="AOV36" s="49"/>
      <c r="AOW36" s="49"/>
      <c r="AOX36" s="49"/>
      <c r="AOY36" s="49"/>
      <c r="AOZ36" s="49"/>
      <c r="APA36" s="49"/>
      <c r="APB36" s="49"/>
      <c r="APC36" s="49"/>
      <c r="APD36" s="49"/>
      <c r="APE36" s="49"/>
      <c r="APF36" s="49"/>
      <c r="APG36" s="49"/>
      <c r="APH36" s="49"/>
      <c r="API36" s="49"/>
      <c r="APJ36" s="49"/>
      <c r="APK36" s="49"/>
      <c r="APL36" s="49"/>
      <c r="APM36" s="49"/>
      <c r="APN36" s="49"/>
      <c r="APO36" s="49"/>
      <c r="APP36" s="49"/>
      <c r="APQ36" s="49"/>
      <c r="APR36" s="49"/>
      <c r="APS36" s="49"/>
      <c r="APT36" s="49"/>
      <c r="APU36" s="49"/>
      <c r="APV36" s="49"/>
      <c r="APW36" s="49"/>
      <c r="APX36" s="49"/>
      <c r="APY36" s="49"/>
      <c r="APZ36" s="49"/>
      <c r="AQA36" s="49"/>
      <c r="AQB36" s="49"/>
      <c r="AQC36" s="49"/>
      <c r="AQD36" s="49"/>
      <c r="AQE36" s="49"/>
      <c r="AQF36" s="49"/>
      <c r="AQG36" s="49"/>
      <c r="AQH36" s="49"/>
      <c r="AQI36" s="49"/>
      <c r="AQJ36" s="49"/>
      <c r="AQK36" s="49"/>
      <c r="AQL36" s="49"/>
      <c r="AQM36" s="49"/>
      <c r="AQN36" s="49"/>
      <c r="AQO36" s="49"/>
      <c r="AQP36" s="49"/>
      <c r="AQQ36" s="49"/>
      <c r="AQR36" s="49"/>
      <c r="AQS36" s="49"/>
      <c r="AQT36" s="49"/>
      <c r="AQU36" s="49"/>
      <c r="AQV36" s="49"/>
      <c r="AQW36" s="49"/>
      <c r="AQX36" s="49"/>
      <c r="AQY36" s="49"/>
      <c r="AQZ36" s="49"/>
      <c r="ARA36" s="49"/>
      <c r="ARB36" s="49"/>
      <c r="ARC36" s="49"/>
      <c r="ARD36" s="49"/>
      <c r="ARE36" s="49"/>
      <c r="ARF36" s="49"/>
      <c r="ARG36" s="49"/>
      <c r="ARH36" s="49"/>
      <c r="ARI36" s="49"/>
      <c r="ARJ36" s="49"/>
      <c r="ARK36" s="49"/>
      <c r="ARL36" s="49"/>
      <c r="ARM36" s="49"/>
      <c r="ARN36" s="49"/>
      <c r="ARO36" s="49"/>
      <c r="ARP36" s="49"/>
      <c r="ARQ36" s="49"/>
      <c r="ARR36" s="49"/>
      <c r="ARS36" s="49"/>
      <c r="ART36" s="49"/>
      <c r="ARU36" s="49"/>
      <c r="ARV36" s="49"/>
      <c r="ARW36" s="49"/>
      <c r="ARX36" s="49"/>
      <c r="ARY36" s="49"/>
      <c r="ARZ36" s="49"/>
      <c r="ASA36" s="49"/>
      <c r="ASB36" s="49"/>
      <c r="ASC36" s="49"/>
      <c r="ASD36" s="49"/>
      <c r="ASE36" s="49"/>
      <c r="ASF36" s="49"/>
      <c r="ASG36" s="49"/>
      <c r="ASH36" s="49"/>
      <c r="ASI36" s="49"/>
      <c r="ASJ36" s="49"/>
      <c r="ASK36" s="49"/>
      <c r="ASL36" s="49"/>
      <c r="ASM36" s="49"/>
      <c r="ASN36" s="49"/>
      <c r="ASO36" s="49"/>
      <c r="ASP36" s="49"/>
      <c r="ASQ36" s="49"/>
      <c r="ASR36" s="49"/>
      <c r="ASS36" s="49"/>
      <c r="AST36" s="49"/>
      <c r="ASU36" s="49"/>
      <c r="ASV36" s="49"/>
      <c r="ASW36" s="49"/>
      <c r="ASX36" s="49"/>
      <c r="ASY36" s="49"/>
      <c r="ASZ36" s="49"/>
      <c r="ATA36" s="49"/>
      <c r="ATB36" s="49"/>
      <c r="ATC36" s="49"/>
      <c r="ATD36" s="49"/>
      <c r="ATE36" s="49"/>
      <c r="ATF36" s="49"/>
      <c r="ATG36" s="49"/>
      <c r="ATH36" s="49"/>
      <c r="ATI36" s="49"/>
      <c r="ATJ36" s="49"/>
      <c r="ATK36" s="49"/>
      <c r="ATL36" s="49"/>
      <c r="ATM36" s="49"/>
      <c r="ATN36" s="49"/>
      <c r="ATO36" s="49"/>
      <c r="ATP36" s="49"/>
      <c r="ATQ36" s="49"/>
      <c r="ATR36" s="49"/>
      <c r="ATS36" s="49"/>
      <c r="ATT36" s="49"/>
      <c r="ATU36" s="49"/>
      <c r="ATV36" s="49"/>
      <c r="ATW36" s="49"/>
      <c r="ATX36" s="49"/>
      <c r="ATY36" s="49"/>
      <c r="ATZ36" s="49"/>
      <c r="AUA36" s="49"/>
      <c r="AUB36" s="49"/>
      <c r="AUC36" s="49"/>
      <c r="AUD36" s="49"/>
      <c r="AUE36" s="49"/>
      <c r="AUF36" s="49"/>
      <c r="AUG36" s="49"/>
      <c r="AUH36" s="49"/>
      <c r="AUI36" s="49"/>
      <c r="AUJ36" s="49"/>
      <c r="AUK36" s="49"/>
      <c r="AUL36" s="49"/>
      <c r="AUM36" s="49"/>
      <c r="AUN36" s="49"/>
      <c r="AUO36" s="49"/>
      <c r="AUP36" s="49"/>
      <c r="AUQ36" s="49"/>
      <c r="AUR36" s="49"/>
      <c r="AUS36" s="49"/>
      <c r="AUT36" s="49"/>
      <c r="AUU36" s="49"/>
      <c r="AUV36" s="49"/>
      <c r="AUW36" s="49"/>
      <c r="AUX36" s="49"/>
      <c r="AUY36" s="49"/>
      <c r="AUZ36" s="49"/>
      <c r="AVA36" s="49"/>
      <c r="AVB36" s="49"/>
      <c r="AVC36" s="49"/>
      <c r="AVD36" s="49"/>
      <c r="AVE36" s="49"/>
      <c r="AVF36" s="49"/>
      <c r="AVG36" s="49"/>
      <c r="AVH36" s="49"/>
      <c r="AVI36" s="49"/>
      <c r="AVJ36" s="49"/>
      <c r="AVK36" s="49"/>
      <c r="AVL36" s="49"/>
      <c r="AVM36" s="49"/>
      <c r="AVN36" s="49"/>
      <c r="AVO36" s="49"/>
      <c r="AVP36" s="49"/>
      <c r="AVQ36" s="49"/>
      <c r="AVR36" s="49"/>
      <c r="AVS36" s="49"/>
      <c r="AVT36" s="49"/>
      <c r="AVU36" s="49"/>
      <c r="AVV36" s="49"/>
      <c r="AVW36" s="49"/>
      <c r="AVX36" s="49"/>
      <c r="AVY36" s="49"/>
      <c r="AVZ36" s="49"/>
      <c r="AWA36" s="49"/>
      <c r="AWB36" s="49"/>
      <c r="AWC36" s="49"/>
      <c r="AWD36" s="49"/>
      <c r="AWE36" s="49"/>
      <c r="AWF36" s="49"/>
      <c r="AWG36" s="49"/>
      <c r="AWH36" s="49"/>
      <c r="AWI36" s="49"/>
      <c r="AWJ36" s="49"/>
      <c r="AWK36" s="49"/>
      <c r="AWL36" s="49"/>
      <c r="AWM36" s="49"/>
      <c r="AWN36" s="49"/>
      <c r="AWO36" s="49"/>
      <c r="AWP36" s="49"/>
      <c r="AWQ36" s="49"/>
      <c r="AWR36" s="49"/>
      <c r="AWS36" s="49"/>
      <c r="AWT36" s="49"/>
      <c r="AWU36" s="49"/>
      <c r="AWV36" s="49"/>
      <c r="AWW36" s="49"/>
      <c r="AWX36" s="49"/>
      <c r="AWY36" s="49"/>
      <c r="AWZ36" s="49"/>
      <c r="AXA36" s="49"/>
      <c r="AXB36" s="49"/>
      <c r="AXC36" s="49"/>
      <c r="AXD36" s="49"/>
      <c r="AXE36" s="49"/>
      <c r="AXF36" s="49"/>
      <c r="AXG36" s="49"/>
      <c r="AXH36" s="49"/>
      <c r="AXI36" s="49"/>
      <c r="AXJ36" s="49"/>
      <c r="AXK36" s="49"/>
      <c r="AXL36" s="49"/>
      <c r="AXM36" s="49"/>
      <c r="AXN36" s="49"/>
      <c r="AXO36" s="49"/>
      <c r="AXP36" s="49"/>
      <c r="AXQ36" s="49"/>
      <c r="AXR36" s="49"/>
      <c r="AXS36" s="49"/>
      <c r="AXT36" s="49"/>
      <c r="AXU36" s="49"/>
      <c r="AXV36" s="49"/>
      <c r="AXW36" s="49"/>
      <c r="AXX36" s="49"/>
      <c r="AXY36" s="49"/>
      <c r="AXZ36" s="49"/>
      <c r="AYA36" s="49"/>
      <c r="AYB36" s="49"/>
      <c r="AYC36" s="49"/>
      <c r="AYD36" s="49"/>
      <c r="AYE36" s="49"/>
      <c r="AYF36" s="49"/>
      <c r="AYG36" s="49"/>
      <c r="AYH36" s="49"/>
      <c r="AYI36" s="49"/>
      <c r="AYJ36" s="49"/>
      <c r="AYK36" s="49"/>
      <c r="AYL36" s="49"/>
      <c r="AYM36" s="49"/>
      <c r="AYN36" s="49"/>
      <c r="AYO36" s="49"/>
      <c r="AYP36" s="49"/>
      <c r="AYQ36" s="49"/>
      <c r="AYR36" s="49"/>
      <c r="AYS36" s="49"/>
      <c r="AYT36" s="49"/>
      <c r="AYU36" s="49"/>
      <c r="AYV36" s="49"/>
      <c r="AYW36" s="49"/>
      <c r="AYX36" s="49"/>
      <c r="AYY36" s="49"/>
      <c r="AYZ36" s="49"/>
      <c r="AZA36" s="49"/>
      <c r="AZB36" s="49"/>
      <c r="AZC36" s="49"/>
      <c r="AZD36" s="49"/>
      <c r="AZE36" s="49"/>
      <c r="AZF36" s="49"/>
      <c r="AZG36" s="49"/>
      <c r="AZH36" s="49"/>
      <c r="AZI36" s="49"/>
      <c r="AZJ36" s="49"/>
      <c r="AZK36" s="49"/>
      <c r="AZL36" s="49"/>
      <c r="AZM36" s="49"/>
      <c r="AZN36" s="49"/>
      <c r="AZO36" s="49"/>
      <c r="AZP36" s="49"/>
      <c r="AZQ36" s="49"/>
      <c r="AZR36" s="49"/>
      <c r="AZS36" s="49"/>
      <c r="AZT36" s="49"/>
      <c r="AZU36" s="49"/>
      <c r="AZV36" s="49"/>
      <c r="AZW36" s="49"/>
      <c r="AZX36" s="49"/>
      <c r="AZY36" s="49"/>
      <c r="AZZ36" s="49"/>
      <c r="BAA36" s="49"/>
      <c r="BAB36" s="49"/>
      <c r="BAC36" s="49"/>
      <c r="BAD36" s="49"/>
      <c r="BAE36" s="49"/>
      <c r="BAF36" s="49"/>
      <c r="BAG36" s="49"/>
      <c r="BAH36" s="49"/>
      <c r="BAI36" s="49"/>
      <c r="BAJ36" s="49"/>
      <c r="BAK36" s="49"/>
      <c r="BAL36" s="49"/>
      <c r="BAM36" s="49"/>
      <c r="BAN36" s="49"/>
      <c r="BAO36" s="49"/>
      <c r="BAP36" s="49"/>
      <c r="BAQ36" s="49"/>
      <c r="BAR36" s="49"/>
      <c r="BAS36" s="49"/>
      <c r="BAT36" s="49"/>
      <c r="BAU36" s="49"/>
      <c r="BAV36" s="49"/>
      <c r="BAW36" s="49"/>
      <c r="BAX36" s="49"/>
      <c r="BAY36" s="49"/>
      <c r="BAZ36" s="49"/>
      <c r="BBA36" s="49"/>
      <c r="BBB36" s="49"/>
      <c r="BBC36" s="49"/>
      <c r="BBD36" s="49"/>
      <c r="BBE36" s="49"/>
      <c r="BBF36" s="49"/>
      <c r="BBG36" s="49"/>
      <c r="BBH36" s="49"/>
      <c r="BBI36" s="49"/>
      <c r="BBJ36" s="49"/>
      <c r="BBK36" s="49"/>
      <c r="BBL36" s="49"/>
      <c r="BBM36" s="49"/>
      <c r="BBN36" s="49"/>
      <c r="BBO36" s="49"/>
      <c r="BBP36" s="49"/>
      <c r="BBQ36" s="49"/>
      <c r="BBR36" s="49"/>
      <c r="BBS36" s="49"/>
      <c r="BBT36" s="49"/>
      <c r="BBU36" s="49"/>
      <c r="BBV36" s="49"/>
      <c r="BBW36" s="49"/>
      <c r="BBX36" s="49"/>
      <c r="BBY36" s="49"/>
      <c r="BBZ36" s="49"/>
      <c r="BCA36" s="49"/>
      <c r="BCB36" s="49"/>
      <c r="BCC36" s="49"/>
      <c r="BCD36" s="49"/>
      <c r="BCE36" s="49"/>
      <c r="BCF36" s="49"/>
      <c r="BCG36" s="49"/>
      <c r="BCH36" s="49"/>
      <c r="BCI36" s="49"/>
      <c r="BCJ36" s="49"/>
      <c r="BCK36" s="49"/>
      <c r="BCL36" s="49"/>
      <c r="BCM36" s="49"/>
      <c r="BCN36" s="49"/>
      <c r="BCO36" s="49"/>
      <c r="BCP36" s="49"/>
      <c r="BCQ36" s="49"/>
      <c r="BCR36" s="49"/>
      <c r="BCS36" s="49"/>
      <c r="BCT36" s="49"/>
      <c r="BCU36" s="49"/>
      <c r="BCV36" s="49"/>
      <c r="BCW36" s="49"/>
      <c r="BCX36" s="49"/>
      <c r="BCY36" s="49"/>
      <c r="BCZ36" s="49"/>
      <c r="BDA36" s="49"/>
      <c r="BDB36" s="49"/>
      <c r="BDC36" s="49"/>
      <c r="BDD36" s="49"/>
      <c r="BDE36" s="49"/>
      <c r="BDF36" s="49"/>
      <c r="BDG36" s="49"/>
      <c r="BDH36" s="49"/>
      <c r="BDI36" s="49"/>
      <c r="BDJ36" s="49"/>
      <c r="BDK36" s="49"/>
      <c r="BDL36" s="49"/>
      <c r="BDM36" s="49"/>
      <c r="BDN36" s="49"/>
      <c r="BDO36" s="49"/>
      <c r="BDP36" s="49"/>
      <c r="BDQ36" s="49"/>
      <c r="BDR36" s="49"/>
      <c r="BDS36" s="49"/>
      <c r="BDT36" s="49"/>
      <c r="BDU36" s="49"/>
      <c r="BDV36" s="49"/>
      <c r="BDW36" s="49"/>
      <c r="BDX36" s="49"/>
      <c r="BDY36" s="49"/>
      <c r="BDZ36" s="49"/>
      <c r="BEA36" s="49"/>
      <c r="BEB36" s="49"/>
      <c r="BEC36" s="49"/>
      <c r="BED36" s="49"/>
      <c r="BEE36" s="49"/>
      <c r="BEF36" s="49"/>
      <c r="BEG36" s="49"/>
      <c r="BEH36" s="49"/>
      <c r="BEI36" s="49"/>
      <c r="BEJ36" s="49"/>
      <c r="BEK36" s="49"/>
      <c r="BEL36" s="49"/>
      <c r="BEM36" s="49"/>
      <c r="BEN36" s="49"/>
      <c r="BEO36" s="49"/>
      <c r="BEP36" s="49"/>
      <c r="BEQ36" s="49"/>
      <c r="BER36" s="49"/>
      <c r="BES36" s="49"/>
      <c r="BET36" s="49"/>
      <c r="BEU36" s="49"/>
      <c r="BEV36" s="49"/>
      <c r="BEW36" s="49"/>
      <c r="BEX36" s="49"/>
      <c r="BEY36" s="49"/>
      <c r="BEZ36" s="49"/>
      <c r="BFA36" s="49"/>
      <c r="BFB36" s="49"/>
      <c r="BFC36" s="49"/>
      <c r="BFD36" s="49"/>
      <c r="BFE36" s="49"/>
      <c r="BFF36" s="49"/>
      <c r="BFG36" s="49"/>
      <c r="BFH36" s="49"/>
      <c r="BFI36" s="49"/>
      <c r="BFJ36" s="49"/>
      <c r="BFK36" s="49"/>
      <c r="BFL36" s="49"/>
      <c r="BFM36" s="49"/>
      <c r="BFN36" s="49"/>
      <c r="BFO36" s="49"/>
      <c r="BFP36" s="49"/>
      <c r="BFQ36" s="49"/>
      <c r="BFR36" s="49"/>
      <c r="BFS36" s="49"/>
      <c r="BFT36" s="49"/>
      <c r="BFU36" s="49"/>
      <c r="BFV36" s="49"/>
      <c r="BFW36" s="49"/>
      <c r="BFX36" s="49"/>
      <c r="BFY36" s="49"/>
      <c r="BFZ36" s="49"/>
      <c r="BGA36" s="49"/>
      <c r="BGB36" s="49"/>
      <c r="BGC36" s="49"/>
      <c r="BGD36" s="49"/>
      <c r="BGE36" s="49"/>
      <c r="BGF36" s="49"/>
      <c r="BGG36" s="49"/>
      <c r="BGH36" s="49"/>
      <c r="BGI36" s="49"/>
      <c r="BGJ36" s="49"/>
      <c r="BGK36" s="49"/>
      <c r="BGL36" s="49"/>
      <c r="BGM36" s="49"/>
      <c r="BGN36" s="49"/>
      <c r="BGO36" s="49"/>
      <c r="BGP36" s="49"/>
      <c r="BGQ36" s="49"/>
      <c r="BGR36" s="49"/>
      <c r="BGS36" s="49"/>
      <c r="BGT36" s="49"/>
      <c r="BGU36" s="49"/>
      <c r="BGV36" s="49"/>
      <c r="BGW36" s="49"/>
      <c r="BGX36" s="49"/>
      <c r="BGY36" s="49"/>
      <c r="BGZ36" s="49"/>
      <c r="BHA36" s="49"/>
      <c r="BHB36" s="49"/>
      <c r="BHC36" s="49"/>
      <c r="BHD36" s="49"/>
      <c r="BHE36" s="49"/>
      <c r="BHF36" s="49"/>
      <c r="BHG36" s="49"/>
      <c r="BHH36" s="49"/>
      <c r="BHI36" s="49"/>
      <c r="BHJ36" s="49"/>
      <c r="BHK36" s="49"/>
      <c r="BHL36" s="49"/>
      <c r="BHM36" s="49"/>
      <c r="BHN36" s="49"/>
      <c r="BHO36" s="49"/>
      <c r="BHP36" s="49"/>
      <c r="BHQ36" s="49"/>
      <c r="BHR36" s="49"/>
      <c r="BHS36" s="49"/>
      <c r="BHT36" s="49"/>
      <c r="BHU36" s="49"/>
      <c r="BHV36" s="49"/>
      <c r="BHW36" s="49"/>
      <c r="BHX36" s="49"/>
      <c r="BHY36" s="49"/>
      <c r="BHZ36" s="49"/>
      <c r="BIA36" s="49"/>
      <c r="BIB36" s="49"/>
      <c r="BIC36" s="49"/>
      <c r="BID36" s="49"/>
      <c r="BIE36" s="49"/>
      <c r="BIF36" s="49"/>
      <c r="BIG36" s="49"/>
      <c r="BIH36" s="49"/>
      <c r="BII36" s="49"/>
      <c r="BIJ36" s="49"/>
      <c r="BIK36" s="49"/>
      <c r="BIL36" s="49"/>
      <c r="BIM36" s="49"/>
      <c r="BIN36" s="49"/>
      <c r="BIO36" s="49"/>
      <c r="BIP36" s="49"/>
      <c r="BIQ36" s="49"/>
      <c r="BIR36" s="49"/>
      <c r="BIS36" s="49"/>
      <c r="BIT36" s="49"/>
      <c r="BIU36" s="49"/>
      <c r="BIV36" s="49"/>
      <c r="BIW36" s="49"/>
      <c r="BIX36" s="49"/>
      <c r="BIY36" s="49"/>
      <c r="BIZ36" s="49"/>
      <c r="BJA36" s="49"/>
      <c r="BJB36" s="49"/>
      <c r="BJC36" s="49"/>
      <c r="BJD36" s="49"/>
      <c r="BJE36" s="49"/>
      <c r="BJF36" s="49"/>
      <c r="BJG36" s="49"/>
      <c r="BJH36" s="49"/>
      <c r="BJI36" s="49"/>
      <c r="BJJ36" s="49"/>
      <c r="BJK36" s="49"/>
      <c r="BJL36" s="49"/>
      <c r="BJM36" s="49"/>
      <c r="BJN36" s="49"/>
      <c r="BJO36" s="49"/>
      <c r="BJP36" s="49"/>
      <c r="BJQ36" s="49"/>
      <c r="BJR36" s="49"/>
      <c r="BJS36" s="49"/>
      <c r="BJT36" s="49"/>
      <c r="BJU36" s="49"/>
      <c r="BJV36" s="49"/>
      <c r="BJW36" s="49"/>
      <c r="BJX36" s="49"/>
      <c r="BJY36" s="49"/>
      <c r="BJZ36" s="49"/>
      <c r="BKA36" s="49"/>
      <c r="BKB36" s="49"/>
      <c r="BKC36" s="49"/>
      <c r="BKD36" s="49"/>
      <c r="BKE36" s="49"/>
      <c r="BKF36" s="49"/>
      <c r="BKG36" s="49"/>
      <c r="BKH36" s="49"/>
      <c r="BKI36" s="49"/>
      <c r="BKJ36" s="49"/>
      <c r="BKK36" s="49"/>
      <c r="BKL36" s="49"/>
      <c r="BKM36" s="49"/>
      <c r="BKN36" s="49"/>
      <c r="BKO36" s="49"/>
      <c r="BKP36" s="49"/>
      <c r="BKQ36" s="49"/>
      <c r="BKR36" s="49"/>
      <c r="BKS36" s="49"/>
      <c r="BKT36" s="49"/>
      <c r="BKU36" s="49"/>
      <c r="BKV36" s="49"/>
      <c r="BKW36" s="49"/>
      <c r="BKX36" s="49"/>
      <c r="BKY36" s="49"/>
      <c r="BKZ36" s="49"/>
      <c r="BLA36" s="49"/>
      <c r="BLB36" s="49"/>
      <c r="BLC36" s="49"/>
      <c r="BLD36" s="49"/>
      <c r="BLE36" s="49"/>
      <c r="BLF36" s="49"/>
      <c r="BLG36" s="49"/>
      <c r="BLH36" s="49"/>
      <c r="BLI36" s="49"/>
      <c r="BLJ36" s="49"/>
      <c r="BLK36" s="49"/>
      <c r="BLL36" s="49"/>
      <c r="BLM36" s="49"/>
      <c r="BLN36" s="49"/>
      <c r="BLO36" s="49"/>
      <c r="BLP36" s="49"/>
      <c r="BLQ36" s="49"/>
      <c r="BLR36" s="49"/>
      <c r="BLS36" s="49"/>
      <c r="BLT36" s="49"/>
      <c r="BLU36" s="49"/>
      <c r="BLV36" s="49"/>
      <c r="BLW36" s="49"/>
      <c r="BLX36" s="49"/>
      <c r="BLY36" s="49"/>
      <c r="BLZ36" s="49"/>
      <c r="BMA36" s="49"/>
      <c r="BMB36" s="49"/>
      <c r="BMC36" s="49"/>
      <c r="BMD36" s="49"/>
      <c r="BME36" s="49"/>
      <c r="BMF36" s="49"/>
      <c r="BMG36" s="49"/>
      <c r="BMH36" s="49"/>
      <c r="BMI36" s="49"/>
      <c r="BMJ36" s="49"/>
      <c r="BMK36" s="49"/>
      <c r="BML36" s="49"/>
      <c r="BMM36" s="49"/>
      <c r="BMN36" s="49"/>
      <c r="BMO36" s="49"/>
      <c r="BMP36" s="49"/>
      <c r="BMQ36" s="49"/>
      <c r="BMR36" s="49"/>
      <c r="BMS36" s="49"/>
      <c r="BMT36" s="49"/>
      <c r="BMU36" s="49"/>
      <c r="BMV36" s="49"/>
      <c r="BMW36" s="49"/>
      <c r="BMX36" s="49"/>
      <c r="BMY36" s="49"/>
      <c r="BMZ36" s="49"/>
      <c r="BNA36" s="49"/>
      <c r="BNB36" s="49"/>
      <c r="BNC36" s="49"/>
      <c r="BND36" s="49"/>
      <c r="BNE36" s="49"/>
      <c r="BNF36" s="49"/>
      <c r="BNG36" s="49"/>
      <c r="BNH36" s="49"/>
      <c r="BNI36" s="49"/>
      <c r="BNJ36" s="49"/>
      <c r="BNK36" s="49"/>
      <c r="BNL36" s="49"/>
      <c r="BNM36" s="49"/>
      <c r="BNN36" s="49"/>
      <c r="BNO36" s="49"/>
      <c r="BNP36" s="49"/>
      <c r="BNQ36" s="49"/>
      <c r="BNR36" s="49"/>
      <c r="BNS36" s="49"/>
      <c r="BNT36" s="49"/>
      <c r="BNU36" s="49"/>
      <c r="BNV36" s="49"/>
      <c r="BNW36" s="49"/>
      <c r="BNX36" s="49"/>
      <c r="BNY36" s="49"/>
      <c r="BNZ36" s="49"/>
      <c r="BOA36" s="49"/>
      <c r="BOB36" s="49"/>
      <c r="BOC36" s="49"/>
      <c r="BOD36" s="49"/>
      <c r="BOE36" s="49"/>
      <c r="BOF36" s="49"/>
      <c r="BOG36" s="49"/>
      <c r="BOH36" s="49"/>
      <c r="BOI36" s="49"/>
      <c r="BOJ36" s="49"/>
      <c r="BOK36" s="49"/>
      <c r="BOL36" s="49"/>
      <c r="BOM36" s="49"/>
      <c r="BON36" s="49"/>
      <c r="BOO36" s="49"/>
      <c r="BOP36" s="49"/>
      <c r="BOQ36" s="49"/>
      <c r="BOR36" s="49"/>
      <c r="BOS36" s="49"/>
      <c r="BOT36" s="49"/>
      <c r="BOU36" s="49"/>
      <c r="BOV36" s="49"/>
      <c r="BOW36" s="49"/>
      <c r="BOX36" s="49"/>
      <c r="BOY36" s="49"/>
      <c r="BOZ36" s="49"/>
      <c r="BPA36" s="49"/>
      <c r="BPB36" s="49"/>
      <c r="BPC36" s="49"/>
      <c r="BPD36" s="49"/>
      <c r="BPE36" s="49"/>
      <c r="BPF36" s="49"/>
      <c r="BPG36" s="49"/>
      <c r="BPH36" s="49"/>
      <c r="BPI36" s="49"/>
      <c r="BPJ36" s="49"/>
      <c r="BPK36" s="49"/>
      <c r="BPL36" s="49"/>
      <c r="BPM36" s="49"/>
      <c r="BPN36" s="49"/>
      <c r="BPO36" s="49"/>
      <c r="BPP36" s="49"/>
      <c r="BPQ36" s="49"/>
      <c r="BPR36" s="49"/>
      <c r="BPS36" s="49"/>
      <c r="BPT36" s="49"/>
      <c r="BPU36" s="49"/>
      <c r="BPV36" s="49"/>
      <c r="BPW36" s="49"/>
      <c r="BPX36" s="49"/>
      <c r="BPY36" s="49"/>
      <c r="BPZ36" s="49"/>
      <c r="BQA36" s="49"/>
      <c r="BQB36" s="49"/>
      <c r="BQC36" s="49"/>
      <c r="BQD36" s="49"/>
      <c r="BQE36" s="49"/>
      <c r="BQF36" s="49"/>
      <c r="BQG36" s="49"/>
      <c r="BQH36" s="49"/>
      <c r="BQI36" s="49"/>
      <c r="BQJ36" s="49"/>
      <c r="BQK36" s="49"/>
      <c r="BQL36" s="49"/>
      <c r="BQM36" s="49"/>
      <c r="BQN36" s="49"/>
      <c r="BQO36" s="49"/>
      <c r="BQP36" s="49"/>
      <c r="BQQ36" s="49"/>
      <c r="BQR36" s="49"/>
      <c r="BQS36" s="49"/>
      <c r="BQT36" s="49"/>
      <c r="BQU36" s="49"/>
      <c r="BQV36" s="49"/>
      <c r="BQW36" s="49"/>
      <c r="BQX36" s="49"/>
      <c r="BQY36" s="49"/>
      <c r="BQZ36" s="49"/>
      <c r="BRA36" s="49"/>
      <c r="BRB36" s="49"/>
      <c r="BRC36" s="49"/>
      <c r="BRD36" s="49"/>
      <c r="BRE36" s="49"/>
      <c r="BRF36" s="49"/>
      <c r="BRG36" s="49"/>
      <c r="BRH36" s="49"/>
      <c r="BRI36" s="49"/>
      <c r="BRJ36" s="49"/>
      <c r="BRK36" s="49"/>
      <c r="BRL36" s="49"/>
      <c r="BRM36" s="49"/>
      <c r="BRN36" s="49"/>
      <c r="BRO36" s="49"/>
      <c r="BRP36" s="49"/>
      <c r="BRQ36" s="49"/>
      <c r="BRR36" s="49"/>
      <c r="BRS36" s="49"/>
      <c r="BRT36" s="49"/>
      <c r="BRU36" s="49"/>
      <c r="BRV36" s="49"/>
      <c r="BRW36" s="49"/>
      <c r="BRX36" s="49"/>
      <c r="BRY36" s="49"/>
      <c r="BRZ36" s="49"/>
      <c r="BSA36" s="49"/>
      <c r="BSB36" s="49"/>
      <c r="BSC36" s="49"/>
      <c r="BSD36" s="49"/>
      <c r="BSE36" s="49"/>
      <c r="BSF36" s="49"/>
      <c r="BSG36" s="49"/>
      <c r="BSH36" s="49"/>
      <c r="BSI36" s="49"/>
      <c r="BSJ36" s="49"/>
      <c r="BSK36" s="49"/>
      <c r="BSL36" s="49"/>
      <c r="BSM36" s="49"/>
      <c r="BSN36" s="49"/>
      <c r="BSO36" s="49"/>
      <c r="BSP36" s="49"/>
      <c r="BSQ36" s="49"/>
      <c r="BSR36" s="49"/>
      <c r="BSS36" s="49"/>
      <c r="BST36" s="49"/>
      <c r="BSU36" s="49"/>
      <c r="BSV36" s="49"/>
      <c r="BSW36" s="49"/>
      <c r="BSX36" s="49"/>
      <c r="BSY36" s="49"/>
      <c r="BSZ36" s="49"/>
      <c r="BTA36" s="49"/>
      <c r="BTB36" s="49"/>
      <c r="BTC36" s="49"/>
      <c r="BTD36" s="49"/>
      <c r="BTE36" s="49"/>
      <c r="BTF36" s="49"/>
      <c r="BTG36" s="49"/>
      <c r="BTH36" s="49"/>
      <c r="BTI36" s="49"/>
      <c r="BTJ36" s="49"/>
      <c r="BTK36" s="49"/>
      <c r="BTL36" s="49"/>
      <c r="BTM36" s="49"/>
      <c r="BTN36" s="49"/>
      <c r="BTO36" s="49"/>
      <c r="BTP36" s="49"/>
      <c r="BTQ36" s="49"/>
      <c r="BTR36" s="49"/>
      <c r="BTS36" s="49"/>
      <c r="BTT36" s="49"/>
      <c r="BTU36" s="49"/>
      <c r="BTV36" s="49"/>
      <c r="BTW36" s="49"/>
      <c r="BTX36" s="49"/>
      <c r="BTY36" s="49"/>
      <c r="BTZ36" s="49"/>
      <c r="BUA36" s="49"/>
      <c r="BUB36" s="49"/>
      <c r="BUC36" s="49"/>
      <c r="BUD36" s="49"/>
      <c r="BUE36" s="49"/>
      <c r="BUF36" s="49"/>
      <c r="BUG36" s="49"/>
      <c r="BUH36" s="49"/>
      <c r="BUI36" s="49"/>
      <c r="BUJ36" s="49"/>
      <c r="BUK36" s="49"/>
      <c r="BUL36" s="49"/>
      <c r="BUM36" s="49"/>
      <c r="BUN36" s="49"/>
      <c r="BUO36" s="49"/>
      <c r="BUP36" s="49"/>
      <c r="BUQ36" s="49"/>
      <c r="BUR36" s="49"/>
      <c r="BUS36" s="49"/>
      <c r="BUT36" s="49"/>
      <c r="BUU36" s="49"/>
      <c r="BUV36" s="49"/>
      <c r="BUW36" s="49"/>
      <c r="BUX36" s="49"/>
      <c r="BUY36" s="49"/>
      <c r="BUZ36" s="49"/>
      <c r="BVA36" s="49"/>
      <c r="BVB36" s="49"/>
      <c r="BVC36" s="49"/>
      <c r="BVD36" s="49"/>
      <c r="BVE36" s="49"/>
      <c r="BVF36" s="49"/>
      <c r="BVG36" s="49"/>
      <c r="BVH36" s="49"/>
      <c r="BVI36" s="49"/>
      <c r="BVJ36" s="49"/>
      <c r="BVK36" s="49"/>
      <c r="BVL36" s="49"/>
      <c r="BVM36" s="49"/>
      <c r="BVN36" s="49"/>
      <c r="BVO36" s="49"/>
      <c r="BVP36" s="49"/>
      <c r="BVQ36" s="49"/>
      <c r="BVR36" s="49"/>
      <c r="BVS36" s="49"/>
      <c r="BVT36" s="49"/>
      <c r="BVU36" s="49"/>
      <c r="BVV36" s="49"/>
      <c r="BVW36" s="49"/>
      <c r="BVX36" s="49"/>
      <c r="BVY36" s="49"/>
      <c r="BVZ36" s="49"/>
      <c r="BWA36" s="49"/>
      <c r="BWB36" s="49"/>
      <c r="BWC36" s="49"/>
      <c r="BWD36" s="49"/>
      <c r="BWE36" s="49"/>
      <c r="BWF36" s="49"/>
      <c r="BWG36" s="49"/>
      <c r="BWH36" s="49"/>
      <c r="BWI36" s="49"/>
      <c r="BWJ36" s="49"/>
      <c r="BWK36" s="49"/>
      <c r="BWL36" s="49"/>
      <c r="BWM36" s="49"/>
      <c r="BWN36" s="49"/>
      <c r="BWO36" s="49"/>
      <c r="BWP36" s="49"/>
      <c r="BWQ36" s="49"/>
      <c r="BWR36" s="49"/>
      <c r="BWS36" s="49"/>
      <c r="BWT36" s="49"/>
      <c r="BWU36" s="49"/>
      <c r="BWV36" s="49"/>
      <c r="BWW36" s="49"/>
      <c r="BWX36" s="49"/>
      <c r="BWY36" s="49"/>
      <c r="BWZ36" s="49"/>
      <c r="BXA36" s="49"/>
      <c r="BXB36" s="49"/>
      <c r="BXC36" s="49"/>
      <c r="BXD36" s="49"/>
      <c r="BXE36" s="49"/>
      <c r="BXF36" s="49"/>
      <c r="BXG36" s="49"/>
      <c r="BXH36" s="49"/>
      <c r="BXI36" s="49"/>
      <c r="BXJ36" s="49"/>
      <c r="BXK36" s="49"/>
      <c r="BXL36" s="49"/>
      <c r="BXM36" s="49"/>
      <c r="BXN36" s="49"/>
      <c r="BXO36" s="49"/>
      <c r="BXP36" s="49"/>
      <c r="BXQ36" s="49"/>
      <c r="BXR36" s="49"/>
      <c r="BXS36" s="49"/>
      <c r="BXT36" s="49"/>
      <c r="BXU36" s="49"/>
      <c r="BXV36" s="49"/>
      <c r="BXW36" s="49"/>
      <c r="BXX36" s="49"/>
      <c r="BXY36" s="49"/>
      <c r="BXZ36" s="49"/>
      <c r="BYA36" s="49"/>
      <c r="BYB36" s="49"/>
      <c r="BYC36" s="49"/>
      <c r="BYD36" s="49"/>
      <c r="BYE36" s="49"/>
      <c r="BYF36" s="49"/>
      <c r="BYG36" s="49"/>
      <c r="BYH36" s="49"/>
      <c r="BYI36" s="49"/>
      <c r="BYJ36" s="49"/>
      <c r="BYK36" s="49"/>
      <c r="BYL36" s="49"/>
      <c r="BYM36" s="49"/>
      <c r="BYN36" s="49"/>
      <c r="BYO36" s="49"/>
      <c r="BYP36" s="49"/>
      <c r="BYQ36" s="49"/>
      <c r="BYR36" s="49"/>
      <c r="BYS36" s="49"/>
      <c r="BYT36" s="49"/>
      <c r="BYU36" s="49"/>
      <c r="BYV36" s="49"/>
      <c r="BYW36" s="49"/>
      <c r="BYX36" s="49"/>
      <c r="BYY36" s="49"/>
      <c r="BYZ36" s="49"/>
      <c r="BZA36" s="49"/>
      <c r="BZB36" s="49"/>
      <c r="BZC36" s="49"/>
      <c r="BZD36" s="49"/>
      <c r="BZE36" s="49"/>
      <c r="BZF36" s="49"/>
      <c r="BZG36" s="49"/>
      <c r="BZH36" s="49"/>
      <c r="BZI36" s="49"/>
      <c r="BZJ36" s="49"/>
      <c r="BZK36" s="49"/>
      <c r="BZL36" s="49"/>
      <c r="BZM36" s="49"/>
      <c r="BZN36" s="49"/>
      <c r="BZO36" s="49"/>
      <c r="BZP36" s="49"/>
      <c r="BZQ36" s="49"/>
      <c r="BZR36" s="49"/>
      <c r="BZS36" s="49"/>
      <c r="BZT36" s="49"/>
      <c r="BZU36" s="49"/>
      <c r="BZV36" s="49"/>
      <c r="BZW36" s="49"/>
      <c r="BZX36" s="49"/>
      <c r="BZY36" s="49"/>
      <c r="BZZ36" s="49"/>
      <c r="CAA36" s="49"/>
      <c r="CAB36" s="49"/>
      <c r="CAC36" s="49"/>
      <c r="CAD36" s="49"/>
      <c r="CAE36" s="49"/>
      <c r="CAF36" s="49"/>
      <c r="CAG36" s="49"/>
      <c r="CAH36" s="49"/>
      <c r="CAI36" s="49"/>
      <c r="CAJ36" s="49"/>
      <c r="CAK36" s="49"/>
      <c r="CAL36" s="49"/>
      <c r="CAM36" s="49"/>
      <c r="CAN36" s="49"/>
      <c r="CAO36" s="49"/>
      <c r="CAP36" s="49"/>
      <c r="CAQ36" s="49"/>
      <c r="CAR36" s="49"/>
      <c r="CAS36" s="49"/>
      <c r="CAT36" s="49"/>
      <c r="CAU36" s="49"/>
      <c r="CAV36" s="49"/>
      <c r="CAW36" s="49"/>
      <c r="CAX36" s="49"/>
      <c r="CAY36" s="49"/>
      <c r="CAZ36" s="49"/>
      <c r="CBA36" s="49"/>
      <c r="CBB36" s="49"/>
      <c r="CBC36" s="49"/>
      <c r="CBD36" s="49"/>
      <c r="CBE36" s="49"/>
      <c r="CBF36" s="49"/>
      <c r="CBG36" s="49"/>
      <c r="CBH36" s="49"/>
      <c r="CBI36" s="49"/>
      <c r="CBJ36" s="49"/>
      <c r="CBK36" s="49"/>
      <c r="CBL36" s="49"/>
      <c r="CBM36" s="49"/>
      <c r="CBN36" s="49"/>
      <c r="CBO36" s="49"/>
      <c r="CBP36" s="49"/>
      <c r="CBQ36" s="49"/>
      <c r="CBR36" s="49"/>
      <c r="CBS36" s="49"/>
      <c r="CBT36" s="49"/>
      <c r="CBU36" s="49"/>
      <c r="CBV36" s="49"/>
      <c r="CBW36" s="49"/>
      <c r="CBX36" s="49"/>
      <c r="CBY36" s="49"/>
      <c r="CBZ36" s="49"/>
      <c r="CCA36" s="49"/>
      <c r="CCB36" s="49"/>
      <c r="CCC36" s="49"/>
      <c r="CCD36" s="49"/>
      <c r="CCE36" s="49"/>
      <c r="CCF36" s="49"/>
      <c r="CCG36" s="49"/>
      <c r="CCH36" s="49"/>
      <c r="CCI36" s="49"/>
      <c r="CCJ36" s="49"/>
      <c r="CCK36" s="49"/>
      <c r="CCL36" s="49"/>
      <c r="CCM36" s="49"/>
      <c r="CCN36" s="49"/>
      <c r="CCO36" s="49"/>
      <c r="CCP36" s="49"/>
      <c r="CCQ36" s="49"/>
      <c r="CCR36" s="49"/>
      <c r="CCS36" s="49"/>
      <c r="CCT36" s="49"/>
      <c r="CCU36" s="49"/>
      <c r="CCV36" s="49"/>
      <c r="CCW36" s="49"/>
      <c r="CCX36" s="49"/>
      <c r="CCY36" s="49"/>
      <c r="CCZ36" s="49"/>
      <c r="CDA36" s="49"/>
      <c r="CDB36" s="49"/>
      <c r="CDC36" s="49"/>
      <c r="CDD36" s="49"/>
      <c r="CDE36" s="49"/>
      <c r="CDF36" s="49"/>
      <c r="CDG36" s="49"/>
      <c r="CDH36" s="49"/>
      <c r="CDI36" s="49"/>
      <c r="CDJ36" s="49"/>
      <c r="CDK36" s="49"/>
      <c r="CDL36" s="49"/>
      <c r="CDM36" s="49"/>
      <c r="CDN36" s="49"/>
      <c r="CDO36" s="49"/>
      <c r="CDP36" s="49"/>
      <c r="CDQ36" s="49"/>
      <c r="CDR36" s="49"/>
      <c r="CDS36" s="49"/>
      <c r="CDT36" s="49"/>
      <c r="CDU36" s="49"/>
      <c r="CDV36" s="49"/>
      <c r="CDW36" s="49"/>
      <c r="CDX36" s="49"/>
      <c r="CDY36" s="49"/>
      <c r="CDZ36" s="49"/>
      <c r="CEA36" s="49"/>
      <c r="CEB36" s="49"/>
      <c r="CEC36" s="49"/>
      <c r="CED36" s="49"/>
      <c r="CEE36" s="49"/>
      <c r="CEF36" s="49"/>
      <c r="CEG36" s="49"/>
      <c r="CEH36" s="49"/>
      <c r="CEI36" s="49"/>
      <c r="CEJ36" s="49"/>
      <c r="CEK36" s="49"/>
      <c r="CEL36" s="49"/>
      <c r="CEM36" s="49"/>
      <c r="CEN36" s="49"/>
      <c r="CEO36" s="49"/>
      <c r="CEP36" s="49"/>
      <c r="CEQ36" s="49"/>
      <c r="CER36" s="49"/>
      <c r="CES36" s="49"/>
      <c r="CET36" s="49"/>
      <c r="CEU36" s="49"/>
      <c r="CEV36" s="49"/>
      <c r="CEW36" s="49"/>
      <c r="CEX36" s="49"/>
      <c r="CEY36" s="49"/>
      <c r="CEZ36" s="49"/>
      <c r="CFA36" s="49"/>
      <c r="CFB36" s="49"/>
      <c r="CFC36" s="49"/>
      <c r="CFD36" s="49"/>
      <c r="CFE36" s="49"/>
      <c r="CFF36" s="49"/>
      <c r="CFG36" s="49"/>
      <c r="CFH36" s="49"/>
      <c r="CFI36" s="49"/>
      <c r="CFJ36" s="49"/>
      <c r="CFK36" s="49"/>
      <c r="CFL36" s="49"/>
      <c r="CFM36" s="49"/>
      <c r="CFN36" s="49"/>
      <c r="CFO36" s="49"/>
      <c r="CFP36" s="49"/>
      <c r="CFQ36" s="49"/>
      <c r="CFR36" s="49"/>
      <c r="CFS36" s="49"/>
      <c r="CFT36" s="49"/>
      <c r="CFU36" s="49"/>
      <c r="CFV36" s="49"/>
      <c r="CFW36" s="49"/>
      <c r="CFX36" s="49"/>
      <c r="CFY36" s="49"/>
      <c r="CFZ36" s="49"/>
      <c r="CGA36" s="49"/>
      <c r="CGB36" s="49"/>
      <c r="CGC36" s="49"/>
      <c r="CGD36" s="49"/>
      <c r="CGE36" s="49"/>
      <c r="CGF36" s="49"/>
      <c r="CGG36" s="49"/>
      <c r="CGH36" s="49"/>
      <c r="CGI36" s="49"/>
      <c r="CGJ36" s="49"/>
      <c r="CGK36" s="49"/>
      <c r="CGL36" s="49"/>
      <c r="CGM36" s="49"/>
      <c r="CGN36" s="49"/>
      <c r="CGO36" s="49"/>
      <c r="CGP36" s="49"/>
      <c r="CGQ36" s="49"/>
      <c r="CGR36" s="49"/>
      <c r="CGS36" s="49"/>
      <c r="CGT36" s="49"/>
      <c r="CGU36" s="49"/>
      <c r="CGV36" s="49"/>
      <c r="CGW36" s="49"/>
      <c r="CGX36" s="49"/>
      <c r="CGY36" s="49"/>
      <c r="CGZ36" s="49"/>
      <c r="CHA36" s="49"/>
      <c r="CHB36" s="49"/>
      <c r="CHC36" s="49"/>
      <c r="CHD36" s="49"/>
      <c r="CHE36" s="49"/>
      <c r="CHF36" s="49"/>
      <c r="CHG36" s="49"/>
      <c r="CHH36" s="49"/>
      <c r="CHI36" s="49"/>
      <c r="CHJ36" s="49"/>
      <c r="CHK36" s="49"/>
      <c r="CHL36" s="49"/>
      <c r="CHM36" s="49"/>
      <c r="CHN36" s="49"/>
      <c r="CHO36" s="49"/>
      <c r="CHP36" s="49"/>
      <c r="CHQ36" s="49"/>
      <c r="CHR36" s="49"/>
      <c r="CHS36" s="49"/>
      <c r="CHT36" s="49"/>
      <c r="CHU36" s="49"/>
      <c r="CHV36" s="49"/>
      <c r="CHW36" s="49"/>
      <c r="CHX36" s="49"/>
      <c r="CHY36" s="49"/>
      <c r="CHZ36" s="49"/>
      <c r="CIA36" s="49"/>
      <c r="CIB36" s="49"/>
      <c r="CIC36" s="49"/>
      <c r="CID36" s="49"/>
      <c r="CIE36" s="49"/>
      <c r="CIF36" s="49"/>
      <c r="CIG36" s="49"/>
      <c r="CIH36" s="49"/>
      <c r="CII36" s="49"/>
      <c r="CIJ36" s="49"/>
      <c r="CIK36" s="49"/>
      <c r="CIL36" s="49"/>
      <c r="CIM36" s="49"/>
      <c r="CIN36" s="49"/>
      <c r="CIO36" s="49"/>
      <c r="CIP36" s="49"/>
      <c r="CIQ36" s="49"/>
      <c r="CIR36" s="49"/>
      <c r="CIS36" s="49"/>
      <c r="CIT36" s="49"/>
      <c r="CIU36" s="49"/>
      <c r="CIV36" s="49"/>
      <c r="CIW36" s="49"/>
      <c r="CIX36" s="49"/>
      <c r="CIY36" s="49"/>
      <c r="CIZ36" s="49"/>
      <c r="CJA36" s="49"/>
      <c r="CJB36" s="49"/>
      <c r="CJC36" s="49"/>
      <c r="CJD36" s="49"/>
      <c r="CJE36" s="49"/>
      <c r="CJF36" s="49"/>
      <c r="CJG36" s="49"/>
      <c r="CJH36" s="49"/>
      <c r="CJI36" s="49"/>
      <c r="CJJ36" s="49"/>
      <c r="CJK36" s="49"/>
      <c r="CJL36" s="49"/>
      <c r="CJM36" s="49"/>
      <c r="CJN36" s="49"/>
      <c r="CJO36" s="49"/>
      <c r="CJP36" s="49"/>
      <c r="CJQ36" s="49"/>
      <c r="CJR36" s="49"/>
      <c r="CJS36" s="49"/>
      <c r="CJT36" s="49"/>
      <c r="CJU36" s="49"/>
      <c r="CJV36" s="49"/>
      <c r="CJW36" s="49"/>
      <c r="CJX36" s="49"/>
      <c r="CJY36" s="49"/>
      <c r="CJZ36" s="49"/>
      <c r="CKA36" s="49"/>
      <c r="CKB36" s="49"/>
      <c r="CKC36" s="49"/>
      <c r="CKD36" s="49"/>
      <c r="CKE36" s="49"/>
      <c r="CKF36" s="49"/>
      <c r="CKG36" s="49"/>
      <c r="CKH36" s="49"/>
      <c r="CKI36" s="49"/>
      <c r="CKJ36" s="49"/>
      <c r="CKK36" s="49"/>
      <c r="CKL36" s="49"/>
      <c r="CKM36" s="49"/>
      <c r="CKN36" s="49"/>
      <c r="CKO36" s="49"/>
      <c r="CKP36" s="49"/>
      <c r="CKQ36" s="49"/>
      <c r="CKR36" s="49"/>
      <c r="CKS36" s="49"/>
      <c r="CKT36" s="49"/>
      <c r="CKU36" s="49"/>
      <c r="CKV36" s="49"/>
      <c r="CKW36" s="49"/>
      <c r="CKX36" s="49"/>
      <c r="CKY36" s="49"/>
      <c r="CKZ36" s="49"/>
      <c r="CLA36" s="49"/>
      <c r="CLB36" s="49"/>
      <c r="CLC36" s="49"/>
      <c r="CLD36" s="49"/>
      <c r="CLE36" s="49"/>
      <c r="CLF36" s="49"/>
      <c r="CLG36" s="49"/>
      <c r="CLH36" s="49"/>
      <c r="CLI36" s="49"/>
      <c r="CLJ36" s="49"/>
      <c r="CLK36" s="49"/>
      <c r="CLL36" s="49"/>
      <c r="CLM36" s="49"/>
      <c r="CLN36" s="49"/>
      <c r="CLO36" s="49"/>
      <c r="CLP36" s="49"/>
      <c r="CLQ36" s="49"/>
      <c r="CLR36" s="49"/>
      <c r="CLS36" s="49"/>
      <c r="CLT36" s="49"/>
      <c r="CLU36" s="49"/>
      <c r="CLV36" s="49"/>
      <c r="CLW36" s="49"/>
      <c r="CLX36" s="49"/>
      <c r="CLY36" s="49"/>
      <c r="CLZ36" s="49"/>
      <c r="CMA36" s="49"/>
      <c r="CMB36" s="49"/>
      <c r="CMC36" s="49"/>
      <c r="CMD36" s="49"/>
      <c r="CME36" s="49"/>
      <c r="CMF36" s="49"/>
      <c r="CMG36" s="49"/>
      <c r="CMH36" s="49"/>
      <c r="CMI36" s="49"/>
      <c r="CMJ36" s="49"/>
      <c r="CMK36" s="49"/>
      <c r="CML36" s="49"/>
      <c r="CMM36" s="49"/>
      <c r="CMN36" s="49"/>
      <c r="CMO36" s="49"/>
      <c r="CMP36" s="49"/>
      <c r="CMQ36" s="49"/>
      <c r="CMR36" s="49"/>
      <c r="CMS36" s="49"/>
      <c r="CMT36" s="49"/>
      <c r="CMU36" s="49"/>
      <c r="CMV36" s="49"/>
      <c r="CMW36" s="49"/>
      <c r="CMX36" s="49"/>
      <c r="CMY36" s="49"/>
      <c r="CMZ36" s="49"/>
      <c r="CNA36" s="49"/>
      <c r="CNB36" s="49"/>
      <c r="CNC36" s="49"/>
      <c r="CND36" s="49"/>
      <c r="CNE36" s="49"/>
      <c r="CNF36" s="49"/>
      <c r="CNG36" s="49"/>
      <c r="CNH36" s="49"/>
      <c r="CNI36" s="49"/>
      <c r="CNJ36" s="49"/>
      <c r="CNK36" s="49"/>
      <c r="CNL36" s="49"/>
      <c r="CNM36" s="49"/>
      <c r="CNN36" s="49"/>
      <c r="CNO36" s="49"/>
      <c r="CNP36" s="49"/>
      <c r="CNQ36" s="49"/>
      <c r="CNR36" s="49"/>
      <c r="CNS36" s="49"/>
      <c r="CNT36" s="49"/>
      <c r="CNU36" s="49"/>
      <c r="CNV36" s="49"/>
      <c r="CNW36" s="49"/>
      <c r="CNX36" s="49"/>
      <c r="CNY36" s="49"/>
      <c r="CNZ36" s="49"/>
      <c r="COA36" s="49"/>
      <c r="COB36" s="49"/>
      <c r="COC36" s="49"/>
      <c r="COD36" s="49"/>
      <c r="COE36" s="49"/>
      <c r="COF36" s="49"/>
      <c r="COG36" s="49"/>
      <c r="COH36" s="49"/>
      <c r="COI36" s="49"/>
      <c r="COJ36" s="49"/>
      <c r="COK36" s="49"/>
      <c r="COL36" s="49"/>
      <c r="COM36" s="49"/>
      <c r="CON36" s="49"/>
      <c r="COO36" s="49"/>
      <c r="COP36" s="49"/>
      <c r="COQ36" s="49"/>
      <c r="COR36" s="49"/>
      <c r="COS36" s="49"/>
      <c r="COT36" s="49"/>
      <c r="COU36" s="49"/>
      <c r="COV36" s="49"/>
      <c r="COW36" s="49"/>
      <c r="COX36" s="49"/>
      <c r="COY36" s="49"/>
      <c r="COZ36" s="49"/>
      <c r="CPA36" s="49"/>
      <c r="CPB36" s="49"/>
      <c r="CPC36" s="49"/>
      <c r="CPD36" s="49"/>
      <c r="CPE36" s="49"/>
      <c r="CPF36" s="49"/>
      <c r="CPG36" s="49"/>
      <c r="CPH36" s="49"/>
      <c r="CPI36" s="49"/>
      <c r="CPJ36" s="49"/>
      <c r="CPK36" s="49"/>
      <c r="CPL36" s="49"/>
      <c r="CPM36" s="49"/>
      <c r="CPN36" s="49"/>
      <c r="CPO36" s="49"/>
      <c r="CPP36" s="49"/>
      <c r="CPQ36" s="49"/>
      <c r="CPR36" s="49"/>
      <c r="CPS36" s="49"/>
      <c r="CPT36" s="49"/>
      <c r="CPU36" s="49"/>
      <c r="CPV36" s="49"/>
      <c r="CPW36" s="49"/>
      <c r="CPX36" s="49"/>
      <c r="CPY36" s="49"/>
      <c r="CPZ36" s="49"/>
      <c r="CQA36" s="49"/>
      <c r="CQB36" s="49"/>
      <c r="CQC36" s="49"/>
      <c r="CQD36" s="49"/>
      <c r="CQE36" s="49"/>
      <c r="CQF36" s="49"/>
      <c r="CQG36" s="49"/>
      <c r="CQH36" s="49"/>
      <c r="CQI36" s="49"/>
      <c r="CQJ36" s="49"/>
      <c r="CQK36" s="49"/>
      <c r="CQL36" s="49"/>
      <c r="CQM36" s="49"/>
      <c r="CQN36" s="49"/>
      <c r="CQO36" s="49"/>
      <c r="CQP36" s="49"/>
      <c r="CQQ36" s="49"/>
      <c r="CQR36" s="49"/>
      <c r="CQS36" s="49"/>
      <c r="CQT36" s="49"/>
      <c r="CQU36" s="49"/>
      <c r="CQV36" s="49"/>
      <c r="CQW36" s="49"/>
      <c r="CQX36" s="49"/>
      <c r="CQY36" s="49"/>
      <c r="CQZ36" s="49"/>
      <c r="CRA36" s="49"/>
      <c r="CRB36" s="49"/>
      <c r="CRC36" s="49"/>
      <c r="CRD36" s="49"/>
      <c r="CRE36" s="49"/>
      <c r="CRF36" s="49"/>
      <c r="CRG36" s="49"/>
      <c r="CRH36" s="49"/>
      <c r="CRI36" s="49"/>
      <c r="CRJ36" s="49"/>
      <c r="CRK36" s="49"/>
      <c r="CRL36" s="49"/>
      <c r="CRM36" s="49"/>
      <c r="CRN36" s="49"/>
      <c r="CRO36" s="49"/>
      <c r="CRP36" s="49"/>
      <c r="CRQ36" s="49"/>
      <c r="CRR36" s="49"/>
      <c r="CRS36" s="49"/>
      <c r="CRT36" s="49"/>
      <c r="CRU36" s="49"/>
      <c r="CRV36" s="49"/>
      <c r="CRW36" s="49"/>
      <c r="CRX36" s="49"/>
      <c r="CRY36" s="49"/>
      <c r="CRZ36" s="49"/>
      <c r="CSA36" s="49"/>
      <c r="CSB36" s="49"/>
      <c r="CSC36" s="49"/>
      <c r="CSD36" s="49"/>
      <c r="CSE36" s="49"/>
      <c r="CSF36" s="49"/>
      <c r="CSG36" s="49"/>
      <c r="CSH36" s="49"/>
      <c r="CSI36" s="49"/>
      <c r="CSJ36" s="49"/>
      <c r="CSK36" s="49"/>
      <c r="CSL36" s="49"/>
      <c r="CSM36" s="49"/>
      <c r="CSN36" s="49"/>
      <c r="CSO36" s="49"/>
      <c r="CSP36" s="49"/>
      <c r="CSQ36" s="49"/>
      <c r="CSR36" s="49"/>
      <c r="CSS36" s="49"/>
      <c r="CST36" s="49"/>
      <c r="CSU36" s="49"/>
      <c r="CSV36" s="49"/>
      <c r="CSW36" s="49"/>
      <c r="CSX36" s="49"/>
      <c r="CSY36" s="49"/>
      <c r="CSZ36" s="49"/>
      <c r="CTA36" s="49"/>
      <c r="CTB36" s="49"/>
      <c r="CTC36" s="49"/>
      <c r="CTD36" s="49"/>
      <c r="CTE36" s="49"/>
      <c r="CTF36" s="49"/>
      <c r="CTG36" s="49"/>
      <c r="CTH36" s="49"/>
      <c r="CTI36" s="49"/>
      <c r="CTJ36" s="49"/>
      <c r="CTK36" s="49"/>
      <c r="CTL36" s="49"/>
      <c r="CTM36" s="49"/>
      <c r="CTN36" s="49"/>
      <c r="CTO36" s="49"/>
      <c r="CTP36" s="49"/>
      <c r="CTQ36" s="49"/>
      <c r="CTR36" s="49"/>
      <c r="CTS36" s="49"/>
      <c r="CTT36" s="49"/>
      <c r="CTU36" s="49"/>
      <c r="CTV36" s="49"/>
      <c r="CTW36" s="49"/>
      <c r="CTX36" s="49"/>
      <c r="CTY36" s="49"/>
      <c r="CTZ36" s="49"/>
      <c r="CUA36" s="49"/>
      <c r="CUB36" s="49"/>
      <c r="CUC36" s="49"/>
      <c r="CUD36" s="49"/>
      <c r="CUE36" s="49"/>
      <c r="CUF36" s="49"/>
      <c r="CUG36" s="49"/>
      <c r="CUH36" s="49"/>
      <c r="CUI36" s="49"/>
      <c r="CUJ36" s="49"/>
      <c r="CUK36" s="49"/>
      <c r="CUL36" s="49"/>
      <c r="CUM36" s="49"/>
      <c r="CUN36" s="49"/>
      <c r="CUO36" s="49"/>
      <c r="CUP36" s="49"/>
      <c r="CUQ36" s="49"/>
      <c r="CUR36" s="49"/>
      <c r="CUS36" s="49"/>
      <c r="CUT36" s="49"/>
      <c r="CUU36" s="49"/>
      <c r="CUV36" s="49"/>
      <c r="CUW36" s="49"/>
      <c r="CUX36" s="49"/>
      <c r="CUY36" s="49"/>
      <c r="CUZ36" s="49"/>
      <c r="CVA36" s="49"/>
      <c r="CVB36" s="49"/>
      <c r="CVC36" s="49"/>
      <c r="CVD36" s="49"/>
      <c r="CVE36" s="49"/>
      <c r="CVF36" s="49"/>
      <c r="CVG36" s="49"/>
      <c r="CVH36" s="49"/>
      <c r="CVI36" s="49"/>
      <c r="CVJ36" s="49"/>
      <c r="CVK36" s="49"/>
      <c r="CVL36" s="49"/>
      <c r="CVM36" s="49"/>
      <c r="CVN36" s="49"/>
      <c r="CVO36" s="49"/>
      <c r="CVP36" s="49"/>
      <c r="CVQ36" s="49"/>
      <c r="CVR36" s="49"/>
      <c r="CVS36" s="49"/>
      <c r="CVT36" s="49"/>
      <c r="CVU36" s="49"/>
      <c r="CVV36" s="49"/>
      <c r="CVW36" s="49"/>
      <c r="CVX36" s="49"/>
      <c r="CVY36" s="49"/>
      <c r="CVZ36" s="49"/>
      <c r="CWA36" s="49"/>
      <c r="CWB36" s="49"/>
      <c r="CWC36" s="49"/>
      <c r="CWD36" s="49"/>
      <c r="CWE36" s="49"/>
      <c r="CWF36" s="49"/>
      <c r="CWG36" s="49"/>
      <c r="CWH36" s="49"/>
      <c r="CWI36" s="49"/>
      <c r="CWJ36" s="49"/>
      <c r="CWK36" s="49"/>
      <c r="CWL36" s="49"/>
      <c r="CWM36" s="49"/>
      <c r="CWN36" s="49"/>
      <c r="CWO36" s="49"/>
      <c r="CWP36" s="49"/>
      <c r="CWQ36" s="49"/>
      <c r="CWR36" s="49"/>
      <c r="CWS36" s="49"/>
      <c r="CWT36" s="49"/>
      <c r="CWU36" s="49"/>
      <c r="CWV36" s="49"/>
      <c r="CWW36" s="49"/>
      <c r="CWX36" s="49"/>
      <c r="CWY36" s="49"/>
      <c r="CWZ36" s="49"/>
      <c r="CXA36" s="49"/>
      <c r="CXB36" s="49"/>
      <c r="CXC36" s="49"/>
      <c r="CXD36" s="49"/>
      <c r="CXE36" s="49"/>
      <c r="CXF36" s="49"/>
      <c r="CXG36" s="49"/>
      <c r="CXH36" s="49"/>
      <c r="CXI36" s="49"/>
      <c r="CXJ36" s="49"/>
      <c r="CXK36" s="49"/>
      <c r="CXL36" s="49"/>
      <c r="CXM36" s="49"/>
      <c r="CXN36" s="49"/>
      <c r="CXO36" s="49"/>
      <c r="CXP36" s="49"/>
      <c r="CXQ36" s="49"/>
      <c r="CXR36" s="49"/>
      <c r="CXS36" s="49"/>
      <c r="CXT36" s="49"/>
      <c r="CXU36" s="49"/>
      <c r="CXV36" s="49"/>
      <c r="CXW36" s="49"/>
      <c r="CXX36" s="49"/>
      <c r="CXY36" s="49"/>
      <c r="CXZ36" s="49"/>
      <c r="CYA36" s="49"/>
      <c r="CYB36" s="49"/>
      <c r="CYC36" s="49"/>
      <c r="CYD36" s="49"/>
      <c r="CYE36" s="49"/>
      <c r="CYF36" s="49"/>
      <c r="CYG36" s="49"/>
      <c r="CYH36" s="49"/>
      <c r="CYI36" s="49"/>
      <c r="CYJ36" s="49"/>
      <c r="CYK36" s="49"/>
      <c r="CYL36" s="49"/>
      <c r="CYM36" s="49"/>
      <c r="CYN36" s="49"/>
      <c r="CYO36" s="49"/>
      <c r="CYP36" s="49"/>
      <c r="CYQ36" s="49"/>
      <c r="CYR36" s="49"/>
      <c r="CYS36" s="49"/>
      <c r="CYT36" s="49"/>
      <c r="CYU36" s="49"/>
      <c r="CYV36" s="49"/>
      <c r="CYW36" s="49"/>
      <c r="CYX36" s="49"/>
      <c r="CYY36" s="49"/>
      <c r="CYZ36" s="49"/>
      <c r="CZA36" s="49"/>
      <c r="CZB36" s="49"/>
      <c r="CZC36" s="49"/>
      <c r="CZD36" s="49"/>
      <c r="CZE36" s="49"/>
      <c r="CZF36" s="49"/>
      <c r="CZG36" s="49"/>
      <c r="CZH36" s="49"/>
      <c r="CZI36" s="49"/>
      <c r="CZJ36" s="49"/>
      <c r="CZK36" s="49"/>
      <c r="CZL36" s="49"/>
      <c r="CZM36" s="49"/>
      <c r="CZN36" s="49"/>
      <c r="CZO36" s="49"/>
      <c r="CZP36" s="49"/>
      <c r="CZQ36" s="49"/>
      <c r="CZR36" s="49"/>
      <c r="CZS36" s="49"/>
      <c r="CZT36" s="49"/>
      <c r="CZU36" s="49"/>
      <c r="CZV36" s="49"/>
      <c r="CZW36" s="49"/>
      <c r="CZX36" s="49"/>
      <c r="CZY36" s="49"/>
      <c r="CZZ36" s="49"/>
      <c r="DAA36" s="49"/>
      <c r="DAB36" s="49"/>
      <c r="DAC36" s="49"/>
      <c r="DAD36" s="49"/>
      <c r="DAE36" s="49"/>
      <c r="DAF36" s="49"/>
      <c r="DAG36" s="49"/>
      <c r="DAH36" s="49"/>
      <c r="DAI36" s="49"/>
      <c r="DAJ36" s="49"/>
      <c r="DAK36" s="49"/>
      <c r="DAL36" s="49"/>
      <c r="DAM36" s="49"/>
      <c r="DAN36" s="49"/>
      <c r="DAO36" s="49"/>
      <c r="DAP36" s="49"/>
      <c r="DAQ36" s="49"/>
      <c r="DAR36" s="49"/>
      <c r="DAS36" s="49"/>
      <c r="DAT36" s="49"/>
      <c r="DAU36" s="49"/>
      <c r="DAV36" s="49"/>
      <c r="DAW36" s="49"/>
      <c r="DAX36" s="49"/>
      <c r="DAY36" s="49"/>
      <c r="DAZ36" s="49"/>
      <c r="DBA36" s="49"/>
      <c r="DBB36" s="49"/>
      <c r="DBC36" s="49"/>
      <c r="DBD36" s="49"/>
      <c r="DBE36" s="49"/>
      <c r="DBF36" s="49"/>
      <c r="DBG36" s="49"/>
      <c r="DBH36" s="49"/>
      <c r="DBI36" s="49"/>
      <c r="DBJ36" s="49"/>
      <c r="DBK36" s="49"/>
      <c r="DBL36" s="49"/>
      <c r="DBM36" s="49"/>
      <c r="DBN36" s="49"/>
      <c r="DBO36" s="49"/>
      <c r="DBP36" s="49"/>
      <c r="DBQ36" s="49"/>
      <c r="DBR36" s="49"/>
      <c r="DBS36" s="49"/>
      <c r="DBT36" s="49"/>
      <c r="DBU36" s="49"/>
      <c r="DBV36" s="49"/>
      <c r="DBW36" s="49"/>
      <c r="DBX36" s="49"/>
      <c r="DBY36" s="49"/>
      <c r="DBZ36" s="49"/>
      <c r="DCA36" s="49"/>
      <c r="DCB36" s="49"/>
      <c r="DCC36" s="49"/>
      <c r="DCD36" s="49"/>
      <c r="DCE36" s="49"/>
      <c r="DCF36" s="49"/>
      <c r="DCG36" s="49"/>
      <c r="DCH36" s="49"/>
      <c r="DCI36" s="49"/>
      <c r="DCJ36" s="49"/>
      <c r="DCK36" s="49"/>
      <c r="DCL36" s="49"/>
      <c r="DCM36" s="49"/>
      <c r="DCN36" s="49"/>
      <c r="DCO36" s="49"/>
      <c r="DCP36" s="49"/>
      <c r="DCQ36" s="49"/>
      <c r="DCR36" s="49"/>
      <c r="DCS36" s="49"/>
      <c r="DCT36" s="49"/>
      <c r="DCU36" s="49"/>
      <c r="DCV36" s="49"/>
      <c r="DCW36" s="49"/>
      <c r="DCX36" s="49"/>
      <c r="DCY36" s="49"/>
      <c r="DCZ36" s="49"/>
      <c r="DDA36" s="49"/>
      <c r="DDB36" s="49"/>
      <c r="DDC36" s="49"/>
      <c r="DDD36" s="49"/>
      <c r="DDE36" s="49"/>
      <c r="DDF36" s="49"/>
      <c r="DDG36" s="49"/>
      <c r="DDH36" s="49"/>
      <c r="DDI36" s="49"/>
      <c r="DDJ36" s="49"/>
      <c r="DDK36" s="49"/>
      <c r="DDL36" s="49"/>
      <c r="DDM36" s="49"/>
      <c r="DDN36" s="49"/>
      <c r="DDO36" s="49"/>
      <c r="DDP36" s="49"/>
      <c r="DDQ36" s="49"/>
      <c r="DDR36" s="49"/>
      <c r="DDS36" s="49"/>
      <c r="DDT36" s="49"/>
      <c r="DDU36" s="49"/>
      <c r="DDV36" s="49"/>
      <c r="DDW36" s="49"/>
      <c r="DDX36" s="49"/>
      <c r="DDY36" s="49"/>
      <c r="DDZ36" s="49"/>
      <c r="DEA36" s="49"/>
      <c r="DEB36" s="49"/>
      <c r="DEC36" s="49"/>
      <c r="DED36" s="49"/>
      <c r="DEE36" s="49"/>
      <c r="DEF36" s="49"/>
      <c r="DEG36" s="49"/>
      <c r="DEH36" s="49"/>
      <c r="DEI36" s="49"/>
      <c r="DEJ36" s="49"/>
      <c r="DEK36" s="49"/>
      <c r="DEL36" s="49"/>
      <c r="DEM36" s="49"/>
      <c r="DEN36" s="49"/>
      <c r="DEO36" s="49"/>
      <c r="DEP36" s="49"/>
      <c r="DEQ36" s="49"/>
      <c r="DER36" s="49"/>
      <c r="DES36" s="49"/>
      <c r="DET36" s="49"/>
      <c r="DEU36" s="49"/>
      <c r="DEV36" s="49"/>
      <c r="DEW36" s="49"/>
      <c r="DEX36" s="49"/>
      <c r="DEY36" s="49"/>
      <c r="DEZ36" s="49"/>
      <c r="DFA36" s="49"/>
      <c r="DFB36" s="49"/>
      <c r="DFC36" s="49"/>
      <c r="DFD36" s="49"/>
      <c r="DFE36" s="49"/>
      <c r="DFF36" s="49"/>
      <c r="DFG36" s="49"/>
      <c r="DFH36" s="49"/>
      <c r="DFI36" s="49"/>
      <c r="DFJ36" s="49"/>
      <c r="DFK36" s="49"/>
      <c r="DFL36" s="49"/>
      <c r="DFM36" s="49"/>
      <c r="DFN36" s="49"/>
      <c r="DFO36" s="49"/>
      <c r="DFP36" s="49"/>
      <c r="DFQ36" s="49"/>
      <c r="DFR36" s="49"/>
      <c r="DFS36" s="49"/>
      <c r="DFT36" s="49"/>
      <c r="DFU36" s="49"/>
      <c r="DFV36" s="49"/>
      <c r="DFW36" s="49"/>
      <c r="DFX36" s="49"/>
      <c r="DFY36" s="49"/>
      <c r="DFZ36" s="49"/>
      <c r="DGA36" s="49"/>
      <c r="DGB36" s="49"/>
      <c r="DGC36" s="49"/>
      <c r="DGD36" s="49"/>
      <c r="DGE36" s="49"/>
      <c r="DGF36" s="49"/>
      <c r="DGG36" s="49"/>
      <c r="DGH36" s="49"/>
      <c r="DGI36" s="49"/>
      <c r="DGJ36" s="49"/>
      <c r="DGK36" s="49"/>
      <c r="DGL36" s="49"/>
      <c r="DGM36" s="49"/>
      <c r="DGN36" s="49"/>
      <c r="DGO36" s="49"/>
      <c r="DGP36" s="49"/>
      <c r="DGQ36" s="49"/>
      <c r="DGR36" s="49"/>
      <c r="DGS36" s="49"/>
      <c r="DGT36" s="49"/>
      <c r="DGU36" s="49"/>
      <c r="DGV36" s="49"/>
      <c r="DGW36" s="49"/>
      <c r="DGX36" s="49"/>
      <c r="DGY36" s="49"/>
      <c r="DGZ36" s="49"/>
      <c r="DHA36" s="49"/>
      <c r="DHB36" s="49"/>
      <c r="DHC36" s="49"/>
      <c r="DHD36" s="49"/>
      <c r="DHE36" s="49"/>
      <c r="DHF36" s="49"/>
      <c r="DHG36" s="49"/>
      <c r="DHH36" s="49"/>
      <c r="DHI36" s="49"/>
      <c r="DHJ36" s="49"/>
      <c r="DHK36" s="49"/>
      <c r="DHL36" s="49"/>
      <c r="DHM36" s="49"/>
      <c r="DHN36" s="49"/>
      <c r="DHO36" s="49"/>
      <c r="DHP36" s="49"/>
      <c r="DHQ36" s="49"/>
      <c r="DHR36" s="49"/>
      <c r="DHS36" s="49"/>
      <c r="DHT36" s="49"/>
      <c r="DHU36" s="49"/>
      <c r="DHV36" s="49"/>
      <c r="DHW36" s="49"/>
      <c r="DHX36" s="49"/>
      <c r="DHY36" s="49"/>
      <c r="DHZ36" s="49"/>
      <c r="DIA36" s="49"/>
      <c r="DIB36" s="49"/>
      <c r="DIC36" s="49"/>
      <c r="DID36" s="49"/>
      <c r="DIE36" s="49"/>
      <c r="DIF36" s="49"/>
      <c r="DIG36" s="49"/>
      <c r="DIH36" s="49"/>
      <c r="DII36" s="49"/>
      <c r="DIJ36" s="49"/>
      <c r="DIK36" s="49"/>
      <c r="DIL36" s="49"/>
      <c r="DIM36" s="49"/>
      <c r="DIN36" s="49"/>
      <c r="DIO36" s="49"/>
      <c r="DIP36" s="49"/>
      <c r="DIQ36" s="49"/>
      <c r="DIR36" s="49"/>
      <c r="DIS36" s="49"/>
      <c r="DIT36" s="49"/>
      <c r="DIU36" s="49"/>
      <c r="DIV36" s="49"/>
      <c r="DIW36" s="49"/>
      <c r="DIX36" s="49"/>
      <c r="DIY36" s="49"/>
      <c r="DIZ36" s="49"/>
      <c r="DJA36" s="49"/>
      <c r="DJB36" s="49"/>
      <c r="DJC36" s="49"/>
      <c r="DJD36" s="49"/>
      <c r="DJE36" s="49"/>
      <c r="DJF36" s="49"/>
      <c r="DJG36" s="49"/>
      <c r="DJH36" s="49"/>
      <c r="DJI36" s="49"/>
      <c r="DJJ36" s="49"/>
      <c r="DJK36" s="49"/>
      <c r="DJL36" s="49"/>
      <c r="DJM36" s="49"/>
      <c r="DJN36" s="49"/>
      <c r="DJO36" s="49"/>
      <c r="DJP36" s="49"/>
      <c r="DJQ36" s="49"/>
      <c r="DJR36" s="49"/>
      <c r="DJS36" s="49"/>
      <c r="DJT36" s="49"/>
      <c r="DJU36" s="49"/>
      <c r="DJV36" s="49"/>
      <c r="DJW36" s="49"/>
      <c r="DJX36" s="49"/>
      <c r="DJY36" s="49"/>
      <c r="DJZ36" s="49"/>
      <c r="DKA36" s="49"/>
      <c r="DKB36" s="49"/>
      <c r="DKC36" s="49"/>
      <c r="DKD36" s="49"/>
      <c r="DKE36" s="49"/>
      <c r="DKF36" s="49"/>
      <c r="DKG36" s="49"/>
      <c r="DKH36" s="49"/>
      <c r="DKI36" s="49"/>
      <c r="DKJ36" s="49"/>
      <c r="DKK36" s="49"/>
      <c r="DKL36" s="49"/>
      <c r="DKM36" s="49"/>
      <c r="DKN36" s="49"/>
      <c r="DKO36" s="49"/>
      <c r="DKP36" s="49"/>
      <c r="DKQ36" s="49"/>
      <c r="DKR36" s="49"/>
      <c r="DKS36" s="49"/>
      <c r="DKT36" s="49"/>
      <c r="DKU36" s="49"/>
      <c r="DKV36" s="49"/>
      <c r="DKW36" s="49"/>
      <c r="DKX36" s="49"/>
      <c r="DKY36" s="49"/>
      <c r="DKZ36" s="49"/>
      <c r="DLA36" s="49"/>
      <c r="DLB36" s="49"/>
      <c r="DLC36" s="49"/>
      <c r="DLD36" s="49"/>
      <c r="DLE36" s="49"/>
      <c r="DLF36" s="49"/>
      <c r="DLG36" s="49"/>
      <c r="DLH36" s="49"/>
      <c r="DLI36" s="49"/>
      <c r="DLJ36" s="49"/>
      <c r="DLK36" s="49"/>
      <c r="DLL36" s="49"/>
      <c r="DLM36" s="49"/>
      <c r="DLN36" s="49"/>
      <c r="DLO36" s="49"/>
      <c r="DLP36" s="49"/>
      <c r="DLQ36" s="49"/>
      <c r="DLR36" s="49"/>
      <c r="DLS36" s="49"/>
      <c r="DLT36" s="49"/>
      <c r="DLU36" s="49"/>
      <c r="DLV36" s="49"/>
      <c r="DLW36" s="49"/>
      <c r="DLX36" s="49"/>
      <c r="DLY36" s="49"/>
      <c r="DLZ36" s="49"/>
      <c r="DMA36" s="49"/>
      <c r="DMB36" s="49"/>
      <c r="DMC36" s="49"/>
      <c r="DMD36" s="49"/>
      <c r="DME36" s="49"/>
      <c r="DMF36" s="49"/>
      <c r="DMG36" s="49"/>
      <c r="DMH36" s="49"/>
      <c r="DMI36" s="49"/>
      <c r="DMJ36" s="49"/>
      <c r="DMK36" s="49"/>
      <c r="DML36" s="49"/>
      <c r="DMM36" s="49"/>
      <c r="DMN36" s="49"/>
      <c r="DMO36" s="49"/>
      <c r="DMP36" s="49"/>
      <c r="DMQ36" s="49"/>
      <c r="DMR36" s="49"/>
      <c r="DMS36" s="49"/>
      <c r="DMT36" s="49"/>
      <c r="DMU36" s="49"/>
      <c r="DMV36" s="49"/>
      <c r="DMW36" s="49"/>
      <c r="DMX36" s="49"/>
      <c r="DMY36" s="49"/>
      <c r="DMZ36" s="49"/>
      <c r="DNA36" s="49"/>
      <c r="DNB36" s="49"/>
      <c r="DNC36" s="49"/>
      <c r="DND36" s="49"/>
      <c r="DNE36" s="49"/>
      <c r="DNF36" s="49"/>
      <c r="DNG36" s="49"/>
      <c r="DNH36" s="49"/>
      <c r="DNI36" s="49"/>
      <c r="DNJ36" s="49"/>
      <c r="DNK36" s="49"/>
      <c r="DNL36" s="49"/>
      <c r="DNM36" s="49"/>
      <c r="DNN36" s="49"/>
      <c r="DNO36" s="49"/>
      <c r="DNP36" s="49"/>
      <c r="DNQ36" s="49"/>
      <c r="DNR36" s="49"/>
      <c r="DNS36" s="49"/>
      <c r="DNT36" s="49"/>
      <c r="DNU36" s="49"/>
      <c r="DNV36" s="49"/>
      <c r="DNW36" s="49"/>
      <c r="DNX36" s="49"/>
      <c r="DNY36" s="49"/>
      <c r="DNZ36" s="49"/>
      <c r="DOA36" s="49"/>
      <c r="DOB36" s="49"/>
      <c r="DOC36" s="49"/>
      <c r="DOD36" s="49"/>
      <c r="DOE36" s="49"/>
      <c r="DOF36" s="49"/>
      <c r="DOG36" s="49"/>
      <c r="DOH36" s="49"/>
      <c r="DOI36" s="49"/>
      <c r="DOJ36" s="49"/>
      <c r="DOK36" s="49"/>
      <c r="DOL36" s="49"/>
      <c r="DOM36" s="49"/>
      <c r="DON36" s="49"/>
      <c r="DOO36" s="49"/>
      <c r="DOP36" s="49"/>
      <c r="DOQ36" s="49"/>
      <c r="DOR36" s="49"/>
      <c r="DOS36" s="49"/>
      <c r="DOT36" s="49"/>
      <c r="DOU36" s="49"/>
      <c r="DOV36" s="49"/>
      <c r="DOW36" s="49"/>
      <c r="DOX36" s="49"/>
      <c r="DOY36" s="49"/>
      <c r="DOZ36" s="49"/>
      <c r="DPA36" s="49"/>
      <c r="DPB36" s="49"/>
      <c r="DPC36" s="49"/>
      <c r="DPD36" s="49"/>
      <c r="DPE36" s="49"/>
      <c r="DPF36" s="49"/>
      <c r="DPG36" s="49"/>
      <c r="DPH36" s="49"/>
      <c r="DPI36" s="49"/>
      <c r="DPJ36" s="49"/>
      <c r="DPK36" s="49"/>
      <c r="DPL36" s="49"/>
      <c r="DPM36" s="49"/>
      <c r="DPN36" s="49"/>
      <c r="DPO36" s="49"/>
      <c r="DPP36" s="49"/>
      <c r="DPQ36" s="49"/>
      <c r="DPR36" s="49"/>
      <c r="DPS36" s="49"/>
      <c r="DPT36" s="49"/>
      <c r="DPU36" s="49"/>
      <c r="DPV36" s="49"/>
      <c r="DPW36" s="49"/>
      <c r="DPX36" s="49"/>
      <c r="DPY36" s="49"/>
      <c r="DPZ36" s="49"/>
      <c r="DQA36" s="49"/>
      <c r="DQB36" s="49"/>
      <c r="DQC36" s="49"/>
      <c r="DQD36" s="49"/>
      <c r="DQE36" s="49"/>
      <c r="DQF36" s="49"/>
      <c r="DQG36" s="49"/>
      <c r="DQH36" s="49"/>
      <c r="DQI36" s="49"/>
      <c r="DQJ36" s="49"/>
      <c r="DQK36" s="49"/>
      <c r="DQL36" s="49"/>
      <c r="DQM36" s="49"/>
      <c r="DQN36" s="49"/>
      <c r="DQO36" s="49"/>
      <c r="DQP36" s="49"/>
      <c r="DQQ36" s="49"/>
      <c r="DQR36" s="49"/>
      <c r="DQS36" s="49"/>
      <c r="DQT36" s="49"/>
      <c r="DQU36" s="49"/>
      <c r="DQV36" s="49"/>
      <c r="DQW36" s="49"/>
      <c r="DQX36" s="49"/>
      <c r="DQY36" s="49"/>
      <c r="DQZ36" s="49"/>
      <c r="DRA36" s="49"/>
      <c r="DRB36" s="49"/>
      <c r="DRC36" s="49"/>
      <c r="DRD36" s="49"/>
      <c r="DRE36" s="49"/>
      <c r="DRF36" s="49"/>
      <c r="DRG36" s="49"/>
      <c r="DRH36" s="49"/>
      <c r="DRI36" s="49"/>
      <c r="DRJ36" s="49"/>
      <c r="DRK36" s="49"/>
      <c r="DRL36" s="49"/>
      <c r="DRM36" s="49"/>
      <c r="DRN36" s="49"/>
      <c r="DRO36" s="49"/>
      <c r="DRP36" s="49"/>
      <c r="DRQ36" s="49"/>
      <c r="DRR36" s="49"/>
      <c r="DRS36" s="49"/>
      <c r="DRT36" s="49"/>
      <c r="DRU36" s="49"/>
      <c r="DRV36" s="49"/>
      <c r="DRW36" s="49"/>
      <c r="DRX36" s="49"/>
      <c r="DRY36" s="49"/>
      <c r="DRZ36" s="49"/>
      <c r="DSA36" s="49"/>
      <c r="DSB36" s="49"/>
      <c r="DSC36" s="49"/>
      <c r="DSD36" s="49"/>
      <c r="DSE36" s="49"/>
      <c r="DSF36" s="49"/>
      <c r="DSG36" s="49"/>
      <c r="DSH36" s="49"/>
      <c r="DSI36" s="49"/>
      <c r="DSJ36" s="49"/>
      <c r="DSK36" s="49"/>
      <c r="DSL36" s="49"/>
      <c r="DSM36" s="49"/>
      <c r="DSN36" s="49"/>
      <c r="DSO36" s="49"/>
      <c r="DSP36" s="49"/>
      <c r="DSQ36" s="49"/>
      <c r="DSR36" s="49"/>
      <c r="DSS36" s="49"/>
      <c r="DST36" s="49"/>
      <c r="DSU36" s="49"/>
      <c r="DSV36" s="49"/>
      <c r="DSW36" s="49"/>
      <c r="DSX36" s="49"/>
      <c r="DSY36" s="49"/>
      <c r="DSZ36" s="49"/>
      <c r="DTA36" s="49"/>
      <c r="DTB36" s="49"/>
      <c r="DTC36" s="49"/>
      <c r="DTD36" s="49"/>
      <c r="DTE36" s="49"/>
      <c r="DTF36" s="49"/>
      <c r="DTG36" s="49"/>
      <c r="DTH36" s="49"/>
      <c r="DTI36" s="49"/>
      <c r="DTJ36" s="49"/>
      <c r="DTK36" s="49"/>
      <c r="DTL36" s="49"/>
      <c r="DTM36" s="49"/>
      <c r="DTN36" s="49"/>
      <c r="DTO36" s="49"/>
      <c r="DTP36" s="49"/>
      <c r="DTQ36" s="49"/>
      <c r="DTR36" s="49"/>
      <c r="DTS36" s="49"/>
      <c r="DTT36" s="49"/>
      <c r="DTU36" s="49"/>
      <c r="DTV36" s="49"/>
      <c r="DTW36" s="49"/>
      <c r="DTX36" s="49"/>
      <c r="DTY36" s="49"/>
      <c r="DTZ36" s="49"/>
      <c r="DUA36" s="49"/>
      <c r="DUB36" s="49"/>
      <c r="DUC36" s="49"/>
      <c r="DUD36" s="49"/>
      <c r="DUE36" s="49"/>
      <c r="DUF36" s="49"/>
      <c r="DUG36" s="49"/>
      <c r="DUH36" s="49"/>
      <c r="DUI36" s="49"/>
      <c r="DUJ36" s="49"/>
      <c r="DUK36" s="49"/>
      <c r="DUL36" s="49"/>
      <c r="DUM36" s="49"/>
      <c r="DUN36" s="49"/>
      <c r="DUO36" s="49"/>
      <c r="DUP36" s="49"/>
      <c r="DUQ36" s="49"/>
      <c r="DUR36" s="49"/>
      <c r="DUS36" s="49"/>
      <c r="DUT36" s="49"/>
      <c r="DUU36" s="49"/>
      <c r="DUV36" s="49"/>
      <c r="DUW36" s="49"/>
      <c r="DUX36" s="49"/>
      <c r="DUY36" s="49"/>
      <c r="DUZ36" s="49"/>
      <c r="DVA36" s="49"/>
      <c r="DVB36" s="49"/>
      <c r="DVC36" s="49"/>
      <c r="DVD36" s="49"/>
      <c r="DVE36" s="49"/>
      <c r="DVF36" s="49"/>
      <c r="DVG36" s="49"/>
      <c r="DVH36" s="49"/>
      <c r="DVI36" s="49"/>
      <c r="DVJ36" s="49"/>
      <c r="DVK36" s="49"/>
      <c r="DVL36" s="49"/>
      <c r="DVM36" s="49"/>
      <c r="DVN36" s="49"/>
      <c r="DVO36" s="49"/>
      <c r="DVP36" s="49"/>
      <c r="DVQ36" s="49"/>
      <c r="DVR36" s="49"/>
      <c r="DVS36" s="49"/>
      <c r="DVT36" s="49"/>
      <c r="DVU36" s="49"/>
      <c r="DVV36" s="49"/>
      <c r="DVW36" s="49"/>
      <c r="DVX36" s="49"/>
      <c r="DVY36" s="49"/>
      <c r="DVZ36" s="49"/>
      <c r="DWA36" s="49"/>
      <c r="DWB36" s="49"/>
      <c r="DWC36" s="49"/>
      <c r="DWD36" s="49"/>
      <c r="DWE36" s="49"/>
      <c r="DWF36" s="49"/>
      <c r="DWG36" s="49"/>
      <c r="DWH36" s="49"/>
      <c r="DWI36" s="49"/>
      <c r="DWJ36" s="49"/>
      <c r="DWK36" s="49"/>
      <c r="DWL36" s="49"/>
      <c r="DWM36" s="49"/>
      <c r="DWN36" s="49"/>
      <c r="DWO36" s="49"/>
      <c r="DWP36" s="49"/>
      <c r="DWQ36" s="49"/>
      <c r="DWR36" s="49"/>
      <c r="DWS36" s="49"/>
      <c r="DWT36" s="49"/>
      <c r="DWU36" s="49"/>
      <c r="DWV36" s="49"/>
      <c r="DWW36" s="49"/>
      <c r="DWX36" s="49"/>
      <c r="DWY36" s="49"/>
      <c r="DWZ36" s="49"/>
      <c r="DXA36" s="49"/>
      <c r="DXB36" s="49"/>
      <c r="DXC36" s="49"/>
      <c r="DXD36" s="49"/>
      <c r="DXE36" s="49"/>
      <c r="DXF36" s="49"/>
      <c r="DXG36" s="49"/>
      <c r="DXH36" s="49"/>
      <c r="DXI36" s="49"/>
      <c r="DXJ36" s="49"/>
      <c r="DXK36" s="49"/>
      <c r="DXL36" s="49"/>
      <c r="DXM36" s="49"/>
      <c r="DXN36" s="49"/>
      <c r="DXO36" s="49"/>
      <c r="DXP36" s="49"/>
      <c r="DXQ36" s="49"/>
      <c r="DXR36" s="49"/>
      <c r="DXS36" s="49"/>
      <c r="DXT36" s="49"/>
      <c r="DXU36" s="49"/>
      <c r="DXV36" s="49"/>
      <c r="DXW36" s="49"/>
      <c r="DXX36" s="49"/>
      <c r="DXY36" s="49"/>
      <c r="DXZ36" s="49"/>
      <c r="DYA36" s="49"/>
      <c r="DYB36" s="49"/>
      <c r="DYC36" s="49"/>
      <c r="DYD36" s="49"/>
      <c r="DYE36" s="49"/>
      <c r="DYF36" s="49"/>
      <c r="DYG36" s="49"/>
      <c r="DYH36" s="49"/>
      <c r="DYI36" s="49"/>
      <c r="DYJ36" s="49"/>
      <c r="DYK36" s="49"/>
      <c r="DYL36" s="49"/>
      <c r="DYM36" s="49"/>
      <c r="DYN36" s="49"/>
      <c r="DYO36" s="49"/>
      <c r="DYP36" s="49"/>
      <c r="DYQ36" s="49"/>
      <c r="DYR36" s="49"/>
      <c r="DYS36" s="49"/>
      <c r="DYT36" s="49"/>
      <c r="DYU36" s="49"/>
      <c r="DYV36" s="49"/>
      <c r="DYW36" s="49"/>
      <c r="DYX36" s="49"/>
      <c r="DYY36" s="49"/>
      <c r="DYZ36" s="49"/>
      <c r="DZA36" s="49"/>
      <c r="DZB36" s="49"/>
      <c r="DZC36" s="49"/>
      <c r="DZD36" s="49"/>
      <c r="DZE36" s="49"/>
      <c r="DZF36" s="49"/>
      <c r="DZG36" s="49"/>
      <c r="DZH36" s="49"/>
      <c r="DZI36" s="49"/>
      <c r="DZJ36" s="49"/>
      <c r="DZK36" s="49"/>
      <c r="DZL36" s="49"/>
      <c r="DZM36" s="49"/>
      <c r="DZN36" s="49"/>
      <c r="DZO36" s="49"/>
      <c r="DZP36" s="49"/>
      <c r="DZQ36" s="49"/>
      <c r="DZR36" s="49"/>
      <c r="DZS36" s="49"/>
      <c r="DZT36" s="49"/>
      <c r="DZU36" s="49"/>
      <c r="DZV36" s="49"/>
      <c r="DZW36" s="49"/>
      <c r="DZX36" s="49"/>
      <c r="DZY36" s="49"/>
      <c r="DZZ36" s="49"/>
      <c r="EAA36" s="49"/>
      <c r="EAB36" s="49"/>
      <c r="EAC36" s="49"/>
      <c r="EAD36" s="49"/>
      <c r="EAE36" s="49"/>
      <c r="EAF36" s="49"/>
      <c r="EAG36" s="49"/>
      <c r="EAH36" s="49"/>
      <c r="EAI36" s="49"/>
      <c r="EAJ36" s="49"/>
      <c r="EAK36" s="49"/>
      <c r="EAL36" s="49"/>
      <c r="EAM36" s="49"/>
      <c r="EAN36" s="49"/>
      <c r="EAO36" s="49"/>
      <c r="EAP36" s="49"/>
      <c r="EAQ36" s="49"/>
      <c r="EAR36" s="49"/>
      <c r="EAS36" s="49"/>
      <c r="EAT36" s="49"/>
      <c r="EAU36" s="49"/>
      <c r="EAV36" s="49"/>
      <c r="EAW36" s="49"/>
      <c r="EAX36" s="49"/>
      <c r="EAY36" s="49"/>
      <c r="EAZ36" s="49"/>
      <c r="EBA36" s="49"/>
      <c r="EBB36" s="49"/>
      <c r="EBC36" s="49"/>
      <c r="EBD36" s="49"/>
      <c r="EBE36" s="49"/>
      <c r="EBF36" s="49"/>
      <c r="EBG36" s="49"/>
      <c r="EBH36" s="49"/>
      <c r="EBI36" s="49"/>
      <c r="EBJ36" s="49"/>
      <c r="EBK36" s="49"/>
      <c r="EBL36" s="49"/>
      <c r="EBM36" s="49"/>
      <c r="EBN36" s="49"/>
      <c r="EBO36" s="49"/>
      <c r="EBP36" s="49"/>
      <c r="EBQ36" s="49"/>
      <c r="EBR36" s="49"/>
      <c r="EBS36" s="49"/>
      <c r="EBT36" s="49"/>
      <c r="EBU36" s="49"/>
      <c r="EBV36" s="49"/>
      <c r="EBW36" s="49"/>
      <c r="EBX36" s="49"/>
      <c r="EBY36" s="49"/>
      <c r="EBZ36" s="49"/>
      <c r="ECA36" s="49"/>
      <c r="ECB36" s="49"/>
      <c r="ECC36" s="49"/>
      <c r="ECD36" s="49"/>
      <c r="ECE36" s="49"/>
      <c r="ECF36" s="49"/>
      <c r="ECG36" s="49"/>
      <c r="ECH36" s="49"/>
      <c r="ECI36" s="49"/>
      <c r="ECJ36" s="49"/>
      <c r="ECK36" s="49"/>
      <c r="ECL36" s="49"/>
      <c r="ECM36" s="49"/>
      <c r="ECN36" s="49"/>
      <c r="ECO36" s="49"/>
      <c r="ECP36" s="49"/>
      <c r="ECQ36" s="49"/>
      <c r="ECR36" s="49"/>
      <c r="ECS36" s="49"/>
      <c r="ECT36" s="49"/>
      <c r="ECU36" s="49"/>
      <c r="ECV36" s="49"/>
      <c r="ECW36" s="49"/>
      <c r="ECX36" s="49"/>
      <c r="ECY36" s="49"/>
      <c r="ECZ36" s="49"/>
      <c r="EDA36" s="49"/>
      <c r="EDB36" s="49"/>
      <c r="EDC36" s="49"/>
      <c r="EDD36" s="49"/>
      <c r="EDE36" s="49"/>
      <c r="EDF36" s="49"/>
      <c r="EDG36" s="49"/>
      <c r="EDH36" s="49"/>
      <c r="EDI36" s="49"/>
      <c r="EDJ36" s="49"/>
      <c r="EDK36" s="49"/>
      <c r="EDL36" s="49"/>
      <c r="EDM36" s="49"/>
      <c r="EDN36" s="49"/>
      <c r="EDO36" s="49"/>
      <c r="EDP36" s="49"/>
      <c r="EDQ36" s="49"/>
      <c r="EDR36" s="49"/>
      <c r="EDS36" s="49"/>
      <c r="EDT36" s="49"/>
      <c r="EDU36" s="49"/>
      <c r="EDV36" s="49"/>
      <c r="EDW36" s="49"/>
      <c r="EDX36" s="49"/>
      <c r="EDY36" s="49"/>
      <c r="EDZ36" s="49"/>
      <c r="EEA36" s="49"/>
      <c r="EEB36" s="49"/>
      <c r="EEC36" s="49"/>
      <c r="EED36" s="49"/>
      <c r="EEE36" s="49"/>
      <c r="EEF36" s="49"/>
      <c r="EEG36" s="49"/>
      <c r="EEH36" s="49"/>
      <c r="EEI36" s="49"/>
      <c r="EEJ36" s="49"/>
      <c r="EEK36" s="49"/>
      <c r="EEL36" s="49"/>
      <c r="EEM36" s="49"/>
      <c r="EEN36" s="49"/>
      <c r="EEO36" s="49"/>
      <c r="EEP36" s="49"/>
      <c r="EEQ36" s="49"/>
      <c r="EER36" s="49"/>
      <c r="EES36" s="49"/>
      <c r="EET36" s="49"/>
      <c r="EEU36" s="49"/>
      <c r="EEV36" s="49"/>
      <c r="EEW36" s="49"/>
      <c r="EEX36" s="49"/>
      <c r="EEY36" s="49"/>
      <c r="EEZ36" s="49"/>
      <c r="EFA36" s="49"/>
      <c r="EFB36" s="49"/>
      <c r="EFC36" s="49"/>
      <c r="EFD36" s="49"/>
      <c r="EFE36" s="49"/>
      <c r="EFF36" s="49"/>
      <c r="EFG36" s="49"/>
      <c r="EFH36" s="49"/>
      <c r="EFI36" s="49"/>
      <c r="EFJ36" s="49"/>
      <c r="EFK36" s="49"/>
      <c r="EFL36" s="49"/>
      <c r="EFM36" s="49"/>
      <c r="EFN36" s="49"/>
      <c r="EFO36" s="49"/>
      <c r="EFP36" s="49"/>
      <c r="EFQ36" s="49"/>
      <c r="EFR36" s="49"/>
      <c r="EFS36" s="49"/>
      <c r="EFT36" s="49"/>
      <c r="EFU36" s="49"/>
      <c r="EFV36" s="49"/>
      <c r="EFW36" s="49"/>
      <c r="EFX36" s="49"/>
      <c r="EFY36" s="49"/>
      <c r="EFZ36" s="49"/>
      <c r="EGA36" s="49"/>
      <c r="EGB36" s="49"/>
      <c r="EGC36" s="49"/>
      <c r="EGD36" s="49"/>
      <c r="EGE36" s="49"/>
      <c r="EGF36" s="49"/>
      <c r="EGG36" s="49"/>
      <c r="EGH36" s="49"/>
      <c r="EGI36" s="49"/>
      <c r="EGJ36" s="49"/>
      <c r="EGK36" s="49"/>
      <c r="EGL36" s="49"/>
      <c r="EGM36" s="49"/>
      <c r="EGN36" s="49"/>
      <c r="EGO36" s="49"/>
      <c r="EGP36" s="49"/>
      <c r="EGQ36" s="49"/>
      <c r="EGR36" s="49"/>
      <c r="EGS36" s="49"/>
      <c r="EGT36" s="49"/>
      <c r="EGU36" s="49"/>
      <c r="EGV36" s="49"/>
      <c r="EGW36" s="49"/>
      <c r="EGX36" s="49"/>
      <c r="EGY36" s="49"/>
      <c r="EGZ36" s="49"/>
      <c r="EHA36" s="49"/>
      <c r="EHB36" s="49"/>
      <c r="EHC36" s="49"/>
      <c r="EHD36" s="49"/>
      <c r="EHE36" s="49"/>
      <c r="EHF36" s="49"/>
      <c r="EHG36" s="49"/>
      <c r="EHH36" s="49"/>
      <c r="EHI36" s="49"/>
      <c r="EHJ36" s="49"/>
      <c r="EHK36" s="49"/>
      <c r="EHL36" s="49"/>
      <c r="EHM36" s="49"/>
      <c r="EHN36" s="49"/>
      <c r="EHO36" s="49"/>
      <c r="EHP36" s="49"/>
      <c r="EHQ36" s="49"/>
      <c r="EHR36" s="49"/>
      <c r="EHS36" s="49"/>
      <c r="EHT36" s="49"/>
      <c r="EHU36" s="49"/>
      <c r="EHV36" s="49"/>
      <c r="EHW36" s="49"/>
      <c r="EHX36" s="49"/>
      <c r="EHY36" s="49"/>
      <c r="EHZ36" s="49"/>
      <c r="EIA36" s="49"/>
      <c r="EIB36" s="49"/>
      <c r="EIC36" s="49"/>
      <c r="EID36" s="49"/>
      <c r="EIE36" s="49"/>
      <c r="EIF36" s="49"/>
      <c r="EIG36" s="49"/>
      <c r="EIH36" s="49"/>
      <c r="EII36" s="49"/>
      <c r="EIJ36" s="49"/>
      <c r="EIK36" s="49"/>
      <c r="EIL36" s="49"/>
      <c r="EIM36" s="49"/>
      <c r="EIN36" s="49"/>
      <c r="EIO36" s="49"/>
      <c r="EIP36" s="49"/>
      <c r="EIQ36" s="49"/>
      <c r="EIR36" s="49"/>
      <c r="EIS36" s="49"/>
      <c r="EIT36" s="49"/>
      <c r="EIU36" s="49"/>
      <c r="EIV36" s="49"/>
      <c r="EIW36" s="49"/>
      <c r="EIX36" s="49"/>
      <c r="EIY36" s="49"/>
      <c r="EIZ36" s="49"/>
      <c r="EJA36" s="49"/>
      <c r="EJB36" s="49"/>
      <c r="EJC36" s="49"/>
      <c r="EJD36" s="49"/>
      <c r="EJE36" s="49"/>
      <c r="EJF36" s="49"/>
      <c r="EJG36" s="49"/>
      <c r="EJH36" s="49"/>
      <c r="EJI36" s="49"/>
      <c r="EJJ36" s="49"/>
      <c r="EJK36" s="49"/>
      <c r="EJL36" s="49"/>
      <c r="EJM36" s="49"/>
      <c r="EJN36" s="49"/>
      <c r="EJO36" s="49"/>
      <c r="EJP36" s="49"/>
      <c r="EJQ36" s="49"/>
      <c r="EJR36" s="49"/>
      <c r="EJS36" s="49"/>
      <c r="EJT36" s="49"/>
      <c r="EJU36" s="49"/>
      <c r="EJV36" s="49"/>
      <c r="EJW36" s="49"/>
      <c r="EJX36" s="49"/>
      <c r="EJY36" s="49"/>
      <c r="EJZ36" s="49"/>
      <c r="EKA36" s="49"/>
      <c r="EKB36" s="49"/>
      <c r="EKC36" s="49"/>
      <c r="EKD36" s="49"/>
      <c r="EKE36" s="49"/>
      <c r="EKF36" s="49"/>
      <c r="EKG36" s="49"/>
      <c r="EKH36" s="49"/>
      <c r="EKI36" s="49"/>
      <c r="EKJ36" s="49"/>
      <c r="EKK36" s="49"/>
      <c r="EKL36" s="49"/>
      <c r="EKM36" s="49"/>
      <c r="EKN36" s="49"/>
      <c r="EKO36" s="49"/>
      <c r="EKP36" s="49"/>
      <c r="EKQ36" s="49"/>
      <c r="EKR36" s="49"/>
      <c r="EKS36" s="49"/>
      <c r="EKT36" s="49"/>
      <c r="EKU36" s="49"/>
      <c r="EKV36" s="49"/>
      <c r="EKW36" s="49"/>
      <c r="EKX36" s="49"/>
      <c r="EKY36" s="49"/>
      <c r="EKZ36" s="49"/>
      <c r="ELA36" s="49"/>
      <c r="ELB36" s="49"/>
      <c r="ELC36" s="49"/>
      <c r="ELD36" s="49"/>
      <c r="ELE36" s="49"/>
      <c r="ELF36" s="49"/>
      <c r="ELG36" s="49"/>
      <c r="ELH36" s="49"/>
      <c r="ELI36" s="49"/>
      <c r="ELJ36" s="49"/>
      <c r="ELK36" s="49"/>
      <c r="ELL36" s="49"/>
      <c r="ELM36" s="49"/>
      <c r="ELN36" s="49"/>
      <c r="ELO36" s="49"/>
      <c r="ELP36" s="49"/>
      <c r="ELQ36" s="49"/>
      <c r="ELR36" s="49"/>
      <c r="ELS36" s="49"/>
      <c r="ELT36" s="49"/>
      <c r="ELU36" s="49"/>
      <c r="ELV36" s="49"/>
      <c r="ELW36" s="49"/>
      <c r="ELX36" s="49"/>
      <c r="ELY36" s="49"/>
      <c r="ELZ36" s="49"/>
      <c r="EMA36" s="49"/>
      <c r="EMB36" s="49"/>
      <c r="EMC36" s="49"/>
      <c r="EMD36" s="49"/>
      <c r="EME36" s="49"/>
      <c r="EMF36" s="49"/>
      <c r="EMG36" s="49"/>
      <c r="EMH36" s="49"/>
      <c r="EMI36" s="49"/>
      <c r="EMJ36" s="49"/>
      <c r="EMK36" s="49"/>
      <c r="EML36" s="49"/>
      <c r="EMM36" s="49"/>
      <c r="EMN36" s="49"/>
      <c r="EMO36" s="49"/>
      <c r="EMP36" s="49"/>
      <c r="EMQ36" s="49"/>
      <c r="EMR36" s="49"/>
      <c r="EMS36" s="49"/>
      <c r="EMT36" s="49"/>
      <c r="EMU36" s="49"/>
      <c r="EMV36" s="49"/>
      <c r="EMW36" s="49"/>
      <c r="EMX36" s="49"/>
      <c r="EMY36" s="49"/>
      <c r="EMZ36" s="49"/>
      <c r="ENA36" s="49"/>
      <c r="ENB36" s="49"/>
      <c r="ENC36" s="49"/>
      <c r="END36" s="49"/>
      <c r="ENE36" s="49"/>
      <c r="ENF36" s="49"/>
      <c r="ENG36" s="49"/>
      <c r="ENH36" s="49"/>
      <c r="ENI36" s="49"/>
      <c r="ENJ36" s="49"/>
      <c r="ENK36" s="49"/>
      <c r="ENL36" s="49"/>
      <c r="ENM36" s="49"/>
      <c r="ENN36" s="49"/>
      <c r="ENO36" s="49"/>
      <c r="ENP36" s="49"/>
      <c r="ENQ36" s="49"/>
      <c r="ENR36" s="49"/>
      <c r="ENS36" s="49"/>
      <c r="ENT36" s="49"/>
      <c r="ENU36" s="49"/>
      <c r="ENV36" s="49"/>
      <c r="ENW36" s="49"/>
      <c r="ENX36" s="49"/>
      <c r="ENY36" s="49"/>
      <c r="ENZ36" s="49"/>
      <c r="EOA36" s="49"/>
      <c r="EOB36" s="49"/>
      <c r="EOC36" s="49"/>
      <c r="EOD36" s="49"/>
      <c r="EOE36" s="49"/>
      <c r="EOF36" s="49"/>
      <c r="EOG36" s="49"/>
      <c r="EOH36" s="49"/>
      <c r="EOI36" s="49"/>
      <c r="EOJ36" s="49"/>
      <c r="EOK36" s="49"/>
      <c r="EOL36" s="49"/>
      <c r="EOM36" s="49"/>
      <c r="EON36" s="49"/>
      <c r="EOO36" s="49"/>
      <c r="EOP36" s="49"/>
      <c r="EOQ36" s="49"/>
      <c r="EOR36" s="49"/>
      <c r="EOS36" s="49"/>
      <c r="EOT36" s="49"/>
      <c r="EOU36" s="49"/>
      <c r="EOV36" s="49"/>
      <c r="EOW36" s="49"/>
      <c r="EOX36" s="49"/>
      <c r="EOY36" s="49"/>
      <c r="EOZ36" s="49"/>
      <c r="EPA36" s="49"/>
      <c r="EPB36" s="49"/>
      <c r="EPC36" s="49"/>
      <c r="EPD36" s="49"/>
      <c r="EPE36" s="49"/>
      <c r="EPF36" s="49"/>
      <c r="EPG36" s="49"/>
      <c r="EPH36" s="49"/>
      <c r="EPI36" s="49"/>
      <c r="EPJ36" s="49"/>
      <c r="EPK36" s="49"/>
      <c r="EPL36" s="49"/>
      <c r="EPM36" s="49"/>
      <c r="EPN36" s="49"/>
      <c r="EPO36" s="49"/>
      <c r="EPP36" s="49"/>
      <c r="EPQ36" s="49"/>
      <c r="EPR36" s="49"/>
      <c r="EPS36" s="49"/>
      <c r="EPT36" s="49"/>
      <c r="EPU36" s="49"/>
      <c r="EPV36" s="49"/>
      <c r="EPW36" s="49"/>
      <c r="EPX36" s="49"/>
      <c r="EPY36" s="49"/>
      <c r="EPZ36" s="49"/>
      <c r="EQA36" s="49"/>
      <c r="EQB36" s="49"/>
      <c r="EQC36" s="49"/>
      <c r="EQD36" s="49"/>
      <c r="EQE36" s="49"/>
      <c r="EQF36" s="49"/>
      <c r="EQG36" s="49"/>
      <c r="EQH36" s="49"/>
      <c r="EQI36" s="49"/>
      <c r="EQJ36" s="49"/>
      <c r="EQK36" s="49"/>
      <c r="EQL36" s="49"/>
      <c r="EQM36" s="49"/>
      <c r="EQN36" s="49"/>
      <c r="EQO36" s="49"/>
      <c r="EQP36" s="49"/>
      <c r="EQQ36" s="49"/>
      <c r="EQR36" s="49"/>
      <c r="EQS36" s="49"/>
      <c r="EQT36" s="49"/>
      <c r="EQU36" s="49"/>
      <c r="EQV36" s="49"/>
      <c r="EQW36" s="49"/>
      <c r="EQX36" s="49"/>
      <c r="EQY36" s="49"/>
      <c r="EQZ36" s="49"/>
      <c r="ERA36" s="49"/>
      <c r="ERB36" s="49"/>
      <c r="ERC36" s="49"/>
      <c r="ERD36" s="49"/>
      <c r="ERE36" s="49"/>
      <c r="ERF36" s="49"/>
      <c r="ERG36" s="49"/>
      <c r="ERH36" s="49"/>
      <c r="ERI36" s="49"/>
      <c r="ERJ36" s="49"/>
      <c r="ERK36" s="49"/>
      <c r="ERL36" s="49"/>
      <c r="ERM36" s="49"/>
      <c r="ERN36" s="49"/>
      <c r="ERO36" s="49"/>
      <c r="ERP36" s="49"/>
      <c r="ERQ36" s="49"/>
      <c r="ERR36" s="49"/>
      <c r="ERS36" s="49"/>
      <c r="ERT36" s="49"/>
      <c r="ERU36" s="49"/>
      <c r="ERV36" s="49"/>
      <c r="ERW36" s="49"/>
      <c r="ERX36" s="49"/>
      <c r="ERY36" s="49"/>
      <c r="ERZ36" s="49"/>
      <c r="ESA36" s="49"/>
      <c r="ESB36" s="49"/>
      <c r="ESC36" s="49"/>
      <c r="ESD36" s="49"/>
      <c r="ESE36" s="49"/>
      <c r="ESF36" s="49"/>
      <c r="ESG36" s="49"/>
      <c r="ESH36" s="49"/>
      <c r="ESI36" s="49"/>
      <c r="ESJ36" s="49"/>
      <c r="ESK36" s="49"/>
      <c r="ESL36" s="49"/>
      <c r="ESM36" s="49"/>
      <c r="ESN36" s="49"/>
      <c r="ESO36" s="49"/>
      <c r="ESP36" s="49"/>
      <c r="ESQ36" s="49"/>
      <c r="ESR36" s="49"/>
      <c r="ESS36" s="49"/>
      <c r="EST36" s="49"/>
      <c r="ESU36" s="49"/>
      <c r="ESV36" s="49"/>
      <c r="ESW36" s="49"/>
      <c r="ESX36" s="49"/>
      <c r="ESY36" s="49"/>
      <c r="ESZ36" s="49"/>
      <c r="ETA36" s="49"/>
      <c r="ETB36" s="49"/>
      <c r="ETC36" s="49"/>
      <c r="ETD36" s="49"/>
      <c r="ETE36" s="49"/>
      <c r="ETF36" s="49"/>
      <c r="ETG36" s="49"/>
      <c r="ETH36" s="49"/>
      <c r="ETI36" s="49"/>
      <c r="ETJ36" s="49"/>
      <c r="ETK36" s="49"/>
      <c r="ETL36" s="49"/>
      <c r="ETM36" s="49"/>
      <c r="ETN36" s="49"/>
      <c r="ETO36" s="49"/>
      <c r="ETP36" s="49"/>
      <c r="ETQ36" s="49"/>
      <c r="ETR36" s="49"/>
      <c r="ETS36" s="49"/>
      <c r="ETT36" s="49"/>
      <c r="ETU36" s="49"/>
      <c r="ETV36" s="49"/>
      <c r="ETW36" s="49"/>
      <c r="ETX36" s="49"/>
      <c r="ETY36" s="49"/>
      <c r="ETZ36" s="49"/>
      <c r="EUA36" s="49"/>
      <c r="EUB36" s="49"/>
      <c r="EUC36" s="49"/>
      <c r="EUD36" s="49"/>
      <c r="EUE36" s="49"/>
      <c r="EUF36" s="49"/>
      <c r="EUG36" s="49"/>
      <c r="EUH36" s="49"/>
      <c r="EUI36" s="49"/>
      <c r="EUJ36" s="49"/>
      <c r="EUK36" s="49"/>
      <c r="EUL36" s="49"/>
      <c r="EUM36" s="49"/>
      <c r="EUN36" s="49"/>
      <c r="EUO36" s="49"/>
      <c r="EUP36" s="49"/>
      <c r="EUQ36" s="49"/>
      <c r="EUR36" s="49"/>
      <c r="EUS36" s="49"/>
      <c r="EUT36" s="49"/>
      <c r="EUU36" s="49"/>
      <c r="EUV36" s="49"/>
      <c r="EUW36" s="49"/>
      <c r="EUX36" s="49"/>
      <c r="EUY36" s="49"/>
      <c r="EUZ36" s="49"/>
      <c r="EVA36" s="49"/>
      <c r="EVB36" s="49"/>
      <c r="EVC36" s="49"/>
      <c r="EVD36" s="49"/>
      <c r="EVE36" s="49"/>
      <c r="EVF36" s="49"/>
      <c r="EVG36" s="49"/>
      <c r="EVH36" s="49"/>
      <c r="EVI36" s="49"/>
      <c r="EVJ36" s="49"/>
      <c r="EVK36" s="49"/>
      <c r="EVL36" s="49"/>
      <c r="EVM36" s="49"/>
      <c r="EVN36" s="49"/>
      <c r="EVO36" s="49"/>
      <c r="EVP36" s="49"/>
      <c r="EVQ36" s="49"/>
      <c r="EVR36" s="49"/>
      <c r="EVS36" s="49"/>
      <c r="EVT36" s="49"/>
      <c r="EVU36" s="49"/>
      <c r="EVV36" s="49"/>
      <c r="EVW36" s="49"/>
      <c r="EVX36" s="49"/>
      <c r="EVY36" s="49"/>
      <c r="EVZ36" s="49"/>
      <c r="EWA36" s="49"/>
      <c r="EWB36" s="49"/>
      <c r="EWC36" s="49"/>
      <c r="EWD36" s="49"/>
      <c r="EWE36" s="49"/>
      <c r="EWF36" s="49"/>
      <c r="EWG36" s="49"/>
      <c r="EWH36" s="49"/>
      <c r="EWI36" s="49"/>
      <c r="EWJ36" s="49"/>
      <c r="EWK36" s="49"/>
      <c r="EWL36" s="49"/>
      <c r="EWM36" s="49"/>
      <c r="EWN36" s="49"/>
      <c r="EWO36" s="49"/>
      <c r="EWP36" s="49"/>
      <c r="EWQ36" s="49"/>
      <c r="EWR36" s="49"/>
      <c r="EWS36" s="49"/>
      <c r="EWT36" s="49"/>
      <c r="EWU36" s="49"/>
      <c r="EWV36" s="49"/>
      <c r="EWW36" s="49"/>
      <c r="EWX36" s="49"/>
      <c r="EWY36" s="49"/>
      <c r="EWZ36" s="49"/>
      <c r="EXA36" s="49"/>
      <c r="EXB36" s="49"/>
      <c r="EXC36" s="49"/>
      <c r="EXD36" s="49"/>
      <c r="EXE36" s="49"/>
      <c r="EXF36" s="49"/>
      <c r="EXG36" s="49"/>
      <c r="EXH36" s="49"/>
      <c r="EXI36" s="49"/>
      <c r="EXJ36" s="49"/>
      <c r="EXK36" s="49"/>
      <c r="EXL36" s="49"/>
      <c r="EXM36" s="49"/>
      <c r="EXN36" s="49"/>
      <c r="EXO36" s="49"/>
      <c r="EXP36" s="49"/>
      <c r="EXQ36" s="49"/>
      <c r="EXR36" s="49"/>
      <c r="EXS36" s="49"/>
      <c r="EXT36" s="49"/>
      <c r="EXU36" s="49"/>
      <c r="EXV36" s="49"/>
      <c r="EXW36" s="49"/>
      <c r="EXX36" s="49"/>
      <c r="EXY36" s="49"/>
      <c r="EXZ36" s="49"/>
      <c r="EYA36" s="49"/>
      <c r="EYB36" s="49"/>
      <c r="EYC36" s="49"/>
      <c r="EYD36" s="49"/>
      <c r="EYE36" s="49"/>
      <c r="EYF36" s="49"/>
      <c r="EYG36" s="49"/>
      <c r="EYH36" s="49"/>
      <c r="EYI36" s="49"/>
      <c r="EYJ36" s="49"/>
      <c r="EYK36" s="49"/>
      <c r="EYL36" s="49"/>
      <c r="EYM36" s="49"/>
      <c r="EYN36" s="49"/>
      <c r="EYO36" s="49"/>
      <c r="EYP36" s="49"/>
      <c r="EYQ36" s="49"/>
      <c r="EYR36" s="49"/>
      <c r="EYS36" s="49"/>
      <c r="EYT36" s="49"/>
      <c r="EYU36" s="49"/>
      <c r="EYV36" s="49"/>
      <c r="EYW36" s="49"/>
      <c r="EYX36" s="49"/>
      <c r="EYY36" s="49"/>
      <c r="EYZ36" s="49"/>
      <c r="EZA36" s="49"/>
      <c r="EZB36" s="49"/>
      <c r="EZC36" s="49"/>
      <c r="EZD36" s="49"/>
      <c r="EZE36" s="49"/>
      <c r="EZF36" s="49"/>
      <c r="EZG36" s="49"/>
      <c r="EZH36" s="49"/>
      <c r="EZI36" s="49"/>
      <c r="EZJ36" s="49"/>
      <c r="EZK36" s="49"/>
      <c r="EZL36" s="49"/>
      <c r="EZM36" s="49"/>
      <c r="EZN36" s="49"/>
      <c r="EZO36" s="49"/>
      <c r="EZP36" s="49"/>
      <c r="EZQ36" s="49"/>
      <c r="EZR36" s="49"/>
      <c r="EZS36" s="49"/>
      <c r="EZT36" s="49"/>
      <c r="EZU36" s="49"/>
      <c r="EZV36" s="49"/>
      <c r="EZW36" s="49"/>
      <c r="EZX36" s="49"/>
      <c r="EZY36" s="49"/>
      <c r="EZZ36" s="49"/>
      <c r="FAA36" s="49"/>
      <c r="FAB36" s="49"/>
      <c r="FAC36" s="49"/>
      <c r="FAD36" s="49"/>
      <c r="FAE36" s="49"/>
      <c r="FAF36" s="49"/>
      <c r="FAG36" s="49"/>
      <c r="FAH36" s="49"/>
      <c r="FAI36" s="49"/>
      <c r="FAJ36" s="49"/>
      <c r="FAK36" s="49"/>
      <c r="FAL36" s="49"/>
      <c r="FAM36" s="49"/>
      <c r="FAN36" s="49"/>
      <c r="FAO36" s="49"/>
      <c r="FAP36" s="49"/>
      <c r="FAQ36" s="49"/>
      <c r="FAR36" s="49"/>
      <c r="FAS36" s="49"/>
      <c r="FAT36" s="49"/>
      <c r="FAU36" s="49"/>
      <c r="FAV36" s="49"/>
      <c r="FAW36" s="49"/>
      <c r="FAX36" s="49"/>
      <c r="FAY36" s="49"/>
      <c r="FAZ36" s="49"/>
      <c r="FBA36" s="49"/>
      <c r="FBB36" s="49"/>
      <c r="FBC36" s="49"/>
      <c r="FBD36" s="49"/>
      <c r="FBE36" s="49"/>
      <c r="FBF36" s="49"/>
      <c r="FBG36" s="49"/>
      <c r="FBH36" s="49"/>
      <c r="FBI36" s="49"/>
      <c r="FBJ36" s="49"/>
      <c r="FBK36" s="49"/>
      <c r="FBL36" s="49"/>
      <c r="FBM36" s="49"/>
      <c r="FBN36" s="49"/>
      <c r="FBO36" s="49"/>
      <c r="FBP36" s="49"/>
      <c r="FBQ36" s="49"/>
      <c r="FBR36" s="49"/>
      <c r="FBS36" s="49"/>
      <c r="FBT36" s="49"/>
      <c r="FBU36" s="49"/>
      <c r="FBV36" s="49"/>
      <c r="FBW36" s="49"/>
      <c r="FBX36" s="49"/>
      <c r="FBY36" s="49"/>
      <c r="FBZ36" s="49"/>
      <c r="FCA36" s="49"/>
      <c r="FCB36" s="49"/>
      <c r="FCC36" s="49"/>
      <c r="FCD36" s="49"/>
      <c r="FCE36" s="49"/>
      <c r="FCF36" s="49"/>
      <c r="FCG36" s="49"/>
      <c r="FCH36" s="49"/>
      <c r="FCI36" s="49"/>
      <c r="FCJ36" s="49"/>
      <c r="FCK36" s="49"/>
      <c r="FCL36" s="49"/>
      <c r="FCM36" s="49"/>
      <c r="FCN36" s="49"/>
      <c r="FCO36" s="49"/>
      <c r="FCP36" s="49"/>
      <c r="FCQ36" s="49"/>
      <c r="FCR36" s="49"/>
      <c r="FCS36" s="49"/>
      <c r="FCT36" s="49"/>
      <c r="FCU36" s="49"/>
      <c r="FCV36" s="49"/>
      <c r="FCW36" s="49"/>
      <c r="FCX36" s="49"/>
      <c r="FCY36" s="49"/>
      <c r="FCZ36" s="49"/>
      <c r="FDA36" s="49"/>
      <c r="FDB36" s="49"/>
      <c r="FDC36" s="49"/>
      <c r="FDD36" s="49"/>
      <c r="FDE36" s="49"/>
      <c r="FDF36" s="49"/>
      <c r="FDG36" s="49"/>
      <c r="FDH36" s="49"/>
      <c r="FDI36" s="49"/>
      <c r="FDJ36" s="49"/>
      <c r="FDK36" s="49"/>
      <c r="FDL36" s="49"/>
      <c r="FDM36" s="49"/>
      <c r="FDN36" s="49"/>
      <c r="FDO36" s="49"/>
      <c r="FDP36" s="49"/>
      <c r="FDQ36" s="49"/>
      <c r="FDR36" s="49"/>
      <c r="FDS36" s="49"/>
      <c r="FDT36" s="49"/>
      <c r="FDU36" s="49"/>
      <c r="FDV36" s="49"/>
      <c r="FDW36" s="49"/>
      <c r="FDX36" s="49"/>
      <c r="FDY36" s="49"/>
      <c r="FDZ36" s="49"/>
      <c r="FEA36" s="49"/>
      <c r="FEB36" s="49"/>
      <c r="FEC36" s="49"/>
      <c r="FED36" s="49"/>
      <c r="FEE36" s="49"/>
      <c r="FEF36" s="49"/>
      <c r="FEG36" s="49"/>
      <c r="FEH36" s="49"/>
      <c r="FEI36" s="49"/>
      <c r="FEJ36" s="49"/>
      <c r="FEK36" s="49"/>
      <c r="FEL36" s="49"/>
      <c r="FEM36" s="49"/>
      <c r="FEN36" s="49"/>
      <c r="FEO36" s="49"/>
      <c r="FEP36" s="49"/>
      <c r="FEQ36" s="49"/>
      <c r="FER36" s="49"/>
      <c r="FES36" s="49"/>
      <c r="FET36" s="49"/>
      <c r="FEU36" s="49"/>
      <c r="FEV36" s="49"/>
      <c r="FEW36" s="49"/>
      <c r="FEX36" s="49"/>
      <c r="FEY36" s="49"/>
      <c r="FEZ36" s="49"/>
      <c r="FFA36" s="49"/>
      <c r="FFB36" s="49"/>
      <c r="FFC36" s="49"/>
      <c r="FFD36" s="49"/>
      <c r="FFE36" s="49"/>
      <c r="FFF36" s="49"/>
      <c r="FFG36" s="49"/>
      <c r="FFH36" s="49"/>
      <c r="FFI36" s="49"/>
      <c r="FFJ36" s="49"/>
      <c r="FFK36" s="49"/>
      <c r="FFL36" s="49"/>
      <c r="FFM36" s="49"/>
      <c r="FFN36" s="49"/>
      <c r="FFO36" s="49"/>
      <c r="FFP36" s="49"/>
      <c r="FFQ36" s="49"/>
      <c r="FFR36" s="49"/>
      <c r="FFS36" s="49"/>
      <c r="FFT36" s="49"/>
      <c r="FFU36" s="49"/>
      <c r="FFV36" s="49"/>
      <c r="FFW36" s="49"/>
      <c r="FFX36" s="49"/>
      <c r="FFY36" s="49"/>
      <c r="FFZ36" s="49"/>
      <c r="FGA36" s="49"/>
      <c r="FGB36" s="49"/>
      <c r="FGC36" s="49"/>
      <c r="FGD36" s="49"/>
      <c r="FGE36" s="49"/>
      <c r="FGF36" s="49"/>
      <c r="FGG36" s="49"/>
      <c r="FGH36" s="49"/>
      <c r="FGI36" s="49"/>
      <c r="FGJ36" s="49"/>
      <c r="FGK36" s="49"/>
      <c r="FGL36" s="49"/>
      <c r="FGM36" s="49"/>
      <c r="FGN36" s="49"/>
      <c r="FGO36" s="49"/>
      <c r="FGP36" s="49"/>
      <c r="FGQ36" s="49"/>
      <c r="FGR36" s="49"/>
      <c r="FGS36" s="49"/>
      <c r="FGT36" s="49"/>
      <c r="FGU36" s="49"/>
      <c r="FGV36" s="49"/>
      <c r="FGW36" s="49"/>
      <c r="FGX36" s="49"/>
      <c r="FGY36" s="49"/>
      <c r="FGZ36" s="49"/>
      <c r="FHA36" s="49"/>
      <c r="FHB36" s="49"/>
      <c r="FHC36" s="49"/>
      <c r="FHD36" s="49"/>
      <c r="FHE36" s="49"/>
      <c r="FHF36" s="49"/>
      <c r="FHG36" s="49"/>
      <c r="FHH36" s="49"/>
      <c r="FHI36" s="49"/>
      <c r="FHJ36" s="49"/>
      <c r="FHK36" s="49"/>
      <c r="FHL36" s="49"/>
      <c r="FHM36" s="49"/>
      <c r="FHN36" s="49"/>
      <c r="FHO36" s="49"/>
      <c r="FHP36" s="49"/>
      <c r="FHQ36" s="49"/>
      <c r="FHR36" s="49"/>
      <c r="FHS36" s="49"/>
      <c r="FHT36" s="49"/>
      <c r="FHU36" s="49"/>
      <c r="FHV36" s="49"/>
      <c r="FHW36" s="49"/>
      <c r="FHX36" s="49"/>
      <c r="FHY36" s="49"/>
      <c r="FHZ36" s="49"/>
      <c r="FIA36" s="49"/>
      <c r="FIB36" s="49"/>
      <c r="FIC36" s="49"/>
      <c r="FID36" s="49"/>
      <c r="FIE36" s="49"/>
      <c r="FIF36" s="49"/>
      <c r="FIG36" s="49"/>
      <c r="FIH36" s="49"/>
      <c r="FII36" s="49"/>
      <c r="FIJ36" s="49"/>
      <c r="FIK36" s="49"/>
      <c r="FIL36" s="49"/>
      <c r="FIM36" s="49"/>
      <c r="FIN36" s="49"/>
      <c r="FIO36" s="49"/>
      <c r="FIP36" s="49"/>
      <c r="FIQ36" s="49"/>
      <c r="FIR36" s="49"/>
      <c r="FIS36" s="49"/>
      <c r="FIT36" s="49"/>
      <c r="FIU36" s="49"/>
      <c r="FIV36" s="49"/>
      <c r="FIW36" s="49"/>
      <c r="FIX36" s="49"/>
      <c r="FIY36" s="49"/>
      <c r="FIZ36" s="49"/>
      <c r="FJA36" s="49"/>
      <c r="FJB36" s="49"/>
      <c r="FJC36" s="49"/>
      <c r="FJD36" s="49"/>
      <c r="FJE36" s="49"/>
      <c r="FJF36" s="49"/>
      <c r="FJG36" s="49"/>
      <c r="FJH36" s="49"/>
      <c r="FJI36" s="49"/>
      <c r="FJJ36" s="49"/>
      <c r="FJK36" s="49"/>
      <c r="FJL36" s="49"/>
      <c r="FJM36" s="49"/>
      <c r="FJN36" s="49"/>
      <c r="FJO36" s="49"/>
      <c r="FJP36" s="49"/>
      <c r="FJQ36" s="49"/>
      <c r="FJR36" s="49"/>
      <c r="FJS36" s="49"/>
      <c r="FJT36" s="49"/>
      <c r="FJU36" s="49"/>
      <c r="FJV36" s="49"/>
      <c r="FJW36" s="49"/>
      <c r="FJX36" s="49"/>
      <c r="FJY36" s="49"/>
      <c r="FJZ36" s="49"/>
      <c r="FKA36" s="49"/>
      <c r="FKB36" s="49"/>
      <c r="FKC36" s="49"/>
      <c r="FKD36" s="49"/>
      <c r="FKE36" s="49"/>
      <c r="FKF36" s="49"/>
      <c r="FKG36" s="49"/>
      <c r="FKH36" s="49"/>
      <c r="FKI36" s="49"/>
      <c r="FKJ36" s="49"/>
      <c r="FKK36" s="49"/>
      <c r="FKL36" s="49"/>
      <c r="FKM36" s="49"/>
      <c r="FKN36" s="49"/>
      <c r="FKO36" s="49"/>
      <c r="FKP36" s="49"/>
      <c r="FKQ36" s="49"/>
      <c r="FKR36" s="49"/>
      <c r="FKS36" s="49"/>
      <c r="FKT36" s="49"/>
      <c r="FKU36" s="49"/>
      <c r="FKV36" s="49"/>
      <c r="FKW36" s="49"/>
      <c r="FKX36" s="49"/>
      <c r="FKY36" s="49"/>
      <c r="FKZ36" s="49"/>
      <c r="FLA36" s="49"/>
      <c r="FLB36" s="49"/>
      <c r="FLC36" s="49"/>
      <c r="FLD36" s="49"/>
      <c r="FLE36" s="49"/>
      <c r="FLF36" s="49"/>
      <c r="FLG36" s="49"/>
      <c r="FLH36" s="49"/>
      <c r="FLI36" s="49"/>
      <c r="FLJ36" s="49"/>
      <c r="FLK36" s="49"/>
      <c r="FLL36" s="49"/>
      <c r="FLM36" s="49"/>
      <c r="FLN36" s="49"/>
      <c r="FLO36" s="49"/>
      <c r="FLP36" s="49"/>
      <c r="FLQ36" s="49"/>
      <c r="FLR36" s="49"/>
      <c r="FLS36" s="49"/>
      <c r="FLT36" s="49"/>
      <c r="FLU36" s="49"/>
      <c r="FLV36" s="49"/>
      <c r="FLW36" s="49"/>
      <c r="FLX36" s="49"/>
      <c r="FLY36" s="49"/>
      <c r="FLZ36" s="49"/>
      <c r="FMA36" s="49"/>
      <c r="FMB36" s="49"/>
      <c r="FMC36" s="49"/>
      <c r="FMD36" s="49"/>
      <c r="FME36" s="49"/>
      <c r="FMF36" s="49"/>
      <c r="FMG36" s="49"/>
      <c r="FMH36" s="49"/>
      <c r="FMI36" s="49"/>
      <c r="FMJ36" s="49"/>
      <c r="FMK36" s="49"/>
      <c r="FML36" s="49"/>
      <c r="FMM36" s="49"/>
      <c r="FMN36" s="49"/>
      <c r="FMO36" s="49"/>
      <c r="FMP36" s="49"/>
      <c r="FMQ36" s="49"/>
      <c r="FMR36" s="49"/>
      <c r="FMS36" s="49"/>
      <c r="FMT36" s="49"/>
      <c r="FMU36" s="49"/>
      <c r="FMV36" s="49"/>
      <c r="FMW36" s="49"/>
      <c r="FMX36" s="49"/>
      <c r="FMY36" s="49"/>
      <c r="FMZ36" s="49"/>
      <c r="FNA36" s="49"/>
      <c r="FNB36" s="49"/>
      <c r="FNC36" s="49"/>
      <c r="FND36" s="49"/>
      <c r="FNE36" s="49"/>
      <c r="FNF36" s="49"/>
      <c r="FNG36" s="49"/>
      <c r="FNH36" s="49"/>
      <c r="FNI36" s="49"/>
      <c r="FNJ36" s="49"/>
      <c r="FNK36" s="49"/>
      <c r="FNL36" s="49"/>
      <c r="FNM36" s="49"/>
      <c r="FNN36" s="49"/>
      <c r="FNO36" s="49"/>
      <c r="FNP36" s="49"/>
      <c r="FNQ36" s="49"/>
      <c r="FNR36" s="49"/>
      <c r="FNS36" s="49"/>
      <c r="FNT36" s="49"/>
      <c r="FNU36" s="49"/>
      <c r="FNV36" s="49"/>
      <c r="FNW36" s="49"/>
      <c r="FNX36" s="49"/>
      <c r="FNY36" s="49"/>
      <c r="FNZ36" s="49"/>
      <c r="FOA36" s="49"/>
      <c r="FOB36" s="49"/>
      <c r="FOC36" s="49"/>
      <c r="FOD36" s="49"/>
      <c r="FOE36" s="49"/>
      <c r="FOF36" s="49"/>
      <c r="FOG36" s="49"/>
      <c r="FOH36" s="49"/>
      <c r="FOI36" s="49"/>
      <c r="FOJ36" s="49"/>
      <c r="FOK36" s="49"/>
      <c r="FOL36" s="49"/>
      <c r="FOM36" s="49"/>
      <c r="FON36" s="49"/>
      <c r="FOO36" s="49"/>
      <c r="FOP36" s="49"/>
      <c r="FOQ36" s="49"/>
      <c r="FOR36" s="49"/>
      <c r="FOS36" s="49"/>
      <c r="FOT36" s="49"/>
      <c r="FOU36" s="49"/>
      <c r="FOV36" s="49"/>
      <c r="FOW36" s="49"/>
      <c r="FOX36" s="49"/>
      <c r="FOY36" s="49"/>
      <c r="FOZ36" s="49"/>
      <c r="FPA36" s="49"/>
      <c r="FPB36" s="49"/>
      <c r="FPC36" s="49"/>
      <c r="FPD36" s="49"/>
      <c r="FPE36" s="49"/>
      <c r="FPF36" s="49"/>
      <c r="FPG36" s="49"/>
      <c r="FPH36" s="49"/>
      <c r="FPI36" s="49"/>
      <c r="FPJ36" s="49"/>
      <c r="FPK36" s="49"/>
      <c r="FPL36" s="49"/>
      <c r="FPM36" s="49"/>
      <c r="FPN36" s="49"/>
      <c r="FPO36" s="49"/>
      <c r="FPP36" s="49"/>
      <c r="FPQ36" s="49"/>
      <c r="FPR36" s="49"/>
      <c r="FPS36" s="49"/>
      <c r="FPT36" s="49"/>
      <c r="FPU36" s="49"/>
      <c r="FPV36" s="49"/>
      <c r="FPW36" s="49"/>
      <c r="FPX36" s="49"/>
      <c r="FPY36" s="49"/>
      <c r="FPZ36" s="49"/>
      <c r="FQA36" s="49"/>
      <c r="FQB36" s="49"/>
      <c r="FQC36" s="49"/>
      <c r="FQD36" s="49"/>
      <c r="FQE36" s="49"/>
      <c r="FQF36" s="49"/>
      <c r="FQG36" s="49"/>
      <c r="FQH36" s="49"/>
      <c r="FQI36" s="49"/>
      <c r="FQJ36" s="49"/>
      <c r="FQK36" s="49"/>
      <c r="FQL36" s="49"/>
      <c r="FQM36" s="49"/>
      <c r="FQN36" s="49"/>
      <c r="FQO36" s="49"/>
      <c r="FQP36" s="49"/>
      <c r="FQQ36" s="49"/>
      <c r="FQR36" s="49"/>
      <c r="FQS36" s="49"/>
      <c r="FQT36" s="49"/>
      <c r="FQU36" s="49"/>
      <c r="FQV36" s="49"/>
      <c r="FQW36" s="49"/>
      <c r="FQX36" s="49"/>
      <c r="FQY36" s="49"/>
      <c r="FQZ36" s="49"/>
      <c r="FRA36" s="49"/>
      <c r="FRB36" s="49"/>
      <c r="FRC36" s="49"/>
      <c r="FRD36" s="49"/>
      <c r="FRE36" s="49"/>
      <c r="FRF36" s="49"/>
      <c r="FRG36" s="49"/>
      <c r="FRH36" s="49"/>
      <c r="FRI36" s="49"/>
      <c r="FRJ36" s="49"/>
      <c r="FRK36" s="49"/>
      <c r="FRL36" s="49"/>
      <c r="FRM36" s="49"/>
      <c r="FRN36" s="49"/>
      <c r="FRO36" s="49"/>
      <c r="FRP36" s="49"/>
      <c r="FRQ36" s="49"/>
      <c r="FRR36" s="49"/>
      <c r="FRS36" s="49"/>
      <c r="FRT36" s="49"/>
      <c r="FRU36" s="49"/>
      <c r="FRV36" s="49"/>
      <c r="FRW36" s="49"/>
      <c r="FRX36" s="49"/>
      <c r="FRY36" s="49"/>
      <c r="FRZ36" s="49"/>
      <c r="FSA36" s="49"/>
      <c r="FSB36" s="49"/>
      <c r="FSC36" s="49"/>
      <c r="FSD36" s="49"/>
      <c r="FSE36" s="49"/>
      <c r="FSF36" s="49"/>
      <c r="FSG36" s="49"/>
      <c r="FSH36" s="49"/>
      <c r="FSI36" s="49"/>
      <c r="FSJ36" s="49"/>
      <c r="FSK36" s="49"/>
      <c r="FSL36" s="49"/>
      <c r="FSM36" s="49"/>
      <c r="FSN36" s="49"/>
      <c r="FSO36" s="49"/>
      <c r="FSP36" s="49"/>
      <c r="FSQ36" s="49"/>
      <c r="FSR36" s="49"/>
      <c r="FSS36" s="49"/>
      <c r="FST36" s="49"/>
      <c r="FSU36" s="49"/>
      <c r="FSV36" s="49"/>
      <c r="FSW36" s="49"/>
      <c r="FSX36" s="49"/>
      <c r="FSY36" s="49"/>
      <c r="FSZ36" s="49"/>
      <c r="FTA36" s="49"/>
      <c r="FTB36" s="49"/>
      <c r="FTC36" s="49"/>
      <c r="FTD36" s="49"/>
      <c r="FTE36" s="49"/>
      <c r="FTF36" s="49"/>
      <c r="FTG36" s="49"/>
      <c r="FTH36" s="49"/>
      <c r="FTI36" s="49"/>
      <c r="FTJ36" s="49"/>
      <c r="FTK36" s="49"/>
      <c r="FTL36" s="49"/>
      <c r="FTM36" s="49"/>
      <c r="FTN36" s="49"/>
      <c r="FTO36" s="49"/>
      <c r="FTP36" s="49"/>
      <c r="FTQ36" s="49"/>
      <c r="FTR36" s="49"/>
      <c r="FTS36" s="49"/>
      <c r="FTT36" s="49"/>
      <c r="FTU36" s="49"/>
      <c r="FTV36" s="49"/>
      <c r="FTW36" s="49"/>
      <c r="FTX36" s="49"/>
      <c r="FTY36" s="49"/>
      <c r="FTZ36" s="49"/>
      <c r="FUA36" s="49"/>
      <c r="FUB36" s="49"/>
      <c r="FUC36" s="49"/>
      <c r="FUD36" s="49"/>
      <c r="FUE36" s="49"/>
      <c r="FUF36" s="49"/>
      <c r="FUG36" s="49"/>
      <c r="FUH36" s="49"/>
      <c r="FUI36" s="49"/>
      <c r="FUJ36" s="49"/>
      <c r="FUK36" s="49"/>
      <c r="FUL36" s="49"/>
      <c r="FUM36" s="49"/>
      <c r="FUN36" s="49"/>
      <c r="FUO36" s="49"/>
      <c r="FUP36" s="49"/>
      <c r="FUQ36" s="49"/>
      <c r="FUR36" s="49"/>
      <c r="FUS36" s="49"/>
      <c r="FUT36" s="49"/>
      <c r="FUU36" s="49"/>
      <c r="FUV36" s="49"/>
      <c r="FUW36" s="49"/>
      <c r="FUX36" s="49"/>
      <c r="FUY36" s="49"/>
      <c r="FUZ36" s="49"/>
      <c r="FVA36" s="49"/>
      <c r="FVB36" s="49"/>
      <c r="FVC36" s="49"/>
      <c r="FVD36" s="49"/>
      <c r="FVE36" s="49"/>
      <c r="FVF36" s="49"/>
      <c r="FVG36" s="49"/>
      <c r="FVH36" s="49"/>
      <c r="FVI36" s="49"/>
      <c r="FVJ36" s="49"/>
      <c r="FVK36" s="49"/>
      <c r="FVL36" s="49"/>
      <c r="FVM36" s="49"/>
      <c r="FVN36" s="49"/>
      <c r="FVO36" s="49"/>
      <c r="FVP36" s="49"/>
      <c r="FVQ36" s="49"/>
      <c r="FVR36" s="49"/>
      <c r="FVS36" s="49"/>
      <c r="FVT36" s="49"/>
      <c r="FVU36" s="49"/>
      <c r="FVV36" s="49"/>
      <c r="FVW36" s="49"/>
      <c r="FVX36" s="49"/>
      <c r="FVY36" s="49"/>
      <c r="FVZ36" s="49"/>
      <c r="FWA36" s="49"/>
      <c r="FWB36" s="49"/>
      <c r="FWC36" s="49"/>
      <c r="FWD36" s="49"/>
      <c r="FWE36" s="49"/>
      <c r="FWF36" s="49"/>
      <c r="FWG36" s="49"/>
      <c r="FWH36" s="49"/>
      <c r="FWI36" s="49"/>
      <c r="FWJ36" s="49"/>
      <c r="FWK36" s="49"/>
      <c r="FWL36" s="49"/>
      <c r="FWM36" s="49"/>
      <c r="FWN36" s="49"/>
      <c r="FWO36" s="49"/>
      <c r="FWP36" s="49"/>
      <c r="FWQ36" s="49"/>
      <c r="FWR36" s="49"/>
      <c r="FWS36" s="49"/>
      <c r="FWT36" s="49"/>
      <c r="FWU36" s="49"/>
      <c r="FWV36" s="49"/>
      <c r="FWW36" s="49"/>
      <c r="FWX36" s="49"/>
      <c r="FWY36" s="49"/>
      <c r="FWZ36" s="49"/>
      <c r="FXA36" s="49"/>
      <c r="FXB36" s="49"/>
      <c r="FXC36" s="49"/>
      <c r="FXD36" s="49"/>
      <c r="FXE36" s="49"/>
      <c r="FXF36" s="49"/>
      <c r="FXG36" s="49"/>
      <c r="FXH36" s="49"/>
      <c r="FXI36" s="49"/>
      <c r="FXJ36" s="49"/>
      <c r="FXK36" s="49"/>
      <c r="FXL36" s="49"/>
      <c r="FXM36" s="49"/>
      <c r="FXN36" s="49"/>
      <c r="FXO36" s="49"/>
      <c r="FXP36" s="49"/>
      <c r="FXQ36" s="49"/>
      <c r="FXR36" s="49"/>
      <c r="FXS36" s="49"/>
      <c r="FXT36" s="49"/>
      <c r="FXU36" s="49"/>
      <c r="FXV36" s="49"/>
      <c r="FXW36" s="49"/>
      <c r="FXX36" s="49"/>
      <c r="FXY36" s="49"/>
      <c r="FXZ36" s="49"/>
      <c r="FYA36" s="49"/>
      <c r="FYB36" s="49"/>
      <c r="FYC36" s="49"/>
      <c r="FYD36" s="49"/>
      <c r="FYE36" s="49"/>
      <c r="FYF36" s="49"/>
      <c r="FYG36" s="49"/>
      <c r="FYH36" s="49"/>
      <c r="FYI36" s="49"/>
      <c r="FYJ36" s="49"/>
      <c r="FYK36" s="49"/>
      <c r="FYL36" s="49"/>
      <c r="FYM36" s="49"/>
      <c r="FYN36" s="49"/>
      <c r="FYO36" s="49"/>
      <c r="FYP36" s="49"/>
      <c r="FYQ36" s="49"/>
      <c r="FYR36" s="49"/>
      <c r="FYS36" s="49"/>
      <c r="FYT36" s="49"/>
      <c r="FYU36" s="49"/>
      <c r="FYV36" s="49"/>
      <c r="FYW36" s="49"/>
      <c r="FYX36" s="49"/>
      <c r="FYY36" s="49"/>
      <c r="FYZ36" s="49"/>
      <c r="FZA36" s="49"/>
      <c r="FZB36" s="49"/>
      <c r="FZC36" s="49"/>
      <c r="FZD36" s="49"/>
      <c r="FZE36" s="49"/>
      <c r="FZF36" s="49"/>
      <c r="FZG36" s="49"/>
      <c r="FZH36" s="49"/>
      <c r="FZI36" s="49"/>
      <c r="FZJ36" s="49"/>
      <c r="FZK36" s="49"/>
      <c r="FZL36" s="49"/>
      <c r="FZM36" s="49"/>
      <c r="FZN36" s="49"/>
      <c r="FZO36" s="49"/>
      <c r="FZP36" s="49"/>
      <c r="FZQ36" s="49"/>
      <c r="FZR36" s="49"/>
      <c r="FZS36" s="49"/>
      <c r="FZT36" s="49"/>
      <c r="FZU36" s="49"/>
      <c r="FZV36" s="49"/>
      <c r="FZW36" s="49"/>
      <c r="FZX36" s="49"/>
      <c r="FZY36" s="49"/>
      <c r="FZZ36" s="49"/>
      <c r="GAA36" s="49"/>
      <c r="GAB36" s="49"/>
      <c r="GAC36" s="49"/>
      <c r="GAD36" s="49"/>
      <c r="GAE36" s="49"/>
      <c r="GAF36" s="49"/>
      <c r="GAG36" s="49"/>
      <c r="GAH36" s="49"/>
      <c r="GAI36" s="49"/>
      <c r="GAJ36" s="49"/>
      <c r="GAK36" s="49"/>
      <c r="GAL36" s="49"/>
      <c r="GAM36" s="49"/>
      <c r="GAN36" s="49"/>
      <c r="GAO36" s="49"/>
      <c r="GAP36" s="49"/>
      <c r="GAQ36" s="49"/>
      <c r="GAR36" s="49"/>
      <c r="GAS36" s="49"/>
      <c r="GAT36" s="49"/>
      <c r="GAU36" s="49"/>
      <c r="GAV36" s="49"/>
      <c r="GAW36" s="49"/>
      <c r="GAX36" s="49"/>
      <c r="GAY36" s="49"/>
      <c r="GAZ36" s="49"/>
      <c r="GBA36" s="49"/>
      <c r="GBB36" s="49"/>
      <c r="GBC36" s="49"/>
      <c r="GBD36" s="49"/>
      <c r="GBE36" s="49"/>
      <c r="GBF36" s="49"/>
      <c r="GBG36" s="49"/>
      <c r="GBH36" s="49"/>
      <c r="GBI36" s="49"/>
      <c r="GBJ36" s="49"/>
      <c r="GBK36" s="49"/>
      <c r="GBL36" s="49"/>
      <c r="GBM36" s="49"/>
      <c r="GBN36" s="49"/>
      <c r="GBO36" s="49"/>
      <c r="GBP36" s="49"/>
      <c r="GBQ36" s="49"/>
      <c r="GBR36" s="49"/>
      <c r="GBS36" s="49"/>
      <c r="GBT36" s="49"/>
      <c r="GBU36" s="49"/>
      <c r="GBV36" s="49"/>
      <c r="GBW36" s="49"/>
      <c r="GBX36" s="49"/>
      <c r="GBY36" s="49"/>
      <c r="GBZ36" s="49"/>
      <c r="GCA36" s="49"/>
      <c r="GCB36" s="49"/>
      <c r="GCC36" s="49"/>
      <c r="GCD36" s="49"/>
      <c r="GCE36" s="49"/>
      <c r="GCF36" s="49"/>
      <c r="GCG36" s="49"/>
      <c r="GCH36" s="49"/>
      <c r="GCI36" s="49"/>
      <c r="GCJ36" s="49"/>
      <c r="GCK36" s="49"/>
      <c r="GCL36" s="49"/>
      <c r="GCM36" s="49"/>
      <c r="GCN36" s="49"/>
      <c r="GCO36" s="49"/>
      <c r="GCP36" s="49"/>
      <c r="GCQ36" s="49"/>
      <c r="GCR36" s="49"/>
      <c r="GCS36" s="49"/>
      <c r="GCT36" s="49"/>
      <c r="GCU36" s="49"/>
      <c r="GCV36" s="49"/>
      <c r="GCW36" s="49"/>
      <c r="GCX36" s="49"/>
      <c r="GCY36" s="49"/>
      <c r="GCZ36" s="49"/>
      <c r="GDA36" s="49"/>
      <c r="GDB36" s="49"/>
      <c r="GDC36" s="49"/>
      <c r="GDD36" s="49"/>
      <c r="GDE36" s="49"/>
      <c r="GDF36" s="49"/>
      <c r="GDG36" s="49"/>
      <c r="GDH36" s="49"/>
      <c r="GDI36" s="49"/>
      <c r="GDJ36" s="49"/>
      <c r="GDK36" s="49"/>
      <c r="GDL36" s="49"/>
      <c r="GDM36" s="49"/>
      <c r="GDN36" s="49"/>
      <c r="GDO36" s="49"/>
      <c r="GDP36" s="49"/>
      <c r="GDQ36" s="49"/>
      <c r="GDR36" s="49"/>
      <c r="GDS36" s="49"/>
      <c r="GDT36" s="49"/>
      <c r="GDU36" s="49"/>
      <c r="GDV36" s="49"/>
      <c r="GDW36" s="49"/>
      <c r="GDX36" s="49"/>
      <c r="GDY36" s="49"/>
      <c r="GDZ36" s="49"/>
      <c r="GEA36" s="49"/>
      <c r="GEB36" s="49"/>
      <c r="GEC36" s="49"/>
      <c r="GED36" s="49"/>
      <c r="GEE36" s="49"/>
      <c r="GEF36" s="49"/>
      <c r="GEG36" s="49"/>
      <c r="GEH36" s="49"/>
      <c r="GEI36" s="49"/>
      <c r="GEJ36" s="49"/>
      <c r="GEK36" s="49"/>
      <c r="GEL36" s="49"/>
      <c r="GEM36" s="49"/>
      <c r="GEN36" s="49"/>
      <c r="GEO36" s="49"/>
      <c r="GEP36" s="49"/>
      <c r="GEQ36" s="49"/>
      <c r="GER36" s="49"/>
      <c r="GES36" s="49"/>
      <c r="GET36" s="49"/>
      <c r="GEU36" s="49"/>
      <c r="GEV36" s="49"/>
      <c r="GEW36" s="49"/>
      <c r="GEX36" s="49"/>
      <c r="GEY36" s="49"/>
      <c r="GEZ36" s="49"/>
      <c r="GFA36" s="49"/>
      <c r="GFB36" s="49"/>
      <c r="GFC36" s="49"/>
      <c r="GFD36" s="49"/>
      <c r="GFE36" s="49"/>
      <c r="GFF36" s="49"/>
      <c r="GFG36" s="49"/>
      <c r="GFH36" s="49"/>
      <c r="GFI36" s="49"/>
      <c r="GFJ36" s="49"/>
      <c r="GFK36" s="49"/>
      <c r="GFL36" s="49"/>
      <c r="GFM36" s="49"/>
      <c r="GFN36" s="49"/>
      <c r="GFO36" s="49"/>
      <c r="GFP36" s="49"/>
      <c r="GFQ36" s="49"/>
      <c r="GFR36" s="49"/>
      <c r="GFS36" s="49"/>
      <c r="GFT36" s="49"/>
      <c r="GFU36" s="49"/>
      <c r="GFV36" s="49"/>
      <c r="GFW36" s="49"/>
      <c r="GFX36" s="49"/>
      <c r="GFY36" s="49"/>
      <c r="GFZ36" s="49"/>
      <c r="GGA36" s="49"/>
      <c r="GGB36" s="49"/>
      <c r="GGC36" s="49"/>
      <c r="GGD36" s="49"/>
      <c r="GGE36" s="49"/>
      <c r="GGF36" s="49"/>
      <c r="GGG36" s="49"/>
      <c r="GGH36" s="49"/>
      <c r="GGI36" s="49"/>
      <c r="GGJ36" s="49"/>
      <c r="GGK36" s="49"/>
      <c r="GGL36" s="49"/>
      <c r="GGM36" s="49"/>
      <c r="GGN36" s="49"/>
      <c r="GGO36" s="49"/>
      <c r="GGP36" s="49"/>
      <c r="GGQ36" s="49"/>
      <c r="GGR36" s="49"/>
      <c r="GGS36" s="49"/>
      <c r="GGT36" s="49"/>
      <c r="GGU36" s="49"/>
      <c r="GGV36" s="49"/>
      <c r="GGW36" s="49"/>
      <c r="GGX36" s="49"/>
      <c r="GGY36" s="49"/>
      <c r="GGZ36" s="49"/>
      <c r="GHA36" s="49"/>
      <c r="GHB36" s="49"/>
      <c r="GHC36" s="49"/>
      <c r="GHD36" s="49"/>
      <c r="GHE36" s="49"/>
      <c r="GHF36" s="49"/>
      <c r="GHG36" s="49"/>
      <c r="GHH36" s="49"/>
      <c r="GHI36" s="49"/>
      <c r="GHJ36" s="49"/>
      <c r="GHK36" s="49"/>
      <c r="GHL36" s="49"/>
      <c r="GHM36" s="49"/>
      <c r="GHN36" s="49"/>
      <c r="GHO36" s="49"/>
      <c r="GHP36" s="49"/>
      <c r="GHQ36" s="49"/>
      <c r="GHR36" s="49"/>
      <c r="GHS36" s="49"/>
      <c r="GHT36" s="49"/>
      <c r="GHU36" s="49"/>
      <c r="GHV36" s="49"/>
      <c r="GHW36" s="49"/>
      <c r="GHX36" s="49"/>
      <c r="GHY36" s="49"/>
      <c r="GHZ36" s="49"/>
      <c r="GIA36" s="49"/>
      <c r="GIB36" s="49"/>
      <c r="GIC36" s="49"/>
      <c r="GID36" s="49"/>
      <c r="GIE36" s="49"/>
      <c r="GIF36" s="49"/>
      <c r="GIG36" s="49"/>
      <c r="GIH36" s="49"/>
      <c r="GII36" s="49"/>
      <c r="GIJ36" s="49"/>
      <c r="GIK36" s="49"/>
      <c r="GIL36" s="49"/>
      <c r="GIM36" s="49"/>
      <c r="GIN36" s="49"/>
      <c r="GIO36" s="49"/>
      <c r="GIP36" s="49"/>
      <c r="GIQ36" s="49"/>
      <c r="GIR36" s="49"/>
      <c r="GIS36" s="49"/>
      <c r="GIT36" s="49"/>
      <c r="GIU36" s="49"/>
      <c r="GIV36" s="49"/>
      <c r="GIW36" s="49"/>
      <c r="GIX36" s="49"/>
      <c r="GIY36" s="49"/>
      <c r="GIZ36" s="49"/>
      <c r="GJA36" s="49"/>
      <c r="GJB36" s="49"/>
      <c r="GJC36" s="49"/>
      <c r="GJD36" s="49"/>
      <c r="GJE36" s="49"/>
      <c r="GJF36" s="49"/>
      <c r="GJG36" s="49"/>
      <c r="GJH36" s="49"/>
      <c r="GJI36" s="49"/>
      <c r="GJJ36" s="49"/>
      <c r="GJK36" s="49"/>
      <c r="GJL36" s="49"/>
      <c r="GJM36" s="49"/>
      <c r="GJN36" s="49"/>
      <c r="GJO36" s="49"/>
      <c r="GJP36" s="49"/>
      <c r="GJQ36" s="49"/>
      <c r="GJR36" s="49"/>
      <c r="GJS36" s="49"/>
      <c r="GJT36" s="49"/>
      <c r="GJU36" s="49"/>
      <c r="GJV36" s="49"/>
      <c r="GJW36" s="49"/>
      <c r="GJX36" s="49"/>
      <c r="GJY36" s="49"/>
      <c r="GJZ36" s="49"/>
      <c r="GKA36" s="49"/>
      <c r="GKB36" s="49"/>
      <c r="GKC36" s="49"/>
      <c r="GKD36" s="49"/>
      <c r="GKE36" s="49"/>
      <c r="GKF36" s="49"/>
      <c r="GKG36" s="49"/>
      <c r="GKH36" s="49"/>
      <c r="GKI36" s="49"/>
      <c r="GKJ36" s="49"/>
      <c r="GKK36" s="49"/>
      <c r="GKL36" s="49"/>
      <c r="GKM36" s="49"/>
      <c r="GKN36" s="49"/>
      <c r="GKO36" s="49"/>
      <c r="GKP36" s="49"/>
      <c r="GKQ36" s="49"/>
      <c r="GKR36" s="49"/>
      <c r="GKS36" s="49"/>
      <c r="GKT36" s="49"/>
      <c r="GKU36" s="49"/>
      <c r="GKV36" s="49"/>
      <c r="GKW36" s="49"/>
      <c r="GKX36" s="49"/>
      <c r="GKY36" s="49"/>
      <c r="GKZ36" s="49"/>
      <c r="GLA36" s="49"/>
      <c r="GLB36" s="49"/>
      <c r="GLC36" s="49"/>
      <c r="GLD36" s="49"/>
      <c r="GLE36" s="49"/>
      <c r="GLF36" s="49"/>
      <c r="GLG36" s="49"/>
      <c r="GLH36" s="49"/>
      <c r="GLI36" s="49"/>
      <c r="GLJ36" s="49"/>
      <c r="GLK36" s="49"/>
      <c r="GLL36" s="49"/>
      <c r="GLM36" s="49"/>
      <c r="GLN36" s="49"/>
      <c r="GLO36" s="49"/>
      <c r="GLP36" s="49"/>
      <c r="GLQ36" s="49"/>
      <c r="GLR36" s="49"/>
      <c r="GLS36" s="49"/>
      <c r="GLT36" s="49"/>
      <c r="GLU36" s="49"/>
      <c r="GLV36" s="49"/>
      <c r="GLW36" s="49"/>
      <c r="GLX36" s="49"/>
      <c r="GLY36" s="49"/>
      <c r="GLZ36" s="49"/>
      <c r="GMA36" s="49"/>
      <c r="GMB36" s="49"/>
      <c r="GMC36" s="49"/>
      <c r="GMD36" s="49"/>
      <c r="GME36" s="49"/>
      <c r="GMF36" s="49"/>
      <c r="GMG36" s="49"/>
      <c r="GMH36" s="49"/>
      <c r="GMI36" s="49"/>
      <c r="GMJ36" s="49"/>
      <c r="GMK36" s="49"/>
      <c r="GML36" s="49"/>
      <c r="GMM36" s="49"/>
      <c r="GMN36" s="49"/>
      <c r="GMO36" s="49"/>
      <c r="GMP36" s="49"/>
      <c r="GMQ36" s="49"/>
      <c r="GMR36" s="49"/>
      <c r="GMS36" s="49"/>
      <c r="GMT36" s="49"/>
      <c r="GMU36" s="49"/>
      <c r="GMV36" s="49"/>
      <c r="GMW36" s="49"/>
      <c r="GMX36" s="49"/>
      <c r="GMY36" s="49"/>
      <c r="GMZ36" s="49"/>
      <c r="GNA36" s="49"/>
      <c r="GNB36" s="49"/>
      <c r="GNC36" s="49"/>
      <c r="GND36" s="49"/>
      <c r="GNE36" s="49"/>
      <c r="GNF36" s="49"/>
      <c r="GNG36" s="49"/>
      <c r="GNH36" s="49"/>
      <c r="GNI36" s="49"/>
      <c r="GNJ36" s="49"/>
      <c r="GNK36" s="49"/>
      <c r="GNL36" s="49"/>
      <c r="GNM36" s="49"/>
      <c r="GNN36" s="49"/>
      <c r="GNO36" s="49"/>
      <c r="GNP36" s="49"/>
      <c r="GNQ36" s="49"/>
      <c r="GNR36" s="49"/>
      <c r="GNS36" s="49"/>
      <c r="GNT36" s="49"/>
      <c r="GNU36" s="49"/>
      <c r="GNV36" s="49"/>
      <c r="GNW36" s="49"/>
      <c r="GNX36" s="49"/>
      <c r="GNY36" s="49"/>
      <c r="GNZ36" s="49"/>
      <c r="GOA36" s="49"/>
      <c r="GOB36" s="49"/>
      <c r="GOC36" s="49"/>
      <c r="GOD36" s="49"/>
      <c r="GOE36" s="49"/>
      <c r="GOF36" s="49"/>
      <c r="GOG36" s="49"/>
      <c r="GOH36" s="49"/>
      <c r="GOI36" s="49"/>
      <c r="GOJ36" s="49"/>
      <c r="GOK36" s="49"/>
      <c r="GOL36" s="49"/>
      <c r="GOM36" s="49"/>
      <c r="GON36" s="49"/>
      <c r="GOO36" s="49"/>
      <c r="GOP36" s="49"/>
      <c r="GOQ36" s="49"/>
      <c r="GOR36" s="49"/>
      <c r="GOS36" s="49"/>
      <c r="GOT36" s="49"/>
      <c r="GOU36" s="49"/>
      <c r="GOV36" s="49"/>
      <c r="GOW36" s="49"/>
      <c r="GOX36" s="49"/>
      <c r="GOY36" s="49"/>
      <c r="GOZ36" s="49"/>
      <c r="GPA36" s="49"/>
      <c r="GPB36" s="49"/>
      <c r="GPC36" s="49"/>
      <c r="GPD36" s="49"/>
      <c r="GPE36" s="49"/>
      <c r="GPF36" s="49"/>
      <c r="GPG36" s="49"/>
      <c r="GPH36" s="49"/>
      <c r="GPI36" s="49"/>
      <c r="GPJ36" s="49"/>
      <c r="GPK36" s="49"/>
      <c r="GPL36" s="49"/>
      <c r="GPM36" s="49"/>
      <c r="GPN36" s="49"/>
      <c r="GPO36" s="49"/>
      <c r="GPP36" s="49"/>
      <c r="GPQ36" s="49"/>
      <c r="GPR36" s="49"/>
      <c r="GPS36" s="49"/>
      <c r="GPT36" s="49"/>
      <c r="GPU36" s="49"/>
      <c r="GPV36" s="49"/>
      <c r="GPW36" s="49"/>
      <c r="GPX36" s="49"/>
      <c r="GPY36" s="49"/>
      <c r="GPZ36" s="49"/>
      <c r="GQA36" s="49"/>
      <c r="GQB36" s="49"/>
      <c r="GQC36" s="49"/>
      <c r="GQD36" s="49"/>
      <c r="GQE36" s="49"/>
      <c r="GQF36" s="49"/>
      <c r="GQG36" s="49"/>
      <c r="GQH36" s="49"/>
      <c r="GQI36" s="49"/>
      <c r="GQJ36" s="49"/>
      <c r="GQK36" s="49"/>
      <c r="GQL36" s="49"/>
      <c r="GQM36" s="49"/>
      <c r="GQN36" s="49"/>
      <c r="GQO36" s="49"/>
      <c r="GQP36" s="49"/>
      <c r="GQQ36" s="49"/>
      <c r="GQR36" s="49"/>
      <c r="GQS36" s="49"/>
      <c r="GQT36" s="49"/>
      <c r="GQU36" s="49"/>
      <c r="GQV36" s="49"/>
      <c r="GQW36" s="49"/>
      <c r="GQX36" s="49"/>
      <c r="GQY36" s="49"/>
      <c r="GQZ36" s="49"/>
      <c r="GRA36" s="49"/>
      <c r="GRB36" s="49"/>
      <c r="GRC36" s="49"/>
      <c r="GRD36" s="49"/>
      <c r="GRE36" s="49"/>
      <c r="GRF36" s="49"/>
      <c r="GRG36" s="49"/>
      <c r="GRH36" s="49"/>
      <c r="GRI36" s="49"/>
      <c r="GRJ36" s="49"/>
      <c r="GRK36" s="49"/>
      <c r="GRL36" s="49"/>
      <c r="GRM36" s="49"/>
      <c r="GRN36" s="49"/>
      <c r="GRO36" s="49"/>
      <c r="GRP36" s="49"/>
      <c r="GRQ36" s="49"/>
      <c r="GRR36" s="49"/>
      <c r="GRS36" s="49"/>
      <c r="GRT36" s="49"/>
      <c r="GRU36" s="49"/>
      <c r="GRV36" s="49"/>
      <c r="GRW36" s="49"/>
      <c r="GRX36" s="49"/>
      <c r="GRY36" s="49"/>
      <c r="GRZ36" s="49"/>
      <c r="GSA36" s="49"/>
      <c r="GSB36" s="49"/>
      <c r="GSC36" s="49"/>
      <c r="GSD36" s="49"/>
      <c r="GSE36" s="49"/>
      <c r="GSF36" s="49"/>
      <c r="GSG36" s="49"/>
      <c r="GSH36" s="49"/>
      <c r="GSI36" s="49"/>
      <c r="GSJ36" s="49"/>
      <c r="GSK36" s="49"/>
      <c r="GSL36" s="49"/>
      <c r="GSM36" s="49"/>
      <c r="GSN36" s="49"/>
      <c r="GSO36" s="49"/>
      <c r="GSP36" s="49"/>
      <c r="GSQ36" s="49"/>
      <c r="GSR36" s="49"/>
      <c r="GSS36" s="49"/>
      <c r="GST36" s="49"/>
      <c r="GSU36" s="49"/>
      <c r="GSV36" s="49"/>
      <c r="GSW36" s="49"/>
      <c r="GSX36" s="49"/>
      <c r="GSY36" s="49"/>
      <c r="GSZ36" s="49"/>
      <c r="GTA36" s="49"/>
      <c r="GTB36" s="49"/>
      <c r="GTC36" s="49"/>
      <c r="GTD36" s="49"/>
      <c r="GTE36" s="49"/>
      <c r="GTF36" s="49"/>
      <c r="GTG36" s="49"/>
      <c r="GTH36" s="49"/>
      <c r="GTI36" s="49"/>
      <c r="GTJ36" s="49"/>
      <c r="GTK36" s="49"/>
      <c r="GTL36" s="49"/>
      <c r="GTM36" s="49"/>
      <c r="GTN36" s="49"/>
      <c r="GTO36" s="49"/>
      <c r="GTP36" s="49"/>
      <c r="GTQ36" s="49"/>
      <c r="GTR36" s="49"/>
      <c r="GTS36" s="49"/>
      <c r="GTT36" s="49"/>
      <c r="GTU36" s="49"/>
      <c r="GTV36" s="49"/>
      <c r="GTW36" s="49"/>
      <c r="GTX36" s="49"/>
      <c r="GTY36" s="49"/>
      <c r="GTZ36" s="49"/>
      <c r="GUA36" s="49"/>
      <c r="GUB36" s="49"/>
      <c r="GUC36" s="49"/>
      <c r="GUD36" s="49"/>
      <c r="GUE36" s="49"/>
      <c r="GUF36" s="49"/>
      <c r="GUG36" s="49"/>
      <c r="GUH36" s="49"/>
      <c r="GUI36" s="49"/>
      <c r="GUJ36" s="49"/>
      <c r="GUK36" s="49"/>
      <c r="GUL36" s="49"/>
      <c r="GUM36" s="49"/>
      <c r="GUN36" s="49"/>
      <c r="GUO36" s="49"/>
      <c r="GUP36" s="49"/>
      <c r="GUQ36" s="49"/>
      <c r="GUR36" s="49"/>
      <c r="GUS36" s="49"/>
      <c r="GUT36" s="49"/>
      <c r="GUU36" s="49"/>
      <c r="GUV36" s="49"/>
      <c r="GUW36" s="49"/>
      <c r="GUX36" s="49"/>
      <c r="GUY36" s="49"/>
      <c r="GUZ36" s="49"/>
      <c r="GVA36" s="49"/>
      <c r="GVB36" s="49"/>
      <c r="GVC36" s="49"/>
      <c r="GVD36" s="49"/>
      <c r="GVE36" s="49"/>
      <c r="GVF36" s="49"/>
      <c r="GVG36" s="49"/>
      <c r="GVH36" s="49"/>
      <c r="GVI36" s="49"/>
      <c r="GVJ36" s="49"/>
      <c r="GVK36" s="49"/>
      <c r="GVL36" s="49"/>
      <c r="GVM36" s="49"/>
      <c r="GVN36" s="49"/>
      <c r="GVO36" s="49"/>
      <c r="GVP36" s="49"/>
      <c r="GVQ36" s="49"/>
      <c r="GVR36" s="49"/>
      <c r="GVS36" s="49"/>
      <c r="GVT36" s="49"/>
      <c r="GVU36" s="49"/>
      <c r="GVV36" s="49"/>
      <c r="GVW36" s="49"/>
      <c r="GVX36" s="49"/>
      <c r="GVY36" s="49"/>
      <c r="GVZ36" s="49"/>
      <c r="GWA36" s="49"/>
      <c r="GWB36" s="49"/>
      <c r="GWC36" s="49"/>
      <c r="GWD36" s="49"/>
      <c r="GWE36" s="49"/>
      <c r="GWF36" s="49"/>
      <c r="GWG36" s="49"/>
      <c r="GWH36" s="49"/>
      <c r="GWI36" s="49"/>
      <c r="GWJ36" s="49"/>
      <c r="GWK36" s="49"/>
      <c r="GWL36" s="49"/>
      <c r="GWM36" s="49"/>
      <c r="GWN36" s="49"/>
      <c r="GWO36" s="49"/>
      <c r="GWP36" s="49"/>
      <c r="GWQ36" s="49"/>
      <c r="GWR36" s="49"/>
      <c r="GWS36" s="49"/>
      <c r="GWT36" s="49"/>
      <c r="GWU36" s="49"/>
      <c r="GWV36" s="49"/>
      <c r="GWW36" s="49"/>
      <c r="GWX36" s="49"/>
      <c r="GWY36" s="49"/>
      <c r="GWZ36" s="49"/>
      <c r="GXA36" s="49"/>
      <c r="GXB36" s="49"/>
      <c r="GXC36" s="49"/>
      <c r="GXD36" s="49"/>
      <c r="GXE36" s="49"/>
      <c r="GXF36" s="49"/>
      <c r="GXG36" s="49"/>
      <c r="GXH36" s="49"/>
      <c r="GXI36" s="49"/>
      <c r="GXJ36" s="49"/>
      <c r="GXK36" s="49"/>
      <c r="GXL36" s="49"/>
      <c r="GXM36" s="49"/>
      <c r="GXN36" s="49"/>
      <c r="GXO36" s="49"/>
      <c r="GXP36" s="49"/>
      <c r="GXQ36" s="49"/>
      <c r="GXR36" s="49"/>
      <c r="GXS36" s="49"/>
      <c r="GXT36" s="49"/>
      <c r="GXU36" s="49"/>
      <c r="GXV36" s="49"/>
      <c r="GXW36" s="49"/>
      <c r="GXX36" s="49"/>
      <c r="GXY36" s="49"/>
      <c r="GXZ36" s="49"/>
      <c r="GYA36" s="49"/>
      <c r="GYB36" s="49"/>
      <c r="GYC36" s="49"/>
      <c r="GYD36" s="49"/>
      <c r="GYE36" s="49"/>
      <c r="GYF36" s="49"/>
      <c r="GYG36" s="49"/>
      <c r="GYH36" s="49"/>
      <c r="GYI36" s="49"/>
      <c r="GYJ36" s="49"/>
      <c r="GYK36" s="49"/>
      <c r="GYL36" s="49"/>
      <c r="GYM36" s="49"/>
      <c r="GYN36" s="49"/>
      <c r="GYO36" s="49"/>
      <c r="GYP36" s="49"/>
      <c r="GYQ36" s="49"/>
      <c r="GYR36" s="49"/>
      <c r="GYS36" s="49"/>
      <c r="GYT36" s="49"/>
      <c r="GYU36" s="49"/>
      <c r="GYV36" s="49"/>
      <c r="GYW36" s="49"/>
      <c r="GYX36" s="49"/>
      <c r="GYY36" s="49"/>
      <c r="GYZ36" s="49"/>
      <c r="GZA36" s="49"/>
      <c r="GZB36" s="49"/>
      <c r="GZC36" s="49"/>
      <c r="GZD36" s="49"/>
      <c r="GZE36" s="49"/>
      <c r="GZF36" s="49"/>
      <c r="GZG36" s="49"/>
      <c r="GZH36" s="49"/>
      <c r="GZI36" s="49"/>
      <c r="GZJ36" s="49"/>
      <c r="GZK36" s="49"/>
      <c r="GZL36" s="49"/>
      <c r="GZM36" s="49"/>
      <c r="GZN36" s="49"/>
      <c r="GZO36" s="49"/>
      <c r="GZP36" s="49"/>
      <c r="GZQ36" s="49"/>
      <c r="GZR36" s="49"/>
      <c r="GZS36" s="49"/>
      <c r="GZT36" s="49"/>
      <c r="GZU36" s="49"/>
      <c r="GZV36" s="49"/>
      <c r="GZW36" s="49"/>
      <c r="GZX36" s="49"/>
      <c r="GZY36" s="49"/>
      <c r="GZZ36" s="49"/>
      <c r="HAA36" s="49"/>
      <c r="HAB36" s="49"/>
      <c r="HAC36" s="49"/>
      <c r="HAD36" s="49"/>
      <c r="HAE36" s="49"/>
      <c r="HAF36" s="49"/>
      <c r="HAG36" s="49"/>
      <c r="HAH36" s="49"/>
      <c r="HAI36" s="49"/>
      <c r="HAJ36" s="49"/>
      <c r="HAK36" s="49"/>
      <c r="HAL36" s="49"/>
      <c r="HAM36" s="49"/>
      <c r="HAN36" s="49"/>
      <c r="HAO36" s="49"/>
      <c r="HAP36" s="49"/>
      <c r="HAQ36" s="49"/>
      <c r="HAR36" s="49"/>
      <c r="HAS36" s="49"/>
      <c r="HAT36" s="49"/>
      <c r="HAU36" s="49"/>
      <c r="HAV36" s="49"/>
      <c r="HAW36" s="49"/>
      <c r="HAX36" s="49"/>
      <c r="HAY36" s="49"/>
      <c r="HAZ36" s="49"/>
      <c r="HBA36" s="49"/>
      <c r="HBB36" s="49"/>
      <c r="HBC36" s="49"/>
      <c r="HBD36" s="49"/>
      <c r="HBE36" s="49"/>
      <c r="HBF36" s="49"/>
      <c r="HBG36" s="49"/>
      <c r="HBH36" s="49"/>
      <c r="HBI36" s="49"/>
      <c r="HBJ36" s="49"/>
      <c r="HBK36" s="49"/>
      <c r="HBL36" s="49"/>
      <c r="HBM36" s="49"/>
      <c r="HBN36" s="49"/>
      <c r="HBO36" s="49"/>
      <c r="HBP36" s="49"/>
      <c r="HBQ36" s="49"/>
      <c r="HBR36" s="49"/>
      <c r="HBS36" s="49"/>
      <c r="HBT36" s="49"/>
      <c r="HBU36" s="49"/>
      <c r="HBV36" s="49"/>
      <c r="HBW36" s="49"/>
      <c r="HBX36" s="49"/>
      <c r="HBY36" s="49"/>
      <c r="HBZ36" s="49"/>
      <c r="HCA36" s="49"/>
      <c r="HCB36" s="49"/>
      <c r="HCC36" s="49"/>
      <c r="HCD36" s="49"/>
      <c r="HCE36" s="49"/>
      <c r="HCF36" s="49"/>
      <c r="HCG36" s="49"/>
      <c r="HCH36" s="49"/>
      <c r="HCI36" s="49"/>
      <c r="HCJ36" s="49"/>
      <c r="HCK36" s="49"/>
      <c r="HCL36" s="49"/>
      <c r="HCM36" s="49"/>
      <c r="HCN36" s="49"/>
      <c r="HCO36" s="49"/>
      <c r="HCP36" s="49"/>
      <c r="HCQ36" s="49"/>
      <c r="HCR36" s="49"/>
      <c r="HCS36" s="49"/>
      <c r="HCT36" s="49"/>
      <c r="HCU36" s="49"/>
      <c r="HCV36" s="49"/>
      <c r="HCW36" s="49"/>
      <c r="HCX36" s="49"/>
      <c r="HCY36" s="49"/>
      <c r="HCZ36" s="49"/>
      <c r="HDA36" s="49"/>
      <c r="HDB36" s="49"/>
      <c r="HDC36" s="49"/>
      <c r="HDD36" s="49"/>
      <c r="HDE36" s="49"/>
      <c r="HDF36" s="49"/>
      <c r="HDG36" s="49"/>
      <c r="HDH36" s="49"/>
      <c r="HDI36" s="49"/>
      <c r="HDJ36" s="49"/>
      <c r="HDK36" s="49"/>
      <c r="HDL36" s="49"/>
      <c r="HDM36" s="49"/>
      <c r="HDN36" s="49"/>
      <c r="HDO36" s="49"/>
      <c r="HDP36" s="49"/>
      <c r="HDQ36" s="49"/>
      <c r="HDR36" s="49"/>
      <c r="HDS36" s="49"/>
      <c r="HDT36" s="49"/>
      <c r="HDU36" s="49"/>
      <c r="HDV36" s="49"/>
      <c r="HDW36" s="49"/>
      <c r="HDX36" s="49"/>
      <c r="HDY36" s="49"/>
      <c r="HDZ36" s="49"/>
      <c r="HEA36" s="49"/>
      <c r="HEB36" s="49"/>
      <c r="HEC36" s="49"/>
      <c r="HED36" s="49"/>
      <c r="HEE36" s="49"/>
      <c r="HEF36" s="49"/>
      <c r="HEG36" s="49"/>
      <c r="HEH36" s="49"/>
      <c r="HEI36" s="49"/>
      <c r="HEJ36" s="49"/>
      <c r="HEK36" s="49"/>
      <c r="HEL36" s="49"/>
      <c r="HEM36" s="49"/>
      <c r="HEN36" s="49"/>
      <c r="HEO36" s="49"/>
      <c r="HEP36" s="49"/>
      <c r="HEQ36" s="49"/>
      <c r="HER36" s="49"/>
      <c r="HES36" s="49"/>
      <c r="HET36" s="49"/>
      <c r="HEU36" s="49"/>
      <c r="HEV36" s="49"/>
      <c r="HEW36" s="49"/>
      <c r="HEX36" s="49"/>
      <c r="HEY36" s="49"/>
      <c r="HEZ36" s="49"/>
      <c r="HFA36" s="49"/>
      <c r="HFB36" s="49"/>
      <c r="HFC36" s="49"/>
      <c r="HFD36" s="49"/>
      <c r="HFE36" s="49"/>
      <c r="HFF36" s="49"/>
      <c r="HFG36" s="49"/>
      <c r="HFH36" s="49"/>
      <c r="HFI36" s="49"/>
      <c r="HFJ36" s="49"/>
      <c r="HFK36" s="49"/>
      <c r="HFL36" s="49"/>
      <c r="HFM36" s="49"/>
      <c r="HFN36" s="49"/>
      <c r="HFO36" s="49"/>
      <c r="HFP36" s="49"/>
      <c r="HFQ36" s="49"/>
      <c r="HFR36" s="49"/>
      <c r="HFS36" s="49"/>
      <c r="HFT36" s="49"/>
      <c r="HFU36" s="49"/>
      <c r="HFV36" s="49"/>
      <c r="HFW36" s="49"/>
      <c r="HFX36" s="49"/>
      <c r="HFY36" s="49"/>
      <c r="HFZ36" s="49"/>
      <c r="HGA36" s="49"/>
      <c r="HGB36" s="49"/>
      <c r="HGC36" s="49"/>
      <c r="HGD36" s="49"/>
      <c r="HGE36" s="49"/>
      <c r="HGF36" s="49"/>
      <c r="HGG36" s="49"/>
      <c r="HGH36" s="49"/>
      <c r="HGI36" s="49"/>
      <c r="HGJ36" s="49"/>
      <c r="HGK36" s="49"/>
      <c r="HGL36" s="49"/>
      <c r="HGM36" s="49"/>
      <c r="HGN36" s="49"/>
      <c r="HGO36" s="49"/>
      <c r="HGP36" s="49"/>
      <c r="HGQ36" s="49"/>
      <c r="HGR36" s="49"/>
      <c r="HGS36" s="49"/>
      <c r="HGT36" s="49"/>
      <c r="HGU36" s="49"/>
      <c r="HGV36" s="49"/>
      <c r="HGW36" s="49"/>
      <c r="HGX36" s="49"/>
      <c r="HGY36" s="49"/>
      <c r="HGZ36" s="49"/>
      <c r="HHA36" s="49"/>
      <c r="HHB36" s="49"/>
      <c r="HHC36" s="49"/>
      <c r="HHD36" s="49"/>
      <c r="HHE36" s="49"/>
      <c r="HHF36" s="49"/>
      <c r="HHG36" s="49"/>
      <c r="HHH36" s="49"/>
      <c r="HHI36" s="49"/>
      <c r="HHJ36" s="49"/>
      <c r="HHK36" s="49"/>
      <c r="HHL36" s="49"/>
      <c r="HHM36" s="49"/>
      <c r="HHN36" s="49"/>
      <c r="HHO36" s="49"/>
      <c r="HHP36" s="49"/>
      <c r="HHQ36" s="49"/>
      <c r="HHR36" s="49"/>
      <c r="HHS36" s="49"/>
      <c r="HHT36" s="49"/>
      <c r="HHU36" s="49"/>
      <c r="HHV36" s="49"/>
      <c r="HHW36" s="49"/>
      <c r="HHX36" s="49"/>
      <c r="HHY36" s="49"/>
      <c r="HHZ36" s="49"/>
      <c r="HIA36" s="49"/>
      <c r="HIB36" s="49"/>
      <c r="HIC36" s="49"/>
      <c r="HID36" s="49"/>
      <c r="HIE36" s="49"/>
      <c r="HIF36" s="49"/>
      <c r="HIG36" s="49"/>
      <c r="HIH36" s="49"/>
      <c r="HII36" s="49"/>
      <c r="HIJ36" s="49"/>
      <c r="HIK36" s="49"/>
      <c r="HIL36" s="49"/>
      <c r="HIM36" s="49"/>
      <c r="HIN36" s="49"/>
      <c r="HIO36" s="49"/>
      <c r="HIP36" s="49"/>
      <c r="HIQ36" s="49"/>
      <c r="HIR36" s="49"/>
      <c r="HIS36" s="49"/>
      <c r="HIT36" s="49"/>
      <c r="HIU36" s="49"/>
      <c r="HIV36" s="49"/>
      <c r="HIW36" s="49"/>
      <c r="HIX36" s="49"/>
      <c r="HIY36" s="49"/>
      <c r="HIZ36" s="49"/>
      <c r="HJA36" s="49"/>
      <c r="HJB36" s="49"/>
      <c r="HJC36" s="49"/>
      <c r="HJD36" s="49"/>
      <c r="HJE36" s="49"/>
      <c r="HJF36" s="49"/>
      <c r="HJG36" s="49"/>
      <c r="HJH36" s="49"/>
      <c r="HJI36" s="49"/>
      <c r="HJJ36" s="49"/>
      <c r="HJK36" s="49"/>
      <c r="HJL36" s="49"/>
      <c r="HJM36" s="49"/>
      <c r="HJN36" s="49"/>
      <c r="HJO36" s="49"/>
      <c r="HJP36" s="49"/>
      <c r="HJQ36" s="49"/>
      <c r="HJR36" s="49"/>
      <c r="HJS36" s="49"/>
      <c r="HJT36" s="49"/>
      <c r="HJU36" s="49"/>
      <c r="HJV36" s="49"/>
      <c r="HJW36" s="49"/>
      <c r="HJX36" s="49"/>
      <c r="HJY36" s="49"/>
      <c r="HJZ36" s="49"/>
      <c r="HKA36" s="49"/>
      <c r="HKB36" s="49"/>
      <c r="HKC36" s="49"/>
      <c r="HKD36" s="49"/>
      <c r="HKE36" s="49"/>
      <c r="HKF36" s="49"/>
      <c r="HKG36" s="49"/>
      <c r="HKH36" s="49"/>
      <c r="HKI36" s="49"/>
      <c r="HKJ36" s="49"/>
      <c r="HKK36" s="49"/>
      <c r="HKL36" s="49"/>
      <c r="HKM36" s="49"/>
      <c r="HKN36" s="49"/>
      <c r="HKO36" s="49"/>
      <c r="HKP36" s="49"/>
      <c r="HKQ36" s="49"/>
      <c r="HKR36" s="49"/>
      <c r="HKS36" s="49"/>
      <c r="HKT36" s="49"/>
      <c r="HKU36" s="49"/>
      <c r="HKV36" s="49"/>
      <c r="HKW36" s="49"/>
      <c r="HKX36" s="49"/>
      <c r="HKY36" s="49"/>
      <c r="HKZ36" s="49"/>
      <c r="HLA36" s="49"/>
      <c r="HLB36" s="49"/>
      <c r="HLC36" s="49"/>
      <c r="HLD36" s="49"/>
      <c r="HLE36" s="49"/>
      <c r="HLF36" s="49"/>
      <c r="HLG36" s="49"/>
      <c r="HLH36" s="49"/>
      <c r="HLI36" s="49"/>
      <c r="HLJ36" s="49"/>
      <c r="HLK36" s="49"/>
      <c r="HLL36" s="49"/>
      <c r="HLM36" s="49"/>
      <c r="HLN36" s="49"/>
      <c r="HLO36" s="49"/>
      <c r="HLP36" s="49"/>
      <c r="HLQ36" s="49"/>
      <c r="HLR36" s="49"/>
      <c r="HLS36" s="49"/>
      <c r="HLT36" s="49"/>
      <c r="HLU36" s="49"/>
      <c r="HLV36" s="49"/>
      <c r="HLW36" s="49"/>
      <c r="HLX36" s="49"/>
      <c r="HLY36" s="49"/>
      <c r="HLZ36" s="49"/>
      <c r="HMA36" s="49"/>
      <c r="HMB36" s="49"/>
      <c r="HMC36" s="49"/>
      <c r="HMD36" s="49"/>
      <c r="HME36" s="49"/>
      <c r="HMF36" s="49"/>
      <c r="HMG36" s="49"/>
      <c r="HMH36" s="49"/>
      <c r="HMI36" s="49"/>
      <c r="HMJ36" s="49"/>
      <c r="HMK36" s="49"/>
      <c r="HML36" s="49"/>
      <c r="HMM36" s="49"/>
      <c r="HMN36" s="49"/>
      <c r="HMO36" s="49"/>
      <c r="HMP36" s="49"/>
      <c r="HMQ36" s="49"/>
      <c r="HMR36" s="49"/>
      <c r="HMS36" s="49"/>
      <c r="HMT36" s="49"/>
      <c r="HMU36" s="49"/>
      <c r="HMV36" s="49"/>
      <c r="HMW36" s="49"/>
      <c r="HMX36" s="49"/>
      <c r="HMY36" s="49"/>
      <c r="HMZ36" s="49"/>
      <c r="HNA36" s="49"/>
      <c r="HNB36" s="49"/>
      <c r="HNC36" s="49"/>
      <c r="HND36" s="49"/>
      <c r="HNE36" s="49"/>
      <c r="HNF36" s="49"/>
      <c r="HNG36" s="49"/>
      <c r="HNH36" s="49"/>
      <c r="HNI36" s="49"/>
      <c r="HNJ36" s="49"/>
      <c r="HNK36" s="49"/>
      <c r="HNL36" s="49"/>
      <c r="HNM36" s="49"/>
      <c r="HNN36" s="49"/>
      <c r="HNO36" s="49"/>
      <c r="HNP36" s="49"/>
      <c r="HNQ36" s="49"/>
      <c r="HNR36" s="49"/>
      <c r="HNS36" s="49"/>
      <c r="HNT36" s="49"/>
      <c r="HNU36" s="49"/>
      <c r="HNV36" s="49"/>
      <c r="HNW36" s="49"/>
      <c r="HNX36" s="49"/>
      <c r="HNY36" s="49"/>
      <c r="HNZ36" s="49"/>
      <c r="HOA36" s="49"/>
      <c r="HOB36" s="49"/>
      <c r="HOC36" s="49"/>
      <c r="HOD36" s="49"/>
      <c r="HOE36" s="49"/>
      <c r="HOF36" s="49"/>
      <c r="HOG36" s="49"/>
      <c r="HOH36" s="49"/>
      <c r="HOI36" s="49"/>
      <c r="HOJ36" s="49"/>
      <c r="HOK36" s="49"/>
      <c r="HOL36" s="49"/>
      <c r="HOM36" s="49"/>
      <c r="HON36" s="49"/>
      <c r="HOO36" s="49"/>
      <c r="HOP36" s="49"/>
      <c r="HOQ36" s="49"/>
      <c r="HOR36" s="49"/>
      <c r="HOS36" s="49"/>
      <c r="HOT36" s="49"/>
      <c r="HOU36" s="49"/>
      <c r="HOV36" s="49"/>
      <c r="HOW36" s="49"/>
      <c r="HOX36" s="49"/>
      <c r="HOY36" s="49"/>
      <c r="HOZ36" s="49"/>
      <c r="HPA36" s="49"/>
      <c r="HPB36" s="49"/>
      <c r="HPC36" s="49"/>
      <c r="HPD36" s="49"/>
      <c r="HPE36" s="49"/>
      <c r="HPF36" s="49"/>
      <c r="HPG36" s="49"/>
      <c r="HPH36" s="49"/>
      <c r="HPI36" s="49"/>
      <c r="HPJ36" s="49"/>
      <c r="HPK36" s="49"/>
      <c r="HPL36" s="49"/>
      <c r="HPM36" s="49"/>
      <c r="HPN36" s="49"/>
      <c r="HPO36" s="49"/>
      <c r="HPP36" s="49"/>
      <c r="HPQ36" s="49"/>
      <c r="HPR36" s="49"/>
      <c r="HPS36" s="49"/>
      <c r="HPT36" s="49"/>
      <c r="HPU36" s="49"/>
      <c r="HPV36" s="49"/>
      <c r="HPW36" s="49"/>
      <c r="HPX36" s="49"/>
      <c r="HPY36" s="49"/>
      <c r="HPZ36" s="49"/>
      <c r="HQA36" s="49"/>
      <c r="HQB36" s="49"/>
      <c r="HQC36" s="49"/>
      <c r="HQD36" s="49"/>
      <c r="HQE36" s="49"/>
      <c r="HQF36" s="49"/>
      <c r="HQG36" s="49"/>
      <c r="HQH36" s="49"/>
      <c r="HQI36" s="49"/>
      <c r="HQJ36" s="49"/>
      <c r="HQK36" s="49"/>
      <c r="HQL36" s="49"/>
      <c r="HQM36" s="49"/>
      <c r="HQN36" s="49"/>
      <c r="HQO36" s="49"/>
      <c r="HQP36" s="49"/>
      <c r="HQQ36" s="49"/>
      <c r="HQR36" s="49"/>
      <c r="HQS36" s="49"/>
      <c r="HQT36" s="49"/>
      <c r="HQU36" s="49"/>
      <c r="HQV36" s="49"/>
      <c r="HQW36" s="49"/>
      <c r="HQX36" s="49"/>
      <c r="HQY36" s="49"/>
      <c r="HQZ36" s="49"/>
      <c r="HRA36" s="49"/>
      <c r="HRB36" s="49"/>
      <c r="HRC36" s="49"/>
      <c r="HRD36" s="49"/>
      <c r="HRE36" s="49"/>
      <c r="HRF36" s="49"/>
      <c r="HRG36" s="49"/>
      <c r="HRH36" s="49"/>
      <c r="HRI36" s="49"/>
      <c r="HRJ36" s="49"/>
      <c r="HRK36" s="49"/>
      <c r="HRL36" s="49"/>
      <c r="HRM36" s="49"/>
      <c r="HRN36" s="49"/>
      <c r="HRO36" s="49"/>
      <c r="HRP36" s="49"/>
      <c r="HRQ36" s="49"/>
      <c r="HRR36" s="49"/>
      <c r="HRS36" s="49"/>
      <c r="HRT36" s="49"/>
      <c r="HRU36" s="49"/>
      <c r="HRV36" s="49"/>
      <c r="HRW36" s="49"/>
      <c r="HRX36" s="49"/>
      <c r="HRY36" s="49"/>
      <c r="HRZ36" s="49"/>
      <c r="HSA36" s="49"/>
      <c r="HSB36" s="49"/>
      <c r="HSC36" s="49"/>
      <c r="HSD36" s="49"/>
      <c r="HSE36" s="49"/>
      <c r="HSF36" s="49"/>
      <c r="HSG36" s="49"/>
      <c r="HSH36" s="49"/>
      <c r="HSI36" s="49"/>
      <c r="HSJ36" s="49"/>
      <c r="HSK36" s="49"/>
      <c r="HSL36" s="49"/>
      <c r="HSM36" s="49"/>
      <c r="HSN36" s="49"/>
      <c r="HSO36" s="49"/>
      <c r="HSP36" s="49"/>
      <c r="HSQ36" s="49"/>
      <c r="HSR36" s="49"/>
      <c r="HSS36" s="49"/>
      <c r="HST36" s="49"/>
      <c r="HSU36" s="49"/>
      <c r="HSV36" s="49"/>
      <c r="HSW36" s="49"/>
      <c r="HSX36" s="49"/>
      <c r="HSY36" s="49"/>
      <c r="HSZ36" s="49"/>
      <c r="HTA36" s="49"/>
      <c r="HTB36" s="49"/>
      <c r="HTC36" s="49"/>
      <c r="HTD36" s="49"/>
      <c r="HTE36" s="49"/>
      <c r="HTF36" s="49"/>
      <c r="HTG36" s="49"/>
      <c r="HTH36" s="49"/>
      <c r="HTI36" s="49"/>
      <c r="HTJ36" s="49"/>
      <c r="HTK36" s="49"/>
      <c r="HTL36" s="49"/>
      <c r="HTM36" s="49"/>
      <c r="HTN36" s="49"/>
      <c r="HTO36" s="49"/>
      <c r="HTP36" s="49"/>
      <c r="HTQ36" s="49"/>
      <c r="HTR36" s="49"/>
      <c r="HTS36" s="49"/>
      <c r="HTT36" s="49"/>
      <c r="HTU36" s="49"/>
      <c r="HTV36" s="49"/>
      <c r="HTW36" s="49"/>
      <c r="HTX36" s="49"/>
      <c r="HTY36" s="49"/>
      <c r="HTZ36" s="49"/>
      <c r="HUA36" s="49"/>
      <c r="HUB36" s="49"/>
      <c r="HUC36" s="49"/>
      <c r="HUD36" s="49"/>
      <c r="HUE36" s="49"/>
      <c r="HUF36" s="49"/>
      <c r="HUG36" s="49"/>
      <c r="HUH36" s="49"/>
      <c r="HUI36" s="49"/>
      <c r="HUJ36" s="49"/>
      <c r="HUK36" s="49"/>
      <c r="HUL36" s="49"/>
      <c r="HUM36" s="49"/>
      <c r="HUN36" s="49"/>
      <c r="HUO36" s="49"/>
      <c r="HUP36" s="49"/>
      <c r="HUQ36" s="49"/>
      <c r="HUR36" s="49"/>
      <c r="HUS36" s="49"/>
      <c r="HUT36" s="49"/>
      <c r="HUU36" s="49"/>
      <c r="HUV36" s="49"/>
      <c r="HUW36" s="49"/>
      <c r="HUX36" s="49"/>
      <c r="HUY36" s="49"/>
      <c r="HUZ36" s="49"/>
      <c r="HVA36" s="49"/>
      <c r="HVB36" s="49"/>
      <c r="HVC36" s="49"/>
      <c r="HVD36" s="49"/>
      <c r="HVE36" s="49"/>
      <c r="HVF36" s="49"/>
      <c r="HVG36" s="49"/>
      <c r="HVH36" s="49"/>
      <c r="HVI36" s="49"/>
      <c r="HVJ36" s="49"/>
      <c r="HVK36" s="49"/>
      <c r="HVL36" s="49"/>
      <c r="HVM36" s="49"/>
      <c r="HVN36" s="49"/>
      <c r="HVO36" s="49"/>
      <c r="HVP36" s="49"/>
      <c r="HVQ36" s="49"/>
      <c r="HVR36" s="49"/>
      <c r="HVS36" s="49"/>
      <c r="HVT36" s="49"/>
      <c r="HVU36" s="49"/>
      <c r="HVV36" s="49"/>
      <c r="HVW36" s="49"/>
      <c r="HVX36" s="49"/>
      <c r="HVY36" s="49"/>
      <c r="HVZ36" s="49"/>
      <c r="HWA36" s="49"/>
      <c r="HWB36" s="49"/>
      <c r="HWC36" s="49"/>
      <c r="HWD36" s="49"/>
      <c r="HWE36" s="49"/>
      <c r="HWF36" s="49"/>
      <c r="HWG36" s="49"/>
      <c r="HWH36" s="49"/>
      <c r="HWI36" s="49"/>
      <c r="HWJ36" s="49"/>
      <c r="HWK36" s="49"/>
      <c r="HWL36" s="49"/>
      <c r="HWM36" s="49"/>
      <c r="HWN36" s="49"/>
      <c r="HWO36" s="49"/>
      <c r="HWP36" s="49"/>
      <c r="HWQ36" s="49"/>
      <c r="HWR36" s="49"/>
      <c r="HWS36" s="49"/>
      <c r="HWT36" s="49"/>
      <c r="HWU36" s="49"/>
      <c r="HWV36" s="49"/>
      <c r="HWW36" s="49"/>
      <c r="HWX36" s="49"/>
      <c r="HWY36" s="49"/>
      <c r="HWZ36" s="49"/>
      <c r="HXA36" s="49"/>
      <c r="HXB36" s="49"/>
      <c r="HXC36" s="49"/>
      <c r="HXD36" s="49"/>
      <c r="HXE36" s="49"/>
      <c r="HXF36" s="49"/>
      <c r="HXG36" s="49"/>
      <c r="HXH36" s="49"/>
      <c r="HXI36" s="49"/>
      <c r="HXJ36" s="49"/>
      <c r="HXK36" s="49"/>
      <c r="HXL36" s="49"/>
      <c r="HXM36" s="49"/>
      <c r="HXN36" s="49"/>
      <c r="HXO36" s="49"/>
      <c r="HXP36" s="49"/>
      <c r="HXQ36" s="49"/>
      <c r="HXR36" s="49"/>
      <c r="HXS36" s="49"/>
      <c r="HXT36" s="49"/>
      <c r="HXU36" s="49"/>
      <c r="HXV36" s="49"/>
      <c r="HXW36" s="49"/>
      <c r="HXX36" s="49"/>
      <c r="HXY36" s="49"/>
      <c r="HXZ36" s="49"/>
      <c r="HYA36" s="49"/>
      <c r="HYB36" s="49"/>
      <c r="HYC36" s="49"/>
      <c r="HYD36" s="49"/>
      <c r="HYE36" s="49"/>
      <c r="HYF36" s="49"/>
      <c r="HYG36" s="49"/>
      <c r="HYH36" s="49"/>
      <c r="HYI36" s="49"/>
      <c r="HYJ36" s="49"/>
      <c r="HYK36" s="49"/>
      <c r="HYL36" s="49"/>
      <c r="HYM36" s="49"/>
      <c r="HYN36" s="49"/>
      <c r="HYO36" s="49"/>
      <c r="HYP36" s="49"/>
      <c r="HYQ36" s="49"/>
      <c r="HYR36" s="49"/>
      <c r="HYS36" s="49"/>
      <c r="HYT36" s="49"/>
      <c r="HYU36" s="49"/>
      <c r="HYV36" s="49"/>
      <c r="HYW36" s="49"/>
      <c r="HYX36" s="49"/>
      <c r="HYY36" s="49"/>
      <c r="HYZ36" s="49"/>
      <c r="HZA36" s="49"/>
      <c r="HZB36" s="49"/>
      <c r="HZC36" s="49"/>
      <c r="HZD36" s="49"/>
      <c r="HZE36" s="49"/>
      <c r="HZF36" s="49"/>
      <c r="HZG36" s="49"/>
      <c r="HZH36" s="49"/>
      <c r="HZI36" s="49"/>
      <c r="HZJ36" s="49"/>
      <c r="HZK36" s="49"/>
      <c r="HZL36" s="49"/>
      <c r="HZM36" s="49"/>
      <c r="HZN36" s="49"/>
      <c r="HZO36" s="49"/>
      <c r="HZP36" s="49"/>
      <c r="HZQ36" s="49"/>
      <c r="HZR36" s="49"/>
      <c r="HZS36" s="49"/>
      <c r="HZT36" s="49"/>
      <c r="HZU36" s="49"/>
      <c r="HZV36" s="49"/>
      <c r="HZW36" s="49"/>
      <c r="HZX36" s="49"/>
      <c r="HZY36" s="49"/>
      <c r="HZZ36" s="49"/>
      <c r="IAA36" s="49"/>
      <c r="IAB36" s="49"/>
      <c r="IAC36" s="49"/>
      <c r="IAD36" s="49"/>
      <c r="IAE36" s="49"/>
      <c r="IAF36" s="49"/>
      <c r="IAG36" s="49"/>
      <c r="IAH36" s="49"/>
      <c r="IAI36" s="49"/>
      <c r="IAJ36" s="49"/>
      <c r="IAK36" s="49"/>
      <c r="IAL36" s="49"/>
      <c r="IAM36" s="49"/>
      <c r="IAN36" s="49"/>
      <c r="IAO36" s="49"/>
      <c r="IAP36" s="49"/>
      <c r="IAQ36" s="49"/>
      <c r="IAR36" s="49"/>
      <c r="IAS36" s="49"/>
      <c r="IAT36" s="49"/>
      <c r="IAU36" s="49"/>
      <c r="IAV36" s="49"/>
      <c r="IAW36" s="49"/>
      <c r="IAX36" s="49"/>
      <c r="IAY36" s="49"/>
      <c r="IAZ36" s="49"/>
      <c r="IBA36" s="49"/>
      <c r="IBB36" s="49"/>
      <c r="IBC36" s="49"/>
      <c r="IBD36" s="49"/>
      <c r="IBE36" s="49"/>
      <c r="IBF36" s="49"/>
      <c r="IBG36" s="49"/>
      <c r="IBH36" s="49"/>
      <c r="IBI36" s="49"/>
      <c r="IBJ36" s="49"/>
      <c r="IBK36" s="49"/>
      <c r="IBL36" s="49"/>
      <c r="IBM36" s="49"/>
      <c r="IBN36" s="49"/>
      <c r="IBO36" s="49"/>
      <c r="IBP36" s="49"/>
      <c r="IBQ36" s="49"/>
      <c r="IBR36" s="49"/>
      <c r="IBS36" s="49"/>
      <c r="IBT36" s="49"/>
      <c r="IBU36" s="49"/>
      <c r="IBV36" s="49"/>
      <c r="IBW36" s="49"/>
      <c r="IBX36" s="49"/>
      <c r="IBY36" s="49"/>
      <c r="IBZ36" s="49"/>
      <c r="ICA36" s="49"/>
      <c r="ICB36" s="49"/>
      <c r="ICC36" s="49"/>
      <c r="ICD36" s="49"/>
      <c r="ICE36" s="49"/>
      <c r="ICF36" s="49"/>
      <c r="ICG36" s="49"/>
      <c r="ICH36" s="49"/>
      <c r="ICI36" s="49"/>
      <c r="ICJ36" s="49"/>
      <c r="ICK36" s="49"/>
      <c r="ICL36" s="49"/>
      <c r="ICM36" s="49"/>
      <c r="ICN36" s="49"/>
      <c r="ICO36" s="49"/>
      <c r="ICP36" s="49"/>
      <c r="ICQ36" s="49"/>
      <c r="ICR36" s="49"/>
      <c r="ICS36" s="49"/>
      <c r="ICT36" s="49"/>
      <c r="ICU36" s="49"/>
      <c r="ICV36" s="49"/>
      <c r="ICW36" s="49"/>
      <c r="ICX36" s="49"/>
      <c r="ICY36" s="49"/>
      <c r="ICZ36" s="49"/>
      <c r="IDA36" s="49"/>
      <c r="IDB36" s="49"/>
      <c r="IDC36" s="49"/>
      <c r="IDD36" s="49"/>
      <c r="IDE36" s="49"/>
      <c r="IDF36" s="49"/>
      <c r="IDG36" s="49"/>
      <c r="IDH36" s="49"/>
      <c r="IDI36" s="49"/>
      <c r="IDJ36" s="49"/>
      <c r="IDK36" s="49"/>
      <c r="IDL36" s="49"/>
      <c r="IDM36" s="49"/>
      <c r="IDN36" s="49"/>
      <c r="IDO36" s="49"/>
      <c r="IDP36" s="49"/>
      <c r="IDQ36" s="49"/>
      <c r="IDR36" s="49"/>
      <c r="IDS36" s="49"/>
      <c r="IDT36" s="49"/>
      <c r="IDU36" s="49"/>
      <c r="IDV36" s="49"/>
      <c r="IDW36" s="49"/>
      <c r="IDX36" s="49"/>
      <c r="IDY36" s="49"/>
      <c r="IDZ36" s="49"/>
      <c r="IEA36" s="49"/>
      <c r="IEB36" s="49"/>
      <c r="IEC36" s="49"/>
      <c r="IED36" s="49"/>
      <c r="IEE36" s="49"/>
      <c r="IEF36" s="49"/>
      <c r="IEG36" s="49"/>
      <c r="IEH36" s="49"/>
      <c r="IEI36" s="49"/>
      <c r="IEJ36" s="49"/>
      <c r="IEK36" s="49"/>
      <c r="IEL36" s="49"/>
      <c r="IEM36" s="49"/>
      <c r="IEN36" s="49"/>
      <c r="IEO36" s="49"/>
      <c r="IEP36" s="49"/>
      <c r="IEQ36" s="49"/>
      <c r="IER36" s="49"/>
      <c r="IES36" s="49"/>
      <c r="IET36" s="49"/>
      <c r="IEU36" s="49"/>
      <c r="IEV36" s="49"/>
      <c r="IEW36" s="49"/>
      <c r="IEX36" s="49"/>
      <c r="IEY36" s="49"/>
      <c r="IEZ36" s="49"/>
      <c r="IFA36" s="49"/>
      <c r="IFB36" s="49"/>
      <c r="IFC36" s="49"/>
      <c r="IFD36" s="49"/>
      <c r="IFE36" s="49"/>
      <c r="IFF36" s="49"/>
      <c r="IFG36" s="49"/>
      <c r="IFH36" s="49"/>
      <c r="IFI36" s="49"/>
      <c r="IFJ36" s="49"/>
      <c r="IFK36" s="49"/>
      <c r="IFL36" s="49"/>
      <c r="IFM36" s="49"/>
      <c r="IFN36" s="49"/>
      <c r="IFO36" s="49"/>
      <c r="IFP36" s="49"/>
      <c r="IFQ36" s="49"/>
      <c r="IFR36" s="49"/>
      <c r="IFS36" s="49"/>
      <c r="IFT36" s="49"/>
      <c r="IFU36" s="49"/>
      <c r="IFV36" s="49"/>
      <c r="IFW36" s="49"/>
      <c r="IFX36" s="49"/>
      <c r="IFY36" s="49"/>
      <c r="IFZ36" s="49"/>
      <c r="IGA36" s="49"/>
      <c r="IGB36" s="49"/>
      <c r="IGC36" s="49"/>
      <c r="IGD36" s="49"/>
      <c r="IGE36" s="49"/>
      <c r="IGF36" s="49"/>
      <c r="IGG36" s="49"/>
      <c r="IGH36" s="49"/>
      <c r="IGI36" s="49"/>
      <c r="IGJ36" s="49"/>
      <c r="IGK36" s="49"/>
      <c r="IGL36" s="49"/>
      <c r="IGM36" s="49"/>
      <c r="IGN36" s="49"/>
      <c r="IGO36" s="49"/>
      <c r="IGP36" s="49"/>
      <c r="IGQ36" s="49"/>
      <c r="IGR36" s="49"/>
      <c r="IGS36" s="49"/>
      <c r="IGT36" s="49"/>
      <c r="IGU36" s="49"/>
      <c r="IGV36" s="49"/>
      <c r="IGW36" s="49"/>
      <c r="IGX36" s="49"/>
      <c r="IGY36" s="49"/>
      <c r="IGZ36" s="49"/>
      <c r="IHA36" s="49"/>
      <c r="IHB36" s="49"/>
      <c r="IHC36" s="49"/>
      <c r="IHD36" s="49"/>
      <c r="IHE36" s="49"/>
      <c r="IHF36" s="49"/>
      <c r="IHG36" s="49"/>
      <c r="IHH36" s="49"/>
      <c r="IHI36" s="49"/>
      <c r="IHJ36" s="49"/>
      <c r="IHK36" s="49"/>
      <c r="IHL36" s="49"/>
      <c r="IHM36" s="49"/>
      <c r="IHN36" s="49"/>
      <c r="IHO36" s="49"/>
      <c r="IHP36" s="49"/>
      <c r="IHQ36" s="49"/>
      <c r="IHR36" s="49"/>
      <c r="IHS36" s="49"/>
      <c r="IHT36" s="49"/>
      <c r="IHU36" s="49"/>
      <c r="IHV36" s="49"/>
      <c r="IHW36" s="49"/>
      <c r="IHX36" s="49"/>
      <c r="IHY36" s="49"/>
      <c r="IHZ36" s="49"/>
      <c r="IIA36" s="49"/>
      <c r="IIB36" s="49"/>
      <c r="IIC36" s="49"/>
      <c r="IID36" s="49"/>
      <c r="IIE36" s="49"/>
      <c r="IIF36" s="49"/>
      <c r="IIG36" s="49"/>
      <c r="IIH36" s="49"/>
      <c r="III36" s="49"/>
      <c r="IIJ36" s="49"/>
      <c r="IIK36" s="49"/>
      <c r="IIL36" s="49"/>
      <c r="IIM36" s="49"/>
      <c r="IIN36" s="49"/>
      <c r="IIO36" s="49"/>
      <c r="IIP36" s="49"/>
      <c r="IIQ36" s="49"/>
      <c r="IIR36" s="49"/>
      <c r="IIS36" s="49"/>
      <c r="IIT36" s="49"/>
      <c r="IIU36" s="49"/>
      <c r="IIV36" s="49"/>
      <c r="IIW36" s="49"/>
      <c r="IIX36" s="49"/>
      <c r="IIY36" s="49"/>
      <c r="IIZ36" s="49"/>
      <c r="IJA36" s="49"/>
      <c r="IJB36" s="49"/>
      <c r="IJC36" s="49"/>
      <c r="IJD36" s="49"/>
      <c r="IJE36" s="49"/>
      <c r="IJF36" s="49"/>
      <c r="IJG36" s="49"/>
      <c r="IJH36" s="49"/>
      <c r="IJI36" s="49"/>
      <c r="IJJ36" s="49"/>
      <c r="IJK36" s="49"/>
      <c r="IJL36" s="49"/>
      <c r="IJM36" s="49"/>
      <c r="IJN36" s="49"/>
      <c r="IJO36" s="49"/>
      <c r="IJP36" s="49"/>
      <c r="IJQ36" s="49"/>
      <c r="IJR36" s="49"/>
      <c r="IJS36" s="49"/>
      <c r="IJT36" s="49"/>
      <c r="IJU36" s="49"/>
      <c r="IJV36" s="49"/>
      <c r="IJW36" s="49"/>
      <c r="IJX36" s="49"/>
      <c r="IJY36" s="49"/>
      <c r="IJZ36" s="49"/>
      <c r="IKA36" s="49"/>
      <c r="IKB36" s="49"/>
      <c r="IKC36" s="49"/>
      <c r="IKD36" s="49"/>
      <c r="IKE36" s="49"/>
      <c r="IKF36" s="49"/>
      <c r="IKG36" s="49"/>
      <c r="IKH36" s="49"/>
      <c r="IKI36" s="49"/>
      <c r="IKJ36" s="49"/>
      <c r="IKK36" s="49"/>
      <c r="IKL36" s="49"/>
      <c r="IKM36" s="49"/>
      <c r="IKN36" s="49"/>
      <c r="IKO36" s="49"/>
      <c r="IKP36" s="49"/>
      <c r="IKQ36" s="49"/>
      <c r="IKR36" s="49"/>
      <c r="IKS36" s="49"/>
      <c r="IKT36" s="49"/>
      <c r="IKU36" s="49"/>
      <c r="IKV36" s="49"/>
      <c r="IKW36" s="49"/>
      <c r="IKX36" s="49"/>
      <c r="IKY36" s="49"/>
      <c r="IKZ36" s="49"/>
      <c r="ILA36" s="49"/>
      <c r="ILB36" s="49"/>
      <c r="ILC36" s="49"/>
      <c r="ILD36" s="49"/>
      <c r="ILE36" s="49"/>
      <c r="ILF36" s="49"/>
      <c r="ILG36" s="49"/>
      <c r="ILH36" s="49"/>
      <c r="ILI36" s="49"/>
      <c r="ILJ36" s="49"/>
      <c r="ILK36" s="49"/>
      <c r="ILL36" s="49"/>
      <c r="ILM36" s="49"/>
      <c r="ILN36" s="49"/>
      <c r="ILO36" s="49"/>
      <c r="ILP36" s="49"/>
      <c r="ILQ36" s="49"/>
      <c r="ILR36" s="49"/>
      <c r="ILS36" s="49"/>
      <c r="ILT36" s="49"/>
      <c r="ILU36" s="49"/>
      <c r="ILV36" s="49"/>
      <c r="ILW36" s="49"/>
      <c r="ILX36" s="49"/>
      <c r="ILY36" s="49"/>
      <c r="ILZ36" s="49"/>
      <c r="IMA36" s="49"/>
      <c r="IMB36" s="49"/>
      <c r="IMC36" s="49"/>
      <c r="IMD36" s="49"/>
      <c r="IME36" s="49"/>
      <c r="IMF36" s="49"/>
      <c r="IMG36" s="49"/>
      <c r="IMH36" s="49"/>
      <c r="IMI36" s="49"/>
      <c r="IMJ36" s="49"/>
      <c r="IMK36" s="49"/>
      <c r="IML36" s="49"/>
      <c r="IMM36" s="49"/>
      <c r="IMN36" s="49"/>
      <c r="IMO36" s="49"/>
      <c r="IMP36" s="49"/>
      <c r="IMQ36" s="49"/>
      <c r="IMR36" s="49"/>
      <c r="IMS36" s="49"/>
      <c r="IMT36" s="49"/>
      <c r="IMU36" s="49"/>
      <c r="IMV36" s="49"/>
      <c r="IMW36" s="49"/>
      <c r="IMX36" s="49"/>
      <c r="IMY36" s="49"/>
      <c r="IMZ36" s="49"/>
      <c r="INA36" s="49"/>
      <c r="INB36" s="49"/>
      <c r="INC36" s="49"/>
      <c r="IND36" s="49"/>
      <c r="INE36" s="49"/>
      <c r="INF36" s="49"/>
      <c r="ING36" s="49"/>
      <c r="INH36" s="49"/>
      <c r="INI36" s="49"/>
      <c r="INJ36" s="49"/>
      <c r="INK36" s="49"/>
      <c r="INL36" s="49"/>
      <c r="INM36" s="49"/>
      <c r="INN36" s="49"/>
      <c r="INO36" s="49"/>
      <c r="INP36" s="49"/>
      <c r="INQ36" s="49"/>
      <c r="INR36" s="49"/>
      <c r="INS36" s="49"/>
      <c r="INT36" s="49"/>
      <c r="INU36" s="49"/>
      <c r="INV36" s="49"/>
      <c r="INW36" s="49"/>
      <c r="INX36" s="49"/>
      <c r="INY36" s="49"/>
      <c r="INZ36" s="49"/>
      <c r="IOA36" s="49"/>
      <c r="IOB36" s="49"/>
      <c r="IOC36" s="49"/>
      <c r="IOD36" s="49"/>
      <c r="IOE36" s="49"/>
      <c r="IOF36" s="49"/>
      <c r="IOG36" s="49"/>
      <c r="IOH36" s="49"/>
      <c r="IOI36" s="49"/>
      <c r="IOJ36" s="49"/>
      <c r="IOK36" s="49"/>
      <c r="IOL36" s="49"/>
      <c r="IOM36" s="49"/>
      <c r="ION36" s="49"/>
      <c r="IOO36" s="49"/>
      <c r="IOP36" s="49"/>
      <c r="IOQ36" s="49"/>
      <c r="IOR36" s="49"/>
      <c r="IOS36" s="49"/>
      <c r="IOT36" s="49"/>
      <c r="IOU36" s="49"/>
      <c r="IOV36" s="49"/>
      <c r="IOW36" s="49"/>
      <c r="IOX36" s="49"/>
      <c r="IOY36" s="49"/>
      <c r="IOZ36" s="49"/>
      <c r="IPA36" s="49"/>
      <c r="IPB36" s="49"/>
      <c r="IPC36" s="49"/>
      <c r="IPD36" s="49"/>
      <c r="IPE36" s="49"/>
      <c r="IPF36" s="49"/>
      <c r="IPG36" s="49"/>
      <c r="IPH36" s="49"/>
      <c r="IPI36" s="49"/>
      <c r="IPJ36" s="49"/>
      <c r="IPK36" s="49"/>
      <c r="IPL36" s="49"/>
      <c r="IPM36" s="49"/>
      <c r="IPN36" s="49"/>
      <c r="IPO36" s="49"/>
      <c r="IPP36" s="49"/>
      <c r="IPQ36" s="49"/>
      <c r="IPR36" s="49"/>
      <c r="IPS36" s="49"/>
      <c r="IPT36" s="49"/>
      <c r="IPU36" s="49"/>
      <c r="IPV36" s="49"/>
      <c r="IPW36" s="49"/>
      <c r="IPX36" s="49"/>
      <c r="IPY36" s="49"/>
      <c r="IPZ36" s="49"/>
      <c r="IQA36" s="49"/>
      <c r="IQB36" s="49"/>
      <c r="IQC36" s="49"/>
      <c r="IQD36" s="49"/>
      <c r="IQE36" s="49"/>
      <c r="IQF36" s="49"/>
      <c r="IQG36" s="49"/>
      <c r="IQH36" s="49"/>
      <c r="IQI36" s="49"/>
      <c r="IQJ36" s="49"/>
      <c r="IQK36" s="49"/>
      <c r="IQL36" s="49"/>
      <c r="IQM36" s="49"/>
      <c r="IQN36" s="49"/>
      <c r="IQO36" s="49"/>
      <c r="IQP36" s="49"/>
      <c r="IQQ36" s="49"/>
      <c r="IQR36" s="49"/>
      <c r="IQS36" s="49"/>
      <c r="IQT36" s="49"/>
      <c r="IQU36" s="49"/>
      <c r="IQV36" s="49"/>
      <c r="IQW36" s="49"/>
      <c r="IQX36" s="49"/>
      <c r="IQY36" s="49"/>
      <c r="IQZ36" s="49"/>
      <c r="IRA36" s="49"/>
      <c r="IRB36" s="49"/>
      <c r="IRC36" s="49"/>
      <c r="IRD36" s="49"/>
      <c r="IRE36" s="49"/>
      <c r="IRF36" s="49"/>
      <c r="IRG36" s="49"/>
      <c r="IRH36" s="49"/>
      <c r="IRI36" s="49"/>
      <c r="IRJ36" s="49"/>
      <c r="IRK36" s="49"/>
      <c r="IRL36" s="49"/>
      <c r="IRM36" s="49"/>
      <c r="IRN36" s="49"/>
      <c r="IRO36" s="49"/>
      <c r="IRP36" s="49"/>
      <c r="IRQ36" s="49"/>
      <c r="IRR36" s="49"/>
      <c r="IRS36" s="49"/>
      <c r="IRT36" s="49"/>
      <c r="IRU36" s="49"/>
      <c r="IRV36" s="49"/>
      <c r="IRW36" s="49"/>
      <c r="IRX36" s="49"/>
      <c r="IRY36" s="49"/>
      <c r="IRZ36" s="49"/>
      <c r="ISA36" s="49"/>
      <c r="ISB36" s="49"/>
      <c r="ISC36" s="49"/>
      <c r="ISD36" s="49"/>
      <c r="ISE36" s="49"/>
      <c r="ISF36" s="49"/>
      <c r="ISG36" s="49"/>
      <c r="ISH36" s="49"/>
      <c r="ISI36" s="49"/>
      <c r="ISJ36" s="49"/>
      <c r="ISK36" s="49"/>
      <c r="ISL36" s="49"/>
      <c r="ISM36" s="49"/>
      <c r="ISN36" s="49"/>
      <c r="ISO36" s="49"/>
      <c r="ISP36" s="49"/>
      <c r="ISQ36" s="49"/>
      <c r="ISR36" s="49"/>
      <c r="ISS36" s="49"/>
      <c r="IST36" s="49"/>
      <c r="ISU36" s="49"/>
      <c r="ISV36" s="49"/>
      <c r="ISW36" s="49"/>
      <c r="ISX36" s="49"/>
      <c r="ISY36" s="49"/>
      <c r="ISZ36" s="49"/>
      <c r="ITA36" s="49"/>
      <c r="ITB36" s="49"/>
      <c r="ITC36" s="49"/>
      <c r="ITD36" s="49"/>
      <c r="ITE36" s="49"/>
      <c r="ITF36" s="49"/>
      <c r="ITG36" s="49"/>
      <c r="ITH36" s="49"/>
      <c r="ITI36" s="49"/>
      <c r="ITJ36" s="49"/>
      <c r="ITK36" s="49"/>
      <c r="ITL36" s="49"/>
      <c r="ITM36" s="49"/>
      <c r="ITN36" s="49"/>
      <c r="ITO36" s="49"/>
      <c r="ITP36" s="49"/>
      <c r="ITQ36" s="49"/>
      <c r="ITR36" s="49"/>
      <c r="ITS36" s="49"/>
      <c r="ITT36" s="49"/>
      <c r="ITU36" s="49"/>
      <c r="ITV36" s="49"/>
      <c r="ITW36" s="49"/>
      <c r="ITX36" s="49"/>
      <c r="ITY36" s="49"/>
      <c r="ITZ36" s="49"/>
      <c r="IUA36" s="49"/>
      <c r="IUB36" s="49"/>
      <c r="IUC36" s="49"/>
      <c r="IUD36" s="49"/>
      <c r="IUE36" s="49"/>
      <c r="IUF36" s="49"/>
      <c r="IUG36" s="49"/>
      <c r="IUH36" s="49"/>
      <c r="IUI36" s="49"/>
      <c r="IUJ36" s="49"/>
      <c r="IUK36" s="49"/>
      <c r="IUL36" s="49"/>
      <c r="IUM36" s="49"/>
      <c r="IUN36" s="49"/>
      <c r="IUO36" s="49"/>
      <c r="IUP36" s="49"/>
      <c r="IUQ36" s="49"/>
      <c r="IUR36" s="49"/>
      <c r="IUS36" s="49"/>
      <c r="IUT36" s="49"/>
      <c r="IUU36" s="49"/>
      <c r="IUV36" s="49"/>
      <c r="IUW36" s="49"/>
      <c r="IUX36" s="49"/>
      <c r="IUY36" s="49"/>
      <c r="IUZ36" s="49"/>
      <c r="IVA36" s="49"/>
      <c r="IVB36" s="49"/>
      <c r="IVC36" s="49"/>
      <c r="IVD36" s="49"/>
      <c r="IVE36" s="49"/>
      <c r="IVF36" s="49"/>
      <c r="IVG36" s="49"/>
      <c r="IVH36" s="49"/>
      <c r="IVI36" s="49"/>
      <c r="IVJ36" s="49"/>
      <c r="IVK36" s="49"/>
      <c r="IVL36" s="49"/>
      <c r="IVM36" s="49"/>
      <c r="IVN36" s="49"/>
      <c r="IVO36" s="49"/>
      <c r="IVP36" s="49"/>
      <c r="IVQ36" s="49"/>
      <c r="IVR36" s="49"/>
      <c r="IVS36" s="49"/>
      <c r="IVT36" s="49"/>
      <c r="IVU36" s="49"/>
      <c r="IVV36" s="49"/>
      <c r="IVW36" s="49"/>
      <c r="IVX36" s="49"/>
      <c r="IVY36" s="49"/>
      <c r="IVZ36" s="49"/>
      <c r="IWA36" s="49"/>
      <c r="IWB36" s="49"/>
      <c r="IWC36" s="49"/>
      <c r="IWD36" s="49"/>
      <c r="IWE36" s="49"/>
      <c r="IWF36" s="49"/>
      <c r="IWG36" s="49"/>
      <c r="IWH36" s="49"/>
      <c r="IWI36" s="49"/>
      <c r="IWJ36" s="49"/>
      <c r="IWK36" s="49"/>
      <c r="IWL36" s="49"/>
      <c r="IWM36" s="49"/>
      <c r="IWN36" s="49"/>
      <c r="IWO36" s="49"/>
      <c r="IWP36" s="49"/>
      <c r="IWQ36" s="49"/>
      <c r="IWR36" s="49"/>
      <c r="IWS36" s="49"/>
      <c r="IWT36" s="49"/>
      <c r="IWU36" s="49"/>
      <c r="IWV36" s="49"/>
      <c r="IWW36" s="49"/>
      <c r="IWX36" s="49"/>
      <c r="IWY36" s="49"/>
      <c r="IWZ36" s="49"/>
      <c r="IXA36" s="49"/>
      <c r="IXB36" s="49"/>
      <c r="IXC36" s="49"/>
      <c r="IXD36" s="49"/>
      <c r="IXE36" s="49"/>
      <c r="IXF36" s="49"/>
      <c r="IXG36" s="49"/>
      <c r="IXH36" s="49"/>
      <c r="IXI36" s="49"/>
      <c r="IXJ36" s="49"/>
      <c r="IXK36" s="49"/>
      <c r="IXL36" s="49"/>
      <c r="IXM36" s="49"/>
      <c r="IXN36" s="49"/>
      <c r="IXO36" s="49"/>
      <c r="IXP36" s="49"/>
      <c r="IXQ36" s="49"/>
      <c r="IXR36" s="49"/>
      <c r="IXS36" s="49"/>
      <c r="IXT36" s="49"/>
      <c r="IXU36" s="49"/>
      <c r="IXV36" s="49"/>
      <c r="IXW36" s="49"/>
      <c r="IXX36" s="49"/>
      <c r="IXY36" s="49"/>
      <c r="IXZ36" s="49"/>
      <c r="IYA36" s="49"/>
      <c r="IYB36" s="49"/>
      <c r="IYC36" s="49"/>
      <c r="IYD36" s="49"/>
      <c r="IYE36" s="49"/>
      <c r="IYF36" s="49"/>
      <c r="IYG36" s="49"/>
      <c r="IYH36" s="49"/>
      <c r="IYI36" s="49"/>
      <c r="IYJ36" s="49"/>
      <c r="IYK36" s="49"/>
      <c r="IYL36" s="49"/>
      <c r="IYM36" s="49"/>
      <c r="IYN36" s="49"/>
      <c r="IYO36" s="49"/>
      <c r="IYP36" s="49"/>
      <c r="IYQ36" s="49"/>
      <c r="IYR36" s="49"/>
      <c r="IYS36" s="49"/>
      <c r="IYT36" s="49"/>
      <c r="IYU36" s="49"/>
      <c r="IYV36" s="49"/>
      <c r="IYW36" s="49"/>
      <c r="IYX36" s="49"/>
      <c r="IYY36" s="49"/>
      <c r="IYZ36" s="49"/>
      <c r="IZA36" s="49"/>
      <c r="IZB36" s="49"/>
      <c r="IZC36" s="49"/>
      <c r="IZD36" s="49"/>
      <c r="IZE36" s="49"/>
      <c r="IZF36" s="49"/>
      <c r="IZG36" s="49"/>
      <c r="IZH36" s="49"/>
      <c r="IZI36" s="49"/>
      <c r="IZJ36" s="49"/>
      <c r="IZK36" s="49"/>
      <c r="IZL36" s="49"/>
      <c r="IZM36" s="49"/>
      <c r="IZN36" s="49"/>
      <c r="IZO36" s="49"/>
      <c r="IZP36" s="49"/>
      <c r="IZQ36" s="49"/>
      <c r="IZR36" s="49"/>
      <c r="IZS36" s="49"/>
      <c r="IZT36" s="49"/>
      <c r="IZU36" s="49"/>
      <c r="IZV36" s="49"/>
      <c r="IZW36" s="49"/>
      <c r="IZX36" s="49"/>
      <c r="IZY36" s="49"/>
      <c r="IZZ36" s="49"/>
      <c r="JAA36" s="49"/>
      <c r="JAB36" s="49"/>
      <c r="JAC36" s="49"/>
      <c r="JAD36" s="49"/>
      <c r="JAE36" s="49"/>
      <c r="JAF36" s="49"/>
      <c r="JAG36" s="49"/>
      <c r="JAH36" s="49"/>
      <c r="JAI36" s="49"/>
      <c r="JAJ36" s="49"/>
      <c r="JAK36" s="49"/>
      <c r="JAL36" s="49"/>
      <c r="JAM36" s="49"/>
      <c r="JAN36" s="49"/>
      <c r="JAO36" s="49"/>
      <c r="JAP36" s="49"/>
      <c r="JAQ36" s="49"/>
      <c r="JAR36" s="49"/>
      <c r="JAS36" s="49"/>
      <c r="JAT36" s="49"/>
      <c r="JAU36" s="49"/>
      <c r="JAV36" s="49"/>
      <c r="JAW36" s="49"/>
      <c r="JAX36" s="49"/>
      <c r="JAY36" s="49"/>
      <c r="JAZ36" s="49"/>
      <c r="JBA36" s="49"/>
      <c r="JBB36" s="49"/>
      <c r="JBC36" s="49"/>
      <c r="JBD36" s="49"/>
      <c r="JBE36" s="49"/>
      <c r="JBF36" s="49"/>
      <c r="JBG36" s="49"/>
      <c r="JBH36" s="49"/>
      <c r="JBI36" s="49"/>
      <c r="JBJ36" s="49"/>
      <c r="JBK36" s="49"/>
      <c r="JBL36" s="49"/>
      <c r="JBM36" s="49"/>
      <c r="JBN36" s="49"/>
      <c r="JBO36" s="49"/>
      <c r="JBP36" s="49"/>
      <c r="JBQ36" s="49"/>
      <c r="JBR36" s="49"/>
      <c r="JBS36" s="49"/>
      <c r="JBT36" s="49"/>
      <c r="JBU36" s="49"/>
      <c r="JBV36" s="49"/>
      <c r="JBW36" s="49"/>
      <c r="JBX36" s="49"/>
      <c r="JBY36" s="49"/>
      <c r="JBZ36" s="49"/>
      <c r="JCA36" s="49"/>
      <c r="JCB36" s="49"/>
      <c r="JCC36" s="49"/>
      <c r="JCD36" s="49"/>
      <c r="JCE36" s="49"/>
      <c r="JCF36" s="49"/>
      <c r="JCG36" s="49"/>
      <c r="JCH36" s="49"/>
      <c r="JCI36" s="49"/>
      <c r="JCJ36" s="49"/>
      <c r="JCK36" s="49"/>
      <c r="JCL36" s="49"/>
      <c r="JCM36" s="49"/>
      <c r="JCN36" s="49"/>
      <c r="JCO36" s="49"/>
      <c r="JCP36" s="49"/>
      <c r="JCQ36" s="49"/>
      <c r="JCR36" s="49"/>
      <c r="JCS36" s="49"/>
      <c r="JCT36" s="49"/>
      <c r="JCU36" s="49"/>
      <c r="JCV36" s="49"/>
      <c r="JCW36" s="49"/>
      <c r="JCX36" s="49"/>
      <c r="JCY36" s="49"/>
      <c r="JCZ36" s="49"/>
      <c r="JDA36" s="49"/>
      <c r="JDB36" s="49"/>
      <c r="JDC36" s="49"/>
      <c r="JDD36" s="49"/>
      <c r="JDE36" s="49"/>
      <c r="JDF36" s="49"/>
      <c r="JDG36" s="49"/>
      <c r="JDH36" s="49"/>
      <c r="JDI36" s="49"/>
      <c r="JDJ36" s="49"/>
      <c r="JDK36" s="49"/>
      <c r="JDL36" s="49"/>
      <c r="JDM36" s="49"/>
      <c r="JDN36" s="49"/>
      <c r="JDO36" s="49"/>
      <c r="JDP36" s="49"/>
      <c r="JDQ36" s="49"/>
      <c r="JDR36" s="49"/>
      <c r="JDS36" s="49"/>
      <c r="JDT36" s="49"/>
      <c r="JDU36" s="49"/>
      <c r="JDV36" s="49"/>
      <c r="JDW36" s="49"/>
      <c r="JDX36" s="49"/>
      <c r="JDY36" s="49"/>
      <c r="JDZ36" s="49"/>
      <c r="JEA36" s="49"/>
      <c r="JEB36" s="49"/>
      <c r="JEC36" s="49"/>
      <c r="JED36" s="49"/>
      <c r="JEE36" s="49"/>
      <c r="JEF36" s="49"/>
      <c r="JEG36" s="49"/>
      <c r="JEH36" s="49"/>
      <c r="JEI36" s="49"/>
      <c r="JEJ36" s="49"/>
      <c r="JEK36" s="49"/>
      <c r="JEL36" s="49"/>
      <c r="JEM36" s="49"/>
      <c r="JEN36" s="49"/>
      <c r="JEO36" s="49"/>
      <c r="JEP36" s="49"/>
      <c r="JEQ36" s="49"/>
      <c r="JER36" s="49"/>
      <c r="JES36" s="49"/>
      <c r="JET36" s="49"/>
      <c r="JEU36" s="49"/>
      <c r="JEV36" s="49"/>
      <c r="JEW36" s="49"/>
      <c r="JEX36" s="49"/>
      <c r="JEY36" s="49"/>
      <c r="JEZ36" s="49"/>
      <c r="JFA36" s="49"/>
      <c r="JFB36" s="49"/>
      <c r="JFC36" s="49"/>
      <c r="JFD36" s="49"/>
      <c r="JFE36" s="49"/>
      <c r="JFF36" s="49"/>
      <c r="JFG36" s="49"/>
      <c r="JFH36" s="49"/>
      <c r="JFI36" s="49"/>
      <c r="JFJ36" s="49"/>
      <c r="JFK36" s="49"/>
      <c r="JFL36" s="49"/>
      <c r="JFM36" s="49"/>
      <c r="JFN36" s="49"/>
      <c r="JFO36" s="49"/>
      <c r="JFP36" s="49"/>
      <c r="JFQ36" s="49"/>
      <c r="JFR36" s="49"/>
      <c r="JFS36" s="49"/>
      <c r="JFT36" s="49"/>
      <c r="JFU36" s="49"/>
      <c r="JFV36" s="49"/>
      <c r="JFW36" s="49"/>
      <c r="JFX36" s="49"/>
      <c r="JFY36" s="49"/>
      <c r="JFZ36" s="49"/>
      <c r="JGA36" s="49"/>
      <c r="JGB36" s="49"/>
      <c r="JGC36" s="49"/>
      <c r="JGD36" s="49"/>
      <c r="JGE36" s="49"/>
      <c r="JGF36" s="49"/>
      <c r="JGG36" s="49"/>
      <c r="JGH36" s="49"/>
      <c r="JGI36" s="49"/>
      <c r="JGJ36" s="49"/>
      <c r="JGK36" s="49"/>
      <c r="JGL36" s="49"/>
      <c r="JGM36" s="49"/>
      <c r="JGN36" s="49"/>
      <c r="JGO36" s="49"/>
      <c r="JGP36" s="49"/>
      <c r="JGQ36" s="49"/>
      <c r="JGR36" s="49"/>
      <c r="JGS36" s="49"/>
      <c r="JGT36" s="49"/>
      <c r="JGU36" s="49"/>
      <c r="JGV36" s="49"/>
      <c r="JGW36" s="49"/>
      <c r="JGX36" s="49"/>
      <c r="JGY36" s="49"/>
      <c r="JGZ36" s="49"/>
      <c r="JHA36" s="49"/>
      <c r="JHB36" s="49"/>
      <c r="JHC36" s="49"/>
      <c r="JHD36" s="49"/>
      <c r="JHE36" s="49"/>
      <c r="JHF36" s="49"/>
      <c r="JHG36" s="49"/>
      <c r="JHH36" s="49"/>
      <c r="JHI36" s="49"/>
      <c r="JHJ36" s="49"/>
      <c r="JHK36" s="49"/>
      <c r="JHL36" s="49"/>
      <c r="JHM36" s="49"/>
      <c r="JHN36" s="49"/>
      <c r="JHO36" s="49"/>
      <c r="JHP36" s="49"/>
      <c r="JHQ36" s="49"/>
      <c r="JHR36" s="49"/>
      <c r="JHS36" s="49"/>
      <c r="JHT36" s="49"/>
      <c r="JHU36" s="49"/>
      <c r="JHV36" s="49"/>
      <c r="JHW36" s="49"/>
      <c r="JHX36" s="49"/>
      <c r="JHY36" s="49"/>
      <c r="JHZ36" s="49"/>
      <c r="JIA36" s="49"/>
      <c r="JIB36" s="49"/>
      <c r="JIC36" s="49"/>
      <c r="JID36" s="49"/>
      <c r="JIE36" s="49"/>
      <c r="JIF36" s="49"/>
      <c r="JIG36" s="49"/>
      <c r="JIH36" s="49"/>
      <c r="JII36" s="49"/>
      <c r="JIJ36" s="49"/>
      <c r="JIK36" s="49"/>
      <c r="JIL36" s="49"/>
      <c r="JIM36" s="49"/>
      <c r="JIN36" s="49"/>
      <c r="JIO36" s="49"/>
      <c r="JIP36" s="49"/>
      <c r="JIQ36" s="49"/>
      <c r="JIR36" s="49"/>
      <c r="JIS36" s="49"/>
      <c r="JIT36" s="49"/>
      <c r="JIU36" s="49"/>
      <c r="JIV36" s="49"/>
      <c r="JIW36" s="49"/>
      <c r="JIX36" s="49"/>
      <c r="JIY36" s="49"/>
      <c r="JIZ36" s="49"/>
      <c r="JJA36" s="49"/>
      <c r="JJB36" s="49"/>
      <c r="JJC36" s="49"/>
      <c r="JJD36" s="49"/>
      <c r="JJE36" s="49"/>
      <c r="JJF36" s="49"/>
      <c r="JJG36" s="49"/>
      <c r="JJH36" s="49"/>
      <c r="JJI36" s="49"/>
      <c r="JJJ36" s="49"/>
      <c r="JJK36" s="49"/>
      <c r="JJL36" s="49"/>
      <c r="JJM36" s="49"/>
      <c r="JJN36" s="49"/>
      <c r="JJO36" s="49"/>
      <c r="JJP36" s="49"/>
      <c r="JJQ36" s="49"/>
      <c r="JJR36" s="49"/>
      <c r="JJS36" s="49"/>
      <c r="JJT36" s="49"/>
      <c r="JJU36" s="49"/>
      <c r="JJV36" s="49"/>
      <c r="JJW36" s="49"/>
      <c r="JJX36" s="49"/>
      <c r="JJY36" s="49"/>
      <c r="JJZ36" s="49"/>
      <c r="JKA36" s="49"/>
      <c r="JKB36" s="49"/>
      <c r="JKC36" s="49"/>
      <c r="JKD36" s="49"/>
      <c r="JKE36" s="49"/>
      <c r="JKF36" s="49"/>
      <c r="JKG36" s="49"/>
      <c r="JKH36" s="49"/>
      <c r="JKI36" s="49"/>
      <c r="JKJ36" s="49"/>
      <c r="JKK36" s="49"/>
      <c r="JKL36" s="49"/>
      <c r="JKM36" s="49"/>
      <c r="JKN36" s="49"/>
      <c r="JKO36" s="49"/>
      <c r="JKP36" s="49"/>
      <c r="JKQ36" s="49"/>
      <c r="JKR36" s="49"/>
      <c r="JKS36" s="49"/>
      <c r="JKT36" s="49"/>
      <c r="JKU36" s="49"/>
      <c r="JKV36" s="49"/>
      <c r="JKW36" s="49"/>
      <c r="JKX36" s="49"/>
      <c r="JKY36" s="49"/>
      <c r="JKZ36" s="49"/>
      <c r="JLA36" s="49"/>
      <c r="JLB36" s="49"/>
      <c r="JLC36" s="49"/>
      <c r="JLD36" s="49"/>
      <c r="JLE36" s="49"/>
      <c r="JLF36" s="49"/>
      <c r="JLG36" s="49"/>
      <c r="JLH36" s="49"/>
      <c r="JLI36" s="49"/>
      <c r="JLJ36" s="49"/>
      <c r="JLK36" s="49"/>
      <c r="JLL36" s="49"/>
      <c r="JLM36" s="49"/>
      <c r="JLN36" s="49"/>
      <c r="JLO36" s="49"/>
      <c r="JLP36" s="49"/>
      <c r="JLQ36" s="49"/>
      <c r="JLR36" s="49"/>
      <c r="JLS36" s="49"/>
      <c r="JLT36" s="49"/>
      <c r="JLU36" s="49"/>
      <c r="JLV36" s="49"/>
      <c r="JLW36" s="49"/>
      <c r="JLX36" s="49"/>
      <c r="JLY36" s="49"/>
      <c r="JLZ36" s="49"/>
      <c r="JMA36" s="49"/>
      <c r="JMB36" s="49"/>
      <c r="JMC36" s="49"/>
      <c r="JMD36" s="49"/>
      <c r="JME36" s="49"/>
      <c r="JMF36" s="49"/>
      <c r="JMG36" s="49"/>
      <c r="JMH36" s="49"/>
      <c r="JMI36" s="49"/>
      <c r="JMJ36" s="49"/>
      <c r="JMK36" s="49"/>
      <c r="JML36" s="49"/>
      <c r="JMM36" s="49"/>
      <c r="JMN36" s="49"/>
      <c r="JMO36" s="49"/>
      <c r="JMP36" s="49"/>
      <c r="JMQ36" s="49"/>
      <c r="JMR36" s="49"/>
      <c r="JMS36" s="49"/>
      <c r="JMT36" s="49"/>
      <c r="JMU36" s="49"/>
      <c r="JMV36" s="49"/>
      <c r="JMW36" s="49"/>
      <c r="JMX36" s="49"/>
      <c r="JMY36" s="49"/>
      <c r="JMZ36" s="49"/>
      <c r="JNA36" s="49"/>
      <c r="JNB36" s="49"/>
      <c r="JNC36" s="49"/>
      <c r="JND36" s="49"/>
      <c r="JNE36" s="49"/>
      <c r="JNF36" s="49"/>
      <c r="JNG36" s="49"/>
      <c r="JNH36" s="49"/>
      <c r="JNI36" s="49"/>
      <c r="JNJ36" s="49"/>
      <c r="JNK36" s="49"/>
      <c r="JNL36" s="49"/>
      <c r="JNM36" s="49"/>
      <c r="JNN36" s="49"/>
      <c r="JNO36" s="49"/>
      <c r="JNP36" s="49"/>
      <c r="JNQ36" s="49"/>
      <c r="JNR36" s="49"/>
      <c r="JNS36" s="49"/>
      <c r="JNT36" s="49"/>
      <c r="JNU36" s="49"/>
      <c r="JNV36" s="49"/>
      <c r="JNW36" s="49"/>
      <c r="JNX36" s="49"/>
      <c r="JNY36" s="49"/>
      <c r="JNZ36" s="49"/>
      <c r="JOA36" s="49"/>
      <c r="JOB36" s="49"/>
      <c r="JOC36" s="49"/>
      <c r="JOD36" s="49"/>
      <c r="JOE36" s="49"/>
      <c r="JOF36" s="49"/>
      <c r="JOG36" s="49"/>
      <c r="JOH36" s="49"/>
      <c r="JOI36" s="49"/>
      <c r="JOJ36" s="49"/>
      <c r="JOK36" s="49"/>
      <c r="JOL36" s="49"/>
      <c r="JOM36" s="49"/>
      <c r="JON36" s="49"/>
      <c r="JOO36" s="49"/>
      <c r="JOP36" s="49"/>
      <c r="JOQ36" s="49"/>
      <c r="JOR36" s="49"/>
      <c r="JOS36" s="49"/>
      <c r="JOT36" s="49"/>
      <c r="JOU36" s="49"/>
      <c r="JOV36" s="49"/>
      <c r="JOW36" s="49"/>
      <c r="JOX36" s="49"/>
      <c r="JOY36" s="49"/>
      <c r="JOZ36" s="49"/>
      <c r="JPA36" s="49"/>
      <c r="JPB36" s="49"/>
      <c r="JPC36" s="49"/>
      <c r="JPD36" s="49"/>
      <c r="JPE36" s="49"/>
      <c r="JPF36" s="49"/>
      <c r="JPG36" s="49"/>
      <c r="JPH36" s="49"/>
      <c r="JPI36" s="49"/>
      <c r="JPJ36" s="49"/>
      <c r="JPK36" s="49"/>
      <c r="JPL36" s="49"/>
      <c r="JPM36" s="49"/>
      <c r="JPN36" s="49"/>
      <c r="JPO36" s="49"/>
      <c r="JPP36" s="49"/>
      <c r="JPQ36" s="49"/>
      <c r="JPR36" s="49"/>
      <c r="JPS36" s="49"/>
      <c r="JPT36" s="49"/>
      <c r="JPU36" s="49"/>
      <c r="JPV36" s="49"/>
      <c r="JPW36" s="49"/>
      <c r="JPX36" s="49"/>
      <c r="JPY36" s="49"/>
      <c r="JPZ36" s="49"/>
      <c r="JQA36" s="49"/>
      <c r="JQB36" s="49"/>
      <c r="JQC36" s="49"/>
      <c r="JQD36" s="49"/>
      <c r="JQE36" s="49"/>
      <c r="JQF36" s="49"/>
      <c r="JQG36" s="49"/>
      <c r="JQH36" s="49"/>
      <c r="JQI36" s="49"/>
      <c r="JQJ36" s="49"/>
      <c r="JQK36" s="49"/>
      <c r="JQL36" s="49"/>
      <c r="JQM36" s="49"/>
      <c r="JQN36" s="49"/>
      <c r="JQO36" s="49"/>
      <c r="JQP36" s="49"/>
      <c r="JQQ36" s="49"/>
      <c r="JQR36" s="49"/>
      <c r="JQS36" s="49"/>
      <c r="JQT36" s="49"/>
      <c r="JQU36" s="49"/>
      <c r="JQV36" s="49"/>
      <c r="JQW36" s="49"/>
      <c r="JQX36" s="49"/>
      <c r="JQY36" s="49"/>
      <c r="JQZ36" s="49"/>
      <c r="JRA36" s="49"/>
      <c r="JRB36" s="49"/>
      <c r="JRC36" s="49"/>
      <c r="JRD36" s="49"/>
      <c r="JRE36" s="49"/>
      <c r="JRF36" s="49"/>
      <c r="JRG36" s="49"/>
      <c r="JRH36" s="49"/>
      <c r="JRI36" s="49"/>
      <c r="JRJ36" s="49"/>
      <c r="JRK36" s="49"/>
      <c r="JRL36" s="49"/>
      <c r="JRM36" s="49"/>
      <c r="JRN36" s="49"/>
      <c r="JRO36" s="49"/>
      <c r="JRP36" s="49"/>
      <c r="JRQ36" s="49"/>
      <c r="JRR36" s="49"/>
      <c r="JRS36" s="49"/>
      <c r="JRT36" s="49"/>
      <c r="JRU36" s="49"/>
      <c r="JRV36" s="49"/>
      <c r="JRW36" s="49"/>
      <c r="JRX36" s="49"/>
      <c r="JRY36" s="49"/>
      <c r="JRZ36" s="49"/>
      <c r="JSA36" s="49"/>
      <c r="JSB36" s="49"/>
      <c r="JSC36" s="49"/>
      <c r="JSD36" s="49"/>
      <c r="JSE36" s="49"/>
      <c r="JSF36" s="49"/>
      <c r="JSG36" s="49"/>
      <c r="JSH36" s="49"/>
      <c r="JSI36" s="49"/>
      <c r="JSJ36" s="49"/>
      <c r="JSK36" s="49"/>
      <c r="JSL36" s="49"/>
      <c r="JSM36" s="49"/>
      <c r="JSN36" s="49"/>
      <c r="JSO36" s="49"/>
      <c r="JSP36" s="49"/>
      <c r="JSQ36" s="49"/>
      <c r="JSR36" s="49"/>
      <c r="JSS36" s="49"/>
      <c r="JST36" s="49"/>
      <c r="JSU36" s="49"/>
      <c r="JSV36" s="49"/>
      <c r="JSW36" s="49"/>
      <c r="JSX36" s="49"/>
      <c r="JSY36" s="49"/>
      <c r="JSZ36" s="49"/>
      <c r="JTA36" s="49"/>
      <c r="JTB36" s="49"/>
      <c r="JTC36" s="49"/>
      <c r="JTD36" s="49"/>
      <c r="JTE36" s="49"/>
      <c r="JTF36" s="49"/>
      <c r="JTG36" s="49"/>
      <c r="JTH36" s="49"/>
      <c r="JTI36" s="49"/>
      <c r="JTJ36" s="49"/>
      <c r="JTK36" s="49"/>
      <c r="JTL36" s="49"/>
      <c r="JTM36" s="49"/>
      <c r="JTN36" s="49"/>
      <c r="JTO36" s="49"/>
      <c r="JTP36" s="49"/>
      <c r="JTQ36" s="49"/>
      <c r="JTR36" s="49"/>
      <c r="JTS36" s="49"/>
      <c r="JTT36" s="49"/>
      <c r="JTU36" s="49"/>
      <c r="JTV36" s="49"/>
      <c r="JTW36" s="49"/>
      <c r="JTX36" s="49"/>
      <c r="JTY36" s="49"/>
      <c r="JTZ36" s="49"/>
      <c r="JUA36" s="49"/>
      <c r="JUB36" s="49"/>
      <c r="JUC36" s="49"/>
      <c r="JUD36" s="49"/>
      <c r="JUE36" s="49"/>
      <c r="JUF36" s="49"/>
      <c r="JUG36" s="49"/>
      <c r="JUH36" s="49"/>
      <c r="JUI36" s="49"/>
      <c r="JUJ36" s="49"/>
      <c r="JUK36" s="49"/>
      <c r="JUL36" s="49"/>
      <c r="JUM36" s="49"/>
      <c r="JUN36" s="49"/>
      <c r="JUO36" s="49"/>
      <c r="JUP36" s="49"/>
      <c r="JUQ36" s="49"/>
      <c r="JUR36" s="49"/>
      <c r="JUS36" s="49"/>
      <c r="JUT36" s="49"/>
      <c r="JUU36" s="49"/>
      <c r="JUV36" s="49"/>
      <c r="JUW36" s="49"/>
      <c r="JUX36" s="49"/>
      <c r="JUY36" s="49"/>
      <c r="JUZ36" s="49"/>
      <c r="JVA36" s="49"/>
      <c r="JVB36" s="49"/>
      <c r="JVC36" s="49"/>
      <c r="JVD36" s="49"/>
      <c r="JVE36" s="49"/>
      <c r="JVF36" s="49"/>
      <c r="JVG36" s="49"/>
      <c r="JVH36" s="49"/>
      <c r="JVI36" s="49"/>
      <c r="JVJ36" s="49"/>
      <c r="JVK36" s="49"/>
      <c r="JVL36" s="49"/>
      <c r="JVM36" s="49"/>
      <c r="JVN36" s="49"/>
      <c r="JVO36" s="49"/>
      <c r="JVP36" s="49"/>
      <c r="JVQ36" s="49"/>
      <c r="JVR36" s="49"/>
      <c r="JVS36" s="49"/>
      <c r="JVT36" s="49"/>
      <c r="JVU36" s="49"/>
      <c r="JVV36" s="49"/>
      <c r="JVW36" s="49"/>
      <c r="JVX36" s="49"/>
      <c r="JVY36" s="49"/>
      <c r="JVZ36" s="49"/>
      <c r="JWA36" s="49"/>
      <c r="JWB36" s="49"/>
      <c r="JWC36" s="49"/>
      <c r="JWD36" s="49"/>
      <c r="JWE36" s="49"/>
      <c r="JWF36" s="49"/>
      <c r="JWG36" s="49"/>
      <c r="JWH36" s="49"/>
      <c r="JWI36" s="49"/>
      <c r="JWJ36" s="49"/>
      <c r="JWK36" s="49"/>
      <c r="JWL36" s="49"/>
      <c r="JWM36" s="49"/>
      <c r="JWN36" s="49"/>
      <c r="JWO36" s="49"/>
      <c r="JWP36" s="49"/>
      <c r="JWQ36" s="49"/>
      <c r="JWR36" s="49"/>
      <c r="JWS36" s="49"/>
      <c r="JWT36" s="49"/>
      <c r="JWU36" s="49"/>
      <c r="JWV36" s="49"/>
      <c r="JWW36" s="49"/>
      <c r="JWX36" s="49"/>
      <c r="JWY36" s="49"/>
      <c r="JWZ36" s="49"/>
      <c r="JXA36" s="49"/>
      <c r="JXB36" s="49"/>
      <c r="JXC36" s="49"/>
      <c r="JXD36" s="49"/>
      <c r="JXE36" s="49"/>
      <c r="JXF36" s="49"/>
      <c r="JXG36" s="49"/>
      <c r="JXH36" s="49"/>
      <c r="JXI36" s="49"/>
      <c r="JXJ36" s="49"/>
      <c r="JXK36" s="49"/>
      <c r="JXL36" s="49"/>
      <c r="JXM36" s="49"/>
      <c r="JXN36" s="49"/>
      <c r="JXO36" s="49"/>
      <c r="JXP36" s="49"/>
      <c r="JXQ36" s="49"/>
      <c r="JXR36" s="49"/>
      <c r="JXS36" s="49"/>
      <c r="JXT36" s="49"/>
      <c r="JXU36" s="49"/>
      <c r="JXV36" s="49"/>
      <c r="JXW36" s="49"/>
      <c r="JXX36" s="49"/>
      <c r="JXY36" s="49"/>
      <c r="JXZ36" s="49"/>
      <c r="JYA36" s="49"/>
      <c r="JYB36" s="49"/>
      <c r="JYC36" s="49"/>
      <c r="JYD36" s="49"/>
      <c r="JYE36" s="49"/>
      <c r="JYF36" s="49"/>
      <c r="JYG36" s="49"/>
      <c r="JYH36" s="49"/>
      <c r="JYI36" s="49"/>
      <c r="JYJ36" s="49"/>
      <c r="JYK36" s="49"/>
      <c r="JYL36" s="49"/>
      <c r="JYM36" s="49"/>
      <c r="JYN36" s="49"/>
      <c r="JYO36" s="49"/>
      <c r="JYP36" s="49"/>
      <c r="JYQ36" s="49"/>
      <c r="JYR36" s="49"/>
      <c r="JYS36" s="49"/>
      <c r="JYT36" s="49"/>
      <c r="JYU36" s="49"/>
      <c r="JYV36" s="49"/>
      <c r="JYW36" s="49"/>
      <c r="JYX36" s="49"/>
      <c r="JYY36" s="49"/>
      <c r="JYZ36" s="49"/>
      <c r="JZA36" s="49"/>
      <c r="JZB36" s="49"/>
      <c r="JZC36" s="49"/>
      <c r="JZD36" s="49"/>
      <c r="JZE36" s="49"/>
      <c r="JZF36" s="49"/>
      <c r="JZG36" s="49"/>
      <c r="JZH36" s="49"/>
      <c r="JZI36" s="49"/>
      <c r="JZJ36" s="49"/>
      <c r="JZK36" s="49"/>
      <c r="JZL36" s="49"/>
      <c r="JZM36" s="49"/>
      <c r="JZN36" s="49"/>
      <c r="JZO36" s="49"/>
      <c r="JZP36" s="49"/>
      <c r="JZQ36" s="49"/>
      <c r="JZR36" s="49"/>
      <c r="JZS36" s="49"/>
      <c r="JZT36" s="49"/>
      <c r="JZU36" s="49"/>
      <c r="JZV36" s="49"/>
      <c r="JZW36" s="49"/>
      <c r="JZX36" s="49"/>
      <c r="JZY36" s="49"/>
      <c r="JZZ36" s="49"/>
      <c r="KAA36" s="49"/>
      <c r="KAB36" s="49"/>
      <c r="KAC36" s="49"/>
      <c r="KAD36" s="49"/>
      <c r="KAE36" s="49"/>
      <c r="KAF36" s="49"/>
      <c r="KAG36" s="49"/>
      <c r="KAH36" s="49"/>
      <c r="KAI36" s="49"/>
      <c r="KAJ36" s="49"/>
      <c r="KAK36" s="49"/>
      <c r="KAL36" s="49"/>
      <c r="KAM36" s="49"/>
      <c r="KAN36" s="49"/>
      <c r="KAO36" s="49"/>
      <c r="KAP36" s="49"/>
      <c r="KAQ36" s="49"/>
      <c r="KAR36" s="49"/>
      <c r="KAS36" s="49"/>
      <c r="KAT36" s="49"/>
      <c r="KAU36" s="49"/>
      <c r="KAV36" s="49"/>
      <c r="KAW36" s="49"/>
      <c r="KAX36" s="49"/>
      <c r="KAY36" s="49"/>
      <c r="KAZ36" s="49"/>
      <c r="KBA36" s="49"/>
      <c r="KBB36" s="49"/>
      <c r="KBC36" s="49"/>
      <c r="KBD36" s="49"/>
      <c r="KBE36" s="49"/>
      <c r="KBF36" s="49"/>
      <c r="KBG36" s="49"/>
      <c r="KBH36" s="49"/>
      <c r="KBI36" s="49"/>
      <c r="KBJ36" s="49"/>
      <c r="KBK36" s="49"/>
      <c r="KBL36" s="49"/>
      <c r="KBM36" s="49"/>
      <c r="KBN36" s="49"/>
      <c r="KBO36" s="49"/>
      <c r="KBP36" s="49"/>
      <c r="KBQ36" s="49"/>
      <c r="KBR36" s="49"/>
      <c r="KBS36" s="49"/>
      <c r="KBT36" s="49"/>
      <c r="KBU36" s="49"/>
      <c r="KBV36" s="49"/>
      <c r="KBW36" s="49"/>
      <c r="KBX36" s="49"/>
      <c r="KBY36" s="49"/>
      <c r="KBZ36" s="49"/>
      <c r="KCA36" s="49"/>
      <c r="KCB36" s="49"/>
      <c r="KCC36" s="49"/>
      <c r="KCD36" s="49"/>
      <c r="KCE36" s="49"/>
      <c r="KCF36" s="49"/>
      <c r="KCG36" s="49"/>
      <c r="KCH36" s="49"/>
      <c r="KCI36" s="49"/>
      <c r="KCJ36" s="49"/>
      <c r="KCK36" s="49"/>
      <c r="KCL36" s="49"/>
      <c r="KCM36" s="49"/>
      <c r="KCN36" s="49"/>
      <c r="KCO36" s="49"/>
      <c r="KCP36" s="49"/>
      <c r="KCQ36" s="49"/>
      <c r="KCR36" s="49"/>
      <c r="KCS36" s="49"/>
      <c r="KCT36" s="49"/>
      <c r="KCU36" s="49"/>
      <c r="KCV36" s="49"/>
      <c r="KCW36" s="49"/>
      <c r="KCX36" s="49"/>
      <c r="KCY36" s="49"/>
      <c r="KCZ36" s="49"/>
      <c r="KDA36" s="49"/>
      <c r="KDB36" s="49"/>
      <c r="KDC36" s="49"/>
      <c r="KDD36" s="49"/>
      <c r="KDE36" s="49"/>
      <c r="KDF36" s="49"/>
      <c r="KDG36" s="49"/>
      <c r="KDH36" s="49"/>
      <c r="KDI36" s="49"/>
      <c r="KDJ36" s="49"/>
      <c r="KDK36" s="49"/>
      <c r="KDL36" s="49"/>
      <c r="KDM36" s="49"/>
      <c r="KDN36" s="49"/>
      <c r="KDO36" s="49"/>
      <c r="KDP36" s="49"/>
      <c r="KDQ36" s="49"/>
      <c r="KDR36" s="49"/>
      <c r="KDS36" s="49"/>
      <c r="KDT36" s="49"/>
      <c r="KDU36" s="49"/>
      <c r="KDV36" s="49"/>
      <c r="KDW36" s="49"/>
      <c r="KDX36" s="49"/>
      <c r="KDY36" s="49"/>
      <c r="KDZ36" s="49"/>
      <c r="KEA36" s="49"/>
      <c r="KEB36" s="49"/>
      <c r="KEC36" s="49"/>
      <c r="KED36" s="49"/>
      <c r="KEE36" s="49"/>
      <c r="KEF36" s="49"/>
      <c r="KEG36" s="49"/>
      <c r="KEH36" s="49"/>
      <c r="KEI36" s="49"/>
      <c r="KEJ36" s="49"/>
      <c r="KEK36" s="49"/>
      <c r="KEL36" s="49"/>
      <c r="KEM36" s="49"/>
      <c r="KEN36" s="49"/>
      <c r="KEO36" s="49"/>
      <c r="KEP36" s="49"/>
      <c r="KEQ36" s="49"/>
      <c r="KER36" s="49"/>
      <c r="KES36" s="49"/>
      <c r="KET36" s="49"/>
      <c r="KEU36" s="49"/>
      <c r="KEV36" s="49"/>
      <c r="KEW36" s="49"/>
      <c r="KEX36" s="49"/>
      <c r="KEY36" s="49"/>
      <c r="KEZ36" s="49"/>
      <c r="KFA36" s="49"/>
      <c r="KFB36" s="49"/>
      <c r="KFC36" s="49"/>
      <c r="KFD36" s="49"/>
      <c r="KFE36" s="49"/>
      <c r="KFF36" s="49"/>
      <c r="KFG36" s="49"/>
      <c r="KFH36" s="49"/>
      <c r="KFI36" s="49"/>
      <c r="KFJ36" s="49"/>
      <c r="KFK36" s="49"/>
      <c r="KFL36" s="49"/>
      <c r="KFM36" s="49"/>
      <c r="KFN36" s="49"/>
      <c r="KFO36" s="49"/>
      <c r="KFP36" s="49"/>
      <c r="KFQ36" s="49"/>
      <c r="KFR36" s="49"/>
      <c r="KFS36" s="49"/>
      <c r="KFT36" s="49"/>
      <c r="KFU36" s="49"/>
      <c r="KFV36" s="49"/>
      <c r="KFW36" s="49"/>
      <c r="KFX36" s="49"/>
      <c r="KFY36" s="49"/>
      <c r="KFZ36" s="49"/>
      <c r="KGA36" s="49"/>
      <c r="KGB36" s="49"/>
      <c r="KGC36" s="49"/>
      <c r="KGD36" s="49"/>
      <c r="KGE36" s="49"/>
      <c r="KGF36" s="49"/>
      <c r="KGG36" s="49"/>
      <c r="KGH36" s="49"/>
      <c r="KGI36" s="49"/>
      <c r="KGJ36" s="49"/>
      <c r="KGK36" s="49"/>
      <c r="KGL36" s="49"/>
      <c r="KGM36" s="49"/>
      <c r="KGN36" s="49"/>
      <c r="KGO36" s="49"/>
      <c r="KGP36" s="49"/>
      <c r="KGQ36" s="49"/>
      <c r="KGR36" s="49"/>
      <c r="KGS36" s="49"/>
      <c r="KGT36" s="49"/>
      <c r="KGU36" s="49"/>
      <c r="KGV36" s="49"/>
      <c r="KGW36" s="49"/>
      <c r="KGX36" s="49"/>
      <c r="KGY36" s="49"/>
      <c r="KGZ36" s="49"/>
      <c r="KHA36" s="49"/>
      <c r="KHB36" s="49"/>
      <c r="KHC36" s="49"/>
      <c r="KHD36" s="49"/>
      <c r="KHE36" s="49"/>
      <c r="KHF36" s="49"/>
      <c r="KHG36" s="49"/>
      <c r="KHH36" s="49"/>
      <c r="KHI36" s="49"/>
      <c r="KHJ36" s="49"/>
      <c r="KHK36" s="49"/>
      <c r="KHL36" s="49"/>
      <c r="KHM36" s="49"/>
      <c r="KHN36" s="49"/>
      <c r="KHO36" s="49"/>
      <c r="KHP36" s="49"/>
      <c r="KHQ36" s="49"/>
      <c r="KHR36" s="49"/>
      <c r="KHS36" s="49"/>
      <c r="KHT36" s="49"/>
      <c r="KHU36" s="49"/>
      <c r="KHV36" s="49"/>
      <c r="KHW36" s="49"/>
      <c r="KHX36" s="49"/>
      <c r="KHY36" s="49"/>
      <c r="KHZ36" s="49"/>
      <c r="KIA36" s="49"/>
      <c r="KIB36" s="49"/>
      <c r="KIC36" s="49"/>
      <c r="KID36" s="49"/>
      <c r="KIE36" s="49"/>
      <c r="KIF36" s="49"/>
      <c r="KIG36" s="49"/>
      <c r="KIH36" s="49"/>
      <c r="KII36" s="49"/>
      <c r="KIJ36" s="49"/>
      <c r="KIK36" s="49"/>
      <c r="KIL36" s="49"/>
      <c r="KIM36" s="49"/>
      <c r="KIN36" s="49"/>
      <c r="KIO36" s="49"/>
      <c r="KIP36" s="49"/>
      <c r="KIQ36" s="49"/>
      <c r="KIR36" s="49"/>
      <c r="KIS36" s="49"/>
      <c r="KIT36" s="49"/>
      <c r="KIU36" s="49"/>
      <c r="KIV36" s="49"/>
      <c r="KIW36" s="49"/>
      <c r="KIX36" s="49"/>
      <c r="KIY36" s="49"/>
      <c r="KIZ36" s="49"/>
      <c r="KJA36" s="49"/>
      <c r="KJB36" s="49"/>
      <c r="KJC36" s="49"/>
      <c r="KJD36" s="49"/>
      <c r="KJE36" s="49"/>
      <c r="KJF36" s="49"/>
      <c r="KJG36" s="49"/>
      <c r="KJH36" s="49"/>
      <c r="KJI36" s="49"/>
      <c r="KJJ36" s="49"/>
      <c r="KJK36" s="49"/>
      <c r="KJL36" s="49"/>
      <c r="KJM36" s="49"/>
      <c r="KJN36" s="49"/>
      <c r="KJO36" s="49"/>
      <c r="KJP36" s="49"/>
      <c r="KJQ36" s="49"/>
      <c r="KJR36" s="49"/>
      <c r="KJS36" s="49"/>
      <c r="KJT36" s="49"/>
      <c r="KJU36" s="49"/>
      <c r="KJV36" s="49"/>
      <c r="KJW36" s="49"/>
      <c r="KJX36" s="49"/>
      <c r="KJY36" s="49"/>
      <c r="KJZ36" s="49"/>
      <c r="KKA36" s="49"/>
      <c r="KKB36" s="49"/>
      <c r="KKC36" s="49"/>
      <c r="KKD36" s="49"/>
      <c r="KKE36" s="49"/>
      <c r="KKF36" s="49"/>
      <c r="KKG36" s="49"/>
      <c r="KKH36" s="49"/>
      <c r="KKI36" s="49"/>
      <c r="KKJ36" s="49"/>
      <c r="KKK36" s="49"/>
      <c r="KKL36" s="49"/>
      <c r="KKM36" s="49"/>
      <c r="KKN36" s="49"/>
      <c r="KKO36" s="49"/>
      <c r="KKP36" s="49"/>
      <c r="KKQ36" s="49"/>
      <c r="KKR36" s="49"/>
      <c r="KKS36" s="49"/>
      <c r="KKT36" s="49"/>
      <c r="KKU36" s="49"/>
      <c r="KKV36" s="49"/>
      <c r="KKW36" s="49"/>
      <c r="KKX36" s="49"/>
      <c r="KKY36" s="49"/>
      <c r="KKZ36" s="49"/>
      <c r="KLA36" s="49"/>
      <c r="KLB36" s="49"/>
      <c r="KLC36" s="49"/>
      <c r="KLD36" s="49"/>
      <c r="KLE36" s="49"/>
      <c r="KLF36" s="49"/>
      <c r="KLG36" s="49"/>
      <c r="KLH36" s="49"/>
      <c r="KLI36" s="49"/>
      <c r="KLJ36" s="49"/>
      <c r="KLK36" s="49"/>
      <c r="KLL36" s="49"/>
      <c r="KLM36" s="49"/>
      <c r="KLN36" s="49"/>
      <c r="KLO36" s="49"/>
      <c r="KLP36" s="49"/>
      <c r="KLQ36" s="49"/>
      <c r="KLR36" s="49"/>
      <c r="KLS36" s="49"/>
      <c r="KLT36" s="49"/>
      <c r="KLU36" s="49"/>
      <c r="KLV36" s="49"/>
      <c r="KLW36" s="49"/>
      <c r="KLX36" s="49"/>
      <c r="KLY36" s="49"/>
      <c r="KLZ36" s="49"/>
      <c r="KMA36" s="49"/>
      <c r="KMB36" s="49"/>
      <c r="KMC36" s="49"/>
      <c r="KMD36" s="49"/>
      <c r="KME36" s="49"/>
      <c r="KMF36" s="49"/>
      <c r="KMG36" s="49"/>
      <c r="KMH36" s="49"/>
      <c r="KMI36" s="49"/>
      <c r="KMJ36" s="49"/>
      <c r="KMK36" s="49"/>
      <c r="KML36" s="49"/>
      <c r="KMM36" s="49"/>
      <c r="KMN36" s="49"/>
      <c r="KMO36" s="49"/>
      <c r="KMP36" s="49"/>
      <c r="KMQ36" s="49"/>
      <c r="KMR36" s="49"/>
      <c r="KMS36" s="49"/>
      <c r="KMT36" s="49"/>
      <c r="KMU36" s="49"/>
      <c r="KMV36" s="49"/>
      <c r="KMW36" s="49"/>
      <c r="KMX36" s="49"/>
      <c r="KMY36" s="49"/>
      <c r="KMZ36" s="49"/>
      <c r="KNA36" s="49"/>
      <c r="KNB36" s="49"/>
      <c r="KNC36" s="49"/>
      <c r="KND36" s="49"/>
      <c r="KNE36" s="49"/>
      <c r="KNF36" s="49"/>
      <c r="KNG36" s="49"/>
      <c r="KNH36" s="49"/>
      <c r="KNI36" s="49"/>
      <c r="KNJ36" s="49"/>
      <c r="KNK36" s="49"/>
      <c r="KNL36" s="49"/>
      <c r="KNM36" s="49"/>
      <c r="KNN36" s="49"/>
      <c r="KNO36" s="49"/>
      <c r="KNP36" s="49"/>
      <c r="KNQ36" s="49"/>
      <c r="KNR36" s="49"/>
      <c r="KNS36" s="49"/>
      <c r="KNT36" s="49"/>
      <c r="KNU36" s="49"/>
      <c r="KNV36" s="49"/>
      <c r="KNW36" s="49"/>
      <c r="KNX36" s="49"/>
      <c r="KNY36" s="49"/>
      <c r="KNZ36" s="49"/>
      <c r="KOA36" s="49"/>
      <c r="KOB36" s="49"/>
      <c r="KOC36" s="49"/>
      <c r="KOD36" s="49"/>
      <c r="KOE36" s="49"/>
      <c r="KOF36" s="49"/>
      <c r="KOG36" s="49"/>
      <c r="KOH36" s="49"/>
      <c r="KOI36" s="49"/>
      <c r="KOJ36" s="49"/>
      <c r="KOK36" s="49"/>
      <c r="KOL36" s="49"/>
      <c r="KOM36" s="49"/>
      <c r="KON36" s="49"/>
      <c r="KOO36" s="49"/>
      <c r="KOP36" s="49"/>
      <c r="KOQ36" s="49"/>
      <c r="KOR36" s="49"/>
      <c r="KOS36" s="49"/>
      <c r="KOT36" s="49"/>
      <c r="KOU36" s="49"/>
      <c r="KOV36" s="49"/>
      <c r="KOW36" s="49"/>
      <c r="KOX36" s="49"/>
      <c r="KOY36" s="49"/>
      <c r="KOZ36" s="49"/>
      <c r="KPA36" s="49"/>
      <c r="KPB36" s="49"/>
      <c r="KPC36" s="49"/>
      <c r="KPD36" s="49"/>
      <c r="KPE36" s="49"/>
      <c r="KPF36" s="49"/>
      <c r="KPG36" s="49"/>
      <c r="KPH36" s="49"/>
      <c r="KPI36" s="49"/>
      <c r="KPJ36" s="49"/>
      <c r="KPK36" s="49"/>
      <c r="KPL36" s="49"/>
      <c r="KPM36" s="49"/>
      <c r="KPN36" s="49"/>
      <c r="KPO36" s="49"/>
      <c r="KPP36" s="49"/>
      <c r="KPQ36" s="49"/>
      <c r="KPR36" s="49"/>
      <c r="KPS36" s="49"/>
      <c r="KPT36" s="49"/>
      <c r="KPU36" s="49"/>
      <c r="KPV36" s="49"/>
      <c r="KPW36" s="49"/>
      <c r="KPX36" s="49"/>
      <c r="KPY36" s="49"/>
      <c r="KPZ36" s="49"/>
      <c r="KQA36" s="49"/>
      <c r="KQB36" s="49"/>
      <c r="KQC36" s="49"/>
      <c r="KQD36" s="49"/>
      <c r="KQE36" s="49"/>
      <c r="KQF36" s="49"/>
      <c r="KQG36" s="49"/>
      <c r="KQH36" s="49"/>
      <c r="KQI36" s="49"/>
      <c r="KQJ36" s="49"/>
      <c r="KQK36" s="49"/>
      <c r="KQL36" s="49"/>
      <c r="KQM36" s="49"/>
      <c r="KQN36" s="49"/>
      <c r="KQO36" s="49"/>
      <c r="KQP36" s="49"/>
      <c r="KQQ36" s="49"/>
      <c r="KQR36" s="49"/>
      <c r="KQS36" s="49"/>
      <c r="KQT36" s="49"/>
      <c r="KQU36" s="49"/>
      <c r="KQV36" s="49"/>
      <c r="KQW36" s="49"/>
      <c r="KQX36" s="49"/>
      <c r="KQY36" s="49"/>
      <c r="KQZ36" s="49"/>
      <c r="KRA36" s="49"/>
      <c r="KRB36" s="49"/>
      <c r="KRC36" s="49"/>
      <c r="KRD36" s="49"/>
      <c r="KRE36" s="49"/>
      <c r="KRF36" s="49"/>
      <c r="KRG36" s="49"/>
      <c r="KRH36" s="49"/>
      <c r="KRI36" s="49"/>
      <c r="KRJ36" s="49"/>
      <c r="KRK36" s="49"/>
      <c r="KRL36" s="49"/>
      <c r="KRM36" s="49"/>
      <c r="KRN36" s="49"/>
      <c r="KRO36" s="49"/>
      <c r="KRP36" s="49"/>
      <c r="KRQ36" s="49"/>
      <c r="KRR36" s="49"/>
      <c r="KRS36" s="49"/>
      <c r="KRT36" s="49"/>
      <c r="KRU36" s="49"/>
      <c r="KRV36" s="49"/>
      <c r="KRW36" s="49"/>
      <c r="KRX36" s="49"/>
      <c r="KRY36" s="49"/>
      <c r="KRZ36" s="49"/>
      <c r="KSA36" s="49"/>
      <c r="KSB36" s="49"/>
      <c r="KSC36" s="49"/>
      <c r="KSD36" s="49"/>
      <c r="KSE36" s="49"/>
      <c r="KSF36" s="49"/>
      <c r="KSG36" s="49"/>
      <c r="KSH36" s="49"/>
      <c r="KSI36" s="49"/>
      <c r="KSJ36" s="49"/>
      <c r="KSK36" s="49"/>
      <c r="KSL36" s="49"/>
      <c r="KSM36" s="49"/>
      <c r="KSN36" s="49"/>
      <c r="KSO36" s="49"/>
      <c r="KSP36" s="49"/>
      <c r="KSQ36" s="49"/>
      <c r="KSR36" s="49"/>
      <c r="KSS36" s="49"/>
      <c r="KST36" s="49"/>
      <c r="KSU36" s="49"/>
      <c r="KSV36" s="49"/>
      <c r="KSW36" s="49"/>
      <c r="KSX36" s="49"/>
      <c r="KSY36" s="49"/>
      <c r="KSZ36" s="49"/>
      <c r="KTA36" s="49"/>
      <c r="KTB36" s="49"/>
      <c r="KTC36" s="49"/>
      <c r="KTD36" s="49"/>
      <c r="KTE36" s="49"/>
      <c r="KTF36" s="49"/>
      <c r="KTG36" s="49"/>
      <c r="KTH36" s="49"/>
      <c r="KTI36" s="49"/>
      <c r="KTJ36" s="49"/>
      <c r="KTK36" s="49"/>
      <c r="KTL36" s="49"/>
      <c r="KTM36" s="49"/>
      <c r="KTN36" s="49"/>
      <c r="KTO36" s="49"/>
      <c r="KTP36" s="49"/>
      <c r="KTQ36" s="49"/>
      <c r="KTR36" s="49"/>
      <c r="KTS36" s="49"/>
      <c r="KTT36" s="49"/>
      <c r="KTU36" s="49"/>
      <c r="KTV36" s="49"/>
      <c r="KTW36" s="49"/>
      <c r="KTX36" s="49"/>
      <c r="KTY36" s="49"/>
      <c r="KTZ36" s="49"/>
      <c r="KUA36" s="49"/>
      <c r="KUB36" s="49"/>
      <c r="KUC36" s="49"/>
      <c r="KUD36" s="49"/>
      <c r="KUE36" s="49"/>
      <c r="KUF36" s="49"/>
      <c r="KUG36" s="49"/>
      <c r="KUH36" s="49"/>
      <c r="KUI36" s="49"/>
      <c r="KUJ36" s="49"/>
      <c r="KUK36" s="49"/>
      <c r="KUL36" s="49"/>
      <c r="KUM36" s="49"/>
      <c r="KUN36" s="49"/>
      <c r="KUO36" s="49"/>
      <c r="KUP36" s="49"/>
      <c r="KUQ36" s="49"/>
      <c r="KUR36" s="49"/>
      <c r="KUS36" s="49"/>
      <c r="KUT36" s="49"/>
      <c r="KUU36" s="49"/>
      <c r="KUV36" s="49"/>
      <c r="KUW36" s="49"/>
      <c r="KUX36" s="49"/>
      <c r="KUY36" s="49"/>
      <c r="KUZ36" s="49"/>
      <c r="KVA36" s="49"/>
      <c r="KVB36" s="49"/>
      <c r="KVC36" s="49"/>
      <c r="KVD36" s="49"/>
      <c r="KVE36" s="49"/>
      <c r="KVF36" s="49"/>
      <c r="KVG36" s="49"/>
      <c r="KVH36" s="49"/>
      <c r="KVI36" s="49"/>
      <c r="KVJ36" s="49"/>
      <c r="KVK36" s="49"/>
      <c r="KVL36" s="49"/>
      <c r="KVM36" s="49"/>
      <c r="KVN36" s="49"/>
      <c r="KVO36" s="49"/>
      <c r="KVP36" s="49"/>
      <c r="KVQ36" s="49"/>
      <c r="KVR36" s="49"/>
      <c r="KVS36" s="49"/>
      <c r="KVT36" s="49"/>
      <c r="KVU36" s="49"/>
      <c r="KVV36" s="49"/>
      <c r="KVW36" s="49"/>
      <c r="KVX36" s="49"/>
      <c r="KVY36" s="49"/>
      <c r="KVZ36" s="49"/>
      <c r="KWA36" s="49"/>
      <c r="KWB36" s="49"/>
      <c r="KWC36" s="49"/>
      <c r="KWD36" s="49"/>
      <c r="KWE36" s="49"/>
      <c r="KWF36" s="49"/>
      <c r="KWG36" s="49"/>
      <c r="KWH36" s="49"/>
      <c r="KWI36" s="49"/>
      <c r="KWJ36" s="49"/>
      <c r="KWK36" s="49"/>
      <c r="KWL36" s="49"/>
      <c r="KWM36" s="49"/>
      <c r="KWN36" s="49"/>
      <c r="KWO36" s="49"/>
      <c r="KWP36" s="49"/>
      <c r="KWQ36" s="49"/>
      <c r="KWR36" s="49"/>
      <c r="KWS36" s="49"/>
      <c r="KWT36" s="49"/>
      <c r="KWU36" s="49"/>
      <c r="KWV36" s="49"/>
      <c r="KWW36" s="49"/>
      <c r="KWX36" s="49"/>
      <c r="KWY36" s="49"/>
      <c r="KWZ36" s="49"/>
      <c r="KXA36" s="49"/>
      <c r="KXB36" s="49"/>
      <c r="KXC36" s="49"/>
      <c r="KXD36" s="49"/>
      <c r="KXE36" s="49"/>
      <c r="KXF36" s="49"/>
      <c r="KXG36" s="49"/>
      <c r="KXH36" s="49"/>
      <c r="KXI36" s="49"/>
      <c r="KXJ36" s="49"/>
      <c r="KXK36" s="49"/>
      <c r="KXL36" s="49"/>
      <c r="KXM36" s="49"/>
      <c r="KXN36" s="49"/>
      <c r="KXO36" s="49"/>
      <c r="KXP36" s="49"/>
      <c r="KXQ36" s="49"/>
      <c r="KXR36" s="49"/>
      <c r="KXS36" s="49"/>
      <c r="KXT36" s="49"/>
      <c r="KXU36" s="49"/>
      <c r="KXV36" s="49"/>
      <c r="KXW36" s="49"/>
      <c r="KXX36" s="49"/>
      <c r="KXY36" s="49"/>
      <c r="KXZ36" s="49"/>
      <c r="KYA36" s="49"/>
      <c r="KYB36" s="49"/>
      <c r="KYC36" s="49"/>
      <c r="KYD36" s="49"/>
      <c r="KYE36" s="49"/>
      <c r="KYF36" s="49"/>
      <c r="KYG36" s="49"/>
      <c r="KYH36" s="49"/>
      <c r="KYI36" s="49"/>
      <c r="KYJ36" s="49"/>
      <c r="KYK36" s="49"/>
      <c r="KYL36" s="49"/>
      <c r="KYM36" s="49"/>
      <c r="KYN36" s="49"/>
      <c r="KYO36" s="49"/>
      <c r="KYP36" s="49"/>
      <c r="KYQ36" s="49"/>
      <c r="KYR36" s="49"/>
      <c r="KYS36" s="49"/>
      <c r="KYT36" s="49"/>
      <c r="KYU36" s="49"/>
      <c r="KYV36" s="49"/>
      <c r="KYW36" s="49"/>
      <c r="KYX36" s="49"/>
      <c r="KYY36" s="49"/>
      <c r="KYZ36" s="49"/>
      <c r="KZA36" s="49"/>
      <c r="KZB36" s="49"/>
      <c r="KZC36" s="49"/>
      <c r="KZD36" s="49"/>
      <c r="KZE36" s="49"/>
      <c r="KZF36" s="49"/>
      <c r="KZG36" s="49"/>
      <c r="KZH36" s="49"/>
      <c r="KZI36" s="49"/>
      <c r="KZJ36" s="49"/>
      <c r="KZK36" s="49"/>
      <c r="KZL36" s="49"/>
      <c r="KZM36" s="49"/>
      <c r="KZN36" s="49"/>
      <c r="KZO36" s="49"/>
      <c r="KZP36" s="49"/>
      <c r="KZQ36" s="49"/>
      <c r="KZR36" s="49"/>
      <c r="KZS36" s="49"/>
      <c r="KZT36" s="49"/>
      <c r="KZU36" s="49"/>
      <c r="KZV36" s="49"/>
      <c r="KZW36" s="49"/>
      <c r="KZX36" s="49"/>
      <c r="KZY36" s="49"/>
      <c r="KZZ36" s="49"/>
      <c r="LAA36" s="49"/>
      <c r="LAB36" s="49"/>
      <c r="LAC36" s="49"/>
      <c r="LAD36" s="49"/>
      <c r="LAE36" s="49"/>
      <c r="LAF36" s="49"/>
      <c r="LAG36" s="49"/>
      <c r="LAH36" s="49"/>
      <c r="LAI36" s="49"/>
      <c r="LAJ36" s="49"/>
      <c r="LAK36" s="49"/>
      <c r="LAL36" s="49"/>
      <c r="LAM36" s="49"/>
      <c r="LAN36" s="49"/>
      <c r="LAO36" s="49"/>
      <c r="LAP36" s="49"/>
      <c r="LAQ36" s="49"/>
      <c r="LAR36" s="49"/>
      <c r="LAS36" s="49"/>
      <c r="LAT36" s="49"/>
      <c r="LAU36" s="49"/>
      <c r="LAV36" s="49"/>
      <c r="LAW36" s="49"/>
      <c r="LAX36" s="49"/>
      <c r="LAY36" s="49"/>
      <c r="LAZ36" s="49"/>
      <c r="LBA36" s="49"/>
      <c r="LBB36" s="49"/>
      <c r="LBC36" s="49"/>
      <c r="LBD36" s="49"/>
      <c r="LBE36" s="49"/>
      <c r="LBF36" s="49"/>
      <c r="LBG36" s="49"/>
      <c r="LBH36" s="49"/>
      <c r="LBI36" s="49"/>
      <c r="LBJ36" s="49"/>
      <c r="LBK36" s="49"/>
      <c r="LBL36" s="49"/>
      <c r="LBM36" s="49"/>
      <c r="LBN36" s="49"/>
      <c r="LBO36" s="49"/>
      <c r="LBP36" s="49"/>
      <c r="LBQ36" s="49"/>
      <c r="LBR36" s="49"/>
      <c r="LBS36" s="49"/>
      <c r="LBT36" s="49"/>
      <c r="LBU36" s="49"/>
      <c r="LBV36" s="49"/>
      <c r="LBW36" s="49"/>
      <c r="LBX36" s="49"/>
      <c r="LBY36" s="49"/>
      <c r="LBZ36" s="49"/>
      <c r="LCA36" s="49"/>
      <c r="LCB36" s="49"/>
      <c r="LCC36" s="49"/>
      <c r="LCD36" s="49"/>
      <c r="LCE36" s="49"/>
      <c r="LCF36" s="49"/>
      <c r="LCG36" s="49"/>
      <c r="LCH36" s="49"/>
      <c r="LCI36" s="49"/>
      <c r="LCJ36" s="49"/>
      <c r="LCK36" s="49"/>
      <c r="LCL36" s="49"/>
      <c r="LCM36" s="49"/>
      <c r="LCN36" s="49"/>
      <c r="LCO36" s="49"/>
      <c r="LCP36" s="49"/>
      <c r="LCQ36" s="49"/>
      <c r="LCR36" s="49"/>
      <c r="LCS36" s="49"/>
      <c r="LCT36" s="49"/>
      <c r="LCU36" s="49"/>
      <c r="LCV36" s="49"/>
      <c r="LCW36" s="49"/>
      <c r="LCX36" s="49"/>
      <c r="LCY36" s="49"/>
      <c r="LCZ36" s="49"/>
      <c r="LDA36" s="49"/>
      <c r="LDB36" s="49"/>
      <c r="LDC36" s="49"/>
      <c r="LDD36" s="49"/>
      <c r="LDE36" s="49"/>
      <c r="LDF36" s="49"/>
      <c r="LDG36" s="49"/>
      <c r="LDH36" s="49"/>
      <c r="LDI36" s="49"/>
      <c r="LDJ36" s="49"/>
      <c r="LDK36" s="49"/>
      <c r="LDL36" s="49"/>
      <c r="LDM36" s="49"/>
      <c r="LDN36" s="49"/>
      <c r="LDO36" s="49"/>
      <c r="LDP36" s="49"/>
      <c r="LDQ36" s="49"/>
      <c r="LDR36" s="49"/>
      <c r="LDS36" s="49"/>
      <c r="LDT36" s="49"/>
      <c r="LDU36" s="49"/>
      <c r="LDV36" s="49"/>
      <c r="LDW36" s="49"/>
      <c r="LDX36" s="49"/>
      <c r="LDY36" s="49"/>
      <c r="LDZ36" s="49"/>
      <c r="LEA36" s="49"/>
      <c r="LEB36" s="49"/>
      <c r="LEC36" s="49"/>
      <c r="LED36" s="49"/>
      <c r="LEE36" s="49"/>
      <c r="LEF36" s="49"/>
      <c r="LEG36" s="49"/>
      <c r="LEH36" s="49"/>
      <c r="LEI36" s="49"/>
      <c r="LEJ36" s="49"/>
      <c r="LEK36" s="49"/>
      <c r="LEL36" s="49"/>
      <c r="LEM36" s="49"/>
      <c r="LEN36" s="49"/>
      <c r="LEO36" s="49"/>
      <c r="LEP36" s="49"/>
      <c r="LEQ36" s="49"/>
      <c r="LER36" s="49"/>
      <c r="LES36" s="49"/>
      <c r="LET36" s="49"/>
      <c r="LEU36" s="49"/>
      <c r="LEV36" s="49"/>
      <c r="LEW36" s="49"/>
      <c r="LEX36" s="49"/>
      <c r="LEY36" s="49"/>
      <c r="LEZ36" s="49"/>
      <c r="LFA36" s="49"/>
      <c r="LFB36" s="49"/>
      <c r="LFC36" s="49"/>
      <c r="LFD36" s="49"/>
      <c r="LFE36" s="49"/>
      <c r="LFF36" s="49"/>
      <c r="LFG36" s="49"/>
      <c r="LFH36" s="49"/>
      <c r="LFI36" s="49"/>
      <c r="LFJ36" s="49"/>
      <c r="LFK36" s="49"/>
      <c r="LFL36" s="49"/>
      <c r="LFM36" s="49"/>
      <c r="LFN36" s="49"/>
      <c r="LFO36" s="49"/>
      <c r="LFP36" s="49"/>
      <c r="LFQ36" s="49"/>
      <c r="LFR36" s="49"/>
      <c r="LFS36" s="49"/>
      <c r="LFT36" s="49"/>
      <c r="LFU36" s="49"/>
      <c r="LFV36" s="49"/>
      <c r="LFW36" s="49"/>
      <c r="LFX36" s="49"/>
      <c r="LFY36" s="49"/>
      <c r="LFZ36" s="49"/>
      <c r="LGA36" s="49"/>
      <c r="LGB36" s="49"/>
      <c r="LGC36" s="49"/>
      <c r="LGD36" s="49"/>
      <c r="LGE36" s="49"/>
      <c r="LGF36" s="49"/>
      <c r="LGG36" s="49"/>
      <c r="LGH36" s="49"/>
      <c r="LGI36" s="49"/>
      <c r="LGJ36" s="49"/>
      <c r="LGK36" s="49"/>
      <c r="LGL36" s="49"/>
      <c r="LGM36" s="49"/>
      <c r="LGN36" s="49"/>
      <c r="LGO36" s="49"/>
      <c r="LGP36" s="49"/>
      <c r="LGQ36" s="49"/>
      <c r="LGR36" s="49"/>
      <c r="LGS36" s="49"/>
      <c r="LGT36" s="49"/>
      <c r="LGU36" s="49"/>
      <c r="LGV36" s="49"/>
      <c r="LGW36" s="49"/>
      <c r="LGX36" s="49"/>
      <c r="LGY36" s="49"/>
      <c r="LGZ36" s="49"/>
      <c r="LHA36" s="49"/>
      <c r="LHB36" s="49"/>
      <c r="LHC36" s="49"/>
      <c r="LHD36" s="49"/>
      <c r="LHE36" s="49"/>
      <c r="LHF36" s="49"/>
      <c r="LHG36" s="49"/>
      <c r="LHH36" s="49"/>
      <c r="LHI36" s="49"/>
      <c r="LHJ36" s="49"/>
      <c r="LHK36" s="49"/>
      <c r="LHL36" s="49"/>
      <c r="LHM36" s="49"/>
      <c r="LHN36" s="49"/>
      <c r="LHO36" s="49"/>
      <c r="LHP36" s="49"/>
      <c r="LHQ36" s="49"/>
      <c r="LHR36" s="49"/>
      <c r="LHS36" s="49"/>
      <c r="LHT36" s="49"/>
      <c r="LHU36" s="49"/>
      <c r="LHV36" s="49"/>
      <c r="LHW36" s="49"/>
      <c r="LHX36" s="49"/>
      <c r="LHY36" s="49"/>
      <c r="LHZ36" s="49"/>
      <c r="LIA36" s="49"/>
      <c r="LIB36" s="49"/>
      <c r="LIC36" s="49"/>
      <c r="LID36" s="49"/>
      <c r="LIE36" s="49"/>
      <c r="LIF36" s="49"/>
      <c r="LIG36" s="49"/>
      <c r="LIH36" s="49"/>
      <c r="LII36" s="49"/>
      <c r="LIJ36" s="49"/>
      <c r="LIK36" s="49"/>
      <c r="LIL36" s="49"/>
      <c r="LIM36" s="49"/>
      <c r="LIN36" s="49"/>
      <c r="LIO36" s="49"/>
      <c r="LIP36" s="49"/>
      <c r="LIQ36" s="49"/>
      <c r="LIR36" s="49"/>
      <c r="LIS36" s="49"/>
      <c r="LIT36" s="49"/>
      <c r="LIU36" s="49"/>
      <c r="LIV36" s="49"/>
      <c r="LIW36" s="49"/>
      <c r="LIX36" s="49"/>
      <c r="LIY36" s="49"/>
      <c r="LIZ36" s="49"/>
      <c r="LJA36" s="49"/>
      <c r="LJB36" s="49"/>
      <c r="LJC36" s="49"/>
      <c r="LJD36" s="49"/>
      <c r="LJE36" s="49"/>
      <c r="LJF36" s="49"/>
      <c r="LJG36" s="49"/>
      <c r="LJH36" s="49"/>
      <c r="LJI36" s="49"/>
      <c r="LJJ36" s="49"/>
      <c r="LJK36" s="49"/>
      <c r="LJL36" s="49"/>
      <c r="LJM36" s="49"/>
      <c r="LJN36" s="49"/>
      <c r="LJO36" s="49"/>
      <c r="LJP36" s="49"/>
      <c r="LJQ36" s="49"/>
      <c r="LJR36" s="49"/>
      <c r="LJS36" s="49"/>
      <c r="LJT36" s="49"/>
      <c r="LJU36" s="49"/>
      <c r="LJV36" s="49"/>
      <c r="LJW36" s="49"/>
      <c r="LJX36" s="49"/>
      <c r="LJY36" s="49"/>
      <c r="LJZ36" s="49"/>
      <c r="LKA36" s="49"/>
      <c r="LKB36" s="49"/>
      <c r="LKC36" s="49"/>
      <c r="LKD36" s="49"/>
      <c r="LKE36" s="49"/>
      <c r="LKF36" s="49"/>
      <c r="LKG36" s="49"/>
      <c r="LKH36" s="49"/>
      <c r="LKI36" s="49"/>
      <c r="LKJ36" s="49"/>
      <c r="LKK36" s="49"/>
      <c r="LKL36" s="49"/>
      <c r="LKM36" s="49"/>
      <c r="LKN36" s="49"/>
      <c r="LKO36" s="49"/>
      <c r="LKP36" s="49"/>
      <c r="LKQ36" s="49"/>
      <c r="LKR36" s="49"/>
      <c r="LKS36" s="49"/>
      <c r="LKT36" s="49"/>
      <c r="LKU36" s="49"/>
      <c r="LKV36" s="49"/>
      <c r="LKW36" s="49"/>
      <c r="LKX36" s="49"/>
      <c r="LKY36" s="49"/>
      <c r="LKZ36" s="49"/>
      <c r="LLA36" s="49"/>
      <c r="LLB36" s="49"/>
      <c r="LLC36" s="49"/>
      <c r="LLD36" s="49"/>
      <c r="LLE36" s="49"/>
      <c r="LLF36" s="49"/>
      <c r="LLG36" s="49"/>
      <c r="LLH36" s="49"/>
      <c r="LLI36" s="49"/>
      <c r="LLJ36" s="49"/>
      <c r="LLK36" s="49"/>
      <c r="LLL36" s="49"/>
      <c r="LLM36" s="49"/>
      <c r="LLN36" s="49"/>
      <c r="LLO36" s="49"/>
      <c r="LLP36" s="49"/>
      <c r="LLQ36" s="49"/>
      <c r="LLR36" s="49"/>
      <c r="LLS36" s="49"/>
      <c r="LLT36" s="49"/>
      <c r="LLU36" s="49"/>
      <c r="LLV36" s="49"/>
      <c r="LLW36" s="49"/>
      <c r="LLX36" s="49"/>
      <c r="LLY36" s="49"/>
      <c r="LLZ36" s="49"/>
      <c r="LMA36" s="49"/>
      <c r="LMB36" s="49"/>
      <c r="LMC36" s="49"/>
      <c r="LMD36" s="49"/>
      <c r="LME36" s="49"/>
      <c r="LMF36" s="49"/>
      <c r="LMG36" s="49"/>
      <c r="LMH36" s="49"/>
      <c r="LMI36" s="49"/>
      <c r="LMJ36" s="49"/>
      <c r="LMK36" s="49"/>
      <c r="LML36" s="49"/>
      <c r="LMM36" s="49"/>
      <c r="LMN36" s="49"/>
      <c r="LMO36" s="49"/>
      <c r="LMP36" s="49"/>
      <c r="LMQ36" s="49"/>
      <c r="LMR36" s="49"/>
      <c r="LMS36" s="49"/>
      <c r="LMT36" s="49"/>
      <c r="LMU36" s="49"/>
      <c r="LMV36" s="49"/>
      <c r="LMW36" s="49"/>
      <c r="LMX36" s="49"/>
      <c r="LMY36" s="49"/>
      <c r="LMZ36" s="49"/>
      <c r="LNA36" s="49"/>
      <c r="LNB36" s="49"/>
      <c r="LNC36" s="49"/>
      <c r="LND36" s="49"/>
      <c r="LNE36" s="49"/>
      <c r="LNF36" s="49"/>
      <c r="LNG36" s="49"/>
      <c r="LNH36" s="49"/>
      <c r="LNI36" s="49"/>
      <c r="LNJ36" s="49"/>
      <c r="LNK36" s="49"/>
      <c r="LNL36" s="49"/>
      <c r="LNM36" s="49"/>
      <c r="LNN36" s="49"/>
      <c r="LNO36" s="49"/>
      <c r="LNP36" s="49"/>
      <c r="LNQ36" s="49"/>
      <c r="LNR36" s="49"/>
      <c r="LNS36" s="49"/>
      <c r="LNT36" s="49"/>
      <c r="LNU36" s="49"/>
      <c r="LNV36" s="49"/>
      <c r="LNW36" s="49"/>
      <c r="LNX36" s="49"/>
      <c r="LNY36" s="49"/>
      <c r="LNZ36" s="49"/>
      <c r="LOA36" s="49"/>
      <c r="LOB36" s="49"/>
      <c r="LOC36" s="49"/>
      <c r="LOD36" s="49"/>
      <c r="LOE36" s="49"/>
      <c r="LOF36" s="49"/>
      <c r="LOG36" s="49"/>
      <c r="LOH36" s="49"/>
      <c r="LOI36" s="49"/>
      <c r="LOJ36" s="49"/>
      <c r="LOK36" s="49"/>
      <c r="LOL36" s="49"/>
      <c r="LOM36" s="49"/>
      <c r="LON36" s="49"/>
      <c r="LOO36" s="49"/>
      <c r="LOP36" s="49"/>
      <c r="LOQ36" s="49"/>
      <c r="LOR36" s="49"/>
      <c r="LOS36" s="49"/>
      <c r="LOT36" s="49"/>
      <c r="LOU36" s="49"/>
      <c r="LOV36" s="49"/>
      <c r="LOW36" s="49"/>
      <c r="LOX36" s="49"/>
      <c r="LOY36" s="49"/>
      <c r="LOZ36" s="49"/>
      <c r="LPA36" s="49"/>
      <c r="LPB36" s="49"/>
      <c r="LPC36" s="49"/>
      <c r="LPD36" s="49"/>
      <c r="LPE36" s="49"/>
      <c r="LPF36" s="49"/>
      <c r="LPG36" s="49"/>
      <c r="LPH36" s="49"/>
      <c r="LPI36" s="49"/>
      <c r="LPJ36" s="49"/>
      <c r="LPK36" s="49"/>
      <c r="LPL36" s="49"/>
      <c r="LPM36" s="49"/>
      <c r="LPN36" s="49"/>
      <c r="LPO36" s="49"/>
      <c r="LPP36" s="49"/>
      <c r="LPQ36" s="49"/>
      <c r="LPR36" s="49"/>
      <c r="LPS36" s="49"/>
      <c r="LPT36" s="49"/>
      <c r="LPU36" s="49"/>
      <c r="LPV36" s="49"/>
      <c r="LPW36" s="49"/>
      <c r="LPX36" s="49"/>
      <c r="LPY36" s="49"/>
      <c r="LPZ36" s="49"/>
      <c r="LQA36" s="49"/>
      <c r="LQB36" s="49"/>
      <c r="LQC36" s="49"/>
      <c r="LQD36" s="49"/>
      <c r="LQE36" s="49"/>
      <c r="LQF36" s="49"/>
      <c r="LQG36" s="49"/>
      <c r="LQH36" s="49"/>
      <c r="LQI36" s="49"/>
      <c r="LQJ36" s="49"/>
      <c r="LQK36" s="49"/>
      <c r="LQL36" s="49"/>
      <c r="LQM36" s="49"/>
      <c r="LQN36" s="49"/>
      <c r="LQO36" s="49"/>
      <c r="LQP36" s="49"/>
      <c r="LQQ36" s="49"/>
      <c r="LQR36" s="49"/>
      <c r="LQS36" s="49"/>
      <c r="LQT36" s="49"/>
      <c r="LQU36" s="49"/>
      <c r="LQV36" s="49"/>
      <c r="LQW36" s="49"/>
      <c r="LQX36" s="49"/>
      <c r="LQY36" s="49"/>
      <c r="LQZ36" s="49"/>
      <c r="LRA36" s="49"/>
      <c r="LRB36" s="49"/>
      <c r="LRC36" s="49"/>
      <c r="LRD36" s="49"/>
      <c r="LRE36" s="49"/>
      <c r="LRF36" s="49"/>
      <c r="LRG36" s="49"/>
      <c r="LRH36" s="49"/>
      <c r="LRI36" s="49"/>
      <c r="LRJ36" s="49"/>
      <c r="LRK36" s="49"/>
      <c r="LRL36" s="49"/>
      <c r="LRM36" s="49"/>
      <c r="LRN36" s="49"/>
      <c r="LRO36" s="49"/>
      <c r="LRP36" s="49"/>
      <c r="LRQ36" s="49"/>
      <c r="LRR36" s="49"/>
      <c r="LRS36" s="49"/>
      <c r="LRT36" s="49"/>
      <c r="LRU36" s="49"/>
      <c r="LRV36" s="49"/>
      <c r="LRW36" s="49"/>
      <c r="LRX36" s="49"/>
      <c r="LRY36" s="49"/>
      <c r="LRZ36" s="49"/>
      <c r="LSA36" s="49"/>
      <c r="LSB36" s="49"/>
      <c r="LSC36" s="49"/>
      <c r="LSD36" s="49"/>
      <c r="LSE36" s="49"/>
      <c r="LSF36" s="49"/>
      <c r="LSG36" s="49"/>
      <c r="LSH36" s="49"/>
      <c r="LSI36" s="49"/>
      <c r="LSJ36" s="49"/>
      <c r="LSK36" s="49"/>
      <c r="LSL36" s="49"/>
      <c r="LSM36" s="49"/>
      <c r="LSN36" s="49"/>
      <c r="LSO36" s="49"/>
      <c r="LSP36" s="49"/>
      <c r="LSQ36" s="49"/>
      <c r="LSR36" s="49"/>
      <c r="LSS36" s="49"/>
      <c r="LST36" s="49"/>
      <c r="LSU36" s="49"/>
      <c r="LSV36" s="49"/>
      <c r="LSW36" s="49"/>
      <c r="LSX36" s="49"/>
      <c r="LSY36" s="49"/>
      <c r="LSZ36" s="49"/>
      <c r="LTA36" s="49"/>
      <c r="LTB36" s="49"/>
      <c r="LTC36" s="49"/>
      <c r="LTD36" s="49"/>
      <c r="LTE36" s="49"/>
      <c r="LTF36" s="49"/>
      <c r="LTG36" s="49"/>
      <c r="LTH36" s="49"/>
      <c r="LTI36" s="49"/>
      <c r="LTJ36" s="49"/>
      <c r="LTK36" s="49"/>
      <c r="LTL36" s="49"/>
      <c r="LTM36" s="49"/>
      <c r="LTN36" s="49"/>
      <c r="LTO36" s="49"/>
      <c r="LTP36" s="49"/>
      <c r="LTQ36" s="49"/>
      <c r="LTR36" s="49"/>
      <c r="LTS36" s="49"/>
      <c r="LTT36" s="49"/>
      <c r="LTU36" s="49"/>
      <c r="LTV36" s="49"/>
      <c r="LTW36" s="49"/>
      <c r="LTX36" s="49"/>
      <c r="LTY36" s="49"/>
      <c r="LTZ36" s="49"/>
      <c r="LUA36" s="49"/>
      <c r="LUB36" s="49"/>
      <c r="LUC36" s="49"/>
      <c r="LUD36" s="49"/>
      <c r="LUE36" s="49"/>
      <c r="LUF36" s="49"/>
      <c r="LUG36" s="49"/>
      <c r="LUH36" s="49"/>
      <c r="LUI36" s="49"/>
      <c r="LUJ36" s="49"/>
      <c r="LUK36" s="49"/>
      <c r="LUL36" s="49"/>
      <c r="LUM36" s="49"/>
      <c r="LUN36" s="49"/>
      <c r="LUO36" s="49"/>
      <c r="LUP36" s="49"/>
      <c r="LUQ36" s="49"/>
      <c r="LUR36" s="49"/>
      <c r="LUS36" s="49"/>
      <c r="LUT36" s="49"/>
      <c r="LUU36" s="49"/>
      <c r="LUV36" s="49"/>
      <c r="LUW36" s="49"/>
      <c r="LUX36" s="49"/>
      <c r="LUY36" s="49"/>
      <c r="LUZ36" s="49"/>
      <c r="LVA36" s="49"/>
      <c r="LVB36" s="49"/>
      <c r="LVC36" s="49"/>
      <c r="LVD36" s="49"/>
      <c r="LVE36" s="49"/>
      <c r="LVF36" s="49"/>
      <c r="LVG36" s="49"/>
      <c r="LVH36" s="49"/>
      <c r="LVI36" s="49"/>
      <c r="LVJ36" s="49"/>
      <c r="LVK36" s="49"/>
      <c r="LVL36" s="49"/>
      <c r="LVM36" s="49"/>
      <c r="LVN36" s="49"/>
      <c r="LVO36" s="49"/>
      <c r="LVP36" s="49"/>
      <c r="LVQ36" s="49"/>
      <c r="LVR36" s="49"/>
      <c r="LVS36" s="49"/>
      <c r="LVT36" s="49"/>
      <c r="LVU36" s="49"/>
      <c r="LVV36" s="49"/>
      <c r="LVW36" s="49"/>
      <c r="LVX36" s="49"/>
      <c r="LVY36" s="49"/>
      <c r="LVZ36" s="49"/>
      <c r="LWA36" s="49"/>
      <c r="LWB36" s="49"/>
      <c r="LWC36" s="49"/>
      <c r="LWD36" s="49"/>
      <c r="LWE36" s="49"/>
      <c r="LWF36" s="49"/>
      <c r="LWG36" s="49"/>
      <c r="LWH36" s="49"/>
      <c r="LWI36" s="49"/>
      <c r="LWJ36" s="49"/>
      <c r="LWK36" s="49"/>
      <c r="LWL36" s="49"/>
      <c r="LWM36" s="49"/>
      <c r="LWN36" s="49"/>
      <c r="LWO36" s="49"/>
      <c r="LWP36" s="49"/>
      <c r="LWQ36" s="49"/>
      <c r="LWR36" s="49"/>
      <c r="LWS36" s="49"/>
      <c r="LWT36" s="49"/>
      <c r="LWU36" s="49"/>
      <c r="LWV36" s="49"/>
      <c r="LWW36" s="49"/>
      <c r="LWX36" s="49"/>
      <c r="LWY36" s="49"/>
      <c r="LWZ36" s="49"/>
      <c r="LXA36" s="49"/>
      <c r="LXB36" s="49"/>
      <c r="LXC36" s="49"/>
      <c r="LXD36" s="49"/>
      <c r="LXE36" s="49"/>
      <c r="LXF36" s="49"/>
      <c r="LXG36" s="49"/>
      <c r="LXH36" s="49"/>
      <c r="LXI36" s="49"/>
      <c r="LXJ36" s="49"/>
      <c r="LXK36" s="49"/>
      <c r="LXL36" s="49"/>
      <c r="LXM36" s="49"/>
      <c r="LXN36" s="49"/>
      <c r="LXO36" s="49"/>
      <c r="LXP36" s="49"/>
      <c r="LXQ36" s="49"/>
      <c r="LXR36" s="49"/>
      <c r="LXS36" s="49"/>
      <c r="LXT36" s="49"/>
      <c r="LXU36" s="49"/>
      <c r="LXV36" s="49"/>
      <c r="LXW36" s="49"/>
      <c r="LXX36" s="49"/>
      <c r="LXY36" s="49"/>
      <c r="LXZ36" s="49"/>
      <c r="LYA36" s="49"/>
      <c r="LYB36" s="49"/>
      <c r="LYC36" s="49"/>
      <c r="LYD36" s="49"/>
      <c r="LYE36" s="49"/>
      <c r="LYF36" s="49"/>
      <c r="LYG36" s="49"/>
      <c r="LYH36" s="49"/>
      <c r="LYI36" s="49"/>
      <c r="LYJ36" s="49"/>
      <c r="LYK36" s="49"/>
      <c r="LYL36" s="49"/>
      <c r="LYM36" s="49"/>
      <c r="LYN36" s="49"/>
      <c r="LYO36" s="49"/>
      <c r="LYP36" s="49"/>
      <c r="LYQ36" s="49"/>
      <c r="LYR36" s="49"/>
      <c r="LYS36" s="49"/>
      <c r="LYT36" s="49"/>
      <c r="LYU36" s="49"/>
      <c r="LYV36" s="49"/>
      <c r="LYW36" s="49"/>
      <c r="LYX36" s="49"/>
      <c r="LYY36" s="49"/>
      <c r="LYZ36" s="49"/>
      <c r="LZA36" s="49"/>
      <c r="LZB36" s="49"/>
      <c r="LZC36" s="49"/>
      <c r="LZD36" s="49"/>
      <c r="LZE36" s="49"/>
      <c r="LZF36" s="49"/>
      <c r="LZG36" s="49"/>
      <c r="LZH36" s="49"/>
      <c r="LZI36" s="49"/>
      <c r="LZJ36" s="49"/>
      <c r="LZK36" s="49"/>
      <c r="LZL36" s="49"/>
      <c r="LZM36" s="49"/>
      <c r="LZN36" s="49"/>
      <c r="LZO36" s="49"/>
      <c r="LZP36" s="49"/>
      <c r="LZQ36" s="49"/>
      <c r="LZR36" s="49"/>
      <c r="LZS36" s="49"/>
      <c r="LZT36" s="49"/>
      <c r="LZU36" s="49"/>
      <c r="LZV36" s="49"/>
      <c r="LZW36" s="49"/>
      <c r="LZX36" s="49"/>
      <c r="LZY36" s="49"/>
      <c r="LZZ36" s="49"/>
      <c r="MAA36" s="49"/>
      <c r="MAB36" s="49"/>
      <c r="MAC36" s="49"/>
      <c r="MAD36" s="49"/>
      <c r="MAE36" s="49"/>
      <c r="MAF36" s="49"/>
      <c r="MAG36" s="49"/>
      <c r="MAH36" s="49"/>
      <c r="MAI36" s="49"/>
      <c r="MAJ36" s="49"/>
      <c r="MAK36" s="49"/>
      <c r="MAL36" s="49"/>
      <c r="MAM36" s="49"/>
      <c r="MAN36" s="49"/>
      <c r="MAO36" s="49"/>
      <c r="MAP36" s="49"/>
      <c r="MAQ36" s="49"/>
      <c r="MAR36" s="49"/>
      <c r="MAS36" s="49"/>
      <c r="MAT36" s="49"/>
      <c r="MAU36" s="49"/>
      <c r="MAV36" s="49"/>
      <c r="MAW36" s="49"/>
      <c r="MAX36" s="49"/>
      <c r="MAY36" s="49"/>
      <c r="MAZ36" s="49"/>
      <c r="MBA36" s="49"/>
      <c r="MBB36" s="49"/>
      <c r="MBC36" s="49"/>
      <c r="MBD36" s="49"/>
      <c r="MBE36" s="49"/>
      <c r="MBF36" s="49"/>
      <c r="MBG36" s="49"/>
      <c r="MBH36" s="49"/>
      <c r="MBI36" s="49"/>
      <c r="MBJ36" s="49"/>
      <c r="MBK36" s="49"/>
      <c r="MBL36" s="49"/>
      <c r="MBM36" s="49"/>
      <c r="MBN36" s="49"/>
      <c r="MBO36" s="49"/>
      <c r="MBP36" s="49"/>
      <c r="MBQ36" s="49"/>
      <c r="MBR36" s="49"/>
      <c r="MBS36" s="49"/>
      <c r="MBT36" s="49"/>
      <c r="MBU36" s="49"/>
      <c r="MBV36" s="49"/>
      <c r="MBW36" s="49"/>
      <c r="MBX36" s="49"/>
      <c r="MBY36" s="49"/>
      <c r="MBZ36" s="49"/>
      <c r="MCA36" s="49"/>
      <c r="MCB36" s="49"/>
      <c r="MCC36" s="49"/>
      <c r="MCD36" s="49"/>
      <c r="MCE36" s="49"/>
      <c r="MCF36" s="49"/>
      <c r="MCG36" s="49"/>
      <c r="MCH36" s="49"/>
      <c r="MCI36" s="49"/>
      <c r="MCJ36" s="49"/>
      <c r="MCK36" s="49"/>
      <c r="MCL36" s="49"/>
      <c r="MCM36" s="49"/>
      <c r="MCN36" s="49"/>
      <c r="MCO36" s="49"/>
      <c r="MCP36" s="49"/>
      <c r="MCQ36" s="49"/>
      <c r="MCR36" s="49"/>
      <c r="MCS36" s="49"/>
      <c r="MCT36" s="49"/>
      <c r="MCU36" s="49"/>
      <c r="MCV36" s="49"/>
      <c r="MCW36" s="49"/>
      <c r="MCX36" s="49"/>
      <c r="MCY36" s="49"/>
      <c r="MCZ36" s="49"/>
      <c r="MDA36" s="49"/>
      <c r="MDB36" s="49"/>
      <c r="MDC36" s="49"/>
      <c r="MDD36" s="49"/>
      <c r="MDE36" s="49"/>
      <c r="MDF36" s="49"/>
      <c r="MDG36" s="49"/>
      <c r="MDH36" s="49"/>
      <c r="MDI36" s="49"/>
      <c r="MDJ36" s="49"/>
      <c r="MDK36" s="49"/>
      <c r="MDL36" s="49"/>
      <c r="MDM36" s="49"/>
      <c r="MDN36" s="49"/>
      <c r="MDO36" s="49"/>
      <c r="MDP36" s="49"/>
      <c r="MDQ36" s="49"/>
      <c r="MDR36" s="49"/>
      <c r="MDS36" s="49"/>
      <c r="MDT36" s="49"/>
      <c r="MDU36" s="49"/>
      <c r="MDV36" s="49"/>
      <c r="MDW36" s="49"/>
      <c r="MDX36" s="49"/>
      <c r="MDY36" s="49"/>
      <c r="MDZ36" s="49"/>
      <c r="MEA36" s="49"/>
      <c r="MEB36" s="49"/>
      <c r="MEC36" s="49"/>
      <c r="MED36" s="49"/>
      <c r="MEE36" s="49"/>
      <c r="MEF36" s="49"/>
      <c r="MEG36" s="49"/>
      <c r="MEH36" s="49"/>
      <c r="MEI36" s="49"/>
      <c r="MEJ36" s="49"/>
      <c r="MEK36" s="49"/>
      <c r="MEL36" s="49"/>
      <c r="MEM36" s="49"/>
      <c r="MEN36" s="49"/>
      <c r="MEO36" s="49"/>
      <c r="MEP36" s="49"/>
      <c r="MEQ36" s="49"/>
      <c r="MER36" s="49"/>
      <c r="MES36" s="49"/>
      <c r="MET36" s="49"/>
      <c r="MEU36" s="49"/>
      <c r="MEV36" s="49"/>
      <c r="MEW36" s="49"/>
      <c r="MEX36" s="49"/>
      <c r="MEY36" s="49"/>
      <c r="MEZ36" s="49"/>
      <c r="MFA36" s="49"/>
      <c r="MFB36" s="49"/>
      <c r="MFC36" s="49"/>
      <c r="MFD36" s="49"/>
      <c r="MFE36" s="49"/>
      <c r="MFF36" s="49"/>
      <c r="MFG36" s="49"/>
      <c r="MFH36" s="49"/>
      <c r="MFI36" s="49"/>
      <c r="MFJ36" s="49"/>
      <c r="MFK36" s="49"/>
      <c r="MFL36" s="49"/>
      <c r="MFM36" s="49"/>
      <c r="MFN36" s="49"/>
      <c r="MFO36" s="49"/>
      <c r="MFP36" s="49"/>
      <c r="MFQ36" s="49"/>
      <c r="MFR36" s="49"/>
      <c r="MFS36" s="49"/>
      <c r="MFT36" s="49"/>
      <c r="MFU36" s="49"/>
      <c r="MFV36" s="49"/>
      <c r="MFW36" s="49"/>
      <c r="MFX36" s="49"/>
      <c r="MFY36" s="49"/>
      <c r="MFZ36" s="49"/>
      <c r="MGA36" s="49"/>
      <c r="MGB36" s="49"/>
      <c r="MGC36" s="49"/>
      <c r="MGD36" s="49"/>
      <c r="MGE36" s="49"/>
      <c r="MGF36" s="49"/>
      <c r="MGG36" s="49"/>
      <c r="MGH36" s="49"/>
      <c r="MGI36" s="49"/>
      <c r="MGJ36" s="49"/>
      <c r="MGK36" s="49"/>
      <c r="MGL36" s="49"/>
      <c r="MGM36" s="49"/>
      <c r="MGN36" s="49"/>
      <c r="MGO36" s="49"/>
      <c r="MGP36" s="49"/>
      <c r="MGQ36" s="49"/>
      <c r="MGR36" s="49"/>
      <c r="MGS36" s="49"/>
      <c r="MGT36" s="49"/>
      <c r="MGU36" s="49"/>
      <c r="MGV36" s="49"/>
      <c r="MGW36" s="49"/>
      <c r="MGX36" s="49"/>
      <c r="MGY36" s="49"/>
      <c r="MGZ36" s="49"/>
      <c r="MHA36" s="49"/>
      <c r="MHB36" s="49"/>
      <c r="MHC36" s="49"/>
      <c r="MHD36" s="49"/>
      <c r="MHE36" s="49"/>
      <c r="MHF36" s="49"/>
      <c r="MHG36" s="49"/>
      <c r="MHH36" s="49"/>
      <c r="MHI36" s="49"/>
      <c r="MHJ36" s="49"/>
      <c r="MHK36" s="49"/>
      <c r="MHL36" s="49"/>
      <c r="MHM36" s="49"/>
      <c r="MHN36" s="49"/>
      <c r="MHO36" s="49"/>
      <c r="MHP36" s="49"/>
      <c r="MHQ36" s="49"/>
      <c r="MHR36" s="49"/>
      <c r="MHS36" s="49"/>
      <c r="MHT36" s="49"/>
      <c r="MHU36" s="49"/>
      <c r="MHV36" s="49"/>
      <c r="MHW36" s="49"/>
      <c r="MHX36" s="49"/>
      <c r="MHY36" s="49"/>
      <c r="MHZ36" s="49"/>
      <c r="MIA36" s="49"/>
      <c r="MIB36" s="49"/>
      <c r="MIC36" s="49"/>
      <c r="MID36" s="49"/>
      <c r="MIE36" s="49"/>
      <c r="MIF36" s="49"/>
      <c r="MIG36" s="49"/>
      <c r="MIH36" s="49"/>
      <c r="MII36" s="49"/>
      <c r="MIJ36" s="49"/>
      <c r="MIK36" s="49"/>
      <c r="MIL36" s="49"/>
      <c r="MIM36" s="49"/>
      <c r="MIN36" s="49"/>
      <c r="MIO36" s="49"/>
      <c r="MIP36" s="49"/>
      <c r="MIQ36" s="49"/>
      <c r="MIR36" s="49"/>
      <c r="MIS36" s="49"/>
      <c r="MIT36" s="49"/>
      <c r="MIU36" s="49"/>
      <c r="MIV36" s="49"/>
      <c r="MIW36" s="49"/>
      <c r="MIX36" s="49"/>
      <c r="MIY36" s="49"/>
      <c r="MIZ36" s="49"/>
      <c r="MJA36" s="49"/>
      <c r="MJB36" s="49"/>
      <c r="MJC36" s="49"/>
      <c r="MJD36" s="49"/>
      <c r="MJE36" s="49"/>
      <c r="MJF36" s="49"/>
      <c r="MJG36" s="49"/>
      <c r="MJH36" s="49"/>
      <c r="MJI36" s="49"/>
      <c r="MJJ36" s="49"/>
      <c r="MJK36" s="49"/>
      <c r="MJL36" s="49"/>
      <c r="MJM36" s="49"/>
      <c r="MJN36" s="49"/>
      <c r="MJO36" s="49"/>
      <c r="MJP36" s="49"/>
      <c r="MJQ36" s="49"/>
      <c r="MJR36" s="49"/>
      <c r="MJS36" s="49"/>
      <c r="MJT36" s="49"/>
      <c r="MJU36" s="49"/>
      <c r="MJV36" s="49"/>
      <c r="MJW36" s="49"/>
      <c r="MJX36" s="49"/>
      <c r="MJY36" s="49"/>
      <c r="MJZ36" s="49"/>
      <c r="MKA36" s="49"/>
      <c r="MKB36" s="49"/>
      <c r="MKC36" s="49"/>
      <c r="MKD36" s="49"/>
      <c r="MKE36" s="49"/>
      <c r="MKF36" s="49"/>
      <c r="MKG36" s="49"/>
      <c r="MKH36" s="49"/>
      <c r="MKI36" s="49"/>
      <c r="MKJ36" s="49"/>
      <c r="MKK36" s="49"/>
      <c r="MKL36" s="49"/>
      <c r="MKM36" s="49"/>
      <c r="MKN36" s="49"/>
      <c r="MKO36" s="49"/>
      <c r="MKP36" s="49"/>
      <c r="MKQ36" s="49"/>
      <c r="MKR36" s="49"/>
      <c r="MKS36" s="49"/>
      <c r="MKT36" s="49"/>
      <c r="MKU36" s="49"/>
      <c r="MKV36" s="49"/>
      <c r="MKW36" s="49"/>
      <c r="MKX36" s="49"/>
      <c r="MKY36" s="49"/>
      <c r="MKZ36" s="49"/>
      <c r="MLA36" s="49"/>
      <c r="MLB36" s="49"/>
      <c r="MLC36" s="49"/>
      <c r="MLD36" s="49"/>
      <c r="MLE36" s="49"/>
      <c r="MLF36" s="49"/>
      <c r="MLG36" s="49"/>
      <c r="MLH36" s="49"/>
      <c r="MLI36" s="49"/>
      <c r="MLJ36" s="49"/>
      <c r="MLK36" s="49"/>
      <c r="MLL36" s="49"/>
      <c r="MLM36" s="49"/>
      <c r="MLN36" s="49"/>
      <c r="MLO36" s="49"/>
      <c r="MLP36" s="49"/>
      <c r="MLQ36" s="49"/>
      <c r="MLR36" s="49"/>
      <c r="MLS36" s="49"/>
      <c r="MLT36" s="49"/>
      <c r="MLU36" s="49"/>
      <c r="MLV36" s="49"/>
      <c r="MLW36" s="49"/>
      <c r="MLX36" s="49"/>
      <c r="MLY36" s="49"/>
      <c r="MLZ36" s="49"/>
      <c r="MMA36" s="49"/>
      <c r="MMB36" s="49"/>
      <c r="MMC36" s="49"/>
      <c r="MMD36" s="49"/>
      <c r="MME36" s="49"/>
      <c r="MMF36" s="49"/>
      <c r="MMG36" s="49"/>
      <c r="MMH36" s="49"/>
      <c r="MMI36" s="49"/>
      <c r="MMJ36" s="49"/>
      <c r="MMK36" s="49"/>
      <c r="MML36" s="49"/>
      <c r="MMM36" s="49"/>
      <c r="MMN36" s="49"/>
      <c r="MMO36" s="49"/>
      <c r="MMP36" s="49"/>
      <c r="MMQ36" s="49"/>
      <c r="MMR36" s="49"/>
      <c r="MMS36" s="49"/>
      <c r="MMT36" s="49"/>
      <c r="MMU36" s="49"/>
      <c r="MMV36" s="49"/>
      <c r="MMW36" s="49"/>
      <c r="MMX36" s="49"/>
      <c r="MMY36" s="49"/>
      <c r="MMZ36" s="49"/>
      <c r="MNA36" s="49"/>
      <c r="MNB36" s="49"/>
      <c r="MNC36" s="49"/>
      <c r="MND36" s="49"/>
      <c r="MNE36" s="49"/>
      <c r="MNF36" s="49"/>
      <c r="MNG36" s="49"/>
      <c r="MNH36" s="49"/>
      <c r="MNI36" s="49"/>
      <c r="MNJ36" s="49"/>
      <c r="MNK36" s="49"/>
      <c r="MNL36" s="49"/>
      <c r="MNM36" s="49"/>
      <c r="MNN36" s="49"/>
      <c r="MNO36" s="49"/>
      <c r="MNP36" s="49"/>
      <c r="MNQ36" s="49"/>
      <c r="MNR36" s="49"/>
      <c r="MNS36" s="49"/>
      <c r="MNT36" s="49"/>
      <c r="MNU36" s="49"/>
      <c r="MNV36" s="49"/>
      <c r="MNW36" s="49"/>
      <c r="MNX36" s="49"/>
      <c r="MNY36" s="49"/>
      <c r="MNZ36" s="49"/>
      <c r="MOA36" s="49"/>
      <c r="MOB36" s="49"/>
      <c r="MOC36" s="49"/>
      <c r="MOD36" s="49"/>
      <c r="MOE36" s="49"/>
      <c r="MOF36" s="49"/>
      <c r="MOG36" s="49"/>
      <c r="MOH36" s="49"/>
      <c r="MOI36" s="49"/>
      <c r="MOJ36" s="49"/>
      <c r="MOK36" s="49"/>
      <c r="MOL36" s="49"/>
      <c r="MOM36" s="49"/>
      <c r="MON36" s="49"/>
      <c r="MOO36" s="49"/>
      <c r="MOP36" s="49"/>
      <c r="MOQ36" s="49"/>
      <c r="MOR36" s="49"/>
      <c r="MOS36" s="49"/>
      <c r="MOT36" s="49"/>
      <c r="MOU36" s="49"/>
      <c r="MOV36" s="49"/>
      <c r="MOW36" s="49"/>
      <c r="MOX36" s="49"/>
      <c r="MOY36" s="49"/>
      <c r="MOZ36" s="49"/>
      <c r="MPA36" s="49"/>
      <c r="MPB36" s="49"/>
      <c r="MPC36" s="49"/>
      <c r="MPD36" s="49"/>
      <c r="MPE36" s="49"/>
      <c r="MPF36" s="49"/>
      <c r="MPG36" s="49"/>
      <c r="MPH36" s="49"/>
      <c r="MPI36" s="49"/>
      <c r="MPJ36" s="49"/>
      <c r="MPK36" s="49"/>
      <c r="MPL36" s="49"/>
      <c r="MPM36" s="49"/>
      <c r="MPN36" s="49"/>
      <c r="MPO36" s="49"/>
      <c r="MPP36" s="49"/>
      <c r="MPQ36" s="49"/>
      <c r="MPR36" s="49"/>
      <c r="MPS36" s="49"/>
      <c r="MPT36" s="49"/>
      <c r="MPU36" s="49"/>
      <c r="MPV36" s="49"/>
      <c r="MPW36" s="49"/>
      <c r="MPX36" s="49"/>
      <c r="MPY36" s="49"/>
      <c r="MPZ36" s="49"/>
      <c r="MQA36" s="49"/>
      <c r="MQB36" s="49"/>
      <c r="MQC36" s="49"/>
      <c r="MQD36" s="49"/>
      <c r="MQE36" s="49"/>
      <c r="MQF36" s="49"/>
      <c r="MQG36" s="49"/>
      <c r="MQH36" s="49"/>
      <c r="MQI36" s="49"/>
      <c r="MQJ36" s="49"/>
      <c r="MQK36" s="49"/>
      <c r="MQL36" s="49"/>
      <c r="MQM36" s="49"/>
      <c r="MQN36" s="49"/>
      <c r="MQO36" s="49"/>
      <c r="MQP36" s="49"/>
      <c r="MQQ36" s="49"/>
      <c r="MQR36" s="49"/>
      <c r="MQS36" s="49"/>
      <c r="MQT36" s="49"/>
      <c r="MQU36" s="49"/>
      <c r="MQV36" s="49"/>
      <c r="MQW36" s="49"/>
      <c r="MQX36" s="49"/>
      <c r="MQY36" s="49"/>
      <c r="MQZ36" s="49"/>
      <c r="MRA36" s="49"/>
      <c r="MRB36" s="49"/>
      <c r="MRC36" s="49"/>
      <c r="MRD36" s="49"/>
      <c r="MRE36" s="49"/>
      <c r="MRF36" s="49"/>
      <c r="MRG36" s="49"/>
      <c r="MRH36" s="49"/>
      <c r="MRI36" s="49"/>
      <c r="MRJ36" s="49"/>
      <c r="MRK36" s="49"/>
      <c r="MRL36" s="49"/>
      <c r="MRM36" s="49"/>
      <c r="MRN36" s="49"/>
      <c r="MRO36" s="49"/>
      <c r="MRP36" s="49"/>
      <c r="MRQ36" s="49"/>
      <c r="MRR36" s="49"/>
      <c r="MRS36" s="49"/>
      <c r="MRT36" s="49"/>
      <c r="MRU36" s="49"/>
      <c r="MRV36" s="49"/>
      <c r="MRW36" s="49"/>
      <c r="MRX36" s="49"/>
      <c r="MRY36" s="49"/>
      <c r="MRZ36" s="49"/>
      <c r="MSA36" s="49"/>
      <c r="MSB36" s="49"/>
      <c r="MSC36" s="49"/>
      <c r="MSD36" s="49"/>
      <c r="MSE36" s="49"/>
      <c r="MSF36" s="49"/>
      <c r="MSG36" s="49"/>
      <c r="MSH36" s="49"/>
      <c r="MSI36" s="49"/>
      <c r="MSJ36" s="49"/>
      <c r="MSK36" s="49"/>
      <c r="MSL36" s="49"/>
      <c r="MSM36" s="49"/>
      <c r="MSN36" s="49"/>
      <c r="MSO36" s="49"/>
      <c r="MSP36" s="49"/>
      <c r="MSQ36" s="49"/>
      <c r="MSR36" s="49"/>
      <c r="MSS36" s="49"/>
      <c r="MST36" s="49"/>
      <c r="MSU36" s="49"/>
      <c r="MSV36" s="49"/>
      <c r="MSW36" s="49"/>
      <c r="MSX36" s="49"/>
      <c r="MSY36" s="49"/>
      <c r="MSZ36" s="49"/>
      <c r="MTA36" s="49"/>
      <c r="MTB36" s="49"/>
      <c r="MTC36" s="49"/>
      <c r="MTD36" s="49"/>
      <c r="MTE36" s="49"/>
      <c r="MTF36" s="49"/>
      <c r="MTG36" s="49"/>
      <c r="MTH36" s="49"/>
      <c r="MTI36" s="49"/>
      <c r="MTJ36" s="49"/>
      <c r="MTK36" s="49"/>
      <c r="MTL36" s="49"/>
      <c r="MTM36" s="49"/>
      <c r="MTN36" s="49"/>
      <c r="MTO36" s="49"/>
      <c r="MTP36" s="49"/>
      <c r="MTQ36" s="49"/>
      <c r="MTR36" s="49"/>
      <c r="MTS36" s="49"/>
      <c r="MTT36" s="49"/>
      <c r="MTU36" s="49"/>
      <c r="MTV36" s="49"/>
      <c r="MTW36" s="49"/>
      <c r="MTX36" s="49"/>
      <c r="MTY36" s="49"/>
      <c r="MTZ36" s="49"/>
      <c r="MUA36" s="49"/>
      <c r="MUB36" s="49"/>
      <c r="MUC36" s="49"/>
      <c r="MUD36" s="49"/>
      <c r="MUE36" s="49"/>
      <c r="MUF36" s="49"/>
      <c r="MUG36" s="49"/>
      <c r="MUH36" s="49"/>
      <c r="MUI36" s="49"/>
      <c r="MUJ36" s="49"/>
      <c r="MUK36" s="49"/>
      <c r="MUL36" s="49"/>
      <c r="MUM36" s="49"/>
      <c r="MUN36" s="49"/>
      <c r="MUO36" s="49"/>
      <c r="MUP36" s="49"/>
      <c r="MUQ36" s="49"/>
      <c r="MUR36" s="49"/>
      <c r="MUS36" s="49"/>
      <c r="MUT36" s="49"/>
      <c r="MUU36" s="49"/>
      <c r="MUV36" s="49"/>
      <c r="MUW36" s="49"/>
      <c r="MUX36" s="49"/>
      <c r="MUY36" s="49"/>
      <c r="MUZ36" s="49"/>
      <c r="MVA36" s="49"/>
      <c r="MVB36" s="49"/>
      <c r="MVC36" s="49"/>
      <c r="MVD36" s="49"/>
      <c r="MVE36" s="49"/>
      <c r="MVF36" s="49"/>
      <c r="MVG36" s="49"/>
      <c r="MVH36" s="49"/>
      <c r="MVI36" s="49"/>
      <c r="MVJ36" s="49"/>
      <c r="MVK36" s="49"/>
      <c r="MVL36" s="49"/>
      <c r="MVM36" s="49"/>
      <c r="MVN36" s="49"/>
      <c r="MVO36" s="49"/>
      <c r="MVP36" s="49"/>
      <c r="MVQ36" s="49"/>
      <c r="MVR36" s="49"/>
      <c r="MVS36" s="49"/>
      <c r="MVT36" s="49"/>
      <c r="MVU36" s="49"/>
      <c r="MVV36" s="49"/>
      <c r="MVW36" s="49"/>
      <c r="MVX36" s="49"/>
      <c r="MVY36" s="49"/>
      <c r="MVZ36" s="49"/>
      <c r="MWA36" s="49"/>
      <c r="MWB36" s="49"/>
      <c r="MWC36" s="49"/>
      <c r="MWD36" s="49"/>
      <c r="MWE36" s="49"/>
      <c r="MWF36" s="49"/>
      <c r="MWG36" s="49"/>
      <c r="MWH36" s="49"/>
      <c r="MWI36" s="49"/>
      <c r="MWJ36" s="49"/>
      <c r="MWK36" s="49"/>
      <c r="MWL36" s="49"/>
      <c r="MWM36" s="49"/>
      <c r="MWN36" s="49"/>
      <c r="MWO36" s="49"/>
      <c r="MWP36" s="49"/>
      <c r="MWQ36" s="49"/>
      <c r="MWR36" s="49"/>
      <c r="MWS36" s="49"/>
      <c r="MWT36" s="49"/>
      <c r="MWU36" s="49"/>
      <c r="MWV36" s="49"/>
      <c r="MWW36" s="49"/>
      <c r="MWX36" s="49"/>
      <c r="MWY36" s="49"/>
      <c r="MWZ36" s="49"/>
      <c r="MXA36" s="49"/>
      <c r="MXB36" s="49"/>
      <c r="MXC36" s="49"/>
      <c r="MXD36" s="49"/>
      <c r="MXE36" s="49"/>
      <c r="MXF36" s="49"/>
      <c r="MXG36" s="49"/>
      <c r="MXH36" s="49"/>
      <c r="MXI36" s="49"/>
      <c r="MXJ36" s="49"/>
      <c r="MXK36" s="49"/>
      <c r="MXL36" s="49"/>
      <c r="MXM36" s="49"/>
      <c r="MXN36" s="49"/>
      <c r="MXO36" s="49"/>
      <c r="MXP36" s="49"/>
      <c r="MXQ36" s="49"/>
      <c r="MXR36" s="49"/>
      <c r="MXS36" s="49"/>
      <c r="MXT36" s="49"/>
      <c r="MXU36" s="49"/>
      <c r="MXV36" s="49"/>
      <c r="MXW36" s="49"/>
      <c r="MXX36" s="49"/>
      <c r="MXY36" s="49"/>
      <c r="MXZ36" s="49"/>
      <c r="MYA36" s="49"/>
      <c r="MYB36" s="49"/>
      <c r="MYC36" s="49"/>
      <c r="MYD36" s="49"/>
      <c r="MYE36" s="49"/>
      <c r="MYF36" s="49"/>
      <c r="MYG36" s="49"/>
      <c r="MYH36" s="49"/>
      <c r="MYI36" s="49"/>
      <c r="MYJ36" s="49"/>
      <c r="MYK36" s="49"/>
      <c r="MYL36" s="49"/>
      <c r="MYM36" s="49"/>
      <c r="MYN36" s="49"/>
      <c r="MYO36" s="49"/>
      <c r="MYP36" s="49"/>
      <c r="MYQ36" s="49"/>
      <c r="MYR36" s="49"/>
      <c r="MYS36" s="49"/>
      <c r="MYT36" s="49"/>
      <c r="MYU36" s="49"/>
      <c r="MYV36" s="49"/>
      <c r="MYW36" s="49"/>
      <c r="MYX36" s="49"/>
      <c r="MYY36" s="49"/>
      <c r="MYZ36" s="49"/>
      <c r="MZA36" s="49"/>
      <c r="MZB36" s="49"/>
      <c r="MZC36" s="49"/>
      <c r="MZD36" s="49"/>
      <c r="MZE36" s="49"/>
      <c r="MZF36" s="49"/>
      <c r="MZG36" s="49"/>
      <c r="MZH36" s="49"/>
      <c r="MZI36" s="49"/>
      <c r="MZJ36" s="49"/>
      <c r="MZK36" s="49"/>
      <c r="MZL36" s="49"/>
      <c r="MZM36" s="49"/>
      <c r="MZN36" s="49"/>
      <c r="MZO36" s="49"/>
      <c r="MZP36" s="49"/>
      <c r="MZQ36" s="49"/>
      <c r="MZR36" s="49"/>
      <c r="MZS36" s="49"/>
      <c r="MZT36" s="49"/>
      <c r="MZU36" s="49"/>
      <c r="MZV36" s="49"/>
      <c r="MZW36" s="49"/>
      <c r="MZX36" s="49"/>
      <c r="MZY36" s="49"/>
      <c r="MZZ36" s="49"/>
      <c r="NAA36" s="49"/>
      <c r="NAB36" s="49"/>
      <c r="NAC36" s="49"/>
      <c r="NAD36" s="49"/>
      <c r="NAE36" s="49"/>
      <c r="NAF36" s="49"/>
      <c r="NAG36" s="49"/>
      <c r="NAH36" s="49"/>
      <c r="NAI36" s="49"/>
      <c r="NAJ36" s="49"/>
      <c r="NAK36" s="49"/>
      <c r="NAL36" s="49"/>
      <c r="NAM36" s="49"/>
      <c r="NAN36" s="49"/>
      <c r="NAO36" s="49"/>
      <c r="NAP36" s="49"/>
      <c r="NAQ36" s="49"/>
      <c r="NAR36" s="49"/>
      <c r="NAS36" s="49"/>
      <c r="NAT36" s="49"/>
      <c r="NAU36" s="49"/>
      <c r="NAV36" s="49"/>
      <c r="NAW36" s="49"/>
      <c r="NAX36" s="49"/>
      <c r="NAY36" s="49"/>
      <c r="NAZ36" s="49"/>
      <c r="NBA36" s="49"/>
      <c r="NBB36" s="49"/>
      <c r="NBC36" s="49"/>
      <c r="NBD36" s="49"/>
      <c r="NBE36" s="49"/>
      <c r="NBF36" s="49"/>
      <c r="NBG36" s="49"/>
      <c r="NBH36" s="49"/>
      <c r="NBI36" s="49"/>
      <c r="NBJ36" s="49"/>
      <c r="NBK36" s="49"/>
      <c r="NBL36" s="49"/>
      <c r="NBM36" s="49"/>
      <c r="NBN36" s="49"/>
      <c r="NBO36" s="49"/>
      <c r="NBP36" s="49"/>
      <c r="NBQ36" s="49"/>
      <c r="NBR36" s="49"/>
      <c r="NBS36" s="49"/>
      <c r="NBT36" s="49"/>
      <c r="NBU36" s="49"/>
      <c r="NBV36" s="49"/>
      <c r="NBW36" s="49"/>
      <c r="NBX36" s="49"/>
      <c r="NBY36" s="49"/>
      <c r="NBZ36" s="49"/>
      <c r="NCA36" s="49"/>
      <c r="NCB36" s="49"/>
      <c r="NCC36" s="49"/>
      <c r="NCD36" s="49"/>
      <c r="NCE36" s="49"/>
      <c r="NCF36" s="49"/>
      <c r="NCG36" s="49"/>
      <c r="NCH36" s="49"/>
      <c r="NCI36" s="49"/>
      <c r="NCJ36" s="49"/>
      <c r="NCK36" s="49"/>
      <c r="NCL36" s="49"/>
      <c r="NCM36" s="49"/>
      <c r="NCN36" s="49"/>
      <c r="NCO36" s="49"/>
      <c r="NCP36" s="49"/>
      <c r="NCQ36" s="49"/>
      <c r="NCR36" s="49"/>
      <c r="NCS36" s="49"/>
      <c r="NCT36" s="49"/>
      <c r="NCU36" s="49"/>
      <c r="NCV36" s="49"/>
      <c r="NCW36" s="49"/>
      <c r="NCX36" s="49"/>
      <c r="NCY36" s="49"/>
      <c r="NCZ36" s="49"/>
      <c r="NDA36" s="49"/>
      <c r="NDB36" s="49"/>
      <c r="NDC36" s="49"/>
      <c r="NDD36" s="49"/>
      <c r="NDE36" s="49"/>
      <c r="NDF36" s="49"/>
      <c r="NDG36" s="49"/>
      <c r="NDH36" s="49"/>
      <c r="NDI36" s="49"/>
      <c r="NDJ36" s="49"/>
      <c r="NDK36" s="49"/>
      <c r="NDL36" s="49"/>
      <c r="NDM36" s="49"/>
      <c r="NDN36" s="49"/>
      <c r="NDO36" s="49"/>
      <c r="NDP36" s="49"/>
      <c r="NDQ36" s="49"/>
      <c r="NDR36" s="49"/>
      <c r="NDS36" s="49"/>
      <c r="NDT36" s="49"/>
      <c r="NDU36" s="49"/>
      <c r="NDV36" s="49"/>
      <c r="NDW36" s="49"/>
      <c r="NDX36" s="49"/>
      <c r="NDY36" s="49"/>
      <c r="NDZ36" s="49"/>
      <c r="NEA36" s="49"/>
      <c r="NEB36" s="49"/>
      <c r="NEC36" s="49"/>
      <c r="NED36" s="49"/>
      <c r="NEE36" s="49"/>
      <c r="NEF36" s="49"/>
      <c r="NEG36" s="49"/>
      <c r="NEH36" s="49"/>
      <c r="NEI36" s="49"/>
      <c r="NEJ36" s="49"/>
      <c r="NEK36" s="49"/>
      <c r="NEL36" s="49"/>
      <c r="NEM36" s="49"/>
      <c r="NEN36" s="49"/>
      <c r="NEO36" s="49"/>
      <c r="NEP36" s="49"/>
      <c r="NEQ36" s="49"/>
      <c r="NER36" s="49"/>
      <c r="NES36" s="49"/>
      <c r="NET36" s="49"/>
      <c r="NEU36" s="49"/>
      <c r="NEV36" s="49"/>
      <c r="NEW36" s="49"/>
      <c r="NEX36" s="49"/>
      <c r="NEY36" s="49"/>
      <c r="NEZ36" s="49"/>
      <c r="NFA36" s="49"/>
      <c r="NFB36" s="49"/>
      <c r="NFC36" s="49"/>
      <c r="NFD36" s="49"/>
      <c r="NFE36" s="49"/>
      <c r="NFF36" s="49"/>
      <c r="NFG36" s="49"/>
      <c r="NFH36" s="49"/>
      <c r="NFI36" s="49"/>
      <c r="NFJ36" s="49"/>
      <c r="NFK36" s="49"/>
      <c r="NFL36" s="49"/>
      <c r="NFM36" s="49"/>
      <c r="NFN36" s="49"/>
      <c r="NFO36" s="49"/>
      <c r="NFP36" s="49"/>
      <c r="NFQ36" s="49"/>
      <c r="NFR36" s="49"/>
      <c r="NFS36" s="49"/>
      <c r="NFT36" s="49"/>
      <c r="NFU36" s="49"/>
      <c r="NFV36" s="49"/>
      <c r="NFW36" s="49"/>
      <c r="NFX36" s="49"/>
      <c r="NFY36" s="49"/>
      <c r="NFZ36" s="49"/>
      <c r="NGA36" s="49"/>
      <c r="NGB36" s="49"/>
      <c r="NGC36" s="49"/>
      <c r="NGD36" s="49"/>
      <c r="NGE36" s="49"/>
      <c r="NGF36" s="49"/>
      <c r="NGG36" s="49"/>
      <c r="NGH36" s="49"/>
      <c r="NGI36" s="49"/>
      <c r="NGJ36" s="49"/>
      <c r="NGK36" s="49"/>
      <c r="NGL36" s="49"/>
      <c r="NGM36" s="49"/>
      <c r="NGN36" s="49"/>
      <c r="NGO36" s="49"/>
      <c r="NGP36" s="49"/>
      <c r="NGQ36" s="49"/>
      <c r="NGR36" s="49"/>
      <c r="NGS36" s="49"/>
      <c r="NGT36" s="49"/>
      <c r="NGU36" s="49"/>
      <c r="NGV36" s="49"/>
      <c r="NGW36" s="49"/>
      <c r="NGX36" s="49"/>
      <c r="NGY36" s="49"/>
      <c r="NGZ36" s="49"/>
      <c r="NHA36" s="49"/>
      <c r="NHB36" s="49"/>
      <c r="NHC36" s="49"/>
      <c r="NHD36" s="49"/>
      <c r="NHE36" s="49"/>
      <c r="NHF36" s="49"/>
      <c r="NHG36" s="49"/>
      <c r="NHH36" s="49"/>
      <c r="NHI36" s="49"/>
      <c r="NHJ36" s="49"/>
      <c r="NHK36" s="49"/>
      <c r="NHL36" s="49"/>
      <c r="NHM36" s="49"/>
      <c r="NHN36" s="49"/>
      <c r="NHO36" s="49"/>
      <c r="NHP36" s="49"/>
      <c r="NHQ36" s="49"/>
      <c r="NHR36" s="49"/>
      <c r="NHS36" s="49"/>
      <c r="NHT36" s="49"/>
      <c r="NHU36" s="49"/>
      <c r="NHV36" s="49"/>
      <c r="NHW36" s="49"/>
      <c r="NHX36" s="49"/>
      <c r="NHY36" s="49"/>
      <c r="NHZ36" s="49"/>
      <c r="NIA36" s="49"/>
      <c r="NIB36" s="49"/>
      <c r="NIC36" s="49"/>
      <c r="NID36" s="49"/>
      <c r="NIE36" s="49"/>
      <c r="NIF36" s="49"/>
      <c r="NIG36" s="49"/>
      <c r="NIH36" s="49"/>
      <c r="NII36" s="49"/>
      <c r="NIJ36" s="49"/>
      <c r="NIK36" s="49"/>
      <c r="NIL36" s="49"/>
      <c r="NIM36" s="49"/>
      <c r="NIN36" s="49"/>
      <c r="NIO36" s="49"/>
      <c r="NIP36" s="49"/>
      <c r="NIQ36" s="49"/>
      <c r="NIR36" s="49"/>
      <c r="NIS36" s="49"/>
      <c r="NIT36" s="49"/>
      <c r="NIU36" s="49"/>
      <c r="NIV36" s="49"/>
      <c r="NIW36" s="49"/>
      <c r="NIX36" s="49"/>
      <c r="NIY36" s="49"/>
      <c r="NIZ36" s="49"/>
      <c r="NJA36" s="49"/>
      <c r="NJB36" s="49"/>
      <c r="NJC36" s="49"/>
      <c r="NJD36" s="49"/>
      <c r="NJE36" s="49"/>
      <c r="NJF36" s="49"/>
      <c r="NJG36" s="49"/>
      <c r="NJH36" s="49"/>
      <c r="NJI36" s="49"/>
      <c r="NJJ36" s="49"/>
      <c r="NJK36" s="49"/>
      <c r="NJL36" s="49"/>
      <c r="NJM36" s="49"/>
      <c r="NJN36" s="49"/>
      <c r="NJO36" s="49"/>
      <c r="NJP36" s="49"/>
      <c r="NJQ36" s="49"/>
      <c r="NJR36" s="49"/>
      <c r="NJS36" s="49"/>
      <c r="NJT36" s="49"/>
      <c r="NJU36" s="49"/>
      <c r="NJV36" s="49"/>
      <c r="NJW36" s="49"/>
      <c r="NJX36" s="49"/>
      <c r="NJY36" s="49"/>
      <c r="NJZ36" s="49"/>
      <c r="NKA36" s="49"/>
      <c r="NKB36" s="49"/>
      <c r="NKC36" s="49"/>
      <c r="NKD36" s="49"/>
      <c r="NKE36" s="49"/>
      <c r="NKF36" s="49"/>
      <c r="NKG36" s="49"/>
      <c r="NKH36" s="49"/>
      <c r="NKI36" s="49"/>
      <c r="NKJ36" s="49"/>
      <c r="NKK36" s="49"/>
      <c r="NKL36" s="49"/>
      <c r="NKM36" s="49"/>
      <c r="NKN36" s="49"/>
      <c r="NKO36" s="49"/>
      <c r="NKP36" s="49"/>
      <c r="NKQ36" s="49"/>
      <c r="NKR36" s="49"/>
      <c r="NKS36" s="49"/>
      <c r="NKT36" s="49"/>
      <c r="NKU36" s="49"/>
      <c r="NKV36" s="49"/>
      <c r="NKW36" s="49"/>
      <c r="NKX36" s="49"/>
      <c r="NKY36" s="49"/>
      <c r="NKZ36" s="49"/>
      <c r="NLA36" s="49"/>
      <c r="NLB36" s="49"/>
      <c r="NLC36" s="49"/>
      <c r="NLD36" s="49"/>
      <c r="NLE36" s="49"/>
      <c r="NLF36" s="49"/>
      <c r="NLG36" s="49"/>
      <c r="NLH36" s="49"/>
      <c r="NLI36" s="49"/>
      <c r="NLJ36" s="49"/>
      <c r="NLK36" s="49"/>
      <c r="NLL36" s="49"/>
      <c r="NLM36" s="49"/>
      <c r="NLN36" s="49"/>
      <c r="NLO36" s="49"/>
      <c r="NLP36" s="49"/>
      <c r="NLQ36" s="49"/>
      <c r="NLR36" s="49"/>
      <c r="NLS36" s="49"/>
      <c r="NLT36" s="49"/>
      <c r="NLU36" s="49"/>
      <c r="NLV36" s="49"/>
      <c r="NLW36" s="49"/>
      <c r="NLX36" s="49"/>
      <c r="NLY36" s="49"/>
      <c r="NLZ36" s="49"/>
      <c r="NMA36" s="49"/>
      <c r="NMB36" s="49"/>
      <c r="NMC36" s="49"/>
      <c r="NMD36" s="49"/>
      <c r="NME36" s="49"/>
      <c r="NMF36" s="49"/>
      <c r="NMG36" s="49"/>
      <c r="NMH36" s="49"/>
      <c r="NMI36" s="49"/>
      <c r="NMJ36" s="49"/>
      <c r="NMK36" s="49"/>
      <c r="NML36" s="49"/>
      <c r="NMM36" s="49"/>
      <c r="NMN36" s="49"/>
      <c r="NMO36" s="49"/>
      <c r="NMP36" s="49"/>
      <c r="NMQ36" s="49"/>
      <c r="NMR36" s="49"/>
      <c r="NMS36" s="49"/>
      <c r="NMT36" s="49"/>
      <c r="NMU36" s="49"/>
      <c r="NMV36" s="49"/>
      <c r="NMW36" s="49"/>
      <c r="NMX36" s="49"/>
      <c r="NMY36" s="49"/>
      <c r="NMZ36" s="49"/>
      <c r="NNA36" s="49"/>
      <c r="NNB36" s="49"/>
      <c r="NNC36" s="49"/>
      <c r="NND36" s="49"/>
      <c r="NNE36" s="49"/>
      <c r="NNF36" s="49"/>
      <c r="NNG36" s="49"/>
      <c r="NNH36" s="49"/>
      <c r="NNI36" s="49"/>
      <c r="NNJ36" s="49"/>
      <c r="NNK36" s="49"/>
      <c r="NNL36" s="49"/>
      <c r="NNM36" s="49"/>
      <c r="NNN36" s="49"/>
      <c r="NNO36" s="49"/>
      <c r="NNP36" s="49"/>
      <c r="NNQ36" s="49"/>
      <c r="NNR36" s="49"/>
      <c r="NNS36" s="49"/>
      <c r="NNT36" s="49"/>
      <c r="NNU36" s="49"/>
      <c r="NNV36" s="49"/>
      <c r="NNW36" s="49"/>
      <c r="NNX36" s="49"/>
      <c r="NNY36" s="49"/>
      <c r="NNZ36" s="49"/>
      <c r="NOA36" s="49"/>
      <c r="NOB36" s="49"/>
      <c r="NOC36" s="49"/>
      <c r="NOD36" s="49"/>
      <c r="NOE36" s="49"/>
      <c r="NOF36" s="49"/>
      <c r="NOG36" s="49"/>
      <c r="NOH36" s="49"/>
      <c r="NOI36" s="49"/>
      <c r="NOJ36" s="49"/>
      <c r="NOK36" s="49"/>
      <c r="NOL36" s="49"/>
      <c r="NOM36" s="49"/>
      <c r="NON36" s="49"/>
      <c r="NOO36" s="49"/>
      <c r="NOP36" s="49"/>
      <c r="NOQ36" s="49"/>
      <c r="NOR36" s="49"/>
      <c r="NOS36" s="49"/>
      <c r="NOT36" s="49"/>
      <c r="NOU36" s="49"/>
      <c r="NOV36" s="49"/>
      <c r="NOW36" s="49"/>
      <c r="NOX36" s="49"/>
      <c r="NOY36" s="49"/>
      <c r="NOZ36" s="49"/>
      <c r="NPA36" s="49"/>
      <c r="NPB36" s="49"/>
      <c r="NPC36" s="49"/>
      <c r="NPD36" s="49"/>
      <c r="NPE36" s="49"/>
      <c r="NPF36" s="49"/>
      <c r="NPG36" s="49"/>
      <c r="NPH36" s="49"/>
      <c r="NPI36" s="49"/>
      <c r="NPJ36" s="49"/>
      <c r="NPK36" s="49"/>
      <c r="NPL36" s="49"/>
      <c r="NPM36" s="49"/>
      <c r="NPN36" s="49"/>
      <c r="NPO36" s="49"/>
      <c r="NPP36" s="49"/>
      <c r="NPQ36" s="49"/>
      <c r="NPR36" s="49"/>
      <c r="NPS36" s="49"/>
      <c r="NPT36" s="49"/>
      <c r="NPU36" s="49"/>
      <c r="NPV36" s="49"/>
      <c r="NPW36" s="49"/>
      <c r="NPX36" s="49"/>
      <c r="NPY36" s="49"/>
      <c r="NPZ36" s="49"/>
      <c r="NQA36" s="49"/>
      <c r="NQB36" s="49"/>
      <c r="NQC36" s="49"/>
      <c r="NQD36" s="49"/>
      <c r="NQE36" s="49"/>
      <c r="NQF36" s="49"/>
      <c r="NQG36" s="49"/>
      <c r="NQH36" s="49"/>
      <c r="NQI36" s="49"/>
      <c r="NQJ36" s="49"/>
      <c r="NQK36" s="49"/>
      <c r="NQL36" s="49"/>
      <c r="NQM36" s="49"/>
      <c r="NQN36" s="49"/>
      <c r="NQO36" s="49"/>
      <c r="NQP36" s="49"/>
      <c r="NQQ36" s="49"/>
      <c r="NQR36" s="49"/>
      <c r="NQS36" s="49"/>
      <c r="NQT36" s="49"/>
      <c r="NQU36" s="49"/>
      <c r="NQV36" s="49"/>
      <c r="NQW36" s="49"/>
      <c r="NQX36" s="49"/>
      <c r="NQY36" s="49"/>
      <c r="NQZ36" s="49"/>
      <c r="NRA36" s="49"/>
      <c r="NRB36" s="49"/>
      <c r="NRC36" s="49"/>
      <c r="NRD36" s="49"/>
      <c r="NRE36" s="49"/>
      <c r="NRF36" s="49"/>
      <c r="NRG36" s="49"/>
      <c r="NRH36" s="49"/>
      <c r="NRI36" s="49"/>
      <c r="NRJ36" s="49"/>
      <c r="NRK36" s="49"/>
      <c r="NRL36" s="49"/>
      <c r="NRM36" s="49"/>
      <c r="NRN36" s="49"/>
      <c r="NRO36" s="49"/>
      <c r="NRP36" s="49"/>
      <c r="NRQ36" s="49"/>
      <c r="NRR36" s="49"/>
      <c r="NRS36" s="49"/>
      <c r="NRT36" s="49"/>
      <c r="NRU36" s="49"/>
      <c r="NRV36" s="49"/>
      <c r="NRW36" s="49"/>
      <c r="NRX36" s="49"/>
      <c r="NRY36" s="49"/>
      <c r="NRZ36" s="49"/>
      <c r="NSA36" s="49"/>
      <c r="NSB36" s="49"/>
      <c r="NSC36" s="49"/>
      <c r="NSD36" s="49"/>
      <c r="NSE36" s="49"/>
      <c r="NSF36" s="49"/>
      <c r="NSG36" s="49"/>
      <c r="NSH36" s="49"/>
      <c r="NSI36" s="49"/>
      <c r="NSJ36" s="49"/>
      <c r="NSK36" s="49"/>
      <c r="NSL36" s="49"/>
      <c r="NSM36" s="49"/>
      <c r="NSN36" s="49"/>
      <c r="NSO36" s="49"/>
      <c r="NSP36" s="49"/>
      <c r="NSQ36" s="49"/>
      <c r="NSR36" s="49"/>
      <c r="NSS36" s="49"/>
      <c r="NST36" s="49"/>
      <c r="NSU36" s="49"/>
      <c r="NSV36" s="49"/>
      <c r="NSW36" s="49"/>
      <c r="NSX36" s="49"/>
      <c r="NSY36" s="49"/>
      <c r="NSZ36" s="49"/>
      <c r="NTA36" s="49"/>
      <c r="NTB36" s="49"/>
      <c r="NTC36" s="49"/>
      <c r="NTD36" s="49"/>
      <c r="NTE36" s="49"/>
      <c r="NTF36" s="49"/>
      <c r="NTG36" s="49"/>
      <c r="NTH36" s="49"/>
      <c r="NTI36" s="49"/>
      <c r="NTJ36" s="49"/>
      <c r="NTK36" s="49"/>
      <c r="NTL36" s="49"/>
      <c r="NTM36" s="49"/>
      <c r="NTN36" s="49"/>
      <c r="NTO36" s="49"/>
      <c r="NTP36" s="49"/>
      <c r="NTQ36" s="49"/>
      <c r="NTR36" s="49"/>
      <c r="NTS36" s="49"/>
      <c r="NTT36" s="49"/>
      <c r="NTU36" s="49"/>
      <c r="NTV36" s="49"/>
      <c r="NTW36" s="49"/>
      <c r="NTX36" s="49"/>
      <c r="NTY36" s="49"/>
      <c r="NTZ36" s="49"/>
      <c r="NUA36" s="49"/>
      <c r="NUB36" s="49"/>
      <c r="NUC36" s="49"/>
      <c r="NUD36" s="49"/>
      <c r="NUE36" s="49"/>
      <c r="NUF36" s="49"/>
      <c r="NUG36" s="49"/>
      <c r="NUH36" s="49"/>
      <c r="NUI36" s="49"/>
      <c r="NUJ36" s="49"/>
      <c r="NUK36" s="49"/>
      <c r="NUL36" s="49"/>
      <c r="NUM36" s="49"/>
      <c r="NUN36" s="49"/>
      <c r="NUO36" s="49"/>
      <c r="NUP36" s="49"/>
      <c r="NUQ36" s="49"/>
      <c r="NUR36" s="49"/>
      <c r="NUS36" s="49"/>
      <c r="NUT36" s="49"/>
      <c r="NUU36" s="49"/>
      <c r="NUV36" s="49"/>
      <c r="NUW36" s="49"/>
      <c r="NUX36" s="49"/>
      <c r="NUY36" s="49"/>
      <c r="NUZ36" s="49"/>
      <c r="NVA36" s="49"/>
      <c r="NVB36" s="49"/>
      <c r="NVC36" s="49"/>
      <c r="NVD36" s="49"/>
      <c r="NVE36" s="49"/>
      <c r="NVF36" s="49"/>
      <c r="NVG36" s="49"/>
      <c r="NVH36" s="49"/>
      <c r="NVI36" s="49"/>
      <c r="NVJ36" s="49"/>
      <c r="NVK36" s="49"/>
      <c r="NVL36" s="49"/>
      <c r="NVM36" s="49"/>
      <c r="NVN36" s="49"/>
      <c r="NVO36" s="49"/>
      <c r="NVP36" s="49"/>
      <c r="NVQ36" s="49"/>
      <c r="NVR36" s="49"/>
      <c r="NVS36" s="49"/>
      <c r="NVT36" s="49"/>
      <c r="NVU36" s="49"/>
      <c r="NVV36" s="49"/>
      <c r="NVW36" s="49"/>
      <c r="NVX36" s="49"/>
      <c r="NVY36" s="49"/>
      <c r="NVZ36" s="49"/>
      <c r="NWA36" s="49"/>
      <c r="NWB36" s="49"/>
      <c r="NWC36" s="49"/>
      <c r="NWD36" s="49"/>
      <c r="NWE36" s="49"/>
      <c r="NWF36" s="49"/>
      <c r="NWG36" s="49"/>
      <c r="NWH36" s="49"/>
      <c r="NWI36" s="49"/>
      <c r="NWJ36" s="49"/>
      <c r="NWK36" s="49"/>
      <c r="NWL36" s="49"/>
      <c r="NWM36" s="49"/>
      <c r="NWN36" s="49"/>
      <c r="NWO36" s="49"/>
      <c r="NWP36" s="49"/>
      <c r="NWQ36" s="49"/>
      <c r="NWR36" s="49"/>
      <c r="NWS36" s="49"/>
      <c r="NWT36" s="49"/>
      <c r="NWU36" s="49"/>
      <c r="NWV36" s="49"/>
      <c r="NWW36" s="49"/>
      <c r="NWX36" s="49"/>
      <c r="NWY36" s="49"/>
      <c r="NWZ36" s="49"/>
      <c r="NXA36" s="49"/>
      <c r="NXB36" s="49"/>
      <c r="NXC36" s="49"/>
      <c r="NXD36" s="49"/>
      <c r="NXE36" s="49"/>
      <c r="NXF36" s="49"/>
      <c r="NXG36" s="49"/>
      <c r="NXH36" s="49"/>
      <c r="NXI36" s="49"/>
      <c r="NXJ36" s="49"/>
      <c r="NXK36" s="49"/>
      <c r="NXL36" s="49"/>
      <c r="NXM36" s="49"/>
      <c r="NXN36" s="49"/>
      <c r="NXO36" s="49"/>
      <c r="NXP36" s="49"/>
      <c r="NXQ36" s="49"/>
      <c r="NXR36" s="49"/>
      <c r="NXS36" s="49"/>
      <c r="NXT36" s="49"/>
      <c r="NXU36" s="49"/>
      <c r="NXV36" s="49"/>
      <c r="NXW36" s="49"/>
      <c r="NXX36" s="49"/>
      <c r="NXY36" s="49"/>
      <c r="NXZ36" s="49"/>
      <c r="NYA36" s="49"/>
      <c r="NYB36" s="49"/>
      <c r="NYC36" s="49"/>
      <c r="NYD36" s="49"/>
      <c r="NYE36" s="49"/>
      <c r="NYF36" s="49"/>
      <c r="NYG36" s="49"/>
      <c r="NYH36" s="49"/>
      <c r="NYI36" s="49"/>
      <c r="NYJ36" s="49"/>
      <c r="NYK36" s="49"/>
      <c r="NYL36" s="49"/>
      <c r="NYM36" s="49"/>
      <c r="NYN36" s="49"/>
      <c r="NYO36" s="49"/>
      <c r="NYP36" s="49"/>
      <c r="NYQ36" s="49"/>
      <c r="NYR36" s="49"/>
      <c r="NYS36" s="49"/>
      <c r="NYT36" s="49"/>
      <c r="NYU36" s="49"/>
      <c r="NYV36" s="49"/>
      <c r="NYW36" s="49"/>
      <c r="NYX36" s="49"/>
      <c r="NYY36" s="49"/>
      <c r="NYZ36" s="49"/>
      <c r="NZA36" s="49"/>
      <c r="NZB36" s="49"/>
      <c r="NZC36" s="49"/>
      <c r="NZD36" s="49"/>
      <c r="NZE36" s="49"/>
      <c r="NZF36" s="49"/>
      <c r="NZG36" s="49"/>
      <c r="NZH36" s="49"/>
      <c r="NZI36" s="49"/>
      <c r="NZJ36" s="49"/>
      <c r="NZK36" s="49"/>
      <c r="NZL36" s="49"/>
      <c r="NZM36" s="49"/>
      <c r="NZN36" s="49"/>
      <c r="NZO36" s="49"/>
      <c r="NZP36" s="49"/>
      <c r="NZQ36" s="49"/>
      <c r="NZR36" s="49"/>
      <c r="NZS36" s="49"/>
      <c r="NZT36" s="49"/>
      <c r="NZU36" s="49"/>
      <c r="NZV36" s="49"/>
      <c r="NZW36" s="49"/>
      <c r="NZX36" s="49"/>
      <c r="NZY36" s="49"/>
      <c r="NZZ36" s="49"/>
      <c r="OAA36" s="49"/>
      <c r="OAB36" s="49"/>
      <c r="OAC36" s="49"/>
      <c r="OAD36" s="49"/>
      <c r="OAE36" s="49"/>
      <c r="OAF36" s="49"/>
      <c r="OAG36" s="49"/>
      <c r="OAH36" s="49"/>
      <c r="OAI36" s="49"/>
      <c r="OAJ36" s="49"/>
      <c r="OAK36" s="49"/>
      <c r="OAL36" s="49"/>
      <c r="OAM36" s="49"/>
      <c r="OAN36" s="49"/>
      <c r="OAO36" s="49"/>
      <c r="OAP36" s="49"/>
      <c r="OAQ36" s="49"/>
      <c r="OAR36" s="49"/>
      <c r="OAS36" s="49"/>
      <c r="OAT36" s="49"/>
      <c r="OAU36" s="49"/>
      <c r="OAV36" s="49"/>
      <c r="OAW36" s="49"/>
      <c r="OAX36" s="49"/>
      <c r="OAY36" s="49"/>
      <c r="OAZ36" s="49"/>
      <c r="OBA36" s="49"/>
      <c r="OBB36" s="49"/>
      <c r="OBC36" s="49"/>
      <c r="OBD36" s="49"/>
      <c r="OBE36" s="49"/>
      <c r="OBF36" s="49"/>
      <c r="OBG36" s="49"/>
      <c r="OBH36" s="49"/>
      <c r="OBI36" s="49"/>
      <c r="OBJ36" s="49"/>
      <c r="OBK36" s="49"/>
      <c r="OBL36" s="49"/>
      <c r="OBM36" s="49"/>
      <c r="OBN36" s="49"/>
      <c r="OBO36" s="49"/>
      <c r="OBP36" s="49"/>
      <c r="OBQ36" s="49"/>
      <c r="OBR36" s="49"/>
      <c r="OBS36" s="49"/>
      <c r="OBT36" s="49"/>
      <c r="OBU36" s="49"/>
      <c r="OBV36" s="49"/>
      <c r="OBW36" s="49"/>
      <c r="OBX36" s="49"/>
      <c r="OBY36" s="49"/>
      <c r="OBZ36" s="49"/>
      <c r="OCA36" s="49"/>
      <c r="OCB36" s="49"/>
      <c r="OCC36" s="49"/>
      <c r="OCD36" s="49"/>
      <c r="OCE36" s="49"/>
      <c r="OCF36" s="49"/>
      <c r="OCG36" s="49"/>
      <c r="OCH36" s="49"/>
      <c r="OCI36" s="49"/>
      <c r="OCJ36" s="49"/>
      <c r="OCK36" s="49"/>
      <c r="OCL36" s="49"/>
      <c r="OCM36" s="49"/>
      <c r="OCN36" s="49"/>
      <c r="OCO36" s="49"/>
      <c r="OCP36" s="49"/>
      <c r="OCQ36" s="49"/>
      <c r="OCR36" s="49"/>
      <c r="OCS36" s="49"/>
      <c r="OCT36" s="49"/>
      <c r="OCU36" s="49"/>
      <c r="OCV36" s="49"/>
      <c r="OCW36" s="49"/>
      <c r="OCX36" s="49"/>
      <c r="OCY36" s="49"/>
      <c r="OCZ36" s="49"/>
      <c r="ODA36" s="49"/>
      <c r="ODB36" s="49"/>
      <c r="ODC36" s="49"/>
      <c r="ODD36" s="49"/>
      <c r="ODE36" s="49"/>
      <c r="ODF36" s="49"/>
      <c r="ODG36" s="49"/>
      <c r="ODH36" s="49"/>
      <c r="ODI36" s="49"/>
      <c r="ODJ36" s="49"/>
      <c r="ODK36" s="49"/>
      <c r="ODL36" s="49"/>
      <c r="ODM36" s="49"/>
      <c r="ODN36" s="49"/>
      <c r="ODO36" s="49"/>
      <c r="ODP36" s="49"/>
      <c r="ODQ36" s="49"/>
      <c r="ODR36" s="49"/>
      <c r="ODS36" s="49"/>
      <c r="ODT36" s="49"/>
      <c r="ODU36" s="49"/>
      <c r="ODV36" s="49"/>
      <c r="ODW36" s="49"/>
      <c r="ODX36" s="49"/>
      <c r="ODY36" s="49"/>
      <c r="ODZ36" s="49"/>
      <c r="OEA36" s="49"/>
      <c r="OEB36" s="49"/>
      <c r="OEC36" s="49"/>
      <c r="OED36" s="49"/>
      <c r="OEE36" s="49"/>
      <c r="OEF36" s="49"/>
      <c r="OEG36" s="49"/>
      <c r="OEH36" s="49"/>
      <c r="OEI36" s="49"/>
      <c r="OEJ36" s="49"/>
      <c r="OEK36" s="49"/>
      <c r="OEL36" s="49"/>
      <c r="OEM36" s="49"/>
      <c r="OEN36" s="49"/>
      <c r="OEO36" s="49"/>
      <c r="OEP36" s="49"/>
      <c r="OEQ36" s="49"/>
      <c r="OER36" s="49"/>
      <c r="OES36" s="49"/>
      <c r="OET36" s="49"/>
      <c r="OEU36" s="49"/>
      <c r="OEV36" s="49"/>
      <c r="OEW36" s="49"/>
      <c r="OEX36" s="49"/>
      <c r="OEY36" s="49"/>
      <c r="OEZ36" s="49"/>
      <c r="OFA36" s="49"/>
      <c r="OFB36" s="49"/>
      <c r="OFC36" s="49"/>
      <c r="OFD36" s="49"/>
      <c r="OFE36" s="49"/>
      <c r="OFF36" s="49"/>
      <c r="OFG36" s="49"/>
      <c r="OFH36" s="49"/>
      <c r="OFI36" s="49"/>
      <c r="OFJ36" s="49"/>
      <c r="OFK36" s="49"/>
      <c r="OFL36" s="49"/>
      <c r="OFM36" s="49"/>
      <c r="OFN36" s="49"/>
      <c r="OFO36" s="49"/>
      <c r="OFP36" s="49"/>
      <c r="OFQ36" s="49"/>
      <c r="OFR36" s="49"/>
      <c r="OFS36" s="49"/>
      <c r="OFT36" s="49"/>
      <c r="OFU36" s="49"/>
      <c r="OFV36" s="49"/>
      <c r="OFW36" s="49"/>
      <c r="OFX36" s="49"/>
      <c r="OFY36" s="49"/>
      <c r="OFZ36" s="49"/>
      <c r="OGA36" s="49"/>
      <c r="OGB36" s="49"/>
      <c r="OGC36" s="49"/>
      <c r="OGD36" s="49"/>
      <c r="OGE36" s="49"/>
      <c r="OGF36" s="49"/>
      <c r="OGG36" s="49"/>
      <c r="OGH36" s="49"/>
      <c r="OGI36" s="49"/>
      <c r="OGJ36" s="49"/>
      <c r="OGK36" s="49"/>
      <c r="OGL36" s="49"/>
      <c r="OGM36" s="49"/>
      <c r="OGN36" s="49"/>
      <c r="OGO36" s="49"/>
      <c r="OGP36" s="49"/>
      <c r="OGQ36" s="49"/>
      <c r="OGR36" s="49"/>
      <c r="OGS36" s="49"/>
      <c r="OGT36" s="49"/>
      <c r="OGU36" s="49"/>
      <c r="OGV36" s="49"/>
      <c r="OGW36" s="49"/>
      <c r="OGX36" s="49"/>
      <c r="OGY36" s="49"/>
      <c r="OGZ36" s="49"/>
      <c r="OHA36" s="49"/>
      <c r="OHB36" s="49"/>
      <c r="OHC36" s="49"/>
      <c r="OHD36" s="49"/>
      <c r="OHE36" s="49"/>
      <c r="OHF36" s="49"/>
      <c r="OHG36" s="49"/>
      <c r="OHH36" s="49"/>
      <c r="OHI36" s="49"/>
      <c r="OHJ36" s="49"/>
      <c r="OHK36" s="49"/>
      <c r="OHL36" s="49"/>
      <c r="OHM36" s="49"/>
      <c r="OHN36" s="49"/>
      <c r="OHO36" s="49"/>
      <c r="OHP36" s="49"/>
      <c r="OHQ36" s="49"/>
      <c r="OHR36" s="49"/>
      <c r="OHS36" s="49"/>
      <c r="OHT36" s="49"/>
      <c r="OHU36" s="49"/>
      <c r="OHV36" s="49"/>
      <c r="OHW36" s="49"/>
      <c r="OHX36" s="49"/>
      <c r="OHY36" s="49"/>
      <c r="OHZ36" s="49"/>
      <c r="OIA36" s="49"/>
      <c r="OIB36" s="49"/>
      <c r="OIC36" s="49"/>
      <c r="OID36" s="49"/>
      <c r="OIE36" s="49"/>
      <c r="OIF36" s="49"/>
      <c r="OIG36" s="49"/>
      <c r="OIH36" s="49"/>
      <c r="OII36" s="49"/>
      <c r="OIJ36" s="49"/>
      <c r="OIK36" s="49"/>
      <c r="OIL36" s="49"/>
      <c r="OIM36" s="49"/>
      <c r="OIN36" s="49"/>
      <c r="OIO36" s="49"/>
      <c r="OIP36" s="49"/>
      <c r="OIQ36" s="49"/>
      <c r="OIR36" s="49"/>
      <c r="OIS36" s="49"/>
      <c r="OIT36" s="49"/>
      <c r="OIU36" s="49"/>
      <c r="OIV36" s="49"/>
      <c r="OIW36" s="49"/>
      <c r="OIX36" s="49"/>
      <c r="OIY36" s="49"/>
      <c r="OIZ36" s="49"/>
      <c r="OJA36" s="49"/>
      <c r="OJB36" s="49"/>
      <c r="OJC36" s="49"/>
      <c r="OJD36" s="49"/>
      <c r="OJE36" s="49"/>
      <c r="OJF36" s="49"/>
      <c r="OJG36" s="49"/>
      <c r="OJH36" s="49"/>
      <c r="OJI36" s="49"/>
      <c r="OJJ36" s="49"/>
      <c r="OJK36" s="49"/>
      <c r="OJL36" s="49"/>
      <c r="OJM36" s="49"/>
      <c r="OJN36" s="49"/>
      <c r="OJO36" s="49"/>
      <c r="OJP36" s="49"/>
      <c r="OJQ36" s="49"/>
      <c r="OJR36" s="49"/>
      <c r="OJS36" s="49"/>
      <c r="OJT36" s="49"/>
      <c r="OJU36" s="49"/>
      <c r="OJV36" s="49"/>
      <c r="OJW36" s="49"/>
      <c r="OJX36" s="49"/>
      <c r="OJY36" s="49"/>
      <c r="OJZ36" s="49"/>
      <c r="OKA36" s="49"/>
      <c r="OKB36" s="49"/>
      <c r="OKC36" s="49"/>
      <c r="OKD36" s="49"/>
      <c r="OKE36" s="49"/>
      <c r="OKF36" s="49"/>
      <c r="OKG36" s="49"/>
      <c r="OKH36" s="49"/>
      <c r="OKI36" s="49"/>
      <c r="OKJ36" s="49"/>
      <c r="OKK36" s="49"/>
      <c r="OKL36" s="49"/>
      <c r="OKM36" s="49"/>
      <c r="OKN36" s="49"/>
      <c r="OKO36" s="49"/>
      <c r="OKP36" s="49"/>
      <c r="OKQ36" s="49"/>
      <c r="OKR36" s="49"/>
      <c r="OKS36" s="49"/>
      <c r="OKT36" s="49"/>
      <c r="OKU36" s="49"/>
      <c r="OKV36" s="49"/>
      <c r="OKW36" s="49"/>
      <c r="OKX36" s="49"/>
      <c r="OKY36" s="49"/>
      <c r="OKZ36" s="49"/>
      <c r="OLA36" s="49"/>
      <c r="OLB36" s="49"/>
      <c r="OLC36" s="49"/>
      <c r="OLD36" s="49"/>
      <c r="OLE36" s="49"/>
      <c r="OLF36" s="49"/>
      <c r="OLG36" s="49"/>
      <c r="OLH36" s="49"/>
      <c r="OLI36" s="49"/>
      <c r="OLJ36" s="49"/>
      <c r="OLK36" s="49"/>
      <c r="OLL36" s="49"/>
      <c r="OLM36" s="49"/>
      <c r="OLN36" s="49"/>
      <c r="OLO36" s="49"/>
      <c r="OLP36" s="49"/>
      <c r="OLQ36" s="49"/>
      <c r="OLR36" s="49"/>
      <c r="OLS36" s="49"/>
      <c r="OLT36" s="49"/>
      <c r="OLU36" s="49"/>
      <c r="OLV36" s="49"/>
      <c r="OLW36" s="49"/>
      <c r="OLX36" s="49"/>
      <c r="OLY36" s="49"/>
      <c r="OLZ36" s="49"/>
      <c r="OMA36" s="49"/>
      <c r="OMB36" s="49"/>
      <c r="OMC36" s="49"/>
      <c r="OMD36" s="49"/>
      <c r="OME36" s="49"/>
      <c r="OMF36" s="49"/>
      <c r="OMG36" s="49"/>
      <c r="OMH36" s="49"/>
      <c r="OMI36" s="49"/>
      <c r="OMJ36" s="49"/>
      <c r="OMK36" s="49"/>
      <c r="OML36" s="49"/>
      <c r="OMM36" s="49"/>
      <c r="OMN36" s="49"/>
      <c r="OMO36" s="49"/>
      <c r="OMP36" s="49"/>
      <c r="OMQ36" s="49"/>
      <c r="OMR36" s="49"/>
      <c r="OMS36" s="49"/>
      <c r="OMT36" s="49"/>
      <c r="OMU36" s="49"/>
      <c r="OMV36" s="49"/>
      <c r="OMW36" s="49"/>
      <c r="OMX36" s="49"/>
      <c r="OMY36" s="49"/>
      <c r="OMZ36" s="49"/>
      <c r="ONA36" s="49"/>
      <c r="ONB36" s="49"/>
      <c r="ONC36" s="49"/>
      <c r="OND36" s="49"/>
      <c r="ONE36" s="49"/>
      <c r="ONF36" s="49"/>
      <c r="ONG36" s="49"/>
      <c r="ONH36" s="49"/>
      <c r="ONI36" s="49"/>
      <c r="ONJ36" s="49"/>
      <c r="ONK36" s="49"/>
      <c r="ONL36" s="49"/>
      <c r="ONM36" s="49"/>
      <c r="ONN36" s="49"/>
      <c r="ONO36" s="49"/>
      <c r="ONP36" s="49"/>
      <c r="ONQ36" s="49"/>
      <c r="ONR36" s="49"/>
      <c r="ONS36" s="49"/>
      <c r="ONT36" s="49"/>
      <c r="ONU36" s="49"/>
      <c r="ONV36" s="49"/>
      <c r="ONW36" s="49"/>
      <c r="ONX36" s="49"/>
      <c r="ONY36" s="49"/>
      <c r="ONZ36" s="49"/>
      <c r="OOA36" s="49"/>
      <c r="OOB36" s="49"/>
      <c r="OOC36" s="49"/>
      <c r="OOD36" s="49"/>
      <c r="OOE36" s="49"/>
      <c r="OOF36" s="49"/>
      <c r="OOG36" s="49"/>
      <c r="OOH36" s="49"/>
      <c r="OOI36" s="49"/>
      <c r="OOJ36" s="49"/>
      <c r="OOK36" s="49"/>
      <c r="OOL36" s="49"/>
      <c r="OOM36" s="49"/>
      <c r="OON36" s="49"/>
      <c r="OOO36" s="49"/>
      <c r="OOP36" s="49"/>
      <c r="OOQ36" s="49"/>
      <c r="OOR36" s="49"/>
      <c r="OOS36" s="49"/>
      <c r="OOT36" s="49"/>
      <c r="OOU36" s="49"/>
      <c r="OOV36" s="49"/>
      <c r="OOW36" s="49"/>
      <c r="OOX36" s="49"/>
      <c r="OOY36" s="49"/>
      <c r="OOZ36" s="49"/>
      <c r="OPA36" s="49"/>
      <c r="OPB36" s="49"/>
      <c r="OPC36" s="49"/>
      <c r="OPD36" s="49"/>
      <c r="OPE36" s="49"/>
      <c r="OPF36" s="49"/>
      <c r="OPG36" s="49"/>
      <c r="OPH36" s="49"/>
      <c r="OPI36" s="49"/>
      <c r="OPJ36" s="49"/>
      <c r="OPK36" s="49"/>
      <c r="OPL36" s="49"/>
      <c r="OPM36" s="49"/>
      <c r="OPN36" s="49"/>
      <c r="OPO36" s="49"/>
      <c r="OPP36" s="49"/>
      <c r="OPQ36" s="49"/>
      <c r="OPR36" s="49"/>
      <c r="OPS36" s="49"/>
      <c r="OPT36" s="49"/>
      <c r="OPU36" s="49"/>
      <c r="OPV36" s="49"/>
      <c r="OPW36" s="49"/>
      <c r="OPX36" s="49"/>
      <c r="OPY36" s="49"/>
      <c r="OPZ36" s="49"/>
      <c r="OQA36" s="49"/>
      <c r="OQB36" s="49"/>
      <c r="OQC36" s="49"/>
      <c r="OQD36" s="49"/>
      <c r="OQE36" s="49"/>
      <c r="OQF36" s="49"/>
      <c r="OQG36" s="49"/>
      <c r="OQH36" s="49"/>
      <c r="OQI36" s="49"/>
      <c r="OQJ36" s="49"/>
      <c r="OQK36" s="49"/>
      <c r="OQL36" s="49"/>
      <c r="OQM36" s="49"/>
      <c r="OQN36" s="49"/>
      <c r="OQO36" s="49"/>
      <c r="OQP36" s="49"/>
      <c r="OQQ36" s="49"/>
      <c r="OQR36" s="49"/>
      <c r="OQS36" s="49"/>
      <c r="OQT36" s="49"/>
      <c r="OQU36" s="49"/>
      <c r="OQV36" s="49"/>
      <c r="OQW36" s="49"/>
      <c r="OQX36" s="49"/>
      <c r="OQY36" s="49"/>
      <c r="OQZ36" s="49"/>
      <c r="ORA36" s="49"/>
      <c r="ORB36" s="49"/>
      <c r="ORC36" s="49"/>
      <c r="ORD36" s="49"/>
      <c r="ORE36" s="49"/>
      <c r="ORF36" s="49"/>
      <c r="ORG36" s="49"/>
      <c r="ORH36" s="49"/>
      <c r="ORI36" s="49"/>
      <c r="ORJ36" s="49"/>
      <c r="ORK36" s="49"/>
      <c r="ORL36" s="49"/>
      <c r="ORM36" s="49"/>
      <c r="ORN36" s="49"/>
      <c r="ORO36" s="49"/>
      <c r="ORP36" s="49"/>
      <c r="ORQ36" s="49"/>
      <c r="ORR36" s="49"/>
      <c r="ORS36" s="49"/>
      <c r="ORT36" s="49"/>
      <c r="ORU36" s="49"/>
      <c r="ORV36" s="49"/>
      <c r="ORW36" s="49"/>
      <c r="ORX36" s="49"/>
      <c r="ORY36" s="49"/>
      <c r="ORZ36" s="49"/>
      <c r="OSA36" s="49"/>
      <c r="OSB36" s="49"/>
      <c r="OSC36" s="49"/>
      <c r="OSD36" s="49"/>
      <c r="OSE36" s="49"/>
      <c r="OSF36" s="49"/>
      <c r="OSG36" s="49"/>
      <c r="OSH36" s="49"/>
      <c r="OSI36" s="49"/>
      <c r="OSJ36" s="49"/>
      <c r="OSK36" s="49"/>
      <c r="OSL36" s="49"/>
      <c r="OSM36" s="49"/>
      <c r="OSN36" s="49"/>
      <c r="OSO36" s="49"/>
      <c r="OSP36" s="49"/>
      <c r="OSQ36" s="49"/>
      <c r="OSR36" s="49"/>
      <c r="OSS36" s="49"/>
      <c r="OST36" s="49"/>
      <c r="OSU36" s="49"/>
      <c r="OSV36" s="49"/>
      <c r="OSW36" s="49"/>
      <c r="OSX36" s="49"/>
      <c r="OSY36" s="49"/>
      <c r="OSZ36" s="49"/>
      <c r="OTA36" s="49"/>
      <c r="OTB36" s="49"/>
      <c r="OTC36" s="49"/>
      <c r="OTD36" s="49"/>
      <c r="OTE36" s="49"/>
      <c r="OTF36" s="49"/>
      <c r="OTG36" s="49"/>
      <c r="OTH36" s="49"/>
      <c r="OTI36" s="49"/>
      <c r="OTJ36" s="49"/>
      <c r="OTK36" s="49"/>
      <c r="OTL36" s="49"/>
      <c r="OTM36" s="49"/>
      <c r="OTN36" s="49"/>
      <c r="OTO36" s="49"/>
      <c r="OTP36" s="49"/>
      <c r="OTQ36" s="49"/>
      <c r="OTR36" s="49"/>
      <c r="OTS36" s="49"/>
      <c r="OTT36" s="49"/>
      <c r="OTU36" s="49"/>
      <c r="OTV36" s="49"/>
      <c r="OTW36" s="49"/>
      <c r="OTX36" s="49"/>
      <c r="OTY36" s="49"/>
      <c r="OTZ36" s="49"/>
      <c r="OUA36" s="49"/>
      <c r="OUB36" s="49"/>
      <c r="OUC36" s="49"/>
      <c r="OUD36" s="49"/>
      <c r="OUE36" s="49"/>
      <c r="OUF36" s="49"/>
      <c r="OUG36" s="49"/>
      <c r="OUH36" s="49"/>
      <c r="OUI36" s="49"/>
      <c r="OUJ36" s="49"/>
      <c r="OUK36" s="49"/>
      <c r="OUL36" s="49"/>
      <c r="OUM36" s="49"/>
      <c r="OUN36" s="49"/>
      <c r="OUO36" s="49"/>
      <c r="OUP36" s="49"/>
      <c r="OUQ36" s="49"/>
      <c r="OUR36" s="49"/>
      <c r="OUS36" s="49"/>
      <c r="OUT36" s="49"/>
      <c r="OUU36" s="49"/>
      <c r="OUV36" s="49"/>
      <c r="OUW36" s="49"/>
      <c r="OUX36" s="49"/>
      <c r="OUY36" s="49"/>
      <c r="OUZ36" s="49"/>
      <c r="OVA36" s="49"/>
      <c r="OVB36" s="49"/>
      <c r="OVC36" s="49"/>
      <c r="OVD36" s="49"/>
      <c r="OVE36" s="49"/>
      <c r="OVF36" s="49"/>
      <c r="OVG36" s="49"/>
      <c r="OVH36" s="49"/>
      <c r="OVI36" s="49"/>
      <c r="OVJ36" s="49"/>
      <c r="OVK36" s="49"/>
      <c r="OVL36" s="49"/>
      <c r="OVM36" s="49"/>
      <c r="OVN36" s="49"/>
      <c r="OVO36" s="49"/>
      <c r="OVP36" s="49"/>
      <c r="OVQ36" s="49"/>
      <c r="OVR36" s="49"/>
      <c r="OVS36" s="49"/>
      <c r="OVT36" s="49"/>
      <c r="OVU36" s="49"/>
      <c r="OVV36" s="49"/>
      <c r="OVW36" s="49"/>
      <c r="OVX36" s="49"/>
      <c r="OVY36" s="49"/>
      <c r="OVZ36" s="49"/>
      <c r="OWA36" s="49"/>
      <c r="OWB36" s="49"/>
      <c r="OWC36" s="49"/>
      <c r="OWD36" s="49"/>
      <c r="OWE36" s="49"/>
      <c r="OWF36" s="49"/>
      <c r="OWG36" s="49"/>
      <c r="OWH36" s="49"/>
      <c r="OWI36" s="49"/>
      <c r="OWJ36" s="49"/>
      <c r="OWK36" s="49"/>
      <c r="OWL36" s="49"/>
      <c r="OWM36" s="49"/>
      <c r="OWN36" s="49"/>
      <c r="OWO36" s="49"/>
      <c r="OWP36" s="49"/>
      <c r="OWQ36" s="49"/>
      <c r="OWR36" s="49"/>
      <c r="OWS36" s="49"/>
      <c r="OWT36" s="49"/>
      <c r="OWU36" s="49"/>
      <c r="OWV36" s="49"/>
      <c r="OWW36" s="49"/>
      <c r="OWX36" s="49"/>
      <c r="OWY36" s="49"/>
      <c r="OWZ36" s="49"/>
      <c r="OXA36" s="49"/>
      <c r="OXB36" s="49"/>
      <c r="OXC36" s="49"/>
      <c r="OXD36" s="49"/>
      <c r="OXE36" s="49"/>
      <c r="OXF36" s="49"/>
      <c r="OXG36" s="49"/>
      <c r="OXH36" s="49"/>
      <c r="OXI36" s="49"/>
      <c r="OXJ36" s="49"/>
      <c r="OXK36" s="49"/>
      <c r="OXL36" s="49"/>
      <c r="OXM36" s="49"/>
      <c r="OXN36" s="49"/>
      <c r="OXO36" s="49"/>
      <c r="OXP36" s="49"/>
      <c r="OXQ36" s="49"/>
      <c r="OXR36" s="49"/>
      <c r="OXS36" s="49"/>
      <c r="OXT36" s="49"/>
      <c r="OXU36" s="49"/>
      <c r="OXV36" s="49"/>
      <c r="OXW36" s="49"/>
      <c r="OXX36" s="49"/>
      <c r="OXY36" s="49"/>
      <c r="OXZ36" s="49"/>
      <c r="OYA36" s="49"/>
      <c r="OYB36" s="49"/>
      <c r="OYC36" s="49"/>
      <c r="OYD36" s="49"/>
      <c r="OYE36" s="49"/>
      <c r="OYF36" s="49"/>
      <c r="OYG36" s="49"/>
      <c r="OYH36" s="49"/>
      <c r="OYI36" s="49"/>
      <c r="OYJ36" s="49"/>
      <c r="OYK36" s="49"/>
      <c r="OYL36" s="49"/>
      <c r="OYM36" s="49"/>
      <c r="OYN36" s="49"/>
      <c r="OYO36" s="49"/>
      <c r="OYP36" s="49"/>
      <c r="OYQ36" s="49"/>
      <c r="OYR36" s="49"/>
      <c r="OYS36" s="49"/>
      <c r="OYT36" s="49"/>
      <c r="OYU36" s="49"/>
      <c r="OYV36" s="49"/>
      <c r="OYW36" s="49"/>
      <c r="OYX36" s="49"/>
      <c r="OYY36" s="49"/>
      <c r="OYZ36" s="49"/>
      <c r="OZA36" s="49"/>
      <c r="OZB36" s="49"/>
      <c r="OZC36" s="49"/>
      <c r="OZD36" s="49"/>
      <c r="OZE36" s="49"/>
      <c r="OZF36" s="49"/>
      <c r="OZG36" s="49"/>
      <c r="OZH36" s="49"/>
      <c r="OZI36" s="49"/>
      <c r="OZJ36" s="49"/>
      <c r="OZK36" s="49"/>
      <c r="OZL36" s="49"/>
      <c r="OZM36" s="49"/>
      <c r="OZN36" s="49"/>
      <c r="OZO36" s="49"/>
      <c r="OZP36" s="49"/>
      <c r="OZQ36" s="49"/>
      <c r="OZR36" s="49"/>
      <c r="OZS36" s="49"/>
      <c r="OZT36" s="49"/>
      <c r="OZU36" s="49"/>
      <c r="OZV36" s="49"/>
      <c r="OZW36" s="49"/>
      <c r="OZX36" s="49"/>
      <c r="OZY36" s="49"/>
      <c r="OZZ36" s="49"/>
      <c r="PAA36" s="49"/>
      <c r="PAB36" s="49"/>
      <c r="PAC36" s="49"/>
      <c r="PAD36" s="49"/>
      <c r="PAE36" s="49"/>
      <c r="PAF36" s="49"/>
      <c r="PAG36" s="49"/>
      <c r="PAH36" s="49"/>
      <c r="PAI36" s="49"/>
      <c r="PAJ36" s="49"/>
      <c r="PAK36" s="49"/>
      <c r="PAL36" s="49"/>
      <c r="PAM36" s="49"/>
      <c r="PAN36" s="49"/>
      <c r="PAO36" s="49"/>
      <c r="PAP36" s="49"/>
      <c r="PAQ36" s="49"/>
      <c r="PAR36" s="49"/>
      <c r="PAS36" s="49"/>
      <c r="PAT36" s="49"/>
      <c r="PAU36" s="49"/>
      <c r="PAV36" s="49"/>
      <c r="PAW36" s="49"/>
      <c r="PAX36" s="49"/>
      <c r="PAY36" s="49"/>
      <c r="PAZ36" s="49"/>
      <c r="PBA36" s="49"/>
      <c r="PBB36" s="49"/>
      <c r="PBC36" s="49"/>
      <c r="PBD36" s="49"/>
      <c r="PBE36" s="49"/>
      <c r="PBF36" s="49"/>
      <c r="PBG36" s="49"/>
      <c r="PBH36" s="49"/>
      <c r="PBI36" s="49"/>
      <c r="PBJ36" s="49"/>
      <c r="PBK36" s="49"/>
      <c r="PBL36" s="49"/>
      <c r="PBM36" s="49"/>
      <c r="PBN36" s="49"/>
      <c r="PBO36" s="49"/>
      <c r="PBP36" s="49"/>
      <c r="PBQ36" s="49"/>
      <c r="PBR36" s="49"/>
      <c r="PBS36" s="49"/>
      <c r="PBT36" s="49"/>
      <c r="PBU36" s="49"/>
      <c r="PBV36" s="49"/>
      <c r="PBW36" s="49"/>
      <c r="PBX36" s="49"/>
      <c r="PBY36" s="49"/>
      <c r="PBZ36" s="49"/>
      <c r="PCA36" s="49"/>
      <c r="PCB36" s="49"/>
      <c r="PCC36" s="49"/>
      <c r="PCD36" s="49"/>
      <c r="PCE36" s="49"/>
      <c r="PCF36" s="49"/>
      <c r="PCG36" s="49"/>
      <c r="PCH36" s="49"/>
      <c r="PCI36" s="49"/>
      <c r="PCJ36" s="49"/>
      <c r="PCK36" s="49"/>
      <c r="PCL36" s="49"/>
      <c r="PCM36" s="49"/>
      <c r="PCN36" s="49"/>
      <c r="PCO36" s="49"/>
      <c r="PCP36" s="49"/>
      <c r="PCQ36" s="49"/>
      <c r="PCR36" s="49"/>
      <c r="PCS36" s="49"/>
      <c r="PCT36" s="49"/>
      <c r="PCU36" s="49"/>
      <c r="PCV36" s="49"/>
      <c r="PCW36" s="49"/>
      <c r="PCX36" s="49"/>
      <c r="PCY36" s="49"/>
      <c r="PCZ36" s="49"/>
      <c r="PDA36" s="49"/>
      <c r="PDB36" s="49"/>
      <c r="PDC36" s="49"/>
      <c r="PDD36" s="49"/>
      <c r="PDE36" s="49"/>
      <c r="PDF36" s="49"/>
      <c r="PDG36" s="49"/>
      <c r="PDH36" s="49"/>
      <c r="PDI36" s="49"/>
      <c r="PDJ36" s="49"/>
      <c r="PDK36" s="49"/>
      <c r="PDL36" s="49"/>
      <c r="PDM36" s="49"/>
      <c r="PDN36" s="49"/>
      <c r="PDO36" s="49"/>
      <c r="PDP36" s="49"/>
      <c r="PDQ36" s="49"/>
      <c r="PDR36" s="49"/>
      <c r="PDS36" s="49"/>
      <c r="PDT36" s="49"/>
      <c r="PDU36" s="49"/>
      <c r="PDV36" s="49"/>
      <c r="PDW36" s="49"/>
      <c r="PDX36" s="49"/>
      <c r="PDY36" s="49"/>
      <c r="PDZ36" s="49"/>
      <c r="PEA36" s="49"/>
      <c r="PEB36" s="49"/>
      <c r="PEC36" s="49"/>
      <c r="PED36" s="49"/>
      <c r="PEE36" s="49"/>
      <c r="PEF36" s="49"/>
      <c r="PEG36" s="49"/>
      <c r="PEH36" s="49"/>
      <c r="PEI36" s="49"/>
      <c r="PEJ36" s="49"/>
      <c r="PEK36" s="49"/>
      <c r="PEL36" s="49"/>
      <c r="PEM36" s="49"/>
      <c r="PEN36" s="49"/>
      <c r="PEO36" s="49"/>
      <c r="PEP36" s="49"/>
      <c r="PEQ36" s="49"/>
      <c r="PER36" s="49"/>
      <c r="PES36" s="49"/>
      <c r="PET36" s="49"/>
      <c r="PEU36" s="49"/>
      <c r="PEV36" s="49"/>
      <c r="PEW36" s="49"/>
      <c r="PEX36" s="49"/>
      <c r="PEY36" s="49"/>
      <c r="PEZ36" s="49"/>
      <c r="PFA36" s="49"/>
      <c r="PFB36" s="49"/>
      <c r="PFC36" s="49"/>
      <c r="PFD36" s="49"/>
      <c r="PFE36" s="49"/>
      <c r="PFF36" s="49"/>
      <c r="PFG36" s="49"/>
      <c r="PFH36" s="49"/>
      <c r="PFI36" s="49"/>
      <c r="PFJ36" s="49"/>
      <c r="PFK36" s="49"/>
      <c r="PFL36" s="49"/>
      <c r="PFM36" s="49"/>
      <c r="PFN36" s="49"/>
      <c r="PFO36" s="49"/>
      <c r="PFP36" s="49"/>
      <c r="PFQ36" s="49"/>
      <c r="PFR36" s="49"/>
      <c r="PFS36" s="49"/>
      <c r="PFT36" s="49"/>
      <c r="PFU36" s="49"/>
      <c r="PFV36" s="49"/>
      <c r="PFW36" s="49"/>
      <c r="PFX36" s="49"/>
      <c r="PFY36" s="49"/>
      <c r="PFZ36" s="49"/>
      <c r="PGA36" s="49"/>
      <c r="PGB36" s="49"/>
      <c r="PGC36" s="49"/>
      <c r="PGD36" s="49"/>
      <c r="PGE36" s="49"/>
      <c r="PGF36" s="49"/>
      <c r="PGG36" s="49"/>
      <c r="PGH36" s="49"/>
      <c r="PGI36" s="49"/>
      <c r="PGJ36" s="49"/>
      <c r="PGK36" s="49"/>
      <c r="PGL36" s="49"/>
      <c r="PGM36" s="49"/>
      <c r="PGN36" s="49"/>
      <c r="PGO36" s="49"/>
      <c r="PGP36" s="49"/>
      <c r="PGQ36" s="49"/>
      <c r="PGR36" s="49"/>
      <c r="PGS36" s="49"/>
      <c r="PGT36" s="49"/>
      <c r="PGU36" s="49"/>
      <c r="PGV36" s="49"/>
      <c r="PGW36" s="49"/>
      <c r="PGX36" s="49"/>
      <c r="PGY36" s="49"/>
      <c r="PGZ36" s="49"/>
      <c r="PHA36" s="49"/>
      <c r="PHB36" s="49"/>
      <c r="PHC36" s="49"/>
      <c r="PHD36" s="49"/>
      <c r="PHE36" s="49"/>
      <c r="PHF36" s="49"/>
      <c r="PHG36" s="49"/>
      <c r="PHH36" s="49"/>
      <c r="PHI36" s="49"/>
      <c r="PHJ36" s="49"/>
      <c r="PHK36" s="49"/>
      <c r="PHL36" s="49"/>
      <c r="PHM36" s="49"/>
      <c r="PHN36" s="49"/>
      <c r="PHO36" s="49"/>
      <c r="PHP36" s="49"/>
      <c r="PHQ36" s="49"/>
      <c r="PHR36" s="49"/>
      <c r="PHS36" s="49"/>
      <c r="PHT36" s="49"/>
      <c r="PHU36" s="49"/>
      <c r="PHV36" s="49"/>
      <c r="PHW36" s="49"/>
      <c r="PHX36" s="49"/>
      <c r="PHY36" s="49"/>
      <c r="PHZ36" s="49"/>
      <c r="PIA36" s="49"/>
      <c r="PIB36" s="49"/>
      <c r="PIC36" s="49"/>
      <c r="PID36" s="49"/>
      <c r="PIE36" s="49"/>
      <c r="PIF36" s="49"/>
      <c r="PIG36" s="49"/>
      <c r="PIH36" s="49"/>
      <c r="PII36" s="49"/>
      <c r="PIJ36" s="49"/>
      <c r="PIK36" s="49"/>
      <c r="PIL36" s="49"/>
      <c r="PIM36" s="49"/>
      <c r="PIN36" s="49"/>
      <c r="PIO36" s="49"/>
      <c r="PIP36" s="49"/>
      <c r="PIQ36" s="49"/>
      <c r="PIR36" s="49"/>
      <c r="PIS36" s="49"/>
      <c r="PIT36" s="49"/>
      <c r="PIU36" s="49"/>
      <c r="PIV36" s="49"/>
      <c r="PIW36" s="49"/>
      <c r="PIX36" s="49"/>
      <c r="PIY36" s="49"/>
      <c r="PIZ36" s="49"/>
      <c r="PJA36" s="49"/>
      <c r="PJB36" s="49"/>
      <c r="PJC36" s="49"/>
      <c r="PJD36" s="49"/>
      <c r="PJE36" s="49"/>
      <c r="PJF36" s="49"/>
      <c r="PJG36" s="49"/>
      <c r="PJH36" s="49"/>
      <c r="PJI36" s="49"/>
      <c r="PJJ36" s="49"/>
      <c r="PJK36" s="49"/>
      <c r="PJL36" s="49"/>
      <c r="PJM36" s="49"/>
      <c r="PJN36" s="49"/>
      <c r="PJO36" s="49"/>
      <c r="PJP36" s="49"/>
      <c r="PJQ36" s="49"/>
      <c r="PJR36" s="49"/>
      <c r="PJS36" s="49"/>
      <c r="PJT36" s="49"/>
      <c r="PJU36" s="49"/>
      <c r="PJV36" s="49"/>
      <c r="PJW36" s="49"/>
      <c r="PJX36" s="49"/>
      <c r="PJY36" s="49"/>
      <c r="PJZ36" s="49"/>
      <c r="PKA36" s="49"/>
      <c r="PKB36" s="49"/>
      <c r="PKC36" s="49"/>
      <c r="PKD36" s="49"/>
      <c r="PKE36" s="49"/>
      <c r="PKF36" s="49"/>
      <c r="PKG36" s="49"/>
      <c r="PKH36" s="49"/>
      <c r="PKI36" s="49"/>
      <c r="PKJ36" s="49"/>
      <c r="PKK36" s="49"/>
      <c r="PKL36" s="49"/>
      <c r="PKM36" s="49"/>
      <c r="PKN36" s="49"/>
      <c r="PKO36" s="49"/>
      <c r="PKP36" s="49"/>
      <c r="PKQ36" s="49"/>
      <c r="PKR36" s="49"/>
      <c r="PKS36" s="49"/>
      <c r="PKT36" s="49"/>
      <c r="PKU36" s="49"/>
      <c r="PKV36" s="49"/>
      <c r="PKW36" s="49"/>
      <c r="PKX36" s="49"/>
      <c r="PKY36" s="49"/>
      <c r="PKZ36" s="49"/>
      <c r="PLA36" s="49"/>
      <c r="PLB36" s="49"/>
      <c r="PLC36" s="49"/>
      <c r="PLD36" s="49"/>
      <c r="PLE36" s="49"/>
      <c r="PLF36" s="49"/>
      <c r="PLG36" s="49"/>
      <c r="PLH36" s="49"/>
      <c r="PLI36" s="49"/>
      <c r="PLJ36" s="49"/>
      <c r="PLK36" s="49"/>
      <c r="PLL36" s="49"/>
      <c r="PLM36" s="49"/>
      <c r="PLN36" s="49"/>
      <c r="PLO36" s="49"/>
      <c r="PLP36" s="49"/>
      <c r="PLQ36" s="49"/>
      <c r="PLR36" s="49"/>
      <c r="PLS36" s="49"/>
      <c r="PLT36" s="49"/>
      <c r="PLU36" s="49"/>
      <c r="PLV36" s="49"/>
      <c r="PLW36" s="49"/>
      <c r="PLX36" s="49"/>
      <c r="PLY36" s="49"/>
      <c r="PLZ36" s="49"/>
      <c r="PMA36" s="49"/>
      <c r="PMB36" s="49"/>
      <c r="PMC36" s="49"/>
      <c r="PMD36" s="49"/>
      <c r="PME36" s="49"/>
      <c r="PMF36" s="49"/>
      <c r="PMG36" s="49"/>
      <c r="PMH36" s="49"/>
      <c r="PMI36" s="49"/>
      <c r="PMJ36" s="49"/>
      <c r="PMK36" s="49"/>
      <c r="PML36" s="49"/>
      <c r="PMM36" s="49"/>
      <c r="PMN36" s="49"/>
      <c r="PMO36" s="49"/>
      <c r="PMP36" s="49"/>
      <c r="PMQ36" s="49"/>
      <c r="PMR36" s="49"/>
      <c r="PMS36" s="49"/>
      <c r="PMT36" s="49"/>
      <c r="PMU36" s="49"/>
      <c r="PMV36" s="49"/>
      <c r="PMW36" s="49"/>
      <c r="PMX36" s="49"/>
      <c r="PMY36" s="49"/>
      <c r="PMZ36" s="49"/>
      <c r="PNA36" s="49"/>
      <c r="PNB36" s="49"/>
      <c r="PNC36" s="49"/>
      <c r="PND36" s="49"/>
      <c r="PNE36" s="49"/>
      <c r="PNF36" s="49"/>
      <c r="PNG36" s="49"/>
      <c r="PNH36" s="49"/>
      <c r="PNI36" s="49"/>
      <c r="PNJ36" s="49"/>
      <c r="PNK36" s="49"/>
      <c r="PNL36" s="49"/>
      <c r="PNM36" s="49"/>
      <c r="PNN36" s="49"/>
      <c r="PNO36" s="49"/>
      <c r="PNP36" s="49"/>
      <c r="PNQ36" s="49"/>
      <c r="PNR36" s="49"/>
      <c r="PNS36" s="49"/>
      <c r="PNT36" s="49"/>
      <c r="PNU36" s="49"/>
      <c r="PNV36" s="49"/>
      <c r="PNW36" s="49"/>
      <c r="PNX36" s="49"/>
      <c r="PNY36" s="49"/>
      <c r="PNZ36" s="49"/>
      <c r="POA36" s="49"/>
      <c r="POB36" s="49"/>
      <c r="POC36" s="49"/>
      <c r="POD36" s="49"/>
      <c r="POE36" s="49"/>
      <c r="POF36" s="49"/>
      <c r="POG36" s="49"/>
      <c r="POH36" s="49"/>
      <c r="POI36" s="49"/>
      <c r="POJ36" s="49"/>
      <c r="POK36" s="49"/>
      <c r="POL36" s="49"/>
      <c r="POM36" s="49"/>
      <c r="PON36" s="49"/>
      <c r="POO36" s="49"/>
      <c r="POP36" s="49"/>
      <c r="POQ36" s="49"/>
      <c r="POR36" s="49"/>
      <c r="POS36" s="49"/>
      <c r="POT36" s="49"/>
      <c r="POU36" s="49"/>
      <c r="POV36" s="49"/>
      <c r="POW36" s="49"/>
      <c r="POX36" s="49"/>
      <c r="POY36" s="49"/>
      <c r="POZ36" s="49"/>
      <c r="PPA36" s="49"/>
      <c r="PPB36" s="49"/>
      <c r="PPC36" s="49"/>
      <c r="PPD36" s="49"/>
      <c r="PPE36" s="49"/>
      <c r="PPF36" s="49"/>
      <c r="PPG36" s="49"/>
      <c r="PPH36" s="49"/>
      <c r="PPI36" s="49"/>
      <c r="PPJ36" s="49"/>
      <c r="PPK36" s="49"/>
      <c r="PPL36" s="49"/>
      <c r="PPM36" s="49"/>
      <c r="PPN36" s="49"/>
      <c r="PPO36" s="49"/>
      <c r="PPP36" s="49"/>
      <c r="PPQ36" s="49"/>
      <c r="PPR36" s="49"/>
      <c r="PPS36" s="49"/>
      <c r="PPT36" s="49"/>
      <c r="PPU36" s="49"/>
      <c r="PPV36" s="49"/>
      <c r="PPW36" s="49"/>
      <c r="PPX36" s="49"/>
      <c r="PPY36" s="49"/>
      <c r="PPZ36" s="49"/>
      <c r="PQA36" s="49"/>
      <c r="PQB36" s="49"/>
      <c r="PQC36" s="49"/>
      <c r="PQD36" s="49"/>
      <c r="PQE36" s="49"/>
      <c r="PQF36" s="49"/>
      <c r="PQG36" s="49"/>
      <c r="PQH36" s="49"/>
      <c r="PQI36" s="49"/>
      <c r="PQJ36" s="49"/>
      <c r="PQK36" s="49"/>
      <c r="PQL36" s="49"/>
      <c r="PQM36" s="49"/>
      <c r="PQN36" s="49"/>
      <c r="PQO36" s="49"/>
      <c r="PQP36" s="49"/>
      <c r="PQQ36" s="49"/>
      <c r="PQR36" s="49"/>
      <c r="PQS36" s="49"/>
      <c r="PQT36" s="49"/>
      <c r="PQU36" s="49"/>
      <c r="PQV36" s="49"/>
      <c r="PQW36" s="49"/>
      <c r="PQX36" s="49"/>
      <c r="PQY36" s="49"/>
      <c r="PQZ36" s="49"/>
      <c r="PRA36" s="49"/>
      <c r="PRB36" s="49"/>
      <c r="PRC36" s="49"/>
      <c r="PRD36" s="49"/>
      <c r="PRE36" s="49"/>
      <c r="PRF36" s="49"/>
      <c r="PRG36" s="49"/>
      <c r="PRH36" s="49"/>
      <c r="PRI36" s="49"/>
      <c r="PRJ36" s="49"/>
      <c r="PRK36" s="49"/>
      <c r="PRL36" s="49"/>
      <c r="PRM36" s="49"/>
      <c r="PRN36" s="49"/>
      <c r="PRO36" s="49"/>
      <c r="PRP36" s="49"/>
      <c r="PRQ36" s="49"/>
      <c r="PRR36" s="49"/>
      <c r="PRS36" s="49"/>
      <c r="PRT36" s="49"/>
      <c r="PRU36" s="49"/>
      <c r="PRV36" s="49"/>
      <c r="PRW36" s="49"/>
      <c r="PRX36" s="49"/>
      <c r="PRY36" s="49"/>
      <c r="PRZ36" s="49"/>
      <c r="PSA36" s="49"/>
      <c r="PSB36" s="49"/>
      <c r="PSC36" s="49"/>
      <c r="PSD36" s="49"/>
      <c r="PSE36" s="49"/>
      <c r="PSF36" s="49"/>
      <c r="PSG36" s="49"/>
      <c r="PSH36" s="49"/>
      <c r="PSI36" s="49"/>
      <c r="PSJ36" s="49"/>
      <c r="PSK36" s="49"/>
      <c r="PSL36" s="49"/>
      <c r="PSM36" s="49"/>
      <c r="PSN36" s="49"/>
      <c r="PSO36" s="49"/>
      <c r="PSP36" s="49"/>
      <c r="PSQ36" s="49"/>
      <c r="PSR36" s="49"/>
      <c r="PSS36" s="49"/>
      <c r="PST36" s="49"/>
      <c r="PSU36" s="49"/>
      <c r="PSV36" s="49"/>
      <c r="PSW36" s="49"/>
      <c r="PSX36" s="49"/>
      <c r="PSY36" s="49"/>
      <c r="PSZ36" s="49"/>
      <c r="PTA36" s="49"/>
      <c r="PTB36" s="49"/>
      <c r="PTC36" s="49"/>
      <c r="PTD36" s="49"/>
      <c r="PTE36" s="49"/>
      <c r="PTF36" s="49"/>
      <c r="PTG36" s="49"/>
      <c r="PTH36" s="49"/>
      <c r="PTI36" s="49"/>
      <c r="PTJ36" s="49"/>
      <c r="PTK36" s="49"/>
      <c r="PTL36" s="49"/>
      <c r="PTM36" s="49"/>
      <c r="PTN36" s="49"/>
      <c r="PTO36" s="49"/>
      <c r="PTP36" s="49"/>
      <c r="PTQ36" s="49"/>
      <c r="PTR36" s="49"/>
      <c r="PTS36" s="49"/>
      <c r="PTT36" s="49"/>
      <c r="PTU36" s="49"/>
      <c r="PTV36" s="49"/>
      <c r="PTW36" s="49"/>
      <c r="PTX36" s="49"/>
      <c r="PTY36" s="49"/>
      <c r="PTZ36" s="49"/>
      <c r="PUA36" s="49"/>
      <c r="PUB36" s="49"/>
      <c r="PUC36" s="49"/>
      <c r="PUD36" s="49"/>
      <c r="PUE36" s="49"/>
      <c r="PUF36" s="49"/>
      <c r="PUG36" s="49"/>
      <c r="PUH36" s="49"/>
      <c r="PUI36" s="49"/>
      <c r="PUJ36" s="49"/>
      <c r="PUK36" s="49"/>
      <c r="PUL36" s="49"/>
      <c r="PUM36" s="49"/>
      <c r="PUN36" s="49"/>
      <c r="PUO36" s="49"/>
      <c r="PUP36" s="49"/>
      <c r="PUQ36" s="49"/>
      <c r="PUR36" s="49"/>
      <c r="PUS36" s="49"/>
      <c r="PUT36" s="49"/>
      <c r="PUU36" s="49"/>
      <c r="PUV36" s="49"/>
      <c r="PUW36" s="49"/>
      <c r="PUX36" s="49"/>
      <c r="PUY36" s="49"/>
      <c r="PUZ36" s="49"/>
      <c r="PVA36" s="49"/>
      <c r="PVB36" s="49"/>
      <c r="PVC36" s="49"/>
      <c r="PVD36" s="49"/>
      <c r="PVE36" s="49"/>
      <c r="PVF36" s="49"/>
      <c r="PVG36" s="49"/>
      <c r="PVH36" s="49"/>
      <c r="PVI36" s="49"/>
      <c r="PVJ36" s="49"/>
      <c r="PVK36" s="49"/>
      <c r="PVL36" s="49"/>
      <c r="PVM36" s="49"/>
      <c r="PVN36" s="49"/>
      <c r="PVO36" s="49"/>
      <c r="PVP36" s="49"/>
      <c r="PVQ36" s="49"/>
      <c r="PVR36" s="49"/>
      <c r="PVS36" s="49"/>
      <c r="PVT36" s="49"/>
      <c r="PVU36" s="49"/>
      <c r="PVV36" s="49"/>
      <c r="PVW36" s="49"/>
      <c r="PVX36" s="49"/>
      <c r="PVY36" s="49"/>
      <c r="PVZ36" s="49"/>
      <c r="PWA36" s="49"/>
      <c r="PWB36" s="49"/>
      <c r="PWC36" s="49"/>
      <c r="PWD36" s="49"/>
      <c r="PWE36" s="49"/>
      <c r="PWF36" s="49"/>
      <c r="PWG36" s="49"/>
      <c r="PWH36" s="49"/>
      <c r="PWI36" s="49"/>
      <c r="PWJ36" s="49"/>
      <c r="PWK36" s="49"/>
      <c r="PWL36" s="49"/>
      <c r="PWM36" s="49"/>
      <c r="PWN36" s="49"/>
      <c r="PWO36" s="49"/>
      <c r="PWP36" s="49"/>
      <c r="PWQ36" s="49"/>
      <c r="PWR36" s="49"/>
      <c r="PWS36" s="49"/>
      <c r="PWT36" s="49"/>
      <c r="PWU36" s="49"/>
      <c r="PWV36" s="49"/>
      <c r="PWW36" s="49"/>
      <c r="PWX36" s="49"/>
      <c r="PWY36" s="49"/>
      <c r="PWZ36" s="49"/>
      <c r="PXA36" s="49"/>
      <c r="PXB36" s="49"/>
      <c r="PXC36" s="49"/>
      <c r="PXD36" s="49"/>
      <c r="PXE36" s="49"/>
      <c r="PXF36" s="49"/>
      <c r="PXG36" s="49"/>
      <c r="PXH36" s="49"/>
      <c r="PXI36" s="49"/>
      <c r="PXJ36" s="49"/>
      <c r="PXK36" s="49"/>
      <c r="PXL36" s="49"/>
      <c r="PXM36" s="49"/>
      <c r="PXN36" s="49"/>
      <c r="PXO36" s="49"/>
      <c r="PXP36" s="49"/>
      <c r="PXQ36" s="49"/>
      <c r="PXR36" s="49"/>
      <c r="PXS36" s="49"/>
      <c r="PXT36" s="49"/>
      <c r="PXU36" s="49"/>
      <c r="PXV36" s="49"/>
      <c r="PXW36" s="49"/>
      <c r="PXX36" s="49"/>
      <c r="PXY36" s="49"/>
      <c r="PXZ36" s="49"/>
      <c r="PYA36" s="49"/>
      <c r="PYB36" s="49"/>
      <c r="PYC36" s="49"/>
      <c r="PYD36" s="49"/>
      <c r="PYE36" s="49"/>
      <c r="PYF36" s="49"/>
      <c r="PYG36" s="49"/>
      <c r="PYH36" s="49"/>
      <c r="PYI36" s="49"/>
      <c r="PYJ36" s="49"/>
      <c r="PYK36" s="49"/>
      <c r="PYL36" s="49"/>
      <c r="PYM36" s="49"/>
      <c r="PYN36" s="49"/>
      <c r="PYO36" s="49"/>
      <c r="PYP36" s="49"/>
      <c r="PYQ36" s="49"/>
      <c r="PYR36" s="49"/>
      <c r="PYS36" s="49"/>
      <c r="PYT36" s="49"/>
      <c r="PYU36" s="49"/>
      <c r="PYV36" s="49"/>
      <c r="PYW36" s="49"/>
      <c r="PYX36" s="49"/>
      <c r="PYY36" s="49"/>
      <c r="PYZ36" s="49"/>
      <c r="PZA36" s="49"/>
      <c r="PZB36" s="49"/>
      <c r="PZC36" s="49"/>
      <c r="PZD36" s="49"/>
      <c r="PZE36" s="49"/>
      <c r="PZF36" s="49"/>
      <c r="PZG36" s="49"/>
      <c r="PZH36" s="49"/>
      <c r="PZI36" s="49"/>
      <c r="PZJ36" s="49"/>
      <c r="PZK36" s="49"/>
      <c r="PZL36" s="49"/>
      <c r="PZM36" s="49"/>
      <c r="PZN36" s="49"/>
      <c r="PZO36" s="49"/>
      <c r="PZP36" s="49"/>
      <c r="PZQ36" s="49"/>
      <c r="PZR36" s="49"/>
      <c r="PZS36" s="49"/>
      <c r="PZT36" s="49"/>
      <c r="PZU36" s="49"/>
      <c r="PZV36" s="49"/>
      <c r="PZW36" s="49"/>
      <c r="PZX36" s="49"/>
      <c r="PZY36" s="49"/>
      <c r="PZZ36" s="49"/>
      <c r="QAA36" s="49"/>
      <c r="QAB36" s="49"/>
      <c r="QAC36" s="49"/>
      <c r="QAD36" s="49"/>
      <c r="QAE36" s="49"/>
      <c r="QAF36" s="49"/>
      <c r="QAG36" s="49"/>
      <c r="QAH36" s="49"/>
      <c r="QAI36" s="49"/>
      <c r="QAJ36" s="49"/>
      <c r="QAK36" s="49"/>
      <c r="QAL36" s="49"/>
      <c r="QAM36" s="49"/>
      <c r="QAN36" s="49"/>
      <c r="QAO36" s="49"/>
      <c r="QAP36" s="49"/>
      <c r="QAQ36" s="49"/>
      <c r="QAR36" s="49"/>
      <c r="QAS36" s="49"/>
      <c r="QAT36" s="49"/>
      <c r="QAU36" s="49"/>
      <c r="QAV36" s="49"/>
      <c r="QAW36" s="49"/>
      <c r="QAX36" s="49"/>
      <c r="QAY36" s="49"/>
      <c r="QAZ36" s="49"/>
      <c r="QBA36" s="49"/>
      <c r="QBB36" s="49"/>
      <c r="QBC36" s="49"/>
      <c r="QBD36" s="49"/>
      <c r="QBE36" s="49"/>
      <c r="QBF36" s="49"/>
      <c r="QBG36" s="49"/>
      <c r="QBH36" s="49"/>
      <c r="QBI36" s="49"/>
      <c r="QBJ36" s="49"/>
      <c r="QBK36" s="49"/>
      <c r="QBL36" s="49"/>
      <c r="QBM36" s="49"/>
      <c r="QBN36" s="49"/>
      <c r="QBO36" s="49"/>
      <c r="QBP36" s="49"/>
      <c r="QBQ36" s="49"/>
      <c r="QBR36" s="49"/>
      <c r="QBS36" s="49"/>
      <c r="QBT36" s="49"/>
      <c r="QBU36" s="49"/>
      <c r="QBV36" s="49"/>
      <c r="QBW36" s="49"/>
      <c r="QBX36" s="49"/>
      <c r="QBY36" s="49"/>
      <c r="QBZ36" s="49"/>
      <c r="QCA36" s="49"/>
      <c r="QCB36" s="49"/>
      <c r="QCC36" s="49"/>
      <c r="QCD36" s="49"/>
      <c r="QCE36" s="49"/>
      <c r="QCF36" s="49"/>
      <c r="QCG36" s="49"/>
      <c r="QCH36" s="49"/>
      <c r="QCI36" s="49"/>
      <c r="QCJ36" s="49"/>
      <c r="QCK36" s="49"/>
      <c r="QCL36" s="49"/>
      <c r="QCM36" s="49"/>
      <c r="QCN36" s="49"/>
      <c r="QCO36" s="49"/>
      <c r="QCP36" s="49"/>
      <c r="QCQ36" s="49"/>
      <c r="QCR36" s="49"/>
      <c r="QCS36" s="49"/>
      <c r="QCT36" s="49"/>
      <c r="QCU36" s="49"/>
      <c r="QCV36" s="49"/>
      <c r="QCW36" s="49"/>
      <c r="QCX36" s="49"/>
      <c r="QCY36" s="49"/>
      <c r="QCZ36" s="49"/>
      <c r="QDA36" s="49"/>
      <c r="QDB36" s="49"/>
      <c r="QDC36" s="49"/>
      <c r="QDD36" s="49"/>
      <c r="QDE36" s="49"/>
      <c r="QDF36" s="49"/>
      <c r="QDG36" s="49"/>
      <c r="QDH36" s="49"/>
      <c r="QDI36" s="49"/>
      <c r="QDJ36" s="49"/>
      <c r="QDK36" s="49"/>
      <c r="QDL36" s="49"/>
      <c r="QDM36" s="49"/>
      <c r="QDN36" s="49"/>
      <c r="QDO36" s="49"/>
      <c r="QDP36" s="49"/>
      <c r="QDQ36" s="49"/>
      <c r="QDR36" s="49"/>
      <c r="QDS36" s="49"/>
      <c r="QDT36" s="49"/>
      <c r="QDU36" s="49"/>
      <c r="QDV36" s="49"/>
      <c r="QDW36" s="49"/>
      <c r="QDX36" s="49"/>
      <c r="QDY36" s="49"/>
      <c r="QDZ36" s="49"/>
      <c r="QEA36" s="49"/>
      <c r="QEB36" s="49"/>
      <c r="QEC36" s="49"/>
      <c r="QED36" s="49"/>
      <c r="QEE36" s="49"/>
      <c r="QEF36" s="49"/>
      <c r="QEG36" s="49"/>
      <c r="QEH36" s="49"/>
      <c r="QEI36" s="49"/>
      <c r="QEJ36" s="49"/>
      <c r="QEK36" s="49"/>
      <c r="QEL36" s="49"/>
      <c r="QEM36" s="49"/>
      <c r="QEN36" s="49"/>
      <c r="QEO36" s="49"/>
      <c r="QEP36" s="49"/>
      <c r="QEQ36" s="49"/>
      <c r="QER36" s="49"/>
      <c r="QES36" s="49"/>
      <c r="QET36" s="49"/>
      <c r="QEU36" s="49"/>
      <c r="QEV36" s="49"/>
      <c r="QEW36" s="49"/>
      <c r="QEX36" s="49"/>
      <c r="QEY36" s="49"/>
      <c r="QEZ36" s="49"/>
      <c r="QFA36" s="49"/>
      <c r="QFB36" s="49"/>
      <c r="QFC36" s="49"/>
      <c r="QFD36" s="49"/>
      <c r="QFE36" s="49"/>
      <c r="QFF36" s="49"/>
      <c r="QFG36" s="49"/>
      <c r="QFH36" s="49"/>
      <c r="QFI36" s="49"/>
      <c r="QFJ36" s="49"/>
      <c r="QFK36" s="49"/>
      <c r="QFL36" s="49"/>
      <c r="QFM36" s="49"/>
      <c r="QFN36" s="49"/>
      <c r="QFO36" s="49"/>
      <c r="QFP36" s="49"/>
      <c r="QFQ36" s="49"/>
      <c r="QFR36" s="49"/>
      <c r="QFS36" s="49"/>
      <c r="QFT36" s="49"/>
      <c r="QFU36" s="49"/>
      <c r="QFV36" s="49"/>
      <c r="QFW36" s="49"/>
      <c r="QFX36" s="49"/>
      <c r="QFY36" s="49"/>
      <c r="QFZ36" s="49"/>
      <c r="QGA36" s="49"/>
      <c r="QGB36" s="49"/>
      <c r="QGC36" s="49"/>
      <c r="QGD36" s="49"/>
      <c r="QGE36" s="49"/>
      <c r="QGF36" s="49"/>
      <c r="QGG36" s="49"/>
      <c r="QGH36" s="49"/>
      <c r="QGI36" s="49"/>
      <c r="QGJ36" s="49"/>
      <c r="QGK36" s="49"/>
      <c r="QGL36" s="49"/>
      <c r="QGM36" s="49"/>
      <c r="QGN36" s="49"/>
      <c r="QGO36" s="49"/>
      <c r="QGP36" s="49"/>
      <c r="QGQ36" s="49"/>
      <c r="QGR36" s="49"/>
      <c r="QGS36" s="49"/>
      <c r="QGT36" s="49"/>
      <c r="QGU36" s="49"/>
      <c r="QGV36" s="49"/>
      <c r="QGW36" s="49"/>
      <c r="QGX36" s="49"/>
      <c r="QGY36" s="49"/>
      <c r="QGZ36" s="49"/>
      <c r="QHA36" s="49"/>
      <c r="QHB36" s="49"/>
      <c r="QHC36" s="49"/>
      <c r="QHD36" s="49"/>
      <c r="QHE36" s="49"/>
      <c r="QHF36" s="49"/>
      <c r="QHG36" s="49"/>
      <c r="QHH36" s="49"/>
      <c r="QHI36" s="49"/>
      <c r="QHJ36" s="49"/>
      <c r="QHK36" s="49"/>
      <c r="QHL36" s="49"/>
      <c r="QHM36" s="49"/>
      <c r="QHN36" s="49"/>
      <c r="QHO36" s="49"/>
      <c r="QHP36" s="49"/>
      <c r="QHQ36" s="49"/>
      <c r="QHR36" s="49"/>
      <c r="QHS36" s="49"/>
      <c r="QHT36" s="49"/>
      <c r="QHU36" s="49"/>
      <c r="QHV36" s="49"/>
      <c r="QHW36" s="49"/>
      <c r="QHX36" s="49"/>
      <c r="QHY36" s="49"/>
      <c r="QHZ36" s="49"/>
      <c r="QIA36" s="49"/>
      <c r="QIB36" s="49"/>
      <c r="QIC36" s="49"/>
      <c r="QID36" s="49"/>
      <c r="QIE36" s="49"/>
      <c r="QIF36" s="49"/>
      <c r="QIG36" s="49"/>
      <c r="QIH36" s="49"/>
      <c r="QII36" s="49"/>
      <c r="QIJ36" s="49"/>
      <c r="QIK36" s="49"/>
      <c r="QIL36" s="49"/>
      <c r="QIM36" s="49"/>
      <c r="QIN36" s="49"/>
      <c r="QIO36" s="49"/>
      <c r="QIP36" s="49"/>
      <c r="QIQ36" s="49"/>
      <c r="QIR36" s="49"/>
      <c r="QIS36" s="49"/>
      <c r="QIT36" s="49"/>
      <c r="QIU36" s="49"/>
      <c r="QIV36" s="49"/>
      <c r="QIW36" s="49"/>
      <c r="QIX36" s="49"/>
      <c r="QIY36" s="49"/>
      <c r="QIZ36" s="49"/>
      <c r="QJA36" s="49"/>
      <c r="QJB36" s="49"/>
      <c r="QJC36" s="49"/>
      <c r="QJD36" s="49"/>
      <c r="QJE36" s="49"/>
      <c r="QJF36" s="49"/>
      <c r="QJG36" s="49"/>
      <c r="QJH36" s="49"/>
      <c r="QJI36" s="49"/>
      <c r="QJJ36" s="49"/>
      <c r="QJK36" s="49"/>
      <c r="QJL36" s="49"/>
      <c r="QJM36" s="49"/>
      <c r="QJN36" s="49"/>
      <c r="QJO36" s="49"/>
      <c r="QJP36" s="49"/>
      <c r="QJQ36" s="49"/>
      <c r="QJR36" s="49"/>
      <c r="QJS36" s="49"/>
      <c r="QJT36" s="49"/>
      <c r="QJU36" s="49"/>
      <c r="QJV36" s="49"/>
      <c r="QJW36" s="49"/>
      <c r="QJX36" s="49"/>
      <c r="QJY36" s="49"/>
      <c r="QJZ36" s="49"/>
      <c r="QKA36" s="49"/>
      <c r="QKB36" s="49"/>
      <c r="QKC36" s="49"/>
      <c r="QKD36" s="49"/>
      <c r="QKE36" s="49"/>
      <c r="QKF36" s="49"/>
      <c r="QKG36" s="49"/>
      <c r="QKH36" s="49"/>
      <c r="QKI36" s="49"/>
      <c r="QKJ36" s="49"/>
      <c r="QKK36" s="49"/>
      <c r="QKL36" s="49"/>
      <c r="QKM36" s="49"/>
      <c r="QKN36" s="49"/>
      <c r="QKO36" s="49"/>
      <c r="QKP36" s="49"/>
      <c r="QKQ36" s="49"/>
      <c r="QKR36" s="49"/>
      <c r="QKS36" s="49"/>
      <c r="QKT36" s="49"/>
      <c r="QKU36" s="49"/>
      <c r="QKV36" s="49"/>
      <c r="QKW36" s="49"/>
      <c r="QKX36" s="49"/>
      <c r="QKY36" s="49"/>
      <c r="QKZ36" s="49"/>
      <c r="QLA36" s="49"/>
      <c r="QLB36" s="49"/>
      <c r="QLC36" s="49"/>
      <c r="QLD36" s="49"/>
      <c r="QLE36" s="49"/>
      <c r="QLF36" s="49"/>
      <c r="QLG36" s="49"/>
      <c r="QLH36" s="49"/>
      <c r="QLI36" s="49"/>
      <c r="QLJ36" s="49"/>
      <c r="QLK36" s="49"/>
      <c r="QLL36" s="49"/>
      <c r="QLM36" s="49"/>
      <c r="QLN36" s="49"/>
      <c r="QLO36" s="49"/>
      <c r="QLP36" s="49"/>
      <c r="QLQ36" s="49"/>
      <c r="QLR36" s="49"/>
      <c r="QLS36" s="49"/>
      <c r="QLT36" s="49"/>
      <c r="QLU36" s="49"/>
      <c r="QLV36" s="49"/>
      <c r="QLW36" s="49"/>
      <c r="QLX36" s="49"/>
      <c r="QLY36" s="49"/>
      <c r="QLZ36" s="49"/>
      <c r="QMA36" s="49"/>
      <c r="QMB36" s="49"/>
      <c r="QMC36" s="49"/>
      <c r="QMD36" s="49"/>
      <c r="QME36" s="49"/>
      <c r="QMF36" s="49"/>
      <c r="QMG36" s="49"/>
      <c r="QMH36" s="49"/>
      <c r="QMI36" s="49"/>
      <c r="QMJ36" s="49"/>
      <c r="QMK36" s="49"/>
      <c r="QML36" s="49"/>
      <c r="QMM36" s="49"/>
      <c r="QMN36" s="49"/>
      <c r="QMO36" s="49"/>
      <c r="QMP36" s="49"/>
      <c r="QMQ36" s="49"/>
      <c r="QMR36" s="49"/>
      <c r="QMS36" s="49"/>
      <c r="QMT36" s="49"/>
      <c r="QMU36" s="49"/>
      <c r="QMV36" s="49"/>
      <c r="QMW36" s="49"/>
      <c r="QMX36" s="49"/>
      <c r="QMY36" s="49"/>
      <c r="QMZ36" s="49"/>
      <c r="QNA36" s="49"/>
      <c r="QNB36" s="49"/>
      <c r="QNC36" s="49"/>
      <c r="QND36" s="49"/>
      <c r="QNE36" s="49"/>
      <c r="QNF36" s="49"/>
      <c r="QNG36" s="49"/>
      <c r="QNH36" s="49"/>
      <c r="QNI36" s="49"/>
      <c r="QNJ36" s="49"/>
      <c r="QNK36" s="49"/>
      <c r="QNL36" s="49"/>
      <c r="QNM36" s="49"/>
      <c r="QNN36" s="49"/>
      <c r="QNO36" s="49"/>
      <c r="QNP36" s="49"/>
      <c r="QNQ36" s="49"/>
      <c r="QNR36" s="49"/>
      <c r="QNS36" s="49"/>
      <c r="QNT36" s="49"/>
      <c r="QNU36" s="49"/>
      <c r="QNV36" s="49"/>
      <c r="QNW36" s="49"/>
      <c r="QNX36" s="49"/>
      <c r="QNY36" s="49"/>
      <c r="QNZ36" s="49"/>
      <c r="QOA36" s="49"/>
      <c r="QOB36" s="49"/>
      <c r="QOC36" s="49"/>
      <c r="QOD36" s="49"/>
      <c r="QOE36" s="49"/>
      <c r="QOF36" s="49"/>
      <c r="QOG36" s="49"/>
      <c r="QOH36" s="49"/>
      <c r="QOI36" s="49"/>
      <c r="QOJ36" s="49"/>
      <c r="QOK36" s="49"/>
      <c r="QOL36" s="49"/>
      <c r="QOM36" s="49"/>
      <c r="QON36" s="49"/>
      <c r="QOO36" s="49"/>
      <c r="QOP36" s="49"/>
      <c r="QOQ36" s="49"/>
      <c r="QOR36" s="49"/>
      <c r="QOS36" s="49"/>
      <c r="QOT36" s="49"/>
      <c r="QOU36" s="49"/>
      <c r="QOV36" s="49"/>
      <c r="QOW36" s="49"/>
      <c r="QOX36" s="49"/>
      <c r="QOY36" s="49"/>
      <c r="QOZ36" s="49"/>
      <c r="QPA36" s="49"/>
      <c r="QPB36" s="49"/>
      <c r="QPC36" s="49"/>
      <c r="QPD36" s="49"/>
      <c r="QPE36" s="49"/>
      <c r="QPF36" s="49"/>
      <c r="QPG36" s="49"/>
      <c r="QPH36" s="49"/>
      <c r="QPI36" s="49"/>
      <c r="QPJ36" s="49"/>
      <c r="QPK36" s="49"/>
      <c r="QPL36" s="49"/>
      <c r="QPM36" s="49"/>
      <c r="QPN36" s="49"/>
      <c r="QPO36" s="49"/>
      <c r="QPP36" s="49"/>
      <c r="QPQ36" s="49"/>
      <c r="QPR36" s="49"/>
      <c r="QPS36" s="49"/>
      <c r="QPT36" s="49"/>
      <c r="QPU36" s="49"/>
      <c r="QPV36" s="49"/>
      <c r="QPW36" s="49"/>
      <c r="QPX36" s="49"/>
      <c r="QPY36" s="49"/>
      <c r="QPZ36" s="49"/>
      <c r="QQA36" s="49"/>
      <c r="QQB36" s="49"/>
      <c r="QQC36" s="49"/>
      <c r="QQD36" s="49"/>
      <c r="QQE36" s="49"/>
      <c r="QQF36" s="49"/>
      <c r="QQG36" s="49"/>
      <c r="QQH36" s="49"/>
      <c r="QQI36" s="49"/>
      <c r="QQJ36" s="49"/>
      <c r="QQK36" s="49"/>
      <c r="QQL36" s="49"/>
      <c r="QQM36" s="49"/>
      <c r="QQN36" s="49"/>
      <c r="QQO36" s="49"/>
      <c r="QQP36" s="49"/>
      <c r="QQQ36" s="49"/>
      <c r="QQR36" s="49"/>
      <c r="QQS36" s="49"/>
      <c r="QQT36" s="49"/>
      <c r="QQU36" s="49"/>
      <c r="QQV36" s="49"/>
      <c r="QQW36" s="49"/>
      <c r="QQX36" s="49"/>
      <c r="QQY36" s="49"/>
      <c r="QQZ36" s="49"/>
      <c r="QRA36" s="49"/>
      <c r="QRB36" s="49"/>
      <c r="QRC36" s="49"/>
      <c r="QRD36" s="49"/>
      <c r="QRE36" s="49"/>
      <c r="QRF36" s="49"/>
      <c r="QRG36" s="49"/>
      <c r="QRH36" s="49"/>
      <c r="QRI36" s="49"/>
      <c r="QRJ36" s="49"/>
      <c r="QRK36" s="49"/>
      <c r="QRL36" s="49"/>
      <c r="QRM36" s="49"/>
      <c r="QRN36" s="49"/>
      <c r="QRO36" s="49"/>
      <c r="QRP36" s="49"/>
      <c r="QRQ36" s="49"/>
      <c r="QRR36" s="49"/>
      <c r="QRS36" s="49"/>
      <c r="QRT36" s="49"/>
      <c r="QRU36" s="49"/>
      <c r="QRV36" s="49"/>
      <c r="QRW36" s="49"/>
      <c r="QRX36" s="49"/>
      <c r="QRY36" s="49"/>
      <c r="QRZ36" s="49"/>
      <c r="QSA36" s="49"/>
      <c r="QSB36" s="49"/>
      <c r="QSC36" s="49"/>
      <c r="QSD36" s="49"/>
      <c r="QSE36" s="49"/>
      <c r="QSF36" s="49"/>
      <c r="QSG36" s="49"/>
      <c r="QSH36" s="49"/>
      <c r="QSI36" s="49"/>
      <c r="QSJ36" s="49"/>
      <c r="QSK36" s="49"/>
      <c r="QSL36" s="49"/>
      <c r="QSM36" s="49"/>
      <c r="QSN36" s="49"/>
      <c r="QSO36" s="49"/>
      <c r="QSP36" s="49"/>
      <c r="QSQ36" s="49"/>
      <c r="QSR36" s="49"/>
      <c r="QSS36" s="49"/>
      <c r="QST36" s="49"/>
      <c r="QSU36" s="49"/>
      <c r="QSV36" s="49"/>
      <c r="QSW36" s="49"/>
      <c r="QSX36" s="49"/>
      <c r="QSY36" s="49"/>
      <c r="QSZ36" s="49"/>
      <c r="QTA36" s="49"/>
      <c r="QTB36" s="49"/>
      <c r="QTC36" s="49"/>
      <c r="QTD36" s="49"/>
      <c r="QTE36" s="49"/>
      <c r="QTF36" s="49"/>
      <c r="QTG36" s="49"/>
      <c r="QTH36" s="49"/>
      <c r="QTI36" s="49"/>
      <c r="QTJ36" s="49"/>
      <c r="QTK36" s="49"/>
      <c r="QTL36" s="49"/>
      <c r="QTM36" s="49"/>
      <c r="QTN36" s="49"/>
      <c r="QTO36" s="49"/>
      <c r="QTP36" s="49"/>
      <c r="QTQ36" s="49"/>
      <c r="QTR36" s="49"/>
      <c r="QTS36" s="49"/>
      <c r="QTT36" s="49"/>
      <c r="QTU36" s="49"/>
      <c r="QTV36" s="49"/>
      <c r="QTW36" s="49"/>
      <c r="QTX36" s="49"/>
      <c r="QTY36" s="49"/>
      <c r="QTZ36" s="49"/>
      <c r="QUA36" s="49"/>
      <c r="QUB36" s="49"/>
      <c r="QUC36" s="49"/>
      <c r="QUD36" s="49"/>
      <c r="QUE36" s="49"/>
      <c r="QUF36" s="49"/>
      <c r="QUG36" s="49"/>
      <c r="QUH36" s="49"/>
      <c r="QUI36" s="49"/>
      <c r="QUJ36" s="49"/>
      <c r="QUK36" s="49"/>
      <c r="QUL36" s="49"/>
      <c r="QUM36" s="49"/>
      <c r="QUN36" s="49"/>
      <c r="QUO36" s="49"/>
      <c r="QUP36" s="49"/>
      <c r="QUQ36" s="49"/>
      <c r="QUR36" s="49"/>
      <c r="QUS36" s="49"/>
      <c r="QUT36" s="49"/>
      <c r="QUU36" s="49"/>
      <c r="QUV36" s="49"/>
      <c r="QUW36" s="49"/>
      <c r="QUX36" s="49"/>
      <c r="QUY36" s="49"/>
      <c r="QUZ36" s="49"/>
      <c r="QVA36" s="49"/>
      <c r="QVB36" s="49"/>
      <c r="QVC36" s="49"/>
      <c r="QVD36" s="49"/>
      <c r="QVE36" s="49"/>
      <c r="QVF36" s="49"/>
      <c r="QVG36" s="49"/>
      <c r="QVH36" s="49"/>
      <c r="QVI36" s="49"/>
      <c r="QVJ36" s="49"/>
      <c r="QVK36" s="49"/>
      <c r="QVL36" s="49"/>
      <c r="QVM36" s="49"/>
      <c r="QVN36" s="49"/>
      <c r="QVO36" s="49"/>
      <c r="QVP36" s="49"/>
      <c r="QVQ36" s="49"/>
      <c r="QVR36" s="49"/>
      <c r="QVS36" s="49"/>
      <c r="QVT36" s="49"/>
      <c r="QVU36" s="49"/>
      <c r="QVV36" s="49"/>
      <c r="QVW36" s="49"/>
      <c r="QVX36" s="49"/>
      <c r="QVY36" s="49"/>
      <c r="QVZ36" s="49"/>
      <c r="QWA36" s="49"/>
      <c r="QWB36" s="49"/>
      <c r="QWC36" s="49"/>
      <c r="QWD36" s="49"/>
      <c r="QWE36" s="49"/>
      <c r="QWF36" s="49"/>
      <c r="QWG36" s="49"/>
      <c r="QWH36" s="49"/>
      <c r="QWI36" s="49"/>
      <c r="QWJ36" s="49"/>
      <c r="QWK36" s="49"/>
      <c r="QWL36" s="49"/>
      <c r="QWM36" s="49"/>
      <c r="QWN36" s="49"/>
      <c r="QWO36" s="49"/>
      <c r="QWP36" s="49"/>
      <c r="QWQ36" s="49"/>
      <c r="QWR36" s="49"/>
      <c r="QWS36" s="49"/>
      <c r="QWT36" s="49"/>
      <c r="QWU36" s="49"/>
      <c r="QWV36" s="49"/>
      <c r="QWW36" s="49"/>
      <c r="QWX36" s="49"/>
      <c r="QWY36" s="49"/>
      <c r="QWZ36" s="49"/>
      <c r="QXA36" s="49"/>
      <c r="QXB36" s="49"/>
      <c r="QXC36" s="49"/>
      <c r="QXD36" s="49"/>
      <c r="QXE36" s="49"/>
      <c r="QXF36" s="49"/>
      <c r="QXG36" s="49"/>
      <c r="QXH36" s="49"/>
      <c r="QXI36" s="49"/>
      <c r="QXJ36" s="49"/>
      <c r="QXK36" s="49"/>
      <c r="QXL36" s="49"/>
      <c r="QXM36" s="49"/>
      <c r="QXN36" s="49"/>
      <c r="QXO36" s="49"/>
      <c r="QXP36" s="49"/>
      <c r="QXQ36" s="49"/>
      <c r="QXR36" s="49"/>
      <c r="QXS36" s="49"/>
      <c r="QXT36" s="49"/>
      <c r="QXU36" s="49"/>
      <c r="QXV36" s="49"/>
      <c r="QXW36" s="49"/>
      <c r="QXX36" s="49"/>
      <c r="QXY36" s="49"/>
      <c r="QXZ36" s="49"/>
      <c r="QYA36" s="49"/>
      <c r="QYB36" s="49"/>
      <c r="QYC36" s="49"/>
      <c r="QYD36" s="49"/>
      <c r="QYE36" s="49"/>
      <c r="QYF36" s="49"/>
      <c r="QYG36" s="49"/>
      <c r="QYH36" s="49"/>
      <c r="QYI36" s="49"/>
      <c r="QYJ36" s="49"/>
      <c r="QYK36" s="49"/>
      <c r="QYL36" s="49"/>
      <c r="QYM36" s="49"/>
      <c r="QYN36" s="49"/>
      <c r="QYO36" s="49"/>
      <c r="QYP36" s="49"/>
      <c r="QYQ36" s="49"/>
      <c r="QYR36" s="49"/>
      <c r="QYS36" s="49"/>
      <c r="QYT36" s="49"/>
      <c r="QYU36" s="49"/>
      <c r="QYV36" s="49"/>
      <c r="QYW36" s="49"/>
      <c r="QYX36" s="49"/>
      <c r="QYY36" s="49"/>
      <c r="QYZ36" s="49"/>
      <c r="QZA36" s="49"/>
      <c r="QZB36" s="49"/>
      <c r="QZC36" s="49"/>
      <c r="QZD36" s="49"/>
      <c r="QZE36" s="49"/>
      <c r="QZF36" s="49"/>
      <c r="QZG36" s="49"/>
      <c r="QZH36" s="49"/>
      <c r="QZI36" s="49"/>
      <c r="QZJ36" s="49"/>
      <c r="QZK36" s="49"/>
      <c r="QZL36" s="49"/>
      <c r="QZM36" s="49"/>
      <c r="QZN36" s="49"/>
      <c r="QZO36" s="49"/>
      <c r="QZP36" s="49"/>
      <c r="QZQ36" s="49"/>
      <c r="QZR36" s="49"/>
      <c r="QZS36" s="49"/>
      <c r="QZT36" s="49"/>
      <c r="QZU36" s="49"/>
      <c r="QZV36" s="49"/>
      <c r="QZW36" s="49"/>
      <c r="QZX36" s="49"/>
      <c r="QZY36" s="49"/>
      <c r="QZZ36" s="49"/>
      <c r="RAA36" s="49"/>
      <c r="RAB36" s="49"/>
      <c r="RAC36" s="49"/>
      <c r="RAD36" s="49"/>
      <c r="RAE36" s="49"/>
      <c r="RAF36" s="49"/>
      <c r="RAG36" s="49"/>
      <c r="RAH36" s="49"/>
      <c r="RAI36" s="49"/>
      <c r="RAJ36" s="49"/>
      <c r="RAK36" s="49"/>
      <c r="RAL36" s="49"/>
      <c r="RAM36" s="49"/>
      <c r="RAN36" s="49"/>
      <c r="RAO36" s="49"/>
      <c r="RAP36" s="49"/>
      <c r="RAQ36" s="49"/>
      <c r="RAR36" s="49"/>
      <c r="RAS36" s="49"/>
      <c r="RAT36" s="49"/>
      <c r="RAU36" s="49"/>
      <c r="RAV36" s="49"/>
      <c r="RAW36" s="49"/>
      <c r="RAX36" s="49"/>
      <c r="RAY36" s="49"/>
      <c r="RAZ36" s="49"/>
      <c r="RBA36" s="49"/>
      <c r="RBB36" s="49"/>
      <c r="RBC36" s="49"/>
      <c r="RBD36" s="49"/>
      <c r="RBE36" s="49"/>
      <c r="RBF36" s="49"/>
      <c r="RBG36" s="49"/>
      <c r="RBH36" s="49"/>
      <c r="RBI36" s="49"/>
      <c r="RBJ36" s="49"/>
      <c r="RBK36" s="49"/>
      <c r="RBL36" s="49"/>
      <c r="RBM36" s="49"/>
      <c r="RBN36" s="49"/>
      <c r="RBO36" s="49"/>
      <c r="RBP36" s="49"/>
      <c r="RBQ36" s="49"/>
      <c r="RBR36" s="49"/>
      <c r="RBS36" s="49"/>
      <c r="RBT36" s="49"/>
      <c r="RBU36" s="49"/>
      <c r="RBV36" s="49"/>
      <c r="RBW36" s="49"/>
      <c r="RBX36" s="49"/>
      <c r="RBY36" s="49"/>
      <c r="RBZ36" s="49"/>
      <c r="RCA36" s="49"/>
      <c r="RCB36" s="49"/>
      <c r="RCC36" s="49"/>
      <c r="RCD36" s="49"/>
      <c r="RCE36" s="49"/>
      <c r="RCF36" s="49"/>
      <c r="RCG36" s="49"/>
      <c r="RCH36" s="49"/>
      <c r="RCI36" s="49"/>
      <c r="RCJ36" s="49"/>
      <c r="RCK36" s="49"/>
      <c r="RCL36" s="49"/>
      <c r="RCM36" s="49"/>
      <c r="RCN36" s="49"/>
      <c r="RCO36" s="49"/>
      <c r="RCP36" s="49"/>
      <c r="RCQ36" s="49"/>
      <c r="RCR36" s="49"/>
      <c r="RCS36" s="49"/>
      <c r="RCT36" s="49"/>
      <c r="RCU36" s="49"/>
      <c r="RCV36" s="49"/>
      <c r="RCW36" s="49"/>
      <c r="RCX36" s="49"/>
      <c r="RCY36" s="49"/>
      <c r="RCZ36" s="49"/>
      <c r="RDA36" s="49"/>
      <c r="RDB36" s="49"/>
      <c r="RDC36" s="49"/>
      <c r="RDD36" s="49"/>
      <c r="RDE36" s="49"/>
      <c r="RDF36" s="49"/>
      <c r="RDG36" s="49"/>
      <c r="RDH36" s="49"/>
      <c r="RDI36" s="49"/>
      <c r="RDJ36" s="49"/>
      <c r="RDK36" s="49"/>
      <c r="RDL36" s="49"/>
      <c r="RDM36" s="49"/>
      <c r="RDN36" s="49"/>
      <c r="RDO36" s="49"/>
      <c r="RDP36" s="49"/>
      <c r="RDQ36" s="49"/>
      <c r="RDR36" s="49"/>
      <c r="RDS36" s="49"/>
      <c r="RDT36" s="49"/>
      <c r="RDU36" s="49"/>
      <c r="RDV36" s="49"/>
      <c r="RDW36" s="49"/>
      <c r="RDX36" s="49"/>
      <c r="RDY36" s="49"/>
      <c r="RDZ36" s="49"/>
      <c r="REA36" s="49"/>
      <c r="REB36" s="49"/>
      <c r="REC36" s="49"/>
      <c r="RED36" s="49"/>
      <c r="REE36" s="49"/>
      <c r="REF36" s="49"/>
      <c r="REG36" s="49"/>
      <c r="REH36" s="49"/>
      <c r="REI36" s="49"/>
      <c r="REJ36" s="49"/>
      <c r="REK36" s="49"/>
      <c r="REL36" s="49"/>
      <c r="REM36" s="49"/>
      <c r="REN36" s="49"/>
      <c r="REO36" s="49"/>
      <c r="REP36" s="49"/>
      <c r="REQ36" s="49"/>
      <c r="RER36" s="49"/>
      <c r="RES36" s="49"/>
      <c r="RET36" s="49"/>
      <c r="REU36" s="49"/>
      <c r="REV36" s="49"/>
      <c r="REW36" s="49"/>
      <c r="REX36" s="49"/>
      <c r="REY36" s="49"/>
      <c r="REZ36" s="49"/>
      <c r="RFA36" s="49"/>
      <c r="RFB36" s="49"/>
      <c r="RFC36" s="49"/>
      <c r="RFD36" s="49"/>
      <c r="RFE36" s="49"/>
      <c r="RFF36" s="49"/>
      <c r="RFG36" s="49"/>
      <c r="RFH36" s="49"/>
      <c r="RFI36" s="49"/>
      <c r="RFJ36" s="49"/>
      <c r="RFK36" s="49"/>
      <c r="RFL36" s="49"/>
      <c r="RFM36" s="49"/>
      <c r="RFN36" s="49"/>
      <c r="RFO36" s="49"/>
      <c r="RFP36" s="49"/>
      <c r="RFQ36" s="49"/>
      <c r="RFR36" s="49"/>
      <c r="RFS36" s="49"/>
      <c r="RFT36" s="49"/>
      <c r="RFU36" s="49"/>
      <c r="RFV36" s="49"/>
      <c r="RFW36" s="49"/>
      <c r="RFX36" s="49"/>
      <c r="RFY36" s="49"/>
      <c r="RFZ36" s="49"/>
      <c r="RGA36" s="49"/>
      <c r="RGB36" s="49"/>
      <c r="RGC36" s="49"/>
      <c r="RGD36" s="49"/>
      <c r="RGE36" s="49"/>
      <c r="RGF36" s="49"/>
      <c r="RGG36" s="49"/>
      <c r="RGH36" s="49"/>
      <c r="RGI36" s="49"/>
      <c r="RGJ36" s="49"/>
      <c r="RGK36" s="49"/>
      <c r="RGL36" s="49"/>
      <c r="RGM36" s="49"/>
      <c r="RGN36" s="49"/>
      <c r="RGO36" s="49"/>
      <c r="RGP36" s="49"/>
      <c r="RGQ36" s="49"/>
      <c r="RGR36" s="49"/>
      <c r="RGS36" s="49"/>
      <c r="RGT36" s="49"/>
      <c r="RGU36" s="49"/>
      <c r="RGV36" s="49"/>
      <c r="RGW36" s="49"/>
      <c r="RGX36" s="49"/>
      <c r="RGY36" s="49"/>
      <c r="RGZ36" s="49"/>
      <c r="RHA36" s="49"/>
      <c r="RHB36" s="49"/>
      <c r="RHC36" s="49"/>
      <c r="RHD36" s="49"/>
      <c r="RHE36" s="49"/>
      <c r="RHF36" s="49"/>
      <c r="RHG36" s="49"/>
      <c r="RHH36" s="49"/>
      <c r="RHI36" s="49"/>
      <c r="RHJ36" s="49"/>
      <c r="RHK36" s="49"/>
      <c r="RHL36" s="49"/>
      <c r="RHM36" s="49"/>
      <c r="RHN36" s="49"/>
      <c r="RHO36" s="49"/>
      <c r="RHP36" s="49"/>
      <c r="RHQ36" s="49"/>
      <c r="RHR36" s="49"/>
      <c r="RHS36" s="49"/>
      <c r="RHT36" s="49"/>
      <c r="RHU36" s="49"/>
      <c r="RHV36" s="49"/>
      <c r="RHW36" s="49"/>
      <c r="RHX36" s="49"/>
      <c r="RHY36" s="49"/>
      <c r="RHZ36" s="49"/>
      <c r="RIA36" s="49"/>
      <c r="RIB36" s="49"/>
      <c r="RIC36" s="49"/>
      <c r="RID36" s="49"/>
      <c r="RIE36" s="49"/>
      <c r="RIF36" s="49"/>
      <c r="RIG36" s="49"/>
      <c r="RIH36" s="49"/>
      <c r="RII36" s="49"/>
      <c r="RIJ36" s="49"/>
      <c r="RIK36" s="49"/>
      <c r="RIL36" s="49"/>
      <c r="RIM36" s="49"/>
      <c r="RIN36" s="49"/>
      <c r="RIO36" s="49"/>
      <c r="RIP36" s="49"/>
      <c r="RIQ36" s="49"/>
      <c r="RIR36" s="49"/>
      <c r="RIS36" s="49"/>
      <c r="RIT36" s="49"/>
      <c r="RIU36" s="49"/>
      <c r="RIV36" s="49"/>
      <c r="RIW36" s="49"/>
      <c r="RIX36" s="49"/>
      <c r="RIY36" s="49"/>
      <c r="RIZ36" s="49"/>
      <c r="RJA36" s="49"/>
      <c r="RJB36" s="49"/>
      <c r="RJC36" s="49"/>
      <c r="RJD36" s="49"/>
      <c r="RJE36" s="49"/>
      <c r="RJF36" s="49"/>
      <c r="RJG36" s="49"/>
      <c r="RJH36" s="49"/>
      <c r="RJI36" s="49"/>
      <c r="RJJ36" s="49"/>
      <c r="RJK36" s="49"/>
      <c r="RJL36" s="49"/>
      <c r="RJM36" s="49"/>
      <c r="RJN36" s="49"/>
      <c r="RJO36" s="49"/>
      <c r="RJP36" s="49"/>
      <c r="RJQ36" s="49"/>
      <c r="RJR36" s="49"/>
      <c r="RJS36" s="49"/>
      <c r="RJT36" s="49"/>
      <c r="RJU36" s="49"/>
      <c r="RJV36" s="49"/>
      <c r="RJW36" s="49"/>
      <c r="RJX36" s="49"/>
      <c r="RJY36" s="49"/>
      <c r="RJZ36" s="49"/>
      <c r="RKA36" s="49"/>
      <c r="RKB36" s="49"/>
      <c r="RKC36" s="49"/>
      <c r="RKD36" s="49"/>
      <c r="RKE36" s="49"/>
      <c r="RKF36" s="49"/>
      <c r="RKG36" s="49"/>
      <c r="RKH36" s="49"/>
      <c r="RKI36" s="49"/>
      <c r="RKJ36" s="49"/>
      <c r="RKK36" s="49"/>
      <c r="RKL36" s="49"/>
      <c r="RKM36" s="49"/>
      <c r="RKN36" s="49"/>
      <c r="RKO36" s="49"/>
      <c r="RKP36" s="49"/>
      <c r="RKQ36" s="49"/>
      <c r="RKR36" s="49"/>
      <c r="RKS36" s="49"/>
      <c r="RKT36" s="49"/>
      <c r="RKU36" s="49"/>
      <c r="RKV36" s="49"/>
      <c r="RKW36" s="49"/>
      <c r="RKX36" s="49"/>
      <c r="RKY36" s="49"/>
      <c r="RKZ36" s="49"/>
      <c r="RLA36" s="49"/>
      <c r="RLB36" s="49"/>
      <c r="RLC36" s="49"/>
      <c r="RLD36" s="49"/>
      <c r="RLE36" s="49"/>
      <c r="RLF36" s="49"/>
      <c r="RLG36" s="49"/>
      <c r="RLH36" s="49"/>
      <c r="RLI36" s="49"/>
      <c r="RLJ36" s="49"/>
      <c r="RLK36" s="49"/>
      <c r="RLL36" s="49"/>
      <c r="RLM36" s="49"/>
      <c r="RLN36" s="49"/>
      <c r="RLO36" s="49"/>
      <c r="RLP36" s="49"/>
      <c r="RLQ36" s="49"/>
      <c r="RLR36" s="49"/>
      <c r="RLS36" s="49"/>
      <c r="RLT36" s="49"/>
      <c r="RLU36" s="49"/>
      <c r="RLV36" s="49"/>
      <c r="RLW36" s="49"/>
      <c r="RLX36" s="49"/>
      <c r="RLY36" s="49"/>
      <c r="RLZ36" s="49"/>
      <c r="RMA36" s="49"/>
      <c r="RMB36" s="49"/>
      <c r="RMC36" s="49"/>
      <c r="RMD36" s="49"/>
      <c r="RME36" s="49"/>
      <c r="RMF36" s="49"/>
      <c r="RMG36" s="49"/>
      <c r="RMH36" s="49"/>
      <c r="RMI36" s="49"/>
      <c r="RMJ36" s="49"/>
      <c r="RMK36" s="49"/>
      <c r="RML36" s="49"/>
      <c r="RMM36" s="49"/>
      <c r="RMN36" s="49"/>
      <c r="RMO36" s="49"/>
      <c r="RMP36" s="49"/>
      <c r="RMQ36" s="49"/>
      <c r="RMR36" s="49"/>
      <c r="RMS36" s="49"/>
      <c r="RMT36" s="49"/>
      <c r="RMU36" s="49"/>
      <c r="RMV36" s="49"/>
      <c r="RMW36" s="49"/>
      <c r="RMX36" s="49"/>
      <c r="RMY36" s="49"/>
      <c r="RMZ36" s="49"/>
      <c r="RNA36" s="49"/>
      <c r="RNB36" s="49"/>
      <c r="RNC36" s="49"/>
      <c r="RND36" s="49"/>
      <c r="RNE36" s="49"/>
      <c r="RNF36" s="49"/>
      <c r="RNG36" s="49"/>
      <c r="RNH36" s="49"/>
      <c r="RNI36" s="49"/>
      <c r="RNJ36" s="49"/>
      <c r="RNK36" s="49"/>
      <c r="RNL36" s="49"/>
      <c r="RNM36" s="49"/>
      <c r="RNN36" s="49"/>
      <c r="RNO36" s="49"/>
      <c r="RNP36" s="49"/>
      <c r="RNQ36" s="49"/>
      <c r="RNR36" s="49"/>
      <c r="RNS36" s="49"/>
      <c r="RNT36" s="49"/>
      <c r="RNU36" s="49"/>
      <c r="RNV36" s="49"/>
      <c r="RNW36" s="49"/>
      <c r="RNX36" s="49"/>
      <c r="RNY36" s="49"/>
      <c r="RNZ36" s="49"/>
      <c r="ROA36" s="49"/>
      <c r="ROB36" s="49"/>
      <c r="ROC36" s="49"/>
      <c r="ROD36" s="49"/>
      <c r="ROE36" s="49"/>
      <c r="ROF36" s="49"/>
      <c r="ROG36" s="49"/>
      <c r="ROH36" s="49"/>
      <c r="ROI36" s="49"/>
      <c r="ROJ36" s="49"/>
      <c r="ROK36" s="49"/>
      <c r="ROL36" s="49"/>
      <c r="ROM36" s="49"/>
      <c r="RON36" s="49"/>
      <c r="ROO36" s="49"/>
      <c r="ROP36" s="49"/>
      <c r="ROQ36" s="49"/>
      <c r="ROR36" s="49"/>
      <c r="ROS36" s="49"/>
      <c r="ROT36" s="49"/>
      <c r="ROU36" s="49"/>
      <c r="ROV36" s="49"/>
      <c r="ROW36" s="49"/>
      <c r="ROX36" s="49"/>
      <c r="ROY36" s="49"/>
      <c r="ROZ36" s="49"/>
      <c r="RPA36" s="49"/>
      <c r="RPB36" s="49"/>
      <c r="RPC36" s="49"/>
      <c r="RPD36" s="49"/>
      <c r="RPE36" s="49"/>
      <c r="RPF36" s="49"/>
      <c r="RPG36" s="49"/>
      <c r="RPH36" s="49"/>
      <c r="RPI36" s="49"/>
      <c r="RPJ36" s="49"/>
      <c r="RPK36" s="49"/>
      <c r="RPL36" s="49"/>
      <c r="RPM36" s="49"/>
      <c r="RPN36" s="49"/>
      <c r="RPO36" s="49"/>
      <c r="RPP36" s="49"/>
      <c r="RPQ36" s="49"/>
      <c r="RPR36" s="49"/>
      <c r="RPS36" s="49"/>
      <c r="RPT36" s="49"/>
      <c r="RPU36" s="49"/>
      <c r="RPV36" s="49"/>
      <c r="RPW36" s="49"/>
      <c r="RPX36" s="49"/>
      <c r="RPY36" s="49"/>
      <c r="RPZ36" s="49"/>
      <c r="RQA36" s="49"/>
      <c r="RQB36" s="49"/>
      <c r="RQC36" s="49"/>
      <c r="RQD36" s="49"/>
      <c r="RQE36" s="49"/>
      <c r="RQF36" s="49"/>
      <c r="RQG36" s="49"/>
      <c r="RQH36" s="49"/>
      <c r="RQI36" s="49"/>
      <c r="RQJ36" s="49"/>
      <c r="RQK36" s="49"/>
      <c r="RQL36" s="49"/>
      <c r="RQM36" s="49"/>
      <c r="RQN36" s="49"/>
      <c r="RQO36" s="49"/>
      <c r="RQP36" s="49"/>
      <c r="RQQ36" s="49"/>
      <c r="RQR36" s="49"/>
      <c r="RQS36" s="49"/>
      <c r="RQT36" s="49"/>
      <c r="RQU36" s="49"/>
      <c r="RQV36" s="49"/>
      <c r="RQW36" s="49"/>
      <c r="RQX36" s="49"/>
      <c r="RQY36" s="49"/>
      <c r="RQZ36" s="49"/>
      <c r="RRA36" s="49"/>
      <c r="RRB36" s="49"/>
      <c r="RRC36" s="49"/>
      <c r="RRD36" s="49"/>
      <c r="RRE36" s="49"/>
      <c r="RRF36" s="49"/>
      <c r="RRG36" s="49"/>
      <c r="RRH36" s="49"/>
      <c r="RRI36" s="49"/>
      <c r="RRJ36" s="49"/>
      <c r="RRK36" s="49"/>
      <c r="RRL36" s="49"/>
      <c r="RRM36" s="49"/>
      <c r="RRN36" s="49"/>
      <c r="RRO36" s="49"/>
      <c r="RRP36" s="49"/>
      <c r="RRQ36" s="49"/>
      <c r="RRR36" s="49"/>
      <c r="RRS36" s="49"/>
      <c r="RRT36" s="49"/>
      <c r="RRU36" s="49"/>
      <c r="RRV36" s="49"/>
      <c r="RRW36" s="49"/>
      <c r="RRX36" s="49"/>
      <c r="RRY36" s="49"/>
      <c r="RRZ36" s="49"/>
      <c r="RSA36" s="49"/>
      <c r="RSB36" s="49"/>
      <c r="RSC36" s="49"/>
      <c r="RSD36" s="49"/>
      <c r="RSE36" s="49"/>
      <c r="RSF36" s="49"/>
      <c r="RSG36" s="49"/>
      <c r="RSH36" s="49"/>
      <c r="RSI36" s="49"/>
      <c r="RSJ36" s="49"/>
      <c r="RSK36" s="49"/>
      <c r="RSL36" s="49"/>
      <c r="RSM36" s="49"/>
      <c r="RSN36" s="49"/>
      <c r="RSO36" s="49"/>
      <c r="RSP36" s="49"/>
      <c r="RSQ36" s="49"/>
      <c r="RSR36" s="49"/>
      <c r="RSS36" s="49"/>
      <c r="RST36" s="49"/>
      <c r="RSU36" s="49"/>
      <c r="RSV36" s="49"/>
      <c r="RSW36" s="49"/>
      <c r="RSX36" s="49"/>
      <c r="RSY36" s="49"/>
      <c r="RSZ36" s="49"/>
      <c r="RTA36" s="49"/>
      <c r="RTB36" s="49"/>
      <c r="RTC36" s="49"/>
      <c r="RTD36" s="49"/>
      <c r="RTE36" s="49"/>
      <c r="RTF36" s="49"/>
      <c r="RTG36" s="49"/>
      <c r="RTH36" s="49"/>
      <c r="RTI36" s="49"/>
      <c r="RTJ36" s="49"/>
      <c r="RTK36" s="49"/>
      <c r="RTL36" s="49"/>
      <c r="RTM36" s="49"/>
      <c r="RTN36" s="49"/>
      <c r="RTO36" s="49"/>
      <c r="RTP36" s="49"/>
      <c r="RTQ36" s="49"/>
      <c r="RTR36" s="49"/>
      <c r="RTS36" s="49"/>
      <c r="RTT36" s="49"/>
      <c r="RTU36" s="49"/>
      <c r="RTV36" s="49"/>
      <c r="RTW36" s="49"/>
      <c r="RTX36" s="49"/>
      <c r="RTY36" s="49"/>
      <c r="RTZ36" s="49"/>
      <c r="RUA36" s="49"/>
      <c r="RUB36" s="49"/>
      <c r="RUC36" s="49"/>
      <c r="RUD36" s="49"/>
      <c r="RUE36" s="49"/>
      <c r="RUF36" s="49"/>
      <c r="RUG36" s="49"/>
      <c r="RUH36" s="49"/>
      <c r="RUI36" s="49"/>
      <c r="RUJ36" s="49"/>
      <c r="RUK36" s="49"/>
      <c r="RUL36" s="49"/>
      <c r="RUM36" s="49"/>
      <c r="RUN36" s="49"/>
      <c r="RUO36" s="49"/>
      <c r="RUP36" s="49"/>
      <c r="RUQ36" s="49"/>
      <c r="RUR36" s="49"/>
      <c r="RUS36" s="49"/>
      <c r="RUT36" s="49"/>
      <c r="RUU36" s="49"/>
      <c r="RUV36" s="49"/>
      <c r="RUW36" s="49"/>
      <c r="RUX36" s="49"/>
      <c r="RUY36" s="49"/>
      <c r="RUZ36" s="49"/>
      <c r="RVA36" s="49"/>
      <c r="RVB36" s="49"/>
      <c r="RVC36" s="49"/>
      <c r="RVD36" s="49"/>
      <c r="RVE36" s="49"/>
      <c r="RVF36" s="49"/>
      <c r="RVG36" s="49"/>
      <c r="RVH36" s="49"/>
      <c r="RVI36" s="49"/>
      <c r="RVJ36" s="49"/>
      <c r="RVK36" s="49"/>
      <c r="RVL36" s="49"/>
      <c r="RVM36" s="49"/>
      <c r="RVN36" s="49"/>
      <c r="RVO36" s="49"/>
      <c r="RVP36" s="49"/>
      <c r="RVQ36" s="49"/>
      <c r="RVR36" s="49"/>
      <c r="RVS36" s="49"/>
      <c r="RVT36" s="49"/>
      <c r="RVU36" s="49"/>
      <c r="RVV36" s="49"/>
      <c r="RVW36" s="49"/>
      <c r="RVX36" s="49"/>
      <c r="RVY36" s="49"/>
      <c r="RVZ36" s="49"/>
      <c r="RWA36" s="49"/>
      <c r="RWB36" s="49"/>
      <c r="RWC36" s="49"/>
      <c r="RWD36" s="49"/>
      <c r="RWE36" s="49"/>
      <c r="RWF36" s="49"/>
      <c r="RWG36" s="49"/>
      <c r="RWH36" s="49"/>
      <c r="RWI36" s="49"/>
      <c r="RWJ36" s="49"/>
      <c r="RWK36" s="49"/>
      <c r="RWL36" s="49"/>
      <c r="RWM36" s="49"/>
      <c r="RWN36" s="49"/>
      <c r="RWO36" s="49"/>
      <c r="RWP36" s="49"/>
      <c r="RWQ36" s="49"/>
      <c r="RWR36" s="49"/>
      <c r="RWS36" s="49"/>
      <c r="RWT36" s="49"/>
      <c r="RWU36" s="49"/>
      <c r="RWV36" s="49"/>
      <c r="RWW36" s="49"/>
      <c r="RWX36" s="49"/>
      <c r="RWY36" s="49"/>
      <c r="RWZ36" s="49"/>
      <c r="RXA36" s="49"/>
      <c r="RXB36" s="49"/>
      <c r="RXC36" s="49"/>
      <c r="RXD36" s="49"/>
      <c r="RXE36" s="49"/>
      <c r="RXF36" s="49"/>
      <c r="RXG36" s="49"/>
      <c r="RXH36" s="49"/>
      <c r="RXI36" s="49"/>
      <c r="RXJ36" s="49"/>
      <c r="RXK36" s="49"/>
      <c r="RXL36" s="49"/>
      <c r="RXM36" s="49"/>
      <c r="RXN36" s="49"/>
      <c r="RXO36" s="49"/>
      <c r="RXP36" s="49"/>
      <c r="RXQ36" s="49"/>
      <c r="RXR36" s="49"/>
      <c r="RXS36" s="49"/>
      <c r="RXT36" s="49"/>
      <c r="RXU36" s="49"/>
      <c r="RXV36" s="49"/>
      <c r="RXW36" s="49"/>
      <c r="RXX36" s="49"/>
      <c r="RXY36" s="49"/>
      <c r="RXZ36" s="49"/>
      <c r="RYA36" s="49"/>
      <c r="RYB36" s="49"/>
      <c r="RYC36" s="49"/>
      <c r="RYD36" s="49"/>
      <c r="RYE36" s="49"/>
      <c r="RYF36" s="49"/>
      <c r="RYG36" s="49"/>
      <c r="RYH36" s="49"/>
      <c r="RYI36" s="49"/>
      <c r="RYJ36" s="49"/>
      <c r="RYK36" s="49"/>
      <c r="RYL36" s="49"/>
      <c r="RYM36" s="49"/>
      <c r="RYN36" s="49"/>
      <c r="RYO36" s="49"/>
      <c r="RYP36" s="49"/>
      <c r="RYQ36" s="49"/>
      <c r="RYR36" s="49"/>
      <c r="RYS36" s="49"/>
      <c r="RYT36" s="49"/>
      <c r="RYU36" s="49"/>
      <c r="RYV36" s="49"/>
      <c r="RYW36" s="49"/>
      <c r="RYX36" s="49"/>
      <c r="RYY36" s="49"/>
      <c r="RYZ36" s="49"/>
      <c r="RZA36" s="49"/>
      <c r="RZB36" s="49"/>
      <c r="RZC36" s="49"/>
      <c r="RZD36" s="49"/>
      <c r="RZE36" s="49"/>
      <c r="RZF36" s="49"/>
      <c r="RZG36" s="49"/>
      <c r="RZH36" s="49"/>
      <c r="RZI36" s="49"/>
      <c r="RZJ36" s="49"/>
      <c r="RZK36" s="49"/>
      <c r="RZL36" s="49"/>
      <c r="RZM36" s="49"/>
      <c r="RZN36" s="49"/>
      <c r="RZO36" s="49"/>
      <c r="RZP36" s="49"/>
      <c r="RZQ36" s="49"/>
      <c r="RZR36" s="49"/>
      <c r="RZS36" s="49"/>
      <c r="RZT36" s="49"/>
      <c r="RZU36" s="49"/>
      <c r="RZV36" s="49"/>
      <c r="RZW36" s="49"/>
      <c r="RZX36" s="49"/>
      <c r="RZY36" s="49"/>
      <c r="RZZ36" s="49"/>
      <c r="SAA36" s="49"/>
      <c r="SAB36" s="49"/>
      <c r="SAC36" s="49"/>
      <c r="SAD36" s="49"/>
      <c r="SAE36" s="49"/>
      <c r="SAF36" s="49"/>
      <c r="SAG36" s="49"/>
      <c r="SAH36" s="49"/>
      <c r="SAI36" s="49"/>
      <c r="SAJ36" s="49"/>
      <c r="SAK36" s="49"/>
      <c r="SAL36" s="49"/>
      <c r="SAM36" s="49"/>
      <c r="SAN36" s="49"/>
      <c r="SAO36" s="49"/>
      <c r="SAP36" s="49"/>
      <c r="SAQ36" s="49"/>
      <c r="SAR36" s="49"/>
      <c r="SAS36" s="49"/>
      <c r="SAT36" s="49"/>
      <c r="SAU36" s="49"/>
      <c r="SAV36" s="49"/>
      <c r="SAW36" s="49"/>
      <c r="SAX36" s="49"/>
      <c r="SAY36" s="49"/>
      <c r="SAZ36" s="49"/>
      <c r="SBA36" s="49"/>
      <c r="SBB36" s="49"/>
      <c r="SBC36" s="49"/>
      <c r="SBD36" s="49"/>
      <c r="SBE36" s="49"/>
      <c r="SBF36" s="49"/>
      <c r="SBG36" s="49"/>
      <c r="SBH36" s="49"/>
      <c r="SBI36" s="49"/>
      <c r="SBJ36" s="49"/>
      <c r="SBK36" s="49"/>
      <c r="SBL36" s="49"/>
      <c r="SBM36" s="49"/>
      <c r="SBN36" s="49"/>
      <c r="SBO36" s="49"/>
      <c r="SBP36" s="49"/>
      <c r="SBQ36" s="49"/>
      <c r="SBR36" s="49"/>
      <c r="SBS36" s="49"/>
      <c r="SBT36" s="49"/>
      <c r="SBU36" s="49"/>
      <c r="SBV36" s="49"/>
      <c r="SBW36" s="49"/>
      <c r="SBX36" s="49"/>
      <c r="SBY36" s="49"/>
      <c r="SBZ36" s="49"/>
      <c r="SCA36" s="49"/>
      <c r="SCB36" s="49"/>
      <c r="SCC36" s="49"/>
      <c r="SCD36" s="49"/>
      <c r="SCE36" s="49"/>
      <c r="SCF36" s="49"/>
      <c r="SCG36" s="49"/>
      <c r="SCH36" s="49"/>
      <c r="SCI36" s="49"/>
      <c r="SCJ36" s="49"/>
      <c r="SCK36" s="49"/>
      <c r="SCL36" s="49"/>
      <c r="SCM36" s="49"/>
      <c r="SCN36" s="49"/>
      <c r="SCO36" s="49"/>
      <c r="SCP36" s="49"/>
      <c r="SCQ36" s="49"/>
      <c r="SCR36" s="49"/>
      <c r="SCS36" s="49"/>
      <c r="SCT36" s="49"/>
      <c r="SCU36" s="49"/>
      <c r="SCV36" s="49"/>
      <c r="SCW36" s="49"/>
      <c r="SCX36" s="49"/>
      <c r="SCY36" s="49"/>
      <c r="SCZ36" s="49"/>
      <c r="SDA36" s="49"/>
      <c r="SDB36" s="49"/>
      <c r="SDC36" s="49"/>
      <c r="SDD36" s="49"/>
      <c r="SDE36" s="49"/>
      <c r="SDF36" s="49"/>
      <c r="SDG36" s="49"/>
      <c r="SDH36" s="49"/>
      <c r="SDI36" s="49"/>
      <c r="SDJ36" s="49"/>
      <c r="SDK36" s="49"/>
      <c r="SDL36" s="49"/>
      <c r="SDM36" s="49"/>
      <c r="SDN36" s="49"/>
      <c r="SDO36" s="49"/>
      <c r="SDP36" s="49"/>
      <c r="SDQ36" s="49"/>
      <c r="SDR36" s="49"/>
      <c r="SDS36" s="49"/>
      <c r="SDT36" s="49"/>
      <c r="SDU36" s="49"/>
      <c r="SDV36" s="49"/>
      <c r="SDW36" s="49"/>
      <c r="SDX36" s="49"/>
      <c r="SDY36" s="49"/>
      <c r="SDZ36" s="49"/>
      <c r="SEA36" s="49"/>
      <c r="SEB36" s="49"/>
      <c r="SEC36" s="49"/>
      <c r="SED36" s="49"/>
      <c r="SEE36" s="49"/>
      <c r="SEF36" s="49"/>
      <c r="SEG36" s="49"/>
      <c r="SEH36" s="49"/>
      <c r="SEI36" s="49"/>
      <c r="SEJ36" s="49"/>
      <c r="SEK36" s="49"/>
      <c r="SEL36" s="49"/>
      <c r="SEM36" s="49"/>
      <c r="SEN36" s="49"/>
      <c r="SEO36" s="49"/>
      <c r="SEP36" s="49"/>
      <c r="SEQ36" s="49"/>
      <c r="SER36" s="49"/>
      <c r="SES36" s="49"/>
      <c r="SET36" s="49"/>
      <c r="SEU36" s="49"/>
      <c r="SEV36" s="49"/>
      <c r="SEW36" s="49"/>
      <c r="SEX36" s="49"/>
      <c r="SEY36" s="49"/>
      <c r="SEZ36" s="49"/>
      <c r="SFA36" s="49"/>
      <c r="SFB36" s="49"/>
      <c r="SFC36" s="49"/>
      <c r="SFD36" s="49"/>
      <c r="SFE36" s="49"/>
      <c r="SFF36" s="49"/>
      <c r="SFG36" s="49"/>
      <c r="SFH36" s="49"/>
      <c r="SFI36" s="49"/>
      <c r="SFJ36" s="49"/>
      <c r="SFK36" s="49"/>
      <c r="SFL36" s="49"/>
      <c r="SFM36" s="49"/>
      <c r="SFN36" s="49"/>
      <c r="SFO36" s="49"/>
      <c r="SFP36" s="49"/>
      <c r="SFQ36" s="49"/>
      <c r="SFR36" s="49"/>
      <c r="SFS36" s="49"/>
      <c r="SFT36" s="49"/>
      <c r="SFU36" s="49"/>
      <c r="SFV36" s="49"/>
      <c r="SFW36" s="49"/>
      <c r="SFX36" s="49"/>
      <c r="SFY36" s="49"/>
      <c r="SFZ36" s="49"/>
      <c r="SGA36" s="49"/>
      <c r="SGB36" s="49"/>
      <c r="SGC36" s="49"/>
      <c r="SGD36" s="49"/>
      <c r="SGE36" s="49"/>
      <c r="SGF36" s="49"/>
      <c r="SGG36" s="49"/>
      <c r="SGH36" s="49"/>
      <c r="SGI36" s="49"/>
      <c r="SGJ36" s="49"/>
      <c r="SGK36" s="49"/>
      <c r="SGL36" s="49"/>
      <c r="SGM36" s="49"/>
      <c r="SGN36" s="49"/>
      <c r="SGO36" s="49"/>
      <c r="SGP36" s="49"/>
      <c r="SGQ36" s="49"/>
      <c r="SGR36" s="49"/>
      <c r="SGS36" s="49"/>
      <c r="SGT36" s="49"/>
      <c r="SGU36" s="49"/>
      <c r="SGV36" s="49"/>
      <c r="SGW36" s="49"/>
      <c r="SGX36" s="49"/>
      <c r="SGY36" s="49"/>
      <c r="SGZ36" s="49"/>
      <c r="SHA36" s="49"/>
      <c r="SHB36" s="49"/>
      <c r="SHC36" s="49"/>
      <c r="SHD36" s="49"/>
      <c r="SHE36" s="49"/>
      <c r="SHF36" s="49"/>
      <c r="SHG36" s="49"/>
      <c r="SHH36" s="49"/>
      <c r="SHI36" s="49"/>
      <c r="SHJ36" s="49"/>
      <c r="SHK36" s="49"/>
      <c r="SHL36" s="49"/>
      <c r="SHM36" s="49"/>
      <c r="SHN36" s="49"/>
      <c r="SHO36" s="49"/>
      <c r="SHP36" s="49"/>
      <c r="SHQ36" s="49"/>
      <c r="SHR36" s="49"/>
      <c r="SHS36" s="49"/>
      <c r="SHT36" s="49"/>
      <c r="SHU36" s="49"/>
      <c r="SHV36" s="49"/>
      <c r="SHW36" s="49"/>
      <c r="SHX36" s="49"/>
      <c r="SHY36" s="49"/>
      <c r="SHZ36" s="49"/>
      <c r="SIA36" s="49"/>
      <c r="SIB36" s="49"/>
      <c r="SIC36" s="49"/>
      <c r="SID36" s="49"/>
      <c r="SIE36" s="49"/>
      <c r="SIF36" s="49"/>
      <c r="SIG36" s="49"/>
      <c r="SIH36" s="49"/>
      <c r="SII36" s="49"/>
      <c r="SIJ36" s="49"/>
      <c r="SIK36" s="49"/>
      <c r="SIL36" s="49"/>
      <c r="SIM36" s="49"/>
      <c r="SIN36" s="49"/>
      <c r="SIO36" s="49"/>
      <c r="SIP36" s="49"/>
      <c r="SIQ36" s="49"/>
      <c r="SIR36" s="49"/>
      <c r="SIS36" s="49"/>
      <c r="SIT36" s="49"/>
      <c r="SIU36" s="49"/>
      <c r="SIV36" s="49"/>
      <c r="SIW36" s="49"/>
      <c r="SIX36" s="49"/>
      <c r="SIY36" s="49"/>
      <c r="SIZ36" s="49"/>
      <c r="SJA36" s="49"/>
      <c r="SJB36" s="49"/>
      <c r="SJC36" s="49"/>
      <c r="SJD36" s="49"/>
      <c r="SJE36" s="49"/>
      <c r="SJF36" s="49"/>
      <c r="SJG36" s="49"/>
      <c r="SJH36" s="49"/>
      <c r="SJI36" s="49"/>
      <c r="SJJ36" s="49"/>
      <c r="SJK36" s="49"/>
      <c r="SJL36" s="49"/>
      <c r="SJM36" s="49"/>
      <c r="SJN36" s="49"/>
      <c r="SJO36" s="49"/>
      <c r="SJP36" s="49"/>
      <c r="SJQ36" s="49"/>
      <c r="SJR36" s="49"/>
      <c r="SJS36" s="49"/>
      <c r="SJT36" s="49"/>
      <c r="SJU36" s="49"/>
      <c r="SJV36" s="49"/>
      <c r="SJW36" s="49"/>
      <c r="SJX36" s="49"/>
      <c r="SJY36" s="49"/>
      <c r="SJZ36" s="49"/>
      <c r="SKA36" s="49"/>
      <c r="SKB36" s="49"/>
      <c r="SKC36" s="49"/>
      <c r="SKD36" s="49"/>
      <c r="SKE36" s="49"/>
      <c r="SKF36" s="49"/>
      <c r="SKG36" s="49"/>
      <c r="SKH36" s="49"/>
      <c r="SKI36" s="49"/>
      <c r="SKJ36" s="49"/>
      <c r="SKK36" s="49"/>
      <c r="SKL36" s="49"/>
      <c r="SKM36" s="49"/>
      <c r="SKN36" s="49"/>
      <c r="SKO36" s="49"/>
      <c r="SKP36" s="49"/>
      <c r="SKQ36" s="49"/>
      <c r="SKR36" s="49"/>
      <c r="SKS36" s="49"/>
      <c r="SKT36" s="49"/>
      <c r="SKU36" s="49"/>
      <c r="SKV36" s="49"/>
      <c r="SKW36" s="49"/>
      <c r="SKX36" s="49"/>
      <c r="SKY36" s="49"/>
      <c r="SKZ36" s="49"/>
      <c r="SLA36" s="49"/>
      <c r="SLB36" s="49"/>
      <c r="SLC36" s="49"/>
      <c r="SLD36" s="49"/>
      <c r="SLE36" s="49"/>
      <c r="SLF36" s="49"/>
      <c r="SLG36" s="49"/>
      <c r="SLH36" s="49"/>
      <c r="SLI36" s="49"/>
      <c r="SLJ36" s="49"/>
      <c r="SLK36" s="49"/>
      <c r="SLL36" s="49"/>
      <c r="SLM36" s="49"/>
      <c r="SLN36" s="49"/>
      <c r="SLO36" s="49"/>
      <c r="SLP36" s="49"/>
      <c r="SLQ36" s="49"/>
      <c r="SLR36" s="49"/>
      <c r="SLS36" s="49"/>
      <c r="SLT36" s="49"/>
      <c r="SLU36" s="49"/>
      <c r="SLV36" s="49"/>
      <c r="SLW36" s="49"/>
      <c r="SLX36" s="49"/>
      <c r="SLY36" s="49"/>
      <c r="SLZ36" s="49"/>
      <c r="SMA36" s="49"/>
      <c r="SMB36" s="49"/>
      <c r="SMC36" s="49"/>
      <c r="SMD36" s="49"/>
      <c r="SME36" s="49"/>
      <c r="SMF36" s="49"/>
      <c r="SMG36" s="49"/>
      <c r="SMH36" s="49"/>
      <c r="SMI36" s="49"/>
      <c r="SMJ36" s="49"/>
      <c r="SMK36" s="49"/>
      <c r="SML36" s="49"/>
      <c r="SMM36" s="49"/>
      <c r="SMN36" s="49"/>
      <c r="SMO36" s="49"/>
      <c r="SMP36" s="49"/>
      <c r="SMQ36" s="49"/>
      <c r="SMR36" s="49"/>
      <c r="SMS36" s="49"/>
      <c r="SMT36" s="49"/>
      <c r="SMU36" s="49"/>
      <c r="SMV36" s="49"/>
      <c r="SMW36" s="49"/>
      <c r="SMX36" s="49"/>
      <c r="SMY36" s="49"/>
      <c r="SMZ36" s="49"/>
      <c r="SNA36" s="49"/>
      <c r="SNB36" s="49"/>
      <c r="SNC36" s="49"/>
      <c r="SND36" s="49"/>
      <c r="SNE36" s="49"/>
      <c r="SNF36" s="49"/>
      <c r="SNG36" s="49"/>
      <c r="SNH36" s="49"/>
      <c r="SNI36" s="49"/>
      <c r="SNJ36" s="49"/>
      <c r="SNK36" s="49"/>
      <c r="SNL36" s="49"/>
      <c r="SNM36" s="49"/>
      <c r="SNN36" s="49"/>
      <c r="SNO36" s="49"/>
      <c r="SNP36" s="49"/>
      <c r="SNQ36" s="49"/>
      <c r="SNR36" s="49"/>
      <c r="SNS36" s="49"/>
      <c r="SNT36" s="49"/>
      <c r="SNU36" s="49"/>
      <c r="SNV36" s="49"/>
      <c r="SNW36" s="49"/>
      <c r="SNX36" s="49"/>
      <c r="SNY36" s="49"/>
      <c r="SNZ36" s="49"/>
      <c r="SOA36" s="49"/>
      <c r="SOB36" s="49"/>
      <c r="SOC36" s="49"/>
      <c r="SOD36" s="49"/>
      <c r="SOE36" s="49"/>
      <c r="SOF36" s="49"/>
      <c r="SOG36" s="49"/>
      <c r="SOH36" s="49"/>
      <c r="SOI36" s="49"/>
      <c r="SOJ36" s="49"/>
      <c r="SOK36" s="49"/>
      <c r="SOL36" s="49"/>
      <c r="SOM36" s="49"/>
      <c r="SON36" s="49"/>
      <c r="SOO36" s="49"/>
      <c r="SOP36" s="49"/>
      <c r="SOQ36" s="49"/>
      <c r="SOR36" s="49"/>
      <c r="SOS36" s="49"/>
      <c r="SOT36" s="49"/>
      <c r="SOU36" s="49"/>
      <c r="SOV36" s="49"/>
      <c r="SOW36" s="49"/>
      <c r="SOX36" s="49"/>
      <c r="SOY36" s="49"/>
      <c r="SOZ36" s="49"/>
      <c r="SPA36" s="49"/>
      <c r="SPB36" s="49"/>
      <c r="SPC36" s="49"/>
      <c r="SPD36" s="49"/>
      <c r="SPE36" s="49"/>
      <c r="SPF36" s="49"/>
      <c r="SPG36" s="49"/>
      <c r="SPH36" s="49"/>
      <c r="SPI36" s="49"/>
      <c r="SPJ36" s="49"/>
      <c r="SPK36" s="49"/>
      <c r="SPL36" s="49"/>
      <c r="SPM36" s="49"/>
      <c r="SPN36" s="49"/>
      <c r="SPO36" s="49"/>
      <c r="SPP36" s="49"/>
      <c r="SPQ36" s="49"/>
      <c r="SPR36" s="49"/>
      <c r="SPS36" s="49"/>
      <c r="SPT36" s="49"/>
      <c r="SPU36" s="49"/>
      <c r="SPV36" s="49"/>
      <c r="SPW36" s="49"/>
      <c r="SPX36" s="49"/>
      <c r="SPY36" s="49"/>
      <c r="SPZ36" s="49"/>
      <c r="SQA36" s="49"/>
      <c r="SQB36" s="49"/>
      <c r="SQC36" s="49"/>
      <c r="SQD36" s="49"/>
      <c r="SQE36" s="49"/>
      <c r="SQF36" s="49"/>
      <c r="SQG36" s="49"/>
      <c r="SQH36" s="49"/>
      <c r="SQI36" s="49"/>
      <c r="SQJ36" s="49"/>
      <c r="SQK36" s="49"/>
      <c r="SQL36" s="49"/>
      <c r="SQM36" s="49"/>
      <c r="SQN36" s="49"/>
      <c r="SQO36" s="49"/>
      <c r="SQP36" s="49"/>
      <c r="SQQ36" s="49"/>
      <c r="SQR36" s="49"/>
      <c r="SQS36" s="49"/>
      <c r="SQT36" s="49"/>
      <c r="SQU36" s="49"/>
      <c r="SQV36" s="49"/>
      <c r="SQW36" s="49"/>
      <c r="SQX36" s="49"/>
      <c r="SQY36" s="49"/>
      <c r="SQZ36" s="49"/>
      <c r="SRA36" s="49"/>
      <c r="SRB36" s="49"/>
      <c r="SRC36" s="49"/>
      <c r="SRD36" s="49"/>
      <c r="SRE36" s="49"/>
      <c r="SRF36" s="49"/>
      <c r="SRG36" s="49"/>
      <c r="SRH36" s="49"/>
      <c r="SRI36" s="49"/>
      <c r="SRJ36" s="49"/>
      <c r="SRK36" s="49"/>
      <c r="SRL36" s="49"/>
      <c r="SRM36" s="49"/>
      <c r="SRN36" s="49"/>
      <c r="SRO36" s="49"/>
      <c r="SRP36" s="49"/>
      <c r="SRQ36" s="49"/>
      <c r="SRR36" s="49"/>
      <c r="SRS36" s="49"/>
      <c r="SRT36" s="49"/>
      <c r="SRU36" s="49"/>
      <c r="SRV36" s="49"/>
      <c r="SRW36" s="49"/>
      <c r="SRX36" s="49"/>
      <c r="SRY36" s="49"/>
      <c r="SRZ36" s="49"/>
      <c r="SSA36" s="49"/>
      <c r="SSB36" s="49"/>
      <c r="SSC36" s="49"/>
      <c r="SSD36" s="49"/>
      <c r="SSE36" s="49"/>
      <c r="SSF36" s="49"/>
      <c r="SSG36" s="49"/>
      <c r="SSH36" s="49"/>
      <c r="SSI36" s="49"/>
      <c r="SSJ36" s="49"/>
      <c r="SSK36" s="49"/>
      <c r="SSL36" s="49"/>
      <c r="SSM36" s="49"/>
      <c r="SSN36" s="49"/>
      <c r="SSO36" s="49"/>
      <c r="SSP36" s="49"/>
      <c r="SSQ36" s="49"/>
      <c r="SSR36" s="49"/>
      <c r="SSS36" s="49"/>
      <c r="SST36" s="49"/>
      <c r="SSU36" s="49"/>
      <c r="SSV36" s="49"/>
      <c r="SSW36" s="49"/>
      <c r="SSX36" s="49"/>
      <c r="SSY36" s="49"/>
      <c r="SSZ36" s="49"/>
      <c r="STA36" s="49"/>
      <c r="STB36" s="49"/>
      <c r="STC36" s="49"/>
      <c r="STD36" s="49"/>
      <c r="STE36" s="49"/>
      <c r="STF36" s="49"/>
      <c r="STG36" s="49"/>
      <c r="STH36" s="49"/>
      <c r="STI36" s="49"/>
      <c r="STJ36" s="49"/>
      <c r="STK36" s="49"/>
      <c r="STL36" s="49"/>
      <c r="STM36" s="49"/>
      <c r="STN36" s="49"/>
      <c r="STO36" s="49"/>
      <c r="STP36" s="49"/>
      <c r="STQ36" s="49"/>
      <c r="STR36" s="49"/>
      <c r="STS36" s="49"/>
      <c r="STT36" s="49"/>
      <c r="STU36" s="49"/>
      <c r="STV36" s="49"/>
      <c r="STW36" s="49"/>
      <c r="STX36" s="49"/>
      <c r="STY36" s="49"/>
      <c r="STZ36" s="49"/>
      <c r="SUA36" s="49"/>
      <c r="SUB36" s="49"/>
      <c r="SUC36" s="49"/>
      <c r="SUD36" s="49"/>
      <c r="SUE36" s="49"/>
      <c r="SUF36" s="49"/>
      <c r="SUG36" s="49"/>
      <c r="SUH36" s="49"/>
      <c r="SUI36" s="49"/>
      <c r="SUJ36" s="49"/>
      <c r="SUK36" s="49"/>
      <c r="SUL36" s="49"/>
      <c r="SUM36" s="49"/>
      <c r="SUN36" s="49"/>
      <c r="SUO36" s="49"/>
      <c r="SUP36" s="49"/>
      <c r="SUQ36" s="49"/>
      <c r="SUR36" s="49"/>
      <c r="SUS36" s="49"/>
      <c r="SUT36" s="49"/>
      <c r="SUU36" s="49"/>
      <c r="SUV36" s="49"/>
      <c r="SUW36" s="49"/>
      <c r="SUX36" s="49"/>
      <c r="SUY36" s="49"/>
      <c r="SUZ36" s="49"/>
      <c r="SVA36" s="49"/>
      <c r="SVB36" s="49"/>
      <c r="SVC36" s="49"/>
      <c r="SVD36" s="49"/>
      <c r="SVE36" s="49"/>
      <c r="SVF36" s="49"/>
      <c r="SVG36" s="49"/>
      <c r="SVH36" s="49"/>
      <c r="SVI36" s="49"/>
      <c r="SVJ36" s="49"/>
      <c r="SVK36" s="49"/>
      <c r="SVL36" s="49"/>
      <c r="SVM36" s="49"/>
      <c r="SVN36" s="49"/>
      <c r="SVO36" s="49"/>
      <c r="SVP36" s="49"/>
      <c r="SVQ36" s="49"/>
      <c r="SVR36" s="49"/>
      <c r="SVS36" s="49"/>
      <c r="SVT36" s="49"/>
      <c r="SVU36" s="49"/>
      <c r="SVV36" s="49"/>
      <c r="SVW36" s="49"/>
      <c r="SVX36" s="49"/>
      <c r="SVY36" s="49"/>
      <c r="SVZ36" s="49"/>
      <c r="SWA36" s="49"/>
      <c r="SWB36" s="49"/>
      <c r="SWC36" s="49"/>
      <c r="SWD36" s="49"/>
      <c r="SWE36" s="49"/>
      <c r="SWF36" s="49"/>
      <c r="SWG36" s="49"/>
      <c r="SWH36" s="49"/>
      <c r="SWI36" s="49"/>
      <c r="SWJ36" s="49"/>
      <c r="SWK36" s="49"/>
      <c r="SWL36" s="49"/>
      <c r="SWM36" s="49"/>
      <c r="SWN36" s="49"/>
      <c r="SWO36" s="49"/>
      <c r="SWP36" s="49"/>
      <c r="SWQ36" s="49"/>
      <c r="SWR36" s="49"/>
      <c r="SWS36" s="49"/>
      <c r="SWT36" s="49"/>
      <c r="SWU36" s="49"/>
      <c r="SWV36" s="49"/>
      <c r="SWW36" s="49"/>
      <c r="SWX36" s="49"/>
      <c r="SWY36" s="49"/>
      <c r="SWZ36" s="49"/>
      <c r="SXA36" s="49"/>
      <c r="SXB36" s="49"/>
      <c r="SXC36" s="49"/>
      <c r="SXD36" s="49"/>
      <c r="SXE36" s="49"/>
      <c r="SXF36" s="49"/>
      <c r="SXG36" s="49"/>
      <c r="SXH36" s="49"/>
      <c r="SXI36" s="49"/>
      <c r="SXJ36" s="49"/>
      <c r="SXK36" s="49"/>
      <c r="SXL36" s="49"/>
      <c r="SXM36" s="49"/>
      <c r="SXN36" s="49"/>
      <c r="SXO36" s="49"/>
      <c r="SXP36" s="49"/>
      <c r="SXQ36" s="49"/>
      <c r="SXR36" s="49"/>
      <c r="SXS36" s="49"/>
      <c r="SXT36" s="49"/>
      <c r="SXU36" s="49"/>
      <c r="SXV36" s="49"/>
      <c r="SXW36" s="49"/>
      <c r="SXX36" s="49"/>
      <c r="SXY36" s="49"/>
      <c r="SXZ36" s="49"/>
      <c r="SYA36" s="49"/>
      <c r="SYB36" s="49"/>
      <c r="SYC36" s="49"/>
      <c r="SYD36" s="49"/>
      <c r="SYE36" s="49"/>
      <c r="SYF36" s="49"/>
      <c r="SYG36" s="49"/>
      <c r="SYH36" s="49"/>
      <c r="SYI36" s="49"/>
      <c r="SYJ36" s="49"/>
      <c r="SYK36" s="49"/>
      <c r="SYL36" s="49"/>
      <c r="SYM36" s="49"/>
      <c r="SYN36" s="49"/>
      <c r="SYO36" s="49"/>
      <c r="SYP36" s="49"/>
      <c r="SYQ36" s="49"/>
      <c r="SYR36" s="49"/>
      <c r="SYS36" s="49"/>
      <c r="SYT36" s="49"/>
      <c r="SYU36" s="49"/>
      <c r="SYV36" s="49"/>
      <c r="SYW36" s="49"/>
      <c r="SYX36" s="49"/>
      <c r="SYY36" s="49"/>
      <c r="SYZ36" s="49"/>
      <c r="SZA36" s="49"/>
      <c r="SZB36" s="49"/>
      <c r="SZC36" s="49"/>
      <c r="SZD36" s="49"/>
      <c r="SZE36" s="49"/>
      <c r="SZF36" s="49"/>
      <c r="SZG36" s="49"/>
      <c r="SZH36" s="49"/>
      <c r="SZI36" s="49"/>
      <c r="SZJ36" s="49"/>
      <c r="SZK36" s="49"/>
      <c r="SZL36" s="49"/>
      <c r="SZM36" s="49"/>
      <c r="SZN36" s="49"/>
      <c r="SZO36" s="49"/>
      <c r="SZP36" s="49"/>
      <c r="SZQ36" s="49"/>
      <c r="SZR36" s="49"/>
      <c r="SZS36" s="49"/>
      <c r="SZT36" s="49"/>
      <c r="SZU36" s="49"/>
      <c r="SZV36" s="49"/>
      <c r="SZW36" s="49"/>
      <c r="SZX36" s="49"/>
      <c r="SZY36" s="49"/>
      <c r="SZZ36" s="49"/>
      <c r="TAA36" s="49"/>
      <c r="TAB36" s="49"/>
      <c r="TAC36" s="49"/>
      <c r="TAD36" s="49"/>
      <c r="TAE36" s="49"/>
      <c r="TAF36" s="49"/>
      <c r="TAG36" s="49"/>
      <c r="TAH36" s="49"/>
      <c r="TAI36" s="49"/>
      <c r="TAJ36" s="49"/>
      <c r="TAK36" s="49"/>
      <c r="TAL36" s="49"/>
      <c r="TAM36" s="49"/>
      <c r="TAN36" s="49"/>
      <c r="TAO36" s="49"/>
      <c r="TAP36" s="49"/>
      <c r="TAQ36" s="49"/>
      <c r="TAR36" s="49"/>
      <c r="TAS36" s="49"/>
      <c r="TAT36" s="49"/>
      <c r="TAU36" s="49"/>
      <c r="TAV36" s="49"/>
      <c r="TAW36" s="49"/>
      <c r="TAX36" s="49"/>
      <c r="TAY36" s="49"/>
      <c r="TAZ36" s="49"/>
      <c r="TBA36" s="49"/>
      <c r="TBB36" s="49"/>
      <c r="TBC36" s="49"/>
      <c r="TBD36" s="49"/>
      <c r="TBE36" s="49"/>
      <c r="TBF36" s="49"/>
      <c r="TBG36" s="49"/>
      <c r="TBH36" s="49"/>
      <c r="TBI36" s="49"/>
      <c r="TBJ36" s="49"/>
      <c r="TBK36" s="49"/>
      <c r="TBL36" s="49"/>
      <c r="TBM36" s="49"/>
      <c r="TBN36" s="49"/>
      <c r="TBO36" s="49"/>
      <c r="TBP36" s="49"/>
      <c r="TBQ36" s="49"/>
      <c r="TBR36" s="49"/>
      <c r="TBS36" s="49"/>
      <c r="TBT36" s="49"/>
      <c r="TBU36" s="49"/>
      <c r="TBV36" s="49"/>
      <c r="TBW36" s="49"/>
      <c r="TBX36" s="49"/>
      <c r="TBY36" s="49"/>
      <c r="TBZ36" s="49"/>
      <c r="TCA36" s="49"/>
      <c r="TCB36" s="49"/>
      <c r="TCC36" s="49"/>
      <c r="TCD36" s="49"/>
      <c r="TCE36" s="49"/>
      <c r="TCF36" s="49"/>
      <c r="TCG36" s="49"/>
      <c r="TCH36" s="49"/>
      <c r="TCI36" s="49"/>
      <c r="TCJ36" s="49"/>
      <c r="TCK36" s="49"/>
      <c r="TCL36" s="49"/>
      <c r="TCM36" s="49"/>
      <c r="TCN36" s="49"/>
      <c r="TCO36" s="49"/>
      <c r="TCP36" s="49"/>
      <c r="TCQ36" s="49"/>
      <c r="TCR36" s="49"/>
      <c r="TCS36" s="49"/>
      <c r="TCT36" s="49"/>
      <c r="TCU36" s="49"/>
      <c r="TCV36" s="49"/>
      <c r="TCW36" s="49"/>
      <c r="TCX36" s="49"/>
      <c r="TCY36" s="49"/>
      <c r="TCZ36" s="49"/>
      <c r="TDA36" s="49"/>
      <c r="TDB36" s="49"/>
      <c r="TDC36" s="49"/>
      <c r="TDD36" s="49"/>
      <c r="TDE36" s="49"/>
      <c r="TDF36" s="49"/>
      <c r="TDG36" s="49"/>
      <c r="TDH36" s="49"/>
      <c r="TDI36" s="49"/>
      <c r="TDJ36" s="49"/>
      <c r="TDK36" s="49"/>
      <c r="TDL36" s="49"/>
      <c r="TDM36" s="49"/>
      <c r="TDN36" s="49"/>
      <c r="TDO36" s="49"/>
      <c r="TDP36" s="49"/>
      <c r="TDQ36" s="49"/>
      <c r="TDR36" s="49"/>
      <c r="TDS36" s="49"/>
      <c r="TDT36" s="49"/>
      <c r="TDU36" s="49"/>
      <c r="TDV36" s="49"/>
      <c r="TDW36" s="49"/>
      <c r="TDX36" s="49"/>
      <c r="TDY36" s="49"/>
      <c r="TDZ36" s="49"/>
      <c r="TEA36" s="49"/>
      <c r="TEB36" s="49"/>
      <c r="TEC36" s="49"/>
      <c r="TED36" s="49"/>
      <c r="TEE36" s="49"/>
      <c r="TEF36" s="49"/>
      <c r="TEG36" s="49"/>
      <c r="TEH36" s="49"/>
      <c r="TEI36" s="49"/>
      <c r="TEJ36" s="49"/>
      <c r="TEK36" s="49"/>
      <c r="TEL36" s="49"/>
      <c r="TEM36" s="49"/>
      <c r="TEN36" s="49"/>
      <c r="TEO36" s="49"/>
      <c r="TEP36" s="49"/>
      <c r="TEQ36" s="49"/>
      <c r="TER36" s="49"/>
      <c r="TES36" s="49"/>
      <c r="TET36" s="49"/>
      <c r="TEU36" s="49"/>
      <c r="TEV36" s="49"/>
      <c r="TEW36" s="49"/>
      <c r="TEX36" s="49"/>
      <c r="TEY36" s="49"/>
      <c r="TEZ36" s="49"/>
      <c r="TFA36" s="49"/>
      <c r="TFB36" s="49"/>
      <c r="TFC36" s="49"/>
      <c r="TFD36" s="49"/>
      <c r="TFE36" s="49"/>
      <c r="TFF36" s="49"/>
      <c r="TFG36" s="49"/>
      <c r="TFH36" s="49"/>
      <c r="TFI36" s="49"/>
      <c r="TFJ36" s="49"/>
      <c r="TFK36" s="49"/>
      <c r="TFL36" s="49"/>
      <c r="TFM36" s="49"/>
      <c r="TFN36" s="49"/>
      <c r="TFO36" s="49"/>
      <c r="TFP36" s="49"/>
      <c r="TFQ36" s="49"/>
      <c r="TFR36" s="49"/>
      <c r="TFS36" s="49"/>
      <c r="TFT36" s="49"/>
      <c r="TFU36" s="49"/>
      <c r="TFV36" s="49"/>
      <c r="TFW36" s="49"/>
      <c r="TFX36" s="49"/>
      <c r="TFY36" s="49"/>
      <c r="TFZ36" s="49"/>
      <c r="TGA36" s="49"/>
      <c r="TGB36" s="49"/>
      <c r="TGC36" s="49"/>
      <c r="TGD36" s="49"/>
      <c r="TGE36" s="49"/>
      <c r="TGF36" s="49"/>
      <c r="TGG36" s="49"/>
      <c r="TGH36" s="49"/>
      <c r="TGI36" s="49"/>
      <c r="TGJ36" s="49"/>
      <c r="TGK36" s="49"/>
      <c r="TGL36" s="49"/>
      <c r="TGM36" s="49"/>
      <c r="TGN36" s="49"/>
      <c r="TGO36" s="49"/>
      <c r="TGP36" s="49"/>
      <c r="TGQ36" s="49"/>
      <c r="TGR36" s="49"/>
      <c r="TGS36" s="49"/>
      <c r="TGT36" s="49"/>
      <c r="TGU36" s="49"/>
      <c r="TGV36" s="49"/>
      <c r="TGW36" s="49"/>
      <c r="TGX36" s="49"/>
      <c r="TGY36" s="49"/>
      <c r="TGZ36" s="49"/>
      <c r="THA36" s="49"/>
      <c r="THB36" s="49"/>
      <c r="THC36" s="49"/>
      <c r="THD36" s="49"/>
      <c r="THE36" s="49"/>
      <c r="THF36" s="49"/>
      <c r="THG36" s="49"/>
      <c r="THH36" s="49"/>
      <c r="THI36" s="49"/>
      <c r="THJ36" s="49"/>
      <c r="THK36" s="49"/>
      <c r="THL36" s="49"/>
      <c r="THM36" s="49"/>
      <c r="THN36" s="49"/>
      <c r="THO36" s="49"/>
      <c r="THP36" s="49"/>
      <c r="THQ36" s="49"/>
      <c r="THR36" s="49"/>
      <c r="THS36" s="49"/>
      <c r="THT36" s="49"/>
      <c r="THU36" s="49"/>
      <c r="THV36" s="49"/>
      <c r="THW36" s="49"/>
      <c r="THX36" s="49"/>
      <c r="THY36" s="49"/>
      <c r="THZ36" s="49"/>
      <c r="TIA36" s="49"/>
      <c r="TIB36" s="49"/>
      <c r="TIC36" s="49"/>
      <c r="TID36" s="49"/>
      <c r="TIE36" s="49"/>
      <c r="TIF36" s="49"/>
      <c r="TIG36" s="49"/>
      <c r="TIH36" s="49"/>
      <c r="TII36" s="49"/>
      <c r="TIJ36" s="49"/>
      <c r="TIK36" s="49"/>
      <c r="TIL36" s="49"/>
      <c r="TIM36" s="49"/>
      <c r="TIN36" s="49"/>
      <c r="TIO36" s="49"/>
      <c r="TIP36" s="49"/>
      <c r="TIQ36" s="49"/>
      <c r="TIR36" s="49"/>
      <c r="TIS36" s="49"/>
      <c r="TIT36" s="49"/>
      <c r="TIU36" s="49"/>
      <c r="TIV36" s="49"/>
      <c r="TIW36" s="49"/>
      <c r="TIX36" s="49"/>
      <c r="TIY36" s="49"/>
      <c r="TIZ36" s="49"/>
      <c r="TJA36" s="49"/>
      <c r="TJB36" s="49"/>
      <c r="TJC36" s="49"/>
      <c r="TJD36" s="49"/>
      <c r="TJE36" s="49"/>
      <c r="TJF36" s="49"/>
      <c r="TJG36" s="49"/>
      <c r="TJH36" s="49"/>
      <c r="TJI36" s="49"/>
      <c r="TJJ36" s="49"/>
      <c r="TJK36" s="49"/>
      <c r="TJL36" s="49"/>
      <c r="TJM36" s="49"/>
      <c r="TJN36" s="49"/>
      <c r="TJO36" s="49"/>
      <c r="TJP36" s="49"/>
      <c r="TJQ36" s="49"/>
      <c r="TJR36" s="49"/>
      <c r="TJS36" s="49"/>
      <c r="TJT36" s="49"/>
      <c r="TJU36" s="49"/>
      <c r="TJV36" s="49"/>
      <c r="TJW36" s="49"/>
      <c r="TJX36" s="49"/>
      <c r="TJY36" s="49"/>
      <c r="TJZ36" s="49"/>
      <c r="TKA36" s="49"/>
      <c r="TKB36" s="49"/>
      <c r="TKC36" s="49"/>
      <c r="TKD36" s="49"/>
      <c r="TKE36" s="49"/>
      <c r="TKF36" s="49"/>
      <c r="TKG36" s="49"/>
      <c r="TKH36" s="49"/>
      <c r="TKI36" s="49"/>
      <c r="TKJ36" s="49"/>
      <c r="TKK36" s="49"/>
      <c r="TKL36" s="49"/>
      <c r="TKM36" s="49"/>
      <c r="TKN36" s="49"/>
      <c r="TKO36" s="49"/>
      <c r="TKP36" s="49"/>
      <c r="TKQ36" s="49"/>
      <c r="TKR36" s="49"/>
      <c r="TKS36" s="49"/>
      <c r="TKT36" s="49"/>
      <c r="TKU36" s="49"/>
      <c r="TKV36" s="49"/>
      <c r="TKW36" s="49"/>
      <c r="TKX36" s="49"/>
      <c r="TKY36" s="49"/>
      <c r="TKZ36" s="49"/>
      <c r="TLA36" s="49"/>
      <c r="TLB36" s="49"/>
      <c r="TLC36" s="49"/>
      <c r="TLD36" s="49"/>
      <c r="TLE36" s="49"/>
      <c r="TLF36" s="49"/>
      <c r="TLG36" s="49"/>
      <c r="TLH36" s="49"/>
      <c r="TLI36" s="49"/>
      <c r="TLJ36" s="49"/>
      <c r="TLK36" s="49"/>
      <c r="TLL36" s="49"/>
      <c r="TLM36" s="49"/>
      <c r="TLN36" s="49"/>
      <c r="TLO36" s="49"/>
      <c r="TLP36" s="49"/>
      <c r="TLQ36" s="49"/>
      <c r="TLR36" s="49"/>
      <c r="TLS36" s="49"/>
      <c r="TLT36" s="49"/>
      <c r="TLU36" s="49"/>
      <c r="TLV36" s="49"/>
      <c r="TLW36" s="49"/>
      <c r="TLX36" s="49"/>
      <c r="TLY36" s="49"/>
      <c r="TLZ36" s="49"/>
      <c r="TMA36" s="49"/>
      <c r="TMB36" s="49"/>
      <c r="TMC36" s="49"/>
      <c r="TMD36" s="49"/>
      <c r="TME36" s="49"/>
      <c r="TMF36" s="49"/>
      <c r="TMG36" s="49"/>
      <c r="TMH36" s="49"/>
      <c r="TMI36" s="49"/>
      <c r="TMJ36" s="49"/>
      <c r="TMK36" s="49"/>
      <c r="TML36" s="49"/>
      <c r="TMM36" s="49"/>
      <c r="TMN36" s="49"/>
      <c r="TMO36" s="49"/>
      <c r="TMP36" s="49"/>
      <c r="TMQ36" s="49"/>
      <c r="TMR36" s="49"/>
      <c r="TMS36" s="49"/>
      <c r="TMT36" s="49"/>
      <c r="TMU36" s="49"/>
      <c r="TMV36" s="49"/>
      <c r="TMW36" s="49"/>
      <c r="TMX36" s="49"/>
      <c r="TMY36" s="49"/>
      <c r="TMZ36" s="49"/>
      <c r="TNA36" s="49"/>
      <c r="TNB36" s="49"/>
      <c r="TNC36" s="49"/>
      <c r="TND36" s="49"/>
      <c r="TNE36" s="49"/>
      <c r="TNF36" s="49"/>
      <c r="TNG36" s="49"/>
      <c r="TNH36" s="49"/>
      <c r="TNI36" s="49"/>
      <c r="TNJ36" s="49"/>
      <c r="TNK36" s="49"/>
      <c r="TNL36" s="49"/>
      <c r="TNM36" s="49"/>
      <c r="TNN36" s="49"/>
      <c r="TNO36" s="49"/>
      <c r="TNP36" s="49"/>
      <c r="TNQ36" s="49"/>
      <c r="TNR36" s="49"/>
      <c r="TNS36" s="49"/>
      <c r="TNT36" s="49"/>
      <c r="TNU36" s="49"/>
      <c r="TNV36" s="49"/>
      <c r="TNW36" s="49"/>
      <c r="TNX36" s="49"/>
      <c r="TNY36" s="49"/>
      <c r="TNZ36" s="49"/>
      <c r="TOA36" s="49"/>
      <c r="TOB36" s="49"/>
      <c r="TOC36" s="49"/>
      <c r="TOD36" s="49"/>
      <c r="TOE36" s="49"/>
      <c r="TOF36" s="49"/>
      <c r="TOG36" s="49"/>
      <c r="TOH36" s="49"/>
      <c r="TOI36" s="49"/>
      <c r="TOJ36" s="49"/>
      <c r="TOK36" s="49"/>
      <c r="TOL36" s="49"/>
      <c r="TOM36" s="49"/>
      <c r="TON36" s="49"/>
      <c r="TOO36" s="49"/>
      <c r="TOP36" s="49"/>
      <c r="TOQ36" s="49"/>
      <c r="TOR36" s="49"/>
      <c r="TOS36" s="49"/>
      <c r="TOT36" s="49"/>
      <c r="TOU36" s="49"/>
      <c r="TOV36" s="49"/>
      <c r="TOW36" s="49"/>
      <c r="TOX36" s="49"/>
      <c r="TOY36" s="49"/>
      <c r="TOZ36" s="49"/>
      <c r="TPA36" s="49"/>
      <c r="TPB36" s="49"/>
      <c r="TPC36" s="49"/>
      <c r="TPD36" s="49"/>
      <c r="TPE36" s="49"/>
      <c r="TPF36" s="49"/>
      <c r="TPG36" s="49"/>
      <c r="TPH36" s="49"/>
      <c r="TPI36" s="49"/>
      <c r="TPJ36" s="49"/>
      <c r="TPK36" s="49"/>
      <c r="TPL36" s="49"/>
      <c r="TPM36" s="49"/>
      <c r="TPN36" s="49"/>
      <c r="TPO36" s="49"/>
      <c r="TPP36" s="49"/>
      <c r="TPQ36" s="49"/>
      <c r="TPR36" s="49"/>
      <c r="TPS36" s="49"/>
      <c r="TPT36" s="49"/>
      <c r="TPU36" s="49"/>
      <c r="TPV36" s="49"/>
      <c r="TPW36" s="49"/>
      <c r="TPX36" s="49"/>
      <c r="TPY36" s="49"/>
      <c r="TPZ36" s="49"/>
      <c r="TQA36" s="49"/>
      <c r="TQB36" s="49"/>
      <c r="TQC36" s="49"/>
      <c r="TQD36" s="49"/>
      <c r="TQE36" s="49"/>
      <c r="TQF36" s="49"/>
      <c r="TQG36" s="49"/>
      <c r="TQH36" s="49"/>
      <c r="TQI36" s="49"/>
      <c r="TQJ36" s="49"/>
      <c r="TQK36" s="49"/>
      <c r="TQL36" s="49"/>
      <c r="TQM36" s="49"/>
      <c r="TQN36" s="49"/>
      <c r="TQO36" s="49"/>
      <c r="TQP36" s="49"/>
      <c r="TQQ36" s="49"/>
      <c r="TQR36" s="49"/>
      <c r="TQS36" s="49"/>
      <c r="TQT36" s="49"/>
      <c r="TQU36" s="49"/>
      <c r="TQV36" s="49"/>
      <c r="TQW36" s="49"/>
      <c r="TQX36" s="49"/>
      <c r="TQY36" s="49"/>
      <c r="TQZ36" s="49"/>
      <c r="TRA36" s="49"/>
      <c r="TRB36" s="49"/>
      <c r="TRC36" s="49"/>
      <c r="TRD36" s="49"/>
      <c r="TRE36" s="49"/>
      <c r="TRF36" s="49"/>
      <c r="TRG36" s="49"/>
      <c r="TRH36" s="49"/>
      <c r="TRI36" s="49"/>
      <c r="TRJ36" s="49"/>
      <c r="TRK36" s="49"/>
      <c r="TRL36" s="49"/>
      <c r="TRM36" s="49"/>
      <c r="TRN36" s="49"/>
      <c r="TRO36" s="49"/>
      <c r="TRP36" s="49"/>
      <c r="TRQ36" s="49"/>
      <c r="TRR36" s="49"/>
      <c r="TRS36" s="49"/>
      <c r="TRT36" s="49"/>
      <c r="TRU36" s="49"/>
      <c r="TRV36" s="49"/>
      <c r="TRW36" s="49"/>
      <c r="TRX36" s="49"/>
      <c r="TRY36" s="49"/>
      <c r="TRZ36" s="49"/>
      <c r="TSA36" s="49"/>
      <c r="TSB36" s="49"/>
      <c r="TSC36" s="49"/>
      <c r="TSD36" s="49"/>
      <c r="TSE36" s="49"/>
      <c r="TSF36" s="49"/>
      <c r="TSG36" s="49"/>
      <c r="TSH36" s="49"/>
      <c r="TSI36" s="49"/>
      <c r="TSJ36" s="49"/>
      <c r="TSK36" s="49"/>
      <c r="TSL36" s="49"/>
      <c r="TSM36" s="49"/>
      <c r="TSN36" s="49"/>
      <c r="TSO36" s="49"/>
      <c r="TSP36" s="49"/>
      <c r="TSQ36" s="49"/>
      <c r="TSR36" s="49"/>
      <c r="TSS36" s="49"/>
      <c r="TST36" s="49"/>
      <c r="TSU36" s="49"/>
      <c r="TSV36" s="49"/>
      <c r="TSW36" s="49"/>
      <c r="TSX36" s="49"/>
      <c r="TSY36" s="49"/>
      <c r="TSZ36" s="49"/>
      <c r="TTA36" s="49"/>
      <c r="TTB36" s="49"/>
      <c r="TTC36" s="49"/>
      <c r="TTD36" s="49"/>
      <c r="TTE36" s="49"/>
      <c r="TTF36" s="49"/>
      <c r="TTG36" s="49"/>
      <c r="TTH36" s="49"/>
      <c r="TTI36" s="49"/>
      <c r="TTJ36" s="49"/>
      <c r="TTK36" s="49"/>
      <c r="TTL36" s="49"/>
      <c r="TTM36" s="49"/>
      <c r="TTN36" s="49"/>
      <c r="TTO36" s="49"/>
      <c r="TTP36" s="49"/>
      <c r="TTQ36" s="49"/>
      <c r="TTR36" s="49"/>
      <c r="TTS36" s="49"/>
      <c r="TTT36" s="49"/>
      <c r="TTU36" s="49"/>
      <c r="TTV36" s="49"/>
      <c r="TTW36" s="49"/>
      <c r="TTX36" s="49"/>
      <c r="TTY36" s="49"/>
      <c r="TTZ36" s="49"/>
      <c r="TUA36" s="49"/>
      <c r="TUB36" s="49"/>
      <c r="TUC36" s="49"/>
      <c r="TUD36" s="49"/>
      <c r="TUE36" s="49"/>
      <c r="TUF36" s="49"/>
      <c r="TUG36" s="49"/>
      <c r="TUH36" s="49"/>
      <c r="TUI36" s="49"/>
      <c r="TUJ36" s="49"/>
      <c r="TUK36" s="49"/>
      <c r="TUL36" s="49"/>
      <c r="TUM36" s="49"/>
      <c r="TUN36" s="49"/>
      <c r="TUO36" s="49"/>
      <c r="TUP36" s="49"/>
      <c r="TUQ36" s="49"/>
      <c r="TUR36" s="49"/>
      <c r="TUS36" s="49"/>
      <c r="TUT36" s="49"/>
      <c r="TUU36" s="49"/>
      <c r="TUV36" s="49"/>
      <c r="TUW36" s="49"/>
      <c r="TUX36" s="49"/>
      <c r="TUY36" s="49"/>
      <c r="TUZ36" s="49"/>
      <c r="TVA36" s="49"/>
      <c r="TVB36" s="49"/>
      <c r="TVC36" s="49"/>
      <c r="TVD36" s="49"/>
      <c r="TVE36" s="49"/>
      <c r="TVF36" s="49"/>
      <c r="TVG36" s="49"/>
      <c r="TVH36" s="49"/>
      <c r="TVI36" s="49"/>
      <c r="TVJ36" s="49"/>
      <c r="TVK36" s="49"/>
      <c r="TVL36" s="49"/>
      <c r="TVM36" s="49"/>
      <c r="TVN36" s="49"/>
      <c r="TVO36" s="49"/>
      <c r="TVP36" s="49"/>
      <c r="TVQ36" s="49"/>
      <c r="TVR36" s="49"/>
      <c r="TVS36" s="49"/>
      <c r="TVT36" s="49"/>
      <c r="TVU36" s="49"/>
      <c r="TVV36" s="49"/>
      <c r="TVW36" s="49"/>
      <c r="TVX36" s="49"/>
      <c r="TVY36" s="49"/>
      <c r="TVZ36" s="49"/>
      <c r="TWA36" s="49"/>
      <c r="TWB36" s="49"/>
      <c r="TWC36" s="49"/>
      <c r="TWD36" s="49"/>
      <c r="TWE36" s="49"/>
      <c r="TWF36" s="49"/>
      <c r="TWG36" s="49"/>
      <c r="TWH36" s="49"/>
      <c r="TWI36" s="49"/>
      <c r="TWJ36" s="49"/>
      <c r="TWK36" s="49"/>
      <c r="TWL36" s="49"/>
      <c r="TWM36" s="49"/>
      <c r="TWN36" s="49"/>
      <c r="TWO36" s="49"/>
      <c r="TWP36" s="49"/>
      <c r="TWQ36" s="49"/>
      <c r="TWR36" s="49"/>
      <c r="TWS36" s="49"/>
      <c r="TWT36" s="49"/>
      <c r="TWU36" s="49"/>
      <c r="TWV36" s="49"/>
      <c r="TWW36" s="49"/>
      <c r="TWX36" s="49"/>
      <c r="TWY36" s="49"/>
      <c r="TWZ36" s="49"/>
      <c r="TXA36" s="49"/>
      <c r="TXB36" s="49"/>
      <c r="TXC36" s="49"/>
      <c r="TXD36" s="49"/>
      <c r="TXE36" s="49"/>
      <c r="TXF36" s="49"/>
      <c r="TXG36" s="49"/>
      <c r="TXH36" s="49"/>
      <c r="TXI36" s="49"/>
      <c r="TXJ36" s="49"/>
      <c r="TXK36" s="49"/>
      <c r="TXL36" s="49"/>
      <c r="TXM36" s="49"/>
      <c r="TXN36" s="49"/>
      <c r="TXO36" s="49"/>
      <c r="TXP36" s="49"/>
      <c r="TXQ36" s="49"/>
      <c r="TXR36" s="49"/>
      <c r="TXS36" s="49"/>
      <c r="TXT36" s="49"/>
      <c r="TXU36" s="49"/>
      <c r="TXV36" s="49"/>
      <c r="TXW36" s="49"/>
      <c r="TXX36" s="49"/>
      <c r="TXY36" s="49"/>
      <c r="TXZ36" s="49"/>
      <c r="TYA36" s="49"/>
      <c r="TYB36" s="49"/>
      <c r="TYC36" s="49"/>
      <c r="TYD36" s="49"/>
      <c r="TYE36" s="49"/>
      <c r="TYF36" s="49"/>
      <c r="TYG36" s="49"/>
      <c r="TYH36" s="49"/>
      <c r="TYI36" s="49"/>
      <c r="TYJ36" s="49"/>
      <c r="TYK36" s="49"/>
      <c r="TYL36" s="49"/>
      <c r="TYM36" s="49"/>
      <c r="TYN36" s="49"/>
      <c r="TYO36" s="49"/>
      <c r="TYP36" s="49"/>
      <c r="TYQ36" s="49"/>
      <c r="TYR36" s="49"/>
      <c r="TYS36" s="49"/>
      <c r="TYT36" s="49"/>
      <c r="TYU36" s="49"/>
      <c r="TYV36" s="49"/>
      <c r="TYW36" s="49"/>
      <c r="TYX36" s="49"/>
      <c r="TYY36" s="49"/>
      <c r="TYZ36" s="49"/>
      <c r="TZA36" s="49"/>
      <c r="TZB36" s="49"/>
      <c r="TZC36" s="49"/>
      <c r="TZD36" s="49"/>
      <c r="TZE36" s="49"/>
      <c r="TZF36" s="49"/>
      <c r="TZG36" s="49"/>
      <c r="TZH36" s="49"/>
      <c r="TZI36" s="49"/>
      <c r="TZJ36" s="49"/>
      <c r="TZK36" s="49"/>
      <c r="TZL36" s="49"/>
      <c r="TZM36" s="49"/>
      <c r="TZN36" s="49"/>
      <c r="TZO36" s="49"/>
      <c r="TZP36" s="49"/>
      <c r="TZQ36" s="49"/>
      <c r="TZR36" s="49"/>
      <c r="TZS36" s="49"/>
      <c r="TZT36" s="49"/>
      <c r="TZU36" s="49"/>
      <c r="TZV36" s="49"/>
      <c r="TZW36" s="49"/>
      <c r="TZX36" s="49"/>
      <c r="TZY36" s="49"/>
      <c r="TZZ36" s="49"/>
      <c r="UAA36" s="49"/>
      <c r="UAB36" s="49"/>
      <c r="UAC36" s="49"/>
      <c r="UAD36" s="49"/>
      <c r="UAE36" s="49"/>
      <c r="UAF36" s="49"/>
      <c r="UAG36" s="49"/>
      <c r="UAH36" s="49"/>
      <c r="UAI36" s="49"/>
      <c r="UAJ36" s="49"/>
      <c r="UAK36" s="49"/>
      <c r="UAL36" s="49"/>
      <c r="UAM36" s="49"/>
      <c r="UAN36" s="49"/>
      <c r="UAO36" s="49"/>
      <c r="UAP36" s="49"/>
      <c r="UAQ36" s="49"/>
      <c r="UAR36" s="49"/>
      <c r="UAS36" s="49"/>
      <c r="UAT36" s="49"/>
      <c r="UAU36" s="49"/>
      <c r="UAV36" s="49"/>
      <c r="UAW36" s="49"/>
      <c r="UAX36" s="49"/>
      <c r="UAY36" s="49"/>
      <c r="UAZ36" s="49"/>
      <c r="UBA36" s="49"/>
      <c r="UBB36" s="49"/>
      <c r="UBC36" s="49"/>
      <c r="UBD36" s="49"/>
      <c r="UBE36" s="49"/>
      <c r="UBF36" s="49"/>
      <c r="UBG36" s="49"/>
      <c r="UBH36" s="49"/>
      <c r="UBI36" s="49"/>
      <c r="UBJ36" s="49"/>
      <c r="UBK36" s="49"/>
      <c r="UBL36" s="49"/>
      <c r="UBM36" s="49"/>
      <c r="UBN36" s="49"/>
      <c r="UBO36" s="49"/>
      <c r="UBP36" s="49"/>
      <c r="UBQ36" s="49"/>
      <c r="UBR36" s="49"/>
      <c r="UBS36" s="49"/>
      <c r="UBT36" s="49"/>
      <c r="UBU36" s="49"/>
      <c r="UBV36" s="49"/>
      <c r="UBW36" s="49"/>
      <c r="UBX36" s="49"/>
      <c r="UBY36" s="49"/>
      <c r="UBZ36" s="49"/>
      <c r="UCA36" s="49"/>
      <c r="UCB36" s="49"/>
      <c r="UCC36" s="49"/>
      <c r="UCD36" s="49"/>
      <c r="UCE36" s="49"/>
      <c r="UCF36" s="49"/>
      <c r="UCG36" s="49"/>
      <c r="UCH36" s="49"/>
      <c r="UCI36" s="49"/>
      <c r="UCJ36" s="49"/>
      <c r="UCK36" s="49"/>
      <c r="UCL36" s="49"/>
      <c r="UCM36" s="49"/>
      <c r="UCN36" s="49"/>
      <c r="UCO36" s="49"/>
      <c r="UCP36" s="49"/>
      <c r="UCQ36" s="49"/>
      <c r="UCR36" s="49"/>
      <c r="UCS36" s="49"/>
      <c r="UCT36" s="49"/>
      <c r="UCU36" s="49"/>
      <c r="UCV36" s="49"/>
      <c r="UCW36" s="49"/>
      <c r="UCX36" s="49"/>
      <c r="UCY36" s="49"/>
      <c r="UCZ36" s="49"/>
      <c r="UDA36" s="49"/>
      <c r="UDB36" s="49"/>
      <c r="UDC36" s="49"/>
      <c r="UDD36" s="49"/>
      <c r="UDE36" s="49"/>
      <c r="UDF36" s="49"/>
      <c r="UDG36" s="49"/>
      <c r="UDH36" s="49"/>
      <c r="UDI36" s="49"/>
      <c r="UDJ36" s="49"/>
      <c r="UDK36" s="49"/>
      <c r="UDL36" s="49"/>
      <c r="UDM36" s="49"/>
      <c r="UDN36" s="49"/>
      <c r="UDO36" s="49"/>
      <c r="UDP36" s="49"/>
      <c r="UDQ36" s="49"/>
      <c r="UDR36" s="49"/>
      <c r="UDS36" s="49"/>
      <c r="UDT36" s="49"/>
      <c r="UDU36" s="49"/>
      <c r="UDV36" s="49"/>
      <c r="UDW36" s="49"/>
      <c r="UDX36" s="49"/>
      <c r="UDY36" s="49"/>
      <c r="UDZ36" s="49"/>
      <c r="UEA36" s="49"/>
      <c r="UEB36" s="49"/>
      <c r="UEC36" s="49"/>
      <c r="UED36" s="49"/>
      <c r="UEE36" s="49"/>
      <c r="UEF36" s="49"/>
      <c r="UEG36" s="49"/>
      <c r="UEH36" s="49"/>
      <c r="UEI36" s="49"/>
      <c r="UEJ36" s="49"/>
      <c r="UEK36" s="49"/>
      <c r="UEL36" s="49"/>
      <c r="UEM36" s="49"/>
      <c r="UEN36" s="49"/>
      <c r="UEO36" s="49"/>
      <c r="UEP36" s="49"/>
      <c r="UEQ36" s="49"/>
      <c r="UER36" s="49"/>
      <c r="UES36" s="49"/>
      <c r="UET36" s="49"/>
      <c r="UEU36" s="49"/>
      <c r="UEV36" s="49"/>
      <c r="UEW36" s="49"/>
      <c r="UEX36" s="49"/>
      <c r="UEY36" s="49"/>
      <c r="UEZ36" s="49"/>
      <c r="UFA36" s="49"/>
      <c r="UFB36" s="49"/>
      <c r="UFC36" s="49"/>
      <c r="UFD36" s="49"/>
      <c r="UFE36" s="49"/>
      <c r="UFF36" s="49"/>
      <c r="UFG36" s="49"/>
      <c r="UFH36" s="49"/>
      <c r="UFI36" s="49"/>
      <c r="UFJ36" s="49"/>
      <c r="UFK36" s="49"/>
      <c r="UFL36" s="49"/>
      <c r="UFM36" s="49"/>
      <c r="UFN36" s="49"/>
      <c r="UFO36" s="49"/>
      <c r="UFP36" s="49"/>
      <c r="UFQ36" s="49"/>
      <c r="UFR36" s="49"/>
      <c r="UFS36" s="49"/>
      <c r="UFT36" s="49"/>
      <c r="UFU36" s="49"/>
      <c r="UFV36" s="49"/>
      <c r="UFW36" s="49"/>
      <c r="UFX36" s="49"/>
      <c r="UFY36" s="49"/>
      <c r="UFZ36" s="49"/>
      <c r="UGA36" s="49"/>
      <c r="UGB36" s="49"/>
      <c r="UGC36" s="49"/>
      <c r="UGD36" s="49"/>
      <c r="UGE36" s="49"/>
      <c r="UGF36" s="49"/>
      <c r="UGG36" s="49"/>
      <c r="UGH36" s="49"/>
      <c r="UGI36" s="49"/>
      <c r="UGJ36" s="49"/>
      <c r="UGK36" s="49"/>
      <c r="UGL36" s="49"/>
      <c r="UGM36" s="49"/>
      <c r="UGN36" s="49"/>
      <c r="UGO36" s="49"/>
      <c r="UGP36" s="49"/>
      <c r="UGQ36" s="49"/>
      <c r="UGR36" s="49"/>
      <c r="UGS36" s="49"/>
      <c r="UGT36" s="49"/>
      <c r="UGU36" s="49"/>
      <c r="UGV36" s="49"/>
      <c r="UGW36" s="49"/>
      <c r="UGX36" s="49"/>
      <c r="UGY36" s="49"/>
      <c r="UGZ36" s="49"/>
      <c r="UHA36" s="49"/>
      <c r="UHB36" s="49"/>
      <c r="UHC36" s="49"/>
      <c r="UHD36" s="49"/>
      <c r="UHE36" s="49"/>
      <c r="UHF36" s="49"/>
      <c r="UHG36" s="49"/>
      <c r="UHH36" s="49"/>
      <c r="UHI36" s="49"/>
      <c r="UHJ36" s="49"/>
      <c r="UHK36" s="49"/>
      <c r="UHL36" s="49"/>
      <c r="UHM36" s="49"/>
      <c r="UHN36" s="49"/>
      <c r="UHO36" s="49"/>
      <c r="UHP36" s="49"/>
      <c r="UHQ36" s="49"/>
      <c r="UHR36" s="49"/>
      <c r="UHS36" s="49"/>
      <c r="UHT36" s="49"/>
      <c r="UHU36" s="49"/>
      <c r="UHV36" s="49"/>
      <c r="UHW36" s="49"/>
      <c r="UHX36" s="49"/>
      <c r="UHY36" s="49"/>
      <c r="UHZ36" s="49"/>
      <c r="UIA36" s="49"/>
      <c r="UIB36" s="49"/>
      <c r="UIC36" s="49"/>
      <c r="UID36" s="49"/>
      <c r="UIE36" s="49"/>
      <c r="UIF36" s="49"/>
      <c r="UIG36" s="49"/>
      <c r="UIH36" s="49"/>
      <c r="UII36" s="49"/>
      <c r="UIJ36" s="49"/>
      <c r="UIK36" s="49"/>
      <c r="UIL36" s="49"/>
      <c r="UIM36" s="49"/>
      <c r="UIN36" s="49"/>
      <c r="UIO36" s="49"/>
      <c r="UIP36" s="49"/>
      <c r="UIQ36" s="49"/>
      <c r="UIR36" s="49"/>
      <c r="UIS36" s="49"/>
      <c r="UIT36" s="49"/>
      <c r="UIU36" s="49"/>
      <c r="UIV36" s="49"/>
      <c r="UIW36" s="49"/>
      <c r="UIX36" s="49"/>
      <c r="UIY36" s="49"/>
      <c r="UIZ36" s="49"/>
      <c r="UJA36" s="49"/>
      <c r="UJB36" s="49"/>
      <c r="UJC36" s="49"/>
      <c r="UJD36" s="49"/>
      <c r="UJE36" s="49"/>
      <c r="UJF36" s="49"/>
      <c r="UJG36" s="49"/>
      <c r="UJH36" s="49"/>
      <c r="UJI36" s="49"/>
      <c r="UJJ36" s="49"/>
      <c r="UJK36" s="49"/>
      <c r="UJL36" s="49"/>
      <c r="UJM36" s="49"/>
      <c r="UJN36" s="49"/>
      <c r="UJO36" s="49"/>
      <c r="UJP36" s="49"/>
      <c r="UJQ36" s="49"/>
      <c r="UJR36" s="49"/>
      <c r="UJS36" s="49"/>
      <c r="UJT36" s="49"/>
      <c r="UJU36" s="49"/>
      <c r="UJV36" s="49"/>
      <c r="UJW36" s="49"/>
      <c r="UJX36" s="49"/>
      <c r="UJY36" s="49"/>
      <c r="UJZ36" s="49"/>
      <c r="UKA36" s="49"/>
      <c r="UKB36" s="49"/>
      <c r="UKC36" s="49"/>
      <c r="UKD36" s="49"/>
      <c r="UKE36" s="49"/>
      <c r="UKF36" s="49"/>
      <c r="UKG36" s="49"/>
      <c r="UKH36" s="49"/>
      <c r="UKI36" s="49"/>
      <c r="UKJ36" s="49"/>
      <c r="UKK36" s="49"/>
      <c r="UKL36" s="49"/>
      <c r="UKM36" s="49"/>
      <c r="UKN36" s="49"/>
      <c r="UKO36" s="49"/>
      <c r="UKP36" s="49"/>
      <c r="UKQ36" s="49"/>
      <c r="UKR36" s="49"/>
      <c r="UKS36" s="49"/>
      <c r="UKT36" s="49"/>
      <c r="UKU36" s="49"/>
      <c r="UKV36" s="49"/>
      <c r="UKW36" s="49"/>
      <c r="UKX36" s="49"/>
      <c r="UKY36" s="49"/>
      <c r="UKZ36" s="49"/>
      <c r="ULA36" s="49"/>
      <c r="ULB36" s="49"/>
      <c r="ULC36" s="49"/>
      <c r="ULD36" s="49"/>
      <c r="ULE36" s="49"/>
      <c r="ULF36" s="49"/>
      <c r="ULG36" s="49"/>
      <c r="ULH36" s="49"/>
      <c r="ULI36" s="49"/>
      <c r="ULJ36" s="49"/>
      <c r="ULK36" s="49"/>
      <c r="ULL36" s="49"/>
      <c r="ULM36" s="49"/>
      <c r="ULN36" s="49"/>
      <c r="ULO36" s="49"/>
      <c r="ULP36" s="49"/>
      <c r="ULQ36" s="49"/>
      <c r="ULR36" s="49"/>
      <c r="ULS36" s="49"/>
      <c r="ULT36" s="49"/>
      <c r="ULU36" s="49"/>
      <c r="ULV36" s="49"/>
      <c r="ULW36" s="49"/>
      <c r="ULX36" s="49"/>
      <c r="ULY36" s="49"/>
      <c r="ULZ36" s="49"/>
      <c r="UMA36" s="49"/>
      <c r="UMB36" s="49"/>
      <c r="UMC36" s="49"/>
      <c r="UMD36" s="49"/>
      <c r="UME36" s="49"/>
      <c r="UMF36" s="49"/>
      <c r="UMG36" s="49"/>
      <c r="UMH36" s="49"/>
      <c r="UMI36" s="49"/>
      <c r="UMJ36" s="49"/>
      <c r="UMK36" s="49"/>
      <c r="UML36" s="49"/>
      <c r="UMM36" s="49"/>
      <c r="UMN36" s="49"/>
      <c r="UMO36" s="49"/>
      <c r="UMP36" s="49"/>
      <c r="UMQ36" s="49"/>
      <c r="UMR36" s="49"/>
      <c r="UMS36" s="49"/>
      <c r="UMT36" s="49"/>
      <c r="UMU36" s="49"/>
      <c r="UMV36" s="49"/>
      <c r="UMW36" s="49"/>
      <c r="UMX36" s="49"/>
      <c r="UMY36" s="49"/>
      <c r="UMZ36" s="49"/>
      <c r="UNA36" s="49"/>
      <c r="UNB36" s="49"/>
      <c r="UNC36" s="49"/>
      <c r="UND36" s="49"/>
      <c r="UNE36" s="49"/>
      <c r="UNF36" s="49"/>
      <c r="UNG36" s="49"/>
      <c r="UNH36" s="49"/>
      <c r="UNI36" s="49"/>
      <c r="UNJ36" s="49"/>
      <c r="UNK36" s="49"/>
      <c r="UNL36" s="49"/>
      <c r="UNM36" s="49"/>
      <c r="UNN36" s="49"/>
      <c r="UNO36" s="49"/>
      <c r="UNP36" s="49"/>
      <c r="UNQ36" s="49"/>
      <c r="UNR36" s="49"/>
      <c r="UNS36" s="49"/>
      <c r="UNT36" s="49"/>
      <c r="UNU36" s="49"/>
      <c r="UNV36" s="49"/>
      <c r="UNW36" s="49"/>
      <c r="UNX36" s="49"/>
      <c r="UNY36" s="49"/>
      <c r="UNZ36" s="49"/>
      <c r="UOA36" s="49"/>
      <c r="UOB36" s="49"/>
      <c r="UOC36" s="49"/>
      <c r="UOD36" s="49"/>
      <c r="UOE36" s="49"/>
      <c r="UOF36" s="49"/>
      <c r="UOG36" s="49"/>
      <c r="UOH36" s="49"/>
      <c r="UOI36" s="49"/>
      <c r="UOJ36" s="49"/>
      <c r="UOK36" s="49"/>
      <c r="UOL36" s="49"/>
      <c r="UOM36" s="49"/>
      <c r="UON36" s="49"/>
      <c r="UOO36" s="49"/>
      <c r="UOP36" s="49"/>
      <c r="UOQ36" s="49"/>
      <c r="UOR36" s="49"/>
      <c r="UOS36" s="49"/>
      <c r="UOT36" s="49"/>
      <c r="UOU36" s="49"/>
      <c r="UOV36" s="49"/>
      <c r="UOW36" s="49"/>
      <c r="UOX36" s="49"/>
      <c r="UOY36" s="49"/>
      <c r="UOZ36" s="49"/>
      <c r="UPA36" s="49"/>
      <c r="UPB36" s="49"/>
      <c r="UPC36" s="49"/>
      <c r="UPD36" s="49"/>
      <c r="UPE36" s="49"/>
      <c r="UPF36" s="49"/>
      <c r="UPG36" s="49"/>
      <c r="UPH36" s="49"/>
      <c r="UPI36" s="49"/>
      <c r="UPJ36" s="49"/>
      <c r="UPK36" s="49"/>
      <c r="UPL36" s="49"/>
      <c r="UPM36" s="49"/>
      <c r="UPN36" s="49"/>
      <c r="UPO36" s="49"/>
      <c r="UPP36" s="49"/>
      <c r="UPQ36" s="49"/>
      <c r="UPR36" s="49"/>
      <c r="UPS36" s="49"/>
      <c r="UPT36" s="49"/>
      <c r="UPU36" s="49"/>
      <c r="UPV36" s="49"/>
      <c r="UPW36" s="49"/>
      <c r="UPX36" s="49"/>
      <c r="UPY36" s="49"/>
      <c r="UPZ36" s="49"/>
      <c r="UQA36" s="49"/>
      <c r="UQB36" s="49"/>
      <c r="UQC36" s="49"/>
      <c r="UQD36" s="49"/>
      <c r="UQE36" s="49"/>
      <c r="UQF36" s="49"/>
      <c r="UQG36" s="49"/>
      <c r="UQH36" s="49"/>
      <c r="UQI36" s="49"/>
      <c r="UQJ36" s="49"/>
      <c r="UQK36" s="49"/>
      <c r="UQL36" s="49"/>
      <c r="UQM36" s="49"/>
      <c r="UQN36" s="49"/>
      <c r="UQO36" s="49"/>
      <c r="UQP36" s="49"/>
      <c r="UQQ36" s="49"/>
      <c r="UQR36" s="49"/>
      <c r="UQS36" s="49"/>
      <c r="UQT36" s="49"/>
      <c r="UQU36" s="49"/>
      <c r="UQV36" s="49"/>
      <c r="UQW36" s="49"/>
      <c r="UQX36" s="49"/>
      <c r="UQY36" s="49"/>
      <c r="UQZ36" s="49"/>
      <c r="URA36" s="49"/>
      <c r="URB36" s="49"/>
      <c r="URC36" s="49"/>
      <c r="URD36" s="49"/>
      <c r="URE36" s="49"/>
      <c r="URF36" s="49"/>
      <c r="URG36" s="49"/>
      <c r="URH36" s="49"/>
      <c r="URI36" s="49"/>
      <c r="URJ36" s="49"/>
      <c r="URK36" s="49"/>
      <c r="URL36" s="49"/>
      <c r="URM36" s="49"/>
      <c r="URN36" s="49"/>
      <c r="URO36" s="49"/>
      <c r="URP36" s="49"/>
      <c r="URQ36" s="49"/>
      <c r="URR36" s="49"/>
      <c r="URS36" s="49"/>
      <c r="URT36" s="49"/>
      <c r="URU36" s="49"/>
      <c r="URV36" s="49"/>
      <c r="URW36" s="49"/>
      <c r="URX36" s="49"/>
      <c r="URY36" s="49"/>
      <c r="URZ36" s="49"/>
      <c r="USA36" s="49"/>
      <c r="USB36" s="49"/>
      <c r="USC36" s="49"/>
      <c r="USD36" s="49"/>
      <c r="USE36" s="49"/>
      <c r="USF36" s="49"/>
      <c r="USG36" s="49"/>
      <c r="USH36" s="49"/>
      <c r="USI36" s="49"/>
      <c r="USJ36" s="49"/>
      <c r="USK36" s="49"/>
      <c r="USL36" s="49"/>
      <c r="USM36" s="49"/>
      <c r="USN36" s="49"/>
      <c r="USO36" s="49"/>
      <c r="USP36" s="49"/>
      <c r="USQ36" s="49"/>
      <c r="USR36" s="49"/>
      <c r="USS36" s="49"/>
      <c r="UST36" s="49"/>
      <c r="USU36" s="49"/>
      <c r="USV36" s="49"/>
      <c r="USW36" s="49"/>
      <c r="USX36" s="49"/>
      <c r="USY36" s="49"/>
      <c r="USZ36" s="49"/>
      <c r="UTA36" s="49"/>
      <c r="UTB36" s="49"/>
      <c r="UTC36" s="49"/>
      <c r="UTD36" s="49"/>
      <c r="UTE36" s="49"/>
      <c r="UTF36" s="49"/>
      <c r="UTG36" s="49"/>
      <c r="UTH36" s="49"/>
      <c r="UTI36" s="49"/>
      <c r="UTJ36" s="49"/>
      <c r="UTK36" s="49"/>
      <c r="UTL36" s="49"/>
      <c r="UTM36" s="49"/>
      <c r="UTN36" s="49"/>
      <c r="UTO36" s="49"/>
      <c r="UTP36" s="49"/>
      <c r="UTQ36" s="49"/>
      <c r="UTR36" s="49"/>
      <c r="UTS36" s="49"/>
      <c r="UTT36" s="49"/>
      <c r="UTU36" s="49"/>
      <c r="UTV36" s="49"/>
      <c r="UTW36" s="49"/>
      <c r="UTX36" s="49"/>
      <c r="UTY36" s="49"/>
      <c r="UTZ36" s="49"/>
      <c r="UUA36" s="49"/>
      <c r="UUB36" s="49"/>
      <c r="UUC36" s="49"/>
      <c r="UUD36" s="49"/>
      <c r="UUE36" s="49"/>
      <c r="UUF36" s="49"/>
      <c r="UUG36" s="49"/>
      <c r="UUH36" s="49"/>
      <c r="UUI36" s="49"/>
      <c r="UUJ36" s="49"/>
      <c r="UUK36" s="49"/>
      <c r="UUL36" s="49"/>
      <c r="UUM36" s="49"/>
      <c r="UUN36" s="49"/>
      <c r="UUO36" s="49"/>
      <c r="UUP36" s="49"/>
      <c r="UUQ36" s="49"/>
      <c r="UUR36" s="49"/>
      <c r="UUS36" s="49"/>
      <c r="UUT36" s="49"/>
      <c r="UUU36" s="49"/>
      <c r="UUV36" s="49"/>
      <c r="UUW36" s="49"/>
      <c r="UUX36" s="49"/>
      <c r="UUY36" s="49"/>
      <c r="UUZ36" s="49"/>
      <c r="UVA36" s="49"/>
      <c r="UVB36" s="49"/>
      <c r="UVC36" s="49"/>
      <c r="UVD36" s="49"/>
      <c r="UVE36" s="49"/>
      <c r="UVF36" s="49"/>
      <c r="UVG36" s="49"/>
      <c r="UVH36" s="49"/>
      <c r="UVI36" s="49"/>
      <c r="UVJ36" s="49"/>
      <c r="UVK36" s="49"/>
      <c r="UVL36" s="49"/>
      <c r="UVM36" s="49"/>
      <c r="UVN36" s="49"/>
      <c r="UVO36" s="49"/>
      <c r="UVP36" s="49"/>
      <c r="UVQ36" s="49"/>
      <c r="UVR36" s="49"/>
      <c r="UVS36" s="49"/>
      <c r="UVT36" s="49"/>
      <c r="UVU36" s="49"/>
      <c r="UVV36" s="49"/>
      <c r="UVW36" s="49"/>
      <c r="UVX36" s="49"/>
      <c r="UVY36" s="49"/>
      <c r="UVZ36" s="49"/>
      <c r="UWA36" s="49"/>
      <c r="UWB36" s="49"/>
      <c r="UWC36" s="49"/>
      <c r="UWD36" s="49"/>
      <c r="UWE36" s="49"/>
      <c r="UWF36" s="49"/>
      <c r="UWG36" s="49"/>
      <c r="UWH36" s="49"/>
      <c r="UWI36" s="49"/>
      <c r="UWJ36" s="49"/>
      <c r="UWK36" s="49"/>
      <c r="UWL36" s="49"/>
      <c r="UWM36" s="49"/>
      <c r="UWN36" s="49"/>
      <c r="UWO36" s="49"/>
      <c r="UWP36" s="49"/>
      <c r="UWQ36" s="49"/>
      <c r="UWR36" s="49"/>
      <c r="UWS36" s="49"/>
      <c r="UWT36" s="49"/>
      <c r="UWU36" s="49"/>
      <c r="UWV36" s="49"/>
      <c r="UWW36" s="49"/>
      <c r="UWX36" s="49"/>
      <c r="UWY36" s="49"/>
      <c r="UWZ36" s="49"/>
      <c r="UXA36" s="49"/>
      <c r="UXB36" s="49"/>
      <c r="UXC36" s="49"/>
      <c r="UXD36" s="49"/>
      <c r="UXE36" s="49"/>
      <c r="UXF36" s="49"/>
      <c r="UXG36" s="49"/>
      <c r="UXH36" s="49"/>
      <c r="UXI36" s="49"/>
      <c r="UXJ36" s="49"/>
      <c r="UXK36" s="49"/>
      <c r="UXL36" s="49"/>
      <c r="UXM36" s="49"/>
      <c r="UXN36" s="49"/>
      <c r="UXO36" s="49"/>
      <c r="UXP36" s="49"/>
      <c r="UXQ36" s="49"/>
      <c r="UXR36" s="49"/>
      <c r="UXS36" s="49"/>
      <c r="UXT36" s="49"/>
      <c r="UXU36" s="49"/>
      <c r="UXV36" s="49"/>
      <c r="UXW36" s="49"/>
      <c r="UXX36" s="49"/>
      <c r="UXY36" s="49"/>
      <c r="UXZ36" s="49"/>
      <c r="UYA36" s="49"/>
      <c r="UYB36" s="49"/>
      <c r="UYC36" s="49"/>
      <c r="UYD36" s="49"/>
      <c r="UYE36" s="49"/>
      <c r="UYF36" s="49"/>
      <c r="UYG36" s="49"/>
      <c r="UYH36" s="49"/>
      <c r="UYI36" s="49"/>
      <c r="UYJ36" s="49"/>
      <c r="UYK36" s="49"/>
      <c r="UYL36" s="49"/>
      <c r="UYM36" s="49"/>
      <c r="UYN36" s="49"/>
      <c r="UYO36" s="49"/>
      <c r="UYP36" s="49"/>
      <c r="UYQ36" s="49"/>
      <c r="UYR36" s="49"/>
      <c r="UYS36" s="49"/>
      <c r="UYT36" s="49"/>
      <c r="UYU36" s="49"/>
      <c r="UYV36" s="49"/>
      <c r="UYW36" s="49"/>
      <c r="UYX36" s="49"/>
      <c r="UYY36" s="49"/>
      <c r="UYZ36" s="49"/>
      <c r="UZA36" s="49"/>
      <c r="UZB36" s="49"/>
      <c r="UZC36" s="49"/>
      <c r="UZD36" s="49"/>
      <c r="UZE36" s="49"/>
      <c r="UZF36" s="49"/>
      <c r="UZG36" s="49"/>
      <c r="UZH36" s="49"/>
      <c r="UZI36" s="49"/>
      <c r="UZJ36" s="49"/>
      <c r="UZK36" s="49"/>
      <c r="UZL36" s="49"/>
      <c r="UZM36" s="49"/>
      <c r="UZN36" s="49"/>
      <c r="UZO36" s="49"/>
      <c r="UZP36" s="49"/>
      <c r="UZQ36" s="49"/>
      <c r="UZR36" s="49"/>
      <c r="UZS36" s="49"/>
      <c r="UZT36" s="49"/>
      <c r="UZU36" s="49"/>
      <c r="UZV36" s="49"/>
      <c r="UZW36" s="49"/>
      <c r="UZX36" s="49"/>
      <c r="UZY36" s="49"/>
      <c r="UZZ36" s="49"/>
      <c r="VAA36" s="49"/>
      <c r="VAB36" s="49"/>
      <c r="VAC36" s="49"/>
      <c r="VAD36" s="49"/>
      <c r="VAE36" s="49"/>
      <c r="VAF36" s="49"/>
      <c r="VAG36" s="49"/>
      <c r="VAH36" s="49"/>
      <c r="VAI36" s="49"/>
      <c r="VAJ36" s="49"/>
      <c r="VAK36" s="49"/>
      <c r="VAL36" s="49"/>
      <c r="VAM36" s="49"/>
      <c r="VAN36" s="49"/>
      <c r="VAO36" s="49"/>
      <c r="VAP36" s="49"/>
      <c r="VAQ36" s="49"/>
      <c r="VAR36" s="49"/>
      <c r="VAS36" s="49"/>
      <c r="VAT36" s="49"/>
      <c r="VAU36" s="49"/>
      <c r="VAV36" s="49"/>
      <c r="VAW36" s="49"/>
      <c r="VAX36" s="49"/>
      <c r="VAY36" s="49"/>
      <c r="VAZ36" s="49"/>
      <c r="VBA36" s="49"/>
      <c r="VBB36" s="49"/>
      <c r="VBC36" s="49"/>
      <c r="VBD36" s="49"/>
      <c r="VBE36" s="49"/>
      <c r="VBF36" s="49"/>
      <c r="VBG36" s="49"/>
      <c r="VBH36" s="49"/>
      <c r="VBI36" s="49"/>
      <c r="VBJ36" s="49"/>
      <c r="VBK36" s="49"/>
      <c r="VBL36" s="49"/>
      <c r="VBM36" s="49"/>
      <c r="VBN36" s="49"/>
      <c r="VBO36" s="49"/>
      <c r="VBP36" s="49"/>
      <c r="VBQ36" s="49"/>
      <c r="VBR36" s="49"/>
      <c r="VBS36" s="49"/>
      <c r="VBT36" s="49"/>
      <c r="VBU36" s="49"/>
      <c r="VBV36" s="49"/>
      <c r="VBW36" s="49"/>
      <c r="VBX36" s="49"/>
      <c r="VBY36" s="49"/>
      <c r="VBZ36" s="49"/>
      <c r="VCA36" s="49"/>
      <c r="VCB36" s="49"/>
      <c r="VCC36" s="49"/>
      <c r="VCD36" s="49"/>
      <c r="VCE36" s="49"/>
      <c r="VCF36" s="49"/>
      <c r="VCG36" s="49"/>
      <c r="VCH36" s="49"/>
      <c r="VCI36" s="49"/>
      <c r="VCJ36" s="49"/>
      <c r="VCK36" s="49"/>
      <c r="VCL36" s="49"/>
      <c r="VCM36" s="49"/>
      <c r="VCN36" s="49"/>
      <c r="VCO36" s="49"/>
      <c r="VCP36" s="49"/>
      <c r="VCQ36" s="49"/>
      <c r="VCR36" s="49"/>
      <c r="VCS36" s="49"/>
      <c r="VCT36" s="49"/>
      <c r="VCU36" s="49"/>
      <c r="VCV36" s="49"/>
      <c r="VCW36" s="49"/>
      <c r="VCX36" s="49"/>
      <c r="VCY36" s="49"/>
      <c r="VCZ36" s="49"/>
      <c r="VDA36" s="49"/>
      <c r="VDB36" s="49"/>
      <c r="VDC36" s="49"/>
      <c r="VDD36" s="49"/>
      <c r="VDE36" s="49"/>
      <c r="VDF36" s="49"/>
      <c r="VDG36" s="49"/>
      <c r="VDH36" s="49"/>
      <c r="VDI36" s="49"/>
      <c r="VDJ36" s="49"/>
      <c r="VDK36" s="49"/>
      <c r="VDL36" s="49"/>
      <c r="VDM36" s="49"/>
      <c r="VDN36" s="49"/>
      <c r="VDO36" s="49"/>
      <c r="VDP36" s="49"/>
      <c r="VDQ36" s="49"/>
      <c r="VDR36" s="49"/>
      <c r="VDS36" s="49"/>
      <c r="VDT36" s="49"/>
      <c r="VDU36" s="49"/>
      <c r="VDV36" s="49"/>
      <c r="VDW36" s="49"/>
      <c r="VDX36" s="49"/>
      <c r="VDY36" s="49"/>
      <c r="VDZ36" s="49"/>
      <c r="VEA36" s="49"/>
      <c r="VEB36" s="49"/>
      <c r="VEC36" s="49"/>
      <c r="VED36" s="49"/>
      <c r="VEE36" s="49"/>
      <c r="VEF36" s="49"/>
      <c r="VEG36" s="49"/>
      <c r="VEH36" s="49"/>
      <c r="VEI36" s="49"/>
      <c r="VEJ36" s="49"/>
      <c r="VEK36" s="49"/>
      <c r="VEL36" s="49"/>
      <c r="VEM36" s="49"/>
      <c r="VEN36" s="49"/>
      <c r="VEO36" s="49"/>
      <c r="VEP36" s="49"/>
      <c r="VEQ36" s="49"/>
      <c r="VER36" s="49"/>
      <c r="VES36" s="49"/>
      <c r="VET36" s="49"/>
      <c r="VEU36" s="49"/>
      <c r="VEV36" s="49"/>
      <c r="VEW36" s="49"/>
      <c r="VEX36" s="49"/>
      <c r="VEY36" s="49"/>
      <c r="VEZ36" s="49"/>
      <c r="VFA36" s="49"/>
      <c r="VFB36" s="49"/>
      <c r="VFC36" s="49"/>
      <c r="VFD36" s="49"/>
      <c r="VFE36" s="49"/>
      <c r="VFF36" s="49"/>
      <c r="VFG36" s="49"/>
      <c r="VFH36" s="49"/>
      <c r="VFI36" s="49"/>
      <c r="VFJ36" s="49"/>
      <c r="VFK36" s="49"/>
      <c r="VFL36" s="49"/>
      <c r="VFM36" s="49"/>
      <c r="VFN36" s="49"/>
      <c r="VFO36" s="49"/>
      <c r="VFP36" s="49"/>
      <c r="VFQ36" s="49"/>
      <c r="VFR36" s="49"/>
      <c r="VFS36" s="49"/>
      <c r="VFT36" s="49"/>
      <c r="VFU36" s="49"/>
      <c r="VFV36" s="49"/>
      <c r="VFW36" s="49"/>
      <c r="VFX36" s="49"/>
      <c r="VFY36" s="49"/>
      <c r="VFZ36" s="49"/>
      <c r="VGA36" s="49"/>
      <c r="VGB36" s="49"/>
      <c r="VGC36" s="49"/>
      <c r="VGD36" s="49"/>
      <c r="VGE36" s="49"/>
      <c r="VGF36" s="49"/>
      <c r="VGG36" s="49"/>
      <c r="VGH36" s="49"/>
      <c r="VGI36" s="49"/>
      <c r="VGJ36" s="49"/>
      <c r="VGK36" s="49"/>
      <c r="VGL36" s="49"/>
      <c r="VGM36" s="49"/>
      <c r="VGN36" s="49"/>
      <c r="VGO36" s="49"/>
      <c r="VGP36" s="49"/>
      <c r="VGQ36" s="49"/>
      <c r="VGR36" s="49"/>
      <c r="VGS36" s="49"/>
      <c r="VGT36" s="49"/>
      <c r="VGU36" s="49"/>
      <c r="VGV36" s="49"/>
      <c r="VGW36" s="49"/>
      <c r="VGX36" s="49"/>
      <c r="VGY36" s="49"/>
      <c r="VGZ36" s="49"/>
      <c r="VHA36" s="49"/>
      <c r="VHB36" s="49"/>
      <c r="VHC36" s="49"/>
      <c r="VHD36" s="49"/>
      <c r="VHE36" s="49"/>
      <c r="VHF36" s="49"/>
      <c r="VHG36" s="49"/>
      <c r="VHH36" s="49"/>
      <c r="VHI36" s="49"/>
      <c r="VHJ36" s="49"/>
      <c r="VHK36" s="49"/>
      <c r="VHL36" s="49"/>
      <c r="VHM36" s="49"/>
      <c r="VHN36" s="49"/>
      <c r="VHO36" s="49"/>
      <c r="VHP36" s="49"/>
      <c r="VHQ36" s="49"/>
      <c r="VHR36" s="49"/>
      <c r="VHS36" s="49"/>
      <c r="VHT36" s="49"/>
      <c r="VHU36" s="49"/>
      <c r="VHV36" s="49"/>
      <c r="VHW36" s="49"/>
      <c r="VHX36" s="49"/>
      <c r="VHY36" s="49"/>
      <c r="VHZ36" s="49"/>
      <c r="VIA36" s="49"/>
      <c r="VIB36" s="49"/>
      <c r="VIC36" s="49"/>
      <c r="VID36" s="49"/>
      <c r="VIE36" s="49"/>
      <c r="VIF36" s="49"/>
      <c r="VIG36" s="49"/>
      <c r="VIH36" s="49"/>
      <c r="VII36" s="49"/>
      <c r="VIJ36" s="49"/>
      <c r="VIK36" s="49"/>
      <c r="VIL36" s="49"/>
      <c r="VIM36" s="49"/>
      <c r="VIN36" s="49"/>
      <c r="VIO36" s="49"/>
      <c r="VIP36" s="49"/>
      <c r="VIQ36" s="49"/>
      <c r="VIR36" s="49"/>
      <c r="VIS36" s="49"/>
      <c r="VIT36" s="49"/>
      <c r="VIU36" s="49"/>
      <c r="VIV36" s="49"/>
      <c r="VIW36" s="49"/>
      <c r="VIX36" s="49"/>
      <c r="VIY36" s="49"/>
      <c r="VIZ36" s="49"/>
      <c r="VJA36" s="49"/>
      <c r="VJB36" s="49"/>
      <c r="VJC36" s="49"/>
      <c r="VJD36" s="49"/>
      <c r="VJE36" s="49"/>
      <c r="VJF36" s="49"/>
      <c r="VJG36" s="49"/>
      <c r="VJH36" s="49"/>
      <c r="VJI36" s="49"/>
      <c r="VJJ36" s="49"/>
      <c r="VJK36" s="49"/>
      <c r="VJL36" s="49"/>
      <c r="VJM36" s="49"/>
      <c r="VJN36" s="49"/>
      <c r="VJO36" s="49"/>
      <c r="VJP36" s="49"/>
      <c r="VJQ36" s="49"/>
      <c r="VJR36" s="49"/>
      <c r="VJS36" s="49"/>
      <c r="VJT36" s="49"/>
      <c r="VJU36" s="49"/>
      <c r="VJV36" s="49"/>
      <c r="VJW36" s="49"/>
      <c r="VJX36" s="49"/>
      <c r="VJY36" s="49"/>
      <c r="VJZ36" s="49"/>
      <c r="VKA36" s="49"/>
      <c r="VKB36" s="49"/>
      <c r="VKC36" s="49"/>
      <c r="VKD36" s="49"/>
      <c r="VKE36" s="49"/>
      <c r="VKF36" s="49"/>
      <c r="VKG36" s="49"/>
      <c r="VKH36" s="49"/>
      <c r="VKI36" s="49"/>
      <c r="VKJ36" s="49"/>
      <c r="VKK36" s="49"/>
      <c r="VKL36" s="49"/>
      <c r="VKM36" s="49"/>
      <c r="VKN36" s="49"/>
      <c r="VKO36" s="49"/>
      <c r="VKP36" s="49"/>
      <c r="VKQ36" s="49"/>
      <c r="VKR36" s="49"/>
      <c r="VKS36" s="49"/>
      <c r="VKT36" s="49"/>
      <c r="VKU36" s="49"/>
      <c r="VKV36" s="49"/>
      <c r="VKW36" s="49"/>
      <c r="VKX36" s="49"/>
      <c r="VKY36" s="49"/>
      <c r="VKZ36" s="49"/>
      <c r="VLA36" s="49"/>
      <c r="VLB36" s="49"/>
      <c r="VLC36" s="49"/>
      <c r="VLD36" s="49"/>
      <c r="VLE36" s="49"/>
      <c r="VLF36" s="49"/>
      <c r="VLG36" s="49"/>
      <c r="VLH36" s="49"/>
      <c r="VLI36" s="49"/>
      <c r="VLJ36" s="49"/>
      <c r="VLK36" s="49"/>
      <c r="VLL36" s="49"/>
      <c r="VLM36" s="49"/>
      <c r="VLN36" s="49"/>
      <c r="VLO36" s="49"/>
      <c r="VLP36" s="49"/>
      <c r="VLQ36" s="49"/>
      <c r="VLR36" s="49"/>
      <c r="VLS36" s="49"/>
      <c r="VLT36" s="49"/>
      <c r="VLU36" s="49"/>
      <c r="VLV36" s="49"/>
      <c r="VLW36" s="49"/>
      <c r="VLX36" s="49"/>
      <c r="VLY36" s="49"/>
      <c r="VLZ36" s="49"/>
      <c r="VMA36" s="49"/>
      <c r="VMB36" s="49"/>
      <c r="VMC36" s="49"/>
      <c r="VMD36" s="49"/>
      <c r="VME36" s="49"/>
      <c r="VMF36" s="49"/>
      <c r="VMG36" s="49"/>
      <c r="VMH36" s="49"/>
      <c r="VMI36" s="49"/>
      <c r="VMJ36" s="49"/>
      <c r="VMK36" s="49"/>
      <c r="VML36" s="49"/>
      <c r="VMM36" s="49"/>
      <c r="VMN36" s="49"/>
      <c r="VMO36" s="49"/>
      <c r="VMP36" s="49"/>
      <c r="VMQ36" s="49"/>
      <c r="VMR36" s="49"/>
      <c r="VMS36" s="49"/>
      <c r="VMT36" s="49"/>
      <c r="VMU36" s="49"/>
      <c r="VMV36" s="49"/>
      <c r="VMW36" s="49"/>
      <c r="VMX36" s="49"/>
      <c r="VMY36" s="49"/>
      <c r="VMZ36" s="49"/>
      <c r="VNA36" s="49"/>
      <c r="VNB36" s="49"/>
      <c r="VNC36" s="49"/>
      <c r="VND36" s="49"/>
      <c r="VNE36" s="49"/>
      <c r="VNF36" s="49"/>
      <c r="VNG36" s="49"/>
      <c r="VNH36" s="49"/>
      <c r="VNI36" s="49"/>
      <c r="VNJ36" s="49"/>
      <c r="VNK36" s="49"/>
      <c r="VNL36" s="49"/>
      <c r="VNM36" s="49"/>
      <c r="VNN36" s="49"/>
      <c r="VNO36" s="49"/>
      <c r="VNP36" s="49"/>
      <c r="VNQ36" s="49"/>
      <c r="VNR36" s="49"/>
      <c r="VNS36" s="49"/>
      <c r="VNT36" s="49"/>
      <c r="VNU36" s="49"/>
      <c r="VNV36" s="49"/>
      <c r="VNW36" s="49"/>
      <c r="VNX36" s="49"/>
      <c r="VNY36" s="49"/>
      <c r="VNZ36" s="49"/>
      <c r="VOA36" s="49"/>
      <c r="VOB36" s="49"/>
      <c r="VOC36" s="49"/>
      <c r="VOD36" s="49"/>
      <c r="VOE36" s="49"/>
      <c r="VOF36" s="49"/>
      <c r="VOG36" s="49"/>
      <c r="VOH36" s="49"/>
      <c r="VOI36" s="49"/>
      <c r="VOJ36" s="49"/>
      <c r="VOK36" s="49"/>
      <c r="VOL36" s="49"/>
      <c r="VOM36" s="49"/>
      <c r="VON36" s="49"/>
      <c r="VOO36" s="49"/>
      <c r="VOP36" s="49"/>
      <c r="VOQ36" s="49"/>
      <c r="VOR36" s="49"/>
      <c r="VOS36" s="49"/>
      <c r="VOT36" s="49"/>
      <c r="VOU36" s="49"/>
      <c r="VOV36" s="49"/>
      <c r="VOW36" s="49"/>
      <c r="VOX36" s="49"/>
      <c r="VOY36" s="49"/>
      <c r="VOZ36" s="49"/>
      <c r="VPA36" s="49"/>
      <c r="VPB36" s="49"/>
      <c r="VPC36" s="49"/>
      <c r="VPD36" s="49"/>
      <c r="VPE36" s="49"/>
      <c r="VPF36" s="49"/>
      <c r="VPG36" s="49"/>
      <c r="VPH36" s="49"/>
      <c r="VPI36" s="49"/>
      <c r="VPJ36" s="49"/>
      <c r="VPK36" s="49"/>
      <c r="VPL36" s="49"/>
      <c r="VPM36" s="49"/>
      <c r="VPN36" s="49"/>
      <c r="VPO36" s="49"/>
      <c r="VPP36" s="49"/>
      <c r="VPQ36" s="49"/>
      <c r="VPR36" s="49"/>
      <c r="VPS36" s="49"/>
      <c r="VPT36" s="49"/>
      <c r="VPU36" s="49"/>
      <c r="VPV36" s="49"/>
      <c r="VPW36" s="49"/>
      <c r="VPX36" s="49"/>
      <c r="VPY36" s="49"/>
      <c r="VPZ36" s="49"/>
      <c r="VQA36" s="49"/>
      <c r="VQB36" s="49"/>
      <c r="VQC36" s="49"/>
      <c r="VQD36" s="49"/>
      <c r="VQE36" s="49"/>
      <c r="VQF36" s="49"/>
      <c r="VQG36" s="49"/>
      <c r="VQH36" s="49"/>
      <c r="VQI36" s="49"/>
      <c r="VQJ36" s="49"/>
      <c r="VQK36" s="49"/>
      <c r="VQL36" s="49"/>
      <c r="VQM36" s="49"/>
      <c r="VQN36" s="49"/>
      <c r="VQO36" s="49"/>
      <c r="VQP36" s="49"/>
      <c r="VQQ36" s="49"/>
      <c r="VQR36" s="49"/>
      <c r="VQS36" s="49"/>
      <c r="VQT36" s="49"/>
      <c r="VQU36" s="49"/>
      <c r="VQV36" s="49"/>
      <c r="VQW36" s="49"/>
      <c r="VQX36" s="49"/>
      <c r="VQY36" s="49"/>
      <c r="VQZ36" s="49"/>
      <c r="VRA36" s="49"/>
      <c r="VRB36" s="49"/>
      <c r="VRC36" s="49"/>
      <c r="VRD36" s="49"/>
      <c r="VRE36" s="49"/>
      <c r="VRF36" s="49"/>
      <c r="VRG36" s="49"/>
      <c r="VRH36" s="49"/>
      <c r="VRI36" s="49"/>
      <c r="VRJ36" s="49"/>
      <c r="VRK36" s="49"/>
      <c r="VRL36" s="49"/>
      <c r="VRM36" s="49"/>
      <c r="VRN36" s="49"/>
      <c r="VRO36" s="49"/>
      <c r="VRP36" s="49"/>
      <c r="VRQ36" s="49"/>
      <c r="VRR36" s="49"/>
      <c r="VRS36" s="49"/>
      <c r="VRT36" s="49"/>
      <c r="VRU36" s="49"/>
      <c r="VRV36" s="49"/>
      <c r="VRW36" s="49"/>
      <c r="VRX36" s="49"/>
      <c r="VRY36" s="49"/>
      <c r="VRZ36" s="49"/>
      <c r="VSA36" s="49"/>
      <c r="VSB36" s="49"/>
      <c r="VSC36" s="49"/>
      <c r="VSD36" s="49"/>
      <c r="VSE36" s="49"/>
      <c r="VSF36" s="49"/>
      <c r="VSG36" s="49"/>
      <c r="VSH36" s="49"/>
      <c r="VSI36" s="49"/>
      <c r="VSJ36" s="49"/>
      <c r="VSK36" s="49"/>
      <c r="VSL36" s="49"/>
      <c r="VSM36" s="49"/>
      <c r="VSN36" s="49"/>
      <c r="VSO36" s="49"/>
      <c r="VSP36" s="49"/>
      <c r="VSQ36" s="49"/>
      <c r="VSR36" s="49"/>
      <c r="VSS36" s="49"/>
      <c r="VST36" s="49"/>
      <c r="VSU36" s="49"/>
      <c r="VSV36" s="49"/>
      <c r="VSW36" s="49"/>
      <c r="VSX36" s="49"/>
      <c r="VSY36" s="49"/>
      <c r="VSZ36" s="49"/>
      <c r="VTA36" s="49"/>
      <c r="VTB36" s="49"/>
      <c r="VTC36" s="49"/>
      <c r="VTD36" s="49"/>
      <c r="VTE36" s="49"/>
      <c r="VTF36" s="49"/>
      <c r="VTG36" s="49"/>
      <c r="VTH36" s="49"/>
      <c r="VTI36" s="49"/>
      <c r="VTJ36" s="49"/>
      <c r="VTK36" s="49"/>
      <c r="VTL36" s="49"/>
      <c r="VTM36" s="49"/>
      <c r="VTN36" s="49"/>
      <c r="VTO36" s="49"/>
      <c r="VTP36" s="49"/>
      <c r="VTQ36" s="49"/>
      <c r="VTR36" s="49"/>
      <c r="VTS36" s="49"/>
      <c r="VTT36" s="49"/>
      <c r="VTU36" s="49"/>
      <c r="VTV36" s="49"/>
      <c r="VTW36" s="49"/>
      <c r="VTX36" s="49"/>
      <c r="VTY36" s="49"/>
      <c r="VTZ36" s="49"/>
      <c r="VUA36" s="49"/>
      <c r="VUB36" s="49"/>
      <c r="VUC36" s="49"/>
      <c r="VUD36" s="49"/>
      <c r="VUE36" s="49"/>
      <c r="VUF36" s="49"/>
      <c r="VUG36" s="49"/>
      <c r="VUH36" s="49"/>
      <c r="VUI36" s="49"/>
      <c r="VUJ36" s="49"/>
      <c r="VUK36" s="49"/>
      <c r="VUL36" s="49"/>
      <c r="VUM36" s="49"/>
      <c r="VUN36" s="49"/>
      <c r="VUO36" s="49"/>
      <c r="VUP36" s="49"/>
      <c r="VUQ36" s="49"/>
      <c r="VUR36" s="49"/>
      <c r="VUS36" s="49"/>
      <c r="VUT36" s="49"/>
      <c r="VUU36" s="49"/>
      <c r="VUV36" s="49"/>
      <c r="VUW36" s="49"/>
      <c r="VUX36" s="49"/>
      <c r="VUY36" s="49"/>
      <c r="VUZ36" s="49"/>
      <c r="VVA36" s="49"/>
      <c r="VVB36" s="49"/>
      <c r="VVC36" s="49"/>
      <c r="VVD36" s="49"/>
      <c r="VVE36" s="49"/>
      <c r="VVF36" s="49"/>
      <c r="VVG36" s="49"/>
      <c r="VVH36" s="49"/>
      <c r="VVI36" s="49"/>
      <c r="VVJ36" s="49"/>
      <c r="VVK36" s="49"/>
      <c r="VVL36" s="49"/>
      <c r="VVM36" s="49"/>
      <c r="VVN36" s="49"/>
      <c r="VVO36" s="49"/>
      <c r="VVP36" s="49"/>
      <c r="VVQ36" s="49"/>
      <c r="VVR36" s="49"/>
      <c r="VVS36" s="49"/>
      <c r="VVT36" s="49"/>
      <c r="VVU36" s="49"/>
      <c r="VVV36" s="49"/>
      <c r="VVW36" s="49"/>
      <c r="VVX36" s="49"/>
      <c r="VVY36" s="49"/>
      <c r="VVZ36" s="49"/>
      <c r="VWA36" s="49"/>
      <c r="VWB36" s="49"/>
      <c r="VWC36" s="49"/>
      <c r="VWD36" s="49"/>
      <c r="VWE36" s="49"/>
      <c r="VWF36" s="49"/>
      <c r="VWG36" s="49"/>
      <c r="VWH36" s="49"/>
      <c r="VWI36" s="49"/>
      <c r="VWJ36" s="49"/>
      <c r="VWK36" s="49"/>
      <c r="VWL36" s="49"/>
      <c r="VWM36" s="49"/>
      <c r="VWN36" s="49"/>
      <c r="VWO36" s="49"/>
      <c r="VWP36" s="49"/>
      <c r="VWQ36" s="49"/>
      <c r="VWR36" s="49"/>
      <c r="VWS36" s="49"/>
      <c r="VWT36" s="49"/>
      <c r="VWU36" s="49"/>
      <c r="VWV36" s="49"/>
      <c r="VWW36" s="49"/>
      <c r="VWX36" s="49"/>
      <c r="VWY36" s="49"/>
      <c r="VWZ36" s="49"/>
      <c r="VXA36" s="49"/>
      <c r="VXB36" s="49"/>
      <c r="VXC36" s="49"/>
      <c r="VXD36" s="49"/>
      <c r="VXE36" s="49"/>
      <c r="VXF36" s="49"/>
      <c r="VXG36" s="49"/>
      <c r="VXH36" s="49"/>
      <c r="VXI36" s="49"/>
      <c r="VXJ36" s="49"/>
      <c r="VXK36" s="49"/>
      <c r="VXL36" s="49"/>
      <c r="VXM36" s="49"/>
      <c r="VXN36" s="49"/>
      <c r="VXO36" s="49"/>
      <c r="VXP36" s="49"/>
      <c r="VXQ36" s="49"/>
      <c r="VXR36" s="49"/>
      <c r="VXS36" s="49"/>
      <c r="VXT36" s="49"/>
      <c r="VXU36" s="49"/>
      <c r="VXV36" s="49"/>
      <c r="VXW36" s="49"/>
      <c r="VXX36" s="49"/>
      <c r="VXY36" s="49"/>
      <c r="VXZ36" s="49"/>
      <c r="VYA36" s="49"/>
      <c r="VYB36" s="49"/>
      <c r="VYC36" s="49"/>
      <c r="VYD36" s="49"/>
      <c r="VYE36" s="49"/>
      <c r="VYF36" s="49"/>
      <c r="VYG36" s="49"/>
      <c r="VYH36" s="49"/>
      <c r="VYI36" s="49"/>
      <c r="VYJ36" s="49"/>
      <c r="VYK36" s="49"/>
      <c r="VYL36" s="49"/>
      <c r="VYM36" s="49"/>
      <c r="VYN36" s="49"/>
      <c r="VYO36" s="49"/>
      <c r="VYP36" s="49"/>
      <c r="VYQ36" s="49"/>
      <c r="VYR36" s="49"/>
      <c r="VYS36" s="49"/>
      <c r="VYT36" s="49"/>
      <c r="VYU36" s="49"/>
      <c r="VYV36" s="49"/>
      <c r="VYW36" s="49"/>
      <c r="VYX36" s="49"/>
      <c r="VYY36" s="49"/>
      <c r="VYZ36" s="49"/>
      <c r="VZA36" s="49"/>
      <c r="VZB36" s="49"/>
      <c r="VZC36" s="49"/>
      <c r="VZD36" s="49"/>
      <c r="VZE36" s="49"/>
      <c r="VZF36" s="49"/>
      <c r="VZG36" s="49"/>
      <c r="VZH36" s="49"/>
      <c r="VZI36" s="49"/>
      <c r="VZJ36" s="49"/>
      <c r="VZK36" s="49"/>
      <c r="VZL36" s="49"/>
      <c r="VZM36" s="49"/>
      <c r="VZN36" s="49"/>
      <c r="VZO36" s="49"/>
      <c r="VZP36" s="49"/>
      <c r="VZQ36" s="49"/>
      <c r="VZR36" s="49"/>
      <c r="VZS36" s="49"/>
      <c r="VZT36" s="49"/>
      <c r="VZU36" s="49"/>
      <c r="VZV36" s="49"/>
      <c r="VZW36" s="49"/>
      <c r="VZX36" s="49"/>
      <c r="VZY36" s="49"/>
      <c r="VZZ36" s="49"/>
      <c r="WAA36" s="49"/>
      <c r="WAB36" s="49"/>
      <c r="WAC36" s="49"/>
      <c r="WAD36" s="49"/>
      <c r="WAE36" s="49"/>
      <c r="WAF36" s="49"/>
      <c r="WAG36" s="49"/>
      <c r="WAH36" s="49"/>
      <c r="WAI36" s="49"/>
      <c r="WAJ36" s="49"/>
      <c r="WAK36" s="49"/>
      <c r="WAL36" s="49"/>
      <c r="WAM36" s="49"/>
      <c r="WAN36" s="49"/>
      <c r="WAO36" s="49"/>
      <c r="WAP36" s="49"/>
      <c r="WAQ36" s="49"/>
      <c r="WAR36" s="49"/>
      <c r="WAS36" s="49"/>
      <c r="WAT36" s="49"/>
      <c r="WAU36" s="49"/>
      <c r="WAV36" s="49"/>
      <c r="WAW36" s="49"/>
      <c r="WAX36" s="49"/>
      <c r="WAY36" s="49"/>
      <c r="WAZ36" s="49"/>
      <c r="WBA36" s="49"/>
      <c r="WBB36" s="49"/>
      <c r="WBC36" s="49"/>
      <c r="WBD36" s="49"/>
      <c r="WBE36" s="49"/>
      <c r="WBF36" s="49"/>
      <c r="WBG36" s="49"/>
      <c r="WBH36" s="49"/>
      <c r="WBI36" s="49"/>
      <c r="WBJ36" s="49"/>
      <c r="WBK36" s="49"/>
      <c r="WBL36" s="49"/>
      <c r="WBM36" s="49"/>
      <c r="WBN36" s="49"/>
      <c r="WBO36" s="49"/>
      <c r="WBP36" s="49"/>
      <c r="WBQ36" s="49"/>
      <c r="WBR36" s="49"/>
      <c r="WBS36" s="49"/>
      <c r="WBT36" s="49"/>
      <c r="WBU36" s="49"/>
      <c r="WBV36" s="49"/>
      <c r="WBW36" s="49"/>
      <c r="WBX36" s="49"/>
      <c r="WBY36" s="49"/>
      <c r="WBZ36" s="49"/>
      <c r="WCA36" s="49"/>
      <c r="WCB36" s="49"/>
      <c r="WCC36" s="49"/>
      <c r="WCD36" s="49"/>
      <c r="WCE36" s="49"/>
      <c r="WCF36" s="49"/>
      <c r="WCG36" s="49"/>
      <c r="WCH36" s="49"/>
      <c r="WCI36" s="49"/>
      <c r="WCJ36" s="49"/>
      <c r="WCK36" s="49"/>
      <c r="WCL36" s="49"/>
      <c r="WCM36" s="49"/>
      <c r="WCN36" s="49"/>
      <c r="WCO36" s="49"/>
      <c r="WCP36" s="49"/>
      <c r="WCQ36" s="49"/>
      <c r="WCR36" s="49"/>
      <c r="WCS36" s="49"/>
      <c r="WCT36" s="49"/>
      <c r="WCU36" s="49"/>
      <c r="WCV36" s="49"/>
      <c r="WCW36" s="49"/>
      <c r="WCX36" s="49"/>
      <c r="WCY36" s="49"/>
      <c r="WCZ36" s="49"/>
      <c r="WDA36" s="49"/>
      <c r="WDB36" s="49"/>
      <c r="WDC36" s="49"/>
      <c r="WDD36" s="49"/>
      <c r="WDE36" s="49"/>
      <c r="WDF36" s="49"/>
      <c r="WDG36" s="49"/>
      <c r="WDH36" s="49"/>
      <c r="WDI36" s="49"/>
      <c r="WDJ36" s="49"/>
      <c r="WDK36" s="49"/>
      <c r="WDL36" s="49"/>
      <c r="WDM36" s="49"/>
      <c r="WDN36" s="49"/>
      <c r="WDO36" s="49"/>
      <c r="WDP36" s="49"/>
      <c r="WDQ36" s="49"/>
      <c r="WDR36" s="49"/>
      <c r="WDS36" s="49"/>
      <c r="WDT36" s="49"/>
      <c r="WDU36" s="49"/>
      <c r="WDV36" s="49"/>
      <c r="WDW36" s="49"/>
      <c r="WDX36" s="49"/>
      <c r="WDY36" s="49"/>
      <c r="WDZ36" s="49"/>
      <c r="WEA36" s="49"/>
      <c r="WEB36" s="49"/>
      <c r="WEC36" s="49"/>
      <c r="WED36" s="49"/>
      <c r="WEE36" s="49"/>
      <c r="WEF36" s="49"/>
      <c r="WEG36" s="49"/>
      <c r="WEH36" s="49"/>
      <c r="WEI36" s="49"/>
      <c r="WEJ36" s="49"/>
      <c r="WEK36" s="49"/>
      <c r="WEL36" s="49"/>
      <c r="WEM36" s="49"/>
      <c r="WEN36" s="49"/>
      <c r="WEO36" s="49"/>
      <c r="WEP36" s="49"/>
      <c r="WEQ36" s="49"/>
      <c r="WER36" s="49"/>
      <c r="WES36" s="49"/>
      <c r="WET36" s="49"/>
      <c r="WEU36" s="49"/>
      <c r="WEV36" s="49"/>
      <c r="WEW36" s="49"/>
      <c r="WEX36" s="49"/>
      <c r="WEY36" s="49"/>
      <c r="WEZ36" s="49"/>
      <c r="WFA36" s="49"/>
      <c r="WFB36" s="49"/>
      <c r="WFC36" s="49"/>
      <c r="WFD36" s="49"/>
      <c r="WFE36" s="49"/>
      <c r="WFF36" s="49"/>
      <c r="WFG36" s="49"/>
      <c r="WFH36" s="49"/>
      <c r="WFI36" s="49"/>
      <c r="WFJ36" s="49"/>
      <c r="WFK36" s="49"/>
      <c r="WFL36" s="49"/>
      <c r="WFM36" s="49"/>
      <c r="WFN36" s="49"/>
      <c r="WFO36" s="49"/>
      <c r="WFP36" s="49"/>
      <c r="WFQ36" s="49"/>
      <c r="WFR36" s="49"/>
      <c r="WFS36" s="49"/>
      <c r="WFT36" s="49"/>
      <c r="WFU36" s="49"/>
      <c r="WFV36" s="49"/>
      <c r="WFW36" s="49"/>
      <c r="WFX36" s="49"/>
      <c r="WFY36" s="49"/>
      <c r="WFZ36" s="49"/>
      <c r="WGA36" s="49"/>
      <c r="WGB36" s="49"/>
      <c r="WGC36" s="49"/>
      <c r="WGD36" s="49"/>
      <c r="WGE36" s="49"/>
      <c r="WGF36" s="49"/>
      <c r="WGG36" s="49"/>
      <c r="WGH36" s="49"/>
      <c r="WGI36" s="49"/>
      <c r="WGJ36" s="49"/>
      <c r="WGK36" s="49"/>
      <c r="WGL36" s="49"/>
      <c r="WGM36" s="49"/>
      <c r="WGN36" s="49"/>
      <c r="WGO36" s="49"/>
      <c r="WGP36" s="49"/>
      <c r="WGQ36" s="49"/>
      <c r="WGR36" s="49"/>
      <c r="WGS36" s="49"/>
      <c r="WGT36" s="49"/>
      <c r="WGU36" s="49"/>
      <c r="WGV36" s="49"/>
      <c r="WGW36" s="49"/>
      <c r="WGX36" s="49"/>
      <c r="WGY36" s="49"/>
      <c r="WGZ36" s="49"/>
      <c r="WHA36" s="49"/>
      <c r="WHB36" s="49"/>
      <c r="WHC36" s="49"/>
      <c r="WHD36" s="49"/>
      <c r="WHE36" s="49"/>
      <c r="WHF36" s="49"/>
      <c r="WHG36" s="49"/>
      <c r="WHH36" s="49"/>
      <c r="WHI36" s="49"/>
      <c r="WHJ36" s="49"/>
      <c r="WHK36" s="49"/>
      <c r="WHL36" s="49"/>
      <c r="WHM36" s="49"/>
      <c r="WHN36" s="49"/>
      <c r="WHO36" s="49"/>
      <c r="WHP36" s="49"/>
      <c r="WHQ36" s="49"/>
      <c r="WHR36" s="49"/>
      <c r="WHS36" s="49"/>
      <c r="WHT36" s="49"/>
      <c r="WHU36" s="49"/>
      <c r="WHV36" s="49"/>
      <c r="WHW36" s="49"/>
      <c r="WHX36" s="49"/>
      <c r="WHY36" s="49"/>
      <c r="WHZ36" s="49"/>
      <c r="WIA36" s="49"/>
      <c r="WIB36" s="49"/>
      <c r="WIC36" s="49"/>
      <c r="WID36" s="49"/>
      <c r="WIE36" s="49"/>
      <c r="WIF36" s="49"/>
      <c r="WIG36" s="49"/>
      <c r="WIH36" s="49"/>
      <c r="WII36" s="49"/>
      <c r="WIJ36" s="49"/>
      <c r="WIK36" s="49"/>
      <c r="WIL36" s="49"/>
      <c r="WIM36" s="49"/>
      <c r="WIN36" s="49"/>
      <c r="WIO36" s="49"/>
      <c r="WIP36" s="49"/>
      <c r="WIQ36" s="49"/>
      <c r="WIR36" s="49"/>
      <c r="WIS36" s="49"/>
      <c r="WIT36" s="49"/>
      <c r="WIU36" s="49"/>
      <c r="WIV36" s="49"/>
      <c r="WIW36" s="49"/>
      <c r="WIX36" s="49"/>
      <c r="WIY36" s="49"/>
      <c r="WIZ36" s="49"/>
      <c r="WJA36" s="49"/>
      <c r="WJB36" s="49"/>
      <c r="WJC36" s="49"/>
      <c r="WJD36" s="49"/>
      <c r="WJE36" s="49"/>
      <c r="WJF36" s="49"/>
      <c r="WJG36" s="49"/>
      <c r="WJH36" s="49"/>
      <c r="WJI36" s="49"/>
      <c r="WJJ36" s="49"/>
      <c r="WJK36" s="49"/>
      <c r="WJL36" s="49"/>
      <c r="WJM36" s="49"/>
      <c r="WJN36" s="49"/>
      <c r="WJO36" s="49"/>
      <c r="WJP36" s="49"/>
      <c r="WJQ36" s="49"/>
      <c r="WJR36" s="49"/>
      <c r="WJS36" s="49"/>
      <c r="WJT36" s="49"/>
      <c r="WJU36" s="49"/>
      <c r="WJV36" s="49"/>
      <c r="WJW36" s="49"/>
      <c r="WJX36" s="49"/>
      <c r="WJY36" s="49"/>
      <c r="WJZ36" s="49"/>
      <c r="WKA36" s="49"/>
      <c r="WKB36" s="49"/>
      <c r="WKC36" s="49"/>
      <c r="WKD36" s="49"/>
      <c r="WKE36" s="49"/>
      <c r="WKF36" s="49"/>
      <c r="WKG36" s="49"/>
      <c r="WKH36" s="49"/>
      <c r="WKI36" s="49"/>
      <c r="WKJ36" s="49"/>
      <c r="WKK36" s="49"/>
      <c r="WKL36" s="49"/>
      <c r="WKM36" s="49"/>
      <c r="WKN36" s="49"/>
      <c r="WKO36" s="49"/>
      <c r="WKP36" s="49"/>
      <c r="WKQ36" s="49"/>
      <c r="WKR36" s="49"/>
      <c r="WKS36" s="49"/>
      <c r="WKT36" s="49"/>
      <c r="WKU36" s="49"/>
      <c r="WKV36" s="49"/>
      <c r="WKW36" s="49"/>
      <c r="WKX36" s="49"/>
      <c r="WKY36" s="49"/>
      <c r="WKZ36" s="49"/>
      <c r="WLA36" s="49"/>
      <c r="WLB36" s="49"/>
      <c r="WLC36" s="49"/>
      <c r="WLD36" s="49"/>
      <c r="WLE36" s="49"/>
      <c r="WLF36" s="49"/>
      <c r="WLG36" s="49"/>
      <c r="WLH36" s="49"/>
      <c r="WLI36" s="49"/>
      <c r="WLJ36" s="49"/>
      <c r="WLK36" s="49"/>
      <c r="WLL36" s="49"/>
      <c r="WLM36" s="49"/>
      <c r="WLN36" s="49"/>
      <c r="WLO36" s="49"/>
      <c r="WLP36" s="49"/>
      <c r="WLQ36" s="49"/>
      <c r="WLR36" s="49"/>
      <c r="WLS36" s="49"/>
      <c r="WLT36" s="49"/>
      <c r="WLU36" s="49"/>
      <c r="WLV36" s="49"/>
      <c r="WLW36" s="49"/>
      <c r="WLX36" s="49"/>
      <c r="WLY36" s="49"/>
      <c r="WLZ36" s="49"/>
      <c r="WMA36" s="49"/>
      <c r="WMB36" s="49"/>
      <c r="WMC36" s="49"/>
      <c r="WMD36" s="49"/>
      <c r="WME36" s="49"/>
      <c r="WMF36" s="49"/>
      <c r="WMG36" s="49"/>
      <c r="WMH36" s="49"/>
      <c r="WMI36" s="49"/>
      <c r="WMJ36" s="49"/>
      <c r="WMK36" s="49"/>
      <c r="WML36" s="49"/>
      <c r="WMM36" s="49"/>
      <c r="WMN36" s="49"/>
      <c r="WMO36" s="49"/>
      <c r="WMP36" s="49"/>
      <c r="WMQ36" s="49"/>
      <c r="WMR36" s="49"/>
      <c r="WMS36" s="49"/>
      <c r="WMT36" s="49"/>
      <c r="WMU36" s="49"/>
      <c r="WMV36" s="49"/>
      <c r="WMW36" s="49"/>
      <c r="WMX36" s="49"/>
      <c r="WMY36" s="49"/>
      <c r="WMZ36" s="49"/>
      <c r="WNA36" s="49"/>
      <c r="WNB36" s="49"/>
      <c r="WNC36" s="49"/>
      <c r="WND36" s="49"/>
      <c r="WNE36" s="49"/>
      <c r="WNF36" s="49"/>
      <c r="WNG36" s="49"/>
      <c r="WNH36" s="49"/>
      <c r="WNI36" s="49"/>
      <c r="WNJ36" s="49"/>
      <c r="WNK36" s="49"/>
      <c r="WNL36" s="49"/>
      <c r="WNM36" s="49"/>
      <c r="WNN36" s="49"/>
      <c r="WNO36" s="49"/>
      <c r="WNP36" s="49"/>
      <c r="WNQ36" s="49"/>
      <c r="WNR36" s="49"/>
      <c r="WNS36" s="49"/>
      <c r="WNT36" s="49"/>
      <c r="WNU36" s="49"/>
      <c r="WNV36" s="49"/>
      <c r="WNW36" s="49"/>
      <c r="WNX36" s="49"/>
      <c r="WNY36" s="49"/>
      <c r="WNZ36" s="49"/>
      <c r="WOA36" s="49"/>
      <c r="WOB36" s="49"/>
      <c r="WOC36" s="49"/>
      <c r="WOD36" s="49"/>
      <c r="WOE36" s="49"/>
      <c r="WOF36" s="49"/>
      <c r="WOG36" s="49"/>
      <c r="WOH36" s="49"/>
      <c r="WOI36" s="49"/>
      <c r="WOJ36" s="49"/>
      <c r="WOK36" s="49"/>
      <c r="WOL36" s="49"/>
      <c r="WOM36" s="49"/>
      <c r="WON36" s="49"/>
      <c r="WOO36" s="49"/>
      <c r="WOP36" s="49"/>
      <c r="WOQ36" s="49"/>
      <c r="WOR36" s="49"/>
      <c r="WOS36" s="49"/>
      <c r="WOT36" s="49"/>
      <c r="WOU36" s="49"/>
      <c r="WOV36" s="49"/>
      <c r="WOW36" s="49"/>
      <c r="WOX36" s="49"/>
      <c r="WOY36" s="49"/>
      <c r="WOZ36" s="49"/>
      <c r="WPA36" s="49"/>
      <c r="WPB36" s="49"/>
      <c r="WPC36" s="49"/>
      <c r="WPD36" s="49"/>
      <c r="WPE36" s="49"/>
      <c r="WPF36" s="49"/>
      <c r="WPG36" s="49"/>
      <c r="WPH36" s="49"/>
      <c r="WPI36" s="49"/>
      <c r="WPJ36" s="49"/>
      <c r="WPK36" s="49"/>
      <c r="WPL36" s="49"/>
      <c r="WPM36" s="49"/>
      <c r="WPN36" s="49"/>
      <c r="WPO36" s="49"/>
      <c r="WPP36" s="49"/>
      <c r="WPQ36" s="49"/>
      <c r="WPR36" s="49"/>
      <c r="WPS36" s="49"/>
      <c r="WPT36" s="49"/>
      <c r="WPU36" s="49"/>
      <c r="WPV36" s="49"/>
      <c r="WPW36" s="49"/>
      <c r="WPX36" s="49"/>
      <c r="WPY36" s="49"/>
      <c r="WPZ36" s="49"/>
      <c r="WQA36" s="49"/>
      <c r="WQB36" s="49"/>
      <c r="WQC36" s="49"/>
      <c r="WQD36" s="49"/>
      <c r="WQE36" s="49"/>
      <c r="WQF36" s="49"/>
      <c r="WQG36" s="49"/>
      <c r="WQH36" s="49"/>
      <c r="WQI36" s="49"/>
      <c r="WQJ36" s="49"/>
      <c r="WQK36" s="49"/>
      <c r="WQL36" s="49"/>
      <c r="WQM36" s="49"/>
      <c r="WQN36" s="49"/>
      <c r="WQO36" s="49"/>
      <c r="WQP36" s="49"/>
      <c r="WQQ36" s="49"/>
      <c r="WQR36" s="49"/>
      <c r="WQS36" s="49"/>
      <c r="WQT36" s="49"/>
      <c r="WQU36" s="49"/>
      <c r="WQV36" s="49"/>
      <c r="WQW36" s="49"/>
      <c r="WQX36" s="49"/>
      <c r="WQY36" s="49"/>
      <c r="WQZ36" s="49"/>
      <c r="WRA36" s="49"/>
      <c r="WRB36" s="49"/>
      <c r="WRC36" s="49"/>
      <c r="WRD36" s="49"/>
      <c r="WRE36" s="49"/>
      <c r="WRF36" s="49"/>
      <c r="WRG36" s="49"/>
      <c r="WRH36" s="49"/>
      <c r="WRI36" s="49"/>
      <c r="WRJ36" s="49"/>
      <c r="WRK36" s="49"/>
      <c r="WRL36" s="49"/>
      <c r="WRM36" s="49"/>
      <c r="WRN36" s="49"/>
      <c r="WRO36" s="49"/>
      <c r="WRP36" s="49"/>
      <c r="WRQ36" s="49"/>
      <c r="WRR36" s="49"/>
      <c r="WRS36" s="49"/>
      <c r="WRT36" s="49"/>
      <c r="WRU36" s="49"/>
      <c r="WRV36" s="49"/>
      <c r="WRW36" s="49"/>
      <c r="WRX36" s="49"/>
      <c r="WRY36" s="49"/>
      <c r="WRZ36" s="49"/>
      <c r="WSA36" s="49"/>
      <c r="WSB36" s="49"/>
      <c r="WSC36" s="49"/>
      <c r="WSD36" s="49"/>
      <c r="WSE36" s="49"/>
      <c r="WSF36" s="49"/>
      <c r="WSG36" s="49"/>
      <c r="WSH36" s="49"/>
      <c r="WSI36" s="49"/>
      <c r="WSJ36" s="49"/>
      <c r="WSK36" s="49"/>
      <c r="WSL36" s="49"/>
      <c r="WSM36" s="49"/>
      <c r="WSN36" s="49"/>
      <c r="WSO36" s="49"/>
      <c r="WSP36" s="49"/>
      <c r="WSQ36" s="49"/>
      <c r="WSR36" s="49"/>
      <c r="WSS36" s="49"/>
      <c r="WST36" s="49"/>
      <c r="WSU36" s="49"/>
      <c r="WSV36" s="49"/>
      <c r="WSW36" s="49"/>
      <c r="WSX36" s="49"/>
      <c r="WSY36" s="49"/>
      <c r="WSZ36" s="49"/>
      <c r="WTA36" s="49"/>
      <c r="WTB36" s="49"/>
      <c r="WTC36" s="49"/>
      <c r="WTD36" s="49"/>
      <c r="WTE36" s="49"/>
      <c r="WTF36" s="49"/>
      <c r="WTG36" s="49"/>
      <c r="WTH36" s="49"/>
      <c r="WTI36" s="49"/>
      <c r="WTJ36" s="49"/>
      <c r="WTK36" s="49"/>
      <c r="WTL36" s="49"/>
      <c r="WTM36" s="49"/>
      <c r="WTN36" s="49"/>
      <c r="WTO36" s="49"/>
      <c r="WTP36" s="49"/>
      <c r="WTQ36" s="49"/>
      <c r="WTR36" s="49"/>
      <c r="WTS36" s="49"/>
      <c r="WTT36" s="49"/>
      <c r="WTU36" s="49"/>
      <c r="WTV36" s="49"/>
      <c r="WTW36" s="49"/>
      <c r="WTX36" s="49"/>
      <c r="WTY36" s="49"/>
      <c r="WTZ36" s="49"/>
      <c r="WUA36" s="49"/>
      <c r="WUB36" s="49"/>
      <c r="WUC36" s="49"/>
      <c r="WUD36" s="49"/>
      <c r="WUE36" s="49"/>
      <c r="WUF36" s="49"/>
      <c r="WUG36" s="49"/>
      <c r="WUH36" s="49"/>
      <c r="WUI36" s="49"/>
      <c r="WUJ36" s="49"/>
      <c r="WUK36" s="49"/>
      <c r="WUL36" s="49"/>
      <c r="WUM36" s="49"/>
      <c r="WUN36" s="49"/>
      <c r="WUO36" s="49"/>
      <c r="WUP36" s="49"/>
      <c r="WUQ36" s="49"/>
      <c r="WUR36" s="49"/>
      <c r="WUS36" s="49"/>
      <c r="WUT36" s="49"/>
      <c r="WUU36" s="49"/>
      <c r="WUV36" s="49"/>
      <c r="WUW36" s="49"/>
      <c r="WUX36" s="49"/>
      <c r="WUY36" s="49"/>
      <c r="WUZ36" s="49"/>
      <c r="WVA36" s="49"/>
      <c r="WVB36" s="49"/>
      <c r="WVC36" s="49"/>
      <c r="WVD36" s="49"/>
      <c r="WVE36" s="49"/>
      <c r="WVF36" s="49"/>
      <c r="WVG36" s="49"/>
      <c r="WVH36" s="49"/>
      <c r="WVI36" s="49"/>
      <c r="WVJ36" s="49"/>
      <c r="WVK36" s="49"/>
      <c r="WVL36" s="49"/>
      <c r="WVM36" s="49"/>
      <c r="WVN36" s="49"/>
      <c r="WVO36" s="49"/>
      <c r="WVP36" s="49"/>
      <c r="WVQ36" s="49"/>
      <c r="WVR36" s="49"/>
      <c r="WVS36" s="49"/>
      <c r="WVT36" s="49"/>
      <c r="WVU36" s="49"/>
      <c r="WVV36" s="49"/>
      <c r="WVW36" s="49"/>
      <c r="WVX36" s="49"/>
      <c r="WVY36" s="49"/>
      <c r="WVZ36" s="49"/>
      <c r="WWA36" s="49"/>
      <c r="WWB36" s="49"/>
      <c r="WWC36" s="49"/>
      <c r="WWD36" s="49"/>
      <c r="WWE36" s="49"/>
      <c r="WWF36" s="49"/>
      <c r="WWG36" s="49"/>
      <c r="WWH36" s="49"/>
      <c r="WWI36" s="49"/>
      <c r="WWJ36" s="49"/>
      <c r="WWK36" s="49"/>
      <c r="WWL36" s="49"/>
      <c r="WWM36" s="49"/>
      <c r="WWN36" s="49"/>
      <c r="WWO36" s="49"/>
      <c r="WWP36" s="49"/>
      <c r="WWQ36" s="49"/>
      <c r="WWR36" s="49"/>
      <c r="WWS36" s="49"/>
      <c r="WWT36" s="49"/>
      <c r="WWU36" s="49"/>
      <c r="WWV36" s="49"/>
      <c r="WWW36" s="49"/>
      <c r="WWX36" s="49"/>
      <c r="WWY36" s="49"/>
      <c r="WWZ36" s="49"/>
      <c r="WXA36" s="49"/>
      <c r="WXB36" s="49"/>
      <c r="WXC36" s="49"/>
      <c r="WXD36" s="49"/>
      <c r="WXE36" s="49"/>
      <c r="WXF36" s="49"/>
      <c r="WXG36" s="49"/>
      <c r="WXH36" s="49"/>
      <c r="WXI36" s="49"/>
      <c r="WXJ36" s="49"/>
      <c r="WXK36" s="49"/>
      <c r="WXL36" s="49"/>
      <c r="WXM36" s="49"/>
      <c r="WXN36" s="49"/>
      <c r="WXO36" s="49"/>
      <c r="WXP36" s="49"/>
      <c r="WXQ36" s="49"/>
      <c r="WXR36" s="49"/>
      <c r="WXS36" s="49"/>
      <c r="WXT36" s="49"/>
      <c r="WXU36" s="49"/>
      <c r="WXV36" s="49"/>
      <c r="WXW36" s="49"/>
      <c r="WXX36" s="49"/>
      <c r="WXY36" s="49"/>
      <c r="WXZ36" s="49"/>
      <c r="WYA36" s="49"/>
      <c r="WYB36" s="49"/>
      <c r="WYC36" s="49"/>
      <c r="WYD36" s="49"/>
      <c r="WYE36" s="49"/>
      <c r="WYF36" s="49"/>
      <c r="WYG36" s="49"/>
      <c r="WYH36" s="49"/>
      <c r="WYI36" s="49"/>
      <c r="WYJ36" s="49"/>
      <c r="WYK36" s="49"/>
      <c r="WYL36" s="49"/>
      <c r="WYM36" s="49"/>
      <c r="WYN36" s="49"/>
      <c r="WYO36" s="49"/>
      <c r="WYP36" s="49"/>
      <c r="WYQ36" s="49"/>
      <c r="WYR36" s="49"/>
      <c r="WYS36" s="49"/>
      <c r="WYT36" s="49"/>
      <c r="WYU36" s="49"/>
      <c r="WYV36" s="49"/>
      <c r="WYW36" s="49"/>
      <c r="WYX36" s="49"/>
      <c r="WYY36" s="49"/>
      <c r="WYZ36" s="49"/>
      <c r="WZA36" s="49"/>
      <c r="WZB36" s="49"/>
      <c r="WZC36" s="49"/>
      <c r="WZD36" s="49"/>
      <c r="WZE36" s="49"/>
      <c r="WZF36" s="49"/>
      <c r="WZG36" s="49"/>
      <c r="WZH36" s="49"/>
      <c r="WZI36" s="49"/>
      <c r="WZJ36" s="49"/>
      <c r="WZK36" s="49"/>
      <c r="WZL36" s="49"/>
      <c r="WZM36" s="49"/>
      <c r="WZN36" s="49"/>
      <c r="WZO36" s="49"/>
      <c r="WZP36" s="49"/>
      <c r="WZQ36" s="49"/>
      <c r="WZR36" s="49"/>
      <c r="WZS36" s="49"/>
      <c r="WZT36" s="49"/>
      <c r="WZU36" s="49"/>
      <c r="WZV36" s="49"/>
      <c r="WZW36" s="49"/>
      <c r="WZX36" s="49"/>
      <c r="WZY36" s="49"/>
      <c r="WZZ36" s="49"/>
      <c r="XAA36" s="49"/>
      <c r="XAB36" s="49"/>
      <c r="XAC36" s="49"/>
      <c r="XAD36" s="49"/>
      <c r="XAE36" s="49"/>
      <c r="XAF36" s="49"/>
      <c r="XAG36" s="49"/>
      <c r="XAH36" s="49"/>
      <c r="XAI36" s="49"/>
      <c r="XAJ36" s="49"/>
      <c r="XAK36" s="49"/>
      <c r="XAL36" s="49"/>
      <c r="XAM36" s="49"/>
      <c r="XAN36" s="49"/>
      <c r="XAO36" s="49"/>
      <c r="XAP36" s="49"/>
      <c r="XAQ36" s="49"/>
      <c r="XAR36" s="49"/>
      <c r="XAS36" s="49"/>
      <c r="XAT36" s="49"/>
      <c r="XAU36" s="49"/>
      <c r="XAV36" s="49"/>
      <c r="XAW36" s="49"/>
      <c r="XAX36" s="49"/>
      <c r="XAY36" s="49"/>
      <c r="XAZ36" s="49"/>
      <c r="XBA36" s="49"/>
      <c r="XBB36" s="49"/>
      <c r="XBC36" s="49"/>
      <c r="XBD36" s="49"/>
      <c r="XBE36" s="49"/>
      <c r="XBF36" s="49"/>
      <c r="XBG36" s="49"/>
      <c r="XBH36" s="49"/>
      <c r="XBI36" s="49"/>
      <c r="XBJ36" s="49"/>
      <c r="XBK36" s="49"/>
      <c r="XBL36" s="49"/>
      <c r="XBM36" s="49"/>
      <c r="XBN36" s="49"/>
      <c r="XBO36" s="49"/>
      <c r="XBP36" s="49"/>
      <c r="XBQ36" s="49"/>
      <c r="XBR36" s="49"/>
      <c r="XBS36" s="49"/>
      <c r="XBT36" s="49"/>
      <c r="XBU36" s="49"/>
      <c r="XBV36" s="49"/>
      <c r="XBW36" s="49"/>
      <c r="XBX36" s="49"/>
      <c r="XBY36" s="49"/>
      <c r="XBZ36" s="49"/>
      <c r="XCA36" s="49"/>
      <c r="XCB36" s="49"/>
      <c r="XCC36" s="49"/>
      <c r="XCD36" s="49"/>
      <c r="XCE36" s="49"/>
      <c r="XCF36" s="49"/>
      <c r="XCG36" s="49"/>
      <c r="XCH36" s="49"/>
      <c r="XCI36" s="49"/>
      <c r="XCJ36" s="49"/>
      <c r="XCK36" s="49"/>
      <c r="XCL36" s="49"/>
      <c r="XCM36" s="49"/>
      <c r="XCN36" s="49"/>
      <c r="XCO36" s="49"/>
      <c r="XCP36" s="49"/>
      <c r="XCQ36" s="49"/>
      <c r="XCR36" s="49"/>
      <c r="XCS36" s="49"/>
      <c r="XCT36" s="49"/>
      <c r="XCU36" s="49"/>
      <c r="XCV36" s="49"/>
      <c r="XCW36" s="49"/>
      <c r="XCX36" s="49"/>
      <c r="XCY36" s="49"/>
      <c r="XCZ36" s="49"/>
      <c r="XDA36" s="49"/>
      <c r="XDB36" s="49"/>
      <c r="XDC36" s="49"/>
      <c r="XDD36" s="49"/>
      <c r="XDE36" s="49"/>
      <c r="XDF36" s="49"/>
      <c r="XDG36" s="49"/>
      <c r="XDH36" s="49"/>
      <c r="XDI36" s="49"/>
      <c r="XDJ36" s="49"/>
      <c r="XDK36" s="49"/>
      <c r="XDL36" s="49"/>
      <c r="XDM36" s="49"/>
      <c r="XDN36" s="49"/>
      <c r="XDO36" s="49"/>
      <c r="XDP36" s="49"/>
      <c r="XDQ36" s="49"/>
      <c r="XDR36" s="49"/>
      <c r="XDS36" s="49"/>
      <c r="XDT36" s="49"/>
      <c r="XDU36" s="49"/>
      <c r="XDV36" s="49"/>
      <c r="XDW36" s="49"/>
      <c r="XDX36" s="49"/>
      <c r="XDY36" s="49"/>
      <c r="XDZ36" s="49"/>
      <c r="XEA36" s="49"/>
      <c r="XEB36" s="49"/>
      <c r="XEC36" s="49"/>
      <c r="XED36" s="49"/>
      <c r="XEE36" s="49"/>
      <c r="XEF36" s="49"/>
      <c r="XEG36" s="49"/>
      <c r="XEH36" s="49"/>
      <c r="XEI36" s="49"/>
      <c r="XEJ36" s="49"/>
      <c r="XEK36" s="49"/>
      <c r="XEL36" s="49"/>
      <c r="XEM36" s="49"/>
      <c r="XEN36" s="49"/>
      <c r="XEO36" s="49"/>
      <c r="XEP36" s="49"/>
      <c r="XEQ36" s="49"/>
      <c r="XER36" s="49"/>
      <c r="XES36" s="49"/>
      <c r="XET36" s="49"/>
      <c r="XEU36" s="49"/>
      <c r="XEV36" s="49"/>
      <c r="XEW36" s="49"/>
      <c r="XEX36" s="49"/>
      <c r="XEY36" s="49"/>
      <c r="XEZ36" s="49"/>
      <c r="XFA36" s="49"/>
      <c r="XFB36" s="49"/>
      <c r="XFC36" s="49"/>
      <c r="XFD36" s="49"/>
    </row>
    <row r="37" ht="15" customHeight="1" spans="1:16384">
      <c r="A37" s="60"/>
      <c r="B37" s="61" t="s">
        <v>1504</v>
      </c>
      <c r="C37" s="68">
        <v>4.032</v>
      </c>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c r="IZ37" s="49"/>
      <c r="JA37" s="49"/>
      <c r="JB37" s="49"/>
      <c r="JC37" s="49"/>
      <c r="JD37" s="49"/>
      <c r="JE37" s="49"/>
      <c r="JF37" s="49"/>
      <c r="JG37" s="49"/>
      <c r="JH37" s="49"/>
      <c r="JI37" s="49"/>
      <c r="JJ37" s="49"/>
      <c r="JK37" s="49"/>
      <c r="JL37" s="49"/>
      <c r="JM37" s="49"/>
      <c r="JN37" s="49"/>
      <c r="JO37" s="49"/>
      <c r="JP37" s="49"/>
      <c r="JQ37" s="49"/>
      <c r="JR37" s="49"/>
      <c r="JS37" s="49"/>
      <c r="JT37" s="49"/>
      <c r="JU37" s="49"/>
      <c r="JV37" s="49"/>
      <c r="JW37" s="49"/>
      <c r="JX37" s="49"/>
      <c r="JY37" s="49"/>
      <c r="JZ37" s="49"/>
      <c r="KA37" s="49"/>
      <c r="KB37" s="49"/>
      <c r="KC37" s="49"/>
      <c r="KD37" s="49"/>
      <c r="KE37" s="49"/>
      <c r="KF37" s="49"/>
      <c r="KG37" s="49"/>
      <c r="KH37" s="49"/>
      <c r="KI37" s="49"/>
      <c r="KJ37" s="49"/>
      <c r="KK37" s="49"/>
      <c r="KL37" s="49"/>
      <c r="KM37" s="49"/>
      <c r="KN37" s="49"/>
      <c r="KO37" s="49"/>
      <c r="KP37" s="49"/>
      <c r="KQ37" s="49"/>
      <c r="KR37" s="49"/>
      <c r="KS37" s="49"/>
      <c r="KT37" s="49"/>
      <c r="KU37" s="49"/>
      <c r="KV37" s="49"/>
      <c r="KW37" s="49"/>
      <c r="KX37" s="49"/>
      <c r="KY37" s="49"/>
      <c r="KZ37" s="49"/>
      <c r="LA37" s="49"/>
      <c r="LB37" s="49"/>
      <c r="LC37" s="49"/>
      <c r="LD37" s="49"/>
      <c r="LE37" s="49"/>
      <c r="LF37" s="49"/>
      <c r="LG37" s="49"/>
      <c r="LH37" s="49"/>
      <c r="LI37" s="49"/>
      <c r="LJ37" s="49"/>
      <c r="LK37" s="49"/>
      <c r="LL37" s="49"/>
      <c r="LM37" s="49"/>
      <c r="LN37" s="49"/>
      <c r="LO37" s="49"/>
      <c r="LP37" s="49"/>
      <c r="LQ37" s="49"/>
      <c r="LR37" s="49"/>
      <c r="LS37" s="49"/>
      <c r="LT37" s="49"/>
      <c r="LU37" s="49"/>
      <c r="LV37" s="49"/>
      <c r="LW37" s="49"/>
      <c r="LX37" s="49"/>
      <c r="LY37" s="49"/>
      <c r="LZ37" s="49"/>
      <c r="MA37" s="49"/>
      <c r="MB37" s="49"/>
      <c r="MC37" s="49"/>
      <c r="MD37" s="49"/>
      <c r="ME37" s="49"/>
      <c r="MF37" s="49"/>
      <c r="MG37" s="49"/>
      <c r="MH37" s="49"/>
      <c r="MI37" s="49"/>
      <c r="MJ37" s="49"/>
      <c r="MK37" s="49"/>
      <c r="ML37" s="49"/>
      <c r="MM37" s="49"/>
      <c r="MN37" s="49"/>
      <c r="MO37" s="49"/>
      <c r="MP37" s="49"/>
      <c r="MQ37" s="49"/>
      <c r="MR37" s="49"/>
      <c r="MS37" s="49"/>
      <c r="MT37" s="49"/>
      <c r="MU37" s="49"/>
      <c r="MV37" s="49"/>
      <c r="MW37" s="49"/>
      <c r="MX37" s="49"/>
      <c r="MY37" s="49"/>
      <c r="MZ37" s="49"/>
      <c r="NA37" s="49"/>
      <c r="NB37" s="49"/>
      <c r="NC37" s="49"/>
      <c r="ND37" s="49"/>
      <c r="NE37" s="49"/>
      <c r="NF37" s="49"/>
      <c r="NG37" s="49"/>
      <c r="NH37" s="49"/>
      <c r="NI37" s="49"/>
      <c r="NJ37" s="49"/>
      <c r="NK37" s="49"/>
      <c r="NL37" s="49"/>
      <c r="NM37" s="49"/>
      <c r="NN37" s="49"/>
      <c r="NO37" s="49"/>
      <c r="NP37" s="49"/>
      <c r="NQ37" s="49"/>
      <c r="NR37" s="49"/>
      <c r="NS37" s="49"/>
      <c r="NT37" s="49"/>
      <c r="NU37" s="49"/>
      <c r="NV37" s="49"/>
      <c r="NW37" s="49"/>
      <c r="NX37" s="49"/>
      <c r="NY37" s="49"/>
      <c r="NZ37" s="49"/>
      <c r="OA37" s="49"/>
      <c r="OB37" s="49"/>
      <c r="OC37" s="49"/>
      <c r="OD37" s="49"/>
      <c r="OE37" s="49"/>
      <c r="OF37" s="49"/>
      <c r="OG37" s="49"/>
      <c r="OH37" s="49"/>
      <c r="OI37" s="49"/>
      <c r="OJ37" s="49"/>
      <c r="OK37" s="49"/>
      <c r="OL37" s="49"/>
      <c r="OM37" s="49"/>
      <c r="ON37" s="49"/>
      <c r="OO37" s="49"/>
      <c r="OP37" s="49"/>
      <c r="OQ37" s="49"/>
      <c r="OR37" s="49"/>
      <c r="OS37" s="49"/>
      <c r="OT37" s="49"/>
      <c r="OU37" s="49"/>
      <c r="OV37" s="49"/>
      <c r="OW37" s="49"/>
      <c r="OX37" s="49"/>
      <c r="OY37" s="49"/>
      <c r="OZ37" s="49"/>
      <c r="PA37" s="49"/>
      <c r="PB37" s="49"/>
      <c r="PC37" s="49"/>
      <c r="PD37" s="49"/>
      <c r="PE37" s="49"/>
      <c r="PF37" s="49"/>
      <c r="PG37" s="49"/>
      <c r="PH37" s="49"/>
      <c r="PI37" s="49"/>
      <c r="PJ37" s="49"/>
      <c r="PK37" s="49"/>
      <c r="PL37" s="49"/>
      <c r="PM37" s="49"/>
      <c r="PN37" s="49"/>
      <c r="PO37" s="49"/>
      <c r="PP37" s="49"/>
      <c r="PQ37" s="49"/>
      <c r="PR37" s="49"/>
      <c r="PS37" s="49"/>
      <c r="PT37" s="49"/>
      <c r="PU37" s="49"/>
      <c r="PV37" s="49"/>
      <c r="PW37" s="49"/>
      <c r="PX37" s="49"/>
      <c r="PY37" s="49"/>
      <c r="PZ37" s="49"/>
      <c r="QA37" s="49"/>
      <c r="QB37" s="49"/>
      <c r="QC37" s="49"/>
      <c r="QD37" s="49"/>
      <c r="QE37" s="49"/>
      <c r="QF37" s="49"/>
      <c r="QG37" s="49"/>
      <c r="QH37" s="49"/>
      <c r="QI37" s="49"/>
      <c r="QJ37" s="49"/>
      <c r="QK37" s="49"/>
      <c r="QL37" s="49"/>
      <c r="QM37" s="49"/>
      <c r="QN37" s="49"/>
      <c r="QO37" s="49"/>
      <c r="QP37" s="49"/>
      <c r="QQ37" s="49"/>
      <c r="QR37" s="49"/>
      <c r="QS37" s="49"/>
      <c r="QT37" s="49"/>
      <c r="QU37" s="49"/>
      <c r="QV37" s="49"/>
      <c r="QW37" s="49"/>
      <c r="QX37" s="49"/>
      <c r="QY37" s="49"/>
      <c r="QZ37" s="49"/>
      <c r="RA37" s="49"/>
      <c r="RB37" s="49"/>
      <c r="RC37" s="49"/>
      <c r="RD37" s="49"/>
      <c r="RE37" s="49"/>
      <c r="RF37" s="49"/>
      <c r="RG37" s="49"/>
      <c r="RH37" s="49"/>
      <c r="RI37" s="49"/>
      <c r="RJ37" s="49"/>
      <c r="RK37" s="49"/>
      <c r="RL37" s="49"/>
      <c r="RM37" s="49"/>
      <c r="RN37" s="49"/>
      <c r="RO37" s="49"/>
      <c r="RP37" s="49"/>
      <c r="RQ37" s="49"/>
      <c r="RR37" s="49"/>
      <c r="RS37" s="49"/>
      <c r="RT37" s="49"/>
      <c r="RU37" s="49"/>
      <c r="RV37" s="49"/>
      <c r="RW37" s="49"/>
      <c r="RX37" s="49"/>
      <c r="RY37" s="49"/>
      <c r="RZ37" s="49"/>
      <c r="SA37" s="49"/>
      <c r="SB37" s="49"/>
      <c r="SC37" s="49"/>
      <c r="SD37" s="49"/>
      <c r="SE37" s="49"/>
      <c r="SF37" s="49"/>
      <c r="SG37" s="49"/>
      <c r="SH37" s="49"/>
      <c r="SI37" s="49"/>
      <c r="SJ37" s="49"/>
      <c r="SK37" s="49"/>
      <c r="SL37" s="49"/>
      <c r="SM37" s="49"/>
      <c r="SN37" s="49"/>
      <c r="SO37" s="49"/>
      <c r="SP37" s="49"/>
      <c r="SQ37" s="49"/>
      <c r="SR37" s="49"/>
      <c r="SS37" s="49"/>
      <c r="ST37" s="49"/>
      <c r="SU37" s="49"/>
      <c r="SV37" s="49"/>
      <c r="SW37" s="49"/>
      <c r="SX37" s="49"/>
      <c r="SY37" s="49"/>
      <c r="SZ37" s="49"/>
      <c r="TA37" s="49"/>
      <c r="TB37" s="49"/>
      <c r="TC37" s="49"/>
      <c r="TD37" s="49"/>
      <c r="TE37" s="49"/>
      <c r="TF37" s="49"/>
      <c r="TG37" s="49"/>
      <c r="TH37" s="49"/>
      <c r="TI37" s="49"/>
      <c r="TJ37" s="49"/>
      <c r="TK37" s="49"/>
      <c r="TL37" s="49"/>
      <c r="TM37" s="49"/>
      <c r="TN37" s="49"/>
      <c r="TO37" s="49"/>
      <c r="TP37" s="49"/>
      <c r="TQ37" s="49"/>
      <c r="TR37" s="49"/>
      <c r="TS37" s="49"/>
      <c r="TT37" s="49"/>
      <c r="TU37" s="49"/>
      <c r="TV37" s="49"/>
      <c r="TW37" s="49"/>
      <c r="TX37" s="49"/>
      <c r="TY37" s="49"/>
      <c r="TZ37" s="49"/>
      <c r="UA37" s="49"/>
      <c r="UB37" s="49"/>
      <c r="UC37" s="49"/>
      <c r="UD37" s="49"/>
      <c r="UE37" s="49"/>
      <c r="UF37" s="49"/>
      <c r="UG37" s="49"/>
      <c r="UH37" s="49"/>
      <c r="UI37" s="49"/>
      <c r="UJ37" s="49"/>
      <c r="UK37" s="49"/>
      <c r="UL37" s="49"/>
      <c r="UM37" s="49"/>
      <c r="UN37" s="49"/>
      <c r="UO37" s="49"/>
      <c r="UP37" s="49"/>
      <c r="UQ37" s="49"/>
      <c r="UR37" s="49"/>
      <c r="US37" s="49"/>
      <c r="UT37" s="49"/>
      <c r="UU37" s="49"/>
      <c r="UV37" s="49"/>
      <c r="UW37" s="49"/>
      <c r="UX37" s="49"/>
      <c r="UY37" s="49"/>
      <c r="UZ37" s="49"/>
      <c r="VA37" s="49"/>
      <c r="VB37" s="49"/>
      <c r="VC37" s="49"/>
      <c r="VD37" s="49"/>
      <c r="VE37" s="49"/>
      <c r="VF37" s="49"/>
      <c r="VG37" s="49"/>
      <c r="VH37" s="49"/>
      <c r="VI37" s="49"/>
      <c r="VJ37" s="49"/>
      <c r="VK37" s="49"/>
      <c r="VL37" s="49"/>
      <c r="VM37" s="49"/>
      <c r="VN37" s="49"/>
      <c r="VO37" s="49"/>
      <c r="VP37" s="49"/>
      <c r="VQ37" s="49"/>
      <c r="VR37" s="49"/>
      <c r="VS37" s="49"/>
      <c r="VT37" s="49"/>
      <c r="VU37" s="49"/>
      <c r="VV37" s="49"/>
      <c r="VW37" s="49"/>
      <c r="VX37" s="49"/>
      <c r="VY37" s="49"/>
      <c r="VZ37" s="49"/>
      <c r="WA37" s="49"/>
      <c r="WB37" s="49"/>
      <c r="WC37" s="49"/>
      <c r="WD37" s="49"/>
      <c r="WE37" s="49"/>
      <c r="WF37" s="49"/>
      <c r="WG37" s="49"/>
      <c r="WH37" s="49"/>
      <c r="WI37" s="49"/>
      <c r="WJ37" s="49"/>
      <c r="WK37" s="49"/>
      <c r="WL37" s="49"/>
      <c r="WM37" s="49"/>
      <c r="WN37" s="49"/>
      <c r="WO37" s="49"/>
      <c r="WP37" s="49"/>
      <c r="WQ37" s="49"/>
      <c r="WR37" s="49"/>
      <c r="WS37" s="49"/>
      <c r="WT37" s="49"/>
      <c r="WU37" s="49"/>
      <c r="WV37" s="49"/>
      <c r="WW37" s="49"/>
      <c r="WX37" s="49"/>
      <c r="WY37" s="49"/>
      <c r="WZ37" s="49"/>
      <c r="XA37" s="49"/>
      <c r="XB37" s="49"/>
      <c r="XC37" s="49"/>
      <c r="XD37" s="49"/>
      <c r="XE37" s="49"/>
      <c r="XF37" s="49"/>
      <c r="XG37" s="49"/>
      <c r="XH37" s="49"/>
      <c r="XI37" s="49"/>
      <c r="XJ37" s="49"/>
      <c r="XK37" s="49"/>
      <c r="XL37" s="49"/>
      <c r="XM37" s="49"/>
      <c r="XN37" s="49"/>
      <c r="XO37" s="49"/>
      <c r="XP37" s="49"/>
      <c r="XQ37" s="49"/>
      <c r="XR37" s="49"/>
      <c r="XS37" s="49"/>
      <c r="XT37" s="49"/>
      <c r="XU37" s="49"/>
      <c r="XV37" s="49"/>
      <c r="XW37" s="49"/>
      <c r="XX37" s="49"/>
      <c r="XY37" s="49"/>
      <c r="XZ37" s="49"/>
      <c r="YA37" s="49"/>
      <c r="YB37" s="49"/>
      <c r="YC37" s="49"/>
      <c r="YD37" s="49"/>
      <c r="YE37" s="49"/>
      <c r="YF37" s="49"/>
      <c r="YG37" s="49"/>
      <c r="YH37" s="49"/>
      <c r="YI37" s="49"/>
      <c r="YJ37" s="49"/>
      <c r="YK37" s="49"/>
      <c r="YL37" s="49"/>
      <c r="YM37" s="49"/>
      <c r="YN37" s="49"/>
      <c r="YO37" s="49"/>
      <c r="YP37" s="49"/>
      <c r="YQ37" s="49"/>
      <c r="YR37" s="49"/>
      <c r="YS37" s="49"/>
      <c r="YT37" s="49"/>
      <c r="YU37" s="49"/>
      <c r="YV37" s="49"/>
      <c r="YW37" s="49"/>
      <c r="YX37" s="49"/>
      <c r="YY37" s="49"/>
      <c r="YZ37" s="49"/>
      <c r="ZA37" s="49"/>
      <c r="ZB37" s="49"/>
      <c r="ZC37" s="49"/>
      <c r="ZD37" s="49"/>
      <c r="ZE37" s="49"/>
      <c r="ZF37" s="49"/>
      <c r="ZG37" s="49"/>
      <c r="ZH37" s="49"/>
      <c r="ZI37" s="49"/>
      <c r="ZJ37" s="49"/>
      <c r="ZK37" s="49"/>
      <c r="ZL37" s="49"/>
      <c r="ZM37" s="49"/>
      <c r="ZN37" s="49"/>
      <c r="ZO37" s="49"/>
      <c r="ZP37" s="49"/>
      <c r="ZQ37" s="49"/>
      <c r="ZR37" s="49"/>
      <c r="ZS37" s="49"/>
      <c r="ZT37" s="49"/>
      <c r="ZU37" s="49"/>
      <c r="ZV37" s="49"/>
      <c r="ZW37" s="49"/>
      <c r="ZX37" s="49"/>
      <c r="ZY37" s="49"/>
      <c r="ZZ37" s="49"/>
      <c r="AAA37" s="49"/>
      <c r="AAB37" s="49"/>
      <c r="AAC37" s="49"/>
      <c r="AAD37" s="49"/>
      <c r="AAE37" s="49"/>
      <c r="AAF37" s="49"/>
      <c r="AAG37" s="49"/>
      <c r="AAH37" s="49"/>
      <c r="AAI37" s="49"/>
      <c r="AAJ37" s="49"/>
      <c r="AAK37" s="49"/>
      <c r="AAL37" s="49"/>
      <c r="AAM37" s="49"/>
      <c r="AAN37" s="49"/>
      <c r="AAO37" s="49"/>
      <c r="AAP37" s="49"/>
      <c r="AAQ37" s="49"/>
      <c r="AAR37" s="49"/>
      <c r="AAS37" s="49"/>
      <c r="AAT37" s="49"/>
      <c r="AAU37" s="49"/>
      <c r="AAV37" s="49"/>
      <c r="AAW37" s="49"/>
      <c r="AAX37" s="49"/>
      <c r="AAY37" s="49"/>
      <c r="AAZ37" s="49"/>
      <c r="ABA37" s="49"/>
      <c r="ABB37" s="49"/>
      <c r="ABC37" s="49"/>
      <c r="ABD37" s="49"/>
      <c r="ABE37" s="49"/>
      <c r="ABF37" s="49"/>
      <c r="ABG37" s="49"/>
      <c r="ABH37" s="49"/>
      <c r="ABI37" s="49"/>
      <c r="ABJ37" s="49"/>
      <c r="ABK37" s="49"/>
      <c r="ABL37" s="49"/>
      <c r="ABM37" s="49"/>
      <c r="ABN37" s="49"/>
      <c r="ABO37" s="49"/>
      <c r="ABP37" s="49"/>
      <c r="ABQ37" s="49"/>
      <c r="ABR37" s="49"/>
      <c r="ABS37" s="49"/>
      <c r="ABT37" s="49"/>
      <c r="ABU37" s="49"/>
      <c r="ABV37" s="49"/>
      <c r="ABW37" s="49"/>
      <c r="ABX37" s="49"/>
      <c r="ABY37" s="49"/>
      <c r="ABZ37" s="49"/>
      <c r="ACA37" s="49"/>
      <c r="ACB37" s="49"/>
      <c r="ACC37" s="49"/>
      <c r="ACD37" s="49"/>
      <c r="ACE37" s="49"/>
      <c r="ACF37" s="49"/>
      <c r="ACG37" s="49"/>
      <c r="ACH37" s="49"/>
      <c r="ACI37" s="49"/>
      <c r="ACJ37" s="49"/>
      <c r="ACK37" s="49"/>
      <c r="ACL37" s="49"/>
      <c r="ACM37" s="49"/>
      <c r="ACN37" s="49"/>
      <c r="ACO37" s="49"/>
      <c r="ACP37" s="49"/>
      <c r="ACQ37" s="49"/>
      <c r="ACR37" s="49"/>
      <c r="ACS37" s="49"/>
      <c r="ACT37" s="49"/>
      <c r="ACU37" s="49"/>
      <c r="ACV37" s="49"/>
      <c r="ACW37" s="49"/>
      <c r="ACX37" s="49"/>
      <c r="ACY37" s="49"/>
      <c r="ACZ37" s="49"/>
      <c r="ADA37" s="49"/>
      <c r="ADB37" s="49"/>
      <c r="ADC37" s="49"/>
      <c r="ADD37" s="49"/>
      <c r="ADE37" s="49"/>
      <c r="ADF37" s="49"/>
      <c r="ADG37" s="49"/>
      <c r="ADH37" s="49"/>
      <c r="ADI37" s="49"/>
      <c r="ADJ37" s="49"/>
      <c r="ADK37" s="49"/>
      <c r="ADL37" s="49"/>
      <c r="ADM37" s="49"/>
      <c r="ADN37" s="49"/>
      <c r="ADO37" s="49"/>
      <c r="ADP37" s="49"/>
      <c r="ADQ37" s="49"/>
      <c r="ADR37" s="49"/>
      <c r="ADS37" s="49"/>
      <c r="ADT37" s="49"/>
      <c r="ADU37" s="49"/>
      <c r="ADV37" s="49"/>
      <c r="ADW37" s="49"/>
      <c r="ADX37" s="49"/>
      <c r="ADY37" s="49"/>
      <c r="ADZ37" s="49"/>
      <c r="AEA37" s="49"/>
      <c r="AEB37" s="49"/>
      <c r="AEC37" s="49"/>
      <c r="AED37" s="49"/>
      <c r="AEE37" s="49"/>
      <c r="AEF37" s="49"/>
      <c r="AEG37" s="49"/>
      <c r="AEH37" s="49"/>
      <c r="AEI37" s="49"/>
      <c r="AEJ37" s="49"/>
      <c r="AEK37" s="49"/>
      <c r="AEL37" s="49"/>
      <c r="AEM37" s="49"/>
      <c r="AEN37" s="49"/>
      <c r="AEO37" s="49"/>
      <c r="AEP37" s="49"/>
      <c r="AEQ37" s="49"/>
      <c r="AER37" s="49"/>
      <c r="AES37" s="49"/>
      <c r="AET37" s="49"/>
      <c r="AEU37" s="49"/>
      <c r="AEV37" s="49"/>
      <c r="AEW37" s="49"/>
      <c r="AEX37" s="49"/>
      <c r="AEY37" s="49"/>
      <c r="AEZ37" s="49"/>
      <c r="AFA37" s="49"/>
      <c r="AFB37" s="49"/>
      <c r="AFC37" s="49"/>
      <c r="AFD37" s="49"/>
      <c r="AFE37" s="49"/>
      <c r="AFF37" s="49"/>
      <c r="AFG37" s="49"/>
      <c r="AFH37" s="49"/>
      <c r="AFI37" s="49"/>
      <c r="AFJ37" s="49"/>
      <c r="AFK37" s="49"/>
      <c r="AFL37" s="49"/>
      <c r="AFM37" s="49"/>
      <c r="AFN37" s="49"/>
      <c r="AFO37" s="49"/>
      <c r="AFP37" s="49"/>
      <c r="AFQ37" s="49"/>
      <c r="AFR37" s="49"/>
      <c r="AFS37" s="49"/>
      <c r="AFT37" s="49"/>
      <c r="AFU37" s="49"/>
      <c r="AFV37" s="49"/>
      <c r="AFW37" s="49"/>
      <c r="AFX37" s="49"/>
      <c r="AFY37" s="49"/>
      <c r="AFZ37" s="49"/>
      <c r="AGA37" s="49"/>
      <c r="AGB37" s="49"/>
      <c r="AGC37" s="49"/>
      <c r="AGD37" s="49"/>
      <c r="AGE37" s="49"/>
      <c r="AGF37" s="49"/>
      <c r="AGG37" s="49"/>
      <c r="AGH37" s="49"/>
      <c r="AGI37" s="49"/>
      <c r="AGJ37" s="49"/>
      <c r="AGK37" s="49"/>
      <c r="AGL37" s="49"/>
      <c r="AGM37" s="49"/>
      <c r="AGN37" s="49"/>
      <c r="AGO37" s="49"/>
      <c r="AGP37" s="49"/>
      <c r="AGQ37" s="49"/>
      <c r="AGR37" s="49"/>
      <c r="AGS37" s="49"/>
      <c r="AGT37" s="49"/>
      <c r="AGU37" s="49"/>
      <c r="AGV37" s="49"/>
      <c r="AGW37" s="49"/>
      <c r="AGX37" s="49"/>
      <c r="AGY37" s="49"/>
      <c r="AGZ37" s="49"/>
      <c r="AHA37" s="49"/>
      <c r="AHB37" s="49"/>
      <c r="AHC37" s="49"/>
      <c r="AHD37" s="49"/>
      <c r="AHE37" s="49"/>
      <c r="AHF37" s="49"/>
      <c r="AHG37" s="49"/>
      <c r="AHH37" s="49"/>
      <c r="AHI37" s="49"/>
      <c r="AHJ37" s="49"/>
      <c r="AHK37" s="49"/>
      <c r="AHL37" s="49"/>
      <c r="AHM37" s="49"/>
      <c r="AHN37" s="49"/>
      <c r="AHO37" s="49"/>
      <c r="AHP37" s="49"/>
      <c r="AHQ37" s="49"/>
      <c r="AHR37" s="49"/>
      <c r="AHS37" s="49"/>
      <c r="AHT37" s="49"/>
      <c r="AHU37" s="49"/>
      <c r="AHV37" s="49"/>
      <c r="AHW37" s="49"/>
      <c r="AHX37" s="49"/>
      <c r="AHY37" s="49"/>
      <c r="AHZ37" s="49"/>
      <c r="AIA37" s="49"/>
      <c r="AIB37" s="49"/>
      <c r="AIC37" s="49"/>
      <c r="AID37" s="49"/>
      <c r="AIE37" s="49"/>
      <c r="AIF37" s="49"/>
      <c r="AIG37" s="49"/>
      <c r="AIH37" s="49"/>
      <c r="AII37" s="49"/>
      <c r="AIJ37" s="49"/>
      <c r="AIK37" s="49"/>
      <c r="AIL37" s="49"/>
      <c r="AIM37" s="49"/>
      <c r="AIN37" s="49"/>
      <c r="AIO37" s="49"/>
      <c r="AIP37" s="49"/>
      <c r="AIQ37" s="49"/>
      <c r="AIR37" s="49"/>
      <c r="AIS37" s="49"/>
      <c r="AIT37" s="49"/>
      <c r="AIU37" s="49"/>
      <c r="AIV37" s="49"/>
      <c r="AIW37" s="49"/>
      <c r="AIX37" s="49"/>
      <c r="AIY37" s="49"/>
      <c r="AIZ37" s="49"/>
      <c r="AJA37" s="49"/>
      <c r="AJB37" s="49"/>
      <c r="AJC37" s="49"/>
      <c r="AJD37" s="49"/>
      <c r="AJE37" s="49"/>
      <c r="AJF37" s="49"/>
      <c r="AJG37" s="49"/>
      <c r="AJH37" s="49"/>
      <c r="AJI37" s="49"/>
      <c r="AJJ37" s="49"/>
      <c r="AJK37" s="49"/>
      <c r="AJL37" s="49"/>
      <c r="AJM37" s="49"/>
      <c r="AJN37" s="49"/>
      <c r="AJO37" s="49"/>
      <c r="AJP37" s="49"/>
      <c r="AJQ37" s="49"/>
      <c r="AJR37" s="49"/>
      <c r="AJS37" s="49"/>
      <c r="AJT37" s="49"/>
      <c r="AJU37" s="49"/>
      <c r="AJV37" s="49"/>
      <c r="AJW37" s="49"/>
      <c r="AJX37" s="49"/>
      <c r="AJY37" s="49"/>
      <c r="AJZ37" s="49"/>
      <c r="AKA37" s="49"/>
      <c r="AKB37" s="49"/>
      <c r="AKC37" s="49"/>
      <c r="AKD37" s="49"/>
      <c r="AKE37" s="49"/>
      <c r="AKF37" s="49"/>
      <c r="AKG37" s="49"/>
      <c r="AKH37" s="49"/>
      <c r="AKI37" s="49"/>
      <c r="AKJ37" s="49"/>
      <c r="AKK37" s="49"/>
      <c r="AKL37" s="49"/>
      <c r="AKM37" s="49"/>
      <c r="AKN37" s="49"/>
      <c r="AKO37" s="49"/>
      <c r="AKP37" s="49"/>
      <c r="AKQ37" s="49"/>
      <c r="AKR37" s="49"/>
      <c r="AKS37" s="49"/>
      <c r="AKT37" s="49"/>
      <c r="AKU37" s="49"/>
      <c r="AKV37" s="49"/>
      <c r="AKW37" s="49"/>
      <c r="AKX37" s="49"/>
      <c r="AKY37" s="49"/>
      <c r="AKZ37" s="49"/>
      <c r="ALA37" s="49"/>
      <c r="ALB37" s="49"/>
      <c r="ALC37" s="49"/>
      <c r="ALD37" s="49"/>
      <c r="ALE37" s="49"/>
      <c r="ALF37" s="49"/>
      <c r="ALG37" s="49"/>
      <c r="ALH37" s="49"/>
      <c r="ALI37" s="49"/>
      <c r="ALJ37" s="49"/>
      <c r="ALK37" s="49"/>
      <c r="ALL37" s="49"/>
      <c r="ALM37" s="49"/>
      <c r="ALN37" s="49"/>
      <c r="ALO37" s="49"/>
      <c r="ALP37" s="49"/>
      <c r="ALQ37" s="49"/>
      <c r="ALR37" s="49"/>
      <c r="ALS37" s="49"/>
      <c r="ALT37" s="49"/>
      <c r="ALU37" s="49"/>
      <c r="ALV37" s="49"/>
      <c r="ALW37" s="49"/>
      <c r="ALX37" s="49"/>
      <c r="ALY37" s="49"/>
      <c r="ALZ37" s="49"/>
      <c r="AMA37" s="49"/>
      <c r="AMB37" s="49"/>
      <c r="AMC37" s="49"/>
      <c r="AMD37" s="49"/>
      <c r="AME37" s="49"/>
      <c r="AMF37" s="49"/>
      <c r="AMG37" s="49"/>
      <c r="AMH37" s="49"/>
      <c r="AMI37" s="49"/>
      <c r="AMJ37" s="49"/>
      <c r="AMK37" s="49"/>
      <c r="AML37" s="49"/>
      <c r="AMM37" s="49"/>
      <c r="AMN37" s="49"/>
      <c r="AMO37" s="49"/>
      <c r="AMP37" s="49"/>
      <c r="AMQ37" s="49"/>
      <c r="AMR37" s="49"/>
      <c r="AMS37" s="49"/>
      <c r="AMT37" s="49"/>
      <c r="AMU37" s="49"/>
      <c r="AMV37" s="49"/>
      <c r="AMW37" s="49"/>
      <c r="AMX37" s="49"/>
      <c r="AMY37" s="49"/>
      <c r="AMZ37" s="49"/>
      <c r="ANA37" s="49"/>
      <c r="ANB37" s="49"/>
      <c r="ANC37" s="49"/>
      <c r="AND37" s="49"/>
      <c r="ANE37" s="49"/>
      <c r="ANF37" s="49"/>
      <c r="ANG37" s="49"/>
      <c r="ANH37" s="49"/>
      <c r="ANI37" s="49"/>
      <c r="ANJ37" s="49"/>
      <c r="ANK37" s="49"/>
      <c r="ANL37" s="49"/>
      <c r="ANM37" s="49"/>
      <c r="ANN37" s="49"/>
      <c r="ANO37" s="49"/>
      <c r="ANP37" s="49"/>
      <c r="ANQ37" s="49"/>
      <c r="ANR37" s="49"/>
      <c r="ANS37" s="49"/>
      <c r="ANT37" s="49"/>
      <c r="ANU37" s="49"/>
      <c r="ANV37" s="49"/>
      <c r="ANW37" s="49"/>
      <c r="ANX37" s="49"/>
      <c r="ANY37" s="49"/>
      <c r="ANZ37" s="49"/>
      <c r="AOA37" s="49"/>
      <c r="AOB37" s="49"/>
      <c r="AOC37" s="49"/>
      <c r="AOD37" s="49"/>
      <c r="AOE37" s="49"/>
      <c r="AOF37" s="49"/>
      <c r="AOG37" s="49"/>
      <c r="AOH37" s="49"/>
      <c r="AOI37" s="49"/>
      <c r="AOJ37" s="49"/>
      <c r="AOK37" s="49"/>
      <c r="AOL37" s="49"/>
      <c r="AOM37" s="49"/>
      <c r="AON37" s="49"/>
      <c r="AOO37" s="49"/>
      <c r="AOP37" s="49"/>
      <c r="AOQ37" s="49"/>
      <c r="AOR37" s="49"/>
      <c r="AOS37" s="49"/>
      <c r="AOT37" s="49"/>
      <c r="AOU37" s="49"/>
      <c r="AOV37" s="49"/>
      <c r="AOW37" s="49"/>
      <c r="AOX37" s="49"/>
      <c r="AOY37" s="49"/>
      <c r="AOZ37" s="49"/>
      <c r="APA37" s="49"/>
      <c r="APB37" s="49"/>
      <c r="APC37" s="49"/>
      <c r="APD37" s="49"/>
      <c r="APE37" s="49"/>
      <c r="APF37" s="49"/>
      <c r="APG37" s="49"/>
      <c r="APH37" s="49"/>
      <c r="API37" s="49"/>
      <c r="APJ37" s="49"/>
      <c r="APK37" s="49"/>
      <c r="APL37" s="49"/>
      <c r="APM37" s="49"/>
      <c r="APN37" s="49"/>
      <c r="APO37" s="49"/>
      <c r="APP37" s="49"/>
      <c r="APQ37" s="49"/>
      <c r="APR37" s="49"/>
      <c r="APS37" s="49"/>
      <c r="APT37" s="49"/>
      <c r="APU37" s="49"/>
      <c r="APV37" s="49"/>
      <c r="APW37" s="49"/>
      <c r="APX37" s="49"/>
      <c r="APY37" s="49"/>
      <c r="APZ37" s="49"/>
      <c r="AQA37" s="49"/>
      <c r="AQB37" s="49"/>
      <c r="AQC37" s="49"/>
      <c r="AQD37" s="49"/>
      <c r="AQE37" s="49"/>
      <c r="AQF37" s="49"/>
      <c r="AQG37" s="49"/>
      <c r="AQH37" s="49"/>
      <c r="AQI37" s="49"/>
      <c r="AQJ37" s="49"/>
      <c r="AQK37" s="49"/>
      <c r="AQL37" s="49"/>
      <c r="AQM37" s="49"/>
      <c r="AQN37" s="49"/>
      <c r="AQO37" s="49"/>
      <c r="AQP37" s="49"/>
      <c r="AQQ37" s="49"/>
      <c r="AQR37" s="49"/>
      <c r="AQS37" s="49"/>
      <c r="AQT37" s="49"/>
      <c r="AQU37" s="49"/>
      <c r="AQV37" s="49"/>
      <c r="AQW37" s="49"/>
      <c r="AQX37" s="49"/>
      <c r="AQY37" s="49"/>
      <c r="AQZ37" s="49"/>
      <c r="ARA37" s="49"/>
      <c r="ARB37" s="49"/>
      <c r="ARC37" s="49"/>
      <c r="ARD37" s="49"/>
      <c r="ARE37" s="49"/>
      <c r="ARF37" s="49"/>
      <c r="ARG37" s="49"/>
      <c r="ARH37" s="49"/>
      <c r="ARI37" s="49"/>
      <c r="ARJ37" s="49"/>
      <c r="ARK37" s="49"/>
      <c r="ARL37" s="49"/>
      <c r="ARM37" s="49"/>
      <c r="ARN37" s="49"/>
      <c r="ARO37" s="49"/>
      <c r="ARP37" s="49"/>
      <c r="ARQ37" s="49"/>
      <c r="ARR37" s="49"/>
      <c r="ARS37" s="49"/>
      <c r="ART37" s="49"/>
      <c r="ARU37" s="49"/>
      <c r="ARV37" s="49"/>
      <c r="ARW37" s="49"/>
      <c r="ARX37" s="49"/>
      <c r="ARY37" s="49"/>
      <c r="ARZ37" s="49"/>
      <c r="ASA37" s="49"/>
      <c r="ASB37" s="49"/>
      <c r="ASC37" s="49"/>
      <c r="ASD37" s="49"/>
      <c r="ASE37" s="49"/>
      <c r="ASF37" s="49"/>
      <c r="ASG37" s="49"/>
      <c r="ASH37" s="49"/>
      <c r="ASI37" s="49"/>
      <c r="ASJ37" s="49"/>
      <c r="ASK37" s="49"/>
      <c r="ASL37" s="49"/>
      <c r="ASM37" s="49"/>
      <c r="ASN37" s="49"/>
      <c r="ASO37" s="49"/>
      <c r="ASP37" s="49"/>
      <c r="ASQ37" s="49"/>
      <c r="ASR37" s="49"/>
      <c r="ASS37" s="49"/>
      <c r="AST37" s="49"/>
      <c r="ASU37" s="49"/>
      <c r="ASV37" s="49"/>
      <c r="ASW37" s="49"/>
      <c r="ASX37" s="49"/>
      <c r="ASY37" s="49"/>
      <c r="ASZ37" s="49"/>
      <c r="ATA37" s="49"/>
      <c r="ATB37" s="49"/>
      <c r="ATC37" s="49"/>
      <c r="ATD37" s="49"/>
      <c r="ATE37" s="49"/>
      <c r="ATF37" s="49"/>
      <c r="ATG37" s="49"/>
      <c r="ATH37" s="49"/>
      <c r="ATI37" s="49"/>
      <c r="ATJ37" s="49"/>
      <c r="ATK37" s="49"/>
      <c r="ATL37" s="49"/>
      <c r="ATM37" s="49"/>
      <c r="ATN37" s="49"/>
      <c r="ATO37" s="49"/>
      <c r="ATP37" s="49"/>
      <c r="ATQ37" s="49"/>
      <c r="ATR37" s="49"/>
      <c r="ATS37" s="49"/>
      <c r="ATT37" s="49"/>
      <c r="ATU37" s="49"/>
      <c r="ATV37" s="49"/>
      <c r="ATW37" s="49"/>
      <c r="ATX37" s="49"/>
      <c r="ATY37" s="49"/>
      <c r="ATZ37" s="49"/>
      <c r="AUA37" s="49"/>
      <c r="AUB37" s="49"/>
      <c r="AUC37" s="49"/>
      <c r="AUD37" s="49"/>
      <c r="AUE37" s="49"/>
      <c r="AUF37" s="49"/>
      <c r="AUG37" s="49"/>
      <c r="AUH37" s="49"/>
      <c r="AUI37" s="49"/>
      <c r="AUJ37" s="49"/>
      <c r="AUK37" s="49"/>
      <c r="AUL37" s="49"/>
      <c r="AUM37" s="49"/>
      <c r="AUN37" s="49"/>
      <c r="AUO37" s="49"/>
      <c r="AUP37" s="49"/>
      <c r="AUQ37" s="49"/>
      <c r="AUR37" s="49"/>
      <c r="AUS37" s="49"/>
      <c r="AUT37" s="49"/>
      <c r="AUU37" s="49"/>
      <c r="AUV37" s="49"/>
      <c r="AUW37" s="49"/>
      <c r="AUX37" s="49"/>
      <c r="AUY37" s="49"/>
      <c r="AUZ37" s="49"/>
      <c r="AVA37" s="49"/>
      <c r="AVB37" s="49"/>
      <c r="AVC37" s="49"/>
      <c r="AVD37" s="49"/>
      <c r="AVE37" s="49"/>
      <c r="AVF37" s="49"/>
      <c r="AVG37" s="49"/>
      <c r="AVH37" s="49"/>
      <c r="AVI37" s="49"/>
      <c r="AVJ37" s="49"/>
      <c r="AVK37" s="49"/>
      <c r="AVL37" s="49"/>
      <c r="AVM37" s="49"/>
      <c r="AVN37" s="49"/>
      <c r="AVO37" s="49"/>
      <c r="AVP37" s="49"/>
      <c r="AVQ37" s="49"/>
      <c r="AVR37" s="49"/>
      <c r="AVS37" s="49"/>
      <c r="AVT37" s="49"/>
      <c r="AVU37" s="49"/>
      <c r="AVV37" s="49"/>
      <c r="AVW37" s="49"/>
      <c r="AVX37" s="49"/>
      <c r="AVY37" s="49"/>
      <c r="AVZ37" s="49"/>
      <c r="AWA37" s="49"/>
      <c r="AWB37" s="49"/>
      <c r="AWC37" s="49"/>
      <c r="AWD37" s="49"/>
      <c r="AWE37" s="49"/>
      <c r="AWF37" s="49"/>
      <c r="AWG37" s="49"/>
      <c r="AWH37" s="49"/>
      <c r="AWI37" s="49"/>
      <c r="AWJ37" s="49"/>
      <c r="AWK37" s="49"/>
      <c r="AWL37" s="49"/>
      <c r="AWM37" s="49"/>
      <c r="AWN37" s="49"/>
      <c r="AWO37" s="49"/>
      <c r="AWP37" s="49"/>
      <c r="AWQ37" s="49"/>
      <c r="AWR37" s="49"/>
      <c r="AWS37" s="49"/>
      <c r="AWT37" s="49"/>
      <c r="AWU37" s="49"/>
      <c r="AWV37" s="49"/>
      <c r="AWW37" s="49"/>
      <c r="AWX37" s="49"/>
      <c r="AWY37" s="49"/>
      <c r="AWZ37" s="49"/>
      <c r="AXA37" s="49"/>
      <c r="AXB37" s="49"/>
      <c r="AXC37" s="49"/>
      <c r="AXD37" s="49"/>
      <c r="AXE37" s="49"/>
      <c r="AXF37" s="49"/>
      <c r="AXG37" s="49"/>
      <c r="AXH37" s="49"/>
      <c r="AXI37" s="49"/>
      <c r="AXJ37" s="49"/>
      <c r="AXK37" s="49"/>
      <c r="AXL37" s="49"/>
      <c r="AXM37" s="49"/>
      <c r="AXN37" s="49"/>
      <c r="AXO37" s="49"/>
      <c r="AXP37" s="49"/>
      <c r="AXQ37" s="49"/>
      <c r="AXR37" s="49"/>
      <c r="AXS37" s="49"/>
      <c r="AXT37" s="49"/>
      <c r="AXU37" s="49"/>
      <c r="AXV37" s="49"/>
      <c r="AXW37" s="49"/>
      <c r="AXX37" s="49"/>
      <c r="AXY37" s="49"/>
      <c r="AXZ37" s="49"/>
      <c r="AYA37" s="49"/>
      <c r="AYB37" s="49"/>
      <c r="AYC37" s="49"/>
      <c r="AYD37" s="49"/>
      <c r="AYE37" s="49"/>
      <c r="AYF37" s="49"/>
      <c r="AYG37" s="49"/>
      <c r="AYH37" s="49"/>
      <c r="AYI37" s="49"/>
      <c r="AYJ37" s="49"/>
      <c r="AYK37" s="49"/>
      <c r="AYL37" s="49"/>
      <c r="AYM37" s="49"/>
      <c r="AYN37" s="49"/>
      <c r="AYO37" s="49"/>
      <c r="AYP37" s="49"/>
      <c r="AYQ37" s="49"/>
      <c r="AYR37" s="49"/>
      <c r="AYS37" s="49"/>
      <c r="AYT37" s="49"/>
      <c r="AYU37" s="49"/>
      <c r="AYV37" s="49"/>
      <c r="AYW37" s="49"/>
      <c r="AYX37" s="49"/>
      <c r="AYY37" s="49"/>
      <c r="AYZ37" s="49"/>
      <c r="AZA37" s="49"/>
      <c r="AZB37" s="49"/>
      <c r="AZC37" s="49"/>
      <c r="AZD37" s="49"/>
      <c r="AZE37" s="49"/>
      <c r="AZF37" s="49"/>
      <c r="AZG37" s="49"/>
      <c r="AZH37" s="49"/>
      <c r="AZI37" s="49"/>
      <c r="AZJ37" s="49"/>
      <c r="AZK37" s="49"/>
      <c r="AZL37" s="49"/>
      <c r="AZM37" s="49"/>
      <c r="AZN37" s="49"/>
      <c r="AZO37" s="49"/>
      <c r="AZP37" s="49"/>
      <c r="AZQ37" s="49"/>
      <c r="AZR37" s="49"/>
      <c r="AZS37" s="49"/>
      <c r="AZT37" s="49"/>
      <c r="AZU37" s="49"/>
      <c r="AZV37" s="49"/>
      <c r="AZW37" s="49"/>
      <c r="AZX37" s="49"/>
      <c r="AZY37" s="49"/>
      <c r="AZZ37" s="49"/>
      <c r="BAA37" s="49"/>
      <c r="BAB37" s="49"/>
      <c r="BAC37" s="49"/>
      <c r="BAD37" s="49"/>
      <c r="BAE37" s="49"/>
      <c r="BAF37" s="49"/>
      <c r="BAG37" s="49"/>
      <c r="BAH37" s="49"/>
      <c r="BAI37" s="49"/>
      <c r="BAJ37" s="49"/>
      <c r="BAK37" s="49"/>
      <c r="BAL37" s="49"/>
      <c r="BAM37" s="49"/>
      <c r="BAN37" s="49"/>
      <c r="BAO37" s="49"/>
      <c r="BAP37" s="49"/>
      <c r="BAQ37" s="49"/>
      <c r="BAR37" s="49"/>
      <c r="BAS37" s="49"/>
      <c r="BAT37" s="49"/>
      <c r="BAU37" s="49"/>
      <c r="BAV37" s="49"/>
      <c r="BAW37" s="49"/>
      <c r="BAX37" s="49"/>
      <c r="BAY37" s="49"/>
      <c r="BAZ37" s="49"/>
      <c r="BBA37" s="49"/>
      <c r="BBB37" s="49"/>
      <c r="BBC37" s="49"/>
      <c r="BBD37" s="49"/>
      <c r="BBE37" s="49"/>
      <c r="BBF37" s="49"/>
      <c r="BBG37" s="49"/>
      <c r="BBH37" s="49"/>
      <c r="BBI37" s="49"/>
      <c r="BBJ37" s="49"/>
      <c r="BBK37" s="49"/>
      <c r="BBL37" s="49"/>
      <c r="BBM37" s="49"/>
      <c r="BBN37" s="49"/>
      <c r="BBO37" s="49"/>
      <c r="BBP37" s="49"/>
      <c r="BBQ37" s="49"/>
      <c r="BBR37" s="49"/>
      <c r="BBS37" s="49"/>
      <c r="BBT37" s="49"/>
      <c r="BBU37" s="49"/>
      <c r="BBV37" s="49"/>
      <c r="BBW37" s="49"/>
      <c r="BBX37" s="49"/>
      <c r="BBY37" s="49"/>
      <c r="BBZ37" s="49"/>
      <c r="BCA37" s="49"/>
      <c r="BCB37" s="49"/>
      <c r="BCC37" s="49"/>
      <c r="BCD37" s="49"/>
      <c r="BCE37" s="49"/>
      <c r="BCF37" s="49"/>
      <c r="BCG37" s="49"/>
      <c r="BCH37" s="49"/>
      <c r="BCI37" s="49"/>
      <c r="BCJ37" s="49"/>
      <c r="BCK37" s="49"/>
      <c r="BCL37" s="49"/>
      <c r="BCM37" s="49"/>
      <c r="BCN37" s="49"/>
      <c r="BCO37" s="49"/>
      <c r="BCP37" s="49"/>
      <c r="BCQ37" s="49"/>
      <c r="BCR37" s="49"/>
      <c r="BCS37" s="49"/>
      <c r="BCT37" s="49"/>
      <c r="BCU37" s="49"/>
      <c r="BCV37" s="49"/>
      <c r="BCW37" s="49"/>
      <c r="BCX37" s="49"/>
      <c r="BCY37" s="49"/>
      <c r="BCZ37" s="49"/>
      <c r="BDA37" s="49"/>
      <c r="BDB37" s="49"/>
      <c r="BDC37" s="49"/>
      <c r="BDD37" s="49"/>
      <c r="BDE37" s="49"/>
      <c r="BDF37" s="49"/>
      <c r="BDG37" s="49"/>
      <c r="BDH37" s="49"/>
      <c r="BDI37" s="49"/>
      <c r="BDJ37" s="49"/>
      <c r="BDK37" s="49"/>
      <c r="BDL37" s="49"/>
      <c r="BDM37" s="49"/>
      <c r="BDN37" s="49"/>
      <c r="BDO37" s="49"/>
      <c r="BDP37" s="49"/>
      <c r="BDQ37" s="49"/>
      <c r="BDR37" s="49"/>
      <c r="BDS37" s="49"/>
      <c r="BDT37" s="49"/>
      <c r="BDU37" s="49"/>
      <c r="BDV37" s="49"/>
      <c r="BDW37" s="49"/>
      <c r="BDX37" s="49"/>
      <c r="BDY37" s="49"/>
      <c r="BDZ37" s="49"/>
      <c r="BEA37" s="49"/>
      <c r="BEB37" s="49"/>
      <c r="BEC37" s="49"/>
      <c r="BED37" s="49"/>
      <c r="BEE37" s="49"/>
      <c r="BEF37" s="49"/>
      <c r="BEG37" s="49"/>
      <c r="BEH37" s="49"/>
      <c r="BEI37" s="49"/>
      <c r="BEJ37" s="49"/>
      <c r="BEK37" s="49"/>
      <c r="BEL37" s="49"/>
      <c r="BEM37" s="49"/>
      <c r="BEN37" s="49"/>
      <c r="BEO37" s="49"/>
      <c r="BEP37" s="49"/>
      <c r="BEQ37" s="49"/>
      <c r="BER37" s="49"/>
      <c r="BES37" s="49"/>
      <c r="BET37" s="49"/>
      <c r="BEU37" s="49"/>
      <c r="BEV37" s="49"/>
      <c r="BEW37" s="49"/>
      <c r="BEX37" s="49"/>
      <c r="BEY37" s="49"/>
      <c r="BEZ37" s="49"/>
      <c r="BFA37" s="49"/>
      <c r="BFB37" s="49"/>
      <c r="BFC37" s="49"/>
      <c r="BFD37" s="49"/>
      <c r="BFE37" s="49"/>
      <c r="BFF37" s="49"/>
      <c r="BFG37" s="49"/>
      <c r="BFH37" s="49"/>
      <c r="BFI37" s="49"/>
      <c r="BFJ37" s="49"/>
      <c r="BFK37" s="49"/>
      <c r="BFL37" s="49"/>
      <c r="BFM37" s="49"/>
      <c r="BFN37" s="49"/>
      <c r="BFO37" s="49"/>
      <c r="BFP37" s="49"/>
      <c r="BFQ37" s="49"/>
      <c r="BFR37" s="49"/>
      <c r="BFS37" s="49"/>
      <c r="BFT37" s="49"/>
      <c r="BFU37" s="49"/>
      <c r="BFV37" s="49"/>
      <c r="BFW37" s="49"/>
      <c r="BFX37" s="49"/>
      <c r="BFY37" s="49"/>
      <c r="BFZ37" s="49"/>
      <c r="BGA37" s="49"/>
      <c r="BGB37" s="49"/>
      <c r="BGC37" s="49"/>
      <c r="BGD37" s="49"/>
      <c r="BGE37" s="49"/>
      <c r="BGF37" s="49"/>
      <c r="BGG37" s="49"/>
      <c r="BGH37" s="49"/>
      <c r="BGI37" s="49"/>
      <c r="BGJ37" s="49"/>
      <c r="BGK37" s="49"/>
      <c r="BGL37" s="49"/>
      <c r="BGM37" s="49"/>
      <c r="BGN37" s="49"/>
      <c r="BGO37" s="49"/>
      <c r="BGP37" s="49"/>
      <c r="BGQ37" s="49"/>
      <c r="BGR37" s="49"/>
      <c r="BGS37" s="49"/>
      <c r="BGT37" s="49"/>
      <c r="BGU37" s="49"/>
      <c r="BGV37" s="49"/>
      <c r="BGW37" s="49"/>
      <c r="BGX37" s="49"/>
      <c r="BGY37" s="49"/>
      <c r="BGZ37" s="49"/>
      <c r="BHA37" s="49"/>
      <c r="BHB37" s="49"/>
      <c r="BHC37" s="49"/>
      <c r="BHD37" s="49"/>
      <c r="BHE37" s="49"/>
      <c r="BHF37" s="49"/>
      <c r="BHG37" s="49"/>
      <c r="BHH37" s="49"/>
      <c r="BHI37" s="49"/>
      <c r="BHJ37" s="49"/>
      <c r="BHK37" s="49"/>
      <c r="BHL37" s="49"/>
      <c r="BHM37" s="49"/>
      <c r="BHN37" s="49"/>
      <c r="BHO37" s="49"/>
      <c r="BHP37" s="49"/>
      <c r="BHQ37" s="49"/>
      <c r="BHR37" s="49"/>
      <c r="BHS37" s="49"/>
      <c r="BHT37" s="49"/>
      <c r="BHU37" s="49"/>
      <c r="BHV37" s="49"/>
      <c r="BHW37" s="49"/>
      <c r="BHX37" s="49"/>
      <c r="BHY37" s="49"/>
      <c r="BHZ37" s="49"/>
      <c r="BIA37" s="49"/>
      <c r="BIB37" s="49"/>
      <c r="BIC37" s="49"/>
      <c r="BID37" s="49"/>
      <c r="BIE37" s="49"/>
      <c r="BIF37" s="49"/>
      <c r="BIG37" s="49"/>
      <c r="BIH37" s="49"/>
      <c r="BII37" s="49"/>
      <c r="BIJ37" s="49"/>
      <c r="BIK37" s="49"/>
      <c r="BIL37" s="49"/>
      <c r="BIM37" s="49"/>
      <c r="BIN37" s="49"/>
      <c r="BIO37" s="49"/>
      <c r="BIP37" s="49"/>
      <c r="BIQ37" s="49"/>
      <c r="BIR37" s="49"/>
      <c r="BIS37" s="49"/>
      <c r="BIT37" s="49"/>
      <c r="BIU37" s="49"/>
      <c r="BIV37" s="49"/>
      <c r="BIW37" s="49"/>
      <c r="BIX37" s="49"/>
      <c r="BIY37" s="49"/>
      <c r="BIZ37" s="49"/>
      <c r="BJA37" s="49"/>
      <c r="BJB37" s="49"/>
      <c r="BJC37" s="49"/>
      <c r="BJD37" s="49"/>
      <c r="BJE37" s="49"/>
      <c r="BJF37" s="49"/>
      <c r="BJG37" s="49"/>
      <c r="BJH37" s="49"/>
      <c r="BJI37" s="49"/>
      <c r="BJJ37" s="49"/>
      <c r="BJK37" s="49"/>
      <c r="BJL37" s="49"/>
      <c r="BJM37" s="49"/>
      <c r="BJN37" s="49"/>
      <c r="BJO37" s="49"/>
      <c r="BJP37" s="49"/>
      <c r="BJQ37" s="49"/>
      <c r="BJR37" s="49"/>
      <c r="BJS37" s="49"/>
      <c r="BJT37" s="49"/>
      <c r="BJU37" s="49"/>
      <c r="BJV37" s="49"/>
      <c r="BJW37" s="49"/>
      <c r="BJX37" s="49"/>
      <c r="BJY37" s="49"/>
      <c r="BJZ37" s="49"/>
      <c r="BKA37" s="49"/>
      <c r="BKB37" s="49"/>
      <c r="BKC37" s="49"/>
      <c r="BKD37" s="49"/>
      <c r="BKE37" s="49"/>
      <c r="BKF37" s="49"/>
      <c r="BKG37" s="49"/>
      <c r="BKH37" s="49"/>
      <c r="BKI37" s="49"/>
      <c r="BKJ37" s="49"/>
      <c r="BKK37" s="49"/>
      <c r="BKL37" s="49"/>
      <c r="BKM37" s="49"/>
      <c r="BKN37" s="49"/>
      <c r="BKO37" s="49"/>
      <c r="BKP37" s="49"/>
      <c r="BKQ37" s="49"/>
      <c r="BKR37" s="49"/>
      <c r="BKS37" s="49"/>
      <c r="BKT37" s="49"/>
      <c r="BKU37" s="49"/>
      <c r="BKV37" s="49"/>
      <c r="BKW37" s="49"/>
      <c r="BKX37" s="49"/>
      <c r="BKY37" s="49"/>
      <c r="BKZ37" s="49"/>
      <c r="BLA37" s="49"/>
      <c r="BLB37" s="49"/>
      <c r="BLC37" s="49"/>
      <c r="BLD37" s="49"/>
      <c r="BLE37" s="49"/>
      <c r="BLF37" s="49"/>
      <c r="BLG37" s="49"/>
      <c r="BLH37" s="49"/>
      <c r="BLI37" s="49"/>
      <c r="BLJ37" s="49"/>
      <c r="BLK37" s="49"/>
      <c r="BLL37" s="49"/>
      <c r="BLM37" s="49"/>
      <c r="BLN37" s="49"/>
      <c r="BLO37" s="49"/>
      <c r="BLP37" s="49"/>
      <c r="BLQ37" s="49"/>
      <c r="BLR37" s="49"/>
      <c r="BLS37" s="49"/>
      <c r="BLT37" s="49"/>
      <c r="BLU37" s="49"/>
      <c r="BLV37" s="49"/>
      <c r="BLW37" s="49"/>
      <c r="BLX37" s="49"/>
      <c r="BLY37" s="49"/>
      <c r="BLZ37" s="49"/>
      <c r="BMA37" s="49"/>
      <c r="BMB37" s="49"/>
      <c r="BMC37" s="49"/>
      <c r="BMD37" s="49"/>
      <c r="BME37" s="49"/>
      <c r="BMF37" s="49"/>
      <c r="BMG37" s="49"/>
      <c r="BMH37" s="49"/>
      <c r="BMI37" s="49"/>
      <c r="BMJ37" s="49"/>
      <c r="BMK37" s="49"/>
      <c r="BML37" s="49"/>
      <c r="BMM37" s="49"/>
      <c r="BMN37" s="49"/>
      <c r="BMO37" s="49"/>
      <c r="BMP37" s="49"/>
      <c r="BMQ37" s="49"/>
      <c r="BMR37" s="49"/>
      <c r="BMS37" s="49"/>
      <c r="BMT37" s="49"/>
      <c r="BMU37" s="49"/>
      <c r="BMV37" s="49"/>
      <c r="BMW37" s="49"/>
      <c r="BMX37" s="49"/>
      <c r="BMY37" s="49"/>
      <c r="BMZ37" s="49"/>
      <c r="BNA37" s="49"/>
      <c r="BNB37" s="49"/>
      <c r="BNC37" s="49"/>
      <c r="BND37" s="49"/>
      <c r="BNE37" s="49"/>
      <c r="BNF37" s="49"/>
      <c r="BNG37" s="49"/>
      <c r="BNH37" s="49"/>
      <c r="BNI37" s="49"/>
      <c r="BNJ37" s="49"/>
      <c r="BNK37" s="49"/>
      <c r="BNL37" s="49"/>
      <c r="BNM37" s="49"/>
      <c r="BNN37" s="49"/>
      <c r="BNO37" s="49"/>
      <c r="BNP37" s="49"/>
      <c r="BNQ37" s="49"/>
      <c r="BNR37" s="49"/>
      <c r="BNS37" s="49"/>
      <c r="BNT37" s="49"/>
      <c r="BNU37" s="49"/>
      <c r="BNV37" s="49"/>
      <c r="BNW37" s="49"/>
      <c r="BNX37" s="49"/>
      <c r="BNY37" s="49"/>
      <c r="BNZ37" s="49"/>
      <c r="BOA37" s="49"/>
      <c r="BOB37" s="49"/>
      <c r="BOC37" s="49"/>
      <c r="BOD37" s="49"/>
      <c r="BOE37" s="49"/>
      <c r="BOF37" s="49"/>
      <c r="BOG37" s="49"/>
      <c r="BOH37" s="49"/>
      <c r="BOI37" s="49"/>
      <c r="BOJ37" s="49"/>
      <c r="BOK37" s="49"/>
      <c r="BOL37" s="49"/>
      <c r="BOM37" s="49"/>
      <c r="BON37" s="49"/>
      <c r="BOO37" s="49"/>
      <c r="BOP37" s="49"/>
      <c r="BOQ37" s="49"/>
      <c r="BOR37" s="49"/>
      <c r="BOS37" s="49"/>
      <c r="BOT37" s="49"/>
      <c r="BOU37" s="49"/>
      <c r="BOV37" s="49"/>
      <c r="BOW37" s="49"/>
      <c r="BOX37" s="49"/>
      <c r="BOY37" s="49"/>
      <c r="BOZ37" s="49"/>
      <c r="BPA37" s="49"/>
      <c r="BPB37" s="49"/>
      <c r="BPC37" s="49"/>
      <c r="BPD37" s="49"/>
      <c r="BPE37" s="49"/>
      <c r="BPF37" s="49"/>
      <c r="BPG37" s="49"/>
      <c r="BPH37" s="49"/>
      <c r="BPI37" s="49"/>
      <c r="BPJ37" s="49"/>
      <c r="BPK37" s="49"/>
      <c r="BPL37" s="49"/>
      <c r="BPM37" s="49"/>
      <c r="BPN37" s="49"/>
      <c r="BPO37" s="49"/>
      <c r="BPP37" s="49"/>
      <c r="BPQ37" s="49"/>
      <c r="BPR37" s="49"/>
      <c r="BPS37" s="49"/>
      <c r="BPT37" s="49"/>
      <c r="BPU37" s="49"/>
      <c r="BPV37" s="49"/>
      <c r="BPW37" s="49"/>
      <c r="BPX37" s="49"/>
      <c r="BPY37" s="49"/>
      <c r="BPZ37" s="49"/>
      <c r="BQA37" s="49"/>
      <c r="BQB37" s="49"/>
      <c r="BQC37" s="49"/>
      <c r="BQD37" s="49"/>
      <c r="BQE37" s="49"/>
      <c r="BQF37" s="49"/>
      <c r="BQG37" s="49"/>
      <c r="BQH37" s="49"/>
      <c r="BQI37" s="49"/>
      <c r="BQJ37" s="49"/>
      <c r="BQK37" s="49"/>
      <c r="BQL37" s="49"/>
      <c r="BQM37" s="49"/>
      <c r="BQN37" s="49"/>
      <c r="BQO37" s="49"/>
      <c r="BQP37" s="49"/>
      <c r="BQQ37" s="49"/>
      <c r="BQR37" s="49"/>
      <c r="BQS37" s="49"/>
      <c r="BQT37" s="49"/>
      <c r="BQU37" s="49"/>
      <c r="BQV37" s="49"/>
      <c r="BQW37" s="49"/>
      <c r="BQX37" s="49"/>
      <c r="BQY37" s="49"/>
      <c r="BQZ37" s="49"/>
      <c r="BRA37" s="49"/>
      <c r="BRB37" s="49"/>
      <c r="BRC37" s="49"/>
      <c r="BRD37" s="49"/>
      <c r="BRE37" s="49"/>
      <c r="BRF37" s="49"/>
      <c r="BRG37" s="49"/>
      <c r="BRH37" s="49"/>
      <c r="BRI37" s="49"/>
      <c r="BRJ37" s="49"/>
      <c r="BRK37" s="49"/>
      <c r="BRL37" s="49"/>
      <c r="BRM37" s="49"/>
      <c r="BRN37" s="49"/>
      <c r="BRO37" s="49"/>
      <c r="BRP37" s="49"/>
      <c r="BRQ37" s="49"/>
      <c r="BRR37" s="49"/>
      <c r="BRS37" s="49"/>
      <c r="BRT37" s="49"/>
      <c r="BRU37" s="49"/>
      <c r="BRV37" s="49"/>
      <c r="BRW37" s="49"/>
      <c r="BRX37" s="49"/>
      <c r="BRY37" s="49"/>
      <c r="BRZ37" s="49"/>
      <c r="BSA37" s="49"/>
      <c r="BSB37" s="49"/>
      <c r="BSC37" s="49"/>
      <c r="BSD37" s="49"/>
      <c r="BSE37" s="49"/>
      <c r="BSF37" s="49"/>
      <c r="BSG37" s="49"/>
      <c r="BSH37" s="49"/>
      <c r="BSI37" s="49"/>
      <c r="BSJ37" s="49"/>
      <c r="BSK37" s="49"/>
      <c r="BSL37" s="49"/>
      <c r="BSM37" s="49"/>
      <c r="BSN37" s="49"/>
      <c r="BSO37" s="49"/>
      <c r="BSP37" s="49"/>
      <c r="BSQ37" s="49"/>
      <c r="BSR37" s="49"/>
      <c r="BSS37" s="49"/>
      <c r="BST37" s="49"/>
      <c r="BSU37" s="49"/>
      <c r="BSV37" s="49"/>
      <c r="BSW37" s="49"/>
      <c r="BSX37" s="49"/>
      <c r="BSY37" s="49"/>
      <c r="BSZ37" s="49"/>
      <c r="BTA37" s="49"/>
      <c r="BTB37" s="49"/>
      <c r="BTC37" s="49"/>
      <c r="BTD37" s="49"/>
      <c r="BTE37" s="49"/>
      <c r="BTF37" s="49"/>
      <c r="BTG37" s="49"/>
      <c r="BTH37" s="49"/>
      <c r="BTI37" s="49"/>
      <c r="BTJ37" s="49"/>
      <c r="BTK37" s="49"/>
      <c r="BTL37" s="49"/>
      <c r="BTM37" s="49"/>
      <c r="BTN37" s="49"/>
      <c r="BTO37" s="49"/>
      <c r="BTP37" s="49"/>
      <c r="BTQ37" s="49"/>
      <c r="BTR37" s="49"/>
      <c r="BTS37" s="49"/>
      <c r="BTT37" s="49"/>
      <c r="BTU37" s="49"/>
      <c r="BTV37" s="49"/>
      <c r="BTW37" s="49"/>
      <c r="BTX37" s="49"/>
      <c r="BTY37" s="49"/>
      <c r="BTZ37" s="49"/>
      <c r="BUA37" s="49"/>
      <c r="BUB37" s="49"/>
      <c r="BUC37" s="49"/>
      <c r="BUD37" s="49"/>
      <c r="BUE37" s="49"/>
      <c r="BUF37" s="49"/>
      <c r="BUG37" s="49"/>
      <c r="BUH37" s="49"/>
      <c r="BUI37" s="49"/>
      <c r="BUJ37" s="49"/>
      <c r="BUK37" s="49"/>
      <c r="BUL37" s="49"/>
      <c r="BUM37" s="49"/>
      <c r="BUN37" s="49"/>
      <c r="BUO37" s="49"/>
      <c r="BUP37" s="49"/>
      <c r="BUQ37" s="49"/>
      <c r="BUR37" s="49"/>
      <c r="BUS37" s="49"/>
      <c r="BUT37" s="49"/>
      <c r="BUU37" s="49"/>
      <c r="BUV37" s="49"/>
      <c r="BUW37" s="49"/>
      <c r="BUX37" s="49"/>
      <c r="BUY37" s="49"/>
      <c r="BUZ37" s="49"/>
      <c r="BVA37" s="49"/>
      <c r="BVB37" s="49"/>
      <c r="BVC37" s="49"/>
      <c r="BVD37" s="49"/>
      <c r="BVE37" s="49"/>
      <c r="BVF37" s="49"/>
      <c r="BVG37" s="49"/>
      <c r="BVH37" s="49"/>
      <c r="BVI37" s="49"/>
      <c r="BVJ37" s="49"/>
      <c r="BVK37" s="49"/>
      <c r="BVL37" s="49"/>
      <c r="BVM37" s="49"/>
      <c r="BVN37" s="49"/>
      <c r="BVO37" s="49"/>
      <c r="BVP37" s="49"/>
      <c r="BVQ37" s="49"/>
      <c r="BVR37" s="49"/>
      <c r="BVS37" s="49"/>
      <c r="BVT37" s="49"/>
      <c r="BVU37" s="49"/>
      <c r="BVV37" s="49"/>
      <c r="BVW37" s="49"/>
      <c r="BVX37" s="49"/>
      <c r="BVY37" s="49"/>
      <c r="BVZ37" s="49"/>
      <c r="BWA37" s="49"/>
      <c r="BWB37" s="49"/>
      <c r="BWC37" s="49"/>
      <c r="BWD37" s="49"/>
      <c r="BWE37" s="49"/>
      <c r="BWF37" s="49"/>
      <c r="BWG37" s="49"/>
      <c r="BWH37" s="49"/>
      <c r="BWI37" s="49"/>
      <c r="BWJ37" s="49"/>
      <c r="BWK37" s="49"/>
      <c r="BWL37" s="49"/>
      <c r="BWM37" s="49"/>
      <c r="BWN37" s="49"/>
      <c r="BWO37" s="49"/>
      <c r="BWP37" s="49"/>
      <c r="BWQ37" s="49"/>
      <c r="BWR37" s="49"/>
      <c r="BWS37" s="49"/>
      <c r="BWT37" s="49"/>
      <c r="BWU37" s="49"/>
      <c r="BWV37" s="49"/>
      <c r="BWW37" s="49"/>
      <c r="BWX37" s="49"/>
      <c r="BWY37" s="49"/>
      <c r="BWZ37" s="49"/>
      <c r="BXA37" s="49"/>
      <c r="BXB37" s="49"/>
      <c r="BXC37" s="49"/>
      <c r="BXD37" s="49"/>
      <c r="BXE37" s="49"/>
      <c r="BXF37" s="49"/>
      <c r="BXG37" s="49"/>
      <c r="BXH37" s="49"/>
      <c r="BXI37" s="49"/>
      <c r="BXJ37" s="49"/>
      <c r="BXK37" s="49"/>
      <c r="BXL37" s="49"/>
      <c r="BXM37" s="49"/>
      <c r="BXN37" s="49"/>
      <c r="BXO37" s="49"/>
      <c r="BXP37" s="49"/>
      <c r="BXQ37" s="49"/>
      <c r="BXR37" s="49"/>
      <c r="BXS37" s="49"/>
      <c r="BXT37" s="49"/>
      <c r="BXU37" s="49"/>
      <c r="BXV37" s="49"/>
      <c r="BXW37" s="49"/>
      <c r="BXX37" s="49"/>
      <c r="BXY37" s="49"/>
      <c r="BXZ37" s="49"/>
      <c r="BYA37" s="49"/>
      <c r="BYB37" s="49"/>
      <c r="BYC37" s="49"/>
      <c r="BYD37" s="49"/>
      <c r="BYE37" s="49"/>
      <c r="BYF37" s="49"/>
      <c r="BYG37" s="49"/>
      <c r="BYH37" s="49"/>
      <c r="BYI37" s="49"/>
      <c r="BYJ37" s="49"/>
      <c r="BYK37" s="49"/>
      <c r="BYL37" s="49"/>
      <c r="BYM37" s="49"/>
      <c r="BYN37" s="49"/>
      <c r="BYO37" s="49"/>
      <c r="BYP37" s="49"/>
      <c r="BYQ37" s="49"/>
      <c r="BYR37" s="49"/>
      <c r="BYS37" s="49"/>
      <c r="BYT37" s="49"/>
      <c r="BYU37" s="49"/>
      <c r="BYV37" s="49"/>
      <c r="BYW37" s="49"/>
      <c r="BYX37" s="49"/>
      <c r="BYY37" s="49"/>
      <c r="BYZ37" s="49"/>
      <c r="BZA37" s="49"/>
      <c r="BZB37" s="49"/>
      <c r="BZC37" s="49"/>
      <c r="BZD37" s="49"/>
      <c r="BZE37" s="49"/>
      <c r="BZF37" s="49"/>
      <c r="BZG37" s="49"/>
      <c r="BZH37" s="49"/>
      <c r="BZI37" s="49"/>
      <c r="BZJ37" s="49"/>
      <c r="BZK37" s="49"/>
      <c r="BZL37" s="49"/>
      <c r="BZM37" s="49"/>
      <c r="BZN37" s="49"/>
      <c r="BZO37" s="49"/>
      <c r="BZP37" s="49"/>
      <c r="BZQ37" s="49"/>
      <c r="BZR37" s="49"/>
      <c r="BZS37" s="49"/>
      <c r="BZT37" s="49"/>
      <c r="BZU37" s="49"/>
      <c r="BZV37" s="49"/>
      <c r="BZW37" s="49"/>
      <c r="BZX37" s="49"/>
      <c r="BZY37" s="49"/>
      <c r="BZZ37" s="49"/>
      <c r="CAA37" s="49"/>
      <c r="CAB37" s="49"/>
      <c r="CAC37" s="49"/>
      <c r="CAD37" s="49"/>
      <c r="CAE37" s="49"/>
      <c r="CAF37" s="49"/>
      <c r="CAG37" s="49"/>
      <c r="CAH37" s="49"/>
      <c r="CAI37" s="49"/>
      <c r="CAJ37" s="49"/>
      <c r="CAK37" s="49"/>
      <c r="CAL37" s="49"/>
      <c r="CAM37" s="49"/>
      <c r="CAN37" s="49"/>
      <c r="CAO37" s="49"/>
      <c r="CAP37" s="49"/>
      <c r="CAQ37" s="49"/>
      <c r="CAR37" s="49"/>
      <c r="CAS37" s="49"/>
      <c r="CAT37" s="49"/>
      <c r="CAU37" s="49"/>
      <c r="CAV37" s="49"/>
      <c r="CAW37" s="49"/>
      <c r="CAX37" s="49"/>
      <c r="CAY37" s="49"/>
      <c r="CAZ37" s="49"/>
      <c r="CBA37" s="49"/>
      <c r="CBB37" s="49"/>
      <c r="CBC37" s="49"/>
      <c r="CBD37" s="49"/>
      <c r="CBE37" s="49"/>
      <c r="CBF37" s="49"/>
      <c r="CBG37" s="49"/>
      <c r="CBH37" s="49"/>
      <c r="CBI37" s="49"/>
      <c r="CBJ37" s="49"/>
      <c r="CBK37" s="49"/>
      <c r="CBL37" s="49"/>
      <c r="CBM37" s="49"/>
      <c r="CBN37" s="49"/>
      <c r="CBO37" s="49"/>
      <c r="CBP37" s="49"/>
      <c r="CBQ37" s="49"/>
      <c r="CBR37" s="49"/>
      <c r="CBS37" s="49"/>
      <c r="CBT37" s="49"/>
      <c r="CBU37" s="49"/>
      <c r="CBV37" s="49"/>
      <c r="CBW37" s="49"/>
      <c r="CBX37" s="49"/>
      <c r="CBY37" s="49"/>
      <c r="CBZ37" s="49"/>
      <c r="CCA37" s="49"/>
      <c r="CCB37" s="49"/>
      <c r="CCC37" s="49"/>
      <c r="CCD37" s="49"/>
      <c r="CCE37" s="49"/>
      <c r="CCF37" s="49"/>
      <c r="CCG37" s="49"/>
      <c r="CCH37" s="49"/>
      <c r="CCI37" s="49"/>
      <c r="CCJ37" s="49"/>
      <c r="CCK37" s="49"/>
      <c r="CCL37" s="49"/>
      <c r="CCM37" s="49"/>
      <c r="CCN37" s="49"/>
      <c r="CCO37" s="49"/>
      <c r="CCP37" s="49"/>
      <c r="CCQ37" s="49"/>
      <c r="CCR37" s="49"/>
      <c r="CCS37" s="49"/>
      <c r="CCT37" s="49"/>
      <c r="CCU37" s="49"/>
      <c r="CCV37" s="49"/>
      <c r="CCW37" s="49"/>
      <c r="CCX37" s="49"/>
      <c r="CCY37" s="49"/>
      <c r="CCZ37" s="49"/>
      <c r="CDA37" s="49"/>
      <c r="CDB37" s="49"/>
      <c r="CDC37" s="49"/>
      <c r="CDD37" s="49"/>
      <c r="CDE37" s="49"/>
      <c r="CDF37" s="49"/>
      <c r="CDG37" s="49"/>
      <c r="CDH37" s="49"/>
      <c r="CDI37" s="49"/>
      <c r="CDJ37" s="49"/>
      <c r="CDK37" s="49"/>
      <c r="CDL37" s="49"/>
      <c r="CDM37" s="49"/>
      <c r="CDN37" s="49"/>
      <c r="CDO37" s="49"/>
      <c r="CDP37" s="49"/>
      <c r="CDQ37" s="49"/>
      <c r="CDR37" s="49"/>
      <c r="CDS37" s="49"/>
      <c r="CDT37" s="49"/>
      <c r="CDU37" s="49"/>
      <c r="CDV37" s="49"/>
      <c r="CDW37" s="49"/>
      <c r="CDX37" s="49"/>
      <c r="CDY37" s="49"/>
      <c r="CDZ37" s="49"/>
      <c r="CEA37" s="49"/>
      <c r="CEB37" s="49"/>
      <c r="CEC37" s="49"/>
      <c r="CED37" s="49"/>
      <c r="CEE37" s="49"/>
      <c r="CEF37" s="49"/>
      <c r="CEG37" s="49"/>
      <c r="CEH37" s="49"/>
      <c r="CEI37" s="49"/>
      <c r="CEJ37" s="49"/>
      <c r="CEK37" s="49"/>
      <c r="CEL37" s="49"/>
      <c r="CEM37" s="49"/>
      <c r="CEN37" s="49"/>
      <c r="CEO37" s="49"/>
      <c r="CEP37" s="49"/>
      <c r="CEQ37" s="49"/>
      <c r="CER37" s="49"/>
      <c r="CES37" s="49"/>
      <c r="CET37" s="49"/>
      <c r="CEU37" s="49"/>
      <c r="CEV37" s="49"/>
      <c r="CEW37" s="49"/>
      <c r="CEX37" s="49"/>
      <c r="CEY37" s="49"/>
      <c r="CEZ37" s="49"/>
      <c r="CFA37" s="49"/>
      <c r="CFB37" s="49"/>
      <c r="CFC37" s="49"/>
      <c r="CFD37" s="49"/>
      <c r="CFE37" s="49"/>
      <c r="CFF37" s="49"/>
      <c r="CFG37" s="49"/>
      <c r="CFH37" s="49"/>
      <c r="CFI37" s="49"/>
      <c r="CFJ37" s="49"/>
      <c r="CFK37" s="49"/>
      <c r="CFL37" s="49"/>
      <c r="CFM37" s="49"/>
      <c r="CFN37" s="49"/>
      <c r="CFO37" s="49"/>
      <c r="CFP37" s="49"/>
      <c r="CFQ37" s="49"/>
      <c r="CFR37" s="49"/>
      <c r="CFS37" s="49"/>
      <c r="CFT37" s="49"/>
      <c r="CFU37" s="49"/>
      <c r="CFV37" s="49"/>
      <c r="CFW37" s="49"/>
      <c r="CFX37" s="49"/>
      <c r="CFY37" s="49"/>
      <c r="CFZ37" s="49"/>
      <c r="CGA37" s="49"/>
      <c r="CGB37" s="49"/>
      <c r="CGC37" s="49"/>
      <c r="CGD37" s="49"/>
      <c r="CGE37" s="49"/>
      <c r="CGF37" s="49"/>
      <c r="CGG37" s="49"/>
      <c r="CGH37" s="49"/>
      <c r="CGI37" s="49"/>
      <c r="CGJ37" s="49"/>
      <c r="CGK37" s="49"/>
      <c r="CGL37" s="49"/>
      <c r="CGM37" s="49"/>
      <c r="CGN37" s="49"/>
      <c r="CGO37" s="49"/>
      <c r="CGP37" s="49"/>
      <c r="CGQ37" s="49"/>
      <c r="CGR37" s="49"/>
      <c r="CGS37" s="49"/>
      <c r="CGT37" s="49"/>
      <c r="CGU37" s="49"/>
      <c r="CGV37" s="49"/>
      <c r="CGW37" s="49"/>
      <c r="CGX37" s="49"/>
      <c r="CGY37" s="49"/>
      <c r="CGZ37" s="49"/>
      <c r="CHA37" s="49"/>
      <c r="CHB37" s="49"/>
      <c r="CHC37" s="49"/>
      <c r="CHD37" s="49"/>
      <c r="CHE37" s="49"/>
      <c r="CHF37" s="49"/>
      <c r="CHG37" s="49"/>
      <c r="CHH37" s="49"/>
      <c r="CHI37" s="49"/>
      <c r="CHJ37" s="49"/>
      <c r="CHK37" s="49"/>
      <c r="CHL37" s="49"/>
      <c r="CHM37" s="49"/>
      <c r="CHN37" s="49"/>
      <c r="CHO37" s="49"/>
      <c r="CHP37" s="49"/>
      <c r="CHQ37" s="49"/>
      <c r="CHR37" s="49"/>
      <c r="CHS37" s="49"/>
      <c r="CHT37" s="49"/>
      <c r="CHU37" s="49"/>
      <c r="CHV37" s="49"/>
      <c r="CHW37" s="49"/>
      <c r="CHX37" s="49"/>
      <c r="CHY37" s="49"/>
      <c r="CHZ37" s="49"/>
      <c r="CIA37" s="49"/>
      <c r="CIB37" s="49"/>
      <c r="CIC37" s="49"/>
      <c r="CID37" s="49"/>
      <c r="CIE37" s="49"/>
      <c r="CIF37" s="49"/>
      <c r="CIG37" s="49"/>
      <c r="CIH37" s="49"/>
      <c r="CII37" s="49"/>
      <c r="CIJ37" s="49"/>
      <c r="CIK37" s="49"/>
      <c r="CIL37" s="49"/>
      <c r="CIM37" s="49"/>
      <c r="CIN37" s="49"/>
      <c r="CIO37" s="49"/>
      <c r="CIP37" s="49"/>
      <c r="CIQ37" s="49"/>
      <c r="CIR37" s="49"/>
      <c r="CIS37" s="49"/>
      <c r="CIT37" s="49"/>
      <c r="CIU37" s="49"/>
      <c r="CIV37" s="49"/>
      <c r="CIW37" s="49"/>
      <c r="CIX37" s="49"/>
      <c r="CIY37" s="49"/>
      <c r="CIZ37" s="49"/>
      <c r="CJA37" s="49"/>
      <c r="CJB37" s="49"/>
      <c r="CJC37" s="49"/>
      <c r="CJD37" s="49"/>
      <c r="CJE37" s="49"/>
      <c r="CJF37" s="49"/>
      <c r="CJG37" s="49"/>
      <c r="CJH37" s="49"/>
      <c r="CJI37" s="49"/>
      <c r="CJJ37" s="49"/>
      <c r="CJK37" s="49"/>
      <c r="CJL37" s="49"/>
      <c r="CJM37" s="49"/>
      <c r="CJN37" s="49"/>
      <c r="CJO37" s="49"/>
      <c r="CJP37" s="49"/>
      <c r="CJQ37" s="49"/>
      <c r="CJR37" s="49"/>
      <c r="CJS37" s="49"/>
      <c r="CJT37" s="49"/>
      <c r="CJU37" s="49"/>
      <c r="CJV37" s="49"/>
      <c r="CJW37" s="49"/>
      <c r="CJX37" s="49"/>
      <c r="CJY37" s="49"/>
      <c r="CJZ37" s="49"/>
      <c r="CKA37" s="49"/>
      <c r="CKB37" s="49"/>
      <c r="CKC37" s="49"/>
      <c r="CKD37" s="49"/>
      <c r="CKE37" s="49"/>
      <c r="CKF37" s="49"/>
      <c r="CKG37" s="49"/>
      <c r="CKH37" s="49"/>
      <c r="CKI37" s="49"/>
      <c r="CKJ37" s="49"/>
      <c r="CKK37" s="49"/>
      <c r="CKL37" s="49"/>
      <c r="CKM37" s="49"/>
      <c r="CKN37" s="49"/>
      <c r="CKO37" s="49"/>
      <c r="CKP37" s="49"/>
      <c r="CKQ37" s="49"/>
      <c r="CKR37" s="49"/>
      <c r="CKS37" s="49"/>
      <c r="CKT37" s="49"/>
      <c r="CKU37" s="49"/>
      <c r="CKV37" s="49"/>
      <c r="CKW37" s="49"/>
      <c r="CKX37" s="49"/>
      <c r="CKY37" s="49"/>
      <c r="CKZ37" s="49"/>
      <c r="CLA37" s="49"/>
      <c r="CLB37" s="49"/>
      <c r="CLC37" s="49"/>
      <c r="CLD37" s="49"/>
      <c r="CLE37" s="49"/>
      <c r="CLF37" s="49"/>
      <c r="CLG37" s="49"/>
      <c r="CLH37" s="49"/>
      <c r="CLI37" s="49"/>
      <c r="CLJ37" s="49"/>
      <c r="CLK37" s="49"/>
      <c r="CLL37" s="49"/>
      <c r="CLM37" s="49"/>
      <c r="CLN37" s="49"/>
      <c r="CLO37" s="49"/>
      <c r="CLP37" s="49"/>
      <c r="CLQ37" s="49"/>
      <c r="CLR37" s="49"/>
      <c r="CLS37" s="49"/>
      <c r="CLT37" s="49"/>
      <c r="CLU37" s="49"/>
      <c r="CLV37" s="49"/>
      <c r="CLW37" s="49"/>
      <c r="CLX37" s="49"/>
      <c r="CLY37" s="49"/>
      <c r="CLZ37" s="49"/>
      <c r="CMA37" s="49"/>
      <c r="CMB37" s="49"/>
      <c r="CMC37" s="49"/>
      <c r="CMD37" s="49"/>
      <c r="CME37" s="49"/>
      <c r="CMF37" s="49"/>
      <c r="CMG37" s="49"/>
      <c r="CMH37" s="49"/>
      <c r="CMI37" s="49"/>
      <c r="CMJ37" s="49"/>
      <c r="CMK37" s="49"/>
      <c r="CML37" s="49"/>
      <c r="CMM37" s="49"/>
      <c r="CMN37" s="49"/>
      <c r="CMO37" s="49"/>
      <c r="CMP37" s="49"/>
      <c r="CMQ37" s="49"/>
      <c r="CMR37" s="49"/>
      <c r="CMS37" s="49"/>
      <c r="CMT37" s="49"/>
      <c r="CMU37" s="49"/>
      <c r="CMV37" s="49"/>
      <c r="CMW37" s="49"/>
      <c r="CMX37" s="49"/>
      <c r="CMY37" s="49"/>
      <c r="CMZ37" s="49"/>
      <c r="CNA37" s="49"/>
      <c r="CNB37" s="49"/>
      <c r="CNC37" s="49"/>
      <c r="CND37" s="49"/>
      <c r="CNE37" s="49"/>
      <c r="CNF37" s="49"/>
      <c r="CNG37" s="49"/>
      <c r="CNH37" s="49"/>
      <c r="CNI37" s="49"/>
      <c r="CNJ37" s="49"/>
      <c r="CNK37" s="49"/>
      <c r="CNL37" s="49"/>
      <c r="CNM37" s="49"/>
      <c r="CNN37" s="49"/>
      <c r="CNO37" s="49"/>
      <c r="CNP37" s="49"/>
      <c r="CNQ37" s="49"/>
      <c r="CNR37" s="49"/>
      <c r="CNS37" s="49"/>
      <c r="CNT37" s="49"/>
      <c r="CNU37" s="49"/>
      <c r="CNV37" s="49"/>
      <c r="CNW37" s="49"/>
      <c r="CNX37" s="49"/>
      <c r="CNY37" s="49"/>
      <c r="CNZ37" s="49"/>
      <c r="COA37" s="49"/>
      <c r="COB37" s="49"/>
      <c r="COC37" s="49"/>
      <c r="COD37" s="49"/>
      <c r="COE37" s="49"/>
      <c r="COF37" s="49"/>
      <c r="COG37" s="49"/>
      <c r="COH37" s="49"/>
      <c r="COI37" s="49"/>
      <c r="COJ37" s="49"/>
      <c r="COK37" s="49"/>
      <c r="COL37" s="49"/>
      <c r="COM37" s="49"/>
      <c r="CON37" s="49"/>
      <c r="COO37" s="49"/>
      <c r="COP37" s="49"/>
      <c r="COQ37" s="49"/>
      <c r="COR37" s="49"/>
      <c r="COS37" s="49"/>
      <c r="COT37" s="49"/>
      <c r="COU37" s="49"/>
      <c r="COV37" s="49"/>
      <c r="COW37" s="49"/>
      <c r="COX37" s="49"/>
      <c r="COY37" s="49"/>
      <c r="COZ37" s="49"/>
      <c r="CPA37" s="49"/>
      <c r="CPB37" s="49"/>
      <c r="CPC37" s="49"/>
      <c r="CPD37" s="49"/>
      <c r="CPE37" s="49"/>
      <c r="CPF37" s="49"/>
      <c r="CPG37" s="49"/>
      <c r="CPH37" s="49"/>
      <c r="CPI37" s="49"/>
      <c r="CPJ37" s="49"/>
      <c r="CPK37" s="49"/>
      <c r="CPL37" s="49"/>
      <c r="CPM37" s="49"/>
      <c r="CPN37" s="49"/>
      <c r="CPO37" s="49"/>
      <c r="CPP37" s="49"/>
      <c r="CPQ37" s="49"/>
      <c r="CPR37" s="49"/>
      <c r="CPS37" s="49"/>
      <c r="CPT37" s="49"/>
      <c r="CPU37" s="49"/>
      <c r="CPV37" s="49"/>
      <c r="CPW37" s="49"/>
      <c r="CPX37" s="49"/>
      <c r="CPY37" s="49"/>
      <c r="CPZ37" s="49"/>
      <c r="CQA37" s="49"/>
      <c r="CQB37" s="49"/>
      <c r="CQC37" s="49"/>
      <c r="CQD37" s="49"/>
      <c r="CQE37" s="49"/>
      <c r="CQF37" s="49"/>
      <c r="CQG37" s="49"/>
      <c r="CQH37" s="49"/>
      <c r="CQI37" s="49"/>
      <c r="CQJ37" s="49"/>
      <c r="CQK37" s="49"/>
      <c r="CQL37" s="49"/>
      <c r="CQM37" s="49"/>
      <c r="CQN37" s="49"/>
      <c r="CQO37" s="49"/>
      <c r="CQP37" s="49"/>
      <c r="CQQ37" s="49"/>
      <c r="CQR37" s="49"/>
      <c r="CQS37" s="49"/>
      <c r="CQT37" s="49"/>
      <c r="CQU37" s="49"/>
      <c r="CQV37" s="49"/>
      <c r="CQW37" s="49"/>
      <c r="CQX37" s="49"/>
      <c r="CQY37" s="49"/>
      <c r="CQZ37" s="49"/>
      <c r="CRA37" s="49"/>
      <c r="CRB37" s="49"/>
      <c r="CRC37" s="49"/>
      <c r="CRD37" s="49"/>
      <c r="CRE37" s="49"/>
      <c r="CRF37" s="49"/>
      <c r="CRG37" s="49"/>
      <c r="CRH37" s="49"/>
      <c r="CRI37" s="49"/>
      <c r="CRJ37" s="49"/>
      <c r="CRK37" s="49"/>
      <c r="CRL37" s="49"/>
      <c r="CRM37" s="49"/>
      <c r="CRN37" s="49"/>
      <c r="CRO37" s="49"/>
      <c r="CRP37" s="49"/>
      <c r="CRQ37" s="49"/>
      <c r="CRR37" s="49"/>
      <c r="CRS37" s="49"/>
      <c r="CRT37" s="49"/>
      <c r="CRU37" s="49"/>
      <c r="CRV37" s="49"/>
      <c r="CRW37" s="49"/>
      <c r="CRX37" s="49"/>
      <c r="CRY37" s="49"/>
      <c r="CRZ37" s="49"/>
      <c r="CSA37" s="49"/>
      <c r="CSB37" s="49"/>
      <c r="CSC37" s="49"/>
      <c r="CSD37" s="49"/>
      <c r="CSE37" s="49"/>
      <c r="CSF37" s="49"/>
      <c r="CSG37" s="49"/>
      <c r="CSH37" s="49"/>
      <c r="CSI37" s="49"/>
      <c r="CSJ37" s="49"/>
      <c r="CSK37" s="49"/>
      <c r="CSL37" s="49"/>
      <c r="CSM37" s="49"/>
      <c r="CSN37" s="49"/>
      <c r="CSO37" s="49"/>
      <c r="CSP37" s="49"/>
      <c r="CSQ37" s="49"/>
      <c r="CSR37" s="49"/>
      <c r="CSS37" s="49"/>
      <c r="CST37" s="49"/>
      <c r="CSU37" s="49"/>
      <c r="CSV37" s="49"/>
      <c r="CSW37" s="49"/>
      <c r="CSX37" s="49"/>
      <c r="CSY37" s="49"/>
      <c r="CSZ37" s="49"/>
      <c r="CTA37" s="49"/>
      <c r="CTB37" s="49"/>
      <c r="CTC37" s="49"/>
      <c r="CTD37" s="49"/>
      <c r="CTE37" s="49"/>
      <c r="CTF37" s="49"/>
      <c r="CTG37" s="49"/>
      <c r="CTH37" s="49"/>
      <c r="CTI37" s="49"/>
      <c r="CTJ37" s="49"/>
      <c r="CTK37" s="49"/>
      <c r="CTL37" s="49"/>
      <c r="CTM37" s="49"/>
      <c r="CTN37" s="49"/>
      <c r="CTO37" s="49"/>
      <c r="CTP37" s="49"/>
      <c r="CTQ37" s="49"/>
      <c r="CTR37" s="49"/>
      <c r="CTS37" s="49"/>
      <c r="CTT37" s="49"/>
      <c r="CTU37" s="49"/>
      <c r="CTV37" s="49"/>
      <c r="CTW37" s="49"/>
      <c r="CTX37" s="49"/>
      <c r="CTY37" s="49"/>
      <c r="CTZ37" s="49"/>
      <c r="CUA37" s="49"/>
      <c r="CUB37" s="49"/>
      <c r="CUC37" s="49"/>
      <c r="CUD37" s="49"/>
      <c r="CUE37" s="49"/>
      <c r="CUF37" s="49"/>
      <c r="CUG37" s="49"/>
      <c r="CUH37" s="49"/>
      <c r="CUI37" s="49"/>
      <c r="CUJ37" s="49"/>
      <c r="CUK37" s="49"/>
      <c r="CUL37" s="49"/>
      <c r="CUM37" s="49"/>
      <c r="CUN37" s="49"/>
      <c r="CUO37" s="49"/>
      <c r="CUP37" s="49"/>
      <c r="CUQ37" s="49"/>
      <c r="CUR37" s="49"/>
      <c r="CUS37" s="49"/>
      <c r="CUT37" s="49"/>
      <c r="CUU37" s="49"/>
      <c r="CUV37" s="49"/>
      <c r="CUW37" s="49"/>
      <c r="CUX37" s="49"/>
      <c r="CUY37" s="49"/>
      <c r="CUZ37" s="49"/>
      <c r="CVA37" s="49"/>
      <c r="CVB37" s="49"/>
      <c r="CVC37" s="49"/>
      <c r="CVD37" s="49"/>
      <c r="CVE37" s="49"/>
      <c r="CVF37" s="49"/>
      <c r="CVG37" s="49"/>
      <c r="CVH37" s="49"/>
      <c r="CVI37" s="49"/>
      <c r="CVJ37" s="49"/>
      <c r="CVK37" s="49"/>
      <c r="CVL37" s="49"/>
      <c r="CVM37" s="49"/>
      <c r="CVN37" s="49"/>
      <c r="CVO37" s="49"/>
      <c r="CVP37" s="49"/>
      <c r="CVQ37" s="49"/>
      <c r="CVR37" s="49"/>
      <c r="CVS37" s="49"/>
      <c r="CVT37" s="49"/>
      <c r="CVU37" s="49"/>
      <c r="CVV37" s="49"/>
      <c r="CVW37" s="49"/>
      <c r="CVX37" s="49"/>
      <c r="CVY37" s="49"/>
      <c r="CVZ37" s="49"/>
      <c r="CWA37" s="49"/>
      <c r="CWB37" s="49"/>
      <c r="CWC37" s="49"/>
      <c r="CWD37" s="49"/>
      <c r="CWE37" s="49"/>
      <c r="CWF37" s="49"/>
      <c r="CWG37" s="49"/>
      <c r="CWH37" s="49"/>
      <c r="CWI37" s="49"/>
      <c r="CWJ37" s="49"/>
      <c r="CWK37" s="49"/>
      <c r="CWL37" s="49"/>
      <c r="CWM37" s="49"/>
      <c r="CWN37" s="49"/>
      <c r="CWO37" s="49"/>
      <c r="CWP37" s="49"/>
      <c r="CWQ37" s="49"/>
      <c r="CWR37" s="49"/>
      <c r="CWS37" s="49"/>
      <c r="CWT37" s="49"/>
      <c r="CWU37" s="49"/>
      <c r="CWV37" s="49"/>
      <c r="CWW37" s="49"/>
      <c r="CWX37" s="49"/>
      <c r="CWY37" s="49"/>
      <c r="CWZ37" s="49"/>
      <c r="CXA37" s="49"/>
      <c r="CXB37" s="49"/>
      <c r="CXC37" s="49"/>
      <c r="CXD37" s="49"/>
      <c r="CXE37" s="49"/>
      <c r="CXF37" s="49"/>
      <c r="CXG37" s="49"/>
      <c r="CXH37" s="49"/>
      <c r="CXI37" s="49"/>
      <c r="CXJ37" s="49"/>
      <c r="CXK37" s="49"/>
      <c r="CXL37" s="49"/>
      <c r="CXM37" s="49"/>
      <c r="CXN37" s="49"/>
      <c r="CXO37" s="49"/>
      <c r="CXP37" s="49"/>
      <c r="CXQ37" s="49"/>
      <c r="CXR37" s="49"/>
      <c r="CXS37" s="49"/>
      <c r="CXT37" s="49"/>
      <c r="CXU37" s="49"/>
      <c r="CXV37" s="49"/>
      <c r="CXW37" s="49"/>
      <c r="CXX37" s="49"/>
      <c r="CXY37" s="49"/>
      <c r="CXZ37" s="49"/>
      <c r="CYA37" s="49"/>
      <c r="CYB37" s="49"/>
      <c r="CYC37" s="49"/>
      <c r="CYD37" s="49"/>
      <c r="CYE37" s="49"/>
      <c r="CYF37" s="49"/>
      <c r="CYG37" s="49"/>
      <c r="CYH37" s="49"/>
      <c r="CYI37" s="49"/>
      <c r="CYJ37" s="49"/>
      <c r="CYK37" s="49"/>
      <c r="CYL37" s="49"/>
      <c r="CYM37" s="49"/>
      <c r="CYN37" s="49"/>
      <c r="CYO37" s="49"/>
      <c r="CYP37" s="49"/>
      <c r="CYQ37" s="49"/>
      <c r="CYR37" s="49"/>
      <c r="CYS37" s="49"/>
      <c r="CYT37" s="49"/>
      <c r="CYU37" s="49"/>
      <c r="CYV37" s="49"/>
      <c r="CYW37" s="49"/>
      <c r="CYX37" s="49"/>
      <c r="CYY37" s="49"/>
      <c r="CYZ37" s="49"/>
      <c r="CZA37" s="49"/>
      <c r="CZB37" s="49"/>
      <c r="CZC37" s="49"/>
      <c r="CZD37" s="49"/>
      <c r="CZE37" s="49"/>
      <c r="CZF37" s="49"/>
      <c r="CZG37" s="49"/>
      <c r="CZH37" s="49"/>
      <c r="CZI37" s="49"/>
      <c r="CZJ37" s="49"/>
      <c r="CZK37" s="49"/>
      <c r="CZL37" s="49"/>
      <c r="CZM37" s="49"/>
      <c r="CZN37" s="49"/>
      <c r="CZO37" s="49"/>
      <c r="CZP37" s="49"/>
      <c r="CZQ37" s="49"/>
      <c r="CZR37" s="49"/>
      <c r="CZS37" s="49"/>
      <c r="CZT37" s="49"/>
      <c r="CZU37" s="49"/>
      <c r="CZV37" s="49"/>
      <c r="CZW37" s="49"/>
      <c r="CZX37" s="49"/>
      <c r="CZY37" s="49"/>
      <c r="CZZ37" s="49"/>
      <c r="DAA37" s="49"/>
      <c r="DAB37" s="49"/>
      <c r="DAC37" s="49"/>
      <c r="DAD37" s="49"/>
      <c r="DAE37" s="49"/>
      <c r="DAF37" s="49"/>
      <c r="DAG37" s="49"/>
      <c r="DAH37" s="49"/>
      <c r="DAI37" s="49"/>
      <c r="DAJ37" s="49"/>
      <c r="DAK37" s="49"/>
      <c r="DAL37" s="49"/>
      <c r="DAM37" s="49"/>
      <c r="DAN37" s="49"/>
      <c r="DAO37" s="49"/>
      <c r="DAP37" s="49"/>
      <c r="DAQ37" s="49"/>
      <c r="DAR37" s="49"/>
      <c r="DAS37" s="49"/>
      <c r="DAT37" s="49"/>
      <c r="DAU37" s="49"/>
      <c r="DAV37" s="49"/>
      <c r="DAW37" s="49"/>
      <c r="DAX37" s="49"/>
      <c r="DAY37" s="49"/>
      <c r="DAZ37" s="49"/>
      <c r="DBA37" s="49"/>
      <c r="DBB37" s="49"/>
      <c r="DBC37" s="49"/>
      <c r="DBD37" s="49"/>
      <c r="DBE37" s="49"/>
      <c r="DBF37" s="49"/>
      <c r="DBG37" s="49"/>
      <c r="DBH37" s="49"/>
      <c r="DBI37" s="49"/>
      <c r="DBJ37" s="49"/>
      <c r="DBK37" s="49"/>
      <c r="DBL37" s="49"/>
      <c r="DBM37" s="49"/>
      <c r="DBN37" s="49"/>
      <c r="DBO37" s="49"/>
      <c r="DBP37" s="49"/>
      <c r="DBQ37" s="49"/>
      <c r="DBR37" s="49"/>
      <c r="DBS37" s="49"/>
      <c r="DBT37" s="49"/>
      <c r="DBU37" s="49"/>
      <c r="DBV37" s="49"/>
      <c r="DBW37" s="49"/>
      <c r="DBX37" s="49"/>
      <c r="DBY37" s="49"/>
      <c r="DBZ37" s="49"/>
      <c r="DCA37" s="49"/>
      <c r="DCB37" s="49"/>
      <c r="DCC37" s="49"/>
      <c r="DCD37" s="49"/>
      <c r="DCE37" s="49"/>
      <c r="DCF37" s="49"/>
      <c r="DCG37" s="49"/>
      <c r="DCH37" s="49"/>
      <c r="DCI37" s="49"/>
      <c r="DCJ37" s="49"/>
      <c r="DCK37" s="49"/>
      <c r="DCL37" s="49"/>
      <c r="DCM37" s="49"/>
      <c r="DCN37" s="49"/>
      <c r="DCO37" s="49"/>
      <c r="DCP37" s="49"/>
      <c r="DCQ37" s="49"/>
      <c r="DCR37" s="49"/>
      <c r="DCS37" s="49"/>
      <c r="DCT37" s="49"/>
      <c r="DCU37" s="49"/>
      <c r="DCV37" s="49"/>
      <c r="DCW37" s="49"/>
      <c r="DCX37" s="49"/>
      <c r="DCY37" s="49"/>
      <c r="DCZ37" s="49"/>
      <c r="DDA37" s="49"/>
      <c r="DDB37" s="49"/>
      <c r="DDC37" s="49"/>
      <c r="DDD37" s="49"/>
      <c r="DDE37" s="49"/>
      <c r="DDF37" s="49"/>
      <c r="DDG37" s="49"/>
      <c r="DDH37" s="49"/>
      <c r="DDI37" s="49"/>
      <c r="DDJ37" s="49"/>
      <c r="DDK37" s="49"/>
      <c r="DDL37" s="49"/>
      <c r="DDM37" s="49"/>
      <c r="DDN37" s="49"/>
      <c r="DDO37" s="49"/>
      <c r="DDP37" s="49"/>
      <c r="DDQ37" s="49"/>
      <c r="DDR37" s="49"/>
      <c r="DDS37" s="49"/>
      <c r="DDT37" s="49"/>
      <c r="DDU37" s="49"/>
      <c r="DDV37" s="49"/>
      <c r="DDW37" s="49"/>
      <c r="DDX37" s="49"/>
      <c r="DDY37" s="49"/>
      <c r="DDZ37" s="49"/>
      <c r="DEA37" s="49"/>
      <c r="DEB37" s="49"/>
      <c r="DEC37" s="49"/>
      <c r="DED37" s="49"/>
      <c r="DEE37" s="49"/>
      <c r="DEF37" s="49"/>
      <c r="DEG37" s="49"/>
      <c r="DEH37" s="49"/>
      <c r="DEI37" s="49"/>
      <c r="DEJ37" s="49"/>
      <c r="DEK37" s="49"/>
      <c r="DEL37" s="49"/>
      <c r="DEM37" s="49"/>
      <c r="DEN37" s="49"/>
      <c r="DEO37" s="49"/>
      <c r="DEP37" s="49"/>
      <c r="DEQ37" s="49"/>
      <c r="DER37" s="49"/>
      <c r="DES37" s="49"/>
      <c r="DET37" s="49"/>
      <c r="DEU37" s="49"/>
      <c r="DEV37" s="49"/>
      <c r="DEW37" s="49"/>
      <c r="DEX37" s="49"/>
      <c r="DEY37" s="49"/>
      <c r="DEZ37" s="49"/>
      <c r="DFA37" s="49"/>
      <c r="DFB37" s="49"/>
      <c r="DFC37" s="49"/>
      <c r="DFD37" s="49"/>
      <c r="DFE37" s="49"/>
      <c r="DFF37" s="49"/>
      <c r="DFG37" s="49"/>
      <c r="DFH37" s="49"/>
      <c r="DFI37" s="49"/>
      <c r="DFJ37" s="49"/>
      <c r="DFK37" s="49"/>
      <c r="DFL37" s="49"/>
      <c r="DFM37" s="49"/>
      <c r="DFN37" s="49"/>
      <c r="DFO37" s="49"/>
      <c r="DFP37" s="49"/>
      <c r="DFQ37" s="49"/>
      <c r="DFR37" s="49"/>
      <c r="DFS37" s="49"/>
      <c r="DFT37" s="49"/>
      <c r="DFU37" s="49"/>
      <c r="DFV37" s="49"/>
      <c r="DFW37" s="49"/>
      <c r="DFX37" s="49"/>
      <c r="DFY37" s="49"/>
      <c r="DFZ37" s="49"/>
      <c r="DGA37" s="49"/>
      <c r="DGB37" s="49"/>
      <c r="DGC37" s="49"/>
      <c r="DGD37" s="49"/>
      <c r="DGE37" s="49"/>
      <c r="DGF37" s="49"/>
      <c r="DGG37" s="49"/>
      <c r="DGH37" s="49"/>
      <c r="DGI37" s="49"/>
      <c r="DGJ37" s="49"/>
      <c r="DGK37" s="49"/>
      <c r="DGL37" s="49"/>
      <c r="DGM37" s="49"/>
      <c r="DGN37" s="49"/>
      <c r="DGO37" s="49"/>
      <c r="DGP37" s="49"/>
      <c r="DGQ37" s="49"/>
      <c r="DGR37" s="49"/>
      <c r="DGS37" s="49"/>
      <c r="DGT37" s="49"/>
      <c r="DGU37" s="49"/>
      <c r="DGV37" s="49"/>
      <c r="DGW37" s="49"/>
      <c r="DGX37" s="49"/>
      <c r="DGY37" s="49"/>
      <c r="DGZ37" s="49"/>
      <c r="DHA37" s="49"/>
      <c r="DHB37" s="49"/>
      <c r="DHC37" s="49"/>
      <c r="DHD37" s="49"/>
      <c r="DHE37" s="49"/>
      <c r="DHF37" s="49"/>
      <c r="DHG37" s="49"/>
      <c r="DHH37" s="49"/>
      <c r="DHI37" s="49"/>
      <c r="DHJ37" s="49"/>
      <c r="DHK37" s="49"/>
      <c r="DHL37" s="49"/>
      <c r="DHM37" s="49"/>
      <c r="DHN37" s="49"/>
      <c r="DHO37" s="49"/>
      <c r="DHP37" s="49"/>
      <c r="DHQ37" s="49"/>
      <c r="DHR37" s="49"/>
      <c r="DHS37" s="49"/>
      <c r="DHT37" s="49"/>
      <c r="DHU37" s="49"/>
      <c r="DHV37" s="49"/>
      <c r="DHW37" s="49"/>
      <c r="DHX37" s="49"/>
      <c r="DHY37" s="49"/>
      <c r="DHZ37" s="49"/>
      <c r="DIA37" s="49"/>
      <c r="DIB37" s="49"/>
      <c r="DIC37" s="49"/>
      <c r="DID37" s="49"/>
      <c r="DIE37" s="49"/>
      <c r="DIF37" s="49"/>
      <c r="DIG37" s="49"/>
      <c r="DIH37" s="49"/>
      <c r="DII37" s="49"/>
      <c r="DIJ37" s="49"/>
      <c r="DIK37" s="49"/>
      <c r="DIL37" s="49"/>
      <c r="DIM37" s="49"/>
      <c r="DIN37" s="49"/>
      <c r="DIO37" s="49"/>
      <c r="DIP37" s="49"/>
      <c r="DIQ37" s="49"/>
      <c r="DIR37" s="49"/>
      <c r="DIS37" s="49"/>
      <c r="DIT37" s="49"/>
      <c r="DIU37" s="49"/>
      <c r="DIV37" s="49"/>
      <c r="DIW37" s="49"/>
      <c r="DIX37" s="49"/>
      <c r="DIY37" s="49"/>
      <c r="DIZ37" s="49"/>
      <c r="DJA37" s="49"/>
      <c r="DJB37" s="49"/>
      <c r="DJC37" s="49"/>
      <c r="DJD37" s="49"/>
      <c r="DJE37" s="49"/>
      <c r="DJF37" s="49"/>
      <c r="DJG37" s="49"/>
      <c r="DJH37" s="49"/>
      <c r="DJI37" s="49"/>
      <c r="DJJ37" s="49"/>
      <c r="DJK37" s="49"/>
      <c r="DJL37" s="49"/>
      <c r="DJM37" s="49"/>
      <c r="DJN37" s="49"/>
      <c r="DJO37" s="49"/>
      <c r="DJP37" s="49"/>
      <c r="DJQ37" s="49"/>
      <c r="DJR37" s="49"/>
      <c r="DJS37" s="49"/>
      <c r="DJT37" s="49"/>
      <c r="DJU37" s="49"/>
      <c r="DJV37" s="49"/>
      <c r="DJW37" s="49"/>
      <c r="DJX37" s="49"/>
      <c r="DJY37" s="49"/>
      <c r="DJZ37" s="49"/>
      <c r="DKA37" s="49"/>
      <c r="DKB37" s="49"/>
      <c r="DKC37" s="49"/>
      <c r="DKD37" s="49"/>
      <c r="DKE37" s="49"/>
      <c r="DKF37" s="49"/>
      <c r="DKG37" s="49"/>
      <c r="DKH37" s="49"/>
      <c r="DKI37" s="49"/>
      <c r="DKJ37" s="49"/>
      <c r="DKK37" s="49"/>
      <c r="DKL37" s="49"/>
      <c r="DKM37" s="49"/>
      <c r="DKN37" s="49"/>
      <c r="DKO37" s="49"/>
      <c r="DKP37" s="49"/>
      <c r="DKQ37" s="49"/>
      <c r="DKR37" s="49"/>
      <c r="DKS37" s="49"/>
      <c r="DKT37" s="49"/>
      <c r="DKU37" s="49"/>
      <c r="DKV37" s="49"/>
      <c r="DKW37" s="49"/>
      <c r="DKX37" s="49"/>
      <c r="DKY37" s="49"/>
      <c r="DKZ37" s="49"/>
      <c r="DLA37" s="49"/>
      <c r="DLB37" s="49"/>
      <c r="DLC37" s="49"/>
      <c r="DLD37" s="49"/>
      <c r="DLE37" s="49"/>
      <c r="DLF37" s="49"/>
      <c r="DLG37" s="49"/>
      <c r="DLH37" s="49"/>
      <c r="DLI37" s="49"/>
      <c r="DLJ37" s="49"/>
      <c r="DLK37" s="49"/>
      <c r="DLL37" s="49"/>
      <c r="DLM37" s="49"/>
      <c r="DLN37" s="49"/>
      <c r="DLO37" s="49"/>
      <c r="DLP37" s="49"/>
      <c r="DLQ37" s="49"/>
      <c r="DLR37" s="49"/>
      <c r="DLS37" s="49"/>
      <c r="DLT37" s="49"/>
      <c r="DLU37" s="49"/>
      <c r="DLV37" s="49"/>
      <c r="DLW37" s="49"/>
      <c r="DLX37" s="49"/>
      <c r="DLY37" s="49"/>
      <c r="DLZ37" s="49"/>
      <c r="DMA37" s="49"/>
      <c r="DMB37" s="49"/>
      <c r="DMC37" s="49"/>
      <c r="DMD37" s="49"/>
      <c r="DME37" s="49"/>
      <c r="DMF37" s="49"/>
      <c r="DMG37" s="49"/>
      <c r="DMH37" s="49"/>
      <c r="DMI37" s="49"/>
      <c r="DMJ37" s="49"/>
      <c r="DMK37" s="49"/>
      <c r="DML37" s="49"/>
      <c r="DMM37" s="49"/>
      <c r="DMN37" s="49"/>
      <c r="DMO37" s="49"/>
      <c r="DMP37" s="49"/>
      <c r="DMQ37" s="49"/>
      <c r="DMR37" s="49"/>
      <c r="DMS37" s="49"/>
      <c r="DMT37" s="49"/>
      <c r="DMU37" s="49"/>
      <c r="DMV37" s="49"/>
      <c r="DMW37" s="49"/>
      <c r="DMX37" s="49"/>
      <c r="DMY37" s="49"/>
      <c r="DMZ37" s="49"/>
      <c r="DNA37" s="49"/>
      <c r="DNB37" s="49"/>
      <c r="DNC37" s="49"/>
      <c r="DND37" s="49"/>
      <c r="DNE37" s="49"/>
      <c r="DNF37" s="49"/>
      <c r="DNG37" s="49"/>
      <c r="DNH37" s="49"/>
      <c r="DNI37" s="49"/>
      <c r="DNJ37" s="49"/>
      <c r="DNK37" s="49"/>
      <c r="DNL37" s="49"/>
      <c r="DNM37" s="49"/>
      <c r="DNN37" s="49"/>
      <c r="DNO37" s="49"/>
      <c r="DNP37" s="49"/>
      <c r="DNQ37" s="49"/>
      <c r="DNR37" s="49"/>
      <c r="DNS37" s="49"/>
      <c r="DNT37" s="49"/>
      <c r="DNU37" s="49"/>
      <c r="DNV37" s="49"/>
      <c r="DNW37" s="49"/>
      <c r="DNX37" s="49"/>
      <c r="DNY37" s="49"/>
      <c r="DNZ37" s="49"/>
      <c r="DOA37" s="49"/>
      <c r="DOB37" s="49"/>
      <c r="DOC37" s="49"/>
      <c r="DOD37" s="49"/>
      <c r="DOE37" s="49"/>
      <c r="DOF37" s="49"/>
      <c r="DOG37" s="49"/>
      <c r="DOH37" s="49"/>
      <c r="DOI37" s="49"/>
      <c r="DOJ37" s="49"/>
      <c r="DOK37" s="49"/>
      <c r="DOL37" s="49"/>
      <c r="DOM37" s="49"/>
      <c r="DON37" s="49"/>
      <c r="DOO37" s="49"/>
      <c r="DOP37" s="49"/>
      <c r="DOQ37" s="49"/>
      <c r="DOR37" s="49"/>
      <c r="DOS37" s="49"/>
      <c r="DOT37" s="49"/>
      <c r="DOU37" s="49"/>
      <c r="DOV37" s="49"/>
      <c r="DOW37" s="49"/>
      <c r="DOX37" s="49"/>
      <c r="DOY37" s="49"/>
      <c r="DOZ37" s="49"/>
      <c r="DPA37" s="49"/>
      <c r="DPB37" s="49"/>
      <c r="DPC37" s="49"/>
      <c r="DPD37" s="49"/>
      <c r="DPE37" s="49"/>
      <c r="DPF37" s="49"/>
      <c r="DPG37" s="49"/>
      <c r="DPH37" s="49"/>
      <c r="DPI37" s="49"/>
      <c r="DPJ37" s="49"/>
      <c r="DPK37" s="49"/>
      <c r="DPL37" s="49"/>
      <c r="DPM37" s="49"/>
      <c r="DPN37" s="49"/>
      <c r="DPO37" s="49"/>
      <c r="DPP37" s="49"/>
      <c r="DPQ37" s="49"/>
      <c r="DPR37" s="49"/>
      <c r="DPS37" s="49"/>
      <c r="DPT37" s="49"/>
      <c r="DPU37" s="49"/>
      <c r="DPV37" s="49"/>
      <c r="DPW37" s="49"/>
      <c r="DPX37" s="49"/>
      <c r="DPY37" s="49"/>
      <c r="DPZ37" s="49"/>
      <c r="DQA37" s="49"/>
      <c r="DQB37" s="49"/>
      <c r="DQC37" s="49"/>
      <c r="DQD37" s="49"/>
      <c r="DQE37" s="49"/>
      <c r="DQF37" s="49"/>
      <c r="DQG37" s="49"/>
      <c r="DQH37" s="49"/>
      <c r="DQI37" s="49"/>
      <c r="DQJ37" s="49"/>
      <c r="DQK37" s="49"/>
      <c r="DQL37" s="49"/>
      <c r="DQM37" s="49"/>
      <c r="DQN37" s="49"/>
      <c r="DQO37" s="49"/>
      <c r="DQP37" s="49"/>
      <c r="DQQ37" s="49"/>
      <c r="DQR37" s="49"/>
      <c r="DQS37" s="49"/>
      <c r="DQT37" s="49"/>
      <c r="DQU37" s="49"/>
      <c r="DQV37" s="49"/>
      <c r="DQW37" s="49"/>
      <c r="DQX37" s="49"/>
      <c r="DQY37" s="49"/>
      <c r="DQZ37" s="49"/>
      <c r="DRA37" s="49"/>
      <c r="DRB37" s="49"/>
      <c r="DRC37" s="49"/>
      <c r="DRD37" s="49"/>
      <c r="DRE37" s="49"/>
      <c r="DRF37" s="49"/>
      <c r="DRG37" s="49"/>
      <c r="DRH37" s="49"/>
      <c r="DRI37" s="49"/>
      <c r="DRJ37" s="49"/>
      <c r="DRK37" s="49"/>
      <c r="DRL37" s="49"/>
      <c r="DRM37" s="49"/>
      <c r="DRN37" s="49"/>
      <c r="DRO37" s="49"/>
      <c r="DRP37" s="49"/>
      <c r="DRQ37" s="49"/>
      <c r="DRR37" s="49"/>
      <c r="DRS37" s="49"/>
      <c r="DRT37" s="49"/>
      <c r="DRU37" s="49"/>
      <c r="DRV37" s="49"/>
      <c r="DRW37" s="49"/>
      <c r="DRX37" s="49"/>
      <c r="DRY37" s="49"/>
      <c r="DRZ37" s="49"/>
      <c r="DSA37" s="49"/>
      <c r="DSB37" s="49"/>
      <c r="DSC37" s="49"/>
      <c r="DSD37" s="49"/>
      <c r="DSE37" s="49"/>
      <c r="DSF37" s="49"/>
      <c r="DSG37" s="49"/>
      <c r="DSH37" s="49"/>
      <c r="DSI37" s="49"/>
      <c r="DSJ37" s="49"/>
      <c r="DSK37" s="49"/>
      <c r="DSL37" s="49"/>
      <c r="DSM37" s="49"/>
      <c r="DSN37" s="49"/>
      <c r="DSO37" s="49"/>
      <c r="DSP37" s="49"/>
      <c r="DSQ37" s="49"/>
      <c r="DSR37" s="49"/>
      <c r="DSS37" s="49"/>
      <c r="DST37" s="49"/>
      <c r="DSU37" s="49"/>
      <c r="DSV37" s="49"/>
      <c r="DSW37" s="49"/>
      <c r="DSX37" s="49"/>
      <c r="DSY37" s="49"/>
      <c r="DSZ37" s="49"/>
      <c r="DTA37" s="49"/>
      <c r="DTB37" s="49"/>
      <c r="DTC37" s="49"/>
      <c r="DTD37" s="49"/>
      <c r="DTE37" s="49"/>
      <c r="DTF37" s="49"/>
      <c r="DTG37" s="49"/>
      <c r="DTH37" s="49"/>
      <c r="DTI37" s="49"/>
      <c r="DTJ37" s="49"/>
      <c r="DTK37" s="49"/>
      <c r="DTL37" s="49"/>
      <c r="DTM37" s="49"/>
      <c r="DTN37" s="49"/>
      <c r="DTO37" s="49"/>
      <c r="DTP37" s="49"/>
      <c r="DTQ37" s="49"/>
      <c r="DTR37" s="49"/>
      <c r="DTS37" s="49"/>
      <c r="DTT37" s="49"/>
      <c r="DTU37" s="49"/>
      <c r="DTV37" s="49"/>
      <c r="DTW37" s="49"/>
      <c r="DTX37" s="49"/>
      <c r="DTY37" s="49"/>
      <c r="DTZ37" s="49"/>
      <c r="DUA37" s="49"/>
      <c r="DUB37" s="49"/>
      <c r="DUC37" s="49"/>
      <c r="DUD37" s="49"/>
      <c r="DUE37" s="49"/>
      <c r="DUF37" s="49"/>
      <c r="DUG37" s="49"/>
      <c r="DUH37" s="49"/>
      <c r="DUI37" s="49"/>
      <c r="DUJ37" s="49"/>
      <c r="DUK37" s="49"/>
      <c r="DUL37" s="49"/>
      <c r="DUM37" s="49"/>
      <c r="DUN37" s="49"/>
      <c r="DUO37" s="49"/>
      <c r="DUP37" s="49"/>
      <c r="DUQ37" s="49"/>
      <c r="DUR37" s="49"/>
      <c r="DUS37" s="49"/>
      <c r="DUT37" s="49"/>
      <c r="DUU37" s="49"/>
      <c r="DUV37" s="49"/>
      <c r="DUW37" s="49"/>
      <c r="DUX37" s="49"/>
      <c r="DUY37" s="49"/>
      <c r="DUZ37" s="49"/>
      <c r="DVA37" s="49"/>
      <c r="DVB37" s="49"/>
      <c r="DVC37" s="49"/>
      <c r="DVD37" s="49"/>
      <c r="DVE37" s="49"/>
      <c r="DVF37" s="49"/>
      <c r="DVG37" s="49"/>
      <c r="DVH37" s="49"/>
      <c r="DVI37" s="49"/>
      <c r="DVJ37" s="49"/>
      <c r="DVK37" s="49"/>
      <c r="DVL37" s="49"/>
      <c r="DVM37" s="49"/>
      <c r="DVN37" s="49"/>
      <c r="DVO37" s="49"/>
      <c r="DVP37" s="49"/>
      <c r="DVQ37" s="49"/>
      <c r="DVR37" s="49"/>
      <c r="DVS37" s="49"/>
      <c r="DVT37" s="49"/>
      <c r="DVU37" s="49"/>
      <c r="DVV37" s="49"/>
      <c r="DVW37" s="49"/>
      <c r="DVX37" s="49"/>
      <c r="DVY37" s="49"/>
      <c r="DVZ37" s="49"/>
      <c r="DWA37" s="49"/>
      <c r="DWB37" s="49"/>
      <c r="DWC37" s="49"/>
      <c r="DWD37" s="49"/>
      <c r="DWE37" s="49"/>
      <c r="DWF37" s="49"/>
      <c r="DWG37" s="49"/>
      <c r="DWH37" s="49"/>
      <c r="DWI37" s="49"/>
      <c r="DWJ37" s="49"/>
      <c r="DWK37" s="49"/>
      <c r="DWL37" s="49"/>
      <c r="DWM37" s="49"/>
      <c r="DWN37" s="49"/>
      <c r="DWO37" s="49"/>
      <c r="DWP37" s="49"/>
      <c r="DWQ37" s="49"/>
      <c r="DWR37" s="49"/>
      <c r="DWS37" s="49"/>
      <c r="DWT37" s="49"/>
      <c r="DWU37" s="49"/>
      <c r="DWV37" s="49"/>
      <c r="DWW37" s="49"/>
      <c r="DWX37" s="49"/>
      <c r="DWY37" s="49"/>
      <c r="DWZ37" s="49"/>
      <c r="DXA37" s="49"/>
      <c r="DXB37" s="49"/>
      <c r="DXC37" s="49"/>
      <c r="DXD37" s="49"/>
      <c r="DXE37" s="49"/>
      <c r="DXF37" s="49"/>
      <c r="DXG37" s="49"/>
      <c r="DXH37" s="49"/>
      <c r="DXI37" s="49"/>
      <c r="DXJ37" s="49"/>
      <c r="DXK37" s="49"/>
      <c r="DXL37" s="49"/>
      <c r="DXM37" s="49"/>
      <c r="DXN37" s="49"/>
      <c r="DXO37" s="49"/>
      <c r="DXP37" s="49"/>
      <c r="DXQ37" s="49"/>
      <c r="DXR37" s="49"/>
      <c r="DXS37" s="49"/>
      <c r="DXT37" s="49"/>
      <c r="DXU37" s="49"/>
      <c r="DXV37" s="49"/>
      <c r="DXW37" s="49"/>
      <c r="DXX37" s="49"/>
      <c r="DXY37" s="49"/>
      <c r="DXZ37" s="49"/>
      <c r="DYA37" s="49"/>
      <c r="DYB37" s="49"/>
      <c r="DYC37" s="49"/>
      <c r="DYD37" s="49"/>
      <c r="DYE37" s="49"/>
      <c r="DYF37" s="49"/>
      <c r="DYG37" s="49"/>
      <c r="DYH37" s="49"/>
      <c r="DYI37" s="49"/>
      <c r="DYJ37" s="49"/>
      <c r="DYK37" s="49"/>
      <c r="DYL37" s="49"/>
      <c r="DYM37" s="49"/>
      <c r="DYN37" s="49"/>
      <c r="DYO37" s="49"/>
      <c r="DYP37" s="49"/>
      <c r="DYQ37" s="49"/>
      <c r="DYR37" s="49"/>
      <c r="DYS37" s="49"/>
      <c r="DYT37" s="49"/>
      <c r="DYU37" s="49"/>
      <c r="DYV37" s="49"/>
      <c r="DYW37" s="49"/>
      <c r="DYX37" s="49"/>
      <c r="DYY37" s="49"/>
      <c r="DYZ37" s="49"/>
      <c r="DZA37" s="49"/>
      <c r="DZB37" s="49"/>
      <c r="DZC37" s="49"/>
      <c r="DZD37" s="49"/>
      <c r="DZE37" s="49"/>
      <c r="DZF37" s="49"/>
      <c r="DZG37" s="49"/>
      <c r="DZH37" s="49"/>
      <c r="DZI37" s="49"/>
      <c r="DZJ37" s="49"/>
      <c r="DZK37" s="49"/>
      <c r="DZL37" s="49"/>
      <c r="DZM37" s="49"/>
      <c r="DZN37" s="49"/>
      <c r="DZO37" s="49"/>
      <c r="DZP37" s="49"/>
      <c r="DZQ37" s="49"/>
      <c r="DZR37" s="49"/>
      <c r="DZS37" s="49"/>
      <c r="DZT37" s="49"/>
      <c r="DZU37" s="49"/>
      <c r="DZV37" s="49"/>
      <c r="DZW37" s="49"/>
      <c r="DZX37" s="49"/>
      <c r="DZY37" s="49"/>
      <c r="DZZ37" s="49"/>
      <c r="EAA37" s="49"/>
      <c r="EAB37" s="49"/>
      <c r="EAC37" s="49"/>
      <c r="EAD37" s="49"/>
      <c r="EAE37" s="49"/>
      <c r="EAF37" s="49"/>
      <c r="EAG37" s="49"/>
      <c r="EAH37" s="49"/>
      <c r="EAI37" s="49"/>
      <c r="EAJ37" s="49"/>
      <c r="EAK37" s="49"/>
      <c r="EAL37" s="49"/>
      <c r="EAM37" s="49"/>
      <c r="EAN37" s="49"/>
      <c r="EAO37" s="49"/>
      <c r="EAP37" s="49"/>
      <c r="EAQ37" s="49"/>
      <c r="EAR37" s="49"/>
      <c r="EAS37" s="49"/>
      <c r="EAT37" s="49"/>
      <c r="EAU37" s="49"/>
      <c r="EAV37" s="49"/>
      <c r="EAW37" s="49"/>
      <c r="EAX37" s="49"/>
      <c r="EAY37" s="49"/>
      <c r="EAZ37" s="49"/>
      <c r="EBA37" s="49"/>
      <c r="EBB37" s="49"/>
      <c r="EBC37" s="49"/>
      <c r="EBD37" s="49"/>
      <c r="EBE37" s="49"/>
      <c r="EBF37" s="49"/>
      <c r="EBG37" s="49"/>
      <c r="EBH37" s="49"/>
      <c r="EBI37" s="49"/>
      <c r="EBJ37" s="49"/>
      <c r="EBK37" s="49"/>
      <c r="EBL37" s="49"/>
      <c r="EBM37" s="49"/>
      <c r="EBN37" s="49"/>
      <c r="EBO37" s="49"/>
      <c r="EBP37" s="49"/>
      <c r="EBQ37" s="49"/>
      <c r="EBR37" s="49"/>
      <c r="EBS37" s="49"/>
      <c r="EBT37" s="49"/>
      <c r="EBU37" s="49"/>
      <c r="EBV37" s="49"/>
      <c r="EBW37" s="49"/>
      <c r="EBX37" s="49"/>
      <c r="EBY37" s="49"/>
      <c r="EBZ37" s="49"/>
      <c r="ECA37" s="49"/>
      <c r="ECB37" s="49"/>
      <c r="ECC37" s="49"/>
      <c r="ECD37" s="49"/>
      <c r="ECE37" s="49"/>
      <c r="ECF37" s="49"/>
      <c r="ECG37" s="49"/>
      <c r="ECH37" s="49"/>
      <c r="ECI37" s="49"/>
      <c r="ECJ37" s="49"/>
      <c r="ECK37" s="49"/>
      <c r="ECL37" s="49"/>
      <c r="ECM37" s="49"/>
      <c r="ECN37" s="49"/>
      <c r="ECO37" s="49"/>
      <c r="ECP37" s="49"/>
      <c r="ECQ37" s="49"/>
      <c r="ECR37" s="49"/>
      <c r="ECS37" s="49"/>
      <c r="ECT37" s="49"/>
      <c r="ECU37" s="49"/>
      <c r="ECV37" s="49"/>
      <c r="ECW37" s="49"/>
      <c r="ECX37" s="49"/>
      <c r="ECY37" s="49"/>
      <c r="ECZ37" s="49"/>
      <c r="EDA37" s="49"/>
      <c r="EDB37" s="49"/>
      <c r="EDC37" s="49"/>
      <c r="EDD37" s="49"/>
      <c r="EDE37" s="49"/>
      <c r="EDF37" s="49"/>
      <c r="EDG37" s="49"/>
      <c r="EDH37" s="49"/>
      <c r="EDI37" s="49"/>
      <c r="EDJ37" s="49"/>
      <c r="EDK37" s="49"/>
      <c r="EDL37" s="49"/>
      <c r="EDM37" s="49"/>
      <c r="EDN37" s="49"/>
      <c r="EDO37" s="49"/>
      <c r="EDP37" s="49"/>
      <c r="EDQ37" s="49"/>
      <c r="EDR37" s="49"/>
      <c r="EDS37" s="49"/>
      <c r="EDT37" s="49"/>
      <c r="EDU37" s="49"/>
      <c r="EDV37" s="49"/>
      <c r="EDW37" s="49"/>
      <c r="EDX37" s="49"/>
      <c r="EDY37" s="49"/>
      <c r="EDZ37" s="49"/>
      <c r="EEA37" s="49"/>
      <c r="EEB37" s="49"/>
      <c r="EEC37" s="49"/>
      <c r="EED37" s="49"/>
      <c r="EEE37" s="49"/>
      <c r="EEF37" s="49"/>
      <c r="EEG37" s="49"/>
      <c r="EEH37" s="49"/>
      <c r="EEI37" s="49"/>
      <c r="EEJ37" s="49"/>
      <c r="EEK37" s="49"/>
      <c r="EEL37" s="49"/>
      <c r="EEM37" s="49"/>
      <c r="EEN37" s="49"/>
      <c r="EEO37" s="49"/>
      <c r="EEP37" s="49"/>
      <c r="EEQ37" s="49"/>
      <c r="EER37" s="49"/>
      <c r="EES37" s="49"/>
      <c r="EET37" s="49"/>
      <c r="EEU37" s="49"/>
      <c r="EEV37" s="49"/>
      <c r="EEW37" s="49"/>
      <c r="EEX37" s="49"/>
      <c r="EEY37" s="49"/>
      <c r="EEZ37" s="49"/>
      <c r="EFA37" s="49"/>
      <c r="EFB37" s="49"/>
      <c r="EFC37" s="49"/>
      <c r="EFD37" s="49"/>
      <c r="EFE37" s="49"/>
      <c r="EFF37" s="49"/>
      <c r="EFG37" s="49"/>
      <c r="EFH37" s="49"/>
      <c r="EFI37" s="49"/>
      <c r="EFJ37" s="49"/>
      <c r="EFK37" s="49"/>
      <c r="EFL37" s="49"/>
      <c r="EFM37" s="49"/>
      <c r="EFN37" s="49"/>
      <c r="EFO37" s="49"/>
      <c r="EFP37" s="49"/>
      <c r="EFQ37" s="49"/>
      <c r="EFR37" s="49"/>
      <c r="EFS37" s="49"/>
      <c r="EFT37" s="49"/>
      <c r="EFU37" s="49"/>
      <c r="EFV37" s="49"/>
      <c r="EFW37" s="49"/>
      <c r="EFX37" s="49"/>
      <c r="EFY37" s="49"/>
      <c r="EFZ37" s="49"/>
      <c r="EGA37" s="49"/>
      <c r="EGB37" s="49"/>
      <c r="EGC37" s="49"/>
      <c r="EGD37" s="49"/>
      <c r="EGE37" s="49"/>
      <c r="EGF37" s="49"/>
      <c r="EGG37" s="49"/>
      <c r="EGH37" s="49"/>
      <c r="EGI37" s="49"/>
      <c r="EGJ37" s="49"/>
      <c r="EGK37" s="49"/>
      <c r="EGL37" s="49"/>
      <c r="EGM37" s="49"/>
      <c r="EGN37" s="49"/>
      <c r="EGO37" s="49"/>
      <c r="EGP37" s="49"/>
      <c r="EGQ37" s="49"/>
      <c r="EGR37" s="49"/>
      <c r="EGS37" s="49"/>
      <c r="EGT37" s="49"/>
      <c r="EGU37" s="49"/>
      <c r="EGV37" s="49"/>
      <c r="EGW37" s="49"/>
      <c r="EGX37" s="49"/>
      <c r="EGY37" s="49"/>
      <c r="EGZ37" s="49"/>
      <c r="EHA37" s="49"/>
      <c r="EHB37" s="49"/>
      <c r="EHC37" s="49"/>
      <c r="EHD37" s="49"/>
      <c r="EHE37" s="49"/>
      <c r="EHF37" s="49"/>
      <c r="EHG37" s="49"/>
      <c r="EHH37" s="49"/>
      <c r="EHI37" s="49"/>
      <c r="EHJ37" s="49"/>
      <c r="EHK37" s="49"/>
      <c r="EHL37" s="49"/>
      <c r="EHM37" s="49"/>
      <c r="EHN37" s="49"/>
      <c r="EHO37" s="49"/>
      <c r="EHP37" s="49"/>
      <c r="EHQ37" s="49"/>
      <c r="EHR37" s="49"/>
      <c r="EHS37" s="49"/>
      <c r="EHT37" s="49"/>
      <c r="EHU37" s="49"/>
      <c r="EHV37" s="49"/>
      <c r="EHW37" s="49"/>
      <c r="EHX37" s="49"/>
      <c r="EHY37" s="49"/>
      <c r="EHZ37" s="49"/>
      <c r="EIA37" s="49"/>
      <c r="EIB37" s="49"/>
      <c r="EIC37" s="49"/>
      <c r="EID37" s="49"/>
      <c r="EIE37" s="49"/>
      <c r="EIF37" s="49"/>
      <c r="EIG37" s="49"/>
      <c r="EIH37" s="49"/>
      <c r="EII37" s="49"/>
      <c r="EIJ37" s="49"/>
      <c r="EIK37" s="49"/>
      <c r="EIL37" s="49"/>
      <c r="EIM37" s="49"/>
      <c r="EIN37" s="49"/>
      <c r="EIO37" s="49"/>
      <c r="EIP37" s="49"/>
      <c r="EIQ37" s="49"/>
      <c r="EIR37" s="49"/>
      <c r="EIS37" s="49"/>
      <c r="EIT37" s="49"/>
      <c r="EIU37" s="49"/>
      <c r="EIV37" s="49"/>
      <c r="EIW37" s="49"/>
      <c r="EIX37" s="49"/>
      <c r="EIY37" s="49"/>
      <c r="EIZ37" s="49"/>
      <c r="EJA37" s="49"/>
      <c r="EJB37" s="49"/>
      <c r="EJC37" s="49"/>
      <c r="EJD37" s="49"/>
      <c r="EJE37" s="49"/>
      <c r="EJF37" s="49"/>
      <c r="EJG37" s="49"/>
      <c r="EJH37" s="49"/>
      <c r="EJI37" s="49"/>
      <c r="EJJ37" s="49"/>
      <c r="EJK37" s="49"/>
      <c r="EJL37" s="49"/>
      <c r="EJM37" s="49"/>
      <c r="EJN37" s="49"/>
      <c r="EJO37" s="49"/>
      <c r="EJP37" s="49"/>
      <c r="EJQ37" s="49"/>
      <c r="EJR37" s="49"/>
      <c r="EJS37" s="49"/>
      <c r="EJT37" s="49"/>
      <c r="EJU37" s="49"/>
      <c r="EJV37" s="49"/>
      <c r="EJW37" s="49"/>
      <c r="EJX37" s="49"/>
      <c r="EJY37" s="49"/>
      <c r="EJZ37" s="49"/>
      <c r="EKA37" s="49"/>
      <c r="EKB37" s="49"/>
      <c r="EKC37" s="49"/>
      <c r="EKD37" s="49"/>
      <c r="EKE37" s="49"/>
      <c r="EKF37" s="49"/>
      <c r="EKG37" s="49"/>
      <c r="EKH37" s="49"/>
      <c r="EKI37" s="49"/>
      <c r="EKJ37" s="49"/>
      <c r="EKK37" s="49"/>
      <c r="EKL37" s="49"/>
      <c r="EKM37" s="49"/>
      <c r="EKN37" s="49"/>
      <c r="EKO37" s="49"/>
      <c r="EKP37" s="49"/>
      <c r="EKQ37" s="49"/>
      <c r="EKR37" s="49"/>
      <c r="EKS37" s="49"/>
      <c r="EKT37" s="49"/>
      <c r="EKU37" s="49"/>
      <c r="EKV37" s="49"/>
      <c r="EKW37" s="49"/>
      <c r="EKX37" s="49"/>
      <c r="EKY37" s="49"/>
      <c r="EKZ37" s="49"/>
      <c r="ELA37" s="49"/>
      <c r="ELB37" s="49"/>
      <c r="ELC37" s="49"/>
      <c r="ELD37" s="49"/>
      <c r="ELE37" s="49"/>
      <c r="ELF37" s="49"/>
      <c r="ELG37" s="49"/>
      <c r="ELH37" s="49"/>
      <c r="ELI37" s="49"/>
      <c r="ELJ37" s="49"/>
      <c r="ELK37" s="49"/>
      <c r="ELL37" s="49"/>
      <c r="ELM37" s="49"/>
      <c r="ELN37" s="49"/>
      <c r="ELO37" s="49"/>
      <c r="ELP37" s="49"/>
      <c r="ELQ37" s="49"/>
      <c r="ELR37" s="49"/>
      <c r="ELS37" s="49"/>
      <c r="ELT37" s="49"/>
      <c r="ELU37" s="49"/>
      <c r="ELV37" s="49"/>
      <c r="ELW37" s="49"/>
      <c r="ELX37" s="49"/>
      <c r="ELY37" s="49"/>
      <c r="ELZ37" s="49"/>
      <c r="EMA37" s="49"/>
      <c r="EMB37" s="49"/>
      <c r="EMC37" s="49"/>
      <c r="EMD37" s="49"/>
      <c r="EME37" s="49"/>
      <c r="EMF37" s="49"/>
      <c r="EMG37" s="49"/>
      <c r="EMH37" s="49"/>
      <c r="EMI37" s="49"/>
      <c r="EMJ37" s="49"/>
      <c r="EMK37" s="49"/>
      <c r="EML37" s="49"/>
      <c r="EMM37" s="49"/>
      <c r="EMN37" s="49"/>
      <c r="EMO37" s="49"/>
      <c r="EMP37" s="49"/>
      <c r="EMQ37" s="49"/>
      <c r="EMR37" s="49"/>
      <c r="EMS37" s="49"/>
      <c r="EMT37" s="49"/>
      <c r="EMU37" s="49"/>
      <c r="EMV37" s="49"/>
      <c r="EMW37" s="49"/>
      <c r="EMX37" s="49"/>
      <c r="EMY37" s="49"/>
      <c r="EMZ37" s="49"/>
      <c r="ENA37" s="49"/>
      <c r="ENB37" s="49"/>
      <c r="ENC37" s="49"/>
      <c r="END37" s="49"/>
      <c r="ENE37" s="49"/>
      <c r="ENF37" s="49"/>
      <c r="ENG37" s="49"/>
      <c r="ENH37" s="49"/>
      <c r="ENI37" s="49"/>
      <c r="ENJ37" s="49"/>
      <c r="ENK37" s="49"/>
      <c r="ENL37" s="49"/>
      <c r="ENM37" s="49"/>
      <c r="ENN37" s="49"/>
      <c r="ENO37" s="49"/>
      <c r="ENP37" s="49"/>
      <c r="ENQ37" s="49"/>
      <c r="ENR37" s="49"/>
      <c r="ENS37" s="49"/>
      <c r="ENT37" s="49"/>
      <c r="ENU37" s="49"/>
      <c r="ENV37" s="49"/>
      <c r="ENW37" s="49"/>
      <c r="ENX37" s="49"/>
      <c r="ENY37" s="49"/>
      <c r="ENZ37" s="49"/>
      <c r="EOA37" s="49"/>
      <c r="EOB37" s="49"/>
      <c r="EOC37" s="49"/>
      <c r="EOD37" s="49"/>
      <c r="EOE37" s="49"/>
      <c r="EOF37" s="49"/>
      <c r="EOG37" s="49"/>
      <c r="EOH37" s="49"/>
      <c r="EOI37" s="49"/>
      <c r="EOJ37" s="49"/>
      <c r="EOK37" s="49"/>
      <c r="EOL37" s="49"/>
      <c r="EOM37" s="49"/>
      <c r="EON37" s="49"/>
      <c r="EOO37" s="49"/>
      <c r="EOP37" s="49"/>
      <c r="EOQ37" s="49"/>
      <c r="EOR37" s="49"/>
      <c r="EOS37" s="49"/>
      <c r="EOT37" s="49"/>
      <c r="EOU37" s="49"/>
      <c r="EOV37" s="49"/>
      <c r="EOW37" s="49"/>
      <c r="EOX37" s="49"/>
      <c r="EOY37" s="49"/>
      <c r="EOZ37" s="49"/>
      <c r="EPA37" s="49"/>
      <c r="EPB37" s="49"/>
      <c r="EPC37" s="49"/>
      <c r="EPD37" s="49"/>
      <c r="EPE37" s="49"/>
      <c r="EPF37" s="49"/>
      <c r="EPG37" s="49"/>
      <c r="EPH37" s="49"/>
      <c r="EPI37" s="49"/>
      <c r="EPJ37" s="49"/>
      <c r="EPK37" s="49"/>
      <c r="EPL37" s="49"/>
      <c r="EPM37" s="49"/>
      <c r="EPN37" s="49"/>
      <c r="EPO37" s="49"/>
      <c r="EPP37" s="49"/>
      <c r="EPQ37" s="49"/>
      <c r="EPR37" s="49"/>
      <c r="EPS37" s="49"/>
      <c r="EPT37" s="49"/>
      <c r="EPU37" s="49"/>
      <c r="EPV37" s="49"/>
      <c r="EPW37" s="49"/>
      <c r="EPX37" s="49"/>
      <c r="EPY37" s="49"/>
      <c r="EPZ37" s="49"/>
      <c r="EQA37" s="49"/>
      <c r="EQB37" s="49"/>
      <c r="EQC37" s="49"/>
      <c r="EQD37" s="49"/>
      <c r="EQE37" s="49"/>
      <c r="EQF37" s="49"/>
      <c r="EQG37" s="49"/>
      <c r="EQH37" s="49"/>
      <c r="EQI37" s="49"/>
      <c r="EQJ37" s="49"/>
      <c r="EQK37" s="49"/>
      <c r="EQL37" s="49"/>
      <c r="EQM37" s="49"/>
      <c r="EQN37" s="49"/>
      <c r="EQO37" s="49"/>
      <c r="EQP37" s="49"/>
      <c r="EQQ37" s="49"/>
      <c r="EQR37" s="49"/>
      <c r="EQS37" s="49"/>
      <c r="EQT37" s="49"/>
      <c r="EQU37" s="49"/>
      <c r="EQV37" s="49"/>
      <c r="EQW37" s="49"/>
      <c r="EQX37" s="49"/>
      <c r="EQY37" s="49"/>
      <c r="EQZ37" s="49"/>
      <c r="ERA37" s="49"/>
      <c r="ERB37" s="49"/>
      <c r="ERC37" s="49"/>
      <c r="ERD37" s="49"/>
      <c r="ERE37" s="49"/>
      <c r="ERF37" s="49"/>
      <c r="ERG37" s="49"/>
      <c r="ERH37" s="49"/>
      <c r="ERI37" s="49"/>
      <c r="ERJ37" s="49"/>
      <c r="ERK37" s="49"/>
      <c r="ERL37" s="49"/>
      <c r="ERM37" s="49"/>
      <c r="ERN37" s="49"/>
      <c r="ERO37" s="49"/>
      <c r="ERP37" s="49"/>
      <c r="ERQ37" s="49"/>
      <c r="ERR37" s="49"/>
      <c r="ERS37" s="49"/>
      <c r="ERT37" s="49"/>
      <c r="ERU37" s="49"/>
      <c r="ERV37" s="49"/>
      <c r="ERW37" s="49"/>
      <c r="ERX37" s="49"/>
      <c r="ERY37" s="49"/>
      <c r="ERZ37" s="49"/>
      <c r="ESA37" s="49"/>
      <c r="ESB37" s="49"/>
      <c r="ESC37" s="49"/>
      <c r="ESD37" s="49"/>
      <c r="ESE37" s="49"/>
      <c r="ESF37" s="49"/>
      <c r="ESG37" s="49"/>
      <c r="ESH37" s="49"/>
      <c r="ESI37" s="49"/>
      <c r="ESJ37" s="49"/>
      <c r="ESK37" s="49"/>
      <c r="ESL37" s="49"/>
      <c r="ESM37" s="49"/>
      <c r="ESN37" s="49"/>
      <c r="ESO37" s="49"/>
      <c r="ESP37" s="49"/>
      <c r="ESQ37" s="49"/>
      <c r="ESR37" s="49"/>
      <c r="ESS37" s="49"/>
      <c r="EST37" s="49"/>
      <c r="ESU37" s="49"/>
      <c r="ESV37" s="49"/>
      <c r="ESW37" s="49"/>
      <c r="ESX37" s="49"/>
      <c r="ESY37" s="49"/>
      <c r="ESZ37" s="49"/>
      <c r="ETA37" s="49"/>
      <c r="ETB37" s="49"/>
      <c r="ETC37" s="49"/>
      <c r="ETD37" s="49"/>
      <c r="ETE37" s="49"/>
      <c r="ETF37" s="49"/>
      <c r="ETG37" s="49"/>
      <c r="ETH37" s="49"/>
      <c r="ETI37" s="49"/>
      <c r="ETJ37" s="49"/>
      <c r="ETK37" s="49"/>
      <c r="ETL37" s="49"/>
      <c r="ETM37" s="49"/>
      <c r="ETN37" s="49"/>
      <c r="ETO37" s="49"/>
      <c r="ETP37" s="49"/>
      <c r="ETQ37" s="49"/>
      <c r="ETR37" s="49"/>
      <c r="ETS37" s="49"/>
      <c r="ETT37" s="49"/>
      <c r="ETU37" s="49"/>
      <c r="ETV37" s="49"/>
      <c r="ETW37" s="49"/>
      <c r="ETX37" s="49"/>
      <c r="ETY37" s="49"/>
      <c r="ETZ37" s="49"/>
      <c r="EUA37" s="49"/>
      <c r="EUB37" s="49"/>
      <c r="EUC37" s="49"/>
      <c r="EUD37" s="49"/>
      <c r="EUE37" s="49"/>
      <c r="EUF37" s="49"/>
      <c r="EUG37" s="49"/>
      <c r="EUH37" s="49"/>
      <c r="EUI37" s="49"/>
      <c r="EUJ37" s="49"/>
      <c r="EUK37" s="49"/>
      <c r="EUL37" s="49"/>
      <c r="EUM37" s="49"/>
      <c r="EUN37" s="49"/>
      <c r="EUO37" s="49"/>
      <c r="EUP37" s="49"/>
      <c r="EUQ37" s="49"/>
      <c r="EUR37" s="49"/>
      <c r="EUS37" s="49"/>
      <c r="EUT37" s="49"/>
      <c r="EUU37" s="49"/>
      <c r="EUV37" s="49"/>
      <c r="EUW37" s="49"/>
      <c r="EUX37" s="49"/>
      <c r="EUY37" s="49"/>
      <c r="EUZ37" s="49"/>
      <c r="EVA37" s="49"/>
      <c r="EVB37" s="49"/>
      <c r="EVC37" s="49"/>
      <c r="EVD37" s="49"/>
      <c r="EVE37" s="49"/>
      <c r="EVF37" s="49"/>
      <c r="EVG37" s="49"/>
      <c r="EVH37" s="49"/>
      <c r="EVI37" s="49"/>
      <c r="EVJ37" s="49"/>
      <c r="EVK37" s="49"/>
      <c r="EVL37" s="49"/>
      <c r="EVM37" s="49"/>
      <c r="EVN37" s="49"/>
      <c r="EVO37" s="49"/>
      <c r="EVP37" s="49"/>
      <c r="EVQ37" s="49"/>
      <c r="EVR37" s="49"/>
      <c r="EVS37" s="49"/>
      <c r="EVT37" s="49"/>
      <c r="EVU37" s="49"/>
      <c r="EVV37" s="49"/>
      <c r="EVW37" s="49"/>
      <c r="EVX37" s="49"/>
      <c r="EVY37" s="49"/>
      <c r="EVZ37" s="49"/>
      <c r="EWA37" s="49"/>
      <c r="EWB37" s="49"/>
      <c r="EWC37" s="49"/>
      <c r="EWD37" s="49"/>
      <c r="EWE37" s="49"/>
      <c r="EWF37" s="49"/>
      <c r="EWG37" s="49"/>
      <c r="EWH37" s="49"/>
      <c r="EWI37" s="49"/>
      <c r="EWJ37" s="49"/>
      <c r="EWK37" s="49"/>
      <c r="EWL37" s="49"/>
      <c r="EWM37" s="49"/>
      <c r="EWN37" s="49"/>
      <c r="EWO37" s="49"/>
      <c r="EWP37" s="49"/>
      <c r="EWQ37" s="49"/>
      <c r="EWR37" s="49"/>
      <c r="EWS37" s="49"/>
      <c r="EWT37" s="49"/>
      <c r="EWU37" s="49"/>
      <c r="EWV37" s="49"/>
      <c r="EWW37" s="49"/>
      <c r="EWX37" s="49"/>
      <c r="EWY37" s="49"/>
      <c r="EWZ37" s="49"/>
      <c r="EXA37" s="49"/>
      <c r="EXB37" s="49"/>
      <c r="EXC37" s="49"/>
      <c r="EXD37" s="49"/>
      <c r="EXE37" s="49"/>
      <c r="EXF37" s="49"/>
      <c r="EXG37" s="49"/>
      <c r="EXH37" s="49"/>
      <c r="EXI37" s="49"/>
      <c r="EXJ37" s="49"/>
      <c r="EXK37" s="49"/>
      <c r="EXL37" s="49"/>
      <c r="EXM37" s="49"/>
      <c r="EXN37" s="49"/>
      <c r="EXO37" s="49"/>
      <c r="EXP37" s="49"/>
      <c r="EXQ37" s="49"/>
      <c r="EXR37" s="49"/>
      <c r="EXS37" s="49"/>
      <c r="EXT37" s="49"/>
      <c r="EXU37" s="49"/>
      <c r="EXV37" s="49"/>
      <c r="EXW37" s="49"/>
      <c r="EXX37" s="49"/>
      <c r="EXY37" s="49"/>
      <c r="EXZ37" s="49"/>
      <c r="EYA37" s="49"/>
      <c r="EYB37" s="49"/>
      <c r="EYC37" s="49"/>
      <c r="EYD37" s="49"/>
      <c r="EYE37" s="49"/>
      <c r="EYF37" s="49"/>
      <c r="EYG37" s="49"/>
      <c r="EYH37" s="49"/>
      <c r="EYI37" s="49"/>
      <c r="EYJ37" s="49"/>
      <c r="EYK37" s="49"/>
      <c r="EYL37" s="49"/>
      <c r="EYM37" s="49"/>
      <c r="EYN37" s="49"/>
      <c r="EYO37" s="49"/>
      <c r="EYP37" s="49"/>
      <c r="EYQ37" s="49"/>
      <c r="EYR37" s="49"/>
      <c r="EYS37" s="49"/>
      <c r="EYT37" s="49"/>
      <c r="EYU37" s="49"/>
      <c r="EYV37" s="49"/>
      <c r="EYW37" s="49"/>
      <c r="EYX37" s="49"/>
      <c r="EYY37" s="49"/>
      <c r="EYZ37" s="49"/>
      <c r="EZA37" s="49"/>
      <c r="EZB37" s="49"/>
      <c r="EZC37" s="49"/>
      <c r="EZD37" s="49"/>
      <c r="EZE37" s="49"/>
      <c r="EZF37" s="49"/>
      <c r="EZG37" s="49"/>
      <c r="EZH37" s="49"/>
      <c r="EZI37" s="49"/>
      <c r="EZJ37" s="49"/>
      <c r="EZK37" s="49"/>
      <c r="EZL37" s="49"/>
      <c r="EZM37" s="49"/>
      <c r="EZN37" s="49"/>
      <c r="EZO37" s="49"/>
      <c r="EZP37" s="49"/>
      <c r="EZQ37" s="49"/>
      <c r="EZR37" s="49"/>
      <c r="EZS37" s="49"/>
      <c r="EZT37" s="49"/>
      <c r="EZU37" s="49"/>
      <c r="EZV37" s="49"/>
      <c r="EZW37" s="49"/>
      <c r="EZX37" s="49"/>
      <c r="EZY37" s="49"/>
      <c r="EZZ37" s="49"/>
      <c r="FAA37" s="49"/>
      <c r="FAB37" s="49"/>
      <c r="FAC37" s="49"/>
      <c r="FAD37" s="49"/>
      <c r="FAE37" s="49"/>
      <c r="FAF37" s="49"/>
      <c r="FAG37" s="49"/>
      <c r="FAH37" s="49"/>
      <c r="FAI37" s="49"/>
      <c r="FAJ37" s="49"/>
      <c r="FAK37" s="49"/>
      <c r="FAL37" s="49"/>
      <c r="FAM37" s="49"/>
      <c r="FAN37" s="49"/>
      <c r="FAO37" s="49"/>
      <c r="FAP37" s="49"/>
      <c r="FAQ37" s="49"/>
      <c r="FAR37" s="49"/>
      <c r="FAS37" s="49"/>
      <c r="FAT37" s="49"/>
      <c r="FAU37" s="49"/>
      <c r="FAV37" s="49"/>
      <c r="FAW37" s="49"/>
      <c r="FAX37" s="49"/>
      <c r="FAY37" s="49"/>
      <c r="FAZ37" s="49"/>
      <c r="FBA37" s="49"/>
      <c r="FBB37" s="49"/>
      <c r="FBC37" s="49"/>
      <c r="FBD37" s="49"/>
      <c r="FBE37" s="49"/>
      <c r="FBF37" s="49"/>
      <c r="FBG37" s="49"/>
      <c r="FBH37" s="49"/>
      <c r="FBI37" s="49"/>
      <c r="FBJ37" s="49"/>
      <c r="FBK37" s="49"/>
      <c r="FBL37" s="49"/>
      <c r="FBM37" s="49"/>
      <c r="FBN37" s="49"/>
      <c r="FBO37" s="49"/>
      <c r="FBP37" s="49"/>
      <c r="FBQ37" s="49"/>
      <c r="FBR37" s="49"/>
      <c r="FBS37" s="49"/>
      <c r="FBT37" s="49"/>
      <c r="FBU37" s="49"/>
      <c r="FBV37" s="49"/>
      <c r="FBW37" s="49"/>
      <c r="FBX37" s="49"/>
      <c r="FBY37" s="49"/>
      <c r="FBZ37" s="49"/>
      <c r="FCA37" s="49"/>
      <c r="FCB37" s="49"/>
      <c r="FCC37" s="49"/>
      <c r="FCD37" s="49"/>
      <c r="FCE37" s="49"/>
      <c r="FCF37" s="49"/>
      <c r="FCG37" s="49"/>
      <c r="FCH37" s="49"/>
      <c r="FCI37" s="49"/>
      <c r="FCJ37" s="49"/>
      <c r="FCK37" s="49"/>
      <c r="FCL37" s="49"/>
      <c r="FCM37" s="49"/>
      <c r="FCN37" s="49"/>
      <c r="FCO37" s="49"/>
      <c r="FCP37" s="49"/>
      <c r="FCQ37" s="49"/>
      <c r="FCR37" s="49"/>
      <c r="FCS37" s="49"/>
      <c r="FCT37" s="49"/>
      <c r="FCU37" s="49"/>
      <c r="FCV37" s="49"/>
      <c r="FCW37" s="49"/>
      <c r="FCX37" s="49"/>
      <c r="FCY37" s="49"/>
      <c r="FCZ37" s="49"/>
      <c r="FDA37" s="49"/>
      <c r="FDB37" s="49"/>
      <c r="FDC37" s="49"/>
      <c r="FDD37" s="49"/>
      <c r="FDE37" s="49"/>
      <c r="FDF37" s="49"/>
      <c r="FDG37" s="49"/>
      <c r="FDH37" s="49"/>
      <c r="FDI37" s="49"/>
      <c r="FDJ37" s="49"/>
      <c r="FDK37" s="49"/>
      <c r="FDL37" s="49"/>
      <c r="FDM37" s="49"/>
      <c r="FDN37" s="49"/>
      <c r="FDO37" s="49"/>
      <c r="FDP37" s="49"/>
      <c r="FDQ37" s="49"/>
      <c r="FDR37" s="49"/>
      <c r="FDS37" s="49"/>
      <c r="FDT37" s="49"/>
      <c r="FDU37" s="49"/>
      <c r="FDV37" s="49"/>
      <c r="FDW37" s="49"/>
      <c r="FDX37" s="49"/>
      <c r="FDY37" s="49"/>
      <c r="FDZ37" s="49"/>
      <c r="FEA37" s="49"/>
      <c r="FEB37" s="49"/>
      <c r="FEC37" s="49"/>
      <c r="FED37" s="49"/>
      <c r="FEE37" s="49"/>
      <c r="FEF37" s="49"/>
      <c r="FEG37" s="49"/>
      <c r="FEH37" s="49"/>
      <c r="FEI37" s="49"/>
      <c r="FEJ37" s="49"/>
      <c r="FEK37" s="49"/>
      <c r="FEL37" s="49"/>
      <c r="FEM37" s="49"/>
      <c r="FEN37" s="49"/>
      <c r="FEO37" s="49"/>
      <c r="FEP37" s="49"/>
      <c r="FEQ37" s="49"/>
      <c r="FER37" s="49"/>
      <c r="FES37" s="49"/>
      <c r="FET37" s="49"/>
      <c r="FEU37" s="49"/>
      <c r="FEV37" s="49"/>
      <c r="FEW37" s="49"/>
      <c r="FEX37" s="49"/>
      <c r="FEY37" s="49"/>
      <c r="FEZ37" s="49"/>
      <c r="FFA37" s="49"/>
      <c r="FFB37" s="49"/>
      <c r="FFC37" s="49"/>
      <c r="FFD37" s="49"/>
      <c r="FFE37" s="49"/>
      <c r="FFF37" s="49"/>
      <c r="FFG37" s="49"/>
      <c r="FFH37" s="49"/>
      <c r="FFI37" s="49"/>
      <c r="FFJ37" s="49"/>
      <c r="FFK37" s="49"/>
      <c r="FFL37" s="49"/>
      <c r="FFM37" s="49"/>
      <c r="FFN37" s="49"/>
      <c r="FFO37" s="49"/>
      <c r="FFP37" s="49"/>
      <c r="FFQ37" s="49"/>
      <c r="FFR37" s="49"/>
      <c r="FFS37" s="49"/>
      <c r="FFT37" s="49"/>
      <c r="FFU37" s="49"/>
      <c r="FFV37" s="49"/>
      <c r="FFW37" s="49"/>
      <c r="FFX37" s="49"/>
      <c r="FFY37" s="49"/>
      <c r="FFZ37" s="49"/>
      <c r="FGA37" s="49"/>
      <c r="FGB37" s="49"/>
      <c r="FGC37" s="49"/>
      <c r="FGD37" s="49"/>
      <c r="FGE37" s="49"/>
      <c r="FGF37" s="49"/>
      <c r="FGG37" s="49"/>
      <c r="FGH37" s="49"/>
      <c r="FGI37" s="49"/>
      <c r="FGJ37" s="49"/>
      <c r="FGK37" s="49"/>
      <c r="FGL37" s="49"/>
      <c r="FGM37" s="49"/>
      <c r="FGN37" s="49"/>
      <c r="FGO37" s="49"/>
      <c r="FGP37" s="49"/>
      <c r="FGQ37" s="49"/>
      <c r="FGR37" s="49"/>
      <c r="FGS37" s="49"/>
      <c r="FGT37" s="49"/>
      <c r="FGU37" s="49"/>
      <c r="FGV37" s="49"/>
      <c r="FGW37" s="49"/>
      <c r="FGX37" s="49"/>
      <c r="FGY37" s="49"/>
      <c r="FGZ37" s="49"/>
      <c r="FHA37" s="49"/>
      <c r="FHB37" s="49"/>
      <c r="FHC37" s="49"/>
      <c r="FHD37" s="49"/>
      <c r="FHE37" s="49"/>
      <c r="FHF37" s="49"/>
      <c r="FHG37" s="49"/>
      <c r="FHH37" s="49"/>
      <c r="FHI37" s="49"/>
      <c r="FHJ37" s="49"/>
      <c r="FHK37" s="49"/>
      <c r="FHL37" s="49"/>
      <c r="FHM37" s="49"/>
      <c r="FHN37" s="49"/>
      <c r="FHO37" s="49"/>
      <c r="FHP37" s="49"/>
      <c r="FHQ37" s="49"/>
      <c r="FHR37" s="49"/>
      <c r="FHS37" s="49"/>
      <c r="FHT37" s="49"/>
      <c r="FHU37" s="49"/>
      <c r="FHV37" s="49"/>
      <c r="FHW37" s="49"/>
      <c r="FHX37" s="49"/>
      <c r="FHY37" s="49"/>
      <c r="FHZ37" s="49"/>
      <c r="FIA37" s="49"/>
      <c r="FIB37" s="49"/>
      <c r="FIC37" s="49"/>
      <c r="FID37" s="49"/>
      <c r="FIE37" s="49"/>
      <c r="FIF37" s="49"/>
      <c r="FIG37" s="49"/>
      <c r="FIH37" s="49"/>
      <c r="FII37" s="49"/>
      <c r="FIJ37" s="49"/>
      <c r="FIK37" s="49"/>
      <c r="FIL37" s="49"/>
      <c r="FIM37" s="49"/>
      <c r="FIN37" s="49"/>
      <c r="FIO37" s="49"/>
      <c r="FIP37" s="49"/>
      <c r="FIQ37" s="49"/>
      <c r="FIR37" s="49"/>
      <c r="FIS37" s="49"/>
      <c r="FIT37" s="49"/>
      <c r="FIU37" s="49"/>
      <c r="FIV37" s="49"/>
      <c r="FIW37" s="49"/>
      <c r="FIX37" s="49"/>
      <c r="FIY37" s="49"/>
      <c r="FIZ37" s="49"/>
      <c r="FJA37" s="49"/>
      <c r="FJB37" s="49"/>
      <c r="FJC37" s="49"/>
      <c r="FJD37" s="49"/>
      <c r="FJE37" s="49"/>
      <c r="FJF37" s="49"/>
      <c r="FJG37" s="49"/>
      <c r="FJH37" s="49"/>
      <c r="FJI37" s="49"/>
      <c r="FJJ37" s="49"/>
      <c r="FJK37" s="49"/>
      <c r="FJL37" s="49"/>
      <c r="FJM37" s="49"/>
      <c r="FJN37" s="49"/>
      <c r="FJO37" s="49"/>
      <c r="FJP37" s="49"/>
      <c r="FJQ37" s="49"/>
      <c r="FJR37" s="49"/>
      <c r="FJS37" s="49"/>
      <c r="FJT37" s="49"/>
      <c r="FJU37" s="49"/>
      <c r="FJV37" s="49"/>
      <c r="FJW37" s="49"/>
      <c r="FJX37" s="49"/>
      <c r="FJY37" s="49"/>
      <c r="FJZ37" s="49"/>
      <c r="FKA37" s="49"/>
      <c r="FKB37" s="49"/>
      <c r="FKC37" s="49"/>
      <c r="FKD37" s="49"/>
      <c r="FKE37" s="49"/>
      <c r="FKF37" s="49"/>
      <c r="FKG37" s="49"/>
      <c r="FKH37" s="49"/>
      <c r="FKI37" s="49"/>
      <c r="FKJ37" s="49"/>
      <c r="FKK37" s="49"/>
      <c r="FKL37" s="49"/>
      <c r="FKM37" s="49"/>
      <c r="FKN37" s="49"/>
      <c r="FKO37" s="49"/>
      <c r="FKP37" s="49"/>
      <c r="FKQ37" s="49"/>
      <c r="FKR37" s="49"/>
      <c r="FKS37" s="49"/>
      <c r="FKT37" s="49"/>
      <c r="FKU37" s="49"/>
      <c r="FKV37" s="49"/>
      <c r="FKW37" s="49"/>
      <c r="FKX37" s="49"/>
      <c r="FKY37" s="49"/>
      <c r="FKZ37" s="49"/>
      <c r="FLA37" s="49"/>
      <c r="FLB37" s="49"/>
      <c r="FLC37" s="49"/>
      <c r="FLD37" s="49"/>
      <c r="FLE37" s="49"/>
      <c r="FLF37" s="49"/>
      <c r="FLG37" s="49"/>
      <c r="FLH37" s="49"/>
      <c r="FLI37" s="49"/>
      <c r="FLJ37" s="49"/>
      <c r="FLK37" s="49"/>
      <c r="FLL37" s="49"/>
      <c r="FLM37" s="49"/>
      <c r="FLN37" s="49"/>
      <c r="FLO37" s="49"/>
      <c r="FLP37" s="49"/>
      <c r="FLQ37" s="49"/>
      <c r="FLR37" s="49"/>
      <c r="FLS37" s="49"/>
      <c r="FLT37" s="49"/>
      <c r="FLU37" s="49"/>
      <c r="FLV37" s="49"/>
      <c r="FLW37" s="49"/>
      <c r="FLX37" s="49"/>
      <c r="FLY37" s="49"/>
      <c r="FLZ37" s="49"/>
      <c r="FMA37" s="49"/>
      <c r="FMB37" s="49"/>
      <c r="FMC37" s="49"/>
      <c r="FMD37" s="49"/>
      <c r="FME37" s="49"/>
      <c r="FMF37" s="49"/>
      <c r="FMG37" s="49"/>
      <c r="FMH37" s="49"/>
      <c r="FMI37" s="49"/>
      <c r="FMJ37" s="49"/>
      <c r="FMK37" s="49"/>
      <c r="FML37" s="49"/>
      <c r="FMM37" s="49"/>
      <c r="FMN37" s="49"/>
      <c r="FMO37" s="49"/>
      <c r="FMP37" s="49"/>
      <c r="FMQ37" s="49"/>
      <c r="FMR37" s="49"/>
      <c r="FMS37" s="49"/>
      <c r="FMT37" s="49"/>
      <c r="FMU37" s="49"/>
      <c r="FMV37" s="49"/>
      <c r="FMW37" s="49"/>
      <c r="FMX37" s="49"/>
      <c r="FMY37" s="49"/>
      <c r="FMZ37" s="49"/>
      <c r="FNA37" s="49"/>
      <c r="FNB37" s="49"/>
      <c r="FNC37" s="49"/>
      <c r="FND37" s="49"/>
      <c r="FNE37" s="49"/>
      <c r="FNF37" s="49"/>
      <c r="FNG37" s="49"/>
      <c r="FNH37" s="49"/>
      <c r="FNI37" s="49"/>
      <c r="FNJ37" s="49"/>
      <c r="FNK37" s="49"/>
      <c r="FNL37" s="49"/>
      <c r="FNM37" s="49"/>
      <c r="FNN37" s="49"/>
      <c r="FNO37" s="49"/>
      <c r="FNP37" s="49"/>
      <c r="FNQ37" s="49"/>
      <c r="FNR37" s="49"/>
      <c r="FNS37" s="49"/>
      <c r="FNT37" s="49"/>
      <c r="FNU37" s="49"/>
      <c r="FNV37" s="49"/>
      <c r="FNW37" s="49"/>
      <c r="FNX37" s="49"/>
      <c r="FNY37" s="49"/>
      <c r="FNZ37" s="49"/>
      <c r="FOA37" s="49"/>
      <c r="FOB37" s="49"/>
      <c r="FOC37" s="49"/>
      <c r="FOD37" s="49"/>
      <c r="FOE37" s="49"/>
      <c r="FOF37" s="49"/>
      <c r="FOG37" s="49"/>
      <c r="FOH37" s="49"/>
      <c r="FOI37" s="49"/>
      <c r="FOJ37" s="49"/>
      <c r="FOK37" s="49"/>
      <c r="FOL37" s="49"/>
      <c r="FOM37" s="49"/>
      <c r="FON37" s="49"/>
      <c r="FOO37" s="49"/>
      <c r="FOP37" s="49"/>
      <c r="FOQ37" s="49"/>
      <c r="FOR37" s="49"/>
      <c r="FOS37" s="49"/>
      <c r="FOT37" s="49"/>
      <c r="FOU37" s="49"/>
      <c r="FOV37" s="49"/>
      <c r="FOW37" s="49"/>
      <c r="FOX37" s="49"/>
      <c r="FOY37" s="49"/>
      <c r="FOZ37" s="49"/>
      <c r="FPA37" s="49"/>
      <c r="FPB37" s="49"/>
      <c r="FPC37" s="49"/>
      <c r="FPD37" s="49"/>
      <c r="FPE37" s="49"/>
      <c r="FPF37" s="49"/>
      <c r="FPG37" s="49"/>
      <c r="FPH37" s="49"/>
      <c r="FPI37" s="49"/>
      <c r="FPJ37" s="49"/>
      <c r="FPK37" s="49"/>
      <c r="FPL37" s="49"/>
      <c r="FPM37" s="49"/>
      <c r="FPN37" s="49"/>
      <c r="FPO37" s="49"/>
      <c r="FPP37" s="49"/>
      <c r="FPQ37" s="49"/>
      <c r="FPR37" s="49"/>
      <c r="FPS37" s="49"/>
      <c r="FPT37" s="49"/>
      <c r="FPU37" s="49"/>
      <c r="FPV37" s="49"/>
      <c r="FPW37" s="49"/>
      <c r="FPX37" s="49"/>
      <c r="FPY37" s="49"/>
      <c r="FPZ37" s="49"/>
      <c r="FQA37" s="49"/>
      <c r="FQB37" s="49"/>
      <c r="FQC37" s="49"/>
      <c r="FQD37" s="49"/>
      <c r="FQE37" s="49"/>
      <c r="FQF37" s="49"/>
      <c r="FQG37" s="49"/>
      <c r="FQH37" s="49"/>
      <c r="FQI37" s="49"/>
      <c r="FQJ37" s="49"/>
      <c r="FQK37" s="49"/>
      <c r="FQL37" s="49"/>
      <c r="FQM37" s="49"/>
      <c r="FQN37" s="49"/>
      <c r="FQO37" s="49"/>
      <c r="FQP37" s="49"/>
      <c r="FQQ37" s="49"/>
      <c r="FQR37" s="49"/>
      <c r="FQS37" s="49"/>
      <c r="FQT37" s="49"/>
      <c r="FQU37" s="49"/>
      <c r="FQV37" s="49"/>
      <c r="FQW37" s="49"/>
      <c r="FQX37" s="49"/>
      <c r="FQY37" s="49"/>
      <c r="FQZ37" s="49"/>
      <c r="FRA37" s="49"/>
      <c r="FRB37" s="49"/>
      <c r="FRC37" s="49"/>
      <c r="FRD37" s="49"/>
      <c r="FRE37" s="49"/>
      <c r="FRF37" s="49"/>
      <c r="FRG37" s="49"/>
      <c r="FRH37" s="49"/>
      <c r="FRI37" s="49"/>
      <c r="FRJ37" s="49"/>
      <c r="FRK37" s="49"/>
      <c r="FRL37" s="49"/>
      <c r="FRM37" s="49"/>
      <c r="FRN37" s="49"/>
      <c r="FRO37" s="49"/>
      <c r="FRP37" s="49"/>
      <c r="FRQ37" s="49"/>
      <c r="FRR37" s="49"/>
      <c r="FRS37" s="49"/>
      <c r="FRT37" s="49"/>
      <c r="FRU37" s="49"/>
      <c r="FRV37" s="49"/>
      <c r="FRW37" s="49"/>
      <c r="FRX37" s="49"/>
      <c r="FRY37" s="49"/>
      <c r="FRZ37" s="49"/>
      <c r="FSA37" s="49"/>
      <c r="FSB37" s="49"/>
      <c r="FSC37" s="49"/>
      <c r="FSD37" s="49"/>
      <c r="FSE37" s="49"/>
      <c r="FSF37" s="49"/>
      <c r="FSG37" s="49"/>
      <c r="FSH37" s="49"/>
      <c r="FSI37" s="49"/>
      <c r="FSJ37" s="49"/>
      <c r="FSK37" s="49"/>
      <c r="FSL37" s="49"/>
      <c r="FSM37" s="49"/>
      <c r="FSN37" s="49"/>
      <c r="FSO37" s="49"/>
      <c r="FSP37" s="49"/>
      <c r="FSQ37" s="49"/>
      <c r="FSR37" s="49"/>
      <c r="FSS37" s="49"/>
      <c r="FST37" s="49"/>
      <c r="FSU37" s="49"/>
      <c r="FSV37" s="49"/>
      <c r="FSW37" s="49"/>
      <c r="FSX37" s="49"/>
      <c r="FSY37" s="49"/>
      <c r="FSZ37" s="49"/>
      <c r="FTA37" s="49"/>
      <c r="FTB37" s="49"/>
      <c r="FTC37" s="49"/>
      <c r="FTD37" s="49"/>
      <c r="FTE37" s="49"/>
      <c r="FTF37" s="49"/>
      <c r="FTG37" s="49"/>
      <c r="FTH37" s="49"/>
      <c r="FTI37" s="49"/>
      <c r="FTJ37" s="49"/>
      <c r="FTK37" s="49"/>
      <c r="FTL37" s="49"/>
      <c r="FTM37" s="49"/>
      <c r="FTN37" s="49"/>
      <c r="FTO37" s="49"/>
      <c r="FTP37" s="49"/>
      <c r="FTQ37" s="49"/>
      <c r="FTR37" s="49"/>
      <c r="FTS37" s="49"/>
      <c r="FTT37" s="49"/>
      <c r="FTU37" s="49"/>
      <c r="FTV37" s="49"/>
      <c r="FTW37" s="49"/>
      <c r="FTX37" s="49"/>
      <c r="FTY37" s="49"/>
      <c r="FTZ37" s="49"/>
      <c r="FUA37" s="49"/>
      <c r="FUB37" s="49"/>
      <c r="FUC37" s="49"/>
      <c r="FUD37" s="49"/>
      <c r="FUE37" s="49"/>
      <c r="FUF37" s="49"/>
      <c r="FUG37" s="49"/>
      <c r="FUH37" s="49"/>
      <c r="FUI37" s="49"/>
      <c r="FUJ37" s="49"/>
      <c r="FUK37" s="49"/>
      <c r="FUL37" s="49"/>
      <c r="FUM37" s="49"/>
      <c r="FUN37" s="49"/>
      <c r="FUO37" s="49"/>
      <c r="FUP37" s="49"/>
      <c r="FUQ37" s="49"/>
      <c r="FUR37" s="49"/>
      <c r="FUS37" s="49"/>
      <c r="FUT37" s="49"/>
      <c r="FUU37" s="49"/>
      <c r="FUV37" s="49"/>
      <c r="FUW37" s="49"/>
      <c r="FUX37" s="49"/>
      <c r="FUY37" s="49"/>
      <c r="FUZ37" s="49"/>
      <c r="FVA37" s="49"/>
      <c r="FVB37" s="49"/>
      <c r="FVC37" s="49"/>
      <c r="FVD37" s="49"/>
      <c r="FVE37" s="49"/>
      <c r="FVF37" s="49"/>
      <c r="FVG37" s="49"/>
      <c r="FVH37" s="49"/>
      <c r="FVI37" s="49"/>
      <c r="FVJ37" s="49"/>
      <c r="FVK37" s="49"/>
      <c r="FVL37" s="49"/>
      <c r="FVM37" s="49"/>
      <c r="FVN37" s="49"/>
      <c r="FVO37" s="49"/>
      <c r="FVP37" s="49"/>
      <c r="FVQ37" s="49"/>
      <c r="FVR37" s="49"/>
      <c r="FVS37" s="49"/>
      <c r="FVT37" s="49"/>
      <c r="FVU37" s="49"/>
      <c r="FVV37" s="49"/>
      <c r="FVW37" s="49"/>
      <c r="FVX37" s="49"/>
      <c r="FVY37" s="49"/>
      <c r="FVZ37" s="49"/>
      <c r="FWA37" s="49"/>
      <c r="FWB37" s="49"/>
      <c r="FWC37" s="49"/>
      <c r="FWD37" s="49"/>
      <c r="FWE37" s="49"/>
      <c r="FWF37" s="49"/>
      <c r="FWG37" s="49"/>
      <c r="FWH37" s="49"/>
      <c r="FWI37" s="49"/>
      <c r="FWJ37" s="49"/>
      <c r="FWK37" s="49"/>
      <c r="FWL37" s="49"/>
      <c r="FWM37" s="49"/>
      <c r="FWN37" s="49"/>
      <c r="FWO37" s="49"/>
      <c r="FWP37" s="49"/>
      <c r="FWQ37" s="49"/>
      <c r="FWR37" s="49"/>
      <c r="FWS37" s="49"/>
      <c r="FWT37" s="49"/>
      <c r="FWU37" s="49"/>
      <c r="FWV37" s="49"/>
      <c r="FWW37" s="49"/>
      <c r="FWX37" s="49"/>
      <c r="FWY37" s="49"/>
      <c r="FWZ37" s="49"/>
      <c r="FXA37" s="49"/>
      <c r="FXB37" s="49"/>
      <c r="FXC37" s="49"/>
      <c r="FXD37" s="49"/>
      <c r="FXE37" s="49"/>
      <c r="FXF37" s="49"/>
      <c r="FXG37" s="49"/>
      <c r="FXH37" s="49"/>
      <c r="FXI37" s="49"/>
      <c r="FXJ37" s="49"/>
      <c r="FXK37" s="49"/>
      <c r="FXL37" s="49"/>
      <c r="FXM37" s="49"/>
      <c r="FXN37" s="49"/>
      <c r="FXO37" s="49"/>
      <c r="FXP37" s="49"/>
      <c r="FXQ37" s="49"/>
      <c r="FXR37" s="49"/>
      <c r="FXS37" s="49"/>
      <c r="FXT37" s="49"/>
      <c r="FXU37" s="49"/>
      <c r="FXV37" s="49"/>
      <c r="FXW37" s="49"/>
      <c r="FXX37" s="49"/>
      <c r="FXY37" s="49"/>
      <c r="FXZ37" s="49"/>
      <c r="FYA37" s="49"/>
      <c r="FYB37" s="49"/>
      <c r="FYC37" s="49"/>
      <c r="FYD37" s="49"/>
      <c r="FYE37" s="49"/>
      <c r="FYF37" s="49"/>
      <c r="FYG37" s="49"/>
      <c r="FYH37" s="49"/>
      <c r="FYI37" s="49"/>
      <c r="FYJ37" s="49"/>
      <c r="FYK37" s="49"/>
      <c r="FYL37" s="49"/>
      <c r="FYM37" s="49"/>
      <c r="FYN37" s="49"/>
      <c r="FYO37" s="49"/>
      <c r="FYP37" s="49"/>
      <c r="FYQ37" s="49"/>
      <c r="FYR37" s="49"/>
      <c r="FYS37" s="49"/>
      <c r="FYT37" s="49"/>
      <c r="FYU37" s="49"/>
      <c r="FYV37" s="49"/>
      <c r="FYW37" s="49"/>
      <c r="FYX37" s="49"/>
      <c r="FYY37" s="49"/>
      <c r="FYZ37" s="49"/>
      <c r="FZA37" s="49"/>
      <c r="FZB37" s="49"/>
      <c r="FZC37" s="49"/>
      <c r="FZD37" s="49"/>
      <c r="FZE37" s="49"/>
      <c r="FZF37" s="49"/>
      <c r="FZG37" s="49"/>
      <c r="FZH37" s="49"/>
      <c r="FZI37" s="49"/>
      <c r="FZJ37" s="49"/>
      <c r="FZK37" s="49"/>
      <c r="FZL37" s="49"/>
      <c r="FZM37" s="49"/>
      <c r="FZN37" s="49"/>
      <c r="FZO37" s="49"/>
      <c r="FZP37" s="49"/>
      <c r="FZQ37" s="49"/>
      <c r="FZR37" s="49"/>
      <c r="FZS37" s="49"/>
      <c r="FZT37" s="49"/>
      <c r="FZU37" s="49"/>
      <c r="FZV37" s="49"/>
      <c r="FZW37" s="49"/>
      <c r="FZX37" s="49"/>
      <c r="FZY37" s="49"/>
      <c r="FZZ37" s="49"/>
      <c r="GAA37" s="49"/>
      <c r="GAB37" s="49"/>
      <c r="GAC37" s="49"/>
      <c r="GAD37" s="49"/>
      <c r="GAE37" s="49"/>
      <c r="GAF37" s="49"/>
      <c r="GAG37" s="49"/>
      <c r="GAH37" s="49"/>
      <c r="GAI37" s="49"/>
      <c r="GAJ37" s="49"/>
      <c r="GAK37" s="49"/>
      <c r="GAL37" s="49"/>
      <c r="GAM37" s="49"/>
      <c r="GAN37" s="49"/>
      <c r="GAO37" s="49"/>
      <c r="GAP37" s="49"/>
      <c r="GAQ37" s="49"/>
      <c r="GAR37" s="49"/>
      <c r="GAS37" s="49"/>
      <c r="GAT37" s="49"/>
      <c r="GAU37" s="49"/>
      <c r="GAV37" s="49"/>
      <c r="GAW37" s="49"/>
      <c r="GAX37" s="49"/>
      <c r="GAY37" s="49"/>
      <c r="GAZ37" s="49"/>
      <c r="GBA37" s="49"/>
      <c r="GBB37" s="49"/>
      <c r="GBC37" s="49"/>
      <c r="GBD37" s="49"/>
      <c r="GBE37" s="49"/>
      <c r="GBF37" s="49"/>
      <c r="GBG37" s="49"/>
      <c r="GBH37" s="49"/>
      <c r="GBI37" s="49"/>
      <c r="GBJ37" s="49"/>
      <c r="GBK37" s="49"/>
      <c r="GBL37" s="49"/>
      <c r="GBM37" s="49"/>
      <c r="GBN37" s="49"/>
      <c r="GBO37" s="49"/>
      <c r="GBP37" s="49"/>
      <c r="GBQ37" s="49"/>
      <c r="GBR37" s="49"/>
      <c r="GBS37" s="49"/>
      <c r="GBT37" s="49"/>
      <c r="GBU37" s="49"/>
      <c r="GBV37" s="49"/>
      <c r="GBW37" s="49"/>
      <c r="GBX37" s="49"/>
      <c r="GBY37" s="49"/>
      <c r="GBZ37" s="49"/>
      <c r="GCA37" s="49"/>
      <c r="GCB37" s="49"/>
      <c r="GCC37" s="49"/>
      <c r="GCD37" s="49"/>
      <c r="GCE37" s="49"/>
      <c r="GCF37" s="49"/>
      <c r="GCG37" s="49"/>
      <c r="GCH37" s="49"/>
      <c r="GCI37" s="49"/>
      <c r="GCJ37" s="49"/>
      <c r="GCK37" s="49"/>
      <c r="GCL37" s="49"/>
      <c r="GCM37" s="49"/>
      <c r="GCN37" s="49"/>
      <c r="GCO37" s="49"/>
      <c r="GCP37" s="49"/>
      <c r="GCQ37" s="49"/>
      <c r="GCR37" s="49"/>
      <c r="GCS37" s="49"/>
      <c r="GCT37" s="49"/>
      <c r="GCU37" s="49"/>
      <c r="GCV37" s="49"/>
      <c r="GCW37" s="49"/>
      <c r="GCX37" s="49"/>
      <c r="GCY37" s="49"/>
      <c r="GCZ37" s="49"/>
      <c r="GDA37" s="49"/>
      <c r="GDB37" s="49"/>
      <c r="GDC37" s="49"/>
      <c r="GDD37" s="49"/>
      <c r="GDE37" s="49"/>
      <c r="GDF37" s="49"/>
      <c r="GDG37" s="49"/>
      <c r="GDH37" s="49"/>
      <c r="GDI37" s="49"/>
      <c r="GDJ37" s="49"/>
      <c r="GDK37" s="49"/>
      <c r="GDL37" s="49"/>
      <c r="GDM37" s="49"/>
      <c r="GDN37" s="49"/>
      <c r="GDO37" s="49"/>
      <c r="GDP37" s="49"/>
      <c r="GDQ37" s="49"/>
      <c r="GDR37" s="49"/>
      <c r="GDS37" s="49"/>
      <c r="GDT37" s="49"/>
      <c r="GDU37" s="49"/>
      <c r="GDV37" s="49"/>
      <c r="GDW37" s="49"/>
      <c r="GDX37" s="49"/>
      <c r="GDY37" s="49"/>
      <c r="GDZ37" s="49"/>
      <c r="GEA37" s="49"/>
      <c r="GEB37" s="49"/>
      <c r="GEC37" s="49"/>
      <c r="GED37" s="49"/>
      <c r="GEE37" s="49"/>
      <c r="GEF37" s="49"/>
      <c r="GEG37" s="49"/>
      <c r="GEH37" s="49"/>
      <c r="GEI37" s="49"/>
      <c r="GEJ37" s="49"/>
      <c r="GEK37" s="49"/>
      <c r="GEL37" s="49"/>
      <c r="GEM37" s="49"/>
      <c r="GEN37" s="49"/>
      <c r="GEO37" s="49"/>
      <c r="GEP37" s="49"/>
      <c r="GEQ37" s="49"/>
      <c r="GER37" s="49"/>
      <c r="GES37" s="49"/>
      <c r="GET37" s="49"/>
      <c r="GEU37" s="49"/>
      <c r="GEV37" s="49"/>
      <c r="GEW37" s="49"/>
      <c r="GEX37" s="49"/>
      <c r="GEY37" s="49"/>
      <c r="GEZ37" s="49"/>
      <c r="GFA37" s="49"/>
      <c r="GFB37" s="49"/>
      <c r="GFC37" s="49"/>
      <c r="GFD37" s="49"/>
      <c r="GFE37" s="49"/>
      <c r="GFF37" s="49"/>
      <c r="GFG37" s="49"/>
      <c r="GFH37" s="49"/>
      <c r="GFI37" s="49"/>
      <c r="GFJ37" s="49"/>
      <c r="GFK37" s="49"/>
      <c r="GFL37" s="49"/>
      <c r="GFM37" s="49"/>
      <c r="GFN37" s="49"/>
      <c r="GFO37" s="49"/>
      <c r="GFP37" s="49"/>
      <c r="GFQ37" s="49"/>
      <c r="GFR37" s="49"/>
      <c r="GFS37" s="49"/>
      <c r="GFT37" s="49"/>
      <c r="GFU37" s="49"/>
      <c r="GFV37" s="49"/>
      <c r="GFW37" s="49"/>
      <c r="GFX37" s="49"/>
      <c r="GFY37" s="49"/>
      <c r="GFZ37" s="49"/>
      <c r="GGA37" s="49"/>
      <c r="GGB37" s="49"/>
      <c r="GGC37" s="49"/>
      <c r="GGD37" s="49"/>
      <c r="GGE37" s="49"/>
      <c r="GGF37" s="49"/>
      <c r="GGG37" s="49"/>
      <c r="GGH37" s="49"/>
      <c r="GGI37" s="49"/>
      <c r="GGJ37" s="49"/>
      <c r="GGK37" s="49"/>
      <c r="GGL37" s="49"/>
      <c r="GGM37" s="49"/>
      <c r="GGN37" s="49"/>
      <c r="GGO37" s="49"/>
      <c r="GGP37" s="49"/>
      <c r="GGQ37" s="49"/>
      <c r="GGR37" s="49"/>
      <c r="GGS37" s="49"/>
      <c r="GGT37" s="49"/>
      <c r="GGU37" s="49"/>
      <c r="GGV37" s="49"/>
      <c r="GGW37" s="49"/>
      <c r="GGX37" s="49"/>
      <c r="GGY37" s="49"/>
      <c r="GGZ37" s="49"/>
      <c r="GHA37" s="49"/>
      <c r="GHB37" s="49"/>
      <c r="GHC37" s="49"/>
      <c r="GHD37" s="49"/>
      <c r="GHE37" s="49"/>
      <c r="GHF37" s="49"/>
      <c r="GHG37" s="49"/>
      <c r="GHH37" s="49"/>
      <c r="GHI37" s="49"/>
      <c r="GHJ37" s="49"/>
      <c r="GHK37" s="49"/>
      <c r="GHL37" s="49"/>
      <c r="GHM37" s="49"/>
      <c r="GHN37" s="49"/>
      <c r="GHO37" s="49"/>
      <c r="GHP37" s="49"/>
      <c r="GHQ37" s="49"/>
      <c r="GHR37" s="49"/>
      <c r="GHS37" s="49"/>
      <c r="GHT37" s="49"/>
      <c r="GHU37" s="49"/>
      <c r="GHV37" s="49"/>
      <c r="GHW37" s="49"/>
      <c r="GHX37" s="49"/>
      <c r="GHY37" s="49"/>
      <c r="GHZ37" s="49"/>
      <c r="GIA37" s="49"/>
      <c r="GIB37" s="49"/>
      <c r="GIC37" s="49"/>
      <c r="GID37" s="49"/>
      <c r="GIE37" s="49"/>
      <c r="GIF37" s="49"/>
      <c r="GIG37" s="49"/>
      <c r="GIH37" s="49"/>
      <c r="GII37" s="49"/>
      <c r="GIJ37" s="49"/>
      <c r="GIK37" s="49"/>
      <c r="GIL37" s="49"/>
      <c r="GIM37" s="49"/>
      <c r="GIN37" s="49"/>
      <c r="GIO37" s="49"/>
      <c r="GIP37" s="49"/>
      <c r="GIQ37" s="49"/>
      <c r="GIR37" s="49"/>
      <c r="GIS37" s="49"/>
      <c r="GIT37" s="49"/>
      <c r="GIU37" s="49"/>
      <c r="GIV37" s="49"/>
      <c r="GIW37" s="49"/>
      <c r="GIX37" s="49"/>
      <c r="GIY37" s="49"/>
      <c r="GIZ37" s="49"/>
      <c r="GJA37" s="49"/>
      <c r="GJB37" s="49"/>
      <c r="GJC37" s="49"/>
      <c r="GJD37" s="49"/>
      <c r="GJE37" s="49"/>
      <c r="GJF37" s="49"/>
      <c r="GJG37" s="49"/>
      <c r="GJH37" s="49"/>
      <c r="GJI37" s="49"/>
      <c r="GJJ37" s="49"/>
      <c r="GJK37" s="49"/>
      <c r="GJL37" s="49"/>
      <c r="GJM37" s="49"/>
      <c r="GJN37" s="49"/>
      <c r="GJO37" s="49"/>
      <c r="GJP37" s="49"/>
      <c r="GJQ37" s="49"/>
      <c r="GJR37" s="49"/>
      <c r="GJS37" s="49"/>
      <c r="GJT37" s="49"/>
      <c r="GJU37" s="49"/>
      <c r="GJV37" s="49"/>
      <c r="GJW37" s="49"/>
      <c r="GJX37" s="49"/>
      <c r="GJY37" s="49"/>
      <c r="GJZ37" s="49"/>
      <c r="GKA37" s="49"/>
      <c r="GKB37" s="49"/>
      <c r="GKC37" s="49"/>
      <c r="GKD37" s="49"/>
      <c r="GKE37" s="49"/>
      <c r="GKF37" s="49"/>
      <c r="GKG37" s="49"/>
      <c r="GKH37" s="49"/>
      <c r="GKI37" s="49"/>
      <c r="GKJ37" s="49"/>
      <c r="GKK37" s="49"/>
      <c r="GKL37" s="49"/>
      <c r="GKM37" s="49"/>
      <c r="GKN37" s="49"/>
      <c r="GKO37" s="49"/>
      <c r="GKP37" s="49"/>
      <c r="GKQ37" s="49"/>
      <c r="GKR37" s="49"/>
      <c r="GKS37" s="49"/>
      <c r="GKT37" s="49"/>
      <c r="GKU37" s="49"/>
      <c r="GKV37" s="49"/>
      <c r="GKW37" s="49"/>
      <c r="GKX37" s="49"/>
      <c r="GKY37" s="49"/>
      <c r="GKZ37" s="49"/>
      <c r="GLA37" s="49"/>
      <c r="GLB37" s="49"/>
      <c r="GLC37" s="49"/>
      <c r="GLD37" s="49"/>
      <c r="GLE37" s="49"/>
      <c r="GLF37" s="49"/>
      <c r="GLG37" s="49"/>
      <c r="GLH37" s="49"/>
      <c r="GLI37" s="49"/>
      <c r="GLJ37" s="49"/>
      <c r="GLK37" s="49"/>
      <c r="GLL37" s="49"/>
      <c r="GLM37" s="49"/>
      <c r="GLN37" s="49"/>
      <c r="GLO37" s="49"/>
      <c r="GLP37" s="49"/>
      <c r="GLQ37" s="49"/>
      <c r="GLR37" s="49"/>
      <c r="GLS37" s="49"/>
      <c r="GLT37" s="49"/>
      <c r="GLU37" s="49"/>
      <c r="GLV37" s="49"/>
      <c r="GLW37" s="49"/>
      <c r="GLX37" s="49"/>
      <c r="GLY37" s="49"/>
      <c r="GLZ37" s="49"/>
      <c r="GMA37" s="49"/>
      <c r="GMB37" s="49"/>
      <c r="GMC37" s="49"/>
      <c r="GMD37" s="49"/>
      <c r="GME37" s="49"/>
      <c r="GMF37" s="49"/>
      <c r="GMG37" s="49"/>
      <c r="GMH37" s="49"/>
      <c r="GMI37" s="49"/>
      <c r="GMJ37" s="49"/>
      <c r="GMK37" s="49"/>
      <c r="GML37" s="49"/>
      <c r="GMM37" s="49"/>
      <c r="GMN37" s="49"/>
      <c r="GMO37" s="49"/>
      <c r="GMP37" s="49"/>
      <c r="GMQ37" s="49"/>
      <c r="GMR37" s="49"/>
      <c r="GMS37" s="49"/>
      <c r="GMT37" s="49"/>
      <c r="GMU37" s="49"/>
      <c r="GMV37" s="49"/>
      <c r="GMW37" s="49"/>
      <c r="GMX37" s="49"/>
      <c r="GMY37" s="49"/>
      <c r="GMZ37" s="49"/>
      <c r="GNA37" s="49"/>
      <c r="GNB37" s="49"/>
      <c r="GNC37" s="49"/>
      <c r="GND37" s="49"/>
      <c r="GNE37" s="49"/>
      <c r="GNF37" s="49"/>
      <c r="GNG37" s="49"/>
      <c r="GNH37" s="49"/>
      <c r="GNI37" s="49"/>
      <c r="GNJ37" s="49"/>
      <c r="GNK37" s="49"/>
      <c r="GNL37" s="49"/>
      <c r="GNM37" s="49"/>
      <c r="GNN37" s="49"/>
      <c r="GNO37" s="49"/>
      <c r="GNP37" s="49"/>
      <c r="GNQ37" s="49"/>
      <c r="GNR37" s="49"/>
      <c r="GNS37" s="49"/>
      <c r="GNT37" s="49"/>
      <c r="GNU37" s="49"/>
      <c r="GNV37" s="49"/>
      <c r="GNW37" s="49"/>
      <c r="GNX37" s="49"/>
      <c r="GNY37" s="49"/>
      <c r="GNZ37" s="49"/>
      <c r="GOA37" s="49"/>
      <c r="GOB37" s="49"/>
      <c r="GOC37" s="49"/>
      <c r="GOD37" s="49"/>
      <c r="GOE37" s="49"/>
      <c r="GOF37" s="49"/>
      <c r="GOG37" s="49"/>
      <c r="GOH37" s="49"/>
      <c r="GOI37" s="49"/>
      <c r="GOJ37" s="49"/>
      <c r="GOK37" s="49"/>
      <c r="GOL37" s="49"/>
      <c r="GOM37" s="49"/>
      <c r="GON37" s="49"/>
      <c r="GOO37" s="49"/>
      <c r="GOP37" s="49"/>
      <c r="GOQ37" s="49"/>
      <c r="GOR37" s="49"/>
      <c r="GOS37" s="49"/>
      <c r="GOT37" s="49"/>
      <c r="GOU37" s="49"/>
      <c r="GOV37" s="49"/>
      <c r="GOW37" s="49"/>
      <c r="GOX37" s="49"/>
      <c r="GOY37" s="49"/>
      <c r="GOZ37" s="49"/>
      <c r="GPA37" s="49"/>
      <c r="GPB37" s="49"/>
      <c r="GPC37" s="49"/>
      <c r="GPD37" s="49"/>
      <c r="GPE37" s="49"/>
      <c r="GPF37" s="49"/>
      <c r="GPG37" s="49"/>
      <c r="GPH37" s="49"/>
      <c r="GPI37" s="49"/>
      <c r="GPJ37" s="49"/>
      <c r="GPK37" s="49"/>
      <c r="GPL37" s="49"/>
      <c r="GPM37" s="49"/>
      <c r="GPN37" s="49"/>
      <c r="GPO37" s="49"/>
      <c r="GPP37" s="49"/>
      <c r="GPQ37" s="49"/>
      <c r="GPR37" s="49"/>
      <c r="GPS37" s="49"/>
      <c r="GPT37" s="49"/>
      <c r="GPU37" s="49"/>
      <c r="GPV37" s="49"/>
      <c r="GPW37" s="49"/>
      <c r="GPX37" s="49"/>
      <c r="GPY37" s="49"/>
      <c r="GPZ37" s="49"/>
      <c r="GQA37" s="49"/>
      <c r="GQB37" s="49"/>
      <c r="GQC37" s="49"/>
      <c r="GQD37" s="49"/>
      <c r="GQE37" s="49"/>
      <c r="GQF37" s="49"/>
      <c r="GQG37" s="49"/>
      <c r="GQH37" s="49"/>
      <c r="GQI37" s="49"/>
      <c r="GQJ37" s="49"/>
      <c r="GQK37" s="49"/>
      <c r="GQL37" s="49"/>
      <c r="GQM37" s="49"/>
      <c r="GQN37" s="49"/>
      <c r="GQO37" s="49"/>
      <c r="GQP37" s="49"/>
      <c r="GQQ37" s="49"/>
      <c r="GQR37" s="49"/>
      <c r="GQS37" s="49"/>
      <c r="GQT37" s="49"/>
      <c r="GQU37" s="49"/>
      <c r="GQV37" s="49"/>
      <c r="GQW37" s="49"/>
      <c r="GQX37" s="49"/>
      <c r="GQY37" s="49"/>
      <c r="GQZ37" s="49"/>
      <c r="GRA37" s="49"/>
      <c r="GRB37" s="49"/>
      <c r="GRC37" s="49"/>
      <c r="GRD37" s="49"/>
      <c r="GRE37" s="49"/>
      <c r="GRF37" s="49"/>
      <c r="GRG37" s="49"/>
      <c r="GRH37" s="49"/>
      <c r="GRI37" s="49"/>
      <c r="GRJ37" s="49"/>
      <c r="GRK37" s="49"/>
      <c r="GRL37" s="49"/>
      <c r="GRM37" s="49"/>
      <c r="GRN37" s="49"/>
      <c r="GRO37" s="49"/>
      <c r="GRP37" s="49"/>
      <c r="GRQ37" s="49"/>
      <c r="GRR37" s="49"/>
      <c r="GRS37" s="49"/>
      <c r="GRT37" s="49"/>
      <c r="GRU37" s="49"/>
      <c r="GRV37" s="49"/>
      <c r="GRW37" s="49"/>
      <c r="GRX37" s="49"/>
      <c r="GRY37" s="49"/>
      <c r="GRZ37" s="49"/>
      <c r="GSA37" s="49"/>
      <c r="GSB37" s="49"/>
      <c r="GSC37" s="49"/>
      <c r="GSD37" s="49"/>
      <c r="GSE37" s="49"/>
      <c r="GSF37" s="49"/>
      <c r="GSG37" s="49"/>
      <c r="GSH37" s="49"/>
      <c r="GSI37" s="49"/>
      <c r="GSJ37" s="49"/>
      <c r="GSK37" s="49"/>
      <c r="GSL37" s="49"/>
      <c r="GSM37" s="49"/>
      <c r="GSN37" s="49"/>
      <c r="GSO37" s="49"/>
      <c r="GSP37" s="49"/>
      <c r="GSQ37" s="49"/>
      <c r="GSR37" s="49"/>
      <c r="GSS37" s="49"/>
      <c r="GST37" s="49"/>
      <c r="GSU37" s="49"/>
      <c r="GSV37" s="49"/>
      <c r="GSW37" s="49"/>
      <c r="GSX37" s="49"/>
      <c r="GSY37" s="49"/>
      <c r="GSZ37" s="49"/>
      <c r="GTA37" s="49"/>
      <c r="GTB37" s="49"/>
      <c r="GTC37" s="49"/>
      <c r="GTD37" s="49"/>
      <c r="GTE37" s="49"/>
      <c r="GTF37" s="49"/>
      <c r="GTG37" s="49"/>
      <c r="GTH37" s="49"/>
      <c r="GTI37" s="49"/>
      <c r="GTJ37" s="49"/>
      <c r="GTK37" s="49"/>
      <c r="GTL37" s="49"/>
      <c r="GTM37" s="49"/>
      <c r="GTN37" s="49"/>
      <c r="GTO37" s="49"/>
      <c r="GTP37" s="49"/>
      <c r="GTQ37" s="49"/>
      <c r="GTR37" s="49"/>
      <c r="GTS37" s="49"/>
      <c r="GTT37" s="49"/>
      <c r="GTU37" s="49"/>
      <c r="GTV37" s="49"/>
      <c r="GTW37" s="49"/>
      <c r="GTX37" s="49"/>
      <c r="GTY37" s="49"/>
      <c r="GTZ37" s="49"/>
      <c r="GUA37" s="49"/>
      <c r="GUB37" s="49"/>
      <c r="GUC37" s="49"/>
      <c r="GUD37" s="49"/>
      <c r="GUE37" s="49"/>
      <c r="GUF37" s="49"/>
      <c r="GUG37" s="49"/>
      <c r="GUH37" s="49"/>
      <c r="GUI37" s="49"/>
      <c r="GUJ37" s="49"/>
      <c r="GUK37" s="49"/>
      <c r="GUL37" s="49"/>
      <c r="GUM37" s="49"/>
      <c r="GUN37" s="49"/>
      <c r="GUO37" s="49"/>
      <c r="GUP37" s="49"/>
      <c r="GUQ37" s="49"/>
      <c r="GUR37" s="49"/>
      <c r="GUS37" s="49"/>
      <c r="GUT37" s="49"/>
      <c r="GUU37" s="49"/>
      <c r="GUV37" s="49"/>
      <c r="GUW37" s="49"/>
      <c r="GUX37" s="49"/>
      <c r="GUY37" s="49"/>
      <c r="GUZ37" s="49"/>
      <c r="GVA37" s="49"/>
      <c r="GVB37" s="49"/>
      <c r="GVC37" s="49"/>
      <c r="GVD37" s="49"/>
      <c r="GVE37" s="49"/>
      <c r="GVF37" s="49"/>
      <c r="GVG37" s="49"/>
      <c r="GVH37" s="49"/>
      <c r="GVI37" s="49"/>
      <c r="GVJ37" s="49"/>
      <c r="GVK37" s="49"/>
      <c r="GVL37" s="49"/>
      <c r="GVM37" s="49"/>
      <c r="GVN37" s="49"/>
      <c r="GVO37" s="49"/>
      <c r="GVP37" s="49"/>
      <c r="GVQ37" s="49"/>
      <c r="GVR37" s="49"/>
      <c r="GVS37" s="49"/>
      <c r="GVT37" s="49"/>
      <c r="GVU37" s="49"/>
      <c r="GVV37" s="49"/>
      <c r="GVW37" s="49"/>
      <c r="GVX37" s="49"/>
      <c r="GVY37" s="49"/>
      <c r="GVZ37" s="49"/>
      <c r="GWA37" s="49"/>
      <c r="GWB37" s="49"/>
      <c r="GWC37" s="49"/>
      <c r="GWD37" s="49"/>
      <c r="GWE37" s="49"/>
      <c r="GWF37" s="49"/>
      <c r="GWG37" s="49"/>
      <c r="GWH37" s="49"/>
      <c r="GWI37" s="49"/>
      <c r="GWJ37" s="49"/>
      <c r="GWK37" s="49"/>
      <c r="GWL37" s="49"/>
      <c r="GWM37" s="49"/>
      <c r="GWN37" s="49"/>
      <c r="GWO37" s="49"/>
      <c r="GWP37" s="49"/>
      <c r="GWQ37" s="49"/>
      <c r="GWR37" s="49"/>
      <c r="GWS37" s="49"/>
      <c r="GWT37" s="49"/>
      <c r="GWU37" s="49"/>
      <c r="GWV37" s="49"/>
      <c r="GWW37" s="49"/>
      <c r="GWX37" s="49"/>
      <c r="GWY37" s="49"/>
      <c r="GWZ37" s="49"/>
      <c r="GXA37" s="49"/>
      <c r="GXB37" s="49"/>
      <c r="GXC37" s="49"/>
      <c r="GXD37" s="49"/>
      <c r="GXE37" s="49"/>
      <c r="GXF37" s="49"/>
      <c r="GXG37" s="49"/>
      <c r="GXH37" s="49"/>
      <c r="GXI37" s="49"/>
      <c r="GXJ37" s="49"/>
      <c r="GXK37" s="49"/>
      <c r="GXL37" s="49"/>
      <c r="GXM37" s="49"/>
      <c r="GXN37" s="49"/>
      <c r="GXO37" s="49"/>
      <c r="GXP37" s="49"/>
      <c r="GXQ37" s="49"/>
      <c r="GXR37" s="49"/>
      <c r="GXS37" s="49"/>
      <c r="GXT37" s="49"/>
      <c r="GXU37" s="49"/>
      <c r="GXV37" s="49"/>
      <c r="GXW37" s="49"/>
      <c r="GXX37" s="49"/>
      <c r="GXY37" s="49"/>
      <c r="GXZ37" s="49"/>
      <c r="GYA37" s="49"/>
      <c r="GYB37" s="49"/>
      <c r="GYC37" s="49"/>
      <c r="GYD37" s="49"/>
      <c r="GYE37" s="49"/>
      <c r="GYF37" s="49"/>
      <c r="GYG37" s="49"/>
      <c r="GYH37" s="49"/>
      <c r="GYI37" s="49"/>
      <c r="GYJ37" s="49"/>
      <c r="GYK37" s="49"/>
      <c r="GYL37" s="49"/>
      <c r="GYM37" s="49"/>
      <c r="GYN37" s="49"/>
      <c r="GYO37" s="49"/>
      <c r="GYP37" s="49"/>
      <c r="GYQ37" s="49"/>
      <c r="GYR37" s="49"/>
      <c r="GYS37" s="49"/>
      <c r="GYT37" s="49"/>
      <c r="GYU37" s="49"/>
      <c r="GYV37" s="49"/>
      <c r="GYW37" s="49"/>
      <c r="GYX37" s="49"/>
      <c r="GYY37" s="49"/>
      <c r="GYZ37" s="49"/>
      <c r="GZA37" s="49"/>
      <c r="GZB37" s="49"/>
      <c r="GZC37" s="49"/>
      <c r="GZD37" s="49"/>
      <c r="GZE37" s="49"/>
      <c r="GZF37" s="49"/>
      <c r="GZG37" s="49"/>
      <c r="GZH37" s="49"/>
      <c r="GZI37" s="49"/>
      <c r="GZJ37" s="49"/>
      <c r="GZK37" s="49"/>
      <c r="GZL37" s="49"/>
      <c r="GZM37" s="49"/>
      <c r="GZN37" s="49"/>
      <c r="GZO37" s="49"/>
      <c r="GZP37" s="49"/>
      <c r="GZQ37" s="49"/>
      <c r="GZR37" s="49"/>
      <c r="GZS37" s="49"/>
      <c r="GZT37" s="49"/>
      <c r="GZU37" s="49"/>
      <c r="GZV37" s="49"/>
      <c r="GZW37" s="49"/>
      <c r="GZX37" s="49"/>
      <c r="GZY37" s="49"/>
      <c r="GZZ37" s="49"/>
      <c r="HAA37" s="49"/>
      <c r="HAB37" s="49"/>
      <c r="HAC37" s="49"/>
      <c r="HAD37" s="49"/>
      <c r="HAE37" s="49"/>
      <c r="HAF37" s="49"/>
      <c r="HAG37" s="49"/>
      <c r="HAH37" s="49"/>
      <c r="HAI37" s="49"/>
      <c r="HAJ37" s="49"/>
      <c r="HAK37" s="49"/>
      <c r="HAL37" s="49"/>
      <c r="HAM37" s="49"/>
      <c r="HAN37" s="49"/>
      <c r="HAO37" s="49"/>
      <c r="HAP37" s="49"/>
      <c r="HAQ37" s="49"/>
      <c r="HAR37" s="49"/>
      <c r="HAS37" s="49"/>
      <c r="HAT37" s="49"/>
      <c r="HAU37" s="49"/>
      <c r="HAV37" s="49"/>
      <c r="HAW37" s="49"/>
      <c r="HAX37" s="49"/>
      <c r="HAY37" s="49"/>
      <c r="HAZ37" s="49"/>
      <c r="HBA37" s="49"/>
      <c r="HBB37" s="49"/>
      <c r="HBC37" s="49"/>
      <c r="HBD37" s="49"/>
      <c r="HBE37" s="49"/>
      <c r="HBF37" s="49"/>
      <c r="HBG37" s="49"/>
      <c r="HBH37" s="49"/>
      <c r="HBI37" s="49"/>
      <c r="HBJ37" s="49"/>
      <c r="HBK37" s="49"/>
      <c r="HBL37" s="49"/>
      <c r="HBM37" s="49"/>
      <c r="HBN37" s="49"/>
      <c r="HBO37" s="49"/>
      <c r="HBP37" s="49"/>
      <c r="HBQ37" s="49"/>
      <c r="HBR37" s="49"/>
      <c r="HBS37" s="49"/>
      <c r="HBT37" s="49"/>
      <c r="HBU37" s="49"/>
      <c r="HBV37" s="49"/>
      <c r="HBW37" s="49"/>
      <c r="HBX37" s="49"/>
      <c r="HBY37" s="49"/>
      <c r="HBZ37" s="49"/>
      <c r="HCA37" s="49"/>
      <c r="HCB37" s="49"/>
      <c r="HCC37" s="49"/>
      <c r="HCD37" s="49"/>
      <c r="HCE37" s="49"/>
      <c r="HCF37" s="49"/>
      <c r="HCG37" s="49"/>
      <c r="HCH37" s="49"/>
      <c r="HCI37" s="49"/>
      <c r="HCJ37" s="49"/>
      <c r="HCK37" s="49"/>
      <c r="HCL37" s="49"/>
      <c r="HCM37" s="49"/>
      <c r="HCN37" s="49"/>
      <c r="HCO37" s="49"/>
      <c r="HCP37" s="49"/>
      <c r="HCQ37" s="49"/>
      <c r="HCR37" s="49"/>
      <c r="HCS37" s="49"/>
      <c r="HCT37" s="49"/>
      <c r="HCU37" s="49"/>
      <c r="HCV37" s="49"/>
      <c r="HCW37" s="49"/>
      <c r="HCX37" s="49"/>
      <c r="HCY37" s="49"/>
      <c r="HCZ37" s="49"/>
      <c r="HDA37" s="49"/>
      <c r="HDB37" s="49"/>
      <c r="HDC37" s="49"/>
      <c r="HDD37" s="49"/>
      <c r="HDE37" s="49"/>
      <c r="HDF37" s="49"/>
      <c r="HDG37" s="49"/>
      <c r="HDH37" s="49"/>
      <c r="HDI37" s="49"/>
      <c r="HDJ37" s="49"/>
      <c r="HDK37" s="49"/>
      <c r="HDL37" s="49"/>
      <c r="HDM37" s="49"/>
      <c r="HDN37" s="49"/>
      <c r="HDO37" s="49"/>
      <c r="HDP37" s="49"/>
      <c r="HDQ37" s="49"/>
      <c r="HDR37" s="49"/>
      <c r="HDS37" s="49"/>
      <c r="HDT37" s="49"/>
      <c r="HDU37" s="49"/>
      <c r="HDV37" s="49"/>
      <c r="HDW37" s="49"/>
      <c r="HDX37" s="49"/>
      <c r="HDY37" s="49"/>
      <c r="HDZ37" s="49"/>
      <c r="HEA37" s="49"/>
      <c r="HEB37" s="49"/>
      <c r="HEC37" s="49"/>
      <c r="HED37" s="49"/>
      <c r="HEE37" s="49"/>
      <c r="HEF37" s="49"/>
      <c r="HEG37" s="49"/>
      <c r="HEH37" s="49"/>
      <c r="HEI37" s="49"/>
      <c r="HEJ37" s="49"/>
      <c r="HEK37" s="49"/>
      <c r="HEL37" s="49"/>
      <c r="HEM37" s="49"/>
      <c r="HEN37" s="49"/>
      <c r="HEO37" s="49"/>
      <c r="HEP37" s="49"/>
      <c r="HEQ37" s="49"/>
      <c r="HER37" s="49"/>
      <c r="HES37" s="49"/>
      <c r="HET37" s="49"/>
      <c r="HEU37" s="49"/>
      <c r="HEV37" s="49"/>
      <c r="HEW37" s="49"/>
      <c r="HEX37" s="49"/>
      <c r="HEY37" s="49"/>
      <c r="HEZ37" s="49"/>
      <c r="HFA37" s="49"/>
      <c r="HFB37" s="49"/>
      <c r="HFC37" s="49"/>
      <c r="HFD37" s="49"/>
      <c r="HFE37" s="49"/>
      <c r="HFF37" s="49"/>
      <c r="HFG37" s="49"/>
      <c r="HFH37" s="49"/>
      <c r="HFI37" s="49"/>
      <c r="HFJ37" s="49"/>
      <c r="HFK37" s="49"/>
      <c r="HFL37" s="49"/>
      <c r="HFM37" s="49"/>
      <c r="HFN37" s="49"/>
      <c r="HFO37" s="49"/>
      <c r="HFP37" s="49"/>
      <c r="HFQ37" s="49"/>
      <c r="HFR37" s="49"/>
      <c r="HFS37" s="49"/>
      <c r="HFT37" s="49"/>
      <c r="HFU37" s="49"/>
      <c r="HFV37" s="49"/>
      <c r="HFW37" s="49"/>
      <c r="HFX37" s="49"/>
      <c r="HFY37" s="49"/>
      <c r="HFZ37" s="49"/>
      <c r="HGA37" s="49"/>
      <c r="HGB37" s="49"/>
      <c r="HGC37" s="49"/>
      <c r="HGD37" s="49"/>
      <c r="HGE37" s="49"/>
      <c r="HGF37" s="49"/>
      <c r="HGG37" s="49"/>
      <c r="HGH37" s="49"/>
      <c r="HGI37" s="49"/>
      <c r="HGJ37" s="49"/>
      <c r="HGK37" s="49"/>
      <c r="HGL37" s="49"/>
      <c r="HGM37" s="49"/>
      <c r="HGN37" s="49"/>
      <c r="HGO37" s="49"/>
      <c r="HGP37" s="49"/>
      <c r="HGQ37" s="49"/>
      <c r="HGR37" s="49"/>
      <c r="HGS37" s="49"/>
      <c r="HGT37" s="49"/>
      <c r="HGU37" s="49"/>
      <c r="HGV37" s="49"/>
      <c r="HGW37" s="49"/>
      <c r="HGX37" s="49"/>
      <c r="HGY37" s="49"/>
      <c r="HGZ37" s="49"/>
      <c r="HHA37" s="49"/>
      <c r="HHB37" s="49"/>
      <c r="HHC37" s="49"/>
      <c r="HHD37" s="49"/>
      <c r="HHE37" s="49"/>
      <c r="HHF37" s="49"/>
      <c r="HHG37" s="49"/>
      <c r="HHH37" s="49"/>
      <c r="HHI37" s="49"/>
      <c r="HHJ37" s="49"/>
      <c r="HHK37" s="49"/>
      <c r="HHL37" s="49"/>
      <c r="HHM37" s="49"/>
      <c r="HHN37" s="49"/>
      <c r="HHO37" s="49"/>
      <c r="HHP37" s="49"/>
      <c r="HHQ37" s="49"/>
      <c r="HHR37" s="49"/>
      <c r="HHS37" s="49"/>
      <c r="HHT37" s="49"/>
      <c r="HHU37" s="49"/>
      <c r="HHV37" s="49"/>
      <c r="HHW37" s="49"/>
      <c r="HHX37" s="49"/>
      <c r="HHY37" s="49"/>
      <c r="HHZ37" s="49"/>
      <c r="HIA37" s="49"/>
      <c r="HIB37" s="49"/>
      <c r="HIC37" s="49"/>
      <c r="HID37" s="49"/>
      <c r="HIE37" s="49"/>
      <c r="HIF37" s="49"/>
      <c r="HIG37" s="49"/>
      <c r="HIH37" s="49"/>
      <c r="HII37" s="49"/>
      <c r="HIJ37" s="49"/>
      <c r="HIK37" s="49"/>
      <c r="HIL37" s="49"/>
      <c r="HIM37" s="49"/>
      <c r="HIN37" s="49"/>
      <c r="HIO37" s="49"/>
      <c r="HIP37" s="49"/>
      <c r="HIQ37" s="49"/>
      <c r="HIR37" s="49"/>
      <c r="HIS37" s="49"/>
      <c r="HIT37" s="49"/>
      <c r="HIU37" s="49"/>
      <c r="HIV37" s="49"/>
      <c r="HIW37" s="49"/>
      <c r="HIX37" s="49"/>
      <c r="HIY37" s="49"/>
      <c r="HIZ37" s="49"/>
      <c r="HJA37" s="49"/>
      <c r="HJB37" s="49"/>
      <c r="HJC37" s="49"/>
      <c r="HJD37" s="49"/>
      <c r="HJE37" s="49"/>
      <c r="HJF37" s="49"/>
      <c r="HJG37" s="49"/>
      <c r="HJH37" s="49"/>
      <c r="HJI37" s="49"/>
      <c r="HJJ37" s="49"/>
      <c r="HJK37" s="49"/>
      <c r="HJL37" s="49"/>
      <c r="HJM37" s="49"/>
      <c r="HJN37" s="49"/>
      <c r="HJO37" s="49"/>
      <c r="HJP37" s="49"/>
      <c r="HJQ37" s="49"/>
      <c r="HJR37" s="49"/>
      <c r="HJS37" s="49"/>
      <c r="HJT37" s="49"/>
      <c r="HJU37" s="49"/>
      <c r="HJV37" s="49"/>
      <c r="HJW37" s="49"/>
      <c r="HJX37" s="49"/>
      <c r="HJY37" s="49"/>
      <c r="HJZ37" s="49"/>
      <c r="HKA37" s="49"/>
      <c r="HKB37" s="49"/>
      <c r="HKC37" s="49"/>
      <c r="HKD37" s="49"/>
      <c r="HKE37" s="49"/>
      <c r="HKF37" s="49"/>
      <c r="HKG37" s="49"/>
      <c r="HKH37" s="49"/>
      <c r="HKI37" s="49"/>
      <c r="HKJ37" s="49"/>
      <c r="HKK37" s="49"/>
      <c r="HKL37" s="49"/>
      <c r="HKM37" s="49"/>
      <c r="HKN37" s="49"/>
      <c r="HKO37" s="49"/>
      <c r="HKP37" s="49"/>
      <c r="HKQ37" s="49"/>
      <c r="HKR37" s="49"/>
      <c r="HKS37" s="49"/>
      <c r="HKT37" s="49"/>
      <c r="HKU37" s="49"/>
      <c r="HKV37" s="49"/>
      <c r="HKW37" s="49"/>
      <c r="HKX37" s="49"/>
      <c r="HKY37" s="49"/>
      <c r="HKZ37" s="49"/>
      <c r="HLA37" s="49"/>
      <c r="HLB37" s="49"/>
      <c r="HLC37" s="49"/>
      <c r="HLD37" s="49"/>
      <c r="HLE37" s="49"/>
      <c r="HLF37" s="49"/>
      <c r="HLG37" s="49"/>
      <c r="HLH37" s="49"/>
      <c r="HLI37" s="49"/>
      <c r="HLJ37" s="49"/>
      <c r="HLK37" s="49"/>
      <c r="HLL37" s="49"/>
      <c r="HLM37" s="49"/>
      <c r="HLN37" s="49"/>
      <c r="HLO37" s="49"/>
      <c r="HLP37" s="49"/>
      <c r="HLQ37" s="49"/>
      <c r="HLR37" s="49"/>
      <c r="HLS37" s="49"/>
      <c r="HLT37" s="49"/>
      <c r="HLU37" s="49"/>
      <c r="HLV37" s="49"/>
      <c r="HLW37" s="49"/>
      <c r="HLX37" s="49"/>
      <c r="HLY37" s="49"/>
      <c r="HLZ37" s="49"/>
      <c r="HMA37" s="49"/>
      <c r="HMB37" s="49"/>
      <c r="HMC37" s="49"/>
      <c r="HMD37" s="49"/>
      <c r="HME37" s="49"/>
      <c r="HMF37" s="49"/>
      <c r="HMG37" s="49"/>
      <c r="HMH37" s="49"/>
      <c r="HMI37" s="49"/>
      <c r="HMJ37" s="49"/>
      <c r="HMK37" s="49"/>
      <c r="HML37" s="49"/>
      <c r="HMM37" s="49"/>
      <c r="HMN37" s="49"/>
      <c r="HMO37" s="49"/>
      <c r="HMP37" s="49"/>
      <c r="HMQ37" s="49"/>
      <c r="HMR37" s="49"/>
      <c r="HMS37" s="49"/>
      <c r="HMT37" s="49"/>
      <c r="HMU37" s="49"/>
      <c r="HMV37" s="49"/>
      <c r="HMW37" s="49"/>
      <c r="HMX37" s="49"/>
      <c r="HMY37" s="49"/>
      <c r="HMZ37" s="49"/>
      <c r="HNA37" s="49"/>
      <c r="HNB37" s="49"/>
      <c r="HNC37" s="49"/>
      <c r="HND37" s="49"/>
      <c r="HNE37" s="49"/>
      <c r="HNF37" s="49"/>
      <c r="HNG37" s="49"/>
      <c r="HNH37" s="49"/>
      <c r="HNI37" s="49"/>
      <c r="HNJ37" s="49"/>
      <c r="HNK37" s="49"/>
      <c r="HNL37" s="49"/>
      <c r="HNM37" s="49"/>
      <c r="HNN37" s="49"/>
      <c r="HNO37" s="49"/>
      <c r="HNP37" s="49"/>
      <c r="HNQ37" s="49"/>
      <c r="HNR37" s="49"/>
      <c r="HNS37" s="49"/>
      <c r="HNT37" s="49"/>
      <c r="HNU37" s="49"/>
      <c r="HNV37" s="49"/>
      <c r="HNW37" s="49"/>
      <c r="HNX37" s="49"/>
      <c r="HNY37" s="49"/>
      <c r="HNZ37" s="49"/>
      <c r="HOA37" s="49"/>
      <c r="HOB37" s="49"/>
      <c r="HOC37" s="49"/>
      <c r="HOD37" s="49"/>
      <c r="HOE37" s="49"/>
      <c r="HOF37" s="49"/>
      <c r="HOG37" s="49"/>
      <c r="HOH37" s="49"/>
      <c r="HOI37" s="49"/>
      <c r="HOJ37" s="49"/>
      <c r="HOK37" s="49"/>
      <c r="HOL37" s="49"/>
      <c r="HOM37" s="49"/>
      <c r="HON37" s="49"/>
      <c r="HOO37" s="49"/>
      <c r="HOP37" s="49"/>
      <c r="HOQ37" s="49"/>
      <c r="HOR37" s="49"/>
      <c r="HOS37" s="49"/>
      <c r="HOT37" s="49"/>
      <c r="HOU37" s="49"/>
      <c r="HOV37" s="49"/>
      <c r="HOW37" s="49"/>
      <c r="HOX37" s="49"/>
      <c r="HOY37" s="49"/>
      <c r="HOZ37" s="49"/>
      <c r="HPA37" s="49"/>
      <c r="HPB37" s="49"/>
      <c r="HPC37" s="49"/>
      <c r="HPD37" s="49"/>
      <c r="HPE37" s="49"/>
      <c r="HPF37" s="49"/>
      <c r="HPG37" s="49"/>
      <c r="HPH37" s="49"/>
      <c r="HPI37" s="49"/>
      <c r="HPJ37" s="49"/>
      <c r="HPK37" s="49"/>
      <c r="HPL37" s="49"/>
      <c r="HPM37" s="49"/>
      <c r="HPN37" s="49"/>
      <c r="HPO37" s="49"/>
      <c r="HPP37" s="49"/>
      <c r="HPQ37" s="49"/>
      <c r="HPR37" s="49"/>
      <c r="HPS37" s="49"/>
      <c r="HPT37" s="49"/>
      <c r="HPU37" s="49"/>
      <c r="HPV37" s="49"/>
      <c r="HPW37" s="49"/>
      <c r="HPX37" s="49"/>
      <c r="HPY37" s="49"/>
      <c r="HPZ37" s="49"/>
      <c r="HQA37" s="49"/>
      <c r="HQB37" s="49"/>
      <c r="HQC37" s="49"/>
      <c r="HQD37" s="49"/>
      <c r="HQE37" s="49"/>
      <c r="HQF37" s="49"/>
      <c r="HQG37" s="49"/>
      <c r="HQH37" s="49"/>
      <c r="HQI37" s="49"/>
      <c r="HQJ37" s="49"/>
      <c r="HQK37" s="49"/>
      <c r="HQL37" s="49"/>
      <c r="HQM37" s="49"/>
      <c r="HQN37" s="49"/>
      <c r="HQO37" s="49"/>
      <c r="HQP37" s="49"/>
      <c r="HQQ37" s="49"/>
      <c r="HQR37" s="49"/>
      <c r="HQS37" s="49"/>
      <c r="HQT37" s="49"/>
      <c r="HQU37" s="49"/>
      <c r="HQV37" s="49"/>
      <c r="HQW37" s="49"/>
      <c r="HQX37" s="49"/>
      <c r="HQY37" s="49"/>
      <c r="HQZ37" s="49"/>
      <c r="HRA37" s="49"/>
      <c r="HRB37" s="49"/>
      <c r="HRC37" s="49"/>
      <c r="HRD37" s="49"/>
      <c r="HRE37" s="49"/>
      <c r="HRF37" s="49"/>
      <c r="HRG37" s="49"/>
      <c r="HRH37" s="49"/>
      <c r="HRI37" s="49"/>
      <c r="HRJ37" s="49"/>
      <c r="HRK37" s="49"/>
      <c r="HRL37" s="49"/>
      <c r="HRM37" s="49"/>
      <c r="HRN37" s="49"/>
      <c r="HRO37" s="49"/>
      <c r="HRP37" s="49"/>
      <c r="HRQ37" s="49"/>
      <c r="HRR37" s="49"/>
      <c r="HRS37" s="49"/>
      <c r="HRT37" s="49"/>
      <c r="HRU37" s="49"/>
      <c r="HRV37" s="49"/>
      <c r="HRW37" s="49"/>
      <c r="HRX37" s="49"/>
      <c r="HRY37" s="49"/>
      <c r="HRZ37" s="49"/>
      <c r="HSA37" s="49"/>
      <c r="HSB37" s="49"/>
      <c r="HSC37" s="49"/>
      <c r="HSD37" s="49"/>
      <c r="HSE37" s="49"/>
      <c r="HSF37" s="49"/>
      <c r="HSG37" s="49"/>
      <c r="HSH37" s="49"/>
      <c r="HSI37" s="49"/>
      <c r="HSJ37" s="49"/>
      <c r="HSK37" s="49"/>
      <c r="HSL37" s="49"/>
      <c r="HSM37" s="49"/>
      <c r="HSN37" s="49"/>
      <c r="HSO37" s="49"/>
      <c r="HSP37" s="49"/>
      <c r="HSQ37" s="49"/>
      <c r="HSR37" s="49"/>
      <c r="HSS37" s="49"/>
      <c r="HST37" s="49"/>
      <c r="HSU37" s="49"/>
      <c r="HSV37" s="49"/>
      <c r="HSW37" s="49"/>
      <c r="HSX37" s="49"/>
      <c r="HSY37" s="49"/>
      <c r="HSZ37" s="49"/>
      <c r="HTA37" s="49"/>
      <c r="HTB37" s="49"/>
      <c r="HTC37" s="49"/>
      <c r="HTD37" s="49"/>
      <c r="HTE37" s="49"/>
      <c r="HTF37" s="49"/>
      <c r="HTG37" s="49"/>
      <c r="HTH37" s="49"/>
      <c r="HTI37" s="49"/>
      <c r="HTJ37" s="49"/>
      <c r="HTK37" s="49"/>
      <c r="HTL37" s="49"/>
      <c r="HTM37" s="49"/>
      <c r="HTN37" s="49"/>
      <c r="HTO37" s="49"/>
      <c r="HTP37" s="49"/>
      <c r="HTQ37" s="49"/>
      <c r="HTR37" s="49"/>
      <c r="HTS37" s="49"/>
      <c r="HTT37" s="49"/>
      <c r="HTU37" s="49"/>
      <c r="HTV37" s="49"/>
      <c r="HTW37" s="49"/>
      <c r="HTX37" s="49"/>
      <c r="HTY37" s="49"/>
      <c r="HTZ37" s="49"/>
      <c r="HUA37" s="49"/>
      <c r="HUB37" s="49"/>
      <c r="HUC37" s="49"/>
      <c r="HUD37" s="49"/>
      <c r="HUE37" s="49"/>
      <c r="HUF37" s="49"/>
      <c r="HUG37" s="49"/>
      <c r="HUH37" s="49"/>
      <c r="HUI37" s="49"/>
      <c r="HUJ37" s="49"/>
      <c r="HUK37" s="49"/>
      <c r="HUL37" s="49"/>
      <c r="HUM37" s="49"/>
      <c r="HUN37" s="49"/>
      <c r="HUO37" s="49"/>
      <c r="HUP37" s="49"/>
      <c r="HUQ37" s="49"/>
      <c r="HUR37" s="49"/>
      <c r="HUS37" s="49"/>
      <c r="HUT37" s="49"/>
      <c r="HUU37" s="49"/>
      <c r="HUV37" s="49"/>
      <c r="HUW37" s="49"/>
      <c r="HUX37" s="49"/>
      <c r="HUY37" s="49"/>
      <c r="HUZ37" s="49"/>
      <c r="HVA37" s="49"/>
      <c r="HVB37" s="49"/>
      <c r="HVC37" s="49"/>
      <c r="HVD37" s="49"/>
      <c r="HVE37" s="49"/>
      <c r="HVF37" s="49"/>
      <c r="HVG37" s="49"/>
      <c r="HVH37" s="49"/>
      <c r="HVI37" s="49"/>
      <c r="HVJ37" s="49"/>
      <c r="HVK37" s="49"/>
      <c r="HVL37" s="49"/>
      <c r="HVM37" s="49"/>
      <c r="HVN37" s="49"/>
      <c r="HVO37" s="49"/>
      <c r="HVP37" s="49"/>
      <c r="HVQ37" s="49"/>
      <c r="HVR37" s="49"/>
      <c r="HVS37" s="49"/>
      <c r="HVT37" s="49"/>
      <c r="HVU37" s="49"/>
      <c r="HVV37" s="49"/>
      <c r="HVW37" s="49"/>
      <c r="HVX37" s="49"/>
      <c r="HVY37" s="49"/>
      <c r="HVZ37" s="49"/>
      <c r="HWA37" s="49"/>
      <c r="HWB37" s="49"/>
      <c r="HWC37" s="49"/>
      <c r="HWD37" s="49"/>
      <c r="HWE37" s="49"/>
      <c r="HWF37" s="49"/>
      <c r="HWG37" s="49"/>
      <c r="HWH37" s="49"/>
      <c r="HWI37" s="49"/>
      <c r="HWJ37" s="49"/>
      <c r="HWK37" s="49"/>
      <c r="HWL37" s="49"/>
      <c r="HWM37" s="49"/>
      <c r="HWN37" s="49"/>
      <c r="HWO37" s="49"/>
      <c r="HWP37" s="49"/>
      <c r="HWQ37" s="49"/>
      <c r="HWR37" s="49"/>
      <c r="HWS37" s="49"/>
      <c r="HWT37" s="49"/>
      <c r="HWU37" s="49"/>
      <c r="HWV37" s="49"/>
      <c r="HWW37" s="49"/>
      <c r="HWX37" s="49"/>
      <c r="HWY37" s="49"/>
      <c r="HWZ37" s="49"/>
      <c r="HXA37" s="49"/>
      <c r="HXB37" s="49"/>
      <c r="HXC37" s="49"/>
      <c r="HXD37" s="49"/>
      <c r="HXE37" s="49"/>
      <c r="HXF37" s="49"/>
      <c r="HXG37" s="49"/>
      <c r="HXH37" s="49"/>
      <c r="HXI37" s="49"/>
      <c r="HXJ37" s="49"/>
      <c r="HXK37" s="49"/>
      <c r="HXL37" s="49"/>
      <c r="HXM37" s="49"/>
      <c r="HXN37" s="49"/>
      <c r="HXO37" s="49"/>
      <c r="HXP37" s="49"/>
      <c r="HXQ37" s="49"/>
      <c r="HXR37" s="49"/>
      <c r="HXS37" s="49"/>
      <c r="HXT37" s="49"/>
      <c r="HXU37" s="49"/>
      <c r="HXV37" s="49"/>
      <c r="HXW37" s="49"/>
      <c r="HXX37" s="49"/>
      <c r="HXY37" s="49"/>
      <c r="HXZ37" s="49"/>
      <c r="HYA37" s="49"/>
      <c r="HYB37" s="49"/>
      <c r="HYC37" s="49"/>
      <c r="HYD37" s="49"/>
      <c r="HYE37" s="49"/>
      <c r="HYF37" s="49"/>
      <c r="HYG37" s="49"/>
      <c r="HYH37" s="49"/>
      <c r="HYI37" s="49"/>
      <c r="HYJ37" s="49"/>
      <c r="HYK37" s="49"/>
      <c r="HYL37" s="49"/>
      <c r="HYM37" s="49"/>
      <c r="HYN37" s="49"/>
      <c r="HYO37" s="49"/>
      <c r="HYP37" s="49"/>
      <c r="HYQ37" s="49"/>
      <c r="HYR37" s="49"/>
      <c r="HYS37" s="49"/>
      <c r="HYT37" s="49"/>
      <c r="HYU37" s="49"/>
      <c r="HYV37" s="49"/>
      <c r="HYW37" s="49"/>
      <c r="HYX37" s="49"/>
      <c r="HYY37" s="49"/>
      <c r="HYZ37" s="49"/>
      <c r="HZA37" s="49"/>
      <c r="HZB37" s="49"/>
      <c r="HZC37" s="49"/>
      <c r="HZD37" s="49"/>
      <c r="HZE37" s="49"/>
      <c r="HZF37" s="49"/>
      <c r="HZG37" s="49"/>
      <c r="HZH37" s="49"/>
      <c r="HZI37" s="49"/>
      <c r="HZJ37" s="49"/>
      <c r="HZK37" s="49"/>
      <c r="HZL37" s="49"/>
      <c r="HZM37" s="49"/>
      <c r="HZN37" s="49"/>
      <c r="HZO37" s="49"/>
      <c r="HZP37" s="49"/>
      <c r="HZQ37" s="49"/>
      <c r="HZR37" s="49"/>
      <c r="HZS37" s="49"/>
      <c r="HZT37" s="49"/>
      <c r="HZU37" s="49"/>
      <c r="HZV37" s="49"/>
      <c r="HZW37" s="49"/>
      <c r="HZX37" s="49"/>
      <c r="HZY37" s="49"/>
      <c r="HZZ37" s="49"/>
      <c r="IAA37" s="49"/>
      <c r="IAB37" s="49"/>
      <c r="IAC37" s="49"/>
      <c r="IAD37" s="49"/>
      <c r="IAE37" s="49"/>
      <c r="IAF37" s="49"/>
      <c r="IAG37" s="49"/>
      <c r="IAH37" s="49"/>
      <c r="IAI37" s="49"/>
      <c r="IAJ37" s="49"/>
      <c r="IAK37" s="49"/>
      <c r="IAL37" s="49"/>
      <c r="IAM37" s="49"/>
      <c r="IAN37" s="49"/>
      <c r="IAO37" s="49"/>
      <c r="IAP37" s="49"/>
      <c r="IAQ37" s="49"/>
      <c r="IAR37" s="49"/>
      <c r="IAS37" s="49"/>
      <c r="IAT37" s="49"/>
      <c r="IAU37" s="49"/>
      <c r="IAV37" s="49"/>
      <c r="IAW37" s="49"/>
      <c r="IAX37" s="49"/>
      <c r="IAY37" s="49"/>
      <c r="IAZ37" s="49"/>
      <c r="IBA37" s="49"/>
      <c r="IBB37" s="49"/>
      <c r="IBC37" s="49"/>
      <c r="IBD37" s="49"/>
      <c r="IBE37" s="49"/>
      <c r="IBF37" s="49"/>
      <c r="IBG37" s="49"/>
      <c r="IBH37" s="49"/>
      <c r="IBI37" s="49"/>
      <c r="IBJ37" s="49"/>
      <c r="IBK37" s="49"/>
      <c r="IBL37" s="49"/>
      <c r="IBM37" s="49"/>
      <c r="IBN37" s="49"/>
      <c r="IBO37" s="49"/>
      <c r="IBP37" s="49"/>
      <c r="IBQ37" s="49"/>
      <c r="IBR37" s="49"/>
      <c r="IBS37" s="49"/>
      <c r="IBT37" s="49"/>
      <c r="IBU37" s="49"/>
      <c r="IBV37" s="49"/>
      <c r="IBW37" s="49"/>
      <c r="IBX37" s="49"/>
      <c r="IBY37" s="49"/>
      <c r="IBZ37" s="49"/>
      <c r="ICA37" s="49"/>
      <c r="ICB37" s="49"/>
      <c r="ICC37" s="49"/>
      <c r="ICD37" s="49"/>
      <c r="ICE37" s="49"/>
      <c r="ICF37" s="49"/>
      <c r="ICG37" s="49"/>
      <c r="ICH37" s="49"/>
      <c r="ICI37" s="49"/>
      <c r="ICJ37" s="49"/>
      <c r="ICK37" s="49"/>
      <c r="ICL37" s="49"/>
      <c r="ICM37" s="49"/>
      <c r="ICN37" s="49"/>
      <c r="ICO37" s="49"/>
      <c r="ICP37" s="49"/>
      <c r="ICQ37" s="49"/>
      <c r="ICR37" s="49"/>
      <c r="ICS37" s="49"/>
      <c r="ICT37" s="49"/>
      <c r="ICU37" s="49"/>
      <c r="ICV37" s="49"/>
      <c r="ICW37" s="49"/>
      <c r="ICX37" s="49"/>
      <c r="ICY37" s="49"/>
      <c r="ICZ37" s="49"/>
      <c r="IDA37" s="49"/>
      <c r="IDB37" s="49"/>
      <c r="IDC37" s="49"/>
      <c r="IDD37" s="49"/>
      <c r="IDE37" s="49"/>
      <c r="IDF37" s="49"/>
      <c r="IDG37" s="49"/>
      <c r="IDH37" s="49"/>
      <c r="IDI37" s="49"/>
      <c r="IDJ37" s="49"/>
      <c r="IDK37" s="49"/>
      <c r="IDL37" s="49"/>
      <c r="IDM37" s="49"/>
      <c r="IDN37" s="49"/>
      <c r="IDO37" s="49"/>
      <c r="IDP37" s="49"/>
      <c r="IDQ37" s="49"/>
      <c r="IDR37" s="49"/>
      <c r="IDS37" s="49"/>
      <c r="IDT37" s="49"/>
      <c r="IDU37" s="49"/>
      <c r="IDV37" s="49"/>
      <c r="IDW37" s="49"/>
      <c r="IDX37" s="49"/>
      <c r="IDY37" s="49"/>
      <c r="IDZ37" s="49"/>
      <c r="IEA37" s="49"/>
      <c r="IEB37" s="49"/>
      <c r="IEC37" s="49"/>
      <c r="IED37" s="49"/>
      <c r="IEE37" s="49"/>
      <c r="IEF37" s="49"/>
      <c r="IEG37" s="49"/>
      <c r="IEH37" s="49"/>
      <c r="IEI37" s="49"/>
      <c r="IEJ37" s="49"/>
      <c r="IEK37" s="49"/>
      <c r="IEL37" s="49"/>
      <c r="IEM37" s="49"/>
      <c r="IEN37" s="49"/>
      <c r="IEO37" s="49"/>
      <c r="IEP37" s="49"/>
      <c r="IEQ37" s="49"/>
      <c r="IER37" s="49"/>
      <c r="IES37" s="49"/>
      <c r="IET37" s="49"/>
      <c r="IEU37" s="49"/>
      <c r="IEV37" s="49"/>
      <c r="IEW37" s="49"/>
      <c r="IEX37" s="49"/>
      <c r="IEY37" s="49"/>
      <c r="IEZ37" s="49"/>
      <c r="IFA37" s="49"/>
      <c r="IFB37" s="49"/>
      <c r="IFC37" s="49"/>
      <c r="IFD37" s="49"/>
      <c r="IFE37" s="49"/>
      <c r="IFF37" s="49"/>
      <c r="IFG37" s="49"/>
      <c r="IFH37" s="49"/>
      <c r="IFI37" s="49"/>
      <c r="IFJ37" s="49"/>
      <c r="IFK37" s="49"/>
      <c r="IFL37" s="49"/>
      <c r="IFM37" s="49"/>
      <c r="IFN37" s="49"/>
      <c r="IFO37" s="49"/>
      <c r="IFP37" s="49"/>
      <c r="IFQ37" s="49"/>
      <c r="IFR37" s="49"/>
      <c r="IFS37" s="49"/>
      <c r="IFT37" s="49"/>
      <c r="IFU37" s="49"/>
      <c r="IFV37" s="49"/>
      <c r="IFW37" s="49"/>
      <c r="IFX37" s="49"/>
      <c r="IFY37" s="49"/>
      <c r="IFZ37" s="49"/>
      <c r="IGA37" s="49"/>
      <c r="IGB37" s="49"/>
      <c r="IGC37" s="49"/>
      <c r="IGD37" s="49"/>
      <c r="IGE37" s="49"/>
      <c r="IGF37" s="49"/>
      <c r="IGG37" s="49"/>
      <c r="IGH37" s="49"/>
      <c r="IGI37" s="49"/>
      <c r="IGJ37" s="49"/>
      <c r="IGK37" s="49"/>
      <c r="IGL37" s="49"/>
      <c r="IGM37" s="49"/>
      <c r="IGN37" s="49"/>
      <c r="IGO37" s="49"/>
      <c r="IGP37" s="49"/>
      <c r="IGQ37" s="49"/>
      <c r="IGR37" s="49"/>
      <c r="IGS37" s="49"/>
      <c r="IGT37" s="49"/>
      <c r="IGU37" s="49"/>
      <c r="IGV37" s="49"/>
      <c r="IGW37" s="49"/>
      <c r="IGX37" s="49"/>
      <c r="IGY37" s="49"/>
      <c r="IGZ37" s="49"/>
      <c r="IHA37" s="49"/>
      <c r="IHB37" s="49"/>
      <c r="IHC37" s="49"/>
      <c r="IHD37" s="49"/>
      <c r="IHE37" s="49"/>
      <c r="IHF37" s="49"/>
      <c r="IHG37" s="49"/>
      <c r="IHH37" s="49"/>
      <c r="IHI37" s="49"/>
      <c r="IHJ37" s="49"/>
      <c r="IHK37" s="49"/>
      <c r="IHL37" s="49"/>
      <c r="IHM37" s="49"/>
      <c r="IHN37" s="49"/>
      <c r="IHO37" s="49"/>
      <c r="IHP37" s="49"/>
      <c r="IHQ37" s="49"/>
      <c r="IHR37" s="49"/>
      <c r="IHS37" s="49"/>
      <c r="IHT37" s="49"/>
      <c r="IHU37" s="49"/>
      <c r="IHV37" s="49"/>
      <c r="IHW37" s="49"/>
      <c r="IHX37" s="49"/>
      <c r="IHY37" s="49"/>
      <c r="IHZ37" s="49"/>
      <c r="IIA37" s="49"/>
      <c r="IIB37" s="49"/>
      <c r="IIC37" s="49"/>
      <c r="IID37" s="49"/>
      <c r="IIE37" s="49"/>
      <c r="IIF37" s="49"/>
      <c r="IIG37" s="49"/>
      <c r="IIH37" s="49"/>
      <c r="III37" s="49"/>
      <c r="IIJ37" s="49"/>
      <c r="IIK37" s="49"/>
      <c r="IIL37" s="49"/>
      <c r="IIM37" s="49"/>
      <c r="IIN37" s="49"/>
      <c r="IIO37" s="49"/>
      <c r="IIP37" s="49"/>
      <c r="IIQ37" s="49"/>
      <c r="IIR37" s="49"/>
      <c r="IIS37" s="49"/>
      <c r="IIT37" s="49"/>
      <c r="IIU37" s="49"/>
      <c r="IIV37" s="49"/>
      <c r="IIW37" s="49"/>
      <c r="IIX37" s="49"/>
      <c r="IIY37" s="49"/>
      <c r="IIZ37" s="49"/>
      <c r="IJA37" s="49"/>
      <c r="IJB37" s="49"/>
      <c r="IJC37" s="49"/>
      <c r="IJD37" s="49"/>
      <c r="IJE37" s="49"/>
      <c r="IJF37" s="49"/>
      <c r="IJG37" s="49"/>
      <c r="IJH37" s="49"/>
      <c r="IJI37" s="49"/>
      <c r="IJJ37" s="49"/>
      <c r="IJK37" s="49"/>
      <c r="IJL37" s="49"/>
      <c r="IJM37" s="49"/>
      <c r="IJN37" s="49"/>
      <c r="IJO37" s="49"/>
      <c r="IJP37" s="49"/>
      <c r="IJQ37" s="49"/>
      <c r="IJR37" s="49"/>
      <c r="IJS37" s="49"/>
      <c r="IJT37" s="49"/>
      <c r="IJU37" s="49"/>
      <c r="IJV37" s="49"/>
      <c r="IJW37" s="49"/>
      <c r="IJX37" s="49"/>
      <c r="IJY37" s="49"/>
      <c r="IJZ37" s="49"/>
      <c r="IKA37" s="49"/>
      <c r="IKB37" s="49"/>
      <c r="IKC37" s="49"/>
      <c r="IKD37" s="49"/>
      <c r="IKE37" s="49"/>
      <c r="IKF37" s="49"/>
      <c r="IKG37" s="49"/>
      <c r="IKH37" s="49"/>
      <c r="IKI37" s="49"/>
      <c r="IKJ37" s="49"/>
      <c r="IKK37" s="49"/>
      <c r="IKL37" s="49"/>
      <c r="IKM37" s="49"/>
      <c r="IKN37" s="49"/>
      <c r="IKO37" s="49"/>
      <c r="IKP37" s="49"/>
      <c r="IKQ37" s="49"/>
      <c r="IKR37" s="49"/>
      <c r="IKS37" s="49"/>
      <c r="IKT37" s="49"/>
      <c r="IKU37" s="49"/>
      <c r="IKV37" s="49"/>
      <c r="IKW37" s="49"/>
      <c r="IKX37" s="49"/>
      <c r="IKY37" s="49"/>
      <c r="IKZ37" s="49"/>
      <c r="ILA37" s="49"/>
      <c r="ILB37" s="49"/>
      <c r="ILC37" s="49"/>
      <c r="ILD37" s="49"/>
      <c r="ILE37" s="49"/>
      <c r="ILF37" s="49"/>
      <c r="ILG37" s="49"/>
      <c r="ILH37" s="49"/>
      <c r="ILI37" s="49"/>
      <c r="ILJ37" s="49"/>
      <c r="ILK37" s="49"/>
      <c r="ILL37" s="49"/>
      <c r="ILM37" s="49"/>
      <c r="ILN37" s="49"/>
      <c r="ILO37" s="49"/>
      <c r="ILP37" s="49"/>
      <c r="ILQ37" s="49"/>
      <c r="ILR37" s="49"/>
      <c r="ILS37" s="49"/>
      <c r="ILT37" s="49"/>
      <c r="ILU37" s="49"/>
      <c r="ILV37" s="49"/>
      <c r="ILW37" s="49"/>
      <c r="ILX37" s="49"/>
      <c r="ILY37" s="49"/>
      <c r="ILZ37" s="49"/>
      <c r="IMA37" s="49"/>
      <c r="IMB37" s="49"/>
      <c r="IMC37" s="49"/>
      <c r="IMD37" s="49"/>
      <c r="IME37" s="49"/>
      <c r="IMF37" s="49"/>
      <c r="IMG37" s="49"/>
      <c r="IMH37" s="49"/>
      <c r="IMI37" s="49"/>
      <c r="IMJ37" s="49"/>
      <c r="IMK37" s="49"/>
      <c r="IML37" s="49"/>
      <c r="IMM37" s="49"/>
      <c r="IMN37" s="49"/>
      <c r="IMO37" s="49"/>
      <c r="IMP37" s="49"/>
      <c r="IMQ37" s="49"/>
      <c r="IMR37" s="49"/>
      <c r="IMS37" s="49"/>
      <c r="IMT37" s="49"/>
      <c r="IMU37" s="49"/>
      <c r="IMV37" s="49"/>
      <c r="IMW37" s="49"/>
      <c r="IMX37" s="49"/>
      <c r="IMY37" s="49"/>
      <c r="IMZ37" s="49"/>
      <c r="INA37" s="49"/>
      <c r="INB37" s="49"/>
      <c r="INC37" s="49"/>
      <c r="IND37" s="49"/>
      <c r="INE37" s="49"/>
      <c r="INF37" s="49"/>
      <c r="ING37" s="49"/>
      <c r="INH37" s="49"/>
      <c r="INI37" s="49"/>
      <c r="INJ37" s="49"/>
      <c r="INK37" s="49"/>
      <c r="INL37" s="49"/>
      <c r="INM37" s="49"/>
      <c r="INN37" s="49"/>
      <c r="INO37" s="49"/>
      <c r="INP37" s="49"/>
      <c r="INQ37" s="49"/>
      <c r="INR37" s="49"/>
      <c r="INS37" s="49"/>
      <c r="INT37" s="49"/>
      <c r="INU37" s="49"/>
      <c r="INV37" s="49"/>
      <c r="INW37" s="49"/>
      <c r="INX37" s="49"/>
      <c r="INY37" s="49"/>
      <c r="INZ37" s="49"/>
      <c r="IOA37" s="49"/>
      <c r="IOB37" s="49"/>
      <c r="IOC37" s="49"/>
      <c r="IOD37" s="49"/>
      <c r="IOE37" s="49"/>
      <c r="IOF37" s="49"/>
      <c r="IOG37" s="49"/>
      <c r="IOH37" s="49"/>
      <c r="IOI37" s="49"/>
      <c r="IOJ37" s="49"/>
      <c r="IOK37" s="49"/>
      <c r="IOL37" s="49"/>
      <c r="IOM37" s="49"/>
      <c r="ION37" s="49"/>
      <c r="IOO37" s="49"/>
      <c r="IOP37" s="49"/>
      <c r="IOQ37" s="49"/>
      <c r="IOR37" s="49"/>
      <c r="IOS37" s="49"/>
      <c r="IOT37" s="49"/>
      <c r="IOU37" s="49"/>
      <c r="IOV37" s="49"/>
      <c r="IOW37" s="49"/>
      <c r="IOX37" s="49"/>
      <c r="IOY37" s="49"/>
      <c r="IOZ37" s="49"/>
      <c r="IPA37" s="49"/>
      <c r="IPB37" s="49"/>
      <c r="IPC37" s="49"/>
      <c r="IPD37" s="49"/>
      <c r="IPE37" s="49"/>
      <c r="IPF37" s="49"/>
      <c r="IPG37" s="49"/>
      <c r="IPH37" s="49"/>
      <c r="IPI37" s="49"/>
      <c r="IPJ37" s="49"/>
      <c r="IPK37" s="49"/>
      <c r="IPL37" s="49"/>
      <c r="IPM37" s="49"/>
      <c r="IPN37" s="49"/>
      <c r="IPO37" s="49"/>
      <c r="IPP37" s="49"/>
      <c r="IPQ37" s="49"/>
      <c r="IPR37" s="49"/>
      <c r="IPS37" s="49"/>
      <c r="IPT37" s="49"/>
      <c r="IPU37" s="49"/>
      <c r="IPV37" s="49"/>
      <c r="IPW37" s="49"/>
      <c r="IPX37" s="49"/>
      <c r="IPY37" s="49"/>
      <c r="IPZ37" s="49"/>
      <c r="IQA37" s="49"/>
      <c r="IQB37" s="49"/>
      <c r="IQC37" s="49"/>
      <c r="IQD37" s="49"/>
      <c r="IQE37" s="49"/>
      <c r="IQF37" s="49"/>
      <c r="IQG37" s="49"/>
      <c r="IQH37" s="49"/>
      <c r="IQI37" s="49"/>
      <c r="IQJ37" s="49"/>
      <c r="IQK37" s="49"/>
      <c r="IQL37" s="49"/>
      <c r="IQM37" s="49"/>
      <c r="IQN37" s="49"/>
      <c r="IQO37" s="49"/>
      <c r="IQP37" s="49"/>
      <c r="IQQ37" s="49"/>
      <c r="IQR37" s="49"/>
      <c r="IQS37" s="49"/>
      <c r="IQT37" s="49"/>
      <c r="IQU37" s="49"/>
      <c r="IQV37" s="49"/>
      <c r="IQW37" s="49"/>
      <c r="IQX37" s="49"/>
      <c r="IQY37" s="49"/>
      <c r="IQZ37" s="49"/>
      <c r="IRA37" s="49"/>
      <c r="IRB37" s="49"/>
      <c r="IRC37" s="49"/>
      <c r="IRD37" s="49"/>
      <c r="IRE37" s="49"/>
      <c r="IRF37" s="49"/>
      <c r="IRG37" s="49"/>
      <c r="IRH37" s="49"/>
      <c r="IRI37" s="49"/>
      <c r="IRJ37" s="49"/>
      <c r="IRK37" s="49"/>
      <c r="IRL37" s="49"/>
      <c r="IRM37" s="49"/>
      <c r="IRN37" s="49"/>
      <c r="IRO37" s="49"/>
      <c r="IRP37" s="49"/>
      <c r="IRQ37" s="49"/>
      <c r="IRR37" s="49"/>
      <c r="IRS37" s="49"/>
      <c r="IRT37" s="49"/>
      <c r="IRU37" s="49"/>
      <c r="IRV37" s="49"/>
      <c r="IRW37" s="49"/>
      <c r="IRX37" s="49"/>
      <c r="IRY37" s="49"/>
      <c r="IRZ37" s="49"/>
      <c r="ISA37" s="49"/>
      <c r="ISB37" s="49"/>
      <c r="ISC37" s="49"/>
      <c r="ISD37" s="49"/>
      <c r="ISE37" s="49"/>
      <c r="ISF37" s="49"/>
      <c r="ISG37" s="49"/>
      <c r="ISH37" s="49"/>
      <c r="ISI37" s="49"/>
      <c r="ISJ37" s="49"/>
      <c r="ISK37" s="49"/>
      <c r="ISL37" s="49"/>
      <c r="ISM37" s="49"/>
      <c r="ISN37" s="49"/>
      <c r="ISO37" s="49"/>
      <c r="ISP37" s="49"/>
      <c r="ISQ37" s="49"/>
      <c r="ISR37" s="49"/>
      <c r="ISS37" s="49"/>
      <c r="IST37" s="49"/>
      <c r="ISU37" s="49"/>
      <c r="ISV37" s="49"/>
      <c r="ISW37" s="49"/>
      <c r="ISX37" s="49"/>
      <c r="ISY37" s="49"/>
      <c r="ISZ37" s="49"/>
      <c r="ITA37" s="49"/>
      <c r="ITB37" s="49"/>
      <c r="ITC37" s="49"/>
      <c r="ITD37" s="49"/>
      <c r="ITE37" s="49"/>
      <c r="ITF37" s="49"/>
      <c r="ITG37" s="49"/>
      <c r="ITH37" s="49"/>
      <c r="ITI37" s="49"/>
      <c r="ITJ37" s="49"/>
      <c r="ITK37" s="49"/>
      <c r="ITL37" s="49"/>
      <c r="ITM37" s="49"/>
      <c r="ITN37" s="49"/>
      <c r="ITO37" s="49"/>
      <c r="ITP37" s="49"/>
      <c r="ITQ37" s="49"/>
      <c r="ITR37" s="49"/>
      <c r="ITS37" s="49"/>
      <c r="ITT37" s="49"/>
      <c r="ITU37" s="49"/>
      <c r="ITV37" s="49"/>
      <c r="ITW37" s="49"/>
      <c r="ITX37" s="49"/>
      <c r="ITY37" s="49"/>
      <c r="ITZ37" s="49"/>
      <c r="IUA37" s="49"/>
      <c r="IUB37" s="49"/>
      <c r="IUC37" s="49"/>
      <c r="IUD37" s="49"/>
      <c r="IUE37" s="49"/>
      <c r="IUF37" s="49"/>
      <c r="IUG37" s="49"/>
      <c r="IUH37" s="49"/>
      <c r="IUI37" s="49"/>
      <c r="IUJ37" s="49"/>
      <c r="IUK37" s="49"/>
      <c r="IUL37" s="49"/>
      <c r="IUM37" s="49"/>
      <c r="IUN37" s="49"/>
      <c r="IUO37" s="49"/>
      <c r="IUP37" s="49"/>
      <c r="IUQ37" s="49"/>
      <c r="IUR37" s="49"/>
      <c r="IUS37" s="49"/>
      <c r="IUT37" s="49"/>
      <c r="IUU37" s="49"/>
      <c r="IUV37" s="49"/>
      <c r="IUW37" s="49"/>
      <c r="IUX37" s="49"/>
      <c r="IUY37" s="49"/>
      <c r="IUZ37" s="49"/>
      <c r="IVA37" s="49"/>
      <c r="IVB37" s="49"/>
      <c r="IVC37" s="49"/>
      <c r="IVD37" s="49"/>
      <c r="IVE37" s="49"/>
      <c r="IVF37" s="49"/>
      <c r="IVG37" s="49"/>
      <c r="IVH37" s="49"/>
      <c r="IVI37" s="49"/>
      <c r="IVJ37" s="49"/>
      <c r="IVK37" s="49"/>
      <c r="IVL37" s="49"/>
      <c r="IVM37" s="49"/>
      <c r="IVN37" s="49"/>
      <c r="IVO37" s="49"/>
      <c r="IVP37" s="49"/>
      <c r="IVQ37" s="49"/>
      <c r="IVR37" s="49"/>
      <c r="IVS37" s="49"/>
      <c r="IVT37" s="49"/>
      <c r="IVU37" s="49"/>
      <c r="IVV37" s="49"/>
      <c r="IVW37" s="49"/>
      <c r="IVX37" s="49"/>
      <c r="IVY37" s="49"/>
      <c r="IVZ37" s="49"/>
      <c r="IWA37" s="49"/>
      <c r="IWB37" s="49"/>
      <c r="IWC37" s="49"/>
      <c r="IWD37" s="49"/>
      <c r="IWE37" s="49"/>
      <c r="IWF37" s="49"/>
      <c r="IWG37" s="49"/>
      <c r="IWH37" s="49"/>
      <c r="IWI37" s="49"/>
      <c r="IWJ37" s="49"/>
      <c r="IWK37" s="49"/>
      <c r="IWL37" s="49"/>
      <c r="IWM37" s="49"/>
      <c r="IWN37" s="49"/>
      <c r="IWO37" s="49"/>
      <c r="IWP37" s="49"/>
      <c r="IWQ37" s="49"/>
      <c r="IWR37" s="49"/>
      <c r="IWS37" s="49"/>
      <c r="IWT37" s="49"/>
      <c r="IWU37" s="49"/>
      <c r="IWV37" s="49"/>
      <c r="IWW37" s="49"/>
      <c r="IWX37" s="49"/>
      <c r="IWY37" s="49"/>
      <c r="IWZ37" s="49"/>
      <c r="IXA37" s="49"/>
      <c r="IXB37" s="49"/>
      <c r="IXC37" s="49"/>
      <c r="IXD37" s="49"/>
      <c r="IXE37" s="49"/>
      <c r="IXF37" s="49"/>
      <c r="IXG37" s="49"/>
      <c r="IXH37" s="49"/>
      <c r="IXI37" s="49"/>
      <c r="IXJ37" s="49"/>
      <c r="IXK37" s="49"/>
      <c r="IXL37" s="49"/>
      <c r="IXM37" s="49"/>
      <c r="IXN37" s="49"/>
      <c r="IXO37" s="49"/>
      <c r="IXP37" s="49"/>
      <c r="IXQ37" s="49"/>
      <c r="IXR37" s="49"/>
      <c r="IXS37" s="49"/>
      <c r="IXT37" s="49"/>
      <c r="IXU37" s="49"/>
      <c r="IXV37" s="49"/>
      <c r="IXW37" s="49"/>
      <c r="IXX37" s="49"/>
      <c r="IXY37" s="49"/>
      <c r="IXZ37" s="49"/>
      <c r="IYA37" s="49"/>
      <c r="IYB37" s="49"/>
      <c r="IYC37" s="49"/>
      <c r="IYD37" s="49"/>
      <c r="IYE37" s="49"/>
      <c r="IYF37" s="49"/>
      <c r="IYG37" s="49"/>
      <c r="IYH37" s="49"/>
      <c r="IYI37" s="49"/>
      <c r="IYJ37" s="49"/>
      <c r="IYK37" s="49"/>
      <c r="IYL37" s="49"/>
      <c r="IYM37" s="49"/>
      <c r="IYN37" s="49"/>
      <c r="IYO37" s="49"/>
      <c r="IYP37" s="49"/>
      <c r="IYQ37" s="49"/>
      <c r="IYR37" s="49"/>
      <c r="IYS37" s="49"/>
      <c r="IYT37" s="49"/>
      <c r="IYU37" s="49"/>
      <c r="IYV37" s="49"/>
      <c r="IYW37" s="49"/>
      <c r="IYX37" s="49"/>
      <c r="IYY37" s="49"/>
      <c r="IYZ37" s="49"/>
      <c r="IZA37" s="49"/>
      <c r="IZB37" s="49"/>
      <c r="IZC37" s="49"/>
      <c r="IZD37" s="49"/>
      <c r="IZE37" s="49"/>
      <c r="IZF37" s="49"/>
      <c r="IZG37" s="49"/>
      <c r="IZH37" s="49"/>
      <c r="IZI37" s="49"/>
      <c r="IZJ37" s="49"/>
      <c r="IZK37" s="49"/>
      <c r="IZL37" s="49"/>
      <c r="IZM37" s="49"/>
      <c r="IZN37" s="49"/>
      <c r="IZO37" s="49"/>
      <c r="IZP37" s="49"/>
      <c r="IZQ37" s="49"/>
      <c r="IZR37" s="49"/>
      <c r="IZS37" s="49"/>
      <c r="IZT37" s="49"/>
      <c r="IZU37" s="49"/>
      <c r="IZV37" s="49"/>
      <c r="IZW37" s="49"/>
      <c r="IZX37" s="49"/>
      <c r="IZY37" s="49"/>
      <c r="IZZ37" s="49"/>
      <c r="JAA37" s="49"/>
      <c r="JAB37" s="49"/>
      <c r="JAC37" s="49"/>
      <c r="JAD37" s="49"/>
      <c r="JAE37" s="49"/>
      <c r="JAF37" s="49"/>
      <c r="JAG37" s="49"/>
      <c r="JAH37" s="49"/>
      <c r="JAI37" s="49"/>
      <c r="JAJ37" s="49"/>
      <c r="JAK37" s="49"/>
      <c r="JAL37" s="49"/>
      <c r="JAM37" s="49"/>
      <c r="JAN37" s="49"/>
      <c r="JAO37" s="49"/>
      <c r="JAP37" s="49"/>
      <c r="JAQ37" s="49"/>
      <c r="JAR37" s="49"/>
      <c r="JAS37" s="49"/>
      <c r="JAT37" s="49"/>
      <c r="JAU37" s="49"/>
      <c r="JAV37" s="49"/>
      <c r="JAW37" s="49"/>
      <c r="JAX37" s="49"/>
      <c r="JAY37" s="49"/>
      <c r="JAZ37" s="49"/>
      <c r="JBA37" s="49"/>
      <c r="JBB37" s="49"/>
      <c r="JBC37" s="49"/>
      <c r="JBD37" s="49"/>
      <c r="JBE37" s="49"/>
      <c r="JBF37" s="49"/>
      <c r="JBG37" s="49"/>
      <c r="JBH37" s="49"/>
      <c r="JBI37" s="49"/>
      <c r="JBJ37" s="49"/>
      <c r="JBK37" s="49"/>
      <c r="JBL37" s="49"/>
      <c r="JBM37" s="49"/>
      <c r="JBN37" s="49"/>
      <c r="JBO37" s="49"/>
      <c r="JBP37" s="49"/>
      <c r="JBQ37" s="49"/>
      <c r="JBR37" s="49"/>
      <c r="JBS37" s="49"/>
      <c r="JBT37" s="49"/>
      <c r="JBU37" s="49"/>
      <c r="JBV37" s="49"/>
      <c r="JBW37" s="49"/>
      <c r="JBX37" s="49"/>
      <c r="JBY37" s="49"/>
      <c r="JBZ37" s="49"/>
      <c r="JCA37" s="49"/>
      <c r="JCB37" s="49"/>
      <c r="JCC37" s="49"/>
      <c r="JCD37" s="49"/>
      <c r="JCE37" s="49"/>
      <c r="JCF37" s="49"/>
      <c r="JCG37" s="49"/>
      <c r="JCH37" s="49"/>
      <c r="JCI37" s="49"/>
      <c r="JCJ37" s="49"/>
      <c r="JCK37" s="49"/>
      <c r="JCL37" s="49"/>
      <c r="JCM37" s="49"/>
      <c r="JCN37" s="49"/>
      <c r="JCO37" s="49"/>
      <c r="JCP37" s="49"/>
      <c r="JCQ37" s="49"/>
      <c r="JCR37" s="49"/>
      <c r="JCS37" s="49"/>
      <c r="JCT37" s="49"/>
      <c r="JCU37" s="49"/>
      <c r="JCV37" s="49"/>
      <c r="JCW37" s="49"/>
      <c r="JCX37" s="49"/>
      <c r="JCY37" s="49"/>
      <c r="JCZ37" s="49"/>
      <c r="JDA37" s="49"/>
      <c r="JDB37" s="49"/>
      <c r="JDC37" s="49"/>
      <c r="JDD37" s="49"/>
      <c r="JDE37" s="49"/>
      <c r="JDF37" s="49"/>
      <c r="JDG37" s="49"/>
      <c r="JDH37" s="49"/>
      <c r="JDI37" s="49"/>
      <c r="JDJ37" s="49"/>
      <c r="JDK37" s="49"/>
      <c r="JDL37" s="49"/>
      <c r="JDM37" s="49"/>
      <c r="JDN37" s="49"/>
      <c r="JDO37" s="49"/>
      <c r="JDP37" s="49"/>
      <c r="JDQ37" s="49"/>
      <c r="JDR37" s="49"/>
      <c r="JDS37" s="49"/>
      <c r="JDT37" s="49"/>
      <c r="JDU37" s="49"/>
      <c r="JDV37" s="49"/>
      <c r="JDW37" s="49"/>
      <c r="JDX37" s="49"/>
      <c r="JDY37" s="49"/>
      <c r="JDZ37" s="49"/>
      <c r="JEA37" s="49"/>
      <c r="JEB37" s="49"/>
      <c r="JEC37" s="49"/>
      <c r="JED37" s="49"/>
      <c r="JEE37" s="49"/>
      <c r="JEF37" s="49"/>
      <c r="JEG37" s="49"/>
      <c r="JEH37" s="49"/>
      <c r="JEI37" s="49"/>
      <c r="JEJ37" s="49"/>
      <c r="JEK37" s="49"/>
      <c r="JEL37" s="49"/>
      <c r="JEM37" s="49"/>
      <c r="JEN37" s="49"/>
      <c r="JEO37" s="49"/>
      <c r="JEP37" s="49"/>
      <c r="JEQ37" s="49"/>
      <c r="JER37" s="49"/>
      <c r="JES37" s="49"/>
      <c r="JET37" s="49"/>
      <c r="JEU37" s="49"/>
      <c r="JEV37" s="49"/>
      <c r="JEW37" s="49"/>
      <c r="JEX37" s="49"/>
      <c r="JEY37" s="49"/>
      <c r="JEZ37" s="49"/>
      <c r="JFA37" s="49"/>
      <c r="JFB37" s="49"/>
      <c r="JFC37" s="49"/>
      <c r="JFD37" s="49"/>
      <c r="JFE37" s="49"/>
      <c r="JFF37" s="49"/>
      <c r="JFG37" s="49"/>
      <c r="JFH37" s="49"/>
      <c r="JFI37" s="49"/>
      <c r="JFJ37" s="49"/>
      <c r="JFK37" s="49"/>
      <c r="JFL37" s="49"/>
      <c r="JFM37" s="49"/>
      <c r="JFN37" s="49"/>
      <c r="JFO37" s="49"/>
      <c r="JFP37" s="49"/>
      <c r="JFQ37" s="49"/>
      <c r="JFR37" s="49"/>
      <c r="JFS37" s="49"/>
      <c r="JFT37" s="49"/>
      <c r="JFU37" s="49"/>
      <c r="JFV37" s="49"/>
      <c r="JFW37" s="49"/>
      <c r="JFX37" s="49"/>
      <c r="JFY37" s="49"/>
      <c r="JFZ37" s="49"/>
      <c r="JGA37" s="49"/>
      <c r="JGB37" s="49"/>
      <c r="JGC37" s="49"/>
      <c r="JGD37" s="49"/>
      <c r="JGE37" s="49"/>
      <c r="JGF37" s="49"/>
      <c r="JGG37" s="49"/>
      <c r="JGH37" s="49"/>
      <c r="JGI37" s="49"/>
      <c r="JGJ37" s="49"/>
      <c r="JGK37" s="49"/>
      <c r="JGL37" s="49"/>
      <c r="JGM37" s="49"/>
      <c r="JGN37" s="49"/>
      <c r="JGO37" s="49"/>
      <c r="JGP37" s="49"/>
      <c r="JGQ37" s="49"/>
      <c r="JGR37" s="49"/>
      <c r="JGS37" s="49"/>
      <c r="JGT37" s="49"/>
      <c r="JGU37" s="49"/>
      <c r="JGV37" s="49"/>
      <c r="JGW37" s="49"/>
      <c r="JGX37" s="49"/>
      <c r="JGY37" s="49"/>
      <c r="JGZ37" s="49"/>
      <c r="JHA37" s="49"/>
      <c r="JHB37" s="49"/>
      <c r="JHC37" s="49"/>
      <c r="JHD37" s="49"/>
      <c r="JHE37" s="49"/>
      <c r="JHF37" s="49"/>
      <c r="JHG37" s="49"/>
      <c r="JHH37" s="49"/>
      <c r="JHI37" s="49"/>
      <c r="JHJ37" s="49"/>
      <c r="JHK37" s="49"/>
      <c r="JHL37" s="49"/>
      <c r="JHM37" s="49"/>
      <c r="JHN37" s="49"/>
      <c r="JHO37" s="49"/>
      <c r="JHP37" s="49"/>
      <c r="JHQ37" s="49"/>
      <c r="JHR37" s="49"/>
      <c r="JHS37" s="49"/>
      <c r="JHT37" s="49"/>
      <c r="JHU37" s="49"/>
      <c r="JHV37" s="49"/>
      <c r="JHW37" s="49"/>
      <c r="JHX37" s="49"/>
      <c r="JHY37" s="49"/>
      <c r="JHZ37" s="49"/>
      <c r="JIA37" s="49"/>
      <c r="JIB37" s="49"/>
      <c r="JIC37" s="49"/>
      <c r="JID37" s="49"/>
      <c r="JIE37" s="49"/>
      <c r="JIF37" s="49"/>
      <c r="JIG37" s="49"/>
      <c r="JIH37" s="49"/>
      <c r="JII37" s="49"/>
      <c r="JIJ37" s="49"/>
      <c r="JIK37" s="49"/>
      <c r="JIL37" s="49"/>
      <c r="JIM37" s="49"/>
      <c r="JIN37" s="49"/>
      <c r="JIO37" s="49"/>
      <c r="JIP37" s="49"/>
      <c r="JIQ37" s="49"/>
      <c r="JIR37" s="49"/>
      <c r="JIS37" s="49"/>
      <c r="JIT37" s="49"/>
      <c r="JIU37" s="49"/>
      <c r="JIV37" s="49"/>
      <c r="JIW37" s="49"/>
      <c r="JIX37" s="49"/>
      <c r="JIY37" s="49"/>
      <c r="JIZ37" s="49"/>
      <c r="JJA37" s="49"/>
      <c r="JJB37" s="49"/>
      <c r="JJC37" s="49"/>
      <c r="JJD37" s="49"/>
      <c r="JJE37" s="49"/>
      <c r="JJF37" s="49"/>
      <c r="JJG37" s="49"/>
      <c r="JJH37" s="49"/>
      <c r="JJI37" s="49"/>
      <c r="JJJ37" s="49"/>
      <c r="JJK37" s="49"/>
      <c r="JJL37" s="49"/>
      <c r="JJM37" s="49"/>
      <c r="JJN37" s="49"/>
      <c r="JJO37" s="49"/>
      <c r="JJP37" s="49"/>
      <c r="JJQ37" s="49"/>
      <c r="JJR37" s="49"/>
      <c r="JJS37" s="49"/>
      <c r="JJT37" s="49"/>
      <c r="JJU37" s="49"/>
      <c r="JJV37" s="49"/>
      <c r="JJW37" s="49"/>
      <c r="JJX37" s="49"/>
      <c r="JJY37" s="49"/>
      <c r="JJZ37" s="49"/>
      <c r="JKA37" s="49"/>
      <c r="JKB37" s="49"/>
      <c r="JKC37" s="49"/>
      <c r="JKD37" s="49"/>
      <c r="JKE37" s="49"/>
      <c r="JKF37" s="49"/>
      <c r="JKG37" s="49"/>
      <c r="JKH37" s="49"/>
      <c r="JKI37" s="49"/>
      <c r="JKJ37" s="49"/>
      <c r="JKK37" s="49"/>
      <c r="JKL37" s="49"/>
      <c r="JKM37" s="49"/>
      <c r="JKN37" s="49"/>
      <c r="JKO37" s="49"/>
      <c r="JKP37" s="49"/>
      <c r="JKQ37" s="49"/>
      <c r="JKR37" s="49"/>
      <c r="JKS37" s="49"/>
      <c r="JKT37" s="49"/>
      <c r="JKU37" s="49"/>
      <c r="JKV37" s="49"/>
      <c r="JKW37" s="49"/>
      <c r="JKX37" s="49"/>
      <c r="JKY37" s="49"/>
      <c r="JKZ37" s="49"/>
      <c r="JLA37" s="49"/>
      <c r="JLB37" s="49"/>
      <c r="JLC37" s="49"/>
      <c r="JLD37" s="49"/>
      <c r="JLE37" s="49"/>
      <c r="JLF37" s="49"/>
      <c r="JLG37" s="49"/>
      <c r="JLH37" s="49"/>
      <c r="JLI37" s="49"/>
      <c r="JLJ37" s="49"/>
      <c r="JLK37" s="49"/>
      <c r="JLL37" s="49"/>
      <c r="JLM37" s="49"/>
      <c r="JLN37" s="49"/>
      <c r="JLO37" s="49"/>
      <c r="JLP37" s="49"/>
      <c r="JLQ37" s="49"/>
      <c r="JLR37" s="49"/>
      <c r="JLS37" s="49"/>
      <c r="JLT37" s="49"/>
      <c r="JLU37" s="49"/>
      <c r="JLV37" s="49"/>
      <c r="JLW37" s="49"/>
      <c r="JLX37" s="49"/>
      <c r="JLY37" s="49"/>
      <c r="JLZ37" s="49"/>
      <c r="JMA37" s="49"/>
      <c r="JMB37" s="49"/>
      <c r="JMC37" s="49"/>
      <c r="JMD37" s="49"/>
      <c r="JME37" s="49"/>
      <c r="JMF37" s="49"/>
      <c r="JMG37" s="49"/>
      <c r="JMH37" s="49"/>
      <c r="JMI37" s="49"/>
      <c r="JMJ37" s="49"/>
      <c r="JMK37" s="49"/>
      <c r="JML37" s="49"/>
      <c r="JMM37" s="49"/>
      <c r="JMN37" s="49"/>
      <c r="JMO37" s="49"/>
      <c r="JMP37" s="49"/>
      <c r="JMQ37" s="49"/>
      <c r="JMR37" s="49"/>
      <c r="JMS37" s="49"/>
      <c r="JMT37" s="49"/>
      <c r="JMU37" s="49"/>
      <c r="JMV37" s="49"/>
      <c r="JMW37" s="49"/>
      <c r="JMX37" s="49"/>
      <c r="JMY37" s="49"/>
      <c r="JMZ37" s="49"/>
      <c r="JNA37" s="49"/>
      <c r="JNB37" s="49"/>
      <c r="JNC37" s="49"/>
      <c r="JND37" s="49"/>
      <c r="JNE37" s="49"/>
      <c r="JNF37" s="49"/>
      <c r="JNG37" s="49"/>
      <c r="JNH37" s="49"/>
      <c r="JNI37" s="49"/>
      <c r="JNJ37" s="49"/>
      <c r="JNK37" s="49"/>
      <c r="JNL37" s="49"/>
      <c r="JNM37" s="49"/>
      <c r="JNN37" s="49"/>
      <c r="JNO37" s="49"/>
      <c r="JNP37" s="49"/>
      <c r="JNQ37" s="49"/>
      <c r="JNR37" s="49"/>
      <c r="JNS37" s="49"/>
      <c r="JNT37" s="49"/>
      <c r="JNU37" s="49"/>
      <c r="JNV37" s="49"/>
      <c r="JNW37" s="49"/>
      <c r="JNX37" s="49"/>
      <c r="JNY37" s="49"/>
      <c r="JNZ37" s="49"/>
      <c r="JOA37" s="49"/>
      <c r="JOB37" s="49"/>
      <c r="JOC37" s="49"/>
      <c r="JOD37" s="49"/>
      <c r="JOE37" s="49"/>
      <c r="JOF37" s="49"/>
      <c r="JOG37" s="49"/>
      <c r="JOH37" s="49"/>
      <c r="JOI37" s="49"/>
      <c r="JOJ37" s="49"/>
      <c r="JOK37" s="49"/>
      <c r="JOL37" s="49"/>
      <c r="JOM37" s="49"/>
      <c r="JON37" s="49"/>
      <c r="JOO37" s="49"/>
      <c r="JOP37" s="49"/>
      <c r="JOQ37" s="49"/>
      <c r="JOR37" s="49"/>
      <c r="JOS37" s="49"/>
      <c r="JOT37" s="49"/>
      <c r="JOU37" s="49"/>
      <c r="JOV37" s="49"/>
      <c r="JOW37" s="49"/>
      <c r="JOX37" s="49"/>
      <c r="JOY37" s="49"/>
      <c r="JOZ37" s="49"/>
      <c r="JPA37" s="49"/>
      <c r="JPB37" s="49"/>
      <c r="JPC37" s="49"/>
      <c r="JPD37" s="49"/>
      <c r="JPE37" s="49"/>
      <c r="JPF37" s="49"/>
      <c r="JPG37" s="49"/>
      <c r="JPH37" s="49"/>
      <c r="JPI37" s="49"/>
      <c r="JPJ37" s="49"/>
      <c r="JPK37" s="49"/>
      <c r="JPL37" s="49"/>
      <c r="JPM37" s="49"/>
      <c r="JPN37" s="49"/>
      <c r="JPO37" s="49"/>
      <c r="JPP37" s="49"/>
      <c r="JPQ37" s="49"/>
      <c r="JPR37" s="49"/>
      <c r="JPS37" s="49"/>
      <c r="JPT37" s="49"/>
      <c r="JPU37" s="49"/>
      <c r="JPV37" s="49"/>
      <c r="JPW37" s="49"/>
      <c r="JPX37" s="49"/>
      <c r="JPY37" s="49"/>
      <c r="JPZ37" s="49"/>
      <c r="JQA37" s="49"/>
      <c r="JQB37" s="49"/>
      <c r="JQC37" s="49"/>
      <c r="JQD37" s="49"/>
      <c r="JQE37" s="49"/>
      <c r="JQF37" s="49"/>
      <c r="JQG37" s="49"/>
      <c r="JQH37" s="49"/>
      <c r="JQI37" s="49"/>
      <c r="JQJ37" s="49"/>
      <c r="JQK37" s="49"/>
      <c r="JQL37" s="49"/>
      <c r="JQM37" s="49"/>
      <c r="JQN37" s="49"/>
      <c r="JQO37" s="49"/>
      <c r="JQP37" s="49"/>
      <c r="JQQ37" s="49"/>
      <c r="JQR37" s="49"/>
      <c r="JQS37" s="49"/>
      <c r="JQT37" s="49"/>
      <c r="JQU37" s="49"/>
      <c r="JQV37" s="49"/>
      <c r="JQW37" s="49"/>
      <c r="JQX37" s="49"/>
      <c r="JQY37" s="49"/>
      <c r="JQZ37" s="49"/>
      <c r="JRA37" s="49"/>
      <c r="JRB37" s="49"/>
      <c r="JRC37" s="49"/>
      <c r="JRD37" s="49"/>
      <c r="JRE37" s="49"/>
      <c r="JRF37" s="49"/>
      <c r="JRG37" s="49"/>
      <c r="JRH37" s="49"/>
      <c r="JRI37" s="49"/>
      <c r="JRJ37" s="49"/>
      <c r="JRK37" s="49"/>
      <c r="JRL37" s="49"/>
      <c r="JRM37" s="49"/>
      <c r="JRN37" s="49"/>
      <c r="JRO37" s="49"/>
      <c r="JRP37" s="49"/>
      <c r="JRQ37" s="49"/>
      <c r="JRR37" s="49"/>
      <c r="JRS37" s="49"/>
      <c r="JRT37" s="49"/>
      <c r="JRU37" s="49"/>
      <c r="JRV37" s="49"/>
      <c r="JRW37" s="49"/>
      <c r="JRX37" s="49"/>
      <c r="JRY37" s="49"/>
      <c r="JRZ37" s="49"/>
      <c r="JSA37" s="49"/>
      <c r="JSB37" s="49"/>
      <c r="JSC37" s="49"/>
      <c r="JSD37" s="49"/>
      <c r="JSE37" s="49"/>
      <c r="JSF37" s="49"/>
      <c r="JSG37" s="49"/>
      <c r="JSH37" s="49"/>
      <c r="JSI37" s="49"/>
      <c r="JSJ37" s="49"/>
      <c r="JSK37" s="49"/>
      <c r="JSL37" s="49"/>
      <c r="JSM37" s="49"/>
      <c r="JSN37" s="49"/>
      <c r="JSO37" s="49"/>
      <c r="JSP37" s="49"/>
      <c r="JSQ37" s="49"/>
      <c r="JSR37" s="49"/>
      <c r="JSS37" s="49"/>
      <c r="JST37" s="49"/>
      <c r="JSU37" s="49"/>
      <c r="JSV37" s="49"/>
      <c r="JSW37" s="49"/>
      <c r="JSX37" s="49"/>
      <c r="JSY37" s="49"/>
      <c r="JSZ37" s="49"/>
      <c r="JTA37" s="49"/>
      <c r="JTB37" s="49"/>
      <c r="JTC37" s="49"/>
      <c r="JTD37" s="49"/>
      <c r="JTE37" s="49"/>
      <c r="JTF37" s="49"/>
      <c r="JTG37" s="49"/>
      <c r="JTH37" s="49"/>
      <c r="JTI37" s="49"/>
      <c r="JTJ37" s="49"/>
      <c r="JTK37" s="49"/>
      <c r="JTL37" s="49"/>
      <c r="JTM37" s="49"/>
      <c r="JTN37" s="49"/>
      <c r="JTO37" s="49"/>
      <c r="JTP37" s="49"/>
      <c r="JTQ37" s="49"/>
      <c r="JTR37" s="49"/>
      <c r="JTS37" s="49"/>
      <c r="JTT37" s="49"/>
      <c r="JTU37" s="49"/>
      <c r="JTV37" s="49"/>
      <c r="JTW37" s="49"/>
      <c r="JTX37" s="49"/>
      <c r="JTY37" s="49"/>
      <c r="JTZ37" s="49"/>
      <c r="JUA37" s="49"/>
      <c r="JUB37" s="49"/>
      <c r="JUC37" s="49"/>
      <c r="JUD37" s="49"/>
      <c r="JUE37" s="49"/>
      <c r="JUF37" s="49"/>
      <c r="JUG37" s="49"/>
      <c r="JUH37" s="49"/>
      <c r="JUI37" s="49"/>
      <c r="JUJ37" s="49"/>
      <c r="JUK37" s="49"/>
      <c r="JUL37" s="49"/>
      <c r="JUM37" s="49"/>
      <c r="JUN37" s="49"/>
      <c r="JUO37" s="49"/>
      <c r="JUP37" s="49"/>
      <c r="JUQ37" s="49"/>
      <c r="JUR37" s="49"/>
      <c r="JUS37" s="49"/>
      <c r="JUT37" s="49"/>
      <c r="JUU37" s="49"/>
      <c r="JUV37" s="49"/>
      <c r="JUW37" s="49"/>
      <c r="JUX37" s="49"/>
      <c r="JUY37" s="49"/>
      <c r="JUZ37" s="49"/>
      <c r="JVA37" s="49"/>
      <c r="JVB37" s="49"/>
      <c r="JVC37" s="49"/>
      <c r="JVD37" s="49"/>
      <c r="JVE37" s="49"/>
      <c r="JVF37" s="49"/>
      <c r="JVG37" s="49"/>
      <c r="JVH37" s="49"/>
      <c r="JVI37" s="49"/>
      <c r="JVJ37" s="49"/>
      <c r="JVK37" s="49"/>
      <c r="JVL37" s="49"/>
      <c r="JVM37" s="49"/>
      <c r="JVN37" s="49"/>
      <c r="JVO37" s="49"/>
      <c r="JVP37" s="49"/>
      <c r="JVQ37" s="49"/>
      <c r="JVR37" s="49"/>
      <c r="JVS37" s="49"/>
      <c r="JVT37" s="49"/>
      <c r="JVU37" s="49"/>
      <c r="JVV37" s="49"/>
      <c r="JVW37" s="49"/>
      <c r="JVX37" s="49"/>
      <c r="JVY37" s="49"/>
      <c r="JVZ37" s="49"/>
      <c r="JWA37" s="49"/>
      <c r="JWB37" s="49"/>
      <c r="JWC37" s="49"/>
      <c r="JWD37" s="49"/>
      <c r="JWE37" s="49"/>
      <c r="JWF37" s="49"/>
      <c r="JWG37" s="49"/>
      <c r="JWH37" s="49"/>
      <c r="JWI37" s="49"/>
      <c r="JWJ37" s="49"/>
      <c r="JWK37" s="49"/>
      <c r="JWL37" s="49"/>
      <c r="JWM37" s="49"/>
      <c r="JWN37" s="49"/>
      <c r="JWO37" s="49"/>
      <c r="JWP37" s="49"/>
      <c r="JWQ37" s="49"/>
      <c r="JWR37" s="49"/>
      <c r="JWS37" s="49"/>
      <c r="JWT37" s="49"/>
      <c r="JWU37" s="49"/>
      <c r="JWV37" s="49"/>
      <c r="JWW37" s="49"/>
      <c r="JWX37" s="49"/>
      <c r="JWY37" s="49"/>
      <c r="JWZ37" s="49"/>
      <c r="JXA37" s="49"/>
      <c r="JXB37" s="49"/>
      <c r="JXC37" s="49"/>
      <c r="JXD37" s="49"/>
      <c r="JXE37" s="49"/>
      <c r="JXF37" s="49"/>
      <c r="JXG37" s="49"/>
      <c r="JXH37" s="49"/>
      <c r="JXI37" s="49"/>
      <c r="JXJ37" s="49"/>
      <c r="JXK37" s="49"/>
      <c r="JXL37" s="49"/>
      <c r="JXM37" s="49"/>
      <c r="JXN37" s="49"/>
      <c r="JXO37" s="49"/>
      <c r="JXP37" s="49"/>
      <c r="JXQ37" s="49"/>
      <c r="JXR37" s="49"/>
      <c r="JXS37" s="49"/>
      <c r="JXT37" s="49"/>
      <c r="JXU37" s="49"/>
      <c r="JXV37" s="49"/>
      <c r="JXW37" s="49"/>
      <c r="JXX37" s="49"/>
      <c r="JXY37" s="49"/>
      <c r="JXZ37" s="49"/>
      <c r="JYA37" s="49"/>
      <c r="JYB37" s="49"/>
      <c r="JYC37" s="49"/>
      <c r="JYD37" s="49"/>
      <c r="JYE37" s="49"/>
      <c r="JYF37" s="49"/>
      <c r="JYG37" s="49"/>
      <c r="JYH37" s="49"/>
      <c r="JYI37" s="49"/>
      <c r="JYJ37" s="49"/>
      <c r="JYK37" s="49"/>
      <c r="JYL37" s="49"/>
      <c r="JYM37" s="49"/>
      <c r="JYN37" s="49"/>
      <c r="JYO37" s="49"/>
      <c r="JYP37" s="49"/>
      <c r="JYQ37" s="49"/>
      <c r="JYR37" s="49"/>
      <c r="JYS37" s="49"/>
      <c r="JYT37" s="49"/>
      <c r="JYU37" s="49"/>
      <c r="JYV37" s="49"/>
      <c r="JYW37" s="49"/>
      <c r="JYX37" s="49"/>
      <c r="JYY37" s="49"/>
      <c r="JYZ37" s="49"/>
      <c r="JZA37" s="49"/>
      <c r="JZB37" s="49"/>
      <c r="JZC37" s="49"/>
      <c r="JZD37" s="49"/>
      <c r="JZE37" s="49"/>
      <c r="JZF37" s="49"/>
      <c r="JZG37" s="49"/>
      <c r="JZH37" s="49"/>
      <c r="JZI37" s="49"/>
      <c r="JZJ37" s="49"/>
      <c r="JZK37" s="49"/>
      <c r="JZL37" s="49"/>
      <c r="JZM37" s="49"/>
      <c r="JZN37" s="49"/>
      <c r="JZO37" s="49"/>
      <c r="JZP37" s="49"/>
      <c r="JZQ37" s="49"/>
      <c r="JZR37" s="49"/>
      <c r="JZS37" s="49"/>
      <c r="JZT37" s="49"/>
      <c r="JZU37" s="49"/>
      <c r="JZV37" s="49"/>
      <c r="JZW37" s="49"/>
      <c r="JZX37" s="49"/>
      <c r="JZY37" s="49"/>
      <c r="JZZ37" s="49"/>
      <c r="KAA37" s="49"/>
      <c r="KAB37" s="49"/>
      <c r="KAC37" s="49"/>
      <c r="KAD37" s="49"/>
      <c r="KAE37" s="49"/>
      <c r="KAF37" s="49"/>
      <c r="KAG37" s="49"/>
      <c r="KAH37" s="49"/>
      <c r="KAI37" s="49"/>
      <c r="KAJ37" s="49"/>
      <c r="KAK37" s="49"/>
      <c r="KAL37" s="49"/>
      <c r="KAM37" s="49"/>
      <c r="KAN37" s="49"/>
      <c r="KAO37" s="49"/>
      <c r="KAP37" s="49"/>
      <c r="KAQ37" s="49"/>
      <c r="KAR37" s="49"/>
      <c r="KAS37" s="49"/>
      <c r="KAT37" s="49"/>
      <c r="KAU37" s="49"/>
      <c r="KAV37" s="49"/>
      <c r="KAW37" s="49"/>
      <c r="KAX37" s="49"/>
      <c r="KAY37" s="49"/>
      <c r="KAZ37" s="49"/>
      <c r="KBA37" s="49"/>
      <c r="KBB37" s="49"/>
      <c r="KBC37" s="49"/>
      <c r="KBD37" s="49"/>
      <c r="KBE37" s="49"/>
      <c r="KBF37" s="49"/>
      <c r="KBG37" s="49"/>
      <c r="KBH37" s="49"/>
      <c r="KBI37" s="49"/>
      <c r="KBJ37" s="49"/>
      <c r="KBK37" s="49"/>
      <c r="KBL37" s="49"/>
      <c r="KBM37" s="49"/>
      <c r="KBN37" s="49"/>
      <c r="KBO37" s="49"/>
      <c r="KBP37" s="49"/>
      <c r="KBQ37" s="49"/>
      <c r="KBR37" s="49"/>
      <c r="KBS37" s="49"/>
      <c r="KBT37" s="49"/>
      <c r="KBU37" s="49"/>
      <c r="KBV37" s="49"/>
      <c r="KBW37" s="49"/>
      <c r="KBX37" s="49"/>
      <c r="KBY37" s="49"/>
      <c r="KBZ37" s="49"/>
      <c r="KCA37" s="49"/>
      <c r="KCB37" s="49"/>
      <c r="KCC37" s="49"/>
      <c r="KCD37" s="49"/>
      <c r="KCE37" s="49"/>
      <c r="KCF37" s="49"/>
      <c r="KCG37" s="49"/>
      <c r="KCH37" s="49"/>
      <c r="KCI37" s="49"/>
      <c r="KCJ37" s="49"/>
      <c r="KCK37" s="49"/>
      <c r="KCL37" s="49"/>
      <c r="KCM37" s="49"/>
      <c r="KCN37" s="49"/>
      <c r="KCO37" s="49"/>
      <c r="KCP37" s="49"/>
      <c r="KCQ37" s="49"/>
      <c r="KCR37" s="49"/>
      <c r="KCS37" s="49"/>
      <c r="KCT37" s="49"/>
      <c r="KCU37" s="49"/>
      <c r="KCV37" s="49"/>
      <c r="KCW37" s="49"/>
      <c r="KCX37" s="49"/>
      <c r="KCY37" s="49"/>
      <c r="KCZ37" s="49"/>
      <c r="KDA37" s="49"/>
      <c r="KDB37" s="49"/>
      <c r="KDC37" s="49"/>
      <c r="KDD37" s="49"/>
      <c r="KDE37" s="49"/>
      <c r="KDF37" s="49"/>
      <c r="KDG37" s="49"/>
      <c r="KDH37" s="49"/>
      <c r="KDI37" s="49"/>
      <c r="KDJ37" s="49"/>
      <c r="KDK37" s="49"/>
      <c r="KDL37" s="49"/>
      <c r="KDM37" s="49"/>
      <c r="KDN37" s="49"/>
      <c r="KDO37" s="49"/>
      <c r="KDP37" s="49"/>
      <c r="KDQ37" s="49"/>
      <c r="KDR37" s="49"/>
      <c r="KDS37" s="49"/>
      <c r="KDT37" s="49"/>
      <c r="KDU37" s="49"/>
      <c r="KDV37" s="49"/>
      <c r="KDW37" s="49"/>
      <c r="KDX37" s="49"/>
      <c r="KDY37" s="49"/>
      <c r="KDZ37" s="49"/>
      <c r="KEA37" s="49"/>
      <c r="KEB37" s="49"/>
      <c r="KEC37" s="49"/>
      <c r="KED37" s="49"/>
      <c r="KEE37" s="49"/>
      <c r="KEF37" s="49"/>
      <c r="KEG37" s="49"/>
      <c r="KEH37" s="49"/>
      <c r="KEI37" s="49"/>
      <c r="KEJ37" s="49"/>
      <c r="KEK37" s="49"/>
      <c r="KEL37" s="49"/>
      <c r="KEM37" s="49"/>
      <c r="KEN37" s="49"/>
      <c r="KEO37" s="49"/>
      <c r="KEP37" s="49"/>
      <c r="KEQ37" s="49"/>
      <c r="KER37" s="49"/>
      <c r="KES37" s="49"/>
      <c r="KET37" s="49"/>
      <c r="KEU37" s="49"/>
      <c r="KEV37" s="49"/>
      <c r="KEW37" s="49"/>
      <c r="KEX37" s="49"/>
      <c r="KEY37" s="49"/>
      <c r="KEZ37" s="49"/>
      <c r="KFA37" s="49"/>
      <c r="KFB37" s="49"/>
      <c r="KFC37" s="49"/>
      <c r="KFD37" s="49"/>
      <c r="KFE37" s="49"/>
      <c r="KFF37" s="49"/>
      <c r="KFG37" s="49"/>
      <c r="KFH37" s="49"/>
      <c r="KFI37" s="49"/>
      <c r="KFJ37" s="49"/>
      <c r="KFK37" s="49"/>
      <c r="KFL37" s="49"/>
      <c r="KFM37" s="49"/>
      <c r="KFN37" s="49"/>
      <c r="KFO37" s="49"/>
      <c r="KFP37" s="49"/>
      <c r="KFQ37" s="49"/>
      <c r="KFR37" s="49"/>
      <c r="KFS37" s="49"/>
      <c r="KFT37" s="49"/>
      <c r="KFU37" s="49"/>
      <c r="KFV37" s="49"/>
      <c r="KFW37" s="49"/>
      <c r="KFX37" s="49"/>
      <c r="KFY37" s="49"/>
      <c r="KFZ37" s="49"/>
      <c r="KGA37" s="49"/>
      <c r="KGB37" s="49"/>
      <c r="KGC37" s="49"/>
      <c r="KGD37" s="49"/>
      <c r="KGE37" s="49"/>
      <c r="KGF37" s="49"/>
      <c r="KGG37" s="49"/>
      <c r="KGH37" s="49"/>
      <c r="KGI37" s="49"/>
      <c r="KGJ37" s="49"/>
      <c r="KGK37" s="49"/>
      <c r="KGL37" s="49"/>
      <c r="KGM37" s="49"/>
      <c r="KGN37" s="49"/>
      <c r="KGO37" s="49"/>
      <c r="KGP37" s="49"/>
      <c r="KGQ37" s="49"/>
      <c r="KGR37" s="49"/>
      <c r="KGS37" s="49"/>
      <c r="KGT37" s="49"/>
      <c r="KGU37" s="49"/>
      <c r="KGV37" s="49"/>
      <c r="KGW37" s="49"/>
      <c r="KGX37" s="49"/>
      <c r="KGY37" s="49"/>
      <c r="KGZ37" s="49"/>
      <c r="KHA37" s="49"/>
      <c r="KHB37" s="49"/>
      <c r="KHC37" s="49"/>
      <c r="KHD37" s="49"/>
      <c r="KHE37" s="49"/>
      <c r="KHF37" s="49"/>
      <c r="KHG37" s="49"/>
      <c r="KHH37" s="49"/>
      <c r="KHI37" s="49"/>
      <c r="KHJ37" s="49"/>
      <c r="KHK37" s="49"/>
      <c r="KHL37" s="49"/>
      <c r="KHM37" s="49"/>
      <c r="KHN37" s="49"/>
      <c r="KHO37" s="49"/>
      <c r="KHP37" s="49"/>
      <c r="KHQ37" s="49"/>
      <c r="KHR37" s="49"/>
      <c r="KHS37" s="49"/>
      <c r="KHT37" s="49"/>
      <c r="KHU37" s="49"/>
      <c r="KHV37" s="49"/>
      <c r="KHW37" s="49"/>
      <c r="KHX37" s="49"/>
      <c r="KHY37" s="49"/>
      <c r="KHZ37" s="49"/>
      <c r="KIA37" s="49"/>
      <c r="KIB37" s="49"/>
      <c r="KIC37" s="49"/>
      <c r="KID37" s="49"/>
      <c r="KIE37" s="49"/>
      <c r="KIF37" s="49"/>
      <c r="KIG37" s="49"/>
      <c r="KIH37" s="49"/>
      <c r="KII37" s="49"/>
      <c r="KIJ37" s="49"/>
      <c r="KIK37" s="49"/>
      <c r="KIL37" s="49"/>
      <c r="KIM37" s="49"/>
      <c r="KIN37" s="49"/>
      <c r="KIO37" s="49"/>
      <c r="KIP37" s="49"/>
      <c r="KIQ37" s="49"/>
      <c r="KIR37" s="49"/>
      <c r="KIS37" s="49"/>
      <c r="KIT37" s="49"/>
      <c r="KIU37" s="49"/>
      <c r="KIV37" s="49"/>
      <c r="KIW37" s="49"/>
      <c r="KIX37" s="49"/>
      <c r="KIY37" s="49"/>
      <c r="KIZ37" s="49"/>
      <c r="KJA37" s="49"/>
      <c r="KJB37" s="49"/>
      <c r="KJC37" s="49"/>
      <c r="KJD37" s="49"/>
      <c r="KJE37" s="49"/>
      <c r="KJF37" s="49"/>
      <c r="KJG37" s="49"/>
      <c r="KJH37" s="49"/>
      <c r="KJI37" s="49"/>
      <c r="KJJ37" s="49"/>
      <c r="KJK37" s="49"/>
      <c r="KJL37" s="49"/>
      <c r="KJM37" s="49"/>
      <c r="KJN37" s="49"/>
      <c r="KJO37" s="49"/>
      <c r="KJP37" s="49"/>
      <c r="KJQ37" s="49"/>
      <c r="KJR37" s="49"/>
      <c r="KJS37" s="49"/>
      <c r="KJT37" s="49"/>
      <c r="KJU37" s="49"/>
      <c r="KJV37" s="49"/>
      <c r="KJW37" s="49"/>
      <c r="KJX37" s="49"/>
      <c r="KJY37" s="49"/>
      <c r="KJZ37" s="49"/>
      <c r="KKA37" s="49"/>
      <c r="KKB37" s="49"/>
      <c r="KKC37" s="49"/>
      <c r="KKD37" s="49"/>
      <c r="KKE37" s="49"/>
      <c r="KKF37" s="49"/>
      <c r="KKG37" s="49"/>
      <c r="KKH37" s="49"/>
      <c r="KKI37" s="49"/>
      <c r="KKJ37" s="49"/>
      <c r="KKK37" s="49"/>
      <c r="KKL37" s="49"/>
      <c r="KKM37" s="49"/>
      <c r="KKN37" s="49"/>
      <c r="KKO37" s="49"/>
      <c r="KKP37" s="49"/>
      <c r="KKQ37" s="49"/>
      <c r="KKR37" s="49"/>
      <c r="KKS37" s="49"/>
      <c r="KKT37" s="49"/>
      <c r="KKU37" s="49"/>
      <c r="KKV37" s="49"/>
      <c r="KKW37" s="49"/>
      <c r="KKX37" s="49"/>
      <c r="KKY37" s="49"/>
      <c r="KKZ37" s="49"/>
      <c r="KLA37" s="49"/>
      <c r="KLB37" s="49"/>
      <c r="KLC37" s="49"/>
      <c r="KLD37" s="49"/>
      <c r="KLE37" s="49"/>
      <c r="KLF37" s="49"/>
      <c r="KLG37" s="49"/>
      <c r="KLH37" s="49"/>
      <c r="KLI37" s="49"/>
      <c r="KLJ37" s="49"/>
      <c r="KLK37" s="49"/>
      <c r="KLL37" s="49"/>
      <c r="KLM37" s="49"/>
      <c r="KLN37" s="49"/>
      <c r="KLO37" s="49"/>
      <c r="KLP37" s="49"/>
      <c r="KLQ37" s="49"/>
      <c r="KLR37" s="49"/>
      <c r="KLS37" s="49"/>
      <c r="KLT37" s="49"/>
      <c r="KLU37" s="49"/>
      <c r="KLV37" s="49"/>
      <c r="KLW37" s="49"/>
      <c r="KLX37" s="49"/>
      <c r="KLY37" s="49"/>
      <c r="KLZ37" s="49"/>
      <c r="KMA37" s="49"/>
      <c r="KMB37" s="49"/>
      <c r="KMC37" s="49"/>
      <c r="KMD37" s="49"/>
      <c r="KME37" s="49"/>
      <c r="KMF37" s="49"/>
      <c r="KMG37" s="49"/>
      <c r="KMH37" s="49"/>
      <c r="KMI37" s="49"/>
      <c r="KMJ37" s="49"/>
      <c r="KMK37" s="49"/>
      <c r="KML37" s="49"/>
      <c r="KMM37" s="49"/>
      <c r="KMN37" s="49"/>
      <c r="KMO37" s="49"/>
      <c r="KMP37" s="49"/>
      <c r="KMQ37" s="49"/>
      <c r="KMR37" s="49"/>
      <c r="KMS37" s="49"/>
      <c r="KMT37" s="49"/>
      <c r="KMU37" s="49"/>
      <c r="KMV37" s="49"/>
      <c r="KMW37" s="49"/>
      <c r="KMX37" s="49"/>
      <c r="KMY37" s="49"/>
      <c r="KMZ37" s="49"/>
      <c r="KNA37" s="49"/>
      <c r="KNB37" s="49"/>
      <c r="KNC37" s="49"/>
      <c r="KND37" s="49"/>
      <c r="KNE37" s="49"/>
      <c r="KNF37" s="49"/>
      <c r="KNG37" s="49"/>
      <c r="KNH37" s="49"/>
      <c r="KNI37" s="49"/>
      <c r="KNJ37" s="49"/>
      <c r="KNK37" s="49"/>
      <c r="KNL37" s="49"/>
      <c r="KNM37" s="49"/>
      <c r="KNN37" s="49"/>
      <c r="KNO37" s="49"/>
      <c r="KNP37" s="49"/>
      <c r="KNQ37" s="49"/>
      <c r="KNR37" s="49"/>
      <c r="KNS37" s="49"/>
      <c r="KNT37" s="49"/>
      <c r="KNU37" s="49"/>
      <c r="KNV37" s="49"/>
      <c r="KNW37" s="49"/>
      <c r="KNX37" s="49"/>
      <c r="KNY37" s="49"/>
      <c r="KNZ37" s="49"/>
      <c r="KOA37" s="49"/>
      <c r="KOB37" s="49"/>
      <c r="KOC37" s="49"/>
      <c r="KOD37" s="49"/>
      <c r="KOE37" s="49"/>
      <c r="KOF37" s="49"/>
      <c r="KOG37" s="49"/>
      <c r="KOH37" s="49"/>
      <c r="KOI37" s="49"/>
      <c r="KOJ37" s="49"/>
      <c r="KOK37" s="49"/>
      <c r="KOL37" s="49"/>
      <c r="KOM37" s="49"/>
      <c r="KON37" s="49"/>
      <c r="KOO37" s="49"/>
      <c r="KOP37" s="49"/>
      <c r="KOQ37" s="49"/>
      <c r="KOR37" s="49"/>
      <c r="KOS37" s="49"/>
      <c r="KOT37" s="49"/>
      <c r="KOU37" s="49"/>
      <c r="KOV37" s="49"/>
      <c r="KOW37" s="49"/>
      <c r="KOX37" s="49"/>
      <c r="KOY37" s="49"/>
      <c r="KOZ37" s="49"/>
      <c r="KPA37" s="49"/>
      <c r="KPB37" s="49"/>
      <c r="KPC37" s="49"/>
      <c r="KPD37" s="49"/>
      <c r="KPE37" s="49"/>
      <c r="KPF37" s="49"/>
      <c r="KPG37" s="49"/>
      <c r="KPH37" s="49"/>
      <c r="KPI37" s="49"/>
      <c r="KPJ37" s="49"/>
      <c r="KPK37" s="49"/>
      <c r="KPL37" s="49"/>
      <c r="KPM37" s="49"/>
      <c r="KPN37" s="49"/>
      <c r="KPO37" s="49"/>
      <c r="KPP37" s="49"/>
      <c r="KPQ37" s="49"/>
      <c r="KPR37" s="49"/>
      <c r="KPS37" s="49"/>
      <c r="KPT37" s="49"/>
      <c r="KPU37" s="49"/>
      <c r="KPV37" s="49"/>
      <c r="KPW37" s="49"/>
      <c r="KPX37" s="49"/>
      <c r="KPY37" s="49"/>
      <c r="KPZ37" s="49"/>
      <c r="KQA37" s="49"/>
      <c r="KQB37" s="49"/>
      <c r="KQC37" s="49"/>
      <c r="KQD37" s="49"/>
      <c r="KQE37" s="49"/>
      <c r="KQF37" s="49"/>
      <c r="KQG37" s="49"/>
      <c r="KQH37" s="49"/>
      <c r="KQI37" s="49"/>
      <c r="KQJ37" s="49"/>
      <c r="KQK37" s="49"/>
      <c r="KQL37" s="49"/>
      <c r="KQM37" s="49"/>
      <c r="KQN37" s="49"/>
      <c r="KQO37" s="49"/>
      <c r="KQP37" s="49"/>
      <c r="KQQ37" s="49"/>
      <c r="KQR37" s="49"/>
      <c r="KQS37" s="49"/>
      <c r="KQT37" s="49"/>
      <c r="KQU37" s="49"/>
      <c r="KQV37" s="49"/>
      <c r="KQW37" s="49"/>
      <c r="KQX37" s="49"/>
      <c r="KQY37" s="49"/>
      <c r="KQZ37" s="49"/>
      <c r="KRA37" s="49"/>
      <c r="KRB37" s="49"/>
      <c r="KRC37" s="49"/>
      <c r="KRD37" s="49"/>
      <c r="KRE37" s="49"/>
      <c r="KRF37" s="49"/>
      <c r="KRG37" s="49"/>
      <c r="KRH37" s="49"/>
      <c r="KRI37" s="49"/>
      <c r="KRJ37" s="49"/>
      <c r="KRK37" s="49"/>
      <c r="KRL37" s="49"/>
      <c r="KRM37" s="49"/>
      <c r="KRN37" s="49"/>
      <c r="KRO37" s="49"/>
      <c r="KRP37" s="49"/>
      <c r="KRQ37" s="49"/>
      <c r="KRR37" s="49"/>
      <c r="KRS37" s="49"/>
      <c r="KRT37" s="49"/>
      <c r="KRU37" s="49"/>
      <c r="KRV37" s="49"/>
      <c r="KRW37" s="49"/>
      <c r="KRX37" s="49"/>
      <c r="KRY37" s="49"/>
      <c r="KRZ37" s="49"/>
      <c r="KSA37" s="49"/>
      <c r="KSB37" s="49"/>
      <c r="KSC37" s="49"/>
      <c r="KSD37" s="49"/>
      <c r="KSE37" s="49"/>
      <c r="KSF37" s="49"/>
      <c r="KSG37" s="49"/>
      <c r="KSH37" s="49"/>
      <c r="KSI37" s="49"/>
      <c r="KSJ37" s="49"/>
      <c r="KSK37" s="49"/>
      <c r="KSL37" s="49"/>
      <c r="KSM37" s="49"/>
      <c r="KSN37" s="49"/>
      <c r="KSO37" s="49"/>
      <c r="KSP37" s="49"/>
      <c r="KSQ37" s="49"/>
      <c r="KSR37" s="49"/>
      <c r="KSS37" s="49"/>
      <c r="KST37" s="49"/>
      <c r="KSU37" s="49"/>
      <c r="KSV37" s="49"/>
      <c r="KSW37" s="49"/>
      <c r="KSX37" s="49"/>
      <c r="KSY37" s="49"/>
      <c r="KSZ37" s="49"/>
      <c r="KTA37" s="49"/>
      <c r="KTB37" s="49"/>
      <c r="KTC37" s="49"/>
      <c r="KTD37" s="49"/>
      <c r="KTE37" s="49"/>
      <c r="KTF37" s="49"/>
      <c r="KTG37" s="49"/>
      <c r="KTH37" s="49"/>
      <c r="KTI37" s="49"/>
      <c r="KTJ37" s="49"/>
      <c r="KTK37" s="49"/>
      <c r="KTL37" s="49"/>
      <c r="KTM37" s="49"/>
      <c r="KTN37" s="49"/>
      <c r="KTO37" s="49"/>
      <c r="KTP37" s="49"/>
      <c r="KTQ37" s="49"/>
      <c r="KTR37" s="49"/>
      <c r="KTS37" s="49"/>
      <c r="KTT37" s="49"/>
      <c r="KTU37" s="49"/>
      <c r="KTV37" s="49"/>
      <c r="KTW37" s="49"/>
      <c r="KTX37" s="49"/>
      <c r="KTY37" s="49"/>
      <c r="KTZ37" s="49"/>
      <c r="KUA37" s="49"/>
      <c r="KUB37" s="49"/>
      <c r="KUC37" s="49"/>
      <c r="KUD37" s="49"/>
      <c r="KUE37" s="49"/>
      <c r="KUF37" s="49"/>
      <c r="KUG37" s="49"/>
      <c r="KUH37" s="49"/>
      <c r="KUI37" s="49"/>
      <c r="KUJ37" s="49"/>
      <c r="KUK37" s="49"/>
      <c r="KUL37" s="49"/>
      <c r="KUM37" s="49"/>
      <c r="KUN37" s="49"/>
      <c r="KUO37" s="49"/>
      <c r="KUP37" s="49"/>
      <c r="KUQ37" s="49"/>
      <c r="KUR37" s="49"/>
      <c r="KUS37" s="49"/>
      <c r="KUT37" s="49"/>
      <c r="KUU37" s="49"/>
      <c r="KUV37" s="49"/>
      <c r="KUW37" s="49"/>
      <c r="KUX37" s="49"/>
      <c r="KUY37" s="49"/>
      <c r="KUZ37" s="49"/>
      <c r="KVA37" s="49"/>
      <c r="KVB37" s="49"/>
      <c r="KVC37" s="49"/>
      <c r="KVD37" s="49"/>
      <c r="KVE37" s="49"/>
      <c r="KVF37" s="49"/>
      <c r="KVG37" s="49"/>
      <c r="KVH37" s="49"/>
      <c r="KVI37" s="49"/>
      <c r="KVJ37" s="49"/>
      <c r="KVK37" s="49"/>
      <c r="KVL37" s="49"/>
      <c r="KVM37" s="49"/>
      <c r="KVN37" s="49"/>
      <c r="KVO37" s="49"/>
      <c r="KVP37" s="49"/>
      <c r="KVQ37" s="49"/>
      <c r="KVR37" s="49"/>
      <c r="KVS37" s="49"/>
      <c r="KVT37" s="49"/>
      <c r="KVU37" s="49"/>
      <c r="KVV37" s="49"/>
      <c r="KVW37" s="49"/>
      <c r="KVX37" s="49"/>
      <c r="KVY37" s="49"/>
      <c r="KVZ37" s="49"/>
      <c r="KWA37" s="49"/>
      <c r="KWB37" s="49"/>
      <c r="KWC37" s="49"/>
      <c r="KWD37" s="49"/>
      <c r="KWE37" s="49"/>
      <c r="KWF37" s="49"/>
      <c r="KWG37" s="49"/>
      <c r="KWH37" s="49"/>
      <c r="KWI37" s="49"/>
      <c r="KWJ37" s="49"/>
      <c r="KWK37" s="49"/>
      <c r="KWL37" s="49"/>
      <c r="KWM37" s="49"/>
      <c r="KWN37" s="49"/>
      <c r="KWO37" s="49"/>
      <c r="KWP37" s="49"/>
      <c r="KWQ37" s="49"/>
      <c r="KWR37" s="49"/>
      <c r="KWS37" s="49"/>
      <c r="KWT37" s="49"/>
      <c r="KWU37" s="49"/>
      <c r="KWV37" s="49"/>
      <c r="KWW37" s="49"/>
      <c r="KWX37" s="49"/>
      <c r="KWY37" s="49"/>
      <c r="KWZ37" s="49"/>
      <c r="KXA37" s="49"/>
      <c r="KXB37" s="49"/>
      <c r="KXC37" s="49"/>
      <c r="KXD37" s="49"/>
      <c r="KXE37" s="49"/>
      <c r="KXF37" s="49"/>
      <c r="KXG37" s="49"/>
      <c r="KXH37" s="49"/>
      <c r="KXI37" s="49"/>
      <c r="KXJ37" s="49"/>
      <c r="KXK37" s="49"/>
      <c r="KXL37" s="49"/>
      <c r="KXM37" s="49"/>
      <c r="KXN37" s="49"/>
      <c r="KXO37" s="49"/>
      <c r="KXP37" s="49"/>
      <c r="KXQ37" s="49"/>
      <c r="KXR37" s="49"/>
      <c r="KXS37" s="49"/>
      <c r="KXT37" s="49"/>
      <c r="KXU37" s="49"/>
      <c r="KXV37" s="49"/>
      <c r="KXW37" s="49"/>
      <c r="KXX37" s="49"/>
      <c r="KXY37" s="49"/>
      <c r="KXZ37" s="49"/>
      <c r="KYA37" s="49"/>
      <c r="KYB37" s="49"/>
      <c r="KYC37" s="49"/>
      <c r="KYD37" s="49"/>
      <c r="KYE37" s="49"/>
      <c r="KYF37" s="49"/>
      <c r="KYG37" s="49"/>
      <c r="KYH37" s="49"/>
      <c r="KYI37" s="49"/>
      <c r="KYJ37" s="49"/>
      <c r="KYK37" s="49"/>
      <c r="KYL37" s="49"/>
      <c r="KYM37" s="49"/>
      <c r="KYN37" s="49"/>
      <c r="KYO37" s="49"/>
      <c r="KYP37" s="49"/>
      <c r="KYQ37" s="49"/>
      <c r="KYR37" s="49"/>
      <c r="KYS37" s="49"/>
      <c r="KYT37" s="49"/>
      <c r="KYU37" s="49"/>
      <c r="KYV37" s="49"/>
      <c r="KYW37" s="49"/>
      <c r="KYX37" s="49"/>
      <c r="KYY37" s="49"/>
      <c r="KYZ37" s="49"/>
      <c r="KZA37" s="49"/>
      <c r="KZB37" s="49"/>
      <c r="KZC37" s="49"/>
      <c r="KZD37" s="49"/>
      <c r="KZE37" s="49"/>
      <c r="KZF37" s="49"/>
      <c r="KZG37" s="49"/>
      <c r="KZH37" s="49"/>
      <c r="KZI37" s="49"/>
      <c r="KZJ37" s="49"/>
      <c r="KZK37" s="49"/>
      <c r="KZL37" s="49"/>
      <c r="KZM37" s="49"/>
      <c r="KZN37" s="49"/>
      <c r="KZO37" s="49"/>
      <c r="KZP37" s="49"/>
      <c r="KZQ37" s="49"/>
      <c r="KZR37" s="49"/>
      <c r="KZS37" s="49"/>
      <c r="KZT37" s="49"/>
      <c r="KZU37" s="49"/>
      <c r="KZV37" s="49"/>
      <c r="KZW37" s="49"/>
      <c r="KZX37" s="49"/>
      <c r="KZY37" s="49"/>
      <c r="KZZ37" s="49"/>
      <c r="LAA37" s="49"/>
      <c r="LAB37" s="49"/>
      <c r="LAC37" s="49"/>
      <c r="LAD37" s="49"/>
      <c r="LAE37" s="49"/>
      <c r="LAF37" s="49"/>
      <c r="LAG37" s="49"/>
      <c r="LAH37" s="49"/>
      <c r="LAI37" s="49"/>
      <c r="LAJ37" s="49"/>
      <c r="LAK37" s="49"/>
      <c r="LAL37" s="49"/>
      <c r="LAM37" s="49"/>
      <c r="LAN37" s="49"/>
      <c r="LAO37" s="49"/>
      <c r="LAP37" s="49"/>
      <c r="LAQ37" s="49"/>
      <c r="LAR37" s="49"/>
      <c r="LAS37" s="49"/>
      <c r="LAT37" s="49"/>
      <c r="LAU37" s="49"/>
      <c r="LAV37" s="49"/>
      <c r="LAW37" s="49"/>
      <c r="LAX37" s="49"/>
      <c r="LAY37" s="49"/>
      <c r="LAZ37" s="49"/>
      <c r="LBA37" s="49"/>
      <c r="LBB37" s="49"/>
      <c r="LBC37" s="49"/>
      <c r="LBD37" s="49"/>
      <c r="LBE37" s="49"/>
      <c r="LBF37" s="49"/>
      <c r="LBG37" s="49"/>
      <c r="LBH37" s="49"/>
      <c r="LBI37" s="49"/>
      <c r="LBJ37" s="49"/>
      <c r="LBK37" s="49"/>
      <c r="LBL37" s="49"/>
      <c r="LBM37" s="49"/>
      <c r="LBN37" s="49"/>
      <c r="LBO37" s="49"/>
      <c r="LBP37" s="49"/>
      <c r="LBQ37" s="49"/>
      <c r="LBR37" s="49"/>
      <c r="LBS37" s="49"/>
      <c r="LBT37" s="49"/>
      <c r="LBU37" s="49"/>
      <c r="LBV37" s="49"/>
      <c r="LBW37" s="49"/>
      <c r="LBX37" s="49"/>
      <c r="LBY37" s="49"/>
      <c r="LBZ37" s="49"/>
      <c r="LCA37" s="49"/>
      <c r="LCB37" s="49"/>
      <c r="LCC37" s="49"/>
      <c r="LCD37" s="49"/>
      <c r="LCE37" s="49"/>
      <c r="LCF37" s="49"/>
      <c r="LCG37" s="49"/>
      <c r="LCH37" s="49"/>
      <c r="LCI37" s="49"/>
      <c r="LCJ37" s="49"/>
      <c r="LCK37" s="49"/>
      <c r="LCL37" s="49"/>
      <c r="LCM37" s="49"/>
      <c r="LCN37" s="49"/>
      <c r="LCO37" s="49"/>
      <c r="LCP37" s="49"/>
      <c r="LCQ37" s="49"/>
      <c r="LCR37" s="49"/>
      <c r="LCS37" s="49"/>
      <c r="LCT37" s="49"/>
      <c r="LCU37" s="49"/>
      <c r="LCV37" s="49"/>
      <c r="LCW37" s="49"/>
      <c r="LCX37" s="49"/>
      <c r="LCY37" s="49"/>
      <c r="LCZ37" s="49"/>
      <c r="LDA37" s="49"/>
      <c r="LDB37" s="49"/>
      <c r="LDC37" s="49"/>
      <c r="LDD37" s="49"/>
      <c r="LDE37" s="49"/>
      <c r="LDF37" s="49"/>
      <c r="LDG37" s="49"/>
      <c r="LDH37" s="49"/>
      <c r="LDI37" s="49"/>
      <c r="LDJ37" s="49"/>
      <c r="LDK37" s="49"/>
      <c r="LDL37" s="49"/>
      <c r="LDM37" s="49"/>
      <c r="LDN37" s="49"/>
      <c r="LDO37" s="49"/>
      <c r="LDP37" s="49"/>
      <c r="LDQ37" s="49"/>
      <c r="LDR37" s="49"/>
      <c r="LDS37" s="49"/>
      <c r="LDT37" s="49"/>
      <c r="LDU37" s="49"/>
      <c r="LDV37" s="49"/>
      <c r="LDW37" s="49"/>
      <c r="LDX37" s="49"/>
      <c r="LDY37" s="49"/>
      <c r="LDZ37" s="49"/>
      <c r="LEA37" s="49"/>
      <c r="LEB37" s="49"/>
      <c r="LEC37" s="49"/>
      <c r="LED37" s="49"/>
      <c r="LEE37" s="49"/>
      <c r="LEF37" s="49"/>
      <c r="LEG37" s="49"/>
      <c r="LEH37" s="49"/>
      <c r="LEI37" s="49"/>
      <c r="LEJ37" s="49"/>
      <c r="LEK37" s="49"/>
      <c r="LEL37" s="49"/>
      <c r="LEM37" s="49"/>
      <c r="LEN37" s="49"/>
      <c r="LEO37" s="49"/>
      <c r="LEP37" s="49"/>
      <c r="LEQ37" s="49"/>
      <c r="LER37" s="49"/>
      <c r="LES37" s="49"/>
      <c r="LET37" s="49"/>
      <c r="LEU37" s="49"/>
      <c r="LEV37" s="49"/>
      <c r="LEW37" s="49"/>
      <c r="LEX37" s="49"/>
      <c r="LEY37" s="49"/>
      <c r="LEZ37" s="49"/>
      <c r="LFA37" s="49"/>
      <c r="LFB37" s="49"/>
      <c r="LFC37" s="49"/>
      <c r="LFD37" s="49"/>
      <c r="LFE37" s="49"/>
      <c r="LFF37" s="49"/>
      <c r="LFG37" s="49"/>
      <c r="LFH37" s="49"/>
      <c r="LFI37" s="49"/>
      <c r="LFJ37" s="49"/>
      <c r="LFK37" s="49"/>
      <c r="LFL37" s="49"/>
      <c r="LFM37" s="49"/>
      <c r="LFN37" s="49"/>
      <c r="LFO37" s="49"/>
      <c r="LFP37" s="49"/>
      <c r="LFQ37" s="49"/>
      <c r="LFR37" s="49"/>
      <c r="LFS37" s="49"/>
      <c r="LFT37" s="49"/>
      <c r="LFU37" s="49"/>
      <c r="LFV37" s="49"/>
      <c r="LFW37" s="49"/>
      <c r="LFX37" s="49"/>
      <c r="LFY37" s="49"/>
      <c r="LFZ37" s="49"/>
      <c r="LGA37" s="49"/>
      <c r="LGB37" s="49"/>
      <c r="LGC37" s="49"/>
      <c r="LGD37" s="49"/>
      <c r="LGE37" s="49"/>
      <c r="LGF37" s="49"/>
      <c r="LGG37" s="49"/>
      <c r="LGH37" s="49"/>
      <c r="LGI37" s="49"/>
      <c r="LGJ37" s="49"/>
      <c r="LGK37" s="49"/>
      <c r="LGL37" s="49"/>
      <c r="LGM37" s="49"/>
      <c r="LGN37" s="49"/>
      <c r="LGO37" s="49"/>
      <c r="LGP37" s="49"/>
      <c r="LGQ37" s="49"/>
      <c r="LGR37" s="49"/>
      <c r="LGS37" s="49"/>
      <c r="LGT37" s="49"/>
      <c r="LGU37" s="49"/>
      <c r="LGV37" s="49"/>
      <c r="LGW37" s="49"/>
      <c r="LGX37" s="49"/>
      <c r="LGY37" s="49"/>
      <c r="LGZ37" s="49"/>
      <c r="LHA37" s="49"/>
      <c r="LHB37" s="49"/>
      <c r="LHC37" s="49"/>
      <c r="LHD37" s="49"/>
      <c r="LHE37" s="49"/>
      <c r="LHF37" s="49"/>
      <c r="LHG37" s="49"/>
      <c r="LHH37" s="49"/>
      <c r="LHI37" s="49"/>
      <c r="LHJ37" s="49"/>
      <c r="LHK37" s="49"/>
      <c r="LHL37" s="49"/>
      <c r="LHM37" s="49"/>
      <c r="LHN37" s="49"/>
      <c r="LHO37" s="49"/>
      <c r="LHP37" s="49"/>
      <c r="LHQ37" s="49"/>
      <c r="LHR37" s="49"/>
      <c r="LHS37" s="49"/>
      <c r="LHT37" s="49"/>
      <c r="LHU37" s="49"/>
      <c r="LHV37" s="49"/>
      <c r="LHW37" s="49"/>
      <c r="LHX37" s="49"/>
      <c r="LHY37" s="49"/>
      <c r="LHZ37" s="49"/>
      <c r="LIA37" s="49"/>
      <c r="LIB37" s="49"/>
      <c r="LIC37" s="49"/>
      <c r="LID37" s="49"/>
      <c r="LIE37" s="49"/>
      <c r="LIF37" s="49"/>
      <c r="LIG37" s="49"/>
      <c r="LIH37" s="49"/>
      <c r="LII37" s="49"/>
      <c r="LIJ37" s="49"/>
      <c r="LIK37" s="49"/>
      <c r="LIL37" s="49"/>
      <c r="LIM37" s="49"/>
      <c r="LIN37" s="49"/>
      <c r="LIO37" s="49"/>
      <c r="LIP37" s="49"/>
      <c r="LIQ37" s="49"/>
      <c r="LIR37" s="49"/>
      <c r="LIS37" s="49"/>
      <c r="LIT37" s="49"/>
      <c r="LIU37" s="49"/>
      <c r="LIV37" s="49"/>
      <c r="LIW37" s="49"/>
      <c r="LIX37" s="49"/>
      <c r="LIY37" s="49"/>
      <c r="LIZ37" s="49"/>
      <c r="LJA37" s="49"/>
      <c r="LJB37" s="49"/>
      <c r="LJC37" s="49"/>
      <c r="LJD37" s="49"/>
      <c r="LJE37" s="49"/>
      <c r="LJF37" s="49"/>
      <c r="LJG37" s="49"/>
      <c r="LJH37" s="49"/>
      <c r="LJI37" s="49"/>
      <c r="LJJ37" s="49"/>
      <c r="LJK37" s="49"/>
      <c r="LJL37" s="49"/>
      <c r="LJM37" s="49"/>
      <c r="LJN37" s="49"/>
      <c r="LJO37" s="49"/>
      <c r="LJP37" s="49"/>
      <c r="LJQ37" s="49"/>
      <c r="LJR37" s="49"/>
      <c r="LJS37" s="49"/>
      <c r="LJT37" s="49"/>
      <c r="LJU37" s="49"/>
      <c r="LJV37" s="49"/>
      <c r="LJW37" s="49"/>
      <c r="LJX37" s="49"/>
      <c r="LJY37" s="49"/>
      <c r="LJZ37" s="49"/>
      <c r="LKA37" s="49"/>
      <c r="LKB37" s="49"/>
      <c r="LKC37" s="49"/>
      <c r="LKD37" s="49"/>
      <c r="LKE37" s="49"/>
      <c r="LKF37" s="49"/>
      <c r="LKG37" s="49"/>
      <c r="LKH37" s="49"/>
      <c r="LKI37" s="49"/>
      <c r="LKJ37" s="49"/>
      <c r="LKK37" s="49"/>
      <c r="LKL37" s="49"/>
      <c r="LKM37" s="49"/>
      <c r="LKN37" s="49"/>
      <c r="LKO37" s="49"/>
      <c r="LKP37" s="49"/>
      <c r="LKQ37" s="49"/>
      <c r="LKR37" s="49"/>
      <c r="LKS37" s="49"/>
      <c r="LKT37" s="49"/>
      <c r="LKU37" s="49"/>
      <c r="LKV37" s="49"/>
      <c r="LKW37" s="49"/>
      <c r="LKX37" s="49"/>
      <c r="LKY37" s="49"/>
      <c r="LKZ37" s="49"/>
      <c r="LLA37" s="49"/>
      <c r="LLB37" s="49"/>
      <c r="LLC37" s="49"/>
      <c r="LLD37" s="49"/>
      <c r="LLE37" s="49"/>
      <c r="LLF37" s="49"/>
      <c r="LLG37" s="49"/>
      <c r="LLH37" s="49"/>
      <c r="LLI37" s="49"/>
      <c r="LLJ37" s="49"/>
      <c r="LLK37" s="49"/>
      <c r="LLL37" s="49"/>
      <c r="LLM37" s="49"/>
      <c r="LLN37" s="49"/>
      <c r="LLO37" s="49"/>
      <c r="LLP37" s="49"/>
      <c r="LLQ37" s="49"/>
      <c r="LLR37" s="49"/>
      <c r="LLS37" s="49"/>
      <c r="LLT37" s="49"/>
      <c r="LLU37" s="49"/>
      <c r="LLV37" s="49"/>
      <c r="LLW37" s="49"/>
      <c r="LLX37" s="49"/>
      <c r="LLY37" s="49"/>
      <c r="LLZ37" s="49"/>
      <c r="LMA37" s="49"/>
      <c r="LMB37" s="49"/>
      <c r="LMC37" s="49"/>
      <c r="LMD37" s="49"/>
      <c r="LME37" s="49"/>
      <c r="LMF37" s="49"/>
      <c r="LMG37" s="49"/>
      <c r="LMH37" s="49"/>
      <c r="LMI37" s="49"/>
      <c r="LMJ37" s="49"/>
      <c r="LMK37" s="49"/>
      <c r="LML37" s="49"/>
      <c r="LMM37" s="49"/>
      <c r="LMN37" s="49"/>
      <c r="LMO37" s="49"/>
      <c r="LMP37" s="49"/>
      <c r="LMQ37" s="49"/>
      <c r="LMR37" s="49"/>
      <c r="LMS37" s="49"/>
      <c r="LMT37" s="49"/>
      <c r="LMU37" s="49"/>
      <c r="LMV37" s="49"/>
      <c r="LMW37" s="49"/>
      <c r="LMX37" s="49"/>
      <c r="LMY37" s="49"/>
      <c r="LMZ37" s="49"/>
      <c r="LNA37" s="49"/>
      <c r="LNB37" s="49"/>
      <c r="LNC37" s="49"/>
      <c r="LND37" s="49"/>
      <c r="LNE37" s="49"/>
      <c r="LNF37" s="49"/>
      <c r="LNG37" s="49"/>
      <c r="LNH37" s="49"/>
      <c r="LNI37" s="49"/>
      <c r="LNJ37" s="49"/>
      <c r="LNK37" s="49"/>
      <c r="LNL37" s="49"/>
      <c r="LNM37" s="49"/>
      <c r="LNN37" s="49"/>
      <c r="LNO37" s="49"/>
      <c r="LNP37" s="49"/>
      <c r="LNQ37" s="49"/>
      <c r="LNR37" s="49"/>
      <c r="LNS37" s="49"/>
      <c r="LNT37" s="49"/>
      <c r="LNU37" s="49"/>
      <c r="LNV37" s="49"/>
      <c r="LNW37" s="49"/>
      <c r="LNX37" s="49"/>
      <c r="LNY37" s="49"/>
      <c r="LNZ37" s="49"/>
      <c r="LOA37" s="49"/>
      <c r="LOB37" s="49"/>
      <c r="LOC37" s="49"/>
      <c r="LOD37" s="49"/>
      <c r="LOE37" s="49"/>
      <c r="LOF37" s="49"/>
      <c r="LOG37" s="49"/>
      <c r="LOH37" s="49"/>
      <c r="LOI37" s="49"/>
      <c r="LOJ37" s="49"/>
      <c r="LOK37" s="49"/>
      <c r="LOL37" s="49"/>
      <c r="LOM37" s="49"/>
      <c r="LON37" s="49"/>
      <c r="LOO37" s="49"/>
      <c r="LOP37" s="49"/>
      <c r="LOQ37" s="49"/>
      <c r="LOR37" s="49"/>
      <c r="LOS37" s="49"/>
      <c r="LOT37" s="49"/>
      <c r="LOU37" s="49"/>
      <c r="LOV37" s="49"/>
      <c r="LOW37" s="49"/>
      <c r="LOX37" s="49"/>
      <c r="LOY37" s="49"/>
      <c r="LOZ37" s="49"/>
      <c r="LPA37" s="49"/>
      <c r="LPB37" s="49"/>
      <c r="LPC37" s="49"/>
      <c r="LPD37" s="49"/>
      <c r="LPE37" s="49"/>
      <c r="LPF37" s="49"/>
      <c r="LPG37" s="49"/>
      <c r="LPH37" s="49"/>
      <c r="LPI37" s="49"/>
      <c r="LPJ37" s="49"/>
      <c r="LPK37" s="49"/>
      <c r="LPL37" s="49"/>
      <c r="LPM37" s="49"/>
      <c r="LPN37" s="49"/>
      <c r="LPO37" s="49"/>
      <c r="LPP37" s="49"/>
      <c r="LPQ37" s="49"/>
      <c r="LPR37" s="49"/>
      <c r="LPS37" s="49"/>
      <c r="LPT37" s="49"/>
      <c r="LPU37" s="49"/>
      <c r="LPV37" s="49"/>
      <c r="LPW37" s="49"/>
      <c r="LPX37" s="49"/>
      <c r="LPY37" s="49"/>
      <c r="LPZ37" s="49"/>
      <c r="LQA37" s="49"/>
      <c r="LQB37" s="49"/>
      <c r="LQC37" s="49"/>
      <c r="LQD37" s="49"/>
      <c r="LQE37" s="49"/>
      <c r="LQF37" s="49"/>
      <c r="LQG37" s="49"/>
      <c r="LQH37" s="49"/>
      <c r="LQI37" s="49"/>
      <c r="LQJ37" s="49"/>
      <c r="LQK37" s="49"/>
      <c r="LQL37" s="49"/>
      <c r="LQM37" s="49"/>
      <c r="LQN37" s="49"/>
      <c r="LQO37" s="49"/>
      <c r="LQP37" s="49"/>
      <c r="LQQ37" s="49"/>
      <c r="LQR37" s="49"/>
      <c r="LQS37" s="49"/>
      <c r="LQT37" s="49"/>
      <c r="LQU37" s="49"/>
      <c r="LQV37" s="49"/>
      <c r="LQW37" s="49"/>
      <c r="LQX37" s="49"/>
      <c r="LQY37" s="49"/>
      <c r="LQZ37" s="49"/>
      <c r="LRA37" s="49"/>
      <c r="LRB37" s="49"/>
      <c r="LRC37" s="49"/>
      <c r="LRD37" s="49"/>
      <c r="LRE37" s="49"/>
      <c r="LRF37" s="49"/>
      <c r="LRG37" s="49"/>
      <c r="LRH37" s="49"/>
      <c r="LRI37" s="49"/>
      <c r="LRJ37" s="49"/>
      <c r="LRK37" s="49"/>
      <c r="LRL37" s="49"/>
      <c r="LRM37" s="49"/>
      <c r="LRN37" s="49"/>
      <c r="LRO37" s="49"/>
      <c r="LRP37" s="49"/>
      <c r="LRQ37" s="49"/>
      <c r="LRR37" s="49"/>
      <c r="LRS37" s="49"/>
      <c r="LRT37" s="49"/>
      <c r="LRU37" s="49"/>
      <c r="LRV37" s="49"/>
      <c r="LRW37" s="49"/>
      <c r="LRX37" s="49"/>
      <c r="LRY37" s="49"/>
      <c r="LRZ37" s="49"/>
      <c r="LSA37" s="49"/>
      <c r="LSB37" s="49"/>
      <c r="LSC37" s="49"/>
      <c r="LSD37" s="49"/>
      <c r="LSE37" s="49"/>
      <c r="LSF37" s="49"/>
      <c r="LSG37" s="49"/>
      <c r="LSH37" s="49"/>
      <c r="LSI37" s="49"/>
      <c r="LSJ37" s="49"/>
      <c r="LSK37" s="49"/>
      <c r="LSL37" s="49"/>
      <c r="LSM37" s="49"/>
      <c r="LSN37" s="49"/>
      <c r="LSO37" s="49"/>
      <c r="LSP37" s="49"/>
      <c r="LSQ37" s="49"/>
      <c r="LSR37" s="49"/>
      <c r="LSS37" s="49"/>
      <c r="LST37" s="49"/>
      <c r="LSU37" s="49"/>
      <c r="LSV37" s="49"/>
      <c r="LSW37" s="49"/>
      <c r="LSX37" s="49"/>
      <c r="LSY37" s="49"/>
      <c r="LSZ37" s="49"/>
      <c r="LTA37" s="49"/>
      <c r="LTB37" s="49"/>
      <c r="LTC37" s="49"/>
      <c r="LTD37" s="49"/>
      <c r="LTE37" s="49"/>
      <c r="LTF37" s="49"/>
      <c r="LTG37" s="49"/>
      <c r="LTH37" s="49"/>
      <c r="LTI37" s="49"/>
      <c r="LTJ37" s="49"/>
      <c r="LTK37" s="49"/>
      <c r="LTL37" s="49"/>
      <c r="LTM37" s="49"/>
      <c r="LTN37" s="49"/>
      <c r="LTO37" s="49"/>
      <c r="LTP37" s="49"/>
      <c r="LTQ37" s="49"/>
      <c r="LTR37" s="49"/>
      <c r="LTS37" s="49"/>
      <c r="LTT37" s="49"/>
      <c r="LTU37" s="49"/>
      <c r="LTV37" s="49"/>
      <c r="LTW37" s="49"/>
      <c r="LTX37" s="49"/>
      <c r="LTY37" s="49"/>
      <c r="LTZ37" s="49"/>
      <c r="LUA37" s="49"/>
      <c r="LUB37" s="49"/>
      <c r="LUC37" s="49"/>
      <c r="LUD37" s="49"/>
      <c r="LUE37" s="49"/>
      <c r="LUF37" s="49"/>
      <c r="LUG37" s="49"/>
      <c r="LUH37" s="49"/>
      <c r="LUI37" s="49"/>
      <c r="LUJ37" s="49"/>
      <c r="LUK37" s="49"/>
      <c r="LUL37" s="49"/>
      <c r="LUM37" s="49"/>
      <c r="LUN37" s="49"/>
      <c r="LUO37" s="49"/>
      <c r="LUP37" s="49"/>
      <c r="LUQ37" s="49"/>
      <c r="LUR37" s="49"/>
      <c r="LUS37" s="49"/>
      <c r="LUT37" s="49"/>
      <c r="LUU37" s="49"/>
      <c r="LUV37" s="49"/>
      <c r="LUW37" s="49"/>
      <c r="LUX37" s="49"/>
      <c r="LUY37" s="49"/>
      <c r="LUZ37" s="49"/>
      <c r="LVA37" s="49"/>
      <c r="LVB37" s="49"/>
      <c r="LVC37" s="49"/>
      <c r="LVD37" s="49"/>
      <c r="LVE37" s="49"/>
      <c r="LVF37" s="49"/>
      <c r="LVG37" s="49"/>
      <c r="LVH37" s="49"/>
      <c r="LVI37" s="49"/>
      <c r="LVJ37" s="49"/>
      <c r="LVK37" s="49"/>
      <c r="LVL37" s="49"/>
      <c r="LVM37" s="49"/>
      <c r="LVN37" s="49"/>
      <c r="LVO37" s="49"/>
      <c r="LVP37" s="49"/>
      <c r="LVQ37" s="49"/>
      <c r="LVR37" s="49"/>
      <c r="LVS37" s="49"/>
      <c r="LVT37" s="49"/>
      <c r="LVU37" s="49"/>
      <c r="LVV37" s="49"/>
      <c r="LVW37" s="49"/>
      <c r="LVX37" s="49"/>
      <c r="LVY37" s="49"/>
      <c r="LVZ37" s="49"/>
      <c r="LWA37" s="49"/>
      <c r="LWB37" s="49"/>
      <c r="LWC37" s="49"/>
      <c r="LWD37" s="49"/>
      <c r="LWE37" s="49"/>
      <c r="LWF37" s="49"/>
      <c r="LWG37" s="49"/>
      <c r="LWH37" s="49"/>
      <c r="LWI37" s="49"/>
      <c r="LWJ37" s="49"/>
      <c r="LWK37" s="49"/>
      <c r="LWL37" s="49"/>
      <c r="LWM37" s="49"/>
      <c r="LWN37" s="49"/>
      <c r="LWO37" s="49"/>
      <c r="LWP37" s="49"/>
      <c r="LWQ37" s="49"/>
      <c r="LWR37" s="49"/>
      <c r="LWS37" s="49"/>
      <c r="LWT37" s="49"/>
      <c r="LWU37" s="49"/>
      <c r="LWV37" s="49"/>
      <c r="LWW37" s="49"/>
      <c r="LWX37" s="49"/>
      <c r="LWY37" s="49"/>
      <c r="LWZ37" s="49"/>
      <c r="LXA37" s="49"/>
      <c r="LXB37" s="49"/>
      <c r="LXC37" s="49"/>
      <c r="LXD37" s="49"/>
      <c r="LXE37" s="49"/>
      <c r="LXF37" s="49"/>
      <c r="LXG37" s="49"/>
      <c r="LXH37" s="49"/>
      <c r="LXI37" s="49"/>
      <c r="LXJ37" s="49"/>
      <c r="LXK37" s="49"/>
      <c r="LXL37" s="49"/>
      <c r="LXM37" s="49"/>
      <c r="LXN37" s="49"/>
      <c r="LXO37" s="49"/>
      <c r="LXP37" s="49"/>
      <c r="LXQ37" s="49"/>
      <c r="LXR37" s="49"/>
      <c r="LXS37" s="49"/>
      <c r="LXT37" s="49"/>
      <c r="LXU37" s="49"/>
      <c r="LXV37" s="49"/>
      <c r="LXW37" s="49"/>
      <c r="LXX37" s="49"/>
      <c r="LXY37" s="49"/>
      <c r="LXZ37" s="49"/>
      <c r="LYA37" s="49"/>
      <c r="LYB37" s="49"/>
      <c r="LYC37" s="49"/>
      <c r="LYD37" s="49"/>
      <c r="LYE37" s="49"/>
      <c r="LYF37" s="49"/>
      <c r="LYG37" s="49"/>
      <c r="LYH37" s="49"/>
      <c r="LYI37" s="49"/>
      <c r="LYJ37" s="49"/>
      <c r="LYK37" s="49"/>
      <c r="LYL37" s="49"/>
      <c r="LYM37" s="49"/>
      <c r="LYN37" s="49"/>
      <c r="LYO37" s="49"/>
      <c r="LYP37" s="49"/>
      <c r="LYQ37" s="49"/>
      <c r="LYR37" s="49"/>
      <c r="LYS37" s="49"/>
      <c r="LYT37" s="49"/>
      <c r="LYU37" s="49"/>
      <c r="LYV37" s="49"/>
      <c r="LYW37" s="49"/>
      <c r="LYX37" s="49"/>
      <c r="LYY37" s="49"/>
      <c r="LYZ37" s="49"/>
      <c r="LZA37" s="49"/>
      <c r="LZB37" s="49"/>
      <c r="LZC37" s="49"/>
      <c r="LZD37" s="49"/>
      <c r="LZE37" s="49"/>
      <c r="LZF37" s="49"/>
      <c r="LZG37" s="49"/>
      <c r="LZH37" s="49"/>
      <c r="LZI37" s="49"/>
      <c r="LZJ37" s="49"/>
      <c r="LZK37" s="49"/>
      <c r="LZL37" s="49"/>
      <c r="LZM37" s="49"/>
      <c r="LZN37" s="49"/>
      <c r="LZO37" s="49"/>
      <c r="LZP37" s="49"/>
      <c r="LZQ37" s="49"/>
      <c r="LZR37" s="49"/>
      <c r="LZS37" s="49"/>
      <c r="LZT37" s="49"/>
      <c r="LZU37" s="49"/>
      <c r="LZV37" s="49"/>
      <c r="LZW37" s="49"/>
      <c r="LZX37" s="49"/>
      <c r="LZY37" s="49"/>
      <c r="LZZ37" s="49"/>
      <c r="MAA37" s="49"/>
      <c r="MAB37" s="49"/>
      <c r="MAC37" s="49"/>
      <c r="MAD37" s="49"/>
      <c r="MAE37" s="49"/>
      <c r="MAF37" s="49"/>
      <c r="MAG37" s="49"/>
      <c r="MAH37" s="49"/>
      <c r="MAI37" s="49"/>
      <c r="MAJ37" s="49"/>
      <c r="MAK37" s="49"/>
      <c r="MAL37" s="49"/>
      <c r="MAM37" s="49"/>
      <c r="MAN37" s="49"/>
      <c r="MAO37" s="49"/>
      <c r="MAP37" s="49"/>
      <c r="MAQ37" s="49"/>
      <c r="MAR37" s="49"/>
      <c r="MAS37" s="49"/>
      <c r="MAT37" s="49"/>
      <c r="MAU37" s="49"/>
      <c r="MAV37" s="49"/>
      <c r="MAW37" s="49"/>
      <c r="MAX37" s="49"/>
      <c r="MAY37" s="49"/>
      <c r="MAZ37" s="49"/>
      <c r="MBA37" s="49"/>
      <c r="MBB37" s="49"/>
      <c r="MBC37" s="49"/>
      <c r="MBD37" s="49"/>
      <c r="MBE37" s="49"/>
      <c r="MBF37" s="49"/>
      <c r="MBG37" s="49"/>
      <c r="MBH37" s="49"/>
      <c r="MBI37" s="49"/>
      <c r="MBJ37" s="49"/>
      <c r="MBK37" s="49"/>
      <c r="MBL37" s="49"/>
      <c r="MBM37" s="49"/>
      <c r="MBN37" s="49"/>
      <c r="MBO37" s="49"/>
      <c r="MBP37" s="49"/>
      <c r="MBQ37" s="49"/>
      <c r="MBR37" s="49"/>
      <c r="MBS37" s="49"/>
      <c r="MBT37" s="49"/>
      <c r="MBU37" s="49"/>
      <c r="MBV37" s="49"/>
      <c r="MBW37" s="49"/>
      <c r="MBX37" s="49"/>
      <c r="MBY37" s="49"/>
      <c r="MBZ37" s="49"/>
      <c r="MCA37" s="49"/>
      <c r="MCB37" s="49"/>
      <c r="MCC37" s="49"/>
      <c r="MCD37" s="49"/>
      <c r="MCE37" s="49"/>
      <c r="MCF37" s="49"/>
      <c r="MCG37" s="49"/>
      <c r="MCH37" s="49"/>
      <c r="MCI37" s="49"/>
      <c r="MCJ37" s="49"/>
      <c r="MCK37" s="49"/>
      <c r="MCL37" s="49"/>
      <c r="MCM37" s="49"/>
      <c r="MCN37" s="49"/>
      <c r="MCO37" s="49"/>
      <c r="MCP37" s="49"/>
      <c r="MCQ37" s="49"/>
      <c r="MCR37" s="49"/>
      <c r="MCS37" s="49"/>
      <c r="MCT37" s="49"/>
      <c r="MCU37" s="49"/>
      <c r="MCV37" s="49"/>
      <c r="MCW37" s="49"/>
      <c r="MCX37" s="49"/>
      <c r="MCY37" s="49"/>
      <c r="MCZ37" s="49"/>
      <c r="MDA37" s="49"/>
      <c r="MDB37" s="49"/>
      <c r="MDC37" s="49"/>
      <c r="MDD37" s="49"/>
      <c r="MDE37" s="49"/>
      <c r="MDF37" s="49"/>
      <c r="MDG37" s="49"/>
      <c r="MDH37" s="49"/>
      <c r="MDI37" s="49"/>
      <c r="MDJ37" s="49"/>
      <c r="MDK37" s="49"/>
      <c r="MDL37" s="49"/>
      <c r="MDM37" s="49"/>
      <c r="MDN37" s="49"/>
      <c r="MDO37" s="49"/>
      <c r="MDP37" s="49"/>
      <c r="MDQ37" s="49"/>
      <c r="MDR37" s="49"/>
      <c r="MDS37" s="49"/>
      <c r="MDT37" s="49"/>
      <c r="MDU37" s="49"/>
      <c r="MDV37" s="49"/>
      <c r="MDW37" s="49"/>
      <c r="MDX37" s="49"/>
      <c r="MDY37" s="49"/>
      <c r="MDZ37" s="49"/>
      <c r="MEA37" s="49"/>
      <c r="MEB37" s="49"/>
      <c r="MEC37" s="49"/>
      <c r="MED37" s="49"/>
      <c r="MEE37" s="49"/>
      <c r="MEF37" s="49"/>
      <c r="MEG37" s="49"/>
      <c r="MEH37" s="49"/>
      <c r="MEI37" s="49"/>
      <c r="MEJ37" s="49"/>
      <c r="MEK37" s="49"/>
      <c r="MEL37" s="49"/>
      <c r="MEM37" s="49"/>
      <c r="MEN37" s="49"/>
      <c r="MEO37" s="49"/>
      <c r="MEP37" s="49"/>
      <c r="MEQ37" s="49"/>
      <c r="MER37" s="49"/>
      <c r="MES37" s="49"/>
      <c r="MET37" s="49"/>
      <c r="MEU37" s="49"/>
      <c r="MEV37" s="49"/>
      <c r="MEW37" s="49"/>
      <c r="MEX37" s="49"/>
      <c r="MEY37" s="49"/>
      <c r="MEZ37" s="49"/>
      <c r="MFA37" s="49"/>
      <c r="MFB37" s="49"/>
      <c r="MFC37" s="49"/>
      <c r="MFD37" s="49"/>
      <c r="MFE37" s="49"/>
      <c r="MFF37" s="49"/>
      <c r="MFG37" s="49"/>
      <c r="MFH37" s="49"/>
      <c r="MFI37" s="49"/>
      <c r="MFJ37" s="49"/>
      <c r="MFK37" s="49"/>
      <c r="MFL37" s="49"/>
      <c r="MFM37" s="49"/>
      <c r="MFN37" s="49"/>
      <c r="MFO37" s="49"/>
      <c r="MFP37" s="49"/>
      <c r="MFQ37" s="49"/>
      <c r="MFR37" s="49"/>
      <c r="MFS37" s="49"/>
      <c r="MFT37" s="49"/>
      <c r="MFU37" s="49"/>
      <c r="MFV37" s="49"/>
      <c r="MFW37" s="49"/>
      <c r="MFX37" s="49"/>
      <c r="MFY37" s="49"/>
      <c r="MFZ37" s="49"/>
      <c r="MGA37" s="49"/>
      <c r="MGB37" s="49"/>
      <c r="MGC37" s="49"/>
      <c r="MGD37" s="49"/>
      <c r="MGE37" s="49"/>
      <c r="MGF37" s="49"/>
      <c r="MGG37" s="49"/>
      <c r="MGH37" s="49"/>
      <c r="MGI37" s="49"/>
      <c r="MGJ37" s="49"/>
      <c r="MGK37" s="49"/>
      <c r="MGL37" s="49"/>
      <c r="MGM37" s="49"/>
      <c r="MGN37" s="49"/>
      <c r="MGO37" s="49"/>
      <c r="MGP37" s="49"/>
      <c r="MGQ37" s="49"/>
      <c r="MGR37" s="49"/>
      <c r="MGS37" s="49"/>
      <c r="MGT37" s="49"/>
      <c r="MGU37" s="49"/>
      <c r="MGV37" s="49"/>
      <c r="MGW37" s="49"/>
      <c r="MGX37" s="49"/>
      <c r="MGY37" s="49"/>
      <c r="MGZ37" s="49"/>
      <c r="MHA37" s="49"/>
      <c r="MHB37" s="49"/>
      <c r="MHC37" s="49"/>
      <c r="MHD37" s="49"/>
      <c r="MHE37" s="49"/>
      <c r="MHF37" s="49"/>
      <c r="MHG37" s="49"/>
      <c r="MHH37" s="49"/>
      <c r="MHI37" s="49"/>
      <c r="MHJ37" s="49"/>
      <c r="MHK37" s="49"/>
      <c r="MHL37" s="49"/>
      <c r="MHM37" s="49"/>
      <c r="MHN37" s="49"/>
      <c r="MHO37" s="49"/>
      <c r="MHP37" s="49"/>
      <c r="MHQ37" s="49"/>
      <c r="MHR37" s="49"/>
      <c r="MHS37" s="49"/>
      <c r="MHT37" s="49"/>
      <c r="MHU37" s="49"/>
      <c r="MHV37" s="49"/>
      <c r="MHW37" s="49"/>
      <c r="MHX37" s="49"/>
      <c r="MHY37" s="49"/>
      <c r="MHZ37" s="49"/>
      <c r="MIA37" s="49"/>
      <c r="MIB37" s="49"/>
      <c r="MIC37" s="49"/>
      <c r="MID37" s="49"/>
      <c r="MIE37" s="49"/>
      <c r="MIF37" s="49"/>
      <c r="MIG37" s="49"/>
      <c r="MIH37" s="49"/>
      <c r="MII37" s="49"/>
      <c r="MIJ37" s="49"/>
      <c r="MIK37" s="49"/>
      <c r="MIL37" s="49"/>
      <c r="MIM37" s="49"/>
      <c r="MIN37" s="49"/>
      <c r="MIO37" s="49"/>
      <c r="MIP37" s="49"/>
      <c r="MIQ37" s="49"/>
      <c r="MIR37" s="49"/>
      <c r="MIS37" s="49"/>
      <c r="MIT37" s="49"/>
      <c r="MIU37" s="49"/>
      <c r="MIV37" s="49"/>
      <c r="MIW37" s="49"/>
      <c r="MIX37" s="49"/>
      <c r="MIY37" s="49"/>
      <c r="MIZ37" s="49"/>
      <c r="MJA37" s="49"/>
      <c r="MJB37" s="49"/>
      <c r="MJC37" s="49"/>
      <c r="MJD37" s="49"/>
      <c r="MJE37" s="49"/>
      <c r="MJF37" s="49"/>
      <c r="MJG37" s="49"/>
      <c r="MJH37" s="49"/>
      <c r="MJI37" s="49"/>
      <c r="MJJ37" s="49"/>
      <c r="MJK37" s="49"/>
      <c r="MJL37" s="49"/>
      <c r="MJM37" s="49"/>
      <c r="MJN37" s="49"/>
      <c r="MJO37" s="49"/>
      <c r="MJP37" s="49"/>
      <c r="MJQ37" s="49"/>
      <c r="MJR37" s="49"/>
      <c r="MJS37" s="49"/>
      <c r="MJT37" s="49"/>
      <c r="MJU37" s="49"/>
      <c r="MJV37" s="49"/>
      <c r="MJW37" s="49"/>
      <c r="MJX37" s="49"/>
      <c r="MJY37" s="49"/>
      <c r="MJZ37" s="49"/>
      <c r="MKA37" s="49"/>
      <c r="MKB37" s="49"/>
      <c r="MKC37" s="49"/>
      <c r="MKD37" s="49"/>
      <c r="MKE37" s="49"/>
      <c r="MKF37" s="49"/>
      <c r="MKG37" s="49"/>
      <c r="MKH37" s="49"/>
      <c r="MKI37" s="49"/>
      <c r="MKJ37" s="49"/>
      <c r="MKK37" s="49"/>
      <c r="MKL37" s="49"/>
      <c r="MKM37" s="49"/>
      <c r="MKN37" s="49"/>
      <c r="MKO37" s="49"/>
      <c r="MKP37" s="49"/>
      <c r="MKQ37" s="49"/>
      <c r="MKR37" s="49"/>
      <c r="MKS37" s="49"/>
      <c r="MKT37" s="49"/>
      <c r="MKU37" s="49"/>
      <c r="MKV37" s="49"/>
      <c r="MKW37" s="49"/>
      <c r="MKX37" s="49"/>
      <c r="MKY37" s="49"/>
      <c r="MKZ37" s="49"/>
      <c r="MLA37" s="49"/>
      <c r="MLB37" s="49"/>
      <c r="MLC37" s="49"/>
      <c r="MLD37" s="49"/>
      <c r="MLE37" s="49"/>
      <c r="MLF37" s="49"/>
      <c r="MLG37" s="49"/>
      <c r="MLH37" s="49"/>
      <c r="MLI37" s="49"/>
      <c r="MLJ37" s="49"/>
      <c r="MLK37" s="49"/>
      <c r="MLL37" s="49"/>
      <c r="MLM37" s="49"/>
      <c r="MLN37" s="49"/>
      <c r="MLO37" s="49"/>
      <c r="MLP37" s="49"/>
      <c r="MLQ37" s="49"/>
      <c r="MLR37" s="49"/>
      <c r="MLS37" s="49"/>
      <c r="MLT37" s="49"/>
      <c r="MLU37" s="49"/>
      <c r="MLV37" s="49"/>
      <c r="MLW37" s="49"/>
      <c r="MLX37" s="49"/>
      <c r="MLY37" s="49"/>
      <c r="MLZ37" s="49"/>
      <c r="MMA37" s="49"/>
      <c r="MMB37" s="49"/>
      <c r="MMC37" s="49"/>
      <c r="MMD37" s="49"/>
      <c r="MME37" s="49"/>
      <c r="MMF37" s="49"/>
      <c r="MMG37" s="49"/>
      <c r="MMH37" s="49"/>
      <c r="MMI37" s="49"/>
      <c r="MMJ37" s="49"/>
      <c r="MMK37" s="49"/>
      <c r="MML37" s="49"/>
      <c r="MMM37" s="49"/>
      <c r="MMN37" s="49"/>
      <c r="MMO37" s="49"/>
      <c r="MMP37" s="49"/>
      <c r="MMQ37" s="49"/>
      <c r="MMR37" s="49"/>
      <c r="MMS37" s="49"/>
      <c r="MMT37" s="49"/>
      <c r="MMU37" s="49"/>
      <c r="MMV37" s="49"/>
      <c r="MMW37" s="49"/>
      <c r="MMX37" s="49"/>
      <c r="MMY37" s="49"/>
      <c r="MMZ37" s="49"/>
      <c r="MNA37" s="49"/>
      <c r="MNB37" s="49"/>
      <c r="MNC37" s="49"/>
      <c r="MND37" s="49"/>
      <c r="MNE37" s="49"/>
      <c r="MNF37" s="49"/>
      <c r="MNG37" s="49"/>
      <c r="MNH37" s="49"/>
      <c r="MNI37" s="49"/>
      <c r="MNJ37" s="49"/>
      <c r="MNK37" s="49"/>
      <c r="MNL37" s="49"/>
      <c r="MNM37" s="49"/>
      <c r="MNN37" s="49"/>
      <c r="MNO37" s="49"/>
      <c r="MNP37" s="49"/>
      <c r="MNQ37" s="49"/>
      <c r="MNR37" s="49"/>
      <c r="MNS37" s="49"/>
      <c r="MNT37" s="49"/>
      <c r="MNU37" s="49"/>
      <c r="MNV37" s="49"/>
      <c r="MNW37" s="49"/>
      <c r="MNX37" s="49"/>
      <c r="MNY37" s="49"/>
      <c r="MNZ37" s="49"/>
      <c r="MOA37" s="49"/>
      <c r="MOB37" s="49"/>
      <c r="MOC37" s="49"/>
      <c r="MOD37" s="49"/>
      <c r="MOE37" s="49"/>
      <c r="MOF37" s="49"/>
      <c r="MOG37" s="49"/>
      <c r="MOH37" s="49"/>
      <c r="MOI37" s="49"/>
      <c r="MOJ37" s="49"/>
      <c r="MOK37" s="49"/>
      <c r="MOL37" s="49"/>
      <c r="MOM37" s="49"/>
      <c r="MON37" s="49"/>
      <c r="MOO37" s="49"/>
      <c r="MOP37" s="49"/>
      <c r="MOQ37" s="49"/>
      <c r="MOR37" s="49"/>
      <c r="MOS37" s="49"/>
      <c r="MOT37" s="49"/>
      <c r="MOU37" s="49"/>
      <c r="MOV37" s="49"/>
      <c r="MOW37" s="49"/>
      <c r="MOX37" s="49"/>
      <c r="MOY37" s="49"/>
      <c r="MOZ37" s="49"/>
      <c r="MPA37" s="49"/>
      <c r="MPB37" s="49"/>
      <c r="MPC37" s="49"/>
      <c r="MPD37" s="49"/>
      <c r="MPE37" s="49"/>
      <c r="MPF37" s="49"/>
      <c r="MPG37" s="49"/>
      <c r="MPH37" s="49"/>
      <c r="MPI37" s="49"/>
      <c r="MPJ37" s="49"/>
      <c r="MPK37" s="49"/>
      <c r="MPL37" s="49"/>
      <c r="MPM37" s="49"/>
      <c r="MPN37" s="49"/>
      <c r="MPO37" s="49"/>
      <c r="MPP37" s="49"/>
      <c r="MPQ37" s="49"/>
      <c r="MPR37" s="49"/>
      <c r="MPS37" s="49"/>
      <c r="MPT37" s="49"/>
      <c r="MPU37" s="49"/>
      <c r="MPV37" s="49"/>
      <c r="MPW37" s="49"/>
      <c r="MPX37" s="49"/>
      <c r="MPY37" s="49"/>
      <c r="MPZ37" s="49"/>
      <c r="MQA37" s="49"/>
      <c r="MQB37" s="49"/>
      <c r="MQC37" s="49"/>
      <c r="MQD37" s="49"/>
      <c r="MQE37" s="49"/>
      <c r="MQF37" s="49"/>
      <c r="MQG37" s="49"/>
      <c r="MQH37" s="49"/>
      <c r="MQI37" s="49"/>
      <c r="MQJ37" s="49"/>
      <c r="MQK37" s="49"/>
      <c r="MQL37" s="49"/>
      <c r="MQM37" s="49"/>
      <c r="MQN37" s="49"/>
      <c r="MQO37" s="49"/>
      <c r="MQP37" s="49"/>
      <c r="MQQ37" s="49"/>
      <c r="MQR37" s="49"/>
      <c r="MQS37" s="49"/>
      <c r="MQT37" s="49"/>
      <c r="MQU37" s="49"/>
      <c r="MQV37" s="49"/>
      <c r="MQW37" s="49"/>
      <c r="MQX37" s="49"/>
      <c r="MQY37" s="49"/>
      <c r="MQZ37" s="49"/>
      <c r="MRA37" s="49"/>
      <c r="MRB37" s="49"/>
      <c r="MRC37" s="49"/>
      <c r="MRD37" s="49"/>
      <c r="MRE37" s="49"/>
      <c r="MRF37" s="49"/>
      <c r="MRG37" s="49"/>
      <c r="MRH37" s="49"/>
      <c r="MRI37" s="49"/>
      <c r="MRJ37" s="49"/>
      <c r="MRK37" s="49"/>
      <c r="MRL37" s="49"/>
      <c r="MRM37" s="49"/>
      <c r="MRN37" s="49"/>
      <c r="MRO37" s="49"/>
      <c r="MRP37" s="49"/>
      <c r="MRQ37" s="49"/>
      <c r="MRR37" s="49"/>
      <c r="MRS37" s="49"/>
      <c r="MRT37" s="49"/>
      <c r="MRU37" s="49"/>
      <c r="MRV37" s="49"/>
      <c r="MRW37" s="49"/>
      <c r="MRX37" s="49"/>
      <c r="MRY37" s="49"/>
      <c r="MRZ37" s="49"/>
      <c r="MSA37" s="49"/>
      <c r="MSB37" s="49"/>
      <c r="MSC37" s="49"/>
      <c r="MSD37" s="49"/>
      <c r="MSE37" s="49"/>
      <c r="MSF37" s="49"/>
      <c r="MSG37" s="49"/>
      <c r="MSH37" s="49"/>
      <c r="MSI37" s="49"/>
      <c r="MSJ37" s="49"/>
      <c r="MSK37" s="49"/>
      <c r="MSL37" s="49"/>
      <c r="MSM37" s="49"/>
      <c r="MSN37" s="49"/>
      <c r="MSO37" s="49"/>
      <c r="MSP37" s="49"/>
      <c r="MSQ37" s="49"/>
      <c r="MSR37" s="49"/>
      <c r="MSS37" s="49"/>
      <c r="MST37" s="49"/>
      <c r="MSU37" s="49"/>
      <c r="MSV37" s="49"/>
      <c r="MSW37" s="49"/>
      <c r="MSX37" s="49"/>
      <c r="MSY37" s="49"/>
      <c r="MSZ37" s="49"/>
      <c r="MTA37" s="49"/>
      <c r="MTB37" s="49"/>
      <c r="MTC37" s="49"/>
      <c r="MTD37" s="49"/>
      <c r="MTE37" s="49"/>
      <c r="MTF37" s="49"/>
      <c r="MTG37" s="49"/>
      <c r="MTH37" s="49"/>
      <c r="MTI37" s="49"/>
      <c r="MTJ37" s="49"/>
      <c r="MTK37" s="49"/>
      <c r="MTL37" s="49"/>
      <c r="MTM37" s="49"/>
      <c r="MTN37" s="49"/>
      <c r="MTO37" s="49"/>
      <c r="MTP37" s="49"/>
      <c r="MTQ37" s="49"/>
      <c r="MTR37" s="49"/>
      <c r="MTS37" s="49"/>
      <c r="MTT37" s="49"/>
      <c r="MTU37" s="49"/>
      <c r="MTV37" s="49"/>
      <c r="MTW37" s="49"/>
      <c r="MTX37" s="49"/>
      <c r="MTY37" s="49"/>
      <c r="MTZ37" s="49"/>
      <c r="MUA37" s="49"/>
      <c r="MUB37" s="49"/>
      <c r="MUC37" s="49"/>
      <c r="MUD37" s="49"/>
      <c r="MUE37" s="49"/>
      <c r="MUF37" s="49"/>
      <c r="MUG37" s="49"/>
      <c r="MUH37" s="49"/>
      <c r="MUI37" s="49"/>
      <c r="MUJ37" s="49"/>
      <c r="MUK37" s="49"/>
      <c r="MUL37" s="49"/>
      <c r="MUM37" s="49"/>
      <c r="MUN37" s="49"/>
      <c r="MUO37" s="49"/>
      <c r="MUP37" s="49"/>
      <c r="MUQ37" s="49"/>
      <c r="MUR37" s="49"/>
      <c r="MUS37" s="49"/>
      <c r="MUT37" s="49"/>
      <c r="MUU37" s="49"/>
      <c r="MUV37" s="49"/>
      <c r="MUW37" s="49"/>
      <c r="MUX37" s="49"/>
      <c r="MUY37" s="49"/>
      <c r="MUZ37" s="49"/>
      <c r="MVA37" s="49"/>
      <c r="MVB37" s="49"/>
      <c r="MVC37" s="49"/>
      <c r="MVD37" s="49"/>
      <c r="MVE37" s="49"/>
      <c r="MVF37" s="49"/>
      <c r="MVG37" s="49"/>
      <c r="MVH37" s="49"/>
      <c r="MVI37" s="49"/>
      <c r="MVJ37" s="49"/>
      <c r="MVK37" s="49"/>
      <c r="MVL37" s="49"/>
      <c r="MVM37" s="49"/>
      <c r="MVN37" s="49"/>
      <c r="MVO37" s="49"/>
      <c r="MVP37" s="49"/>
      <c r="MVQ37" s="49"/>
      <c r="MVR37" s="49"/>
      <c r="MVS37" s="49"/>
      <c r="MVT37" s="49"/>
      <c r="MVU37" s="49"/>
      <c r="MVV37" s="49"/>
      <c r="MVW37" s="49"/>
      <c r="MVX37" s="49"/>
      <c r="MVY37" s="49"/>
      <c r="MVZ37" s="49"/>
      <c r="MWA37" s="49"/>
      <c r="MWB37" s="49"/>
      <c r="MWC37" s="49"/>
      <c r="MWD37" s="49"/>
      <c r="MWE37" s="49"/>
      <c r="MWF37" s="49"/>
      <c r="MWG37" s="49"/>
      <c r="MWH37" s="49"/>
      <c r="MWI37" s="49"/>
      <c r="MWJ37" s="49"/>
      <c r="MWK37" s="49"/>
      <c r="MWL37" s="49"/>
      <c r="MWM37" s="49"/>
      <c r="MWN37" s="49"/>
      <c r="MWO37" s="49"/>
      <c r="MWP37" s="49"/>
      <c r="MWQ37" s="49"/>
      <c r="MWR37" s="49"/>
      <c r="MWS37" s="49"/>
      <c r="MWT37" s="49"/>
      <c r="MWU37" s="49"/>
      <c r="MWV37" s="49"/>
      <c r="MWW37" s="49"/>
      <c r="MWX37" s="49"/>
      <c r="MWY37" s="49"/>
      <c r="MWZ37" s="49"/>
      <c r="MXA37" s="49"/>
      <c r="MXB37" s="49"/>
      <c r="MXC37" s="49"/>
      <c r="MXD37" s="49"/>
      <c r="MXE37" s="49"/>
      <c r="MXF37" s="49"/>
      <c r="MXG37" s="49"/>
      <c r="MXH37" s="49"/>
      <c r="MXI37" s="49"/>
      <c r="MXJ37" s="49"/>
      <c r="MXK37" s="49"/>
      <c r="MXL37" s="49"/>
      <c r="MXM37" s="49"/>
      <c r="MXN37" s="49"/>
      <c r="MXO37" s="49"/>
      <c r="MXP37" s="49"/>
      <c r="MXQ37" s="49"/>
      <c r="MXR37" s="49"/>
      <c r="MXS37" s="49"/>
      <c r="MXT37" s="49"/>
      <c r="MXU37" s="49"/>
      <c r="MXV37" s="49"/>
      <c r="MXW37" s="49"/>
      <c r="MXX37" s="49"/>
      <c r="MXY37" s="49"/>
      <c r="MXZ37" s="49"/>
      <c r="MYA37" s="49"/>
      <c r="MYB37" s="49"/>
      <c r="MYC37" s="49"/>
      <c r="MYD37" s="49"/>
      <c r="MYE37" s="49"/>
      <c r="MYF37" s="49"/>
      <c r="MYG37" s="49"/>
      <c r="MYH37" s="49"/>
      <c r="MYI37" s="49"/>
      <c r="MYJ37" s="49"/>
      <c r="MYK37" s="49"/>
      <c r="MYL37" s="49"/>
      <c r="MYM37" s="49"/>
      <c r="MYN37" s="49"/>
      <c r="MYO37" s="49"/>
      <c r="MYP37" s="49"/>
      <c r="MYQ37" s="49"/>
      <c r="MYR37" s="49"/>
      <c r="MYS37" s="49"/>
      <c r="MYT37" s="49"/>
      <c r="MYU37" s="49"/>
      <c r="MYV37" s="49"/>
      <c r="MYW37" s="49"/>
      <c r="MYX37" s="49"/>
      <c r="MYY37" s="49"/>
      <c r="MYZ37" s="49"/>
      <c r="MZA37" s="49"/>
      <c r="MZB37" s="49"/>
      <c r="MZC37" s="49"/>
      <c r="MZD37" s="49"/>
      <c r="MZE37" s="49"/>
      <c r="MZF37" s="49"/>
      <c r="MZG37" s="49"/>
      <c r="MZH37" s="49"/>
      <c r="MZI37" s="49"/>
      <c r="MZJ37" s="49"/>
      <c r="MZK37" s="49"/>
      <c r="MZL37" s="49"/>
      <c r="MZM37" s="49"/>
      <c r="MZN37" s="49"/>
      <c r="MZO37" s="49"/>
      <c r="MZP37" s="49"/>
      <c r="MZQ37" s="49"/>
      <c r="MZR37" s="49"/>
      <c r="MZS37" s="49"/>
      <c r="MZT37" s="49"/>
      <c r="MZU37" s="49"/>
      <c r="MZV37" s="49"/>
      <c r="MZW37" s="49"/>
      <c r="MZX37" s="49"/>
      <c r="MZY37" s="49"/>
      <c r="MZZ37" s="49"/>
      <c r="NAA37" s="49"/>
      <c r="NAB37" s="49"/>
      <c r="NAC37" s="49"/>
      <c r="NAD37" s="49"/>
      <c r="NAE37" s="49"/>
      <c r="NAF37" s="49"/>
      <c r="NAG37" s="49"/>
      <c r="NAH37" s="49"/>
      <c r="NAI37" s="49"/>
      <c r="NAJ37" s="49"/>
      <c r="NAK37" s="49"/>
      <c r="NAL37" s="49"/>
      <c r="NAM37" s="49"/>
      <c r="NAN37" s="49"/>
      <c r="NAO37" s="49"/>
      <c r="NAP37" s="49"/>
      <c r="NAQ37" s="49"/>
      <c r="NAR37" s="49"/>
      <c r="NAS37" s="49"/>
      <c r="NAT37" s="49"/>
      <c r="NAU37" s="49"/>
      <c r="NAV37" s="49"/>
      <c r="NAW37" s="49"/>
      <c r="NAX37" s="49"/>
      <c r="NAY37" s="49"/>
      <c r="NAZ37" s="49"/>
      <c r="NBA37" s="49"/>
      <c r="NBB37" s="49"/>
      <c r="NBC37" s="49"/>
      <c r="NBD37" s="49"/>
      <c r="NBE37" s="49"/>
      <c r="NBF37" s="49"/>
      <c r="NBG37" s="49"/>
      <c r="NBH37" s="49"/>
      <c r="NBI37" s="49"/>
      <c r="NBJ37" s="49"/>
      <c r="NBK37" s="49"/>
      <c r="NBL37" s="49"/>
      <c r="NBM37" s="49"/>
      <c r="NBN37" s="49"/>
      <c r="NBO37" s="49"/>
      <c r="NBP37" s="49"/>
      <c r="NBQ37" s="49"/>
      <c r="NBR37" s="49"/>
      <c r="NBS37" s="49"/>
      <c r="NBT37" s="49"/>
      <c r="NBU37" s="49"/>
      <c r="NBV37" s="49"/>
      <c r="NBW37" s="49"/>
      <c r="NBX37" s="49"/>
      <c r="NBY37" s="49"/>
      <c r="NBZ37" s="49"/>
      <c r="NCA37" s="49"/>
      <c r="NCB37" s="49"/>
      <c r="NCC37" s="49"/>
      <c r="NCD37" s="49"/>
      <c r="NCE37" s="49"/>
      <c r="NCF37" s="49"/>
      <c r="NCG37" s="49"/>
      <c r="NCH37" s="49"/>
      <c r="NCI37" s="49"/>
      <c r="NCJ37" s="49"/>
      <c r="NCK37" s="49"/>
      <c r="NCL37" s="49"/>
      <c r="NCM37" s="49"/>
      <c r="NCN37" s="49"/>
      <c r="NCO37" s="49"/>
      <c r="NCP37" s="49"/>
      <c r="NCQ37" s="49"/>
      <c r="NCR37" s="49"/>
      <c r="NCS37" s="49"/>
      <c r="NCT37" s="49"/>
      <c r="NCU37" s="49"/>
      <c r="NCV37" s="49"/>
      <c r="NCW37" s="49"/>
      <c r="NCX37" s="49"/>
      <c r="NCY37" s="49"/>
      <c r="NCZ37" s="49"/>
      <c r="NDA37" s="49"/>
      <c r="NDB37" s="49"/>
      <c r="NDC37" s="49"/>
      <c r="NDD37" s="49"/>
      <c r="NDE37" s="49"/>
      <c r="NDF37" s="49"/>
      <c r="NDG37" s="49"/>
      <c r="NDH37" s="49"/>
      <c r="NDI37" s="49"/>
      <c r="NDJ37" s="49"/>
      <c r="NDK37" s="49"/>
      <c r="NDL37" s="49"/>
      <c r="NDM37" s="49"/>
      <c r="NDN37" s="49"/>
      <c r="NDO37" s="49"/>
      <c r="NDP37" s="49"/>
      <c r="NDQ37" s="49"/>
      <c r="NDR37" s="49"/>
      <c r="NDS37" s="49"/>
      <c r="NDT37" s="49"/>
      <c r="NDU37" s="49"/>
      <c r="NDV37" s="49"/>
      <c r="NDW37" s="49"/>
      <c r="NDX37" s="49"/>
      <c r="NDY37" s="49"/>
      <c r="NDZ37" s="49"/>
      <c r="NEA37" s="49"/>
      <c r="NEB37" s="49"/>
      <c r="NEC37" s="49"/>
      <c r="NED37" s="49"/>
      <c r="NEE37" s="49"/>
      <c r="NEF37" s="49"/>
      <c r="NEG37" s="49"/>
      <c r="NEH37" s="49"/>
      <c r="NEI37" s="49"/>
      <c r="NEJ37" s="49"/>
      <c r="NEK37" s="49"/>
      <c r="NEL37" s="49"/>
      <c r="NEM37" s="49"/>
      <c r="NEN37" s="49"/>
      <c r="NEO37" s="49"/>
      <c r="NEP37" s="49"/>
      <c r="NEQ37" s="49"/>
      <c r="NER37" s="49"/>
      <c r="NES37" s="49"/>
      <c r="NET37" s="49"/>
      <c r="NEU37" s="49"/>
      <c r="NEV37" s="49"/>
      <c r="NEW37" s="49"/>
      <c r="NEX37" s="49"/>
      <c r="NEY37" s="49"/>
      <c r="NEZ37" s="49"/>
      <c r="NFA37" s="49"/>
      <c r="NFB37" s="49"/>
      <c r="NFC37" s="49"/>
      <c r="NFD37" s="49"/>
      <c r="NFE37" s="49"/>
      <c r="NFF37" s="49"/>
      <c r="NFG37" s="49"/>
      <c r="NFH37" s="49"/>
      <c r="NFI37" s="49"/>
      <c r="NFJ37" s="49"/>
      <c r="NFK37" s="49"/>
      <c r="NFL37" s="49"/>
      <c r="NFM37" s="49"/>
      <c r="NFN37" s="49"/>
      <c r="NFO37" s="49"/>
      <c r="NFP37" s="49"/>
      <c r="NFQ37" s="49"/>
      <c r="NFR37" s="49"/>
      <c r="NFS37" s="49"/>
      <c r="NFT37" s="49"/>
      <c r="NFU37" s="49"/>
      <c r="NFV37" s="49"/>
      <c r="NFW37" s="49"/>
      <c r="NFX37" s="49"/>
      <c r="NFY37" s="49"/>
      <c r="NFZ37" s="49"/>
      <c r="NGA37" s="49"/>
      <c r="NGB37" s="49"/>
      <c r="NGC37" s="49"/>
      <c r="NGD37" s="49"/>
      <c r="NGE37" s="49"/>
      <c r="NGF37" s="49"/>
      <c r="NGG37" s="49"/>
      <c r="NGH37" s="49"/>
      <c r="NGI37" s="49"/>
      <c r="NGJ37" s="49"/>
      <c r="NGK37" s="49"/>
      <c r="NGL37" s="49"/>
      <c r="NGM37" s="49"/>
      <c r="NGN37" s="49"/>
      <c r="NGO37" s="49"/>
      <c r="NGP37" s="49"/>
      <c r="NGQ37" s="49"/>
      <c r="NGR37" s="49"/>
      <c r="NGS37" s="49"/>
      <c r="NGT37" s="49"/>
      <c r="NGU37" s="49"/>
      <c r="NGV37" s="49"/>
      <c r="NGW37" s="49"/>
      <c r="NGX37" s="49"/>
      <c r="NGY37" s="49"/>
      <c r="NGZ37" s="49"/>
      <c r="NHA37" s="49"/>
      <c r="NHB37" s="49"/>
      <c r="NHC37" s="49"/>
      <c r="NHD37" s="49"/>
      <c r="NHE37" s="49"/>
      <c r="NHF37" s="49"/>
      <c r="NHG37" s="49"/>
      <c r="NHH37" s="49"/>
      <c r="NHI37" s="49"/>
      <c r="NHJ37" s="49"/>
      <c r="NHK37" s="49"/>
      <c r="NHL37" s="49"/>
      <c r="NHM37" s="49"/>
      <c r="NHN37" s="49"/>
      <c r="NHO37" s="49"/>
      <c r="NHP37" s="49"/>
      <c r="NHQ37" s="49"/>
      <c r="NHR37" s="49"/>
      <c r="NHS37" s="49"/>
      <c r="NHT37" s="49"/>
      <c r="NHU37" s="49"/>
      <c r="NHV37" s="49"/>
      <c r="NHW37" s="49"/>
      <c r="NHX37" s="49"/>
      <c r="NHY37" s="49"/>
      <c r="NHZ37" s="49"/>
      <c r="NIA37" s="49"/>
      <c r="NIB37" s="49"/>
      <c r="NIC37" s="49"/>
      <c r="NID37" s="49"/>
      <c r="NIE37" s="49"/>
      <c r="NIF37" s="49"/>
      <c r="NIG37" s="49"/>
      <c r="NIH37" s="49"/>
      <c r="NII37" s="49"/>
      <c r="NIJ37" s="49"/>
      <c r="NIK37" s="49"/>
      <c r="NIL37" s="49"/>
      <c r="NIM37" s="49"/>
      <c r="NIN37" s="49"/>
      <c r="NIO37" s="49"/>
      <c r="NIP37" s="49"/>
      <c r="NIQ37" s="49"/>
      <c r="NIR37" s="49"/>
      <c r="NIS37" s="49"/>
      <c r="NIT37" s="49"/>
      <c r="NIU37" s="49"/>
      <c r="NIV37" s="49"/>
      <c r="NIW37" s="49"/>
      <c r="NIX37" s="49"/>
      <c r="NIY37" s="49"/>
      <c r="NIZ37" s="49"/>
      <c r="NJA37" s="49"/>
      <c r="NJB37" s="49"/>
      <c r="NJC37" s="49"/>
      <c r="NJD37" s="49"/>
      <c r="NJE37" s="49"/>
      <c r="NJF37" s="49"/>
      <c r="NJG37" s="49"/>
      <c r="NJH37" s="49"/>
      <c r="NJI37" s="49"/>
      <c r="NJJ37" s="49"/>
      <c r="NJK37" s="49"/>
      <c r="NJL37" s="49"/>
      <c r="NJM37" s="49"/>
      <c r="NJN37" s="49"/>
      <c r="NJO37" s="49"/>
      <c r="NJP37" s="49"/>
      <c r="NJQ37" s="49"/>
      <c r="NJR37" s="49"/>
      <c r="NJS37" s="49"/>
      <c r="NJT37" s="49"/>
      <c r="NJU37" s="49"/>
      <c r="NJV37" s="49"/>
      <c r="NJW37" s="49"/>
      <c r="NJX37" s="49"/>
      <c r="NJY37" s="49"/>
      <c r="NJZ37" s="49"/>
      <c r="NKA37" s="49"/>
      <c r="NKB37" s="49"/>
      <c r="NKC37" s="49"/>
      <c r="NKD37" s="49"/>
      <c r="NKE37" s="49"/>
      <c r="NKF37" s="49"/>
      <c r="NKG37" s="49"/>
      <c r="NKH37" s="49"/>
      <c r="NKI37" s="49"/>
      <c r="NKJ37" s="49"/>
      <c r="NKK37" s="49"/>
      <c r="NKL37" s="49"/>
      <c r="NKM37" s="49"/>
      <c r="NKN37" s="49"/>
      <c r="NKO37" s="49"/>
      <c r="NKP37" s="49"/>
      <c r="NKQ37" s="49"/>
      <c r="NKR37" s="49"/>
      <c r="NKS37" s="49"/>
      <c r="NKT37" s="49"/>
      <c r="NKU37" s="49"/>
      <c r="NKV37" s="49"/>
      <c r="NKW37" s="49"/>
      <c r="NKX37" s="49"/>
      <c r="NKY37" s="49"/>
      <c r="NKZ37" s="49"/>
      <c r="NLA37" s="49"/>
      <c r="NLB37" s="49"/>
      <c r="NLC37" s="49"/>
      <c r="NLD37" s="49"/>
      <c r="NLE37" s="49"/>
      <c r="NLF37" s="49"/>
      <c r="NLG37" s="49"/>
      <c r="NLH37" s="49"/>
      <c r="NLI37" s="49"/>
      <c r="NLJ37" s="49"/>
      <c r="NLK37" s="49"/>
      <c r="NLL37" s="49"/>
      <c r="NLM37" s="49"/>
      <c r="NLN37" s="49"/>
      <c r="NLO37" s="49"/>
      <c r="NLP37" s="49"/>
      <c r="NLQ37" s="49"/>
      <c r="NLR37" s="49"/>
      <c r="NLS37" s="49"/>
      <c r="NLT37" s="49"/>
      <c r="NLU37" s="49"/>
      <c r="NLV37" s="49"/>
      <c r="NLW37" s="49"/>
      <c r="NLX37" s="49"/>
      <c r="NLY37" s="49"/>
      <c r="NLZ37" s="49"/>
      <c r="NMA37" s="49"/>
      <c r="NMB37" s="49"/>
      <c r="NMC37" s="49"/>
      <c r="NMD37" s="49"/>
      <c r="NME37" s="49"/>
      <c r="NMF37" s="49"/>
      <c r="NMG37" s="49"/>
      <c r="NMH37" s="49"/>
      <c r="NMI37" s="49"/>
      <c r="NMJ37" s="49"/>
      <c r="NMK37" s="49"/>
      <c r="NML37" s="49"/>
      <c r="NMM37" s="49"/>
      <c r="NMN37" s="49"/>
      <c r="NMO37" s="49"/>
      <c r="NMP37" s="49"/>
      <c r="NMQ37" s="49"/>
      <c r="NMR37" s="49"/>
      <c r="NMS37" s="49"/>
      <c r="NMT37" s="49"/>
      <c r="NMU37" s="49"/>
      <c r="NMV37" s="49"/>
      <c r="NMW37" s="49"/>
      <c r="NMX37" s="49"/>
      <c r="NMY37" s="49"/>
      <c r="NMZ37" s="49"/>
      <c r="NNA37" s="49"/>
      <c r="NNB37" s="49"/>
      <c r="NNC37" s="49"/>
      <c r="NND37" s="49"/>
      <c r="NNE37" s="49"/>
      <c r="NNF37" s="49"/>
      <c r="NNG37" s="49"/>
      <c r="NNH37" s="49"/>
      <c r="NNI37" s="49"/>
      <c r="NNJ37" s="49"/>
      <c r="NNK37" s="49"/>
      <c r="NNL37" s="49"/>
      <c r="NNM37" s="49"/>
      <c r="NNN37" s="49"/>
      <c r="NNO37" s="49"/>
      <c r="NNP37" s="49"/>
      <c r="NNQ37" s="49"/>
      <c r="NNR37" s="49"/>
      <c r="NNS37" s="49"/>
      <c r="NNT37" s="49"/>
      <c r="NNU37" s="49"/>
      <c r="NNV37" s="49"/>
      <c r="NNW37" s="49"/>
      <c r="NNX37" s="49"/>
      <c r="NNY37" s="49"/>
      <c r="NNZ37" s="49"/>
      <c r="NOA37" s="49"/>
      <c r="NOB37" s="49"/>
      <c r="NOC37" s="49"/>
      <c r="NOD37" s="49"/>
      <c r="NOE37" s="49"/>
      <c r="NOF37" s="49"/>
      <c r="NOG37" s="49"/>
      <c r="NOH37" s="49"/>
      <c r="NOI37" s="49"/>
      <c r="NOJ37" s="49"/>
      <c r="NOK37" s="49"/>
      <c r="NOL37" s="49"/>
      <c r="NOM37" s="49"/>
      <c r="NON37" s="49"/>
      <c r="NOO37" s="49"/>
      <c r="NOP37" s="49"/>
      <c r="NOQ37" s="49"/>
      <c r="NOR37" s="49"/>
      <c r="NOS37" s="49"/>
      <c r="NOT37" s="49"/>
      <c r="NOU37" s="49"/>
      <c r="NOV37" s="49"/>
      <c r="NOW37" s="49"/>
      <c r="NOX37" s="49"/>
      <c r="NOY37" s="49"/>
      <c r="NOZ37" s="49"/>
      <c r="NPA37" s="49"/>
      <c r="NPB37" s="49"/>
      <c r="NPC37" s="49"/>
      <c r="NPD37" s="49"/>
      <c r="NPE37" s="49"/>
      <c r="NPF37" s="49"/>
      <c r="NPG37" s="49"/>
      <c r="NPH37" s="49"/>
      <c r="NPI37" s="49"/>
      <c r="NPJ37" s="49"/>
      <c r="NPK37" s="49"/>
      <c r="NPL37" s="49"/>
      <c r="NPM37" s="49"/>
      <c r="NPN37" s="49"/>
      <c r="NPO37" s="49"/>
      <c r="NPP37" s="49"/>
      <c r="NPQ37" s="49"/>
      <c r="NPR37" s="49"/>
      <c r="NPS37" s="49"/>
      <c r="NPT37" s="49"/>
      <c r="NPU37" s="49"/>
      <c r="NPV37" s="49"/>
      <c r="NPW37" s="49"/>
      <c r="NPX37" s="49"/>
      <c r="NPY37" s="49"/>
      <c r="NPZ37" s="49"/>
      <c r="NQA37" s="49"/>
      <c r="NQB37" s="49"/>
      <c r="NQC37" s="49"/>
      <c r="NQD37" s="49"/>
      <c r="NQE37" s="49"/>
      <c r="NQF37" s="49"/>
      <c r="NQG37" s="49"/>
      <c r="NQH37" s="49"/>
      <c r="NQI37" s="49"/>
      <c r="NQJ37" s="49"/>
      <c r="NQK37" s="49"/>
      <c r="NQL37" s="49"/>
      <c r="NQM37" s="49"/>
      <c r="NQN37" s="49"/>
      <c r="NQO37" s="49"/>
      <c r="NQP37" s="49"/>
      <c r="NQQ37" s="49"/>
      <c r="NQR37" s="49"/>
      <c r="NQS37" s="49"/>
      <c r="NQT37" s="49"/>
      <c r="NQU37" s="49"/>
      <c r="NQV37" s="49"/>
      <c r="NQW37" s="49"/>
      <c r="NQX37" s="49"/>
      <c r="NQY37" s="49"/>
      <c r="NQZ37" s="49"/>
      <c r="NRA37" s="49"/>
      <c r="NRB37" s="49"/>
      <c r="NRC37" s="49"/>
      <c r="NRD37" s="49"/>
      <c r="NRE37" s="49"/>
      <c r="NRF37" s="49"/>
      <c r="NRG37" s="49"/>
      <c r="NRH37" s="49"/>
      <c r="NRI37" s="49"/>
      <c r="NRJ37" s="49"/>
      <c r="NRK37" s="49"/>
      <c r="NRL37" s="49"/>
      <c r="NRM37" s="49"/>
      <c r="NRN37" s="49"/>
      <c r="NRO37" s="49"/>
      <c r="NRP37" s="49"/>
      <c r="NRQ37" s="49"/>
      <c r="NRR37" s="49"/>
      <c r="NRS37" s="49"/>
      <c r="NRT37" s="49"/>
      <c r="NRU37" s="49"/>
      <c r="NRV37" s="49"/>
      <c r="NRW37" s="49"/>
      <c r="NRX37" s="49"/>
      <c r="NRY37" s="49"/>
      <c r="NRZ37" s="49"/>
      <c r="NSA37" s="49"/>
      <c r="NSB37" s="49"/>
      <c r="NSC37" s="49"/>
      <c r="NSD37" s="49"/>
      <c r="NSE37" s="49"/>
      <c r="NSF37" s="49"/>
      <c r="NSG37" s="49"/>
      <c r="NSH37" s="49"/>
      <c r="NSI37" s="49"/>
      <c r="NSJ37" s="49"/>
      <c r="NSK37" s="49"/>
      <c r="NSL37" s="49"/>
      <c r="NSM37" s="49"/>
      <c r="NSN37" s="49"/>
      <c r="NSO37" s="49"/>
      <c r="NSP37" s="49"/>
      <c r="NSQ37" s="49"/>
      <c r="NSR37" s="49"/>
      <c r="NSS37" s="49"/>
      <c r="NST37" s="49"/>
      <c r="NSU37" s="49"/>
      <c r="NSV37" s="49"/>
      <c r="NSW37" s="49"/>
      <c r="NSX37" s="49"/>
      <c r="NSY37" s="49"/>
      <c r="NSZ37" s="49"/>
      <c r="NTA37" s="49"/>
      <c r="NTB37" s="49"/>
      <c r="NTC37" s="49"/>
      <c r="NTD37" s="49"/>
      <c r="NTE37" s="49"/>
      <c r="NTF37" s="49"/>
      <c r="NTG37" s="49"/>
      <c r="NTH37" s="49"/>
      <c r="NTI37" s="49"/>
      <c r="NTJ37" s="49"/>
      <c r="NTK37" s="49"/>
      <c r="NTL37" s="49"/>
      <c r="NTM37" s="49"/>
      <c r="NTN37" s="49"/>
      <c r="NTO37" s="49"/>
      <c r="NTP37" s="49"/>
      <c r="NTQ37" s="49"/>
      <c r="NTR37" s="49"/>
      <c r="NTS37" s="49"/>
      <c r="NTT37" s="49"/>
      <c r="NTU37" s="49"/>
      <c r="NTV37" s="49"/>
      <c r="NTW37" s="49"/>
      <c r="NTX37" s="49"/>
      <c r="NTY37" s="49"/>
      <c r="NTZ37" s="49"/>
      <c r="NUA37" s="49"/>
      <c r="NUB37" s="49"/>
      <c r="NUC37" s="49"/>
      <c r="NUD37" s="49"/>
      <c r="NUE37" s="49"/>
      <c r="NUF37" s="49"/>
      <c r="NUG37" s="49"/>
      <c r="NUH37" s="49"/>
      <c r="NUI37" s="49"/>
      <c r="NUJ37" s="49"/>
      <c r="NUK37" s="49"/>
      <c r="NUL37" s="49"/>
      <c r="NUM37" s="49"/>
      <c r="NUN37" s="49"/>
      <c r="NUO37" s="49"/>
      <c r="NUP37" s="49"/>
      <c r="NUQ37" s="49"/>
      <c r="NUR37" s="49"/>
      <c r="NUS37" s="49"/>
      <c r="NUT37" s="49"/>
      <c r="NUU37" s="49"/>
      <c r="NUV37" s="49"/>
      <c r="NUW37" s="49"/>
      <c r="NUX37" s="49"/>
      <c r="NUY37" s="49"/>
      <c r="NUZ37" s="49"/>
      <c r="NVA37" s="49"/>
      <c r="NVB37" s="49"/>
      <c r="NVC37" s="49"/>
      <c r="NVD37" s="49"/>
      <c r="NVE37" s="49"/>
      <c r="NVF37" s="49"/>
      <c r="NVG37" s="49"/>
      <c r="NVH37" s="49"/>
      <c r="NVI37" s="49"/>
      <c r="NVJ37" s="49"/>
      <c r="NVK37" s="49"/>
      <c r="NVL37" s="49"/>
      <c r="NVM37" s="49"/>
      <c r="NVN37" s="49"/>
      <c r="NVO37" s="49"/>
      <c r="NVP37" s="49"/>
      <c r="NVQ37" s="49"/>
      <c r="NVR37" s="49"/>
      <c r="NVS37" s="49"/>
      <c r="NVT37" s="49"/>
      <c r="NVU37" s="49"/>
      <c r="NVV37" s="49"/>
      <c r="NVW37" s="49"/>
      <c r="NVX37" s="49"/>
      <c r="NVY37" s="49"/>
      <c r="NVZ37" s="49"/>
      <c r="NWA37" s="49"/>
      <c r="NWB37" s="49"/>
      <c r="NWC37" s="49"/>
      <c r="NWD37" s="49"/>
      <c r="NWE37" s="49"/>
      <c r="NWF37" s="49"/>
      <c r="NWG37" s="49"/>
      <c r="NWH37" s="49"/>
      <c r="NWI37" s="49"/>
      <c r="NWJ37" s="49"/>
      <c r="NWK37" s="49"/>
      <c r="NWL37" s="49"/>
      <c r="NWM37" s="49"/>
      <c r="NWN37" s="49"/>
      <c r="NWO37" s="49"/>
      <c r="NWP37" s="49"/>
      <c r="NWQ37" s="49"/>
      <c r="NWR37" s="49"/>
      <c r="NWS37" s="49"/>
      <c r="NWT37" s="49"/>
      <c r="NWU37" s="49"/>
      <c r="NWV37" s="49"/>
      <c r="NWW37" s="49"/>
      <c r="NWX37" s="49"/>
      <c r="NWY37" s="49"/>
      <c r="NWZ37" s="49"/>
      <c r="NXA37" s="49"/>
      <c r="NXB37" s="49"/>
      <c r="NXC37" s="49"/>
      <c r="NXD37" s="49"/>
      <c r="NXE37" s="49"/>
      <c r="NXF37" s="49"/>
      <c r="NXG37" s="49"/>
      <c r="NXH37" s="49"/>
      <c r="NXI37" s="49"/>
      <c r="NXJ37" s="49"/>
      <c r="NXK37" s="49"/>
      <c r="NXL37" s="49"/>
      <c r="NXM37" s="49"/>
      <c r="NXN37" s="49"/>
      <c r="NXO37" s="49"/>
      <c r="NXP37" s="49"/>
      <c r="NXQ37" s="49"/>
      <c r="NXR37" s="49"/>
      <c r="NXS37" s="49"/>
      <c r="NXT37" s="49"/>
      <c r="NXU37" s="49"/>
      <c r="NXV37" s="49"/>
      <c r="NXW37" s="49"/>
      <c r="NXX37" s="49"/>
      <c r="NXY37" s="49"/>
      <c r="NXZ37" s="49"/>
      <c r="NYA37" s="49"/>
      <c r="NYB37" s="49"/>
      <c r="NYC37" s="49"/>
      <c r="NYD37" s="49"/>
      <c r="NYE37" s="49"/>
      <c r="NYF37" s="49"/>
      <c r="NYG37" s="49"/>
      <c r="NYH37" s="49"/>
      <c r="NYI37" s="49"/>
      <c r="NYJ37" s="49"/>
      <c r="NYK37" s="49"/>
      <c r="NYL37" s="49"/>
      <c r="NYM37" s="49"/>
      <c r="NYN37" s="49"/>
      <c r="NYO37" s="49"/>
      <c r="NYP37" s="49"/>
      <c r="NYQ37" s="49"/>
      <c r="NYR37" s="49"/>
      <c r="NYS37" s="49"/>
      <c r="NYT37" s="49"/>
      <c r="NYU37" s="49"/>
      <c r="NYV37" s="49"/>
      <c r="NYW37" s="49"/>
      <c r="NYX37" s="49"/>
      <c r="NYY37" s="49"/>
      <c r="NYZ37" s="49"/>
      <c r="NZA37" s="49"/>
      <c r="NZB37" s="49"/>
      <c r="NZC37" s="49"/>
      <c r="NZD37" s="49"/>
      <c r="NZE37" s="49"/>
      <c r="NZF37" s="49"/>
      <c r="NZG37" s="49"/>
      <c r="NZH37" s="49"/>
      <c r="NZI37" s="49"/>
      <c r="NZJ37" s="49"/>
      <c r="NZK37" s="49"/>
      <c r="NZL37" s="49"/>
      <c r="NZM37" s="49"/>
      <c r="NZN37" s="49"/>
      <c r="NZO37" s="49"/>
      <c r="NZP37" s="49"/>
      <c r="NZQ37" s="49"/>
      <c r="NZR37" s="49"/>
      <c r="NZS37" s="49"/>
      <c r="NZT37" s="49"/>
      <c r="NZU37" s="49"/>
      <c r="NZV37" s="49"/>
      <c r="NZW37" s="49"/>
      <c r="NZX37" s="49"/>
      <c r="NZY37" s="49"/>
      <c r="NZZ37" s="49"/>
      <c r="OAA37" s="49"/>
      <c r="OAB37" s="49"/>
      <c r="OAC37" s="49"/>
      <c r="OAD37" s="49"/>
      <c r="OAE37" s="49"/>
      <c r="OAF37" s="49"/>
      <c r="OAG37" s="49"/>
      <c r="OAH37" s="49"/>
      <c r="OAI37" s="49"/>
      <c r="OAJ37" s="49"/>
      <c r="OAK37" s="49"/>
      <c r="OAL37" s="49"/>
      <c r="OAM37" s="49"/>
      <c r="OAN37" s="49"/>
      <c r="OAO37" s="49"/>
      <c r="OAP37" s="49"/>
      <c r="OAQ37" s="49"/>
      <c r="OAR37" s="49"/>
      <c r="OAS37" s="49"/>
      <c r="OAT37" s="49"/>
      <c r="OAU37" s="49"/>
      <c r="OAV37" s="49"/>
      <c r="OAW37" s="49"/>
      <c r="OAX37" s="49"/>
      <c r="OAY37" s="49"/>
      <c r="OAZ37" s="49"/>
      <c r="OBA37" s="49"/>
      <c r="OBB37" s="49"/>
      <c r="OBC37" s="49"/>
      <c r="OBD37" s="49"/>
      <c r="OBE37" s="49"/>
      <c r="OBF37" s="49"/>
      <c r="OBG37" s="49"/>
      <c r="OBH37" s="49"/>
      <c r="OBI37" s="49"/>
      <c r="OBJ37" s="49"/>
      <c r="OBK37" s="49"/>
      <c r="OBL37" s="49"/>
      <c r="OBM37" s="49"/>
      <c r="OBN37" s="49"/>
      <c r="OBO37" s="49"/>
      <c r="OBP37" s="49"/>
      <c r="OBQ37" s="49"/>
      <c r="OBR37" s="49"/>
      <c r="OBS37" s="49"/>
      <c r="OBT37" s="49"/>
      <c r="OBU37" s="49"/>
      <c r="OBV37" s="49"/>
      <c r="OBW37" s="49"/>
      <c r="OBX37" s="49"/>
      <c r="OBY37" s="49"/>
      <c r="OBZ37" s="49"/>
      <c r="OCA37" s="49"/>
      <c r="OCB37" s="49"/>
      <c r="OCC37" s="49"/>
      <c r="OCD37" s="49"/>
      <c r="OCE37" s="49"/>
      <c r="OCF37" s="49"/>
      <c r="OCG37" s="49"/>
      <c r="OCH37" s="49"/>
      <c r="OCI37" s="49"/>
      <c r="OCJ37" s="49"/>
      <c r="OCK37" s="49"/>
      <c r="OCL37" s="49"/>
      <c r="OCM37" s="49"/>
      <c r="OCN37" s="49"/>
      <c r="OCO37" s="49"/>
      <c r="OCP37" s="49"/>
      <c r="OCQ37" s="49"/>
      <c r="OCR37" s="49"/>
      <c r="OCS37" s="49"/>
      <c r="OCT37" s="49"/>
      <c r="OCU37" s="49"/>
      <c r="OCV37" s="49"/>
      <c r="OCW37" s="49"/>
      <c r="OCX37" s="49"/>
      <c r="OCY37" s="49"/>
      <c r="OCZ37" s="49"/>
      <c r="ODA37" s="49"/>
      <c r="ODB37" s="49"/>
      <c r="ODC37" s="49"/>
      <c r="ODD37" s="49"/>
      <c r="ODE37" s="49"/>
      <c r="ODF37" s="49"/>
      <c r="ODG37" s="49"/>
      <c r="ODH37" s="49"/>
      <c r="ODI37" s="49"/>
      <c r="ODJ37" s="49"/>
      <c r="ODK37" s="49"/>
      <c r="ODL37" s="49"/>
      <c r="ODM37" s="49"/>
      <c r="ODN37" s="49"/>
      <c r="ODO37" s="49"/>
      <c r="ODP37" s="49"/>
      <c r="ODQ37" s="49"/>
      <c r="ODR37" s="49"/>
      <c r="ODS37" s="49"/>
      <c r="ODT37" s="49"/>
      <c r="ODU37" s="49"/>
      <c r="ODV37" s="49"/>
      <c r="ODW37" s="49"/>
      <c r="ODX37" s="49"/>
      <c r="ODY37" s="49"/>
      <c r="ODZ37" s="49"/>
      <c r="OEA37" s="49"/>
      <c r="OEB37" s="49"/>
      <c r="OEC37" s="49"/>
      <c r="OED37" s="49"/>
      <c r="OEE37" s="49"/>
      <c r="OEF37" s="49"/>
      <c r="OEG37" s="49"/>
      <c r="OEH37" s="49"/>
      <c r="OEI37" s="49"/>
      <c r="OEJ37" s="49"/>
      <c r="OEK37" s="49"/>
      <c r="OEL37" s="49"/>
      <c r="OEM37" s="49"/>
      <c r="OEN37" s="49"/>
      <c r="OEO37" s="49"/>
      <c r="OEP37" s="49"/>
      <c r="OEQ37" s="49"/>
      <c r="OER37" s="49"/>
      <c r="OES37" s="49"/>
      <c r="OET37" s="49"/>
      <c r="OEU37" s="49"/>
      <c r="OEV37" s="49"/>
      <c r="OEW37" s="49"/>
      <c r="OEX37" s="49"/>
      <c r="OEY37" s="49"/>
      <c r="OEZ37" s="49"/>
      <c r="OFA37" s="49"/>
      <c r="OFB37" s="49"/>
      <c r="OFC37" s="49"/>
      <c r="OFD37" s="49"/>
      <c r="OFE37" s="49"/>
      <c r="OFF37" s="49"/>
      <c r="OFG37" s="49"/>
      <c r="OFH37" s="49"/>
      <c r="OFI37" s="49"/>
      <c r="OFJ37" s="49"/>
      <c r="OFK37" s="49"/>
      <c r="OFL37" s="49"/>
      <c r="OFM37" s="49"/>
      <c r="OFN37" s="49"/>
      <c r="OFO37" s="49"/>
      <c r="OFP37" s="49"/>
      <c r="OFQ37" s="49"/>
      <c r="OFR37" s="49"/>
      <c r="OFS37" s="49"/>
      <c r="OFT37" s="49"/>
      <c r="OFU37" s="49"/>
      <c r="OFV37" s="49"/>
      <c r="OFW37" s="49"/>
      <c r="OFX37" s="49"/>
      <c r="OFY37" s="49"/>
      <c r="OFZ37" s="49"/>
      <c r="OGA37" s="49"/>
      <c r="OGB37" s="49"/>
      <c r="OGC37" s="49"/>
      <c r="OGD37" s="49"/>
      <c r="OGE37" s="49"/>
      <c r="OGF37" s="49"/>
      <c r="OGG37" s="49"/>
      <c r="OGH37" s="49"/>
      <c r="OGI37" s="49"/>
      <c r="OGJ37" s="49"/>
      <c r="OGK37" s="49"/>
      <c r="OGL37" s="49"/>
      <c r="OGM37" s="49"/>
      <c r="OGN37" s="49"/>
      <c r="OGO37" s="49"/>
      <c r="OGP37" s="49"/>
      <c r="OGQ37" s="49"/>
      <c r="OGR37" s="49"/>
      <c r="OGS37" s="49"/>
      <c r="OGT37" s="49"/>
      <c r="OGU37" s="49"/>
      <c r="OGV37" s="49"/>
      <c r="OGW37" s="49"/>
      <c r="OGX37" s="49"/>
      <c r="OGY37" s="49"/>
      <c r="OGZ37" s="49"/>
      <c r="OHA37" s="49"/>
      <c r="OHB37" s="49"/>
      <c r="OHC37" s="49"/>
      <c r="OHD37" s="49"/>
      <c r="OHE37" s="49"/>
      <c r="OHF37" s="49"/>
      <c r="OHG37" s="49"/>
      <c r="OHH37" s="49"/>
      <c r="OHI37" s="49"/>
      <c r="OHJ37" s="49"/>
      <c r="OHK37" s="49"/>
      <c r="OHL37" s="49"/>
      <c r="OHM37" s="49"/>
      <c r="OHN37" s="49"/>
      <c r="OHO37" s="49"/>
      <c r="OHP37" s="49"/>
      <c r="OHQ37" s="49"/>
      <c r="OHR37" s="49"/>
      <c r="OHS37" s="49"/>
      <c r="OHT37" s="49"/>
      <c r="OHU37" s="49"/>
      <c r="OHV37" s="49"/>
      <c r="OHW37" s="49"/>
      <c r="OHX37" s="49"/>
      <c r="OHY37" s="49"/>
      <c r="OHZ37" s="49"/>
      <c r="OIA37" s="49"/>
      <c r="OIB37" s="49"/>
      <c r="OIC37" s="49"/>
      <c r="OID37" s="49"/>
      <c r="OIE37" s="49"/>
      <c r="OIF37" s="49"/>
      <c r="OIG37" s="49"/>
      <c r="OIH37" s="49"/>
      <c r="OII37" s="49"/>
      <c r="OIJ37" s="49"/>
      <c r="OIK37" s="49"/>
      <c r="OIL37" s="49"/>
      <c r="OIM37" s="49"/>
      <c r="OIN37" s="49"/>
      <c r="OIO37" s="49"/>
      <c r="OIP37" s="49"/>
      <c r="OIQ37" s="49"/>
      <c r="OIR37" s="49"/>
      <c r="OIS37" s="49"/>
      <c r="OIT37" s="49"/>
      <c r="OIU37" s="49"/>
      <c r="OIV37" s="49"/>
      <c r="OIW37" s="49"/>
      <c r="OIX37" s="49"/>
      <c r="OIY37" s="49"/>
      <c r="OIZ37" s="49"/>
      <c r="OJA37" s="49"/>
      <c r="OJB37" s="49"/>
      <c r="OJC37" s="49"/>
      <c r="OJD37" s="49"/>
      <c r="OJE37" s="49"/>
      <c r="OJF37" s="49"/>
      <c r="OJG37" s="49"/>
      <c r="OJH37" s="49"/>
      <c r="OJI37" s="49"/>
      <c r="OJJ37" s="49"/>
      <c r="OJK37" s="49"/>
      <c r="OJL37" s="49"/>
      <c r="OJM37" s="49"/>
      <c r="OJN37" s="49"/>
      <c r="OJO37" s="49"/>
      <c r="OJP37" s="49"/>
      <c r="OJQ37" s="49"/>
      <c r="OJR37" s="49"/>
      <c r="OJS37" s="49"/>
      <c r="OJT37" s="49"/>
      <c r="OJU37" s="49"/>
      <c r="OJV37" s="49"/>
      <c r="OJW37" s="49"/>
      <c r="OJX37" s="49"/>
      <c r="OJY37" s="49"/>
      <c r="OJZ37" s="49"/>
      <c r="OKA37" s="49"/>
      <c r="OKB37" s="49"/>
      <c r="OKC37" s="49"/>
      <c r="OKD37" s="49"/>
      <c r="OKE37" s="49"/>
      <c r="OKF37" s="49"/>
      <c r="OKG37" s="49"/>
      <c r="OKH37" s="49"/>
      <c r="OKI37" s="49"/>
      <c r="OKJ37" s="49"/>
      <c r="OKK37" s="49"/>
      <c r="OKL37" s="49"/>
      <c r="OKM37" s="49"/>
      <c r="OKN37" s="49"/>
      <c r="OKO37" s="49"/>
      <c r="OKP37" s="49"/>
      <c r="OKQ37" s="49"/>
      <c r="OKR37" s="49"/>
      <c r="OKS37" s="49"/>
      <c r="OKT37" s="49"/>
      <c r="OKU37" s="49"/>
      <c r="OKV37" s="49"/>
      <c r="OKW37" s="49"/>
      <c r="OKX37" s="49"/>
      <c r="OKY37" s="49"/>
      <c r="OKZ37" s="49"/>
      <c r="OLA37" s="49"/>
      <c r="OLB37" s="49"/>
      <c r="OLC37" s="49"/>
      <c r="OLD37" s="49"/>
      <c r="OLE37" s="49"/>
      <c r="OLF37" s="49"/>
      <c r="OLG37" s="49"/>
      <c r="OLH37" s="49"/>
      <c r="OLI37" s="49"/>
      <c r="OLJ37" s="49"/>
      <c r="OLK37" s="49"/>
      <c r="OLL37" s="49"/>
      <c r="OLM37" s="49"/>
      <c r="OLN37" s="49"/>
      <c r="OLO37" s="49"/>
      <c r="OLP37" s="49"/>
      <c r="OLQ37" s="49"/>
      <c r="OLR37" s="49"/>
      <c r="OLS37" s="49"/>
      <c r="OLT37" s="49"/>
      <c r="OLU37" s="49"/>
      <c r="OLV37" s="49"/>
      <c r="OLW37" s="49"/>
      <c r="OLX37" s="49"/>
      <c r="OLY37" s="49"/>
      <c r="OLZ37" s="49"/>
      <c r="OMA37" s="49"/>
      <c r="OMB37" s="49"/>
      <c r="OMC37" s="49"/>
      <c r="OMD37" s="49"/>
      <c r="OME37" s="49"/>
      <c r="OMF37" s="49"/>
      <c r="OMG37" s="49"/>
      <c r="OMH37" s="49"/>
      <c r="OMI37" s="49"/>
      <c r="OMJ37" s="49"/>
      <c r="OMK37" s="49"/>
      <c r="OML37" s="49"/>
      <c r="OMM37" s="49"/>
      <c r="OMN37" s="49"/>
      <c r="OMO37" s="49"/>
      <c r="OMP37" s="49"/>
      <c r="OMQ37" s="49"/>
      <c r="OMR37" s="49"/>
      <c r="OMS37" s="49"/>
      <c r="OMT37" s="49"/>
      <c r="OMU37" s="49"/>
      <c r="OMV37" s="49"/>
      <c r="OMW37" s="49"/>
      <c r="OMX37" s="49"/>
      <c r="OMY37" s="49"/>
      <c r="OMZ37" s="49"/>
      <c r="ONA37" s="49"/>
      <c r="ONB37" s="49"/>
      <c r="ONC37" s="49"/>
      <c r="OND37" s="49"/>
      <c r="ONE37" s="49"/>
      <c r="ONF37" s="49"/>
      <c r="ONG37" s="49"/>
      <c r="ONH37" s="49"/>
      <c r="ONI37" s="49"/>
      <c r="ONJ37" s="49"/>
      <c r="ONK37" s="49"/>
      <c r="ONL37" s="49"/>
      <c r="ONM37" s="49"/>
      <c r="ONN37" s="49"/>
      <c r="ONO37" s="49"/>
      <c r="ONP37" s="49"/>
      <c r="ONQ37" s="49"/>
      <c r="ONR37" s="49"/>
      <c r="ONS37" s="49"/>
      <c r="ONT37" s="49"/>
      <c r="ONU37" s="49"/>
      <c r="ONV37" s="49"/>
      <c r="ONW37" s="49"/>
      <c r="ONX37" s="49"/>
      <c r="ONY37" s="49"/>
      <c r="ONZ37" s="49"/>
      <c r="OOA37" s="49"/>
      <c r="OOB37" s="49"/>
      <c r="OOC37" s="49"/>
      <c r="OOD37" s="49"/>
      <c r="OOE37" s="49"/>
      <c r="OOF37" s="49"/>
      <c r="OOG37" s="49"/>
      <c r="OOH37" s="49"/>
      <c r="OOI37" s="49"/>
      <c r="OOJ37" s="49"/>
      <c r="OOK37" s="49"/>
      <c r="OOL37" s="49"/>
      <c r="OOM37" s="49"/>
      <c r="OON37" s="49"/>
      <c r="OOO37" s="49"/>
      <c r="OOP37" s="49"/>
      <c r="OOQ37" s="49"/>
      <c r="OOR37" s="49"/>
      <c r="OOS37" s="49"/>
      <c r="OOT37" s="49"/>
      <c r="OOU37" s="49"/>
      <c r="OOV37" s="49"/>
      <c r="OOW37" s="49"/>
      <c r="OOX37" s="49"/>
      <c r="OOY37" s="49"/>
      <c r="OOZ37" s="49"/>
      <c r="OPA37" s="49"/>
      <c r="OPB37" s="49"/>
      <c r="OPC37" s="49"/>
      <c r="OPD37" s="49"/>
      <c r="OPE37" s="49"/>
      <c r="OPF37" s="49"/>
      <c r="OPG37" s="49"/>
      <c r="OPH37" s="49"/>
      <c r="OPI37" s="49"/>
      <c r="OPJ37" s="49"/>
      <c r="OPK37" s="49"/>
      <c r="OPL37" s="49"/>
      <c r="OPM37" s="49"/>
      <c r="OPN37" s="49"/>
      <c r="OPO37" s="49"/>
      <c r="OPP37" s="49"/>
      <c r="OPQ37" s="49"/>
      <c r="OPR37" s="49"/>
      <c r="OPS37" s="49"/>
      <c r="OPT37" s="49"/>
      <c r="OPU37" s="49"/>
      <c r="OPV37" s="49"/>
      <c r="OPW37" s="49"/>
      <c r="OPX37" s="49"/>
      <c r="OPY37" s="49"/>
      <c r="OPZ37" s="49"/>
      <c r="OQA37" s="49"/>
      <c r="OQB37" s="49"/>
      <c r="OQC37" s="49"/>
      <c r="OQD37" s="49"/>
      <c r="OQE37" s="49"/>
      <c r="OQF37" s="49"/>
      <c r="OQG37" s="49"/>
      <c r="OQH37" s="49"/>
      <c r="OQI37" s="49"/>
      <c r="OQJ37" s="49"/>
      <c r="OQK37" s="49"/>
      <c r="OQL37" s="49"/>
      <c r="OQM37" s="49"/>
      <c r="OQN37" s="49"/>
      <c r="OQO37" s="49"/>
      <c r="OQP37" s="49"/>
      <c r="OQQ37" s="49"/>
      <c r="OQR37" s="49"/>
      <c r="OQS37" s="49"/>
      <c r="OQT37" s="49"/>
      <c r="OQU37" s="49"/>
      <c r="OQV37" s="49"/>
      <c r="OQW37" s="49"/>
      <c r="OQX37" s="49"/>
      <c r="OQY37" s="49"/>
      <c r="OQZ37" s="49"/>
      <c r="ORA37" s="49"/>
      <c r="ORB37" s="49"/>
      <c r="ORC37" s="49"/>
      <c r="ORD37" s="49"/>
      <c r="ORE37" s="49"/>
      <c r="ORF37" s="49"/>
      <c r="ORG37" s="49"/>
      <c r="ORH37" s="49"/>
      <c r="ORI37" s="49"/>
      <c r="ORJ37" s="49"/>
      <c r="ORK37" s="49"/>
      <c r="ORL37" s="49"/>
      <c r="ORM37" s="49"/>
      <c r="ORN37" s="49"/>
      <c r="ORO37" s="49"/>
      <c r="ORP37" s="49"/>
      <c r="ORQ37" s="49"/>
      <c r="ORR37" s="49"/>
      <c r="ORS37" s="49"/>
      <c r="ORT37" s="49"/>
      <c r="ORU37" s="49"/>
      <c r="ORV37" s="49"/>
      <c r="ORW37" s="49"/>
      <c r="ORX37" s="49"/>
      <c r="ORY37" s="49"/>
      <c r="ORZ37" s="49"/>
      <c r="OSA37" s="49"/>
      <c r="OSB37" s="49"/>
      <c r="OSC37" s="49"/>
      <c r="OSD37" s="49"/>
      <c r="OSE37" s="49"/>
      <c r="OSF37" s="49"/>
      <c r="OSG37" s="49"/>
      <c r="OSH37" s="49"/>
      <c r="OSI37" s="49"/>
      <c r="OSJ37" s="49"/>
      <c r="OSK37" s="49"/>
      <c r="OSL37" s="49"/>
      <c r="OSM37" s="49"/>
      <c r="OSN37" s="49"/>
      <c r="OSO37" s="49"/>
      <c r="OSP37" s="49"/>
      <c r="OSQ37" s="49"/>
      <c r="OSR37" s="49"/>
      <c r="OSS37" s="49"/>
      <c r="OST37" s="49"/>
      <c r="OSU37" s="49"/>
      <c r="OSV37" s="49"/>
      <c r="OSW37" s="49"/>
      <c r="OSX37" s="49"/>
      <c r="OSY37" s="49"/>
      <c r="OSZ37" s="49"/>
      <c r="OTA37" s="49"/>
      <c r="OTB37" s="49"/>
      <c r="OTC37" s="49"/>
      <c r="OTD37" s="49"/>
      <c r="OTE37" s="49"/>
      <c r="OTF37" s="49"/>
      <c r="OTG37" s="49"/>
      <c r="OTH37" s="49"/>
      <c r="OTI37" s="49"/>
      <c r="OTJ37" s="49"/>
      <c r="OTK37" s="49"/>
      <c r="OTL37" s="49"/>
      <c r="OTM37" s="49"/>
      <c r="OTN37" s="49"/>
      <c r="OTO37" s="49"/>
      <c r="OTP37" s="49"/>
      <c r="OTQ37" s="49"/>
      <c r="OTR37" s="49"/>
      <c r="OTS37" s="49"/>
      <c r="OTT37" s="49"/>
      <c r="OTU37" s="49"/>
      <c r="OTV37" s="49"/>
      <c r="OTW37" s="49"/>
      <c r="OTX37" s="49"/>
      <c r="OTY37" s="49"/>
      <c r="OTZ37" s="49"/>
      <c r="OUA37" s="49"/>
      <c r="OUB37" s="49"/>
      <c r="OUC37" s="49"/>
      <c r="OUD37" s="49"/>
      <c r="OUE37" s="49"/>
      <c r="OUF37" s="49"/>
      <c r="OUG37" s="49"/>
      <c r="OUH37" s="49"/>
      <c r="OUI37" s="49"/>
      <c r="OUJ37" s="49"/>
      <c r="OUK37" s="49"/>
      <c r="OUL37" s="49"/>
      <c r="OUM37" s="49"/>
      <c r="OUN37" s="49"/>
      <c r="OUO37" s="49"/>
      <c r="OUP37" s="49"/>
      <c r="OUQ37" s="49"/>
      <c r="OUR37" s="49"/>
      <c r="OUS37" s="49"/>
      <c r="OUT37" s="49"/>
      <c r="OUU37" s="49"/>
      <c r="OUV37" s="49"/>
      <c r="OUW37" s="49"/>
      <c r="OUX37" s="49"/>
      <c r="OUY37" s="49"/>
      <c r="OUZ37" s="49"/>
      <c r="OVA37" s="49"/>
      <c r="OVB37" s="49"/>
      <c r="OVC37" s="49"/>
      <c r="OVD37" s="49"/>
      <c r="OVE37" s="49"/>
      <c r="OVF37" s="49"/>
      <c r="OVG37" s="49"/>
      <c r="OVH37" s="49"/>
      <c r="OVI37" s="49"/>
      <c r="OVJ37" s="49"/>
      <c r="OVK37" s="49"/>
      <c r="OVL37" s="49"/>
      <c r="OVM37" s="49"/>
      <c r="OVN37" s="49"/>
      <c r="OVO37" s="49"/>
      <c r="OVP37" s="49"/>
      <c r="OVQ37" s="49"/>
      <c r="OVR37" s="49"/>
      <c r="OVS37" s="49"/>
      <c r="OVT37" s="49"/>
      <c r="OVU37" s="49"/>
      <c r="OVV37" s="49"/>
      <c r="OVW37" s="49"/>
      <c r="OVX37" s="49"/>
      <c r="OVY37" s="49"/>
      <c r="OVZ37" s="49"/>
      <c r="OWA37" s="49"/>
      <c r="OWB37" s="49"/>
      <c r="OWC37" s="49"/>
      <c r="OWD37" s="49"/>
      <c r="OWE37" s="49"/>
      <c r="OWF37" s="49"/>
      <c r="OWG37" s="49"/>
      <c r="OWH37" s="49"/>
      <c r="OWI37" s="49"/>
      <c r="OWJ37" s="49"/>
      <c r="OWK37" s="49"/>
      <c r="OWL37" s="49"/>
      <c r="OWM37" s="49"/>
      <c r="OWN37" s="49"/>
      <c r="OWO37" s="49"/>
      <c r="OWP37" s="49"/>
      <c r="OWQ37" s="49"/>
      <c r="OWR37" s="49"/>
      <c r="OWS37" s="49"/>
      <c r="OWT37" s="49"/>
      <c r="OWU37" s="49"/>
      <c r="OWV37" s="49"/>
      <c r="OWW37" s="49"/>
      <c r="OWX37" s="49"/>
      <c r="OWY37" s="49"/>
      <c r="OWZ37" s="49"/>
      <c r="OXA37" s="49"/>
      <c r="OXB37" s="49"/>
      <c r="OXC37" s="49"/>
      <c r="OXD37" s="49"/>
      <c r="OXE37" s="49"/>
      <c r="OXF37" s="49"/>
      <c r="OXG37" s="49"/>
      <c r="OXH37" s="49"/>
      <c r="OXI37" s="49"/>
      <c r="OXJ37" s="49"/>
      <c r="OXK37" s="49"/>
      <c r="OXL37" s="49"/>
      <c r="OXM37" s="49"/>
      <c r="OXN37" s="49"/>
      <c r="OXO37" s="49"/>
      <c r="OXP37" s="49"/>
      <c r="OXQ37" s="49"/>
      <c r="OXR37" s="49"/>
      <c r="OXS37" s="49"/>
      <c r="OXT37" s="49"/>
      <c r="OXU37" s="49"/>
      <c r="OXV37" s="49"/>
      <c r="OXW37" s="49"/>
      <c r="OXX37" s="49"/>
      <c r="OXY37" s="49"/>
      <c r="OXZ37" s="49"/>
      <c r="OYA37" s="49"/>
      <c r="OYB37" s="49"/>
      <c r="OYC37" s="49"/>
      <c r="OYD37" s="49"/>
      <c r="OYE37" s="49"/>
      <c r="OYF37" s="49"/>
      <c r="OYG37" s="49"/>
      <c r="OYH37" s="49"/>
      <c r="OYI37" s="49"/>
      <c r="OYJ37" s="49"/>
      <c r="OYK37" s="49"/>
      <c r="OYL37" s="49"/>
      <c r="OYM37" s="49"/>
      <c r="OYN37" s="49"/>
      <c r="OYO37" s="49"/>
      <c r="OYP37" s="49"/>
      <c r="OYQ37" s="49"/>
      <c r="OYR37" s="49"/>
      <c r="OYS37" s="49"/>
      <c r="OYT37" s="49"/>
      <c r="OYU37" s="49"/>
      <c r="OYV37" s="49"/>
      <c r="OYW37" s="49"/>
      <c r="OYX37" s="49"/>
      <c r="OYY37" s="49"/>
      <c r="OYZ37" s="49"/>
      <c r="OZA37" s="49"/>
      <c r="OZB37" s="49"/>
      <c r="OZC37" s="49"/>
      <c r="OZD37" s="49"/>
      <c r="OZE37" s="49"/>
      <c r="OZF37" s="49"/>
      <c r="OZG37" s="49"/>
      <c r="OZH37" s="49"/>
      <c r="OZI37" s="49"/>
      <c r="OZJ37" s="49"/>
      <c r="OZK37" s="49"/>
      <c r="OZL37" s="49"/>
      <c r="OZM37" s="49"/>
      <c r="OZN37" s="49"/>
      <c r="OZO37" s="49"/>
      <c r="OZP37" s="49"/>
      <c r="OZQ37" s="49"/>
      <c r="OZR37" s="49"/>
      <c r="OZS37" s="49"/>
      <c r="OZT37" s="49"/>
      <c r="OZU37" s="49"/>
      <c r="OZV37" s="49"/>
      <c r="OZW37" s="49"/>
      <c r="OZX37" s="49"/>
      <c r="OZY37" s="49"/>
      <c r="OZZ37" s="49"/>
      <c r="PAA37" s="49"/>
      <c r="PAB37" s="49"/>
      <c r="PAC37" s="49"/>
      <c r="PAD37" s="49"/>
      <c r="PAE37" s="49"/>
      <c r="PAF37" s="49"/>
      <c r="PAG37" s="49"/>
      <c r="PAH37" s="49"/>
      <c r="PAI37" s="49"/>
      <c r="PAJ37" s="49"/>
      <c r="PAK37" s="49"/>
      <c r="PAL37" s="49"/>
      <c r="PAM37" s="49"/>
      <c r="PAN37" s="49"/>
      <c r="PAO37" s="49"/>
      <c r="PAP37" s="49"/>
      <c r="PAQ37" s="49"/>
      <c r="PAR37" s="49"/>
      <c r="PAS37" s="49"/>
      <c r="PAT37" s="49"/>
      <c r="PAU37" s="49"/>
      <c r="PAV37" s="49"/>
      <c r="PAW37" s="49"/>
      <c r="PAX37" s="49"/>
      <c r="PAY37" s="49"/>
      <c r="PAZ37" s="49"/>
      <c r="PBA37" s="49"/>
      <c r="PBB37" s="49"/>
      <c r="PBC37" s="49"/>
      <c r="PBD37" s="49"/>
      <c r="PBE37" s="49"/>
      <c r="PBF37" s="49"/>
      <c r="PBG37" s="49"/>
      <c r="PBH37" s="49"/>
      <c r="PBI37" s="49"/>
      <c r="PBJ37" s="49"/>
      <c r="PBK37" s="49"/>
      <c r="PBL37" s="49"/>
      <c r="PBM37" s="49"/>
      <c r="PBN37" s="49"/>
      <c r="PBO37" s="49"/>
      <c r="PBP37" s="49"/>
      <c r="PBQ37" s="49"/>
      <c r="PBR37" s="49"/>
      <c r="PBS37" s="49"/>
      <c r="PBT37" s="49"/>
      <c r="PBU37" s="49"/>
      <c r="PBV37" s="49"/>
      <c r="PBW37" s="49"/>
      <c r="PBX37" s="49"/>
      <c r="PBY37" s="49"/>
      <c r="PBZ37" s="49"/>
      <c r="PCA37" s="49"/>
      <c r="PCB37" s="49"/>
      <c r="PCC37" s="49"/>
      <c r="PCD37" s="49"/>
      <c r="PCE37" s="49"/>
      <c r="PCF37" s="49"/>
      <c r="PCG37" s="49"/>
      <c r="PCH37" s="49"/>
      <c r="PCI37" s="49"/>
      <c r="PCJ37" s="49"/>
      <c r="PCK37" s="49"/>
      <c r="PCL37" s="49"/>
      <c r="PCM37" s="49"/>
      <c r="PCN37" s="49"/>
      <c r="PCO37" s="49"/>
      <c r="PCP37" s="49"/>
      <c r="PCQ37" s="49"/>
      <c r="PCR37" s="49"/>
      <c r="PCS37" s="49"/>
      <c r="PCT37" s="49"/>
      <c r="PCU37" s="49"/>
      <c r="PCV37" s="49"/>
      <c r="PCW37" s="49"/>
      <c r="PCX37" s="49"/>
      <c r="PCY37" s="49"/>
      <c r="PCZ37" s="49"/>
      <c r="PDA37" s="49"/>
      <c r="PDB37" s="49"/>
      <c r="PDC37" s="49"/>
      <c r="PDD37" s="49"/>
      <c r="PDE37" s="49"/>
      <c r="PDF37" s="49"/>
      <c r="PDG37" s="49"/>
      <c r="PDH37" s="49"/>
      <c r="PDI37" s="49"/>
      <c r="PDJ37" s="49"/>
      <c r="PDK37" s="49"/>
      <c r="PDL37" s="49"/>
      <c r="PDM37" s="49"/>
      <c r="PDN37" s="49"/>
      <c r="PDO37" s="49"/>
      <c r="PDP37" s="49"/>
      <c r="PDQ37" s="49"/>
      <c r="PDR37" s="49"/>
      <c r="PDS37" s="49"/>
      <c r="PDT37" s="49"/>
      <c r="PDU37" s="49"/>
      <c r="PDV37" s="49"/>
      <c r="PDW37" s="49"/>
      <c r="PDX37" s="49"/>
      <c r="PDY37" s="49"/>
      <c r="PDZ37" s="49"/>
      <c r="PEA37" s="49"/>
      <c r="PEB37" s="49"/>
      <c r="PEC37" s="49"/>
      <c r="PED37" s="49"/>
      <c r="PEE37" s="49"/>
      <c r="PEF37" s="49"/>
      <c r="PEG37" s="49"/>
      <c r="PEH37" s="49"/>
      <c r="PEI37" s="49"/>
      <c r="PEJ37" s="49"/>
      <c r="PEK37" s="49"/>
      <c r="PEL37" s="49"/>
      <c r="PEM37" s="49"/>
      <c r="PEN37" s="49"/>
      <c r="PEO37" s="49"/>
      <c r="PEP37" s="49"/>
      <c r="PEQ37" s="49"/>
      <c r="PER37" s="49"/>
      <c r="PES37" s="49"/>
      <c r="PET37" s="49"/>
      <c r="PEU37" s="49"/>
      <c r="PEV37" s="49"/>
      <c r="PEW37" s="49"/>
      <c r="PEX37" s="49"/>
      <c r="PEY37" s="49"/>
      <c r="PEZ37" s="49"/>
      <c r="PFA37" s="49"/>
      <c r="PFB37" s="49"/>
      <c r="PFC37" s="49"/>
      <c r="PFD37" s="49"/>
      <c r="PFE37" s="49"/>
      <c r="PFF37" s="49"/>
      <c r="PFG37" s="49"/>
      <c r="PFH37" s="49"/>
      <c r="PFI37" s="49"/>
      <c r="PFJ37" s="49"/>
      <c r="PFK37" s="49"/>
      <c r="PFL37" s="49"/>
      <c r="PFM37" s="49"/>
      <c r="PFN37" s="49"/>
      <c r="PFO37" s="49"/>
      <c r="PFP37" s="49"/>
      <c r="PFQ37" s="49"/>
      <c r="PFR37" s="49"/>
      <c r="PFS37" s="49"/>
      <c r="PFT37" s="49"/>
      <c r="PFU37" s="49"/>
      <c r="PFV37" s="49"/>
      <c r="PFW37" s="49"/>
      <c r="PFX37" s="49"/>
      <c r="PFY37" s="49"/>
      <c r="PFZ37" s="49"/>
      <c r="PGA37" s="49"/>
      <c r="PGB37" s="49"/>
      <c r="PGC37" s="49"/>
      <c r="PGD37" s="49"/>
      <c r="PGE37" s="49"/>
      <c r="PGF37" s="49"/>
      <c r="PGG37" s="49"/>
      <c r="PGH37" s="49"/>
      <c r="PGI37" s="49"/>
      <c r="PGJ37" s="49"/>
      <c r="PGK37" s="49"/>
      <c r="PGL37" s="49"/>
      <c r="PGM37" s="49"/>
      <c r="PGN37" s="49"/>
      <c r="PGO37" s="49"/>
      <c r="PGP37" s="49"/>
      <c r="PGQ37" s="49"/>
      <c r="PGR37" s="49"/>
      <c r="PGS37" s="49"/>
      <c r="PGT37" s="49"/>
      <c r="PGU37" s="49"/>
      <c r="PGV37" s="49"/>
      <c r="PGW37" s="49"/>
      <c r="PGX37" s="49"/>
      <c r="PGY37" s="49"/>
      <c r="PGZ37" s="49"/>
      <c r="PHA37" s="49"/>
      <c r="PHB37" s="49"/>
      <c r="PHC37" s="49"/>
      <c r="PHD37" s="49"/>
      <c r="PHE37" s="49"/>
      <c r="PHF37" s="49"/>
      <c r="PHG37" s="49"/>
      <c r="PHH37" s="49"/>
      <c r="PHI37" s="49"/>
      <c r="PHJ37" s="49"/>
      <c r="PHK37" s="49"/>
      <c r="PHL37" s="49"/>
      <c r="PHM37" s="49"/>
      <c r="PHN37" s="49"/>
      <c r="PHO37" s="49"/>
      <c r="PHP37" s="49"/>
      <c r="PHQ37" s="49"/>
      <c r="PHR37" s="49"/>
      <c r="PHS37" s="49"/>
      <c r="PHT37" s="49"/>
      <c r="PHU37" s="49"/>
      <c r="PHV37" s="49"/>
      <c r="PHW37" s="49"/>
      <c r="PHX37" s="49"/>
      <c r="PHY37" s="49"/>
      <c r="PHZ37" s="49"/>
      <c r="PIA37" s="49"/>
      <c r="PIB37" s="49"/>
      <c r="PIC37" s="49"/>
      <c r="PID37" s="49"/>
      <c r="PIE37" s="49"/>
      <c r="PIF37" s="49"/>
      <c r="PIG37" s="49"/>
      <c r="PIH37" s="49"/>
      <c r="PII37" s="49"/>
      <c r="PIJ37" s="49"/>
      <c r="PIK37" s="49"/>
      <c r="PIL37" s="49"/>
      <c r="PIM37" s="49"/>
      <c r="PIN37" s="49"/>
      <c r="PIO37" s="49"/>
      <c r="PIP37" s="49"/>
      <c r="PIQ37" s="49"/>
      <c r="PIR37" s="49"/>
      <c r="PIS37" s="49"/>
      <c r="PIT37" s="49"/>
      <c r="PIU37" s="49"/>
      <c r="PIV37" s="49"/>
      <c r="PIW37" s="49"/>
      <c r="PIX37" s="49"/>
      <c r="PIY37" s="49"/>
      <c r="PIZ37" s="49"/>
      <c r="PJA37" s="49"/>
      <c r="PJB37" s="49"/>
      <c r="PJC37" s="49"/>
      <c r="PJD37" s="49"/>
      <c r="PJE37" s="49"/>
      <c r="PJF37" s="49"/>
      <c r="PJG37" s="49"/>
      <c r="PJH37" s="49"/>
      <c r="PJI37" s="49"/>
      <c r="PJJ37" s="49"/>
      <c r="PJK37" s="49"/>
      <c r="PJL37" s="49"/>
      <c r="PJM37" s="49"/>
      <c r="PJN37" s="49"/>
      <c r="PJO37" s="49"/>
      <c r="PJP37" s="49"/>
      <c r="PJQ37" s="49"/>
      <c r="PJR37" s="49"/>
      <c r="PJS37" s="49"/>
      <c r="PJT37" s="49"/>
      <c r="PJU37" s="49"/>
      <c r="PJV37" s="49"/>
      <c r="PJW37" s="49"/>
      <c r="PJX37" s="49"/>
      <c r="PJY37" s="49"/>
      <c r="PJZ37" s="49"/>
      <c r="PKA37" s="49"/>
      <c r="PKB37" s="49"/>
      <c r="PKC37" s="49"/>
      <c r="PKD37" s="49"/>
      <c r="PKE37" s="49"/>
      <c r="PKF37" s="49"/>
      <c r="PKG37" s="49"/>
      <c r="PKH37" s="49"/>
      <c r="PKI37" s="49"/>
      <c r="PKJ37" s="49"/>
      <c r="PKK37" s="49"/>
      <c r="PKL37" s="49"/>
      <c r="PKM37" s="49"/>
      <c r="PKN37" s="49"/>
      <c r="PKO37" s="49"/>
      <c r="PKP37" s="49"/>
      <c r="PKQ37" s="49"/>
      <c r="PKR37" s="49"/>
      <c r="PKS37" s="49"/>
      <c r="PKT37" s="49"/>
      <c r="PKU37" s="49"/>
      <c r="PKV37" s="49"/>
      <c r="PKW37" s="49"/>
      <c r="PKX37" s="49"/>
      <c r="PKY37" s="49"/>
      <c r="PKZ37" s="49"/>
      <c r="PLA37" s="49"/>
      <c r="PLB37" s="49"/>
      <c r="PLC37" s="49"/>
      <c r="PLD37" s="49"/>
      <c r="PLE37" s="49"/>
      <c r="PLF37" s="49"/>
      <c r="PLG37" s="49"/>
      <c r="PLH37" s="49"/>
      <c r="PLI37" s="49"/>
      <c r="PLJ37" s="49"/>
      <c r="PLK37" s="49"/>
      <c r="PLL37" s="49"/>
      <c r="PLM37" s="49"/>
      <c r="PLN37" s="49"/>
      <c r="PLO37" s="49"/>
      <c r="PLP37" s="49"/>
      <c r="PLQ37" s="49"/>
      <c r="PLR37" s="49"/>
      <c r="PLS37" s="49"/>
      <c r="PLT37" s="49"/>
      <c r="PLU37" s="49"/>
      <c r="PLV37" s="49"/>
      <c r="PLW37" s="49"/>
      <c r="PLX37" s="49"/>
      <c r="PLY37" s="49"/>
      <c r="PLZ37" s="49"/>
      <c r="PMA37" s="49"/>
      <c r="PMB37" s="49"/>
      <c r="PMC37" s="49"/>
      <c r="PMD37" s="49"/>
      <c r="PME37" s="49"/>
      <c r="PMF37" s="49"/>
      <c r="PMG37" s="49"/>
      <c r="PMH37" s="49"/>
      <c r="PMI37" s="49"/>
      <c r="PMJ37" s="49"/>
      <c r="PMK37" s="49"/>
      <c r="PML37" s="49"/>
      <c r="PMM37" s="49"/>
      <c r="PMN37" s="49"/>
      <c r="PMO37" s="49"/>
      <c r="PMP37" s="49"/>
      <c r="PMQ37" s="49"/>
      <c r="PMR37" s="49"/>
      <c r="PMS37" s="49"/>
      <c r="PMT37" s="49"/>
      <c r="PMU37" s="49"/>
      <c r="PMV37" s="49"/>
      <c r="PMW37" s="49"/>
      <c r="PMX37" s="49"/>
      <c r="PMY37" s="49"/>
      <c r="PMZ37" s="49"/>
      <c r="PNA37" s="49"/>
      <c r="PNB37" s="49"/>
      <c r="PNC37" s="49"/>
      <c r="PND37" s="49"/>
      <c r="PNE37" s="49"/>
      <c r="PNF37" s="49"/>
      <c r="PNG37" s="49"/>
      <c r="PNH37" s="49"/>
      <c r="PNI37" s="49"/>
      <c r="PNJ37" s="49"/>
      <c r="PNK37" s="49"/>
      <c r="PNL37" s="49"/>
      <c r="PNM37" s="49"/>
      <c r="PNN37" s="49"/>
      <c r="PNO37" s="49"/>
      <c r="PNP37" s="49"/>
      <c r="PNQ37" s="49"/>
      <c r="PNR37" s="49"/>
      <c r="PNS37" s="49"/>
      <c r="PNT37" s="49"/>
      <c r="PNU37" s="49"/>
      <c r="PNV37" s="49"/>
      <c r="PNW37" s="49"/>
      <c r="PNX37" s="49"/>
      <c r="PNY37" s="49"/>
      <c r="PNZ37" s="49"/>
      <c r="POA37" s="49"/>
      <c r="POB37" s="49"/>
      <c r="POC37" s="49"/>
      <c r="POD37" s="49"/>
      <c r="POE37" s="49"/>
      <c r="POF37" s="49"/>
      <c r="POG37" s="49"/>
      <c r="POH37" s="49"/>
      <c r="POI37" s="49"/>
      <c r="POJ37" s="49"/>
      <c r="POK37" s="49"/>
      <c r="POL37" s="49"/>
      <c r="POM37" s="49"/>
      <c r="PON37" s="49"/>
      <c r="POO37" s="49"/>
      <c r="POP37" s="49"/>
      <c r="POQ37" s="49"/>
      <c r="POR37" s="49"/>
      <c r="POS37" s="49"/>
      <c r="POT37" s="49"/>
      <c r="POU37" s="49"/>
      <c r="POV37" s="49"/>
      <c r="POW37" s="49"/>
      <c r="POX37" s="49"/>
      <c r="POY37" s="49"/>
      <c r="POZ37" s="49"/>
      <c r="PPA37" s="49"/>
      <c r="PPB37" s="49"/>
      <c r="PPC37" s="49"/>
      <c r="PPD37" s="49"/>
      <c r="PPE37" s="49"/>
      <c r="PPF37" s="49"/>
      <c r="PPG37" s="49"/>
      <c r="PPH37" s="49"/>
      <c r="PPI37" s="49"/>
      <c r="PPJ37" s="49"/>
      <c r="PPK37" s="49"/>
      <c r="PPL37" s="49"/>
      <c r="PPM37" s="49"/>
      <c r="PPN37" s="49"/>
      <c r="PPO37" s="49"/>
      <c r="PPP37" s="49"/>
      <c r="PPQ37" s="49"/>
      <c r="PPR37" s="49"/>
      <c r="PPS37" s="49"/>
      <c r="PPT37" s="49"/>
      <c r="PPU37" s="49"/>
      <c r="PPV37" s="49"/>
      <c r="PPW37" s="49"/>
      <c r="PPX37" s="49"/>
      <c r="PPY37" s="49"/>
      <c r="PPZ37" s="49"/>
      <c r="PQA37" s="49"/>
      <c r="PQB37" s="49"/>
      <c r="PQC37" s="49"/>
      <c r="PQD37" s="49"/>
      <c r="PQE37" s="49"/>
      <c r="PQF37" s="49"/>
      <c r="PQG37" s="49"/>
      <c r="PQH37" s="49"/>
      <c r="PQI37" s="49"/>
      <c r="PQJ37" s="49"/>
      <c r="PQK37" s="49"/>
      <c r="PQL37" s="49"/>
      <c r="PQM37" s="49"/>
      <c r="PQN37" s="49"/>
      <c r="PQO37" s="49"/>
      <c r="PQP37" s="49"/>
      <c r="PQQ37" s="49"/>
      <c r="PQR37" s="49"/>
      <c r="PQS37" s="49"/>
      <c r="PQT37" s="49"/>
      <c r="PQU37" s="49"/>
      <c r="PQV37" s="49"/>
      <c r="PQW37" s="49"/>
      <c r="PQX37" s="49"/>
      <c r="PQY37" s="49"/>
      <c r="PQZ37" s="49"/>
      <c r="PRA37" s="49"/>
      <c r="PRB37" s="49"/>
      <c r="PRC37" s="49"/>
      <c r="PRD37" s="49"/>
      <c r="PRE37" s="49"/>
      <c r="PRF37" s="49"/>
      <c r="PRG37" s="49"/>
      <c r="PRH37" s="49"/>
      <c r="PRI37" s="49"/>
      <c r="PRJ37" s="49"/>
      <c r="PRK37" s="49"/>
      <c r="PRL37" s="49"/>
      <c r="PRM37" s="49"/>
      <c r="PRN37" s="49"/>
      <c r="PRO37" s="49"/>
      <c r="PRP37" s="49"/>
      <c r="PRQ37" s="49"/>
      <c r="PRR37" s="49"/>
      <c r="PRS37" s="49"/>
      <c r="PRT37" s="49"/>
      <c r="PRU37" s="49"/>
      <c r="PRV37" s="49"/>
      <c r="PRW37" s="49"/>
      <c r="PRX37" s="49"/>
      <c r="PRY37" s="49"/>
      <c r="PRZ37" s="49"/>
      <c r="PSA37" s="49"/>
      <c r="PSB37" s="49"/>
      <c r="PSC37" s="49"/>
      <c r="PSD37" s="49"/>
      <c r="PSE37" s="49"/>
      <c r="PSF37" s="49"/>
      <c r="PSG37" s="49"/>
      <c r="PSH37" s="49"/>
      <c r="PSI37" s="49"/>
      <c r="PSJ37" s="49"/>
      <c r="PSK37" s="49"/>
      <c r="PSL37" s="49"/>
      <c r="PSM37" s="49"/>
      <c r="PSN37" s="49"/>
      <c r="PSO37" s="49"/>
      <c r="PSP37" s="49"/>
      <c r="PSQ37" s="49"/>
      <c r="PSR37" s="49"/>
      <c r="PSS37" s="49"/>
      <c r="PST37" s="49"/>
      <c r="PSU37" s="49"/>
      <c r="PSV37" s="49"/>
      <c r="PSW37" s="49"/>
      <c r="PSX37" s="49"/>
      <c r="PSY37" s="49"/>
      <c r="PSZ37" s="49"/>
      <c r="PTA37" s="49"/>
      <c r="PTB37" s="49"/>
      <c r="PTC37" s="49"/>
      <c r="PTD37" s="49"/>
      <c r="PTE37" s="49"/>
      <c r="PTF37" s="49"/>
      <c r="PTG37" s="49"/>
      <c r="PTH37" s="49"/>
      <c r="PTI37" s="49"/>
      <c r="PTJ37" s="49"/>
      <c r="PTK37" s="49"/>
      <c r="PTL37" s="49"/>
      <c r="PTM37" s="49"/>
      <c r="PTN37" s="49"/>
      <c r="PTO37" s="49"/>
      <c r="PTP37" s="49"/>
      <c r="PTQ37" s="49"/>
      <c r="PTR37" s="49"/>
      <c r="PTS37" s="49"/>
      <c r="PTT37" s="49"/>
      <c r="PTU37" s="49"/>
      <c r="PTV37" s="49"/>
      <c r="PTW37" s="49"/>
      <c r="PTX37" s="49"/>
      <c r="PTY37" s="49"/>
      <c r="PTZ37" s="49"/>
      <c r="PUA37" s="49"/>
      <c r="PUB37" s="49"/>
      <c r="PUC37" s="49"/>
      <c r="PUD37" s="49"/>
      <c r="PUE37" s="49"/>
      <c r="PUF37" s="49"/>
      <c r="PUG37" s="49"/>
      <c r="PUH37" s="49"/>
      <c r="PUI37" s="49"/>
      <c r="PUJ37" s="49"/>
      <c r="PUK37" s="49"/>
      <c r="PUL37" s="49"/>
      <c r="PUM37" s="49"/>
      <c r="PUN37" s="49"/>
      <c r="PUO37" s="49"/>
      <c r="PUP37" s="49"/>
      <c r="PUQ37" s="49"/>
      <c r="PUR37" s="49"/>
      <c r="PUS37" s="49"/>
      <c r="PUT37" s="49"/>
      <c r="PUU37" s="49"/>
      <c r="PUV37" s="49"/>
      <c r="PUW37" s="49"/>
      <c r="PUX37" s="49"/>
      <c r="PUY37" s="49"/>
      <c r="PUZ37" s="49"/>
      <c r="PVA37" s="49"/>
      <c r="PVB37" s="49"/>
      <c r="PVC37" s="49"/>
      <c r="PVD37" s="49"/>
      <c r="PVE37" s="49"/>
      <c r="PVF37" s="49"/>
      <c r="PVG37" s="49"/>
      <c r="PVH37" s="49"/>
      <c r="PVI37" s="49"/>
      <c r="PVJ37" s="49"/>
      <c r="PVK37" s="49"/>
      <c r="PVL37" s="49"/>
      <c r="PVM37" s="49"/>
      <c r="PVN37" s="49"/>
      <c r="PVO37" s="49"/>
      <c r="PVP37" s="49"/>
      <c r="PVQ37" s="49"/>
      <c r="PVR37" s="49"/>
      <c r="PVS37" s="49"/>
      <c r="PVT37" s="49"/>
      <c r="PVU37" s="49"/>
      <c r="PVV37" s="49"/>
      <c r="PVW37" s="49"/>
      <c r="PVX37" s="49"/>
      <c r="PVY37" s="49"/>
      <c r="PVZ37" s="49"/>
      <c r="PWA37" s="49"/>
      <c r="PWB37" s="49"/>
      <c r="PWC37" s="49"/>
      <c r="PWD37" s="49"/>
      <c r="PWE37" s="49"/>
      <c r="PWF37" s="49"/>
      <c r="PWG37" s="49"/>
      <c r="PWH37" s="49"/>
      <c r="PWI37" s="49"/>
      <c r="PWJ37" s="49"/>
      <c r="PWK37" s="49"/>
      <c r="PWL37" s="49"/>
      <c r="PWM37" s="49"/>
      <c r="PWN37" s="49"/>
      <c r="PWO37" s="49"/>
      <c r="PWP37" s="49"/>
      <c r="PWQ37" s="49"/>
      <c r="PWR37" s="49"/>
      <c r="PWS37" s="49"/>
      <c r="PWT37" s="49"/>
      <c r="PWU37" s="49"/>
      <c r="PWV37" s="49"/>
      <c r="PWW37" s="49"/>
      <c r="PWX37" s="49"/>
      <c r="PWY37" s="49"/>
      <c r="PWZ37" s="49"/>
      <c r="PXA37" s="49"/>
      <c r="PXB37" s="49"/>
      <c r="PXC37" s="49"/>
      <c r="PXD37" s="49"/>
      <c r="PXE37" s="49"/>
      <c r="PXF37" s="49"/>
      <c r="PXG37" s="49"/>
      <c r="PXH37" s="49"/>
      <c r="PXI37" s="49"/>
      <c r="PXJ37" s="49"/>
      <c r="PXK37" s="49"/>
      <c r="PXL37" s="49"/>
      <c r="PXM37" s="49"/>
      <c r="PXN37" s="49"/>
      <c r="PXO37" s="49"/>
      <c r="PXP37" s="49"/>
      <c r="PXQ37" s="49"/>
      <c r="PXR37" s="49"/>
      <c r="PXS37" s="49"/>
      <c r="PXT37" s="49"/>
      <c r="PXU37" s="49"/>
      <c r="PXV37" s="49"/>
      <c r="PXW37" s="49"/>
      <c r="PXX37" s="49"/>
      <c r="PXY37" s="49"/>
      <c r="PXZ37" s="49"/>
      <c r="PYA37" s="49"/>
      <c r="PYB37" s="49"/>
      <c r="PYC37" s="49"/>
      <c r="PYD37" s="49"/>
      <c r="PYE37" s="49"/>
      <c r="PYF37" s="49"/>
      <c r="PYG37" s="49"/>
      <c r="PYH37" s="49"/>
      <c r="PYI37" s="49"/>
      <c r="PYJ37" s="49"/>
      <c r="PYK37" s="49"/>
      <c r="PYL37" s="49"/>
      <c r="PYM37" s="49"/>
      <c r="PYN37" s="49"/>
      <c r="PYO37" s="49"/>
      <c r="PYP37" s="49"/>
      <c r="PYQ37" s="49"/>
      <c r="PYR37" s="49"/>
      <c r="PYS37" s="49"/>
      <c r="PYT37" s="49"/>
      <c r="PYU37" s="49"/>
      <c r="PYV37" s="49"/>
      <c r="PYW37" s="49"/>
      <c r="PYX37" s="49"/>
      <c r="PYY37" s="49"/>
      <c r="PYZ37" s="49"/>
      <c r="PZA37" s="49"/>
      <c r="PZB37" s="49"/>
      <c r="PZC37" s="49"/>
      <c r="PZD37" s="49"/>
      <c r="PZE37" s="49"/>
      <c r="PZF37" s="49"/>
      <c r="PZG37" s="49"/>
      <c r="PZH37" s="49"/>
      <c r="PZI37" s="49"/>
      <c r="PZJ37" s="49"/>
      <c r="PZK37" s="49"/>
      <c r="PZL37" s="49"/>
      <c r="PZM37" s="49"/>
      <c r="PZN37" s="49"/>
      <c r="PZO37" s="49"/>
      <c r="PZP37" s="49"/>
      <c r="PZQ37" s="49"/>
      <c r="PZR37" s="49"/>
      <c r="PZS37" s="49"/>
      <c r="PZT37" s="49"/>
      <c r="PZU37" s="49"/>
      <c r="PZV37" s="49"/>
      <c r="PZW37" s="49"/>
      <c r="PZX37" s="49"/>
      <c r="PZY37" s="49"/>
      <c r="PZZ37" s="49"/>
      <c r="QAA37" s="49"/>
      <c r="QAB37" s="49"/>
      <c r="QAC37" s="49"/>
      <c r="QAD37" s="49"/>
      <c r="QAE37" s="49"/>
      <c r="QAF37" s="49"/>
      <c r="QAG37" s="49"/>
      <c r="QAH37" s="49"/>
      <c r="QAI37" s="49"/>
      <c r="QAJ37" s="49"/>
      <c r="QAK37" s="49"/>
      <c r="QAL37" s="49"/>
      <c r="QAM37" s="49"/>
      <c r="QAN37" s="49"/>
      <c r="QAO37" s="49"/>
      <c r="QAP37" s="49"/>
      <c r="QAQ37" s="49"/>
      <c r="QAR37" s="49"/>
      <c r="QAS37" s="49"/>
      <c r="QAT37" s="49"/>
      <c r="QAU37" s="49"/>
      <c r="QAV37" s="49"/>
      <c r="QAW37" s="49"/>
      <c r="QAX37" s="49"/>
      <c r="QAY37" s="49"/>
      <c r="QAZ37" s="49"/>
      <c r="QBA37" s="49"/>
      <c r="QBB37" s="49"/>
      <c r="QBC37" s="49"/>
      <c r="QBD37" s="49"/>
      <c r="QBE37" s="49"/>
      <c r="QBF37" s="49"/>
      <c r="QBG37" s="49"/>
      <c r="QBH37" s="49"/>
      <c r="QBI37" s="49"/>
      <c r="QBJ37" s="49"/>
      <c r="QBK37" s="49"/>
      <c r="QBL37" s="49"/>
      <c r="QBM37" s="49"/>
      <c r="QBN37" s="49"/>
      <c r="QBO37" s="49"/>
      <c r="QBP37" s="49"/>
      <c r="QBQ37" s="49"/>
      <c r="QBR37" s="49"/>
      <c r="QBS37" s="49"/>
      <c r="QBT37" s="49"/>
      <c r="QBU37" s="49"/>
      <c r="QBV37" s="49"/>
      <c r="QBW37" s="49"/>
      <c r="QBX37" s="49"/>
      <c r="QBY37" s="49"/>
      <c r="QBZ37" s="49"/>
      <c r="QCA37" s="49"/>
      <c r="QCB37" s="49"/>
      <c r="QCC37" s="49"/>
      <c r="QCD37" s="49"/>
      <c r="QCE37" s="49"/>
      <c r="QCF37" s="49"/>
      <c r="QCG37" s="49"/>
      <c r="QCH37" s="49"/>
      <c r="QCI37" s="49"/>
      <c r="QCJ37" s="49"/>
      <c r="QCK37" s="49"/>
      <c r="QCL37" s="49"/>
      <c r="QCM37" s="49"/>
      <c r="QCN37" s="49"/>
      <c r="QCO37" s="49"/>
      <c r="QCP37" s="49"/>
      <c r="QCQ37" s="49"/>
      <c r="QCR37" s="49"/>
      <c r="QCS37" s="49"/>
      <c r="QCT37" s="49"/>
      <c r="QCU37" s="49"/>
      <c r="QCV37" s="49"/>
      <c r="QCW37" s="49"/>
      <c r="QCX37" s="49"/>
      <c r="QCY37" s="49"/>
      <c r="QCZ37" s="49"/>
      <c r="QDA37" s="49"/>
      <c r="QDB37" s="49"/>
      <c r="QDC37" s="49"/>
      <c r="QDD37" s="49"/>
      <c r="QDE37" s="49"/>
      <c r="QDF37" s="49"/>
      <c r="QDG37" s="49"/>
      <c r="QDH37" s="49"/>
      <c r="QDI37" s="49"/>
      <c r="QDJ37" s="49"/>
      <c r="QDK37" s="49"/>
      <c r="QDL37" s="49"/>
      <c r="QDM37" s="49"/>
      <c r="QDN37" s="49"/>
      <c r="QDO37" s="49"/>
      <c r="QDP37" s="49"/>
      <c r="QDQ37" s="49"/>
      <c r="QDR37" s="49"/>
      <c r="QDS37" s="49"/>
      <c r="QDT37" s="49"/>
      <c r="QDU37" s="49"/>
      <c r="QDV37" s="49"/>
      <c r="QDW37" s="49"/>
      <c r="QDX37" s="49"/>
      <c r="QDY37" s="49"/>
      <c r="QDZ37" s="49"/>
      <c r="QEA37" s="49"/>
      <c r="QEB37" s="49"/>
      <c r="QEC37" s="49"/>
      <c r="QED37" s="49"/>
      <c r="QEE37" s="49"/>
      <c r="QEF37" s="49"/>
      <c r="QEG37" s="49"/>
      <c r="QEH37" s="49"/>
      <c r="QEI37" s="49"/>
      <c r="QEJ37" s="49"/>
      <c r="QEK37" s="49"/>
      <c r="QEL37" s="49"/>
      <c r="QEM37" s="49"/>
      <c r="QEN37" s="49"/>
      <c r="QEO37" s="49"/>
      <c r="QEP37" s="49"/>
      <c r="QEQ37" s="49"/>
      <c r="QER37" s="49"/>
      <c r="QES37" s="49"/>
      <c r="QET37" s="49"/>
      <c r="QEU37" s="49"/>
      <c r="QEV37" s="49"/>
      <c r="QEW37" s="49"/>
      <c r="QEX37" s="49"/>
      <c r="QEY37" s="49"/>
      <c r="QEZ37" s="49"/>
      <c r="QFA37" s="49"/>
      <c r="QFB37" s="49"/>
      <c r="QFC37" s="49"/>
      <c r="QFD37" s="49"/>
      <c r="QFE37" s="49"/>
      <c r="QFF37" s="49"/>
      <c r="QFG37" s="49"/>
      <c r="QFH37" s="49"/>
      <c r="QFI37" s="49"/>
      <c r="QFJ37" s="49"/>
      <c r="QFK37" s="49"/>
      <c r="QFL37" s="49"/>
      <c r="QFM37" s="49"/>
      <c r="QFN37" s="49"/>
      <c r="QFO37" s="49"/>
      <c r="QFP37" s="49"/>
      <c r="QFQ37" s="49"/>
      <c r="QFR37" s="49"/>
      <c r="QFS37" s="49"/>
      <c r="QFT37" s="49"/>
      <c r="QFU37" s="49"/>
      <c r="QFV37" s="49"/>
      <c r="QFW37" s="49"/>
      <c r="QFX37" s="49"/>
      <c r="QFY37" s="49"/>
      <c r="QFZ37" s="49"/>
      <c r="QGA37" s="49"/>
      <c r="QGB37" s="49"/>
      <c r="QGC37" s="49"/>
      <c r="QGD37" s="49"/>
      <c r="QGE37" s="49"/>
      <c r="QGF37" s="49"/>
      <c r="QGG37" s="49"/>
      <c r="QGH37" s="49"/>
      <c r="QGI37" s="49"/>
      <c r="QGJ37" s="49"/>
      <c r="QGK37" s="49"/>
      <c r="QGL37" s="49"/>
      <c r="QGM37" s="49"/>
      <c r="QGN37" s="49"/>
      <c r="QGO37" s="49"/>
      <c r="QGP37" s="49"/>
      <c r="QGQ37" s="49"/>
      <c r="QGR37" s="49"/>
      <c r="QGS37" s="49"/>
      <c r="QGT37" s="49"/>
      <c r="QGU37" s="49"/>
      <c r="QGV37" s="49"/>
      <c r="QGW37" s="49"/>
      <c r="QGX37" s="49"/>
      <c r="QGY37" s="49"/>
      <c r="QGZ37" s="49"/>
      <c r="QHA37" s="49"/>
      <c r="QHB37" s="49"/>
      <c r="QHC37" s="49"/>
      <c r="QHD37" s="49"/>
      <c r="QHE37" s="49"/>
      <c r="QHF37" s="49"/>
      <c r="QHG37" s="49"/>
      <c r="QHH37" s="49"/>
      <c r="QHI37" s="49"/>
      <c r="QHJ37" s="49"/>
      <c r="QHK37" s="49"/>
      <c r="QHL37" s="49"/>
      <c r="QHM37" s="49"/>
      <c r="QHN37" s="49"/>
      <c r="QHO37" s="49"/>
      <c r="QHP37" s="49"/>
      <c r="QHQ37" s="49"/>
      <c r="QHR37" s="49"/>
      <c r="QHS37" s="49"/>
      <c r="QHT37" s="49"/>
      <c r="QHU37" s="49"/>
      <c r="QHV37" s="49"/>
      <c r="QHW37" s="49"/>
      <c r="QHX37" s="49"/>
      <c r="QHY37" s="49"/>
      <c r="QHZ37" s="49"/>
      <c r="QIA37" s="49"/>
      <c r="QIB37" s="49"/>
      <c r="QIC37" s="49"/>
      <c r="QID37" s="49"/>
      <c r="QIE37" s="49"/>
      <c r="QIF37" s="49"/>
      <c r="QIG37" s="49"/>
      <c r="QIH37" s="49"/>
      <c r="QII37" s="49"/>
      <c r="QIJ37" s="49"/>
      <c r="QIK37" s="49"/>
      <c r="QIL37" s="49"/>
      <c r="QIM37" s="49"/>
      <c r="QIN37" s="49"/>
      <c r="QIO37" s="49"/>
      <c r="QIP37" s="49"/>
      <c r="QIQ37" s="49"/>
      <c r="QIR37" s="49"/>
      <c r="QIS37" s="49"/>
      <c r="QIT37" s="49"/>
      <c r="QIU37" s="49"/>
      <c r="QIV37" s="49"/>
      <c r="QIW37" s="49"/>
      <c r="QIX37" s="49"/>
      <c r="QIY37" s="49"/>
      <c r="QIZ37" s="49"/>
      <c r="QJA37" s="49"/>
      <c r="QJB37" s="49"/>
      <c r="QJC37" s="49"/>
      <c r="QJD37" s="49"/>
      <c r="QJE37" s="49"/>
      <c r="QJF37" s="49"/>
      <c r="QJG37" s="49"/>
      <c r="QJH37" s="49"/>
      <c r="QJI37" s="49"/>
      <c r="QJJ37" s="49"/>
      <c r="QJK37" s="49"/>
      <c r="QJL37" s="49"/>
      <c r="QJM37" s="49"/>
      <c r="QJN37" s="49"/>
      <c r="QJO37" s="49"/>
      <c r="QJP37" s="49"/>
      <c r="QJQ37" s="49"/>
      <c r="QJR37" s="49"/>
      <c r="QJS37" s="49"/>
      <c r="QJT37" s="49"/>
      <c r="QJU37" s="49"/>
      <c r="QJV37" s="49"/>
      <c r="QJW37" s="49"/>
      <c r="QJX37" s="49"/>
      <c r="QJY37" s="49"/>
      <c r="QJZ37" s="49"/>
      <c r="QKA37" s="49"/>
      <c r="QKB37" s="49"/>
      <c r="QKC37" s="49"/>
      <c r="QKD37" s="49"/>
      <c r="QKE37" s="49"/>
      <c r="QKF37" s="49"/>
      <c r="QKG37" s="49"/>
      <c r="QKH37" s="49"/>
      <c r="QKI37" s="49"/>
      <c r="QKJ37" s="49"/>
      <c r="QKK37" s="49"/>
      <c r="QKL37" s="49"/>
      <c r="QKM37" s="49"/>
      <c r="QKN37" s="49"/>
      <c r="QKO37" s="49"/>
      <c r="QKP37" s="49"/>
      <c r="QKQ37" s="49"/>
      <c r="QKR37" s="49"/>
      <c r="QKS37" s="49"/>
      <c r="QKT37" s="49"/>
      <c r="QKU37" s="49"/>
      <c r="QKV37" s="49"/>
      <c r="QKW37" s="49"/>
      <c r="QKX37" s="49"/>
      <c r="QKY37" s="49"/>
      <c r="QKZ37" s="49"/>
      <c r="QLA37" s="49"/>
      <c r="QLB37" s="49"/>
      <c r="QLC37" s="49"/>
      <c r="QLD37" s="49"/>
      <c r="QLE37" s="49"/>
      <c r="QLF37" s="49"/>
      <c r="QLG37" s="49"/>
      <c r="QLH37" s="49"/>
      <c r="QLI37" s="49"/>
      <c r="QLJ37" s="49"/>
      <c r="QLK37" s="49"/>
      <c r="QLL37" s="49"/>
      <c r="QLM37" s="49"/>
      <c r="QLN37" s="49"/>
      <c r="QLO37" s="49"/>
      <c r="QLP37" s="49"/>
      <c r="QLQ37" s="49"/>
      <c r="QLR37" s="49"/>
      <c r="QLS37" s="49"/>
      <c r="QLT37" s="49"/>
      <c r="QLU37" s="49"/>
      <c r="QLV37" s="49"/>
      <c r="QLW37" s="49"/>
      <c r="QLX37" s="49"/>
      <c r="QLY37" s="49"/>
      <c r="QLZ37" s="49"/>
      <c r="QMA37" s="49"/>
      <c r="QMB37" s="49"/>
      <c r="QMC37" s="49"/>
      <c r="QMD37" s="49"/>
      <c r="QME37" s="49"/>
      <c r="QMF37" s="49"/>
      <c r="QMG37" s="49"/>
      <c r="QMH37" s="49"/>
      <c r="QMI37" s="49"/>
      <c r="QMJ37" s="49"/>
      <c r="QMK37" s="49"/>
      <c r="QML37" s="49"/>
      <c r="QMM37" s="49"/>
      <c r="QMN37" s="49"/>
      <c r="QMO37" s="49"/>
      <c r="QMP37" s="49"/>
      <c r="QMQ37" s="49"/>
      <c r="QMR37" s="49"/>
      <c r="QMS37" s="49"/>
      <c r="QMT37" s="49"/>
      <c r="QMU37" s="49"/>
      <c r="QMV37" s="49"/>
      <c r="QMW37" s="49"/>
      <c r="QMX37" s="49"/>
      <c r="QMY37" s="49"/>
      <c r="QMZ37" s="49"/>
      <c r="QNA37" s="49"/>
      <c r="QNB37" s="49"/>
      <c r="QNC37" s="49"/>
      <c r="QND37" s="49"/>
      <c r="QNE37" s="49"/>
      <c r="QNF37" s="49"/>
      <c r="QNG37" s="49"/>
      <c r="QNH37" s="49"/>
      <c r="QNI37" s="49"/>
      <c r="QNJ37" s="49"/>
      <c r="QNK37" s="49"/>
      <c r="QNL37" s="49"/>
      <c r="QNM37" s="49"/>
      <c r="QNN37" s="49"/>
      <c r="QNO37" s="49"/>
      <c r="QNP37" s="49"/>
      <c r="QNQ37" s="49"/>
      <c r="QNR37" s="49"/>
      <c r="QNS37" s="49"/>
      <c r="QNT37" s="49"/>
      <c r="QNU37" s="49"/>
      <c r="QNV37" s="49"/>
      <c r="QNW37" s="49"/>
      <c r="QNX37" s="49"/>
      <c r="QNY37" s="49"/>
      <c r="QNZ37" s="49"/>
      <c r="QOA37" s="49"/>
      <c r="QOB37" s="49"/>
      <c r="QOC37" s="49"/>
      <c r="QOD37" s="49"/>
      <c r="QOE37" s="49"/>
      <c r="QOF37" s="49"/>
      <c r="QOG37" s="49"/>
      <c r="QOH37" s="49"/>
      <c r="QOI37" s="49"/>
      <c r="QOJ37" s="49"/>
      <c r="QOK37" s="49"/>
      <c r="QOL37" s="49"/>
      <c r="QOM37" s="49"/>
      <c r="QON37" s="49"/>
      <c r="QOO37" s="49"/>
      <c r="QOP37" s="49"/>
      <c r="QOQ37" s="49"/>
      <c r="QOR37" s="49"/>
      <c r="QOS37" s="49"/>
      <c r="QOT37" s="49"/>
      <c r="QOU37" s="49"/>
      <c r="QOV37" s="49"/>
      <c r="QOW37" s="49"/>
      <c r="QOX37" s="49"/>
      <c r="QOY37" s="49"/>
      <c r="QOZ37" s="49"/>
      <c r="QPA37" s="49"/>
      <c r="QPB37" s="49"/>
      <c r="QPC37" s="49"/>
      <c r="QPD37" s="49"/>
      <c r="QPE37" s="49"/>
      <c r="QPF37" s="49"/>
      <c r="QPG37" s="49"/>
      <c r="QPH37" s="49"/>
      <c r="QPI37" s="49"/>
      <c r="QPJ37" s="49"/>
      <c r="QPK37" s="49"/>
      <c r="QPL37" s="49"/>
      <c r="QPM37" s="49"/>
      <c r="QPN37" s="49"/>
      <c r="QPO37" s="49"/>
      <c r="QPP37" s="49"/>
      <c r="QPQ37" s="49"/>
      <c r="QPR37" s="49"/>
      <c r="QPS37" s="49"/>
      <c r="QPT37" s="49"/>
      <c r="QPU37" s="49"/>
      <c r="QPV37" s="49"/>
      <c r="QPW37" s="49"/>
      <c r="QPX37" s="49"/>
      <c r="QPY37" s="49"/>
      <c r="QPZ37" s="49"/>
      <c r="QQA37" s="49"/>
      <c r="QQB37" s="49"/>
      <c r="QQC37" s="49"/>
      <c r="QQD37" s="49"/>
      <c r="QQE37" s="49"/>
      <c r="QQF37" s="49"/>
      <c r="QQG37" s="49"/>
      <c r="QQH37" s="49"/>
      <c r="QQI37" s="49"/>
      <c r="QQJ37" s="49"/>
      <c r="QQK37" s="49"/>
      <c r="QQL37" s="49"/>
      <c r="QQM37" s="49"/>
      <c r="QQN37" s="49"/>
      <c r="QQO37" s="49"/>
      <c r="QQP37" s="49"/>
      <c r="QQQ37" s="49"/>
      <c r="QQR37" s="49"/>
      <c r="QQS37" s="49"/>
      <c r="QQT37" s="49"/>
      <c r="QQU37" s="49"/>
      <c r="QQV37" s="49"/>
      <c r="QQW37" s="49"/>
      <c r="QQX37" s="49"/>
      <c r="QQY37" s="49"/>
      <c r="QQZ37" s="49"/>
      <c r="QRA37" s="49"/>
      <c r="QRB37" s="49"/>
      <c r="QRC37" s="49"/>
      <c r="QRD37" s="49"/>
      <c r="QRE37" s="49"/>
      <c r="QRF37" s="49"/>
      <c r="QRG37" s="49"/>
      <c r="QRH37" s="49"/>
      <c r="QRI37" s="49"/>
      <c r="QRJ37" s="49"/>
      <c r="QRK37" s="49"/>
      <c r="QRL37" s="49"/>
      <c r="QRM37" s="49"/>
      <c r="QRN37" s="49"/>
      <c r="QRO37" s="49"/>
      <c r="QRP37" s="49"/>
      <c r="QRQ37" s="49"/>
      <c r="QRR37" s="49"/>
      <c r="QRS37" s="49"/>
      <c r="QRT37" s="49"/>
      <c r="QRU37" s="49"/>
      <c r="QRV37" s="49"/>
      <c r="QRW37" s="49"/>
      <c r="QRX37" s="49"/>
      <c r="QRY37" s="49"/>
      <c r="QRZ37" s="49"/>
      <c r="QSA37" s="49"/>
      <c r="QSB37" s="49"/>
      <c r="QSC37" s="49"/>
      <c r="QSD37" s="49"/>
      <c r="QSE37" s="49"/>
      <c r="QSF37" s="49"/>
      <c r="QSG37" s="49"/>
      <c r="QSH37" s="49"/>
      <c r="QSI37" s="49"/>
      <c r="QSJ37" s="49"/>
      <c r="QSK37" s="49"/>
      <c r="QSL37" s="49"/>
      <c r="QSM37" s="49"/>
      <c r="QSN37" s="49"/>
      <c r="QSO37" s="49"/>
      <c r="QSP37" s="49"/>
      <c r="QSQ37" s="49"/>
      <c r="QSR37" s="49"/>
      <c r="QSS37" s="49"/>
      <c r="QST37" s="49"/>
      <c r="QSU37" s="49"/>
      <c r="QSV37" s="49"/>
      <c r="QSW37" s="49"/>
      <c r="QSX37" s="49"/>
      <c r="QSY37" s="49"/>
      <c r="QSZ37" s="49"/>
      <c r="QTA37" s="49"/>
      <c r="QTB37" s="49"/>
      <c r="QTC37" s="49"/>
      <c r="QTD37" s="49"/>
      <c r="QTE37" s="49"/>
      <c r="QTF37" s="49"/>
      <c r="QTG37" s="49"/>
      <c r="QTH37" s="49"/>
      <c r="QTI37" s="49"/>
      <c r="QTJ37" s="49"/>
      <c r="QTK37" s="49"/>
      <c r="QTL37" s="49"/>
      <c r="QTM37" s="49"/>
      <c r="QTN37" s="49"/>
      <c r="QTO37" s="49"/>
      <c r="QTP37" s="49"/>
      <c r="QTQ37" s="49"/>
      <c r="QTR37" s="49"/>
      <c r="QTS37" s="49"/>
      <c r="QTT37" s="49"/>
      <c r="QTU37" s="49"/>
      <c r="QTV37" s="49"/>
      <c r="QTW37" s="49"/>
      <c r="QTX37" s="49"/>
      <c r="QTY37" s="49"/>
      <c r="QTZ37" s="49"/>
      <c r="QUA37" s="49"/>
      <c r="QUB37" s="49"/>
      <c r="QUC37" s="49"/>
      <c r="QUD37" s="49"/>
      <c r="QUE37" s="49"/>
      <c r="QUF37" s="49"/>
      <c r="QUG37" s="49"/>
      <c r="QUH37" s="49"/>
      <c r="QUI37" s="49"/>
      <c r="QUJ37" s="49"/>
      <c r="QUK37" s="49"/>
      <c r="QUL37" s="49"/>
      <c r="QUM37" s="49"/>
      <c r="QUN37" s="49"/>
      <c r="QUO37" s="49"/>
      <c r="QUP37" s="49"/>
      <c r="QUQ37" s="49"/>
      <c r="QUR37" s="49"/>
      <c r="QUS37" s="49"/>
      <c r="QUT37" s="49"/>
      <c r="QUU37" s="49"/>
      <c r="QUV37" s="49"/>
      <c r="QUW37" s="49"/>
      <c r="QUX37" s="49"/>
      <c r="QUY37" s="49"/>
      <c r="QUZ37" s="49"/>
      <c r="QVA37" s="49"/>
      <c r="QVB37" s="49"/>
      <c r="QVC37" s="49"/>
      <c r="QVD37" s="49"/>
      <c r="QVE37" s="49"/>
      <c r="QVF37" s="49"/>
      <c r="QVG37" s="49"/>
      <c r="QVH37" s="49"/>
      <c r="QVI37" s="49"/>
      <c r="QVJ37" s="49"/>
      <c r="QVK37" s="49"/>
      <c r="QVL37" s="49"/>
      <c r="QVM37" s="49"/>
      <c r="QVN37" s="49"/>
      <c r="QVO37" s="49"/>
      <c r="QVP37" s="49"/>
      <c r="QVQ37" s="49"/>
      <c r="QVR37" s="49"/>
      <c r="QVS37" s="49"/>
      <c r="QVT37" s="49"/>
      <c r="QVU37" s="49"/>
      <c r="QVV37" s="49"/>
      <c r="QVW37" s="49"/>
      <c r="QVX37" s="49"/>
      <c r="QVY37" s="49"/>
      <c r="QVZ37" s="49"/>
      <c r="QWA37" s="49"/>
      <c r="QWB37" s="49"/>
      <c r="QWC37" s="49"/>
      <c r="QWD37" s="49"/>
      <c r="QWE37" s="49"/>
      <c r="QWF37" s="49"/>
      <c r="QWG37" s="49"/>
      <c r="QWH37" s="49"/>
      <c r="QWI37" s="49"/>
      <c r="QWJ37" s="49"/>
      <c r="QWK37" s="49"/>
      <c r="QWL37" s="49"/>
      <c r="QWM37" s="49"/>
      <c r="QWN37" s="49"/>
      <c r="QWO37" s="49"/>
      <c r="QWP37" s="49"/>
      <c r="QWQ37" s="49"/>
      <c r="QWR37" s="49"/>
      <c r="QWS37" s="49"/>
      <c r="QWT37" s="49"/>
      <c r="QWU37" s="49"/>
      <c r="QWV37" s="49"/>
      <c r="QWW37" s="49"/>
      <c r="QWX37" s="49"/>
      <c r="QWY37" s="49"/>
      <c r="QWZ37" s="49"/>
      <c r="QXA37" s="49"/>
      <c r="QXB37" s="49"/>
      <c r="QXC37" s="49"/>
      <c r="QXD37" s="49"/>
      <c r="QXE37" s="49"/>
      <c r="QXF37" s="49"/>
      <c r="QXG37" s="49"/>
      <c r="QXH37" s="49"/>
      <c r="QXI37" s="49"/>
      <c r="QXJ37" s="49"/>
      <c r="QXK37" s="49"/>
      <c r="QXL37" s="49"/>
      <c r="QXM37" s="49"/>
      <c r="QXN37" s="49"/>
      <c r="QXO37" s="49"/>
      <c r="QXP37" s="49"/>
      <c r="QXQ37" s="49"/>
      <c r="QXR37" s="49"/>
      <c r="QXS37" s="49"/>
      <c r="QXT37" s="49"/>
      <c r="QXU37" s="49"/>
      <c r="QXV37" s="49"/>
      <c r="QXW37" s="49"/>
      <c r="QXX37" s="49"/>
      <c r="QXY37" s="49"/>
      <c r="QXZ37" s="49"/>
      <c r="QYA37" s="49"/>
      <c r="QYB37" s="49"/>
      <c r="QYC37" s="49"/>
      <c r="QYD37" s="49"/>
      <c r="QYE37" s="49"/>
      <c r="QYF37" s="49"/>
      <c r="QYG37" s="49"/>
      <c r="QYH37" s="49"/>
      <c r="QYI37" s="49"/>
      <c r="QYJ37" s="49"/>
      <c r="QYK37" s="49"/>
      <c r="QYL37" s="49"/>
      <c r="QYM37" s="49"/>
      <c r="QYN37" s="49"/>
      <c r="QYO37" s="49"/>
      <c r="QYP37" s="49"/>
      <c r="QYQ37" s="49"/>
      <c r="QYR37" s="49"/>
      <c r="QYS37" s="49"/>
      <c r="QYT37" s="49"/>
      <c r="QYU37" s="49"/>
      <c r="QYV37" s="49"/>
      <c r="QYW37" s="49"/>
      <c r="QYX37" s="49"/>
      <c r="QYY37" s="49"/>
      <c r="QYZ37" s="49"/>
      <c r="QZA37" s="49"/>
      <c r="QZB37" s="49"/>
      <c r="QZC37" s="49"/>
      <c r="QZD37" s="49"/>
      <c r="QZE37" s="49"/>
      <c r="QZF37" s="49"/>
      <c r="QZG37" s="49"/>
      <c r="QZH37" s="49"/>
      <c r="QZI37" s="49"/>
      <c r="QZJ37" s="49"/>
      <c r="QZK37" s="49"/>
      <c r="QZL37" s="49"/>
      <c r="QZM37" s="49"/>
      <c r="QZN37" s="49"/>
      <c r="QZO37" s="49"/>
      <c r="QZP37" s="49"/>
      <c r="QZQ37" s="49"/>
      <c r="QZR37" s="49"/>
      <c r="QZS37" s="49"/>
      <c r="QZT37" s="49"/>
      <c r="QZU37" s="49"/>
      <c r="QZV37" s="49"/>
      <c r="QZW37" s="49"/>
      <c r="QZX37" s="49"/>
      <c r="QZY37" s="49"/>
      <c r="QZZ37" s="49"/>
      <c r="RAA37" s="49"/>
      <c r="RAB37" s="49"/>
      <c r="RAC37" s="49"/>
      <c r="RAD37" s="49"/>
      <c r="RAE37" s="49"/>
      <c r="RAF37" s="49"/>
      <c r="RAG37" s="49"/>
      <c r="RAH37" s="49"/>
      <c r="RAI37" s="49"/>
      <c r="RAJ37" s="49"/>
      <c r="RAK37" s="49"/>
      <c r="RAL37" s="49"/>
      <c r="RAM37" s="49"/>
      <c r="RAN37" s="49"/>
      <c r="RAO37" s="49"/>
      <c r="RAP37" s="49"/>
      <c r="RAQ37" s="49"/>
      <c r="RAR37" s="49"/>
      <c r="RAS37" s="49"/>
      <c r="RAT37" s="49"/>
      <c r="RAU37" s="49"/>
      <c r="RAV37" s="49"/>
      <c r="RAW37" s="49"/>
      <c r="RAX37" s="49"/>
      <c r="RAY37" s="49"/>
      <c r="RAZ37" s="49"/>
      <c r="RBA37" s="49"/>
      <c r="RBB37" s="49"/>
      <c r="RBC37" s="49"/>
      <c r="RBD37" s="49"/>
      <c r="RBE37" s="49"/>
      <c r="RBF37" s="49"/>
      <c r="RBG37" s="49"/>
      <c r="RBH37" s="49"/>
      <c r="RBI37" s="49"/>
      <c r="RBJ37" s="49"/>
      <c r="RBK37" s="49"/>
      <c r="RBL37" s="49"/>
      <c r="RBM37" s="49"/>
      <c r="RBN37" s="49"/>
      <c r="RBO37" s="49"/>
      <c r="RBP37" s="49"/>
      <c r="RBQ37" s="49"/>
      <c r="RBR37" s="49"/>
      <c r="RBS37" s="49"/>
      <c r="RBT37" s="49"/>
      <c r="RBU37" s="49"/>
      <c r="RBV37" s="49"/>
      <c r="RBW37" s="49"/>
      <c r="RBX37" s="49"/>
      <c r="RBY37" s="49"/>
      <c r="RBZ37" s="49"/>
      <c r="RCA37" s="49"/>
      <c r="RCB37" s="49"/>
      <c r="RCC37" s="49"/>
      <c r="RCD37" s="49"/>
      <c r="RCE37" s="49"/>
      <c r="RCF37" s="49"/>
      <c r="RCG37" s="49"/>
      <c r="RCH37" s="49"/>
      <c r="RCI37" s="49"/>
      <c r="RCJ37" s="49"/>
      <c r="RCK37" s="49"/>
      <c r="RCL37" s="49"/>
      <c r="RCM37" s="49"/>
      <c r="RCN37" s="49"/>
      <c r="RCO37" s="49"/>
      <c r="RCP37" s="49"/>
      <c r="RCQ37" s="49"/>
      <c r="RCR37" s="49"/>
      <c r="RCS37" s="49"/>
      <c r="RCT37" s="49"/>
      <c r="RCU37" s="49"/>
      <c r="RCV37" s="49"/>
      <c r="RCW37" s="49"/>
      <c r="RCX37" s="49"/>
      <c r="RCY37" s="49"/>
      <c r="RCZ37" s="49"/>
      <c r="RDA37" s="49"/>
      <c r="RDB37" s="49"/>
      <c r="RDC37" s="49"/>
      <c r="RDD37" s="49"/>
      <c r="RDE37" s="49"/>
      <c r="RDF37" s="49"/>
      <c r="RDG37" s="49"/>
      <c r="RDH37" s="49"/>
      <c r="RDI37" s="49"/>
      <c r="RDJ37" s="49"/>
      <c r="RDK37" s="49"/>
      <c r="RDL37" s="49"/>
      <c r="RDM37" s="49"/>
      <c r="RDN37" s="49"/>
      <c r="RDO37" s="49"/>
      <c r="RDP37" s="49"/>
      <c r="RDQ37" s="49"/>
      <c r="RDR37" s="49"/>
      <c r="RDS37" s="49"/>
      <c r="RDT37" s="49"/>
      <c r="RDU37" s="49"/>
      <c r="RDV37" s="49"/>
      <c r="RDW37" s="49"/>
      <c r="RDX37" s="49"/>
      <c r="RDY37" s="49"/>
      <c r="RDZ37" s="49"/>
      <c r="REA37" s="49"/>
      <c r="REB37" s="49"/>
      <c r="REC37" s="49"/>
      <c r="RED37" s="49"/>
      <c r="REE37" s="49"/>
      <c r="REF37" s="49"/>
      <c r="REG37" s="49"/>
      <c r="REH37" s="49"/>
      <c r="REI37" s="49"/>
      <c r="REJ37" s="49"/>
      <c r="REK37" s="49"/>
      <c r="REL37" s="49"/>
      <c r="REM37" s="49"/>
      <c r="REN37" s="49"/>
      <c r="REO37" s="49"/>
      <c r="REP37" s="49"/>
      <c r="REQ37" s="49"/>
      <c r="RER37" s="49"/>
      <c r="RES37" s="49"/>
      <c r="RET37" s="49"/>
      <c r="REU37" s="49"/>
      <c r="REV37" s="49"/>
      <c r="REW37" s="49"/>
      <c r="REX37" s="49"/>
      <c r="REY37" s="49"/>
      <c r="REZ37" s="49"/>
      <c r="RFA37" s="49"/>
      <c r="RFB37" s="49"/>
      <c r="RFC37" s="49"/>
      <c r="RFD37" s="49"/>
      <c r="RFE37" s="49"/>
      <c r="RFF37" s="49"/>
      <c r="RFG37" s="49"/>
      <c r="RFH37" s="49"/>
      <c r="RFI37" s="49"/>
      <c r="RFJ37" s="49"/>
      <c r="RFK37" s="49"/>
      <c r="RFL37" s="49"/>
      <c r="RFM37" s="49"/>
      <c r="RFN37" s="49"/>
      <c r="RFO37" s="49"/>
      <c r="RFP37" s="49"/>
      <c r="RFQ37" s="49"/>
      <c r="RFR37" s="49"/>
      <c r="RFS37" s="49"/>
      <c r="RFT37" s="49"/>
      <c r="RFU37" s="49"/>
      <c r="RFV37" s="49"/>
      <c r="RFW37" s="49"/>
      <c r="RFX37" s="49"/>
      <c r="RFY37" s="49"/>
      <c r="RFZ37" s="49"/>
      <c r="RGA37" s="49"/>
      <c r="RGB37" s="49"/>
      <c r="RGC37" s="49"/>
      <c r="RGD37" s="49"/>
      <c r="RGE37" s="49"/>
      <c r="RGF37" s="49"/>
      <c r="RGG37" s="49"/>
      <c r="RGH37" s="49"/>
      <c r="RGI37" s="49"/>
      <c r="RGJ37" s="49"/>
      <c r="RGK37" s="49"/>
      <c r="RGL37" s="49"/>
      <c r="RGM37" s="49"/>
      <c r="RGN37" s="49"/>
      <c r="RGO37" s="49"/>
      <c r="RGP37" s="49"/>
      <c r="RGQ37" s="49"/>
      <c r="RGR37" s="49"/>
      <c r="RGS37" s="49"/>
      <c r="RGT37" s="49"/>
      <c r="RGU37" s="49"/>
      <c r="RGV37" s="49"/>
      <c r="RGW37" s="49"/>
      <c r="RGX37" s="49"/>
      <c r="RGY37" s="49"/>
      <c r="RGZ37" s="49"/>
      <c r="RHA37" s="49"/>
      <c r="RHB37" s="49"/>
      <c r="RHC37" s="49"/>
      <c r="RHD37" s="49"/>
      <c r="RHE37" s="49"/>
      <c r="RHF37" s="49"/>
      <c r="RHG37" s="49"/>
      <c r="RHH37" s="49"/>
      <c r="RHI37" s="49"/>
      <c r="RHJ37" s="49"/>
      <c r="RHK37" s="49"/>
      <c r="RHL37" s="49"/>
      <c r="RHM37" s="49"/>
      <c r="RHN37" s="49"/>
      <c r="RHO37" s="49"/>
      <c r="RHP37" s="49"/>
      <c r="RHQ37" s="49"/>
      <c r="RHR37" s="49"/>
      <c r="RHS37" s="49"/>
      <c r="RHT37" s="49"/>
      <c r="RHU37" s="49"/>
      <c r="RHV37" s="49"/>
      <c r="RHW37" s="49"/>
      <c r="RHX37" s="49"/>
      <c r="RHY37" s="49"/>
      <c r="RHZ37" s="49"/>
      <c r="RIA37" s="49"/>
      <c r="RIB37" s="49"/>
      <c r="RIC37" s="49"/>
      <c r="RID37" s="49"/>
      <c r="RIE37" s="49"/>
      <c r="RIF37" s="49"/>
      <c r="RIG37" s="49"/>
      <c r="RIH37" s="49"/>
      <c r="RII37" s="49"/>
      <c r="RIJ37" s="49"/>
      <c r="RIK37" s="49"/>
      <c r="RIL37" s="49"/>
      <c r="RIM37" s="49"/>
      <c r="RIN37" s="49"/>
      <c r="RIO37" s="49"/>
      <c r="RIP37" s="49"/>
      <c r="RIQ37" s="49"/>
      <c r="RIR37" s="49"/>
      <c r="RIS37" s="49"/>
      <c r="RIT37" s="49"/>
      <c r="RIU37" s="49"/>
      <c r="RIV37" s="49"/>
      <c r="RIW37" s="49"/>
      <c r="RIX37" s="49"/>
      <c r="RIY37" s="49"/>
      <c r="RIZ37" s="49"/>
      <c r="RJA37" s="49"/>
      <c r="RJB37" s="49"/>
      <c r="RJC37" s="49"/>
      <c r="RJD37" s="49"/>
      <c r="RJE37" s="49"/>
      <c r="RJF37" s="49"/>
      <c r="RJG37" s="49"/>
      <c r="RJH37" s="49"/>
      <c r="RJI37" s="49"/>
      <c r="RJJ37" s="49"/>
      <c r="RJK37" s="49"/>
      <c r="RJL37" s="49"/>
      <c r="RJM37" s="49"/>
      <c r="RJN37" s="49"/>
      <c r="RJO37" s="49"/>
      <c r="RJP37" s="49"/>
      <c r="RJQ37" s="49"/>
      <c r="RJR37" s="49"/>
      <c r="RJS37" s="49"/>
      <c r="RJT37" s="49"/>
      <c r="RJU37" s="49"/>
      <c r="RJV37" s="49"/>
      <c r="RJW37" s="49"/>
      <c r="RJX37" s="49"/>
      <c r="RJY37" s="49"/>
      <c r="RJZ37" s="49"/>
      <c r="RKA37" s="49"/>
      <c r="RKB37" s="49"/>
      <c r="RKC37" s="49"/>
      <c r="RKD37" s="49"/>
      <c r="RKE37" s="49"/>
      <c r="RKF37" s="49"/>
      <c r="RKG37" s="49"/>
      <c r="RKH37" s="49"/>
      <c r="RKI37" s="49"/>
      <c r="RKJ37" s="49"/>
      <c r="RKK37" s="49"/>
      <c r="RKL37" s="49"/>
      <c r="RKM37" s="49"/>
      <c r="RKN37" s="49"/>
      <c r="RKO37" s="49"/>
      <c r="RKP37" s="49"/>
      <c r="RKQ37" s="49"/>
      <c r="RKR37" s="49"/>
      <c r="RKS37" s="49"/>
      <c r="RKT37" s="49"/>
      <c r="RKU37" s="49"/>
      <c r="RKV37" s="49"/>
      <c r="RKW37" s="49"/>
      <c r="RKX37" s="49"/>
      <c r="RKY37" s="49"/>
      <c r="RKZ37" s="49"/>
      <c r="RLA37" s="49"/>
      <c r="RLB37" s="49"/>
      <c r="RLC37" s="49"/>
      <c r="RLD37" s="49"/>
      <c r="RLE37" s="49"/>
      <c r="RLF37" s="49"/>
      <c r="RLG37" s="49"/>
      <c r="RLH37" s="49"/>
      <c r="RLI37" s="49"/>
      <c r="RLJ37" s="49"/>
      <c r="RLK37" s="49"/>
      <c r="RLL37" s="49"/>
      <c r="RLM37" s="49"/>
      <c r="RLN37" s="49"/>
      <c r="RLO37" s="49"/>
      <c r="RLP37" s="49"/>
      <c r="RLQ37" s="49"/>
      <c r="RLR37" s="49"/>
      <c r="RLS37" s="49"/>
      <c r="RLT37" s="49"/>
      <c r="RLU37" s="49"/>
      <c r="RLV37" s="49"/>
      <c r="RLW37" s="49"/>
      <c r="RLX37" s="49"/>
      <c r="RLY37" s="49"/>
      <c r="RLZ37" s="49"/>
      <c r="RMA37" s="49"/>
      <c r="RMB37" s="49"/>
      <c r="RMC37" s="49"/>
      <c r="RMD37" s="49"/>
      <c r="RME37" s="49"/>
      <c r="RMF37" s="49"/>
      <c r="RMG37" s="49"/>
      <c r="RMH37" s="49"/>
      <c r="RMI37" s="49"/>
      <c r="RMJ37" s="49"/>
      <c r="RMK37" s="49"/>
      <c r="RML37" s="49"/>
      <c r="RMM37" s="49"/>
      <c r="RMN37" s="49"/>
      <c r="RMO37" s="49"/>
      <c r="RMP37" s="49"/>
      <c r="RMQ37" s="49"/>
      <c r="RMR37" s="49"/>
      <c r="RMS37" s="49"/>
      <c r="RMT37" s="49"/>
      <c r="RMU37" s="49"/>
      <c r="RMV37" s="49"/>
      <c r="RMW37" s="49"/>
      <c r="RMX37" s="49"/>
      <c r="RMY37" s="49"/>
      <c r="RMZ37" s="49"/>
      <c r="RNA37" s="49"/>
      <c r="RNB37" s="49"/>
      <c r="RNC37" s="49"/>
      <c r="RND37" s="49"/>
      <c r="RNE37" s="49"/>
      <c r="RNF37" s="49"/>
      <c r="RNG37" s="49"/>
      <c r="RNH37" s="49"/>
      <c r="RNI37" s="49"/>
      <c r="RNJ37" s="49"/>
      <c r="RNK37" s="49"/>
      <c r="RNL37" s="49"/>
      <c r="RNM37" s="49"/>
      <c r="RNN37" s="49"/>
      <c r="RNO37" s="49"/>
      <c r="RNP37" s="49"/>
      <c r="RNQ37" s="49"/>
      <c r="RNR37" s="49"/>
      <c r="RNS37" s="49"/>
      <c r="RNT37" s="49"/>
      <c r="RNU37" s="49"/>
      <c r="RNV37" s="49"/>
      <c r="RNW37" s="49"/>
      <c r="RNX37" s="49"/>
      <c r="RNY37" s="49"/>
      <c r="RNZ37" s="49"/>
      <c r="ROA37" s="49"/>
      <c r="ROB37" s="49"/>
      <c r="ROC37" s="49"/>
      <c r="ROD37" s="49"/>
      <c r="ROE37" s="49"/>
      <c r="ROF37" s="49"/>
      <c r="ROG37" s="49"/>
      <c r="ROH37" s="49"/>
      <c r="ROI37" s="49"/>
      <c r="ROJ37" s="49"/>
      <c r="ROK37" s="49"/>
      <c r="ROL37" s="49"/>
      <c r="ROM37" s="49"/>
      <c r="RON37" s="49"/>
      <c r="ROO37" s="49"/>
      <c r="ROP37" s="49"/>
      <c r="ROQ37" s="49"/>
      <c r="ROR37" s="49"/>
      <c r="ROS37" s="49"/>
      <c r="ROT37" s="49"/>
      <c r="ROU37" s="49"/>
      <c r="ROV37" s="49"/>
      <c r="ROW37" s="49"/>
      <c r="ROX37" s="49"/>
      <c r="ROY37" s="49"/>
      <c r="ROZ37" s="49"/>
      <c r="RPA37" s="49"/>
      <c r="RPB37" s="49"/>
      <c r="RPC37" s="49"/>
      <c r="RPD37" s="49"/>
      <c r="RPE37" s="49"/>
      <c r="RPF37" s="49"/>
      <c r="RPG37" s="49"/>
      <c r="RPH37" s="49"/>
      <c r="RPI37" s="49"/>
      <c r="RPJ37" s="49"/>
      <c r="RPK37" s="49"/>
      <c r="RPL37" s="49"/>
      <c r="RPM37" s="49"/>
      <c r="RPN37" s="49"/>
      <c r="RPO37" s="49"/>
      <c r="RPP37" s="49"/>
      <c r="RPQ37" s="49"/>
      <c r="RPR37" s="49"/>
      <c r="RPS37" s="49"/>
      <c r="RPT37" s="49"/>
      <c r="RPU37" s="49"/>
      <c r="RPV37" s="49"/>
      <c r="RPW37" s="49"/>
      <c r="RPX37" s="49"/>
      <c r="RPY37" s="49"/>
      <c r="RPZ37" s="49"/>
      <c r="RQA37" s="49"/>
      <c r="RQB37" s="49"/>
      <c r="RQC37" s="49"/>
      <c r="RQD37" s="49"/>
      <c r="RQE37" s="49"/>
      <c r="RQF37" s="49"/>
      <c r="RQG37" s="49"/>
      <c r="RQH37" s="49"/>
      <c r="RQI37" s="49"/>
      <c r="RQJ37" s="49"/>
      <c r="RQK37" s="49"/>
      <c r="RQL37" s="49"/>
      <c r="RQM37" s="49"/>
      <c r="RQN37" s="49"/>
      <c r="RQO37" s="49"/>
      <c r="RQP37" s="49"/>
      <c r="RQQ37" s="49"/>
      <c r="RQR37" s="49"/>
      <c r="RQS37" s="49"/>
      <c r="RQT37" s="49"/>
      <c r="RQU37" s="49"/>
      <c r="RQV37" s="49"/>
      <c r="RQW37" s="49"/>
      <c r="RQX37" s="49"/>
      <c r="RQY37" s="49"/>
      <c r="RQZ37" s="49"/>
      <c r="RRA37" s="49"/>
      <c r="RRB37" s="49"/>
      <c r="RRC37" s="49"/>
      <c r="RRD37" s="49"/>
      <c r="RRE37" s="49"/>
      <c r="RRF37" s="49"/>
      <c r="RRG37" s="49"/>
      <c r="RRH37" s="49"/>
      <c r="RRI37" s="49"/>
      <c r="RRJ37" s="49"/>
      <c r="RRK37" s="49"/>
      <c r="RRL37" s="49"/>
      <c r="RRM37" s="49"/>
      <c r="RRN37" s="49"/>
      <c r="RRO37" s="49"/>
      <c r="RRP37" s="49"/>
      <c r="RRQ37" s="49"/>
      <c r="RRR37" s="49"/>
      <c r="RRS37" s="49"/>
      <c r="RRT37" s="49"/>
      <c r="RRU37" s="49"/>
      <c r="RRV37" s="49"/>
      <c r="RRW37" s="49"/>
      <c r="RRX37" s="49"/>
      <c r="RRY37" s="49"/>
      <c r="RRZ37" s="49"/>
      <c r="RSA37" s="49"/>
      <c r="RSB37" s="49"/>
      <c r="RSC37" s="49"/>
      <c r="RSD37" s="49"/>
      <c r="RSE37" s="49"/>
      <c r="RSF37" s="49"/>
      <c r="RSG37" s="49"/>
      <c r="RSH37" s="49"/>
      <c r="RSI37" s="49"/>
      <c r="RSJ37" s="49"/>
      <c r="RSK37" s="49"/>
      <c r="RSL37" s="49"/>
      <c r="RSM37" s="49"/>
      <c r="RSN37" s="49"/>
      <c r="RSO37" s="49"/>
      <c r="RSP37" s="49"/>
      <c r="RSQ37" s="49"/>
      <c r="RSR37" s="49"/>
      <c r="RSS37" s="49"/>
      <c r="RST37" s="49"/>
      <c r="RSU37" s="49"/>
      <c r="RSV37" s="49"/>
      <c r="RSW37" s="49"/>
      <c r="RSX37" s="49"/>
      <c r="RSY37" s="49"/>
      <c r="RSZ37" s="49"/>
      <c r="RTA37" s="49"/>
      <c r="RTB37" s="49"/>
      <c r="RTC37" s="49"/>
      <c r="RTD37" s="49"/>
      <c r="RTE37" s="49"/>
      <c r="RTF37" s="49"/>
      <c r="RTG37" s="49"/>
      <c r="RTH37" s="49"/>
      <c r="RTI37" s="49"/>
      <c r="RTJ37" s="49"/>
      <c r="RTK37" s="49"/>
      <c r="RTL37" s="49"/>
      <c r="RTM37" s="49"/>
      <c r="RTN37" s="49"/>
      <c r="RTO37" s="49"/>
      <c r="RTP37" s="49"/>
      <c r="RTQ37" s="49"/>
      <c r="RTR37" s="49"/>
      <c r="RTS37" s="49"/>
      <c r="RTT37" s="49"/>
      <c r="RTU37" s="49"/>
      <c r="RTV37" s="49"/>
      <c r="RTW37" s="49"/>
      <c r="RTX37" s="49"/>
      <c r="RTY37" s="49"/>
      <c r="RTZ37" s="49"/>
      <c r="RUA37" s="49"/>
      <c r="RUB37" s="49"/>
      <c r="RUC37" s="49"/>
      <c r="RUD37" s="49"/>
      <c r="RUE37" s="49"/>
      <c r="RUF37" s="49"/>
      <c r="RUG37" s="49"/>
      <c r="RUH37" s="49"/>
      <c r="RUI37" s="49"/>
      <c r="RUJ37" s="49"/>
      <c r="RUK37" s="49"/>
      <c r="RUL37" s="49"/>
      <c r="RUM37" s="49"/>
      <c r="RUN37" s="49"/>
      <c r="RUO37" s="49"/>
      <c r="RUP37" s="49"/>
      <c r="RUQ37" s="49"/>
      <c r="RUR37" s="49"/>
      <c r="RUS37" s="49"/>
      <c r="RUT37" s="49"/>
      <c r="RUU37" s="49"/>
      <c r="RUV37" s="49"/>
      <c r="RUW37" s="49"/>
      <c r="RUX37" s="49"/>
      <c r="RUY37" s="49"/>
      <c r="RUZ37" s="49"/>
      <c r="RVA37" s="49"/>
      <c r="RVB37" s="49"/>
      <c r="RVC37" s="49"/>
      <c r="RVD37" s="49"/>
      <c r="RVE37" s="49"/>
      <c r="RVF37" s="49"/>
      <c r="RVG37" s="49"/>
      <c r="RVH37" s="49"/>
      <c r="RVI37" s="49"/>
      <c r="RVJ37" s="49"/>
      <c r="RVK37" s="49"/>
      <c r="RVL37" s="49"/>
      <c r="RVM37" s="49"/>
      <c r="RVN37" s="49"/>
      <c r="RVO37" s="49"/>
      <c r="RVP37" s="49"/>
      <c r="RVQ37" s="49"/>
      <c r="RVR37" s="49"/>
      <c r="RVS37" s="49"/>
      <c r="RVT37" s="49"/>
      <c r="RVU37" s="49"/>
      <c r="RVV37" s="49"/>
      <c r="RVW37" s="49"/>
      <c r="RVX37" s="49"/>
      <c r="RVY37" s="49"/>
      <c r="RVZ37" s="49"/>
      <c r="RWA37" s="49"/>
      <c r="RWB37" s="49"/>
      <c r="RWC37" s="49"/>
      <c r="RWD37" s="49"/>
      <c r="RWE37" s="49"/>
      <c r="RWF37" s="49"/>
      <c r="RWG37" s="49"/>
      <c r="RWH37" s="49"/>
      <c r="RWI37" s="49"/>
      <c r="RWJ37" s="49"/>
      <c r="RWK37" s="49"/>
      <c r="RWL37" s="49"/>
      <c r="RWM37" s="49"/>
      <c r="RWN37" s="49"/>
      <c r="RWO37" s="49"/>
      <c r="RWP37" s="49"/>
      <c r="RWQ37" s="49"/>
      <c r="RWR37" s="49"/>
      <c r="RWS37" s="49"/>
      <c r="RWT37" s="49"/>
      <c r="RWU37" s="49"/>
      <c r="RWV37" s="49"/>
      <c r="RWW37" s="49"/>
      <c r="RWX37" s="49"/>
      <c r="RWY37" s="49"/>
      <c r="RWZ37" s="49"/>
      <c r="RXA37" s="49"/>
      <c r="RXB37" s="49"/>
      <c r="RXC37" s="49"/>
      <c r="RXD37" s="49"/>
      <c r="RXE37" s="49"/>
      <c r="RXF37" s="49"/>
      <c r="RXG37" s="49"/>
      <c r="RXH37" s="49"/>
      <c r="RXI37" s="49"/>
      <c r="RXJ37" s="49"/>
      <c r="RXK37" s="49"/>
      <c r="RXL37" s="49"/>
      <c r="RXM37" s="49"/>
      <c r="RXN37" s="49"/>
      <c r="RXO37" s="49"/>
      <c r="RXP37" s="49"/>
      <c r="RXQ37" s="49"/>
      <c r="RXR37" s="49"/>
      <c r="RXS37" s="49"/>
      <c r="RXT37" s="49"/>
      <c r="RXU37" s="49"/>
      <c r="RXV37" s="49"/>
      <c r="RXW37" s="49"/>
      <c r="RXX37" s="49"/>
      <c r="RXY37" s="49"/>
      <c r="RXZ37" s="49"/>
      <c r="RYA37" s="49"/>
      <c r="RYB37" s="49"/>
      <c r="RYC37" s="49"/>
      <c r="RYD37" s="49"/>
      <c r="RYE37" s="49"/>
      <c r="RYF37" s="49"/>
      <c r="RYG37" s="49"/>
      <c r="RYH37" s="49"/>
      <c r="RYI37" s="49"/>
      <c r="RYJ37" s="49"/>
      <c r="RYK37" s="49"/>
      <c r="RYL37" s="49"/>
      <c r="RYM37" s="49"/>
      <c r="RYN37" s="49"/>
      <c r="RYO37" s="49"/>
      <c r="RYP37" s="49"/>
      <c r="RYQ37" s="49"/>
      <c r="RYR37" s="49"/>
      <c r="RYS37" s="49"/>
      <c r="RYT37" s="49"/>
      <c r="RYU37" s="49"/>
      <c r="RYV37" s="49"/>
      <c r="RYW37" s="49"/>
      <c r="RYX37" s="49"/>
      <c r="RYY37" s="49"/>
      <c r="RYZ37" s="49"/>
      <c r="RZA37" s="49"/>
      <c r="RZB37" s="49"/>
      <c r="RZC37" s="49"/>
      <c r="RZD37" s="49"/>
      <c r="RZE37" s="49"/>
      <c r="RZF37" s="49"/>
      <c r="RZG37" s="49"/>
      <c r="RZH37" s="49"/>
      <c r="RZI37" s="49"/>
      <c r="RZJ37" s="49"/>
      <c r="RZK37" s="49"/>
      <c r="RZL37" s="49"/>
      <c r="RZM37" s="49"/>
      <c r="RZN37" s="49"/>
      <c r="RZO37" s="49"/>
      <c r="RZP37" s="49"/>
      <c r="RZQ37" s="49"/>
      <c r="RZR37" s="49"/>
      <c r="RZS37" s="49"/>
      <c r="RZT37" s="49"/>
      <c r="RZU37" s="49"/>
      <c r="RZV37" s="49"/>
      <c r="RZW37" s="49"/>
      <c r="RZX37" s="49"/>
      <c r="RZY37" s="49"/>
      <c r="RZZ37" s="49"/>
      <c r="SAA37" s="49"/>
      <c r="SAB37" s="49"/>
      <c r="SAC37" s="49"/>
      <c r="SAD37" s="49"/>
      <c r="SAE37" s="49"/>
      <c r="SAF37" s="49"/>
      <c r="SAG37" s="49"/>
      <c r="SAH37" s="49"/>
      <c r="SAI37" s="49"/>
      <c r="SAJ37" s="49"/>
      <c r="SAK37" s="49"/>
      <c r="SAL37" s="49"/>
      <c r="SAM37" s="49"/>
      <c r="SAN37" s="49"/>
      <c r="SAO37" s="49"/>
      <c r="SAP37" s="49"/>
      <c r="SAQ37" s="49"/>
      <c r="SAR37" s="49"/>
      <c r="SAS37" s="49"/>
      <c r="SAT37" s="49"/>
      <c r="SAU37" s="49"/>
      <c r="SAV37" s="49"/>
      <c r="SAW37" s="49"/>
      <c r="SAX37" s="49"/>
      <c r="SAY37" s="49"/>
      <c r="SAZ37" s="49"/>
      <c r="SBA37" s="49"/>
      <c r="SBB37" s="49"/>
      <c r="SBC37" s="49"/>
      <c r="SBD37" s="49"/>
      <c r="SBE37" s="49"/>
      <c r="SBF37" s="49"/>
      <c r="SBG37" s="49"/>
      <c r="SBH37" s="49"/>
      <c r="SBI37" s="49"/>
      <c r="SBJ37" s="49"/>
      <c r="SBK37" s="49"/>
      <c r="SBL37" s="49"/>
      <c r="SBM37" s="49"/>
      <c r="SBN37" s="49"/>
      <c r="SBO37" s="49"/>
      <c r="SBP37" s="49"/>
      <c r="SBQ37" s="49"/>
      <c r="SBR37" s="49"/>
      <c r="SBS37" s="49"/>
      <c r="SBT37" s="49"/>
      <c r="SBU37" s="49"/>
      <c r="SBV37" s="49"/>
      <c r="SBW37" s="49"/>
      <c r="SBX37" s="49"/>
      <c r="SBY37" s="49"/>
      <c r="SBZ37" s="49"/>
      <c r="SCA37" s="49"/>
      <c r="SCB37" s="49"/>
      <c r="SCC37" s="49"/>
      <c r="SCD37" s="49"/>
      <c r="SCE37" s="49"/>
      <c r="SCF37" s="49"/>
      <c r="SCG37" s="49"/>
      <c r="SCH37" s="49"/>
      <c r="SCI37" s="49"/>
      <c r="SCJ37" s="49"/>
      <c r="SCK37" s="49"/>
      <c r="SCL37" s="49"/>
      <c r="SCM37" s="49"/>
      <c r="SCN37" s="49"/>
      <c r="SCO37" s="49"/>
      <c r="SCP37" s="49"/>
      <c r="SCQ37" s="49"/>
      <c r="SCR37" s="49"/>
      <c r="SCS37" s="49"/>
      <c r="SCT37" s="49"/>
      <c r="SCU37" s="49"/>
      <c r="SCV37" s="49"/>
      <c r="SCW37" s="49"/>
      <c r="SCX37" s="49"/>
      <c r="SCY37" s="49"/>
      <c r="SCZ37" s="49"/>
      <c r="SDA37" s="49"/>
      <c r="SDB37" s="49"/>
      <c r="SDC37" s="49"/>
      <c r="SDD37" s="49"/>
      <c r="SDE37" s="49"/>
      <c r="SDF37" s="49"/>
      <c r="SDG37" s="49"/>
      <c r="SDH37" s="49"/>
      <c r="SDI37" s="49"/>
      <c r="SDJ37" s="49"/>
      <c r="SDK37" s="49"/>
      <c r="SDL37" s="49"/>
      <c r="SDM37" s="49"/>
      <c r="SDN37" s="49"/>
      <c r="SDO37" s="49"/>
      <c r="SDP37" s="49"/>
      <c r="SDQ37" s="49"/>
      <c r="SDR37" s="49"/>
      <c r="SDS37" s="49"/>
      <c r="SDT37" s="49"/>
      <c r="SDU37" s="49"/>
      <c r="SDV37" s="49"/>
      <c r="SDW37" s="49"/>
      <c r="SDX37" s="49"/>
      <c r="SDY37" s="49"/>
      <c r="SDZ37" s="49"/>
      <c r="SEA37" s="49"/>
      <c r="SEB37" s="49"/>
      <c r="SEC37" s="49"/>
      <c r="SED37" s="49"/>
      <c r="SEE37" s="49"/>
      <c r="SEF37" s="49"/>
      <c r="SEG37" s="49"/>
      <c r="SEH37" s="49"/>
      <c r="SEI37" s="49"/>
      <c r="SEJ37" s="49"/>
      <c r="SEK37" s="49"/>
      <c r="SEL37" s="49"/>
      <c r="SEM37" s="49"/>
      <c r="SEN37" s="49"/>
      <c r="SEO37" s="49"/>
      <c r="SEP37" s="49"/>
      <c r="SEQ37" s="49"/>
      <c r="SER37" s="49"/>
      <c r="SES37" s="49"/>
      <c r="SET37" s="49"/>
      <c r="SEU37" s="49"/>
      <c r="SEV37" s="49"/>
      <c r="SEW37" s="49"/>
      <c r="SEX37" s="49"/>
      <c r="SEY37" s="49"/>
      <c r="SEZ37" s="49"/>
      <c r="SFA37" s="49"/>
      <c r="SFB37" s="49"/>
      <c r="SFC37" s="49"/>
      <c r="SFD37" s="49"/>
      <c r="SFE37" s="49"/>
      <c r="SFF37" s="49"/>
      <c r="SFG37" s="49"/>
      <c r="SFH37" s="49"/>
      <c r="SFI37" s="49"/>
      <c r="SFJ37" s="49"/>
      <c r="SFK37" s="49"/>
      <c r="SFL37" s="49"/>
      <c r="SFM37" s="49"/>
      <c r="SFN37" s="49"/>
      <c r="SFO37" s="49"/>
      <c r="SFP37" s="49"/>
      <c r="SFQ37" s="49"/>
      <c r="SFR37" s="49"/>
      <c r="SFS37" s="49"/>
      <c r="SFT37" s="49"/>
      <c r="SFU37" s="49"/>
      <c r="SFV37" s="49"/>
      <c r="SFW37" s="49"/>
      <c r="SFX37" s="49"/>
      <c r="SFY37" s="49"/>
      <c r="SFZ37" s="49"/>
      <c r="SGA37" s="49"/>
      <c r="SGB37" s="49"/>
      <c r="SGC37" s="49"/>
      <c r="SGD37" s="49"/>
      <c r="SGE37" s="49"/>
      <c r="SGF37" s="49"/>
      <c r="SGG37" s="49"/>
      <c r="SGH37" s="49"/>
      <c r="SGI37" s="49"/>
      <c r="SGJ37" s="49"/>
      <c r="SGK37" s="49"/>
      <c r="SGL37" s="49"/>
      <c r="SGM37" s="49"/>
      <c r="SGN37" s="49"/>
      <c r="SGO37" s="49"/>
      <c r="SGP37" s="49"/>
      <c r="SGQ37" s="49"/>
      <c r="SGR37" s="49"/>
      <c r="SGS37" s="49"/>
      <c r="SGT37" s="49"/>
      <c r="SGU37" s="49"/>
      <c r="SGV37" s="49"/>
      <c r="SGW37" s="49"/>
      <c r="SGX37" s="49"/>
      <c r="SGY37" s="49"/>
      <c r="SGZ37" s="49"/>
      <c r="SHA37" s="49"/>
      <c r="SHB37" s="49"/>
      <c r="SHC37" s="49"/>
      <c r="SHD37" s="49"/>
      <c r="SHE37" s="49"/>
      <c r="SHF37" s="49"/>
      <c r="SHG37" s="49"/>
      <c r="SHH37" s="49"/>
      <c r="SHI37" s="49"/>
      <c r="SHJ37" s="49"/>
      <c r="SHK37" s="49"/>
      <c r="SHL37" s="49"/>
      <c r="SHM37" s="49"/>
      <c r="SHN37" s="49"/>
      <c r="SHO37" s="49"/>
      <c r="SHP37" s="49"/>
      <c r="SHQ37" s="49"/>
      <c r="SHR37" s="49"/>
      <c r="SHS37" s="49"/>
      <c r="SHT37" s="49"/>
      <c r="SHU37" s="49"/>
      <c r="SHV37" s="49"/>
      <c r="SHW37" s="49"/>
      <c r="SHX37" s="49"/>
      <c r="SHY37" s="49"/>
      <c r="SHZ37" s="49"/>
      <c r="SIA37" s="49"/>
      <c r="SIB37" s="49"/>
      <c r="SIC37" s="49"/>
      <c r="SID37" s="49"/>
      <c r="SIE37" s="49"/>
      <c r="SIF37" s="49"/>
      <c r="SIG37" s="49"/>
      <c r="SIH37" s="49"/>
      <c r="SII37" s="49"/>
      <c r="SIJ37" s="49"/>
      <c r="SIK37" s="49"/>
      <c r="SIL37" s="49"/>
      <c r="SIM37" s="49"/>
      <c r="SIN37" s="49"/>
      <c r="SIO37" s="49"/>
      <c r="SIP37" s="49"/>
      <c r="SIQ37" s="49"/>
      <c r="SIR37" s="49"/>
      <c r="SIS37" s="49"/>
      <c r="SIT37" s="49"/>
      <c r="SIU37" s="49"/>
      <c r="SIV37" s="49"/>
      <c r="SIW37" s="49"/>
      <c r="SIX37" s="49"/>
      <c r="SIY37" s="49"/>
      <c r="SIZ37" s="49"/>
      <c r="SJA37" s="49"/>
      <c r="SJB37" s="49"/>
      <c r="SJC37" s="49"/>
      <c r="SJD37" s="49"/>
      <c r="SJE37" s="49"/>
      <c r="SJF37" s="49"/>
      <c r="SJG37" s="49"/>
      <c r="SJH37" s="49"/>
      <c r="SJI37" s="49"/>
      <c r="SJJ37" s="49"/>
      <c r="SJK37" s="49"/>
      <c r="SJL37" s="49"/>
      <c r="SJM37" s="49"/>
      <c r="SJN37" s="49"/>
      <c r="SJO37" s="49"/>
      <c r="SJP37" s="49"/>
      <c r="SJQ37" s="49"/>
      <c r="SJR37" s="49"/>
      <c r="SJS37" s="49"/>
      <c r="SJT37" s="49"/>
      <c r="SJU37" s="49"/>
      <c r="SJV37" s="49"/>
      <c r="SJW37" s="49"/>
      <c r="SJX37" s="49"/>
      <c r="SJY37" s="49"/>
      <c r="SJZ37" s="49"/>
      <c r="SKA37" s="49"/>
      <c r="SKB37" s="49"/>
      <c r="SKC37" s="49"/>
      <c r="SKD37" s="49"/>
      <c r="SKE37" s="49"/>
      <c r="SKF37" s="49"/>
      <c r="SKG37" s="49"/>
      <c r="SKH37" s="49"/>
      <c r="SKI37" s="49"/>
      <c r="SKJ37" s="49"/>
      <c r="SKK37" s="49"/>
      <c r="SKL37" s="49"/>
      <c r="SKM37" s="49"/>
      <c r="SKN37" s="49"/>
      <c r="SKO37" s="49"/>
      <c r="SKP37" s="49"/>
      <c r="SKQ37" s="49"/>
      <c r="SKR37" s="49"/>
      <c r="SKS37" s="49"/>
      <c r="SKT37" s="49"/>
      <c r="SKU37" s="49"/>
      <c r="SKV37" s="49"/>
      <c r="SKW37" s="49"/>
      <c r="SKX37" s="49"/>
      <c r="SKY37" s="49"/>
      <c r="SKZ37" s="49"/>
      <c r="SLA37" s="49"/>
      <c r="SLB37" s="49"/>
      <c r="SLC37" s="49"/>
      <c r="SLD37" s="49"/>
      <c r="SLE37" s="49"/>
      <c r="SLF37" s="49"/>
      <c r="SLG37" s="49"/>
      <c r="SLH37" s="49"/>
      <c r="SLI37" s="49"/>
      <c r="SLJ37" s="49"/>
      <c r="SLK37" s="49"/>
      <c r="SLL37" s="49"/>
      <c r="SLM37" s="49"/>
      <c r="SLN37" s="49"/>
      <c r="SLO37" s="49"/>
      <c r="SLP37" s="49"/>
      <c r="SLQ37" s="49"/>
      <c r="SLR37" s="49"/>
      <c r="SLS37" s="49"/>
      <c r="SLT37" s="49"/>
      <c r="SLU37" s="49"/>
      <c r="SLV37" s="49"/>
      <c r="SLW37" s="49"/>
      <c r="SLX37" s="49"/>
      <c r="SLY37" s="49"/>
      <c r="SLZ37" s="49"/>
      <c r="SMA37" s="49"/>
      <c r="SMB37" s="49"/>
      <c r="SMC37" s="49"/>
      <c r="SMD37" s="49"/>
      <c r="SME37" s="49"/>
      <c r="SMF37" s="49"/>
      <c r="SMG37" s="49"/>
      <c r="SMH37" s="49"/>
      <c r="SMI37" s="49"/>
      <c r="SMJ37" s="49"/>
      <c r="SMK37" s="49"/>
      <c r="SML37" s="49"/>
      <c r="SMM37" s="49"/>
      <c r="SMN37" s="49"/>
      <c r="SMO37" s="49"/>
      <c r="SMP37" s="49"/>
      <c r="SMQ37" s="49"/>
      <c r="SMR37" s="49"/>
      <c r="SMS37" s="49"/>
      <c r="SMT37" s="49"/>
      <c r="SMU37" s="49"/>
      <c r="SMV37" s="49"/>
      <c r="SMW37" s="49"/>
      <c r="SMX37" s="49"/>
      <c r="SMY37" s="49"/>
      <c r="SMZ37" s="49"/>
      <c r="SNA37" s="49"/>
      <c r="SNB37" s="49"/>
      <c r="SNC37" s="49"/>
      <c r="SND37" s="49"/>
      <c r="SNE37" s="49"/>
      <c r="SNF37" s="49"/>
      <c r="SNG37" s="49"/>
      <c r="SNH37" s="49"/>
      <c r="SNI37" s="49"/>
      <c r="SNJ37" s="49"/>
      <c r="SNK37" s="49"/>
      <c r="SNL37" s="49"/>
      <c r="SNM37" s="49"/>
      <c r="SNN37" s="49"/>
      <c r="SNO37" s="49"/>
      <c r="SNP37" s="49"/>
      <c r="SNQ37" s="49"/>
      <c r="SNR37" s="49"/>
      <c r="SNS37" s="49"/>
      <c r="SNT37" s="49"/>
      <c r="SNU37" s="49"/>
      <c r="SNV37" s="49"/>
      <c r="SNW37" s="49"/>
      <c r="SNX37" s="49"/>
      <c r="SNY37" s="49"/>
      <c r="SNZ37" s="49"/>
      <c r="SOA37" s="49"/>
      <c r="SOB37" s="49"/>
      <c r="SOC37" s="49"/>
      <c r="SOD37" s="49"/>
      <c r="SOE37" s="49"/>
      <c r="SOF37" s="49"/>
      <c r="SOG37" s="49"/>
      <c r="SOH37" s="49"/>
      <c r="SOI37" s="49"/>
      <c r="SOJ37" s="49"/>
      <c r="SOK37" s="49"/>
      <c r="SOL37" s="49"/>
      <c r="SOM37" s="49"/>
      <c r="SON37" s="49"/>
      <c r="SOO37" s="49"/>
      <c r="SOP37" s="49"/>
      <c r="SOQ37" s="49"/>
      <c r="SOR37" s="49"/>
      <c r="SOS37" s="49"/>
      <c r="SOT37" s="49"/>
      <c r="SOU37" s="49"/>
      <c r="SOV37" s="49"/>
      <c r="SOW37" s="49"/>
      <c r="SOX37" s="49"/>
      <c r="SOY37" s="49"/>
      <c r="SOZ37" s="49"/>
      <c r="SPA37" s="49"/>
      <c r="SPB37" s="49"/>
      <c r="SPC37" s="49"/>
      <c r="SPD37" s="49"/>
      <c r="SPE37" s="49"/>
      <c r="SPF37" s="49"/>
      <c r="SPG37" s="49"/>
      <c r="SPH37" s="49"/>
      <c r="SPI37" s="49"/>
      <c r="SPJ37" s="49"/>
      <c r="SPK37" s="49"/>
      <c r="SPL37" s="49"/>
      <c r="SPM37" s="49"/>
      <c r="SPN37" s="49"/>
      <c r="SPO37" s="49"/>
      <c r="SPP37" s="49"/>
      <c r="SPQ37" s="49"/>
      <c r="SPR37" s="49"/>
      <c r="SPS37" s="49"/>
      <c r="SPT37" s="49"/>
      <c r="SPU37" s="49"/>
      <c r="SPV37" s="49"/>
      <c r="SPW37" s="49"/>
      <c r="SPX37" s="49"/>
      <c r="SPY37" s="49"/>
      <c r="SPZ37" s="49"/>
      <c r="SQA37" s="49"/>
      <c r="SQB37" s="49"/>
      <c r="SQC37" s="49"/>
      <c r="SQD37" s="49"/>
      <c r="SQE37" s="49"/>
      <c r="SQF37" s="49"/>
      <c r="SQG37" s="49"/>
      <c r="SQH37" s="49"/>
      <c r="SQI37" s="49"/>
      <c r="SQJ37" s="49"/>
      <c r="SQK37" s="49"/>
      <c r="SQL37" s="49"/>
      <c r="SQM37" s="49"/>
      <c r="SQN37" s="49"/>
      <c r="SQO37" s="49"/>
      <c r="SQP37" s="49"/>
      <c r="SQQ37" s="49"/>
      <c r="SQR37" s="49"/>
      <c r="SQS37" s="49"/>
      <c r="SQT37" s="49"/>
      <c r="SQU37" s="49"/>
      <c r="SQV37" s="49"/>
      <c r="SQW37" s="49"/>
      <c r="SQX37" s="49"/>
      <c r="SQY37" s="49"/>
      <c r="SQZ37" s="49"/>
      <c r="SRA37" s="49"/>
      <c r="SRB37" s="49"/>
      <c r="SRC37" s="49"/>
      <c r="SRD37" s="49"/>
      <c r="SRE37" s="49"/>
      <c r="SRF37" s="49"/>
      <c r="SRG37" s="49"/>
      <c r="SRH37" s="49"/>
      <c r="SRI37" s="49"/>
      <c r="SRJ37" s="49"/>
      <c r="SRK37" s="49"/>
      <c r="SRL37" s="49"/>
      <c r="SRM37" s="49"/>
      <c r="SRN37" s="49"/>
      <c r="SRO37" s="49"/>
      <c r="SRP37" s="49"/>
      <c r="SRQ37" s="49"/>
      <c r="SRR37" s="49"/>
      <c r="SRS37" s="49"/>
      <c r="SRT37" s="49"/>
      <c r="SRU37" s="49"/>
      <c r="SRV37" s="49"/>
      <c r="SRW37" s="49"/>
      <c r="SRX37" s="49"/>
      <c r="SRY37" s="49"/>
      <c r="SRZ37" s="49"/>
      <c r="SSA37" s="49"/>
      <c r="SSB37" s="49"/>
      <c r="SSC37" s="49"/>
      <c r="SSD37" s="49"/>
      <c r="SSE37" s="49"/>
      <c r="SSF37" s="49"/>
      <c r="SSG37" s="49"/>
      <c r="SSH37" s="49"/>
      <c r="SSI37" s="49"/>
      <c r="SSJ37" s="49"/>
      <c r="SSK37" s="49"/>
      <c r="SSL37" s="49"/>
      <c r="SSM37" s="49"/>
      <c r="SSN37" s="49"/>
      <c r="SSO37" s="49"/>
      <c r="SSP37" s="49"/>
      <c r="SSQ37" s="49"/>
      <c r="SSR37" s="49"/>
      <c r="SSS37" s="49"/>
      <c r="SST37" s="49"/>
      <c r="SSU37" s="49"/>
      <c r="SSV37" s="49"/>
      <c r="SSW37" s="49"/>
      <c r="SSX37" s="49"/>
      <c r="SSY37" s="49"/>
      <c r="SSZ37" s="49"/>
      <c r="STA37" s="49"/>
      <c r="STB37" s="49"/>
      <c r="STC37" s="49"/>
      <c r="STD37" s="49"/>
      <c r="STE37" s="49"/>
      <c r="STF37" s="49"/>
      <c r="STG37" s="49"/>
      <c r="STH37" s="49"/>
      <c r="STI37" s="49"/>
      <c r="STJ37" s="49"/>
      <c r="STK37" s="49"/>
      <c r="STL37" s="49"/>
      <c r="STM37" s="49"/>
      <c r="STN37" s="49"/>
      <c r="STO37" s="49"/>
      <c r="STP37" s="49"/>
      <c r="STQ37" s="49"/>
      <c r="STR37" s="49"/>
      <c r="STS37" s="49"/>
      <c r="STT37" s="49"/>
      <c r="STU37" s="49"/>
      <c r="STV37" s="49"/>
      <c r="STW37" s="49"/>
      <c r="STX37" s="49"/>
      <c r="STY37" s="49"/>
      <c r="STZ37" s="49"/>
      <c r="SUA37" s="49"/>
      <c r="SUB37" s="49"/>
      <c r="SUC37" s="49"/>
      <c r="SUD37" s="49"/>
      <c r="SUE37" s="49"/>
      <c r="SUF37" s="49"/>
      <c r="SUG37" s="49"/>
      <c r="SUH37" s="49"/>
      <c r="SUI37" s="49"/>
      <c r="SUJ37" s="49"/>
      <c r="SUK37" s="49"/>
      <c r="SUL37" s="49"/>
      <c r="SUM37" s="49"/>
      <c r="SUN37" s="49"/>
      <c r="SUO37" s="49"/>
      <c r="SUP37" s="49"/>
      <c r="SUQ37" s="49"/>
      <c r="SUR37" s="49"/>
      <c r="SUS37" s="49"/>
      <c r="SUT37" s="49"/>
      <c r="SUU37" s="49"/>
      <c r="SUV37" s="49"/>
      <c r="SUW37" s="49"/>
      <c r="SUX37" s="49"/>
      <c r="SUY37" s="49"/>
      <c r="SUZ37" s="49"/>
      <c r="SVA37" s="49"/>
      <c r="SVB37" s="49"/>
      <c r="SVC37" s="49"/>
      <c r="SVD37" s="49"/>
      <c r="SVE37" s="49"/>
      <c r="SVF37" s="49"/>
      <c r="SVG37" s="49"/>
      <c r="SVH37" s="49"/>
      <c r="SVI37" s="49"/>
      <c r="SVJ37" s="49"/>
      <c r="SVK37" s="49"/>
      <c r="SVL37" s="49"/>
      <c r="SVM37" s="49"/>
      <c r="SVN37" s="49"/>
      <c r="SVO37" s="49"/>
      <c r="SVP37" s="49"/>
      <c r="SVQ37" s="49"/>
      <c r="SVR37" s="49"/>
      <c r="SVS37" s="49"/>
      <c r="SVT37" s="49"/>
      <c r="SVU37" s="49"/>
      <c r="SVV37" s="49"/>
      <c r="SVW37" s="49"/>
      <c r="SVX37" s="49"/>
      <c r="SVY37" s="49"/>
      <c r="SVZ37" s="49"/>
      <c r="SWA37" s="49"/>
      <c r="SWB37" s="49"/>
      <c r="SWC37" s="49"/>
      <c r="SWD37" s="49"/>
      <c r="SWE37" s="49"/>
      <c r="SWF37" s="49"/>
      <c r="SWG37" s="49"/>
      <c r="SWH37" s="49"/>
      <c r="SWI37" s="49"/>
      <c r="SWJ37" s="49"/>
      <c r="SWK37" s="49"/>
      <c r="SWL37" s="49"/>
      <c r="SWM37" s="49"/>
      <c r="SWN37" s="49"/>
      <c r="SWO37" s="49"/>
      <c r="SWP37" s="49"/>
      <c r="SWQ37" s="49"/>
      <c r="SWR37" s="49"/>
      <c r="SWS37" s="49"/>
      <c r="SWT37" s="49"/>
      <c r="SWU37" s="49"/>
      <c r="SWV37" s="49"/>
      <c r="SWW37" s="49"/>
      <c r="SWX37" s="49"/>
      <c r="SWY37" s="49"/>
      <c r="SWZ37" s="49"/>
      <c r="SXA37" s="49"/>
      <c r="SXB37" s="49"/>
      <c r="SXC37" s="49"/>
      <c r="SXD37" s="49"/>
      <c r="SXE37" s="49"/>
      <c r="SXF37" s="49"/>
      <c r="SXG37" s="49"/>
      <c r="SXH37" s="49"/>
      <c r="SXI37" s="49"/>
      <c r="SXJ37" s="49"/>
      <c r="SXK37" s="49"/>
      <c r="SXL37" s="49"/>
      <c r="SXM37" s="49"/>
      <c r="SXN37" s="49"/>
      <c r="SXO37" s="49"/>
      <c r="SXP37" s="49"/>
      <c r="SXQ37" s="49"/>
      <c r="SXR37" s="49"/>
      <c r="SXS37" s="49"/>
      <c r="SXT37" s="49"/>
      <c r="SXU37" s="49"/>
      <c r="SXV37" s="49"/>
      <c r="SXW37" s="49"/>
      <c r="SXX37" s="49"/>
      <c r="SXY37" s="49"/>
      <c r="SXZ37" s="49"/>
      <c r="SYA37" s="49"/>
      <c r="SYB37" s="49"/>
      <c r="SYC37" s="49"/>
      <c r="SYD37" s="49"/>
      <c r="SYE37" s="49"/>
      <c r="SYF37" s="49"/>
      <c r="SYG37" s="49"/>
      <c r="SYH37" s="49"/>
      <c r="SYI37" s="49"/>
      <c r="SYJ37" s="49"/>
      <c r="SYK37" s="49"/>
      <c r="SYL37" s="49"/>
      <c r="SYM37" s="49"/>
      <c r="SYN37" s="49"/>
      <c r="SYO37" s="49"/>
      <c r="SYP37" s="49"/>
      <c r="SYQ37" s="49"/>
      <c r="SYR37" s="49"/>
      <c r="SYS37" s="49"/>
      <c r="SYT37" s="49"/>
      <c r="SYU37" s="49"/>
      <c r="SYV37" s="49"/>
      <c r="SYW37" s="49"/>
      <c r="SYX37" s="49"/>
      <c r="SYY37" s="49"/>
      <c r="SYZ37" s="49"/>
      <c r="SZA37" s="49"/>
      <c r="SZB37" s="49"/>
      <c r="SZC37" s="49"/>
      <c r="SZD37" s="49"/>
      <c r="SZE37" s="49"/>
      <c r="SZF37" s="49"/>
      <c r="SZG37" s="49"/>
      <c r="SZH37" s="49"/>
      <c r="SZI37" s="49"/>
      <c r="SZJ37" s="49"/>
      <c r="SZK37" s="49"/>
      <c r="SZL37" s="49"/>
      <c r="SZM37" s="49"/>
      <c r="SZN37" s="49"/>
      <c r="SZO37" s="49"/>
      <c r="SZP37" s="49"/>
      <c r="SZQ37" s="49"/>
      <c r="SZR37" s="49"/>
      <c r="SZS37" s="49"/>
      <c r="SZT37" s="49"/>
      <c r="SZU37" s="49"/>
      <c r="SZV37" s="49"/>
      <c r="SZW37" s="49"/>
      <c r="SZX37" s="49"/>
      <c r="SZY37" s="49"/>
      <c r="SZZ37" s="49"/>
      <c r="TAA37" s="49"/>
      <c r="TAB37" s="49"/>
      <c r="TAC37" s="49"/>
      <c r="TAD37" s="49"/>
      <c r="TAE37" s="49"/>
      <c r="TAF37" s="49"/>
      <c r="TAG37" s="49"/>
      <c r="TAH37" s="49"/>
      <c r="TAI37" s="49"/>
      <c r="TAJ37" s="49"/>
      <c r="TAK37" s="49"/>
      <c r="TAL37" s="49"/>
      <c r="TAM37" s="49"/>
      <c r="TAN37" s="49"/>
      <c r="TAO37" s="49"/>
      <c r="TAP37" s="49"/>
      <c r="TAQ37" s="49"/>
      <c r="TAR37" s="49"/>
      <c r="TAS37" s="49"/>
      <c r="TAT37" s="49"/>
      <c r="TAU37" s="49"/>
      <c r="TAV37" s="49"/>
      <c r="TAW37" s="49"/>
      <c r="TAX37" s="49"/>
      <c r="TAY37" s="49"/>
      <c r="TAZ37" s="49"/>
      <c r="TBA37" s="49"/>
      <c r="TBB37" s="49"/>
      <c r="TBC37" s="49"/>
      <c r="TBD37" s="49"/>
      <c r="TBE37" s="49"/>
      <c r="TBF37" s="49"/>
      <c r="TBG37" s="49"/>
      <c r="TBH37" s="49"/>
      <c r="TBI37" s="49"/>
      <c r="TBJ37" s="49"/>
      <c r="TBK37" s="49"/>
      <c r="TBL37" s="49"/>
      <c r="TBM37" s="49"/>
      <c r="TBN37" s="49"/>
      <c r="TBO37" s="49"/>
      <c r="TBP37" s="49"/>
      <c r="TBQ37" s="49"/>
      <c r="TBR37" s="49"/>
      <c r="TBS37" s="49"/>
      <c r="TBT37" s="49"/>
      <c r="TBU37" s="49"/>
      <c r="TBV37" s="49"/>
      <c r="TBW37" s="49"/>
      <c r="TBX37" s="49"/>
      <c r="TBY37" s="49"/>
      <c r="TBZ37" s="49"/>
      <c r="TCA37" s="49"/>
      <c r="TCB37" s="49"/>
      <c r="TCC37" s="49"/>
      <c r="TCD37" s="49"/>
      <c r="TCE37" s="49"/>
      <c r="TCF37" s="49"/>
      <c r="TCG37" s="49"/>
      <c r="TCH37" s="49"/>
      <c r="TCI37" s="49"/>
      <c r="TCJ37" s="49"/>
      <c r="TCK37" s="49"/>
      <c r="TCL37" s="49"/>
      <c r="TCM37" s="49"/>
      <c r="TCN37" s="49"/>
      <c r="TCO37" s="49"/>
      <c r="TCP37" s="49"/>
      <c r="TCQ37" s="49"/>
      <c r="TCR37" s="49"/>
      <c r="TCS37" s="49"/>
      <c r="TCT37" s="49"/>
      <c r="TCU37" s="49"/>
      <c r="TCV37" s="49"/>
      <c r="TCW37" s="49"/>
      <c r="TCX37" s="49"/>
      <c r="TCY37" s="49"/>
      <c r="TCZ37" s="49"/>
      <c r="TDA37" s="49"/>
      <c r="TDB37" s="49"/>
      <c r="TDC37" s="49"/>
      <c r="TDD37" s="49"/>
      <c r="TDE37" s="49"/>
      <c r="TDF37" s="49"/>
      <c r="TDG37" s="49"/>
      <c r="TDH37" s="49"/>
      <c r="TDI37" s="49"/>
      <c r="TDJ37" s="49"/>
      <c r="TDK37" s="49"/>
      <c r="TDL37" s="49"/>
      <c r="TDM37" s="49"/>
      <c r="TDN37" s="49"/>
      <c r="TDO37" s="49"/>
      <c r="TDP37" s="49"/>
      <c r="TDQ37" s="49"/>
      <c r="TDR37" s="49"/>
      <c r="TDS37" s="49"/>
      <c r="TDT37" s="49"/>
      <c r="TDU37" s="49"/>
      <c r="TDV37" s="49"/>
      <c r="TDW37" s="49"/>
      <c r="TDX37" s="49"/>
      <c r="TDY37" s="49"/>
      <c r="TDZ37" s="49"/>
      <c r="TEA37" s="49"/>
      <c r="TEB37" s="49"/>
      <c r="TEC37" s="49"/>
      <c r="TED37" s="49"/>
      <c r="TEE37" s="49"/>
      <c r="TEF37" s="49"/>
      <c r="TEG37" s="49"/>
      <c r="TEH37" s="49"/>
      <c r="TEI37" s="49"/>
      <c r="TEJ37" s="49"/>
      <c r="TEK37" s="49"/>
      <c r="TEL37" s="49"/>
      <c r="TEM37" s="49"/>
      <c r="TEN37" s="49"/>
      <c r="TEO37" s="49"/>
      <c r="TEP37" s="49"/>
      <c r="TEQ37" s="49"/>
      <c r="TER37" s="49"/>
      <c r="TES37" s="49"/>
      <c r="TET37" s="49"/>
      <c r="TEU37" s="49"/>
      <c r="TEV37" s="49"/>
      <c r="TEW37" s="49"/>
      <c r="TEX37" s="49"/>
      <c r="TEY37" s="49"/>
      <c r="TEZ37" s="49"/>
      <c r="TFA37" s="49"/>
      <c r="TFB37" s="49"/>
      <c r="TFC37" s="49"/>
      <c r="TFD37" s="49"/>
      <c r="TFE37" s="49"/>
      <c r="TFF37" s="49"/>
      <c r="TFG37" s="49"/>
      <c r="TFH37" s="49"/>
      <c r="TFI37" s="49"/>
      <c r="TFJ37" s="49"/>
      <c r="TFK37" s="49"/>
      <c r="TFL37" s="49"/>
      <c r="TFM37" s="49"/>
      <c r="TFN37" s="49"/>
      <c r="TFO37" s="49"/>
      <c r="TFP37" s="49"/>
      <c r="TFQ37" s="49"/>
      <c r="TFR37" s="49"/>
      <c r="TFS37" s="49"/>
      <c r="TFT37" s="49"/>
      <c r="TFU37" s="49"/>
      <c r="TFV37" s="49"/>
      <c r="TFW37" s="49"/>
      <c r="TFX37" s="49"/>
      <c r="TFY37" s="49"/>
      <c r="TFZ37" s="49"/>
      <c r="TGA37" s="49"/>
      <c r="TGB37" s="49"/>
      <c r="TGC37" s="49"/>
      <c r="TGD37" s="49"/>
      <c r="TGE37" s="49"/>
      <c r="TGF37" s="49"/>
      <c r="TGG37" s="49"/>
      <c r="TGH37" s="49"/>
      <c r="TGI37" s="49"/>
      <c r="TGJ37" s="49"/>
      <c r="TGK37" s="49"/>
      <c r="TGL37" s="49"/>
      <c r="TGM37" s="49"/>
      <c r="TGN37" s="49"/>
      <c r="TGO37" s="49"/>
      <c r="TGP37" s="49"/>
      <c r="TGQ37" s="49"/>
      <c r="TGR37" s="49"/>
      <c r="TGS37" s="49"/>
      <c r="TGT37" s="49"/>
      <c r="TGU37" s="49"/>
      <c r="TGV37" s="49"/>
      <c r="TGW37" s="49"/>
      <c r="TGX37" s="49"/>
      <c r="TGY37" s="49"/>
      <c r="TGZ37" s="49"/>
      <c r="THA37" s="49"/>
      <c r="THB37" s="49"/>
      <c r="THC37" s="49"/>
      <c r="THD37" s="49"/>
      <c r="THE37" s="49"/>
      <c r="THF37" s="49"/>
      <c r="THG37" s="49"/>
      <c r="THH37" s="49"/>
      <c r="THI37" s="49"/>
      <c r="THJ37" s="49"/>
      <c r="THK37" s="49"/>
      <c r="THL37" s="49"/>
      <c r="THM37" s="49"/>
      <c r="THN37" s="49"/>
      <c r="THO37" s="49"/>
      <c r="THP37" s="49"/>
      <c r="THQ37" s="49"/>
      <c r="THR37" s="49"/>
      <c r="THS37" s="49"/>
      <c r="THT37" s="49"/>
      <c r="THU37" s="49"/>
      <c r="THV37" s="49"/>
      <c r="THW37" s="49"/>
      <c r="THX37" s="49"/>
      <c r="THY37" s="49"/>
      <c r="THZ37" s="49"/>
      <c r="TIA37" s="49"/>
      <c r="TIB37" s="49"/>
      <c r="TIC37" s="49"/>
      <c r="TID37" s="49"/>
      <c r="TIE37" s="49"/>
      <c r="TIF37" s="49"/>
      <c r="TIG37" s="49"/>
      <c r="TIH37" s="49"/>
      <c r="TII37" s="49"/>
      <c r="TIJ37" s="49"/>
      <c r="TIK37" s="49"/>
      <c r="TIL37" s="49"/>
      <c r="TIM37" s="49"/>
      <c r="TIN37" s="49"/>
      <c r="TIO37" s="49"/>
      <c r="TIP37" s="49"/>
      <c r="TIQ37" s="49"/>
      <c r="TIR37" s="49"/>
      <c r="TIS37" s="49"/>
      <c r="TIT37" s="49"/>
      <c r="TIU37" s="49"/>
      <c r="TIV37" s="49"/>
      <c r="TIW37" s="49"/>
      <c r="TIX37" s="49"/>
      <c r="TIY37" s="49"/>
      <c r="TIZ37" s="49"/>
      <c r="TJA37" s="49"/>
      <c r="TJB37" s="49"/>
      <c r="TJC37" s="49"/>
      <c r="TJD37" s="49"/>
      <c r="TJE37" s="49"/>
      <c r="TJF37" s="49"/>
      <c r="TJG37" s="49"/>
      <c r="TJH37" s="49"/>
      <c r="TJI37" s="49"/>
      <c r="TJJ37" s="49"/>
      <c r="TJK37" s="49"/>
      <c r="TJL37" s="49"/>
      <c r="TJM37" s="49"/>
      <c r="TJN37" s="49"/>
      <c r="TJO37" s="49"/>
      <c r="TJP37" s="49"/>
      <c r="TJQ37" s="49"/>
      <c r="TJR37" s="49"/>
      <c r="TJS37" s="49"/>
      <c r="TJT37" s="49"/>
      <c r="TJU37" s="49"/>
      <c r="TJV37" s="49"/>
      <c r="TJW37" s="49"/>
      <c r="TJX37" s="49"/>
      <c r="TJY37" s="49"/>
      <c r="TJZ37" s="49"/>
      <c r="TKA37" s="49"/>
      <c r="TKB37" s="49"/>
      <c r="TKC37" s="49"/>
      <c r="TKD37" s="49"/>
      <c r="TKE37" s="49"/>
      <c r="TKF37" s="49"/>
      <c r="TKG37" s="49"/>
      <c r="TKH37" s="49"/>
      <c r="TKI37" s="49"/>
      <c r="TKJ37" s="49"/>
      <c r="TKK37" s="49"/>
      <c r="TKL37" s="49"/>
      <c r="TKM37" s="49"/>
      <c r="TKN37" s="49"/>
      <c r="TKO37" s="49"/>
      <c r="TKP37" s="49"/>
      <c r="TKQ37" s="49"/>
      <c r="TKR37" s="49"/>
      <c r="TKS37" s="49"/>
      <c r="TKT37" s="49"/>
      <c r="TKU37" s="49"/>
      <c r="TKV37" s="49"/>
      <c r="TKW37" s="49"/>
      <c r="TKX37" s="49"/>
      <c r="TKY37" s="49"/>
      <c r="TKZ37" s="49"/>
      <c r="TLA37" s="49"/>
      <c r="TLB37" s="49"/>
      <c r="TLC37" s="49"/>
      <c r="TLD37" s="49"/>
      <c r="TLE37" s="49"/>
      <c r="TLF37" s="49"/>
      <c r="TLG37" s="49"/>
      <c r="TLH37" s="49"/>
      <c r="TLI37" s="49"/>
      <c r="TLJ37" s="49"/>
      <c r="TLK37" s="49"/>
      <c r="TLL37" s="49"/>
      <c r="TLM37" s="49"/>
      <c r="TLN37" s="49"/>
      <c r="TLO37" s="49"/>
      <c r="TLP37" s="49"/>
      <c r="TLQ37" s="49"/>
      <c r="TLR37" s="49"/>
      <c r="TLS37" s="49"/>
      <c r="TLT37" s="49"/>
      <c r="TLU37" s="49"/>
      <c r="TLV37" s="49"/>
      <c r="TLW37" s="49"/>
      <c r="TLX37" s="49"/>
      <c r="TLY37" s="49"/>
      <c r="TLZ37" s="49"/>
      <c r="TMA37" s="49"/>
      <c r="TMB37" s="49"/>
      <c r="TMC37" s="49"/>
      <c r="TMD37" s="49"/>
      <c r="TME37" s="49"/>
      <c r="TMF37" s="49"/>
      <c r="TMG37" s="49"/>
      <c r="TMH37" s="49"/>
      <c r="TMI37" s="49"/>
      <c r="TMJ37" s="49"/>
      <c r="TMK37" s="49"/>
      <c r="TML37" s="49"/>
      <c r="TMM37" s="49"/>
      <c r="TMN37" s="49"/>
      <c r="TMO37" s="49"/>
      <c r="TMP37" s="49"/>
      <c r="TMQ37" s="49"/>
      <c r="TMR37" s="49"/>
      <c r="TMS37" s="49"/>
      <c r="TMT37" s="49"/>
      <c r="TMU37" s="49"/>
      <c r="TMV37" s="49"/>
      <c r="TMW37" s="49"/>
      <c r="TMX37" s="49"/>
      <c r="TMY37" s="49"/>
      <c r="TMZ37" s="49"/>
      <c r="TNA37" s="49"/>
      <c r="TNB37" s="49"/>
      <c r="TNC37" s="49"/>
      <c r="TND37" s="49"/>
      <c r="TNE37" s="49"/>
      <c r="TNF37" s="49"/>
      <c r="TNG37" s="49"/>
      <c r="TNH37" s="49"/>
      <c r="TNI37" s="49"/>
      <c r="TNJ37" s="49"/>
      <c r="TNK37" s="49"/>
      <c r="TNL37" s="49"/>
      <c r="TNM37" s="49"/>
      <c r="TNN37" s="49"/>
      <c r="TNO37" s="49"/>
      <c r="TNP37" s="49"/>
      <c r="TNQ37" s="49"/>
      <c r="TNR37" s="49"/>
      <c r="TNS37" s="49"/>
      <c r="TNT37" s="49"/>
      <c r="TNU37" s="49"/>
      <c r="TNV37" s="49"/>
      <c r="TNW37" s="49"/>
      <c r="TNX37" s="49"/>
      <c r="TNY37" s="49"/>
      <c r="TNZ37" s="49"/>
      <c r="TOA37" s="49"/>
      <c r="TOB37" s="49"/>
      <c r="TOC37" s="49"/>
      <c r="TOD37" s="49"/>
      <c r="TOE37" s="49"/>
      <c r="TOF37" s="49"/>
      <c r="TOG37" s="49"/>
      <c r="TOH37" s="49"/>
      <c r="TOI37" s="49"/>
      <c r="TOJ37" s="49"/>
      <c r="TOK37" s="49"/>
      <c r="TOL37" s="49"/>
      <c r="TOM37" s="49"/>
      <c r="TON37" s="49"/>
      <c r="TOO37" s="49"/>
      <c r="TOP37" s="49"/>
      <c r="TOQ37" s="49"/>
      <c r="TOR37" s="49"/>
      <c r="TOS37" s="49"/>
      <c r="TOT37" s="49"/>
      <c r="TOU37" s="49"/>
      <c r="TOV37" s="49"/>
      <c r="TOW37" s="49"/>
      <c r="TOX37" s="49"/>
      <c r="TOY37" s="49"/>
      <c r="TOZ37" s="49"/>
      <c r="TPA37" s="49"/>
      <c r="TPB37" s="49"/>
      <c r="TPC37" s="49"/>
      <c r="TPD37" s="49"/>
      <c r="TPE37" s="49"/>
      <c r="TPF37" s="49"/>
      <c r="TPG37" s="49"/>
      <c r="TPH37" s="49"/>
      <c r="TPI37" s="49"/>
      <c r="TPJ37" s="49"/>
      <c r="TPK37" s="49"/>
      <c r="TPL37" s="49"/>
      <c r="TPM37" s="49"/>
      <c r="TPN37" s="49"/>
      <c r="TPO37" s="49"/>
      <c r="TPP37" s="49"/>
      <c r="TPQ37" s="49"/>
      <c r="TPR37" s="49"/>
      <c r="TPS37" s="49"/>
      <c r="TPT37" s="49"/>
      <c r="TPU37" s="49"/>
      <c r="TPV37" s="49"/>
      <c r="TPW37" s="49"/>
      <c r="TPX37" s="49"/>
      <c r="TPY37" s="49"/>
      <c r="TPZ37" s="49"/>
      <c r="TQA37" s="49"/>
      <c r="TQB37" s="49"/>
      <c r="TQC37" s="49"/>
      <c r="TQD37" s="49"/>
      <c r="TQE37" s="49"/>
      <c r="TQF37" s="49"/>
      <c r="TQG37" s="49"/>
      <c r="TQH37" s="49"/>
      <c r="TQI37" s="49"/>
      <c r="TQJ37" s="49"/>
      <c r="TQK37" s="49"/>
      <c r="TQL37" s="49"/>
      <c r="TQM37" s="49"/>
      <c r="TQN37" s="49"/>
      <c r="TQO37" s="49"/>
      <c r="TQP37" s="49"/>
      <c r="TQQ37" s="49"/>
      <c r="TQR37" s="49"/>
      <c r="TQS37" s="49"/>
      <c r="TQT37" s="49"/>
      <c r="TQU37" s="49"/>
      <c r="TQV37" s="49"/>
      <c r="TQW37" s="49"/>
      <c r="TQX37" s="49"/>
      <c r="TQY37" s="49"/>
      <c r="TQZ37" s="49"/>
      <c r="TRA37" s="49"/>
      <c r="TRB37" s="49"/>
      <c r="TRC37" s="49"/>
      <c r="TRD37" s="49"/>
      <c r="TRE37" s="49"/>
      <c r="TRF37" s="49"/>
      <c r="TRG37" s="49"/>
      <c r="TRH37" s="49"/>
      <c r="TRI37" s="49"/>
      <c r="TRJ37" s="49"/>
      <c r="TRK37" s="49"/>
      <c r="TRL37" s="49"/>
      <c r="TRM37" s="49"/>
      <c r="TRN37" s="49"/>
      <c r="TRO37" s="49"/>
      <c r="TRP37" s="49"/>
      <c r="TRQ37" s="49"/>
      <c r="TRR37" s="49"/>
      <c r="TRS37" s="49"/>
      <c r="TRT37" s="49"/>
      <c r="TRU37" s="49"/>
      <c r="TRV37" s="49"/>
      <c r="TRW37" s="49"/>
      <c r="TRX37" s="49"/>
      <c r="TRY37" s="49"/>
      <c r="TRZ37" s="49"/>
      <c r="TSA37" s="49"/>
      <c r="TSB37" s="49"/>
      <c r="TSC37" s="49"/>
      <c r="TSD37" s="49"/>
      <c r="TSE37" s="49"/>
      <c r="TSF37" s="49"/>
      <c r="TSG37" s="49"/>
      <c r="TSH37" s="49"/>
      <c r="TSI37" s="49"/>
      <c r="TSJ37" s="49"/>
      <c r="TSK37" s="49"/>
      <c r="TSL37" s="49"/>
      <c r="TSM37" s="49"/>
      <c r="TSN37" s="49"/>
      <c r="TSO37" s="49"/>
      <c r="TSP37" s="49"/>
      <c r="TSQ37" s="49"/>
      <c r="TSR37" s="49"/>
      <c r="TSS37" s="49"/>
      <c r="TST37" s="49"/>
      <c r="TSU37" s="49"/>
      <c r="TSV37" s="49"/>
      <c r="TSW37" s="49"/>
      <c r="TSX37" s="49"/>
      <c r="TSY37" s="49"/>
      <c r="TSZ37" s="49"/>
      <c r="TTA37" s="49"/>
      <c r="TTB37" s="49"/>
      <c r="TTC37" s="49"/>
      <c r="TTD37" s="49"/>
      <c r="TTE37" s="49"/>
      <c r="TTF37" s="49"/>
      <c r="TTG37" s="49"/>
      <c r="TTH37" s="49"/>
      <c r="TTI37" s="49"/>
      <c r="TTJ37" s="49"/>
      <c r="TTK37" s="49"/>
      <c r="TTL37" s="49"/>
      <c r="TTM37" s="49"/>
      <c r="TTN37" s="49"/>
      <c r="TTO37" s="49"/>
      <c r="TTP37" s="49"/>
      <c r="TTQ37" s="49"/>
      <c r="TTR37" s="49"/>
      <c r="TTS37" s="49"/>
      <c r="TTT37" s="49"/>
      <c r="TTU37" s="49"/>
      <c r="TTV37" s="49"/>
      <c r="TTW37" s="49"/>
      <c r="TTX37" s="49"/>
      <c r="TTY37" s="49"/>
      <c r="TTZ37" s="49"/>
      <c r="TUA37" s="49"/>
      <c r="TUB37" s="49"/>
      <c r="TUC37" s="49"/>
      <c r="TUD37" s="49"/>
      <c r="TUE37" s="49"/>
      <c r="TUF37" s="49"/>
      <c r="TUG37" s="49"/>
      <c r="TUH37" s="49"/>
      <c r="TUI37" s="49"/>
      <c r="TUJ37" s="49"/>
      <c r="TUK37" s="49"/>
      <c r="TUL37" s="49"/>
      <c r="TUM37" s="49"/>
      <c r="TUN37" s="49"/>
      <c r="TUO37" s="49"/>
      <c r="TUP37" s="49"/>
      <c r="TUQ37" s="49"/>
      <c r="TUR37" s="49"/>
      <c r="TUS37" s="49"/>
      <c r="TUT37" s="49"/>
      <c r="TUU37" s="49"/>
      <c r="TUV37" s="49"/>
      <c r="TUW37" s="49"/>
      <c r="TUX37" s="49"/>
      <c r="TUY37" s="49"/>
      <c r="TUZ37" s="49"/>
      <c r="TVA37" s="49"/>
      <c r="TVB37" s="49"/>
      <c r="TVC37" s="49"/>
      <c r="TVD37" s="49"/>
      <c r="TVE37" s="49"/>
      <c r="TVF37" s="49"/>
      <c r="TVG37" s="49"/>
      <c r="TVH37" s="49"/>
      <c r="TVI37" s="49"/>
      <c r="TVJ37" s="49"/>
      <c r="TVK37" s="49"/>
      <c r="TVL37" s="49"/>
      <c r="TVM37" s="49"/>
      <c r="TVN37" s="49"/>
      <c r="TVO37" s="49"/>
      <c r="TVP37" s="49"/>
      <c r="TVQ37" s="49"/>
      <c r="TVR37" s="49"/>
      <c r="TVS37" s="49"/>
      <c r="TVT37" s="49"/>
      <c r="TVU37" s="49"/>
      <c r="TVV37" s="49"/>
      <c r="TVW37" s="49"/>
      <c r="TVX37" s="49"/>
      <c r="TVY37" s="49"/>
      <c r="TVZ37" s="49"/>
      <c r="TWA37" s="49"/>
      <c r="TWB37" s="49"/>
      <c r="TWC37" s="49"/>
      <c r="TWD37" s="49"/>
      <c r="TWE37" s="49"/>
      <c r="TWF37" s="49"/>
      <c r="TWG37" s="49"/>
      <c r="TWH37" s="49"/>
      <c r="TWI37" s="49"/>
      <c r="TWJ37" s="49"/>
      <c r="TWK37" s="49"/>
      <c r="TWL37" s="49"/>
      <c r="TWM37" s="49"/>
      <c r="TWN37" s="49"/>
      <c r="TWO37" s="49"/>
      <c r="TWP37" s="49"/>
      <c r="TWQ37" s="49"/>
      <c r="TWR37" s="49"/>
      <c r="TWS37" s="49"/>
      <c r="TWT37" s="49"/>
      <c r="TWU37" s="49"/>
      <c r="TWV37" s="49"/>
      <c r="TWW37" s="49"/>
      <c r="TWX37" s="49"/>
      <c r="TWY37" s="49"/>
      <c r="TWZ37" s="49"/>
      <c r="TXA37" s="49"/>
      <c r="TXB37" s="49"/>
      <c r="TXC37" s="49"/>
      <c r="TXD37" s="49"/>
      <c r="TXE37" s="49"/>
      <c r="TXF37" s="49"/>
      <c r="TXG37" s="49"/>
      <c r="TXH37" s="49"/>
      <c r="TXI37" s="49"/>
      <c r="TXJ37" s="49"/>
      <c r="TXK37" s="49"/>
      <c r="TXL37" s="49"/>
      <c r="TXM37" s="49"/>
      <c r="TXN37" s="49"/>
      <c r="TXO37" s="49"/>
      <c r="TXP37" s="49"/>
      <c r="TXQ37" s="49"/>
      <c r="TXR37" s="49"/>
      <c r="TXS37" s="49"/>
      <c r="TXT37" s="49"/>
      <c r="TXU37" s="49"/>
      <c r="TXV37" s="49"/>
      <c r="TXW37" s="49"/>
      <c r="TXX37" s="49"/>
      <c r="TXY37" s="49"/>
      <c r="TXZ37" s="49"/>
      <c r="TYA37" s="49"/>
      <c r="TYB37" s="49"/>
      <c r="TYC37" s="49"/>
      <c r="TYD37" s="49"/>
      <c r="TYE37" s="49"/>
      <c r="TYF37" s="49"/>
      <c r="TYG37" s="49"/>
      <c r="TYH37" s="49"/>
      <c r="TYI37" s="49"/>
      <c r="TYJ37" s="49"/>
      <c r="TYK37" s="49"/>
      <c r="TYL37" s="49"/>
      <c r="TYM37" s="49"/>
      <c r="TYN37" s="49"/>
      <c r="TYO37" s="49"/>
      <c r="TYP37" s="49"/>
      <c r="TYQ37" s="49"/>
      <c r="TYR37" s="49"/>
      <c r="TYS37" s="49"/>
      <c r="TYT37" s="49"/>
      <c r="TYU37" s="49"/>
      <c r="TYV37" s="49"/>
      <c r="TYW37" s="49"/>
      <c r="TYX37" s="49"/>
      <c r="TYY37" s="49"/>
      <c r="TYZ37" s="49"/>
      <c r="TZA37" s="49"/>
      <c r="TZB37" s="49"/>
      <c r="TZC37" s="49"/>
      <c r="TZD37" s="49"/>
      <c r="TZE37" s="49"/>
      <c r="TZF37" s="49"/>
      <c r="TZG37" s="49"/>
      <c r="TZH37" s="49"/>
      <c r="TZI37" s="49"/>
      <c r="TZJ37" s="49"/>
      <c r="TZK37" s="49"/>
      <c r="TZL37" s="49"/>
      <c r="TZM37" s="49"/>
      <c r="TZN37" s="49"/>
      <c r="TZO37" s="49"/>
      <c r="TZP37" s="49"/>
      <c r="TZQ37" s="49"/>
      <c r="TZR37" s="49"/>
      <c r="TZS37" s="49"/>
      <c r="TZT37" s="49"/>
      <c r="TZU37" s="49"/>
      <c r="TZV37" s="49"/>
      <c r="TZW37" s="49"/>
      <c r="TZX37" s="49"/>
      <c r="TZY37" s="49"/>
      <c r="TZZ37" s="49"/>
      <c r="UAA37" s="49"/>
      <c r="UAB37" s="49"/>
      <c r="UAC37" s="49"/>
      <c r="UAD37" s="49"/>
      <c r="UAE37" s="49"/>
      <c r="UAF37" s="49"/>
      <c r="UAG37" s="49"/>
      <c r="UAH37" s="49"/>
      <c r="UAI37" s="49"/>
      <c r="UAJ37" s="49"/>
      <c r="UAK37" s="49"/>
      <c r="UAL37" s="49"/>
      <c r="UAM37" s="49"/>
      <c r="UAN37" s="49"/>
      <c r="UAO37" s="49"/>
      <c r="UAP37" s="49"/>
      <c r="UAQ37" s="49"/>
      <c r="UAR37" s="49"/>
      <c r="UAS37" s="49"/>
      <c r="UAT37" s="49"/>
      <c r="UAU37" s="49"/>
      <c r="UAV37" s="49"/>
      <c r="UAW37" s="49"/>
      <c r="UAX37" s="49"/>
      <c r="UAY37" s="49"/>
      <c r="UAZ37" s="49"/>
      <c r="UBA37" s="49"/>
      <c r="UBB37" s="49"/>
      <c r="UBC37" s="49"/>
      <c r="UBD37" s="49"/>
      <c r="UBE37" s="49"/>
      <c r="UBF37" s="49"/>
      <c r="UBG37" s="49"/>
      <c r="UBH37" s="49"/>
      <c r="UBI37" s="49"/>
      <c r="UBJ37" s="49"/>
      <c r="UBK37" s="49"/>
      <c r="UBL37" s="49"/>
      <c r="UBM37" s="49"/>
      <c r="UBN37" s="49"/>
      <c r="UBO37" s="49"/>
      <c r="UBP37" s="49"/>
      <c r="UBQ37" s="49"/>
      <c r="UBR37" s="49"/>
      <c r="UBS37" s="49"/>
      <c r="UBT37" s="49"/>
      <c r="UBU37" s="49"/>
      <c r="UBV37" s="49"/>
      <c r="UBW37" s="49"/>
      <c r="UBX37" s="49"/>
      <c r="UBY37" s="49"/>
      <c r="UBZ37" s="49"/>
      <c r="UCA37" s="49"/>
      <c r="UCB37" s="49"/>
      <c r="UCC37" s="49"/>
      <c r="UCD37" s="49"/>
      <c r="UCE37" s="49"/>
      <c r="UCF37" s="49"/>
      <c r="UCG37" s="49"/>
      <c r="UCH37" s="49"/>
      <c r="UCI37" s="49"/>
      <c r="UCJ37" s="49"/>
      <c r="UCK37" s="49"/>
      <c r="UCL37" s="49"/>
      <c r="UCM37" s="49"/>
      <c r="UCN37" s="49"/>
      <c r="UCO37" s="49"/>
      <c r="UCP37" s="49"/>
      <c r="UCQ37" s="49"/>
      <c r="UCR37" s="49"/>
      <c r="UCS37" s="49"/>
      <c r="UCT37" s="49"/>
      <c r="UCU37" s="49"/>
      <c r="UCV37" s="49"/>
      <c r="UCW37" s="49"/>
      <c r="UCX37" s="49"/>
      <c r="UCY37" s="49"/>
      <c r="UCZ37" s="49"/>
      <c r="UDA37" s="49"/>
      <c r="UDB37" s="49"/>
      <c r="UDC37" s="49"/>
      <c r="UDD37" s="49"/>
      <c r="UDE37" s="49"/>
      <c r="UDF37" s="49"/>
      <c r="UDG37" s="49"/>
      <c r="UDH37" s="49"/>
      <c r="UDI37" s="49"/>
      <c r="UDJ37" s="49"/>
      <c r="UDK37" s="49"/>
      <c r="UDL37" s="49"/>
      <c r="UDM37" s="49"/>
      <c r="UDN37" s="49"/>
      <c r="UDO37" s="49"/>
      <c r="UDP37" s="49"/>
      <c r="UDQ37" s="49"/>
      <c r="UDR37" s="49"/>
      <c r="UDS37" s="49"/>
      <c r="UDT37" s="49"/>
      <c r="UDU37" s="49"/>
      <c r="UDV37" s="49"/>
      <c r="UDW37" s="49"/>
      <c r="UDX37" s="49"/>
      <c r="UDY37" s="49"/>
      <c r="UDZ37" s="49"/>
      <c r="UEA37" s="49"/>
      <c r="UEB37" s="49"/>
      <c r="UEC37" s="49"/>
      <c r="UED37" s="49"/>
      <c r="UEE37" s="49"/>
      <c r="UEF37" s="49"/>
      <c r="UEG37" s="49"/>
      <c r="UEH37" s="49"/>
      <c r="UEI37" s="49"/>
      <c r="UEJ37" s="49"/>
      <c r="UEK37" s="49"/>
      <c r="UEL37" s="49"/>
      <c r="UEM37" s="49"/>
      <c r="UEN37" s="49"/>
      <c r="UEO37" s="49"/>
      <c r="UEP37" s="49"/>
      <c r="UEQ37" s="49"/>
      <c r="UER37" s="49"/>
      <c r="UES37" s="49"/>
      <c r="UET37" s="49"/>
      <c r="UEU37" s="49"/>
      <c r="UEV37" s="49"/>
      <c r="UEW37" s="49"/>
      <c r="UEX37" s="49"/>
      <c r="UEY37" s="49"/>
      <c r="UEZ37" s="49"/>
      <c r="UFA37" s="49"/>
      <c r="UFB37" s="49"/>
      <c r="UFC37" s="49"/>
      <c r="UFD37" s="49"/>
      <c r="UFE37" s="49"/>
      <c r="UFF37" s="49"/>
      <c r="UFG37" s="49"/>
      <c r="UFH37" s="49"/>
      <c r="UFI37" s="49"/>
      <c r="UFJ37" s="49"/>
      <c r="UFK37" s="49"/>
      <c r="UFL37" s="49"/>
      <c r="UFM37" s="49"/>
      <c r="UFN37" s="49"/>
      <c r="UFO37" s="49"/>
      <c r="UFP37" s="49"/>
      <c r="UFQ37" s="49"/>
      <c r="UFR37" s="49"/>
      <c r="UFS37" s="49"/>
      <c r="UFT37" s="49"/>
      <c r="UFU37" s="49"/>
      <c r="UFV37" s="49"/>
      <c r="UFW37" s="49"/>
      <c r="UFX37" s="49"/>
      <c r="UFY37" s="49"/>
      <c r="UFZ37" s="49"/>
      <c r="UGA37" s="49"/>
      <c r="UGB37" s="49"/>
      <c r="UGC37" s="49"/>
      <c r="UGD37" s="49"/>
      <c r="UGE37" s="49"/>
      <c r="UGF37" s="49"/>
      <c r="UGG37" s="49"/>
      <c r="UGH37" s="49"/>
      <c r="UGI37" s="49"/>
      <c r="UGJ37" s="49"/>
      <c r="UGK37" s="49"/>
      <c r="UGL37" s="49"/>
      <c r="UGM37" s="49"/>
      <c r="UGN37" s="49"/>
      <c r="UGO37" s="49"/>
      <c r="UGP37" s="49"/>
      <c r="UGQ37" s="49"/>
      <c r="UGR37" s="49"/>
      <c r="UGS37" s="49"/>
      <c r="UGT37" s="49"/>
      <c r="UGU37" s="49"/>
      <c r="UGV37" s="49"/>
      <c r="UGW37" s="49"/>
      <c r="UGX37" s="49"/>
      <c r="UGY37" s="49"/>
      <c r="UGZ37" s="49"/>
      <c r="UHA37" s="49"/>
      <c r="UHB37" s="49"/>
      <c r="UHC37" s="49"/>
      <c r="UHD37" s="49"/>
      <c r="UHE37" s="49"/>
      <c r="UHF37" s="49"/>
      <c r="UHG37" s="49"/>
      <c r="UHH37" s="49"/>
      <c r="UHI37" s="49"/>
      <c r="UHJ37" s="49"/>
      <c r="UHK37" s="49"/>
      <c r="UHL37" s="49"/>
      <c r="UHM37" s="49"/>
      <c r="UHN37" s="49"/>
      <c r="UHO37" s="49"/>
      <c r="UHP37" s="49"/>
      <c r="UHQ37" s="49"/>
      <c r="UHR37" s="49"/>
      <c r="UHS37" s="49"/>
      <c r="UHT37" s="49"/>
      <c r="UHU37" s="49"/>
      <c r="UHV37" s="49"/>
      <c r="UHW37" s="49"/>
      <c r="UHX37" s="49"/>
      <c r="UHY37" s="49"/>
      <c r="UHZ37" s="49"/>
      <c r="UIA37" s="49"/>
      <c r="UIB37" s="49"/>
      <c r="UIC37" s="49"/>
      <c r="UID37" s="49"/>
      <c r="UIE37" s="49"/>
      <c r="UIF37" s="49"/>
      <c r="UIG37" s="49"/>
      <c r="UIH37" s="49"/>
      <c r="UII37" s="49"/>
      <c r="UIJ37" s="49"/>
      <c r="UIK37" s="49"/>
      <c r="UIL37" s="49"/>
      <c r="UIM37" s="49"/>
      <c r="UIN37" s="49"/>
      <c r="UIO37" s="49"/>
      <c r="UIP37" s="49"/>
      <c r="UIQ37" s="49"/>
      <c r="UIR37" s="49"/>
      <c r="UIS37" s="49"/>
      <c r="UIT37" s="49"/>
      <c r="UIU37" s="49"/>
      <c r="UIV37" s="49"/>
      <c r="UIW37" s="49"/>
      <c r="UIX37" s="49"/>
      <c r="UIY37" s="49"/>
      <c r="UIZ37" s="49"/>
      <c r="UJA37" s="49"/>
      <c r="UJB37" s="49"/>
      <c r="UJC37" s="49"/>
      <c r="UJD37" s="49"/>
      <c r="UJE37" s="49"/>
      <c r="UJF37" s="49"/>
      <c r="UJG37" s="49"/>
      <c r="UJH37" s="49"/>
      <c r="UJI37" s="49"/>
      <c r="UJJ37" s="49"/>
      <c r="UJK37" s="49"/>
      <c r="UJL37" s="49"/>
      <c r="UJM37" s="49"/>
      <c r="UJN37" s="49"/>
      <c r="UJO37" s="49"/>
      <c r="UJP37" s="49"/>
      <c r="UJQ37" s="49"/>
      <c r="UJR37" s="49"/>
      <c r="UJS37" s="49"/>
      <c r="UJT37" s="49"/>
      <c r="UJU37" s="49"/>
      <c r="UJV37" s="49"/>
      <c r="UJW37" s="49"/>
      <c r="UJX37" s="49"/>
      <c r="UJY37" s="49"/>
      <c r="UJZ37" s="49"/>
      <c r="UKA37" s="49"/>
      <c r="UKB37" s="49"/>
      <c r="UKC37" s="49"/>
      <c r="UKD37" s="49"/>
      <c r="UKE37" s="49"/>
      <c r="UKF37" s="49"/>
      <c r="UKG37" s="49"/>
      <c r="UKH37" s="49"/>
      <c r="UKI37" s="49"/>
      <c r="UKJ37" s="49"/>
      <c r="UKK37" s="49"/>
      <c r="UKL37" s="49"/>
      <c r="UKM37" s="49"/>
      <c r="UKN37" s="49"/>
      <c r="UKO37" s="49"/>
      <c r="UKP37" s="49"/>
      <c r="UKQ37" s="49"/>
      <c r="UKR37" s="49"/>
      <c r="UKS37" s="49"/>
      <c r="UKT37" s="49"/>
      <c r="UKU37" s="49"/>
      <c r="UKV37" s="49"/>
      <c r="UKW37" s="49"/>
      <c r="UKX37" s="49"/>
      <c r="UKY37" s="49"/>
      <c r="UKZ37" s="49"/>
      <c r="ULA37" s="49"/>
      <c r="ULB37" s="49"/>
      <c r="ULC37" s="49"/>
      <c r="ULD37" s="49"/>
      <c r="ULE37" s="49"/>
      <c r="ULF37" s="49"/>
      <c r="ULG37" s="49"/>
      <c r="ULH37" s="49"/>
      <c r="ULI37" s="49"/>
      <c r="ULJ37" s="49"/>
      <c r="ULK37" s="49"/>
      <c r="ULL37" s="49"/>
      <c r="ULM37" s="49"/>
      <c r="ULN37" s="49"/>
      <c r="ULO37" s="49"/>
      <c r="ULP37" s="49"/>
      <c r="ULQ37" s="49"/>
      <c r="ULR37" s="49"/>
      <c r="ULS37" s="49"/>
      <c r="ULT37" s="49"/>
      <c r="ULU37" s="49"/>
      <c r="ULV37" s="49"/>
      <c r="ULW37" s="49"/>
      <c r="ULX37" s="49"/>
      <c r="ULY37" s="49"/>
      <c r="ULZ37" s="49"/>
      <c r="UMA37" s="49"/>
      <c r="UMB37" s="49"/>
      <c r="UMC37" s="49"/>
      <c r="UMD37" s="49"/>
      <c r="UME37" s="49"/>
      <c r="UMF37" s="49"/>
      <c r="UMG37" s="49"/>
      <c r="UMH37" s="49"/>
      <c r="UMI37" s="49"/>
      <c r="UMJ37" s="49"/>
      <c r="UMK37" s="49"/>
      <c r="UML37" s="49"/>
      <c r="UMM37" s="49"/>
      <c r="UMN37" s="49"/>
      <c r="UMO37" s="49"/>
      <c r="UMP37" s="49"/>
      <c r="UMQ37" s="49"/>
      <c r="UMR37" s="49"/>
      <c r="UMS37" s="49"/>
      <c r="UMT37" s="49"/>
      <c r="UMU37" s="49"/>
      <c r="UMV37" s="49"/>
      <c r="UMW37" s="49"/>
      <c r="UMX37" s="49"/>
      <c r="UMY37" s="49"/>
      <c r="UMZ37" s="49"/>
      <c r="UNA37" s="49"/>
      <c r="UNB37" s="49"/>
      <c r="UNC37" s="49"/>
      <c r="UND37" s="49"/>
      <c r="UNE37" s="49"/>
      <c r="UNF37" s="49"/>
      <c r="UNG37" s="49"/>
      <c r="UNH37" s="49"/>
      <c r="UNI37" s="49"/>
      <c r="UNJ37" s="49"/>
      <c r="UNK37" s="49"/>
      <c r="UNL37" s="49"/>
      <c r="UNM37" s="49"/>
      <c r="UNN37" s="49"/>
      <c r="UNO37" s="49"/>
      <c r="UNP37" s="49"/>
      <c r="UNQ37" s="49"/>
      <c r="UNR37" s="49"/>
      <c r="UNS37" s="49"/>
      <c r="UNT37" s="49"/>
      <c r="UNU37" s="49"/>
      <c r="UNV37" s="49"/>
      <c r="UNW37" s="49"/>
      <c r="UNX37" s="49"/>
      <c r="UNY37" s="49"/>
      <c r="UNZ37" s="49"/>
      <c r="UOA37" s="49"/>
      <c r="UOB37" s="49"/>
      <c r="UOC37" s="49"/>
      <c r="UOD37" s="49"/>
      <c r="UOE37" s="49"/>
      <c r="UOF37" s="49"/>
      <c r="UOG37" s="49"/>
      <c r="UOH37" s="49"/>
      <c r="UOI37" s="49"/>
      <c r="UOJ37" s="49"/>
      <c r="UOK37" s="49"/>
      <c r="UOL37" s="49"/>
      <c r="UOM37" s="49"/>
      <c r="UON37" s="49"/>
      <c r="UOO37" s="49"/>
      <c r="UOP37" s="49"/>
      <c r="UOQ37" s="49"/>
      <c r="UOR37" s="49"/>
      <c r="UOS37" s="49"/>
      <c r="UOT37" s="49"/>
      <c r="UOU37" s="49"/>
      <c r="UOV37" s="49"/>
      <c r="UOW37" s="49"/>
      <c r="UOX37" s="49"/>
      <c r="UOY37" s="49"/>
      <c r="UOZ37" s="49"/>
      <c r="UPA37" s="49"/>
      <c r="UPB37" s="49"/>
      <c r="UPC37" s="49"/>
      <c r="UPD37" s="49"/>
      <c r="UPE37" s="49"/>
      <c r="UPF37" s="49"/>
      <c r="UPG37" s="49"/>
      <c r="UPH37" s="49"/>
      <c r="UPI37" s="49"/>
      <c r="UPJ37" s="49"/>
      <c r="UPK37" s="49"/>
      <c r="UPL37" s="49"/>
      <c r="UPM37" s="49"/>
      <c r="UPN37" s="49"/>
      <c r="UPO37" s="49"/>
      <c r="UPP37" s="49"/>
      <c r="UPQ37" s="49"/>
      <c r="UPR37" s="49"/>
      <c r="UPS37" s="49"/>
      <c r="UPT37" s="49"/>
      <c r="UPU37" s="49"/>
      <c r="UPV37" s="49"/>
      <c r="UPW37" s="49"/>
      <c r="UPX37" s="49"/>
      <c r="UPY37" s="49"/>
      <c r="UPZ37" s="49"/>
      <c r="UQA37" s="49"/>
      <c r="UQB37" s="49"/>
      <c r="UQC37" s="49"/>
      <c r="UQD37" s="49"/>
      <c r="UQE37" s="49"/>
      <c r="UQF37" s="49"/>
      <c r="UQG37" s="49"/>
      <c r="UQH37" s="49"/>
      <c r="UQI37" s="49"/>
      <c r="UQJ37" s="49"/>
      <c r="UQK37" s="49"/>
      <c r="UQL37" s="49"/>
      <c r="UQM37" s="49"/>
      <c r="UQN37" s="49"/>
      <c r="UQO37" s="49"/>
      <c r="UQP37" s="49"/>
      <c r="UQQ37" s="49"/>
      <c r="UQR37" s="49"/>
      <c r="UQS37" s="49"/>
      <c r="UQT37" s="49"/>
      <c r="UQU37" s="49"/>
      <c r="UQV37" s="49"/>
      <c r="UQW37" s="49"/>
      <c r="UQX37" s="49"/>
      <c r="UQY37" s="49"/>
      <c r="UQZ37" s="49"/>
      <c r="URA37" s="49"/>
      <c r="URB37" s="49"/>
      <c r="URC37" s="49"/>
      <c r="URD37" s="49"/>
      <c r="URE37" s="49"/>
      <c r="URF37" s="49"/>
      <c r="URG37" s="49"/>
      <c r="URH37" s="49"/>
      <c r="URI37" s="49"/>
      <c r="URJ37" s="49"/>
      <c r="URK37" s="49"/>
      <c r="URL37" s="49"/>
      <c r="URM37" s="49"/>
      <c r="URN37" s="49"/>
      <c r="URO37" s="49"/>
      <c r="URP37" s="49"/>
      <c r="URQ37" s="49"/>
      <c r="URR37" s="49"/>
      <c r="URS37" s="49"/>
      <c r="URT37" s="49"/>
      <c r="URU37" s="49"/>
      <c r="URV37" s="49"/>
      <c r="URW37" s="49"/>
      <c r="URX37" s="49"/>
      <c r="URY37" s="49"/>
      <c r="URZ37" s="49"/>
      <c r="USA37" s="49"/>
      <c r="USB37" s="49"/>
      <c r="USC37" s="49"/>
      <c r="USD37" s="49"/>
      <c r="USE37" s="49"/>
      <c r="USF37" s="49"/>
      <c r="USG37" s="49"/>
      <c r="USH37" s="49"/>
      <c r="USI37" s="49"/>
      <c r="USJ37" s="49"/>
      <c r="USK37" s="49"/>
      <c r="USL37" s="49"/>
      <c r="USM37" s="49"/>
      <c r="USN37" s="49"/>
      <c r="USO37" s="49"/>
      <c r="USP37" s="49"/>
      <c r="USQ37" s="49"/>
      <c r="USR37" s="49"/>
      <c r="USS37" s="49"/>
      <c r="UST37" s="49"/>
      <c r="USU37" s="49"/>
      <c r="USV37" s="49"/>
      <c r="USW37" s="49"/>
      <c r="USX37" s="49"/>
      <c r="USY37" s="49"/>
      <c r="USZ37" s="49"/>
      <c r="UTA37" s="49"/>
      <c r="UTB37" s="49"/>
      <c r="UTC37" s="49"/>
      <c r="UTD37" s="49"/>
      <c r="UTE37" s="49"/>
      <c r="UTF37" s="49"/>
      <c r="UTG37" s="49"/>
      <c r="UTH37" s="49"/>
      <c r="UTI37" s="49"/>
      <c r="UTJ37" s="49"/>
      <c r="UTK37" s="49"/>
      <c r="UTL37" s="49"/>
      <c r="UTM37" s="49"/>
      <c r="UTN37" s="49"/>
      <c r="UTO37" s="49"/>
      <c r="UTP37" s="49"/>
      <c r="UTQ37" s="49"/>
      <c r="UTR37" s="49"/>
      <c r="UTS37" s="49"/>
      <c r="UTT37" s="49"/>
      <c r="UTU37" s="49"/>
      <c r="UTV37" s="49"/>
      <c r="UTW37" s="49"/>
      <c r="UTX37" s="49"/>
      <c r="UTY37" s="49"/>
      <c r="UTZ37" s="49"/>
      <c r="UUA37" s="49"/>
      <c r="UUB37" s="49"/>
      <c r="UUC37" s="49"/>
      <c r="UUD37" s="49"/>
      <c r="UUE37" s="49"/>
      <c r="UUF37" s="49"/>
      <c r="UUG37" s="49"/>
      <c r="UUH37" s="49"/>
      <c r="UUI37" s="49"/>
      <c r="UUJ37" s="49"/>
      <c r="UUK37" s="49"/>
      <c r="UUL37" s="49"/>
      <c r="UUM37" s="49"/>
      <c r="UUN37" s="49"/>
      <c r="UUO37" s="49"/>
      <c r="UUP37" s="49"/>
      <c r="UUQ37" s="49"/>
      <c r="UUR37" s="49"/>
      <c r="UUS37" s="49"/>
      <c r="UUT37" s="49"/>
      <c r="UUU37" s="49"/>
      <c r="UUV37" s="49"/>
      <c r="UUW37" s="49"/>
      <c r="UUX37" s="49"/>
      <c r="UUY37" s="49"/>
      <c r="UUZ37" s="49"/>
      <c r="UVA37" s="49"/>
      <c r="UVB37" s="49"/>
      <c r="UVC37" s="49"/>
      <c r="UVD37" s="49"/>
      <c r="UVE37" s="49"/>
      <c r="UVF37" s="49"/>
      <c r="UVG37" s="49"/>
      <c r="UVH37" s="49"/>
      <c r="UVI37" s="49"/>
      <c r="UVJ37" s="49"/>
      <c r="UVK37" s="49"/>
      <c r="UVL37" s="49"/>
      <c r="UVM37" s="49"/>
      <c r="UVN37" s="49"/>
      <c r="UVO37" s="49"/>
      <c r="UVP37" s="49"/>
      <c r="UVQ37" s="49"/>
      <c r="UVR37" s="49"/>
      <c r="UVS37" s="49"/>
      <c r="UVT37" s="49"/>
      <c r="UVU37" s="49"/>
      <c r="UVV37" s="49"/>
      <c r="UVW37" s="49"/>
      <c r="UVX37" s="49"/>
      <c r="UVY37" s="49"/>
      <c r="UVZ37" s="49"/>
      <c r="UWA37" s="49"/>
      <c r="UWB37" s="49"/>
      <c r="UWC37" s="49"/>
      <c r="UWD37" s="49"/>
      <c r="UWE37" s="49"/>
      <c r="UWF37" s="49"/>
      <c r="UWG37" s="49"/>
      <c r="UWH37" s="49"/>
      <c r="UWI37" s="49"/>
      <c r="UWJ37" s="49"/>
      <c r="UWK37" s="49"/>
      <c r="UWL37" s="49"/>
      <c r="UWM37" s="49"/>
      <c r="UWN37" s="49"/>
      <c r="UWO37" s="49"/>
      <c r="UWP37" s="49"/>
      <c r="UWQ37" s="49"/>
      <c r="UWR37" s="49"/>
      <c r="UWS37" s="49"/>
      <c r="UWT37" s="49"/>
      <c r="UWU37" s="49"/>
      <c r="UWV37" s="49"/>
      <c r="UWW37" s="49"/>
      <c r="UWX37" s="49"/>
      <c r="UWY37" s="49"/>
      <c r="UWZ37" s="49"/>
      <c r="UXA37" s="49"/>
      <c r="UXB37" s="49"/>
      <c r="UXC37" s="49"/>
      <c r="UXD37" s="49"/>
      <c r="UXE37" s="49"/>
      <c r="UXF37" s="49"/>
      <c r="UXG37" s="49"/>
      <c r="UXH37" s="49"/>
      <c r="UXI37" s="49"/>
      <c r="UXJ37" s="49"/>
      <c r="UXK37" s="49"/>
      <c r="UXL37" s="49"/>
      <c r="UXM37" s="49"/>
      <c r="UXN37" s="49"/>
      <c r="UXO37" s="49"/>
      <c r="UXP37" s="49"/>
      <c r="UXQ37" s="49"/>
      <c r="UXR37" s="49"/>
      <c r="UXS37" s="49"/>
      <c r="UXT37" s="49"/>
      <c r="UXU37" s="49"/>
      <c r="UXV37" s="49"/>
      <c r="UXW37" s="49"/>
      <c r="UXX37" s="49"/>
      <c r="UXY37" s="49"/>
      <c r="UXZ37" s="49"/>
      <c r="UYA37" s="49"/>
      <c r="UYB37" s="49"/>
      <c r="UYC37" s="49"/>
      <c r="UYD37" s="49"/>
      <c r="UYE37" s="49"/>
      <c r="UYF37" s="49"/>
      <c r="UYG37" s="49"/>
      <c r="UYH37" s="49"/>
      <c r="UYI37" s="49"/>
      <c r="UYJ37" s="49"/>
      <c r="UYK37" s="49"/>
      <c r="UYL37" s="49"/>
      <c r="UYM37" s="49"/>
      <c r="UYN37" s="49"/>
      <c r="UYO37" s="49"/>
      <c r="UYP37" s="49"/>
      <c r="UYQ37" s="49"/>
      <c r="UYR37" s="49"/>
      <c r="UYS37" s="49"/>
      <c r="UYT37" s="49"/>
      <c r="UYU37" s="49"/>
      <c r="UYV37" s="49"/>
      <c r="UYW37" s="49"/>
      <c r="UYX37" s="49"/>
      <c r="UYY37" s="49"/>
      <c r="UYZ37" s="49"/>
      <c r="UZA37" s="49"/>
      <c r="UZB37" s="49"/>
      <c r="UZC37" s="49"/>
      <c r="UZD37" s="49"/>
      <c r="UZE37" s="49"/>
      <c r="UZF37" s="49"/>
      <c r="UZG37" s="49"/>
      <c r="UZH37" s="49"/>
      <c r="UZI37" s="49"/>
      <c r="UZJ37" s="49"/>
      <c r="UZK37" s="49"/>
      <c r="UZL37" s="49"/>
      <c r="UZM37" s="49"/>
      <c r="UZN37" s="49"/>
      <c r="UZO37" s="49"/>
      <c r="UZP37" s="49"/>
      <c r="UZQ37" s="49"/>
      <c r="UZR37" s="49"/>
      <c r="UZS37" s="49"/>
      <c r="UZT37" s="49"/>
      <c r="UZU37" s="49"/>
      <c r="UZV37" s="49"/>
      <c r="UZW37" s="49"/>
      <c r="UZX37" s="49"/>
      <c r="UZY37" s="49"/>
      <c r="UZZ37" s="49"/>
      <c r="VAA37" s="49"/>
      <c r="VAB37" s="49"/>
      <c r="VAC37" s="49"/>
      <c r="VAD37" s="49"/>
      <c r="VAE37" s="49"/>
      <c r="VAF37" s="49"/>
      <c r="VAG37" s="49"/>
      <c r="VAH37" s="49"/>
      <c r="VAI37" s="49"/>
      <c r="VAJ37" s="49"/>
      <c r="VAK37" s="49"/>
      <c r="VAL37" s="49"/>
      <c r="VAM37" s="49"/>
      <c r="VAN37" s="49"/>
      <c r="VAO37" s="49"/>
      <c r="VAP37" s="49"/>
      <c r="VAQ37" s="49"/>
      <c r="VAR37" s="49"/>
      <c r="VAS37" s="49"/>
      <c r="VAT37" s="49"/>
      <c r="VAU37" s="49"/>
      <c r="VAV37" s="49"/>
      <c r="VAW37" s="49"/>
      <c r="VAX37" s="49"/>
      <c r="VAY37" s="49"/>
      <c r="VAZ37" s="49"/>
      <c r="VBA37" s="49"/>
      <c r="VBB37" s="49"/>
      <c r="VBC37" s="49"/>
      <c r="VBD37" s="49"/>
      <c r="VBE37" s="49"/>
      <c r="VBF37" s="49"/>
      <c r="VBG37" s="49"/>
      <c r="VBH37" s="49"/>
      <c r="VBI37" s="49"/>
      <c r="VBJ37" s="49"/>
      <c r="VBK37" s="49"/>
      <c r="VBL37" s="49"/>
      <c r="VBM37" s="49"/>
      <c r="VBN37" s="49"/>
      <c r="VBO37" s="49"/>
      <c r="VBP37" s="49"/>
      <c r="VBQ37" s="49"/>
      <c r="VBR37" s="49"/>
      <c r="VBS37" s="49"/>
      <c r="VBT37" s="49"/>
      <c r="VBU37" s="49"/>
      <c r="VBV37" s="49"/>
      <c r="VBW37" s="49"/>
      <c r="VBX37" s="49"/>
      <c r="VBY37" s="49"/>
      <c r="VBZ37" s="49"/>
      <c r="VCA37" s="49"/>
      <c r="VCB37" s="49"/>
      <c r="VCC37" s="49"/>
      <c r="VCD37" s="49"/>
      <c r="VCE37" s="49"/>
      <c r="VCF37" s="49"/>
      <c r="VCG37" s="49"/>
      <c r="VCH37" s="49"/>
      <c r="VCI37" s="49"/>
      <c r="VCJ37" s="49"/>
      <c r="VCK37" s="49"/>
      <c r="VCL37" s="49"/>
      <c r="VCM37" s="49"/>
      <c r="VCN37" s="49"/>
      <c r="VCO37" s="49"/>
      <c r="VCP37" s="49"/>
      <c r="VCQ37" s="49"/>
      <c r="VCR37" s="49"/>
      <c r="VCS37" s="49"/>
      <c r="VCT37" s="49"/>
      <c r="VCU37" s="49"/>
      <c r="VCV37" s="49"/>
      <c r="VCW37" s="49"/>
      <c r="VCX37" s="49"/>
      <c r="VCY37" s="49"/>
      <c r="VCZ37" s="49"/>
      <c r="VDA37" s="49"/>
      <c r="VDB37" s="49"/>
      <c r="VDC37" s="49"/>
      <c r="VDD37" s="49"/>
      <c r="VDE37" s="49"/>
      <c r="VDF37" s="49"/>
      <c r="VDG37" s="49"/>
      <c r="VDH37" s="49"/>
      <c r="VDI37" s="49"/>
      <c r="VDJ37" s="49"/>
      <c r="VDK37" s="49"/>
      <c r="VDL37" s="49"/>
      <c r="VDM37" s="49"/>
      <c r="VDN37" s="49"/>
      <c r="VDO37" s="49"/>
      <c r="VDP37" s="49"/>
      <c r="VDQ37" s="49"/>
      <c r="VDR37" s="49"/>
      <c r="VDS37" s="49"/>
      <c r="VDT37" s="49"/>
      <c r="VDU37" s="49"/>
      <c r="VDV37" s="49"/>
      <c r="VDW37" s="49"/>
      <c r="VDX37" s="49"/>
      <c r="VDY37" s="49"/>
      <c r="VDZ37" s="49"/>
      <c r="VEA37" s="49"/>
      <c r="VEB37" s="49"/>
      <c r="VEC37" s="49"/>
      <c r="VED37" s="49"/>
      <c r="VEE37" s="49"/>
      <c r="VEF37" s="49"/>
      <c r="VEG37" s="49"/>
      <c r="VEH37" s="49"/>
      <c r="VEI37" s="49"/>
      <c r="VEJ37" s="49"/>
      <c r="VEK37" s="49"/>
      <c r="VEL37" s="49"/>
      <c r="VEM37" s="49"/>
      <c r="VEN37" s="49"/>
      <c r="VEO37" s="49"/>
      <c r="VEP37" s="49"/>
      <c r="VEQ37" s="49"/>
      <c r="VER37" s="49"/>
      <c r="VES37" s="49"/>
      <c r="VET37" s="49"/>
      <c r="VEU37" s="49"/>
      <c r="VEV37" s="49"/>
      <c r="VEW37" s="49"/>
      <c r="VEX37" s="49"/>
      <c r="VEY37" s="49"/>
      <c r="VEZ37" s="49"/>
      <c r="VFA37" s="49"/>
      <c r="VFB37" s="49"/>
      <c r="VFC37" s="49"/>
      <c r="VFD37" s="49"/>
      <c r="VFE37" s="49"/>
      <c r="VFF37" s="49"/>
      <c r="VFG37" s="49"/>
      <c r="VFH37" s="49"/>
      <c r="VFI37" s="49"/>
      <c r="VFJ37" s="49"/>
      <c r="VFK37" s="49"/>
      <c r="VFL37" s="49"/>
      <c r="VFM37" s="49"/>
      <c r="VFN37" s="49"/>
      <c r="VFO37" s="49"/>
      <c r="VFP37" s="49"/>
      <c r="VFQ37" s="49"/>
      <c r="VFR37" s="49"/>
      <c r="VFS37" s="49"/>
      <c r="VFT37" s="49"/>
      <c r="VFU37" s="49"/>
      <c r="VFV37" s="49"/>
      <c r="VFW37" s="49"/>
      <c r="VFX37" s="49"/>
      <c r="VFY37" s="49"/>
      <c r="VFZ37" s="49"/>
      <c r="VGA37" s="49"/>
      <c r="VGB37" s="49"/>
      <c r="VGC37" s="49"/>
      <c r="VGD37" s="49"/>
      <c r="VGE37" s="49"/>
      <c r="VGF37" s="49"/>
      <c r="VGG37" s="49"/>
      <c r="VGH37" s="49"/>
      <c r="VGI37" s="49"/>
      <c r="VGJ37" s="49"/>
      <c r="VGK37" s="49"/>
      <c r="VGL37" s="49"/>
      <c r="VGM37" s="49"/>
      <c r="VGN37" s="49"/>
      <c r="VGO37" s="49"/>
      <c r="VGP37" s="49"/>
      <c r="VGQ37" s="49"/>
      <c r="VGR37" s="49"/>
      <c r="VGS37" s="49"/>
      <c r="VGT37" s="49"/>
      <c r="VGU37" s="49"/>
      <c r="VGV37" s="49"/>
      <c r="VGW37" s="49"/>
      <c r="VGX37" s="49"/>
      <c r="VGY37" s="49"/>
      <c r="VGZ37" s="49"/>
      <c r="VHA37" s="49"/>
      <c r="VHB37" s="49"/>
      <c r="VHC37" s="49"/>
      <c r="VHD37" s="49"/>
      <c r="VHE37" s="49"/>
      <c r="VHF37" s="49"/>
      <c r="VHG37" s="49"/>
      <c r="VHH37" s="49"/>
      <c r="VHI37" s="49"/>
      <c r="VHJ37" s="49"/>
      <c r="VHK37" s="49"/>
      <c r="VHL37" s="49"/>
      <c r="VHM37" s="49"/>
      <c r="VHN37" s="49"/>
      <c r="VHO37" s="49"/>
      <c r="VHP37" s="49"/>
      <c r="VHQ37" s="49"/>
      <c r="VHR37" s="49"/>
      <c r="VHS37" s="49"/>
      <c r="VHT37" s="49"/>
      <c r="VHU37" s="49"/>
      <c r="VHV37" s="49"/>
      <c r="VHW37" s="49"/>
      <c r="VHX37" s="49"/>
      <c r="VHY37" s="49"/>
      <c r="VHZ37" s="49"/>
      <c r="VIA37" s="49"/>
      <c r="VIB37" s="49"/>
      <c r="VIC37" s="49"/>
      <c r="VID37" s="49"/>
      <c r="VIE37" s="49"/>
      <c r="VIF37" s="49"/>
      <c r="VIG37" s="49"/>
      <c r="VIH37" s="49"/>
      <c r="VII37" s="49"/>
      <c r="VIJ37" s="49"/>
      <c r="VIK37" s="49"/>
      <c r="VIL37" s="49"/>
      <c r="VIM37" s="49"/>
      <c r="VIN37" s="49"/>
      <c r="VIO37" s="49"/>
      <c r="VIP37" s="49"/>
      <c r="VIQ37" s="49"/>
      <c r="VIR37" s="49"/>
      <c r="VIS37" s="49"/>
      <c r="VIT37" s="49"/>
      <c r="VIU37" s="49"/>
      <c r="VIV37" s="49"/>
      <c r="VIW37" s="49"/>
      <c r="VIX37" s="49"/>
      <c r="VIY37" s="49"/>
      <c r="VIZ37" s="49"/>
      <c r="VJA37" s="49"/>
      <c r="VJB37" s="49"/>
      <c r="VJC37" s="49"/>
      <c r="VJD37" s="49"/>
      <c r="VJE37" s="49"/>
      <c r="VJF37" s="49"/>
      <c r="VJG37" s="49"/>
      <c r="VJH37" s="49"/>
      <c r="VJI37" s="49"/>
      <c r="VJJ37" s="49"/>
      <c r="VJK37" s="49"/>
      <c r="VJL37" s="49"/>
      <c r="VJM37" s="49"/>
      <c r="VJN37" s="49"/>
      <c r="VJO37" s="49"/>
      <c r="VJP37" s="49"/>
      <c r="VJQ37" s="49"/>
      <c r="VJR37" s="49"/>
      <c r="VJS37" s="49"/>
      <c r="VJT37" s="49"/>
      <c r="VJU37" s="49"/>
      <c r="VJV37" s="49"/>
      <c r="VJW37" s="49"/>
      <c r="VJX37" s="49"/>
      <c r="VJY37" s="49"/>
      <c r="VJZ37" s="49"/>
      <c r="VKA37" s="49"/>
      <c r="VKB37" s="49"/>
      <c r="VKC37" s="49"/>
      <c r="VKD37" s="49"/>
      <c r="VKE37" s="49"/>
      <c r="VKF37" s="49"/>
      <c r="VKG37" s="49"/>
      <c r="VKH37" s="49"/>
      <c r="VKI37" s="49"/>
      <c r="VKJ37" s="49"/>
      <c r="VKK37" s="49"/>
      <c r="VKL37" s="49"/>
      <c r="VKM37" s="49"/>
      <c r="VKN37" s="49"/>
      <c r="VKO37" s="49"/>
      <c r="VKP37" s="49"/>
      <c r="VKQ37" s="49"/>
      <c r="VKR37" s="49"/>
      <c r="VKS37" s="49"/>
      <c r="VKT37" s="49"/>
      <c r="VKU37" s="49"/>
      <c r="VKV37" s="49"/>
      <c r="VKW37" s="49"/>
      <c r="VKX37" s="49"/>
      <c r="VKY37" s="49"/>
      <c r="VKZ37" s="49"/>
      <c r="VLA37" s="49"/>
      <c r="VLB37" s="49"/>
      <c r="VLC37" s="49"/>
      <c r="VLD37" s="49"/>
      <c r="VLE37" s="49"/>
      <c r="VLF37" s="49"/>
      <c r="VLG37" s="49"/>
      <c r="VLH37" s="49"/>
      <c r="VLI37" s="49"/>
      <c r="VLJ37" s="49"/>
      <c r="VLK37" s="49"/>
      <c r="VLL37" s="49"/>
      <c r="VLM37" s="49"/>
      <c r="VLN37" s="49"/>
      <c r="VLO37" s="49"/>
      <c r="VLP37" s="49"/>
      <c r="VLQ37" s="49"/>
      <c r="VLR37" s="49"/>
      <c r="VLS37" s="49"/>
      <c r="VLT37" s="49"/>
      <c r="VLU37" s="49"/>
      <c r="VLV37" s="49"/>
      <c r="VLW37" s="49"/>
      <c r="VLX37" s="49"/>
      <c r="VLY37" s="49"/>
      <c r="VLZ37" s="49"/>
      <c r="VMA37" s="49"/>
      <c r="VMB37" s="49"/>
      <c r="VMC37" s="49"/>
      <c r="VMD37" s="49"/>
      <c r="VME37" s="49"/>
      <c r="VMF37" s="49"/>
      <c r="VMG37" s="49"/>
      <c r="VMH37" s="49"/>
      <c r="VMI37" s="49"/>
      <c r="VMJ37" s="49"/>
      <c r="VMK37" s="49"/>
      <c r="VML37" s="49"/>
      <c r="VMM37" s="49"/>
      <c r="VMN37" s="49"/>
      <c r="VMO37" s="49"/>
      <c r="VMP37" s="49"/>
      <c r="VMQ37" s="49"/>
      <c r="VMR37" s="49"/>
      <c r="VMS37" s="49"/>
      <c r="VMT37" s="49"/>
      <c r="VMU37" s="49"/>
      <c r="VMV37" s="49"/>
      <c r="VMW37" s="49"/>
      <c r="VMX37" s="49"/>
      <c r="VMY37" s="49"/>
      <c r="VMZ37" s="49"/>
      <c r="VNA37" s="49"/>
      <c r="VNB37" s="49"/>
      <c r="VNC37" s="49"/>
      <c r="VND37" s="49"/>
      <c r="VNE37" s="49"/>
      <c r="VNF37" s="49"/>
      <c r="VNG37" s="49"/>
      <c r="VNH37" s="49"/>
      <c r="VNI37" s="49"/>
      <c r="VNJ37" s="49"/>
      <c r="VNK37" s="49"/>
      <c r="VNL37" s="49"/>
      <c r="VNM37" s="49"/>
      <c r="VNN37" s="49"/>
      <c r="VNO37" s="49"/>
      <c r="VNP37" s="49"/>
      <c r="VNQ37" s="49"/>
      <c r="VNR37" s="49"/>
      <c r="VNS37" s="49"/>
      <c r="VNT37" s="49"/>
      <c r="VNU37" s="49"/>
      <c r="VNV37" s="49"/>
      <c r="VNW37" s="49"/>
      <c r="VNX37" s="49"/>
      <c r="VNY37" s="49"/>
      <c r="VNZ37" s="49"/>
      <c r="VOA37" s="49"/>
      <c r="VOB37" s="49"/>
      <c r="VOC37" s="49"/>
      <c r="VOD37" s="49"/>
      <c r="VOE37" s="49"/>
      <c r="VOF37" s="49"/>
      <c r="VOG37" s="49"/>
      <c r="VOH37" s="49"/>
      <c r="VOI37" s="49"/>
      <c r="VOJ37" s="49"/>
      <c r="VOK37" s="49"/>
      <c r="VOL37" s="49"/>
      <c r="VOM37" s="49"/>
      <c r="VON37" s="49"/>
      <c r="VOO37" s="49"/>
      <c r="VOP37" s="49"/>
      <c r="VOQ37" s="49"/>
      <c r="VOR37" s="49"/>
      <c r="VOS37" s="49"/>
      <c r="VOT37" s="49"/>
      <c r="VOU37" s="49"/>
      <c r="VOV37" s="49"/>
      <c r="VOW37" s="49"/>
      <c r="VOX37" s="49"/>
      <c r="VOY37" s="49"/>
      <c r="VOZ37" s="49"/>
      <c r="VPA37" s="49"/>
      <c r="VPB37" s="49"/>
      <c r="VPC37" s="49"/>
      <c r="VPD37" s="49"/>
      <c r="VPE37" s="49"/>
      <c r="VPF37" s="49"/>
      <c r="VPG37" s="49"/>
      <c r="VPH37" s="49"/>
      <c r="VPI37" s="49"/>
      <c r="VPJ37" s="49"/>
      <c r="VPK37" s="49"/>
      <c r="VPL37" s="49"/>
      <c r="VPM37" s="49"/>
      <c r="VPN37" s="49"/>
      <c r="VPO37" s="49"/>
      <c r="VPP37" s="49"/>
      <c r="VPQ37" s="49"/>
      <c r="VPR37" s="49"/>
      <c r="VPS37" s="49"/>
      <c r="VPT37" s="49"/>
      <c r="VPU37" s="49"/>
      <c r="VPV37" s="49"/>
      <c r="VPW37" s="49"/>
      <c r="VPX37" s="49"/>
      <c r="VPY37" s="49"/>
      <c r="VPZ37" s="49"/>
      <c r="VQA37" s="49"/>
      <c r="VQB37" s="49"/>
      <c r="VQC37" s="49"/>
      <c r="VQD37" s="49"/>
      <c r="VQE37" s="49"/>
      <c r="VQF37" s="49"/>
      <c r="VQG37" s="49"/>
      <c r="VQH37" s="49"/>
      <c r="VQI37" s="49"/>
      <c r="VQJ37" s="49"/>
      <c r="VQK37" s="49"/>
      <c r="VQL37" s="49"/>
      <c r="VQM37" s="49"/>
      <c r="VQN37" s="49"/>
      <c r="VQO37" s="49"/>
      <c r="VQP37" s="49"/>
      <c r="VQQ37" s="49"/>
      <c r="VQR37" s="49"/>
      <c r="VQS37" s="49"/>
      <c r="VQT37" s="49"/>
      <c r="VQU37" s="49"/>
      <c r="VQV37" s="49"/>
      <c r="VQW37" s="49"/>
      <c r="VQX37" s="49"/>
      <c r="VQY37" s="49"/>
      <c r="VQZ37" s="49"/>
      <c r="VRA37" s="49"/>
      <c r="VRB37" s="49"/>
      <c r="VRC37" s="49"/>
      <c r="VRD37" s="49"/>
      <c r="VRE37" s="49"/>
      <c r="VRF37" s="49"/>
      <c r="VRG37" s="49"/>
      <c r="VRH37" s="49"/>
      <c r="VRI37" s="49"/>
      <c r="VRJ37" s="49"/>
      <c r="VRK37" s="49"/>
      <c r="VRL37" s="49"/>
      <c r="VRM37" s="49"/>
      <c r="VRN37" s="49"/>
      <c r="VRO37" s="49"/>
      <c r="VRP37" s="49"/>
      <c r="VRQ37" s="49"/>
      <c r="VRR37" s="49"/>
      <c r="VRS37" s="49"/>
      <c r="VRT37" s="49"/>
      <c r="VRU37" s="49"/>
      <c r="VRV37" s="49"/>
      <c r="VRW37" s="49"/>
      <c r="VRX37" s="49"/>
      <c r="VRY37" s="49"/>
      <c r="VRZ37" s="49"/>
      <c r="VSA37" s="49"/>
      <c r="VSB37" s="49"/>
      <c r="VSC37" s="49"/>
      <c r="VSD37" s="49"/>
      <c r="VSE37" s="49"/>
      <c r="VSF37" s="49"/>
      <c r="VSG37" s="49"/>
      <c r="VSH37" s="49"/>
      <c r="VSI37" s="49"/>
      <c r="VSJ37" s="49"/>
      <c r="VSK37" s="49"/>
      <c r="VSL37" s="49"/>
      <c r="VSM37" s="49"/>
      <c r="VSN37" s="49"/>
      <c r="VSO37" s="49"/>
      <c r="VSP37" s="49"/>
      <c r="VSQ37" s="49"/>
      <c r="VSR37" s="49"/>
      <c r="VSS37" s="49"/>
      <c r="VST37" s="49"/>
      <c r="VSU37" s="49"/>
      <c r="VSV37" s="49"/>
      <c r="VSW37" s="49"/>
      <c r="VSX37" s="49"/>
      <c r="VSY37" s="49"/>
      <c r="VSZ37" s="49"/>
      <c r="VTA37" s="49"/>
      <c r="VTB37" s="49"/>
      <c r="VTC37" s="49"/>
      <c r="VTD37" s="49"/>
      <c r="VTE37" s="49"/>
      <c r="VTF37" s="49"/>
      <c r="VTG37" s="49"/>
      <c r="VTH37" s="49"/>
      <c r="VTI37" s="49"/>
      <c r="VTJ37" s="49"/>
      <c r="VTK37" s="49"/>
      <c r="VTL37" s="49"/>
      <c r="VTM37" s="49"/>
      <c r="VTN37" s="49"/>
      <c r="VTO37" s="49"/>
      <c r="VTP37" s="49"/>
      <c r="VTQ37" s="49"/>
      <c r="VTR37" s="49"/>
      <c r="VTS37" s="49"/>
      <c r="VTT37" s="49"/>
      <c r="VTU37" s="49"/>
      <c r="VTV37" s="49"/>
      <c r="VTW37" s="49"/>
      <c r="VTX37" s="49"/>
      <c r="VTY37" s="49"/>
      <c r="VTZ37" s="49"/>
      <c r="VUA37" s="49"/>
      <c r="VUB37" s="49"/>
      <c r="VUC37" s="49"/>
      <c r="VUD37" s="49"/>
      <c r="VUE37" s="49"/>
      <c r="VUF37" s="49"/>
      <c r="VUG37" s="49"/>
      <c r="VUH37" s="49"/>
      <c r="VUI37" s="49"/>
      <c r="VUJ37" s="49"/>
      <c r="VUK37" s="49"/>
      <c r="VUL37" s="49"/>
      <c r="VUM37" s="49"/>
      <c r="VUN37" s="49"/>
      <c r="VUO37" s="49"/>
      <c r="VUP37" s="49"/>
      <c r="VUQ37" s="49"/>
      <c r="VUR37" s="49"/>
      <c r="VUS37" s="49"/>
      <c r="VUT37" s="49"/>
      <c r="VUU37" s="49"/>
      <c r="VUV37" s="49"/>
      <c r="VUW37" s="49"/>
      <c r="VUX37" s="49"/>
      <c r="VUY37" s="49"/>
      <c r="VUZ37" s="49"/>
      <c r="VVA37" s="49"/>
      <c r="VVB37" s="49"/>
      <c r="VVC37" s="49"/>
      <c r="VVD37" s="49"/>
      <c r="VVE37" s="49"/>
      <c r="VVF37" s="49"/>
      <c r="VVG37" s="49"/>
      <c r="VVH37" s="49"/>
      <c r="VVI37" s="49"/>
      <c r="VVJ37" s="49"/>
      <c r="VVK37" s="49"/>
      <c r="VVL37" s="49"/>
      <c r="VVM37" s="49"/>
      <c r="VVN37" s="49"/>
      <c r="VVO37" s="49"/>
      <c r="VVP37" s="49"/>
      <c r="VVQ37" s="49"/>
      <c r="VVR37" s="49"/>
      <c r="VVS37" s="49"/>
      <c r="VVT37" s="49"/>
      <c r="VVU37" s="49"/>
      <c r="VVV37" s="49"/>
      <c r="VVW37" s="49"/>
      <c r="VVX37" s="49"/>
      <c r="VVY37" s="49"/>
      <c r="VVZ37" s="49"/>
      <c r="VWA37" s="49"/>
      <c r="VWB37" s="49"/>
      <c r="VWC37" s="49"/>
      <c r="VWD37" s="49"/>
      <c r="VWE37" s="49"/>
      <c r="VWF37" s="49"/>
      <c r="VWG37" s="49"/>
      <c r="VWH37" s="49"/>
      <c r="VWI37" s="49"/>
      <c r="VWJ37" s="49"/>
      <c r="VWK37" s="49"/>
      <c r="VWL37" s="49"/>
      <c r="VWM37" s="49"/>
      <c r="VWN37" s="49"/>
      <c r="VWO37" s="49"/>
      <c r="VWP37" s="49"/>
      <c r="VWQ37" s="49"/>
      <c r="VWR37" s="49"/>
      <c r="VWS37" s="49"/>
      <c r="VWT37" s="49"/>
      <c r="VWU37" s="49"/>
      <c r="VWV37" s="49"/>
      <c r="VWW37" s="49"/>
      <c r="VWX37" s="49"/>
      <c r="VWY37" s="49"/>
      <c r="VWZ37" s="49"/>
      <c r="VXA37" s="49"/>
      <c r="VXB37" s="49"/>
      <c r="VXC37" s="49"/>
      <c r="VXD37" s="49"/>
      <c r="VXE37" s="49"/>
      <c r="VXF37" s="49"/>
      <c r="VXG37" s="49"/>
      <c r="VXH37" s="49"/>
      <c r="VXI37" s="49"/>
      <c r="VXJ37" s="49"/>
      <c r="VXK37" s="49"/>
      <c r="VXL37" s="49"/>
      <c r="VXM37" s="49"/>
      <c r="VXN37" s="49"/>
      <c r="VXO37" s="49"/>
      <c r="VXP37" s="49"/>
      <c r="VXQ37" s="49"/>
      <c r="VXR37" s="49"/>
      <c r="VXS37" s="49"/>
      <c r="VXT37" s="49"/>
      <c r="VXU37" s="49"/>
      <c r="VXV37" s="49"/>
      <c r="VXW37" s="49"/>
      <c r="VXX37" s="49"/>
      <c r="VXY37" s="49"/>
      <c r="VXZ37" s="49"/>
      <c r="VYA37" s="49"/>
      <c r="VYB37" s="49"/>
      <c r="VYC37" s="49"/>
      <c r="VYD37" s="49"/>
      <c r="VYE37" s="49"/>
      <c r="VYF37" s="49"/>
      <c r="VYG37" s="49"/>
      <c r="VYH37" s="49"/>
      <c r="VYI37" s="49"/>
      <c r="VYJ37" s="49"/>
      <c r="VYK37" s="49"/>
      <c r="VYL37" s="49"/>
      <c r="VYM37" s="49"/>
      <c r="VYN37" s="49"/>
      <c r="VYO37" s="49"/>
      <c r="VYP37" s="49"/>
      <c r="VYQ37" s="49"/>
      <c r="VYR37" s="49"/>
      <c r="VYS37" s="49"/>
      <c r="VYT37" s="49"/>
      <c r="VYU37" s="49"/>
      <c r="VYV37" s="49"/>
      <c r="VYW37" s="49"/>
      <c r="VYX37" s="49"/>
      <c r="VYY37" s="49"/>
      <c r="VYZ37" s="49"/>
      <c r="VZA37" s="49"/>
      <c r="VZB37" s="49"/>
      <c r="VZC37" s="49"/>
      <c r="VZD37" s="49"/>
      <c r="VZE37" s="49"/>
      <c r="VZF37" s="49"/>
      <c r="VZG37" s="49"/>
      <c r="VZH37" s="49"/>
      <c r="VZI37" s="49"/>
      <c r="VZJ37" s="49"/>
      <c r="VZK37" s="49"/>
      <c r="VZL37" s="49"/>
      <c r="VZM37" s="49"/>
      <c r="VZN37" s="49"/>
      <c r="VZO37" s="49"/>
      <c r="VZP37" s="49"/>
      <c r="VZQ37" s="49"/>
      <c r="VZR37" s="49"/>
      <c r="VZS37" s="49"/>
      <c r="VZT37" s="49"/>
      <c r="VZU37" s="49"/>
      <c r="VZV37" s="49"/>
      <c r="VZW37" s="49"/>
      <c r="VZX37" s="49"/>
      <c r="VZY37" s="49"/>
      <c r="VZZ37" s="49"/>
      <c r="WAA37" s="49"/>
      <c r="WAB37" s="49"/>
      <c r="WAC37" s="49"/>
      <c r="WAD37" s="49"/>
      <c r="WAE37" s="49"/>
      <c r="WAF37" s="49"/>
      <c r="WAG37" s="49"/>
      <c r="WAH37" s="49"/>
      <c r="WAI37" s="49"/>
      <c r="WAJ37" s="49"/>
      <c r="WAK37" s="49"/>
      <c r="WAL37" s="49"/>
      <c r="WAM37" s="49"/>
      <c r="WAN37" s="49"/>
      <c r="WAO37" s="49"/>
      <c r="WAP37" s="49"/>
      <c r="WAQ37" s="49"/>
      <c r="WAR37" s="49"/>
      <c r="WAS37" s="49"/>
      <c r="WAT37" s="49"/>
      <c r="WAU37" s="49"/>
      <c r="WAV37" s="49"/>
      <c r="WAW37" s="49"/>
      <c r="WAX37" s="49"/>
      <c r="WAY37" s="49"/>
      <c r="WAZ37" s="49"/>
      <c r="WBA37" s="49"/>
      <c r="WBB37" s="49"/>
      <c r="WBC37" s="49"/>
      <c r="WBD37" s="49"/>
      <c r="WBE37" s="49"/>
      <c r="WBF37" s="49"/>
      <c r="WBG37" s="49"/>
      <c r="WBH37" s="49"/>
      <c r="WBI37" s="49"/>
      <c r="WBJ37" s="49"/>
      <c r="WBK37" s="49"/>
      <c r="WBL37" s="49"/>
      <c r="WBM37" s="49"/>
      <c r="WBN37" s="49"/>
      <c r="WBO37" s="49"/>
      <c r="WBP37" s="49"/>
      <c r="WBQ37" s="49"/>
      <c r="WBR37" s="49"/>
      <c r="WBS37" s="49"/>
      <c r="WBT37" s="49"/>
      <c r="WBU37" s="49"/>
      <c r="WBV37" s="49"/>
      <c r="WBW37" s="49"/>
      <c r="WBX37" s="49"/>
      <c r="WBY37" s="49"/>
      <c r="WBZ37" s="49"/>
      <c r="WCA37" s="49"/>
      <c r="WCB37" s="49"/>
      <c r="WCC37" s="49"/>
      <c r="WCD37" s="49"/>
      <c r="WCE37" s="49"/>
      <c r="WCF37" s="49"/>
      <c r="WCG37" s="49"/>
      <c r="WCH37" s="49"/>
      <c r="WCI37" s="49"/>
      <c r="WCJ37" s="49"/>
      <c r="WCK37" s="49"/>
      <c r="WCL37" s="49"/>
      <c r="WCM37" s="49"/>
      <c r="WCN37" s="49"/>
      <c r="WCO37" s="49"/>
      <c r="WCP37" s="49"/>
      <c r="WCQ37" s="49"/>
      <c r="WCR37" s="49"/>
      <c r="WCS37" s="49"/>
      <c r="WCT37" s="49"/>
      <c r="WCU37" s="49"/>
      <c r="WCV37" s="49"/>
      <c r="WCW37" s="49"/>
      <c r="WCX37" s="49"/>
      <c r="WCY37" s="49"/>
      <c r="WCZ37" s="49"/>
      <c r="WDA37" s="49"/>
      <c r="WDB37" s="49"/>
      <c r="WDC37" s="49"/>
      <c r="WDD37" s="49"/>
      <c r="WDE37" s="49"/>
      <c r="WDF37" s="49"/>
      <c r="WDG37" s="49"/>
      <c r="WDH37" s="49"/>
      <c r="WDI37" s="49"/>
      <c r="WDJ37" s="49"/>
      <c r="WDK37" s="49"/>
      <c r="WDL37" s="49"/>
      <c r="WDM37" s="49"/>
      <c r="WDN37" s="49"/>
      <c r="WDO37" s="49"/>
      <c r="WDP37" s="49"/>
      <c r="WDQ37" s="49"/>
      <c r="WDR37" s="49"/>
      <c r="WDS37" s="49"/>
      <c r="WDT37" s="49"/>
      <c r="WDU37" s="49"/>
      <c r="WDV37" s="49"/>
      <c r="WDW37" s="49"/>
      <c r="WDX37" s="49"/>
      <c r="WDY37" s="49"/>
      <c r="WDZ37" s="49"/>
      <c r="WEA37" s="49"/>
      <c r="WEB37" s="49"/>
      <c r="WEC37" s="49"/>
      <c r="WED37" s="49"/>
      <c r="WEE37" s="49"/>
      <c r="WEF37" s="49"/>
      <c r="WEG37" s="49"/>
      <c r="WEH37" s="49"/>
      <c r="WEI37" s="49"/>
      <c r="WEJ37" s="49"/>
      <c r="WEK37" s="49"/>
      <c r="WEL37" s="49"/>
      <c r="WEM37" s="49"/>
      <c r="WEN37" s="49"/>
      <c r="WEO37" s="49"/>
      <c r="WEP37" s="49"/>
      <c r="WEQ37" s="49"/>
      <c r="WER37" s="49"/>
      <c r="WES37" s="49"/>
      <c r="WET37" s="49"/>
      <c r="WEU37" s="49"/>
      <c r="WEV37" s="49"/>
      <c r="WEW37" s="49"/>
      <c r="WEX37" s="49"/>
      <c r="WEY37" s="49"/>
      <c r="WEZ37" s="49"/>
      <c r="WFA37" s="49"/>
      <c r="WFB37" s="49"/>
      <c r="WFC37" s="49"/>
      <c r="WFD37" s="49"/>
      <c r="WFE37" s="49"/>
      <c r="WFF37" s="49"/>
      <c r="WFG37" s="49"/>
      <c r="WFH37" s="49"/>
      <c r="WFI37" s="49"/>
      <c r="WFJ37" s="49"/>
      <c r="WFK37" s="49"/>
      <c r="WFL37" s="49"/>
      <c r="WFM37" s="49"/>
      <c r="WFN37" s="49"/>
      <c r="WFO37" s="49"/>
      <c r="WFP37" s="49"/>
      <c r="WFQ37" s="49"/>
      <c r="WFR37" s="49"/>
      <c r="WFS37" s="49"/>
      <c r="WFT37" s="49"/>
      <c r="WFU37" s="49"/>
      <c r="WFV37" s="49"/>
      <c r="WFW37" s="49"/>
      <c r="WFX37" s="49"/>
      <c r="WFY37" s="49"/>
      <c r="WFZ37" s="49"/>
      <c r="WGA37" s="49"/>
      <c r="WGB37" s="49"/>
      <c r="WGC37" s="49"/>
      <c r="WGD37" s="49"/>
      <c r="WGE37" s="49"/>
      <c r="WGF37" s="49"/>
      <c r="WGG37" s="49"/>
      <c r="WGH37" s="49"/>
      <c r="WGI37" s="49"/>
      <c r="WGJ37" s="49"/>
      <c r="WGK37" s="49"/>
      <c r="WGL37" s="49"/>
      <c r="WGM37" s="49"/>
      <c r="WGN37" s="49"/>
      <c r="WGO37" s="49"/>
      <c r="WGP37" s="49"/>
      <c r="WGQ37" s="49"/>
      <c r="WGR37" s="49"/>
      <c r="WGS37" s="49"/>
      <c r="WGT37" s="49"/>
      <c r="WGU37" s="49"/>
      <c r="WGV37" s="49"/>
      <c r="WGW37" s="49"/>
      <c r="WGX37" s="49"/>
      <c r="WGY37" s="49"/>
      <c r="WGZ37" s="49"/>
      <c r="WHA37" s="49"/>
      <c r="WHB37" s="49"/>
      <c r="WHC37" s="49"/>
      <c r="WHD37" s="49"/>
      <c r="WHE37" s="49"/>
      <c r="WHF37" s="49"/>
      <c r="WHG37" s="49"/>
      <c r="WHH37" s="49"/>
      <c r="WHI37" s="49"/>
      <c r="WHJ37" s="49"/>
      <c r="WHK37" s="49"/>
      <c r="WHL37" s="49"/>
      <c r="WHM37" s="49"/>
      <c r="WHN37" s="49"/>
      <c r="WHO37" s="49"/>
      <c r="WHP37" s="49"/>
      <c r="WHQ37" s="49"/>
      <c r="WHR37" s="49"/>
      <c r="WHS37" s="49"/>
      <c r="WHT37" s="49"/>
      <c r="WHU37" s="49"/>
      <c r="WHV37" s="49"/>
      <c r="WHW37" s="49"/>
      <c r="WHX37" s="49"/>
      <c r="WHY37" s="49"/>
      <c r="WHZ37" s="49"/>
      <c r="WIA37" s="49"/>
      <c r="WIB37" s="49"/>
      <c r="WIC37" s="49"/>
      <c r="WID37" s="49"/>
      <c r="WIE37" s="49"/>
      <c r="WIF37" s="49"/>
      <c r="WIG37" s="49"/>
      <c r="WIH37" s="49"/>
      <c r="WII37" s="49"/>
      <c r="WIJ37" s="49"/>
      <c r="WIK37" s="49"/>
      <c r="WIL37" s="49"/>
      <c r="WIM37" s="49"/>
      <c r="WIN37" s="49"/>
      <c r="WIO37" s="49"/>
      <c r="WIP37" s="49"/>
      <c r="WIQ37" s="49"/>
      <c r="WIR37" s="49"/>
      <c r="WIS37" s="49"/>
      <c r="WIT37" s="49"/>
      <c r="WIU37" s="49"/>
      <c r="WIV37" s="49"/>
      <c r="WIW37" s="49"/>
      <c r="WIX37" s="49"/>
      <c r="WIY37" s="49"/>
      <c r="WIZ37" s="49"/>
      <c r="WJA37" s="49"/>
      <c r="WJB37" s="49"/>
      <c r="WJC37" s="49"/>
      <c r="WJD37" s="49"/>
      <c r="WJE37" s="49"/>
      <c r="WJF37" s="49"/>
      <c r="WJG37" s="49"/>
      <c r="WJH37" s="49"/>
      <c r="WJI37" s="49"/>
      <c r="WJJ37" s="49"/>
      <c r="WJK37" s="49"/>
      <c r="WJL37" s="49"/>
      <c r="WJM37" s="49"/>
      <c r="WJN37" s="49"/>
      <c r="WJO37" s="49"/>
      <c r="WJP37" s="49"/>
      <c r="WJQ37" s="49"/>
      <c r="WJR37" s="49"/>
      <c r="WJS37" s="49"/>
      <c r="WJT37" s="49"/>
      <c r="WJU37" s="49"/>
      <c r="WJV37" s="49"/>
      <c r="WJW37" s="49"/>
      <c r="WJX37" s="49"/>
      <c r="WJY37" s="49"/>
      <c r="WJZ37" s="49"/>
      <c r="WKA37" s="49"/>
      <c r="WKB37" s="49"/>
      <c r="WKC37" s="49"/>
      <c r="WKD37" s="49"/>
      <c r="WKE37" s="49"/>
      <c r="WKF37" s="49"/>
      <c r="WKG37" s="49"/>
      <c r="WKH37" s="49"/>
      <c r="WKI37" s="49"/>
      <c r="WKJ37" s="49"/>
      <c r="WKK37" s="49"/>
      <c r="WKL37" s="49"/>
      <c r="WKM37" s="49"/>
      <c r="WKN37" s="49"/>
      <c r="WKO37" s="49"/>
      <c r="WKP37" s="49"/>
      <c r="WKQ37" s="49"/>
      <c r="WKR37" s="49"/>
      <c r="WKS37" s="49"/>
      <c r="WKT37" s="49"/>
      <c r="WKU37" s="49"/>
      <c r="WKV37" s="49"/>
      <c r="WKW37" s="49"/>
      <c r="WKX37" s="49"/>
      <c r="WKY37" s="49"/>
      <c r="WKZ37" s="49"/>
      <c r="WLA37" s="49"/>
      <c r="WLB37" s="49"/>
      <c r="WLC37" s="49"/>
      <c r="WLD37" s="49"/>
      <c r="WLE37" s="49"/>
      <c r="WLF37" s="49"/>
      <c r="WLG37" s="49"/>
      <c r="WLH37" s="49"/>
      <c r="WLI37" s="49"/>
      <c r="WLJ37" s="49"/>
      <c r="WLK37" s="49"/>
      <c r="WLL37" s="49"/>
      <c r="WLM37" s="49"/>
      <c r="WLN37" s="49"/>
      <c r="WLO37" s="49"/>
      <c r="WLP37" s="49"/>
      <c r="WLQ37" s="49"/>
      <c r="WLR37" s="49"/>
      <c r="WLS37" s="49"/>
      <c r="WLT37" s="49"/>
      <c r="WLU37" s="49"/>
      <c r="WLV37" s="49"/>
      <c r="WLW37" s="49"/>
      <c r="WLX37" s="49"/>
      <c r="WLY37" s="49"/>
      <c r="WLZ37" s="49"/>
      <c r="WMA37" s="49"/>
      <c r="WMB37" s="49"/>
      <c r="WMC37" s="49"/>
      <c r="WMD37" s="49"/>
      <c r="WME37" s="49"/>
      <c r="WMF37" s="49"/>
      <c r="WMG37" s="49"/>
      <c r="WMH37" s="49"/>
      <c r="WMI37" s="49"/>
      <c r="WMJ37" s="49"/>
      <c r="WMK37" s="49"/>
      <c r="WML37" s="49"/>
      <c r="WMM37" s="49"/>
      <c r="WMN37" s="49"/>
      <c r="WMO37" s="49"/>
      <c r="WMP37" s="49"/>
      <c r="WMQ37" s="49"/>
      <c r="WMR37" s="49"/>
      <c r="WMS37" s="49"/>
      <c r="WMT37" s="49"/>
      <c r="WMU37" s="49"/>
      <c r="WMV37" s="49"/>
      <c r="WMW37" s="49"/>
      <c r="WMX37" s="49"/>
      <c r="WMY37" s="49"/>
      <c r="WMZ37" s="49"/>
      <c r="WNA37" s="49"/>
      <c r="WNB37" s="49"/>
      <c r="WNC37" s="49"/>
      <c r="WND37" s="49"/>
      <c r="WNE37" s="49"/>
      <c r="WNF37" s="49"/>
      <c r="WNG37" s="49"/>
      <c r="WNH37" s="49"/>
      <c r="WNI37" s="49"/>
      <c r="WNJ37" s="49"/>
      <c r="WNK37" s="49"/>
      <c r="WNL37" s="49"/>
      <c r="WNM37" s="49"/>
      <c r="WNN37" s="49"/>
      <c r="WNO37" s="49"/>
      <c r="WNP37" s="49"/>
      <c r="WNQ37" s="49"/>
      <c r="WNR37" s="49"/>
      <c r="WNS37" s="49"/>
      <c r="WNT37" s="49"/>
      <c r="WNU37" s="49"/>
      <c r="WNV37" s="49"/>
      <c r="WNW37" s="49"/>
      <c r="WNX37" s="49"/>
      <c r="WNY37" s="49"/>
      <c r="WNZ37" s="49"/>
      <c r="WOA37" s="49"/>
      <c r="WOB37" s="49"/>
      <c r="WOC37" s="49"/>
      <c r="WOD37" s="49"/>
      <c r="WOE37" s="49"/>
      <c r="WOF37" s="49"/>
      <c r="WOG37" s="49"/>
      <c r="WOH37" s="49"/>
      <c r="WOI37" s="49"/>
      <c r="WOJ37" s="49"/>
      <c r="WOK37" s="49"/>
      <c r="WOL37" s="49"/>
      <c r="WOM37" s="49"/>
      <c r="WON37" s="49"/>
      <c r="WOO37" s="49"/>
      <c r="WOP37" s="49"/>
      <c r="WOQ37" s="49"/>
      <c r="WOR37" s="49"/>
      <c r="WOS37" s="49"/>
      <c r="WOT37" s="49"/>
      <c r="WOU37" s="49"/>
      <c r="WOV37" s="49"/>
      <c r="WOW37" s="49"/>
      <c r="WOX37" s="49"/>
      <c r="WOY37" s="49"/>
      <c r="WOZ37" s="49"/>
      <c r="WPA37" s="49"/>
      <c r="WPB37" s="49"/>
      <c r="WPC37" s="49"/>
      <c r="WPD37" s="49"/>
      <c r="WPE37" s="49"/>
      <c r="WPF37" s="49"/>
      <c r="WPG37" s="49"/>
      <c r="WPH37" s="49"/>
      <c r="WPI37" s="49"/>
      <c r="WPJ37" s="49"/>
      <c r="WPK37" s="49"/>
      <c r="WPL37" s="49"/>
      <c r="WPM37" s="49"/>
      <c r="WPN37" s="49"/>
      <c r="WPO37" s="49"/>
      <c r="WPP37" s="49"/>
      <c r="WPQ37" s="49"/>
      <c r="WPR37" s="49"/>
      <c r="WPS37" s="49"/>
      <c r="WPT37" s="49"/>
      <c r="WPU37" s="49"/>
      <c r="WPV37" s="49"/>
      <c r="WPW37" s="49"/>
      <c r="WPX37" s="49"/>
      <c r="WPY37" s="49"/>
      <c r="WPZ37" s="49"/>
      <c r="WQA37" s="49"/>
      <c r="WQB37" s="49"/>
      <c r="WQC37" s="49"/>
      <c r="WQD37" s="49"/>
      <c r="WQE37" s="49"/>
      <c r="WQF37" s="49"/>
      <c r="WQG37" s="49"/>
      <c r="WQH37" s="49"/>
      <c r="WQI37" s="49"/>
      <c r="WQJ37" s="49"/>
      <c r="WQK37" s="49"/>
      <c r="WQL37" s="49"/>
      <c r="WQM37" s="49"/>
      <c r="WQN37" s="49"/>
      <c r="WQO37" s="49"/>
      <c r="WQP37" s="49"/>
      <c r="WQQ37" s="49"/>
      <c r="WQR37" s="49"/>
      <c r="WQS37" s="49"/>
      <c r="WQT37" s="49"/>
      <c r="WQU37" s="49"/>
      <c r="WQV37" s="49"/>
      <c r="WQW37" s="49"/>
      <c r="WQX37" s="49"/>
      <c r="WQY37" s="49"/>
      <c r="WQZ37" s="49"/>
      <c r="WRA37" s="49"/>
      <c r="WRB37" s="49"/>
      <c r="WRC37" s="49"/>
      <c r="WRD37" s="49"/>
      <c r="WRE37" s="49"/>
      <c r="WRF37" s="49"/>
      <c r="WRG37" s="49"/>
      <c r="WRH37" s="49"/>
      <c r="WRI37" s="49"/>
      <c r="WRJ37" s="49"/>
      <c r="WRK37" s="49"/>
      <c r="WRL37" s="49"/>
      <c r="WRM37" s="49"/>
      <c r="WRN37" s="49"/>
      <c r="WRO37" s="49"/>
      <c r="WRP37" s="49"/>
      <c r="WRQ37" s="49"/>
      <c r="WRR37" s="49"/>
      <c r="WRS37" s="49"/>
      <c r="WRT37" s="49"/>
      <c r="WRU37" s="49"/>
      <c r="WRV37" s="49"/>
      <c r="WRW37" s="49"/>
      <c r="WRX37" s="49"/>
      <c r="WRY37" s="49"/>
      <c r="WRZ37" s="49"/>
      <c r="WSA37" s="49"/>
      <c r="WSB37" s="49"/>
      <c r="WSC37" s="49"/>
      <c r="WSD37" s="49"/>
      <c r="WSE37" s="49"/>
      <c r="WSF37" s="49"/>
      <c r="WSG37" s="49"/>
      <c r="WSH37" s="49"/>
      <c r="WSI37" s="49"/>
      <c r="WSJ37" s="49"/>
      <c r="WSK37" s="49"/>
      <c r="WSL37" s="49"/>
      <c r="WSM37" s="49"/>
      <c r="WSN37" s="49"/>
      <c r="WSO37" s="49"/>
      <c r="WSP37" s="49"/>
      <c r="WSQ37" s="49"/>
      <c r="WSR37" s="49"/>
      <c r="WSS37" s="49"/>
      <c r="WST37" s="49"/>
      <c r="WSU37" s="49"/>
      <c r="WSV37" s="49"/>
      <c r="WSW37" s="49"/>
      <c r="WSX37" s="49"/>
      <c r="WSY37" s="49"/>
      <c r="WSZ37" s="49"/>
      <c r="WTA37" s="49"/>
      <c r="WTB37" s="49"/>
      <c r="WTC37" s="49"/>
      <c r="WTD37" s="49"/>
      <c r="WTE37" s="49"/>
      <c r="WTF37" s="49"/>
      <c r="WTG37" s="49"/>
      <c r="WTH37" s="49"/>
      <c r="WTI37" s="49"/>
      <c r="WTJ37" s="49"/>
      <c r="WTK37" s="49"/>
      <c r="WTL37" s="49"/>
      <c r="WTM37" s="49"/>
      <c r="WTN37" s="49"/>
      <c r="WTO37" s="49"/>
      <c r="WTP37" s="49"/>
      <c r="WTQ37" s="49"/>
      <c r="WTR37" s="49"/>
      <c r="WTS37" s="49"/>
      <c r="WTT37" s="49"/>
      <c r="WTU37" s="49"/>
      <c r="WTV37" s="49"/>
      <c r="WTW37" s="49"/>
      <c r="WTX37" s="49"/>
      <c r="WTY37" s="49"/>
      <c r="WTZ37" s="49"/>
      <c r="WUA37" s="49"/>
      <c r="WUB37" s="49"/>
      <c r="WUC37" s="49"/>
      <c r="WUD37" s="49"/>
      <c r="WUE37" s="49"/>
      <c r="WUF37" s="49"/>
      <c r="WUG37" s="49"/>
      <c r="WUH37" s="49"/>
      <c r="WUI37" s="49"/>
      <c r="WUJ37" s="49"/>
      <c r="WUK37" s="49"/>
      <c r="WUL37" s="49"/>
      <c r="WUM37" s="49"/>
      <c r="WUN37" s="49"/>
      <c r="WUO37" s="49"/>
      <c r="WUP37" s="49"/>
      <c r="WUQ37" s="49"/>
      <c r="WUR37" s="49"/>
      <c r="WUS37" s="49"/>
      <c r="WUT37" s="49"/>
      <c r="WUU37" s="49"/>
      <c r="WUV37" s="49"/>
      <c r="WUW37" s="49"/>
      <c r="WUX37" s="49"/>
      <c r="WUY37" s="49"/>
      <c r="WUZ37" s="49"/>
      <c r="WVA37" s="49"/>
      <c r="WVB37" s="49"/>
      <c r="WVC37" s="49"/>
      <c r="WVD37" s="49"/>
      <c r="WVE37" s="49"/>
      <c r="WVF37" s="49"/>
      <c r="WVG37" s="49"/>
      <c r="WVH37" s="49"/>
      <c r="WVI37" s="49"/>
      <c r="WVJ37" s="49"/>
      <c r="WVK37" s="49"/>
      <c r="WVL37" s="49"/>
      <c r="WVM37" s="49"/>
      <c r="WVN37" s="49"/>
      <c r="WVO37" s="49"/>
      <c r="WVP37" s="49"/>
      <c r="WVQ37" s="49"/>
      <c r="WVR37" s="49"/>
      <c r="WVS37" s="49"/>
      <c r="WVT37" s="49"/>
      <c r="WVU37" s="49"/>
      <c r="WVV37" s="49"/>
      <c r="WVW37" s="49"/>
      <c r="WVX37" s="49"/>
      <c r="WVY37" s="49"/>
      <c r="WVZ37" s="49"/>
      <c r="WWA37" s="49"/>
      <c r="WWB37" s="49"/>
      <c r="WWC37" s="49"/>
      <c r="WWD37" s="49"/>
      <c r="WWE37" s="49"/>
      <c r="WWF37" s="49"/>
      <c r="WWG37" s="49"/>
      <c r="WWH37" s="49"/>
      <c r="WWI37" s="49"/>
      <c r="WWJ37" s="49"/>
      <c r="WWK37" s="49"/>
      <c r="WWL37" s="49"/>
      <c r="WWM37" s="49"/>
      <c r="WWN37" s="49"/>
      <c r="WWO37" s="49"/>
      <c r="WWP37" s="49"/>
      <c r="WWQ37" s="49"/>
      <c r="WWR37" s="49"/>
      <c r="WWS37" s="49"/>
      <c r="WWT37" s="49"/>
      <c r="WWU37" s="49"/>
      <c r="WWV37" s="49"/>
      <c r="WWW37" s="49"/>
      <c r="WWX37" s="49"/>
      <c r="WWY37" s="49"/>
      <c r="WWZ37" s="49"/>
      <c r="WXA37" s="49"/>
      <c r="WXB37" s="49"/>
      <c r="WXC37" s="49"/>
      <c r="WXD37" s="49"/>
      <c r="WXE37" s="49"/>
      <c r="WXF37" s="49"/>
      <c r="WXG37" s="49"/>
      <c r="WXH37" s="49"/>
      <c r="WXI37" s="49"/>
      <c r="WXJ37" s="49"/>
      <c r="WXK37" s="49"/>
      <c r="WXL37" s="49"/>
      <c r="WXM37" s="49"/>
      <c r="WXN37" s="49"/>
      <c r="WXO37" s="49"/>
      <c r="WXP37" s="49"/>
      <c r="WXQ37" s="49"/>
      <c r="WXR37" s="49"/>
      <c r="WXS37" s="49"/>
      <c r="WXT37" s="49"/>
      <c r="WXU37" s="49"/>
      <c r="WXV37" s="49"/>
      <c r="WXW37" s="49"/>
      <c r="WXX37" s="49"/>
      <c r="WXY37" s="49"/>
      <c r="WXZ37" s="49"/>
      <c r="WYA37" s="49"/>
      <c r="WYB37" s="49"/>
      <c r="WYC37" s="49"/>
      <c r="WYD37" s="49"/>
      <c r="WYE37" s="49"/>
      <c r="WYF37" s="49"/>
      <c r="WYG37" s="49"/>
      <c r="WYH37" s="49"/>
      <c r="WYI37" s="49"/>
      <c r="WYJ37" s="49"/>
      <c r="WYK37" s="49"/>
      <c r="WYL37" s="49"/>
      <c r="WYM37" s="49"/>
      <c r="WYN37" s="49"/>
      <c r="WYO37" s="49"/>
      <c r="WYP37" s="49"/>
      <c r="WYQ37" s="49"/>
      <c r="WYR37" s="49"/>
      <c r="WYS37" s="49"/>
      <c r="WYT37" s="49"/>
      <c r="WYU37" s="49"/>
      <c r="WYV37" s="49"/>
      <c r="WYW37" s="49"/>
      <c r="WYX37" s="49"/>
      <c r="WYY37" s="49"/>
      <c r="WYZ37" s="49"/>
      <c r="WZA37" s="49"/>
      <c r="WZB37" s="49"/>
      <c r="WZC37" s="49"/>
      <c r="WZD37" s="49"/>
      <c r="WZE37" s="49"/>
      <c r="WZF37" s="49"/>
      <c r="WZG37" s="49"/>
      <c r="WZH37" s="49"/>
      <c r="WZI37" s="49"/>
      <c r="WZJ37" s="49"/>
      <c r="WZK37" s="49"/>
      <c r="WZL37" s="49"/>
      <c r="WZM37" s="49"/>
      <c r="WZN37" s="49"/>
      <c r="WZO37" s="49"/>
      <c r="WZP37" s="49"/>
      <c r="WZQ37" s="49"/>
      <c r="WZR37" s="49"/>
      <c r="WZS37" s="49"/>
      <c r="WZT37" s="49"/>
      <c r="WZU37" s="49"/>
      <c r="WZV37" s="49"/>
      <c r="WZW37" s="49"/>
      <c r="WZX37" s="49"/>
      <c r="WZY37" s="49"/>
      <c r="WZZ37" s="49"/>
      <c r="XAA37" s="49"/>
      <c r="XAB37" s="49"/>
      <c r="XAC37" s="49"/>
      <c r="XAD37" s="49"/>
      <c r="XAE37" s="49"/>
      <c r="XAF37" s="49"/>
      <c r="XAG37" s="49"/>
      <c r="XAH37" s="49"/>
      <c r="XAI37" s="49"/>
      <c r="XAJ37" s="49"/>
      <c r="XAK37" s="49"/>
      <c r="XAL37" s="49"/>
      <c r="XAM37" s="49"/>
      <c r="XAN37" s="49"/>
      <c r="XAO37" s="49"/>
      <c r="XAP37" s="49"/>
      <c r="XAQ37" s="49"/>
      <c r="XAR37" s="49"/>
      <c r="XAS37" s="49"/>
      <c r="XAT37" s="49"/>
      <c r="XAU37" s="49"/>
      <c r="XAV37" s="49"/>
      <c r="XAW37" s="49"/>
      <c r="XAX37" s="49"/>
      <c r="XAY37" s="49"/>
      <c r="XAZ37" s="49"/>
      <c r="XBA37" s="49"/>
      <c r="XBB37" s="49"/>
      <c r="XBC37" s="49"/>
      <c r="XBD37" s="49"/>
      <c r="XBE37" s="49"/>
      <c r="XBF37" s="49"/>
      <c r="XBG37" s="49"/>
      <c r="XBH37" s="49"/>
      <c r="XBI37" s="49"/>
      <c r="XBJ37" s="49"/>
      <c r="XBK37" s="49"/>
      <c r="XBL37" s="49"/>
      <c r="XBM37" s="49"/>
      <c r="XBN37" s="49"/>
      <c r="XBO37" s="49"/>
      <c r="XBP37" s="49"/>
      <c r="XBQ37" s="49"/>
      <c r="XBR37" s="49"/>
      <c r="XBS37" s="49"/>
      <c r="XBT37" s="49"/>
      <c r="XBU37" s="49"/>
      <c r="XBV37" s="49"/>
      <c r="XBW37" s="49"/>
      <c r="XBX37" s="49"/>
      <c r="XBY37" s="49"/>
      <c r="XBZ37" s="49"/>
      <c r="XCA37" s="49"/>
      <c r="XCB37" s="49"/>
      <c r="XCC37" s="49"/>
      <c r="XCD37" s="49"/>
      <c r="XCE37" s="49"/>
      <c r="XCF37" s="49"/>
      <c r="XCG37" s="49"/>
      <c r="XCH37" s="49"/>
      <c r="XCI37" s="49"/>
      <c r="XCJ37" s="49"/>
      <c r="XCK37" s="49"/>
      <c r="XCL37" s="49"/>
      <c r="XCM37" s="49"/>
      <c r="XCN37" s="49"/>
      <c r="XCO37" s="49"/>
      <c r="XCP37" s="49"/>
      <c r="XCQ37" s="49"/>
      <c r="XCR37" s="49"/>
      <c r="XCS37" s="49"/>
      <c r="XCT37" s="49"/>
      <c r="XCU37" s="49"/>
      <c r="XCV37" s="49"/>
      <c r="XCW37" s="49"/>
      <c r="XCX37" s="49"/>
      <c r="XCY37" s="49"/>
      <c r="XCZ37" s="49"/>
      <c r="XDA37" s="49"/>
      <c r="XDB37" s="49"/>
      <c r="XDC37" s="49"/>
      <c r="XDD37" s="49"/>
      <c r="XDE37" s="49"/>
      <c r="XDF37" s="49"/>
      <c r="XDG37" s="49"/>
      <c r="XDH37" s="49"/>
      <c r="XDI37" s="49"/>
      <c r="XDJ37" s="49"/>
      <c r="XDK37" s="49"/>
      <c r="XDL37" s="49"/>
      <c r="XDM37" s="49"/>
      <c r="XDN37" s="49"/>
      <c r="XDO37" s="49"/>
      <c r="XDP37" s="49"/>
      <c r="XDQ37" s="49"/>
      <c r="XDR37" s="49"/>
      <c r="XDS37" s="49"/>
      <c r="XDT37" s="49"/>
      <c r="XDU37" s="49"/>
      <c r="XDV37" s="49"/>
      <c r="XDW37" s="49"/>
      <c r="XDX37" s="49"/>
      <c r="XDY37" s="49"/>
      <c r="XDZ37" s="49"/>
      <c r="XEA37" s="49"/>
      <c r="XEB37" s="49"/>
      <c r="XEC37" s="49"/>
      <c r="XED37" s="49"/>
      <c r="XEE37" s="49"/>
      <c r="XEF37" s="49"/>
      <c r="XEG37" s="49"/>
      <c r="XEH37" s="49"/>
      <c r="XEI37" s="49"/>
      <c r="XEJ37" s="49"/>
      <c r="XEK37" s="49"/>
      <c r="XEL37" s="49"/>
      <c r="XEM37" s="49"/>
      <c r="XEN37" s="49"/>
      <c r="XEO37" s="49"/>
      <c r="XEP37" s="49"/>
      <c r="XEQ37" s="49"/>
      <c r="XER37" s="49"/>
      <c r="XES37" s="49"/>
      <c r="XET37" s="49"/>
      <c r="XEU37" s="49"/>
      <c r="XEV37" s="49"/>
      <c r="XEW37" s="49"/>
      <c r="XEX37" s="49"/>
      <c r="XEY37" s="49"/>
      <c r="XEZ37" s="49"/>
      <c r="XFA37" s="49"/>
      <c r="XFB37" s="49"/>
      <c r="XFC37" s="49"/>
      <c r="XFD37" s="49"/>
    </row>
    <row r="38" ht="15" customHeight="1" spans="1:16384">
      <c r="A38" s="60"/>
      <c r="B38" s="61" t="s">
        <v>1505</v>
      </c>
      <c r="C38" s="66">
        <v>21</v>
      </c>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c r="IZ38" s="49"/>
      <c r="JA38" s="49"/>
      <c r="JB38" s="49"/>
      <c r="JC38" s="49"/>
      <c r="JD38" s="49"/>
      <c r="JE38" s="49"/>
      <c r="JF38" s="49"/>
      <c r="JG38" s="49"/>
      <c r="JH38" s="49"/>
      <c r="JI38" s="49"/>
      <c r="JJ38" s="49"/>
      <c r="JK38" s="49"/>
      <c r="JL38" s="49"/>
      <c r="JM38" s="49"/>
      <c r="JN38" s="49"/>
      <c r="JO38" s="49"/>
      <c r="JP38" s="49"/>
      <c r="JQ38" s="49"/>
      <c r="JR38" s="49"/>
      <c r="JS38" s="49"/>
      <c r="JT38" s="49"/>
      <c r="JU38" s="49"/>
      <c r="JV38" s="49"/>
      <c r="JW38" s="49"/>
      <c r="JX38" s="49"/>
      <c r="JY38" s="49"/>
      <c r="JZ38" s="49"/>
      <c r="KA38" s="49"/>
      <c r="KB38" s="49"/>
      <c r="KC38" s="49"/>
      <c r="KD38" s="49"/>
      <c r="KE38" s="49"/>
      <c r="KF38" s="49"/>
      <c r="KG38" s="49"/>
      <c r="KH38" s="49"/>
      <c r="KI38" s="49"/>
      <c r="KJ38" s="49"/>
      <c r="KK38" s="49"/>
      <c r="KL38" s="49"/>
      <c r="KM38" s="49"/>
      <c r="KN38" s="49"/>
      <c r="KO38" s="49"/>
      <c r="KP38" s="49"/>
      <c r="KQ38" s="49"/>
      <c r="KR38" s="49"/>
      <c r="KS38" s="49"/>
      <c r="KT38" s="49"/>
      <c r="KU38" s="49"/>
      <c r="KV38" s="49"/>
      <c r="KW38" s="49"/>
      <c r="KX38" s="49"/>
      <c r="KY38" s="49"/>
      <c r="KZ38" s="49"/>
      <c r="LA38" s="49"/>
      <c r="LB38" s="49"/>
      <c r="LC38" s="49"/>
      <c r="LD38" s="49"/>
      <c r="LE38" s="49"/>
      <c r="LF38" s="49"/>
      <c r="LG38" s="49"/>
      <c r="LH38" s="49"/>
      <c r="LI38" s="49"/>
      <c r="LJ38" s="49"/>
      <c r="LK38" s="49"/>
      <c r="LL38" s="49"/>
      <c r="LM38" s="49"/>
      <c r="LN38" s="49"/>
      <c r="LO38" s="49"/>
      <c r="LP38" s="49"/>
      <c r="LQ38" s="49"/>
      <c r="LR38" s="49"/>
      <c r="LS38" s="49"/>
      <c r="LT38" s="49"/>
      <c r="LU38" s="49"/>
      <c r="LV38" s="49"/>
      <c r="LW38" s="49"/>
      <c r="LX38" s="49"/>
      <c r="LY38" s="49"/>
      <c r="LZ38" s="49"/>
      <c r="MA38" s="49"/>
      <c r="MB38" s="49"/>
      <c r="MC38" s="49"/>
      <c r="MD38" s="49"/>
      <c r="ME38" s="49"/>
      <c r="MF38" s="49"/>
      <c r="MG38" s="49"/>
      <c r="MH38" s="49"/>
      <c r="MI38" s="49"/>
      <c r="MJ38" s="49"/>
      <c r="MK38" s="49"/>
      <c r="ML38" s="49"/>
      <c r="MM38" s="49"/>
      <c r="MN38" s="49"/>
      <c r="MO38" s="49"/>
      <c r="MP38" s="49"/>
      <c r="MQ38" s="49"/>
      <c r="MR38" s="49"/>
      <c r="MS38" s="49"/>
      <c r="MT38" s="49"/>
      <c r="MU38" s="49"/>
      <c r="MV38" s="49"/>
      <c r="MW38" s="49"/>
      <c r="MX38" s="49"/>
      <c r="MY38" s="49"/>
      <c r="MZ38" s="49"/>
      <c r="NA38" s="49"/>
      <c r="NB38" s="49"/>
      <c r="NC38" s="49"/>
      <c r="ND38" s="49"/>
      <c r="NE38" s="49"/>
      <c r="NF38" s="49"/>
      <c r="NG38" s="49"/>
      <c r="NH38" s="49"/>
      <c r="NI38" s="49"/>
      <c r="NJ38" s="49"/>
      <c r="NK38" s="49"/>
      <c r="NL38" s="49"/>
      <c r="NM38" s="49"/>
      <c r="NN38" s="49"/>
      <c r="NO38" s="49"/>
      <c r="NP38" s="49"/>
      <c r="NQ38" s="49"/>
      <c r="NR38" s="49"/>
      <c r="NS38" s="49"/>
      <c r="NT38" s="49"/>
      <c r="NU38" s="49"/>
      <c r="NV38" s="49"/>
      <c r="NW38" s="49"/>
      <c r="NX38" s="49"/>
      <c r="NY38" s="49"/>
      <c r="NZ38" s="49"/>
      <c r="OA38" s="49"/>
      <c r="OB38" s="49"/>
      <c r="OC38" s="49"/>
      <c r="OD38" s="49"/>
      <c r="OE38" s="49"/>
      <c r="OF38" s="49"/>
      <c r="OG38" s="49"/>
      <c r="OH38" s="49"/>
      <c r="OI38" s="49"/>
      <c r="OJ38" s="49"/>
      <c r="OK38" s="49"/>
      <c r="OL38" s="49"/>
      <c r="OM38" s="49"/>
      <c r="ON38" s="49"/>
      <c r="OO38" s="49"/>
      <c r="OP38" s="49"/>
      <c r="OQ38" s="49"/>
      <c r="OR38" s="49"/>
      <c r="OS38" s="49"/>
      <c r="OT38" s="49"/>
      <c r="OU38" s="49"/>
      <c r="OV38" s="49"/>
      <c r="OW38" s="49"/>
      <c r="OX38" s="49"/>
      <c r="OY38" s="49"/>
      <c r="OZ38" s="49"/>
      <c r="PA38" s="49"/>
      <c r="PB38" s="49"/>
      <c r="PC38" s="49"/>
      <c r="PD38" s="49"/>
      <c r="PE38" s="49"/>
      <c r="PF38" s="49"/>
      <c r="PG38" s="49"/>
      <c r="PH38" s="49"/>
      <c r="PI38" s="49"/>
      <c r="PJ38" s="49"/>
      <c r="PK38" s="49"/>
      <c r="PL38" s="49"/>
      <c r="PM38" s="49"/>
      <c r="PN38" s="49"/>
      <c r="PO38" s="49"/>
      <c r="PP38" s="49"/>
      <c r="PQ38" s="49"/>
      <c r="PR38" s="49"/>
      <c r="PS38" s="49"/>
      <c r="PT38" s="49"/>
      <c r="PU38" s="49"/>
      <c r="PV38" s="49"/>
      <c r="PW38" s="49"/>
      <c r="PX38" s="49"/>
      <c r="PY38" s="49"/>
      <c r="PZ38" s="49"/>
      <c r="QA38" s="49"/>
      <c r="QB38" s="49"/>
      <c r="QC38" s="49"/>
      <c r="QD38" s="49"/>
      <c r="QE38" s="49"/>
      <c r="QF38" s="49"/>
      <c r="QG38" s="49"/>
      <c r="QH38" s="49"/>
      <c r="QI38" s="49"/>
      <c r="QJ38" s="49"/>
      <c r="QK38" s="49"/>
      <c r="QL38" s="49"/>
      <c r="QM38" s="49"/>
      <c r="QN38" s="49"/>
      <c r="QO38" s="49"/>
      <c r="QP38" s="49"/>
      <c r="QQ38" s="49"/>
      <c r="QR38" s="49"/>
      <c r="QS38" s="49"/>
      <c r="QT38" s="49"/>
      <c r="QU38" s="49"/>
      <c r="QV38" s="49"/>
      <c r="QW38" s="49"/>
      <c r="QX38" s="49"/>
      <c r="QY38" s="49"/>
      <c r="QZ38" s="49"/>
      <c r="RA38" s="49"/>
      <c r="RB38" s="49"/>
      <c r="RC38" s="49"/>
      <c r="RD38" s="49"/>
      <c r="RE38" s="49"/>
      <c r="RF38" s="49"/>
      <c r="RG38" s="49"/>
      <c r="RH38" s="49"/>
      <c r="RI38" s="49"/>
      <c r="RJ38" s="49"/>
      <c r="RK38" s="49"/>
      <c r="RL38" s="49"/>
      <c r="RM38" s="49"/>
      <c r="RN38" s="49"/>
      <c r="RO38" s="49"/>
      <c r="RP38" s="49"/>
      <c r="RQ38" s="49"/>
      <c r="RR38" s="49"/>
      <c r="RS38" s="49"/>
      <c r="RT38" s="49"/>
      <c r="RU38" s="49"/>
      <c r="RV38" s="49"/>
      <c r="RW38" s="49"/>
      <c r="RX38" s="49"/>
      <c r="RY38" s="49"/>
      <c r="RZ38" s="49"/>
      <c r="SA38" s="49"/>
      <c r="SB38" s="49"/>
      <c r="SC38" s="49"/>
      <c r="SD38" s="49"/>
      <c r="SE38" s="49"/>
      <c r="SF38" s="49"/>
      <c r="SG38" s="49"/>
      <c r="SH38" s="49"/>
      <c r="SI38" s="49"/>
      <c r="SJ38" s="49"/>
      <c r="SK38" s="49"/>
      <c r="SL38" s="49"/>
      <c r="SM38" s="49"/>
      <c r="SN38" s="49"/>
      <c r="SO38" s="49"/>
      <c r="SP38" s="49"/>
      <c r="SQ38" s="49"/>
      <c r="SR38" s="49"/>
      <c r="SS38" s="49"/>
      <c r="ST38" s="49"/>
      <c r="SU38" s="49"/>
      <c r="SV38" s="49"/>
      <c r="SW38" s="49"/>
      <c r="SX38" s="49"/>
      <c r="SY38" s="49"/>
      <c r="SZ38" s="49"/>
      <c r="TA38" s="49"/>
      <c r="TB38" s="49"/>
      <c r="TC38" s="49"/>
      <c r="TD38" s="49"/>
      <c r="TE38" s="49"/>
      <c r="TF38" s="49"/>
      <c r="TG38" s="49"/>
      <c r="TH38" s="49"/>
      <c r="TI38" s="49"/>
      <c r="TJ38" s="49"/>
      <c r="TK38" s="49"/>
      <c r="TL38" s="49"/>
      <c r="TM38" s="49"/>
      <c r="TN38" s="49"/>
      <c r="TO38" s="49"/>
      <c r="TP38" s="49"/>
      <c r="TQ38" s="49"/>
      <c r="TR38" s="49"/>
      <c r="TS38" s="49"/>
      <c r="TT38" s="49"/>
      <c r="TU38" s="49"/>
      <c r="TV38" s="49"/>
      <c r="TW38" s="49"/>
      <c r="TX38" s="49"/>
      <c r="TY38" s="49"/>
      <c r="TZ38" s="49"/>
      <c r="UA38" s="49"/>
      <c r="UB38" s="49"/>
      <c r="UC38" s="49"/>
      <c r="UD38" s="49"/>
      <c r="UE38" s="49"/>
      <c r="UF38" s="49"/>
      <c r="UG38" s="49"/>
      <c r="UH38" s="49"/>
      <c r="UI38" s="49"/>
      <c r="UJ38" s="49"/>
      <c r="UK38" s="49"/>
      <c r="UL38" s="49"/>
      <c r="UM38" s="49"/>
      <c r="UN38" s="49"/>
      <c r="UO38" s="49"/>
      <c r="UP38" s="49"/>
      <c r="UQ38" s="49"/>
      <c r="UR38" s="49"/>
      <c r="US38" s="49"/>
      <c r="UT38" s="49"/>
      <c r="UU38" s="49"/>
      <c r="UV38" s="49"/>
      <c r="UW38" s="49"/>
      <c r="UX38" s="49"/>
      <c r="UY38" s="49"/>
      <c r="UZ38" s="49"/>
      <c r="VA38" s="49"/>
      <c r="VB38" s="49"/>
      <c r="VC38" s="49"/>
      <c r="VD38" s="49"/>
      <c r="VE38" s="49"/>
      <c r="VF38" s="49"/>
      <c r="VG38" s="49"/>
      <c r="VH38" s="49"/>
      <c r="VI38" s="49"/>
      <c r="VJ38" s="49"/>
      <c r="VK38" s="49"/>
      <c r="VL38" s="49"/>
      <c r="VM38" s="49"/>
      <c r="VN38" s="49"/>
      <c r="VO38" s="49"/>
      <c r="VP38" s="49"/>
      <c r="VQ38" s="49"/>
      <c r="VR38" s="49"/>
      <c r="VS38" s="49"/>
      <c r="VT38" s="49"/>
      <c r="VU38" s="49"/>
      <c r="VV38" s="49"/>
      <c r="VW38" s="49"/>
      <c r="VX38" s="49"/>
      <c r="VY38" s="49"/>
      <c r="VZ38" s="49"/>
      <c r="WA38" s="49"/>
      <c r="WB38" s="49"/>
      <c r="WC38" s="49"/>
      <c r="WD38" s="49"/>
      <c r="WE38" s="49"/>
      <c r="WF38" s="49"/>
      <c r="WG38" s="49"/>
      <c r="WH38" s="49"/>
      <c r="WI38" s="49"/>
      <c r="WJ38" s="49"/>
      <c r="WK38" s="49"/>
      <c r="WL38" s="49"/>
      <c r="WM38" s="49"/>
      <c r="WN38" s="49"/>
      <c r="WO38" s="49"/>
      <c r="WP38" s="49"/>
      <c r="WQ38" s="49"/>
      <c r="WR38" s="49"/>
      <c r="WS38" s="49"/>
      <c r="WT38" s="49"/>
      <c r="WU38" s="49"/>
      <c r="WV38" s="49"/>
      <c r="WW38" s="49"/>
      <c r="WX38" s="49"/>
      <c r="WY38" s="49"/>
      <c r="WZ38" s="49"/>
      <c r="XA38" s="49"/>
      <c r="XB38" s="49"/>
      <c r="XC38" s="49"/>
      <c r="XD38" s="49"/>
      <c r="XE38" s="49"/>
      <c r="XF38" s="49"/>
      <c r="XG38" s="49"/>
      <c r="XH38" s="49"/>
      <c r="XI38" s="49"/>
      <c r="XJ38" s="49"/>
      <c r="XK38" s="49"/>
      <c r="XL38" s="49"/>
      <c r="XM38" s="49"/>
      <c r="XN38" s="49"/>
      <c r="XO38" s="49"/>
      <c r="XP38" s="49"/>
      <c r="XQ38" s="49"/>
      <c r="XR38" s="49"/>
      <c r="XS38" s="49"/>
      <c r="XT38" s="49"/>
      <c r="XU38" s="49"/>
      <c r="XV38" s="49"/>
      <c r="XW38" s="49"/>
      <c r="XX38" s="49"/>
      <c r="XY38" s="49"/>
      <c r="XZ38" s="49"/>
      <c r="YA38" s="49"/>
      <c r="YB38" s="49"/>
      <c r="YC38" s="49"/>
      <c r="YD38" s="49"/>
      <c r="YE38" s="49"/>
      <c r="YF38" s="49"/>
      <c r="YG38" s="49"/>
      <c r="YH38" s="49"/>
      <c r="YI38" s="49"/>
      <c r="YJ38" s="49"/>
      <c r="YK38" s="49"/>
      <c r="YL38" s="49"/>
      <c r="YM38" s="49"/>
      <c r="YN38" s="49"/>
      <c r="YO38" s="49"/>
      <c r="YP38" s="49"/>
      <c r="YQ38" s="49"/>
      <c r="YR38" s="49"/>
      <c r="YS38" s="49"/>
      <c r="YT38" s="49"/>
      <c r="YU38" s="49"/>
      <c r="YV38" s="49"/>
      <c r="YW38" s="49"/>
      <c r="YX38" s="49"/>
      <c r="YY38" s="49"/>
      <c r="YZ38" s="49"/>
      <c r="ZA38" s="49"/>
      <c r="ZB38" s="49"/>
      <c r="ZC38" s="49"/>
      <c r="ZD38" s="49"/>
      <c r="ZE38" s="49"/>
      <c r="ZF38" s="49"/>
      <c r="ZG38" s="49"/>
      <c r="ZH38" s="49"/>
      <c r="ZI38" s="49"/>
      <c r="ZJ38" s="49"/>
      <c r="ZK38" s="49"/>
      <c r="ZL38" s="49"/>
      <c r="ZM38" s="49"/>
      <c r="ZN38" s="49"/>
      <c r="ZO38" s="49"/>
      <c r="ZP38" s="49"/>
      <c r="ZQ38" s="49"/>
      <c r="ZR38" s="49"/>
      <c r="ZS38" s="49"/>
      <c r="ZT38" s="49"/>
      <c r="ZU38" s="49"/>
      <c r="ZV38" s="49"/>
      <c r="ZW38" s="49"/>
      <c r="ZX38" s="49"/>
      <c r="ZY38" s="49"/>
      <c r="ZZ38" s="49"/>
      <c r="AAA38" s="49"/>
      <c r="AAB38" s="49"/>
      <c r="AAC38" s="49"/>
      <c r="AAD38" s="49"/>
      <c r="AAE38" s="49"/>
      <c r="AAF38" s="49"/>
      <c r="AAG38" s="49"/>
      <c r="AAH38" s="49"/>
      <c r="AAI38" s="49"/>
      <c r="AAJ38" s="49"/>
      <c r="AAK38" s="49"/>
      <c r="AAL38" s="49"/>
      <c r="AAM38" s="49"/>
      <c r="AAN38" s="49"/>
      <c r="AAO38" s="49"/>
      <c r="AAP38" s="49"/>
      <c r="AAQ38" s="49"/>
      <c r="AAR38" s="49"/>
      <c r="AAS38" s="49"/>
      <c r="AAT38" s="49"/>
      <c r="AAU38" s="49"/>
      <c r="AAV38" s="49"/>
      <c r="AAW38" s="49"/>
      <c r="AAX38" s="49"/>
      <c r="AAY38" s="49"/>
      <c r="AAZ38" s="49"/>
      <c r="ABA38" s="49"/>
      <c r="ABB38" s="49"/>
      <c r="ABC38" s="49"/>
      <c r="ABD38" s="49"/>
      <c r="ABE38" s="49"/>
      <c r="ABF38" s="49"/>
      <c r="ABG38" s="49"/>
      <c r="ABH38" s="49"/>
      <c r="ABI38" s="49"/>
      <c r="ABJ38" s="49"/>
      <c r="ABK38" s="49"/>
      <c r="ABL38" s="49"/>
      <c r="ABM38" s="49"/>
      <c r="ABN38" s="49"/>
      <c r="ABO38" s="49"/>
      <c r="ABP38" s="49"/>
      <c r="ABQ38" s="49"/>
      <c r="ABR38" s="49"/>
      <c r="ABS38" s="49"/>
      <c r="ABT38" s="49"/>
      <c r="ABU38" s="49"/>
      <c r="ABV38" s="49"/>
      <c r="ABW38" s="49"/>
      <c r="ABX38" s="49"/>
      <c r="ABY38" s="49"/>
      <c r="ABZ38" s="49"/>
      <c r="ACA38" s="49"/>
      <c r="ACB38" s="49"/>
      <c r="ACC38" s="49"/>
      <c r="ACD38" s="49"/>
      <c r="ACE38" s="49"/>
      <c r="ACF38" s="49"/>
      <c r="ACG38" s="49"/>
      <c r="ACH38" s="49"/>
      <c r="ACI38" s="49"/>
      <c r="ACJ38" s="49"/>
      <c r="ACK38" s="49"/>
      <c r="ACL38" s="49"/>
      <c r="ACM38" s="49"/>
      <c r="ACN38" s="49"/>
      <c r="ACO38" s="49"/>
      <c r="ACP38" s="49"/>
      <c r="ACQ38" s="49"/>
      <c r="ACR38" s="49"/>
      <c r="ACS38" s="49"/>
      <c r="ACT38" s="49"/>
      <c r="ACU38" s="49"/>
      <c r="ACV38" s="49"/>
      <c r="ACW38" s="49"/>
      <c r="ACX38" s="49"/>
      <c r="ACY38" s="49"/>
      <c r="ACZ38" s="49"/>
      <c r="ADA38" s="49"/>
      <c r="ADB38" s="49"/>
      <c r="ADC38" s="49"/>
      <c r="ADD38" s="49"/>
      <c r="ADE38" s="49"/>
      <c r="ADF38" s="49"/>
      <c r="ADG38" s="49"/>
      <c r="ADH38" s="49"/>
      <c r="ADI38" s="49"/>
      <c r="ADJ38" s="49"/>
      <c r="ADK38" s="49"/>
      <c r="ADL38" s="49"/>
      <c r="ADM38" s="49"/>
      <c r="ADN38" s="49"/>
      <c r="ADO38" s="49"/>
      <c r="ADP38" s="49"/>
      <c r="ADQ38" s="49"/>
      <c r="ADR38" s="49"/>
      <c r="ADS38" s="49"/>
      <c r="ADT38" s="49"/>
      <c r="ADU38" s="49"/>
      <c r="ADV38" s="49"/>
      <c r="ADW38" s="49"/>
      <c r="ADX38" s="49"/>
      <c r="ADY38" s="49"/>
      <c r="ADZ38" s="49"/>
      <c r="AEA38" s="49"/>
      <c r="AEB38" s="49"/>
      <c r="AEC38" s="49"/>
      <c r="AED38" s="49"/>
      <c r="AEE38" s="49"/>
      <c r="AEF38" s="49"/>
      <c r="AEG38" s="49"/>
      <c r="AEH38" s="49"/>
      <c r="AEI38" s="49"/>
      <c r="AEJ38" s="49"/>
      <c r="AEK38" s="49"/>
      <c r="AEL38" s="49"/>
      <c r="AEM38" s="49"/>
      <c r="AEN38" s="49"/>
      <c r="AEO38" s="49"/>
      <c r="AEP38" s="49"/>
      <c r="AEQ38" s="49"/>
      <c r="AER38" s="49"/>
      <c r="AES38" s="49"/>
      <c r="AET38" s="49"/>
      <c r="AEU38" s="49"/>
      <c r="AEV38" s="49"/>
      <c r="AEW38" s="49"/>
      <c r="AEX38" s="49"/>
      <c r="AEY38" s="49"/>
      <c r="AEZ38" s="49"/>
      <c r="AFA38" s="49"/>
      <c r="AFB38" s="49"/>
      <c r="AFC38" s="49"/>
      <c r="AFD38" s="49"/>
      <c r="AFE38" s="49"/>
      <c r="AFF38" s="49"/>
      <c r="AFG38" s="49"/>
      <c r="AFH38" s="49"/>
      <c r="AFI38" s="49"/>
      <c r="AFJ38" s="49"/>
      <c r="AFK38" s="49"/>
      <c r="AFL38" s="49"/>
      <c r="AFM38" s="49"/>
      <c r="AFN38" s="49"/>
      <c r="AFO38" s="49"/>
      <c r="AFP38" s="49"/>
      <c r="AFQ38" s="49"/>
      <c r="AFR38" s="49"/>
      <c r="AFS38" s="49"/>
      <c r="AFT38" s="49"/>
      <c r="AFU38" s="49"/>
      <c r="AFV38" s="49"/>
      <c r="AFW38" s="49"/>
      <c r="AFX38" s="49"/>
      <c r="AFY38" s="49"/>
      <c r="AFZ38" s="49"/>
      <c r="AGA38" s="49"/>
      <c r="AGB38" s="49"/>
      <c r="AGC38" s="49"/>
      <c r="AGD38" s="49"/>
      <c r="AGE38" s="49"/>
      <c r="AGF38" s="49"/>
      <c r="AGG38" s="49"/>
      <c r="AGH38" s="49"/>
      <c r="AGI38" s="49"/>
      <c r="AGJ38" s="49"/>
      <c r="AGK38" s="49"/>
      <c r="AGL38" s="49"/>
      <c r="AGM38" s="49"/>
      <c r="AGN38" s="49"/>
      <c r="AGO38" s="49"/>
      <c r="AGP38" s="49"/>
      <c r="AGQ38" s="49"/>
      <c r="AGR38" s="49"/>
      <c r="AGS38" s="49"/>
      <c r="AGT38" s="49"/>
      <c r="AGU38" s="49"/>
      <c r="AGV38" s="49"/>
      <c r="AGW38" s="49"/>
      <c r="AGX38" s="49"/>
      <c r="AGY38" s="49"/>
      <c r="AGZ38" s="49"/>
      <c r="AHA38" s="49"/>
      <c r="AHB38" s="49"/>
      <c r="AHC38" s="49"/>
      <c r="AHD38" s="49"/>
      <c r="AHE38" s="49"/>
      <c r="AHF38" s="49"/>
      <c r="AHG38" s="49"/>
      <c r="AHH38" s="49"/>
      <c r="AHI38" s="49"/>
      <c r="AHJ38" s="49"/>
      <c r="AHK38" s="49"/>
      <c r="AHL38" s="49"/>
      <c r="AHM38" s="49"/>
      <c r="AHN38" s="49"/>
      <c r="AHO38" s="49"/>
      <c r="AHP38" s="49"/>
      <c r="AHQ38" s="49"/>
      <c r="AHR38" s="49"/>
      <c r="AHS38" s="49"/>
      <c r="AHT38" s="49"/>
      <c r="AHU38" s="49"/>
      <c r="AHV38" s="49"/>
      <c r="AHW38" s="49"/>
      <c r="AHX38" s="49"/>
      <c r="AHY38" s="49"/>
      <c r="AHZ38" s="49"/>
      <c r="AIA38" s="49"/>
      <c r="AIB38" s="49"/>
      <c r="AIC38" s="49"/>
      <c r="AID38" s="49"/>
      <c r="AIE38" s="49"/>
      <c r="AIF38" s="49"/>
      <c r="AIG38" s="49"/>
      <c r="AIH38" s="49"/>
      <c r="AII38" s="49"/>
      <c r="AIJ38" s="49"/>
      <c r="AIK38" s="49"/>
      <c r="AIL38" s="49"/>
      <c r="AIM38" s="49"/>
      <c r="AIN38" s="49"/>
      <c r="AIO38" s="49"/>
      <c r="AIP38" s="49"/>
      <c r="AIQ38" s="49"/>
      <c r="AIR38" s="49"/>
      <c r="AIS38" s="49"/>
      <c r="AIT38" s="49"/>
      <c r="AIU38" s="49"/>
      <c r="AIV38" s="49"/>
      <c r="AIW38" s="49"/>
      <c r="AIX38" s="49"/>
      <c r="AIY38" s="49"/>
      <c r="AIZ38" s="49"/>
      <c r="AJA38" s="49"/>
      <c r="AJB38" s="49"/>
      <c r="AJC38" s="49"/>
      <c r="AJD38" s="49"/>
      <c r="AJE38" s="49"/>
      <c r="AJF38" s="49"/>
      <c r="AJG38" s="49"/>
      <c r="AJH38" s="49"/>
      <c r="AJI38" s="49"/>
      <c r="AJJ38" s="49"/>
      <c r="AJK38" s="49"/>
      <c r="AJL38" s="49"/>
      <c r="AJM38" s="49"/>
      <c r="AJN38" s="49"/>
      <c r="AJO38" s="49"/>
      <c r="AJP38" s="49"/>
      <c r="AJQ38" s="49"/>
      <c r="AJR38" s="49"/>
      <c r="AJS38" s="49"/>
      <c r="AJT38" s="49"/>
      <c r="AJU38" s="49"/>
      <c r="AJV38" s="49"/>
      <c r="AJW38" s="49"/>
      <c r="AJX38" s="49"/>
      <c r="AJY38" s="49"/>
      <c r="AJZ38" s="49"/>
      <c r="AKA38" s="49"/>
      <c r="AKB38" s="49"/>
      <c r="AKC38" s="49"/>
      <c r="AKD38" s="49"/>
      <c r="AKE38" s="49"/>
      <c r="AKF38" s="49"/>
      <c r="AKG38" s="49"/>
      <c r="AKH38" s="49"/>
      <c r="AKI38" s="49"/>
      <c r="AKJ38" s="49"/>
      <c r="AKK38" s="49"/>
      <c r="AKL38" s="49"/>
      <c r="AKM38" s="49"/>
      <c r="AKN38" s="49"/>
      <c r="AKO38" s="49"/>
      <c r="AKP38" s="49"/>
      <c r="AKQ38" s="49"/>
      <c r="AKR38" s="49"/>
      <c r="AKS38" s="49"/>
      <c r="AKT38" s="49"/>
      <c r="AKU38" s="49"/>
      <c r="AKV38" s="49"/>
      <c r="AKW38" s="49"/>
      <c r="AKX38" s="49"/>
      <c r="AKY38" s="49"/>
      <c r="AKZ38" s="49"/>
      <c r="ALA38" s="49"/>
      <c r="ALB38" s="49"/>
      <c r="ALC38" s="49"/>
      <c r="ALD38" s="49"/>
      <c r="ALE38" s="49"/>
      <c r="ALF38" s="49"/>
      <c r="ALG38" s="49"/>
      <c r="ALH38" s="49"/>
      <c r="ALI38" s="49"/>
      <c r="ALJ38" s="49"/>
      <c r="ALK38" s="49"/>
      <c r="ALL38" s="49"/>
      <c r="ALM38" s="49"/>
      <c r="ALN38" s="49"/>
      <c r="ALO38" s="49"/>
      <c r="ALP38" s="49"/>
      <c r="ALQ38" s="49"/>
      <c r="ALR38" s="49"/>
      <c r="ALS38" s="49"/>
      <c r="ALT38" s="49"/>
      <c r="ALU38" s="49"/>
      <c r="ALV38" s="49"/>
      <c r="ALW38" s="49"/>
      <c r="ALX38" s="49"/>
      <c r="ALY38" s="49"/>
      <c r="ALZ38" s="49"/>
      <c r="AMA38" s="49"/>
      <c r="AMB38" s="49"/>
      <c r="AMC38" s="49"/>
      <c r="AMD38" s="49"/>
      <c r="AME38" s="49"/>
      <c r="AMF38" s="49"/>
      <c r="AMG38" s="49"/>
      <c r="AMH38" s="49"/>
      <c r="AMI38" s="49"/>
      <c r="AMJ38" s="49"/>
      <c r="AMK38" s="49"/>
      <c r="AML38" s="49"/>
      <c r="AMM38" s="49"/>
      <c r="AMN38" s="49"/>
      <c r="AMO38" s="49"/>
      <c r="AMP38" s="49"/>
      <c r="AMQ38" s="49"/>
      <c r="AMR38" s="49"/>
      <c r="AMS38" s="49"/>
      <c r="AMT38" s="49"/>
      <c r="AMU38" s="49"/>
      <c r="AMV38" s="49"/>
      <c r="AMW38" s="49"/>
      <c r="AMX38" s="49"/>
      <c r="AMY38" s="49"/>
      <c r="AMZ38" s="49"/>
      <c r="ANA38" s="49"/>
      <c r="ANB38" s="49"/>
      <c r="ANC38" s="49"/>
      <c r="AND38" s="49"/>
      <c r="ANE38" s="49"/>
      <c r="ANF38" s="49"/>
      <c r="ANG38" s="49"/>
      <c r="ANH38" s="49"/>
      <c r="ANI38" s="49"/>
      <c r="ANJ38" s="49"/>
      <c r="ANK38" s="49"/>
      <c r="ANL38" s="49"/>
      <c r="ANM38" s="49"/>
      <c r="ANN38" s="49"/>
      <c r="ANO38" s="49"/>
      <c r="ANP38" s="49"/>
      <c r="ANQ38" s="49"/>
      <c r="ANR38" s="49"/>
      <c r="ANS38" s="49"/>
      <c r="ANT38" s="49"/>
      <c r="ANU38" s="49"/>
      <c r="ANV38" s="49"/>
      <c r="ANW38" s="49"/>
      <c r="ANX38" s="49"/>
      <c r="ANY38" s="49"/>
      <c r="ANZ38" s="49"/>
      <c r="AOA38" s="49"/>
      <c r="AOB38" s="49"/>
      <c r="AOC38" s="49"/>
      <c r="AOD38" s="49"/>
      <c r="AOE38" s="49"/>
      <c r="AOF38" s="49"/>
      <c r="AOG38" s="49"/>
      <c r="AOH38" s="49"/>
      <c r="AOI38" s="49"/>
      <c r="AOJ38" s="49"/>
      <c r="AOK38" s="49"/>
      <c r="AOL38" s="49"/>
      <c r="AOM38" s="49"/>
      <c r="AON38" s="49"/>
      <c r="AOO38" s="49"/>
      <c r="AOP38" s="49"/>
      <c r="AOQ38" s="49"/>
      <c r="AOR38" s="49"/>
      <c r="AOS38" s="49"/>
      <c r="AOT38" s="49"/>
      <c r="AOU38" s="49"/>
      <c r="AOV38" s="49"/>
      <c r="AOW38" s="49"/>
      <c r="AOX38" s="49"/>
      <c r="AOY38" s="49"/>
      <c r="AOZ38" s="49"/>
      <c r="APA38" s="49"/>
      <c r="APB38" s="49"/>
      <c r="APC38" s="49"/>
      <c r="APD38" s="49"/>
      <c r="APE38" s="49"/>
      <c r="APF38" s="49"/>
      <c r="APG38" s="49"/>
      <c r="APH38" s="49"/>
      <c r="API38" s="49"/>
      <c r="APJ38" s="49"/>
      <c r="APK38" s="49"/>
      <c r="APL38" s="49"/>
      <c r="APM38" s="49"/>
      <c r="APN38" s="49"/>
      <c r="APO38" s="49"/>
      <c r="APP38" s="49"/>
      <c r="APQ38" s="49"/>
      <c r="APR38" s="49"/>
      <c r="APS38" s="49"/>
      <c r="APT38" s="49"/>
      <c r="APU38" s="49"/>
      <c r="APV38" s="49"/>
      <c r="APW38" s="49"/>
      <c r="APX38" s="49"/>
      <c r="APY38" s="49"/>
      <c r="APZ38" s="49"/>
      <c r="AQA38" s="49"/>
      <c r="AQB38" s="49"/>
      <c r="AQC38" s="49"/>
      <c r="AQD38" s="49"/>
      <c r="AQE38" s="49"/>
      <c r="AQF38" s="49"/>
      <c r="AQG38" s="49"/>
      <c r="AQH38" s="49"/>
      <c r="AQI38" s="49"/>
      <c r="AQJ38" s="49"/>
      <c r="AQK38" s="49"/>
      <c r="AQL38" s="49"/>
      <c r="AQM38" s="49"/>
      <c r="AQN38" s="49"/>
      <c r="AQO38" s="49"/>
      <c r="AQP38" s="49"/>
      <c r="AQQ38" s="49"/>
      <c r="AQR38" s="49"/>
      <c r="AQS38" s="49"/>
      <c r="AQT38" s="49"/>
      <c r="AQU38" s="49"/>
      <c r="AQV38" s="49"/>
      <c r="AQW38" s="49"/>
      <c r="AQX38" s="49"/>
      <c r="AQY38" s="49"/>
      <c r="AQZ38" s="49"/>
      <c r="ARA38" s="49"/>
      <c r="ARB38" s="49"/>
      <c r="ARC38" s="49"/>
      <c r="ARD38" s="49"/>
      <c r="ARE38" s="49"/>
      <c r="ARF38" s="49"/>
      <c r="ARG38" s="49"/>
      <c r="ARH38" s="49"/>
      <c r="ARI38" s="49"/>
      <c r="ARJ38" s="49"/>
      <c r="ARK38" s="49"/>
      <c r="ARL38" s="49"/>
      <c r="ARM38" s="49"/>
      <c r="ARN38" s="49"/>
      <c r="ARO38" s="49"/>
      <c r="ARP38" s="49"/>
      <c r="ARQ38" s="49"/>
      <c r="ARR38" s="49"/>
      <c r="ARS38" s="49"/>
      <c r="ART38" s="49"/>
      <c r="ARU38" s="49"/>
      <c r="ARV38" s="49"/>
      <c r="ARW38" s="49"/>
      <c r="ARX38" s="49"/>
      <c r="ARY38" s="49"/>
      <c r="ARZ38" s="49"/>
      <c r="ASA38" s="49"/>
      <c r="ASB38" s="49"/>
      <c r="ASC38" s="49"/>
      <c r="ASD38" s="49"/>
      <c r="ASE38" s="49"/>
      <c r="ASF38" s="49"/>
      <c r="ASG38" s="49"/>
      <c r="ASH38" s="49"/>
      <c r="ASI38" s="49"/>
      <c r="ASJ38" s="49"/>
      <c r="ASK38" s="49"/>
      <c r="ASL38" s="49"/>
      <c r="ASM38" s="49"/>
      <c r="ASN38" s="49"/>
      <c r="ASO38" s="49"/>
      <c r="ASP38" s="49"/>
      <c r="ASQ38" s="49"/>
      <c r="ASR38" s="49"/>
      <c r="ASS38" s="49"/>
      <c r="AST38" s="49"/>
      <c r="ASU38" s="49"/>
      <c r="ASV38" s="49"/>
      <c r="ASW38" s="49"/>
      <c r="ASX38" s="49"/>
      <c r="ASY38" s="49"/>
      <c r="ASZ38" s="49"/>
      <c r="ATA38" s="49"/>
      <c r="ATB38" s="49"/>
      <c r="ATC38" s="49"/>
      <c r="ATD38" s="49"/>
      <c r="ATE38" s="49"/>
      <c r="ATF38" s="49"/>
      <c r="ATG38" s="49"/>
      <c r="ATH38" s="49"/>
      <c r="ATI38" s="49"/>
      <c r="ATJ38" s="49"/>
      <c r="ATK38" s="49"/>
      <c r="ATL38" s="49"/>
      <c r="ATM38" s="49"/>
      <c r="ATN38" s="49"/>
      <c r="ATO38" s="49"/>
      <c r="ATP38" s="49"/>
      <c r="ATQ38" s="49"/>
      <c r="ATR38" s="49"/>
      <c r="ATS38" s="49"/>
      <c r="ATT38" s="49"/>
      <c r="ATU38" s="49"/>
      <c r="ATV38" s="49"/>
      <c r="ATW38" s="49"/>
      <c r="ATX38" s="49"/>
      <c r="ATY38" s="49"/>
      <c r="ATZ38" s="49"/>
      <c r="AUA38" s="49"/>
      <c r="AUB38" s="49"/>
      <c r="AUC38" s="49"/>
      <c r="AUD38" s="49"/>
      <c r="AUE38" s="49"/>
      <c r="AUF38" s="49"/>
      <c r="AUG38" s="49"/>
      <c r="AUH38" s="49"/>
      <c r="AUI38" s="49"/>
      <c r="AUJ38" s="49"/>
      <c r="AUK38" s="49"/>
      <c r="AUL38" s="49"/>
      <c r="AUM38" s="49"/>
      <c r="AUN38" s="49"/>
      <c r="AUO38" s="49"/>
      <c r="AUP38" s="49"/>
      <c r="AUQ38" s="49"/>
      <c r="AUR38" s="49"/>
      <c r="AUS38" s="49"/>
      <c r="AUT38" s="49"/>
      <c r="AUU38" s="49"/>
      <c r="AUV38" s="49"/>
      <c r="AUW38" s="49"/>
      <c r="AUX38" s="49"/>
      <c r="AUY38" s="49"/>
      <c r="AUZ38" s="49"/>
      <c r="AVA38" s="49"/>
      <c r="AVB38" s="49"/>
      <c r="AVC38" s="49"/>
      <c r="AVD38" s="49"/>
      <c r="AVE38" s="49"/>
      <c r="AVF38" s="49"/>
      <c r="AVG38" s="49"/>
      <c r="AVH38" s="49"/>
      <c r="AVI38" s="49"/>
      <c r="AVJ38" s="49"/>
      <c r="AVK38" s="49"/>
      <c r="AVL38" s="49"/>
      <c r="AVM38" s="49"/>
      <c r="AVN38" s="49"/>
      <c r="AVO38" s="49"/>
      <c r="AVP38" s="49"/>
      <c r="AVQ38" s="49"/>
      <c r="AVR38" s="49"/>
      <c r="AVS38" s="49"/>
      <c r="AVT38" s="49"/>
      <c r="AVU38" s="49"/>
      <c r="AVV38" s="49"/>
      <c r="AVW38" s="49"/>
      <c r="AVX38" s="49"/>
      <c r="AVY38" s="49"/>
      <c r="AVZ38" s="49"/>
      <c r="AWA38" s="49"/>
      <c r="AWB38" s="49"/>
      <c r="AWC38" s="49"/>
      <c r="AWD38" s="49"/>
      <c r="AWE38" s="49"/>
      <c r="AWF38" s="49"/>
      <c r="AWG38" s="49"/>
      <c r="AWH38" s="49"/>
      <c r="AWI38" s="49"/>
      <c r="AWJ38" s="49"/>
      <c r="AWK38" s="49"/>
      <c r="AWL38" s="49"/>
      <c r="AWM38" s="49"/>
      <c r="AWN38" s="49"/>
      <c r="AWO38" s="49"/>
      <c r="AWP38" s="49"/>
      <c r="AWQ38" s="49"/>
      <c r="AWR38" s="49"/>
      <c r="AWS38" s="49"/>
      <c r="AWT38" s="49"/>
      <c r="AWU38" s="49"/>
      <c r="AWV38" s="49"/>
      <c r="AWW38" s="49"/>
      <c r="AWX38" s="49"/>
      <c r="AWY38" s="49"/>
      <c r="AWZ38" s="49"/>
      <c r="AXA38" s="49"/>
      <c r="AXB38" s="49"/>
      <c r="AXC38" s="49"/>
      <c r="AXD38" s="49"/>
      <c r="AXE38" s="49"/>
      <c r="AXF38" s="49"/>
      <c r="AXG38" s="49"/>
      <c r="AXH38" s="49"/>
      <c r="AXI38" s="49"/>
      <c r="AXJ38" s="49"/>
      <c r="AXK38" s="49"/>
      <c r="AXL38" s="49"/>
      <c r="AXM38" s="49"/>
      <c r="AXN38" s="49"/>
      <c r="AXO38" s="49"/>
      <c r="AXP38" s="49"/>
      <c r="AXQ38" s="49"/>
      <c r="AXR38" s="49"/>
      <c r="AXS38" s="49"/>
      <c r="AXT38" s="49"/>
      <c r="AXU38" s="49"/>
      <c r="AXV38" s="49"/>
      <c r="AXW38" s="49"/>
      <c r="AXX38" s="49"/>
      <c r="AXY38" s="49"/>
      <c r="AXZ38" s="49"/>
      <c r="AYA38" s="49"/>
      <c r="AYB38" s="49"/>
      <c r="AYC38" s="49"/>
      <c r="AYD38" s="49"/>
      <c r="AYE38" s="49"/>
      <c r="AYF38" s="49"/>
      <c r="AYG38" s="49"/>
      <c r="AYH38" s="49"/>
      <c r="AYI38" s="49"/>
      <c r="AYJ38" s="49"/>
      <c r="AYK38" s="49"/>
      <c r="AYL38" s="49"/>
      <c r="AYM38" s="49"/>
      <c r="AYN38" s="49"/>
      <c r="AYO38" s="49"/>
      <c r="AYP38" s="49"/>
      <c r="AYQ38" s="49"/>
      <c r="AYR38" s="49"/>
      <c r="AYS38" s="49"/>
      <c r="AYT38" s="49"/>
      <c r="AYU38" s="49"/>
      <c r="AYV38" s="49"/>
      <c r="AYW38" s="49"/>
      <c r="AYX38" s="49"/>
      <c r="AYY38" s="49"/>
      <c r="AYZ38" s="49"/>
      <c r="AZA38" s="49"/>
      <c r="AZB38" s="49"/>
      <c r="AZC38" s="49"/>
      <c r="AZD38" s="49"/>
      <c r="AZE38" s="49"/>
      <c r="AZF38" s="49"/>
      <c r="AZG38" s="49"/>
      <c r="AZH38" s="49"/>
      <c r="AZI38" s="49"/>
      <c r="AZJ38" s="49"/>
      <c r="AZK38" s="49"/>
      <c r="AZL38" s="49"/>
      <c r="AZM38" s="49"/>
      <c r="AZN38" s="49"/>
      <c r="AZO38" s="49"/>
      <c r="AZP38" s="49"/>
      <c r="AZQ38" s="49"/>
      <c r="AZR38" s="49"/>
      <c r="AZS38" s="49"/>
      <c r="AZT38" s="49"/>
      <c r="AZU38" s="49"/>
      <c r="AZV38" s="49"/>
      <c r="AZW38" s="49"/>
      <c r="AZX38" s="49"/>
      <c r="AZY38" s="49"/>
      <c r="AZZ38" s="49"/>
      <c r="BAA38" s="49"/>
      <c r="BAB38" s="49"/>
      <c r="BAC38" s="49"/>
      <c r="BAD38" s="49"/>
      <c r="BAE38" s="49"/>
      <c r="BAF38" s="49"/>
      <c r="BAG38" s="49"/>
      <c r="BAH38" s="49"/>
      <c r="BAI38" s="49"/>
      <c r="BAJ38" s="49"/>
      <c r="BAK38" s="49"/>
      <c r="BAL38" s="49"/>
      <c r="BAM38" s="49"/>
      <c r="BAN38" s="49"/>
      <c r="BAO38" s="49"/>
      <c r="BAP38" s="49"/>
      <c r="BAQ38" s="49"/>
      <c r="BAR38" s="49"/>
      <c r="BAS38" s="49"/>
      <c r="BAT38" s="49"/>
      <c r="BAU38" s="49"/>
      <c r="BAV38" s="49"/>
      <c r="BAW38" s="49"/>
      <c r="BAX38" s="49"/>
      <c r="BAY38" s="49"/>
      <c r="BAZ38" s="49"/>
      <c r="BBA38" s="49"/>
      <c r="BBB38" s="49"/>
      <c r="BBC38" s="49"/>
      <c r="BBD38" s="49"/>
      <c r="BBE38" s="49"/>
      <c r="BBF38" s="49"/>
      <c r="BBG38" s="49"/>
      <c r="BBH38" s="49"/>
      <c r="BBI38" s="49"/>
      <c r="BBJ38" s="49"/>
      <c r="BBK38" s="49"/>
      <c r="BBL38" s="49"/>
      <c r="BBM38" s="49"/>
      <c r="BBN38" s="49"/>
      <c r="BBO38" s="49"/>
      <c r="BBP38" s="49"/>
      <c r="BBQ38" s="49"/>
      <c r="BBR38" s="49"/>
      <c r="BBS38" s="49"/>
      <c r="BBT38" s="49"/>
      <c r="BBU38" s="49"/>
      <c r="BBV38" s="49"/>
      <c r="BBW38" s="49"/>
      <c r="BBX38" s="49"/>
      <c r="BBY38" s="49"/>
      <c r="BBZ38" s="49"/>
      <c r="BCA38" s="49"/>
      <c r="BCB38" s="49"/>
      <c r="BCC38" s="49"/>
      <c r="BCD38" s="49"/>
      <c r="BCE38" s="49"/>
      <c r="BCF38" s="49"/>
      <c r="BCG38" s="49"/>
      <c r="BCH38" s="49"/>
      <c r="BCI38" s="49"/>
      <c r="BCJ38" s="49"/>
      <c r="BCK38" s="49"/>
      <c r="BCL38" s="49"/>
      <c r="BCM38" s="49"/>
      <c r="BCN38" s="49"/>
      <c r="BCO38" s="49"/>
      <c r="BCP38" s="49"/>
      <c r="BCQ38" s="49"/>
      <c r="BCR38" s="49"/>
      <c r="BCS38" s="49"/>
      <c r="BCT38" s="49"/>
      <c r="BCU38" s="49"/>
      <c r="BCV38" s="49"/>
      <c r="BCW38" s="49"/>
      <c r="BCX38" s="49"/>
      <c r="BCY38" s="49"/>
      <c r="BCZ38" s="49"/>
      <c r="BDA38" s="49"/>
      <c r="BDB38" s="49"/>
      <c r="BDC38" s="49"/>
      <c r="BDD38" s="49"/>
      <c r="BDE38" s="49"/>
      <c r="BDF38" s="49"/>
      <c r="BDG38" s="49"/>
      <c r="BDH38" s="49"/>
      <c r="BDI38" s="49"/>
      <c r="BDJ38" s="49"/>
      <c r="BDK38" s="49"/>
      <c r="BDL38" s="49"/>
      <c r="BDM38" s="49"/>
      <c r="BDN38" s="49"/>
      <c r="BDO38" s="49"/>
      <c r="BDP38" s="49"/>
      <c r="BDQ38" s="49"/>
      <c r="BDR38" s="49"/>
      <c r="BDS38" s="49"/>
      <c r="BDT38" s="49"/>
      <c r="BDU38" s="49"/>
      <c r="BDV38" s="49"/>
      <c r="BDW38" s="49"/>
      <c r="BDX38" s="49"/>
      <c r="BDY38" s="49"/>
      <c r="BDZ38" s="49"/>
      <c r="BEA38" s="49"/>
      <c r="BEB38" s="49"/>
      <c r="BEC38" s="49"/>
      <c r="BED38" s="49"/>
      <c r="BEE38" s="49"/>
      <c r="BEF38" s="49"/>
      <c r="BEG38" s="49"/>
      <c r="BEH38" s="49"/>
      <c r="BEI38" s="49"/>
      <c r="BEJ38" s="49"/>
      <c r="BEK38" s="49"/>
      <c r="BEL38" s="49"/>
      <c r="BEM38" s="49"/>
      <c r="BEN38" s="49"/>
      <c r="BEO38" s="49"/>
      <c r="BEP38" s="49"/>
      <c r="BEQ38" s="49"/>
      <c r="BER38" s="49"/>
      <c r="BES38" s="49"/>
      <c r="BET38" s="49"/>
      <c r="BEU38" s="49"/>
      <c r="BEV38" s="49"/>
      <c r="BEW38" s="49"/>
      <c r="BEX38" s="49"/>
      <c r="BEY38" s="49"/>
      <c r="BEZ38" s="49"/>
      <c r="BFA38" s="49"/>
      <c r="BFB38" s="49"/>
      <c r="BFC38" s="49"/>
      <c r="BFD38" s="49"/>
      <c r="BFE38" s="49"/>
      <c r="BFF38" s="49"/>
      <c r="BFG38" s="49"/>
      <c r="BFH38" s="49"/>
      <c r="BFI38" s="49"/>
      <c r="BFJ38" s="49"/>
      <c r="BFK38" s="49"/>
      <c r="BFL38" s="49"/>
      <c r="BFM38" s="49"/>
      <c r="BFN38" s="49"/>
      <c r="BFO38" s="49"/>
      <c r="BFP38" s="49"/>
      <c r="BFQ38" s="49"/>
      <c r="BFR38" s="49"/>
      <c r="BFS38" s="49"/>
      <c r="BFT38" s="49"/>
      <c r="BFU38" s="49"/>
      <c r="BFV38" s="49"/>
      <c r="BFW38" s="49"/>
      <c r="BFX38" s="49"/>
      <c r="BFY38" s="49"/>
      <c r="BFZ38" s="49"/>
      <c r="BGA38" s="49"/>
      <c r="BGB38" s="49"/>
      <c r="BGC38" s="49"/>
      <c r="BGD38" s="49"/>
      <c r="BGE38" s="49"/>
      <c r="BGF38" s="49"/>
      <c r="BGG38" s="49"/>
      <c r="BGH38" s="49"/>
      <c r="BGI38" s="49"/>
      <c r="BGJ38" s="49"/>
      <c r="BGK38" s="49"/>
      <c r="BGL38" s="49"/>
      <c r="BGM38" s="49"/>
      <c r="BGN38" s="49"/>
      <c r="BGO38" s="49"/>
      <c r="BGP38" s="49"/>
      <c r="BGQ38" s="49"/>
      <c r="BGR38" s="49"/>
      <c r="BGS38" s="49"/>
      <c r="BGT38" s="49"/>
      <c r="BGU38" s="49"/>
      <c r="BGV38" s="49"/>
      <c r="BGW38" s="49"/>
      <c r="BGX38" s="49"/>
      <c r="BGY38" s="49"/>
      <c r="BGZ38" s="49"/>
      <c r="BHA38" s="49"/>
      <c r="BHB38" s="49"/>
      <c r="BHC38" s="49"/>
      <c r="BHD38" s="49"/>
      <c r="BHE38" s="49"/>
      <c r="BHF38" s="49"/>
      <c r="BHG38" s="49"/>
      <c r="BHH38" s="49"/>
      <c r="BHI38" s="49"/>
      <c r="BHJ38" s="49"/>
      <c r="BHK38" s="49"/>
      <c r="BHL38" s="49"/>
      <c r="BHM38" s="49"/>
      <c r="BHN38" s="49"/>
      <c r="BHO38" s="49"/>
      <c r="BHP38" s="49"/>
      <c r="BHQ38" s="49"/>
      <c r="BHR38" s="49"/>
      <c r="BHS38" s="49"/>
      <c r="BHT38" s="49"/>
      <c r="BHU38" s="49"/>
      <c r="BHV38" s="49"/>
      <c r="BHW38" s="49"/>
      <c r="BHX38" s="49"/>
      <c r="BHY38" s="49"/>
      <c r="BHZ38" s="49"/>
      <c r="BIA38" s="49"/>
      <c r="BIB38" s="49"/>
      <c r="BIC38" s="49"/>
      <c r="BID38" s="49"/>
      <c r="BIE38" s="49"/>
      <c r="BIF38" s="49"/>
      <c r="BIG38" s="49"/>
      <c r="BIH38" s="49"/>
      <c r="BII38" s="49"/>
      <c r="BIJ38" s="49"/>
      <c r="BIK38" s="49"/>
      <c r="BIL38" s="49"/>
      <c r="BIM38" s="49"/>
      <c r="BIN38" s="49"/>
      <c r="BIO38" s="49"/>
      <c r="BIP38" s="49"/>
      <c r="BIQ38" s="49"/>
      <c r="BIR38" s="49"/>
      <c r="BIS38" s="49"/>
      <c r="BIT38" s="49"/>
      <c r="BIU38" s="49"/>
      <c r="BIV38" s="49"/>
      <c r="BIW38" s="49"/>
      <c r="BIX38" s="49"/>
      <c r="BIY38" s="49"/>
      <c r="BIZ38" s="49"/>
      <c r="BJA38" s="49"/>
      <c r="BJB38" s="49"/>
      <c r="BJC38" s="49"/>
      <c r="BJD38" s="49"/>
      <c r="BJE38" s="49"/>
      <c r="BJF38" s="49"/>
      <c r="BJG38" s="49"/>
      <c r="BJH38" s="49"/>
      <c r="BJI38" s="49"/>
      <c r="BJJ38" s="49"/>
      <c r="BJK38" s="49"/>
      <c r="BJL38" s="49"/>
      <c r="BJM38" s="49"/>
      <c r="BJN38" s="49"/>
      <c r="BJO38" s="49"/>
      <c r="BJP38" s="49"/>
      <c r="BJQ38" s="49"/>
      <c r="BJR38" s="49"/>
      <c r="BJS38" s="49"/>
      <c r="BJT38" s="49"/>
      <c r="BJU38" s="49"/>
      <c r="BJV38" s="49"/>
      <c r="BJW38" s="49"/>
      <c r="BJX38" s="49"/>
      <c r="BJY38" s="49"/>
      <c r="BJZ38" s="49"/>
      <c r="BKA38" s="49"/>
      <c r="BKB38" s="49"/>
      <c r="BKC38" s="49"/>
      <c r="BKD38" s="49"/>
      <c r="BKE38" s="49"/>
      <c r="BKF38" s="49"/>
      <c r="BKG38" s="49"/>
      <c r="BKH38" s="49"/>
      <c r="BKI38" s="49"/>
      <c r="BKJ38" s="49"/>
      <c r="BKK38" s="49"/>
      <c r="BKL38" s="49"/>
      <c r="BKM38" s="49"/>
      <c r="BKN38" s="49"/>
      <c r="BKO38" s="49"/>
      <c r="BKP38" s="49"/>
      <c r="BKQ38" s="49"/>
      <c r="BKR38" s="49"/>
      <c r="BKS38" s="49"/>
      <c r="BKT38" s="49"/>
      <c r="BKU38" s="49"/>
      <c r="BKV38" s="49"/>
      <c r="BKW38" s="49"/>
      <c r="BKX38" s="49"/>
      <c r="BKY38" s="49"/>
      <c r="BKZ38" s="49"/>
      <c r="BLA38" s="49"/>
      <c r="BLB38" s="49"/>
      <c r="BLC38" s="49"/>
      <c r="BLD38" s="49"/>
      <c r="BLE38" s="49"/>
      <c r="BLF38" s="49"/>
      <c r="BLG38" s="49"/>
      <c r="BLH38" s="49"/>
      <c r="BLI38" s="49"/>
      <c r="BLJ38" s="49"/>
      <c r="BLK38" s="49"/>
      <c r="BLL38" s="49"/>
      <c r="BLM38" s="49"/>
      <c r="BLN38" s="49"/>
      <c r="BLO38" s="49"/>
      <c r="BLP38" s="49"/>
      <c r="BLQ38" s="49"/>
      <c r="BLR38" s="49"/>
      <c r="BLS38" s="49"/>
      <c r="BLT38" s="49"/>
      <c r="BLU38" s="49"/>
      <c r="BLV38" s="49"/>
      <c r="BLW38" s="49"/>
      <c r="BLX38" s="49"/>
      <c r="BLY38" s="49"/>
      <c r="BLZ38" s="49"/>
      <c r="BMA38" s="49"/>
      <c r="BMB38" s="49"/>
      <c r="BMC38" s="49"/>
      <c r="BMD38" s="49"/>
      <c r="BME38" s="49"/>
      <c r="BMF38" s="49"/>
      <c r="BMG38" s="49"/>
      <c r="BMH38" s="49"/>
      <c r="BMI38" s="49"/>
      <c r="BMJ38" s="49"/>
      <c r="BMK38" s="49"/>
      <c r="BML38" s="49"/>
      <c r="BMM38" s="49"/>
      <c r="BMN38" s="49"/>
      <c r="BMO38" s="49"/>
      <c r="BMP38" s="49"/>
      <c r="BMQ38" s="49"/>
      <c r="BMR38" s="49"/>
      <c r="BMS38" s="49"/>
      <c r="BMT38" s="49"/>
      <c r="BMU38" s="49"/>
      <c r="BMV38" s="49"/>
      <c r="BMW38" s="49"/>
      <c r="BMX38" s="49"/>
      <c r="BMY38" s="49"/>
      <c r="BMZ38" s="49"/>
      <c r="BNA38" s="49"/>
      <c r="BNB38" s="49"/>
      <c r="BNC38" s="49"/>
      <c r="BND38" s="49"/>
      <c r="BNE38" s="49"/>
      <c r="BNF38" s="49"/>
      <c r="BNG38" s="49"/>
      <c r="BNH38" s="49"/>
      <c r="BNI38" s="49"/>
      <c r="BNJ38" s="49"/>
      <c r="BNK38" s="49"/>
      <c r="BNL38" s="49"/>
      <c r="BNM38" s="49"/>
      <c r="BNN38" s="49"/>
      <c r="BNO38" s="49"/>
      <c r="BNP38" s="49"/>
      <c r="BNQ38" s="49"/>
      <c r="BNR38" s="49"/>
      <c r="BNS38" s="49"/>
      <c r="BNT38" s="49"/>
      <c r="BNU38" s="49"/>
      <c r="BNV38" s="49"/>
      <c r="BNW38" s="49"/>
      <c r="BNX38" s="49"/>
      <c r="BNY38" s="49"/>
      <c r="BNZ38" s="49"/>
      <c r="BOA38" s="49"/>
      <c r="BOB38" s="49"/>
      <c r="BOC38" s="49"/>
      <c r="BOD38" s="49"/>
      <c r="BOE38" s="49"/>
      <c r="BOF38" s="49"/>
      <c r="BOG38" s="49"/>
      <c r="BOH38" s="49"/>
      <c r="BOI38" s="49"/>
      <c r="BOJ38" s="49"/>
      <c r="BOK38" s="49"/>
      <c r="BOL38" s="49"/>
      <c r="BOM38" s="49"/>
      <c r="BON38" s="49"/>
      <c r="BOO38" s="49"/>
      <c r="BOP38" s="49"/>
      <c r="BOQ38" s="49"/>
      <c r="BOR38" s="49"/>
      <c r="BOS38" s="49"/>
      <c r="BOT38" s="49"/>
      <c r="BOU38" s="49"/>
      <c r="BOV38" s="49"/>
      <c r="BOW38" s="49"/>
      <c r="BOX38" s="49"/>
      <c r="BOY38" s="49"/>
      <c r="BOZ38" s="49"/>
      <c r="BPA38" s="49"/>
      <c r="BPB38" s="49"/>
      <c r="BPC38" s="49"/>
      <c r="BPD38" s="49"/>
      <c r="BPE38" s="49"/>
      <c r="BPF38" s="49"/>
      <c r="BPG38" s="49"/>
      <c r="BPH38" s="49"/>
      <c r="BPI38" s="49"/>
      <c r="BPJ38" s="49"/>
      <c r="BPK38" s="49"/>
      <c r="BPL38" s="49"/>
      <c r="BPM38" s="49"/>
      <c r="BPN38" s="49"/>
      <c r="BPO38" s="49"/>
      <c r="BPP38" s="49"/>
      <c r="BPQ38" s="49"/>
      <c r="BPR38" s="49"/>
      <c r="BPS38" s="49"/>
      <c r="BPT38" s="49"/>
      <c r="BPU38" s="49"/>
      <c r="BPV38" s="49"/>
      <c r="BPW38" s="49"/>
      <c r="BPX38" s="49"/>
      <c r="BPY38" s="49"/>
      <c r="BPZ38" s="49"/>
      <c r="BQA38" s="49"/>
      <c r="BQB38" s="49"/>
      <c r="BQC38" s="49"/>
      <c r="BQD38" s="49"/>
      <c r="BQE38" s="49"/>
      <c r="BQF38" s="49"/>
      <c r="BQG38" s="49"/>
      <c r="BQH38" s="49"/>
      <c r="BQI38" s="49"/>
      <c r="BQJ38" s="49"/>
      <c r="BQK38" s="49"/>
      <c r="BQL38" s="49"/>
      <c r="BQM38" s="49"/>
      <c r="BQN38" s="49"/>
      <c r="BQO38" s="49"/>
      <c r="BQP38" s="49"/>
      <c r="BQQ38" s="49"/>
      <c r="BQR38" s="49"/>
      <c r="BQS38" s="49"/>
      <c r="BQT38" s="49"/>
      <c r="BQU38" s="49"/>
      <c r="BQV38" s="49"/>
      <c r="BQW38" s="49"/>
      <c r="BQX38" s="49"/>
      <c r="BQY38" s="49"/>
      <c r="BQZ38" s="49"/>
      <c r="BRA38" s="49"/>
      <c r="BRB38" s="49"/>
      <c r="BRC38" s="49"/>
      <c r="BRD38" s="49"/>
      <c r="BRE38" s="49"/>
      <c r="BRF38" s="49"/>
      <c r="BRG38" s="49"/>
      <c r="BRH38" s="49"/>
      <c r="BRI38" s="49"/>
      <c r="BRJ38" s="49"/>
      <c r="BRK38" s="49"/>
      <c r="BRL38" s="49"/>
      <c r="BRM38" s="49"/>
      <c r="BRN38" s="49"/>
      <c r="BRO38" s="49"/>
      <c r="BRP38" s="49"/>
      <c r="BRQ38" s="49"/>
      <c r="BRR38" s="49"/>
      <c r="BRS38" s="49"/>
      <c r="BRT38" s="49"/>
      <c r="BRU38" s="49"/>
      <c r="BRV38" s="49"/>
      <c r="BRW38" s="49"/>
      <c r="BRX38" s="49"/>
      <c r="BRY38" s="49"/>
      <c r="BRZ38" s="49"/>
      <c r="BSA38" s="49"/>
      <c r="BSB38" s="49"/>
      <c r="BSC38" s="49"/>
      <c r="BSD38" s="49"/>
      <c r="BSE38" s="49"/>
      <c r="BSF38" s="49"/>
      <c r="BSG38" s="49"/>
      <c r="BSH38" s="49"/>
      <c r="BSI38" s="49"/>
      <c r="BSJ38" s="49"/>
      <c r="BSK38" s="49"/>
      <c r="BSL38" s="49"/>
      <c r="BSM38" s="49"/>
      <c r="BSN38" s="49"/>
      <c r="BSO38" s="49"/>
      <c r="BSP38" s="49"/>
      <c r="BSQ38" s="49"/>
      <c r="BSR38" s="49"/>
      <c r="BSS38" s="49"/>
      <c r="BST38" s="49"/>
      <c r="BSU38" s="49"/>
      <c r="BSV38" s="49"/>
      <c r="BSW38" s="49"/>
      <c r="BSX38" s="49"/>
      <c r="BSY38" s="49"/>
      <c r="BSZ38" s="49"/>
      <c r="BTA38" s="49"/>
      <c r="BTB38" s="49"/>
      <c r="BTC38" s="49"/>
      <c r="BTD38" s="49"/>
      <c r="BTE38" s="49"/>
      <c r="BTF38" s="49"/>
      <c r="BTG38" s="49"/>
      <c r="BTH38" s="49"/>
      <c r="BTI38" s="49"/>
      <c r="BTJ38" s="49"/>
      <c r="BTK38" s="49"/>
      <c r="BTL38" s="49"/>
      <c r="BTM38" s="49"/>
      <c r="BTN38" s="49"/>
      <c r="BTO38" s="49"/>
      <c r="BTP38" s="49"/>
      <c r="BTQ38" s="49"/>
      <c r="BTR38" s="49"/>
      <c r="BTS38" s="49"/>
      <c r="BTT38" s="49"/>
      <c r="BTU38" s="49"/>
      <c r="BTV38" s="49"/>
      <c r="BTW38" s="49"/>
      <c r="BTX38" s="49"/>
      <c r="BTY38" s="49"/>
      <c r="BTZ38" s="49"/>
      <c r="BUA38" s="49"/>
      <c r="BUB38" s="49"/>
      <c r="BUC38" s="49"/>
      <c r="BUD38" s="49"/>
      <c r="BUE38" s="49"/>
      <c r="BUF38" s="49"/>
      <c r="BUG38" s="49"/>
      <c r="BUH38" s="49"/>
      <c r="BUI38" s="49"/>
      <c r="BUJ38" s="49"/>
      <c r="BUK38" s="49"/>
      <c r="BUL38" s="49"/>
      <c r="BUM38" s="49"/>
      <c r="BUN38" s="49"/>
      <c r="BUO38" s="49"/>
      <c r="BUP38" s="49"/>
      <c r="BUQ38" s="49"/>
      <c r="BUR38" s="49"/>
      <c r="BUS38" s="49"/>
      <c r="BUT38" s="49"/>
      <c r="BUU38" s="49"/>
      <c r="BUV38" s="49"/>
      <c r="BUW38" s="49"/>
      <c r="BUX38" s="49"/>
      <c r="BUY38" s="49"/>
      <c r="BUZ38" s="49"/>
      <c r="BVA38" s="49"/>
      <c r="BVB38" s="49"/>
      <c r="BVC38" s="49"/>
      <c r="BVD38" s="49"/>
      <c r="BVE38" s="49"/>
      <c r="BVF38" s="49"/>
      <c r="BVG38" s="49"/>
      <c r="BVH38" s="49"/>
      <c r="BVI38" s="49"/>
      <c r="BVJ38" s="49"/>
      <c r="BVK38" s="49"/>
      <c r="BVL38" s="49"/>
      <c r="BVM38" s="49"/>
      <c r="BVN38" s="49"/>
      <c r="BVO38" s="49"/>
      <c r="BVP38" s="49"/>
      <c r="BVQ38" s="49"/>
      <c r="BVR38" s="49"/>
      <c r="BVS38" s="49"/>
      <c r="BVT38" s="49"/>
      <c r="BVU38" s="49"/>
      <c r="BVV38" s="49"/>
      <c r="BVW38" s="49"/>
      <c r="BVX38" s="49"/>
      <c r="BVY38" s="49"/>
      <c r="BVZ38" s="49"/>
      <c r="BWA38" s="49"/>
      <c r="BWB38" s="49"/>
      <c r="BWC38" s="49"/>
      <c r="BWD38" s="49"/>
      <c r="BWE38" s="49"/>
      <c r="BWF38" s="49"/>
      <c r="BWG38" s="49"/>
      <c r="BWH38" s="49"/>
      <c r="BWI38" s="49"/>
      <c r="BWJ38" s="49"/>
      <c r="BWK38" s="49"/>
      <c r="BWL38" s="49"/>
      <c r="BWM38" s="49"/>
      <c r="BWN38" s="49"/>
      <c r="BWO38" s="49"/>
      <c r="BWP38" s="49"/>
      <c r="BWQ38" s="49"/>
      <c r="BWR38" s="49"/>
      <c r="BWS38" s="49"/>
      <c r="BWT38" s="49"/>
      <c r="BWU38" s="49"/>
      <c r="BWV38" s="49"/>
      <c r="BWW38" s="49"/>
      <c r="BWX38" s="49"/>
      <c r="BWY38" s="49"/>
      <c r="BWZ38" s="49"/>
      <c r="BXA38" s="49"/>
      <c r="BXB38" s="49"/>
      <c r="BXC38" s="49"/>
      <c r="BXD38" s="49"/>
      <c r="BXE38" s="49"/>
      <c r="BXF38" s="49"/>
      <c r="BXG38" s="49"/>
      <c r="BXH38" s="49"/>
      <c r="BXI38" s="49"/>
      <c r="BXJ38" s="49"/>
      <c r="BXK38" s="49"/>
      <c r="BXL38" s="49"/>
      <c r="BXM38" s="49"/>
      <c r="BXN38" s="49"/>
      <c r="BXO38" s="49"/>
      <c r="BXP38" s="49"/>
      <c r="BXQ38" s="49"/>
      <c r="BXR38" s="49"/>
      <c r="BXS38" s="49"/>
      <c r="BXT38" s="49"/>
      <c r="BXU38" s="49"/>
      <c r="BXV38" s="49"/>
      <c r="BXW38" s="49"/>
      <c r="BXX38" s="49"/>
      <c r="BXY38" s="49"/>
      <c r="BXZ38" s="49"/>
      <c r="BYA38" s="49"/>
      <c r="BYB38" s="49"/>
      <c r="BYC38" s="49"/>
      <c r="BYD38" s="49"/>
      <c r="BYE38" s="49"/>
      <c r="BYF38" s="49"/>
      <c r="BYG38" s="49"/>
      <c r="BYH38" s="49"/>
      <c r="BYI38" s="49"/>
      <c r="BYJ38" s="49"/>
      <c r="BYK38" s="49"/>
      <c r="BYL38" s="49"/>
      <c r="BYM38" s="49"/>
      <c r="BYN38" s="49"/>
      <c r="BYO38" s="49"/>
      <c r="BYP38" s="49"/>
      <c r="BYQ38" s="49"/>
      <c r="BYR38" s="49"/>
      <c r="BYS38" s="49"/>
      <c r="BYT38" s="49"/>
      <c r="BYU38" s="49"/>
      <c r="BYV38" s="49"/>
      <c r="BYW38" s="49"/>
      <c r="BYX38" s="49"/>
      <c r="BYY38" s="49"/>
      <c r="BYZ38" s="49"/>
      <c r="BZA38" s="49"/>
      <c r="BZB38" s="49"/>
      <c r="BZC38" s="49"/>
      <c r="BZD38" s="49"/>
      <c r="BZE38" s="49"/>
      <c r="BZF38" s="49"/>
      <c r="BZG38" s="49"/>
      <c r="BZH38" s="49"/>
      <c r="BZI38" s="49"/>
      <c r="BZJ38" s="49"/>
      <c r="BZK38" s="49"/>
      <c r="BZL38" s="49"/>
      <c r="BZM38" s="49"/>
      <c r="BZN38" s="49"/>
      <c r="BZO38" s="49"/>
      <c r="BZP38" s="49"/>
      <c r="BZQ38" s="49"/>
      <c r="BZR38" s="49"/>
      <c r="BZS38" s="49"/>
      <c r="BZT38" s="49"/>
      <c r="BZU38" s="49"/>
      <c r="BZV38" s="49"/>
      <c r="BZW38" s="49"/>
      <c r="BZX38" s="49"/>
      <c r="BZY38" s="49"/>
      <c r="BZZ38" s="49"/>
      <c r="CAA38" s="49"/>
      <c r="CAB38" s="49"/>
      <c r="CAC38" s="49"/>
      <c r="CAD38" s="49"/>
      <c r="CAE38" s="49"/>
      <c r="CAF38" s="49"/>
      <c r="CAG38" s="49"/>
      <c r="CAH38" s="49"/>
      <c r="CAI38" s="49"/>
      <c r="CAJ38" s="49"/>
      <c r="CAK38" s="49"/>
      <c r="CAL38" s="49"/>
      <c r="CAM38" s="49"/>
      <c r="CAN38" s="49"/>
      <c r="CAO38" s="49"/>
      <c r="CAP38" s="49"/>
      <c r="CAQ38" s="49"/>
      <c r="CAR38" s="49"/>
      <c r="CAS38" s="49"/>
      <c r="CAT38" s="49"/>
      <c r="CAU38" s="49"/>
      <c r="CAV38" s="49"/>
      <c r="CAW38" s="49"/>
      <c r="CAX38" s="49"/>
      <c r="CAY38" s="49"/>
      <c r="CAZ38" s="49"/>
      <c r="CBA38" s="49"/>
      <c r="CBB38" s="49"/>
      <c r="CBC38" s="49"/>
      <c r="CBD38" s="49"/>
      <c r="CBE38" s="49"/>
      <c r="CBF38" s="49"/>
      <c r="CBG38" s="49"/>
      <c r="CBH38" s="49"/>
      <c r="CBI38" s="49"/>
      <c r="CBJ38" s="49"/>
      <c r="CBK38" s="49"/>
      <c r="CBL38" s="49"/>
      <c r="CBM38" s="49"/>
      <c r="CBN38" s="49"/>
      <c r="CBO38" s="49"/>
      <c r="CBP38" s="49"/>
      <c r="CBQ38" s="49"/>
      <c r="CBR38" s="49"/>
      <c r="CBS38" s="49"/>
      <c r="CBT38" s="49"/>
      <c r="CBU38" s="49"/>
      <c r="CBV38" s="49"/>
      <c r="CBW38" s="49"/>
      <c r="CBX38" s="49"/>
      <c r="CBY38" s="49"/>
      <c r="CBZ38" s="49"/>
      <c r="CCA38" s="49"/>
      <c r="CCB38" s="49"/>
      <c r="CCC38" s="49"/>
      <c r="CCD38" s="49"/>
      <c r="CCE38" s="49"/>
      <c r="CCF38" s="49"/>
      <c r="CCG38" s="49"/>
      <c r="CCH38" s="49"/>
      <c r="CCI38" s="49"/>
      <c r="CCJ38" s="49"/>
      <c r="CCK38" s="49"/>
      <c r="CCL38" s="49"/>
      <c r="CCM38" s="49"/>
      <c r="CCN38" s="49"/>
      <c r="CCO38" s="49"/>
      <c r="CCP38" s="49"/>
      <c r="CCQ38" s="49"/>
      <c r="CCR38" s="49"/>
      <c r="CCS38" s="49"/>
      <c r="CCT38" s="49"/>
      <c r="CCU38" s="49"/>
      <c r="CCV38" s="49"/>
      <c r="CCW38" s="49"/>
      <c r="CCX38" s="49"/>
      <c r="CCY38" s="49"/>
      <c r="CCZ38" s="49"/>
      <c r="CDA38" s="49"/>
      <c r="CDB38" s="49"/>
      <c r="CDC38" s="49"/>
      <c r="CDD38" s="49"/>
      <c r="CDE38" s="49"/>
      <c r="CDF38" s="49"/>
      <c r="CDG38" s="49"/>
      <c r="CDH38" s="49"/>
      <c r="CDI38" s="49"/>
      <c r="CDJ38" s="49"/>
      <c r="CDK38" s="49"/>
      <c r="CDL38" s="49"/>
      <c r="CDM38" s="49"/>
      <c r="CDN38" s="49"/>
      <c r="CDO38" s="49"/>
      <c r="CDP38" s="49"/>
      <c r="CDQ38" s="49"/>
      <c r="CDR38" s="49"/>
      <c r="CDS38" s="49"/>
      <c r="CDT38" s="49"/>
      <c r="CDU38" s="49"/>
      <c r="CDV38" s="49"/>
      <c r="CDW38" s="49"/>
      <c r="CDX38" s="49"/>
      <c r="CDY38" s="49"/>
      <c r="CDZ38" s="49"/>
      <c r="CEA38" s="49"/>
      <c r="CEB38" s="49"/>
      <c r="CEC38" s="49"/>
      <c r="CED38" s="49"/>
      <c r="CEE38" s="49"/>
      <c r="CEF38" s="49"/>
      <c r="CEG38" s="49"/>
      <c r="CEH38" s="49"/>
      <c r="CEI38" s="49"/>
      <c r="CEJ38" s="49"/>
      <c r="CEK38" s="49"/>
      <c r="CEL38" s="49"/>
      <c r="CEM38" s="49"/>
      <c r="CEN38" s="49"/>
      <c r="CEO38" s="49"/>
      <c r="CEP38" s="49"/>
      <c r="CEQ38" s="49"/>
      <c r="CER38" s="49"/>
      <c r="CES38" s="49"/>
      <c r="CET38" s="49"/>
      <c r="CEU38" s="49"/>
      <c r="CEV38" s="49"/>
      <c r="CEW38" s="49"/>
      <c r="CEX38" s="49"/>
      <c r="CEY38" s="49"/>
      <c r="CEZ38" s="49"/>
      <c r="CFA38" s="49"/>
      <c r="CFB38" s="49"/>
      <c r="CFC38" s="49"/>
      <c r="CFD38" s="49"/>
      <c r="CFE38" s="49"/>
      <c r="CFF38" s="49"/>
      <c r="CFG38" s="49"/>
      <c r="CFH38" s="49"/>
      <c r="CFI38" s="49"/>
      <c r="CFJ38" s="49"/>
      <c r="CFK38" s="49"/>
      <c r="CFL38" s="49"/>
      <c r="CFM38" s="49"/>
      <c r="CFN38" s="49"/>
      <c r="CFO38" s="49"/>
      <c r="CFP38" s="49"/>
      <c r="CFQ38" s="49"/>
      <c r="CFR38" s="49"/>
      <c r="CFS38" s="49"/>
      <c r="CFT38" s="49"/>
      <c r="CFU38" s="49"/>
      <c r="CFV38" s="49"/>
      <c r="CFW38" s="49"/>
      <c r="CFX38" s="49"/>
      <c r="CFY38" s="49"/>
      <c r="CFZ38" s="49"/>
      <c r="CGA38" s="49"/>
      <c r="CGB38" s="49"/>
      <c r="CGC38" s="49"/>
      <c r="CGD38" s="49"/>
      <c r="CGE38" s="49"/>
      <c r="CGF38" s="49"/>
      <c r="CGG38" s="49"/>
      <c r="CGH38" s="49"/>
      <c r="CGI38" s="49"/>
      <c r="CGJ38" s="49"/>
      <c r="CGK38" s="49"/>
      <c r="CGL38" s="49"/>
      <c r="CGM38" s="49"/>
      <c r="CGN38" s="49"/>
      <c r="CGO38" s="49"/>
      <c r="CGP38" s="49"/>
      <c r="CGQ38" s="49"/>
      <c r="CGR38" s="49"/>
      <c r="CGS38" s="49"/>
      <c r="CGT38" s="49"/>
      <c r="CGU38" s="49"/>
      <c r="CGV38" s="49"/>
      <c r="CGW38" s="49"/>
      <c r="CGX38" s="49"/>
      <c r="CGY38" s="49"/>
      <c r="CGZ38" s="49"/>
      <c r="CHA38" s="49"/>
      <c r="CHB38" s="49"/>
      <c r="CHC38" s="49"/>
      <c r="CHD38" s="49"/>
      <c r="CHE38" s="49"/>
      <c r="CHF38" s="49"/>
      <c r="CHG38" s="49"/>
      <c r="CHH38" s="49"/>
      <c r="CHI38" s="49"/>
      <c r="CHJ38" s="49"/>
      <c r="CHK38" s="49"/>
      <c r="CHL38" s="49"/>
      <c r="CHM38" s="49"/>
      <c r="CHN38" s="49"/>
      <c r="CHO38" s="49"/>
      <c r="CHP38" s="49"/>
      <c r="CHQ38" s="49"/>
      <c r="CHR38" s="49"/>
      <c r="CHS38" s="49"/>
      <c r="CHT38" s="49"/>
      <c r="CHU38" s="49"/>
      <c r="CHV38" s="49"/>
      <c r="CHW38" s="49"/>
      <c r="CHX38" s="49"/>
      <c r="CHY38" s="49"/>
      <c r="CHZ38" s="49"/>
      <c r="CIA38" s="49"/>
      <c r="CIB38" s="49"/>
      <c r="CIC38" s="49"/>
      <c r="CID38" s="49"/>
      <c r="CIE38" s="49"/>
      <c r="CIF38" s="49"/>
      <c r="CIG38" s="49"/>
      <c r="CIH38" s="49"/>
      <c r="CII38" s="49"/>
      <c r="CIJ38" s="49"/>
      <c r="CIK38" s="49"/>
      <c r="CIL38" s="49"/>
      <c r="CIM38" s="49"/>
      <c r="CIN38" s="49"/>
      <c r="CIO38" s="49"/>
      <c r="CIP38" s="49"/>
      <c r="CIQ38" s="49"/>
      <c r="CIR38" s="49"/>
      <c r="CIS38" s="49"/>
      <c r="CIT38" s="49"/>
      <c r="CIU38" s="49"/>
      <c r="CIV38" s="49"/>
      <c r="CIW38" s="49"/>
      <c r="CIX38" s="49"/>
      <c r="CIY38" s="49"/>
      <c r="CIZ38" s="49"/>
      <c r="CJA38" s="49"/>
      <c r="CJB38" s="49"/>
      <c r="CJC38" s="49"/>
      <c r="CJD38" s="49"/>
      <c r="CJE38" s="49"/>
      <c r="CJF38" s="49"/>
      <c r="CJG38" s="49"/>
      <c r="CJH38" s="49"/>
      <c r="CJI38" s="49"/>
      <c r="CJJ38" s="49"/>
      <c r="CJK38" s="49"/>
      <c r="CJL38" s="49"/>
      <c r="CJM38" s="49"/>
      <c r="CJN38" s="49"/>
      <c r="CJO38" s="49"/>
      <c r="CJP38" s="49"/>
      <c r="CJQ38" s="49"/>
      <c r="CJR38" s="49"/>
      <c r="CJS38" s="49"/>
      <c r="CJT38" s="49"/>
      <c r="CJU38" s="49"/>
      <c r="CJV38" s="49"/>
      <c r="CJW38" s="49"/>
      <c r="CJX38" s="49"/>
      <c r="CJY38" s="49"/>
      <c r="CJZ38" s="49"/>
      <c r="CKA38" s="49"/>
      <c r="CKB38" s="49"/>
      <c r="CKC38" s="49"/>
      <c r="CKD38" s="49"/>
      <c r="CKE38" s="49"/>
      <c r="CKF38" s="49"/>
      <c r="CKG38" s="49"/>
      <c r="CKH38" s="49"/>
      <c r="CKI38" s="49"/>
      <c r="CKJ38" s="49"/>
      <c r="CKK38" s="49"/>
      <c r="CKL38" s="49"/>
      <c r="CKM38" s="49"/>
      <c r="CKN38" s="49"/>
      <c r="CKO38" s="49"/>
      <c r="CKP38" s="49"/>
      <c r="CKQ38" s="49"/>
      <c r="CKR38" s="49"/>
      <c r="CKS38" s="49"/>
      <c r="CKT38" s="49"/>
      <c r="CKU38" s="49"/>
      <c r="CKV38" s="49"/>
      <c r="CKW38" s="49"/>
      <c r="CKX38" s="49"/>
      <c r="CKY38" s="49"/>
      <c r="CKZ38" s="49"/>
      <c r="CLA38" s="49"/>
      <c r="CLB38" s="49"/>
      <c r="CLC38" s="49"/>
      <c r="CLD38" s="49"/>
      <c r="CLE38" s="49"/>
      <c r="CLF38" s="49"/>
      <c r="CLG38" s="49"/>
      <c r="CLH38" s="49"/>
      <c r="CLI38" s="49"/>
      <c r="CLJ38" s="49"/>
      <c r="CLK38" s="49"/>
      <c r="CLL38" s="49"/>
      <c r="CLM38" s="49"/>
      <c r="CLN38" s="49"/>
      <c r="CLO38" s="49"/>
      <c r="CLP38" s="49"/>
      <c r="CLQ38" s="49"/>
      <c r="CLR38" s="49"/>
      <c r="CLS38" s="49"/>
      <c r="CLT38" s="49"/>
      <c r="CLU38" s="49"/>
      <c r="CLV38" s="49"/>
      <c r="CLW38" s="49"/>
      <c r="CLX38" s="49"/>
      <c r="CLY38" s="49"/>
      <c r="CLZ38" s="49"/>
      <c r="CMA38" s="49"/>
      <c r="CMB38" s="49"/>
      <c r="CMC38" s="49"/>
      <c r="CMD38" s="49"/>
      <c r="CME38" s="49"/>
      <c r="CMF38" s="49"/>
      <c r="CMG38" s="49"/>
      <c r="CMH38" s="49"/>
      <c r="CMI38" s="49"/>
      <c r="CMJ38" s="49"/>
      <c r="CMK38" s="49"/>
      <c r="CML38" s="49"/>
      <c r="CMM38" s="49"/>
      <c r="CMN38" s="49"/>
      <c r="CMO38" s="49"/>
      <c r="CMP38" s="49"/>
      <c r="CMQ38" s="49"/>
      <c r="CMR38" s="49"/>
      <c r="CMS38" s="49"/>
      <c r="CMT38" s="49"/>
      <c r="CMU38" s="49"/>
      <c r="CMV38" s="49"/>
      <c r="CMW38" s="49"/>
      <c r="CMX38" s="49"/>
      <c r="CMY38" s="49"/>
      <c r="CMZ38" s="49"/>
      <c r="CNA38" s="49"/>
      <c r="CNB38" s="49"/>
      <c r="CNC38" s="49"/>
      <c r="CND38" s="49"/>
      <c r="CNE38" s="49"/>
      <c r="CNF38" s="49"/>
      <c r="CNG38" s="49"/>
      <c r="CNH38" s="49"/>
      <c r="CNI38" s="49"/>
      <c r="CNJ38" s="49"/>
      <c r="CNK38" s="49"/>
      <c r="CNL38" s="49"/>
      <c r="CNM38" s="49"/>
      <c r="CNN38" s="49"/>
      <c r="CNO38" s="49"/>
      <c r="CNP38" s="49"/>
      <c r="CNQ38" s="49"/>
      <c r="CNR38" s="49"/>
      <c r="CNS38" s="49"/>
      <c r="CNT38" s="49"/>
      <c r="CNU38" s="49"/>
      <c r="CNV38" s="49"/>
      <c r="CNW38" s="49"/>
      <c r="CNX38" s="49"/>
      <c r="CNY38" s="49"/>
      <c r="CNZ38" s="49"/>
      <c r="COA38" s="49"/>
      <c r="COB38" s="49"/>
      <c r="COC38" s="49"/>
      <c r="COD38" s="49"/>
      <c r="COE38" s="49"/>
      <c r="COF38" s="49"/>
      <c r="COG38" s="49"/>
      <c r="COH38" s="49"/>
      <c r="COI38" s="49"/>
      <c r="COJ38" s="49"/>
      <c r="COK38" s="49"/>
      <c r="COL38" s="49"/>
      <c r="COM38" s="49"/>
      <c r="CON38" s="49"/>
      <c r="COO38" s="49"/>
      <c r="COP38" s="49"/>
      <c r="COQ38" s="49"/>
      <c r="COR38" s="49"/>
      <c r="COS38" s="49"/>
      <c r="COT38" s="49"/>
      <c r="COU38" s="49"/>
      <c r="COV38" s="49"/>
      <c r="COW38" s="49"/>
      <c r="COX38" s="49"/>
      <c r="COY38" s="49"/>
      <c r="COZ38" s="49"/>
      <c r="CPA38" s="49"/>
      <c r="CPB38" s="49"/>
      <c r="CPC38" s="49"/>
      <c r="CPD38" s="49"/>
      <c r="CPE38" s="49"/>
      <c r="CPF38" s="49"/>
      <c r="CPG38" s="49"/>
      <c r="CPH38" s="49"/>
      <c r="CPI38" s="49"/>
      <c r="CPJ38" s="49"/>
      <c r="CPK38" s="49"/>
      <c r="CPL38" s="49"/>
      <c r="CPM38" s="49"/>
      <c r="CPN38" s="49"/>
      <c r="CPO38" s="49"/>
      <c r="CPP38" s="49"/>
      <c r="CPQ38" s="49"/>
      <c r="CPR38" s="49"/>
      <c r="CPS38" s="49"/>
      <c r="CPT38" s="49"/>
      <c r="CPU38" s="49"/>
      <c r="CPV38" s="49"/>
      <c r="CPW38" s="49"/>
      <c r="CPX38" s="49"/>
      <c r="CPY38" s="49"/>
      <c r="CPZ38" s="49"/>
      <c r="CQA38" s="49"/>
      <c r="CQB38" s="49"/>
      <c r="CQC38" s="49"/>
      <c r="CQD38" s="49"/>
      <c r="CQE38" s="49"/>
      <c r="CQF38" s="49"/>
      <c r="CQG38" s="49"/>
      <c r="CQH38" s="49"/>
      <c r="CQI38" s="49"/>
      <c r="CQJ38" s="49"/>
      <c r="CQK38" s="49"/>
      <c r="CQL38" s="49"/>
      <c r="CQM38" s="49"/>
      <c r="CQN38" s="49"/>
      <c r="CQO38" s="49"/>
      <c r="CQP38" s="49"/>
      <c r="CQQ38" s="49"/>
      <c r="CQR38" s="49"/>
      <c r="CQS38" s="49"/>
      <c r="CQT38" s="49"/>
      <c r="CQU38" s="49"/>
      <c r="CQV38" s="49"/>
      <c r="CQW38" s="49"/>
      <c r="CQX38" s="49"/>
      <c r="CQY38" s="49"/>
      <c r="CQZ38" s="49"/>
      <c r="CRA38" s="49"/>
      <c r="CRB38" s="49"/>
      <c r="CRC38" s="49"/>
      <c r="CRD38" s="49"/>
      <c r="CRE38" s="49"/>
      <c r="CRF38" s="49"/>
      <c r="CRG38" s="49"/>
      <c r="CRH38" s="49"/>
      <c r="CRI38" s="49"/>
      <c r="CRJ38" s="49"/>
      <c r="CRK38" s="49"/>
      <c r="CRL38" s="49"/>
      <c r="CRM38" s="49"/>
      <c r="CRN38" s="49"/>
      <c r="CRO38" s="49"/>
      <c r="CRP38" s="49"/>
      <c r="CRQ38" s="49"/>
      <c r="CRR38" s="49"/>
      <c r="CRS38" s="49"/>
      <c r="CRT38" s="49"/>
      <c r="CRU38" s="49"/>
      <c r="CRV38" s="49"/>
      <c r="CRW38" s="49"/>
      <c r="CRX38" s="49"/>
      <c r="CRY38" s="49"/>
      <c r="CRZ38" s="49"/>
      <c r="CSA38" s="49"/>
      <c r="CSB38" s="49"/>
      <c r="CSC38" s="49"/>
      <c r="CSD38" s="49"/>
      <c r="CSE38" s="49"/>
      <c r="CSF38" s="49"/>
      <c r="CSG38" s="49"/>
      <c r="CSH38" s="49"/>
      <c r="CSI38" s="49"/>
      <c r="CSJ38" s="49"/>
      <c r="CSK38" s="49"/>
      <c r="CSL38" s="49"/>
      <c r="CSM38" s="49"/>
      <c r="CSN38" s="49"/>
      <c r="CSO38" s="49"/>
      <c r="CSP38" s="49"/>
      <c r="CSQ38" s="49"/>
      <c r="CSR38" s="49"/>
      <c r="CSS38" s="49"/>
      <c r="CST38" s="49"/>
      <c r="CSU38" s="49"/>
      <c r="CSV38" s="49"/>
      <c r="CSW38" s="49"/>
      <c r="CSX38" s="49"/>
      <c r="CSY38" s="49"/>
      <c r="CSZ38" s="49"/>
      <c r="CTA38" s="49"/>
      <c r="CTB38" s="49"/>
      <c r="CTC38" s="49"/>
      <c r="CTD38" s="49"/>
      <c r="CTE38" s="49"/>
      <c r="CTF38" s="49"/>
      <c r="CTG38" s="49"/>
      <c r="CTH38" s="49"/>
      <c r="CTI38" s="49"/>
      <c r="CTJ38" s="49"/>
      <c r="CTK38" s="49"/>
      <c r="CTL38" s="49"/>
      <c r="CTM38" s="49"/>
      <c r="CTN38" s="49"/>
      <c r="CTO38" s="49"/>
      <c r="CTP38" s="49"/>
      <c r="CTQ38" s="49"/>
      <c r="CTR38" s="49"/>
      <c r="CTS38" s="49"/>
      <c r="CTT38" s="49"/>
      <c r="CTU38" s="49"/>
      <c r="CTV38" s="49"/>
      <c r="CTW38" s="49"/>
      <c r="CTX38" s="49"/>
      <c r="CTY38" s="49"/>
      <c r="CTZ38" s="49"/>
      <c r="CUA38" s="49"/>
      <c r="CUB38" s="49"/>
      <c r="CUC38" s="49"/>
      <c r="CUD38" s="49"/>
      <c r="CUE38" s="49"/>
      <c r="CUF38" s="49"/>
      <c r="CUG38" s="49"/>
      <c r="CUH38" s="49"/>
      <c r="CUI38" s="49"/>
      <c r="CUJ38" s="49"/>
      <c r="CUK38" s="49"/>
      <c r="CUL38" s="49"/>
      <c r="CUM38" s="49"/>
      <c r="CUN38" s="49"/>
      <c r="CUO38" s="49"/>
      <c r="CUP38" s="49"/>
      <c r="CUQ38" s="49"/>
      <c r="CUR38" s="49"/>
      <c r="CUS38" s="49"/>
      <c r="CUT38" s="49"/>
      <c r="CUU38" s="49"/>
      <c r="CUV38" s="49"/>
      <c r="CUW38" s="49"/>
      <c r="CUX38" s="49"/>
      <c r="CUY38" s="49"/>
      <c r="CUZ38" s="49"/>
      <c r="CVA38" s="49"/>
      <c r="CVB38" s="49"/>
      <c r="CVC38" s="49"/>
      <c r="CVD38" s="49"/>
      <c r="CVE38" s="49"/>
      <c r="CVF38" s="49"/>
      <c r="CVG38" s="49"/>
      <c r="CVH38" s="49"/>
      <c r="CVI38" s="49"/>
      <c r="CVJ38" s="49"/>
      <c r="CVK38" s="49"/>
      <c r="CVL38" s="49"/>
      <c r="CVM38" s="49"/>
      <c r="CVN38" s="49"/>
      <c r="CVO38" s="49"/>
      <c r="CVP38" s="49"/>
      <c r="CVQ38" s="49"/>
      <c r="CVR38" s="49"/>
      <c r="CVS38" s="49"/>
      <c r="CVT38" s="49"/>
      <c r="CVU38" s="49"/>
      <c r="CVV38" s="49"/>
      <c r="CVW38" s="49"/>
      <c r="CVX38" s="49"/>
      <c r="CVY38" s="49"/>
      <c r="CVZ38" s="49"/>
      <c r="CWA38" s="49"/>
      <c r="CWB38" s="49"/>
      <c r="CWC38" s="49"/>
      <c r="CWD38" s="49"/>
      <c r="CWE38" s="49"/>
      <c r="CWF38" s="49"/>
      <c r="CWG38" s="49"/>
      <c r="CWH38" s="49"/>
      <c r="CWI38" s="49"/>
      <c r="CWJ38" s="49"/>
      <c r="CWK38" s="49"/>
      <c r="CWL38" s="49"/>
      <c r="CWM38" s="49"/>
      <c r="CWN38" s="49"/>
      <c r="CWO38" s="49"/>
      <c r="CWP38" s="49"/>
      <c r="CWQ38" s="49"/>
      <c r="CWR38" s="49"/>
      <c r="CWS38" s="49"/>
      <c r="CWT38" s="49"/>
      <c r="CWU38" s="49"/>
      <c r="CWV38" s="49"/>
      <c r="CWW38" s="49"/>
      <c r="CWX38" s="49"/>
      <c r="CWY38" s="49"/>
      <c r="CWZ38" s="49"/>
      <c r="CXA38" s="49"/>
      <c r="CXB38" s="49"/>
      <c r="CXC38" s="49"/>
      <c r="CXD38" s="49"/>
      <c r="CXE38" s="49"/>
      <c r="CXF38" s="49"/>
      <c r="CXG38" s="49"/>
      <c r="CXH38" s="49"/>
      <c r="CXI38" s="49"/>
      <c r="CXJ38" s="49"/>
      <c r="CXK38" s="49"/>
      <c r="CXL38" s="49"/>
      <c r="CXM38" s="49"/>
      <c r="CXN38" s="49"/>
      <c r="CXO38" s="49"/>
      <c r="CXP38" s="49"/>
      <c r="CXQ38" s="49"/>
      <c r="CXR38" s="49"/>
      <c r="CXS38" s="49"/>
      <c r="CXT38" s="49"/>
      <c r="CXU38" s="49"/>
      <c r="CXV38" s="49"/>
      <c r="CXW38" s="49"/>
      <c r="CXX38" s="49"/>
      <c r="CXY38" s="49"/>
      <c r="CXZ38" s="49"/>
      <c r="CYA38" s="49"/>
      <c r="CYB38" s="49"/>
      <c r="CYC38" s="49"/>
      <c r="CYD38" s="49"/>
      <c r="CYE38" s="49"/>
      <c r="CYF38" s="49"/>
      <c r="CYG38" s="49"/>
      <c r="CYH38" s="49"/>
      <c r="CYI38" s="49"/>
      <c r="CYJ38" s="49"/>
      <c r="CYK38" s="49"/>
      <c r="CYL38" s="49"/>
      <c r="CYM38" s="49"/>
      <c r="CYN38" s="49"/>
      <c r="CYO38" s="49"/>
      <c r="CYP38" s="49"/>
      <c r="CYQ38" s="49"/>
      <c r="CYR38" s="49"/>
      <c r="CYS38" s="49"/>
      <c r="CYT38" s="49"/>
      <c r="CYU38" s="49"/>
      <c r="CYV38" s="49"/>
      <c r="CYW38" s="49"/>
      <c r="CYX38" s="49"/>
      <c r="CYY38" s="49"/>
      <c r="CYZ38" s="49"/>
      <c r="CZA38" s="49"/>
      <c r="CZB38" s="49"/>
      <c r="CZC38" s="49"/>
      <c r="CZD38" s="49"/>
      <c r="CZE38" s="49"/>
      <c r="CZF38" s="49"/>
      <c r="CZG38" s="49"/>
      <c r="CZH38" s="49"/>
      <c r="CZI38" s="49"/>
      <c r="CZJ38" s="49"/>
      <c r="CZK38" s="49"/>
      <c r="CZL38" s="49"/>
      <c r="CZM38" s="49"/>
      <c r="CZN38" s="49"/>
      <c r="CZO38" s="49"/>
      <c r="CZP38" s="49"/>
      <c r="CZQ38" s="49"/>
      <c r="CZR38" s="49"/>
      <c r="CZS38" s="49"/>
      <c r="CZT38" s="49"/>
      <c r="CZU38" s="49"/>
      <c r="CZV38" s="49"/>
      <c r="CZW38" s="49"/>
      <c r="CZX38" s="49"/>
      <c r="CZY38" s="49"/>
      <c r="CZZ38" s="49"/>
      <c r="DAA38" s="49"/>
      <c r="DAB38" s="49"/>
      <c r="DAC38" s="49"/>
      <c r="DAD38" s="49"/>
      <c r="DAE38" s="49"/>
      <c r="DAF38" s="49"/>
      <c r="DAG38" s="49"/>
      <c r="DAH38" s="49"/>
      <c r="DAI38" s="49"/>
      <c r="DAJ38" s="49"/>
      <c r="DAK38" s="49"/>
      <c r="DAL38" s="49"/>
      <c r="DAM38" s="49"/>
      <c r="DAN38" s="49"/>
      <c r="DAO38" s="49"/>
      <c r="DAP38" s="49"/>
      <c r="DAQ38" s="49"/>
      <c r="DAR38" s="49"/>
      <c r="DAS38" s="49"/>
      <c r="DAT38" s="49"/>
      <c r="DAU38" s="49"/>
      <c r="DAV38" s="49"/>
      <c r="DAW38" s="49"/>
      <c r="DAX38" s="49"/>
      <c r="DAY38" s="49"/>
      <c r="DAZ38" s="49"/>
      <c r="DBA38" s="49"/>
      <c r="DBB38" s="49"/>
      <c r="DBC38" s="49"/>
      <c r="DBD38" s="49"/>
      <c r="DBE38" s="49"/>
      <c r="DBF38" s="49"/>
      <c r="DBG38" s="49"/>
      <c r="DBH38" s="49"/>
      <c r="DBI38" s="49"/>
      <c r="DBJ38" s="49"/>
      <c r="DBK38" s="49"/>
      <c r="DBL38" s="49"/>
      <c r="DBM38" s="49"/>
      <c r="DBN38" s="49"/>
      <c r="DBO38" s="49"/>
      <c r="DBP38" s="49"/>
      <c r="DBQ38" s="49"/>
      <c r="DBR38" s="49"/>
      <c r="DBS38" s="49"/>
      <c r="DBT38" s="49"/>
      <c r="DBU38" s="49"/>
      <c r="DBV38" s="49"/>
      <c r="DBW38" s="49"/>
      <c r="DBX38" s="49"/>
      <c r="DBY38" s="49"/>
      <c r="DBZ38" s="49"/>
      <c r="DCA38" s="49"/>
      <c r="DCB38" s="49"/>
      <c r="DCC38" s="49"/>
      <c r="DCD38" s="49"/>
      <c r="DCE38" s="49"/>
      <c r="DCF38" s="49"/>
      <c r="DCG38" s="49"/>
      <c r="DCH38" s="49"/>
      <c r="DCI38" s="49"/>
      <c r="DCJ38" s="49"/>
      <c r="DCK38" s="49"/>
      <c r="DCL38" s="49"/>
      <c r="DCM38" s="49"/>
      <c r="DCN38" s="49"/>
      <c r="DCO38" s="49"/>
      <c r="DCP38" s="49"/>
      <c r="DCQ38" s="49"/>
      <c r="DCR38" s="49"/>
      <c r="DCS38" s="49"/>
      <c r="DCT38" s="49"/>
      <c r="DCU38" s="49"/>
      <c r="DCV38" s="49"/>
      <c r="DCW38" s="49"/>
      <c r="DCX38" s="49"/>
      <c r="DCY38" s="49"/>
      <c r="DCZ38" s="49"/>
      <c r="DDA38" s="49"/>
      <c r="DDB38" s="49"/>
      <c r="DDC38" s="49"/>
      <c r="DDD38" s="49"/>
      <c r="DDE38" s="49"/>
      <c r="DDF38" s="49"/>
      <c r="DDG38" s="49"/>
      <c r="DDH38" s="49"/>
      <c r="DDI38" s="49"/>
      <c r="DDJ38" s="49"/>
      <c r="DDK38" s="49"/>
      <c r="DDL38" s="49"/>
      <c r="DDM38" s="49"/>
      <c r="DDN38" s="49"/>
      <c r="DDO38" s="49"/>
      <c r="DDP38" s="49"/>
      <c r="DDQ38" s="49"/>
      <c r="DDR38" s="49"/>
      <c r="DDS38" s="49"/>
      <c r="DDT38" s="49"/>
      <c r="DDU38" s="49"/>
      <c r="DDV38" s="49"/>
      <c r="DDW38" s="49"/>
      <c r="DDX38" s="49"/>
      <c r="DDY38" s="49"/>
      <c r="DDZ38" s="49"/>
      <c r="DEA38" s="49"/>
      <c r="DEB38" s="49"/>
      <c r="DEC38" s="49"/>
      <c r="DED38" s="49"/>
      <c r="DEE38" s="49"/>
      <c r="DEF38" s="49"/>
      <c r="DEG38" s="49"/>
      <c r="DEH38" s="49"/>
      <c r="DEI38" s="49"/>
      <c r="DEJ38" s="49"/>
      <c r="DEK38" s="49"/>
      <c r="DEL38" s="49"/>
      <c r="DEM38" s="49"/>
      <c r="DEN38" s="49"/>
      <c r="DEO38" s="49"/>
      <c r="DEP38" s="49"/>
      <c r="DEQ38" s="49"/>
      <c r="DER38" s="49"/>
      <c r="DES38" s="49"/>
      <c r="DET38" s="49"/>
      <c r="DEU38" s="49"/>
      <c r="DEV38" s="49"/>
      <c r="DEW38" s="49"/>
      <c r="DEX38" s="49"/>
      <c r="DEY38" s="49"/>
      <c r="DEZ38" s="49"/>
      <c r="DFA38" s="49"/>
      <c r="DFB38" s="49"/>
      <c r="DFC38" s="49"/>
      <c r="DFD38" s="49"/>
      <c r="DFE38" s="49"/>
      <c r="DFF38" s="49"/>
      <c r="DFG38" s="49"/>
      <c r="DFH38" s="49"/>
      <c r="DFI38" s="49"/>
      <c r="DFJ38" s="49"/>
      <c r="DFK38" s="49"/>
      <c r="DFL38" s="49"/>
      <c r="DFM38" s="49"/>
      <c r="DFN38" s="49"/>
      <c r="DFO38" s="49"/>
      <c r="DFP38" s="49"/>
      <c r="DFQ38" s="49"/>
      <c r="DFR38" s="49"/>
      <c r="DFS38" s="49"/>
      <c r="DFT38" s="49"/>
      <c r="DFU38" s="49"/>
      <c r="DFV38" s="49"/>
      <c r="DFW38" s="49"/>
      <c r="DFX38" s="49"/>
      <c r="DFY38" s="49"/>
      <c r="DFZ38" s="49"/>
      <c r="DGA38" s="49"/>
      <c r="DGB38" s="49"/>
      <c r="DGC38" s="49"/>
      <c r="DGD38" s="49"/>
      <c r="DGE38" s="49"/>
      <c r="DGF38" s="49"/>
      <c r="DGG38" s="49"/>
      <c r="DGH38" s="49"/>
      <c r="DGI38" s="49"/>
      <c r="DGJ38" s="49"/>
      <c r="DGK38" s="49"/>
      <c r="DGL38" s="49"/>
      <c r="DGM38" s="49"/>
      <c r="DGN38" s="49"/>
      <c r="DGO38" s="49"/>
      <c r="DGP38" s="49"/>
      <c r="DGQ38" s="49"/>
      <c r="DGR38" s="49"/>
      <c r="DGS38" s="49"/>
      <c r="DGT38" s="49"/>
      <c r="DGU38" s="49"/>
      <c r="DGV38" s="49"/>
      <c r="DGW38" s="49"/>
      <c r="DGX38" s="49"/>
      <c r="DGY38" s="49"/>
      <c r="DGZ38" s="49"/>
      <c r="DHA38" s="49"/>
      <c r="DHB38" s="49"/>
      <c r="DHC38" s="49"/>
      <c r="DHD38" s="49"/>
      <c r="DHE38" s="49"/>
      <c r="DHF38" s="49"/>
      <c r="DHG38" s="49"/>
      <c r="DHH38" s="49"/>
      <c r="DHI38" s="49"/>
      <c r="DHJ38" s="49"/>
      <c r="DHK38" s="49"/>
      <c r="DHL38" s="49"/>
      <c r="DHM38" s="49"/>
      <c r="DHN38" s="49"/>
      <c r="DHO38" s="49"/>
      <c r="DHP38" s="49"/>
      <c r="DHQ38" s="49"/>
      <c r="DHR38" s="49"/>
      <c r="DHS38" s="49"/>
      <c r="DHT38" s="49"/>
      <c r="DHU38" s="49"/>
      <c r="DHV38" s="49"/>
      <c r="DHW38" s="49"/>
      <c r="DHX38" s="49"/>
      <c r="DHY38" s="49"/>
      <c r="DHZ38" s="49"/>
      <c r="DIA38" s="49"/>
      <c r="DIB38" s="49"/>
      <c r="DIC38" s="49"/>
      <c r="DID38" s="49"/>
      <c r="DIE38" s="49"/>
      <c r="DIF38" s="49"/>
      <c r="DIG38" s="49"/>
      <c r="DIH38" s="49"/>
      <c r="DII38" s="49"/>
      <c r="DIJ38" s="49"/>
      <c r="DIK38" s="49"/>
      <c r="DIL38" s="49"/>
      <c r="DIM38" s="49"/>
      <c r="DIN38" s="49"/>
      <c r="DIO38" s="49"/>
      <c r="DIP38" s="49"/>
      <c r="DIQ38" s="49"/>
      <c r="DIR38" s="49"/>
      <c r="DIS38" s="49"/>
      <c r="DIT38" s="49"/>
      <c r="DIU38" s="49"/>
      <c r="DIV38" s="49"/>
      <c r="DIW38" s="49"/>
      <c r="DIX38" s="49"/>
      <c r="DIY38" s="49"/>
      <c r="DIZ38" s="49"/>
      <c r="DJA38" s="49"/>
      <c r="DJB38" s="49"/>
      <c r="DJC38" s="49"/>
      <c r="DJD38" s="49"/>
      <c r="DJE38" s="49"/>
      <c r="DJF38" s="49"/>
      <c r="DJG38" s="49"/>
      <c r="DJH38" s="49"/>
      <c r="DJI38" s="49"/>
      <c r="DJJ38" s="49"/>
      <c r="DJK38" s="49"/>
      <c r="DJL38" s="49"/>
      <c r="DJM38" s="49"/>
      <c r="DJN38" s="49"/>
      <c r="DJO38" s="49"/>
      <c r="DJP38" s="49"/>
      <c r="DJQ38" s="49"/>
      <c r="DJR38" s="49"/>
      <c r="DJS38" s="49"/>
      <c r="DJT38" s="49"/>
      <c r="DJU38" s="49"/>
      <c r="DJV38" s="49"/>
      <c r="DJW38" s="49"/>
      <c r="DJX38" s="49"/>
      <c r="DJY38" s="49"/>
      <c r="DJZ38" s="49"/>
      <c r="DKA38" s="49"/>
      <c r="DKB38" s="49"/>
      <c r="DKC38" s="49"/>
      <c r="DKD38" s="49"/>
      <c r="DKE38" s="49"/>
      <c r="DKF38" s="49"/>
      <c r="DKG38" s="49"/>
      <c r="DKH38" s="49"/>
      <c r="DKI38" s="49"/>
      <c r="DKJ38" s="49"/>
      <c r="DKK38" s="49"/>
      <c r="DKL38" s="49"/>
      <c r="DKM38" s="49"/>
      <c r="DKN38" s="49"/>
      <c r="DKO38" s="49"/>
      <c r="DKP38" s="49"/>
      <c r="DKQ38" s="49"/>
      <c r="DKR38" s="49"/>
      <c r="DKS38" s="49"/>
      <c r="DKT38" s="49"/>
      <c r="DKU38" s="49"/>
      <c r="DKV38" s="49"/>
      <c r="DKW38" s="49"/>
      <c r="DKX38" s="49"/>
      <c r="DKY38" s="49"/>
      <c r="DKZ38" s="49"/>
      <c r="DLA38" s="49"/>
      <c r="DLB38" s="49"/>
      <c r="DLC38" s="49"/>
      <c r="DLD38" s="49"/>
      <c r="DLE38" s="49"/>
      <c r="DLF38" s="49"/>
      <c r="DLG38" s="49"/>
      <c r="DLH38" s="49"/>
      <c r="DLI38" s="49"/>
      <c r="DLJ38" s="49"/>
      <c r="DLK38" s="49"/>
      <c r="DLL38" s="49"/>
      <c r="DLM38" s="49"/>
      <c r="DLN38" s="49"/>
      <c r="DLO38" s="49"/>
      <c r="DLP38" s="49"/>
      <c r="DLQ38" s="49"/>
      <c r="DLR38" s="49"/>
      <c r="DLS38" s="49"/>
      <c r="DLT38" s="49"/>
      <c r="DLU38" s="49"/>
      <c r="DLV38" s="49"/>
      <c r="DLW38" s="49"/>
      <c r="DLX38" s="49"/>
      <c r="DLY38" s="49"/>
      <c r="DLZ38" s="49"/>
      <c r="DMA38" s="49"/>
      <c r="DMB38" s="49"/>
      <c r="DMC38" s="49"/>
      <c r="DMD38" s="49"/>
      <c r="DME38" s="49"/>
      <c r="DMF38" s="49"/>
      <c r="DMG38" s="49"/>
      <c r="DMH38" s="49"/>
      <c r="DMI38" s="49"/>
      <c r="DMJ38" s="49"/>
      <c r="DMK38" s="49"/>
      <c r="DML38" s="49"/>
      <c r="DMM38" s="49"/>
      <c r="DMN38" s="49"/>
      <c r="DMO38" s="49"/>
      <c r="DMP38" s="49"/>
      <c r="DMQ38" s="49"/>
      <c r="DMR38" s="49"/>
      <c r="DMS38" s="49"/>
      <c r="DMT38" s="49"/>
      <c r="DMU38" s="49"/>
      <c r="DMV38" s="49"/>
      <c r="DMW38" s="49"/>
      <c r="DMX38" s="49"/>
      <c r="DMY38" s="49"/>
      <c r="DMZ38" s="49"/>
      <c r="DNA38" s="49"/>
      <c r="DNB38" s="49"/>
      <c r="DNC38" s="49"/>
      <c r="DND38" s="49"/>
      <c r="DNE38" s="49"/>
      <c r="DNF38" s="49"/>
      <c r="DNG38" s="49"/>
      <c r="DNH38" s="49"/>
      <c r="DNI38" s="49"/>
      <c r="DNJ38" s="49"/>
      <c r="DNK38" s="49"/>
      <c r="DNL38" s="49"/>
      <c r="DNM38" s="49"/>
      <c r="DNN38" s="49"/>
      <c r="DNO38" s="49"/>
      <c r="DNP38" s="49"/>
      <c r="DNQ38" s="49"/>
      <c r="DNR38" s="49"/>
      <c r="DNS38" s="49"/>
      <c r="DNT38" s="49"/>
      <c r="DNU38" s="49"/>
      <c r="DNV38" s="49"/>
      <c r="DNW38" s="49"/>
      <c r="DNX38" s="49"/>
      <c r="DNY38" s="49"/>
      <c r="DNZ38" s="49"/>
      <c r="DOA38" s="49"/>
      <c r="DOB38" s="49"/>
      <c r="DOC38" s="49"/>
      <c r="DOD38" s="49"/>
      <c r="DOE38" s="49"/>
      <c r="DOF38" s="49"/>
      <c r="DOG38" s="49"/>
      <c r="DOH38" s="49"/>
      <c r="DOI38" s="49"/>
      <c r="DOJ38" s="49"/>
      <c r="DOK38" s="49"/>
      <c r="DOL38" s="49"/>
      <c r="DOM38" s="49"/>
      <c r="DON38" s="49"/>
      <c r="DOO38" s="49"/>
      <c r="DOP38" s="49"/>
      <c r="DOQ38" s="49"/>
      <c r="DOR38" s="49"/>
      <c r="DOS38" s="49"/>
      <c r="DOT38" s="49"/>
      <c r="DOU38" s="49"/>
      <c r="DOV38" s="49"/>
      <c r="DOW38" s="49"/>
      <c r="DOX38" s="49"/>
      <c r="DOY38" s="49"/>
      <c r="DOZ38" s="49"/>
      <c r="DPA38" s="49"/>
      <c r="DPB38" s="49"/>
      <c r="DPC38" s="49"/>
      <c r="DPD38" s="49"/>
      <c r="DPE38" s="49"/>
      <c r="DPF38" s="49"/>
      <c r="DPG38" s="49"/>
      <c r="DPH38" s="49"/>
      <c r="DPI38" s="49"/>
      <c r="DPJ38" s="49"/>
      <c r="DPK38" s="49"/>
      <c r="DPL38" s="49"/>
      <c r="DPM38" s="49"/>
      <c r="DPN38" s="49"/>
      <c r="DPO38" s="49"/>
      <c r="DPP38" s="49"/>
      <c r="DPQ38" s="49"/>
      <c r="DPR38" s="49"/>
      <c r="DPS38" s="49"/>
      <c r="DPT38" s="49"/>
      <c r="DPU38" s="49"/>
      <c r="DPV38" s="49"/>
      <c r="DPW38" s="49"/>
      <c r="DPX38" s="49"/>
      <c r="DPY38" s="49"/>
      <c r="DPZ38" s="49"/>
      <c r="DQA38" s="49"/>
      <c r="DQB38" s="49"/>
      <c r="DQC38" s="49"/>
      <c r="DQD38" s="49"/>
      <c r="DQE38" s="49"/>
      <c r="DQF38" s="49"/>
      <c r="DQG38" s="49"/>
      <c r="DQH38" s="49"/>
      <c r="DQI38" s="49"/>
      <c r="DQJ38" s="49"/>
      <c r="DQK38" s="49"/>
      <c r="DQL38" s="49"/>
      <c r="DQM38" s="49"/>
      <c r="DQN38" s="49"/>
      <c r="DQO38" s="49"/>
      <c r="DQP38" s="49"/>
      <c r="DQQ38" s="49"/>
      <c r="DQR38" s="49"/>
      <c r="DQS38" s="49"/>
      <c r="DQT38" s="49"/>
      <c r="DQU38" s="49"/>
      <c r="DQV38" s="49"/>
      <c r="DQW38" s="49"/>
      <c r="DQX38" s="49"/>
      <c r="DQY38" s="49"/>
      <c r="DQZ38" s="49"/>
      <c r="DRA38" s="49"/>
      <c r="DRB38" s="49"/>
      <c r="DRC38" s="49"/>
      <c r="DRD38" s="49"/>
      <c r="DRE38" s="49"/>
      <c r="DRF38" s="49"/>
      <c r="DRG38" s="49"/>
      <c r="DRH38" s="49"/>
      <c r="DRI38" s="49"/>
      <c r="DRJ38" s="49"/>
      <c r="DRK38" s="49"/>
      <c r="DRL38" s="49"/>
      <c r="DRM38" s="49"/>
      <c r="DRN38" s="49"/>
      <c r="DRO38" s="49"/>
      <c r="DRP38" s="49"/>
      <c r="DRQ38" s="49"/>
      <c r="DRR38" s="49"/>
      <c r="DRS38" s="49"/>
      <c r="DRT38" s="49"/>
      <c r="DRU38" s="49"/>
      <c r="DRV38" s="49"/>
      <c r="DRW38" s="49"/>
      <c r="DRX38" s="49"/>
      <c r="DRY38" s="49"/>
      <c r="DRZ38" s="49"/>
      <c r="DSA38" s="49"/>
      <c r="DSB38" s="49"/>
      <c r="DSC38" s="49"/>
      <c r="DSD38" s="49"/>
      <c r="DSE38" s="49"/>
      <c r="DSF38" s="49"/>
      <c r="DSG38" s="49"/>
      <c r="DSH38" s="49"/>
      <c r="DSI38" s="49"/>
      <c r="DSJ38" s="49"/>
      <c r="DSK38" s="49"/>
      <c r="DSL38" s="49"/>
      <c r="DSM38" s="49"/>
      <c r="DSN38" s="49"/>
      <c r="DSO38" s="49"/>
      <c r="DSP38" s="49"/>
      <c r="DSQ38" s="49"/>
      <c r="DSR38" s="49"/>
      <c r="DSS38" s="49"/>
      <c r="DST38" s="49"/>
      <c r="DSU38" s="49"/>
      <c r="DSV38" s="49"/>
      <c r="DSW38" s="49"/>
      <c r="DSX38" s="49"/>
      <c r="DSY38" s="49"/>
      <c r="DSZ38" s="49"/>
      <c r="DTA38" s="49"/>
      <c r="DTB38" s="49"/>
      <c r="DTC38" s="49"/>
      <c r="DTD38" s="49"/>
      <c r="DTE38" s="49"/>
      <c r="DTF38" s="49"/>
      <c r="DTG38" s="49"/>
      <c r="DTH38" s="49"/>
      <c r="DTI38" s="49"/>
      <c r="DTJ38" s="49"/>
      <c r="DTK38" s="49"/>
      <c r="DTL38" s="49"/>
      <c r="DTM38" s="49"/>
      <c r="DTN38" s="49"/>
      <c r="DTO38" s="49"/>
      <c r="DTP38" s="49"/>
      <c r="DTQ38" s="49"/>
      <c r="DTR38" s="49"/>
      <c r="DTS38" s="49"/>
      <c r="DTT38" s="49"/>
      <c r="DTU38" s="49"/>
      <c r="DTV38" s="49"/>
      <c r="DTW38" s="49"/>
      <c r="DTX38" s="49"/>
      <c r="DTY38" s="49"/>
      <c r="DTZ38" s="49"/>
      <c r="DUA38" s="49"/>
      <c r="DUB38" s="49"/>
      <c r="DUC38" s="49"/>
      <c r="DUD38" s="49"/>
      <c r="DUE38" s="49"/>
      <c r="DUF38" s="49"/>
      <c r="DUG38" s="49"/>
      <c r="DUH38" s="49"/>
      <c r="DUI38" s="49"/>
      <c r="DUJ38" s="49"/>
      <c r="DUK38" s="49"/>
      <c r="DUL38" s="49"/>
      <c r="DUM38" s="49"/>
      <c r="DUN38" s="49"/>
      <c r="DUO38" s="49"/>
      <c r="DUP38" s="49"/>
      <c r="DUQ38" s="49"/>
      <c r="DUR38" s="49"/>
      <c r="DUS38" s="49"/>
      <c r="DUT38" s="49"/>
      <c r="DUU38" s="49"/>
      <c r="DUV38" s="49"/>
      <c r="DUW38" s="49"/>
      <c r="DUX38" s="49"/>
      <c r="DUY38" s="49"/>
      <c r="DUZ38" s="49"/>
      <c r="DVA38" s="49"/>
      <c r="DVB38" s="49"/>
      <c r="DVC38" s="49"/>
      <c r="DVD38" s="49"/>
      <c r="DVE38" s="49"/>
      <c r="DVF38" s="49"/>
      <c r="DVG38" s="49"/>
      <c r="DVH38" s="49"/>
      <c r="DVI38" s="49"/>
      <c r="DVJ38" s="49"/>
      <c r="DVK38" s="49"/>
      <c r="DVL38" s="49"/>
      <c r="DVM38" s="49"/>
      <c r="DVN38" s="49"/>
      <c r="DVO38" s="49"/>
      <c r="DVP38" s="49"/>
      <c r="DVQ38" s="49"/>
      <c r="DVR38" s="49"/>
      <c r="DVS38" s="49"/>
      <c r="DVT38" s="49"/>
      <c r="DVU38" s="49"/>
      <c r="DVV38" s="49"/>
      <c r="DVW38" s="49"/>
      <c r="DVX38" s="49"/>
      <c r="DVY38" s="49"/>
      <c r="DVZ38" s="49"/>
      <c r="DWA38" s="49"/>
      <c r="DWB38" s="49"/>
      <c r="DWC38" s="49"/>
      <c r="DWD38" s="49"/>
      <c r="DWE38" s="49"/>
      <c r="DWF38" s="49"/>
      <c r="DWG38" s="49"/>
      <c r="DWH38" s="49"/>
      <c r="DWI38" s="49"/>
      <c r="DWJ38" s="49"/>
      <c r="DWK38" s="49"/>
      <c r="DWL38" s="49"/>
      <c r="DWM38" s="49"/>
      <c r="DWN38" s="49"/>
      <c r="DWO38" s="49"/>
      <c r="DWP38" s="49"/>
      <c r="DWQ38" s="49"/>
      <c r="DWR38" s="49"/>
      <c r="DWS38" s="49"/>
      <c r="DWT38" s="49"/>
      <c r="DWU38" s="49"/>
      <c r="DWV38" s="49"/>
      <c r="DWW38" s="49"/>
      <c r="DWX38" s="49"/>
      <c r="DWY38" s="49"/>
      <c r="DWZ38" s="49"/>
      <c r="DXA38" s="49"/>
      <c r="DXB38" s="49"/>
      <c r="DXC38" s="49"/>
      <c r="DXD38" s="49"/>
      <c r="DXE38" s="49"/>
      <c r="DXF38" s="49"/>
      <c r="DXG38" s="49"/>
      <c r="DXH38" s="49"/>
      <c r="DXI38" s="49"/>
      <c r="DXJ38" s="49"/>
      <c r="DXK38" s="49"/>
      <c r="DXL38" s="49"/>
      <c r="DXM38" s="49"/>
      <c r="DXN38" s="49"/>
      <c r="DXO38" s="49"/>
      <c r="DXP38" s="49"/>
      <c r="DXQ38" s="49"/>
      <c r="DXR38" s="49"/>
      <c r="DXS38" s="49"/>
      <c r="DXT38" s="49"/>
      <c r="DXU38" s="49"/>
      <c r="DXV38" s="49"/>
      <c r="DXW38" s="49"/>
      <c r="DXX38" s="49"/>
      <c r="DXY38" s="49"/>
      <c r="DXZ38" s="49"/>
      <c r="DYA38" s="49"/>
      <c r="DYB38" s="49"/>
      <c r="DYC38" s="49"/>
      <c r="DYD38" s="49"/>
      <c r="DYE38" s="49"/>
      <c r="DYF38" s="49"/>
      <c r="DYG38" s="49"/>
      <c r="DYH38" s="49"/>
      <c r="DYI38" s="49"/>
      <c r="DYJ38" s="49"/>
      <c r="DYK38" s="49"/>
      <c r="DYL38" s="49"/>
      <c r="DYM38" s="49"/>
      <c r="DYN38" s="49"/>
      <c r="DYO38" s="49"/>
      <c r="DYP38" s="49"/>
      <c r="DYQ38" s="49"/>
      <c r="DYR38" s="49"/>
      <c r="DYS38" s="49"/>
      <c r="DYT38" s="49"/>
      <c r="DYU38" s="49"/>
      <c r="DYV38" s="49"/>
      <c r="DYW38" s="49"/>
      <c r="DYX38" s="49"/>
      <c r="DYY38" s="49"/>
      <c r="DYZ38" s="49"/>
      <c r="DZA38" s="49"/>
      <c r="DZB38" s="49"/>
      <c r="DZC38" s="49"/>
      <c r="DZD38" s="49"/>
      <c r="DZE38" s="49"/>
      <c r="DZF38" s="49"/>
      <c r="DZG38" s="49"/>
      <c r="DZH38" s="49"/>
      <c r="DZI38" s="49"/>
      <c r="DZJ38" s="49"/>
      <c r="DZK38" s="49"/>
      <c r="DZL38" s="49"/>
      <c r="DZM38" s="49"/>
      <c r="DZN38" s="49"/>
      <c r="DZO38" s="49"/>
      <c r="DZP38" s="49"/>
      <c r="DZQ38" s="49"/>
      <c r="DZR38" s="49"/>
      <c r="DZS38" s="49"/>
      <c r="DZT38" s="49"/>
      <c r="DZU38" s="49"/>
      <c r="DZV38" s="49"/>
      <c r="DZW38" s="49"/>
      <c r="DZX38" s="49"/>
      <c r="DZY38" s="49"/>
      <c r="DZZ38" s="49"/>
      <c r="EAA38" s="49"/>
      <c r="EAB38" s="49"/>
      <c r="EAC38" s="49"/>
      <c r="EAD38" s="49"/>
      <c r="EAE38" s="49"/>
      <c r="EAF38" s="49"/>
      <c r="EAG38" s="49"/>
      <c r="EAH38" s="49"/>
      <c r="EAI38" s="49"/>
      <c r="EAJ38" s="49"/>
      <c r="EAK38" s="49"/>
      <c r="EAL38" s="49"/>
      <c r="EAM38" s="49"/>
      <c r="EAN38" s="49"/>
      <c r="EAO38" s="49"/>
      <c r="EAP38" s="49"/>
      <c r="EAQ38" s="49"/>
      <c r="EAR38" s="49"/>
      <c r="EAS38" s="49"/>
      <c r="EAT38" s="49"/>
      <c r="EAU38" s="49"/>
      <c r="EAV38" s="49"/>
      <c r="EAW38" s="49"/>
      <c r="EAX38" s="49"/>
      <c r="EAY38" s="49"/>
      <c r="EAZ38" s="49"/>
      <c r="EBA38" s="49"/>
      <c r="EBB38" s="49"/>
      <c r="EBC38" s="49"/>
      <c r="EBD38" s="49"/>
      <c r="EBE38" s="49"/>
      <c r="EBF38" s="49"/>
      <c r="EBG38" s="49"/>
      <c r="EBH38" s="49"/>
      <c r="EBI38" s="49"/>
      <c r="EBJ38" s="49"/>
      <c r="EBK38" s="49"/>
      <c r="EBL38" s="49"/>
      <c r="EBM38" s="49"/>
      <c r="EBN38" s="49"/>
      <c r="EBO38" s="49"/>
      <c r="EBP38" s="49"/>
      <c r="EBQ38" s="49"/>
      <c r="EBR38" s="49"/>
      <c r="EBS38" s="49"/>
      <c r="EBT38" s="49"/>
      <c r="EBU38" s="49"/>
      <c r="EBV38" s="49"/>
      <c r="EBW38" s="49"/>
      <c r="EBX38" s="49"/>
      <c r="EBY38" s="49"/>
      <c r="EBZ38" s="49"/>
      <c r="ECA38" s="49"/>
      <c r="ECB38" s="49"/>
      <c r="ECC38" s="49"/>
      <c r="ECD38" s="49"/>
      <c r="ECE38" s="49"/>
      <c r="ECF38" s="49"/>
      <c r="ECG38" s="49"/>
      <c r="ECH38" s="49"/>
      <c r="ECI38" s="49"/>
      <c r="ECJ38" s="49"/>
      <c r="ECK38" s="49"/>
      <c r="ECL38" s="49"/>
      <c r="ECM38" s="49"/>
      <c r="ECN38" s="49"/>
      <c r="ECO38" s="49"/>
      <c r="ECP38" s="49"/>
      <c r="ECQ38" s="49"/>
      <c r="ECR38" s="49"/>
      <c r="ECS38" s="49"/>
      <c r="ECT38" s="49"/>
      <c r="ECU38" s="49"/>
      <c r="ECV38" s="49"/>
      <c r="ECW38" s="49"/>
      <c r="ECX38" s="49"/>
      <c r="ECY38" s="49"/>
      <c r="ECZ38" s="49"/>
      <c r="EDA38" s="49"/>
      <c r="EDB38" s="49"/>
      <c r="EDC38" s="49"/>
      <c r="EDD38" s="49"/>
      <c r="EDE38" s="49"/>
      <c r="EDF38" s="49"/>
      <c r="EDG38" s="49"/>
      <c r="EDH38" s="49"/>
      <c r="EDI38" s="49"/>
      <c r="EDJ38" s="49"/>
      <c r="EDK38" s="49"/>
      <c r="EDL38" s="49"/>
      <c r="EDM38" s="49"/>
      <c r="EDN38" s="49"/>
      <c r="EDO38" s="49"/>
      <c r="EDP38" s="49"/>
      <c r="EDQ38" s="49"/>
      <c r="EDR38" s="49"/>
      <c r="EDS38" s="49"/>
      <c r="EDT38" s="49"/>
      <c r="EDU38" s="49"/>
      <c r="EDV38" s="49"/>
      <c r="EDW38" s="49"/>
      <c r="EDX38" s="49"/>
      <c r="EDY38" s="49"/>
      <c r="EDZ38" s="49"/>
      <c r="EEA38" s="49"/>
      <c r="EEB38" s="49"/>
      <c r="EEC38" s="49"/>
      <c r="EED38" s="49"/>
      <c r="EEE38" s="49"/>
      <c r="EEF38" s="49"/>
      <c r="EEG38" s="49"/>
      <c r="EEH38" s="49"/>
      <c r="EEI38" s="49"/>
      <c r="EEJ38" s="49"/>
      <c r="EEK38" s="49"/>
      <c r="EEL38" s="49"/>
      <c r="EEM38" s="49"/>
      <c r="EEN38" s="49"/>
      <c r="EEO38" s="49"/>
      <c r="EEP38" s="49"/>
      <c r="EEQ38" s="49"/>
      <c r="EER38" s="49"/>
      <c r="EES38" s="49"/>
      <c r="EET38" s="49"/>
      <c r="EEU38" s="49"/>
      <c r="EEV38" s="49"/>
      <c r="EEW38" s="49"/>
      <c r="EEX38" s="49"/>
      <c r="EEY38" s="49"/>
      <c r="EEZ38" s="49"/>
      <c r="EFA38" s="49"/>
      <c r="EFB38" s="49"/>
      <c r="EFC38" s="49"/>
      <c r="EFD38" s="49"/>
      <c r="EFE38" s="49"/>
      <c r="EFF38" s="49"/>
      <c r="EFG38" s="49"/>
      <c r="EFH38" s="49"/>
      <c r="EFI38" s="49"/>
      <c r="EFJ38" s="49"/>
      <c r="EFK38" s="49"/>
      <c r="EFL38" s="49"/>
      <c r="EFM38" s="49"/>
      <c r="EFN38" s="49"/>
      <c r="EFO38" s="49"/>
      <c r="EFP38" s="49"/>
      <c r="EFQ38" s="49"/>
      <c r="EFR38" s="49"/>
      <c r="EFS38" s="49"/>
      <c r="EFT38" s="49"/>
      <c r="EFU38" s="49"/>
      <c r="EFV38" s="49"/>
      <c r="EFW38" s="49"/>
      <c r="EFX38" s="49"/>
      <c r="EFY38" s="49"/>
      <c r="EFZ38" s="49"/>
      <c r="EGA38" s="49"/>
      <c r="EGB38" s="49"/>
      <c r="EGC38" s="49"/>
      <c r="EGD38" s="49"/>
      <c r="EGE38" s="49"/>
      <c r="EGF38" s="49"/>
      <c r="EGG38" s="49"/>
      <c r="EGH38" s="49"/>
      <c r="EGI38" s="49"/>
      <c r="EGJ38" s="49"/>
      <c r="EGK38" s="49"/>
      <c r="EGL38" s="49"/>
      <c r="EGM38" s="49"/>
      <c r="EGN38" s="49"/>
      <c r="EGO38" s="49"/>
      <c r="EGP38" s="49"/>
      <c r="EGQ38" s="49"/>
      <c r="EGR38" s="49"/>
      <c r="EGS38" s="49"/>
      <c r="EGT38" s="49"/>
      <c r="EGU38" s="49"/>
      <c r="EGV38" s="49"/>
      <c r="EGW38" s="49"/>
      <c r="EGX38" s="49"/>
      <c r="EGY38" s="49"/>
      <c r="EGZ38" s="49"/>
      <c r="EHA38" s="49"/>
      <c r="EHB38" s="49"/>
      <c r="EHC38" s="49"/>
      <c r="EHD38" s="49"/>
      <c r="EHE38" s="49"/>
      <c r="EHF38" s="49"/>
      <c r="EHG38" s="49"/>
      <c r="EHH38" s="49"/>
      <c r="EHI38" s="49"/>
      <c r="EHJ38" s="49"/>
      <c r="EHK38" s="49"/>
      <c r="EHL38" s="49"/>
      <c r="EHM38" s="49"/>
      <c r="EHN38" s="49"/>
      <c r="EHO38" s="49"/>
      <c r="EHP38" s="49"/>
      <c r="EHQ38" s="49"/>
      <c r="EHR38" s="49"/>
      <c r="EHS38" s="49"/>
      <c r="EHT38" s="49"/>
      <c r="EHU38" s="49"/>
      <c r="EHV38" s="49"/>
      <c r="EHW38" s="49"/>
      <c r="EHX38" s="49"/>
      <c r="EHY38" s="49"/>
      <c r="EHZ38" s="49"/>
      <c r="EIA38" s="49"/>
      <c r="EIB38" s="49"/>
      <c r="EIC38" s="49"/>
      <c r="EID38" s="49"/>
      <c r="EIE38" s="49"/>
      <c r="EIF38" s="49"/>
      <c r="EIG38" s="49"/>
      <c r="EIH38" s="49"/>
      <c r="EII38" s="49"/>
      <c r="EIJ38" s="49"/>
      <c r="EIK38" s="49"/>
      <c r="EIL38" s="49"/>
      <c r="EIM38" s="49"/>
      <c r="EIN38" s="49"/>
      <c r="EIO38" s="49"/>
      <c r="EIP38" s="49"/>
      <c r="EIQ38" s="49"/>
      <c r="EIR38" s="49"/>
      <c r="EIS38" s="49"/>
      <c r="EIT38" s="49"/>
      <c r="EIU38" s="49"/>
      <c r="EIV38" s="49"/>
      <c r="EIW38" s="49"/>
      <c r="EIX38" s="49"/>
      <c r="EIY38" s="49"/>
      <c r="EIZ38" s="49"/>
      <c r="EJA38" s="49"/>
      <c r="EJB38" s="49"/>
      <c r="EJC38" s="49"/>
      <c r="EJD38" s="49"/>
      <c r="EJE38" s="49"/>
      <c r="EJF38" s="49"/>
      <c r="EJG38" s="49"/>
      <c r="EJH38" s="49"/>
      <c r="EJI38" s="49"/>
      <c r="EJJ38" s="49"/>
      <c r="EJK38" s="49"/>
      <c r="EJL38" s="49"/>
      <c r="EJM38" s="49"/>
      <c r="EJN38" s="49"/>
      <c r="EJO38" s="49"/>
      <c r="EJP38" s="49"/>
      <c r="EJQ38" s="49"/>
      <c r="EJR38" s="49"/>
      <c r="EJS38" s="49"/>
      <c r="EJT38" s="49"/>
      <c r="EJU38" s="49"/>
      <c r="EJV38" s="49"/>
      <c r="EJW38" s="49"/>
      <c r="EJX38" s="49"/>
      <c r="EJY38" s="49"/>
      <c r="EJZ38" s="49"/>
      <c r="EKA38" s="49"/>
      <c r="EKB38" s="49"/>
      <c r="EKC38" s="49"/>
      <c r="EKD38" s="49"/>
      <c r="EKE38" s="49"/>
      <c r="EKF38" s="49"/>
      <c r="EKG38" s="49"/>
      <c r="EKH38" s="49"/>
      <c r="EKI38" s="49"/>
      <c r="EKJ38" s="49"/>
      <c r="EKK38" s="49"/>
      <c r="EKL38" s="49"/>
      <c r="EKM38" s="49"/>
      <c r="EKN38" s="49"/>
      <c r="EKO38" s="49"/>
      <c r="EKP38" s="49"/>
      <c r="EKQ38" s="49"/>
      <c r="EKR38" s="49"/>
      <c r="EKS38" s="49"/>
      <c r="EKT38" s="49"/>
      <c r="EKU38" s="49"/>
      <c r="EKV38" s="49"/>
      <c r="EKW38" s="49"/>
      <c r="EKX38" s="49"/>
      <c r="EKY38" s="49"/>
      <c r="EKZ38" s="49"/>
      <c r="ELA38" s="49"/>
      <c r="ELB38" s="49"/>
      <c r="ELC38" s="49"/>
      <c r="ELD38" s="49"/>
      <c r="ELE38" s="49"/>
      <c r="ELF38" s="49"/>
      <c r="ELG38" s="49"/>
      <c r="ELH38" s="49"/>
      <c r="ELI38" s="49"/>
      <c r="ELJ38" s="49"/>
      <c r="ELK38" s="49"/>
      <c r="ELL38" s="49"/>
      <c r="ELM38" s="49"/>
      <c r="ELN38" s="49"/>
      <c r="ELO38" s="49"/>
      <c r="ELP38" s="49"/>
      <c r="ELQ38" s="49"/>
      <c r="ELR38" s="49"/>
      <c r="ELS38" s="49"/>
      <c r="ELT38" s="49"/>
      <c r="ELU38" s="49"/>
      <c r="ELV38" s="49"/>
      <c r="ELW38" s="49"/>
      <c r="ELX38" s="49"/>
      <c r="ELY38" s="49"/>
      <c r="ELZ38" s="49"/>
      <c r="EMA38" s="49"/>
      <c r="EMB38" s="49"/>
      <c r="EMC38" s="49"/>
      <c r="EMD38" s="49"/>
      <c r="EME38" s="49"/>
      <c r="EMF38" s="49"/>
      <c r="EMG38" s="49"/>
      <c r="EMH38" s="49"/>
      <c r="EMI38" s="49"/>
      <c r="EMJ38" s="49"/>
      <c r="EMK38" s="49"/>
      <c r="EML38" s="49"/>
      <c r="EMM38" s="49"/>
      <c r="EMN38" s="49"/>
      <c r="EMO38" s="49"/>
      <c r="EMP38" s="49"/>
      <c r="EMQ38" s="49"/>
      <c r="EMR38" s="49"/>
      <c r="EMS38" s="49"/>
      <c r="EMT38" s="49"/>
      <c r="EMU38" s="49"/>
      <c r="EMV38" s="49"/>
      <c r="EMW38" s="49"/>
      <c r="EMX38" s="49"/>
      <c r="EMY38" s="49"/>
      <c r="EMZ38" s="49"/>
      <c r="ENA38" s="49"/>
      <c r="ENB38" s="49"/>
      <c r="ENC38" s="49"/>
      <c r="END38" s="49"/>
      <c r="ENE38" s="49"/>
      <c r="ENF38" s="49"/>
      <c r="ENG38" s="49"/>
      <c r="ENH38" s="49"/>
      <c r="ENI38" s="49"/>
      <c r="ENJ38" s="49"/>
      <c r="ENK38" s="49"/>
      <c r="ENL38" s="49"/>
      <c r="ENM38" s="49"/>
      <c r="ENN38" s="49"/>
      <c r="ENO38" s="49"/>
      <c r="ENP38" s="49"/>
      <c r="ENQ38" s="49"/>
      <c r="ENR38" s="49"/>
      <c r="ENS38" s="49"/>
      <c r="ENT38" s="49"/>
      <c r="ENU38" s="49"/>
      <c r="ENV38" s="49"/>
      <c r="ENW38" s="49"/>
      <c r="ENX38" s="49"/>
      <c r="ENY38" s="49"/>
      <c r="ENZ38" s="49"/>
      <c r="EOA38" s="49"/>
      <c r="EOB38" s="49"/>
      <c r="EOC38" s="49"/>
      <c r="EOD38" s="49"/>
      <c r="EOE38" s="49"/>
      <c r="EOF38" s="49"/>
      <c r="EOG38" s="49"/>
      <c r="EOH38" s="49"/>
      <c r="EOI38" s="49"/>
      <c r="EOJ38" s="49"/>
      <c r="EOK38" s="49"/>
      <c r="EOL38" s="49"/>
      <c r="EOM38" s="49"/>
      <c r="EON38" s="49"/>
      <c r="EOO38" s="49"/>
      <c r="EOP38" s="49"/>
      <c r="EOQ38" s="49"/>
      <c r="EOR38" s="49"/>
      <c r="EOS38" s="49"/>
      <c r="EOT38" s="49"/>
      <c r="EOU38" s="49"/>
      <c r="EOV38" s="49"/>
      <c r="EOW38" s="49"/>
      <c r="EOX38" s="49"/>
      <c r="EOY38" s="49"/>
      <c r="EOZ38" s="49"/>
      <c r="EPA38" s="49"/>
      <c r="EPB38" s="49"/>
      <c r="EPC38" s="49"/>
      <c r="EPD38" s="49"/>
      <c r="EPE38" s="49"/>
      <c r="EPF38" s="49"/>
      <c r="EPG38" s="49"/>
      <c r="EPH38" s="49"/>
      <c r="EPI38" s="49"/>
      <c r="EPJ38" s="49"/>
      <c r="EPK38" s="49"/>
      <c r="EPL38" s="49"/>
      <c r="EPM38" s="49"/>
      <c r="EPN38" s="49"/>
      <c r="EPO38" s="49"/>
      <c r="EPP38" s="49"/>
      <c r="EPQ38" s="49"/>
      <c r="EPR38" s="49"/>
      <c r="EPS38" s="49"/>
      <c r="EPT38" s="49"/>
      <c r="EPU38" s="49"/>
      <c r="EPV38" s="49"/>
      <c r="EPW38" s="49"/>
      <c r="EPX38" s="49"/>
      <c r="EPY38" s="49"/>
      <c r="EPZ38" s="49"/>
      <c r="EQA38" s="49"/>
      <c r="EQB38" s="49"/>
      <c r="EQC38" s="49"/>
      <c r="EQD38" s="49"/>
      <c r="EQE38" s="49"/>
      <c r="EQF38" s="49"/>
      <c r="EQG38" s="49"/>
      <c r="EQH38" s="49"/>
      <c r="EQI38" s="49"/>
      <c r="EQJ38" s="49"/>
      <c r="EQK38" s="49"/>
      <c r="EQL38" s="49"/>
      <c r="EQM38" s="49"/>
      <c r="EQN38" s="49"/>
      <c r="EQO38" s="49"/>
      <c r="EQP38" s="49"/>
      <c r="EQQ38" s="49"/>
      <c r="EQR38" s="49"/>
      <c r="EQS38" s="49"/>
      <c r="EQT38" s="49"/>
      <c r="EQU38" s="49"/>
      <c r="EQV38" s="49"/>
      <c r="EQW38" s="49"/>
      <c r="EQX38" s="49"/>
      <c r="EQY38" s="49"/>
      <c r="EQZ38" s="49"/>
      <c r="ERA38" s="49"/>
      <c r="ERB38" s="49"/>
      <c r="ERC38" s="49"/>
      <c r="ERD38" s="49"/>
      <c r="ERE38" s="49"/>
      <c r="ERF38" s="49"/>
      <c r="ERG38" s="49"/>
      <c r="ERH38" s="49"/>
      <c r="ERI38" s="49"/>
      <c r="ERJ38" s="49"/>
      <c r="ERK38" s="49"/>
      <c r="ERL38" s="49"/>
      <c r="ERM38" s="49"/>
      <c r="ERN38" s="49"/>
      <c r="ERO38" s="49"/>
      <c r="ERP38" s="49"/>
      <c r="ERQ38" s="49"/>
      <c r="ERR38" s="49"/>
      <c r="ERS38" s="49"/>
      <c r="ERT38" s="49"/>
      <c r="ERU38" s="49"/>
      <c r="ERV38" s="49"/>
      <c r="ERW38" s="49"/>
      <c r="ERX38" s="49"/>
      <c r="ERY38" s="49"/>
      <c r="ERZ38" s="49"/>
      <c r="ESA38" s="49"/>
      <c r="ESB38" s="49"/>
      <c r="ESC38" s="49"/>
      <c r="ESD38" s="49"/>
      <c r="ESE38" s="49"/>
      <c r="ESF38" s="49"/>
      <c r="ESG38" s="49"/>
      <c r="ESH38" s="49"/>
      <c r="ESI38" s="49"/>
      <c r="ESJ38" s="49"/>
      <c r="ESK38" s="49"/>
      <c r="ESL38" s="49"/>
      <c r="ESM38" s="49"/>
      <c r="ESN38" s="49"/>
      <c r="ESO38" s="49"/>
      <c r="ESP38" s="49"/>
      <c r="ESQ38" s="49"/>
      <c r="ESR38" s="49"/>
      <c r="ESS38" s="49"/>
      <c r="EST38" s="49"/>
      <c r="ESU38" s="49"/>
      <c r="ESV38" s="49"/>
      <c r="ESW38" s="49"/>
      <c r="ESX38" s="49"/>
      <c r="ESY38" s="49"/>
      <c r="ESZ38" s="49"/>
      <c r="ETA38" s="49"/>
      <c r="ETB38" s="49"/>
      <c r="ETC38" s="49"/>
      <c r="ETD38" s="49"/>
      <c r="ETE38" s="49"/>
      <c r="ETF38" s="49"/>
      <c r="ETG38" s="49"/>
      <c r="ETH38" s="49"/>
      <c r="ETI38" s="49"/>
      <c r="ETJ38" s="49"/>
      <c r="ETK38" s="49"/>
      <c r="ETL38" s="49"/>
      <c r="ETM38" s="49"/>
      <c r="ETN38" s="49"/>
      <c r="ETO38" s="49"/>
      <c r="ETP38" s="49"/>
      <c r="ETQ38" s="49"/>
      <c r="ETR38" s="49"/>
      <c r="ETS38" s="49"/>
      <c r="ETT38" s="49"/>
      <c r="ETU38" s="49"/>
      <c r="ETV38" s="49"/>
      <c r="ETW38" s="49"/>
      <c r="ETX38" s="49"/>
      <c r="ETY38" s="49"/>
      <c r="ETZ38" s="49"/>
      <c r="EUA38" s="49"/>
      <c r="EUB38" s="49"/>
      <c r="EUC38" s="49"/>
      <c r="EUD38" s="49"/>
      <c r="EUE38" s="49"/>
      <c r="EUF38" s="49"/>
      <c r="EUG38" s="49"/>
      <c r="EUH38" s="49"/>
      <c r="EUI38" s="49"/>
      <c r="EUJ38" s="49"/>
      <c r="EUK38" s="49"/>
      <c r="EUL38" s="49"/>
      <c r="EUM38" s="49"/>
      <c r="EUN38" s="49"/>
      <c r="EUO38" s="49"/>
      <c r="EUP38" s="49"/>
      <c r="EUQ38" s="49"/>
      <c r="EUR38" s="49"/>
      <c r="EUS38" s="49"/>
      <c r="EUT38" s="49"/>
      <c r="EUU38" s="49"/>
      <c r="EUV38" s="49"/>
      <c r="EUW38" s="49"/>
      <c r="EUX38" s="49"/>
      <c r="EUY38" s="49"/>
      <c r="EUZ38" s="49"/>
      <c r="EVA38" s="49"/>
      <c r="EVB38" s="49"/>
      <c r="EVC38" s="49"/>
      <c r="EVD38" s="49"/>
      <c r="EVE38" s="49"/>
      <c r="EVF38" s="49"/>
      <c r="EVG38" s="49"/>
      <c r="EVH38" s="49"/>
      <c r="EVI38" s="49"/>
      <c r="EVJ38" s="49"/>
      <c r="EVK38" s="49"/>
      <c r="EVL38" s="49"/>
      <c r="EVM38" s="49"/>
      <c r="EVN38" s="49"/>
      <c r="EVO38" s="49"/>
      <c r="EVP38" s="49"/>
      <c r="EVQ38" s="49"/>
      <c r="EVR38" s="49"/>
      <c r="EVS38" s="49"/>
      <c r="EVT38" s="49"/>
      <c r="EVU38" s="49"/>
      <c r="EVV38" s="49"/>
      <c r="EVW38" s="49"/>
      <c r="EVX38" s="49"/>
      <c r="EVY38" s="49"/>
      <c r="EVZ38" s="49"/>
      <c r="EWA38" s="49"/>
      <c r="EWB38" s="49"/>
      <c r="EWC38" s="49"/>
      <c r="EWD38" s="49"/>
      <c r="EWE38" s="49"/>
      <c r="EWF38" s="49"/>
      <c r="EWG38" s="49"/>
      <c r="EWH38" s="49"/>
      <c r="EWI38" s="49"/>
      <c r="EWJ38" s="49"/>
      <c r="EWK38" s="49"/>
      <c r="EWL38" s="49"/>
      <c r="EWM38" s="49"/>
      <c r="EWN38" s="49"/>
      <c r="EWO38" s="49"/>
      <c r="EWP38" s="49"/>
      <c r="EWQ38" s="49"/>
      <c r="EWR38" s="49"/>
      <c r="EWS38" s="49"/>
      <c r="EWT38" s="49"/>
      <c r="EWU38" s="49"/>
      <c r="EWV38" s="49"/>
      <c r="EWW38" s="49"/>
      <c r="EWX38" s="49"/>
      <c r="EWY38" s="49"/>
      <c r="EWZ38" s="49"/>
      <c r="EXA38" s="49"/>
      <c r="EXB38" s="49"/>
      <c r="EXC38" s="49"/>
      <c r="EXD38" s="49"/>
      <c r="EXE38" s="49"/>
      <c r="EXF38" s="49"/>
      <c r="EXG38" s="49"/>
      <c r="EXH38" s="49"/>
      <c r="EXI38" s="49"/>
      <c r="EXJ38" s="49"/>
      <c r="EXK38" s="49"/>
      <c r="EXL38" s="49"/>
      <c r="EXM38" s="49"/>
      <c r="EXN38" s="49"/>
      <c r="EXO38" s="49"/>
      <c r="EXP38" s="49"/>
      <c r="EXQ38" s="49"/>
      <c r="EXR38" s="49"/>
      <c r="EXS38" s="49"/>
      <c r="EXT38" s="49"/>
      <c r="EXU38" s="49"/>
      <c r="EXV38" s="49"/>
      <c r="EXW38" s="49"/>
      <c r="EXX38" s="49"/>
      <c r="EXY38" s="49"/>
      <c r="EXZ38" s="49"/>
      <c r="EYA38" s="49"/>
      <c r="EYB38" s="49"/>
      <c r="EYC38" s="49"/>
      <c r="EYD38" s="49"/>
      <c r="EYE38" s="49"/>
      <c r="EYF38" s="49"/>
      <c r="EYG38" s="49"/>
      <c r="EYH38" s="49"/>
      <c r="EYI38" s="49"/>
      <c r="EYJ38" s="49"/>
      <c r="EYK38" s="49"/>
      <c r="EYL38" s="49"/>
      <c r="EYM38" s="49"/>
      <c r="EYN38" s="49"/>
      <c r="EYO38" s="49"/>
      <c r="EYP38" s="49"/>
      <c r="EYQ38" s="49"/>
      <c r="EYR38" s="49"/>
      <c r="EYS38" s="49"/>
      <c r="EYT38" s="49"/>
      <c r="EYU38" s="49"/>
      <c r="EYV38" s="49"/>
      <c r="EYW38" s="49"/>
      <c r="EYX38" s="49"/>
      <c r="EYY38" s="49"/>
      <c r="EYZ38" s="49"/>
      <c r="EZA38" s="49"/>
      <c r="EZB38" s="49"/>
      <c r="EZC38" s="49"/>
      <c r="EZD38" s="49"/>
      <c r="EZE38" s="49"/>
      <c r="EZF38" s="49"/>
      <c r="EZG38" s="49"/>
      <c r="EZH38" s="49"/>
      <c r="EZI38" s="49"/>
      <c r="EZJ38" s="49"/>
      <c r="EZK38" s="49"/>
      <c r="EZL38" s="49"/>
      <c r="EZM38" s="49"/>
      <c r="EZN38" s="49"/>
      <c r="EZO38" s="49"/>
      <c r="EZP38" s="49"/>
      <c r="EZQ38" s="49"/>
      <c r="EZR38" s="49"/>
      <c r="EZS38" s="49"/>
      <c r="EZT38" s="49"/>
      <c r="EZU38" s="49"/>
      <c r="EZV38" s="49"/>
      <c r="EZW38" s="49"/>
      <c r="EZX38" s="49"/>
      <c r="EZY38" s="49"/>
      <c r="EZZ38" s="49"/>
      <c r="FAA38" s="49"/>
      <c r="FAB38" s="49"/>
      <c r="FAC38" s="49"/>
      <c r="FAD38" s="49"/>
      <c r="FAE38" s="49"/>
      <c r="FAF38" s="49"/>
      <c r="FAG38" s="49"/>
      <c r="FAH38" s="49"/>
      <c r="FAI38" s="49"/>
      <c r="FAJ38" s="49"/>
      <c r="FAK38" s="49"/>
      <c r="FAL38" s="49"/>
      <c r="FAM38" s="49"/>
      <c r="FAN38" s="49"/>
      <c r="FAO38" s="49"/>
      <c r="FAP38" s="49"/>
      <c r="FAQ38" s="49"/>
      <c r="FAR38" s="49"/>
      <c r="FAS38" s="49"/>
      <c r="FAT38" s="49"/>
      <c r="FAU38" s="49"/>
      <c r="FAV38" s="49"/>
      <c r="FAW38" s="49"/>
      <c r="FAX38" s="49"/>
      <c r="FAY38" s="49"/>
      <c r="FAZ38" s="49"/>
      <c r="FBA38" s="49"/>
      <c r="FBB38" s="49"/>
      <c r="FBC38" s="49"/>
      <c r="FBD38" s="49"/>
      <c r="FBE38" s="49"/>
      <c r="FBF38" s="49"/>
      <c r="FBG38" s="49"/>
      <c r="FBH38" s="49"/>
      <c r="FBI38" s="49"/>
      <c r="FBJ38" s="49"/>
      <c r="FBK38" s="49"/>
      <c r="FBL38" s="49"/>
      <c r="FBM38" s="49"/>
      <c r="FBN38" s="49"/>
      <c r="FBO38" s="49"/>
      <c r="FBP38" s="49"/>
      <c r="FBQ38" s="49"/>
      <c r="FBR38" s="49"/>
      <c r="FBS38" s="49"/>
      <c r="FBT38" s="49"/>
      <c r="FBU38" s="49"/>
      <c r="FBV38" s="49"/>
      <c r="FBW38" s="49"/>
      <c r="FBX38" s="49"/>
      <c r="FBY38" s="49"/>
      <c r="FBZ38" s="49"/>
      <c r="FCA38" s="49"/>
      <c r="FCB38" s="49"/>
      <c r="FCC38" s="49"/>
      <c r="FCD38" s="49"/>
      <c r="FCE38" s="49"/>
      <c r="FCF38" s="49"/>
      <c r="FCG38" s="49"/>
      <c r="FCH38" s="49"/>
      <c r="FCI38" s="49"/>
      <c r="FCJ38" s="49"/>
      <c r="FCK38" s="49"/>
      <c r="FCL38" s="49"/>
      <c r="FCM38" s="49"/>
      <c r="FCN38" s="49"/>
      <c r="FCO38" s="49"/>
      <c r="FCP38" s="49"/>
      <c r="FCQ38" s="49"/>
      <c r="FCR38" s="49"/>
      <c r="FCS38" s="49"/>
      <c r="FCT38" s="49"/>
      <c r="FCU38" s="49"/>
      <c r="FCV38" s="49"/>
      <c r="FCW38" s="49"/>
      <c r="FCX38" s="49"/>
      <c r="FCY38" s="49"/>
      <c r="FCZ38" s="49"/>
      <c r="FDA38" s="49"/>
      <c r="FDB38" s="49"/>
      <c r="FDC38" s="49"/>
      <c r="FDD38" s="49"/>
      <c r="FDE38" s="49"/>
      <c r="FDF38" s="49"/>
      <c r="FDG38" s="49"/>
      <c r="FDH38" s="49"/>
      <c r="FDI38" s="49"/>
      <c r="FDJ38" s="49"/>
      <c r="FDK38" s="49"/>
      <c r="FDL38" s="49"/>
      <c r="FDM38" s="49"/>
      <c r="FDN38" s="49"/>
      <c r="FDO38" s="49"/>
      <c r="FDP38" s="49"/>
      <c r="FDQ38" s="49"/>
      <c r="FDR38" s="49"/>
      <c r="FDS38" s="49"/>
      <c r="FDT38" s="49"/>
      <c r="FDU38" s="49"/>
      <c r="FDV38" s="49"/>
      <c r="FDW38" s="49"/>
      <c r="FDX38" s="49"/>
      <c r="FDY38" s="49"/>
      <c r="FDZ38" s="49"/>
      <c r="FEA38" s="49"/>
      <c r="FEB38" s="49"/>
      <c r="FEC38" s="49"/>
      <c r="FED38" s="49"/>
      <c r="FEE38" s="49"/>
      <c r="FEF38" s="49"/>
      <c r="FEG38" s="49"/>
      <c r="FEH38" s="49"/>
      <c r="FEI38" s="49"/>
      <c r="FEJ38" s="49"/>
      <c r="FEK38" s="49"/>
      <c r="FEL38" s="49"/>
      <c r="FEM38" s="49"/>
      <c r="FEN38" s="49"/>
      <c r="FEO38" s="49"/>
      <c r="FEP38" s="49"/>
      <c r="FEQ38" s="49"/>
      <c r="FER38" s="49"/>
      <c r="FES38" s="49"/>
      <c r="FET38" s="49"/>
      <c r="FEU38" s="49"/>
      <c r="FEV38" s="49"/>
      <c r="FEW38" s="49"/>
      <c r="FEX38" s="49"/>
      <c r="FEY38" s="49"/>
      <c r="FEZ38" s="49"/>
      <c r="FFA38" s="49"/>
      <c r="FFB38" s="49"/>
      <c r="FFC38" s="49"/>
      <c r="FFD38" s="49"/>
      <c r="FFE38" s="49"/>
      <c r="FFF38" s="49"/>
      <c r="FFG38" s="49"/>
      <c r="FFH38" s="49"/>
      <c r="FFI38" s="49"/>
      <c r="FFJ38" s="49"/>
      <c r="FFK38" s="49"/>
      <c r="FFL38" s="49"/>
      <c r="FFM38" s="49"/>
      <c r="FFN38" s="49"/>
      <c r="FFO38" s="49"/>
      <c r="FFP38" s="49"/>
      <c r="FFQ38" s="49"/>
      <c r="FFR38" s="49"/>
      <c r="FFS38" s="49"/>
      <c r="FFT38" s="49"/>
      <c r="FFU38" s="49"/>
      <c r="FFV38" s="49"/>
      <c r="FFW38" s="49"/>
      <c r="FFX38" s="49"/>
      <c r="FFY38" s="49"/>
      <c r="FFZ38" s="49"/>
      <c r="FGA38" s="49"/>
      <c r="FGB38" s="49"/>
      <c r="FGC38" s="49"/>
      <c r="FGD38" s="49"/>
      <c r="FGE38" s="49"/>
      <c r="FGF38" s="49"/>
      <c r="FGG38" s="49"/>
      <c r="FGH38" s="49"/>
      <c r="FGI38" s="49"/>
      <c r="FGJ38" s="49"/>
      <c r="FGK38" s="49"/>
      <c r="FGL38" s="49"/>
      <c r="FGM38" s="49"/>
      <c r="FGN38" s="49"/>
      <c r="FGO38" s="49"/>
      <c r="FGP38" s="49"/>
      <c r="FGQ38" s="49"/>
      <c r="FGR38" s="49"/>
      <c r="FGS38" s="49"/>
      <c r="FGT38" s="49"/>
      <c r="FGU38" s="49"/>
      <c r="FGV38" s="49"/>
      <c r="FGW38" s="49"/>
      <c r="FGX38" s="49"/>
      <c r="FGY38" s="49"/>
      <c r="FGZ38" s="49"/>
      <c r="FHA38" s="49"/>
      <c r="FHB38" s="49"/>
      <c r="FHC38" s="49"/>
      <c r="FHD38" s="49"/>
      <c r="FHE38" s="49"/>
      <c r="FHF38" s="49"/>
      <c r="FHG38" s="49"/>
      <c r="FHH38" s="49"/>
      <c r="FHI38" s="49"/>
      <c r="FHJ38" s="49"/>
      <c r="FHK38" s="49"/>
      <c r="FHL38" s="49"/>
      <c r="FHM38" s="49"/>
      <c r="FHN38" s="49"/>
      <c r="FHO38" s="49"/>
      <c r="FHP38" s="49"/>
      <c r="FHQ38" s="49"/>
      <c r="FHR38" s="49"/>
      <c r="FHS38" s="49"/>
      <c r="FHT38" s="49"/>
      <c r="FHU38" s="49"/>
      <c r="FHV38" s="49"/>
      <c r="FHW38" s="49"/>
      <c r="FHX38" s="49"/>
      <c r="FHY38" s="49"/>
      <c r="FHZ38" s="49"/>
      <c r="FIA38" s="49"/>
      <c r="FIB38" s="49"/>
      <c r="FIC38" s="49"/>
      <c r="FID38" s="49"/>
      <c r="FIE38" s="49"/>
      <c r="FIF38" s="49"/>
      <c r="FIG38" s="49"/>
      <c r="FIH38" s="49"/>
      <c r="FII38" s="49"/>
      <c r="FIJ38" s="49"/>
      <c r="FIK38" s="49"/>
      <c r="FIL38" s="49"/>
      <c r="FIM38" s="49"/>
      <c r="FIN38" s="49"/>
      <c r="FIO38" s="49"/>
      <c r="FIP38" s="49"/>
      <c r="FIQ38" s="49"/>
      <c r="FIR38" s="49"/>
      <c r="FIS38" s="49"/>
      <c r="FIT38" s="49"/>
      <c r="FIU38" s="49"/>
      <c r="FIV38" s="49"/>
      <c r="FIW38" s="49"/>
      <c r="FIX38" s="49"/>
      <c r="FIY38" s="49"/>
      <c r="FIZ38" s="49"/>
      <c r="FJA38" s="49"/>
      <c r="FJB38" s="49"/>
      <c r="FJC38" s="49"/>
      <c r="FJD38" s="49"/>
      <c r="FJE38" s="49"/>
      <c r="FJF38" s="49"/>
      <c r="FJG38" s="49"/>
      <c r="FJH38" s="49"/>
      <c r="FJI38" s="49"/>
      <c r="FJJ38" s="49"/>
      <c r="FJK38" s="49"/>
      <c r="FJL38" s="49"/>
      <c r="FJM38" s="49"/>
      <c r="FJN38" s="49"/>
      <c r="FJO38" s="49"/>
      <c r="FJP38" s="49"/>
      <c r="FJQ38" s="49"/>
      <c r="FJR38" s="49"/>
      <c r="FJS38" s="49"/>
      <c r="FJT38" s="49"/>
      <c r="FJU38" s="49"/>
      <c r="FJV38" s="49"/>
      <c r="FJW38" s="49"/>
      <c r="FJX38" s="49"/>
      <c r="FJY38" s="49"/>
      <c r="FJZ38" s="49"/>
      <c r="FKA38" s="49"/>
      <c r="FKB38" s="49"/>
      <c r="FKC38" s="49"/>
      <c r="FKD38" s="49"/>
      <c r="FKE38" s="49"/>
      <c r="FKF38" s="49"/>
      <c r="FKG38" s="49"/>
      <c r="FKH38" s="49"/>
      <c r="FKI38" s="49"/>
      <c r="FKJ38" s="49"/>
      <c r="FKK38" s="49"/>
      <c r="FKL38" s="49"/>
      <c r="FKM38" s="49"/>
      <c r="FKN38" s="49"/>
      <c r="FKO38" s="49"/>
      <c r="FKP38" s="49"/>
      <c r="FKQ38" s="49"/>
      <c r="FKR38" s="49"/>
      <c r="FKS38" s="49"/>
      <c r="FKT38" s="49"/>
      <c r="FKU38" s="49"/>
      <c r="FKV38" s="49"/>
      <c r="FKW38" s="49"/>
      <c r="FKX38" s="49"/>
      <c r="FKY38" s="49"/>
      <c r="FKZ38" s="49"/>
      <c r="FLA38" s="49"/>
      <c r="FLB38" s="49"/>
      <c r="FLC38" s="49"/>
      <c r="FLD38" s="49"/>
      <c r="FLE38" s="49"/>
      <c r="FLF38" s="49"/>
      <c r="FLG38" s="49"/>
      <c r="FLH38" s="49"/>
      <c r="FLI38" s="49"/>
      <c r="FLJ38" s="49"/>
      <c r="FLK38" s="49"/>
      <c r="FLL38" s="49"/>
      <c r="FLM38" s="49"/>
      <c r="FLN38" s="49"/>
      <c r="FLO38" s="49"/>
      <c r="FLP38" s="49"/>
      <c r="FLQ38" s="49"/>
      <c r="FLR38" s="49"/>
      <c r="FLS38" s="49"/>
      <c r="FLT38" s="49"/>
      <c r="FLU38" s="49"/>
      <c r="FLV38" s="49"/>
      <c r="FLW38" s="49"/>
      <c r="FLX38" s="49"/>
      <c r="FLY38" s="49"/>
      <c r="FLZ38" s="49"/>
      <c r="FMA38" s="49"/>
      <c r="FMB38" s="49"/>
      <c r="FMC38" s="49"/>
      <c r="FMD38" s="49"/>
      <c r="FME38" s="49"/>
      <c r="FMF38" s="49"/>
      <c r="FMG38" s="49"/>
      <c r="FMH38" s="49"/>
      <c r="FMI38" s="49"/>
      <c r="FMJ38" s="49"/>
      <c r="FMK38" s="49"/>
      <c r="FML38" s="49"/>
      <c r="FMM38" s="49"/>
      <c r="FMN38" s="49"/>
      <c r="FMO38" s="49"/>
      <c r="FMP38" s="49"/>
      <c r="FMQ38" s="49"/>
      <c r="FMR38" s="49"/>
      <c r="FMS38" s="49"/>
      <c r="FMT38" s="49"/>
      <c r="FMU38" s="49"/>
      <c r="FMV38" s="49"/>
      <c r="FMW38" s="49"/>
      <c r="FMX38" s="49"/>
      <c r="FMY38" s="49"/>
      <c r="FMZ38" s="49"/>
      <c r="FNA38" s="49"/>
      <c r="FNB38" s="49"/>
      <c r="FNC38" s="49"/>
      <c r="FND38" s="49"/>
      <c r="FNE38" s="49"/>
      <c r="FNF38" s="49"/>
      <c r="FNG38" s="49"/>
      <c r="FNH38" s="49"/>
      <c r="FNI38" s="49"/>
      <c r="FNJ38" s="49"/>
      <c r="FNK38" s="49"/>
      <c r="FNL38" s="49"/>
      <c r="FNM38" s="49"/>
      <c r="FNN38" s="49"/>
      <c r="FNO38" s="49"/>
      <c r="FNP38" s="49"/>
      <c r="FNQ38" s="49"/>
      <c r="FNR38" s="49"/>
      <c r="FNS38" s="49"/>
      <c r="FNT38" s="49"/>
      <c r="FNU38" s="49"/>
      <c r="FNV38" s="49"/>
      <c r="FNW38" s="49"/>
      <c r="FNX38" s="49"/>
      <c r="FNY38" s="49"/>
      <c r="FNZ38" s="49"/>
      <c r="FOA38" s="49"/>
      <c r="FOB38" s="49"/>
      <c r="FOC38" s="49"/>
      <c r="FOD38" s="49"/>
      <c r="FOE38" s="49"/>
      <c r="FOF38" s="49"/>
      <c r="FOG38" s="49"/>
      <c r="FOH38" s="49"/>
      <c r="FOI38" s="49"/>
      <c r="FOJ38" s="49"/>
      <c r="FOK38" s="49"/>
      <c r="FOL38" s="49"/>
      <c r="FOM38" s="49"/>
      <c r="FON38" s="49"/>
      <c r="FOO38" s="49"/>
      <c r="FOP38" s="49"/>
      <c r="FOQ38" s="49"/>
      <c r="FOR38" s="49"/>
      <c r="FOS38" s="49"/>
      <c r="FOT38" s="49"/>
      <c r="FOU38" s="49"/>
      <c r="FOV38" s="49"/>
      <c r="FOW38" s="49"/>
      <c r="FOX38" s="49"/>
      <c r="FOY38" s="49"/>
      <c r="FOZ38" s="49"/>
      <c r="FPA38" s="49"/>
      <c r="FPB38" s="49"/>
      <c r="FPC38" s="49"/>
      <c r="FPD38" s="49"/>
      <c r="FPE38" s="49"/>
      <c r="FPF38" s="49"/>
      <c r="FPG38" s="49"/>
      <c r="FPH38" s="49"/>
      <c r="FPI38" s="49"/>
      <c r="FPJ38" s="49"/>
      <c r="FPK38" s="49"/>
      <c r="FPL38" s="49"/>
      <c r="FPM38" s="49"/>
      <c r="FPN38" s="49"/>
      <c r="FPO38" s="49"/>
      <c r="FPP38" s="49"/>
      <c r="FPQ38" s="49"/>
      <c r="FPR38" s="49"/>
      <c r="FPS38" s="49"/>
      <c r="FPT38" s="49"/>
      <c r="FPU38" s="49"/>
      <c r="FPV38" s="49"/>
      <c r="FPW38" s="49"/>
      <c r="FPX38" s="49"/>
      <c r="FPY38" s="49"/>
      <c r="FPZ38" s="49"/>
      <c r="FQA38" s="49"/>
      <c r="FQB38" s="49"/>
      <c r="FQC38" s="49"/>
      <c r="FQD38" s="49"/>
      <c r="FQE38" s="49"/>
      <c r="FQF38" s="49"/>
      <c r="FQG38" s="49"/>
      <c r="FQH38" s="49"/>
      <c r="FQI38" s="49"/>
      <c r="FQJ38" s="49"/>
      <c r="FQK38" s="49"/>
      <c r="FQL38" s="49"/>
      <c r="FQM38" s="49"/>
      <c r="FQN38" s="49"/>
      <c r="FQO38" s="49"/>
      <c r="FQP38" s="49"/>
      <c r="FQQ38" s="49"/>
      <c r="FQR38" s="49"/>
      <c r="FQS38" s="49"/>
      <c r="FQT38" s="49"/>
      <c r="FQU38" s="49"/>
      <c r="FQV38" s="49"/>
      <c r="FQW38" s="49"/>
      <c r="FQX38" s="49"/>
      <c r="FQY38" s="49"/>
      <c r="FQZ38" s="49"/>
      <c r="FRA38" s="49"/>
      <c r="FRB38" s="49"/>
      <c r="FRC38" s="49"/>
      <c r="FRD38" s="49"/>
      <c r="FRE38" s="49"/>
      <c r="FRF38" s="49"/>
      <c r="FRG38" s="49"/>
      <c r="FRH38" s="49"/>
      <c r="FRI38" s="49"/>
      <c r="FRJ38" s="49"/>
      <c r="FRK38" s="49"/>
      <c r="FRL38" s="49"/>
      <c r="FRM38" s="49"/>
      <c r="FRN38" s="49"/>
      <c r="FRO38" s="49"/>
      <c r="FRP38" s="49"/>
      <c r="FRQ38" s="49"/>
      <c r="FRR38" s="49"/>
      <c r="FRS38" s="49"/>
      <c r="FRT38" s="49"/>
      <c r="FRU38" s="49"/>
      <c r="FRV38" s="49"/>
      <c r="FRW38" s="49"/>
      <c r="FRX38" s="49"/>
      <c r="FRY38" s="49"/>
      <c r="FRZ38" s="49"/>
      <c r="FSA38" s="49"/>
      <c r="FSB38" s="49"/>
      <c r="FSC38" s="49"/>
      <c r="FSD38" s="49"/>
      <c r="FSE38" s="49"/>
      <c r="FSF38" s="49"/>
      <c r="FSG38" s="49"/>
      <c r="FSH38" s="49"/>
      <c r="FSI38" s="49"/>
      <c r="FSJ38" s="49"/>
      <c r="FSK38" s="49"/>
      <c r="FSL38" s="49"/>
      <c r="FSM38" s="49"/>
      <c r="FSN38" s="49"/>
      <c r="FSO38" s="49"/>
      <c r="FSP38" s="49"/>
      <c r="FSQ38" s="49"/>
      <c r="FSR38" s="49"/>
      <c r="FSS38" s="49"/>
      <c r="FST38" s="49"/>
      <c r="FSU38" s="49"/>
      <c r="FSV38" s="49"/>
      <c r="FSW38" s="49"/>
      <c r="FSX38" s="49"/>
      <c r="FSY38" s="49"/>
      <c r="FSZ38" s="49"/>
      <c r="FTA38" s="49"/>
      <c r="FTB38" s="49"/>
      <c r="FTC38" s="49"/>
      <c r="FTD38" s="49"/>
      <c r="FTE38" s="49"/>
      <c r="FTF38" s="49"/>
      <c r="FTG38" s="49"/>
      <c r="FTH38" s="49"/>
      <c r="FTI38" s="49"/>
      <c r="FTJ38" s="49"/>
      <c r="FTK38" s="49"/>
      <c r="FTL38" s="49"/>
      <c r="FTM38" s="49"/>
      <c r="FTN38" s="49"/>
      <c r="FTO38" s="49"/>
      <c r="FTP38" s="49"/>
      <c r="FTQ38" s="49"/>
      <c r="FTR38" s="49"/>
      <c r="FTS38" s="49"/>
      <c r="FTT38" s="49"/>
      <c r="FTU38" s="49"/>
      <c r="FTV38" s="49"/>
      <c r="FTW38" s="49"/>
      <c r="FTX38" s="49"/>
      <c r="FTY38" s="49"/>
      <c r="FTZ38" s="49"/>
      <c r="FUA38" s="49"/>
      <c r="FUB38" s="49"/>
      <c r="FUC38" s="49"/>
      <c r="FUD38" s="49"/>
      <c r="FUE38" s="49"/>
      <c r="FUF38" s="49"/>
      <c r="FUG38" s="49"/>
      <c r="FUH38" s="49"/>
      <c r="FUI38" s="49"/>
      <c r="FUJ38" s="49"/>
      <c r="FUK38" s="49"/>
      <c r="FUL38" s="49"/>
      <c r="FUM38" s="49"/>
      <c r="FUN38" s="49"/>
      <c r="FUO38" s="49"/>
      <c r="FUP38" s="49"/>
      <c r="FUQ38" s="49"/>
      <c r="FUR38" s="49"/>
      <c r="FUS38" s="49"/>
      <c r="FUT38" s="49"/>
      <c r="FUU38" s="49"/>
      <c r="FUV38" s="49"/>
      <c r="FUW38" s="49"/>
      <c r="FUX38" s="49"/>
      <c r="FUY38" s="49"/>
      <c r="FUZ38" s="49"/>
      <c r="FVA38" s="49"/>
      <c r="FVB38" s="49"/>
      <c r="FVC38" s="49"/>
      <c r="FVD38" s="49"/>
      <c r="FVE38" s="49"/>
      <c r="FVF38" s="49"/>
      <c r="FVG38" s="49"/>
      <c r="FVH38" s="49"/>
      <c r="FVI38" s="49"/>
      <c r="FVJ38" s="49"/>
      <c r="FVK38" s="49"/>
      <c r="FVL38" s="49"/>
      <c r="FVM38" s="49"/>
      <c r="FVN38" s="49"/>
      <c r="FVO38" s="49"/>
      <c r="FVP38" s="49"/>
      <c r="FVQ38" s="49"/>
      <c r="FVR38" s="49"/>
      <c r="FVS38" s="49"/>
      <c r="FVT38" s="49"/>
      <c r="FVU38" s="49"/>
      <c r="FVV38" s="49"/>
      <c r="FVW38" s="49"/>
      <c r="FVX38" s="49"/>
      <c r="FVY38" s="49"/>
      <c r="FVZ38" s="49"/>
      <c r="FWA38" s="49"/>
      <c r="FWB38" s="49"/>
      <c r="FWC38" s="49"/>
      <c r="FWD38" s="49"/>
      <c r="FWE38" s="49"/>
      <c r="FWF38" s="49"/>
      <c r="FWG38" s="49"/>
      <c r="FWH38" s="49"/>
      <c r="FWI38" s="49"/>
      <c r="FWJ38" s="49"/>
      <c r="FWK38" s="49"/>
      <c r="FWL38" s="49"/>
      <c r="FWM38" s="49"/>
      <c r="FWN38" s="49"/>
      <c r="FWO38" s="49"/>
      <c r="FWP38" s="49"/>
      <c r="FWQ38" s="49"/>
      <c r="FWR38" s="49"/>
      <c r="FWS38" s="49"/>
      <c r="FWT38" s="49"/>
      <c r="FWU38" s="49"/>
      <c r="FWV38" s="49"/>
      <c r="FWW38" s="49"/>
      <c r="FWX38" s="49"/>
      <c r="FWY38" s="49"/>
      <c r="FWZ38" s="49"/>
      <c r="FXA38" s="49"/>
      <c r="FXB38" s="49"/>
      <c r="FXC38" s="49"/>
      <c r="FXD38" s="49"/>
      <c r="FXE38" s="49"/>
      <c r="FXF38" s="49"/>
      <c r="FXG38" s="49"/>
      <c r="FXH38" s="49"/>
      <c r="FXI38" s="49"/>
      <c r="FXJ38" s="49"/>
      <c r="FXK38" s="49"/>
      <c r="FXL38" s="49"/>
      <c r="FXM38" s="49"/>
      <c r="FXN38" s="49"/>
      <c r="FXO38" s="49"/>
      <c r="FXP38" s="49"/>
      <c r="FXQ38" s="49"/>
      <c r="FXR38" s="49"/>
      <c r="FXS38" s="49"/>
      <c r="FXT38" s="49"/>
      <c r="FXU38" s="49"/>
      <c r="FXV38" s="49"/>
      <c r="FXW38" s="49"/>
      <c r="FXX38" s="49"/>
      <c r="FXY38" s="49"/>
      <c r="FXZ38" s="49"/>
      <c r="FYA38" s="49"/>
      <c r="FYB38" s="49"/>
      <c r="FYC38" s="49"/>
      <c r="FYD38" s="49"/>
      <c r="FYE38" s="49"/>
      <c r="FYF38" s="49"/>
      <c r="FYG38" s="49"/>
      <c r="FYH38" s="49"/>
      <c r="FYI38" s="49"/>
      <c r="FYJ38" s="49"/>
      <c r="FYK38" s="49"/>
      <c r="FYL38" s="49"/>
      <c r="FYM38" s="49"/>
      <c r="FYN38" s="49"/>
      <c r="FYO38" s="49"/>
      <c r="FYP38" s="49"/>
      <c r="FYQ38" s="49"/>
      <c r="FYR38" s="49"/>
      <c r="FYS38" s="49"/>
      <c r="FYT38" s="49"/>
      <c r="FYU38" s="49"/>
      <c r="FYV38" s="49"/>
      <c r="FYW38" s="49"/>
      <c r="FYX38" s="49"/>
      <c r="FYY38" s="49"/>
      <c r="FYZ38" s="49"/>
      <c r="FZA38" s="49"/>
      <c r="FZB38" s="49"/>
      <c r="FZC38" s="49"/>
      <c r="FZD38" s="49"/>
      <c r="FZE38" s="49"/>
      <c r="FZF38" s="49"/>
      <c r="FZG38" s="49"/>
      <c r="FZH38" s="49"/>
      <c r="FZI38" s="49"/>
      <c r="FZJ38" s="49"/>
      <c r="FZK38" s="49"/>
      <c r="FZL38" s="49"/>
      <c r="FZM38" s="49"/>
      <c r="FZN38" s="49"/>
      <c r="FZO38" s="49"/>
      <c r="FZP38" s="49"/>
      <c r="FZQ38" s="49"/>
      <c r="FZR38" s="49"/>
      <c r="FZS38" s="49"/>
      <c r="FZT38" s="49"/>
      <c r="FZU38" s="49"/>
      <c r="FZV38" s="49"/>
      <c r="FZW38" s="49"/>
      <c r="FZX38" s="49"/>
      <c r="FZY38" s="49"/>
      <c r="FZZ38" s="49"/>
      <c r="GAA38" s="49"/>
      <c r="GAB38" s="49"/>
      <c r="GAC38" s="49"/>
      <c r="GAD38" s="49"/>
      <c r="GAE38" s="49"/>
      <c r="GAF38" s="49"/>
      <c r="GAG38" s="49"/>
      <c r="GAH38" s="49"/>
      <c r="GAI38" s="49"/>
      <c r="GAJ38" s="49"/>
      <c r="GAK38" s="49"/>
      <c r="GAL38" s="49"/>
      <c r="GAM38" s="49"/>
      <c r="GAN38" s="49"/>
      <c r="GAO38" s="49"/>
      <c r="GAP38" s="49"/>
      <c r="GAQ38" s="49"/>
      <c r="GAR38" s="49"/>
      <c r="GAS38" s="49"/>
      <c r="GAT38" s="49"/>
      <c r="GAU38" s="49"/>
      <c r="GAV38" s="49"/>
      <c r="GAW38" s="49"/>
      <c r="GAX38" s="49"/>
      <c r="GAY38" s="49"/>
      <c r="GAZ38" s="49"/>
      <c r="GBA38" s="49"/>
      <c r="GBB38" s="49"/>
      <c r="GBC38" s="49"/>
      <c r="GBD38" s="49"/>
      <c r="GBE38" s="49"/>
      <c r="GBF38" s="49"/>
      <c r="GBG38" s="49"/>
      <c r="GBH38" s="49"/>
      <c r="GBI38" s="49"/>
      <c r="GBJ38" s="49"/>
      <c r="GBK38" s="49"/>
      <c r="GBL38" s="49"/>
      <c r="GBM38" s="49"/>
      <c r="GBN38" s="49"/>
      <c r="GBO38" s="49"/>
      <c r="GBP38" s="49"/>
      <c r="GBQ38" s="49"/>
      <c r="GBR38" s="49"/>
      <c r="GBS38" s="49"/>
      <c r="GBT38" s="49"/>
      <c r="GBU38" s="49"/>
      <c r="GBV38" s="49"/>
      <c r="GBW38" s="49"/>
      <c r="GBX38" s="49"/>
      <c r="GBY38" s="49"/>
      <c r="GBZ38" s="49"/>
      <c r="GCA38" s="49"/>
      <c r="GCB38" s="49"/>
      <c r="GCC38" s="49"/>
      <c r="GCD38" s="49"/>
      <c r="GCE38" s="49"/>
      <c r="GCF38" s="49"/>
      <c r="GCG38" s="49"/>
      <c r="GCH38" s="49"/>
      <c r="GCI38" s="49"/>
      <c r="GCJ38" s="49"/>
      <c r="GCK38" s="49"/>
      <c r="GCL38" s="49"/>
      <c r="GCM38" s="49"/>
      <c r="GCN38" s="49"/>
      <c r="GCO38" s="49"/>
      <c r="GCP38" s="49"/>
      <c r="GCQ38" s="49"/>
      <c r="GCR38" s="49"/>
      <c r="GCS38" s="49"/>
      <c r="GCT38" s="49"/>
      <c r="GCU38" s="49"/>
      <c r="GCV38" s="49"/>
      <c r="GCW38" s="49"/>
      <c r="GCX38" s="49"/>
      <c r="GCY38" s="49"/>
      <c r="GCZ38" s="49"/>
      <c r="GDA38" s="49"/>
      <c r="GDB38" s="49"/>
      <c r="GDC38" s="49"/>
      <c r="GDD38" s="49"/>
      <c r="GDE38" s="49"/>
      <c r="GDF38" s="49"/>
      <c r="GDG38" s="49"/>
      <c r="GDH38" s="49"/>
      <c r="GDI38" s="49"/>
      <c r="GDJ38" s="49"/>
      <c r="GDK38" s="49"/>
      <c r="GDL38" s="49"/>
      <c r="GDM38" s="49"/>
      <c r="GDN38" s="49"/>
      <c r="GDO38" s="49"/>
      <c r="GDP38" s="49"/>
      <c r="GDQ38" s="49"/>
      <c r="GDR38" s="49"/>
      <c r="GDS38" s="49"/>
      <c r="GDT38" s="49"/>
      <c r="GDU38" s="49"/>
      <c r="GDV38" s="49"/>
      <c r="GDW38" s="49"/>
      <c r="GDX38" s="49"/>
      <c r="GDY38" s="49"/>
      <c r="GDZ38" s="49"/>
      <c r="GEA38" s="49"/>
      <c r="GEB38" s="49"/>
      <c r="GEC38" s="49"/>
      <c r="GED38" s="49"/>
      <c r="GEE38" s="49"/>
      <c r="GEF38" s="49"/>
      <c r="GEG38" s="49"/>
      <c r="GEH38" s="49"/>
      <c r="GEI38" s="49"/>
      <c r="GEJ38" s="49"/>
      <c r="GEK38" s="49"/>
      <c r="GEL38" s="49"/>
      <c r="GEM38" s="49"/>
      <c r="GEN38" s="49"/>
      <c r="GEO38" s="49"/>
      <c r="GEP38" s="49"/>
      <c r="GEQ38" s="49"/>
      <c r="GER38" s="49"/>
      <c r="GES38" s="49"/>
      <c r="GET38" s="49"/>
      <c r="GEU38" s="49"/>
      <c r="GEV38" s="49"/>
      <c r="GEW38" s="49"/>
      <c r="GEX38" s="49"/>
      <c r="GEY38" s="49"/>
      <c r="GEZ38" s="49"/>
      <c r="GFA38" s="49"/>
      <c r="GFB38" s="49"/>
      <c r="GFC38" s="49"/>
      <c r="GFD38" s="49"/>
      <c r="GFE38" s="49"/>
      <c r="GFF38" s="49"/>
      <c r="GFG38" s="49"/>
      <c r="GFH38" s="49"/>
      <c r="GFI38" s="49"/>
      <c r="GFJ38" s="49"/>
      <c r="GFK38" s="49"/>
      <c r="GFL38" s="49"/>
      <c r="GFM38" s="49"/>
      <c r="GFN38" s="49"/>
      <c r="GFO38" s="49"/>
      <c r="GFP38" s="49"/>
      <c r="GFQ38" s="49"/>
      <c r="GFR38" s="49"/>
      <c r="GFS38" s="49"/>
      <c r="GFT38" s="49"/>
      <c r="GFU38" s="49"/>
      <c r="GFV38" s="49"/>
      <c r="GFW38" s="49"/>
      <c r="GFX38" s="49"/>
      <c r="GFY38" s="49"/>
      <c r="GFZ38" s="49"/>
      <c r="GGA38" s="49"/>
      <c r="GGB38" s="49"/>
      <c r="GGC38" s="49"/>
      <c r="GGD38" s="49"/>
      <c r="GGE38" s="49"/>
      <c r="GGF38" s="49"/>
      <c r="GGG38" s="49"/>
      <c r="GGH38" s="49"/>
      <c r="GGI38" s="49"/>
      <c r="GGJ38" s="49"/>
      <c r="GGK38" s="49"/>
      <c r="GGL38" s="49"/>
      <c r="GGM38" s="49"/>
      <c r="GGN38" s="49"/>
      <c r="GGO38" s="49"/>
      <c r="GGP38" s="49"/>
      <c r="GGQ38" s="49"/>
      <c r="GGR38" s="49"/>
      <c r="GGS38" s="49"/>
      <c r="GGT38" s="49"/>
      <c r="GGU38" s="49"/>
      <c r="GGV38" s="49"/>
      <c r="GGW38" s="49"/>
      <c r="GGX38" s="49"/>
      <c r="GGY38" s="49"/>
      <c r="GGZ38" s="49"/>
      <c r="GHA38" s="49"/>
      <c r="GHB38" s="49"/>
      <c r="GHC38" s="49"/>
      <c r="GHD38" s="49"/>
      <c r="GHE38" s="49"/>
      <c r="GHF38" s="49"/>
      <c r="GHG38" s="49"/>
      <c r="GHH38" s="49"/>
      <c r="GHI38" s="49"/>
      <c r="GHJ38" s="49"/>
      <c r="GHK38" s="49"/>
      <c r="GHL38" s="49"/>
      <c r="GHM38" s="49"/>
      <c r="GHN38" s="49"/>
      <c r="GHO38" s="49"/>
      <c r="GHP38" s="49"/>
      <c r="GHQ38" s="49"/>
      <c r="GHR38" s="49"/>
      <c r="GHS38" s="49"/>
      <c r="GHT38" s="49"/>
      <c r="GHU38" s="49"/>
      <c r="GHV38" s="49"/>
      <c r="GHW38" s="49"/>
      <c r="GHX38" s="49"/>
      <c r="GHY38" s="49"/>
      <c r="GHZ38" s="49"/>
      <c r="GIA38" s="49"/>
      <c r="GIB38" s="49"/>
      <c r="GIC38" s="49"/>
      <c r="GID38" s="49"/>
      <c r="GIE38" s="49"/>
      <c r="GIF38" s="49"/>
      <c r="GIG38" s="49"/>
      <c r="GIH38" s="49"/>
      <c r="GII38" s="49"/>
      <c r="GIJ38" s="49"/>
      <c r="GIK38" s="49"/>
      <c r="GIL38" s="49"/>
      <c r="GIM38" s="49"/>
      <c r="GIN38" s="49"/>
      <c r="GIO38" s="49"/>
      <c r="GIP38" s="49"/>
      <c r="GIQ38" s="49"/>
      <c r="GIR38" s="49"/>
      <c r="GIS38" s="49"/>
      <c r="GIT38" s="49"/>
      <c r="GIU38" s="49"/>
      <c r="GIV38" s="49"/>
      <c r="GIW38" s="49"/>
      <c r="GIX38" s="49"/>
      <c r="GIY38" s="49"/>
      <c r="GIZ38" s="49"/>
      <c r="GJA38" s="49"/>
      <c r="GJB38" s="49"/>
      <c r="GJC38" s="49"/>
      <c r="GJD38" s="49"/>
      <c r="GJE38" s="49"/>
      <c r="GJF38" s="49"/>
      <c r="GJG38" s="49"/>
      <c r="GJH38" s="49"/>
      <c r="GJI38" s="49"/>
      <c r="GJJ38" s="49"/>
      <c r="GJK38" s="49"/>
      <c r="GJL38" s="49"/>
      <c r="GJM38" s="49"/>
      <c r="GJN38" s="49"/>
      <c r="GJO38" s="49"/>
      <c r="GJP38" s="49"/>
      <c r="GJQ38" s="49"/>
      <c r="GJR38" s="49"/>
      <c r="GJS38" s="49"/>
      <c r="GJT38" s="49"/>
      <c r="GJU38" s="49"/>
      <c r="GJV38" s="49"/>
      <c r="GJW38" s="49"/>
      <c r="GJX38" s="49"/>
      <c r="GJY38" s="49"/>
      <c r="GJZ38" s="49"/>
      <c r="GKA38" s="49"/>
      <c r="GKB38" s="49"/>
      <c r="GKC38" s="49"/>
      <c r="GKD38" s="49"/>
      <c r="GKE38" s="49"/>
      <c r="GKF38" s="49"/>
      <c r="GKG38" s="49"/>
      <c r="GKH38" s="49"/>
      <c r="GKI38" s="49"/>
      <c r="GKJ38" s="49"/>
      <c r="GKK38" s="49"/>
      <c r="GKL38" s="49"/>
      <c r="GKM38" s="49"/>
      <c r="GKN38" s="49"/>
      <c r="GKO38" s="49"/>
      <c r="GKP38" s="49"/>
      <c r="GKQ38" s="49"/>
      <c r="GKR38" s="49"/>
      <c r="GKS38" s="49"/>
      <c r="GKT38" s="49"/>
      <c r="GKU38" s="49"/>
      <c r="GKV38" s="49"/>
      <c r="GKW38" s="49"/>
      <c r="GKX38" s="49"/>
      <c r="GKY38" s="49"/>
      <c r="GKZ38" s="49"/>
      <c r="GLA38" s="49"/>
      <c r="GLB38" s="49"/>
      <c r="GLC38" s="49"/>
      <c r="GLD38" s="49"/>
      <c r="GLE38" s="49"/>
      <c r="GLF38" s="49"/>
      <c r="GLG38" s="49"/>
      <c r="GLH38" s="49"/>
      <c r="GLI38" s="49"/>
      <c r="GLJ38" s="49"/>
      <c r="GLK38" s="49"/>
      <c r="GLL38" s="49"/>
      <c r="GLM38" s="49"/>
      <c r="GLN38" s="49"/>
      <c r="GLO38" s="49"/>
      <c r="GLP38" s="49"/>
      <c r="GLQ38" s="49"/>
      <c r="GLR38" s="49"/>
      <c r="GLS38" s="49"/>
      <c r="GLT38" s="49"/>
      <c r="GLU38" s="49"/>
      <c r="GLV38" s="49"/>
      <c r="GLW38" s="49"/>
      <c r="GLX38" s="49"/>
      <c r="GLY38" s="49"/>
      <c r="GLZ38" s="49"/>
      <c r="GMA38" s="49"/>
      <c r="GMB38" s="49"/>
      <c r="GMC38" s="49"/>
      <c r="GMD38" s="49"/>
      <c r="GME38" s="49"/>
      <c r="GMF38" s="49"/>
      <c r="GMG38" s="49"/>
      <c r="GMH38" s="49"/>
      <c r="GMI38" s="49"/>
      <c r="GMJ38" s="49"/>
      <c r="GMK38" s="49"/>
      <c r="GML38" s="49"/>
      <c r="GMM38" s="49"/>
      <c r="GMN38" s="49"/>
      <c r="GMO38" s="49"/>
      <c r="GMP38" s="49"/>
      <c r="GMQ38" s="49"/>
      <c r="GMR38" s="49"/>
      <c r="GMS38" s="49"/>
      <c r="GMT38" s="49"/>
      <c r="GMU38" s="49"/>
      <c r="GMV38" s="49"/>
      <c r="GMW38" s="49"/>
      <c r="GMX38" s="49"/>
      <c r="GMY38" s="49"/>
      <c r="GMZ38" s="49"/>
      <c r="GNA38" s="49"/>
      <c r="GNB38" s="49"/>
      <c r="GNC38" s="49"/>
      <c r="GND38" s="49"/>
      <c r="GNE38" s="49"/>
      <c r="GNF38" s="49"/>
      <c r="GNG38" s="49"/>
      <c r="GNH38" s="49"/>
      <c r="GNI38" s="49"/>
      <c r="GNJ38" s="49"/>
      <c r="GNK38" s="49"/>
      <c r="GNL38" s="49"/>
      <c r="GNM38" s="49"/>
      <c r="GNN38" s="49"/>
      <c r="GNO38" s="49"/>
      <c r="GNP38" s="49"/>
      <c r="GNQ38" s="49"/>
      <c r="GNR38" s="49"/>
      <c r="GNS38" s="49"/>
      <c r="GNT38" s="49"/>
      <c r="GNU38" s="49"/>
      <c r="GNV38" s="49"/>
      <c r="GNW38" s="49"/>
      <c r="GNX38" s="49"/>
      <c r="GNY38" s="49"/>
      <c r="GNZ38" s="49"/>
      <c r="GOA38" s="49"/>
      <c r="GOB38" s="49"/>
      <c r="GOC38" s="49"/>
      <c r="GOD38" s="49"/>
      <c r="GOE38" s="49"/>
      <c r="GOF38" s="49"/>
      <c r="GOG38" s="49"/>
      <c r="GOH38" s="49"/>
      <c r="GOI38" s="49"/>
      <c r="GOJ38" s="49"/>
      <c r="GOK38" s="49"/>
      <c r="GOL38" s="49"/>
      <c r="GOM38" s="49"/>
      <c r="GON38" s="49"/>
      <c r="GOO38" s="49"/>
      <c r="GOP38" s="49"/>
      <c r="GOQ38" s="49"/>
      <c r="GOR38" s="49"/>
      <c r="GOS38" s="49"/>
      <c r="GOT38" s="49"/>
      <c r="GOU38" s="49"/>
      <c r="GOV38" s="49"/>
      <c r="GOW38" s="49"/>
      <c r="GOX38" s="49"/>
      <c r="GOY38" s="49"/>
      <c r="GOZ38" s="49"/>
      <c r="GPA38" s="49"/>
      <c r="GPB38" s="49"/>
      <c r="GPC38" s="49"/>
      <c r="GPD38" s="49"/>
      <c r="GPE38" s="49"/>
      <c r="GPF38" s="49"/>
      <c r="GPG38" s="49"/>
      <c r="GPH38" s="49"/>
      <c r="GPI38" s="49"/>
      <c r="GPJ38" s="49"/>
      <c r="GPK38" s="49"/>
      <c r="GPL38" s="49"/>
      <c r="GPM38" s="49"/>
      <c r="GPN38" s="49"/>
      <c r="GPO38" s="49"/>
      <c r="GPP38" s="49"/>
      <c r="GPQ38" s="49"/>
      <c r="GPR38" s="49"/>
      <c r="GPS38" s="49"/>
      <c r="GPT38" s="49"/>
      <c r="GPU38" s="49"/>
      <c r="GPV38" s="49"/>
      <c r="GPW38" s="49"/>
      <c r="GPX38" s="49"/>
      <c r="GPY38" s="49"/>
      <c r="GPZ38" s="49"/>
      <c r="GQA38" s="49"/>
      <c r="GQB38" s="49"/>
      <c r="GQC38" s="49"/>
      <c r="GQD38" s="49"/>
      <c r="GQE38" s="49"/>
      <c r="GQF38" s="49"/>
      <c r="GQG38" s="49"/>
      <c r="GQH38" s="49"/>
      <c r="GQI38" s="49"/>
      <c r="GQJ38" s="49"/>
      <c r="GQK38" s="49"/>
      <c r="GQL38" s="49"/>
      <c r="GQM38" s="49"/>
      <c r="GQN38" s="49"/>
      <c r="GQO38" s="49"/>
      <c r="GQP38" s="49"/>
      <c r="GQQ38" s="49"/>
      <c r="GQR38" s="49"/>
      <c r="GQS38" s="49"/>
      <c r="GQT38" s="49"/>
      <c r="GQU38" s="49"/>
      <c r="GQV38" s="49"/>
      <c r="GQW38" s="49"/>
      <c r="GQX38" s="49"/>
      <c r="GQY38" s="49"/>
      <c r="GQZ38" s="49"/>
      <c r="GRA38" s="49"/>
      <c r="GRB38" s="49"/>
      <c r="GRC38" s="49"/>
      <c r="GRD38" s="49"/>
      <c r="GRE38" s="49"/>
      <c r="GRF38" s="49"/>
      <c r="GRG38" s="49"/>
      <c r="GRH38" s="49"/>
      <c r="GRI38" s="49"/>
      <c r="GRJ38" s="49"/>
      <c r="GRK38" s="49"/>
      <c r="GRL38" s="49"/>
      <c r="GRM38" s="49"/>
      <c r="GRN38" s="49"/>
      <c r="GRO38" s="49"/>
      <c r="GRP38" s="49"/>
      <c r="GRQ38" s="49"/>
      <c r="GRR38" s="49"/>
      <c r="GRS38" s="49"/>
      <c r="GRT38" s="49"/>
      <c r="GRU38" s="49"/>
      <c r="GRV38" s="49"/>
      <c r="GRW38" s="49"/>
      <c r="GRX38" s="49"/>
      <c r="GRY38" s="49"/>
      <c r="GRZ38" s="49"/>
      <c r="GSA38" s="49"/>
      <c r="GSB38" s="49"/>
      <c r="GSC38" s="49"/>
      <c r="GSD38" s="49"/>
      <c r="GSE38" s="49"/>
      <c r="GSF38" s="49"/>
      <c r="GSG38" s="49"/>
      <c r="GSH38" s="49"/>
      <c r="GSI38" s="49"/>
      <c r="GSJ38" s="49"/>
      <c r="GSK38" s="49"/>
      <c r="GSL38" s="49"/>
      <c r="GSM38" s="49"/>
      <c r="GSN38" s="49"/>
      <c r="GSO38" s="49"/>
      <c r="GSP38" s="49"/>
      <c r="GSQ38" s="49"/>
      <c r="GSR38" s="49"/>
      <c r="GSS38" s="49"/>
      <c r="GST38" s="49"/>
      <c r="GSU38" s="49"/>
      <c r="GSV38" s="49"/>
      <c r="GSW38" s="49"/>
      <c r="GSX38" s="49"/>
      <c r="GSY38" s="49"/>
      <c r="GSZ38" s="49"/>
      <c r="GTA38" s="49"/>
      <c r="GTB38" s="49"/>
      <c r="GTC38" s="49"/>
      <c r="GTD38" s="49"/>
      <c r="GTE38" s="49"/>
      <c r="GTF38" s="49"/>
      <c r="GTG38" s="49"/>
      <c r="GTH38" s="49"/>
      <c r="GTI38" s="49"/>
      <c r="GTJ38" s="49"/>
      <c r="GTK38" s="49"/>
      <c r="GTL38" s="49"/>
      <c r="GTM38" s="49"/>
      <c r="GTN38" s="49"/>
      <c r="GTO38" s="49"/>
      <c r="GTP38" s="49"/>
      <c r="GTQ38" s="49"/>
      <c r="GTR38" s="49"/>
      <c r="GTS38" s="49"/>
      <c r="GTT38" s="49"/>
      <c r="GTU38" s="49"/>
      <c r="GTV38" s="49"/>
      <c r="GTW38" s="49"/>
      <c r="GTX38" s="49"/>
      <c r="GTY38" s="49"/>
      <c r="GTZ38" s="49"/>
      <c r="GUA38" s="49"/>
      <c r="GUB38" s="49"/>
      <c r="GUC38" s="49"/>
      <c r="GUD38" s="49"/>
      <c r="GUE38" s="49"/>
      <c r="GUF38" s="49"/>
      <c r="GUG38" s="49"/>
      <c r="GUH38" s="49"/>
      <c r="GUI38" s="49"/>
      <c r="GUJ38" s="49"/>
      <c r="GUK38" s="49"/>
      <c r="GUL38" s="49"/>
      <c r="GUM38" s="49"/>
      <c r="GUN38" s="49"/>
      <c r="GUO38" s="49"/>
      <c r="GUP38" s="49"/>
      <c r="GUQ38" s="49"/>
      <c r="GUR38" s="49"/>
      <c r="GUS38" s="49"/>
      <c r="GUT38" s="49"/>
      <c r="GUU38" s="49"/>
      <c r="GUV38" s="49"/>
      <c r="GUW38" s="49"/>
      <c r="GUX38" s="49"/>
      <c r="GUY38" s="49"/>
      <c r="GUZ38" s="49"/>
      <c r="GVA38" s="49"/>
      <c r="GVB38" s="49"/>
      <c r="GVC38" s="49"/>
      <c r="GVD38" s="49"/>
      <c r="GVE38" s="49"/>
      <c r="GVF38" s="49"/>
      <c r="GVG38" s="49"/>
      <c r="GVH38" s="49"/>
      <c r="GVI38" s="49"/>
      <c r="GVJ38" s="49"/>
      <c r="GVK38" s="49"/>
      <c r="GVL38" s="49"/>
      <c r="GVM38" s="49"/>
      <c r="GVN38" s="49"/>
      <c r="GVO38" s="49"/>
      <c r="GVP38" s="49"/>
      <c r="GVQ38" s="49"/>
      <c r="GVR38" s="49"/>
      <c r="GVS38" s="49"/>
      <c r="GVT38" s="49"/>
      <c r="GVU38" s="49"/>
      <c r="GVV38" s="49"/>
      <c r="GVW38" s="49"/>
      <c r="GVX38" s="49"/>
      <c r="GVY38" s="49"/>
      <c r="GVZ38" s="49"/>
      <c r="GWA38" s="49"/>
      <c r="GWB38" s="49"/>
      <c r="GWC38" s="49"/>
      <c r="GWD38" s="49"/>
      <c r="GWE38" s="49"/>
      <c r="GWF38" s="49"/>
      <c r="GWG38" s="49"/>
      <c r="GWH38" s="49"/>
      <c r="GWI38" s="49"/>
      <c r="GWJ38" s="49"/>
      <c r="GWK38" s="49"/>
      <c r="GWL38" s="49"/>
      <c r="GWM38" s="49"/>
      <c r="GWN38" s="49"/>
      <c r="GWO38" s="49"/>
      <c r="GWP38" s="49"/>
      <c r="GWQ38" s="49"/>
      <c r="GWR38" s="49"/>
      <c r="GWS38" s="49"/>
      <c r="GWT38" s="49"/>
      <c r="GWU38" s="49"/>
      <c r="GWV38" s="49"/>
      <c r="GWW38" s="49"/>
      <c r="GWX38" s="49"/>
      <c r="GWY38" s="49"/>
      <c r="GWZ38" s="49"/>
      <c r="GXA38" s="49"/>
      <c r="GXB38" s="49"/>
      <c r="GXC38" s="49"/>
      <c r="GXD38" s="49"/>
      <c r="GXE38" s="49"/>
      <c r="GXF38" s="49"/>
      <c r="GXG38" s="49"/>
      <c r="GXH38" s="49"/>
      <c r="GXI38" s="49"/>
      <c r="GXJ38" s="49"/>
      <c r="GXK38" s="49"/>
      <c r="GXL38" s="49"/>
      <c r="GXM38" s="49"/>
      <c r="GXN38" s="49"/>
      <c r="GXO38" s="49"/>
      <c r="GXP38" s="49"/>
      <c r="GXQ38" s="49"/>
      <c r="GXR38" s="49"/>
      <c r="GXS38" s="49"/>
      <c r="GXT38" s="49"/>
      <c r="GXU38" s="49"/>
      <c r="GXV38" s="49"/>
      <c r="GXW38" s="49"/>
      <c r="GXX38" s="49"/>
      <c r="GXY38" s="49"/>
      <c r="GXZ38" s="49"/>
      <c r="GYA38" s="49"/>
      <c r="GYB38" s="49"/>
      <c r="GYC38" s="49"/>
      <c r="GYD38" s="49"/>
      <c r="GYE38" s="49"/>
      <c r="GYF38" s="49"/>
      <c r="GYG38" s="49"/>
      <c r="GYH38" s="49"/>
      <c r="GYI38" s="49"/>
      <c r="GYJ38" s="49"/>
      <c r="GYK38" s="49"/>
      <c r="GYL38" s="49"/>
      <c r="GYM38" s="49"/>
      <c r="GYN38" s="49"/>
      <c r="GYO38" s="49"/>
      <c r="GYP38" s="49"/>
      <c r="GYQ38" s="49"/>
      <c r="GYR38" s="49"/>
      <c r="GYS38" s="49"/>
      <c r="GYT38" s="49"/>
      <c r="GYU38" s="49"/>
      <c r="GYV38" s="49"/>
      <c r="GYW38" s="49"/>
      <c r="GYX38" s="49"/>
      <c r="GYY38" s="49"/>
      <c r="GYZ38" s="49"/>
      <c r="GZA38" s="49"/>
      <c r="GZB38" s="49"/>
      <c r="GZC38" s="49"/>
      <c r="GZD38" s="49"/>
      <c r="GZE38" s="49"/>
      <c r="GZF38" s="49"/>
      <c r="GZG38" s="49"/>
      <c r="GZH38" s="49"/>
      <c r="GZI38" s="49"/>
      <c r="GZJ38" s="49"/>
      <c r="GZK38" s="49"/>
      <c r="GZL38" s="49"/>
      <c r="GZM38" s="49"/>
      <c r="GZN38" s="49"/>
      <c r="GZO38" s="49"/>
      <c r="GZP38" s="49"/>
      <c r="GZQ38" s="49"/>
      <c r="GZR38" s="49"/>
      <c r="GZS38" s="49"/>
      <c r="GZT38" s="49"/>
      <c r="GZU38" s="49"/>
      <c r="GZV38" s="49"/>
      <c r="GZW38" s="49"/>
      <c r="GZX38" s="49"/>
      <c r="GZY38" s="49"/>
      <c r="GZZ38" s="49"/>
      <c r="HAA38" s="49"/>
      <c r="HAB38" s="49"/>
      <c r="HAC38" s="49"/>
      <c r="HAD38" s="49"/>
      <c r="HAE38" s="49"/>
      <c r="HAF38" s="49"/>
      <c r="HAG38" s="49"/>
      <c r="HAH38" s="49"/>
      <c r="HAI38" s="49"/>
      <c r="HAJ38" s="49"/>
      <c r="HAK38" s="49"/>
      <c r="HAL38" s="49"/>
      <c r="HAM38" s="49"/>
      <c r="HAN38" s="49"/>
      <c r="HAO38" s="49"/>
      <c r="HAP38" s="49"/>
      <c r="HAQ38" s="49"/>
      <c r="HAR38" s="49"/>
      <c r="HAS38" s="49"/>
      <c r="HAT38" s="49"/>
      <c r="HAU38" s="49"/>
      <c r="HAV38" s="49"/>
      <c r="HAW38" s="49"/>
      <c r="HAX38" s="49"/>
      <c r="HAY38" s="49"/>
      <c r="HAZ38" s="49"/>
      <c r="HBA38" s="49"/>
      <c r="HBB38" s="49"/>
      <c r="HBC38" s="49"/>
      <c r="HBD38" s="49"/>
      <c r="HBE38" s="49"/>
      <c r="HBF38" s="49"/>
      <c r="HBG38" s="49"/>
      <c r="HBH38" s="49"/>
      <c r="HBI38" s="49"/>
      <c r="HBJ38" s="49"/>
      <c r="HBK38" s="49"/>
      <c r="HBL38" s="49"/>
      <c r="HBM38" s="49"/>
      <c r="HBN38" s="49"/>
      <c r="HBO38" s="49"/>
      <c r="HBP38" s="49"/>
      <c r="HBQ38" s="49"/>
      <c r="HBR38" s="49"/>
      <c r="HBS38" s="49"/>
      <c r="HBT38" s="49"/>
      <c r="HBU38" s="49"/>
      <c r="HBV38" s="49"/>
      <c r="HBW38" s="49"/>
      <c r="HBX38" s="49"/>
      <c r="HBY38" s="49"/>
      <c r="HBZ38" s="49"/>
      <c r="HCA38" s="49"/>
      <c r="HCB38" s="49"/>
      <c r="HCC38" s="49"/>
      <c r="HCD38" s="49"/>
      <c r="HCE38" s="49"/>
      <c r="HCF38" s="49"/>
      <c r="HCG38" s="49"/>
      <c r="HCH38" s="49"/>
      <c r="HCI38" s="49"/>
      <c r="HCJ38" s="49"/>
      <c r="HCK38" s="49"/>
      <c r="HCL38" s="49"/>
      <c r="HCM38" s="49"/>
      <c r="HCN38" s="49"/>
      <c r="HCO38" s="49"/>
      <c r="HCP38" s="49"/>
      <c r="HCQ38" s="49"/>
      <c r="HCR38" s="49"/>
      <c r="HCS38" s="49"/>
      <c r="HCT38" s="49"/>
      <c r="HCU38" s="49"/>
      <c r="HCV38" s="49"/>
      <c r="HCW38" s="49"/>
      <c r="HCX38" s="49"/>
      <c r="HCY38" s="49"/>
      <c r="HCZ38" s="49"/>
      <c r="HDA38" s="49"/>
      <c r="HDB38" s="49"/>
      <c r="HDC38" s="49"/>
      <c r="HDD38" s="49"/>
      <c r="HDE38" s="49"/>
      <c r="HDF38" s="49"/>
      <c r="HDG38" s="49"/>
      <c r="HDH38" s="49"/>
      <c r="HDI38" s="49"/>
      <c r="HDJ38" s="49"/>
      <c r="HDK38" s="49"/>
      <c r="HDL38" s="49"/>
      <c r="HDM38" s="49"/>
      <c r="HDN38" s="49"/>
      <c r="HDO38" s="49"/>
      <c r="HDP38" s="49"/>
      <c r="HDQ38" s="49"/>
      <c r="HDR38" s="49"/>
      <c r="HDS38" s="49"/>
      <c r="HDT38" s="49"/>
      <c r="HDU38" s="49"/>
      <c r="HDV38" s="49"/>
      <c r="HDW38" s="49"/>
      <c r="HDX38" s="49"/>
      <c r="HDY38" s="49"/>
      <c r="HDZ38" s="49"/>
      <c r="HEA38" s="49"/>
      <c r="HEB38" s="49"/>
      <c r="HEC38" s="49"/>
      <c r="HED38" s="49"/>
      <c r="HEE38" s="49"/>
      <c r="HEF38" s="49"/>
      <c r="HEG38" s="49"/>
      <c r="HEH38" s="49"/>
      <c r="HEI38" s="49"/>
      <c r="HEJ38" s="49"/>
      <c r="HEK38" s="49"/>
      <c r="HEL38" s="49"/>
      <c r="HEM38" s="49"/>
      <c r="HEN38" s="49"/>
      <c r="HEO38" s="49"/>
      <c r="HEP38" s="49"/>
      <c r="HEQ38" s="49"/>
      <c r="HER38" s="49"/>
      <c r="HES38" s="49"/>
      <c r="HET38" s="49"/>
      <c r="HEU38" s="49"/>
      <c r="HEV38" s="49"/>
      <c r="HEW38" s="49"/>
      <c r="HEX38" s="49"/>
      <c r="HEY38" s="49"/>
      <c r="HEZ38" s="49"/>
      <c r="HFA38" s="49"/>
      <c r="HFB38" s="49"/>
      <c r="HFC38" s="49"/>
      <c r="HFD38" s="49"/>
      <c r="HFE38" s="49"/>
      <c r="HFF38" s="49"/>
      <c r="HFG38" s="49"/>
      <c r="HFH38" s="49"/>
      <c r="HFI38" s="49"/>
      <c r="HFJ38" s="49"/>
      <c r="HFK38" s="49"/>
      <c r="HFL38" s="49"/>
      <c r="HFM38" s="49"/>
      <c r="HFN38" s="49"/>
      <c r="HFO38" s="49"/>
      <c r="HFP38" s="49"/>
      <c r="HFQ38" s="49"/>
      <c r="HFR38" s="49"/>
      <c r="HFS38" s="49"/>
      <c r="HFT38" s="49"/>
      <c r="HFU38" s="49"/>
      <c r="HFV38" s="49"/>
      <c r="HFW38" s="49"/>
      <c r="HFX38" s="49"/>
      <c r="HFY38" s="49"/>
      <c r="HFZ38" s="49"/>
      <c r="HGA38" s="49"/>
      <c r="HGB38" s="49"/>
      <c r="HGC38" s="49"/>
      <c r="HGD38" s="49"/>
      <c r="HGE38" s="49"/>
      <c r="HGF38" s="49"/>
      <c r="HGG38" s="49"/>
      <c r="HGH38" s="49"/>
      <c r="HGI38" s="49"/>
      <c r="HGJ38" s="49"/>
      <c r="HGK38" s="49"/>
      <c r="HGL38" s="49"/>
      <c r="HGM38" s="49"/>
      <c r="HGN38" s="49"/>
      <c r="HGO38" s="49"/>
      <c r="HGP38" s="49"/>
      <c r="HGQ38" s="49"/>
      <c r="HGR38" s="49"/>
      <c r="HGS38" s="49"/>
      <c r="HGT38" s="49"/>
      <c r="HGU38" s="49"/>
      <c r="HGV38" s="49"/>
      <c r="HGW38" s="49"/>
      <c r="HGX38" s="49"/>
      <c r="HGY38" s="49"/>
      <c r="HGZ38" s="49"/>
      <c r="HHA38" s="49"/>
      <c r="HHB38" s="49"/>
      <c r="HHC38" s="49"/>
      <c r="HHD38" s="49"/>
      <c r="HHE38" s="49"/>
      <c r="HHF38" s="49"/>
      <c r="HHG38" s="49"/>
      <c r="HHH38" s="49"/>
      <c r="HHI38" s="49"/>
      <c r="HHJ38" s="49"/>
      <c r="HHK38" s="49"/>
      <c r="HHL38" s="49"/>
      <c r="HHM38" s="49"/>
      <c r="HHN38" s="49"/>
      <c r="HHO38" s="49"/>
      <c r="HHP38" s="49"/>
      <c r="HHQ38" s="49"/>
      <c r="HHR38" s="49"/>
      <c r="HHS38" s="49"/>
      <c r="HHT38" s="49"/>
      <c r="HHU38" s="49"/>
      <c r="HHV38" s="49"/>
      <c r="HHW38" s="49"/>
      <c r="HHX38" s="49"/>
      <c r="HHY38" s="49"/>
      <c r="HHZ38" s="49"/>
      <c r="HIA38" s="49"/>
      <c r="HIB38" s="49"/>
      <c r="HIC38" s="49"/>
      <c r="HID38" s="49"/>
      <c r="HIE38" s="49"/>
      <c r="HIF38" s="49"/>
      <c r="HIG38" s="49"/>
      <c r="HIH38" s="49"/>
      <c r="HII38" s="49"/>
      <c r="HIJ38" s="49"/>
      <c r="HIK38" s="49"/>
      <c r="HIL38" s="49"/>
      <c r="HIM38" s="49"/>
      <c r="HIN38" s="49"/>
      <c r="HIO38" s="49"/>
      <c r="HIP38" s="49"/>
      <c r="HIQ38" s="49"/>
      <c r="HIR38" s="49"/>
      <c r="HIS38" s="49"/>
      <c r="HIT38" s="49"/>
      <c r="HIU38" s="49"/>
      <c r="HIV38" s="49"/>
      <c r="HIW38" s="49"/>
      <c r="HIX38" s="49"/>
      <c r="HIY38" s="49"/>
      <c r="HIZ38" s="49"/>
      <c r="HJA38" s="49"/>
      <c r="HJB38" s="49"/>
      <c r="HJC38" s="49"/>
      <c r="HJD38" s="49"/>
      <c r="HJE38" s="49"/>
      <c r="HJF38" s="49"/>
      <c r="HJG38" s="49"/>
      <c r="HJH38" s="49"/>
      <c r="HJI38" s="49"/>
      <c r="HJJ38" s="49"/>
      <c r="HJK38" s="49"/>
      <c r="HJL38" s="49"/>
      <c r="HJM38" s="49"/>
      <c r="HJN38" s="49"/>
      <c r="HJO38" s="49"/>
      <c r="HJP38" s="49"/>
      <c r="HJQ38" s="49"/>
      <c r="HJR38" s="49"/>
      <c r="HJS38" s="49"/>
      <c r="HJT38" s="49"/>
      <c r="HJU38" s="49"/>
      <c r="HJV38" s="49"/>
      <c r="HJW38" s="49"/>
      <c r="HJX38" s="49"/>
      <c r="HJY38" s="49"/>
      <c r="HJZ38" s="49"/>
      <c r="HKA38" s="49"/>
      <c r="HKB38" s="49"/>
      <c r="HKC38" s="49"/>
      <c r="HKD38" s="49"/>
      <c r="HKE38" s="49"/>
      <c r="HKF38" s="49"/>
      <c r="HKG38" s="49"/>
      <c r="HKH38" s="49"/>
      <c r="HKI38" s="49"/>
      <c r="HKJ38" s="49"/>
      <c r="HKK38" s="49"/>
      <c r="HKL38" s="49"/>
      <c r="HKM38" s="49"/>
      <c r="HKN38" s="49"/>
      <c r="HKO38" s="49"/>
      <c r="HKP38" s="49"/>
      <c r="HKQ38" s="49"/>
      <c r="HKR38" s="49"/>
      <c r="HKS38" s="49"/>
      <c r="HKT38" s="49"/>
      <c r="HKU38" s="49"/>
      <c r="HKV38" s="49"/>
      <c r="HKW38" s="49"/>
      <c r="HKX38" s="49"/>
      <c r="HKY38" s="49"/>
      <c r="HKZ38" s="49"/>
      <c r="HLA38" s="49"/>
      <c r="HLB38" s="49"/>
      <c r="HLC38" s="49"/>
      <c r="HLD38" s="49"/>
      <c r="HLE38" s="49"/>
      <c r="HLF38" s="49"/>
      <c r="HLG38" s="49"/>
      <c r="HLH38" s="49"/>
      <c r="HLI38" s="49"/>
      <c r="HLJ38" s="49"/>
      <c r="HLK38" s="49"/>
      <c r="HLL38" s="49"/>
      <c r="HLM38" s="49"/>
      <c r="HLN38" s="49"/>
      <c r="HLO38" s="49"/>
      <c r="HLP38" s="49"/>
      <c r="HLQ38" s="49"/>
      <c r="HLR38" s="49"/>
      <c r="HLS38" s="49"/>
      <c r="HLT38" s="49"/>
      <c r="HLU38" s="49"/>
      <c r="HLV38" s="49"/>
      <c r="HLW38" s="49"/>
      <c r="HLX38" s="49"/>
      <c r="HLY38" s="49"/>
      <c r="HLZ38" s="49"/>
      <c r="HMA38" s="49"/>
      <c r="HMB38" s="49"/>
      <c r="HMC38" s="49"/>
      <c r="HMD38" s="49"/>
      <c r="HME38" s="49"/>
      <c r="HMF38" s="49"/>
      <c r="HMG38" s="49"/>
      <c r="HMH38" s="49"/>
      <c r="HMI38" s="49"/>
      <c r="HMJ38" s="49"/>
      <c r="HMK38" s="49"/>
      <c r="HML38" s="49"/>
      <c r="HMM38" s="49"/>
      <c r="HMN38" s="49"/>
      <c r="HMO38" s="49"/>
      <c r="HMP38" s="49"/>
      <c r="HMQ38" s="49"/>
      <c r="HMR38" s="49"/>
      <c r="HMS38" s="49"/>
      <c r="HMT38" s="49"/>
      <c r="HMU38" s="49"/>
      <c r="HMV38" s="49"/>
      <c r="HMW38" s="49"/>
      <c r="HMX38" s="49"/>
      <c r="HMY38" s="49"/>
      <c r="HMZ38" s="49"/>
      <c r="HNA38" s="49"/>
      <c r="HNB38" s="49"/>
      <c r="HNC38" s="49"/>
      <c r="HND38" s="49"/>
      <c r="HNE38" s="49"/>
      <c r="HNF38" s="49"/>
      <c r="HNG38" s="49"/>
      <c r="HNH38" s="49"/>
      <c r="HNI38" s="49"/>
      <c r="HNJ38" s="49"/>
      <c r="HNK38" s="49"/>
      <c r="HNL38" s="49"/>
      <c r="HNM38" s="49"/>
      <c r="HNN38" s="49"/>
      <c r="HNO38" s="49"/>
      <c r="HNP38" s="49"/>
      <c r="HNQ38" s="49"/>
      <c r="HNR38" s="49"/>
      <c r="HNS38" s="49"/>
      <c r="HNT38" s="49"/>
      <c r="HNU38" s="49"/>
      <c r="HNV38" s="49"/>
      <c r="HNW38" s="49"/>
      <c r="HNX38" s="49"/>
      <c r="HNY38" s="49"/>
      <c r="HNZ38" s="49"/>
      <c r="HOA38" s="49"/>
      <c r="HOB38" s="49"/>
      <c r="HOC38" s="49"/>
      <c r="HOD38" s="49"/>
      <c r="HOE38" s="49"/>
      <c r="HOF38" s="49"/>
      <c r="HOG38" s="49"/>
      <c r="HOH38" s="49"/>
      <c r="HOI38" s="49"/>
      <c r="HOJ38" s="49"/>
      <c r="HOK38" s="49"/>
      <c r="HOL38" s="49"/>
      <c r="HOM38" s="49"/>
      <c r="HON38" s="49"/>
      <c r="HOO38" s="49"/>
      <c r="HOP38" s="49"/>
      <c r="HOQ38" s="49"/>
      <c r="HOR38" s="49"/>
      <c r="HOS38" s="49"/>
      <c r="HOT38" s="49"/>
      <c r="HOU38" s="49"/>
      <c r="HOV38" s="49"/>
      <c r="HOW38" s="49"/>
      <c r="HOX38" s="49"/>
      <c r="HOY38" s="49"/>
      <c r="HOZ38" s="49"/>
      <c r="HPA38" s="49"/>
      <c r="HPB38" s="49"/>
      <c r="HPC38" s="49"/>
      <c r="HPD38" s="49"/>
      <c r="HPE38" s="49"/>
      <c r="HPF38" s="49"/>
      <c r="HPG38" s="49"/>
      <c r="HPH38" s="49"/>
      <c r="HPI38" s="49"/>
      <c r="HPJ38" s="49"/>
      <c r="HPK38" s="49"/>
      <c r="HPL38" s="49"/>
      <c r="HPM38" s="49"/>
      <c r="HPN38" s="49"/>
      <c r="HPO38" s="49"/>
      <c r="HPP38" s="49"/>
      <c r="HPQ38" s="49"/>
      <c r="HPR38" s="49"/>
      <c r="HPS38" s="49"/>
      <c r="HPT38" s="49"/>
      <c r="HPU38" s="49"/>
      <c r="HPV38" s="49"/>
      <c r="HPW38" s="49"/>
      <c r="HPX38" s="49"/>
      <c r="HPY38" s="49"/>
      <c r="HPZ38" s="49"/>
      <c r="HQA38" s="49"/>
      <c r="HQB38" s="49"/>
      <c r="HQC38" s="49"/>
      <c r="HQD38" s="49"/>
      <c r="HQE38" s="49"/>
      <c r="HQF38" s="49"/>
      <c r="HQG38" s="49"/>
      <c r="HQH38" s="49"/>
      <c r="HQI38" s="49"/>
      <c r="HQJ38" s="49"/>
      <c r="HQK38" s="49"/>
      <c r="HQL38" s="49"/>
      <c r="HQM38" s="49"/>
      <c r="HQN38" s="49"/>
      <c r="HQO38" s="49"/>
      <c r="HQP38" s="49"/>
      <c r="HQQ38" s="49"/>
      <c r="HQR38" s="49"/>
      <c r="HQS38" s="49"/>
      <c r="HQT38" s="49"/>
      <c r="HQU38" s="49"/>
      <c r="HQV38" s="49"/>
      <c r="HQW38" s="49"/>
      <c r="HQX38" s="49"/>
      <c r="HQY38" s="49"/>
      <c r="HQZ38" s="49"/>
      <c r="HRA38" s="49"/>
      <c r="HRB38" s="49"/>
      <c r="HRC38" s="49"/>
      <c r="HRD38" s="49"/>
      <c r="HRE38" s="49"/>
      <c r="HRF38" s="49"/>
      <c r="HRG38" s="49"/>
      <c r="HRH38" s="49"/>
      <c r="HRI38" s="49"/>
      <c r="HRJ38" s="49"/>
      <c r="HRK38" s="49"/>
      <c r="HRL38" s="49"/>
      <c r="HRM38" s="49"/>
      <c r="HRN38" s="49"/>
      <c r="HRO38" s="49"/>
      <c r="HRP38" s="49"/>
      <c r="HRQ38" s="49"/>
      <c r="HRR38" s="49"/>
      <c r="HRS38" s="49"/>
      <c r="HRT38" s="49"/>
      <c r="HRU38" s="49"/>
      <c r="HRV38" s="49"/>
      <c r="HRW38" s="49"/>
      <c r="HRX38" s="49"/>
      <c r="HRY38" s="49"/>
      <c r="HRZ38" s="49"/>
      <c r="HSA38" s="49"/>
      <c r="HSB38" s="49"/>
      <c r="HSC38" s="49"/>
      <c r="HSD38" s="49"/>
      <c r="HSE38" s="49"/>
      <c r="HSF38" s="49"/>
      <c r="HSG38" s="49"/>
      <c r="HSH38" s="49"/>
      <c r="HSI38" s="49"/>
      <c r="HSJ38" s="49"/>
      <c r="HSK38" s="49"/>
      <c r="HSL38" s="49"/>
      <c r="HSM38" s="49"/>
      <c r="HSN38" s="49"/>
      <c r="HSO38" s="49"/>
      <c r="HSP38" s="49"/>
      <c r="HSQ38" s="49"/>
      <c r="HSR38" s="49"/>
      <c r="HSS38" s="49"/>
      <c r="HST38" s="49"/>
      <c r="HSU38" s="49"/>
      <c r="HSV38" s="49"/>
      <c r="HSW38" s="49"/>
      <c r="HSX38" s="49"/>
      <c r="HSY38" s="49"/>
      <c r="HSZ38" s="49"/>
      <c r="HTA38" s="49"/>
      <c r="HTB38" s="49"/>
      <c r="HTC38" s="49"/>
      <c r="HTD38" s="49"/>
      <c r="HTE38" s="49"/>
      <c r="HTF38" s="49"/>
      <c r="HTG38" s="49"/>
      <c r="HTH38" s="49"/>
      <c r="HTI38" s="49"/>
      <c r="HTJ38" s="49"/>
      <c r="HTK38" s="49"/>
      <c r="HTL38" s="49"/>
      <c r="HTM38" s="49"/>
      <c r="HTN38" s="49"/>
      <c r="HTO38" s="49"/>
      <c r="HTP38" s="49"/>
      <c r="HTQ38" s="49"/>
      <c r="HTR38" s="49"/>
      <c r="HTS38" s="49"/>
      <c r="HTT38" s="49"/>
      <c r="HTU38" s="49"/>
      <c r="HTV38" s="49"/>
      <c r="HTW38" s="49"/>
      <c r="HTX38" s="49"/>
      <c r="HTY38" s="49"/>
      <c r="HTZ38" s="49"/>
      <c r="HUA38" s="49"/>
      <c r="HUB38" s="49"/>
      <c r="HUC38" s="49"/>
      <c r="HUD38" s="49"/>
      <c r="HUE38" s="49"/>
      <c r="HUF38" s="49"/>
      <c r="HUG38" s="49"/>
      <c r="HUH38" s="49"/>
      <c r="HUI38" s="49"/>
      <c r="HUJ38" s="49"/>
      <c r="HUK38" s="49"/>
      <c r="HUL38" s="49"/>
      <c r="HUM38" s="49"/>
      <c r="HUN38" s="49"/>
      <c r="HUO38" s="49"/>
      <c r="HUP38" s="49"/>
      <c r="HUQ38" s="49"/>
      <c r="HUR38" s="49"/>
      <c r="HUS38" s="49"/>
      <c r="HUT38" s="49"/>
      <c r="HUU38" s="49"/>
      <c r="HUV38" s="49"/>
      <c r="HUW38" s="49"/>
      <c r="HUX38" s="49"/>
      <c r="HUY38" s="49"/>
      <c r="HUZ38" s="49"/>
      <c r="HVA38" s="49"/>
      <c r="HVB38" s="49"/>
      <c r="HVC38" s="49"/>
      <c r="HVD38" s="49"/>
      <c r="HVE38" s="49"/>
      <c r="HVF38" s="49"/>
      <c r="HVG38" s="49"/>
      <c r="HVH38" s="49"/>
      <c r="HVI38" s="49"/>
      <c r="HVJ38" s="49"/>
      <c r="HVK38" s="49"/>
      <c r="HVL38" s="49"/>
      <c r="HVM38" s="49"/>
      <c r="HVN38" s="49"/>
      <c r="HVO38" s="49"/>
      <c r="HVP38" s="49"/>
      <c r="HVQ38" s="49"/>
      <c r="HVR38" s="49"/>
      <c r="HVS38" s="49"/>
      <c r="HVT38" s="49"/>
      <c r="HVU38" s="49"/>
      <c r="HVV38" s="49"/>
      <c r="HVW38" s="49"/>
      <c r="HVX38" s="49"/>
      <c r="HVY38" s="49"/>
      <c r="HVZ38" s="49"/>
      <c r="HWA38" s="49"/>
      <c r="HWB38" s="49"/>
      <c r="HWC38" s="49"/>
      <c r="HWD38" s="49"/>
      <c r="HWE38" s="49"/>
      <c r="HWF38" s="49"/>
      <c r="HWG38" s="49"/>
      <c r="HWH38" s="49"/>
      <c r="HWI38" s="49"/>
      <c r="HWJ38" s="49"/>
      <c r="HWK38" s="49"/>
      <c r="HWL38" s="49"/>
      <c r="HWM38" s="49"/>
      <c r="HWN38" s="49"/>
      <c r="HWO38" s="49"/>
      <c r="HWP38" s="49"/>
      <c r="HWQ38" s="49"/>
      <c r="HWR38" s="49"/>
      <c r="HWS38" s="49"/>
      <c r="HWT38" s="49"/>
      <c r="HWU38" s="49"/>
      <c r="HWV38" s="49"/>
      <c r="HWW38" s="49"/>
      <c r="HWX38" s="49"/>
      <c r="HWY38" s="49"/>
      <c r="HWZ38" s="49"/>
      <c r="HXA38" s="49"/>
      <c r="HXB38" s="49"/>
      <c r="HXC38" s="49"/>
      <c r="HXD38" s="49"/>
      <c r="HXE38" s="49"/>
      <c r="HXF38" s="49"/>
      <c r="HXG38" s="49"/>
      <c r="HXH38" s="49"/>
      <c r="HXI38" s="49"/>
      <c r="HXJ38" s="49"/>
      <c r="HXK38" s="49"/>
      <c r="HXL38" s="49"/>
      <c r="HXM38" s="49"/>
      <c r="HXN38" s="49"/>
      <c r="HXO38" s="49"/>
      <c r="HXP38" s="49"/>
      <c r="HXQ38" s="49"/>
      <c r="HXR38" s="49"/>
      <c r="HXS38" s="49"/>
      <c r="HXT38" s="49"/>
      <c r="HXU38" s="49"/>
      <c r="HXV38" s="49"/>
      <c r="HXW38" s="49"/>
      <c r="HXX38" s="49"/>
      <c r="HXY38" s="49"/>
      <c r="HXZ38" s="49"/>
      <c r="HYA38" s="49"/>
      <c r="HYB38" s="49"/>
      <c r="HYC38" s="49"/>
      <c r="HYD38" s="49"/>
      <c r="HYE38" s="49"/>
      <c r="HYF38" s="49"/>
      <c r="HYG38" s="49"/>
      <c r="HYH38" s="49"/>
      <c r="HYI38" s="49"/>
      <c r="HYJ38" s="49"/>
      <c r="HYK38" s="49"/>
      <c r="HYL38" s="49"/>
      <c r="HYM38" s="49"/>
      <c r="HYN38" s="49"/>
      <c r="HYO38" s="49"/>
      <c r="HYP38" s="49"/>
      <c r="HYQ38" s="49"/>
      <c r="HYR38" s="49"/>
      <c r="HYS38" s="49"/>
      <c r="HYT38" s="49"/>
      <c r="HYU38" s="49"/>
      <c r="HYV38" s="49"/>
      <c r="HYW38" s="49"/>
      <c r="HYX38" s="49"/>
      <c r="HYY38" s="49"/>
      <c r="HYZ38" s="49"/>
      <c r="HZA38" s="49"/>
      <c r="HZB38" s="49"/>
      <c r="HZC38" s="49"/>
      <c r="HZD38" s="49"/>
      <c r="HZE38" s="49"/>
      <c r="HZF38" s="49"/>
      <c r="HZG38" s="49"/>
      <c r="HZH38" s="49"/>
      <c r="HZI38" s="49"/>
      <c r="HZJ38" s="49"/>
      <c r="HZK38" s="49"/>
      <c r="HZL38" s="49"/>
      <c r="HZM38" s="49"/>
      <c r="HZN38" s="49"/>
      <c r="HZO38" s="49"/>
      <c r="HZP38" s="49"/>
      <c r="HZQ38" s="49"/>
      <c r="HZR38" s="49"/>
      <c r="HZS38" s="49"/>
      <c r="HZT38" s="49"/>
      <c r="HZU38" s="49"/>
      <c r="HZV38" s="49"/>
      <c r="HZW38" s="49"/>
      <c r="HZX38" s="49"/>
      <c r="HZY38" s="49"/>
      <c r="HZZ38" s="49"/>
      <c r="IAA38" s="49"/>
      <c r="IAB38" s="49"/>
      <c r="IAC38" s="49"/>
      <c r="IAD38" s="49"/>
      <c r="IAE38" s="49"/>
      <c r="IAF38" s="49"/>
      <c r="IAG38" s="49"/>
      <c r="IAH38" s="49"/>
      <c r="IAI38" s="49"/>
      <c r="IAJ38" s="49"/>
      <c r="IAK38" s="49"/>
      <c r="IAL38" s="49"/>
      <c r="IAM38" s="49"/>
      <c r="IAN38" s="49"/>
      <c r="IAO38" s="49"/>
      <c r="IAP38" s="49"/>
      <c r="IAQ38" s="49"/>
      <c r="IAR38" s="49"/>
      <c r="IAS38" s="49"/>
      <c r="IAT38" s="49"/>
      <c r="IAU38" s="49"/>
      <c r="IAV38" s="49"/>
      <c r="IAW38" s="49"/>
      <c r="IAX38" s="49"/>
      <c r="IAY38" s="49"/>
      <c r="IAZ38" s="49"/>
      <c r="IBA38" s="49"/>
      <c r="IBB38" s="49"/>
      <c r="IBC38" s="49"/>
      <c r="IBD38" s="49"/>
      <c r="IBE38" s="49"/>
      <c r="IBF38" s="49"/>
      <c r="IBG38" s="49"/>
      <c r="IBH38" s="49"/>
      <c r="IBI38" s="49"/>
      <c r="IBJ38" s="49"/>
      <c r="IBK38" s="49"/>
      <c r="IBL38" s="49"/>
      <c r="IBM38" s="49"/>
      <c r="IBN38" s="49"/>
      <c r="IBO38" s="49"/>
      <c r="IBP38" s="49"/>
      <c r="IBQ38" s="49"/>
      <c r="IBR38" s="49"/>
      <c r="IBS38" s="49"/>
      <c r="IBT38" s="49"/>
      <c r="IBU38" s="49"/>
      <c r="IBV38" s="49"/>
      <c r="IBW38" s="49"/>
      <c r="IBX38" s="49"/>
      <c r="IBY38" s="49"/>
      <c r="IBZ38" s="49"/>
      <c r="ICA38" s="49"/>
      <c r="ICB38" s="49"/>
      <c r="ICC38" s="49"/>
      <c r="ICD38" s="49"/>
      <c r="ICE38" s="49"/>
      <c r="ICF38" s="49"/>
      <c r="ICG38" s="49"/>
      <c r="ICH38" s="49"/>
      <c r="ICI38" s="49"/>
      <c r="ICJ38" s="49"/>
      <c r="ICK38" s="49"/>
      <c r="ICL38" s="49"/>
      <c r="ICM38" s="49"/>
      <c r="ICN38" s="49"/>
      <c r="ICO38" s="49"/>
      <c r="ICP38" s="49"/>
      <c r="ICQ38" s="49"/>
      <c r="ICR38" s="49"/>
      <c r="ICS38" s="49"/>
      <c r="ICT38" s="49"/>
      <c r="ICU38" s="49"/>
      <c r="ICV38" s="49"/>
      <c r="ICW38" s="49"/>
      <c r="ICX38" s="49"/>
      <c r="ICY38" s="49"/>
      <c r="ICZ38" s="49"/>
      <c r="IDA38" s="49"/>
      <c r="IDB38" s="49"/>
      <c r="IDC38" s="49"/>
      <c r="IDD38" s="49"/>
      <c r="IDE38" s="49"/>
      <c r="IDF38" s="49"/>
      <c r="IDG38" s="49"/>
      <c r="IDH38" s="49"/>
      <c r="IDI38" s="49"/>
      <c r="IDJ38" s="49"/>
      <c r="IDK38" s="49"/>
      <c r="IDL38" s="49"/>
      <c r="IDM38" s="49"/>
      <c r="IDN38" s="49"/>
      <c r="IDO38" s="49"/>
      <c r="IDP38" s="49"/>
      <c r="IDQ38" s="49"/>
      <c r="IDR38" s="49"/>
      <c r="IDS38" s="49"/>
      <c r="IDT38" s="49"/>
      <c r="IDU38" s="49"/>
      <c r="IDV38" s="49"/>
      <c r="IDW38" s="49"/>
      <c r="IDX38" s="49"/>
      <c r="IDY38" s="49"/>
      <c r="IDZ38" s="49"/>
      <c r="IEA38" s="49"/>
      <c r="IEB38" s="49"/>
      <c r="IEC38" s="49"/>
      <c r="IED38" s="49"/>
      <c r="IEE38" s="49"/>
      <c r="IEF38" s="49"/>
      <c r="IEG38" s="49"/>
      <c r="IEH38" s="49"/>
      <c r="IEI38" s="49"/>
      <c r="IEJ38" s="49"/>
      <c r="IEK38" s="49"/>
      <c r="IEL38" s="49"/>
      <c r="IEM38" s="49"/>
      <c r="IEN38" s="49"/>
      <c r="IEO38" s="49"/>
      <c r="IEP38" s="49"/>
      <c r="IEQ38" s="49"/>
      <c r="IER38" s="49"/>
      <c r="IES38" s="49"/>
      <c r="IET38" s="49"/>
      <c r="IEU38" s="49"/>
      <c r="IEV38" s="49"/>
      <c r="IEW38" s="49"/>
      <c r="IEX38" s="49"/>
      <c r="IEY38" s="49"/>
      <c r="IEZ38" s="49"/>
      <c r="IFA38" s="49"/>
      <c r="IFB38" s="49"/>
      <c r="IFC38" s="49"/>
      <c r="IFD38" s="49"/>
      <c r="IFE38" s="49"/>
      <c r="IFF38" s="49"/>
      <c r="IFG38" s="49"/>
      <c r="IFH38" s="49"/>
      <c r="IFI38" s="49"/>
      <c r="IFJ38" s="49"/>
      <c r="IFK38" s="49"/>
      <c r="IFL38" s="49"/>
      <c r="IFM38" s="49"/>
      <c r="IFN38" s="49"/>
      <c r="IFO38" s="49"/>
      <c r="IFP38" s="49"/>
      <c r="IFQ38" s="49"/>
      <c r="IFR38" s="49"/>
      <c r="IFS38" s="49"/>
      <c r="IFT38" s="49"/>
      <c r="IFU38" s="49"/>
      <c r="IFV38" s="49"/>
      <c r="IFW38" s="49"/>
      <c r="IFX38" s="49"/>
      <c r="IFY38" s="49"/>
      <c r="IFZ38" s="49"/>
      <c r="IGA38" s="49"/>
      <c r="IGB38" s="49"/>
      <c r="IGC38" s="49"/>
      <c r="IGD38" s="49"/>
      <c r="IGE38" s="49"/>
      <c r="IGF38" s="49"/>
      <c r="IGG38" s="49"/>
      <c r="IGH38" s="49"/>
      <c r="IGI38" s="49"/>
      <c r="IGJ38" s="49"/>
      <c r="IGK38" s="49"/>
      <c r="IGL38" s="49"/>
      <c r="IGM38" s="49"/>
      <c r="IGN38" s="49"/>
      <c r="IGO38" s="49"/>
      <c r="IGP38" s="49"/>
      <c r="IGQ38" s="49"/>
      <c r="IGR38" s="49"/>
      <c r="IGS38" s="49"/>
      <c r="IGT38" s="49"/>
      <c r="IGU38" s="49"/>
      <c r="IGV38" s="49"/>
      <c r="IGW38" s="49"/>
      <c r="IGX38" s="49"/>
      <c r="IGY38" s="49"/>
      <c r="IGZ38" s="49"/>
      <c r="IHA38" s="49"/>
      <c r="IHB38" s="49"/>
      <c r="IHC38" s="49"/>
      <c r="IHD38" s="49"/>
      <c r="IHE38" s="49"/>
      <c r="IHF38" s="49"/>
      <c r="IHG38" s="49"/>
      <c r="IHH38" s="49"/>
      <c r="IHI38" s="49"/>
      <c r="IHJ38" s="49"/>
      <c r="IHK38" s="49"/>
      <c r="IHL38" s="49"/>
      <c r="IHM38" s="49"/>
      <c r="IHN38" s="49"/>
      <c r="IHO38" s="49"/>
      <c r="IHP38" s="49"/>
      <c r="IHQ38" s="49"/>
      <c r="IHR38" s="49"/>
      <c r="IHS38" s="49"/>
      <c r="IHT38" s="49"/>
      <c r="IHU38" s="49"/>
      <c r="IHV38" s="49"/>
      <c r="IHW38" s="49"/>
      <c r="IHX38" s="49"/>
      <c r="IHY38" s="49"/>
      <c r="IHZ38" s="49"/>
      <c r="IIA38" s="49"/>
      <c r="IIB38" s="49"/>
      <c r="IIC38" s="49"/>
      <c r="IID38" s="49"/>
      <c r="IIE38" s="49"/>
      <c r="IIF38" s="49"/>
      <c r="IIG38" s="49"/>
      <c r="IIH38" s="49"/>
      <c r="III38" s="49"/>
      <c r="IIJ38" s="49"/>
      <c r="IIK38" s="49"/>
      <c r="IIL38" s="49"/>
      <c r="IIM38" s="49"/>
      <c r="IIN38" s="49"/>
      <c r="IIO38" s="49"/>
      <c r="IIP38" s="49"/>
      <c r="IIQ38" s="49"/>
      <c r="IIR38" s="49"/>
      <c r="IIS38" s="49"/>
      <c r="IIT38" s="49"/>
      <c r="IIU38" s="49"/>
      <c r="IIV38" s="49"/>
      <c r="IIW38" s="49"/>
      <c r="IIX38" s="49"/>
      <c r="IIY38" s="49"/>
      <c r="IIZ38" s="49"/>
      <c r="IJA38" s="49"/>
      <c r="IJB38" s="49"/>
      <c r="IJC38" s="49"/>
      <c r="IJD38" s="49"/>
      <c r="IJE38" s="49"/>
      <c r="IJF38" s="49"/>
      <c r="IJG38" s="49"/>
      <c r="IJH38" s="49"/>
      <c r="IJI38" s="49"/>
      <c r="IJJ38" s="49"/>
      <c r="IJK38" s="49"/>
      <c r="IJL38" s="49"/>
      <c r="IJM38" s="49"/>
      <c r="IJN38" s="49"/>
      <c r="IJO38" s="49"/>
      <c r="IJP38" s="49"/>
      <c r="IJQ38" s="49"/>
      <c r="IJR38" s="49"/>
      <c r="IJS38" s="49"/>
      <c r="IJT38" s="49"/>
      <c r="IJU38" s="49"/>
      <c r="IJV38" s="49"/>
      <c r="IJW38" s="49"/>
      <c r="IJX38" s="49"/>
      <c r="IJY38" s="49"/>
      <c r="IJZ38" s="49"/>
      <c r="IKA38" s="49"/>
      <c r="IKB38" s="49"/>
      <c r="IKC38" s="49"/>
      <c r="IKD38" s="49"/>
      <c r="IKE38" s="49"/>
      <c r="IKF38" s="49"/>
      <c r="IKG38" s="49"/>
      <c r="IKH38" s="49"/>
      <c r="IKI38" s="49"/>
      <c r="IKJ38" s="49"/>
      <c r="IKK38" s="49"/>
      <c r="IKL38" s="49"/>
      <c r="IKM38" s="49"/>
      <c r="IKN38" s="49"/>
      <c r="IKO38" s="49"/>
      <c r="IKP38" s="49"/>
      <c r="IKQ38" s="49"/>
      <c r="IKR38" s="49"/>
      <c r="IKS38" s="49"/>
      <c r="IKT38" s="49"/>
      <c r="IKU38" s="49"/>
      <c r="IKV38" s="49"/>
      <c r="IKW38" s="49"/>
      <c r="IKX38" s="49"/>
      <c r="IKY38" s="49"/>
      <c r="IKZ38" s="49"/>
      <c r="ILA38" s="49"/>
      <c r="ILB38" s="49"/>
      <c r="ILC38" s="49"/>
      <c r="ILD38" s="49"/>
      <c r="ILE38" s="49"/>
      <c r="ILF38" s="49"/>
      <c r="ILG38" s="49"/>
      <c r="ILH38" s="49"/>
      <c r="ILI38" s="49"/>
      <c r="ILJ38" s="49"/>
      <c r="ILK38" s="49"/>
      <c r="ILL38" s="49"/>
      <c r="ILM38" s="49"/>
      <c r="ILN38" s="49"/>
      <c r="ILO38" s="49"/>
      <c r="ILP38" s="49"/>
      <c r="ILQ38" s="49"/>
      <c r="ILR38" s="49"/>
      <c r="ILS38" s="49"/>
      <c r="ILT38" s="49"/>
      <c r="ILU38" s="49"/>
      <c r="ILV38" s="49"/>
      <c r="ILW38" s="49"/>
      <c r="ILX38" s="49"/>
      <c r="ILY38" s="49"/>
      <c r="ILZ38" s="49"/>
      <c r="IMA38" s="49"/>
      <c r="IMB38" s="49"/>
      <c r="IMC38" s="49"/>
      <c r="IMD38" s="49"/>
      <c r="IME38" s="49"/>
      <c r="IMF38" s="49"/>
      <c r="IMG38" s="49"/>
      <c r="IMH38" s="49"/>
      <c r="IMI38" s="49"/>
      <c r="IMJ38" s="49"/>
      <c r="IMK38" s="49"/>
      <c r="IML38" s="49"/>
      <c r="IMM38" s="49"/>
      <c r="IMN38" s="49"/>
      <c r="IMO38" s="49"/>
      <c r="IMP38" s="49"/>
      <c r="IMQ38" s="49"/>
      <c r="IMR38" s="49"/>
      <c r="IMS38" s="49"/>
      <c r="IMT38" s="49"/>
      <c r="IMU38" s="49"/>
      <c r="IMV38" s="49"/>
      <c r="IMW38" s="49"/>
      <c r="IMX38" s="49"/>
      <c r="IMY38" s="49"/>
      <c r="IMZ38" s="49"/>
      <c r="INA38" s="49"/>
      <c r="INB38" s="49"/>
      <c r="INC38" s="49"/>
      <c r="IND38" s="49"/>
      <c r="INE38" s="49"/>
      <c r="INF38" s="49"/>
      <c r="ING38" s="49"/>
      <c r="INH38" s="49"/>
      <c r="INI38" s="49"/>
      <c r="INJ38" s="49"/>
      <c r="INK38" s="49"/>
      <c r="INL38" s="49"/>
      <c r="INM38" s="49"/>
      <c r="INN38" s="49"/>
      <c r="INO38" s="49"/>
      <c r="INP38" s="49"/>
      <c r="INQ38" s="49"/>
      <c r="INR38" s="49"/>
      <c r="INS38" s="49"/>
      <c r="INT38" s="49"/>
      <c r="INU38" s="49"/>
      <c r="INV38" s="49"/>
      <c r="INW38" s="49"/>
      <c r="INX38" s="49"/>
      <c r="INY38" s="49"/>
      <c r="INZ38" s="49"/>
      <c r="IOA38" s="49"/>
      <c r="IOB38" s="49"/>
      <c r="IOC38" s="49"/>
      <c r="IOD38" s="49"/>
      <c r="IOE38" s="49"/>
      <c r="IOF38" s="49"/>
      <c r="IOG38" s="49"/>
      <c r="IOH38" s="49"/>
      <c r="IOI38" s="49"/>
      <c r="IOJ38" s="49"/>
      <c r="IOK38" s="49"/>
      <c r="IOL38" s="49"/>
      <c r="IOM38" s="49"/>
      <c r="ION38" s="49"/>
      <c r="IOO38" s="49"/>
      <c r="IOP38" s="49"/>
      <c r="IOQ38" s="49"/>
      <c r="IOR38" s="49"/>
      <c r="IOS38" s="49"/>
      <c r="IOT38" s="49"/>
      <c r="IOU38" s="49"/>
      <c r="IOV38" s="49"/>
      <c r="IOW38" s="49"/>
      <c r="IOX38" s="49"/>
      <c r="IOY38" s="49"/>
      <c r="IOZ38" s="49"/>
      <c r="IPA38" s="49"/>
      <c r="IPB38" s="49"/>
      <c r="IPC38" s="49"/>
      <c r="IPD38" s="49"/>
      <c r="IPE38" s="49"/>
      <c r="IPF38" s="49"/>
      <c r="IPG38" s="49"/>
      <c r="IPH38" s="49"/>
      <c r="IPI38" s="49"/>
      <c r="IPJ38" s="49"/>
      <c r="IPK38" s="49"/>
      <c r="IPL38" s="49"/>
      <c r="IPM38" s="49"/>
      <c r="IPN38" s="49"/>
      <c r="IPO38" s="49"/>
      <c r="IPP38" s="49"/>
      <c r="IPQ38" s="49"/>
      <c r="IPR38" s="49"/>
      <c r="IPS38" s="49"/>
      <c r="IPT38" s="49"/>
      <c r="IPU38" s="49"/>
      <c r="IPV38" s="49"/>
      <c r="IPW38" s="49"/>
      <c r="IPX38" s="49"/>
      <c r="IPY38" s="49"/>
      <c r="IPZ38" s="49"/>
      <c r="IQA38" s="49"/>
      <c r="IQB38" s="49"/>
      <c r="IQC38" s="49"/>
      <c r="IQD38" s="49"/>
      <c r="IQE38" s="49"/>
      <c r="IQF38" s="49"/>
      <c r="IQG38" s="49"/>
      <c r="IQH38" s="49"/>
      <c r="IQI38" s="49"/>
      <c r="IQJ38" s="49"/>
      <c r="IQK38" s="49"/>
      <c r="IQL38" s="49"/>
      <c r="IQM38" s="49"/>
      <c r="IQN38" s="49"/>
      <c r="IQO38" s="49"/>
      <c r="IQP38" s="49"/>
      <c r="IQQ38" s="49"/>
      <c r="IQR38" s="49"/>
      <c r="IQS38" s="49"/>
      <c r="IQT38" s="49"/>
      <c r="IQU38" s="49"/>
      <c r="IQV38" s="49"/>
      <c r="IQW38" s="49"/>
      <c r="IQX38" s="49"/>
      <c r="IQY38" s="49"/>
      <c r="IQZ38" s="49"/>
      <c r="IRA38" s="49"/>
      <c r="IRB38" s="49"/>
      <c r="IRC38" s="49"/>
      <c r="IRD38" s="49"/>
      <c r="IRE38" s="49"/>
      <c r="IRF38" s="49"/>
      <c r="IRG38" s="49"/>
      <c r="IRH38" s="49"/>
      <c r="IRI38" s="49"/>
      <c r="IRJ38" s="49"/>
      <c r="IRK38" s="49"/>
      <c r="IRL38" s="49"/>
      <c r="IRM38" s="49"/>
      <c r="IRN38" s="49"/>
      <c r="IRO38" s="49"/>
      <c r="IRP38" s="49"/>
      <c r="IRQ38" s="49"/>
      <c r="IRR38" s="49"/>
      <c r="IRS38" s="49"/>
      <c r="IRT38" s="49"/>
      <c r="IRU38" s="49"/>
      <c r="IRV38" s="49"/>
      <c r="IRW38" s="49"/>
      <c r="IRX38" s="49"/>
      <c r="IRY38" s="49"/>
      <c r="IRZ38" s="49"/>
      <c r="ISA38" s="49"/>
      <c r="ISB38" s="49"/>
      <c r="ISC38" s="49"/>
      <c r="ISD38" s="49"/>
      <c r="ISE38" s="49"/>
      <c r="ISF38" s="49"/>
      <c r="ISG38" s="49"/>
      <c r="ISH38" s="49"/>
      <c r="ISI38" s="49"/>
      <c r="ISJ38" s="49"/>
      <c r="ISK38" s="49"/>
      <c r="ISL38" s="49"/>
      <c r="ISM38" s="49"/>
      <c r="ISN38" s="49"/>
      <c r="ISO38" s="49"/>
      <c r="ISP38" s="49"/>
      <c r="ISQ38" s="49"/>
      <c r="ISR38" s="49"/>
      <c r="ISS38" s="49"/>
      <c r="IST38" s="49"/>
      <c r="ISU38" s="49"/>
      <c r="ISV38" s="49"/>
      <c r="ISW38" s="49"/>
      <c r="ISX38" s="49"/>
      <c r="ISY38" s="49"/>
      <c r="ISZ38" s="49"/>
      <c r="ITA38" s="49"/>
      <c r="ITB38" s="49"/>
      <c r="ITC38" s="49"/>
      <c r="ITD38" s="49"/>
      <c r="ITE38" s="49"/>
      <c r="ITF38" s="49"/>
      <c r="ITG38" s="49"/>
      <c r="ITH38" s="49"/>
      <c r="ITI38" s="49"/>
      <c r="ITJ38" s="49"/>
      <c r="ITK38" s="49"/>
      <c r="ITL38" s="49"/>
      <c r="ITM38" s="49"/>
      <c r="ITN38" s="49"/>
      <c r="ITO38" s="49"/>
      <c r="ITP38" s="49"/>
      <c r="ITQ38" s="49"/>
      <c r="ITR38" s="49"/>
      <c r="ITS38" s="49"/>
      <c r="ITT38" s="49"/>
      <c r="ITU38" s="49"/>
      <c r="ITV38" s="49"/>
      <c r="ITW38" s="49"/>
      <c r="ITX38" s="49"/>
      <c r="ITY38" s="49"/>
      <c r="ITZ38" s="49"/>
      <c r="IUA38" s="49"/>
      <c r="IUB38" s="49"/>
      <c r="IUC38" s="49"/>
      <c r="IUD38" s="49"/>
      <c r="IUE38" s="49"/>
      <c r="IUF38" s="49"/>
      <c r="IUG38" s="49"/>
      <c r="IUH38" s="49"/>
      <c r="IUI38" s="49"/>
      <c r="IUJ38" s="49"/>
      <c r="IUK38" s="49"/>
      <c r="IUL38" s="49"/>
      <c r="IUM38" s="49"/>
      <c r="IUN38" s="49"/>
      <c r="IUO38" s="49"/>
      <c r="IUP38" s="49"/>
      <c r="IUQ38" s="49"/>
      <c r="IUR38" s="49"/>
      <c r="IUS38" s="49"/>
      <c r="IUT38" s="49"/>
      <c r="IUU38" s="49"/>
      <c r="IUV38" s="49"/>
      <c r="IUW38" s="49"/>
      <c r="IUX38" s="49"/>
      <c r="IUY38" s="49"/>
      <c r="IUZ38" s="49"/>
      <c r="IVA38" s="49"/>
      <c r="IVB38" s="49"/>
      <c r="IVC38" s="49"/>
      <c r="IVD38" s="49"/>
      <c r="IVE38" s="49"/>
      <c r="IVF38" s="49"/>
      <c r="IVG38" s="49"/>
      <c r="IVH38" s="49"/>
      <c r="IVI38" s="49"/>
      <c r="IVJ38" s="49"/>
      <c r="IVK38" s="49"/>
      <c r="IVL38" s="49"/>
      <c r="IVM38" s="49"/>
      <c r="IVN38" s="49"/>
      <c r="IVO38" s="49"/>
      <c r="IVP38" s="49"/>
      <c r="IVQ38" s="49"/>
      <c r="IVR38" s="49"/>
      <c r="IVS38" s="49"/>
      <c r="IVT38" s="49"/>
      <c r="IVU38" s="49"/>
      <c r="IVV38" s="49"/>
      <c r="IVW38" s="49"/>
      <c r="IVX38" s="49"/>
      <c r="IVY38" s="49"/>
      <c r="IVZ38" s="49"/>
      <c r="IWA38" s="49"/>
      <c r="IWB38" s="49"/>
      <c r="IWC38" s="49"/>
      <c r="IWD38" s="49"/>
      <c r="IWE38" s="49"/>
      <c r="IWF38" s="49"/>
      <c r="IWG38" s="49"/>
      <c r="IWH38" s="49"/>
      <c r="IWI38" s="49"/>
      <c r="IWJ38" s="49"/>
      <c r="IWK38" s="49"/>
      <c r="IWL38" s="49"/>
      <c r="IWM38" s="49"/>
      <c r="IWN38" s="49"/>
      <c r="IWO38" s="49"/>
      <c r="IWP38" s="49"/>
      <c r="IWQ38" s="49"/>
      <c r="IWR38" s="49"/>
      <c r="IWS38" s="49"/>
      <c r="IWT38" s="49"/>
      <c r="IWU38" s="49"/>
      <c r="IWV38" s="49"/>
      <c r="IWW38" s="49"/>
      <c r="IWX38" s="49"/>
      <c r="IWY38" s="49"/>
      <c r="IWZ38" s="49"/>
      <c r="IXA38" s="49"/>
      <c r="IXB38" s="49"/>
      <c r="IXC38" s="49"/>
      <c r="IXD38" s="49"/>
      <c r="IXE38" s="49"/>
      <c r="IXF38" s="49"/>
      <c r="IXG38" s="49"/>
      <c r="IXH38" s="49"/>
      <c r="IXI38" s="49"/>
      <c r="IXJ38" s="49"/>
      <c r="IXK38" s="49"/>
      <c r="IXL38" s="49"/>
      <c r="IXM38" s="49"/>
      <c r="IXN38" s="49"/>
      <c r="IXO38" s="49"/>
      <c r="IXP38" s="49"/>
      <c r="IXQ38" s="49"/>
      <c r="IXR38" s="49"/>
      <c r="IXS38" s="49"/>
      <c r="IXT38" s="49"/>
      <c r="IXU38" s="49"/>
      <c r="IXV38" s="49"/>
      <c r="IXW38" s="49"/>
      <c r="IXX38" s="49"/>
      <c r="IXY38" s="49"/>
      <c r="IXZ38" s="49"/>
      <c r="IYA38" s="49"/>
      <c r="IYB38" s="49"/>
      <c r="IYC38" s="49"/>
      <c r="IYD38" s="49"/>
      <c r="IYE38" s="49"/>
      <c r="IYF38" s="49"/>
      <c r="IYG38" s="49"/>
      <c r="IYH38" s="49"/>
      <c r="IYI38" s="49"/>
      <c r="IYJ38" s="49"/>
      <c r="IYK38" s="49"/>
      <c r="IYL38" s="49"/>
      <c r="IYM38" s="49"/>
      <c r="IYN38" s="49"/>
      <c r="IYO38" s="49"/>
      <c r="IYP38" s="49"/>
      <c r="IYQ38" s="49"/>
      <c r="IYR38" s="49"/>
      <c r="IYS38" s="49"/>
      <c r="IYT38" s="49"/>
      <c r="IYU38" s="49"/>
      <c r="IYV38" s="49"/>
      <c r="IYW38" s="49"/>
      <c r="IYX38" s="49"/>
      <c r="IYY38" s="49"/>
      <c r="IYZ38" s="49"/>
      <c r="IZA38" s="49"/>
      <c r="IZB38" s="49"/>
      <c r="IZC38" s="49"/>
      <c r="IZD38" s="49"/>
      <c r="IZE38" s="49"/>
      <c r="IZF38" s="49"/>
      <c r="IZG38" s="49"/>
      <c r="IZH38" s="49"/>
      <c r="IZI38" s="49"/>
      <c r="IZJ38" s="49"/>
      <c r="IZK38" s="49"/>
      <c r="IZL38" s="49"/>
      <c r="IZM38" s="49"/>
      <c r="IZN38" s="49"/>
      <c r="IZO38" s="49"/>
      <c r="IZP38" s="49"/>
      <c r="IZQ38" s="49"/>
      <c r="IZR38" s="49"/>
      <c r="IZS38" s="49"/>
      <c r="IZT38" s="49"/>
      <c r="IZU38" s="49"/>
      <c r="IZV38" s="49"/>
      <c r="IZW38" s="49"/>
      <c r="IZX38" s="49"/>
      <c r="IZY38" s="49"/>
      <c r="IZZ38" s="49"/>
      <c r="JAA38" s="49"/>
      <c r="JAB38" s="49"/>
      <c r="JAC38" s="49"/>
      <c r="JAD38" s="49"/>
      <c r="JAE38" s="49"/>
      <c r="JAF38" s="49"/>
      <c r="JAG38" s="49"/>
      <c r="JAH38" s="49"/>
      <c r="JAI38" s="49"/>
      <c r="JAJ38" s="49"/>
      <c r="JAK38" s="49"/>
      <c r="JAL38" s="49"/>
      <c r="JAM38" s="49"/>
      <c r="JAN38" s="49"/>
      <c r="JAO38" s="49"/>
      <c r="JAP38" s="49"/>
      <c r="JAQ38" s="49"/>
      <c r="JAR38" s="49"/>
      <c r="JAS38" s="49"/>
      <c r="JAT38" s="49"/>
      <c r="JAU38" s="49"/>
      <c r="JAV38" s="49"/>
      <c r="JAW38" s="49"/>
      <c r="JAX38" s="49"/>
      <c r="JAY38" s="49"/>
      <c r="JAZ38" s="49"/>
      <c r="JBA38" s="49"/>
      <c r="JBB38" s="49"/>
      <c r="JBC38" s="49"/>
      <c r="JBD38" s="49"/>
      <c r="JBE38" s="49"/>
      <c r="JBF38" s="49"/>
      <c r="JBG38" s="49"/>
      <c r="JBH38" s="49"/>
      <c r="JBI38" s="49"/>
      <c r="JBJ38" s="49"/>
      <c r="JBK38" s="49"/>
      <c r="JBL38" s="49"/>
      <c r="JBM38" s="49"/>
      <c r="JBN38" s="49"/>
      <c r="JBO38" s="49"/>
      <c r="JBP38" s="49"/>
      <c r="JBQ38" s="49"/>
      <c r="JBR38" s="49"/>
      <c r="JBS38" s="49"/>
      <c r="JBT38" s="49"/>
      <c r="JBU38" s="49"/>
      <c r="JBV38" s="49"/>
      <c r="JBW38" s="49"/>
      <c r="JBX38" s="49"/>
      <c r="JBY38" s="49"/>
      <c r="JBZ38" s="49"/>
      <c r="JCA38" s="49"/>
      <c r="JCB38" s="49"/>
      <c r="JCC38" s="49"/>
      <c r="JCD38" s="49"/>
      <c r="JCE38" s="49"/>
      <c r="JCF38" s="49"/>
      <c r="JCG38" s="49"/>
      <c r="JCH38" s="49"/>
      <c r="JCI38" s="49"/>
      <c r="JCJ38" s="49"/>
      <c r="JCK38" s="49"/>
      <c r="JCL38" s="49"/>
      <c r="JCM38" s="49"/>
      <c r="JCN38" s="49"/>
      <c r="JCO38" s="49"/>
      <c r="JCP38" s="49"/>
      <c r="JCQ38" s="49"/>
      <c r="JCR38" s="49"/>
      <c r="JCS38" s="49"/>
      <c r="JCT38" s="49"/>
      <c r="JCU38" s="49"/>
      <c r="JCV38" s="49"/>
      <c r="JCW38" s="49"/>
      <c r="JCX38" s="49"/>
      <c r="JCY38" s="49"/>
      <c r="JCZ38" s="49"/>
      <c r="JDA38" s="49"/>
      <c r="JDB38" s="49"/>
      <c r="JDC38" s="49"/>
      <c r="JDD38" s="49"/>
      <c r="JDE38" s="49"/>
      <c r="JDF38" s="49"/>
      <c r="JDG38" s="49"/>
      <c r="JDH38" s="49"/>
      <c r="JDI38" s="49"/>
      <c r="JDJ38" s="49"/>
      <c r="JDK38" s="49"/>
      <c r="JDL38" s="49"/>
      <c r="JDM38" s="49"/>
      <c r="JDN38" s="49"/>
      <c r="JDO38" s="49"/>
      <c r="JDP38" s="49"/>
      <c r="JDQ38" s="49"/>
      <c r="JDR38" s="49"/>
      <c r="JDS38" s="49"/>
      <c r="JDT38" s="49"/>
      <c r="JDU38" s="49"/>
      <c r="JDV38" s="49"/>
      <c r="JDW38" s="49"/>
      <c r="JDX38" s="49"/>
      <c r="JDY38" s="49"/>
      <c r="JDZ38" s="49"/>
      <c r="JEA38" s="49"/>
      <c r="JEB38" s="49"/>
      <c r="JEC38" s="49"/>
      <c r="JED38" s="49"/>
      <c r="JEE38" s="49"/>
      <c r="JEF38" s="49"/>
      <c r="JEG38" s="49"/>
      <c r="JEH38" s="49"/>
      <c r="JEI38" s="49"/>
      <c r="JEJ38" s="49"/>
      <c r="JEK38" s="49"/>
      <c r="JEL38" s="49"/>
      <c r="JEM38" s="49"/>
      <c r="JEN38" s="49"/>
      <c r="JEO38" s="49"/>
      <c r="JEP38" s="49"/>
      <c r="JEQ38" s="49"/>
      <c r="JER38" s="49"/>
      <c r="JES38" s="49"/>
      <c r="JET38" s="49"/>
      <c r="JEU38" s="49"/>
      <c r="JEV38" s="49"/>
      <c r="JEW38" s="49"/>
      <c r="JEX38" s="49"/>
      <c r="JEY38" s="49"/>
      <c r="JEZ38" s="49"/>
      <c r="JFA38" s="49"/>
      <c r="JFB38" s="49"/>
      <c r="JFC38" s="49"/>
      <c r="JFD38" s="49"/>
      <c r="JFE38" s="49"/>
      <c r="JFF38" s="49"/>
      <c r="JFG38" s="49"/>
      <c r="JFH38" s="49"/>
      <c r="JFI38" s="49"/>
      <c r="JFJ38" s="49"/>
      <c r="JFK38" s="49"/>
      <c r="JFL38" s="49"/>
      <c r="JFM38" s="49"/>
      <c r="JFN38" s="49"/>
      <c r="JFO38" s="49"/>
      <c r="JFP38" s="49"/>
      <c r="JFQ38" s="49"/>
      <c r="JFR38" s="49"/>
      <c r="JFS38" s="49"/>
      <c r="JFT38" s="49"/>
      <c r="JFU38" s="49"/>
      <c r="JFV38" s="49"/>
      <c r="JFW38" s="49"/>
      <c r="JFX38" s="49"/>
      <c r="JFY38" s="49"/>
      <c r="JFZ38" s="49"/>
      <c r="JGA38" s="49"/>
      <c r="JGB38" s="49"/>
      <c r="JGC38" s="49"/>
      <c r="JGD38" s="49"/>
      <c r="JGE38" s="49"/>
      <c r="JGF38" s="49"/>
      <c r="JGG38" s="49"/>
      <c r="JGH38" s="49"/>
      <c r="JGI38" s="49"/>
      <c r="JGJ38" s="49"/>
      <c r="JGK38" s="49"/>
      <c r="JGL38" s="49"/>
      <c r="JGM38" s="49"/>
      <c r="JGN38" s="49"/>
      <c r="JGO38" s="49"/>
      <c r="JGP38" s="49"/>
      <c r="JGQ38" s="49"/>
      <c r="JGR38" s="49"/>
      <c r="JGS38" s="49"/>
      <c r="JGT38" s="49"/>
      <c r="JGU38" s="49"/>
      <c r="JGV38" s="49"/>
      <c r="JGW38" s="49"/>
      <c r="JGX38" s="49"/>
      <c r="JGY38" s="49"/>
      <c r="JGZ38" s="49"/>
      <c r="JHA38" s="49"/>
      <c r="JHB38" s="49"/>
      <c r="JHC38" s="49"/>
      <c r="JHD38" s="49"/>
      <c r="JHE38" s="49"/>
      <c r="JHF38" s="49"/>
      <c r="JHG38" s="49"/>
      <c r="JHH38" s="49"/>
      <c r="JHI38" s="49"/>
      <c r="JHJ38" s="49"/>
      <c r="JHK38" s="49"/>
      <c r="JHL38" s="49"/>
      <c r="JHM38" s="49"/>
      <c r="JHN38" s="49"/>
      <c r="JHO38" s="49"/>
      <c r="JHP38" s="49"/>
      <c r="JHQ38" s="49"/>
      <c r="JHR38" s="49"/>
      <c r="JHS38" s="49"/>
      <c r="JHT38" s="49"/>
      <c r="JHU38" s="49"/>
      <c r="JHV38" s="49"/>
      <c r="JHW38" s="49"/>
      <c r="JHX38" s="49"/>
      <c r="JHY38" s="49"/>
      <c r="JHZ38" s="49"/>
      <c r="JIA38" s="49"/>
      <c r="JIB38" s="49"/>
      <c r="JIC38" s="49"/>
      <c r="JID38" s="49"/>
      <c r="JIE38" s="49"/>
      <c r="JIF38" s="49"/>
      <c r="JIG38" s="49"/>
      <c r="JIH38" s="49"/>
      <c r="JII38" s="49"/>
      <c r="JIJ38" s="49"/>
      <c r="JIK38" s="49"/>
      <c r="JIL38" s="49"/>
      <c r="JIM38" s="49"/>
      <c r="JIN38" s="49"/>
      <c r="JIO38" s="49"/>
      <c r="JIP38" s="49"/>
      <c r="JIQ38" s="49"/>
      <c r="JIR38" s="49"/>
      <c r="JIS38" s="49"/>
      <c r="JIT38" s="49"/>
      <c r="JIU38" s="49"/>
      <c r="JIV38" s="49"/>
      <c r="JIW38" s="49"/>
      <c r="JIX38" s="49"/>
      <c r="JIY38" s="49"/>
      <c r="JIZ38" s="49"/>
      <c r="JJA38" s="49"/>
      <c r="JJB38" s="49"/>
      <c r="JJC38" s="49"/>
      <c r="JJD38" s="49"/>
      <c r="JJE38" s="49"/>
      <c r="JJF38" s="49"/>
      <c r="JJG38" s="49"/>
      <c r="JJH38" s="49"/>
      <c r="JJI38" s="49"/>
      <c r="JJJ38" s="49"/>
      <c r="JJK38" s="49"/>
      <c r="JJL38" s="49"/>
      <c r="JJM38" s="49"/>
      <c r="JJN38" s="49"/>
      <c r="JJO38" s="49"/>
      <c r="JJP38" s="49"/>
      <c r="JJQ38" s="49"/>
      <c r="JJR38" s="49"/>
      <c r="JJS38" s="49"/>
      <c r="JJT38" s="49"/>
      <c r="JJU38" s="49"/>
      <c r="JJV38" s="49"/>
      <c r="JJW38" s="49"/>
      <c r="JJX38" s="49"/>
      <c r="JJY38" s="49"/>
      <c r="JJZ38" s="49"/>
      <c r="JKA38" s="49"/>
      <c r="JKB38" s="49"/>
      <c r="JKC38" s="49"/>
      <c r="JKD38" s="49"/>
      <c r="JKE38" s="49"/>
      <c r="JKF38" s="49"/>
      <c r="JKG38" s="49"/>
      <c r="JKH38" s="49"/>
      <c r="JKI38" s="49"/>
      <c r="JKJ38" s="49"/>
      <c r="JKK38" s="49"/>
      <c r="JKL38" s="49"/>
      <c r="JKM38" s="49"/>
      <c r="JKN38" s="49"/>
      <c r="JKO38" s="49"/>
      <c r="JKP38" s="49"/>
      <c r="JKQ38" s="49"/>
      <c r="JKR38" s="49"/>
      <c r="JKS38" s="49"/>
      <c r="JKT38" s="49"/>
      <c r="JKU38" s="49"/>
      <c r="JKV38" s="49"/>
      <c r="JKW38" s="49"/>
      <c r="JKX38" s="49"/>
      <c r="JKY38" s="49"/>
      <c r="JKZ38" s="49"/>
      <c r="JLA38" s="49"/>
      <c r="JLB38" s="49"/>
      <c r="JLC38" s="49"/>
      <c r="JLD38" s="49"/>
      <c r="JLE38" s="49"/>
      <c r="JLF38" s="49"/>
      <c r="JLG38" s="49"/>
      <c r="JLH38" s="49"/>
      <c r="JLI38" s="49"/>
      <c r="JLJ38" s="49"/>
      <c r="JLK38" s="49"/>
      <c r="JLL38" s="49"/>
      <c r="JLM38" s="49"/>
      <c r="JLN38" s="49"/>
      <c r="JLO38" s="49"/>
      <c r="JLP38" s="49"/>
      <c r="JLQ38" s="49"/>
      <c r="JLR38" s="49"/>
      <c r="JLS38" s="49"/>
      <c r="JLT38" s="49"/>
      <c r="JLU38" s="49"/>
      <c r="JLV38" s="49"/>
      <c r="JLW38" s="49"/>
      <c r="JLX38" s="49"/>
      <c r="JLY38" s="49"/>
      <c r="JLZ38" s="49"/>
      <c r="JMA38" s="49"/>
      <c r="JMB38" s="49"/>
      <c r="JMC38" s="49"/>
      <c r="JMD38" s="49"/>
      <c r="JME38" s="49"/>
      <c r="JMF38" s="49"/>
      <c r="JMG38" s="49"/>
      <c r="JMH38" s="49"/>
      <c r="JMI38" s="49"/>
      <c r="JMJ38" s="49"/>
      <c r="JMK38" s="49"/>
      <c r="JML38" s="49"/>
      <c r="JMM38" s="49"/>
      <c r="JMN38" s="49"/>
      <c r="JMO38" s="49"/>
      <c r="JMP38" s="49"/>
      <c r="JMQ38" s="49"/>
      <c r="JMR38" s="49"/>
      <c r="JMS38" s="49"/>
      <c r="JMT38" s="49"/>
      <c r="JMU38" s="49"/>
      <c r="JMV38" s="49"/>
      <c r="JMW38" s="49"/>
      <c r="JMX38" s="49"/>
      <c r="JMY38" s="49"/>
      <c r="JMZ38" s="49"/>
      <c r="JNA38" s="49"/>
      <c r="JNB38" s="49"/>
      <c r="JNC38" s="49"/>
      <c r="JND38" s="49"/>
      <c r="JNE38" s="49"/>
      <c r="JNF38" s="49"/>
      <c r="JNG38" s="49"/>
      <c r="JNH38" s="49"/>
      <c r="JNI38" s="49"/>
      <c r="JNJ38" s="49"/>
      <c r="JNK38" s="49"/>
      <c r="JNL38" s="49"/>
      <c r="JNM38" s="49"/>
      <c r="JNN38" s="49"/>
      <c r="JNO38" s="49"/>
      <c r="JNP38" s="49"/>
      <c r="JNQ38" s="49"/>
      <c r="JNR38" s="49"/>
      <c r="JNS38" s="49"/>
      <c r="JNT38" s="49"/>
      <c r="JNU38" s="49"/>
      <c r="JNV38" s="49"/>
      <c r="JNW38" s="49"/>
      <c r="JNX38" s="49"/>
      <c r="JNY38" s="49"/>
      <c r="JNZ38" s="49"/>
      <c r="JOA38" s="49"/>
      <c r="JOB38" s="49"/>
      <c r="JOC38" s="49"/>
      <c r="JOD38" s="49"/>
      <c r="JOE38" s="49"/>
      <c r="JOF38" s="49"/>
      <c r="JOG38" s="49"/>
      <c r="JOH38" s="49"/>
      <c r="JOI38" s="49"/>
      <c r="JOJ38" s="49"/>
      <c r="JOK38" s="49"/>
      <c r="JOL38" s="49"/>
      <c r="JOM38" s="49"/>
      <c r="JON38" s="49"/>
      <c r="JOO38" s="49"/>
      <c r="JOP38" s="49"/>
      <c r="JOQ38" s="49"/>
      <c r="JOR38" s="49"/>
      <c r="JOS38" s="49"/>
      <c r="JOT38" s="49"/>
      <c r="JOU38" s="49"/>
      <c r="JOV38" s="49"/>
      <c r="JOW38" s="49"/>
      <c r="JOX38" s="49"/>
      <c r="JOY38" s="49"/>
      <c r="JOZ38" s="49"/>
      <c r="JPA38" s="49"/>
      <c r="JPB38" s="49"/>
      <c r="JPC38" s="49"/>
      <c r="JPD38" s="49"/>
      <c r="JPE38" s="49"/>
      <c r="JPF38" s="49"/>
      <c r="JPG38" s="49"/>
      <c r="JPH38" s="49"/>
      <c r="JPI38" s="49"/>
      <c r="JPJ38" s="49"/>
      <c r="JPK38" s="49"/>
      <c r="JPL38" s="49"/>
      <c r="JPM38" s="49"/>
      <c r="JPN38" s="49"/>
      <c r="JPO38" s="49"/>
      <c r="JPP38" s="49"/>
      <c r="JPQ38" s="49"/>
      <c r="JPR38" s="49"/>
      <c r="JPS38" s="49"/>
      <c r="JPT38" s="49"/>
      <c r="JPU38" s="49"/>
      <c r="JPV38" s="49"/>
      <c r="JPW38" s="49"/>
      <c r="JPX38" s="49"/>
      <c r="JPY38" s="49"/>
      <c r="JPZ38" s="49"/>
      <c r="JQA38" s="49"/>
      <c r="JQB38" s="49"/>
      <c r="JQC38" s="49"/>
      <c r="JQD38" s="49"/>
      <c r="JQE38" s="49"/>
      <c r="JQF38" s="49"/>
      <c r="JQG38" s="49"/>
      <c r="JQH38" s="49"/>
      <c r="JQI38" s="49"/>
      <c r="JQJ38" s="49"/>
      <c r="JQK38" s="49"/>
      <c r="JQL38" s="49"/>
      <c r="JQM38" s="49"/>
      <c r="JQN38" s="49"/>
      <c r="JQO38" s="49"/>
      <c r="JQP38" s="49"/>
      <c r="JQQ38" s="49"/>
      <c r="JQR38" s="49"/>
      <c r="JQS38" s="49"/>
      <c r="JQT38" s="49"/>
      <c r="JQU38" s="49"/>
      <c r="JQV38" s="49"/>
      <c r="JQW38" s="49"/>
      <c r="JQX38" s="49"/>
      <c r="JQY38" s="49"/>
      <c r="JQZ38" s="49"/>
      <c r="JRA38" s="49"/>
      <c r="JRB38" s="49"/>
      <c r="JRC38" s="49"/>
      <c r="JRD38" s="49"/>
      <c r="JRE38" s="49"/>
      <c r="JRF38" s="49"/>
      <c r="JRG38" s="49"/>
      <c r="JRH38" s="49"/>
      <c r="JRI38" s="49"/>
      <c r="JRJ38" s="49"/>
      <c r="JRK38" s="49"/>
      <c r="JRL38" s="49"/>
      <c r="JRM38" s="49"/>
      <c r="JRN38" s="49"/>
      <c r="JRO38" s="49"/>
      <c r="JRP38" s="49"/>
      <c r="JRQ38" s="49"/>
      <c r="JRR38" s="49"/>
      <c r="JRS38" s="49"/>
      <c r="JRT38" s="49"/>
      <c r="JRU38" s="49"/>
      <c r="JRV38" s="49"/>
      <c r="JRW38" s="49"/>
      <c r="JRX38" s="49"/>
      <c r="JRY38" s="49"/>
      <c r="JRZ38" s="49"/>
      <c r="JSA38" s="49"/>
      <c r="JSB38" s="49"/>
      <c r="JSC38" s="49"/>
      <c r="JSD38" s="49"/>
      <c r="JSE38" s="49"/>
      <c r="JSF38" s="49"/>
      <c r="JSG38" s="49"/>
      <c r="JSH38" s="49"/>
      <c r="JSI38" s="49"/>
      <c r="JSJ38" s="49"/>
      <c r="JSK38" s="49"/>
      <c r="JSL38" s="49"/>
      <c r="JSM38" s="49"/>
      <c r="JSN38" s="49"/>
      <c r="JSO38" s="49"/>
      <c r="JSP38" s="49"/>
      <c r="JSQ38" s="49"/>
      <c r="JSR38" s="49"/>
      <c r="JSS38" s="49"/>
      <c r="JST38" s="49"/>
      <c r="JSU38" s="49"/>
      <c r="JSV38" s="49"/>
      <c r="JSW38" s="49"/>
      <c r="JSX38" s="49"/>
      <c r="JSY38" s="49"/>
      <c r="JSZ38" s="49"/>
      <c r="JTA38" s="49"/>
      <c r="JTB38" s="49"/>
      <c r="JTC38" s="49"/>
      <c r="JTD38" s="49"/>
      <c r="JTE38" s="49"/>
      <c r="JTF38" s="49"/>
      <c r="JTG38" s="49"/>
      <c r="JTH38" s="49"/>
      <c r="JTI38" s="49"/>
      <c r="JTJ38" s="49"/>
      <c r="JTK38" s="49"/>
      <c r="JTL38" s="49"/>
      <c r="JTM38" s="49"/>
      <c r="JTN38" s="49"/>
      <c r="JTO38" s="49"/>
      <c r="JTP38" s="49"/>
      <c r="JTQ38" s="49"/>
      <c r="JTR38" s="49"/>
      <c r="JTS38" s="49"/>
      <c r="JTT38" s="49"/>
      <c r="JTU38" s="49"/>
      <c r="JTV38" s="49"/>
      <c r="JTW38" s="49"/>
      <c r="JTX38" s="49"/>
      <c r="JTY38" s="49"/>
      <c r="JTZ38" s="49"/>
      <c r="JUA38" s="49"/>
      <c r="JUB38" s="49"/>
      <c r="JUC38" s="49"/>
      <c r="JUD38" s="49"/>
      <c r="JUE38" s="49"/>
      <c r="JUF38" s="49"/>
      <c r="JUG38" s="49"/>
      <c r="JUH38" s="49"/>
      <c r="JUI38" s="49"/>
      <c r="JUJ38" s="49"/>
      <c r="JUK38" s="49"/>
      <c r="JUL38" s="49"/>
      <c r="JUM38" s="49"/>
      <c r="JUN38" s="49"/>
      <c r="JUO38" s="49"/>
      <c r="JUP38" s="49"/>
      <c r="JUQ38" s="49"/>
      <c r="JUR38" s="49"/>
      <c r="JUS38" s="49"/>
      <c r="JUT38" s="49"/>
      <c r="JUU38" s="49"/>
      <c r="JUV38" s="49"/>
      <c r="JUW38" s="49"/>
      <c r="JUX38" s="49"/>
      <c r="JUY38" s="49"/>
      <c r="JUZ38" s="49"/>
      <c r="JVA38" s="49"/>
      <c r="JVB38" s="49"/>
      <c r="JVC38" s="49"/>
      <c r="JVD38" s="49"/>
      <c r="JVE38" s="49"/>
      <c r="JVF38" s="49"/>
      <c r="JVG38" s="49"/>
      <c r="JVH38" s="49"/>
      <c r="JVI38" s="49"/>
      <c r="JVJ38" s="49"/>
      <c r="JVK38" s="49"/>
      <c r="JVL38" s="49"/>
      <c r="JVM38" s="49"/>
      <c r="JVN38" s="49"/>
      <c r="JVO38" s="49"/>
      <c r="JVP38" s="49"/>
      <c r="JVQ38" s="49"/>
      <c r="JVR38" s="49"/>
      <c r="JVS38" s="49"/>
      <c r="JVT38" s="49"/>
      <c r="JVU38" s="49"/>
      <c r="JVV38" s="49"/>
      <c r="JVW38" s="49"/>
      <c r="JVX38" s="49"/>
      <c r="JVY38" s="49"/>
      <c r="JVZ38" s="49"/>
      <c r="JWA38" s="49"/>
      <c r="JWB38" s="49"/>
      <c r="JWC38" s="49"/>
      <c r="JWD38" s="49"/>
      <c r="JWE38" s="49"/>
      <c r="JWF38" s="49"/>
      <c r="JWG38" s="49"/>
      <c r="JWH38" s="49"/>
      <c r="JWI38" s="49"/>
      <c r="JWJ38" s="49"/>
      <c r="JWK38" s="49"/>
      <c r="JWL38" s="49"/>
      <c r="JWM38" s="49"/>
      <c r="JWN38" s="49"/>
      <c r="JWO38" s="49"/>
      <c r="JWP38" s="49"/>
      <c r="JWQ38" s="49"/>
      <c r="JWR38" s="49"/>
      <c r="JWS38" s="49"/>
      <c r="JWT38" s="49"/>
      <c r="JWU38" s="49"/>
      <c r="JWV38" s="49"/>
      <c r="JWW38" s="49"/>
      <c r="JWX38" s="49"/>
      <c r="JWY38" s="49"/>
      <c r="JWZ38" s="49"/>
      <c r="JXA38" s="49"/>
      <c r="JXB38" s="49"/>
      <c r="JXC38" s="49"/>
      <c r="JXD38" s="49"/>
      <c r="JXE38" s="49"/>
      <c r="JXF38" s="49"/>
      <c r="JXG38" s="49"/>
      <c r="JXH38" s="49"/>
      <c r="JXI38" s="49"/>
      <c r="JXJ38" s="49"/>
      <c r="JXK38" s="49"/>
      <c r="JXL38" s="49"/>
      <c r="JXM38" s="49"/>
      <c r="JXN38" s="49"/>
      <c r="JXO38" s="49"/>
      <c r="JXP38" s="49"/>
      <c r="JXQ38" s="49"/>
      <c r="JXR38" s="49"/>
      <c r="JXS38" s="49"/>
      <c r="JXT38" s="49"/>
      <c r="JXU38" s="49"/>
      <c r="JXV38" s="49"/>
      <c r="JXW38" s="49"/>
      <c r="JXX38" s="49"/>
      <c r="JXY38" s="49"/>
      <c r="JXZ38" s="49"/>
      <c r="JYA38" s="49"/>
      <c r="JYB38" s="49"/>
      <c r="JYC38" s="49"/>
      <c r="JYD38" s="49"/>
      <c r="JYE38" s="49"/>
      <c r="JYF38" s="49"/>
      <c r="JYG38" s="49"/>
      <c r="JYH38" s="49"/>
      <c r="JYI38" s="49"/>
      <c r="JYJ38" s="49"/>
      <c r="JYK38" s="49"/>
      <c r="JYL38" s="49"/>
      <c r="JYM38" s="49"/>
      <c r="JYN38" s="49"/>
      <c r="JYO38" s="49"/>
      <c r="JYP38" s="49"/>
      <c r="JYQ38" s="49"/>
      <c r="JYR38" s="49"/>
      <c r="JYS38" s="49"/>
      <c r="JYT38" s="49"/>
      <c r="JYU38" s="49"/>
      <c r="JYV38" s="49"/>
      <c r="JYW38" s="49"/>
      <c r="JYX38" s="49"/>
      <c r="JYY38" s="49"/>
      <c r="JYZ38" s="49"/>
      <c r="JZA38" s="49"/>
      <c r="JZB38" s="49"/>
      <c r="JZC38" s="49"/>
      <c r="JZD38" s="49"/>
      <c r="JZE38" s="49"/>
      <c r="JZF38" s="49"/>
      <c r="JZG38" s="49"/>
      <c r="JZH38" s="49"/>
      <c r="JZI38" s="49"/>
      <c r="JZJ38" s="49"/>
      <c r="JZK38" s="49"/>
      <c r="JZL38" s="49"/>
      <c r="JZM38" s="49"/>
      <c r="JZN38" s="49"/>
      <c r="JZO38" s="49"/>
      <c r="JZP38" s="49"/>
      <c r="JZQ38" s="49"/>
      <c r="JZR38" s="49"/>
      <c r="JZS38" s="49"/>
      <c r="JZT38" s="49"/>
      <c r="JZU38" s="49"/>
      <c r="JZV38" s="49"/>
      <c r="JZW38" s="49"/>
      <c r="JZX38" s="49"/>
      <c r="JZY38" s="49"/>
      <c r="JZZ38" s="49"/>
      <c r="KAA38" s="49"/>
      <c r="KAB38" s="49"/>
      <c r="KAC38" s="49"/>
      <c r="KAD38" s="49"/>
      <c r="KAE38" s="49"/>
      <c r="KAF38" s="49"/>
      <c r="KAG38" s="49"/>
      <c r="KAH38" s="49"/>
      <c r="KAI38" s="49"/>
      <c r="KAJ38" s="49"/>
      <c r="KAK38" s="49"/>
      <c r="KAL38" s="49"/>
      <c r="KAM38" s="49"/>
      <c r="KAN38" s="49"/>
      <c r="KAO38" s="49"/>
      <c r="KAP38" s="49"/>
      <c r="KAQ38" s="49"/>
      <c r="KAR38" s="49"/>
      <c r="KAS38" s="49"/>
      <c r="KAT38" s="49"/>
      <c r="KAU38" s="49"/>
      <c r="KAV38" s="49"/>
      <c r="KAW38" s="49"/>
      <c r="KAX38" s="49"/>
      <c r="KAY38" s="49"/>
      <c r="KAZ38" s="49"/>
      <c r="KBA38" s="49"/>
      <c r="KBB38" s="49"/>
      <c r="KBC38" s="49"/>
      <c r="KBD38" s="49"/>
      <c r="KBE38" s="49"/>
      <c r="KBF38" s="49"/>
      <c r="KBG38" s="49"/>
      <c r="KBH38" s="49"/>
      <c r="KBI38" s="49"/>
      <c r="KBJ38" s="49"/>
      <c r="KBK38" s="49"/>
      <c r="KBL38" s="49"/>
      <c r="KBM38" s="49"/>
      <c r="KBN38" s="49"/>
      <c r="KBO38" s="49"/>
      <c r="KBP38" s="49"/>
      <c r="KBQ38" s="49"/>
      <c r="KBR38" s="49"/>
      <c r="KBS38" s="49"/>
      <c r="KBT38" s="49"/>
      <c r="KBU38" s="49"/>
      <c r="KBV38" s="49"/>
      <c r="KBW38" s="49"/>
      <c r="KBX38" s="49"/>
      <c r="KBY38" s="49"/>
      <c r="KBZ38" s="49"/>
      <c r="KCA38" s="49"/>
      <c r="KCB38" s="49"/>
      <c r="KCC38" s="49"/>
      <c r="KCD38" s="49"/>
      <c r="KCE38" s="49"/>
      <c r="KCF38" s="49"/>
      <c r="KCG38" s="49"/>
      <c r="KCH38" s="49"/>
      <c r="KCI38" s="49"/>
      <c r="KCJ38" s="49"/>
      <c r="KCK38" s="49"/>
      <c r="KCL38" s="49"/>
      <c r="KCM38" s="49"/>
      <c r="KCN38" s="49"/>
      <c r="KCO38" s="49"/>
      <c r="KCP38" s="49"/>
      <c r="KCQ38" s="49"/>
      <c r="KCR38" s="49"/>
      <c r="KCS38" s="49"/>
      <c r="KCT38" s="49"/>
      <c r="KCU38" s="49"/>
      <c r="KCV38" s="49"/>
      <c r="KCW38" s="49"/>
      <c r="KCX38" s="49"/>
      <c r="KCY38" s="49"/>
      <c r="KCZ38" s="49"/>
      <c r="KDA38" s="49"/>
      <c r="KDB38" s="49"/>
      <c r="KDC38" s="49"/>
      <c r="KDD38" s="49"/>
      <c r="KDE38" s="49"/>
      <c r="KDF38" s="49"/>
      <c r="KDG38" s="49"/>
      <c r="KDH38" s="49"/>
      <c r="KDI38" s="49"/>
      <c r="KDJ38" s="49"/>
      <c r="KDK38" s="49"/>
      <c r="KDL38" s="49"/>
      <c r="KDM38" s="49"/>
      <c r="KDN38" s="49"/>
      <c r="KDO38" s="49"/>
      <c r="KDP38" s="49"/>
      <c r="KDQ38" s="49"/>
      <c r="KDR38" s="49"/>
      <c r="KDS38" s="49"/>
      <c r="KDT38" s="49"/>
      <c r="KDU38" s="49"/>
      <c r="KDV38" s="49"/>
      <c r="KDW38" s="49"/>
      <c r="KDX38" s="49"/>
      <c r="KDY38" s="49"/>
      <c r="KDZ38" s="49"/>
      <c r="KEA38" s="49"/>
      <c r="KEB38" s="49"/>
      <c r="KEC38" s="49"/>
      <c r="KED38" s="49"/>
      <c r="KEE38" s="49"/>
      <c r="KEF38" s="49"/>
      <c r="KEG38" s="49"/>
      <c r="KEH38" s="49"/>
      <c r="KEI38" s="49"/>
      <c r="KEJ38" s="49"/>
      <c r="KEK38" s="49"/>
      <c r="KEL38" s="49"/>
      <c r="KEM38" s="49"/>
      <c r="KEN38" s="49"/>
      <c r="KEO38" s="49"/>
      <c r="KEP38" s="49"/>
      <c r="KEQ38" s="49"/>
      <c r="KER38" s="49"/>
      <c r="KES38" s="49"/>
      <c r="KET38" s="49"/>
      <c r="KEU38" s="49"/>
      <c r="KEV38" s="49"/>
      <c r="KEW38" s="49"/>
      <c r="KEX38" s="49"/>
      <c r="KEY38" s="49"/>
      <c r="KEZ38" s="49"/>
      <c r="KFA38" s="49"/>
      <c r="KFB38" s="49"/>
      <c r="KFC38" s="49"/>
      <c r="KFD38" s="49"/>
      <c r="KFE38" s="49"/>
      <c r="KFF38" s="49"/>
      <c r="KFG38" s="49"/>
      <c r="KFH38" s="49"/>
      <c r="KFI38" s="49"/>
      <c r="KFJ38" s="49"/>
      <c r="KFK38" s="49"/>
      <c r="KFL38" s="49"/>
      <c r="KFM38" s="49"/>
      <c r="KFN38" s="49"/>
      <c r="KFO38" s="49"/>
      <c r="KFP38" s="49"/>
      <c r="KFQ38" s="49"/>
      <c r="KFR38" s="49"/>
      <c r="KFS38" s="49"/>
      <c r="KFT38" s="49"/>
      <c r="KFU38" s="49"/>
      <c r="KFV38" s="49"/>
      <c r="KFW38" s="49"/>
      <c r="KFX38" s="49"/>
      <c r="KFY38" s="49"/>
      <c r="KFZ38" s="49"/>
      <c r="KGA38" s="49"/>
      <c r="KGB38" s="49"/>
      <c r="KGC38" s="49"/>
      <c r="KGD38" s="49"/>
      <c r="KGE38" s="49"/>
      <c r="KGF38" s="49"/>
      <c r="KGG38" s="49"/>
      <c r="KGH38" s="49"/>
      <c r="KGI38" s="49"/>
      <c r="KGJ38" s="49"/>
      <c r="KGK38" s="49"/>
      <c r="KGL38" s="49"/>
      <c r="KGM38" s="49"/>
      <c r="KGN38" s="49"/>
      <c r="KGO38" s="49"/>
      <c r="KGP38" s="49"/>
      <c r="KGQ38" s="49"/>
      <c r="KGR38" s="49"/>
      <c r="KGS38" s="49"/>
      <c r="KGT38" s="49"/>
      <c r="KGU38" s="49"/>
      <c r="KGV38" s="49"/>
      <c r="KGW38" s="49"/>
      <c r="KGX38" s="49"/>
      <c r="KGY38" s="49"/>
      <c r="KGZ38" s="49"/>
      <c r="KHA38" s="49"/>
      <c r="KHB38" s="49"/>
      <c r="KHC38" s="49"/>
      <c r="KHD38" s="49"/>
      <c r="KHE38" s="49"/>
      <c r="KHF38" s="49"/>
      <c r="KHG38" s="49"/>
      <c r="KHH38" s="49"/>
      <c r="KHI38" s="49"/>
      <c r="KHJ38" s="49"/>
      <c r="KHK38" s="49"/>
      <c r="KHL38" s="49"/>
      <c r="KHM38" s="49"/>
      <c r="KHN38" s="49"/>
      <c r="KHO38" s="49"/>
      <c r="KHP38" s="49"/>
      <c r="KHQ38" s="49"/>
      <c r="KHR38" s="49"/>
      <c r="KHS38" s="49"/>
      <c r="KHT38" s="49"/>
      <c r="KHU38" s="49"/>
      <c r="KHV38" s="49"/>
      <c r="KHW38" s="49"/>
      <c r="KHX38" s="49"/>
      <c r="KHY38" s="49"/>
      <c r="KHZ38" s="49"/>
      <c r="KIA38" s="49"/>
      <c r="KIB38" s="49"/>
      <c r="KIC38" s="49"/>
      <c r="KID38" s="49"/>
      <c r="KIE38" s="49"/>
      <c r="KIF38" s="49"/>
      <c r="KIG38" s="49"/>
      <c r="KIH38" s="49"/>
      <c r="KII38" s="49"/>
      <c r="KIJ38" s="49"/>
      <c r="KIK38" s="49"/>
      <c r="KIL38" s="49"/>
      <c r="KIM38" s="49"/>
      <c r="KIN38" s="49"/>
      <c r="KIO38" s="49"/>
      <c r="KIP38" s="49"/>
      <c r="KIQ38" s="49"/>
      <c r="KIR38" s="49"/>
      <c r="KIS38" s="49"/>
      <c r="KIT38" s="49"/>
      <c r="KIU38" s="49"/>
      <c r="KIV38" s="49"/>
      <c r="KIW38" s="49"/>
      <c r="KIX38" s="49"/>
      <c r="KIY38" s="49"/>
      <c r="KIZ38" s="49"/>
      <c r="KJA38" s="49"/>
      <c r="KJB38" s="49"/>
      <c r="KJC38" s="49"/>
      <c r="KJD38" s="49"/>
      <c r="KJE38" s="49"/>
      <c r="KJF38" s="49"/>
      <c r="KJG38" s="49"/>
      <c r="KJH38" s="49"/>
      <c r="KJI38" s="49"/>
      <c r="KJJ38" s="49"/>
      <c r="KJK38" s="49"/>
      <c r="KJL38" s="49"/>
      <c r="KJM38" s="49"/>
      <c r="KJN38" s="49"/>
      <c r="KJO38" s="49"/>
      <c r="KJP38" s="49"/>
      <c r="KJQ38" s="49"/>
      <c r="KJR38" s="49"/>
      <c r="KJS38" s="49"/>
      <c r="KJT38" s="49"/>
      <c r="KJU38" s="49"/>
      <c r="KJV38" s="49"/>
      <c r="KJW38" s="49"/>
      <c r="KJX38" s="49"/>
      <c r="KJY38" s="49"/>
      <c r="KJZ38" s="49"/>
      <c r="KKA38" s="49"/>
      <c r="KKB38" s="49"/>
      <c r="KKC38" s="49"/>
      <c r="KKD38" s="49"/>
      <c r="KKE38" s="49"/>
      <c r="KKF38" s="49"/>
      <c r="KKG38" s="49"/>
      <c r="KKH38" s="49"/>
      <c r="KKI38" s="49"/>
      <c r="KKJ38" s="49"/>
      <c r="KKK38" s="49"/>
      <c r="KKL38" s="49"/>
      <c r="KKM38" s="49"/>
      <c r="KKN38" s="49"/>
      <c r="KKO38" s="49"/>
      <c r="KKP38" s="49"/>
      <c r="KKQ38" s="49"/>
      <c r="KKR38" s="49"/>
      <c r="KKS38" s="49"/>
      <c r="KKT38" s="49"/>
      <c r="KKU38" s="49"/>
      <c r="KKV38" s="49"/>
      <c r="KKW38" s="49"/>
      <c r="KKX38" s="49"/>
      <c r="KKY38" s="49"/>
      <c r="KKZ38" s="49"/>
      <c r="KLA38" s="49"/>
      <c r="KLB38" s="49"/>
      <c r="KLC38" s="49"/>
      <c r="KLD38" s="49"/>
      <c r="KLE38" s="49"/>
      <c r="KLF38" s="49"/>
      <c r="KLG38" s="49"/>
      <c r="KLH38" s="49"/>
      <c r="KLI38" s="49"/>
      <c r="KLJ38" s="49"/>
      <c r="KLK38" s="49"/>
      <c r="KLL38" s="49"/>
      <c r="KLM38" s="49"/>
      <c r="KLN38" s="49"/>
      <c r="KLO38" s="49"/>
      <c r="KLP38" s="49"/>
      <c r="KLQ38" s="49"/>
      <c r="KLR38" s="49"/>
      <c r="KLS38" s="49"/>
      <c r="KLT38" s="49"/>
      <c r="KLU38" s="49"/>
      <c r="KLV38" s="49"/>
      <c r="KLW38" s="49"/>
      <c r="KLX38" s="49"/>
      <c r="KLY38" s="49"/>
      <c r="KLZ38" s="49"/>
      <c r="KMA38" s="49"/>
      <c r="KMB38" s="49"/>
      <c r="KMC38" s="49"/>
      <c r="KMD38" s="49"/>
      <c r="KME38" s="49"/>
      <c r="KMF38" s="49"/>
      <c r="KMG38" s="49"/>
      <c r="KMH38" s="49"/>
      <c r="KMI38" s="49"/>
      <c r="KMJ38" s="49"/>
      <c r="KMK38" s="49"/>
      <c r="KML38" s="49"/>
      <c r="KMM38" s="49"/>
      <c r="KMN38" s="49"/>
      <c r="KMO38" s="49"/>
      <c r="KMP38" s="49"/>
      <c r="KMQ38" s="49"/>
      <c r="KMR38" s="49"/>
      <c r="KMS38" s="49"/>
      <c r="KMT38" s="49"/>
      <c r="KMU38" s="49"/>
      <c r="KMV38" s="49"/>
      <c r="KMW38" s="49"/>
      <c r="KMX38" s="49"/>
      <c r="KMY38" s="49"/>
      <c r="KMZ38" s="49"/>
      <c r="KNA38" s="49"/>
      <c r="KNB38" s="49"/>
      <c r="KNC38" s="49"/>
      <c r="KND38" s="49"/>
      <c r="KNE38" s="49"/>
      <c r="KNF38" s="49"/>
      <c r="KNG38" s="49"/>
      <c r="KNH38" s="49"/>
      <c r="KNI38" s="49"/>
      <c r="KNJ38" s="49"/>
      <c r="KNK38" s="49"/>
      <c r="KNL38" s="49"/>
      <c r="KNM38" s="49"/>
      <c r="KNN38" s="49"/>
      <c r="KNO38" s="49"/>
      <c r="KNP38" s="49"/>
      <c r="KNQ38" s="49"/>
      <c r="KNR38" s="49"/>
      <c r="KNS38" s="49"/>
      <c r="KNT38" s="49"/>
      <c r="KNU38" s="49"/>
      <c r="KNV38" s="49"/>
      <c r="KNW38" s="49"/>
      <c r="KNX38" s="49"/>
      <c r="KNY38" s="49"/>
      <c r="KNZ38" s="49"/>
      <c r="KOA38" s="49"/>
      <c r="KOB38" s="49"/>
      <c r="KOC38" s="49"/>
      <c r="KOD38" s="49"/>
      <c r="KOE38" s="49"/>
      <c r="KOF38" s="49"/>
      <c r="KOG38" s="49"/>
      <c r="KOH38" s="49"/>
      <c r="KOI38" s="49"/>
      <c r="KOJ38" s="49"/>
      <c r="KOK38" s="49"/>
      <c r="KOL38" s="49"/>
      <c r="KOM38" s="49"/>
      <c r="KON38" s="49"/>
      <c r="KOO38" s="49"/>
      <c r="KOP38" s="49"/>
      <c r="KOQ38" s="49"/>
      <c r="KOR38" s="49"/>
      <c r="KOS38" s="49"/>
      <c r="KOT38" s="49"/>
      <c r="KOU38" s="49"/>
      <c r="KOV38" s="49"/>
      <c r="KOW38" s="49"/>
      <c r="KOX38" s="49"/>
      <c r="KOY38" s="49"/>
      <c r="KOZ38" s="49"/>
      <c r="KPA38" s="49"/>
      <c r="KPB38" s="49"/>
      <c r="KPC38" s="49"/>
      <c r="KPD38" s="49"/>
      <c r="KPE38" s="49"/>
      <c r="KPF38" s="49"/>
      <c r="KPG38" s="49"/>
      <c r="KPH38" s="49"/>
      <c r="KPI38" s="49"/>
      <c r="KPJ38" s="49"/>
      <c r="KPK38" s="49"/>
      <c r="KPL38" s="49"/>
      <c r="KPM38" s="49"/>
      <c r="KPN38" s="49"/>
      <c r="KPO38" s="49"/>
      <c r="KPP38" s="49"/>
      <c r="KPQ38" s="49"/>
      <c r="KPR38" s="49"/>
      <c r="KPS38" s="49"/>
      <c r="KPT38" s="49"/>
      <c r="KPU38" s="49"/>
      <c r="KPV38" s="49"/>
      <c r="KPW38" s="49"/>
      <c r="KPX38" s="49"/>
      <c r="KPY38" s="49"/>
      <c r="KPZ38" s="49"/>
      <c r="KQA38" s="49"/>
      <c r="KQB38" s="49"/>
      <c r="KQC38" s="49"/>
      <c r="KQD38" s="49"/>
      <c r="KQE38" s="49"/>
      <c r="KQF38" s="49"/>
      <c r="KQG38" s="49"/>
      <c r="KQH38" s="49"/>
      <c r="KQI38" s="49"/>
      <c r="KQJ38" s="49"/>
      <c r="KQK38" s="49"/>
      <c r="KQL38" s="49"/>
      <c r="KQM38" s="49"/>
      <c r="KQN38" s="49"/>
      <c r="KQO38" s="49"/>
      <c r="KQP38" s="49"/>
      <c r="KQQ38" s="49"/>
      <c r="KQR38" s="49"/>
      <c r="KQS38" s="49"/>
      <c r="KQT38" s="49"/>
      <c r="KQU38" s="49"/>
      <c r="KQV38" s="49"/>
      <c r="KQW38" s="49"/>
      <c r="KQX38" s="49"/>
      <c r="KQY38" s="49"/>
      <c r="KQZ38" s="49"/>
      <c r="KRA38" s="49"/>
      <c r="KRB38" s="49"/>
      <c r="KRC38" s="49"/>
      <c r="KRD38" s="49"/>
      <c r="KRE38" s="49"/>
      <c r="KRF38" s="49"/>
      <c r="KRG38" s="49"/>
      <c r="KRH38" s="49"/>
      <c r="KRI38" s="49"/>
      <c r="KRJ38" s="49"/>
      <c r="KRK38" s="49"/>
      <c r="KRL38" s="49"/>
      <c r="KRM38" s="49"/>
      <c r="KRN38" s="49"/>
      <c r="KRO38" s="49"/>
      <c r="KRP38" s="49"/>
      <c r="KRQ38" s="49"/>
      <c r="KRR38" s="49"/>
      <c r="KRS38" s="49"/>
      <c r="KRT38" s="49"/>
      <c r="KRU38" s="49"/>
      <c r="KRV38" s="49"/>
      <c r="KRW38" s="49"/>
      <c r="KRX38" s="49"/>
      <c r="KRY38" s="49"/>
      <c r="KRZ38" s="49"/>
      <c r="KSA38" s="49"/>
      <c r="KSB38" s="49"/>
      <c r="KSC38" s="49"/>
      <c r="KSD38" s="49"/>
      <c r="KSE38" s="49"/>
      <c r="KSF38" s="49"/>
      <c r="KSG38" s="49"/>
      <c r="KSH38" s="49"/>
      <c r="KSI38" s="49"/>
      <c r="KSJ38" s="49"/>
      <c r="KSK38" s="49"/>
      <c r="KSL38" s="49"/>
      <c r="KSM38" s="49"/>
      <c r="KSN38" s="49"/>
      <c r="KSO38" s="49"/>
      <c r="KSP38" s="49"/>
      <c r="KSQ38" s="49"/>
      <c r="KSR38" s="49"/>
      <c r="KSS38" s="49"/>
      <c r="KST38" s="49"/>
      <c r="KSU38" s="49"/>
      <c r="KSV38" s="49"/>
      <c r="KSW38" s="49"/>
      <c r="KSX38" s="49"/>
      <c r="KSY38" s="49"/>
      <c r="KSZ38" s="49"/>
      <c r="KTA38" s="49"/>
      <c r="KTB38" s="49"/>
      <c r="KTC38" s="49"/>
      <c r="KTD38" s="49"/>
      <c r="KTE38" s="49"/>
      <c r="KTF38" s="49"/>
      <c r="KTG38" s="49"/>
      <c r="KTH38" s="49"/>
      <c r="KTI38" s="49"/>
      <c r="KTJ38" s="49"/>
      <c r="KTK38" s="49"/>
      <c r="KTL38" s="49"/>
      <c r="KTM38" s="49"/>
      <c r="KTN38" s="49"/>
      <c r="KTO38" s="49"/>
      <c r="KTP38" s="49"/>
      <c r="KTQ38" s="49"/>
      <c r="KTR38" s="49"/>
      <c r="KTS38" s="49"/>
      <c r="KTT38" s="49"/>
      <c r="KTU38" s="49"/>
      <c r="KTV38" s="49"/>
      <c r="KTW38" s="49"/>
      <c r="KTX38" s="49"/>
      <c r="KTY38" s="49"/>
      <c r="KTZ38" s="49"/>
      <c r="KUA38" s="49"/>
      <c r="KUB38" s="49"/>
      <c r="KUC38" s="49"/>
      <c r="KUD38" s="49"/>
      <c r="KUE38" s="49"/>
      <c r="KUF38" s="49"/>
      <c r="KUG38" s="49"/>
      <c r="KUH38" s="49"/>
      <c r="KUI38" s="49"/>
      <c r="KUJ38" s="49"/>
      <c r="KUK38" s="49"/>
      <c r="KUL38" s="49"/>
      <c r="KUM38" s="49"/>
      <c r="KUN38" s="49"/>
      <c r="KUO38" s="49"/>
      <c r="KUP38" s="49"/>
      <c r="KUQ38" s="49"/>
      <c r="KUR38" s="49"/>
      <c r="KUS38" s="49"/>
      <c r="KUT38" s="49"/>
      <c r="KUU38" s="49"/>
      <c r="KUV38" s="49"/>
      <c r="KUW38" s="49"/>
      <c r="KUX38" s="49"/>
      <c r="KUY38" s="49"/>
      <c r="KUZ38" s="49"/>
      <c r="KVA38" s="49"/>
      <c r="KVB38" s="49"/>
      <c r="KVC38" s="49"/>
      <c r="KVD38" s="49"/>
      <c r="KVE38" s="49"/>
      <c r="KVF38" s="49"/>
      <c r="KVG38" s="49"/>
      <c r="KVH38" s="49"/>
      <c r="KVI38" s="49"/>
      <c r="KVJ38" s="49"/>
      <c r="KVK38" s="49"/>
      <c r="KVL38" s="49"/>
      <c r="KVM38" s="49"/>
      <c r="KVN38" s="49"/>
      <c r="KVO38" s="49"/>
      <c r="KVP38" s="49"/>
      <c r="KVQ38" s="49"/>
      <c r="KVR38" s="49"/>
      <c r="KVS38" s="49"/>
      <c r="KVT38" s="49"/>
      <c r="KVU38" s="49"/>
      <c r="KVV38" s="49"/>
      <c r="KVW38" s="49"/>
      <c r="KVX38" s="49"/>
      <c r="KVY38" s="49"/>
      <c r="KVZ38" s="49"/>
      <c r="KWA38" s="49"/>
      <c r="KWB38" s="49"/>
      <c r="KWC38" s="49"/>
      <c r="KWD38" s="49"/>
      <c r="KWE38" s="49"/>
      <c r="KWF38" s="49"/>
      <c r="KWG38" s="49"/>
      <c r="KWH38" s="49"/>
      <c r="KWI38" s="49"/>
      <c r="KWJ38" s="49"/>
      <c r="KWK38" s="49"/>
      <c r="KWL38" s="49"/>
      <c r="KWM38" s="49"/>
      <c r="KWN38" s="49"/>
      <c r="KWO38" s="49"/>
      <c r="KWP38" s="49"/>
      <c r="KWQ38" s="49"/>
      <c r="KWR38" s="49"/>
      <c r="KWS38" s="49"/>
      <c r="KWT38" s="49"/>
      <c r="KWU38" s="49"/>
      <c r="KWV38" s="49"/>
      <c r="KWW38" s="49"/>
      <c r="KWX38" s="49"/>
      <c r="KWY38" s="49"/>
      <c r="KWZ38" s="49"/>
      <c r="KXA38" s="49"/>
      <c r="KXB38" s="49"/>
      <c r="KXC38" s="49"/>
      <c r="KXD38" s="49"/>
      <c r="KXE38" s="49"/>
      <c r="KXF38" s="49"/>
      <c r="KXG38" s="49"/>
      <c r="KXH38" s="49"/>
      <c r="KXI38" s="49"/>
      <c r="KXJ38" s="49"/>
      <c r="KXK38" s="49"/>
      <c r="KXL38" s="49"/>
      <c r="KXM38" s="49"/>
      <c r="KXN38" s="49"/>
      <c r="KXO38" s="49"/>
      <c r="KXP38" s="49"/>
      <c r="KXQ38" s="49"/>
      <c r="KXR38" s="49"/>
      <c r="KXS38" s="49"/>
      <c r="KXT38" s="49"/>
      <c r="KXU38" s="49"/>
      <c r="KXV38" s="49"/>
      <c r="KXW38" s="49"/>
      <c r="KXX38" s="49"/>
      <c r="KXY38" s="49"/>
      <c r="KXZ38" s="49"/>
      <c r="KYA38" s="49"/>
      <c r="KYB38" s="49"/>
      <c r="KYC38" s="49"/>
      <c r="KYD38" s="49"/>
      <c r="KYE38" s="49"/>
      <c r="KYF38" s="49"/>
      <c r="KYG38" s="49"/>
      <c r="KYH38" s="49"/>
      <c r="KYI38" s="49"/>
      <c r="KYJ38" s="49"/>
      <c r="KYK38" s="49"/>
      <c r="KYL38" s="49"/>
      <c r="KYM38" s="49"/>
      <c r="KYN38" s="49"/>
      <c r="KYO38" s="49"/>
      <c r="KYP38" s="49"/>
      <c r="KYQ38" s="49"/>
      <c r="KYR38" s="49"/>
      <c r="KYS38" s="49"/>
      <c r="KYT38" s="49"/>
      <c r="KYU38" s="49"/>
      <c r="KYV38" s="49"/>
      <c r="KYW38" s="49"/>
      <c r="KYX38" s="49"/>
      <c r="KYY38" s="49"/>
      <c r="KYZ38" s="49"/>
      <c r="KZA38" s="49"/>
      <c r="KZB38" s="49"/>
      <c r="KZC38" s="49"/>
      <c r="KZD38" s="49"/>
      <c r="KZE38" s="49"/>
      <c r="KZF38" s="49"/>
      <c r="KZG38" s="49"/>
      <c r="KZH38" s="49"/>
      <c r="KZI38" s="49"/>
      <c r="KZJ38" s="49"/>
      <c r="KZK38" s="49"/>
      <c r="KZL38" s="49"/>
      <c r="KZM38" s="49"/>
      <c r="KZN38" s="49"/>
      <c r="KZO38" s="49"/>
      <c r="KZP38" s="49"/>
      <c r="KZQ38" s="49"/>
      <c r="KZR38" s="49"/>
      <c r="KZS38" s="49"/>
      <c r="KZT38" s="49"/>
      <c r="KZU38" s="49"/>
      <c r="KZV38" s="49"/>
      <c r="KZW38" s="49"/>
      <c r="KZX38" s="49"/>
      <c r="KZY38" s="49"/>
      <c r="KZZ38" s="49"/>
      <c r="LAA38" s="49"/>
      <c r="LAB38" s="49"/>
      <c r="LAC38" s="49"/>
      <c r="LAD38" s="49"/>
      <c r="LAE38" s="49"/>
      <c r="LAF38" s="49"/>
      <c r="LAG38" s="49"/>
      <c r="LAH38" s="49"/>
      <c r="LAI38" s="49"/>
      <c r="LAJ38" s="49"/>
      <c r="LAK38" s="49"/>
      <c r="LAL38" s="49"/>
      <c r="LAM38" s="49"/>
      <c r="LAN38" s="49"/>
      <c r="LAO38" s="49"/>
      <c r="LAP38" s="49"/>
      <c r="LAQ38" s="49"/>
      <c r="LAR38" s="49"/>
      <c r="LAS38" s="49"/>
      <c r="LAT38" s="49"/>
      <c r="LAU38" s="49"/>
      <c r="LAV38" s="49"/>
      <c r="LAW38" s="49"/>
      <c r="LAX38" s="49"/>
      <c r="LAY38" s="49"/>
      <c r="LAZ38" s="49"/>
      <c r="LBA38" s="49"/>
      <c r="LBB38" s="49"/>
      <c r="LBC38" s="49"/>
      <c r="LBD38" s="49"/>
      <c r="LBE38" s="49"/>
      <c r="LBF38" s="49"/>
      <c r="LBG38" s="49"/>
      <c r="LBH38" s="49"/>
      <c r="LBI38" s="49"/>
      <c r="LBJ38" s="49"/>
      <c r="LBK38" s="49"/>
      <c r="LBL38" s="49"/>
      <c r="LBM38" s="49"/>
      <c r="LBN38" s="49"/>
      <c r="LBO38" s="49"/>
      <c r="LBP38" s="49"/>
      <c r="LBQ38" s="49"/>
      <c r="LBR38" s="49"/>
      <c r="LBS38" s="49"/>
      <c r="LBT38" s="49"/>
      <c r="LBU38" s="49"/>
      <c r="LBV38" s="49"/>
      <c r="LBW38" s="49"/>
      <c r="LBX38" s="49"/>
      <c r="LBY38" s="49"/>
      <c r="LBZ38" s="49"/>
      <c r="LCA38" s="49"/>
      <c r="LCB38" s="49"/>
      <c r="LCC38" s="49"/>
      <c r="LCD38" s="49"/>
      <c r="LCE38" s="49"/>
      <c r="LCF38" s="49"/>
      <c r="LCG38" s="49"/>
      <c r="LCH38" s="49"/>
      <c r="LCI38" s="49"/>
      <c r="LCJ38" s="49"/>
      <c r="LCK38" s="49"/>
      <c r="LCL38" s="49"/>
      <c r="LCM38" s="49"/>
      <c r="LCN38" s="49"/>
      <c r="LCO38" s="49"/>
      <c r="LCP38" s="49"/>
      <c r="LCQ38" s="49"/>
      <c r="LCR38" s="49"/>
      <c r="LCS38" s="49"/>
      <c r="LCT38" s="49"/>
      <c r="LCU38" s="49"/>
      <c r="LCV38" s="49"/>
      <c r="LCW38" s="49"/>
      <c r="LCX38" s="49"/>
      <c r="LCY38" s="49"/>
      <c r="LCZ38" s="49"/>
      <c r="LDA38" s="49"/>
      <c r="LDB38" s="49"/>
      <c r="LDC38" s="49"/>
      <c r="LDD38" s="49"/>
      <c r="LDE38" s="49"/>
      <c r="LDF38" s="49"/>
      <c r="LDG38" s="49"/>
      <c r="LDH38" s="49"/>
      <c r="LDI38" s="49"/>
      <c r="LDJ38" s="49"/>
      <c r="LDK38" s="49"/>
      <c r="LDL38" s="49"/>
      <c r="LDM38" s="49"/>
      <c r="LDN38" s="49"/>
      <c r="LDO38" s="49"/>
      <c r="LDP38" s="49"/>
      <c r="LDQ38" s="49"/>
      <c r="LDR38" s="49"/>
      <c r="LDS38" s="49"/>
      <c r="LDT38" s="49"/>
      <c r="LDU38" s="49"/>
      <c r="LDV38" s="49"/>
      <c r="LDW38" s="49"/>
      <c r="LDX38" s="49"/>
      <c r="LDY38" s="49"/>
      <c r="LDZ38" s="49"/>
      <c r="LEA38" s="49"/>
      <c r="LEB38" s="49"/>
      <c r="LEC38" s="49"/>
      <c r="LED38" s="49"/>
      <c r="LEE38" s="49"/>
      <c r="LEF38" s="49"/>
      <c r="LEG38" s="49"/>
      <c r="LEH38" s="49"/>
      <c r="LEI38" s="49"/>
      <c r="LEJ38" s="49"/>
      <c r="LEK38" s="49"/>
      <c r="LEL38" s="49"/>
      <c r="LEM38" s="49"/>
      <c r="LEN38" s="49"/>
      <c r="LEO38" s="49"/>
      <c r="LEP38" s="49"/>
      <c r="LEQ38" s="49"/>
      <c r="LER38" s="49"/>
      <c r="LES38" s="49"/>
      <c r="LET38" s="49"/>
      <c r="LEU38" s="49"/>
      <c r="LEV38" s="49"/>
      <c r="LEW38" s="49"/>
      <c r="LEX38" s="49"/>
      <c r="LEY38" s="49"/>
      <c r="LEZ38" s="49"/>
      <c r="LFA38" s="49"/>
      <c r="LFB38" s="49"/>
      <c r="LFC38" s="49"/>
      <c r="LFD38" s="49"/>
      <c r="LFE38" s="49"/>
      <c r="LFF38" s="49"/>
      <c r="LFG38" s="49"/>
      <c r="LFH38" s="49"/>
      <c r="LFI38" s="49"/>
      <c r="LFJ38" s="49"/>
      <c r="LFK38" s="49"/>
      <c r="LFL38" s="49"/>
      <c r="LFM38" s="49"/>
      <c r="LFN38" s="49"/>
      <c r="LFO38" s="49"/>
      <c r="LFP38" s="49"/>
      <c r="LFQ38" s="49"/>
      <c r="LFR38" s="49"/>
      <c r="LFS38" s="49"/>
      <c r="LFT38" s="49"/>
      <c r="LFU38" s="49"/>
      <c r="LFV38" s="49"/>
      <c r="LFW38" s="49"/>
      <c r="LFX38" s="49"/>
      <c r="LFY38" s="49"/>
      <c r="LFZ38" s="49"/>
      <c r="LGA38" s="49"/>
      <c r="LGB38" s="49"/>
      <c r="LGC38" s="49"/>
      <c r="LGD38" s="49"/>
      <c r="LGE38" s="49"/>
      <c r="LGF38" s="49"/>
      <c r="LGG38" s="49"/>
      <c r="LGH38" s="49"/>
      <c r="LGI38" s="49"/>
      <c r="LGJ38" s="49"/>
      <c r="LGK38" s="49"/>
      <c r="LGL38" s="49"/>
      <c r="LGM38" s="49"/>
      <c r="LGN38" s="49"/>
      <c r="LGO38" s="49"/>
      <c r="LGP38" s="49"/>
      <c r="LGQ38" s="49"/>
      <c r="LGR38" s="49"/>
      <c r="LGS38" s="49"/>
      <c r="LGT38" s="49"/>
      <c r="LGU38" s="49"/>
      <c r="LGV38" s="49"/>
      <c r="LGW38" s="49"/>
      <c r="LGX38" s="49"/>
      <c r="LGY38" s="49"/>
      <c r="LGZ38" s="49"/>
      <c r="LHA38" s="49"/>
      <c r="LHB38" s="49"/>
      <c r="LHC38" s="49"/>
      <c r="LHD38" s="49"/>
      <c r="LHE38" s="49"/>
      <c r="LHF38" s="49"/>
      <c r="LHG38" s="49"/>
      <c r="LHH38" s="49"/>
      <c r="LHI38" s="49"/>
      <c r="LHJ38" s="49"/>
      <c r="LHK38" s="49"/>
      <c r="LHL38" s="49"/>
      <c r="LHM38" s="49"/>
      <c r="LHN38" s="49"/>
      <c r="LHO38" s="49"/>
      <c r="LHP38" s="49"/>
      <c r="LHQ38" s="49"/>
      <c r="LHR38" s="49"/>
      <c r="LHS38" s="49"/>
      <c r="LHT38" s="49"/>
      <c r="LHU38" s="49"/>
      <c r="LHV38" s="49"/>
      <c r="LHW38" s="49"/>
      <c r="LHX38" s="49"/>
      <c r="LHY38" s="49"/>
      <c r="LHZ38" s="49"/>
      <c r="LIA38" s="49"/>
      <c r="LIB38" s="49"/>
      <c r="LIC38" s="49"/>
      <c r="LID38" s="49"/>
      <c r="LIE38" s="49"/>
      <c r="LIF38" s="49"/>
      <c r="LIG38" s="49"/>
      <c r="LIH38" s="49"/>
      <c r="LII38" s="49"/>
      <c r="LIJ38" s="49"/>
      <c r="LIK38" s="49"/>
      <c r="LIL38" s="49"/>
      <c r="LIM38" s="49"/>
      <c r="LIN38" s="49"/>
      <c r="LIO38" s="49"/>
      <c r="LIP38" s="49"/>
      <c r="LIQ38" s="49"/>
      <c r="LIR38" s="49"/>
      <c r="LIS38" s="49"/>
      <c r="LIT38" s="49"/>
      <c r="LIU38" s="49"/>
      <c r="LIV38" s="49"/>
      <c r="LIW38" s="49"/>
      <c r="LIX38" s="49"/>
      <c r="LIY38" s="49"/>
      <c r="LIZ38" s="49"/>
      <c r="LJA38" s="49"/>
      <c r="LJB38" s="49"/>
      <c r="LJC38" s="49"/>
      <c r="LJD38" s="49"/>
      <c r="LJE38" s="49"/>
      <c r="LJF38" s="49"/>
      <c r="LJG38" s="49"/>
      <c r="LJH38" s="49"/>
      <c r="LJI38" s="49"/>
      <c r="LJJ38" s="49"/>
      <c r="LJK38" s="49"/>
      <c r="LJL38" s="49"/>
      <c r="LJM38" s="49"/>
      <c r="LJN38" s="49"/>
      <c r="LJO38" s="49"/>
      <c r="LJP38" s="49"/>
      <c r="LJQ38" s="49"/>
      <c r="LJR38" s="49"/>
      <c r="LJS38" s="49"/>
      <c r="LJT38" s="49"/>
      <c r="LJU38" s="49"/>
      <c r="LJV38" s="49"/>
      <c r="LJW38" s="49"/>
      <c r="LJX38" s="49"/>
      <c r="LJY38" s="49"/>
      <c r="LJZ38" s="49"/>
      <c r="LKA38" s="49"/>
      <c r="LKB38" s="49"/>
      <c r="LKC38" s="49"/>
      <c r="LKD38" s="49"/>
      <c r="LKE38" s="49"/>
      <c r="LKF38" s="49"/>
      <c r="LKG38" s="49"/>
      <c r="LKH38" s="49"/>
      <c r="LKI38" s="49"/>
      <c r="LKJ38" s="49"/>
      <c r="LKK38" s="49"/>
      <c r="LKL38" s="49"/>
      <c r="LKM38" s="49"/>
      <c r="LKN38" s="49"/>
      <c r="LKO38" s="49"/>
      <c r="LKP38" s="49"/>
      <c r="LKQ38" s="49"/>
      <c r="LKR38" s="49"/>
      <c r="LKS38" s="49"/>
      <c r="LKT38" s="49"/>
      <c r="LKU38" s="49"/>
      <c r="LKV38" s="49"/>
      <c r="LKW38" s="49"/>
      <c r="LKX38" s="49"/>
      <c r="LKY38" s="49"/>
      <c r="LKZ38" s="49"/>
      <c r="LLA38" s="49"/>
      <c r="LLB38" s="49"/>
      <c r="LLC38" s="49"/>
      <c r="LLD38" s="49"/>
      <c r="LLE38" s="49"/>
      <c r="LLF38" s="49"/>
      <c r="LLG38" s="49"/>
      <c r="LLH38" s="49"/>
      <c r="LLI38" s="49"/>
      <c r="LLJ38" s="49"/>
      <c r="LLK38" s="49"/>
      <c r="LLL38" s="49"/>
      <c r="LLM38" s="49"/>
      <c r="LLN38" s="49"/>
      <c r="LLO38" s="49"/>
      <c r="LLP38" s="49"/>
      <c r="LLQ38" s="49"/>
      <c r="LLR38" s="49"/>
      <c r="LLS38" s="49"/>
      <c r="LLT38" s="49"/>
      <c r="LLU38" s="49"/>
      <c r="LLV38" s="49"/>
      <c r="LLW38" s="49"/>
      <c r="LLX38" s="49"/>
      <c r="LLY38" s="49"/>
      <c r="LLZ38" s="49"/>
      <c r="LMA38" s="49"/>
      <c r="LMB38" s="49"/>
      <c r="LMC38" s="49"/>
      <c r="LMD38" s="49"/>
      <c r="LME38" s="49"/>
      <c r="LMF38" s="49"/>
      <c r="LMG38" s="49"/>
      <c r="LMH38" s="49"/>
      <c r="LMI38" s="49"/>
      <c r="LMJ38" s="49"/>
      <c r="LMK38" s="49"/>
      <c r="LML38" s="49"/>
      <c r="LMM38" s="49"/>
      <c r="LMN38" s="49"/>
      <c r="LMO38" s="49"/>
      <c r="LMP38" s="49"/>
      <c r="LMQ38" s="49"/>
      <c r="LMR38" s="49"/>
      <c r="LMS38" s="49"/>
      <c r="LMT38" s="49"/>
      <c r="LMU38" s="49"/>
      <c r="LMV38" s="49"/>
      <c r="LMW38" s="49"/>
      <c r="LMX38" s="49"/>
      <c r="LMY38" s="49"/>
      <c r="LMZ38" s="49"/>
      <c r="LNA38" s="49"/>
      <c r="LNB38" s="49"/>
      <c r="LNC38" s="49"/>
      <c r="LND38" s="49"/>
      <c r="LNE38" s="49"/>
      <c r="LNF38" s="49"/>
      <c r="LNG38" s="49"/>
      <c r="LNH38" s="49"/>
      <c r="LNI38" s="49"/>
      <c r="LNJ38" s="49"/>
      <c r="LNK38" s="49"/>
      <c r="LNL38" s="49"/>
      <c r="LNM38" s="49"/>
      <c r="LNN38" s="49"/>
      <c r="LNO38" s="49"/>
      <c r="LNP38" s="49"/>
      <c r="LNQ38" s="49"/>
      <c r="LNR38" s="49"/>
      <c r="LNS38" s="49"/>
      <c r="LNT38" s="49"/>
      <c r="LNU38" s="49"/>
      <c r="LNV38" s="49"/>
      <c r="LNW38" s="49"/>
      <c r="LNX38" s="49"/>
      <c r="LNY38" s="49"/>
      <c r="LNZ38" s="49"/>
      <c r="LOA38" s="49"/>
      <c r="LOB38" s="49"/>
      <c r="LOC38" s="49"/>
      <c r="LOD38" s="49"/>
      <c r="LOE38" s="49"/>
      <c r="LOF38" s="49"/>
      <c r="LOG38" s="49"/>
      <c r="LOH38" s="49"/>
      <c r="LOI38" s="49"/>
      <c r="LOJ38" s="49"/>
      <c r="LOK38" s="49"/>
      <c r="LOL38" s="49"/>
      <c r="LOM38" s="49"/>
      <c r="LON38" s="49"/>
      <c r="LOO38" s="49"/>
      <c r="LOP38" s="49"/>
      <c r="LOQ38" s="49"/>
      <c r="LOR38" s="49"/>
      <c r="LOS38" s="49"/>
      <c r="LOT38" s="49"/>
      <c r="LOU38" s="49"/>
      <c r="LOV38" s="49"/>
      <c r="LOW38" s="49"/>
      <c r="LOX38" s="49"/>
      <c r="LOY38" s="49"/>
      <c r="LOZ38" s="49"/>
      <c r="LPA38" s="49"/>
      <c r="LPB38" s="49"/>
      <c r="LPC38" s="49"/>
      <c r="LPD38" s="49"/>
      <c r="LPE38" s="49"/>
      <c r="LPF38" s="49"/>
      <c r="LPG38" s="49"/>
      <c r="LPH38" s="49"/>
      <c r="LPI38" s="49"/>
      <c r="LPJ38" s="49"/>
      <c r="LPK38" s="49"/>
      <c r="LPL38" s="49"/>
      <c r="LPM38" s="49"/>
      <c r="LPN38" s="49"/>
      <c r="LPO38" s="49"/>
      <c r="LPP38" s="49"/>
      <c r="LPQ38" s="49"/>
      <c r="LPR38" s="49"/>
      <c r="LPS38" s="49"/>
      <c r="LPT38" s="49"/>
      <c r="LPU38" s="49"/>
      <c r="LPV38" s="49"/>
      <c r="LPW38" s="49"/>
      <c r="LPX38" s="49"/>
      <c r="LPY38" s="49"/>
      <c r="LPZ38" s="49"/>
      <c r="LQA38" s="49"/>
      <c r="LQB38" s="49"/>
      <c r="LQC38" s="49"/>
      <c r="LQD38" s="49"/>
      <c r="LQE38" s="49"/>
      <c r="LQF38" s="49"/>
      <c r="LQG38" s="49"/>
      <c r="LQH38" s="49"/>
      <c r="LQI38" s="49"/>
      <c r="LQJ38" s="49"/>
      <c r="LQK38" s="49"/>
      <c r="LQL38" s="49"/>
      <c r="LQM38" s="49"/>
      <c r="LQN38" s="49"/>
      <c r="LQO38" s="49"/>
      <c r="LQP38" s="49"/>
      <c r="LQQ38" s="49"/>
      <c r="LQR38" s="49"/>
      <c r="LQS38" s="49"/>
      <c r="LQT38" s="49"/>
      <c r="LQU38" s="49"/>
      <c r="LQV38" s="49"/>
      <c r="LQW38" s="49"/>
      <c r="LQX38" s="49"/>
      <c r="LQY38" s="49"/>
      <c r="LQZ38" s="49"/>
      <c r="LRA38" s="49"/>
      <c r="LRB38" s="49"/>
      <c r="LRC38" s="49"/>
      <c r="LRD38" s="49"/>
      <c r="LRE38" s="49"/>
      <c r="LRF38" s="49"/>
      <c r="LRG38" s="49"/>
      <c r="LRH38" s="49"/>
      <c r="LRI38" s="49"/>
      <c r="LRJ38" s="49"/>
      <c r="LRK38" s="49"/>
      <c r="LRL38" s="49"/>
      <c r="LRM38" s="49"/>
      <c r="LRN38" s="49"/>
      <c r="LRO38" s="49"/>
      <c r="LRP38" s="49"/>
      <c r="LRQ38" s="49"/>
      <c r="LRR38" s="49"/>
      <c r="LRS38" s="49"/>
      <c r="LRT38" s="49"/>
      <c r="LRU38" s="49"/>
      <c r="LRV38" s="49"/>
      <c r="LRW38" s="49"/>
      <c r="LRX38" s="49"/>
      <c r="LRY38" s="49"/>
      <c r="LRZ38" s="49"/>
      <c r="LSA38" s="49"/>
      <c r="LSB38" s="49"/>
      <c r="LSC38" s="49"/>
      <c r="LSD38" s="49"/>
      <c r="LSE38" s="49"/>
      <c r="LSF38" s="49"/>
      <c r="LSG38" s="49"/>
      <c r="LSH38" s="49"/>
      <c r="LSI38" s="49"/>
      <c r="LSJ38" s="49"/>
      <c r="LSK38" s="49"/>
      <c r="LSL38" s="49"/>
      <c r="LSM38" s="49"/>
      <c r="LSN38" s="49"/>
      <c r="LSO38" s="49"/>
      <c r="LSP38" s="49"/>
      <c r="LSQ38" s="49"/>
      <c r="LSR38" s="49"/>
      <c r="LSS38" s="49"/>
      <c r="LST38" s="49"/>
      <c r="LSU38" s="49"/>
      <c r="LSV38" s="49"/>
      <c r="LSW38" s="49"/>
      <c r="LSX38" s="49"/>
      <c r="LSY38" s="49"/>
      <c r="LSZ38" s="49"/>
      <c r="LTA38" s="49"/>
      <c r="LTB38" s="49"/>
      <c r="LTC38" s="49"/>
      <c r="LTD38" s="49"/>
      <c r="LTE38" s="49"/>
      <c r="LTF38" s="49"/>
      <c r="LTG38" s="49"/>
      <c r="LTH38" s="49"/>
      <c r="LTI38" s="49"/>
      <c r="LTJ38" s="49"/>
      <c r="LTK38" s="49"/>
      <c r="LTL38" s="49"/>
      <c r="LTM38" s="49"/>
      <c r="LTN38" s="49"/>
      <c r="LTO38" s="49"/>
      <c r="LTP38" s="49"/>
      <c r="LTQ38" s="49"/>
      <c r="LTR38" s="49"/>
      <c r="LTS38" s="49"/>
      <c r="LTT38" s="49"/>
      <c r="LTU38" s="49"/>
      <c r="LTV38" s="49"/>
      <c r="LTW38" s="49"/>
      <c r="LTX38" s="49"/>
      <c r="LTY38" s="49"/>
      <c r="LTZ38" s="49"/>
      <c r="LUA38" s="49"/>
      <c r="LUB38" s="49"/>
      <c r="LUC38" s="49"/>
      <c r="LUD38" s="49"/>
      <c r="LUE38" s="49"/>
      <c r="LUF38" s="49"/>
      <c r="LUG38" s="49"/>
      <c r="LUH38" s="49"/>
      <c r="LUI38" s="49"/>
      <c r="LUJ38" s="49"/>
      <c r="LUK38" s="49"/>
      <c r="LUL38" s="49"/>
      <c r="LUM38" s="49"/>
      <c r="LUN38" s="49"/>
      <c r="LUO38" s="49"/>
      <c r="LUP38" s="49"/>
      <c r="LUQ38" s="49"/>
      <c r="LUR38" s="49"/>
      <c r="LUS38" s="49"/>
      <c r="LUT38" s="49"/>
      <c r="LUU38" s="49"/>
      <c r="LUV38" s="49"/>
      <c r="LUW38" s="49"/>
      <c r="LUX38" s="49"/>
      <c r="LUY38" s="49"/>
      <c r="LUZ38" s="49"/>
      <c r="LVA38" s="49"/>
      <c r="LVB38" s="49"/>
      <c r="LVC38" s="49"/>
      <c r="LVD38" s="49"/>
      <c r="LVE38" s="49"/>
      <c r="LVF38" s="49"/>
      <c r="LVG38" s="49"/>
      <c r="LVH38" s="49"/>
      <c r="LVI38" s="49"/>
      <c r="LVJ38" s="49"/>
      <c r="LVK38" s="49"/>
      <c r="LVL38" s="49"/>
      <c r="LVM38" s="49"/>
      <c r="LVN38" s="49"/>
      <c r="LVO38" s="49"/>
      <c r="LVP38" s="49"/>
      <c r="LVQ38" s="49"/>
      <c r="LVR38" s="49"/>
      <c r="LVS38" s="49"/>
      <c r="LVT38" s="49"/>
      <c r="LVU38" s="49"/>
      <c r="LVV38" s="49"/>
      <c r="LVW38" s="49"/>
      <c r="LVX38" s="49"/>
      <c r="LVY38" s="49"/>
      <c r="LVZ38" s="49"/>
      <c r="LWA38" s="49"/>
      <c r="LWB38" s="49"/>
      <c r="LWC38" s="49"/>
      <c r="LWD38" s="49"/>
      <c r="LWE38" s="49"/>
      <c r="LWF38" s="49"/>
      <c r="LWG38" s="49"/>
      <c r="LWH38" s="49"/>
      <c r="LWI38" s="49"/>
      <c r="LWJ38" s="49"/>
      <c r="LWK38" s="49"/>
      <c r="LWL38" s="49"/>
      <c r="LWM38" s="49"/>
      <c r="LWN38" s="49"/>
      <c r="LWO38" s="49"/>
      <c r="LWP38" s="49"/>
      <c r="LWQ38" s="49"/>
      <c r="LWR38" s="49"/>
      <c r="LWS38" s="49"/>
      <c r="LWT38" s="49"/>
      <c r="LWU38" s="49"/>
      <c r="LWV38" s="49"/>
      <c r="LWW38" s="49"/>
      <c r="LWX38" s="49"/>
      <c r="LWY38" s="49"/>
      <c r="LWZ38" s="49"/>
      <c r="LXA38" s="49"/>
      <c r="LXB38" s="49"/>
      <c r="LXC38" s="49"/>
      <c r="LXD38" s="49"/>
      <c r="LXE38" s="49"/>
      <c r="LXF38" s="49"/>
      <c r="LXG38" s="49"/>
      <c r="LXH38" s="49"/>
      <c r="LXI38" s="49"/>
      <c r="LXJ38" s="49"/>
      <c r="LXK38" s="49"/>
      <c r="LXL38" s="49"/>
      <c r="LXM38" s="49"/>
      <c r="LXN38" s="49"/>
      <c r="LXO38" s="49"/>
      <c r="LXP38" s="49"/>
      <c r="LXQ38" s="49"/>
      <c r="LXR38" s="49"/>
      <c r="LXS38" s="49"/>
      <c r="LXT38" s="49"/>
      <c r="LXU38" s="49"/>
      <c r="LXV38" s="49"/>
      <c r="LXW38" s="49"/>
      <c r="LXX38" s="49"/>
      <c r="LXY38" s="49"/>
      <c r="LXZ38" s="49"/>
      <c r="LYA38" s="49"/>
      <c r="LYB38" s="49"/>
      <c r="LYC38" s="49"/>
      <c r="LYD38" s="49"/>
      <c r="LYE38" s="49"/>
      <c r="LYF38" s="49"/>
      <c r="LYG38" s="49"/>
      <c r="LYH38" s="49"/>
      <c r="LYI38" s="49"/>
      <c r="LYJ38" s="49"/>
      <c r="LYK38" s="49"/>
      <c r="LYL38" s="49"/>
      <c r="LYM38" s="49"/>
      <c r="LYN38" s="49"/>
      <c r="LYO38" s="49"/>
      <c r="LYP38" s="49"/>
      <c r="LYQ38" s="49"/>
      <c r="LYR38" s="49"/>
      <c r="LYS38" s="49"/>
      <c r="LYT38" s="49"/>
      <c r="LYU38" s="49"/>
      <c r="LYV38" s="49"/>
      <c r="LYW38" s="49"/>
      <c r="LYX38" s="49"/>
      <c r="LYY38" s="49"/>
      <c r="LYZ38" s="49"/>
      <c r="LZA38" s="49"/>
      <c r="LZB38" s="49"/>
      <c r="LZC38" s="49"/>
      <c r="LZD38" s="49"/>
      <c r="LZE38" s="49"/>
      <c r="LZF38" s="49"/>
      <c r="LZG38" s="49"/>
      <c r="LZH38" s="49"/>
      <c r="LZI38" s="49"/>
      <c r="LZJ38" s="49"/>
      <c r="LZK38" s="49"/>
      <c r="LZL38" s="49"/>
      <c r="LZM38" s="49"/>
      <c r="LZN38" s="49"/>
      <c r="LZO38" s="49"/>
      <c r="LZP38" s="49"/>
      <c r="LZQ38" s="49"/>
      <c r="LZR38" s="49"/>
      <c r="LZS38" s="49"/>
      <c r="LZT38" s="49"/>
      <c r="LZU38" s="49"/>
      <c r="LZV38" s="49"/>
      <c r="LZW38" s="49"/>
      <c r="LZX38" s="49"/>
      <c r="LZY38" s="49"/>
      <c r="LZZ38" s="49"/>
      <c r="MAA38" s="49"/>
      <c r="MAB38" s="49"/>
      <c r="MAC38" s="49"/>
      <c r="MAD38" s="49"/>
      <c r="MAE38" s="49"/>
      <c r="MAF38" s="49"/>
      <c r="MAG38" s="49"/>
      <c r="MAH38" s="49"/>
      <c r="MAI38" s="49"/>
      <c r="MAJ38" s="49"/>
      <c r="MAK38" s="49"/>
      <c r="MAL38" s="49"/>
      <c r="MAM38" s="49"/>
      <c r="MAN38" s="49"/>
      <c r="MAO38" s="49"/>
      <c r="MAP38" s="49"/>
      <c r="MAQ38" s="49"/>
      <c r="MAR38" s="49"/>
      <c r="MAS38" s="49"/>
      <c r="MAT38" s="49"/>
      <c r="MAU38" s="49"/>
      <c r="MAV38" s="49"/>
      <c r="MAW38" s="49"/>
      <c r="MAX38" s="49"/>
      <c r="MAY38" s="49"/>
      <c r="MAZ38" s="49"/>
      <c r="MBA38" s="49"/>
      <c r="MBB38" s="49"/>
      <c r="MBC38" s="49"/>
      <c r="MBD38" s="49"/>
      <c r="MBE38" s="49"/>
      <c r="MBF38" s="49"/>
      <c r="MBG38" s="49"/>
      <c r="MBH38" s="49"/>
      <c r="MBI38" s="49"/>
      <c r="MBJ38" s="49"/>
      <c r="MBK38" s="49"/>
      <c r="MBL38" s="49"/>
      <c r="MBM38" s="49"/>
      <c r="MBN38" s="49"/>
      <c r="MBO38" s="49"/>
      <c r="MBP38" s="49"/>
      <c r="MBQ38" s="49"/>
      <c r="MBR38" s="49"/>
      <c r="MBS38" s="49"/>
      <c r="MBT38" s="49"/>
      <c r="MBU38" s="49"/>
      <c r="MBV38" s="49"/>
      <c r="MBW38" s="49"/>
      <c r="MBX38" s="49"/>
      <c r="MBY38" s="49"/>
      <c r="MBZ38" s="49"/>
      <c r="MCA38" s="49"/>
      <c r="MCB38" s="49"/>
      <c r="MCC38" s="49"/>
      <c r="MCD38" s="49"/>
      <c r="MCE38" s="49"/>
      <c r="MCF38" s="49"/>
      <c r="MCG38" s="49"/>
      <c r="MCH38" s="49"/>
      <c r="MCI38" s="49"/>
      <c r="MCJ38" s="49"/>
      <c r="MCK38" s="49"/>
      <c r="MCL38" s="49"/>
      <c r="MCM38" s="49"/>
      <c r="MCN38" s="49"/>
      <c r="MCO38" s="49"/>
      <c r="MCP38" s="49"/>
      <c r="MCQ38" s="49"/>
      <c r="MCR38" s="49"/>
      <c r="MCS38" s="49"/>
      <c r="MCT38" s="49"/>
      <c r="MCU38" s="49"/>
      <c r="MCV38" s="49"/>
      <c r="MCW38" s="49"/>
      <c r="MCX38" s="49"/>
      <c r="MCY38" s="49"/>
      <c r="MCZ38" s="49"/>
      <c r="MDA38" s="49"/>
      <c r="MDB38" s="49"/>
      <c r="MDC38" s="49"/>
      <c r="MDD38" s="49"/>
      <c r="MDE38" s="49"/>
      <c r="MDF38" s="49"/>
      <c r="MDG38" s="49"/>
      <c r="MDH38" s="49"/>
      <c r="MDI38" s="49"/>
      <c r="MDJ38" s="49"/>
      <c r="MDK38" s="49"/>
      <c r="MDL38" s="49"/>
      <c r="MDM38" s="49"/>
      <c r="MDN38" s="49"/>
      <c r="MDO38" s="49"/>
      <c r="MDP38" s="49"/>
      <c r="MDQ38" s="49"/>
      <c r="MDR38" s="49"/>
      <c r="MDS38" s="49"/>
      <c r="MDT38" s="49"/>
      <c r="MDU38" s="49"/>
      <c r="MDV38" s="49"/>
      <c r="MDW38" s="49"/>
      <c r="MDX38" s="49"/>
      <c r="MDY38" s="49"/>
      <c r="MDZ38" s="49"/>
      <c r="MEA38" s="49"/>
      <c r="MEB38" s="49"/>
      <c r="MEC38" s="49"/>
      <c r="MED38" s="49"/>
      <c r="MEE38" s="49"/>
      <c r="MEF38" s="49"/>
      <c r="MEG38" s="49"/>
      <c r="MEH38" s="49"/>
      <c r="MEI38" s="49"/>
      <c r="MEJ38" s="49"/>
      <c r="MEK38" s="49"/>
      <c r="MEL38" s="49"/>
      <c r="MEM38" s="49"/>
      <c r="MEN38" s="49"/>
      <c r="MEO38" s="49"/>
      <c r="MEP38" s="49"/>
      <c r="MEQ38" s="49"/>
      <c r="MER38" s="49"/>
      <c r="MES38" s="49"/>
      <c r="MET38" s="49"/>
      <c r="MEU38" s="49"/>
      <c r="MEV38" s="49"/>
      <c r="MEW38" s="49"/>
      <c r="MEX38" s="49"/>
      <c r="MEY38" s="49"/>
      <c r="MEZ38" s="49"/>
      <c r="MFA38" s="49"/>
      <c r="MFB38" s="49"/>
      <c r="MFC38" s="49"/>
      <c r="MFD38" s="49"/>
      <c r="MFE38" s="49"/>
      <c r="MFF38" s="49"/>
      <c r="MFG38" s="49"/>
      <c r="MFH38" s="49"/>
      <c r="MFI38" s="49"/>
      <c r="MFJ38" s="49"/>
      <c r="MFK38" s="49"/>
      <c r="MFL38" s="49"/>
      <c r="MFM38" s="49"/>
      <c r="MFN38" s="49"/>
      <c r="MFO38" s="49"/>
      <c r="MFP38" s="49"/>
      <c r="MFQ38" s="49"/>
      <c r="MFR38" s="49"/>
      <c r="MFS38" s="49"/>
      <c r="MFT38" s="49"/>
      <c r="MFU38" s="49"/>
      <c r="MFV38" s="49"/>
      <c r="MFW38" s="49"/>
      <c r="MFX38" s="49"/>
      <c r="MFY38" s="49"/>
      <c r="MFZ38" s="49"/>
      <c r="MGA38" s="49"/>
      <c r="MGB38" s="49"/>
      <c r="MGC38" s="49"/>
      <c r="MGD38" s="49"/>
      <c r="MGE38" s="49"/>
      <c r="MGF38" s="49"/>
      <c r="MGG38" s="49"/>
      <c r="MGH38" s="49"/>
      <c r="MGI38" s="49"/>
      <c r="MGJ38" s="49"/>
      <c r="MGK38" s="49"/>
      <c r="MGL38" s="49"/>
      <c r="MGM38" s="49"/>
      <c r="MGN38" s="49"/>
      <c r="MGO38" s="49"/>
      <c r="MGP38" s="49"/>
      <c r="MGQ38" s="49"/>
      <c r="MGR38" s="49"/>
      <c r="MGS38" s="49"/>
      <c r="MGT38" s="49"/>
      <c r="MGU38" s="49"/>
      <c r="MGV38" s="49"/>
      <c r="MGW38" s="49"/>
      <c r="MGX38" s="49"/>
      <c r="MGY38" s="49"/>
      <c r="MGZ38" s="49"/>
      <c r="MHA38" s="49"/>
      <c r="MHB38" s="49"/>
      <c r="MHC38" s="49"/>
      <c r="MHD38" s="49"/>
      <c r="MHE38" s="49"/>
      <c r="MHF38" s="49"/>
      <c r="MHG38" s="49"/>
      <c r="MHH38" s="49"/>
      <c r="MHI38" s="49"/>
      <c r="MHJ38" s="49"/>
      <c r="MHK38" s="49"/>
      <c r="MHL38" s="49"/>
      <c r="MHM38" s="49"/>
      <c r="MHN38" s="49"/>
      <c r="MHO38" s="49"/>
      <c r="MHP38" s="49"/>
      <c r="MHQ38" s="49"/>
      <c r="MHR38" s="49"/>
      <c r="MHS38" s="49"/>
      <c r="MHT38" s="49"/>
      <c r="MHU38" s="49"/>
      <c r="MHV38" s="49"/>
      <c r="MHW38" s="49"/>
      <c r="MHX38" s="49"/>
      <c r="MHY38" s="49"/>
      <c r="MHZ38" s="49"/>
      <c r="MIA38" s="49"/>
      <c r="MIB38" s="49"/>
      <c r="MIC38" s="49"/>
      <c r="MID38" s="49"/>
      <c r="MIE38" s="49"/>
      <c r="MIF38" s="49"/>
      <c r="MIG38" s="49"/>
      <c r="MIH38" s="49"/>
      <c r="MII38" s="49"/>
      <c r="MIJ38" s="49"/>
      <c r="MIK38" s="49"/>
      <c r="MIL38" s="49"/>
      <c r="MIM38" s="49"/>
      <c r="MIN38" s="49"/>
      <c r="MIO38" s="49"/>
      <c r="MIP38" s="49"/>
      <c r="MIQ38" s="49"/>
      <c r="MIR38" s="49"/>
      <c r="MIS38" s="49"/>
      <c r="MIT38" s="49"/>
      <c r="MIU38" s="49"/>
      <c r="MIV38" s="49"/>
      <c r="MIW38" s="49"/>
      <c r="MIX38" s="49"/>
      <c r="MIY38" s="49"/>
      <c r="MIZ38" s="49"/>
      <c r="MJA38" s="49"/>
      <c r="MJB38" s="49"/>
      <c r="MJC38" s="49"/>
      <c r="MJD38" s="49"/>
      <c r="MJE38" s="49"/>
      <c r="MJF38" s="49"/>
      <c r="MJG38" s="49"/>
      <c r="MJH38" s="49"/>
      <c r="MJI38" s="49"/>
      <c r="MJJ38" s="49"/>
      <c r="MJK38" s="49"/>
      <c r="MJL38" s="49"/>
      <c r="MJM38" s="49"/>
      <c r="MJN38" s="49"/>
      <c r="MJO38" s="49"/>
      <c r="MJP38" s="49"/>
      <c r="MJQ38" s="49"/>
      <c r="MJR38" s="49"/>
      <c r="MJS38" s="49"/>
      <c r="MJT38" s="49"/>
      <c r="MJU38" s="49"/>
      <c r="MJV38" s="49"/>
      <c r="MJW38" s="49"/>
      <c r="MJX38" s="49"/>
      <c r="MJY38" s="49"/>
      <c r="MJZ38" s="49"/>
      <c r="MKA38" s="49"/>
      <c r="MKB38" s="49"/>
      <c r="MKC38" s="49"/>
      <c r="MKD38" s="49"/>
      <c r="MKE38" s="49"/>
      <c r="MKF38" s="49"/>
      <c r="MKG38" s="49"/>
      <c r="MKH38" s="49"/>
      <c r="MKI38" s="49"/>
      <c r="MKJ38" s="49"/>
      <c r="MKK38" s="49"/>
      <c r="MKL38" s="49"/>
      <c r="MKM38" s="49"/>
      <c r="MKN38" s="49"/>
      <c r="MKO38" s="49"/>
      <c r="MKP38" s="49"/>
      <c r="MKQ38" s="49"/>
      <c r="MKR38" s="49"/>
      <c r="MKS38" s="49"/>
      <c r="MKT38" s="49"/>
      <c r="MKU38" s="49"/>
      <c r="MKV38" s="49"/>
      <c r="MKW38" s="49"/>
      <c r="MKX38" s="49"/>
      <c r="MKY38" s="49"/>
      <c r="MKZ38" s="49"/>
      <c r="MLA38" s="49"/>
      <c r="MLB38" s="49"/>
      <c r="MLC38" s="49"/>
      <c r="MLD38" s="49"/>
      <c r="MLE38" s="49"/>
      <c r="MLF38" s="49"/>
      <c r="MLG38" s="49"/>
      <c r="MLH38" s="49"/>
      <c r="MLI38" s="49"/>
      <c r="MLJ38" s="49"/>
      <c r="MLK38" s="49"/>
      <c r="MLL38" s="49"/>
      <c r="MLM38" s="49"/>
      <c r="MLN38" s="49"/>
      <c r="MLO38" s="49"/>
      <c r="MLP38" s="49"/>
      <c r="MLQ38" s="49"/>
      <c r="MLR38" s="49"/>
      <c r="MLS38" s="49"/>
      <c r="MLT38" s="49"/>
      <c r="MLU38" s="49"/>
      <c r="MLV38" s="49"/>
      <c r="MLW38" s="49"/>
      <c r="MLX38" s="49"/>
      <c r="MLY38" s="49"/>
      <c r="MLZ38" s="49"/>
      <c r="MMA38" s="49"/>
      <c r="MMB38" s="49"/>
      <c r="MMC38" s="49"/>
      <c r="MMD38" s="49"/>
      <c r="MME38" s="49"/>
      <c r="MMF38" s="49"/>
      <c r="MMG38" s="49"/>
      <c r="MMH38" s="49"/>
      <c r="MMI38" s="49"/>
      <c r="MMJ38" s="49"/>
      <c r="MMK38" s="49"/>
      <c r="MML38" s="49"/>
      <c r="MMM38" s="49"/>
      <c r="MMN38" s="49"/>
      <c r="MMO38" s="49"/>
      <c r="MMP38" s="49"/>
      <c r="MMQ38" s="49"/>
      <c r="MMR38" s="49"/>
      <c r="MMS38" s="49"/>
      <c r="MMT38" s="49"/>
      <c r="MMU38" s="49"/>
      <c r="MMV38" s="49"/>
      <c r="MMW38" s="49"/>
      <c r="MMX38" s="49"/>
      <c r="MMY38" s="49"/>
      <c r="MMZ38" s="49"/>
      <c r="MNA38" s="49"/>
      <c r="MNB38" s="49"/>
      <c r="MNC38" s="49"/>
      <c r="MND38" s="49"/>
      <c r="MNE38" s="49"/>
      <c r="MNF38" s="49"/>
      <c r="MNG38" s="49"/>
      <c r="MNH38" s="49"/>
      <c r="MNI38" s="49"/>
      <c r="MNJ38" s="49"/>
      <c r="MNK38" s="49"/>
      <c r="MNL38" s="49"/>
      <c r="MNM38" s="49"/>
      <c r="MNN38" s="49"/>
      <c r="MNO38" s="49"/>
      <c r="MNP38" s="49"/>
      <c r="MNQ38" s="49"/>
      <c r="MNR38" s="49"/>
      <c r="MNS38" s="49"/>
      <c r="MNT38" s="49"/>
      <c r="MNU38" s="49"/>
      <c r="MNV38" s="49"/>
      <c r="MNW38" s="49"/>
      <c r="MNX38" s="49"/>
      <c r="MNY38" s="49"/>
      <c r="MNZ38" s="49"/>
      <c r="MOA38" s="49"/>
      <c r="MOB38" s="49"/>
      <c r="MOC38" s="49"/>
      <c r="MOD38" s="49"/>
      <c r="MOE38" s="49"/>
      <c r="MOF38" s="49"/>
      <c r="MOG38" s="49"/>
      <c r="MOH38" s="49"/>
      <c r="MOI38" s="49"/>
      <c r="MOJ38" s="49"/>
      <c r="MOK38" s="49"/>
      <c r="MOL38" s="49"/>
      <c r="MOM38" s="49"/>
      <c r="MON38" s="49"/>
      <c r="MOO38" s="49"/>
      <c r="MOP38" s="49"/>
      <c r="MOQ38" s="49"/>
      <c r="MOR38" s="49"/>
      <c r="MOS38" s="49"/>
      <c r="MOT38" s="49"/>
      <c r="MOU38" s="49"/>
      <c r="MOV38" s="49"/>
      <c r="MOW38" s="49"/>
      <c r="MOX38" s="49"/>
      <c r="MOY38" s="49"/>
      <c r="MOZ38" s="49"/>
      <c r="MPA38" s="49"/>
      <c r="MPB38" s="49"/>
      <c r="MPC38" s="49"/>
      <c r="MPD38" s="49"/>
      <c r="MPE38" s="49"/>
      <c r="MPF38" s="49"/>
      <c r="MPG38" s="49"/>
      <c r="MPH38" s="49"/>
      <c r="MPI38" s="49"/>
      <c r="MPJ38" s="49"/>
      <c r="MPK38" s="49"/>
      <c r="MPL38" s="49"/>
      <c r="MPM38" s="49"/>
      <c r="MPN38" s="49"/>
      <c r="MPO38" s="49"/>
      <c r="MPP38" s="49"/>
      <c r="MPQ38" s="49"/>
      <c r="MPR38" s="49"/>
      <c r="MPS38" s="49"/>
      <c r="MPT38" s="49"/>
      <c r="MPU38" s="49"/>
      <c r="MPV38" s="49"/>
      <c r="MPW38" s="49"/>
      <c r="MPX38" s="49"/>
      <c r="MPY38" s="49"/>
      <c r="MPZ38" s="49"/>
      <c r="MQA38" s="49"/>
      <c r="MQB38" s="49"/>
      <c r="MQC38" s="49"/>
      <c r="MQD38" s="49"/>
      <c r="MQE38" s="49"/>
      <c r="MQF38" s="49"/>
      <c r="MQG38" s="49"/>
      <c r="MQH38" s="49"/>
      <c r="MQI38" s="49"/>
      <c r="MQJ38" s="49"/>
      <c r="MQK38" s="49"/>
      <c r="MQL38" s="49"/>
      <c r="MQM38" s="49"/>
      <c r="MQN38" s="49"/>
      <c r="MQO38" s="49"/>
      <c r="MQP38" s="49"/>
      <c r="MQQ38" s="49"/>
      <c r="MQR38" s="49"/>
      <c r="MQS38" s="49"/>
      <c r="MQT38" s="49"/>
      <c r="MQU38" s="49"/>
      <c r="MQV38" s="49"/>
      <c r="MQW38" s="49"/>
      <c r="MQX38" s="49"/>
      <c r="MQY38" s="49"/>
      <c r="MQZ38" s="49"/>
      <c r="MRA38" s="49"/>
      <c r="MRB38" s="49"/>
      <c r="MRC38" s="49"/>
      <c r="MRD38" s="49"/>
      <c r="MRE38" s="49"/>
      <c r="MRF38" s="49"/>
      <c r="MRG38" s="49"/>
      <c r="MRH38" s="49"/>
      <c r="MRI38" s="49"/>
      <c r="MRJ38" s="49"/>
      <c r="MRK38" s="49"/>
      <c r="MRL38" s="49"/>
      <c r="MRM38" s="49"/>
      <c r="MRN38" s="49"/>
      <c r="MRO38" s="49"/>
      <c r="MRP38" s="49"/>
      <c r="MRQ38" s="49"/>
      <c r="MRR38" s="49"/>
      <c r="MRS38" s="49"/>
      <c r="MRT38" s="49"/>
      <c r="MRU38" s="49"/>
      <c r="MRV38" s="49"/>
      <c r="MRW38" s="49"/>
      <c r="MRX38" s="49"/>
      <c r="MRY38" s="49"/>
      <c r="MRZ38" s="49"/>
      <c r="MSA38" s="49"/>
      <c r="MSB38" s="49"/>
      <c r="MSC38" s="49"/>
      <c r="MSD38" s="49"/>
      <c r="MSE38" s="49"/>
      <c r="MSF38" s="49"/>
      <c r="MSG38" s="49"/>
      <c r="MSH38" s="49"/>
      <c r="MSI38" s="49"/>
      <c r="MSJ38" s="49"/>
      <c r="MSK38" s="49"/>
      <c r="MSL38" s="49"/>
      <c r="MSM38" s="49"/>
      <c r="MSN38" s="49"/>
      <c r="MSO38" s="49"/>
      <c r="MSP38" s="49"/>
      <c r="MSQ38" s="49"/>
      <c r="MSR38" s="49"/>
      <c r="MSS38" s="49"/>
      <c r="MST38" s="49"/>
      <c r="MSU38" s="49"/>
      <c r="MSV38" s="49"/>
      <c r="MSW38" s="49"/>
      <c r="MSX38" s="49"/>
      <c r="MSY38" s="49"/>
      <c r="MSZ38" s="49"/>
      <c r="MTA38" s="49"/>
      <c r="MTB38" s="49"/>
      <c r="MTC38" s="49"/>
      <c r="MTD38" s="49"/>
      <c r="MTE38" s="49"/>
      <c r="MTF38" s="49"/>
      <c r="MTG38" s="49"/>
      <c r="MTH38" s="49"/>
      <c r="MTI38" s="49"/>
      <c r="MTJ38" s="49"/>
      <c r="MTK38" s="49"/>
      <c r="MTL38" s="49"/>
      <c r="MTM38" s="49"/>
      <c r="MTN38" s="49"/>
      <c r="MTO38" s="49"/>
      <c r="MTP38" s="49"/>
      <c r="MTQ38" s="49"/>
      <c r="MTR38" s="49"/>
      <c r="MTS38" s="49"/>
      <c r="MTT38" s="49"/>
      <c r="MTU38" s="49"/>
      <c r="MTV38" s="49"/>
      <c r="MTW38" s="49"/>
      <c r="MTX38" s="49"/>
      <c r="MTY38" s="49"/>
      <c r="MTZ38" s="49"/>
      <c r="MUA38" s="49"/>
      <c r="MUB38" s="49"/>
      <c r="MUC38" s="49"/>
      <c r="MUD38" s="49"/>
      <c r="MUE38" s="49"/>
      <c r="MUF38" s="49"/>
      <c r="MUG38" s="49"/>
      <c r="MUH38" s="49"/>
      <c r="MUI38" s="49"/>
      <c r="MUJ38" s="49"/>
      <c r="MUK38" s="49"/>
      <c r="MUL38" s="49"/>
      <c r="MUM38" s="49"/>
      <c r="MUN38" s="49"/>
      <c r="MUO38" s="49"/>
      <c r="MUP38" s="49"/>
      <c r="MUQ38" s="49"/>
      <c r="MUR38" s="49"/>
      <c r="MUS38" s="49"/>
      <c r="MUT38" s="49"/>
      <c r="MUU38" s="49"/>
      <c r="MUV38" s="49"/>
      <c r="MUW38" s="49"/>
      <c r="MUX38" s="49"/>
      <c r="MUY38" s="49"/>
      <c r="MUZ38" s="49"/>
      <c r="MVA38" s="49"/>
      <c r="MVB38" s="49"/>
      <c r="MVC38" s="49"/>
      <c r="MVD38" s="49"/>
      <c r="MVE38" s="49"/>
      <c r="MVF38" s="49"/>
      <c r="MVG38" s="49"/>
      <c r="MVH38" s="49"/>
      <c r="MVI38" s="49"/>
      <c r="MVJ38" s="49"/>
      <c r="MVK38" s="49"/>
      <c r="MVL38" s="49"/>
      <c r="MVM38" s="49"/>
      <c r="MVN38" s="49"/>
      <c r="MVO38" s="49"/>
      <c r="MVP38" s="49"/>
      <c r="MVQ38" s="49"/>
      <c r="MVR38" s="49"/>
      <c r="MVS38" s="49"/>
      <c r="MVT38" s="49"/>
      <c r="MVU38" s="49"/>
      <c r="MVV38" s="49"/>
      <c r="MVW38" s="49"/>
      <c r="MVX38" s="49"/>
      <c r="MVY38" s="49"/>
      <c r="MVZ38" s="49"/>
      <c r="MWA38" s="49"/>
      <c r="MWB38" s="49"/>
      <c r="MWC38" s="49"/>
      <c r="MWD38" s="49"/>
      <c r="MWE38" s="49"/>
      <c r="MWF38" s="49"/>
      <c r="MWG38" s="49"/>
      <c r="MWH38" s="49"/>
      <c r="MWI38" s="49"/>
      <c r="MWJ38" s="49"/>
      <c r="MWK38" s="49"/>
      <c r="MWL38" s="49"/>
      <c r="MWM38" s="49"/>
      <c r="MWN38" s="49"/>
      <c r="MWO38" s="49"/>
      <c r="MWP38" s="49"/>
      <c r="MWQ38" s="49"/>
      <c r="MWR38" s="49"/>
      <c r="MWS38" s="49"/>
      <c r="MWT38" s="49"/>
      <c r="MWU38" s="49"/>
      <c r="MWV38" s="49"/>
      <c r="MWW38" s="49"/>
      <c r="MWX38" s="49"/>
      <c r="MWY38" s="49"/>
      <c r="MWZ38" s="49"/>
      <c r="MXA38" s="49"/>
      <c r="MXB38" s="49"/>
      <c r="MXC38" s="49"/>
      <c r="MXD38" s="49"/>
      <c r="MXE38" s="49"/>
      <c r="MXF38" s="49"/>
      <c r="MXG38" s="49"/>
      <c r="MXH38" s="49"/>
      <c r="MXI38" s="49"/>
      <c r="MXJ38" s="49"/>
      <c r="MXK38" s="49"/>
      <c r="MXL38" s="49"/>
      <c r="MXM38" s="49"/>
      <c r="MXN38" s="49"/>
      <c r="MXO38" s="49"/>
      <c r="MXP38" s="49"/>
      <c r="MXQ38" s="49"/>
      <c r="MXR38" s="49"/>
      <c r="MXS38" s="49"/>
      <c r="MXT38" s="49"/>
      <c r="MXU38" s="49"/>
      <c r="MXV38" s="49"/>
      <c r="MXW38" s="49"/>
      <c r="MXX38" s="49"/>
      <c r="MXY38" s="49"/>
      <c r="MXZ38" s="49"/>
      <c r="MYA38" s="49"/>
      <c r="MYB38" s="49"/>
      <c r="MYC38" s="49"/>
      <c r="MYD38" s="49"/>
      <c r="MYE38" s="49"/>
      <c r="MYF38" s="49"/>
      <c r="MYG38" s="49"/>
      <c r="MYH38" s="49"/>
      <c r="MYI38" s="49"/>
      <c r="MYJ38" s="49"/>
      <c r="MYK38" s="49"/>
      <c r="MYL38" s="49"/>
      <c r="MYM38" s="49"/>
      <c r="MYN38" s="49"/>
      <c r="MYO38" s="49"/>
      <c r="MYP38" s="49"/>
      <c r="MYQ38" s="49"/>
      <c r="MYR38" s="49"/>
      <c r="MYS38" s="49"/>
      <c r="MYT38" s="49"/>
      <c r="MYU38" s="49"/>
      <c r="MYV38" s="49"/>
      <c r="MYW38" s="49"/>
      <c r="MYX38" s="49"/>
      <c r="MYY38" s="49"/>
      <c r="MYZ38" s="49"/>
      <c r="MZA38" s="49"/>
      <c r="MZB38" s="49"/>
      <c r="MZC38" s="49"/>
      <c r="MZD38" s="49"/>
      <c r="MZE38" s="49"/>
      <c r="MZF38" s="49"/>
      <c r="MZG38" s="49"/>
      <c r="MZH38" s="49"/>
      <c r="MZI38" s="49"/>
      <c r="MZJ38" s="49"/>
      <c r="MZK38" s="49"/>
      <c r="MZL38" s="49"/>
      <c r="MZM38" s="49"/>
      <c r="MZN38" s="49"/>
      <c r="MZO38" s="49"/>
      <c r="MZP38" s="49"/>
      <c r="MZQ38" s="49"/>
      <c r="MZR38" s="49"/>
      <c r="MZS38" s="49"/>
      <c r="MZT38" s="49"/>
      <c r="MZU38" s="49"/>
      <c r="MZV38" s="49"/>
      <c r="MZW38" s="49"/>
      <c r="MZX38" s="49"/>
      <c r="MZY38" s="49"/>
      <c r="MZZ38" s="49"/>
      <c r="NAA38" s="49"/>
      <c r="NAB38" s="49"/>
      <c r="NAC38" s="49"/>
      <c r="NAD38" s="49"/>
      <c r="NAE38" s="49"/>
      <c r="NAF38" s="49"/>
      <c r="NAG38" s="49"/>
      <c r="NAH38" s="49"/>
      <c r="NAI38" s="49"/>
      <c r="NAJ38" s="49"/>
      <c r="NAK38" s="49"/>
      <c r="NAL38" s="49"/>
      <c r="NAM38" s="49"/>
      <c r="NAN38" s="49"/>
      <c r="NAO38" s="49"/>
      <c r="NAP38" s="49"/>
      <c r="NAQ38" s="49"/>
      <c r="NAR38" s="49"/>
      <c r="NAS38" s="49"/>
      <c r="NAT38" s="49"/>
      <c r="NAU38" s="49"/>
      <c r="NAV38" s="49"/>
      <c r="NAW38" s="49"/>
      <c r="NAX38" s="49"/>
      <c r="NAY38" s="49"/>
      <c r="NAZ38" s="49"/>
      <c r="NBA38" s="49"/>
      <c r="NBB38" s="49"/>
      <c r="NBC38" s="49"/>
      <c r="NBD38" s="49"/>
      <c r="NBE38" s="49"/>
      <c r="NBF38" s="49"/>
      <c r="NBG38" s="49"/>
      <c r="NBH38" s="49"/>
      <c r="NBI38" s="49"/>
      <c r="NBJ38" s="49"/>
      <c r="NBK38" s="49"/>
      <c r="NBL38" s="49"/>
      <c r="NBM38" s="49"/>
      <c r="NBN38" s="49"/>
      <c r="NBO38" s="49"/>
      <c r="NBP38" s="49"/>
      <c r="NBQ38" s="49"/>
      <c r="NBR38" s="49"/>
      <c r="NBS38" s="49"/>
      <c r="NBT38" s="49"/>
      <c r="NBU38" s="49"/>
      <c r="NBV38" s="49"/>
      <c r="NBW38" s="49"/>
      <c r="NBX38" s="49"/>
      <c r="NBY38" s="49"/>
      <c r="NBZ38" s="49"/>
      <c r="NCA38" s="49"/>
      <c r="NCB38" s="49"/>
      <c r="NCC38" s="49"/>
      <c r="NCD38" s="49"/>
      <c r="NCE38" s="49"/>
      <c r="NCF38" s="49"/>
      <c r="NCG38" s="49"/>
      <c r="NCH38" s="49"/>
      <c r="NCI38" s="49"/>
      <c r="NCJ38" s="49"/>
      <c r="NCK38" s="49"/>
      <c r="NCL38" s="49"/>
      <c r="NCM38" s="49"/>
      <c r="NCN38" s="49"/>
      <c r="NCO38" s="49"/>
      <c r="NCP38" s="49"/>
      <c r="NCQ38" s="49"/>
      <c r="NCR38" s="49"/>
      <c r="NCS38" s="49"/>
      <c r="NCT38" s="49"/>
      <c r="NCU38" s="49"/>
      <c r="NCV38" s="49"/>
      <c r="NCW38" s="49"/>
      <c r="NCX38" s="49"/>
      <c r="NCY38" s="49"/>
      <c r="NCZ38" s="49"/>
      <c r="NDA38" s="49"/>
      <c r="NDB38" s="49"/>
      <c r="NDC38" s="49"/>
      <c r="NDD38" s="49"/>
      <c r="NDE38" s="49"/>
      <c r="NDF38" s="49"/>
      <c r="NDG38" s="49"/>
      <c r="NDH38" s="49"/>
      <c r="NDI38" s="49"/>
      <c r="NDJ38" s="49"/>
      <c r="NDK38" s="49"/>
      <c r="NDL38" s="49"/>
      <c r="NDM38" s="49"/>
      <c r="NDN38" s="49"/>
      <c r="NDO38" s="49"/>
      <c r="NDP38" s="49"/>
      <c r="NDQ38" s="49"/>
      <c r="NDR38" s="49"/>
      <c r="NDS38" s="49"/>
      <c r="NDT38" s="49"/>
      <c r="NDU38" s="49"/>
      <c r="NDV38" s="49"/>
      <c r="NDW38" s="49"/>
      <c r="NDX38" s="49"/>
      <c r="NDY38" s="49"/>
      <c r="NDZ38" s="49"/>
      <c r="NEA38" s="49"/>
      <c r="NEB38" s="49"/>
      <c r="NEC38" s="49"/>
      <c r="NED38" s="49"/>
      <c r="NEE38" s="49"/>
      <c r="NEF38" s="49"/>
      <c r="NEG38" s="49"/>
      <c r="NEH38" s="49"/>
      <c r="NEI38" s="49"/>
      <c r="NEJ38" s="49"/>
      <c r="NEK38" s="49"/>
      <c r="NEL38" s="49"/>
      <c r="NEM38" s="49"/>
      <c r="NEN38" s="49"/>
      <c r="NEO38" s="49"/>
      <c r="NEP38" s="49"/>
      <c r="NEQ38" s="49"/>
      <c r="NER38" s="49"/>
      <c r="NES38" s="49"/>
      <c r="NET38" s="49"/>
      <c r="NEU38" s="49"/>
      <c r="NEV38" s="49"/>
      <c r="NEW38" s="49"/>
      <c r="NEX38" s="49"/>
      <c r="NEY38" s="49"/>
      <c r="NEZ38" s="49"/>
      <c r="NFA38" s="49"/>
      <c r="NFB38" s="49"/>
      <c r="NFC38" s="49"/>
      <c r="NFD38" s="49"/>
      <c r="NFE38" s="49"/>
      <c r="NFF38" s="49"/>
      <c r="NFG38" s="49"/>
      <c r="NFH38" s="49"/>
      <c r="NFI38" s="49"/>
      <c r="NFJ38" s="49"/>
      <c r="NFK38" s="49"/>
      <c r="NFL38" s="49"/>
      <c r="NFM38" s="49"/>
      <c r="NFN38" s="49"/>
      <c r="NFO38" s="49"/>
      <c r="NFP38" s="49"/>
      <c r="NFQ38" s="49"/>
      <c r="NFR38" s="49"/>
      <c r="NFS38" s="49"/>
      <c r="NFT38" s="49"/>
      <c r="NFU38" s="49"/>
      <c r="NFV38" s="49"/>
      <c r="NFW38" s="49"/>
      <c r="NFX38" s="49"/>
      <c r="NFY38" s="49"/>
      <c r="NFZ38" s="49"/>
      <c r="NGA38" s="49"/>
      <c r="NGB38" s="49"/>
      <c r="NGC38" s="49"/>
      <c r="NGD38" s="49"/>
      <c r="NGE38" s="49"/>
      <c r="NGF38" s="49"/>
      <c r="NGG38" s="49"/>
      <c r="NGH38" s="49"/>
      <c r="NGI38" s="49"/>
      <c r="NGJ38" s="49"/>
      <c r="NGK38" s="49"/>
      <c r="NGL38" s="49"/>
      <c r="NGM38" s="49"/>
      <c r="NGN38" s="49"/>
      <c r="NGO38" s="49"/>
      <c r="NGP38" s="49"/>
      <c r="NGQ38" s="49"/>
      <c r="NGR38" s="49"/>
      <c r="NGS38" s="49"/>
      <c r="NGT38" s="49"/>
      <c r="NGU38" s="49"/>
      <c r="NGV38" s="49"/>
      <c r="NGW38" s="49"/>
      <c r="NGX38" s="49"/>
      <c r="NGY38" s="49"/>
      <c r="NGZ38" s="49"/>
      <c r="NHA38" s="49"/>
      <c r="NHB38" s="49"/>
      <c r="NHC38" s="49"/>
      <c r="NHD38" s="49"/>
      <c r="NHE38" s="49"/>
      <c r="NHF38" s="49"/>
      <c r="NHG38" s="49"/>
      <c r="NHH38" s="49"/>
      <c r="NHI38" s="49"/>
      <c r="NHJ38" s="49"/>
      <c r="NHK38" s="49"/>
      <c r="NHL38" s="49"/>
      <c r="NHM38" s="49"/>
      <c r="NHN38" s="49"/>
      <c r="NHO38" s="49"/>
      <c r="NHP38" s="49"/>
      <c r="NHQ38" s="49"/>
      <c r="NHR38" s="49"/>
      <c r="NHS38" s="49"/>
      <c r="NHT38" s="49"/>
      <c r="NHU38" s="49"/>
      <c r="NHV38" s="49"/>
      <c r="NHW38" s="49"/>
      <c r="NHX38" s="49"/>
      <c r="NHY38" s="49"/>
      <c r="NHZ38" s="49"/>
      <c r="NIA38" s="49"/>
      <c r="NIB38" s="49"/>
      <c r="NIC38" s="49"/>
      <c r="NID38" s="49"/>
      <c r="NIE38" s="49"/>
      <c r="NIF38" s="49"/>
      <c r="NIG38" s="49"/>
      <c r="NIH38" s="49"/>
      <c r="NII38" s="49"/>
      <c r="NIJ38" s="49"/>
      <c r="NIK38" s="49"/>
      <c r="NIL38" s="49"/>
      <c r="NIM38" s="49"/>
      <c r="NIN38" s="49"/>
      <c r="NIO38" s="49"/>
      <c r="NIP38" s="49"/>
      <c r="NIQ38" s="49"/>
      <c r="NIR38" s="49"/>
      <c r="NIS38" s="49"/>
      <c r="NIT38" s="49"/>
      <c r="NIU38" s="49"/>
      <c r="NIV38" s="49"/>
      <c r="NIW38" s="49"/>
      <c r="NIX38" s="49"/>
      <c r="NIY38" s="49"/>
      <c r="NIZ38" s="49"/>
      <c r="NJA38" s="49"/>
      <c r="NJB38" s="49"/>
      <c r="NJC38" s="49"/>
      <c r="NJD38" s="49"/>
      <c r="NJE38" s="49"/>
      <c r="NJF38" s="49"/>
      <c r="NJG38" s="49"/>
      <c r="NJH38" s="49"/>
      <c r="NJI38" s="49"/>
      <c r="NJJ38" s="49"/>
      <c r="NJK38" s="49"/>
      <c r="NJL38" s="49"/>
      <c r="NJM38" s="49"/>
      <c r="NJN38" s="49"/>
      <c r="NJO38" s="49"/>
      <c r="NJP38" s="49"/>
      <c r="NJQ38" s="49"/>
      <c r="NJR38" s="49"/>
      <c r="NJS38" s="49"/>
      <c r="NJT38" s="49"/>
      <c r="NJU38" s="49"/>
      <c r="NJV38" s="49"/>
      <c r="NJW38" s="49"/>
      <c r="NJX38" s="49"/>
      <c r="NJY38" s="49"/>
      <c r="NJZ38" s="49"/>
      <c r="NKA38" s="49"/>
      <c r="NKB38" s="49"/>
      <c r="NKC38" s="49"/>
      <c r="NKD38" s="49"/>
      <c r="NKE38" s="49"/>
      <c r="NKF38" s="49"/>
      <c r="NKG38" s="49"/>
      <c r="NKH38" s="49"/>
      <c r="NKI38" s="49"/>
      <c r="NKJ38" s="49"/>
      <c r="NKK38" s="49"/>
      <c r="NKL38" s="49"/>
      <c r="NKM38" s="49"/>
      <c r="NKN38" s="49"/>
      <c r="NKO38" s="49"/>
      <c r="NKP38" s="49"/>
      <c r="NKQ38" s="49"/>
      <c r="NKR38" s="49"/>
      <c r="NKS38" s="49"/>
      <c r="NKT38" s="49"/>
      <c r="NKU38" s="49"/>
      <c r="NKV38" s="49"/>
      <c r="NKW38" s="49"/>
      <c r="NKX38" s="49"/>
      <c r="NKY38" s="49"/>
      <c r="NKZ38" s="49"/>
      <c r="NLA38" s="49"/>
      <c r="NLB38" s="49"/>
      <c r="NLC38" s="49"/>
      <c r="NLD38" s="49"/>
      <c r="NLE38" s="49"/>
      <c r="NLF38" s="49"/>
      <c r="NLG38" s="49"/>
      <c r="NLH38" s="49"/>
      <c r="NLI38" s="49"/>
      <c r="NLJ38" s="49"/>
      <c r="NLK38" s="49"/>
      <c r="NLL38" s="49"/>
      <c r="NLM38" s="49"/>
      <c r="NLN38" s="49"/>
      <c r="NLO38" s="49"/>
      <c r="NLP38" s="49"/>
      <c r="NLQ38" s="49"/>
      <c r="NLR38" s="49"/>
      <c r="NLS38" s="49"/>
      <c r="NLT38" s="49"/>
      <c r="NLU38" s="49"/>
      <c r="NLV38" s="49"/>
      <c r="NLW38" s="49"/>
      <c r="NLX38" s="49"/>
      <c r="NLY38" s="49"/>
      <c r="NLZ38" s="49"/>
      <c r="NMA38" s="49"/>
      <c r="NMB38" s="49"/>
      <c r="NMC38" s="49"/>
      <c r="NMD38" s="49"/>
      <c r="NME38" s="49"/>
      <c r="NMF38" s="49"/>
      <c r="NMG38" s="49"/>
      <c r="NMH38" s="49"/>
      <c r="NMI38" s="49"/>
      <c r="NMJ38" s="49"/>
      <c r="NMK38" s="49"/>
      <c r="NML38" s="49"/>
      <c r="NMM38" s="49"/>
      <c r="NMN38" s="49"/>
      <c r="NMO38" s="49"/>
      <c r="NMP38" s="49"/>
      <c r="NMQ38" s="49"/>
      <c r="NMR38" s="49"/>
      <c r="NMS38" s="49"/>
      <c r="NMT38" s="49"/>
      <c r="NMU38" s="49"/>
      <c r="NMV38" s="49"/>
      <c r="NMW38" s="49"/>
      <c r="NMX38" s="49"/>
      <c r="NMY38" s="49"/>
      <c r="NMZ38" s="49"/>
      <c r="NNA38" s="49"/>
      <c r="NNB38" s="49"/>
      <c r="NNC38" s="49"/>
      <c r="NND38" s="49"/>
      <c r="NNE38" s="49"/>
      <c r="NNF38" s="49"/>
      <c r="NNG38" s="49"/>
      <c r="NNH38" s="49"/>
      <c r="NNI38" s="49"/>
      <c r="NNJ38" s="49"/>
      <c r="NNK38" s="49"/>
      <c r="NNL38" s="49"/>
      <c r="NNM38" s="49"/>
      <c r="NNN38" s="49"/>
      <c r="NNO38" s="49"/>
      <c r="NNP38" s="49"/>
      <c r="NNQ38" s="49"/>
      <c r="NNR38" s="49"/>
      <c r="NNS38" s="49"/>
      <c r="NNT38" s="49"/>
      <c r="NNU38" s="49"/>
      <c r="NNV38" s="49"/>
      <c r="NNW38" s="49"/>
      <c r="NNX38" s="49"/>
      <c r="NNY38" s="49"/>
      <c r="NNZ38" s="49"/>
      <c r="NOA38" s="49"/>
      <c r="NOB38" s="49"/>
      <c r="NOC38" s="49"/>
      <c r="NOD38" s="49"/>
      <c r="NOE38" s="49"/>
      <c r="NOF38" s="49"/>
      <c r="NOG38" s="49"/>
      <c r="NOH38" s="49"/>
      <c r="NOI38" s="49"/>
      <c r="NOJ38" s="49"/>
      <c r="NOK38" s="49"/>
      <c r="NOL38" s="49"/>
      <c r="NOM38" s="49"/>
      <c r="NON38" s="49"/>
      <c r="NOO38" s="49"/>
      <c r="NOP38" s="49"/>
      <c r="NOQ38" s="49"/>
      <c r="NOR38" s="49"/>
      <c r="NOS38" s="49"/>
      <c r="NOT38" s="49"/>
      <c r="NOU38" s="49"/>
      <c r="NOV38" s="49"/>
      <c r="NOW38" s="49"/>
      <c r="NOX38" s="49"/>
      <c r="NOY38" s="49"/>
      <c r="NOZ38" s="49"/>
      <c r="NPA38" s="49"/>
      <c r="NPB38" s="49"/>
      <c r="NPC38" s="49"/>
      <c r="NPD38" s="49"/>
      <c r="NPE38" s="49"/>
      <c r="NPF38" s="49"/>
      <c r="NPG38" s="49"/>
      <c r="NPH38" s="49"/>
      <c r="NPI38" s="49"/>
      <c r="NPJ38" s="49"/>
      <c r="NPK38" s="49"/>
      <c r="NPL38" s="49"/>
      <c r="NPM38" s="49"/>
      <c r="NPN38" s="49"/>
      <c r="NPO38" s="49"/>
      <c r="NPP38" s="49"/>
      <c r="NPQ38" s="49"/>
      <c r="NPR38" s="49"/>
      <c r="NPS38" s="49"/>
      <c r="NPT38" s="49"/>
      <c r="NPU38" s="49"/>
      <c r="NPV38" s="49"/>
      <c r="NPW38" s="49"/>
      <c r="NPX38" s="49"/>
      <c r="NPY38" s="49"/>
      <c r="NPZ38" s="49"/>
      <c r="NQA38" s="49"/>
      <c r="NQB38" s="49"/>
      <c r="NQC38" s="49"/>
      <c r="NQD38" s="49"/>
      <c r="NQE38" s="49"/>
      <c r="NQF38" s="49"/>
      <c r="NQG38" s="49"/>
      <c r="NQH38" s="49"/>
      <c r="NQI38" s="49"/>
      <c r="NQJ38" s="49"/>
      <c r="NQK38" s="49"/>
      <c r="NQL38" s="49"/>
      <c r="NQM38" s="49"/>
      <c r="NQN38" s="49"/>
      <c r="NQO38" s="49"/>
      <c r="NQP38" s="49"/>
      <c r="NQQ38" s="49"/>
      <c r="NQR38" s="49"/>
      <c r="NQS38" s="49"/>
      <c r="NQT38" s="49"/>
      <c r="NQU38" s="49"/>
      <c r="NQV38" s="49"/>
      <c r="NQW38" s="49"/>
      <c r="NQX38" s="49"/>
      <c r="NQY38" s="49"/>
      <c r="NQZ38" s="49"/>
      <c r="NRA38" s="49"/>
      <c r="NRB38" s="49"/>
      <c r="NRC38" s="49"/>
      <c r="NRD38" s="49"/>
      <c r="NRE38" s="49"/>
      <c r="NRF38" s="49"/>
      <c r="NRG38" s="49"/>
      <c r="NRH38" s="49"/>
      <c r="NRI38" s="49"/>
      <c r="NRJ38" s="49"/>
      <c r="NRK38" s="49"/>
      <c r="NRL38" s="49"/>
      <c r="NRM38" s="49"/>
      <c r="NRN38" s="49"/>
      <c r="NRO38" s="49"/>
      <c r="NRP38" s="49"/>
      <c r="NRQ38" s="49"/>
      <c r="NRR38" s="49"/>
      <c r="NRS38" s="49"/>
      <c r="NRT38" s="49"/>
      <c r="NRU38" s="49"/>
      <c r="NRV38" s="49"/>
      <c r="NRW38" s="49"/>
      <c r="NRX38" s="49"/>
      <c r="NRY38" s="49"/>
      <c r="NRZ38" s="49"/>
      <c r="NSA38" s="49"/>
      <c r="NSB38" s="49"/>
      <c r="NSC38" s="49"/>
      <c r="NSD38" s="49"/>
      <c r="NSE38" s="49"/>
      <c r="NSF38" s="49"/>
      <c r="NSG38" s="49"/>
      <c r="NSH38" s="49"/>
      <c r="NSI38" s="49"/>
      <c r="NSJ38" s="49"/>
      <c r="NSK38" s="49"/>
      <c r="NSL38" s="49"/>
      <c r="NSM38" s="49"/>
      <c r="NSN38" s="49"/>
      <c r="NSO38" s="49"/>
      <c r="NSP38" s="49"/>
      <c r="NSQ38" s="49"/>
      <c r="NSR38" s="49"/>
      <c r="NSS38" s="49"/>
      <c r="NST38" s="49"/>
      <c r="NSU38" s="49"/>
      <c r="NSV38" s="49"/>
      <c r="NSW38" s="49"/>
      <c r="NSX38" s="49"/>
      <c r="NSY38" s="49"/>
      <c r="NSZ38" s="49"/>
      <c r="NTA38" s="49"/>
      <c r="NTB38" s="49"/>
      <c r="NTC38" s="49"/>
      <c r="NTD38" s="49"/>
      <c r="NTE38" s="49"/>
      <c r="NTF38" s="49"/>
      <c r="NTG38" s="49"/>
      <c r="NTH38" s="49"/>
      <c r="NTI38" s="49"/>
      <c r="NTJ38" s="49"/>
      <c r="NTK38" s="49"/>
      <c r="NTL38" s="49"/>
      <c r="NTM38" s="49"/>
      <c r="NTN38" s="49"/>
      <c r="NTO38" s="49"/>
      <c r="NTP38" s="49"/>
      <c r="NTQ38" s="49"/>
      <c r="NTR38" s="49"/>
      <c r="NTS38" s="49"/>
      <c r="NTT38" s="49"/>
      <c r="NTU38" s="49"/>
      <c r="NTV38" s="49"/>
      <c r="NTW38" s="49"/>
      <c r="NTX38" s="49"/>
      <c r="NTY38" s="49"/>
      <c r="NTZ38" s="49"/>
      <c r="NUA38" s="49"/>
      <c r="NUB38" s="49"/>
      <c r="NUC38" s="49"/>
      <c r="NUD38" s="49"/>
      <c r="NUE38" s="49"/>
      <c r="NUF38" s="49"/>
      <c r="NUG38" s="49"/>
      <c r="NUH38" s="49"/>
      <c r="NUI38" s="49"/>
      <c r="NUJ38" s="49"/>
      <c r="NUK38" s="49"/>
      <c r="NUL38" s="49"/>
      <c r="NUM38" s="49"/>
      <c r="NUN38" s="49"/>
      <c r="NUO38" s="49"/>
      <c r="NUP38" s="49"/>
      <c r="NUQ38" s="49"/>
      <c r="NUR38" s="49"/>
      <c r="NUS38" s="49"/>
      <c r="NUT38" s="49"/>
      <c r="NUU38" s="49"/>
      <c r="NUV38" s="49"/>
      <c r="NUW38" s="49"/>
      <c r="NUX38" s="49"/>
      <c r="NUY38" s="49"/>
      <c r="NUZ38" s="49"/>
      <c r="NVA38" s="49"/>
      <c r="NVB38" s="49"/>
      <c r="NVC38" s="49"/>
      <c r="NVD38" s="49"/>
      <c r="NVE38" s="49"/>
      <c r="NVF38" s="49"/>
      <c r="NVG38" s="49"/>
      <c r="NVH38" s="49"/>
      <c r="NVI38" s="49"/>
      <c r="NVJ38" s="49"/>
      <c r="NVK38" s="49"/>
      <c r="NVL38" s="49"/>
      <c r="NVM38" s="49"/>
      <c r="NVN38" s="49"/>
      <c r="NVO38" s="49"/>
      <c r="NVP38" s="49"/>
      <c r="NVQ38" s="49"/>
      <c r="NVR38" s="49"/>
      <c r="NVS38" s="49"/>
      <c r="NVT38" s="49"/>
      <c r="NVU38" s="49"/>
      <c r="NVV38" s="49"/>
      <c r="NVW38" s="49"/>
      <c r="NVX38" s="49"/>
      <c r="NVY38" s="49"/>
      <c r="NVZ38" s="49"/>
      <c r="NWA38" s="49"/>
      <c r="NWB38" s="49"/>
      <c r="NWC38" s="49"/>
      <c r="NWD38" s="49"/>
      <c r="NWE38" s="49"/>
      <c r="NWF38" s="49"/>
      <c r="NWG38" s="49"/>
      <c r="NWH38" s="49"/>
      <c r="NWI38" s="49"/>
      <c r="NWJ38" s="49"/>
      <c r="NWK38" s="49"/>
      <c r="NWL38" s="49"/>
      <c r="NWM38" s="49"/>
      <c r="NWN38" s="49"/>
      <c r="NWO38" s="49"/>
      <c r="NWP38" s="49"/>
      <c r="NWQ38" s="49"/>
      <c r="NWR38" s="49"/>
      <c r="NWS38" s="49"/>
      <c r="NWT38" s="49"/>
      <c r="NWU38" s="49"/>
      <c r="NWV38" s="49"/>
      <c r="NWW38" s="49"/>
      <c r="NWX38" s="49"/>
      <c r="NWY38" s="49"/>
      <c r="NWZ38" s="49"/>
      <c r="NXA38" s="49"/>
      <c r="NXB38" s="49"/>
      <c r="NXC38" s="49"/>
      <c r="NXD38" s="49"/>
      <c r="NXE38" s="49"/>
      <c r="NXF38" s="49"/>
      <c r="NXG38" s="49"/>
      <c r="NXH38" s="49"/>
      <c r="NXI38" s="49"/>
      <c r="NXJ38" s="49"/>
      <c r="NXK38" s="49"/>
      <c r="NXL38" s="49"/>
      <c r="NXM38" s="49"/>
      <c r="NXN38" s="49"/>
      <c r="NXO38" s="49"/>
      <c r="NXP38" s="49"/>
      <c r="NXQ38" s="49"/>
      <c r="NXR38" s="49"/>
      <c r="NXS38" s="49"/>
      <c r="NXT38" s="49"/>
      <c r="NXU38" s="49"/>
      <c r="NXV38" s="49"/>
      <c r="NXW38" s="49"/>
      <c r="NXX38" s="49"/>
      <c r="NXY38" s="49"/>
      <c r="NXZ38" s="49"/>
      <c r="NYA38" s="49"/>
      <c r="NYB38" s="49"/>
      <c r="NYC38" s="49"/>
      <c r="NYD38" s="49"/>
      <c r="NYE38" s="49"/>
      <c r="NYF38" s="49"/>
      <c r="NYG38" s="49"/>
      <c r="NYH38" s="49"/>
      <c r="NYI38" s="49"/>
      <c r="NYJ38" s="49"/>
      <c r="NYK38" s="49"/>
      <c r="NYL38" s="49"/>
      <c r="NYM38" s="49"/>
      <c r="NYN38" s="49"/>
      <c r="NYO38" s="49"/>
      <c r="NYP38" s="49"/>
      <c r="NYQ38" s="49"/>
      <c r="NYR38" s="49"/>
      <c r="NYS38" s="49"/>
      <c r="NYT38" s="49"/>
      <c r="NYU38" s="49"/>
      <c r="NYV38" s="49"/>
      <c r="NYW38" s="49"/>
      <c r="NYX38" s="49"/>
      <c r="NYY38" s="49"/>
      <c r="NYZ38" s="49"/>
      <c r="NZA38" s="49"/>
      <c r="NZB38" s="49"/>
      <c r="NZC38" s="49"/>
      <c r="NZD38" s="49"/>
      <c r="NZE38" s="49"/>
      <c r="NZF38" s="49"/>
      <c r="NZG38" s="49"/>
      <c r="NZH38" s="49"/>
      <c r="NZI38" s="49"/>
      <c r="NZJ38" s="49"/>
      <c r="NZK38" s="49"/>
      <c r="NZL38" s="49"/>
      <c r="NZM38" s="49"/>
      <c r="NZN38" s="49"/>
      <c r="NZO38" s="49"/>
      <c r="NZP38" s="49"/>
      <c r="NZQ38" s="49"/>
      <c r="NZR38" s="49"/>
      <c r="NZS38" s="49"/>
      <c r="NZT38" s="49"/>
      <c r="NZU38" s="49"/>
      <c r="NZV38" s="49"/>
      <c r="NZW38" s="49"/>
      <c r="NZX38" s="49"/>
      <c r="NZY38" s="49"/>
      <c r="NZZ38" s="49"/>
      <c r="OAA38" s="49"/>
      <c r="OAB38" s="49"/>
      <c r="OAC38" s="49"/>
      <c r="OAD38" s="49"/>
      <c r="OAE38" s="49"/>
      <c r="OAF38" s="49"/>
      <c r="OAG38" s="49"/>
      <c r="OAH38" s="49"/>
      <c r="OAI38" s="49"/>
      <c r="OAJ38" s="49"/>
      <c r="OAK38" s="49"/>
      <c r="OAL38" s="49"/>
      <c r="OAM38" s="49"/>
      <c r="OAN38" s="49"/>
      <c r="OAO38" s="49"/>
      <c r="OAP38" s="49"/>
      <c r="OAQ38" s="49"/>
      <c r="OAR38" s="49"/>
      <c r="OAS38" s="49"/>
      <c r="OAT38" s="49"/>
      <c r="OAU38" s="49"/>
      <c r="OAV38" s="49"/>
      <c r="OAW38" s="49"/>
      <c r="OAX38" s="49"/>
      <c r="OAY38" s="49"/>
      <c r="OAZ38" s="49"/>
      <c r="OBA38" s="49"/>
      <c r="OBB38" s="49"/>
      <c r="OBC38" s="49"/>
      <c r="OBD38" s="49"/>
      <c r="OBE38" s="49"/>
      <c r="OBF38" s="49"/>
      <c r="OBG38" s="49"/>
      <c r="OBH38" s="49"/>
      <c r="OBI38" s="49"/>
      <c r="OBJ38" s="49"/>
      <c r="OBK38" s="49"/>
      <c r="OBL38" s="49"/>
      <c r="OBM38" s="49"/>
      <c r="OBN38" s="49"/>
      <c r="OBO38" s="49"/>
      <c r="OBP38" s="49"/>
      <c r="OBQ38" s="49"/>
      <c r="OBR38" s="49"/>
      <c r="OBS38" s="49"/>
      <c r="OBT38" s="49"/>
      <c r="OBU38" s="49"/>
      <c r="OBV38" s="49"/>
      <c r="OBW38" s="49"/>
      <c r="OBX38" s="49"/>
      <c r="OBY38" s="49"/>
      <c r="OBZ38" s="49"/>
      <c r="OCA38" s="49"/>
      <c r="OCB38" s="49"/>
      <c r="OCC38" s="49"/>
      <c r="OCD38" s="49"/>
      <c r="OCE38" s="49"/>
      <c r="OCF38" s="49"/>
      <c r="OCG38" s="49"/>
      <c r="OCH38" s="49"/>
      <c r="OCI38" s="49"/>
      <c r="OCJ38" s="49"/>
      <c r="OCK38" s="49"/>
      <c r="OCL38" s="49"/>
      <c r="OCM38" s="49"/>
      <c r="OCN38" s="49"/>
      <c r="OCO38" s="49"/>
      <c r="OCP38" s="49"/>
      <c r="OCQ38" s="49"/>
      <c r="OCR38" s="49"/>
      <c r="OCS38" s="49"/>
      <c r="OCT38" s="49"/>
      <c r="OCU38" s="49"/>
      <c r="OCV38" s="49"/>
      <c r="OCW38" s="49"/>
      <c r="OCX38" s="49"/>
      <c r="OCY38" s="49"/>
      <c r="OCZ38" s="49"/>
      <c r="ODA38" s="49"/>
      <c r="ODB38" s="49"/>
      <c r="ODC38" s="49"/>
      <c r="ODD38" s="49"/>
      <c r="ODE38" s="49"/>
      <c r="ODF38" s="49"/>
      <c r="ODG38" s="49"/>
      <c r="ODH38" s="49"/>
      <c r="ODI38" s="49"/>
      <c r="ODJ38" s="49"/>
      <c r="ODK38" s="49"/>
      <c r="ODL38" s="49"/>
      <c r="ODM38" s="49"/>
      <c r="ODN38" s="49"/>
      <c r="ODO38" s="49"/>
      <c r="ODP38" s="49"/>
      <c r="ODQ38" s="49"/>
      <c r="ODR38" s="49"/>
      <c r="ODS38" s="49"/>
      <c r="ODT38" s="49"/>
      <c r="ODU38" s="49"/>
      <c r="ODV38" s="49"/>
      <c r="ODW38" s="49"/>
      <c r="ODX38" s="49"/>
      <c r="ODY38" s="49"/>
      <c r="ODZ38" s="49"/>
      <c r="OEA38" s="49"/>
      <c r="OEB38" s="49"/>
      <c r="OEC38" s="49"/>
      <c r="OED38" s="49"/>
      <c r="OEE38" s="49"/>
      <c r="OEF38" s="49"/>
      <c r="OEG38" s="49"/>
      <c r="OEH38" s="49"/>
      <c r="OEI38" s="49"/>
      <c r="OEJ38" s="49"/>
      <c r="OEK38" s="49"/>
      <c r="OEL38" s="49"/>
      <c r="OEM38" s="49"/>
      <c r="OEN38" s="49"/>
      <c r="OEO38" s="49"/>
      <c r="OEP38" s="49"/>
      <c r="OEQ38" s="49"/>
      <c r="OER38" s="49"/>
      <c r="OES38" s="49"/>
      <c r="OET38" s="49"/>
      <c r="OEU38" s="49"/>
      <c r="OEV38" s="49"/>
      <c r="OEW38" s="49"/>
      <c r="OEX38" s="49"/>
      <c r="OEY38" s="49"/>
      <c r="OEZ38" s="49"/>
      <c r="OFA38" s="49"/>
      <c r="OFB38" s="49"/>
      <c r="OFC38" s="49"/>
      <c r="OFD38" s="49"/>
      <c r="OFE38" s="49"/>
      <c r="OFF38" s="49"/>
      <c r="OFG38" s="49"/>
      <c r="OFH38" s="49"/>
      <c r="OFI38" s="49"/>
      <c r="OFJ38" s="49"/>
      <c r="OFK38" s="49"/>
      <c r="OFL38" s="49"/>
      <c r="OFM38" s="49"/>
      <c r="OFN38" s="49"/>
      <c r="OFO38" s="49"/>
      <c r="OFP38" s="49"/>
      <c r="OFQ38" s="49"/>
      <c r="OFR38" s="49"/>
      <c r="OFS38" s="49"/>
      <c r="OFT38" s="49"/>
      <c r="OFU38" s="49"/>
      <c r="OFV38" s="49"/>
      <c r="OFW38" s="49"/>
      <c r="OFX38" s="49"/>
      <c r="OFY38" s="49"/>
      <c r="OFZ38" s="49"/>
      <c r="OGA38" s="49"/>
      <c r="OGB38" s="49"/>
      <c r="OGC38" s="49"/>
      <c r="OGD38" s="49"/>
      <c r="OGE38" s="49"/>
      <c r="OGF38" s="49"/>
      <c r="OGG38" s="49"/>
      <c r="OGH38" s="49"/>
      <c r="OGI38" s="49"/>
      <c r="OGJ38" s="49"/>
      <c r="OGK38" s="49"/>
      <c r="OGL38" s="49"/>
      <c r="OGM38" s="49"/>
      <c r="OGN38" s="49"/>
      <c r="OGO38" s="49"/>
      <c r="OGP38" s="49"/>
      <c r="OGQ38" s="49"/>
      <c r="OGR38" s="49"/>
      <c r="OGS38" s="49"/>
      <c r="OGT38" s="49"/>
      <c r="OGU38" s="49"/>
      <c r="OGV38" s="49"/>
      <c r="OGW38" s="49"/>
      <c r="OGX38" s="49"/>
      <c r="OGY38" s="49"/>
      <c r="OGZ38" s="49"/>
      <c r="OHA38" s="49"/>
      <c r="OHB38" s="49"/>
      <c r="OHC38" s="49"/>
      <c r="OHD38" s="49"/>
      <c r="OHE38" s="49"/>
      <c r="OHF38" s="49"/>
      <c r="OHG38" s="49"/>
      <c r="OHH38" s="49"/>
      <c r="OHI38" s="49"/>
      <c r="OHJ38" s="49"/>
      <c r="OHK38" s="49"/>
      <c r="OHL38" s="49"/>
      <c r="OHM38" s="49"/>
      <c r="OHN38" s="49"/>
      <c r="OHO38" s="49"/>
      <c r="OHP38" s="49"/>
      <c r="OHQ38" s="49"/>
      <c r="OHR38" s="49"/>
      <c r="OHS38" s="49"/>
      <c r="OHT38" s="49"/>
      <c r="OHU38" s="49"/>
      <c r="OHV38" s="49"/>
      <c r="OHW38" s="49"/>
      <c r="OHX38" s="49"/>
      <c r="OHY38" s="49"/>
      <c r="OHZ38" s="49"/>
      <c r="OIA38" s="49"/>
      <c r="OIB38" s="49"/>
      <c r="OIC38" s="49"/>
      <c r="OID38" s="49"/>
      <c r="OIE38" s="49"/>
      <c r="OIF38" s="49"/>
      <c r="OIG38" s="49"/>
      <c r="OIH38" s="49"/>
      <c r="OII38" s="49"/>
      <c r="OIJ38" s="49"/>
      <c r="OIK38" s="49"/>
      <c r="OIL38" s="49"/>
      <c r="OIM38" s="49"/>
      <c r="OIN38" s="49"/>
      <c r="OIO38" s="49"/>
      <c r="OIP38" s="49"/>
      <c r="OIQ38" s="49"/>
      <c r="OIR38" s="49"/>
      <c r="OIS38" s="49"/>
      <c r="OIT38" s="49"/>
      <c r="OIU38" s="49"/>
      <c r="OIV38" s="49"/>
      <c r="OIW38" s="49"/>
      <c r="OIX38" s="49"/>
      <c r="OIY38" s="49"/>
      <c r="OIZ38" s="49"/>
      <c r="OJA38" s="49"/>
      <c r="OJB38" s="49"/>
      <c r="OJC38" s="49"/>
      <c r="OJD38" s="49"/>
      <c r="OJE38" s="49"/>
      <c r="OJF38" s="49"/>
      <c r="OJG38" s="49"/>
      <c r="OJH38" s="49"/>
      <c r="OJI38" s="49"/>
      <c r="OJJ38" s="49"/>
      <c r="OJK38" s="49"/>
      <c r="OJL38" s="49"/>
      <c r="OJM38" s="49"/>
      <c r="OJN38" s="49"/>
      <c r="OJO38" s="49"/>
      <c r="OJP38" s="49"/>
      <c r="OJQ38" s="49"/>
      <c r="OJR38" s="49"/>
      <c r="OJS38" s="49"/>
      <c r="OJT38" s="49"/>
      <c r="OJU38" s="49"/>
      <c r="OJV38" s="49"/>
      <c r="OJW38" s="49"/>
      <c r="OJX38" s="49"/>
      <c r="OJY38" s="49"/>
      <c r="OJZ38" s="49"/>
      <c r="OKA38" s="49"/>
      <c r="OKB38" s="49"/>
      <c r="OKC38" s="49"/>
      <c r="OKD38" s="49"/>
      <c r="OKE38" s="49"/>
      <c r="OKF38" s="49"/>
      <c r="OKG38" s="49"/>
      <c r="OKH38" s="49"/>
      <c r="OKI38" s="49"/>
      <c r="OKJ38" s="49"/>
      <c r="OKK38" s="49"/>
      <c r="OKL38" s="49"/>
      <c r="OKM38" s="49"/>
      <c r="OKN38" s="49"/>
      <c r="OKO38" s="49"/>
      <c r="OKP38" s="49"/>
      <c r="OKQ38" s="49"/>
      <c r="OKR38" s="49"/>
      <c r="OKS38" s="49"/>
      <c r="OKT38" s="49"/>
      <c r="OKU38" s="49"/>
      <c r="OKV38" s="49"/>
      <c r="OKW38" s="49"/>
      <c r="OKX38" s="49"/>
      <c r="OKY38" s="49"/>
      <c r="OKZ38" s="49"/>
      <c r="OLA38" s="49"/>
      <c r="OLB38" s="49"/>
      <c r="OLC38" s="49"/>
      <c r="OLD38" s="49"/>
      <c r="OLE38" s="49"/>
      <c r="OLF38" s="49"/>
      <c r="OLG38" s="49"/>
      <c r="OLH38" s="49"/>
      <c r="OLI38" s="49"/>
      <c r="OLJ38" s="49"/>
      <c r="OLK38" s="49"/>
      <c r="OLL38" s="49"/>
      <c r="OLM38" s="49"/>
      <c r="OLN38" s="49"/>
      <c r="OLO38" s="49"/>
      <c r="OLP38" s="49"/>
      <c r="OLQ38" s="49"/>
      <c r="OLR38" s="49"/>
      <c r="OLS38" s="49"/>
      <c r="OLT38" s="49"/>
      <c r="OLU38" s="49"/>
      <c r="OLV38" s="49"/>
      <c r="OLW38" s="49"/>
      <c r="OLX38" s="49"/>
      <c r="OLY38" s="49"/>
      <c r="OLZ38" s="49"/>
      <c r="OMA38" s="49"/>
      <c r="OMB38" s="49"/>
      <c r="OMC38" s="49"/>
      <c r="OMD38" s="49"/>
      <c r="OME38" s="49"/>
      <c r="OMF38" s="49"/>
      <c r="OMG38" s="49"/>
      <c r="OMH38" s="49"/>
      <c r="OMI38" s="49"/>
      <c r="OMJ38" s="49"/>
      <c r="OMK38" s="49"/>
      <c r="OML38" s="49"/>
      <c r="OMM38" s="49"/>
      <c r="OMN38" s="49"/>
      <c r="OMO38" s="49"/>
      <c r="OMP38" s="49"/>
      <c r="OMQ38" s="49"/>
      <c r="OMR38" s="49"/>
      <c r="OMS38" s="49"/>
      <c r="OMT38" s="49"/>
      <c r="OMU38" s="49"/>
      <c r="OMV38" s="49"/>
      <c r="OMW38" s="49"/>
      <c r="OMX38" s="49"/>
      <c r="OMY38" s="49"/>
      <c r="OMZ38" s="49"/>
      <c r="ONA38" s="49"/>
      <c r="ONB38" s="49"/>
      <c r="ONC38" s="49"/>
      <c r="OND38" s="49"/>
      <c r="ONE38" s="49"/>
      <c r="ONF38" s="49"/>
      <c r="ONG38" s="49"/>
      <c r="ONH38" s="49"/>
      <c r="ONI38" s="49"/>
      <c r="ONJ38" s="49"/>
      <c r="ONK38" s="49"/>
      <c r="ONL38" s="49"/>
      <c r="ONM38" s="49"/>
      <c r="ONN38" s="49"/>
      <c r="ONO38" s="49"/>
      <c r="ONP38" s="49"/>
      <c r="ONQ38" s="49"/>
      <c r="ONR38" s="49"/>
      <c r="ONS38" s="49"/>
      <c r="ONT38" s="49"/>
      <c r="ONU38" s="49"/>
      <c r="ONV38" s="49"/>
      <c r="ONW38" s="49"/>
      <c r="ONX38" s="49"/>
      <c r="ONY38" s="49"/>
      <c r="ONZ38" s="49"/>
      <c r="OOA38" s="49"/>
      <c r="OOB38" s="49"/>
      <c r="OOC38" s="49"/>
      <c r="OOD38" s="49"/>
      <c r="OOE38" s="49"/>
      <c r="OOF38" s="49"/>
      <c r="OOG38" s="49"/>
      <c r="OOH38" s="49"/>
      <c r="OOI38" s="49"/>
      <c r="OOJ38" s="49"/>
      <c r="OOK38" s="49"/>
      <c r="OOL38" s="49"/>
      <c r="OOM38" s="49"/>
      <c r="OON38" s="49"/>
      <c r="OOO38" s="49"/>
      <c r="OOP38" s="49"/>
      <c r="OOQ38" s="49"/>
      <c r="OOR38" s="49"/>
      <c r="OOS38" s="49"/>
      <c r="OOT38" s="49"/>
      <c r="OOU38" s="49"/>
      <c r="OOV38" s="49"/>
      <c r="OOW38" s="49"/>
      <c r="OOX38" s="49"/>
      <c r="OOY38" s="49"/>
      <c r="OOZ38" s="49"/>
      <c r="OPA38" s="49"/>
      <c r="OPB38" s="49"/>
      <c r="OPC38" s="49"/>
      <c r="OPD38" s="49"/>
      <c r="OPE38" s="49"/>
      <c r="OPF38" s="49"/>
      <c r="OPG38" s="49"/>
      <c r="OPH38" s="49"/>
      <c r="OPI38" s="49"/>
      <c r="OPJ38" s="49"/>
      <c r="OPK38" s="49"/>
      <c r="OPL38" s="49"/>
      <c r="OPM38" s="49"/>
      <c r="OPN38" s="49"/>
      <c r="OPO38" s="49"/>
      <c r="OPP38" s="49"/>
      <c r="OPQ38" s="49"/>
      <c r="OPR38" s="49"/>
      <c r="OPS38" s="49"/>
      <c r="OPT38" s="49"/>
      <c r="OPU38" s="49"/>
      <c r="OPV38" s="49"/>
      <c r="OPW38" s="49"/>
      <c r="OPX38" s="49"/>
      <c r="OPY38" s="49"/>
      <c r="OPZ38" s="49"/>
      <c r="OQA38" s="49"/>
      <c r="OQB38" s="49"/>
      <c r="OQC38" s="49"/>
      <c r="OQD38" s="49"/>
      <c r="OQE38" s="49"/>
      <c r="OQF38" s="49"/>
      <c r="OQG38" s="49"/>
      <c r="OQH38" s="49"/>
      <c r="OQI38" s="49"/>
      <c r="OQJ38" s="49"/>
      <c r="OQK38" s="49"/>
      <c r="OQL38" s="49"/>
      <c r="OQM38" s="49"/>
      <c r="OQN38" s="49"/>
      <c r="OQO38" s="49"/>
      <c r="OQP38" s="49"/>
      <c r="OQQ38" s="49"/>
      <c r="OQR38" s="49"/>
      <c r="OQS38" s="49"/>
      <c r="OQT38" s="49"/>
      <c r="OQU38" s="49"/>
      <c r="OQV38" s="49"/>
      <c r="OQW38" s="49"/>
      <c r="OQX38" s="49"/>
      <c r="OQY38" s="49"/>
      <c r="OQZ38" s="49"/>
      <c r="ORA38" s="49"/>
      <c r="ORB38" s="49"/>
      <c r="ORC38" s="49"/>
      <c r="ORD38" s="49"/>
      <c r="ORE38" s="49"/>
      <c r="ORF38" s="49"/>
      <c r="ORG38" s="49"/>
      <c r="ORH38" s="49"/>
      <c r="ORI38" s="49"/>
      <c r="ORJ38" s="49"/>
      <c r="ORK38" s="49"/>
      <c r="ORL38" s="49"/>
      <c r="ORM38" s="49"/>
      <c r="ORN38" s="49"/>
      <c r="ORO38" s="49"/>
      <c r="ORP38" s="49"/>
      <c r="ORQ38" s="49"/>
      <c r="ORR38" s="49"/>
      <c r="ORS38" s="49"/>
      <c r="ORT38" s="49"/>
      <c r="ORU38" s="49"/>
      <c r="ORV38" s="49"/>
      <c r="ORW38" s="49"/>
      <c r="ORX38" s="49"/>
      <c r="ORY38" s="49"/>
      <c r="ORZ38" s="49"/>
      <c r="OSA38" s="49"/>
      <c r="OSB38" s="49"/>
      <c r="OSC38" s="49"/>
      <c r="OSD38" s="49"/>
      <c r="OSE38" s="49"/>
      <c r="OSF38" s="49"/>
      <c r="OSG38" s="49"/>
      <c r="OSH38" s="49"/>
      <c r="OSI38" s="49"/>
      <c r="OSJ38" s="49"/>
      <c r="OSK38" s="49"/>
      <c r="OSL38" s="49"/>
      <c r="OSM38" s="49"/>
      <c r="OSN38" s="49"/>
      <c r="OSO38" s="49"/>
      <c r="OSP38" s="49"/>
      <c r="OSQ38" s="49"/>
      <c r="OSR38" s="49"/>
      <c r="OSS38" s="49"/>
      <c r="OST38" s="49"/>
      <c r="OSU38" s="49"/>
      <c r="OSV38" s="49"/>
      <c r="OSW38" s="49"/>
      <c r="OSX38" s="49"/>
      <c r="OSY38" s="49"/>
      <c r="OSZ38" s="49"/>
      <c r="OTA38" s="49"/>
      <c r="OTB38" s="49"/>
      <c r="OTC38" s="49"/>
      <c r="OTD38" s="49"/>
      <c r="OTE38" s="49"/>
      <c r="OTF38" s="49"/>
      <c r="OTG38" s="49"/>
      <c r="OTH38" s="49"/>
      <c r="OTI38" s="49"/>
      <c r="OTJ38" s="49"/>
      <c r="OTK38" s="49"/>
      <c r="OTL38" s="49"/>
      <c r="OTM38" s="49"/>
      <c r="OTN38" s="49"/>
      <c r="OTO38" s="49"/>
      <c r="OTP38" s="49"/>
      <c r="OTQ38" s="49"/>
      <c r="OTR38" s="49"/>
      <c r="OTS38" s="49"/>
      <c r="OTT38" s="49"/>
      <c r="OTU38" s="49"/>
      <c r="OTV38" s="49"/>
      <c r="OTW38" s="49"/>
      <c r="OTX38" s="49"/>
      <c r="OTY38" s="49"/>
      <c r="OTZ38" s="49"/>
      <c r="OUA38" s="49"/>
      <c r="OUB38" s="49"/>
      <c r="OUC38" s="49"/>
      <c r="OUD38" s="49"/>
      <c r="OUE38" s="49"/>
      <c r="OUF38" s="49"/>
      <c r="OUG38" s="49"/>
      <c r="OUH38" s="49"/>
      <c r="OUI38" s="49"/>
      <c r="OUJ38" s="49"/>
      <c r="OUK38" s="49"/>
      <c r="OUL38" s="49"/>
      <c r="OUM38" s="49"/>
      <c r="OUN38" s="49"/>
      <c r="OUO38" s="49"/>
      <c r="OUP38" s="49"/>
      <c r="OUQ38" s="49"/>
      <c r="OUR38" s="49"/>
      <c r="OUS38" s="49"/>
      <c r="OUT38" s="49"/>
      <c r="OUU38" s="49"/>
      <c r="OUV38" s="49"/>
      <c r="OUW38" s="49"/>
      <c r="OUX38" s="49"/>
      <c r="OUY38" s="49"/>
      <c r="OUZ38" s="49"/>
      <c r="OVA38" s="49"/>
      <c r="OVB38" s="49"/>
      <c r="OVC38" s="49"/>
      <c r="OVD38" s="49"/>
      <c r="OVE38" s="49"/>
      <c r="OVF38" s="49"/>
      <c r="OVG38" s="49"/>
      <c r="OVH38" s="49"/>
      <c r="OVI38" s="49"/>
      <c r="OVJ38" s="49"/>
      <c r="OVK38" s="49"/>
      <c r="OVL38" s="49"/>
      <c r="OVM38" s="49"/>
      <c r="OVN38" s="49"/>
      <c r="OVO38" s="49"/>
      <c r="OVP38" s="49"/>
      <c r="OVQ38" s="49"/>
      <c r="OVR38" s="49"/>
      <c r="OVS38" s="49"/>
      <c r="OVT38" s="49"/>
      <c r="OVU38" s="49"/>
      <c r="OVV38" s="49"/>
      <c r="OVW38" s="49"/>
      <c r="OVX38" s="49"/>
      <c r="OVY38" s="49"/>
      <c r="OVZ38" s="49"/>
      <c r="OWA38" s="49"/>
      <c r="OWB38" s="49"/>
      <c r="OWC38" s="49"/>
      <c r="OWD38" s="49"/>
      <c r="OWE38" s="49"/>
      <c r="OWF38" s="49"/>
      <c r="OWG38" s="49"/>
      <c r="OWH38" s="49"/>
      <c r="OWI38" s="49"/>
      <c r="OWJ38" s="49"/>
      <c r="OWK38" s="49"/>
      <c r="OWL38" s="49"/>
      <c r="OWM38" s="49"/>
      <c r="OWN38" s="49"/>
      <c r="OWO38" s="49"/>
      <c r="OWP38" s="49"/>
      <c r="OWQ38" s="49"/>
      <c r="OWR38" s="49"/>
      <c r="OWS38" s="49"/>
      <c r="OWT38" s="49"/>
      <c r="OWU38" s="49"/>
      <c r="OWV38" s="49"/>
      <c r="OWW38" s="49"/>
      <c r="OWX38" s="49"/>
      <c r="OWY38" s="49"/>
      <c r="OWZ38" s="49"/>
      <c r="OXA38" s="49"/>
      <c r="OXB38" s="49"/>
      <c r="OXC38" s="49"/>
      <c r="OXD38" s="49"/>
      <c r="OXE38" s="49"/>
      <c r="OXF38" s="49"/>
      <c r="OXG38" s="49"/>
      <c r="OXH38" s="49"/>
      <c r="OXI38" s="49"/>
      <c r="OXJ38" s="49"/>
      <c r="OXK38" s="49"/>
      <c r="OXL38" s="49"/>
      <c r="OXM38" s="49"/>
      <c r="OXN38" s="49"/>
      <c r="OXO38" s="49"/>
      <c r="OXP38" s="49"/>
      <c r="OXQ38" s="49"/>
      <c r="OXR38" s="49"/>
      <c r="OXS38" s="49"/>
      <c r="OXT38" s="49"/>
      <c r="OXU38" s="49"/>
      <c r="OXV38" s="49"/>
      <c r="OXW38" s="49"/>
      <c r="OXX38" s="49"/>
      <c r="OXY38" s="49"/>
      <c r="OXZ38" s="49"/>
      <c r="OYA38" s="49"/>
      <c r="OYB38" s="49"/>
      <c r="OYC38" s="49"/>
      <c r="OYD38" s="49"/>
      <c r="OYE38" s="49"/>
      <c r="OYF38" s="49"/>
      <c r="OYG38" s="49"/>
      <c r="OYH38" s="49"/>
      <c r="OYI38" s="49"/>
      <c r="OYJ38" s="49"/>
      <c r="OYK38" s="49"/>
      <c r="OYL38" s="49"/>
      <c r="OYM38" s="49"/>
      <c r="OYN38" s="49"/>
      <c r="OYO38" s="49"/>
      <c r="OYP38" s="49"/>
      <c r="OYQ38" s="49"/>
      <c r="OYR38" s="49"/>
      <c r="OYS38" s="49"/>
      <c r="OYT38" s="49"/>
      <c r="OYU38" s="49"/>
      <c r="OYV38" s="49"/>
      <c r="OYW38" s="49"/>
      <c r="OYX38" s="49"/>
      <c r="OYY38" s="49"/>
      <c r="OYZ38" s="49"/>
      <c r="OZA38" s="49"/>
      <c r="OZB38" s="49"/>
      <c r="OZC38" s="49"/>
      <c r="OZD38" s="49"/>
      <c r="OZE38" s="49"/>
      <c r="OZF38" s="49"/>
      <c r="OZG38" s="49"/>
      <c r="OZH38" s="49"/>
      <c r="OZI38" s="49"/>
      <c r="OZJ38" s="49"/>
      <c r="OZK38" s="49"/>
      <c r="OZL38" s="49"/>
      <c r="OZM38" s="49"/>
      <c r="OZN38" s="49"/>
      <c r="OZO38" s="49"/>
      <c r="OZP38" s="49"/>
      <c r="OZQ38" s="49"/>
      <c r="OZR38" s="49"/>
      <c r="OZS38" s="49"/>
      <c r="OZT38" s="49"/>
      <c r="OZU38" s="49"/>
      <c r="OZV38" s="49"/>
      <c r="OZW38" s="49"/>
      <c r="OZX38" s="49"/>
      <c r="OZY38" s="49"/>
      <c r="OZZ38" s="49"/>
      <c r="PAA38" s="49"/>
      <c r="PAB38" s="49"/>
      <c r="PAC38" s="49"/>
      <c r="PAD38" s="49"/>
      <c r="PAE38" s="49"/>
      <c r="PAF38" s="49"/>
      <c r="PAG38" s="49"/>
      <c r="PAH38" s="49"/>
      <c r="PAI38" s="49"/>
      <c r="PAJ38" s="49"/>
      <c r="PAK38" s="49"/>
      <c r="PAL38" s="49"/>
      <c r="PAM38" s="49"/>
      <c r="PAN38" s="49"/>
      <c r="PAO38" s="49"/>
      <c r="PAP38" s="49"/>
      <c r="PAQ38" s="49"/>
      <c r="PAR38" s="49"/>
      <c r="PAS38" s="49"/>
      <c r="PAT38" s="49"/>
      <c r="PAU38" s="49"/>
      <c r="PAV38" s="49"/>
      <c r="PAW38" s="49"/>
      <c r="PAX38" s="49"/>
      <c r="PAY38" s="49"/>
      <c r="PAZ38" s="49"/>
      <c r="PBA38" s="49"/>
      <c r="PBB38" s="49"/>
      <c r="PBC38" s="49"/>
      <c r="PBD38" s="49"/>
      <c r="PBE38" s="49"/>
      <c r="PBF38" s="49"/>
      <c r="PBG38" s="49"/>
      <c r="PBH38" s="49"/>
      <c r="PBI38" s="49"/>
      <c r="PBJ38" s="49"/>
      <c r="PBK38" s="49"/>
      <c r="PBL38" s="49"/>
      <c r="PBM38" s="49"/>
      <c r="PBN38" s="49"/>
      <c r="PBO38" s="49"/>
      <c r="PBP38" s="49"/>
      <c r="PBQ38" s="49"/>
      <c r="PBR38" s="49"/>
      <c r="PBS38" s="49"/>
      <c r="PBT38" s="49"/>
      <c r="PBU38" s="49"/>
      <c r="PBV38" s="49"/>
      <c r="PBW38" s="49"/>
      <c r="PBX38" s="49"/>
      <c r="PBY38" s="49"/>
      <c r="PBZ38" s="49"/>
      <c r="PCA38" s="49"/>
      <c r="PCB38" s="49"/>
      <c r="PCC38" s="49"/>
      <c r="PCD38" s="49"/>
      <c r="PCE38" s="49"/>
      <c r="PCF38" s="49"/>
      <c r="PCG38" s="49"/>
      <c r="PCH38" s="49"/>
      <c r="PCI38" s="49"/>
      <c r="PCJ38" s="49"/>
      <c r="PCK38" s="49"/>
      <c r="PCL38" s="49"/>
      <c r="PCM38" s="49"/>
      <c r="PCN38" s="49"/>
      <c r="PCO38" s="49"/>
      <c r="PCP38" s="49"/>
      <c r="PCQ38" s="49"/>
      <c r="PCR38" s="49"/>
      <c r="PCS38" s="49"/>
      <c r="PCT38" s="49"/>
      <c r="PCU38" s="49"/>
      <c r="PCV38" s="49"/>
      <c r="PCW38" s="49"/>
      <c r="PCX38" s="49"/>
      <c r="PCY38" s="49"/>
      <c r="PCZ38" s="49"/>
      <c r="PDA38" s="49"/>
      <c r="PDB38" s="49"/>
      <c r="PDC38" s="49"/>
      <c r="PDD38" s="49"/>
      <c r="PDE38" s="49"/>
      <c r="PDF38" s="49"/>
      <c r="PDG38" s="49"/>
      <c r="PDH38" s="49"/>
      <c r="PDI38" s="49"/>
      <c r="PDJ38" s="49"/>
      <c r="PDK38" s="49"/>
      <c r="PDL38" s="49"/>
      <c r="PDM38" s="49"/>
      <c r="PDN38" s="49"/>
      <c r="PDO38" s="49"/>
      <c r="PDP38" s="49"/>
      <c r="PDQ38" s="49"/>
      <c r="PDR38" s="49"/>
      <c r="PDS38" s="49"/>
      <c r="PDT38" s="49"/>
      <c r="PDU38" s="49"/>
      <c r="PDV38" s="49"/>
      <c r="PDW38" s="49"/>
      <c r="PDX38" s="49"/>
      <c r="PDY38" s="49"/>
      <c r="PDZ38" s="49"/>
      <c r="PEA38" s="49"/>
      <c r="PEB38" s="49"/>
      <c r="PEC38" s="49"/>
      <c r="PED38" s="49"/>
      <c r="PEE38" s="49"/>
      <c r="PEF38" s="49"/>
      <c r="PEG38" s="49"/>
      <c r="PEH38" s="49"/>
      <c r="PEI38" s="49"/>
      <c r="PEJ38" s="49"/>
      <c r="PEK38" s="49"/>
      <c r="PEL38" s="49"/>
      <c r="PEM38" s="49"/>
      <c r="PEN38" s="49"/>
      <c r="PEO38" s="49"/>
      <c r="PEP38" s="49"/>
      <c r="PEQ38" s="49"/>
      <c r="PER38" s="49"/>
      <c r="PES38" s="49"/>
      <c r="PET38" s="49"/>
      <c r="PEU38" s="49"/>
      <c r="PEV38" s="49"/>
      <c r="PEW38" s="49"/>
      <c r="PEX38" s="49"/>
      <c r="PEY38" s="49"/>
      <c r="PEZ38" s="49"/>
      <c r="PFA38" s="49"/>
      <c r="PFB38" s="49"/>
      <c r="PFC38" s="49"/>
      <c r="PFD38" s="49"/>
      <c r="PFE38" s="49"/>
      <c r="PFF38" s="49"/>
      <c r="PFG38" s="49"/>
      <c r="PFH38" s="49"/>
      <c r="PFI38" s="49"/>
      <c r="PFJ38" s="49"/>
      <c r="PFK38" s="49"/>
      <c r="PFL38" s="49"/>
      <c r="PFM38" s="49"/>
      <c r="PFN38" s="49"/>
      <c r="PFO38" s="49"/>
      <c r="PFP38" s="49"/>
      <c r="PFQ38" s="49"/>
      <c r="PFR38" s="49"/>
      <c r="PFS38" s="49"/>
      <c r="PFT38" s="49"/>
      <c r="PFU38" s="49"/>
      <c r="PFV38" s="49"/>
      <c r="PFW38" s="49"/>
      <c r="PFX38" s="49"/>
      <c r="PFY38" s="49"/>
      <c r="PFZ38" s="49"/>
      <c r="PGA38" s="49"/>
      <c r="PGB38" s="49"/>
      <c r="PGC38" s="49"/>
      <c r="PGD38" s="49"/>
      <c r="PGE38" s="49"/>
      <c r="PGF38" s="49"/>
      <c r="PGG38" s="49"/>
      <c r="PGH38" s="49"/>
      <c r="PGI38" s="49"/>
      <c r="PGJ38" s="49"/>
      <c r="PGK38" s="49"/>
      <c r="PGL38" s="49"/>
      <c r="PGM38" s="49"/>
      <c r="PGN38" s="49"/>
      <c r="PGO38" s="49"/>
      <c r="PGP38" s="49"/>
      <c r="PGQ38" s="49"/>
      <c r="PGR38" s="49"/>
      <c r="PGS38" s="49"/>
      <c r="PGT38" s="49"/>
      <c r="PGU38" s="49"/>
      <c r="PGV38" s="49"/>
      <c r="PGW38" s="49"/>
      <c r="PGX38" s="49"/>
      <c r="PGY38" s="49"/>
      <c r="PGZ38" s="49"/>
      <c r="PHA38" s="49"/>
      <c r="PHB38" s="49"/>
      <c r="PHC38" s="49"/>
      <c r="PHD38" s="49"/>
      <c r="PHE38" s="49"/>
      <c r="PHF38" s="49"/>
      <c r="PHG38" s="49"/>
      <c r="PHH38" s="49"/>
      <c r="PHI38" s="49"/>
      <c r="PHJ38" s="49"/>
      <c r="PHK38" s="49"/>
      <c r="PHL38" s="49"/>
      <c r="PHM38" s="49"/>
      <c r="PHN38" s="49"/>
      <c r="PHO38" s="49"/>
      <c r="PHP38" s="49"/>
      <c r="PHQ38" s="49"/>
      <c r="PHR38" s="49"/>
      <c r="PHS38" s="49"/>
      <c r="PHT38" s="49"/>
      <c r="PHU38" s="49"/>
      <c r="PHV38" s="49"/>
      <c r="PHW38" s="49"/>
      <c r="PHX38" s="49"/>
      <c r="PHY38" s="49"/>
      <c r="PHZ38" s="49"/>
      <c r="PIA38" s="49"/>
      <c r="PIB38" s="49"/>
      <c r="PIC38" s="49"/>
      <c r="PID38" s="49"/>
      <c r="PIE38" s="49"/>
      <c r="PIF38" s="49"/>
      <c r="PIG38" s="49"/>
      <c r="PIH38" s="49"/>
      <c r="PII38" s="49"/>
      <c r="PIJ38" s="49"/>
      <c r="PIK38" s="49"/>
      <c r="PIL38" s="49"/>
      <c r="PIM38" s="49"/>
      <c r="PIN38" s="49"/>
      <c r="PIO38" s="49"/>
      <c r="PIP38" s="49"/>
      <c r="PIQ38" s="49"/>
      <c r="PIR38" s="49"/>
      <c r="PIS38" s="49"/>
      <c r="PIT38" s="49"/>
      <c r="PIU38" s="49"/>
      <c r="PIV38" s="49"/>
      <c r="PIW38" s="49"/>
      <c r="PIX38" s="49"/>
      <c r="PIY38" s="49"/>
      <c r="PIZ38" s="49"/>
      <c r="PJA38" s="49"/>
      <c r="PJB38" s="49"/>
      <c r="PJC38" s="49"/>
      <c r="PJD38" s="49"/>
      <c r="PJE38" s="49"/>
      <c r="PJF38" s="49"/>
      <c r="PJG38" s="49"/>
      <c r="PJH38" s="49"/>
      <c r="PJI38" s="49"/>
      <c r="PJJ38" s="49"/>
      <c r="PJK38" s="49"/>
      <c r="PJL38" s="49"/>
      <c r="PJM38" s="49"/>
      <c r="PJN38" s="49"/>
      <c r="PJO38" s="49"/>
      <c r="PJP38" s="49"/>
      <c r="PJQ38" s="49"/>
      <c r="PJR38" s="49"/>
      <c r="PJS38" s="49"/>
      <c r="PJT38" s="49"/>
      <c r="PJU38" s="49"/>
      <c r="PJV38" s="49"/>
      <c r="PJW38" s="49"/>
      <c r="PJX38" s="49"/>
      <c r="PJY38" s="49"/>
      <c r="PJZ38" s="49"/>
      <c r="PKA38" s="49"/>
      <c r="PKB38" s="49"/>
      <c r="PKC38" s="49"/>
      <c r="PKD38" s="49"/>
      <c r="PKE38" s="49"/>
      <c r="PKF38" s="49"/>
      <c r="PKG38" s="49"/>
      <c r="PKH38" s="49"/>
      <c r="PKI38" s="49"/>
      <c r="PKJ38" s="49"/>
      <c r="PKK38" s="49"/>
      <c r="PKL38" s="49"/>
      <c r="PKM38" s="49"/>
      <c r="PKN38" s="49"/>
      <c r="PKO38" s="49"/>
      <c r="PKP38" s="49"/>
      <c r="PKQ38" s="49"/>
      <c r="PKR38" s="49"/>
      <c r="PKS38" s="49"/>
      <c r="PKT38" s="49"/>
      <c r="PKU38" s="49"/>
      <c r="PKV38" s="49"/>
      <c r="PKW38" s="49"/>
      <c r="PKX38" s="49"/>
      <c r="PKY38" s="49"/>
      <c r="PKZ38" s="49"/>
      <c r="PLA38" s="49"/>
      <c r="PLB38" s="49"/>
      <c r="PLC38" s="49"/>
      <c r="PLD38" s="49"/>
      <c r="PLE38" s="49"/>
      <c r="PLF38" s="49"/>
      <c r="PLG38" s="49"/>
      <c r="PLH38" s="49"/>
      <c r="PLI38" s="49"/>
      <c r="PLJ38" s="49"/>
      <c r="PLK38" s="49"/>
      <c r="PLL38" s="49"/>
      <c r="PLM38" s="49"/>
      <c r="PLN38" s="49"/>
      <c r="PLO38" s="49"/>
      <c r="PLP38" s="49"/>
      <c r="PLQ38" s="49"/>
      <c r="PLR38" s="49"/>
      <c r="PLS38" s="49"/>
      <c r="PLT38" s="49"/>
      <c r="PLU38" s="49"/>
      <c r="PLV38" s="49"/>
      <c r="PLW38" s="49"/>
      <c r="PLX38" s="49"/>
      <c r="PLY38" s="49"/>
      <c r="PLZ38" s="49"/>
      <c r="PMA38" s="49"/>
      <c r="PMB38" s="49"/>
      <c r="PMC38" s="49"/>
      <c r="PMD38" s="49"/>
      <c r="PME38" s="49"/>
      <c r="PMF38" s="49"/>
      <c r="PMG38" s="49"/>
      <c r="PMH38" s="49"/>
      <c r="PMI38" s="49"/>
      <c r="PMJ38" s="49"/>
      <c r="PMK38" s="49"/>
      <c r="PML38" s="49"/>
      <c r="PMM38" s="49"/>
      <c r="PMN38" s="49"/>
      <c r="PMO38" s="49"/>
      <c r="PMP38" s="49"/>
      <c r="PMQ38" s="49"/>
      <c r="PMR38" s="49"/>
      <c r="PMS38" s="49"/>
      <c r="PMT38" s="49"/>
      <c r="PMU38" s="49"/>
      <c r="PMV38" s="49"/>
      <c r="PMW38" s="49"/>
      <c r="PMX38" s="49"/>
      <c r="PMY38" s="49"/>
      <c r="PMZ38" s="49"/>
      <c r="PNA38" s="49"/>
      <c r="PNB38" s="49"/>
      <c r="PNC38" s="49"/>
      <c r="PND38" s="49"/>
      <c r="PNE38" s="49"/>
      <c r="PNF38" s="49"/>
      <c r="PNG38" s="49"/>
      <c r="PNH38" s="49"/>
      <c r="PNI38" s="49"/>
      <c r="PNJ38" s="49"/>
      <c r="PNK38" s="49"/>
      <c r="PNL38" s="49"/>
      <c r="PNM38" s="49"/>
      <c r="PNN38" s="49"/>
      <c r="PNO38" s="49"/>
      <c r="PNP38" s="49"/>
      <c r="PNQ38" s="49"/>
      <c r="PNR38" s="49"/>
      <c r="PNS38" s="49"/>
      <c r="PNT38" s="49"/>
      <c r="PNU38" s="49"/>
      <c r="PNV38" s="49"/>
      <c r="PNW38" s="49"/>
      <c r="PNX38" s="49"/>
      <c r="PNY38" s="49"/>
      <c r="PNZ38" s="49"/>
      <c r="POA38" s="49"/>
      <c r="POB38" s="49"/>
      <c r="POC38" s="49"/>
      <c r="POD38" s="49"/>
      <c r="POE38" s="49"/>
      <c r="POF38" s="49"/>
      <c r="POG38" s="49"/>
      <c r="POH38" s="49"/>
      <c r="POI38" s="49"/>
      <c r="POJ38" s="49"/>
      <c r="POK38" s="49"/>
      <c r="POL38" s="49"/>
      <c r="POM38" s="49"/>
      <c r="PON38" s="49"/>
      <c r="POO38" s="49"/>
      <c r="POP38" s="49"/>
      <c r="POQ38" s="49"/>
      <c r="POR38" s="49"/>
      <c r="POS38" s="49"/>
      <c r="POT38" s="49"/>
      <c r="POU38" s="49"/>
      <c r="POV38" s="49"/>
      <c r="POW38" s="49"/>
      <c r="POX38" s="49"/>
      <c r="POY38" s="49"/>
      <c r="POZ38" s="49"/>
      <c r="PPA38" s="49"/>
      <c r="PPB38" s="49"/>
      <c r="PPC38" s="49"/>
      <c r="PPD38" s="49"/>
      <c r="PPE38" s="49"/>
      <c r="PPF38" s="49"/>
      <c r="PPG38" s="49"/>
      <c r="PPH38" s="49"/>
      <c r="PPI38" s="49"/>
      <c r="PPJ38" s="49"/>
      <c r="PPK38" s="49"/>
      <c r="PPL38" s="49"/>
      <c r="PPM38" s="49"/>
      <c r="PPN38" s="49"/>
      <c r="PPO38" s="49"/>
      <c r="PPP38" s="49"/>
      <c r="PPQ38" s="49"/>
      <c r="PPR38" s="49"/>
      <c r="PPS38" s="49"/>
      <c r="PPT38" s="49"/>
      <c r="PPU38" s="49"/>
      <c r="PPV38" s="49"/>
      <c r="PPW38" s="49"/>
      <c r="PPX38" s="49"/>
      <c r="PPY38" s="49"/>
      <c r="PPZ38" s="49"/>
      <c r="PQA38" s="49"/>
      <c r="PQB38" s="49"/>
      <c r="PQC38" s="49"/>
      <c r="PQD38" s="49"/>
      <c r="PQE38" s="49"/>
      <c r="PQF38" s="49"/>
      <c r="PQG38" s="49"/>
      <c r="PQH38" s="49"/>
      <c r="PQI38" s="49"/>
      <c r="PQJ38" s="49"/>
      <c r="PQK38" s="49"/>
      <c r="PQL38" s="49"/>
      <c r="PQM38" s="49"/>
      <c r="PQN38" s="49"/>
      <c r="PQO38" s="49"/>
      <c r="PQP38" s="49"/>
      <c r="PQQ38" s="49"/>
      <c r="PQR38" s="49"/>
      <c r="PQS38" s="49"/>
      <c r="PQT38" s="49"/>
      <c r="PQU38" s="49"/>
      <c r="PQV38" s="49"/>
      <c r="PQW38" s="49"/>
      <c r="PQX38" s="49"/>
      <c r="PQY38" s="49"/>
      <c r="PQZ38" s="49"/>
      <c r="PRA38" s="49"/>
      <c r="PRB38" s="49"/>
      <c r="PRC38" s="49"/>
      <c r="PRD38" s="49"/>
      <c r="PRE38" s="49"/>
      <c r="PRF38" s="49"/>
      <c r="PRG38" s="49"/>
      <c r="PRH38" s="49"/>
      <c r="PRI38" s="49"/>
      <c r="PRJ38" s="49"/>
      <c r="PRK38" s="49"/>
      <c r="PRL38" s="49"/>
      <c r="PRM38" s="49"/>
      <c r="PRN38" s="49"/>
      <c r="PRO38" s="49"/>
      <c r="PRP38" s="49"/>
      <c r="PRQ38" s="49"/>
      <c r="PRR38" s="49"/>
      <c r="PRS38" s="49"/>
      <c r="PRT38" s="49"/>
      <c r="PRU38" s="49"/>
      <c r="PRV38" s="49"/>
      <c r="PRW38" s="49"/>
      <c r="PRX38" s="49"/>
      <c r="PRY38" s="49"/>
      <c r="PRZ38" s="49"/>
      <c r="PSA38" s="49"/>
      <c r="PSB38" s="49"/>
      <c r="PSC38" s="49"/>
      <c r="PSD38" s="49"/>
      <c r="PSE38" s="49"/>
      <c r="PSF38" s="49"/>
      <c r="PSG38" s="49"/>
      <c r="PSH38" s="49"/>
      <c r="PSI38" s="49"/>
      <c r="PSJ38" s="49"/>
      <c r="PSK38" s="49"/>
      <c r="PSL38" s="49"/>
      <c r="PSM38" s="49"/>
      <c r="PSN38" s="49"/>
      <c r="PSO38" s="49"/>
      <c r="PSP38" s="49"/>
      <c r="PSQ38" s="49"/>
      <c r="PSR38" s="49"/>
      <c r="PSS38" s="49"/>
      <c r="PST38" s="49"/>
      <c r="PSU38" s="49"/>
      <c r="PSV38" s="49"/>
      <c r="PSW38" s="49"/>
      <c r="PSX38" s="49"/>
      <c r="PSY38" s="49"/>
      <c r="PSZ38" s="49"/>
      <c r="PTA38" s="49"/>
      <c r="PTB38" s="49"/>
      <c r="PTC38" s="49"/>
      <c r="PTD38" s="49"/>
      <c r="PTE38" s="49"/>
      <c r="PTF38" s="49"/>
      <c r="PTG38" s="49"/>
      <c r="PTH38" s="49"/>
      <c r="PTI38" s="49"/>
      <c r="PTJ38" s="49"/>
      <c r="PTK38" s="49"/>
      <c r="PTL38" s="49"/>
      <c r="PTM38" s="49"/>
      <c r="PTN38" s="49"/>
      <c r="PTO38" s="49"/>
      <c r="PTP38" s="49"/>
      <c r="PTQ38" s="49"/>
      <c r="PTR38" s="49"/>
      <c r="PTS38" s="49"/>
      <c r="PTT38" s="49"/>
      <c r="PTU38" s="49"/>
      <c r="PTV38" s="49"/>
      <c r="PTW38" s="49"/>
      <c r="PTX38" s="49"/>
      <c r="PTY38" s="49"/>
      <c r="PTZ38" s="49"/>
      <c r="PUA38" s="49"/>
      <c r="PUB38" s="49"/>
      <c r="PUC38" s="49"/>
      <c r="PUD38" s="49"/>
      <c r="PUE38" s="49"/>
      <c r="PUF38" s="49"/>
      <c r="PUG38" s="49"/>
      <c r="PUH38" s="49"/>
      <c r="PUI38" s="49"/>
      <c r="PUJ38" s="49"/>
      <c r="PUK38" s="49"/>
      <c r="PUL38" s="49"/>
      <c r="PUM38" s="49"/>
      <c r="PUN38" s="49"/>
      <c r="PUO38" s="49"/>
      <c r="PUP38" s="49"/>
      <c r="PUQ38" s="49"/>
      <c r="PUR38" s="49"/>
      <c r="PUS38" s="49"/>
      <c r="PUT38" s="49"/>
      <c r="PUU38" s="49"/>
      <c r="PUV38" s="49"/>
      <c r="PUW38" s="49"/>
      <c r="PUX38" s="49"/>
      <c r="PUY38" s="49"/>
      <c r="PUZ38" s="49"/>
      <c r="PVA38" s="49"/>
      <c r="PVB38" s="49"/>
      <c r="PVC38" s="49"/>
      <c r="PVD38" s="49"/>
      <c r="PVE38" s="49"/>
      <c r="PVF38" s="49"/>
      <c r="PVG38" s="49"/>
      <c r="PVH38" s="49"/>
      <c r="PVI38" s="49"/>
      <c r="PVJ38" s="49"/>
      <c r="PVK38" s="49"/>
      <c r="PVL38" s="49"/>
      <c r="PVM38" s="49"/>
      <c r="PVN38" s="49"/>
      <c r="PVO38" s="49"/>
      <c r="PVP38" s="49"/>
      <c r="PVQ38" s="49"/>
      <c r="PVR38" s="49"/>
      <c r="PVS38" s="49"/>
      <c r="PVT38" s="49"/>
      <c r="PVU38" s="49"/>
      <c r="PVV38" s="49"/>
      <c r="PVW38" s="49"/>
      <c r="PVX38" s="49"/>
      <c r="PVY38" s="49"/>
      <c r="PVZ38" s="49"/>
      <c r="PWA38" s="49"/>
      <c r="PWB38" s="49"/>
      <c r="PWC38" s="49"/>
      <c r="PWD38" s="49"/>
      <c r="PWE38" s="49"/>
      <c r="PWF38" s="49"/>
      <c r="PWG38" s="49"/>
      <c r="PWH38" s="49"/>
      <c r="PWI38" s="49"/>
      <c r="PWJ38" s="49"/>
      <c r="PWK38" s="49"/>
      <c r="PWL38" s="49"/>
      <c r="PWM38" s="49"/>
      <c r="PWN38" s="49"/>
      <c r="PWO38" s="49"/>
      <c r="PWP38" s="49"/>
      <c r="PWQ38" s="49"/>
      <c r="PWR38" s="49"/>
      <c r="PWS38" s="49"/>
      <c r="PWT38" s="49"/>
      <c r="PWU38" s="49"/>
      <c r="PWV38" s="49"/>
      <c r="PWW38" s="49"/>
      <c r="PWX38" s="49"/>
      <c r="PWY38" s="49"/>
      <c r="PWZ38" s="49"/>
      <c r="PXA38" s="49"/>
      <c r="PXB38" s="49"/>
      <c r="PXC38" s="49"/>
      <c r="PXD38" s="49"/>
      <c r="PXE38" s="49"/>
      <c r="PXF38" s="49"/>
      <c r="PXG38" s="49"/>
      <c r="PXH38" s="49"/>
      <c r="PXI38" s="49"/>
      <c r="PXJ38" s="49"/>
      <c r="PXK38" s="49"/>
      <c r="PXL38" s="49"/>
      <c r="PXM38" s="49"/>
      <c r="PXN38" s="49"/>
      <c r="PXO38" s="49"/>
      <c r="PXP38" s="49"/>
      <c r="PXQ38" s="49"/>
      <c r="PXR38" s="49"/>
      <c r="PXS38" s="49"/>
      <c r="PXT38" s="49"/>
      <c r="PXU38" s="49"/>
      <c r="PXV38" s="49"/>
      <c r="PXW38" s="49"/>
      <c r="PXX38" s="49"/>
      <c r="PXY38" s="49"/>
      <c r="PXZ38" s="49"/>
      <c r="PYA38" s="49"/>
      <c r="PYB38" s="49"/>
      <c r="PYC38" s="49"/>
      <c r="PYD38" s="49"/>
      <c r="PYE38" s="49"/>
      <c r="PYF38" s="49"/>
      <c r="PYG38" s="49"/>
      <c r="PYH38" s="49"/>
      <c r="PYI38" s="49"/>
      <c r="PYJ38" s="49"/>
      <c r="PYK38" s="49"/>
      <c r="PYL38" s="49"/>
      <c r="PYM38" s="49"/>
      <c r="PYN38" s="49"/>
      <c r="PYO38" s="49"/>
      <c r="PYP38" s="49"/>
      <c r="PYQ38" s="49"/>
      <c r="PYR38" s="49"/>
      <c r="PYS38" s="49"/>
      <c r="PYT38" s="49"/>
      <c r="PYU38" s="49"/>
      <c r="PYV38" s="49"/>
      <c r="PYW38" s="49"/>
      <c r="PYX38" s="49"/>
      <c r="PYY38" s="49"/>
      <c r="PYZ38" s="49"/>
      <c r="PZA38" s="49"/>
      <c r="PZB38" s="49"/>
      <c r="PZC38" s="49"/>
      <c r="PZD38" s="49"/>
      <c r="PZE38" s="49"/>
      <c r="PZF38" s="49"/>
      <c r="PZG38" s="49"/>
      <c r="PZH38" s="49"/>
      <c r="PZI38" s="49"/>
      <c r="PZJ38" s="49"/>
      <c r="PZK38" s="49"/>
      <c r="PZL38" s="49"/>
      <c r="PZM38" s="49"/>
      <c r="PZN38" s="49"/>
      <c r="PZO38" s="49"/>
      <c r="PZP38" s="49"/>
      <c r="PZQ38" s="49"/>
      <c r="PZR38" s="49"/>
      <c r="PZS38" s="49"/>
      <c r="PZT38" s="49"/>
      <c r="PZU38" s="49"/>
      <c r="PZV38" s="49"/>
      <c r="PZW38" s="49"/>
      <c r="PZX38" s="49"/>
      <c r="PZY38" s="49"/>
      <c r="PZZ38" s="49"/>
      <c r="QAA38" s="49"/>
      <c r="QAB38" s="49"/>
      <c r="QAC38" s="49"/>
      <c r="QAD38" s="49"/>
      <c r="QAE38" s="49"/>
      <c r="QAF38" s="49"/>
      <c r="QAG38" s="49"/>
      <c r="QAH38" s="49"/>
      <c r="QAI38" s="49"/>
      <c r="QAJ38" s="49"/>
      <c r="QAK38" s="49"/>
      <c r="QAL38" s="49"/>
      <c r="QAM38" s="49"/>
      <c r="QAN38" s="49"/>
      <c r="QAO38" s="49"/>
      <c r="QAP38" s="49"/>
      <c r="QAQ38" s="49"/>
      <c r="QAR38" s="49"/>
      <c r="QAS38" s="49"/>
      <c r="QAT38" s="49"/>
      <c r="QAU38" s="49"/>
      <c r="QAV38" s="49"/>
      <c r="QAW38" s="49"/>
      <c r="QAX38" s="49"/>
      <c r="QAY38" s="49"/>
      <c r="QAZ38" s="49"/>
      <c r="QBA38" s="49"/>
      <c r="QBB38" s="49"/>
      <c r="QBC38" s="49"/>
      <c r="QBD38" s="49"/>
      <c r="QBE38" s="49"/>
      <c r="QBF38" s="49"/>
      <c r="QBG38" s="49"/>
      <c r="QBH38" s="49"/>
      <c r="QBI38" s="49"/>
      <c r="QBJ38" s="49"/>
      <c r="QBK38" s="49"/>
      <c r="QBL38" s="49"/>
      <c r="QBM38" s="49"/>
      <c r="QBN38" s="49"/>
      <c r="QBO38" s="49"/>
      <c r="QBP38" s="49"/>
      <c r="QBQ38" s="49"/>
      <c r="QBR38" s="49"/>
      <c r="QBS38" s="49"/>
      <c r="QBT38" s="49"/>
      <c r="QBU38" s="49"/>
      <c r="QBV38" s="49"/>
      <c r="QBW38" s="49"/>
      <c r="QBX38" s="49"/>
      <c r="QBY38" s="49"/>
      <c r="QBZ38" s="49"/>
      <c r="QCA38" s="49"/>
      <c r="QCB38" s="49"/>
      <c r="QCC38" s="49"/>
      <c r="QCD38" s="49"/>
      <c r="QCE38" s="49"/>
      <c r="QCF38" s="49"/>
      <c r="QCG38" s="49"/>
      <c r="QCH38" s="49"/>
      <c r="QCI38" s="49"/>
      <c r="QCJ38" s="49"/>
      <c r="QCK38" s="49"/>
      <c r="QCL38" s="49"/>
      <c r="QCM38" s="49"/>
      <c r="QCN38" s="49"/>
      <c r="QCO38" s="49"/>
      <c r="QCP38" s="49"/>
      <c r="QCQ38" s="49"/>
      <c r="QCR38" s="49"/>
      <c r="QCS38" s="49"/>
      <c r="QCT38" s="49"/>
      <c r="QCU38" s="49"/>
      <c r="QCV38" s="49"/>
      <c r="QCW38" s="49"/>
      <c r="QCX38" s="49"/>
      <c r="QCY38" s="49"/>
      <c r="QCZ38" s="49"/>
      <c r="QDA38" s="49"/>
      <c r="QDB38" s="49"/>
      <c r="QDC38" s="49"/>
      <c r="QDD38" s="49"/>
      <c r="QDE38" s="49"/>
      <c r="QDF38" s="49"/>
      <c r="QDG38" s="49"/>
      <c r="QDH38" s="49"/>
      <c r="QDI38" s="49"/>
      <c r="QDJ38" s="49"/>
      <c r="QDK38" s="49"/>
      <c r="QDL38" s="49"/>
      <c r="QDM38" s="49"/>
      <c r="QDN38" s="49"/>
      <c r="QDO38" s="49"/>
      <c r="QDP38" s="49"/>
      <c r="QDQ38" s="49"/>
      <c r="QDR38" s="49"/>
      <c r="QDS38" s="49"/>
      <c r="QDT38" s="49"/>
      <c r="QDU38" s="49"/>
      <c r="QDV38" s="49"/>
      <c r="QDW38" s="49"/>
      <c r="QDX38" s="49"/>
      <c r="QDY38" s="49"/>
      <c r="QDZ38" s="49"/>
      <c r="QEA38" s="49"/>
      <c r="QEB38" s="49"/>
      <c r="QEC38" s="49"/>
      <c r="QED38" s="49"/>
      <c r="QEE38" s="49"/>
      <c r="QEF38" s="49"/>
      <c r="QEG38" s="49"/>
      <c r="QEH38" s="49"/>
      <c r="QEI38" s="49"/>
      <c r="QEJ38" s="49"/>
      <c r="QEK38" s="49"/>
      <c r="QEL38" s="49"/>
      <c r="QEM38" s="49"/>
      <c r="QEN38" s="49"/>
      <c r="QEO38" s="49"/>
      <c r="QEP38" s="49"/>
      <c r="QEQ38" s="49"/>
      <c r="QER38" s="49"/>
      <c r="QES38" s="49"/>
      <c r="QET38" s="49"/>
      <c r="QEU38" s="49"/>
      <c r="QEV38" s="49"/>
      <c r="QEW38" s="49"/>
      <c r="QEX38" s="49"/>
      <c r="QEY38" s="49"/>
      <c r="QEZ38" s="49"/>
      <c r="QFA38" s="49"/>
      <c r="QFB38" s="49"/>
      <c r="QFC38" s="49"/>
      <c r="QFD38" s="49"/>
      <c r="QFE38" s="49"/>
      <c r="QFF38" s="49"/>
      <c r="QFG38" s="49"/>
      <c r="QFH38" s="49"/>
      <c r="QFI38" s="49"/>
      <c r="QFJ38" s="49"/>
      <c r="QFK38" s="49"/>
      <c r="QFL38" s="49"/>
      <c r="QFM38" s="49"/>
      <c r="QFN38" s="49"/>
      <c r="QFO38" s="49"/>
      <c r="QFP38" s="49"/>
      <c r="QFQ38" s="49"/>
      <c r="QFR38" s="49"/>
      <c r="QFS38" s="49"/>
      <c r="QFT38" s="49"/>
      <c r="QFU38" s="49"/>
      <c r="QFV38" s="49"/>
      <c r="QFW38" s="49"/>
      <c r="QFX38" s="49"/>
      <c r="QFY38" s="49"/>
      <c r="QFZ38" s="49"/>
      <c r="QGA38" s="49"/>
      <c r="QGB38" s="49"/>
      <c r="QGC38" s="49"/>
      <c r="QGD38" s="49"/>
      <c r="QGE38" s="49"/>
      <c r="QGF38" s="49"/>
      <c r="QGG38" s="49"/>
      <c r="QGH38" s="49"/>
      <c r="QGI38" s="49"/>
      <c r="QGJ38" s="49"/>
      <c r="QGK38" s="49"/>
      <c r="QGL38" s="49"/>
      <c r="QGM38" s="49"/>
      <c r="QGN38" s="49"/>
      <c r="QGO38" s="49"/>
      <c r="QGP38" s="49"/>
      <c r="QGQ38" s="49"/>
      <c r="QGR38" s="49"/>
      <c r="QGS38" s="49"/>
      <c r="QGT38" s="49"/>
      <c r="QGU38" s="49"/>
      <c r="QGV38" s="49"/>
      <c r="QGW38" s="49"/>
      <c r="QGX38" s="49"/>
      <c r="QGY38" s="49"/>
      <c r="QGZ38" s="49"/>
      <c r="QHA38" s="49"/>
      <c r="QHB38" s="49"/>
      <c r="QHC38" s="49"/>
      <c r="QHD38" s="49"/>
      <c r="QHE38" s="49"/>
      <c r="QHF38" s="49"/>
      <c r="QHG38" s="49"/>
      <c r="QHH38" s="49"/>
      <c r="QHI38" s="49"/>
      <c r="QHJ38" s="49"/>
      <c r="QHK38" s="49"/>
      <c r="QHL38" s="49"/>
      <c r="QHM38" s="49"/>
      <c r="QHN38" s="49"/>
      <c r="QHO38" s="49"/>
      <c r="QHP38" s="49"/>
      <c r="QHQ38" s="49"/>
      <c r="QHR38" s="49"/>
      <c r="QHS38" s="49"/>
      <c r="QHT38" s="49"/>
      <c r="QHU38" s="49"/>
      <c r="QHV38" s="49"/>
      <c r="QHW38" s="49"/>
      <c r="QHX38" s="49"/>
      <c r="QHY38" s="49"/>
      <c r="QHZ38" s="49"/>
      <c r="QIA38" s="49"/>
      <c r="QIB38" s="49"/>
      <c r="QIC38" s="49"/>
      <c r="QID38" s="49"/>
      <c r="QIE38" s="49"/>
      <c r="QIF38" s="49"/>
      <c r="QIG38" s="49"/>
      <c r="QIH38" s="49"/>
      <c r="QII38" s="49"/>
      <c r="QIJ38" s="49"/>
      <c r="QIK38" s="49"/>
      <c r="QIL38" s="49"/>
      <c r="QIM38" s="49"/>
      <c r="QIN38" s="49"/>
      <c r="QIO38" s="49"/>
      <c r="QIP38" s="49"/>
      <c r="QIQ38" s="49"/>
      <c r="QIR38" s="49"/>
      <c r="QIS38" s="49"/>
      <c r="QIT38" s="49"/>
      <c r="QIU38" s="49"/>
      <c r="QIV38" s="49"/>
      <c r="QIW38" s="49"/>
      <c r="QIX38" s="49"/>
      <c r="QIY38" s="49"/>
      <c r="QIZ38" s="49"/>
      <c r="QJA38" s="49"/>
      <c r="QJB38" s="49"/>
      <c r="QJC38" s="49"/>
      <c r="QJD38" s="49"/>
      <c r="QJE38" s="49"/>
      <c r="QJF38" s="49"/>
      <c r="QJG38" s="49"/>
      <c r="QJH38" s="49"/>
      <c r="QJI38" s="49"/>
      <c r="QJJ38" s="49"/>
      <c r="QJK38" s="49"/>
      <c r="QJL38" s="49"/>
      <c r="QJM38" s="49"/>
      <c r="QJN38" s="49"/>
      <c r="QJO38" s="49"/>
      <c r="QJP38" s="49"/>
      <c r="QJQ38" s="49"/>
      <c r="QJR38" s="49"/>
      <c r="QJS38" s="49"/>
      <c r="QJT38" s="49"/>
      <c r="QJU38" s="49"/>
      <c r="QJV38" s="49"/>
      <c r="QJW38" s="49"/>
      <c r="QJX38" s="49"/>
      <c r="QJY38" s="49"/>
      <c r="QJZ38" s="49"/>
      <c r="QKA38" s="49"/>
      <c r="QKB38" s="49"/>
      <c r="QKC38" s="49"/>
      <c r="QKD38" s="49"/>
      <c r="QKE38" s="49"/>
      <c r="QKF38" s="49"/>
      <c r="QKG38" s="49"/>
      <c r="QKH38" s="49"/>
      <c r="QKI38" s="49"/>
      <c r="QKJ38" s="49"/>
      <c r="QKK38" s="49"/>
      <c r="QKL38" s="49"/>
      <c r="QKM38" s="49"/>
      <c r="QKN38" s="49"/>
      <c r="QKO38" s="49"/>
      <c r="QKP38" s="49"/>
      <c r="QKQ38" s="49"/>
      <c r="QKR38" s="49"/>
      <c r="QKS38" s="49"/>
      <c r="QKT38" s="49"/>
      <c r="QKU38" s="49"/>
      <c r="QKV38" s="49"/>
      <c r="QKW38" s="49"/>
      <c r="QKX38" s="49"/>
      <c r="QKY38" s="49"/>
      <c r="QKZ38" s="49"/>
      <c r="QLA38" s="49"/>
      <c r="QLB38" s="49"/>
      <c r="QLC38" s="49"/>
      <c r="QLD38" s="49"/>
      <c r="QLE38" s="49"/>
      <c r="QLF38" s="49"/>
      <c r="QLG38" s="49"/>
      <c r="QLH38" s="49"/>
      <c r="QLI38" s="49"/>
      <c r="QLJ38" s="49"/>
      <c r="QLK38" s="49"/>
      <c r="QLL38" s="49"/>
      <c r="QLM38" s="49"/>
      <c r="QLN38" s="49"/>
      <c r="QLO38" s="49"/>
      <c r="QLP38" s="49"/>
      <c r="QLQ38" s="49"/>
      <c r="QLR38" s="49"/>
      <c r="QLS38" s="49"/>
      <c r="QLT38" s="49"/>
      <c r="QLU38" s="49"/>
      <c r="QLV38" s="49"/>
      <c r="QLW38" s="49"/>
      <c r="QLX38" s="49"/>
      <c r="QLY38" s="49"/>
      <c r="QLZ38" s="49"/>
      <c r="QMA38" s="49"/>
      <c r="QMB38" s="49"/>
      <c r="QMC38" s="49"/>
      <c r="QMD38" s="49"/>
      <c r="QME38" s="49"/>
      <c r="QMF38" s="49"/>
      <c r="QMG38" s="49"/>
      <c r="QMH38" s="49"/>
      <c r="QMI38" s="49"/>
      <c r="QMJ38" s="49"/>
      <c r="QMK38" s="49"/>
      <c r="QML38" s="49"/>
      <c r="QMM38" s="49"/>
      <c r="QMN38" s="49"/>
      <c r="QMO38" s="49"/>
      <c r="QMP38" s="49"/>
      <c r="QMQ38" s="49"/>
      <c r="QMR38" s="49"/>
      <c r="QMS38" s="49"/>
      <c r="QMT38" s="49"/>
      <c r="QMU38" s="49"/>
      <c r="QMV38" s="49"/>
      <c r="QMW38" s="49"/>
      <c r="QMX38" s="49"/>
      <c r="QMY38" s="49"/>
      <c r="QMZ38" s="49"/>
      <c r="QNA38" s="49"/>
      <c r="QNB38" s="49"/>
      <c r="QNC38" s="49"/>
      <c r="QND38" s="49"/>
      <c r="QNE38" s="49"/>
      <c r="QNF38" s="49"/>
      <c r="QNG38" s="49"/>
      <c r="QNH38" s="49"/>
      <c r="QNI38" s="49"/>
      <c r="QNJ38" s="49"/>
      <c r="QNK38" s="49"/>
      <c r="QNL38" s="49"/>
      <c r="QNM38" s="49"/>
      <c r="QNN38" s="49"/>
      <c r="QNO38" s="49"/>
      <c r="QNP38" s="49"/>
      <c r="QNQ38" s="49"/>
      <c r="QNR38" s="49"/>
      <c r="QNS38" s="49"/>
      <c r="QNT38" s="49"/>
      <c r="QNU38" s="49"/>
      <c r="QNV38" s="49"/>
      <c r="QNW38" s="49"/>
      <c r="QNX38" s="49"/>
      <c r="QNY38" s="49"/>
      <c r="QNZ38" s="49"/>
      <c r="QOA38" s="49"/>
      <c r="QOB38" s="49"/>
      <c r="QOC38" s="49"/>
      <c r="QOD38" s="49"/>
      <c r="QOE38" s="49"/>
      <c r="QOF38" s="49"/>
      <c r="QOG38" s="49"/>
      <c r="QOH38" s="49"/>
      <c r="QOI38" s="49"/>
      <c r="QOJ38" s="49"/>
      <c r="QOK38" s="49"/>
      <c r="QOL38" s="49"/>
      <c r="QOM38" s="49"/>
      <c r="QON38" s="49"/>
      <c r="QOO38" s="49"/>
      <c r="QOP38" s="49"/>
      <c r="QOQ38" s="49"/>
      <c r="QOR38" s="49"/>
      <c r="QOS38" s="49"/>
      <c r="QOT38" s="49"/>
      <c r="QOU38" s="49"/>
      <c r="QOV38" s="49"/>
      <c r="QOW38" s="49"/>
      <c r="QOX38" s="49"/>
      <c r="QOY38" s="49"/>
      <c r="QOZ38" s="49"/>
      <c r="QPA38" s="49"/>
      <c r="QPB38" s="49"/>
      <c r="QPC38" s="49"/>
      <c r="QPD38" s="49"/>
      <c r="QPE38" s="49"/>
      <c r="QPF38" s="49"/>
      <c r="QPG38" s="49"/>
      <c r="QPH38" s="49"/>
      <c r="QPI38" s="49"/>
      <c r="QPJ38" s="49"/>
      <c r="QPK38" s="49"/>
      <c r="QPL38" s="49"/>
      <c r="QPM38" s="49"/>
      <c r="QPN38" s="49"/>
      <c r="QPO38" s="49"/>
      <c r="QPP38" s="49"/>
      <c r="QPQ38" s="49"/>
      <c r="QPR38" s="49"/>
      <c r="QPS38" s="49"/>
      <c r="QPT38" s="49"/>
      <c r="QPU38" s="49"/>
      <c r="QPV38" s="49"/>
      <c r="QPW38" s="49"/>
      <c r="QPX38" s="49"/>
      <c r="QPY38" s="49"/>
      <c r="QPZ38" s="49"/>
      <c r="QQA38" s="49"/>
      <c r="QQB38" s="49"/>
      <c r="QQC38" s="49"/>
      <c r="QQD38" s="49"/>
      <c r="QQE38" s="49"/>
      <c r="QQF38" s="49"/>
      <c r="QQG38" s="49"/>
      <c r="QQH38" s="49"/>
      <c r="QQI38" s="49"/>
      <c r="QQJ38" s="49"/>
      <c r="QQK38" s="49"/>
      <c r="QQL38" s="49"/>
      <c r="QQM38" s="49"/>
      <c r="QQN38" s="49"/>
      <c r="QQO38" s="49"/>
      <c r="QQP38" s="49"/>
      <c r="QQQ38" s="49"/>
      <c r="QQR38" s="49"/>
      <c r="QQS38" s="49"/>
      <c r="QQT38" s="49"/>
      <c r="QQU38" s="49"/>
      <c r="QQV38" s="49"/>
      <c r="QQW38" s="49"/>
      <c r="QQX38" s="49"/>
      <c r="QQY38" s="49"/>
      <c r="QQZ38" s="49"/>
      <c r="QRA38" s="49"/>
      <c r="QRB38" s="49"/>
      <c r="QRC38" s="49"/>
      <c r="QRD38" s="49"/>
      <c r="QRE38" s="49"/>
      <c r="QRF38" s="49"/>
      <c r="QRG38" s="49"/>
      <c r="QRH38" s="49"/>
      <c r="QRI38" s="49"/>
      <c r="QRJ38" s="49"/>
      <c r="QRK38" s="49"/>
      <c r="QRL38" s="49"/>
      <c r="QRM38" s="49"/>
      <c r="QRN38" s="49"/>
      <c r="QRO38" s="49"/>
      <c r="QRP38" s="49"/>
      <c r="QRQ38" s="49"/>
      <c r="QRR38" s="49"/>
      <c r="QRS38" s="49"/>
      <c r="QRT38" s="49"/>
      <c r="QRU38" s="49"/>
      <c r="QRV38" s="49"/>
      <c r="QRW38" s="49"/>
      <c r="QRX38" s="49"/>
      <c r="QRY38" s="49"/>
      <c r="QRZ38" s="49"/>
      <c r="QSA38" s="49"/>
      <c r="QSB38" s="49"/>
      <c r="QSC38" s="49"/>
      <c r="QSD38" s="49"/>
      <c r="QSE38" s="49"/>
      <c r="QSF38" s="49"/>
      <c r="QSG38" s="49"/>
      <c r="QSH38" s="49"/>
      <c r="QSI38" s="49"/>
      <c r="QSJ38" s="49"/>
      <c r="QSK38" s="49"/>
      <c r="QSL38" s="49"/>
      <c r="QSM38" s="49"/>
      <c r="QSN38" s="49"/>
      <c r="QSO38" s="49"/>
      <c r="QSP38" s="49"/>
      <c r="QSQ38" s="49"/>
      <c r="QSR38" s="49"/>
      <c r="QSS38" s="49"/>
      <c r="QST38" s="49"/>
      <c r="QSU38" s="49"/>
      <c r="QSV38" s="49"/>
      <c r="QSW38" s="49"/>
      <c r="QSX38" s="49"/>
      <c r="QSY38" s="49"/>
      <c r="QSZ38" s="49"/>
      <c r="QTA38" s="49"/>
      <c r="QTB38" s="49"/>
      <c r="QTC38" s="49"/>
      <c r="QTD38" s="49"/>
      <c r="QTE38" s="49"/>
      <c r="QTF38" s="49"/>
      <c r="QTG38" s="49"/>
      <c r="QTH38" s="49"/>
      <c r="QTI38" s="49"/>
      <c r="QTJ38" s="49"/>
      <c r="QTK38" s="49"/>
      <c r="QTL38" s="49"/>
      <c r="QTM38" s="49"/>
      <c r="QTN38" s="49"/>
      <c r="QTO38" s="49"/>
      <c r="QTP38" s="49"/>
      <c r="QTQ38" s="49"/>
      <c r="QTR38" s="49"/>
      <c r="QTS38" s="49"/>
      <c r="QTT38" s="49"/>
      <c r="QTU38" s="49"/>
      <c r="QTV38" s="49"/>
      <c r="QTW38" s="49"/>
      <c r="QTX38" s="49"/>
      <c r="QTY38" s="49"/>
      <c r="QTZ38" s="49"/>
      <c r="QUA38" s="49"/>
      <c r="QUB38" s="49"/>
      <c r="QUC38" s="49"/>
      <c r="QUD38" s="49"/>
      <c r="QUE38" s="49"/>
      <c r="QUF38" s="49"/>
      <c r="QUG38" s="49"/>
      <c r="QUH38" s="49"/>
      <c r="QUI38" s="49"/>
      <c r="QUJ38" s="49"/>
      <c r="QUK38" s="49"/>
      <c r="QUL38" s="49"/>
      <c r="QUM38" s="49"/>
      <c r="QUN38" s="49"/>
      <c r="QUO38" s="49"/>
      <c r="QUP38" s="49"/>
      <c r="QUQ38" s="49"/>
      <c r="QUR38" s="49"/>
      <c r="QUS38" s="49"/>
      <c r="QUT38" s="49"/>
      <c r="QUU38" s="49"/>
      <c r="QUV38" s="49"/>
      <c r="QUW38" s="49"/>
      <c r="QUX38" s="49"/>
      <c r="QUY38" s="49"/>
      <c r="QUZ38" s="49"/>
      <c r="QVA38" s="49"/>
      <c r="QVB38" s="49"/>
      <c r="QVC38" s="49"/>
      <c r="QVD38" s="49"/>
      <c r="QVE38" s="49"/>
      <c r="QVF38" s="49"/>
      <c r="QVG38" s="49"/>
      <c r="QVH38" s="49"/>
      <c r="QVI38" s="49"/>
      <c r="QVJ38" s="49"/>
      <c r="QVK38" s="49"/>
      <c r="QVL38" s="49"/>
      <c r="QVM38" s="49"/>
      <c r="QVN38" s="49"/>
      <c r="QVO38" s="49"/>
      <c r="QVP38" s="49"/>
      <c r="QVQ38" s="49"/>
      <c r="QVR38" s="49"/>
      <c r="QVS38" s="49"/>
      <c r="QVT38" s="49"/>
      <c r="QVU38" s="49"/>
      <c r="QVV38" s="49"/>
      <c r="QVW38" s="49"/>
      <c r="QVX38" s="49"/>
      <c r="QVY38" s="49"/>
      <c r="QVZ38" s="49"/>
      <c r="QWA38" s="49"/>
      <c r="QWB38" s="49"/>
      <c r="QWC38" s="49"/>
      <c r="QWD38" s="49"/>
      <c r="QWE38" s="49"/>
      <c r="QWF38" s="49"/>
      <c r="QWG38" s="49"/>
      <c r="QWH38" s="49"/>
      <c r="QWI38" s="49"/>
      <c r="QWJ38" s="49"/>
      <c r="QWK38" s="49"/>
      <c r="QWL38" s="49"/>
      <c r="QWM38" s="49"/>
      <c r="QWN38" s="49"/>
      <c r="QWO38" s="49"/>
      <c r="QWP38" s="49"/>
      <c r="QWQ38" s="49"/>
      <c r="QWR38" s="49"/>
      <c r="QWS38" s="49"/>
      <c r="QWT38" s="49"/>
      <c r="QWU38" s="49"/>
      <c r="QWV38" s="49"/>
      <c r="QWW38" s="49"/>
      <c r="QWX38" s="49"/>
      <c r="QWY38" s="49"/>
      <c r="QWZ38" s="49"/>
      <c r="QXA38" s="49"/>
      <c r="QXB38" s="49"/>
      <c r="QXC38" s="49"/>
      <c r="QXD38" s="49"/>
      <c r="QXE38" s="49"/>
      <c r="QXF38" s="49"/>
      <c r="QXG38" s="49"/>
      <c r="QXH38" s="49"/>
      <c r="QXI38" s="49"/>
      <c r="QXJ38" s="49"/>
      <c r="QXK38" s="49"/>
      <c r="QXL38" s="49"/>
      <c r="QXM38" s="49"/>
      <c r="QXN38" s="49"/>
      <c r="QXO38" s="49"/>
      <c r="QXP38" s="49"/>
      <c r="QXQ38" s="49"/>
      <c r="QXR38" s="49"/>
      <c r="QXS38" s="49"/>
      <c r="QXT38" s="49"/>
      <c r="QXU38" s="49"/>
      <c r="QXV38" s="49"/>
      <c r="QXW38" s="49"/>
      <c r="QXX38" s="49"/>
      <c r="QXY38" s="49"/>
      <c r="QXZ38" s="49"/>
      <c r="QYA38" s="49"/>
      <c r="QYB38" s="49"/>
      <c r="QYC38" s="49"/>
      <c r="QYD38" s="49"/>
      <c r="QYE38" s="49"/>
      <c r="QYF38" s="49"/>
      <c r="QYG38" s="49"/>
      <c r="QYH38" s="49"/>
      <c r="QYI38" s="49"/>
      <c r="QYJ38" s="49"/>
      <c r="QYK38" s="49"/>
      <c r="QYL38" s="49"/>
      <c r="QYM38" s="49"/>
      <c r="QYN38" s="49"/>
      <c r="QYO38" s="49"/>
      <c r="QYP38" s="49"/>
      <c r="QYQ38" s="49"/>
      <c r="QYR38" s="49"/>
      <c r="QYS38" s="49"/>
      <c r="QYT38" s="49"/>
      <c r="QYU38" s="49"/>
      <c r="QYV38" s="49"/>
      <c r="QYW38" s="49"/>
      <c r="QYX38" s="49"/>
      <c r="QYY38" s="49"/>
      <c r="QYZ38" s="49"/>
      <c r="QZA38" s="49"/>
      <c r="QZB38" s="49"/>
      <c r="QZC38" s="49"/>
      <c r="QZD38" s="49"/>
      <c r="QZE38" s="49"/>
      <c r="QZF38" s="49"/>
      <c r="QZG38" s="49"/>
      <c r="QZH38" s="49"/>
      <c r="QZI38" s="49"/>
      <c r="QZJ38" s="49"/>
      <c r="QZK38" s="49"/>
      <c r="QZL38" s="49"/>
      <c r="QZM38" s="49"/>
      <c r="QZN38" s="49"/>
      <c r="QZO38" s="49"/>
      <c r="QZP38" s="49"/>
      <c r="QZQ38" s="49"/>
      <c r="QZR38" s="49"/>
      <c r="QZS38" s="49"/>
      <c r="QZT38" s="49"/>
      <c r="QZU38" s="49"/>
      <c r="QZV38" s="49"/>
      <c r="QZW38" s="49"/>
      <c r="QZX38" s="49"/>
      <c r="QZY38" s="49"/>
      <c r="QZZ38" s="49"/>
      <c r="RAA38" s="49"/>
      <c r="RAB38" s="49"/>
      <c r="RAC38" s="49"/>
      <c r="RAD38" s="49"/>
      <c r="RAE38" s="49"/>
      <c r="RAF38" s="49"/>
      <c r="RAG38" s="49"/>
      <c r="RAH38" s="49"/>
      <c r="RAI38" s="49"/>
      <c r="RAJ38" s="49"/>
      <c r="RAK38" s="49"/>
      <c r="RAL38" s="49"/>
      <c r="RAM38" s="49"/>
      <c r="RAN38" s="49"/>
      <c r="RAO38" s="49"/>
      <c r="RAP38" s="49"/>
      <c r="RAQ38" s="49"/>
      <c r="RAR38" s="49"/>
      <c r="RAS38" s="49"/>
      <c r="RAT38" s="49"/>
      <c r="RAU38" s="49"/>
      <c r="RAV38" s="49"/>
      <c r="RAW38" s="49"/>
      <c r="RAX38" s="49"/>
      <c r="RAY38" s="49"/>
      <c r="RAZ38" s="49"/>
      <c r="RBA38" s="49"/>
      <c r="RBB38" s="49"/>
      <c r="RBC38" s="49"/>
      <c r="RBD38" s="49"/>
      <c r="RBE38" s="49"/>
      <c r="RBF38" s="49"/>
      <c r="RBG38" s="49"/>
      <c r="RBH38" s="49"/>
      <c r="RBI38" s="49"/>
      <c r="RBJ38" s="49"/>
      <c r="RBK38" s="49"/>
      <c r="RBL38" s="49"/>
      <c r="RBM38" s="49"/>
      <c r="RBN38" s="49"/>
      <c r="RBO38" s="49"/>
      <c r="RBP38" s="49"/>
      <c r="RBQ38" s="49"/>
      <c r="RBR38" s="49"/>
      <c r="RBS38" s="49"/>
      <c r="RBT38" s="49"/>
      <c r="RBU38" s="49"/>
      <c r="RBV38" s="49"/>
      <c r="RBW38" s="49"/>
      <c r="RBX38" s="49"/>
      <c r="RBY38" s="49"/>
      <c r="RBZ38" s="49"/>
      <c r="RCA38" s="49"/>
      <c r="RCB38" s="49"/>
      <c r="RCC38" s="49"/>
      <c r="RCD38" s="49"/>
      <c r="RCE38" s="49"/>
      <c r="RCF38" s="49"/>
      <c r="RCG38" s="49"/>
      <c r="RCH38" s="49"/>
      <c r="RCI38" s="49"/>
      <c r="RCJ38" s="49"/>
      <c r="RCK38" s="49"/>
      <c r="RCL38" s="49"/>
      <c r="RCM38" s="49"/>
      <c r="RCN38" s="49"/>
      <c r="RCO38" s="49"/>
      <c r="RCP38" s="49"/>
      <c r="RCQ38" s="49"/>
      <c r="RCR38" s="49"/>
      <c r="RCS38" s="49"/>
      <c r="RCT38" s="49"/>
      <c r="RCU38" s="49"/>
      <c r="RCV38" s="49"/>
      <c r="RCW38" s="49"/>
      <c r="RCX38" s="49"/>
      <c r="RCY38" s="49"/>
      <c r="RCZ38" s="49"/>
      <c r="RDA38" s="49"/>
      <c r="RDB38" s="49"/>
      <c r="RDC38" s="49"/>
      <c r="RDD38" s="49"/>
      <c r="RDE38" s="49"/>
      <c r="RDF38" s="49"/>
      <c r="RDG38" s="49"/>
      <c r="RDH38" s="49"/>
      <c r="RDI38" s="49"/>
      <c r="RDJ38" s="49"/>
      <c r="RDK38" s="49"/>
      <c r="RDL38" s="49"/>
      <c r="RDM38" s="49"/>
      <c r="RDN38" s="49"/>
      <c r="RDO38" s="49"/>
      <c r="RDP38" s="49"/>
      <c r="RDQ38" s="49"/>
      <c r="RDR38" s="49"/>
      <c r="RDS38" s="49"/>
      <c r="RDT38" s="49"/>
      <c r="RDU38" s="49"/>
      <c r="RDV38" s="49"/>
      <c r="RDW38" s="49"/>
      <c r="RDX38" s="49"/>
      <c r="RDY38" s="49"/>
      <c r="RDZ38" s="49"/>
      <c r="REA38" s="49"/>
      <c r="REB38" s="49"/>
      <c r="REC38" s="49"/>
      <c r="RED38" s="49"/>
      <c r="REE38" s="49"/>
      <c r="REF38" s="49"/>
      <c r="REG38" s="49"/>
      <c r="REH38" s="49"/>
      <c r="REI38" s="49"/>
      <c r="REJ38" s="49"/>
      <c r="REK38" s="49"/>
      <c r="REL38" s="49"/>
      <c r="REM38" s="49"/>
      <c r="REN38" s="49"/>
      <c r="REO38" s="49"/>
      <c r="REP38" s="49"/>
      <c r="REQ38" s="49"/>
      <c r="RER38" s="49"/>
      <c r="RES38" s="49"/>
      <c r="RET38" s="49"/>
      <c r="REU38" s="49"/>
      <c r="REV38" s="49"/>
      <c r="REW38" s="49"/>
      <c r="REX38" s="49"/>
      <c r="REY38" s="49"/>
      <c r="REZ38" s="49"/>
      <c r="RFA38" s="49"/>
      <c r="RFB38" s="49"/>
      <c r="RFC38" s="49"/>
      <c r="RFD38" s="49"/>
      <c r="RFE38" s="49"/>
      <c r="RFF38" s="49"/>
      <c r="RFG38" s="49"/>
      <c r="RFH38" s="49"/>
      <c r="RFI38" s="49"/>
      <c r="RFJ38" s="49"/>
      <c r="RFK38" s="49"/>
      <c r="RFL38" s="49"/>
      <c r="RFM38" s="49"/>
      <c r="RFN38" s="49"/>
      <c r="RFO38" s="49"/>
      <c r="RFP38" s="49"/>
      <c r="RFQ38" s="49"/>
      <c r="RFR38" s="49"/>
      <c r="RFS38" s="49"/>
      <c r="RFT38" s="49"/>
      <c r="RFU38" s="49"/>
      <c r="RFV38" s="49"/>
      <c r="RFW38" s="49"/>
      <c r="RFX38" s="49"/>
      <c r="RFY38" s="49"/>
      <c r="RFZ38" s="49"/>
      <c r="RGA38" s="49"/>
      <c r="RGB38" s="49"/>
      <c r="RGC38" s="49"/>
      <c r="RGD38" s="49"/>
      <c r="RGE38" s="49"/>
      <c r="RGF38" s="49"/>
      <c r="RGG38" s="49"/>
      <c r="RGH38" s="49"/>
      <c r="RGI38" s="49"/>
      <c r="RGJ38" s="49"/>
      <c r="RGK38" s="49"/>
      <c r="RGL38" s="49"/>
      <c r="RGM38" s="49"/>
      <c r="RGN38" s="49"/>
      <c r="RGO38" s="49"/>
      <c r="RGP38" s="49"/>
      <c r="RGQ38" s="49"/>
      <c r="RGR38" s="49"/>
      <c r="RGS38" s="49"/>
      <c r="RGT38" s="49"/>
      <c r="RGU38" s="49"/>
      <c r="RGV38" s="49"/>
      <c r="RGW38" s="49"/>
      <c r="RGX38" s="49"/>
      <c r="RGY38" s="49"/>
      <c r="RGZ38" s="49"/>
      <c r="RHA38" s="49"/>
      <c r="RHB38" s="49"/>
      <c r="RHC38" s="49"/>
      <c r="RHD38" s="49"/>
      <c r="RHE38" s="49"/>
      <c r="RHF38" s="49"/>
      <c r="RHG38" s="49"/>
      <c r="RHH38" s="49"/>
      <c r="RHI38" s="49"/>
      <c r="RHJ38" s="49"/>
      <c r="RHK38" s="49"/>
      <c r="RHL38" s="49"/>
      <c r="RHM38" s="49"/>
      <c r="RHN38" s="49"/>
      <c r="RHO38" s="49"/>
      <c r="RHP38" s="49"/>
      <c r="RHQ38" s="49"/>
      <c r="RHR38" s="49"/>
      <c r="RHS38" s="49"/>
      <c r="RHT38" s="49"/>
      <c r="RHU38" s="49"/>
      <c r="RHV38" s="49"/>
      <c r="RHW38" s="49"/>
      <c r="RHX38" s="49"/>
      <c r="RHY38" s="49"/>
      <c r="RHZ38" s="49"/>
      <c r="RIA38" s="49"/>
      <c r="RIB38" s="49"/>
      <c r="RIC38" s="49"/>
      <c r="RID38" s="49"/>
      <c r="RIE38" s="49"/>
      <c r="RIF38" s="49"/>
      <c r="RIG38" s="49"/>
      <c r="RIH38" s="49"/>
      <c r="RII38" s="49"/>
      <c r="RIJ38" s="49"/>
      <c r="RIK38" s="49"/>
      <c r="RIL38" s="49"/>
      <c r="RIM38" s="49"/>
      <c r="RIN38" s="49"/>
      <c r="RIO38" s="49"/>
      <c r="RIP38" s="49"/>
      <c r="RIQ38" s="49"/>
      <c r="RIR38" s="49"/>
      <c r="RIS38" s="49"/>
      <c r="RIT38" s="49"/>
      <c r="RIU38" s="49"/>
      <c r="RIV38" s="49"/>
      <c r="RIW38" s="49"/>
      <c r="RIX38" s="49"/>
      <c r="RIY38" s="49"/>
      <c r="RIZ38" s="49"/>
      <c r="RJA38" s="49"/>
      <c r="RJB38" s="49"/>
      <c r="RJC38" s="49"/>
      <c r="RJD38" s="49"/>
      <c r="RJE38" s="49"/>
      <c r="RJF38" s="49"/>
      <c r="RJG38" s="49"/>
      <c r="RJH38" s="49"/>
      <c r="RJI38" s="49"/>
      <c r="RJJ38" s="49"/>
      <c r="RJK38" s="49"/>
      <c r="RJL38" s="49"/>
      <c r="RJM38" s="49"/>
      <c r="RJN38" s="49"/>
      <c r="RJO38" s="49"/>
      <c r="RJP38" s="49"/>
      <c r="RJQ38" s="49"/>
      <c r="RJR38" s="49"/>
      <c r="RJS38" s="49"/>
      <c r="RJT38" s="49"/>
      <c r="RJU38" s="49"/>
      <c r="RJV38" s="49"/>
      <c r="RJW38" s="49"/>
      <c r="RJX38" s="49"/>
      <c r="RJY38" s="49"/>
      <c r="RJZ38" s="49"/>
      <c r="RKA38" s="49"/>
      <c r="RKB38" s="49"/>
      <c r="RKC38" s="49"/>
      <c r="RKD38" s="49"/>
      <c r="RKE38" s="49"/>
      <c r="RKF38" s="49"/>
      <c r="RKG38" s="49"/>
      <c r="RKH38" s="49"/>
      <c r="RKI38" s="49"/>
      <c r="RKJ38" s="49"/>
      <c r="RKK38" s="49"/>
      <c r="RKL38" s="49"/>
      <c r="RKM38" s="49"/>
      <c r="RKN38" s="49"/>
      <c r="RKO38" s="49"/>
      <c r="RKP38" s="49"/>
      <c r="RKQ38" s="49"/>
      <c r="RKR38" s="49"/>
      <c r="RKS38" s="49"/>
      <c r="RKT38" s="49"/>
      <c r="RKU38" s="49"/>
      <c r="RKV38" s="49"/>
      <c r="RKW38" s="49"/>
      <c r="RKX38" s="49"/>
      <c r="RKY38" s="49"/>
      <c r="RKZ38" s="49"/>
      <c r="RLA38" s="49"/>
      <c r="RLB38" s="49"/>
      <c r="RLC38" s="49"/>
      <c r="RLD38" s="49"/>
      <c r="RLE38" s="49"/>
      <c r="RLF38" s="49"/>
      <c r="RLG38" s="49"/>
      <c r="RLH38" s="49"/>
      <c r="RLI38" s="49"/>
      <c r="RLJ38" s="49"/>
      <c r="RLK38" s="49"/>
      <c r="RLL38" s="49"/>
      <c r="RLM38" s="49"/>
      <c r="RLN38" s="49"/>
      <c r="RLO38" s="49"/>
      <c r="RLP38" s="49"/>
      <c r="RLQ38" s="49"/>
      <c r="RLR38" s="49"/>
      <c r="RLS38" s="49"/>
      <c r="RLT38" s="49"/>
      <c r="RLU38" s="49"/>
      <c r="RLV38" s="49"/>
      <c r="RLW38" s="49"/>
      <c r="RLX38" s="49"/>
      <c r="RLY38" s="49"/>
      <c r="RLZ38" s="49"/>
      <c r="RMA38" s="49"/>
      <c r="RMB38" s="49"/>
      <c r="RMC38" s="49"/>
      <c r="RMD38" s="49"/>
      <c r="RME38" s="49"/>
      <c r="RMF38" s="49"/>
      <c r="RMG38" s="49"/>
      <c r="RMH38" s="49"/>
      <c r="RMI38" s="49"/>
      <c r="RMJ38" s="49"/>
      <c r="RMK38" s="49"/>
      <c r="RML38" s="49"/>
      <c r="RMM38" s="49"/>
      <c r="RMN38" s="49"/>
      <c r="RMO38" s="49"/>
      <c r="RMP38" s="49"/>
      <c r="RMQ38" s="49"/>
      <c r="RMR38" s="49"/>
      <c r="RMS38" s="49"/>
      <c r="RMT38" s="49"/>
      <c r="RMU38" s="49"/>
      <c r="RMV38" s="49"/>
      <c r="RMW38" s="49"/>
      <c r="RMX38" s="49"/>
      <c r="RMY38" s="49"/>
      <c r="RMZ38" s="49"/>
      <c r="RNA38" s="49"/>
      <c r="RNB38" s="49"/>
      <c r="RNC38" s="49"/>
      <c r="RND38" s="49"/>
      <c r="RNE38" s="49"/>
      <c r="RNF38" s="49"/>
      <c r="RNG38" s="49"/>
      <c r="RNH38" s="49"/>
      <c r="RNI38" s="49"/>
      <c r="RNJ38" s="49"/>
      <c r="RNK38" s="49"/>
      <c r="RNL38" s="49"/>
      <c r="RNM38" s="49"/>
      <c r="RNN38" s="49"/>
      <c r="RNO38" s="49"/>
      <c r="RNP38" s="49"/>
      <c r="RNQ38" s="49"/>
      <c r="RNR38" s="49"/>
      <c r="RNS38" s="49"/>
      <c r="RNT38" s="49"/>
      <c r="RNU38" s="49"/>
      <c r="RNV38" s="49"/>
      <c r="RNW38" s="49"/>
      <c r="RNX38" s="49"/>
      <c r="RNY38" s="49"/>
      <c r="RNZ38" s="49"/>
      <c r="ROA38" s="49"/>
      <c r="ROB38" s="49"/>
      <c r="ROC38" s="49"/>
      <c r="ROD38" s="49"/>
      <c r="ROE38" s="49"/>
      <c r="ROF38" s="49"/>
      <c r="ROG38" s="49"/>
      <c r="ROH38" s="49"/>
      <c r="ROI38" s="49"/>
      <c r="ROJ38" s="49"/>
      <c r="ROK38" s="49"/>
      <c r="ROL38" s="49"/>
      <c r="ROM38" s="49"/>
      <c r="RON38" s="49"/>
      <c r="ROO38" s="49"/>
      <c r="ROP38" s="49"/>
      <c r="ROQ38" s="49"/>
      <c r="ROR38" s="49"/>
      <c r="ROS38" s="49"/>
      <c r="ROT38" s="49"/>
      <c r="ROU38" s="49"/>
      <c r="ROV38" s="49"/>
      <c r="ROW38" s="49"/>
      <c r="ROX38" s="49"/>
      <c r="ROY38" s="49"/>
      <c r="ROZ38" s="49"/>
      <c r="RPA38" s="49"/>
      <c r="RPB38" s="49"/>
      <c r="RPC38" s="49"/>
      <c r="RPD38" s="49"/>
      <c r="RPE38" s="49"/>
      <c r="RPF38" s="49"/>
      <c r="RPG38" s="49"/>
      <c r="RPH38" s="49"/>
      <c r="RPI38" s="49"/>
      <c r="RPJ38" s="49"/>
      <c r="RPK38" s="49"/>
      <c r="RPL38" s="49"/>
      <c r="RPM38" s="49"/>
      <c r="RPN38" s="49"/>
      <c r="RPO38" s="49"/>
      <c r="RPP38" s="49"/>
      <c r="RPQ38" s="49"/>
      <c r="RPR38" s="49"/>
      <c r="RPS38" s="49"/>
      <c r="RPT38" s="49"/>
      <c r="RPU38" s="49"/>
      <c r="RPV38" s="49"/>
      <c r="RPW38" s="49"/>
      <c r="RPX38" s="49"/>
      <c r="RPY38" s="49"/>
      <c r="RPZ38" s="49"/>
      <c r="RQA38" s="49"/>
      <c r="RQB38" s="49"/>
      <c r="RQC38" s="49"/>
      <c r="RQD38" s="49"/>
      <c r="RQE38" s="49"/>
      <c r="RQF38" s="49"/>
      <c r="RQG38" s="49"/>
      <c r="RQH38" s="49"/>
      <c r="RQI38" s="49"/>
      <c r="RQJ38" s="49"/>
      <c r="RQK38" s="49"/>
      <c r="RQL38" s="49"/>
      <c r="RQM38" s="49"/>
      <c r="RQN38" s="49"/>
      <c r="RQO38" s="49"/>
      <c r="RQP38" s="49"/>
      <c r="RQQ38" s="49"/>
      <c r="RQR38" s="49"/>
      <c r="RQS38" s="49"/>
      <c r="RQT38" s="49"/>
      <c r="RQU38" s="49"/>
      <c r="RQV38" s="49"/>
      <c r="RQW38" s="49"/>
      <c r="RQX38" s="49"/>
      <c r="RQY38" s="49"/>
      <c r="RQZ38" s="49"/>
      <c r="RRA38" s="49"/>
      <c r="RRB38" s="49"/>
      <c r="RRC38" s="49"/>
      <c r="RRD38" s="49"/>
      <c r="RRE38" s="49"/>
      <c r="RRF38" s="49"/>
      <c r="RRG38" s="49"/>
      <c r="RRH38" s="49"/>
      <c r="RRI38" s="49"/>
      <c r="RRJ38" s="49"/>
      <c r="RRK38" s="49"/>
      <c r="RRL38" s="49"/>
      <c r="RRM38" s="49"/>
      <c r="RRN38" s="49"/>
      <c r="RRO38" s="49"/>
      <c r="RRP38" s="49"/>
      <c r="RRQ38" s="49"/>
      <c r="RRR38" s="49"/>
      <c r="RRS38" s="49"/>
      <c r="RRT38" s="49"/>
      <c r="RRU38" s="49"/>
      <c r="RRV38" s="49"/>
      <c r="RRW38" s="49"/>
      <c r="RRX38" s="49"/>
      <c r="RRY38" s="49"/>
      <c r="RRZ38" s="49"/>
      <c r="RSA38" s="49"/>
      <c r="RSB38" s="49"/>
      <c r="RSC38" s="49"/>
      <c r="RSD38" s="49"/>
      <c r="RSE38" s="49"/>
      <c r="RSF38" s="49"/>
      <c r="RSG38" s="49"/>
      <c r="RSH38" s="49"/>
      <c r="RSI38" s="49"/>
      <c r="RSJ38" s="49"/>
      <c r="RSK38" s="49"/>
      <c r="RSL38" s="49"/>
      <c r="RSM38" s="49"/>
      <c r="RSN38" s="49"/>
      <c r="RSO38" s="49"/>
      <c r="RSP38" s="49"/>
      <c r="RSQ38" s="49"/>
      <c r="RSR38" s="49"/>
      <c r="RSS38" s="49"/>
      <c r="RST38" s="49"/>
      <c r="RSU38" s="49"/>
      <c r="RSV38" s="49"/>
      <c r="RSW38" s="49"/>
      <c r="RSX38" s="49"/>
      <c r="RSY38" s="49"/>
      <c r="RSZ38" s="49"/>
      <c r="RTA38" s="49"/>
      <c r="RTB38" s="49"/>
      <c r="RTC38" s="49"/>
      <c r="RTD38" s="49"/>
      <c r="RTE38" s="49"/>
      <c r="RTF38" s="49"/>
      <c r="RTG38" s="49"/>
      <c r="RTH38" s="49"/>
      <c r="RTI38" s="49"/>
      <c r="RTJ38" s="49"/>
      <c r="RTK38" s="49"/>
      <c r="RTL38" s="49"/>
      <c r="RTM38" s="49"/>
      <c r="RTN38" s="49"/>
      <c r="RTO38" s="49"/>
      <c r="RTP38" s="49"/>
      <c r="RTQ38" s="49"/>
      <c r="RTR38" s="49"/>
      <c r="RTS38" s="49"/>
      <c r="RTT38" s="49"/>
      <c r="RTU38" s="49"/>
      <c r="RTV38" s="49"/>
      <c r="RTW38" s="49"/>
      <c r="RTX38" s="49"/>
      <c r="RTY38" s="49"/>
      <c r="RTZ38" s="49"/>
      <c r="RUA38" s="49"/>
      <c r="RUB38" s="49"/>
      <c r="RUC38" s="49"/>
      <c r="RUD38" s="49"/>
      <c r="RUE38" s="49"/>
      <c r="RUF38" s="49"/>
      <c r="RUG38" s="49"/>
      <c r="RUH38" s="49"/>
      <c r="RUI38" s="49"/>
      <c r="RUJ38" s="49"/>
      <c r="RUK38" s="49"/>
      <c r="RUL38" s="49"/>
      <c r="RUM38" s="49"/>
      <c r="RUN38" s="49"/>
      <c r="RUO38" s="49"/>
      <c r="RUP38" s="49"/>
      <c r="RUQ38" s="49"/>
      <c r="RUR38" s="49"/>
      <c r="RUS38" s="49"/>
      <c r="RUT38" s="49"/>
      <c r="RUU38" s="49"/>
      <c r="RUV38" s="49"/>
      <c r="RUW38" s="49"/>
      <c r="RUX38" s="49"/>
      <c r="RUY38" s="49"/>
      <c r="RUZ38" s="49"/>
      <c r="RVA38" s="49"/>
      <c r="RVB38" s="49"/>
      <c r="RVC38" s="49"/>
      <c r="RVD38" s="49"/>
      <c r="RVE38" s="49"/>
      <c r="RVF38" s="49"/>
      <c r="RVG38" s="49"/>
      <c r="RVH38" s="49"/>
      <c r="RVI38" s="49"/>
      <c r="RVJ38" s="49"/>
      <c r="RVK38" s="49"/>
      <c r="RVL38" s="49"/>
      <c r="RVM38" s="49"/>
      <c r="RVN38" s="49"/>
      <c r="RVO38" s="49"/>
      <c r="RVP38" s="49"/>
      <c r="RVQ38" s="49"/>
      <c r="RVR38" s="49"/>
      <c r="RVS38" s="49"/>
      <c r="RVT38" s="49"/>
      <c r="RVU38" s="49"/>
      <c r="RVV38" s="49"/>
      <c r="RVW38" s="49"/>
      <c r="RVX38" s="49"/>
      <c r="RVY38" s="49"/>
      <c r="RVZ38" s="49"/>
      <c r="RWA38" s="49"/>
      <c r="RWB38" s="49"/>
      <c r="RWC38" s="49"/>
      <c r="RWD38" s="49"/>
      <c r="RWE38" s="49"/>
      <c r="RWF38" s="49"/>
      <c r="RWG38" s="49"/>
      <c r="RWH38" s="49"/>
      <c r="RWI38" s="49"/>
      <c r="RWJ38" s="49"/>
      <c r="RWK38" s="49"/>
      <c r="RWL38" s="49"/>
      <c r="RWM38" s="49"/>
      <c r="RWN38" s="49"/>
      <c r="RWO38" s="49"/>
      <c r="RWP38" s="49"/>
      <c r="RWQ38" s="49"/>
      <c r="RWR38" s="49"/>
      <c r="RWS38" s="49"/>
      <c r="RWT38" s="49"/>
      <c r="RWU38" s="49"/>
      <c r="RWV38" s="49"/>
      <c r="RWW38" s="49"/>
      <c r="RWX38" s="49"/>
      <c r="RWY38" s="49"/>
      <c r="RWZ38" s="49"/>
      <c r="RXA38" s="49"/>
      <c r="RXB38" s="49"/>
      <c r="RXC38" s="49"/>
      <c r="RXD38" s="49"/>
      <c r="RXE38" s="49"/>
      <c r="RXF38" s="49"/>
      <c r="RXG38" s="49"/>
      <c r="RXH38" s="49"/>
      <c r="RXI38" s="49"/>
      <c r="RXJ38" s="49"/>
      <c r="RXK38" s="49"/>
      <c r="RXL38" s="49"/>
      <c r="RXM38" s="49"/>
      <c r="RXN38" s="49"/>
      <c r="RXO38" s="49"/>
      <c r="RXP38" s="49"/>
      <c r="RXQ38" s="49"/>
      <c r="RXR38" s="49"/>
      <c r="RXS38" s="49"/>
      <c r="RXT38" s="49"/>
      <c r="RXU38" s="49"/>
      <c r="RXV38" s="49"/>
      <c r="RXW38" s="49"/>
      <c r="RXX38" s="49"/>
      <c r="RXY38" s="49"/>
      <c r="RXZ38" s="49"/>
      <c r="RYA38" s="49"/>
      <c r="RYB38" s="49"/>
      <c r="RYC38" s="49"/>
      <c r="RYD38" s="49"/>
      <c r="RYE38" s="49"/>
      <c r="RYF38" s="49"/>
      <c r="RYG38" s="49"/>
      <c r="RYH38" s="49"/>
      <c r="RYI38" s="49"/>
      <c r="RYJ38" s="49"/>
      <c r="RYK38" s="49"/>
      <c r="RYL38" s="49"/>
      <c r="RYM38" s="49"/>
      <c r="RYN38" s="49"/>
      <c r="RYO38" s="49"/>
      <c r="RYP38" s="49"/>
      <c r="RYQ38" s="49"/>
      <c r="RYR38" s="49"/>
      <c r="RYS38" s="49"/>
      <c r="RYT38" s="49"/>
      <c r="RYU38" s="49"/>
      <c r="RYV38" s="49"/>
      <c r="RYW38" s="49"/>
      <c r="RYX38" s="49"/>
      <c r="RYY38" s="49"/>
      <c r="RYZ38" s="49"/>
      <c r="RZA38" s="49"/>
      <c r="RZB38" s="49"/>
      <c r="RZC38" s="49"/>
      <c r="RZD38" s="49"/>
      <c r="RZE38" s="49"/>
      <c r="RZF38" s="49"/>
      <c r="RZG38" s="49"/>
      <c r="RZH38" s="49"/>
      <c r="RZI38" s="49"/>
      <c r="RZJ38" s="49"/>
      <c r="RZK38" s="49"/>
      <c r="RZL38" s="49"/>
      <c r="RZM38" s="49"/>
      <c r="RZN38" s="49"/>
      <c r="RZO38" s="49"/>
      <c r="RZP38" s="49"/>
      <c r="RZQ38" s="49"/>
      <c r="RZR38" s="49"/>
      <c r="RZS38" s="49"/>
      <c r="RZT38" s="49"/>
      <c r="RZU38" s="49"/>
      <c r="RZV38" s="49"/>
      <c r="RZW38" s="49"/>
      <c r="RZX38" s="49"/>
      <c r="RZY38" s="49"/>
      <c r="RZZ38" s="49"/>
      <c r="SAA38" s="49"/>
      <c r="SAB38" s="49"/>
      <c r="SAC38" s="49"/>
      <c r="SAD38" s="49"/>
      <c r="SAE38" s="49"/>
      <c r="SAF38" s="49"/>
      <c r="SAG38" s="49"/>
      <c r="SAH38" s="49"/>
      <c r="SAI38" s="49"/>
      <c r="SAJ38" s="49"/>
      <c r="SAK38" s="49"/>
      <c r="SAL38" s="49"/>
      <c r="SAM38" s="49"/>
      <c r="SAN38" s="49"/>
      <c r="SAO38" s="49"/>
      <c r="SAP38" s="49"/>
      <c r="SAQ38" s="49"/>
      <c r="SAR38" s="49"/>
      <c r="SAS38" s="49"/>
      <c r="SAT38" s="49"/>
      <c r="SAU38" s="49"/>
      <c r="SAV38" s="49"/>
      <c r="SAW38" s="49"/>
      <c r="SAX38" s="49"/>
      <c r="SAY38" s="49"/>
      <c r="SAZ38" s="49"/>
      <c r="SBA38" s="49"/>
      <c r="SBB38" s="49"/>
      <c r="SBC38" s="49"/>
      <c r="SBD38" s="49"/>
      <c r="SBE38" s="49"/>
      <c r="SBF38" s="49"/>
      <c r="SBG38" s="49"/>
      <c r="SBH38" s="49"/>
      <c r="SBI38" s="49"/>
      <c r="SBJ38" s="49"/>
      <c r="SBK38" s="49"/>
      <c r="SBL38" s="49"/>
      <c r="SBM38" s="49"/>
      <c r="SBN38" s="49"/>
      <c r="SBO38" s="49"/>
      <c r="SBP38" s="49"/>
      <c r="SBQ38" s="49"/>
      <c r="SBR38" s="49"/>
      <c r="SBS38" s="49"/>
      <c r="SBT38" s="49"/>
      <c r="SBU38" s="49"/>
      <c r="SBV38" s="49"/>
      <c r="SBW38" s="49"/>
      <c r="SBX38" s="49"/>
      <c r="SBY38" s="49"/>
      <c r="SBZ38" s="49"/>
      <c r="SCA38" s="49"/>
      <c r="SCB38" s="49"/>
      <c r="SCC38" s="49"/>
      <c r="SCD38" s="49"/>
      <c r="SCE38" s="49"/>
      <c r="SCF38" s="49"/>
      <c r="SCG38" s="49"/>
      <c r="SCH38" s="49"/>
      <c r="SCI38" s="49"/>
      <c r="SCJ38" s="49"/>
      <c r="SCK38" s="49"/>
      <c r="SCL38" s="49"/>
      <c r="SCM38" s="49"/>
      <c r="SCN38" s="49"/>
      <c r="SCO38" s="49"/>
      <c r="SCP38" s="49"/>
      <c r="SCQ38" s="49"/>
      <c r="SCR38" s="49"/>
      <c r="SCS38" s="49"/>
      <c r="SCT38" s="49"/>
      <c r="SCU38" s="49"/>
      <c r="SCV38" s="49"/>
      <c r="SCW38" s="49"/>
      <c r="SCX38" s="49"/>
      <c r="SCY38" s="49"/>
      <c r="SCZ38" s="49"/>
      <c r="SDA38" s="49"/>
      <c r="SDB38" s="49"/>
      <c r="SDC38" s="49"/>
      <c r="SDD38" s="49"/>
      <c r="SDE38" s="49"/>
      <c r="SDF38" s="49"/>
      <c r="SDG38" s="49"/>
      <c r="SDH38" s="49"/>
      <c r="SDI38" s="49"/>
      <c r="SDJ38" s="49"/>
      <c r="SDK38" s="49"/>
      <c r="SDL38" s="49"/>
      <c r="SDM38" s="49"/>
      <c r="SDN38" s="49"/>
      <c r="SDO38" s="49"/>
      <c r="SDP38" s="49"/>
      <c r="SDQ38" s="49"/>
      <c r="SDR38" s="49"/>
      <c r="SDS38" s="49"/>
      <c r="SDT38" s="49"/>
      <c r="SDU38" s="49"/>
      <c r="SDV38" s="49"/>
      <c r="SDW38" s="49"/>
      <c r="SDX38" s="49"/>
      <c r="SDY38" s="49"/>
      <c r="SDZ38" s="49"/>
      <c r="SEA38" s="49"/>
      <c r="SEB38" s="49"/>
      <c r="SEC38" s="49"/>
      <c r="SED38" s="49"/>
      <c r="SEE38" s="49"/>
      <c r="SEF38" s="49"/>
      <c r="SEG38" s="49"/>
      <c r="SEH38" s="49"/>
      <c r="SEI38" s="49"/>
      <c r="SEJ38" s="49"/>
      <c r="SEK38" s="49"/>
      <c r="SEL38" s="49"/>
      <c r="SEM38" s="49"/>
      <c r="SEN38" s="49"/>
      <c r="SEO38" s="49"/>
      <c r="SEP38" s="49"/>
      <c r="SEQ38" s="49"/>
      <c r="SER38" s="49"/>
      <c r="SES38" s="49"/>
      <c r="SET38" s="49"/>
      <c r="SEU38" s="49"/>
      <c r="SEV38" s="49"/>
      <c r="SEW38" s="49"/>
      <c r="SEX38" s="49"/>
      <c r="SEY38" s="49"/>
      <c r="SEZ38" s="49"/>
      <c r="SFA38" s="49"/>
      <c r="SFB38" s="49"/>
      <c r="SFC38" s="49"/>
      <c r="SFD38" s="49"/>
      <c r="SFE38" s="49"/>
      <c r="SFF38" s="49"/>
      <c r="SFG38" s="49"/>
      <c r="SFH38" s="49"/>
      <c r="SFI38" s="49"/>
      <c r="SFJ38" s="49"/>
      <c r="SFK38" s="49"/>
      <c r="SFL38" s="49"/>
      <c r="SFM38" s="49"/>
      <c r="SFN38" s="49"/>
      <c r="SFO38" s="49"/>
      <c r="SFP38" s="49"/>
      <c r="SFQ38" s="49"/>
      <c r="SFR38" s="49"/>
      <c r="SFS38" s="49"/>
      <c r="SFT38" s="49"/>
      <c r="SFU38" s="49"/>
      <c r="SFV38" s="49"/>
      <c r="SFW38" s="49"/>
      <c r="SFX38" s="49"/>
      <c r="SFY38" s="49"/>
      <c r="SFZ38" s="49"/>
      <c r="SGA38" s="49"/>
      <c r="SGB38" s="49"/>
      <c r="SGC38" s="49"/>
      <c r="SGD38" s="49"/>
      <c r="SGE38" s="49"/>
      <c r="SGF38" s="49"/>
      <c r="SGG38" s="49"/>
      <c r="SGH38" s="49"/>
      <c r="SGI38" s="49"/>
      <c r="SGJ38" s="49"/>
      <c r="SGK38" s="49"/>
      <c r="SGL38" s="49"/>
      <c r="SGM38" s="49"/>
      <c r="SGN38" s="49"/>
      <c r="SGO38" s="49"/>
      <c r="SGP38" s="49"/>
      <c r="SGQ38" s="49"/>
      <c r="SGR38" s="49"/>
      <c r="SGS38" s="49"/>
      <c r="SGT38" s="49"/>
      <c r="SGU38" s="49"/>
      <c r="SGV38" s="49"/>
      <c r="SGW38" s="49"/>
      <c r="SGX38" s="49"/>
      <c r="SGY38" s="49"/>
      <c r="SGZ38" s="49"/>
      <c r="SHA38" s="49"/>
      <c r="SHB38" s="49"/>
      <c r="SHC38" s="49"/>
      <c r="SHD38" s="49"/>
      <c r="SHE38" s="49"/>
      <c r="SHF38" s="49"/>
      <c r="SHG38" s="49"/>
      <c r="SHH38" s="49"/>
      <c r="SHI38" s="49"/>
      <c r="SHJ38" s="49"/>
      <c r="SHK38" s="49"/>
      <c r="SHL38" s="49"/>
      <c r="SHM38" s="49"/>
      <c r="SHN38" s="49"/>
      <c r="SHO38" s="49"/>
      <c r="SHP38" s="49"/>
      <c r="SHQ38" s="49"/>
      <c r="SHR38" s="49"/>
      <c r="SHS38" s="49"/>
      <c r="SHT38" s="49"/>
      <c r="SHU38" s="49"/>
      <c r="SHV38" s="49"/>
      <c r="SHW38" s="49"/>
      <c r="SHX38" s="49"/>
      <c r="SHY38" s="49"/>
      <c r="SHZ38" s="49"/>
      <c r="SIA38" s="49"/>
      <c r="SIB38" s="49"/>
      <c r="SIC38" s="49"/>
      <c r="SID38" s="49"/>
      <c r="SIE38" s="49"/>
      <c r="SIF38" s="49"/>
      <c r="SIG38" s="49"/>
      <c r="SIH38" s="49"/>
      <c r="SII38" s="49"/>
      <c r="SIJ38" s="49"/>
      <c r="SIK38" s="49"/>
      <c r="SIL38" s="49"/>
      <c r="SIM38" s="49"/>
      <c r="SIN38" s="49"/>
      <c r="SIO38" s="49"/>
      <c r="SIP38" s="49"/>
      <c r="SIQ38" s="49"/>
      <c r="SIR38" s="49"/>
      <c r="SIS38" s="49"/>
      <c r="SIT38" s="49"/>
      <c r="SIU38" s="49"/>
      <c r="SIV38" s="49"/>
      <c r="SIW38" s="49"/>
      <c r="SIX38" s="49"/>
      <c r="SIY38" s="49"/>
      <c r="SIZ38" s="49"/>
      <c r="SJA38" s="49"/>
      <c r="SJB38" s="49"/>
      <c r="SJC38" s="49"/>
      <c r="SJD38" s="49"/>
      <c r="SJE38" s="49"/>
      <c r="SJF38" s="49"/>
      <c r="SJG38" s="49"/>
      <c r="SJH38" s="49"/>
      <c r="SJI38" s="49"/>
      <c r="SJJ38" s="49"/>
      <c r="SJK38" s="49"/>
      <c r="SJL38" s="49"/>
      <c r="SJM38" s="49"/>
      <c r="SJN38" s="49"/>
      <c r="SJO38" s="49"/>
      <c r="SJP38" s="49"/>
      <c r="SJQ38" s="49"/>
      <c r="SJR38" s="49"/>
      <c r="SJS38" s="49"/>
      <c r="SJT38" s="49"/>
      <c r="SJU38" s="49"/>
      <c r="SJV38" s="49"/>
      <c r="SJW38" s="49"/>
      <c r="SJX38" s="49"/>
      <c r="SJY38" s="49"/>
      <c r="SJZ38" s="49"/>
      <c r="SKA38" s="49"/>
      <c r="SKB38" s="49"/>
      <c r="SKC38" s="49"/>
      <c r="SKD38" s="49"/>
      <c r="SKE38" s="49"/>
      <c r="SKF38" s="49"/>
      <c r="SKG38" s="49"/>
      <c r="SKH38" s="49"/>
      <c r="SKI38" s="49"/>
      <c r="SKJ38" s="49"/>
      <c r="SKK38" s="49"/>
      <c r="SKL38" s="49"/>
      <c r="SKM38" s="49"/>
      <c r="SKN38" s="49"/>
      <c r="SKO38" s="49"/>
      <c r="SKP38" s="49"/>
      <c r="SKQ38" s="49"/>
      <c r="SKR38" s="49"/>
      <c r="SKS38" s="49"/>
      <c r="SKT38" s="49"/>
      <c r="SKU38" s="49"/>
      <c r="SKV38" s="49"/>
      <c r="SKW38" s="49"/>
      <c r="SKX38" s="49"/>
      <c r="SKY38" s="49"/>
      <c r="SKZ38" s="49"/>
      <c r="SLA38" s="49"/>
      <c r="SLB38" s="49"/>
      <c r="SLC38" s="49"/>
      <c r="SLD38" s="49"/>
      <c r="SLE38" s="49"/>
      <c r="SLF38" s="49"/>
      <c r="SLG38" s="49"/>
      <c r="SLH38" s="49"/>
      <c r="SLI38" s="49"/>
      <c r="SLJ38" s="49"/>
      <c r="SLK38" s="49"/>
      <c r="SLL38" s="49"/>
      <c r="SLM38" s="49"/>
      <c r="SLN38" s="49"/>
      <c r="SLO38" s="49"/>
      <c r="SLP38" s="49"/>
      <c r="SLQ38" s="49"/>
      <c r="SLR38" s="49"/>
      <c r="SLS38" s="49"/>
      <c r="SLT38" s="49"/>
      <c r="SLU38" s="49"/>
      <c r="SLV38" s="49"/>
      <c r="SLW38" s="49"/>
      <c r="SLX38" s="49"/>
      <c r="SLY38" s="49"/>
      <c r="SLZ38" s="49"/>
      <c r="SMA38" s="49"/>
      <c r="SMB38" s="49"/>
      <c r="SMC38" s="49"/>
      <c r="SMD38" s="49"/>
      <c r="SME38" s="49"/>
      <c r="SMF38" s="49"/>
      <c r="SMG38" s="49"/>
      <c r="SMH38" s="49"/>
      <c r="SMI38" s="49"/>
      <c r="SMJ38" s="49"/>
      <c r="SMK38" s="49"/>
      <c r="SML38" s="49"/>
      <c r="SMM38" s="49"/>
      <c r="SMN38" s="49"/>
      <c r="SMO38" s="49"/>
      <c r="SMP38" s="49"/>
      <c r="SMQ38" s="49"/>
      <c r="SMR38" s="49"/>
      <c r="SMS38" s="49"/>
      <c r="SMT38" s="49"/>
      <c r="SMU38" s="49"/>
      <c r="SMV38" s="49"/>
      <c r="SMW38" s="49"/>
      <c r="SMX38" s="49"/>
      <c r="SMY38" s="49"/>
      <c r="SMZ38" s="49"/>
      <c r="SNA38" s="49"/>
      <c r="SNB38" s="49"/>
      <c r="SNC38" s="49"/>
      <c r="SND38" s="49"/>
      <c r="SNE38" s="49"/>
      <c r="SNF38" s="49"/>
      <c r="SNG38" s="49"/>
      <c r="SNH38" s="49"/>
      <c r="SNI38" s="49"/>
      <c r="SNJ38" s="49"/>
      <c r="SNK38" s="49"/>
      <c r="SNL38" s="49"/>
      <c r="SNM38" s="49"/>
      <c r="SNN38" s="49"/>
      <c r="SNO38" s="49"/>
      <c r="SNP38" s="49"/>
      <c r="SNQ38" s="49"/>
      <c r="SNR38" s="49"/>
      <c r="SNS38" s="49"/>
      <c r="SNT38" s="49"/>
      <c r="SNU38" s="49"/>
      <c r="SNV38" s="49"/>
      <c r="SNW38" s="49"/>
      <c r="SNX38" s="49"/>
      <c r="SNY38" s="49"/>
      <c r="SNZ38" s="49"/>
      <c r="SOA38" s="49"/>
      <c r="SOB38" s="49"/>
      <c r="SOC38" s="49"/>
      <c r="SOD38" s="49"/>
      <c r="SOE38" s="49"/>
      <c r="SOF38" s="49"/>
      <c r="SOG38" s="49"/>
      <c r="SOH38" s="49"/>
      <c r="SOI38" s="49"/>
      <c r="SOJ38" s="49"/>
      <c r="SOK38" s="49"/>
      <c r="SOL38" s="49"/>
      <c r="SOM38" s="49"/>
      <c r="SON38" s="49"/>
      <c r="SOO38" s="49"/>
      <c r="SOP38" s="49"/>
      <c r="SOQ38" s="49"/>
      <c r="SOR38" s="49"/>
      <c r="SOS38" s="49"/>
      <c r="SOT38" s="49"/>
      <c r="SOU38" s="49"/>
      <c r="SOV38" s="49"/>
      <c r="SOW38" s="49"/>
      <c r="SOX38" s="49"/>
      <c r="SOY38" s="49"/>
      <c r="SOZ38" s="49"/>
      <c r="SPA38" s="49"/>
      <c r="SPB38" s="49"/>
      <c r="SPC38" s="49"/>
      <c r="SPD38" s="49"/>
      <c r="SPE38" s="49"/>
      <c r="SPF38" s="49"/>
      <c r="SPG38" s="49"/>
      <c r="SPH38" s="49"/>
      <c r="SPI38" s="49"/>
      <c r="SPJ38" s="49"/>
      <c r="SPK38" s="49"/>
      <c r="SPL38" s="49"/>
      <c r="SPM38" s="49"/>
      <c r="SPN38" s="49"/>
      <c r="SPO38" s="49"/>
      <c r="SPP38" s="49"/>
      <c r="SPQ38" s="49"/>
      <c r="SPR38" s="49"/>
      <c r="SPS38" s="49"/>
      <c r="SPT38" s="49"/>
      <c r="SPU38" s="49"/>
      <c r="SPV38" s="49"/>
      <c r="SPW38" s="49"/>
      <c r="SPX38" s="49"/>
      <c r="SPY38" s="49"/>
      <c r="SPZ38" s="49"/>
      <c r="SQA38" s="49"/>
      <c r="SQB38" s="49"/>
      <c r="SQC38" s="49"/>
      <c r="SQD38" s="49"/>
      <c r="SQE38" s="49"/>
      <c r="SQF38" s="49"/>
      <c r="SQG38" s="49"/>
      <c r="SQH38" s="49"/>
      <c r="SQI38" s="49"/>
      <c r="SQJ38" s="49"/>
      <c r="SQK38" s="49"/>
      <c r="SQL38" s="49"/>
      <c r="SQM38" s="49"/>
      <c r="SQN38" s="49"/>
      <c r="SQO38" s="49"/>
      <c r="SQP38" s="49"/>
      <c r="SQQ38" s="49"/>
      <c r="SQR38" s="49"/>
      <c r="SQS38" s="49"/>
      <c r="SQT38" s="49"/>
      <c r="SQU38" s="49"/>
      <c r="SQV38" s="49"/>
      <c r="SQW38" s="49"/>
      <c r="SQX38" s="49"/>
      <c r="SQY38" s="49"/>
      <c r="SQZ38" s="49"/>
      <c r="SRA38" s="49"/>
      <c r="SRB38" s="49"/>
      <c r="SRC38" s="49"/>
      <c r="SRD38" s="49"/>
      <c r="SRE38" s="49"/>
      <c r="SRF38" s="49"/>
      <c r="SRG38" s="49"/>
      <c r="SRH38" s="49"/>
      <c r="SRI38" s="49"/>
      <c r="SRJ38" s="49"/>
      <c r="SRK38" s="49"/>
      <c r="SRL38" s="49"/>
      <c r="SRM38" s="49"/>
      <c r="SRN38" s="49"/>
      <c r="SRO38" s="49"/>
      <c r="SRP38" s="49"/>
      <c r="SRQ38" s="49"/>
      <c r="SRR38" s="49"/>
      <c r="SRS38" s="49"/>
      <c r="SRT38" s="49"/>
      <c r="SRU38" s="49"/>
      <c r="SRV38" s="49"/>
      <c r="SRW38" s="49"/>
      <c r="SRX38" s="49"/>
      <c r="SRY38" s="49"/>
      <c r="SRZ38" s="49"/>
      <c r="SSA38" s="49"/>
      <c r="SSB38" s="49"/>
      <c r="SSC38" s="49"/>
      <c r="SSD38" s="49"/>
      <c r="SSE38" s="49"/>
      <c r="SSF38" s="49"/>
      <c r="SSG38" s="49"/>
      <c r="SSH38" s="49"/>
      <c r="SSI38" s="49"/>
      <c r="SSJ38" s="49"/>
      <c r="SSK38" s="49"/>
      <c r="SSL38" s="49"/>
      <c r="SSM38" s="49"/>
      <c r="SSN38" s="49"/>
      <c r="SSO38" s="49"/>
      <c r="SSP38" s="49"/>
      <c r="SSQ38" s="49"/>
      <c r="SSR38" s="49"/>
      <c r="SSS38" s="49"/>
      <c r="SST38" s="49"/>
      <c r="SSU38" s="49"/>
      <c r="SSV38" s="49"/>
      <c r="SSW38" s="49"/>
      <c r="SSX38" s="49"/>
      <c r="SSY38" s="49"/>
      <c r="SSZ38" s="49"/>
      <c r="STA38" s="49"/>
      <c r="STB38" s="49"/>
      <c r="STC38" s="49"/>
      <c r="STD38" s="49"/>
      <c r="STE38" s="49"/>
      <c r="STF38" s="49"/>
      <c r="STG38" s="49"/>
      <c r="STH38" s="49"/>
      <c r="STI38" s="49"/>
      <c r="STJ38" s="49"/>
      <c r="STK38" s="49"/>
      <c r="STL38" s="49"/>
      <c r="STM38" s="49"/>
      <c r="STN38" s="49"/>
      <c r="STO38" s="49"/>
      <c r="STP38" s="49"/>
      <c r="STQ38" s="49"/>
      <c r="STR38" s="49"/>
      <c r="STS38" s="49"/>
      <c r="STT38" s="49"/>
      <c r="STU38" s="49"/>
      <c r="STV38" s="49"/>
      <c r="STW38" s="49"/>
      <c r="STX38" s="49"/>
      <c r="STY38" s="49"/>
      <c r="STZ38" s="49"/>
      <c r="SUA38" s="49"/>
      <c r="SUB38" s="49"/>
      <c r="SUC38" s="49"/>
      <c r="SUD38" s="49"/>
      <c r="SUE38" s="49"/>
      <c r="SUF38" s="49"/>
      <c r="SUG38" s="49"/>
      <c r="SUH38" s="49"/>
      <c r="SUI38" s="49"/>
      <c r="SUJ38" s="49"/>
      <c r="SUK38" s="49"/>
      <c r="SUL38" s="49"/>
      <c r="SUM38" s="49"/>
      <c r="SUN38" s="49"/>
      <c r="SUO38" s="49"/>
      <c r="SUP38" s="49"/>
      <c r="SUQ38" s="49"/>
      <c r="SUR38" s="49"/>
      <c r="SUS38" s="49"/>
      <c r="SUT38" s="49"/>
      <c r="SUU38" s="49"/>
      <c r="SUV38" s="49"/>
      <c r="SUW38" s="49"/>
      <c r="SUX38" s="49"/>
      <c r="SUY38" s="49"/>
      <c r="SUZ38" s="49"/>
      <c r="SVA38" s="49"/>
      <c r="SVB38" s="49"/>
      <c r="SVC38" s="49"/>
      <c r="SVD38" s="49"/>
      <c r="SVE38" s="49"/>
      <c r="SVF38" s="49"/>
      <c r="SVG38" s="49"/>
      <c r="SVH38" s="49"/>
      <c r="SVI38" s="49"/>
      <c r="SVJ38" s="49"/>
      <c r="SVK38" s="49"/>
      <c r="SVL38" s="49"/>
      <c r="SVM38" s="49"/>
      <c r="SVN38" s="49"/>
      <c r="SVO38" s="49"/>
      <c r="SVP38" s="49"/>
      <c r="SVQ38" s="49"/>
      <c r="SVR38" s="49"/>
      <c r="SVS38" s="49"/>
      <c r="SVT38" s="49"/>
      <c r="SVU38" s="49"/>
      <c r="SVV38" s="49"/>
      <c r="SVW38" s="49"/>
      <c r="SVX38" s="49"/>
      <c r="SVY38" s="49"/>
      <c r="SVZ38" s="49"/>
      <c r="SWA38" s="49"/>
      <c r="SWB38" s="49"/>
      <c r="SWC38" s="49"/>
      <c r="SWD38" s="49"/>
      <c r="SWE38" s="49"/>
      <c r="SWF38" s="49"/>
      <c r="SWG38" s="49"/>
      <c r="SWH38" s="49"/>
      <c r="SWI38" s="49"/>
      <c r="SWJ38" s="49"/>
      <c r="SWK38" s="49"/>
      <c r="SWL38" s="49"/>
      <c r="SWM38" s="49"/>
      <c r="SWN38" s="49"/>
      <c r="SWO38" s="49"/>
      <c r="SWP38" s="49"/>
      <c r="SWQ38" s="49"/>
      <c r="SWR38" s="49"/>
      <c r="SWS38" s="49"/>
      <c r="SWT38" s="49"/>
      <c r="SWU38" s="49"/>
      <c r="SWV38" s="49"/>
      <c r="SWW38" s="49"/>
      <c r="SWX38" s="49"/>
      <c r="SWY38" s="49"/>
      <c r="SWZ38" s="49"/>
      <c r="SXA38" s="49"/>
      <c r="SXB38" s="49"/>
      <c r="SXC38" s="49"/>
      <c r="SXD38" s="49"/>
      <c r="SXE38" s="49"/>
      <c r="SXF38" s="49"/>
      <c r="SXG38" s="49"/>
      <c r="SXH38" s="49"/>
      <c r="SXI38" s="49"/>
      <c r="SXJ38" s="49"/>
      <c r="SXK38" s="49"/>
      <c r="SXL38" s="49"/>
      <c r="SXM38" s="49"/>
      <c r="SXN38" s="49"/>
      <c r="SXO38" s="49"/>
      <c r="SXP38" s="49"/>
      <c r="SXQ38" s="49"/>
      <c r="SXR38" s="49"/>
      <c r="SXS38" s="49"/>
      <c r="SXT38" s="49"/>
      <c r="SXU38" s="49"/>
      <c r="SXV38" s="49"/>
      <c r="SXW38" s="49"/>
      <c r="SXX38" s="49"/>
      <c r="SXY38" s="49"/>
      <c r="SXZ38" s="49"/>
      <c r="SYA38" s="49"/>
      <c r="SYB38" s="49"/>
      <c r="SYC38" s="49"/>
      <c r="SYD38" s="49"/>
      <c r="SYE38" s="49"/>
      <c r="SYF38" s="49"/>
      <c r="SYG38" s="49"/>
      <c r="SYH38" s="49"/>
      <c r="SYI38" s="49"/>
      <c r="SYJ38" s="49"/>
      <c r="SYK38" s="49"/>
      <c r="SYL38" s="49"/>
      <c r="SYM38" s="49"/>
      <c r="SYN38" s="49"/>
      <c r="SYO38" s="49"/>
      <c r="SYP38" s="49"/>
      <c r="SYQ38" s="49"/>
      <c r="SYR38" s="49"/>
      <c r="SYS38" s="49"/>
      <c r="SYT38" s="49"/>
      <c r="SYU38" s="49"/>
      <c r="SYV38" s="49"/>
      <c r="SYW38" s="49"/>
      <c r="SYX38" s="49"/>
      <c r="SYY38" s="49"/>
      <c r="SYZ38" s="49"/>
      <c r="SZA38" s="49"/>
      <c r="SZB38" s="49"/>
      <c r="SZC38" s="49"/>
      <c r="SZD38" s="49"/>
      <c r="SZE38" s="49"/>
      <c r="SZF38" s="49"/>
      <c r="SZG38" s="49"/>
      <c r="SZH38" s="49"/>
      <c r="SZI38" s="49"/>
      <c r="SZJ38" s="49"/>
      <c r="SZK38" s="49"/>
      <c r="SZL38" s="49"/>
      <c r="SZM38" s="49"/>
      <c r="SZN38" s="49"/>
      <c r="SZO38" s="49"/>
      <c r="SZP38" s="49"/>
      <c r="SZQ38" s="49"/>
      <c r="SZR38" s="49"/>
      <c r="SZS38" s="49"/>
      <c r="SZT38" s="49"/>
      <c r="SZU38" s="49"/>
      <c r="SZV38" s="49"/>
      <c r="SZW38" s="49"/>
      <c r="SZX38" s="49"/>
      <c r="SZY38" s="49"/>
      <c r="SZZ38" s="49"/>
      <c r="TAA38" s="49"/>
      <c r="TAB38" s="49"/>
      <c r="TAC38" s="49"/>
      <c r="TAD38" s="49"/>
      <c r="TAE38" s="49"/>
      <c r="TAF38" s="49"/>
      <c r="TAG38" s="49"/>
      <c r="TAH38" s="49"/>
      <c r="TAI38" s="49"/>
      <c r="TAJ38" s="49"/>
      <c r="TAK38" s="49"/>
      <c r="TAL38" s="49"/>
      <c r="TAM38" s="49"/>
      <c r="TAN38" s="49"/>
      <c r="TAO38" s="49"/>
      <c r="TAP38" s="49"/>
      <c r="TAQ38" s="49"/>
      <c r="TAR38" s="49"/>
      <c r="TAS38" s="49"/>
      <c r="TAT38" s="49"/>
      <c r="TAU38" s="49"/>
      <c r="TAV38" s="49"/>
      <c r="TAW38" s="49"/>
      <c r="TAX38" s="49"/>
      <c r="TAY38" s="49"/>
      <c r="TAZ38" s="49"/>
      <c r="TBA38" s="49"/>
      <c r="TBB38" s="49"/>
      <c r="TBC38" s="49"/>
      <c r="TBD38" s="49"/>
      <c r="TBE38" s="49"/>
      <c r="TBF38" s="49"/>
      <c r="TBG38" s="49"/>
      <c r="TBH38" s="49"/>
      <c r="TBI38" s="49"/>
      <c r="TBJ38" s="49"/>
      <c r="TBK38" s="49"/>
      <c r="TBL38" s="49"/>
      <c r="TBM38" s="49"/>
      <c r="TBN38" s="49"/>
      <c r="TBO38" s="49"/>
      <c r="TBP38" s="49"/>
      <c r="TBQ38" s="49"/>
      <c r="TBR38" s="49"/>
      <c r="TBS38" s="49"/>
      <c r="TBT38" s="49"/>
      <c r="TBU38" s="49"/>
      <c r="TBV38" s="49"/>
      <c r="TBW38" s="49"/>
      <c r="TBX38" s="49"/>
      <c r="TBY38" s="49"/>
      <c r="TBZ38" s="49"/>
      <c r="TCA38" s="49"/>
      <c r="TCB38" s="49"/>
      <c r="TCC38" s="49"/>
      <c r="TCD38" s="49"/>
      <c r="TCE38" s="49"/>
      <c r="TCF38" s="49"/>
      <c r="TCG38" s="49"/>
      <c r="TCH38" s="49"/>
      <c r="TCI38" s="49"/>
      <c r="TCJ38" s="49"/>
      <c r="TCK38" s="49"/>
      <c r="TCL38" s="49"/>
      <c r="TCM38" s="49"/>
      <c r="TCN38" s="49"/>
      <c r="TCO38" s="49"/>
      <c r="TCP38" s="49"/>
      <c r="TCQ38" s="49"/>
      <c r="TCR38" s="49"/>
      <c r="TCS38" s="49"/>
      <c r="TCT38" s="49"/>
      <c r="TCU38" s="49"/>
      <c r="TCV38" s="49"/>
      <c r="TCW38" s="49"/>
      <c r="TCX38" s="49"/>
      <c r="TCY38" s="49"/>
      <c r="TCZ38" s="49"/>
      <c r="TDA38" s="49"/>
      <c r="TDB38" s="49"/>
      <c r="TDC38" s="49"/>
      <c r="TDD38" s="49"/>
      <c r="TDE38" s="49"/>
      <c r="TDF38" s="49"/>
      <c r="TDG38" s="49"/>
      <c r="TDH38" s="49"/>
      <c r="TDI38" s="49"/>
      <c r="TDJ38" s="49"/>
      <c r="TDK38" s="49"/>
      <c r="TDL38" s="49"/>
      <c r="TDM38" s="49"/>
      <c r="TDN38" s="49"/>
      <c r="TDO38" s="49"/>
      <c r="TDP38" s="49"/>
      <c r="TDQ38" s="49"/>
      <c r="TDR38" s="49"/>
      <c r="TDS38" s="49"/>
      <c r="TDT38" s="49"/>
      <c r="TDU38" s="49"/>
      <c r="TDV38" s="49"/>
      <c r="TDW38" s="49"/>
      <c r="TDX38" s="49"/>
      <c r="TDY38" s="49"/>
      <c r="TDZ38" s="49"/>
      <c r="TEA38" s="49"/>
      <c r="TEB38" s="49"/>
      <c r="TEC38" s="49"/>
      <c r="TED38" s="49"/>
      <c r="TEE38" s="49"/>
      <c r="TEF38" s="49"/>
      <c r="TEG38" s="49"/>
      <c r="TEH38" s="49"/>
      <c r="TEI38" s="49"/>
      <c r="TEJ38" s="49"/>
      <c r="TEK38" s="49"/>
      <c r="TEL38" s="49"/>
      <c r="TEM38" s="49"/>
      <c r="TEN38" s="49"/>
      <c r="TEO38" s="49"/>
      <c r="TEP38" s="49"/>
      <c r="TEQ38" s="49"/>
      <c r="TER38" s="49"/>
      <c r="TES38" s="49"/>
      <c r="TET38" s="49"/>
      <c r="TEU38" s="49"/>
      <c r="TEV38" s="49"/>
      <c r="TEW38" s="49"/>
      <c r="TEX38" s="49"/>
      <c r="TEY38" s="49"/>
      <c r="TEZ38" s="49"/>
      <c r="TFA38" s="49"/>
      <c r="TFB38" s="49"/>
      <c r="TFC38" s="49"/>
      <c r="TFD38" s="49"/>
      <c r="TFE38" s="49"/>
      <c r="TFF38" s="49"/>
      <c r="TFG38" s="49"/>
      <c r="TFH38" s="49"/>
      <c r="TFI38" s="49"/>
      <c r="TFJ38" s="49"/>
      <c r="TFK38" s="49"/>
      <c r="TFL38" s="49"/>
      <c r="TFM38" s="49"/>
      <c r="TFN38" s="49"/>
      <c r="TFO38" s="49"/>
      <c r="TFP38" s="49"/>
      <c r="TFQ38" s="49"/>
      <c r="TFR38" s="49"/>
      <c r="TFS38" s="49"/>
      <c r="TFT38" s="49"/>
      <c r="TFU38" s="49"/>
      <c r="TFV38" s="49"/>
      <c r="TFW38" s="49"/>
      <c r="TFX38" s="49"/>
      <c r="TFY38" s="49"/>
      <c r="TFZ38" s="49"/>
      <c r="TGA38" s="49"/>
      <c r="TGB38" s="49"/>
      <c r="TGC38" s="49"/>
      <c r="TGD38" s="49"/>
      <c r="TGE38" s="49"/>
      <c r="TGF38" s="49"/>
      <c r="TGG38" s="49"/>
      <c r="TGH38" s="49"/>
      <c r="TGI38" s="49"/>
      <c r="TGJ38" s="49"/>
      <c r="TGK38" s="49"/>
      <c r="TGL38" s="49"/>
      <c r="TGM38" s="49"/>
      <c r="TGN38" s="49"/>
      <c r="TGO38" s="49"/>
      <c r="TGP38" s="49"/>
      <c r="TGQ38" s="49"/>
      <c r="TGR38" s="49"/>
      <c r="TGS38" s="49"/>
      <c r="TGT38" s="49"/>
      <c r="TGU38" s="49"/>
      <c r="TGV38" s="49"/>
      <c r="TGW38" s="49"/>
      <c r="TGX38" s="49"/>
      <c r="TGY38" s="49"/>
      <c r="TGZ38" s="49"/>
      <c r="THA38" s="49"/>
      <c r="THB38" s="49"/>
      <c r="THC38" s="49"/>
      <c r="THD38" s="49"/>
      <c r="THE38" s="49"/>
      <c r="THF38" s="49"/>
      <c r="THG38" s="49"/>
      <c r="THH38" s="49"/>
      <c r="THI38" s="49"/>
      <c r="THJ38" s="49"/>
      <c r="THK38" s="49"/>
      <c r="THL38" s="49"/>
      <c r="THM38" s="49"/>
      <c r="THN38" s="49"/>
      <c r="THO38" s="49"/>
      <c r="THP38" s="49"/>
      <c r="THQ38" s="49"/>
      <c r="THR38" s="49"/>
      <c r="THS38" s="49"/>
      <c r="THT38" s="49"/>
      <c r="THU38" s="49"/>
      <c r="THV38" s="49"/>
      <c r="THW38" s="49"/>
      <c r="THX38" s="49"/>
      <c r="THY38" s="49"/>
      <c r="THZ38" s="49"/>
      <c r="TIA38" s="49"/>
      <c r="TIB38" s="49"/>
      <c r="TIC38" s="49"/>
      <c r="TID38" s="49"/>
      <c r="TIE38" s="49"/>
      <c r="TIF38" s="49"/>
      <c r="TIG38" s="49"/>
      <c r="TIH38" s="49"/>
      <c r="TII38" s="49"/>
      <c r="TIJ38" s="49"/>
      <c r="TIK38" s="49"/>
      <c r="TIL38" s="49"/>
      <c r="TIM38" s="49"/>
      <c r="TIN38" s="49"/>
      <c r="TIO38" s="49"/>
      <c r="TIP38" s="49"/>
      <c r="TIQ38" s="49"/>
      <c r="TIR38" s="49"/>
      <c r="TIS38" s="49"/>
      <c r="TIT38" s="49"/>
      <c r="TIU38" s="49"/>
      <c r="TIV38" s="49"/>
      <c r="TIW38" s="49"/>
      <c r="TIX38" s="49"/>
      <c r="TIY38" s="49"/>
      <c r="TIZ38" s="49"/>
      <c r="TJA38" s="49"/>
      <c r="TJB38" s="49"/>
      <c r="TJC38" s="49"/>
      <c r="TJD38" s="49"/>
      <c r="TJE38" s="49"/>
      <c r="TJF38" s="49"/>
      <c r="TJG38" s="49"/>
      <c r="TJH38" s="49"/>
      <c r="TJI38" s="49"/>
      <c r="TJJ38" s="49"/>
      <c r="TJK38" s="49"/>
      <c r="TJL38" s="49"/>
      <c r="TJM38" s="49"/>
      <c r="TJN38" s="49"/>
      <c r="TJO38" s="49"/>
      <c r="TJP38" s="49"/>
      <c r="TJQ38" s="49"/>
      <c r="TJR38" s="49"/>
      <c r="TJS38" s="49"/>
      <c r="TJT38" s="49"/>
      <c r="TJU38" s="49"/>
      <c r="TJV38" s="49"/>
      <c r="TJW38" s="49"/>
      <c r="TJX38" s="49"/>
      <c r="TJY38" s="49"/>
      <c r="TJZ38" s="49"/>
      <c r="TKA38" s="49"/>
      <c r="TKB38" s="49"/>
      <c r="TKC38" s="49"/>
      <c r="TKD38" s="49"/>
      <c r="TKE38" s="49"/>
      <c r="TKF38" s="49"/>
      <c r="TKG38" s="49"/>
      <c r="TKH38" s="49"/>
      <c r="TKI38" s="49"/>
      <c r="TKJ38" s="49"/>
      <c r="TKK38" s="49"/>
      <c r="TKL38" s="49"/>
      <c r="TKM38" s="49"/>
      <c r="TKN38" s="49"/>
      <c r="TKO38" s="49"/>
      <c r="TKP38" s="49"/>
      <c r="TKQ38" s="49"/>
      <c r="TKR38" s="49"/>
      <c r="TKS38" s="49"/>
      <c r="TKT38" s="49"/>
      <c r="TKU38" s="49"/>
      <c r="TKV38" s="49"/>
      <c r="TKW38" s="49"/>
      <c r="TKX38" s="49"/>
      <c r="TKY38" s="49"/>
      <c r="TKZ38" s="49"/>
      <c r="TLA38" s="49"/>
      <c r="TLB38" s="49"/>
      <c r="TLC38" s="49"/>
      <c r="TLD38" s="49"/>
      <c r="TLE38" s="49"/>
      <c r="TLF38" s="49"/>
      <c r="TLG38" s="49"/>
      <c r="TLH38" s="49"/>
      <c r="TLI38" s="49"/>
      <c r="TLJ38" s="49"/>
      <c r="TLK38" s="49"/>
      <c r="TLL38" s="49"/>
      <c r="TLM38" s="49"/>
      <c r="TLN38" s="49"/>
      <c r="TLO38" s="49"/>
      <c r="TLP38" s="49"/>
      <c r="TLQ38" s="49"/>
      <c r="TLR38" s="49"/>
      <c r="TLS38" s="49"/>
      <c r="TLT38" s="49"/>
      <c r="TLU38" s="49"/>
      <c r="TLV38" s="49"/>
      <c r="TLW38" s="49"/>
      <c r="TLX38" s="49"/>
      <c r="TLY38" s="49"/>
      <c r="TLZ38" s="49"/>
      <c r="TMA38" s="49"/>
      <c r="TMB38" s="49"/>
      <c r="TMC38" s="49"/>
      <c r="TMD38" s="49"/>
      <c r="TME38" s="49"/>
      <c r="TMF38" s="49"/>
      <c r="TMG38" s="49"/>
      <c r="TMH38" s="49"/>
      <c r="TMI38" s="49"/>
      <c r="TMJ38" s="49"/>
      <c r="TMK38" s="49"/>
      <c r="TML38" s="49"/>
      <c r="TMM38" s="49"/>
      <c r="TMN38" s="49"/>
      <c r="TMO38" s="49"/>
      <c r="TMP38" s="49"/>
      <c r="TMQ38" s="49"/>
      <c r="TMR38" s="49"/>
      <c r="TMS38" s="49"/>
      <c r="TMT38" s="49"/>
      <c r="TMU38" s="49"/>
      <c r="TMV38" s="49"/>
      <c r="TMW38" s="49"/>
      <c r="TMX38" s="49"/>
      <c r="TMY38" s="49"/>
      <c r="TMZ38" s="49"/>
      <c r="TNA38" s="49"/>
      <c r="TNB38" s="49"/>
      <c r="TNC38" s="49"/>
      <c r="TND38" s="49"/>
      <c r="TNE38" s="49"/>
      <c r="TNF38" s="49"/>
      <c r="TNG38" s="49"/>
      <c r="TNH38" s="49"/>
      <c r="TNI38" s="49"/>
      <c r="TNJ38" s="49"/>
      <c r="TNK38" s="49"/>
      <c r="TNL38" s="49"/>
      <c r="TNM38" s="49"/>
      <c r="TNN38" s="49"/>
      <c r="TNO38" s="49"/>
      <c r="TNP38" s="49"/>
      <c r="TNQ38" s="49"/>
      <c r="TNR38" s="49"/>
      <c r="TNS38" s="49"/>
      <c r="TNT38" s="49"/>
      <c r="TNU38" s="49"/>
      <c r="TNV38" s="49"/>
      <c r="TNW38" s="49"/>
      <c r="TNX38" s="49"/>
      <c r="TNY38" s="49"/>
      <c r="TNZ38" s="49"/>
      <c r="TOA38" s="49"/>
      <c r="TOB38" s="49"/>
      <c r="TOC38" s="49"/>
      <c r="TOD38" s="49"/>
      <c r="TOE38" s="49"/>
      <c r="TOF38" s="49"/>
      <c r="TOG38" s="49"/>
      <c r="TOH38" s="49"/>
      <c r="TOI38" s="49"/>
      <c r="TOJ38" s="49"/>
      <c r="TOK38" s="49"/>
      <c r="TOL38" s="49"/>
      <c r="TOM38" s="49"/>
      <c r="TON38" s="49"/>
      <c r="TOO38" s="49"/>
      <c r="TOP38" s="49"/>
      <c r="TOQ38" s="49"/>
      <c r="TOR38" s="49"/>
      <c r="TOS38" s="49"/>
      <c r="TOT38" s="49"/>
      <c r="TOU38" s="49"/>
      <c r="TOV38" s="49"/>
      <c r="TOW38" s="49"/>
      <c r="TOX38" s="49"/>
      <c r="TOY38" s="49"/>
      <c r="TOZ38" s="49"/>
      <c r="TPA38" s="49"/>
      <c r="TPB38" s="49"/>
      <c r="TPC38" s="49"/>
      <c r="TPD38" s="49"/>
      <c r="TPE38" s="49"/>
      <c r="TPF38" s="49"/>
      <c r="TPG38" s="49"/>
      <c r="TPH38" s="49"/>
      <c r="TPI38" s="49"/>
      <c r="TPJ38" s="49"/>
      <c r="TPK38" s="49"/>
      <c r="TPL38" s="49"/>
      <c r="TPM38" s="49"/>
      <c r="TPN38" s="49"/>
      <c r="TPO38" s="49"/>
      <c r="TPP38" s="49"/>
      <c r="TPQ38" s="49"/>
      <c r="TPR38" s="49"/>
      <c r="TPS38" s="49"/>
      <c r="TPT38" s="49"/>
      <c r="TPU38" s="49"/>
      <c r="TPV38" s="49"/>
      <c r="TPW38" s="49"/>
      <c r="TPX38" s="49"/>
      <c r="TPY38" s="49"/>
      <c r="TPZ38" s="49"/>
      <c r="TQA38" s="49"/>
      <c r="TQB38" s="49"/>
      <c r="TQC38" s="49"/>
      <c r="TQD38" s="49"/>
      <c r="TQE38" s="49"/>
      <c r="TQF38" s="49"/>
      <c r="TQG38" s="49"/>
      <c r="TQH38" s="49"/>
      <c r="TQI38" s="49"/>
      <c r="TQJ38" s="49"/>
      <c r="TQK38" s="49"/>
      <c r="TQL38" s="49"/>
      <c r="TQM38" s="49"/>
      <c r="TQN38" s="49"/>
      <c r="TQO38" s="49"/>
      <c r="TQP38" s="49"/>
      <c r="TQQ38" s="49"/>
      <c r="TQR38" s="49"/>
      <c r="TQS38" s="49"/>
      <c r="TQT38" s="49"/>
      <c r="TQU38" s="49"/>
      <c r="TQV38" s="49"/>
      <c r="TQW38" s="49"/>
      <c r="TQX38" s="49"/>
      <c r="TQY38" s="49"/>
      <c r="TQZ38" s="49"/>
      <c r="TRA38" s="49"/>
      <c r="TRB38" s="49"/>
      <c r="TRC38" s="49"/>
      <c r="TRD38" s="49"/>
      <c r="TRE38" s="49"/>
      <c r="TRF38" s="49"/>
      <c r="TRG38" s="49"/>
      <c r="TRH38" s="49"/>
      <c r="TRI38" s="49"/>
      <c r="TRJ38" s="49"/>
      <c r="TRK38" s="49"/>
      <c r="TRL38" s="49"/>
      <c r="TRM38" s="49"/>
      <c r="TRN38" s="49"/>
      <c r="TRO38" s="49"/>
      <c r="TRP38" s="49"/>
      <c r="TRQ38" s="49"/>
      <c r="TRR38" s="49"/>
      <c r="TRS38" s="49"/>
      <c r="TRT38" s="49"/>
      <c r="TRU38" s="49"/>
      <c r="TRV38" s="49"/>
      <c r="TRW38" s="49"/>
      <c r="TRX38" s="49"/>
      <c r="TRY38" s="49"/>
      <c r="TRZ38" s="49"/>
      <c r="TSA38" s="49"/>
      <c r="TSB38" s="49"/>
      <c r="TSC38" s="49"/>
      <c r="TSD38" s="49"/>
      <c r="TSE38" s="49"/>
      <c r="TSF38" s="49"/>
      <c r="TSG38" s="49"/>
      <c r="TSH38" s="49"/>
      <c r="TSI38" s="49"/>
      <c r="TSJ38" s="49"/>
      <c r="TSK38" s="49"/>
      <c r="TSL38" s="49"/>
      <c r="TSM38" s="49"/>
      <c r="TSN38" s="49"/>
      <c r="TSO38" s="49"/>
      <c r="TSP38" s="49"/>
      <c r="TSQ38" s="49"/>
      <c r="TSR38" s="49"/>
      <c r="TSS38" s="49"/>
      <c r="TST38" s="49"/>
      <c r="TSU38" s="49"/>
      <c r="TSV38" s="49"/>
      <c r="TSW38" s="49"/>
      <c r="TSX38" s="49"/>
      <c r="TSY38" s="49"/>
      <c r="TSZ38" s="49"/>
      <c r="TTA38" s="49"/>
      <c r="TTB38" s="49"/>
      <c r="TTC38" s="49"/>
      <c r="TTD38" s="49"/>
      <c r="TTE38" s="49"/>
      <c r="TTF38" s="49"/>
      <c r="TTG38" s="49"/>
      <c r="TTH38" s="49"/>
      <c r="TTI38" s="49"/>
      <c r="TTJ38" s="49"/>
      <c r="TTK38" s="49"/>
      <c r="TTL38" s="49"/>
      <c r="TTM38" s="49"/>
      <c r="TTN38" s="49"/>
      <c r="TTO38" s="49"/>
      <c r="TTP38" s="49"/>
      <c r="TTQ38" s="49"/>
      <c r="TTR38" s="49"/>
      <c r="TTS38" s="49"/>
      <c r="TTT38" s="49"/>
      <c r="TTU38" s="49"/>
      <c r="TTV38" s="49"/>
      <c r="TTW38" s="49"/>
      <c r="TTX38" s="49"/>
      <c r="TTY38" s="49"/>
      <c r="TTZ38" s="49"/>
      <c r="TUA38" s="49"/>
      <c r="TUB38" s="49"/>
      <c r="TUC38" s="49"/>
      <c r="TUD38" s="49"/>
      <c r="TUE38" s="49"/>
      <c r="TUF38" s="49"/>
      <c r="TUG38" s="49"/>
      <c r="TUH38" s="49"/>
      <c r="TUI38" s="49"/>
      <c r="TUJ38" s="49"/>
      <c r="TUK38" s="49"/>
      <c r="TUL38" s="49"/>
      <c r="TUM38" s="49"/>
      <c r="TUN38" s="49"/>
      <c r="TUO38" s="49"/>
      <c r="TUP38" s="49"/>
      <c r="TUQ38" s="49"/>
      <c r="TUR38" s="49"/>
      <c r="TUS38" s="49"/>
      <c r="TUT38" s="49"/>
      <c r="TUU38" s="49"/>
      <c r="TUV38" s="49"/>
      <c r="TUW38" s="49"/>
      <c r="TUX38" s="49"/>
      <c r="TUY38" s="49"/>
      <c r="TUZ38" s="49"/>
      <c r="TVA38" s="49"/>
      <c r="TVB38" s="49"/>
      <c r="TVC38" s="49"/>
      <c r="TVD38" s="49"/>
      <c r="TVE38" s="49"/>
      <c r="TVF38" s="49"/>
      <c r="TVG38" s="49"/>
      <c r="TVH38" s="49"/>
      <c r="TVI38" s="49"/>
      <c r="TVJ38" s="49"/>
      <c r="TVK38" s="49"/>
      <c r="TVL38" s="49"/>
      <c r="TVM38" s="49"/>
      <c r="TVN38" s="49"/>
      <c r="TVO38" s="49"/>
      <c r="TVP38" s="49"/>
      <c r="TVQ38" s="49"/>
      <c r="TVR38" s="49"/>
      <c r="TVS38" s="49"/>
      <c r="TVT38" s="49"/>
      <c r="TVU38" s="49"/>
      <c r="TVV38" s="49"/>
      <c r="TVW38" s="49"/>
      <c r="TVX38" s="49"/>
      <c r="TVY38" s="49"/>
      <c r="TVZ38" s="49"/>
      <c r="TWA38" s="49"/>
      <c r="TWB38" s="49"/>
      <c r="TWC38" s="49"/>
      <c r="TWD38" s="49"/>
      <c r="TWE38" s="49"/>
      <c r="TWF38" s="49"/>
      <c r="TWG38" s="49"/>
      <c r="TWH38" s="49"/>
      <c r="TWI38" s="49"/>
      <c r="TWJ38" s="49"/>
      <c r="TWK38" s="49"/>
      <c r="TWL38" s="49"/>
      <c r="TWM38" s="49"/>
      <c r="TWN38" s="49"/>
      <c r="TWO38" s="49"/>
      <c r="TWP38" s="49"/>
      <c r="TWQ38" s="49"/>
      <c r="TWR38" s="49"/>
      <c r="TWS38" s="49"/>
      <c r="TWT38" s="49"/>
      <c r="TWU38" s="49"/>
      <c r="TWV38" s="49"/>
      <c r="TWW38" s="49"/>
      <c r="TWX38" s="49"/>
      <c r="TWY38" s="49"/>
      <c r="TWZ38" s="49"/>
      <c r="TXA38" s="49"/>
      <c r="TXB38" s="49"/>
      <c r="TXC38" s="49"/>
      <c r="TXD38" s="49"/>
      <c r="TXE38" s="49"/>
      <c r="TXF38" s="49"/>
      <c r="TXG38" s="49"/>
      <c r="TXH38" s="49"/>
      <c r="TXI38" s="49"/>
      <c r="TXJ38" s="49"/>
      <c r="TXK38" s="49"/>
      <c r="TXL38" s="49"/>
      <c r="TXM38" s="49"/>
      <c r="TXN38" s="49"/>
      <c r="TXO38" s="49"/>
      <c r="TXP38" s="49"/>
      <c r="TXQ38" s="49"/>
      <c r="TXR38" s="49"/>
      <c r="TXS38" s="49"/>
      <c r="TXT38" s="49"/>
      <c r="TXU38" s="49"/>
      <c r="TXV38" s="49"/>
      <c r="TXW38" s="49"/>
      <c r="TXX38" s="49"/>
      <c r="TXY38" s="49"/>
      <c r="TXZ38" s="49"/>
      <c r="TYA38" s="49"/>
      <c r="TYB38" s="49"/>
      <c r="TYC38" s="49"/>
      <c r="TYD38" s="49"/>
      <c r="TYE38" s="49"/>
      <c r="TYF38" s="49"/>
      <c r="TYG38" s="49"/>
      <c r="TYH38" s="49"/>
      <c r="TYI38" s="49"/>
      <c r="TYJ38" s="49"/>
      <c r="TYK38" s="49"/>
      <c r="TYL38" s="49"/>
      <c r="TYM38" s="49"/>
      <c r="TYN38" s="49"/>
      <c r="TYO38" s="49"/>
      <c r="TYP38" s="49"/>
      <c r="TYQ38" s="49"/>
      <c r="TYR38" s="49"/>
      <c r="TYS38" s="49"/>
      <c r="TYT38" s="49"/>
      <c r="TYU38" s="49"/>
      <c r="TYV38" s="49"/>
      <c r="TYW38" s="49"/>
      <c r="TYX38" s="49"/>
      <c r="TYY38" s="49"/>
      <c r="TYZ38" s="49"/>
      <c r="TZA38" s="49"/>
      <c r="TZB38" s="49"/>
      <c r="TZC38" s="49"/>
      <c r="TZD38" s="49"/>
      <c r="TZE38" s="49"/>
      <c r="TZF38" s="49"/>
      <c r="TZG38" s="49"/>
      <c r="TZH38" s="49"/>
      <c r="TZI38" s="49"/>
      <c r="TZJ38" s="49"/>
      <c r="TZK38" s="49"/>
      <c r="TZL38" s="49"/>
      <c r="TZM38" s="49"/>
      <c r="TZN38" s="49"/>
      <c r="TZO38" s="49"/>
      <c r="TZP38" s="49"/>
      <c r="TZQ38" s="49"/>
      <c r="TZR38" s="49"/>
      <c r="TZS38" s="49"/>
      <c r="TZT38" s="49"/>
      <c r="TZU38" s="49"/>
      <c r="TZV38" s="49"/>
      <c r="TZW38" s="49"/>
      <c r="TZX38" s="49"/>
      <c r="TZY38" s="49"/>
      <c r="TZZ38" s="49"/>
      <c r="UAA38" s="49"/>
      <c r="UAB38" s="49"/>
      <c r="UAC38" s="49"/>
      <c r="UAD38" s="49"/>
      <c r="UAE38" s="49"/>
      <c r="UAF38" s="49"/>
      <c r="UAG38" s="49"/>
      <c r="UAH38" s="49"/>
      <c r="UAI38" s="49"/>
      <c r="UAJ38" s="49"/>
      <c r="UAK38" s="49"/>
      <c r="UAL38" s="49"/>
      <c r="UAM38" s="49"/>
      <c r="UAN38" s="49"/>
      <c r="UAO38" s="49"/>
      <c r="UAP38" s="49"/>
      <c r="UAQ38" s="49"/>
      <c r="UAR38" s="49"/>
      <c r="UAS38" s="49"/>
      <c r="UAT38" s="49"/>
      <c r="UAU38" s="49"/>
      <c r="UAV38" s="49"/>
      <c r="UAW38" s="49"/>
      <c r="UAX38" s="49"/>
      <c r="UAY38" s="49"/>
      <c r="UAZ38" s="49"/>
      <c r="UBA38" s="49"/>
      <c r="UBB38" s="49"/>
      <c r="UBC38" s="49"/>
      <c r="UBD38" s="49"/>
      <c r="UBE38" s="49"/>
      <c r="UBF38" s="49"/>
      <c r="UBG38" s="49"/>
      <c r="UBH38" s="49"/>
      <c r="UBI38" s="49"/>
      <c r="UBJ38" s="49"/>
      <c r="UBK38" s="49"/>
      <c r="UBL38" s="49"/>
      <c r="UBM38" s="49"/>
      <c r="UBN38" s="49"/>
      <c r="UBO38" s="49"/>
      <c r="UBP38" s="49"/>
      <c r="UBQ38" s="49"/>
      <c r="UBR38" s="49"/>
      <c r="UBS38" s="49"/>
      <c r="UBT38" s="49"/>
      <c r="UBU38" s="49"/>
      <c r="UBV38" s="49"/>
      <c r="UBW38" s="49"/>
      <c r="UBX38" s="49"/>
      <c r="UBY38" s="49"/>
      <c r="UBZ38" s="49"/>
      <c r="UCA38" s="49"/>
      <c r="UCB38" s="49"/>
      <c r="UCC38" s="49"/>
      <c r="UCD38" s="49"/>
      <c r="UCE38" s="49"/>
      <c r="UCF38" s="49"/>
      <c r="UCG38" s="49"/>
      <c r="UCH38" s="49"/>
      <c r="UCI38" s="49"/>
      <c r="UCJ38" s="49"/>
      <c r="UCK38" s="49"/>
      <c r="UCL38" s="49"/>
      <c r="UCM38" s="49"/>
      <c r="UCN38" s="49"/>
      <c r="UCO38" s="49"/>
      <c r="UCP38" s="49"/>
      <c r="UCQ38" s="49"/>
      <c r="UCR38" s="49"/>
      <c r="UCS38" s="49"/>
      <c r="UCT38" s="49"/>
      <c r="UCU38" s="49"/>
      <c r="UCV38" s="49"/>
      <c r="UCW38" s="49"/>
      <c r="UCX38" s="49"/>
      <c r="UCY38" s="49"/>
      <c r="UCZ38" s="49"/>
      <c r="UDA38" s="49"/>
      <c r="UDB38" s="49"/>
      <c r="UDC38" s="49"/>
      <c r="UDD38" s="49"/>
      <c r="UDE38" s="49"/>
      <c r="UDF38" s="49"/>
      <c r="UDG38" s="49"/>
      <c r="UDH38" s="49"/>
      <c r="UDI38" s="49"/>
      <c r="UDJ38" s="49"/>
      <c r="UDK38" s="49"/>
      <c r="UDL38" s="49"/>
      <c r="UDM38" s="49"/>
      <c r="UDN38" s="49"/>
      <c r="UDO38" s="49"/>
      <c r="UDP38" s="49"/>
      <c r="UDQ38" s="49"/>
      <c r="UDR38" s="49"/>
      <c r="UDS38" s="49"/>
      <c r="UDT38" s="49"/>
      <c r="UDU38" s="49"/>
      <c r="UDV38" s="49"/>
      <c r="UDW38" s="49"/>
      <c r="UDX38" s="49"/>
      <c r="UDY38" s="49"/>
      <c r="UDZ38" s="49"/>
      <c r="UEA38" s="49"/>
      <c r="UEB38" s="49"/>
      <c r="UEC38" s="49"/>
      <c r="UED38" s="49"/>
      <c r="UEE38" s="49"/>
      <c r="UEF38" s="49"/>
      <c r="UEG38" s="49"/>
      <c r="UEH38" s="49"/>
      <c r="UEI38" s="49"/>
      <c r="UEJ38" s="49"/>
      <c r="UEK38" s="49"/>
      <c r="UEL38" s="49"/>
      <c r="UEM38" s="49"/>
      <c r="UEN38" s="49"/>
      <c r="UEO38" s="49"/>
      <c r="UEP38" s="49"/>
      <c r="UEQ38" s="49"/>
      <c r="UER38" s="49"/>
      <c r="UES38" s="49"/>
      <c r="UET38" s="49"/>
      <c r="UEU38" s="49"/>
      <c r="UEV38" s="49"/>
      <c r="UEW38" s="49"/>
      <c r="UEX38" s="49"/>
      <c r="UEY38" s="49"/>
      <c r="UEZ38" s="49"/>
      <c r="UFA38" s="49"/>
      <c r="UFB38" s="49"/>
      <c r="UFC38" s="49"/>
      <c r="UFD38" s="49"/>
      <c r="UFE38" s="49"/>
      <c r="UFF38" s="49"/>
      <c r="UFG38" s="49"/>
      <c r="UFH38" s="49"/>
      <c r="UFI38" s="49"/>
      <c r="UFJ38" s="49"/>
      <c r="UFK38" s="49"/>
      <c r="UFL38" s="49"/>
      <c r="UFM38" s="49"/>
      <c r="UFN38" s="49"/>
      <c r="UFO38" s="49"/>
      <c r="UFP38" s="49"/>
      <c r="UFQ38" s="49"/>
      <c r="UFR38" s="49"/>
      <c r="UFS38" s="49"/>
      <c r="UFT38" s="49"/>
      <c r="UFU38" s="49"/>
      <c r="UFV38" s="49"/>
      <c r="UFW38" s="49"/>
      <c r="UFX38" s="49"/>
      <c r="UFY38" s="49"/>
      <c r="UFZ38" s="49"/>
      <c r="UGA38" s="49"/>
      <c r="UGB38" s="49"/>
      <c r="UGC38" s="49"/>
      <c r="UGD38" s="49"/>
      <c r="UGE38" s="49"/>
      <c r="UGF38" s="49"/>
      <c r="UGG38" s="49"/>
      <c r="UGH38" s="49"/>
      <c r="UGI38" s="49"/>
      <c r="UGJ38" s="49"/>
      <c r="UGK38" s="49"/>
      <c r="UGL38" s="49"/>
      <c r="UGM38" s="49"/>
      <c r="UGN38" s="49"/>
      <c r="UGO38" s="49"/>
      <c r="UGP38" s="49"/>
      <c r="UGQ38" s="49"/>
      <c r="UGR38" s="49"/>
      <c r="UGS38" s="49"/>
      <c r="UGT38" s="49"/>
      <c r="UGU38" s="49"/>
      <c r="UGV38" s="49"/>
      <c r="UGW38" s="49"/>
      <c r="UGX38" s="49"/>
      <c r="UGY38" s="49"/>
      <c r="UGZ38" s="49"/>
      <c r="UHA38" s="49"/>
      <c r="UHB38" s="49"/>
      <c r="UHC38" s="49"/>
      <c r="UHD38" s="49"/>
      <c r="UHE38" s="49"/>
      <c r="UHF38" s="49"/>
      <c r="UHG38" s="49"/>
      <c r="UHH38" s="49"/>
      <c r="UHI38" s="49"/>
      <c r="UHJ38" s="49"/>
      <c r="UHK38" s="49"/>
      <c r="UHL38" s="49"/>
      <c r="UHM38" s="49"/>
      <c r="UHN38" s="49"/>
      <c r="UHO38" s="49"/>
      <c r="UHP38" s="49"/>
      <c r="UHQ38" s="49"/>
      <c r="UHR38" s="49"/>
      <c r="UHS38" s="49"/>
      <c r="UHT38" s="49"/>
      <c r="UHU38" s="49"/>
      <c r="UHV38" s="49"/>
      <c r="UHW38" s="49"/>
      <c r="UHX38" s="49"/>
      <c r="UHY38" s="49"/>
      <c r="UHZ38" s="49"/>
      <c r="UIA38" s="49"/>
      <c r="UIB38" s="49"/>
      <c r="UIC38" s="49"/>
      <c r="UID38" s="49"/>
      <c r="UIE38" s="49"/>
      <c r="UIF38" s="49"/>
      <c r="UIG38" s="49"/>
      <c r="UIH38" s="49"/>
      <c r="UII38" s="49"/>
      <c r="UIJ38" s="49"/>
      <c r="UIK38" s="49"/>
      <c r="UIL38" s="49"/>
      <c r="UIM38" s="49"/>
      <c r="UIN38" s="49"/>
      <c r="UIO38" s="49"/>
      <c r="UIP38" s="49"/>
      <c r="UIQ38" s="49"/>
      <c r="UIR38" s="49"/>
      <c r="UIS38" s="49"/>
      <c r="UIT38" s="49"/>
      <c r="UIU38" s="49"/>
      <c r="UIV38" s="49"/>
      <c r="UIW38" s="49"/>
      <c r="UIX38" s="49"/>
      <c r="UIY38" s="49"/>
      <c r="UIZ38" s="49"/>
      <c r="UJA38" s="49"/>
      <c r="UJB38" s="49"/>
      <c r="UJC38" s="49"/>
      <c r="UJD38" s="49"/>
      <c r="UJE38" s="49"/>
      <c r="UJF38" s="49"/>
      <c r="UJG38" s="49"/>
      <c r="UJH38" s="49"/>
      <c r="UJI38" s="49"/>
      <c r="UJJ38" s="49"/>
      <c r="UJK38" s="49"/>
      <c r="UJL38" s="49"/>
      <c r="UJM38" s="49"/>
      <c r="UJN38" s="49"/>
      <c r="UJO38" s="49"/>
      <c r="UJP38" s="49"/>
      <c r="UJQ38" s="49"/>
      <c r="UJR38" s="49"/>
      <c r="UJS38" s="49"/>
      <c r="UJT38" s="49"/>
      <c r="UJU38" s="49"/>
      <c r="UJV38" s="49"/>
      <c r="UJW38" s="49"/>
      <c r="UJX38" s="49"/>
      <c r="UJY38" s="49"/>
      <c r="UJZ38" s="49"/>
      <c r="UKA38" s="49"/>
      <c r="UKB38" s="49"/>
      <c r="UKC38" s="49"/>
      <c r="UKD38" s="49"/>
      <c r="UKE38" s="49"/>
      <c r="UKF38" s="49"/>
      <c r="UKG38" s="49"/>
      <c r="UKH38" s="49"/>
      <c r="UKI38" s="49"/>
      <c r="UKJ38" s="49"/>
      <c r="UKK38" s="49"/>
      <c r="UKL38" s="49"/>
      <c r="UKM38" s="49"/>
      <c r="UKN38" s="49"/>
      <c r="UKO38" s="49"/>
      <c r="UKP38" s="49"/>
      <c r="UKQ38" s="49"/>
      <c r="UKR38" s="49"/>
      <c r="UKS38" s="49"/>
      <c r="UKT38" s="49"/>
      <c r="UKU38" s="49"/>
      <c r="UKV38" s="49"/>
      <c r="UKW38" s="49"/>
      <c r="UKX38" s="49"/>
      <c r="UKY38" s="49"/>
      <c r="UKZ38" s="49"/>
      <c r="ULA38" s="49"/>
      <c r="ULB38" s="49"/>
      <c r="ULC38" s="49"/>
      <c r="ULD38" s="49"/>
      <c r="ULE38" s="49"/>
      <c r="ULF38" s="49"/>
      <c r="ULG38" s="49"/>
      <c r="ULH38" s="49"/>
      <c r="ULI38" s="49"/>
      <c r="ULJ38" s="49"/>
      <c r="ULK38" s="49"/>
      <c r="ULL38" s="49"/>
      <c r="ULM38" s="49"/>
      <c r="ULN38" s="49"/>
      <c r="ULO38" s="49"/>
      <c r="ULP38" s="49"/>
      <c r="ULQ38" s="49"/>
      <c r="ULR38" s="49"/>
      <c r="ULS38" s="49"/>
      <c r="ULT38" s="49"/>
      <c r="ULU38" s="49"/>
      <c r="ULV38" s="49"/>
      <c r="ULW38" s="49"/>
      <c r="ULX38" s="49"/>
      <c r="ULY38" s="49"/>
      <c r="ULZ38" s="49"/>
      <c r="UMA38" s="49"/>
      <c r="UMB38" s="49"/>
      <c r="UMC38" s="49"/>
      <c r="UMD38" s="49"/>
      <c r="UME38" s="49"/>
      <c r="UMF38" s="49"/>
      <c r="UMG38" s="49"/>
      <c r="UMH38" s="49"/>
      <c r="UMI38" s="49"/>
      <c r="UMJ38" s="49"/>
      <c r="UMK38" s="49"/>
      <c r="UML38" s="49"/>
      <c r="UMM38" s="49"/>
      <c r="UMN38" s="49"/>
      <c r="UMO38" s="49"/>
      <c r="UMP38" s="49"/>
      <c r="UMQ38" s="49"/>
      <c r="UMR38" s="49"/>
      <c r="UMS38" s="49"/>
      <c r="UMT38" s="49"/>
      <c r="UMU38" s="49"/>
      <c r="UMV38" s="49"/>
      <c r="UMW38" s="49"/>
      <c r="UMX38" s="49"/>
      <c r="UMY38" s="49"/>
      <c r="UMZ38" s="49"/>
      <c r="UNA38" s="49"/>
      <c r="UNB38" s="49"/>
      <c r="UNC38" s="49"/>
      <c r="UND38" s="49"/>
      <c r="UNE38" s="49"/>
      <c r="UNF38" s="49"/>
      <c r="UNG38" s="49"/>
      <c r="UNH38" s="49"/>
      <c r="UNI38" s="49"/>
      <c r="UNJ38" s="49"/>
      <c r="UNK38" s="49"/>
      <c r="UNL38" s="49"/>
      <c r="UNM38" s="49"/>
      <c r="UNN38" s="49"/>
      <c r="UNO38" s="49"/>
      <c r="UNP38" s="49"/>
      <c r="UNQ38" s="49"/>
      <c r="UNR38" s="49"/>
      <c r="UNS38" s="49"/>
      <c r="UNT38" s="49"/>
      <c r="UNU38" s="49"/>
      <c r="UNV38" s="49"/>
      <c r="UNW38" s="49"/>
      <c r="UNX38" s="49"/>
      <c r="UNY38" s="49"/>
      <c r="UNZ38" s="49"/>
      <c r="UOA38" s="49"/>
      <c r="UOB38" s="49"/>
      <c r="UOC38" s="49"/>
      <c r="UOD38" s="49"/>
      <c r="UOE38" s="49"/>
      <c r="UOF38" s="49"/>
      <c r="UOG38" s="49"/>
      <c r="UOH38" s="49"/>
      <c r="UOI38" s="49"/>
      <c r="UOJ38" s="49"/>
      <c r="UOK38" s="49"/>
      <c r="UOL38" s="49"/>
      <c r="UOM38" s="49"/>
      <c r="UON38" s="49"/>
      <c r="UOO38" s="49"/>
      <c r="UOP38" s="49"/>
      <c r="UOQ38" s="49"/>
      <c r="UOR38" s="49"/>
      <c r="UOS38" s="49"/>
      <c r="UOT38" s="49"/>
      <c r="UOU38" s="49"/>
      <c r="UOV38" s="49"/>
      <c r="UOW38" s="49"/>
      <c r="UOX38" s="49"/>
      <c r="UOY38" s="49"/>
      <c r="UOZ38" s="49"/>
      <c r="UPA38" s="49"/>
      <c r="UPB38" s="49"/>
      <c r="UPC38" s="49"/>
      <c r="UPD38" s="49"/>
      <c r="UPE38" s="49"/>
      <c r="UPF38" s="49"/>
      <c r="UPG38" s="49"/>
      <c r="UPH38" s="49"/>
      <c r="UPI38" s="49"/>
      <c r="UPJ38" s="49"/>
      <c r="UPK38" s="49"/>
      <c r="UPL38" s="49"/>
      <c r="UPM38" s="49"/>
      <c r="UPN38" s="49"/>
      <c r="UPO38" s="49"/>
      <c r="UPP38" s="49"/>
      <c r="UPQ38" s="49"/>
      <c r="UPR38" s="49"/>
      <c r="UPS38" s="49"/>
      <c r="UPT38" s="49"/>
      <c r="UPU38" s="49"/>
      <c r="UPV38" s="49"/>
      <c r="UPW38" s="49"/>
      <c r="UPX38" s="49"/>
      <c r="UPY38" s="49"/>
      <c r="UPZ38" s="49"/>
      <c r="UQA38" s="49"/>
      <c r="UQB38" s="49"/>
      <c r="UQC38" s="49"/>
      <c r="UQD38" s="49"/>
      <c r="UQE38" s="49"/>
      <c r="UQF38" s="49"/>
      <c r="UQG38" s="49"/>
      <c r="UQH38" s="49"/>
      <c r="UQI38" s="49"/>
      <c r="UQJ38" s="49"/>
      <c r="UQK38" s="49"/>
      <c r="UQL38" s="49"/>
      <c r="UQM38" s="49"/>
      <c r="UQN38" s="49"/>
      <c r="UQO38" s="49"/>
      <c r="UQP38" s="49"/>
      <c r="UQQ38" s="49"/>
      <c r="UQR38" s="49"/>
      <c r="UQS38" s="49"/>
      <c r="UQT38" s="49"/>
      <c r="UQU38" s="49"/>
      <c r="UQV38" s="49"/>
      <c r="UQW38" s="49"/>
      <c r="UQX38" s="49"/>
      <c r="UQY38" s="49"/>
      <c r="UQZ38" s="49"/>
      <c r="URA38" s="49"/>
      <c r="URB38" s="49"/>
      <c r="URC38" s="49"/>
      <c r="URD38" s="49"/>
      <c r="URE38" s="49"/>
      <c r="URF38" s="49"/>
      <c r="URG38" s="49"/>
      <c r="URH38" s="49"/>
      <c r="URI38" s="49"/>
      <c r="URJ38" s="49"/>
      <c r="URK38" s="49"/>
      <c r="URL38" s="49"/>
      <c r="URM38" s="49"/>
      <c r="URN38" s="49"/>
      <c r="URO38" s="49"/>
      <c r="URP38" s="49"/>
      <c r="URQ38" s="49"/>
      <c r="URR38" s="49"/>
      <c r="URS38" s="49"/>
      <c r="URT38" s="49"/>
      <c r="URU38" s="49"/>
      <c r="URV38" s="49"/>
      <c r="URW38" s="49"/>
      <c r="URX38" s="49"/>
      <c r="URY38" s="49"/>
      <c r="URZ38" s="49"/>
      <c r="USA38" s="49"/>
      <c r="USB38" s="49"/>
      <c r="USC38" s="49"/>
      <c r="USD38" s="49"/>
      <c r="USE38" s="49"/>
      <c r="USF38" s="49"/>
      <c r="USG38" s="49"/>
      <c r="USH38" s="49"/>
      <c r="USI38" s="49"/>
      <c r="USJ38" s="49"/>
      <c r="USK38" s="49"/>
      <c r="USL38" s="49"/>
      <c r="USM38" s="49"/>
      <c r="USN38" s="49"/>
      <c r="USO38" s="49"/>
      <c r="USP38" s="49"/>
      <c r="USQ38" s="49"/>
      <c r="USR38" s="49"/>
      <c r="USS38" s="49"/>
      <c r="UST38" s="49"/>
      <c r="USU38" s="49"/>
      <c r="USV38" s="49"/>
      <c r="USW38" s="49"/>
      <c r="USX38" s="49"/>
      <c r="USY38" s="49"/>
      <c r="USZ38" s="49"/>
      <c r="UTA38" s="49"/>
      <c r="UTB38" s="49"/>
      <c r="UTC38" s="49"/>
      <c r="UTD38" s="49"/>
      <c r="UTE38" s="49"/>
      <c r="UTF38" s="49"/>
      <c r="UTG38" s="49"/>
      <c r="UTH38" s="49"/>
      <c r="UTI38" s="49"/>
      <c r="UTJ38" s="49"/>
      <c r="UTK38" s="49"/>
      <c r="UTL38" s="49"/>
      <c r="UTM38" s="49"/>
      <c r="UTN38" s="49"/>
      <c r="UTO38" s="49"/>
      <c r="UTP38" s="49"/>
      <c r="UTQ38" s="49"/>
      <c r="UTR38" s="49"/>
      <c r="UTS38" s="49"/>
      <c r="UTT38" s="49"/>
      <c r="UTU38" s="49"/>
      <c r="UTV38" s="49"/>
      <c r="UTW38" s="49"/>
      <c r="UTX38" s="49"/>
      <c r="UTY38" s="49"/>
      <c r="UTZ38" s="49"/>
      <c r="UUA38" s="49"/>
      <c r="UUB38" s="49"/>
      <c r="UUC38" s="49"/>
      <c r="UUD38" s="49"/>
      <c r="UUE38" s="49"/>
      <c r="UUF38" s="49"/>
      <c r="UUG38" s="49"/>
      <c r="UUH38" s="49"/>
      <c r="UUI38" s="49"/>
      <c r="UUJ38" s="49"/>
      <c r="UUK38" s="49"/>
      <c r="UUL38" s="49"/>
      <c r="UUM38" s="49"/>
      <c r="UUN38" s="49"/>
      <c r="UUO38" s="49"/>
      <c r="UUP38" s="49"/>
      <c r="UUQ38" s="49"/>
      <c r="UUR38" s="49"/>
      <c r="UUS38" s="49"/>
      <c r="UUT38" s="49"/>
      <c r="UUU38" s="49"/>
      <c r="UUV38" s="49"/>
      <c r="UUW38" s="49"/>
      <c r="UUX38" s="49"/>
      <c r="UUY38" s="49"/>
      <c r="UUZ38" s="49"/>
      <c r="UVA38" s="49"/>
      <c r="UVB38" s="49"/>
      <c r="UVC38" s="49"/>
      <c r="UVD38" s="49"/>
      <c r="UVE38" s="49"/>
      <c r="UVF38" s="49"/>
      <c r="UVG38" s="49"/>
      <c r="UVH38" s="49"/>
      <c r="UVI38" s="49"/>
      <c r="UVJ38" s="49"/>
      <c r="UVK38" s="49"/>
      <c r="UVL38" s="49"/>
      <c r="UVM38" s="49"/>
      <c r="UVN38" s="49"/>
      <c r="UVO38" s="49"/>
      <c r="UVP38" s="49"/>
      <c r="UVQ38" s="49"/>
      <c r="UVR38" s="49"/>
      <c r="UVS38" s="49"/>
      <c r="UVT38" s="49"/>
      <c r="UVU38" s="49"/>
      <c r="UVV38" s="49"/>
      <c r="UVW38" s="49"/>
      <c r="UVX38" s="49"/>
      <c r="UVY38" s="49"/>
      <c r="UVZ38" s="49"/>
      <c r="UWA38" s="49"/>
      <c r="UWB38" s="49"/>
      <c r="UWC38" s="49"/>
      <c r="UWD38" s="49"/>
      <c r="UWE38" s="49"/>
      <c r="UWF38" s="49"/>
      <c r="UWG38" s="49"/>
      <c r="UWH38" s="49"/>
      <c r="UWI38" s="49"/>
      <c r="UWJ38" s="49"/>
      <c r="UWK38" s="49"/>
      <c r="UWL38" s="49"/>
      <c r="UWM38" s="49"/>
      <c r="UWN38" s="49"/>
      <c r="UWO38" s="49"/>
      <c r="UWP38" s="49"/>
      <c r="UWQ38" s="49"/>
      <c r="UWR38" s="49"/>
      <c r="UWS38" s="49"/>
      <c r="UWT38" s="49"/>
      <c r="UWU38" s="49"/>
      <c r="UWV38" s="49"/>
      <c r="UWW38" s="49"/>
      <c r="UWX38" s="49"/>
      <c r="UWY38" s="49"/>
      <c r="UWZ38" s="49"/>
      <c r="UXA38" s="49"/>
      <c r="UXB38" s="49"/>
      <c r="UXC38" s="49"/>
      <c r="UXD38" s="49"/>
      <c r="UXE38" s="49"/>
      <c r="UXF38" s="49"/>
      <c r="UXG38" s="49"/>
      <c r="UXH38" s="49"/>
      <c r="UXI38" s="49"/>
      <c r="UXJ38" s="49"/>
      <c r="UXK38" s="49"/>
      <c r="UXL38" s="49"/>
      <c r="UXM38" s="49"/>
      <c r="UXN38" s="49"/>
      <c r="UXO38" s="49"/>
      <c r="UXP38" s="49"/>
      <c r="UXQ38" s="49"/>
      <c r="UXR38" s="49"/>
      <c r="UXS38" s="49"/>
      <c r="UXT38" s="49"/>
      <c r="UXU38" s="49"/>
      <c r="UXV38" s="49"/>
      <c r="UXW38" s="49"/>
      <c r="UXX38" s="49"/>
      <c r="UXY38" s="49"/>
      <c r="UXZ38" s="49"/>
      <c r="UYA38" s="49"/>
      <c r="UYB38" s="49"/>
      <c r="UYC38" s="49"/>
      <c r="UYD38" s="49"/>
      <c r="UYE38" s="49"/>
      <c r="UYF38" s="49"/>
      <c r="UYG38" s="49"/>
      <c r="UYH38" s="49"/>
      <c r="UYI38" s="49"/>
      <c r="UYJ38" s="49"/>
      <c r="UYK38" s="49"/>
      <c r="UYL38" s="49"/>
      <c r="UYM38" s="49"/>
      <c r="UYN38" s="49"/>
      <c r="UYO38" s="49"/>
      <c r="UYP38" s="49"/>
      <c r="UYQ38" s="49"/>
      <c r="UYR38" s="49"/>
      <c r="UYS38" s="49"/>
      <c r="UYT38" s="49"/>
      <c r="UYU38" s="49"/>
      <c r="UYV38" s="49"/>
      <c r="UYW38" s="49"/>
      <c r="UYX38" s="49"/>
      <c r="UYY38" s="49"/>
      <c r="UYZ38" s="49"/>
      <c r="UZA38" s="49"/>
      <c r="UZB38" s="49"/>
      <c r="UZC38" s="49"/>
      <c r="UZD38" s="49"/>
      <c r="UZE38" s="49"/>
      <c r="UZF38" s="49"/>
      <c r="UZG38" s="49"/>
      <c r="UZH38" s="49"/>
      <c r="UZI38" s="49"/>
      <c r="UZJ38" s="49"/>
      <c r="UZK38" s="49"/>
      <c r="UZL38" s="49"/>
      <c r="UZM38" s="49"/>
      <c r="UZN38" s="49"/>
      <c r="UZO38" s="49"/>
      <c r="UZP38" s="49"/>
      <c r="UZQ38" s="49"/>
      <c r="UZR38" s="49"/>
      <c r="UZS38" s="49"/>
      <c r="UZT38" s="49"/>
      <c r="UZU38" s="49"/>
      <c r="UZV38" s="49"/>
      <c r="UZW38" s="49"/>
      <c r="UZX38" s="49"/>
      <c r="UZY38" s="49"/>
      <c r="UZZ38" s="49"/>
      <c r="VAA38" s="49"/>
      <c r="VAB38" s="49"/>
      <c r="VAC38" s="49"/>
      <c r="VAD38" s="49"/>
      <c r="VAE38" s="49"/>
      <c r="VAF38" s="49"/>
      <c r="VAG38" s="49"/>
      <c r="VAH38" s="49"/>
      <c r="VAI38" s="49"/>
      <c r="VAJ38" s="49"/>
      <c r="VAK38" s="49"/>
      <c r="VAL38" s="49"/>
      <c r="VAM38" s="49"/>
      <c r="VAN38" s="49"/>
      <c r="VAO38" s="49"/>
      <c r="VAP38" s="49"/>
      <c r="VAQ38" s="49"/>
      <c r="VAR38" s="49"/>
      <c r="VAS38" s="49"/>
      <c r="VAT38" s="49"/>
      <c r="VAU38" s="49"/>
      <c r="VAV38" s="49"/>
      <c r="VAW38" s="49"/>
      <c r="VAX38" s="49"/>
      <c r="VAY38" s="49"/>
      <c r="VAZ38" s="49"/>
      <c r="VBA38" s="49"/>
      <c r="VBB38" s="49"/>
      <c r="VBC38" s="49"/>
      <c r="VBD38" s="49"/>
      <c r="VBE38" s="49"/>
      <c r="VBF38" s="49"/>
      <c r="VBG38" s="49"/>
      <c r="VBH38" s="49"/>
      <c r="VBI38" s="49"/>
      <c r="VBJ38" s="49"/>
      <c r="VBK38" s="49"/>
      <c r="VBL38" s="49"/>
      <c r="VBM38" s="49"/>
      <c r="VBN38" s="49"/>
      <c r="VBO38" s="49"/>
      <c r="VBP38" s="49"/>
      <c r="VBQ38" s="49"/>
      <c r="VBR38" s="49"/>
      <c r="VBS38" s="49"/>
      <c r="VBT38" s="49"/>
      <c r="VBU38" s="49"/>
      <c r="VBV38" s="49"/>
      <c r="VBW38" s="49"/>
      <c r="VBX38" s="49"/>
      <c r="VBY38" s="49"/>
      <c r="VBZ38" s="49"/>
      <c r="VCA38" s="49"/>
      <c r="VCB38" s="49"/>
      <c r="VCC38" s="49"/>
      <c r="VCD38" s="49"/>
      <c r="VCE38" s="49"/>
      <c r="VCF38" s="49"/>
      <c r="VCG38" s="49"/>
      <c r="VCH38" s="49"/>
      <c r="VCI38" s="49"/>
      <c r="VCJ38" s="49"/>
      <c r="VCK38" s="49"/>
      <c r="VCL38" s="49"/>
      <c r="VCM38" s="49"/>
      <c r="VCN38" s="49"/>
      <c r="VCO38" s="49"/>
      <c r="VCP38" s="49"/>
      <c r="VCQ38" s="49"/>
      <c r="VCR38" s="49"/>
      <c r="VCS38" s="49"/>
      <c r="VCT38" s="49"/>
      <c r="VCU38" s="49"/>
      <c r="VCV38" s="49"/>
      <c r="VCW38" s="49"/>
      <c r="VCX38" s="49"/>
      <c r="VCY38" s="49"/>
      <c r="VCZ38" s="49"/>
      <c r="VDA38" s="49"/>
      <c r="VDB38" s="49"/>
      <c r="VDC38" s="49"/>
      <c r="VDD38" s="49"/>
      <c r="VDE38" s="49"/>
      <c r="VDF38" s="49"/>
      <c r="VDG38" s="49"/>
      <c r="VDH38" s="49"/>
      <c r="VDI38" s="49"/>
      <c r="VDJ38" s="49"/>
      <c r="VDK38" s="49"/>
      <c r="VDL38" s="49"/>
      <c r="VDM38" s="49"/>
      <c r="VDN38" s="49"/>
      <c r="VDO38" s="49"/>
      <c r="VDP38" s="49"/>
      <c r="VDQ38" s="49"/>
      <c r="VDR38" s="49"/>
      <c r="VDS38" s="49"/>
      <c r="VDT38" s="49"/>
      <c r="VDU38" s="49"/>
      <c r="VDV38" s="49"/>
      <c r="VDW38" s="49"/>
      <c r="VDX38" s="49"/>
      <c r="VDY38" s="49"/>
      <c r="VDZ38" s="49"/>
      <c r="VEA38" s="49"/>
      <c r="VEB38" s="49"/>
      <c r="VEC38" s="49"/>
      <c r="VED38" s="49"/>
      <c r="VEE38" s="49"/>
      <c r="VEF38" s="49"/>
      <c r="VEG38" s="49"/>
      <c r="VEH38" s="49"/>
      <c r="VEI38" s="49"/>
      <c r="VEJ38" s="49"/>
      <c r="VEK38" s="49"/>
      <c r="VEL38" s="49"/>
      <c r="VEM38" s="49"/>
      <c r="VEN38" s="49"/>
      <c r="VEO38" s="49"/>
      <c r="VEP38" s="49"/>
      <c r="VEQ38" s="49"/>
      <c r="VER38" s="49"/>
      <c r="VES38" s="49"/>
      <c r="VET38" s="49"/>
      <c r="VEU38" s="49"/>
      <c r="VEV38" s="49"/>
      <c r="VEW38" s="49"/>
      <c r="VEX38" s="49"/>
      <c r="VEY38" s="49"/>
      <c r="VEZ38" s="49"/>
      <c r="VFA38" s="49"/>
      <c r="VFB38" s="49"/>
      <c r="VFC38" s="49"/>
      <c r="VFD38" s="49"/>
      <c r="VFE38" s="49"/>
      <c r="VFF38" s="49"/>
      <c r="VFG38" s="49"/>
      <c r="VFH38" s="49"/>
      <c r="VFI38" s="49"/>
      <c r="VFJ38" s="49"/>
      <c r="VFK38" s="49"/>
      <c r="VFL38" s="49"/>
      <c r="VFM38" s="49"/>
      <c r="VFN38" s="49"/>
      <c r="VFO38" s="49"/>
      <c r="VFP38" s="49"/>
      <c r="VFQ38" s="49"/>
      <c r="VFR38" s="49"/>
      <c r="VFS38" s="49"/>
      <c r="VFT38" s="49"/>
      <c r="VFU38" s="49"/>
      <c r="VFV38" s="49"/>
      <c r="VFW38" s="49"/>
      <c r="VFX38" s="49"/>
      <c r="VFY38" s="49"/>
      <c r="VFZ38" s="49"/>
      <c r="VGA38" s="49"/>
      <c r="VGB38" s="49"/>
      <c r="VGC38" s="49"/>
      <c r="VGD38" s="49"/>
      <c r="VGE38" s="49"/>
      <c r="VGF38" s="49"/>
      <c r="VGG38" s="49"/>
      <c r="VGH38" s="49"/>
      <c r="VGI38" s="49"/>
      <c r="VGJ38" s="49"/>
      <c r="VGK38" s="49"/>
      <c r="VGL38" s="49"/>
      <c r="VGM38" s="49"/>
      <c r="VGN38" s="49"/>
      <c r="VGO38" s="49"/>
      <c r="VGP38" s="49"/>
      <c r="VGQ38" s="49"/>
      <c r="VGR38" s="49"/>
      <c r="VGS38" s="49"/>
      <c r="VGT38" s="49"/>
      <c r="VGU38" s="49"/>
      <c r="VGV38" s="49"/>
      <c r="VGW38" s="49"/>
      <c r="VGX38" s="49"/>
      <c r="VGY38" s="49"/>
      <c r="VGZ38" s="49"/>
      <c r="VHA38" s="49"/>
      <c r="VHB38" s="49"/>
      <c r="VHC38" s="49"/>
      <c r="VHD38" s="49"/>
      <c r="VHE38" s="49"/>
      <c r="VHF38" s="49"/>
      <c r="VHG38" s="49"/>
      <c r="VHH38" s="49"/>
      <c r="VHI38" s="49"/>
      <c r="VHJ38" s="49"/>
      <c r="VHK38" s="49"/>
      <c r="VHL38" s="49"/>
      <c r="VHM38" s="49"/>
      <c r="VHN38" s="49"/>
      <c r="VHO38" s="49"/>
      <c r="VHP38" s="49"/>
      <c r="VHQ38" s="49"/>
      <c r="VHR38" s="49"/>
      <c r="VHS38" s="49"/>
      <c r="VHT38" s="49"/>
      <c r="VHU38" s="49"/>
      <c r="VHV38" s="49"/>
      <c r="VHW38" s="49"/>
      <c r="VHX38" s="49"/>
      <c r="VHY38" s="49"/>
      <c r="VHZ38" s="49"/>
      <c r="VIA38" s="49"/>
      <c r="VIB38" s="49"/>
      <c r="VIC38" s="49"/>
      <c r="VID38" s="49"/>
      <c r="VIE38" s="49"/>
      <c r="VIF38" s="49"/>
      <c r="VIG38" s="49"/>
      <c r="VIH38" s="49"/>
      <c r="VII38" s="49"/>
      <c r="VIJ38" s="49"/>
      <c r="VIK38" s="49"/>
      <c r="VIL38" s="49"/>
      <c r="VIM38" s="49"/>
      <c r="VIN38" s="49"/>
      <c r="VIO38" s="49"/>
      <c r="VIP38" s="49"/>
      <c r="VIQ38" s="49"/>
      <c r="VIR38" s="49"/>
      <c r="VIS38" s="49"/>
      <c r="VIT38" s="49"/>
      <c r="VIU38" s="49"/>
      <c r="VIV38" s="49"/>
      <c r="VIW38" s="49"/>
      <c r="VIX38" s="49"/>
      <c r="VIY38" s="49"/>
      <c r="VIZ38" s="49"/>
      <c r="VJA38" s="49"/>
      <c r="VJB38" s="49"/>
      <c r="VJC38" s="49"/>
      <c r="VJD38" s="49"/>
      <c r="VJE38" s="49"/>
      <c r="VJF38" s="49"/>
      <c r="VJG38" s="49"/>
      <c r="VJH38" s="49"/>
      <c r="VJI38" s="49"/>
      <c r="VJJ38" s="49"/>
      <c r="VJK38" s="49"/>
      <c r="VJL38" s="49"/>
      <c r="VJM38" s="49"/>
      <c r="VJN38" s="49"/>
      <c r="VJO38" s="49"/>
      <c r="VJP38" s="49"/>
      <c r="VJQ38" s="49"/>
      <c r="VJR38" s="49"/>
      <c r="VJS38" s="49"/>
      <c r="VJT38" s="49"/>
      <c r="VJU38" s="49"/>
      <c r="VJV38" s="49"/>
      <c r="VJW38" s="49"/>
      <c r="VJX38" s="49"/>
      <c r="VJY38" s="49"/>
      <c r="VJZ38" s="49"/>
      <c r="VKA38" s="49"/>
      <c r="VKB38" s="49"/>
      <c r="VKC38" s="49"/>
      <c r="VKD38" s="49"/>
      <c r="VKE38" s="49"/>
      <c r="VKF38" s="49"/>
      <c r="VKG38" s="49"/>
      <c r="VKH38" s="49"/>
      <c r="VKI38" s="49"/>
      <c r="VKJ38" s="49"/>
      <c r="VKK38" s="49"/>
      <c r="VKL38" s="49"/>
      <c r="VKM38" s="49"/>
      <c r="VKN38" s="49"/>
      <c r="VKO38" s="49"/>
      <c r="VKP38" s="49"/>
      <c r="VKQ38" s="49"/>
      <c r="VKR38" s="49"/>
      <c r="VKS38" s="49"/>
      <c r="VKT38" s="49"/>
      <c r="VKU38" s="49"/>
      <c r="VKV38" s="49"/>
      <c r="VKW38" s="49"/>
      <c r="VKX38" s="49"/>
      <c r="VKY38" s="49"/>
      <c r="VKZ38" s="49"/>
      <c r="VLA38" s="49"/>
      <c r="VLB38" s="49"/>
      <c r="VLC38" s="49"/>
      <c r="VLD38" s="49"/>
      <c r="VLE38" s="49"/>
      <c r="VLF38" s="49"/>
      <c r="VLG38" s="49"/>
      <c r="VLH38" s="49"/>
      <c r="VLI38" s="49"/>
      <c r="VLJ38" s="49"/>
      <c r="VLK38" s="49"/>
      <c r="VLL38" s="49"/>
      <c r="VLM38" s="49"/>
      <c r="VLN38" s="49"/>
      <c r="VLO38" s="49"/>
      <c r="VLP38" s="49"/>
      <c r="VLQ38" s="49"/>
      <c r="VLR38" s="49"/>
      <c r="VLS38" s="49"/>
      <c r="VLT38" s="49"/>
      <c r="VLU38" s="49"/>
      <c r="VLV38" s="49"/>
      <c r="VLW38" s="49"/>
      <c r="VLX38" s="49"/>
      <c r="VLY38" s="49"/>
      <c r="VLZ38" s="49"/>
      <c r="VMA38" s="49"/>
      <c r="VMB38" s="49"/>
      <c r="VMC38" s="49"/>
      <c r="VMD38" s="49"/>
      <c r="VME38" s="49"/>
      <c r="VMF38" s="49"/>
      <c r="VMG38" s="49"/>
      <c r="VMH38" s="49"/>
      <c r="VMI38" s="49"/>
      <c r="VMJ38" s="49"/>
      <c r="VMK38" s="49"/>
      <c r="VML38" s="49"/>
      <c r="VMM38" s="49"/>
      <c r="VMN38" s="49"/>
      <c r="VMO38" s="49"/>
      <c r="VMP38" s="49"/>
      <c r="VMQ38" s="49"/>
      <c r="VMR38" s="49"/>
      <c r="VMS38" s="49"/>
      <c r="VMT38" s="49"/>
      <c r="VMU38" s="49"/>
      <c r="VMV38" s="49"/>
      <c r="VMW38" s="49"/>
      <c r="VMX38" s="49"/>
      <c r="VMY38" s="49"/>
      <c r="VMZ38" s="49"/>
      <c r="VNA38" s="49"/>
      <c r="VNB38" s="49"/>
      <c r="VNC38" s="49"/>
      <c r="VND38" s="49"/>
      <c r="VNE38" s="49"/>
      <c r="VNF38" s="49"/>
      <c r="VNG38" s="49"/>
      <c r="VNH38" s="49"/>
      <c r="VNI38" s="49"/>
      <c r="VNJ38" s="49"/>
      <c r="VNK38" s="49"/>
      <c r="VNL38" s="49"/>
      <c r="VNM38" s="49"/>
      <c r="VNN38" s="49"/>
      <c r="VNO38" s="49"/>
      <c r="VNP38" s="49"/>
      <c r="VNQ38" s="49"/>
      <c r="VNR38" s="49"/>
      <c r="VNS38" s="49"/>
      <c r="VNT38" s="49"/>
      <c r="VNU38" s="49"/>
      <c r="VNV38" s="49"/>
      <c r="VNW38" s="49"/>
      <c r="VNX38" s="49"/>
      <c r="VNY38" s="49"/>
      <c r="VNZ38" s="49"/>
      <c r="VOA38" s="49"/>
      <c r="VOB38" s="49"/>
      <c r="VOC38" s="49"/>
      <c r="VOD38" s="49"/>
      <c r="VOE38" s="49"/>
      <c r="VOF38" s="49"/>
      <c r="VOG38" s="49"/>
      <c r="VOH38" s="49"/>
      <c r="VOI38" s="49"/>
      <c r="VOJ38" s="49"/>
      <c r="VOK38" s="49"/>
      <c r="VOL38" s="49"/>
      <c r="VOM38" s="49"/>
      <c r="VON38" s="49"/>
      <c r="VOO38" s="49"/>
      <c r="VOP38" s="49"/>
      <c r="VOQ38" s="49"/>
      <c r="VOR38" s="49"/>
      <c r="VOS38" s="49"/>
      <c r="VOT38" s="49"/>
      <c r="VOU38" s="49"/>
      <c r="VOV38" s="49"/>
      <c r="VOW38" s="49"/>
      <c r="VOX38" s="49"/>
      <c r="VOY38" s="49"/>
      <c r="VOZ38" s="49"/>
      <c r="VPA38" s="49"/>
      <c r="VPB38" s="49"/>
      <c r="VPC38" s="49"/>
      <c r="VPD38" s="49"/>
      <c r="VPE38" s="49"/>
      <c r="VPF38" s="49"/>
      <c r="VPG38" s="49"/>
      <c r="VPH38" s="49"/>
      <c r="VPI38" s="49"/>
      <c r="VPJ38" s="49"/>
      <c r="VPK38" s="49"/>
      <c r="VPL38" s="49"/>
      <c r="VPM38" s="49"/>
      <c r="VPN38" s="49"/>
      <c r="VPO38" s="49"/>
      <c r="VPP38" s="49"/>
      <c r="VPQ38" s="49"/>
      <c r="VPR38" s="49"/>
      <c r="VPS38" s="49"/>
      <c r="VPT38" s="49"/>
      <c r="VPU38" s="49"/>
      <c r="VPV38" s="49"/>
      <c r="VPW38" s="49"/>
      <c r="VPX38" s="49"/>
      <c r="VPY38" s="49"/>
      <c r="VPZ38" s="49"/>
      <c r="VQA38" s="49"/>
      <c r="VQB38" s="49"/>
      <c r="VQC38" s="49"/>
      <c r="VQD38" s="49"/>
      <c r="VQE38" s="49"/>
      <c r="VQF38" s="49"/>
      <c r="VQG38" s="49"/>
      <c r="VQH38" s="49"/>
      <c r="VQI38" s="49"/>
      <c r="VQJ38" s="49"/>
      <c r="VQK38" s="49"/>
      <c r="VQL38" s="49"/>
      <c r="VQM38" s="49"/>
      <c r="VQN38" s="49"/>
      <c r="VQO38" s="49"/>
      <c r="VQP38" s="49"/>
      <c r="VQQ38" s="49"/>
      <c r="VQR38" s="49"/>
      <c r="VQS38" s="49"/>
      <c r="VQT38" s="49"/>
      <c r="VQU38" s="49"/>
      <c r="VQV38" s="49"/>
      <c r="VQW38" s="49"/>
      <c r="VQX38" s="49"/>
      <c r="VQY38" s="49"/>
      <c r="VQZ38" s="49"/>
      <c r="VRA38" s="49"/>
      <c r="VRB38" s="49"/>
      <c r="VRC38" s="49"/>
      <c r="VRD38" s="49"/>
      <c r="VRE38" s="49"/>
      <c r="VRF38" s="49"/>
      <c r="VRG38" s="49"/>
      <c r="VRH38" s="49"/>
      <c r="VRI38" s="49"/>
      <c r="VRJ38" s="49"/>
      <c r="VRK38" s="49"/>
      <c r="VRL38" s="49"/>
      <c r="VRM38" s="49"/>
      <c r="VRN38" s="49"/>
      <c r="VRO38" s="49"/>
      <c r="VRP38" s="49"/>
      <c r="VRQ38" s="49"/>
      <c r="VRR38" s="49"/>
      <c r="VRS38" s="49"/>
      <c r="VRT38" s="49"/>
      <c r="VRU38" s="49"/>
      <c r="VRV38" s="49"/>
      <c r="VRW38" s="49"/>
      <c r="VRX38" s="49"/>
      <c r="VRY38" s="49"/>
      <c r="VRZ38" s="49"/>
      <c r="VSA38" s="49"/>
      <c r="VSB38" s="49"/>
      <c r="VSC38" s="49"/>
      <c r="VSD38" s="49"/>
      <c r="VSE38" s="49"/>
      <c r="VSF38" s="49"/>
      <c r="VSG38" s="49"/>
      <c r="VSH38" s="49"/>
      <c r="VSI38" s="49"/>
      <c r="VSJ38" s="49"/>
      <c r="VSK38" s="49"/>
      <c r="VSL38" s="49"/>
      <c r="VSM38" s="49"/>
      <c r="VSN38" s="49"/>
      <c r="VSO38" s="49"/>
      <c r="VSP38" s="49"/>
      <c r="VSQ38" s="49"/>
      <c r="VSR38" s="49"/>
      <c r="VSS38" s="49"/>
      <c r="VST38" s="49"/>
      <c r="VSU38" s="49"/>
      <c r="VSV38" s="49"/>
      <c r="VSW38" s="49"/>
      <c r="VSX38" s="49"/>
      <c r="VSY38" s="49"/>
      <c r="VSZ38" s="49"/>
      <c r="VTA38" s="49"/>
      <c r="VTB38" s="49"/>
      <c r="VTC38" s="49"/>
      <c r="VTD38" s="49"/>
      <c r="VTE38" s="49"/>
      <c r="VTF38" s="49"/>
      <c r="VTG38" s="49"/>
      <c r="VTH38" s="49"/>
      <c r="VTI38" s="49"/>
      <c r="VTJ38" s="49"/>
      <c r="VTK38" s="49"/>
      <c r="VTL38" s="49"/>
      <c r="VTM38" s="49"/>
      <c r="VTN38" s="49"/>
      <c r="VTO38" s="49"/>
      <c r="VTP38" s="49"/>
      <c r="VTQ38" s="49"/>
      <c r="VTR38" s="49"/>
      <c r="VTS38" s="49"/>
      <c r="VTT38" s="49"/>
      <c r="VTU38" s="49"/>
      <c r="VTV38" s="49"/>
      <c r="VTW38" s="49"/>
      <c r="VTX38" s="49"/>
      <c r="VTY38" s="49"/>
      <c r="VTZ38" s="49"/>
      <c r="VUA38" s="49"/>
      <c r="VUB38" s="49"/>
      <c r="VUC38" s="49"/>
      <c r="VUD38" s="49"/>
      <c r="VUE38" s="49"/>
      <c r="VUF38" s="49"/>
      <c r="VUG38" s="49"/>
      <c r="VUH38" s="49"/>
      <c r="VUI38" s="49"/>
      <c r="VUJ38" s="49"/>
      <c r="VUK38" s="49"/>
      <c r="VUL38" s="49"/>
      <c r="VUM38" s="49"/>
      <c r="VUN38" s="49"/>
      <c r="VUO38" s="49"/>
      <c r="VUP38" s="49"/>
      <c r="VUQ38" s="49"/>
      <c r="VUR38" s="49"/>
      <c r="VUS38" s="49"/>
      <c r="VUT38" s="49"/>
      <c r="VUU38" s="49"/>
      <c r="VUV38" s="49"/>
      <c r="VUW38" s="49"/>
      <c r="VUX38" s="49"/>
      <c r="VUY38" s="49"/>
      <c r="VUZ38" s="49"/>
      <c r="VVA38" s="49"/>
      <c r="VVB38" s="49"/>
      <c r="VVC38" s="49"/>
      <c r="VVD38" s="49"/>
      <c r="VVE38" s="49"/>
      <c r="VVF38" s="49"/>
      <c r="VVG38" s="49"/>
      <c r="VVH38" s="49"/>
      <c r="VVI38" s="49"/>
      <c r="VVJ38" s="49"/>
      <c r="VVK38" s="49"/>
      <c r="VVL38" s="49"/>
      <c r="VVM38" s="49"/>
      <c r="VVN38" s="49"/>
      <c r="VVO38" s="49"/>
      <c r="VVP38" s="49"/>
      <c r="VVQ38" s="49"/>
      <c r="VVR38" s="49"/>
      <c r="VVS38" s="49"/>
      <c r="VVT38" s="49"/>
      <c r="VVU38" s="49"/>
      <c r="VVV38" s="49"/>
      <c r="VVW38" s="49"/>
      <c r="VVX38" s="49"/>
      <c r="VVY38" s="49"/>
      <c r="VVZ38" s="49"/>
      <c r="VWA38" s="49"/>
      <c r="VWB38" s="49"/>
      <c r="VWC38" s="49"/>
      <c r="VWD38" s="49"/>
      <c r="VWE38" s="49"/>
      <c r="VWF38" s="49"/>
      <c r="VWG38" s="49"/>
      <c r="VWH38" s="49"/>
      <c r="VWI38" s="49"/>
      <c r="VWJ38" s="49"/>
      <c r="VWK38" s="49"/>
      <c r="VWL38" s="49"/>
      <c r="VWM38" s="49"/>
      <c r="VWN38" s="49"/>
      <c r="VWO38" s="49"/>
      <c r="VWP38" s="49"/>
      <c r="VWQ38" s="49"/>
      <c r="VWR38" s="49"/>
      <c r="VWS38" s="49"/>
      <c r="VWT38" s="49"/>
      <c r="VWU38" s="49"/>
      <c r="VWV38" s="49"/>
      <c r="VWW38" s="49"/>
      <c r="VWX38" s="49"/>
      <c r="VWY38" s="49"/>
      <c r="VWZ38" s="49"/>
      <c r="VXA38" s="49"/>
      <c r="VXB38" s="49"/>
      <c r="VXC38" s="49"/>
      <c r="VXD38" s="49"/>
      <c r="VXE38" s="49"/>
      <c r="VXF38" s="49"/>
      <c r="VXG38" s="49"/>
      <c r="VXH38" s="49"/>
      <c r="VXI38" s="49"/>
      <c r="VXJ38" s="49"/>
      <c r="VXK38" s="49"/>
      <c r="VXL38" s="49"/>
      <c r="VXM38" s="49"/>
      <c r="VXN38" s="49"/>
      <c r="VXO38" s="49"/>
      <c r="VXP38" s="49"/>
      <c r="VXQ38" s="49"/>
      <c r="VXR38" s="49"/>
      <c r="VXS38" s="49"/>
      <c r="VXT38" s="49"/>
      <c r="VXU38" s="49"/>
      <c r="VXV38" s="49"/>
      <c r="VXW38" s="49"/>
      <c r="VXX38" s="49"/>
      <c r="VXY38" s="49"/>
      <c r="VXZ38" s="49"/>
      <c r="VYA38" s="49"/>
      <c r="VYB38" s="49"/>
      <c r="VYC38" s="49"/>
      <c r="VYD38" s="49"/>
      <c r="VYE38" s="49"/>
      <c r="VYF38" s="49"/>
      <c r="VYG38" s="49"/>
      <c r="VYH38" s="49"/>
      <c r="VYI38" s="49"/>
      <c r="VYJ38" s="49"/>
      <c r="VYK38" s="49"/>
      <c r="VYL38" s="49"/>
      <c r="VYM38" s="49"/>
      <c r="VYN38" s="49"/>
      <c r="VYO38" s="49"/>
      <c r="VYP38" s="49"/>
      <c r="VYQ38" s="49"/>
      <c r="VYR38" s="49"/>
      <c r="VYS38" s="49"/>
      <c r="VYT38" s="49"/>
      <c r="VYU38" s="49"/>
      <c r="VYV38" s="49"/>
      <c r="VYW38" s="49"/>
      <c r="VYX38" s="49"/>
      <c r="VYY38" s="49"/>
      <c r="VYZ38" s="49"/>
      <c r="VZA38" s="49"/>
      <c r="VZB38" s="49"/>
      <c r="VZC38" s="49"/>
      <c r="VZD38" s="49"/>
      <c r="VZE38" s="49"/>
      <c r="VZF38" s="49"/>
      <c r="VZG38" s="49"/>
      <c r="VZH38" s="49"/>
      <c r="VZI38" s="49"/>
      <c r="VZJ38" s="49"/>
      <c r="VZK38" s="49"/>
      <c r="VZL38" s="49"/>
      <c r="VZM38" s="49"/>
      <c r="VZN38" s="49"/>
      <c r="VZO38" s="49"/>
      <c r="VZP38" s="49"/>
      <c r="VZQ38" s="49"/>
      <c r="VZR38" s="49"/>
      <c r="VZS38" s="49"/>
      <c r="VZT38" s="49"/>
      <c r="VZU38" s="49"/>
      <c r="VZV38" s="49"/>
      <c r="VZW38" s="49"/>
      <c r="VZX38" s="49"/>
      <c r="VZY38" s="49"/>
      <c r="VZZ38" s="49"/>
      <c r="WAA38" s="49"/>
      <c r="WAB38" s="49"/>
      <c r="WAC38" s="49"/>
      <c r="WAD38" s="49"/>
      <c r="WAE38" s="49"/>
      <c r="WAF38" s="49"/>
      <c r="WAG38" s="49"/>
      <c r="WAH38" s="49"/>
      <c r="WAI38" s="49"/>
      <c r="WAJ38" s="49"/>
      <c r="WAK38" s="49"/>
      <c r="WAL38" s="49"/>
      <c r="WAM38" s="49"/>
      <c r="WAN38" s="49"/>
      <c r="WAO38" s="49"/>
      <c r="WAP38" s="49"/>
      <c r="WAQ38" s="49"/>
      <c r="WAR38" s="49"/>
      <c r="WAS38" s="49"/>
      <c r="WAT38" s="49"/>
      <c r="WAU38" s="49"/>
      <c r="WAV38" s="49"/>
      <c r="WAW38" s="49"/>
      <c r="WAX38" s="49"/>
      <c r="WAY38" s="49"/>
      <c r="WAZ38" s="49"/>
      <c r="WBA38" s="49"/>
      <c r="WBB38" s="49"/>
      <c r="WBC38" s="49"/>
      <c r="WBD38" s="49"/>
      <c r="WBE38" s="49"/>
      <c r="WBF38" s="49"/>
      <c r="WBG38" s="49"/>
      <c r="WBH38" s="49"/>
      <c r="WBI38" s="49"/>
      <c r="WBJ38" s="49"/>
      <c r="WBK38" s="49"/>
      <c r="WBL38" s="49"/>
      <c r="WBM38" s="49"/>
      <c r="WBN38" s="49"/>
      <c r="WBO38" s="49"/>
      <c r="WBP38" s="49"/>
      <c r="WBQ38" s="49"/>
      <c r="WBR38" s="49"/>
      <c r="WBS38" s="49"/>
      <c r="WBT38" s="49"/>
      <c r="WBU38" s="49"/>
      <c r="WBV38" s="49"/>
      <c r="WBW38" s="49"/>
      <c r="WBX38" s="49"/>
      <c r="WBY38" s="49"/>
      <c r="WBZ38" s="49"/>
      <c r="WCA38" s="49"/>
      <c r="WCB38" s="49"/>
      <c r="WCC38" s="49"/>
      <c r="WCD38" s="49"/>
      <c r="WCE38" s="49"/>
      <c r="WCF38" s="49"/>
      <c r="WCG38" s="49"/>
      <c r="WCH38" s="49"/>
      <c r="WCI38" s="49"/>
      <c r="WCJ38" s="49"/>
      <c r="WCK38" s="49"/>
      <c r="WCL38" s="49"/>
      <c r="WCM38" s="49"/>
      <c r="WCN38" s="49"/>
      <c r="WCO38" s="49"/>
      <c r="WCP38" s="49"/>
      <c r="WCQ38" s="49"/>
      <c r="WCR38" s="49"/>
      <c r="WCS38" s="49"/>
      <c r="WCT38" s="49"/>
      <c r="WCU38" s="49"/>
      <c r="WCV38" s="49"/>
      <c r="WCW38" s="49"/>
      <c r="WCX38" s="49"/>
      <c r="WCY38" s="49"/>
      <c r="WCZ38" s="49"/>
      <c r="WDA38" s="49"/>
      <c r="WDB38" s="49"/>
      <c r="WDC38" s="49"/>
      <c r="WDD38" s="49"/>
      <c r="WDE38" s="49"/>
      <c r="WDF38" s="49"/>
      <c r="WDG38" s="49"/>
      <c r="WDH38" s="49"/>
      <c r="WDI38" s="49"/>
      <c r="WDJ38" s="49"/>
      <c r="WDK38" s="49"/>
      <c r="WDL38" s="49"/>
      <c r="WDM38" s="49"/>
      <c r="WDN38" s="49"/>
      <c r="WDO38" s="49"/>
      <c r="WDP38" s="49"/>
      <c r="WDQ38" s="49"/>
      <c r="WDR38" s="49"/>
      <c r="WDS38" s="49"/>
      <c r="WDT38" s="49"/>
      <c r="WDU38" s="49"/>
      <c r="WDV38" s="49"/>
      <c r="WDW38" s="49"/>
      <c r="WDX38" s="49"/>
      <c r="WDY38" s="49"/>
      <c r="WDZ38" s="49"/>
      <c r="WEA38" s="49"/>
      <c r="WEB38" s="49"/>
      <c r="WEC38" s="49"/>
      <c r="WED38" s="49"/>
      <c r="WEE38" s="49"/>
      <c r="WEF38" s="49"/>
      <c r="WEG38" s="49"/>
      <c r="WEH38" s="49"/>
      <c r="WEI38" s="49"/>
      <c r="WEJ38" s="49"/>
      <c r="WEK38" s="49"/>
      <c r="WEL38" s="49"/>
      <c r="WEM38" s="49"/>
      <c r="WEN38" s="49"/>
      <c r="WEO38" s="49"/>
      <c r="WEP38" s="49"/>
      <c r="WEQ38" s="49"/>
      <c r="WER38" s="49"/>
      <c r="WES38" s="49"/>
      <c r="WET38" s="49"/>
      <c r="WEU38" s="49"/>
      <c r="WEV38" s="49"/>
      <c r="WEW38" s="49"/>
      <c r="WEX38" s="49"/>
      <c r="WEY38" s="49"/>
      <c r="WEZ38" s="49"/>
      <c r="WFA38" s="49"/>
      <c r="WFB38" s="49"/>
      <c r="WFC38" s="49"/>
      <c r="WFD38" s="49"/>
      <c r="WFE38" s="49"/>
      <c r="WFF38" s="49"/>
      <c r="WFG38" s="49"/>
      <c r="WFH38" s="49"/>
      <c r="WFI38" s="49"/>
      <c r="WFJ38" s="49"/>
      <c r="WFK38" s="49"/>
      <c r="WFL38" s="49"/>
      <c r="WFM38" s="49"/>
      <c r="WFN38" s="49"/>
      <c r="WFO38" s="49"/>
      <c r="WFP38" s="49"/>
      <c r="WFQ38" s="49"/>
      <c r="WFR38" s="49"/>
      <c r="WFS38" s="49"/>
      <c r="WFT38" s="49"/>
      <c r="WFU38" s="49"/>
      <c r="WFV38" s="49"/>
      <c r="WFW38" s="49"/>
      <c r="WFX38" s="49"/>
      <c r="WFY38" s="49"/>
      <c r="WFZ38" s="49"/>
      <c r="WGA38" s="49"/>
      <c r="WGB38" s="49"/>
      <c r="WGC38" s="49"/>
      <c r="WGD38" s="49"/>
      <c r="WGE38" s="49"/>
      <c r="WGF38" s="49"/>
      <c r="WGG38" s="49"/>
      <c r="WGH38" s="49"/>
      <c r="WGI38" s="49"/>
      <c r="WGJ38" s="49"/>
      <c r="WGK38" s="49"/>
      <c r="WGL38" s="49"/>
      <c r="WGM38" s="49"/>
      <c r="WGN38" s="49"/>
      <c r="WGO38" s="49"/>
      <c r="WGP38" s="49"/>
      <c r="WGQ38" s="49"/>
      <c r="WGR38" s="49"/>
      <c r="WGS38" s="49"/>
      <c r="WGT38" s="49"/>
      <c r="WGU38" s="49"/>
      <c r="WGV38" s="49"/>
      <c r="WGW38" s="49"/>
      <c r="WGX38" s="49"/>
      <c r="WGY38" s="49"/>
      <c r="WGZ38" s="49"/>
      <c r="WHA38" s="49"/>
      <c r="WHB38" s="49"/>
      <c r="WHC38" s="49"/>
      <c r="WHD38" s="49"/>
      <c r="WHE38" s="49"/>
      <c r="WHF38" s="49"/>
      <c r="WHG38" s="49"/>
      <c r="WHH38" s="49"/>
      <c r="WHI38" s="49"/>
      <c r="WHJ38" s="49"/>
      <c r="WHK38" s="49"/>
      <c r="WHL38" s="49"/>
      <c r="WHM38" s="49"/>
      <c r="WHN38" s="49"/>
      <c r="WHO38" s="49"/>
      <c r="WHP38" s="49"/>
      <c r="WHQ38" s="49"/>
      <c r="WHR38" s="49"/>
      <c r="WHS38" s="49"/>
      <c r="WHT38" s="49"/>
      <c r="WHU38" s="49"/>
      <c r="WHV38" s="49"/>
      <c r="WHW38" s="49"/>
      <c r="WHX38" s="49"/>
      <c r="WHY38" s="49"/>
      <c r="WHZ38" s="49"/>
      <c r="WIA38" s="49"/>
      <c r="WIB38" s="49"/>
      <c r="WIC38" s="49"/>
      <c r="WID38" s="49"/>
      <c r="WIE38" s="49"/>
      <c r="WIF38" s="49"/>
      <c r="WIG38" s="49"/>
      <c r="WIH38" s="49"/>
      <c r="WII38" s="49"/>
      <c r="WIJ38" s="49"/>
      <c r="WIK38" s="49"/>
      <c r="WIL38" s="49"/>
      <c r="WIM38" s="49"/>
      <c r="WIN38" s="49"/>
      <c r="WIO38" s="49"/>
      <c r="WIP38" s="49"/>
      <c r="WIQ38" s="49"/>
      <c r="WIR38" s="49"/>
      <c r="WIS38" s="49"/>
      <c r="WIT38" s="49"/>
      <c r="WIU38" s="49"/>
      <c r="WIV38" s="49"/>
      <c r="WIW38" s="49"/>
      <c r="WIX38" s="49"/>
      <c r="WIY38" s="49"/>
      <c r="WIZ38" s="49"/>
      <c r="WJA38" s="49"/>
      <c r="WJB38" s="49"/>
      <c r="WJC38" s="49"/>
      <c r="WJD38" s="49"/>
      <c r="WJE38" s="49"/>
      <c r="WJF38" s="49"/>
      <c r="WJG38" s="49"/>
      <c r="WJH38" s="49"/>
      <c r="WJI38" s="49"/>
      <c r="WJJ38" s="49"/>
      <c r="WJK38" s="49"/>
      <c r="WJL38" s="49"/>
      <c r="WJM38" s="49"/>
      <c r="WJN38" s="49"/>
      <c r="WJO38" s="49"/>
      <c r="WJP38" s="49"/>
      <c r="WJQ38" s="49"/>
      <c r="WJR38" s="49"/>
      <c r="WJS38" s="49"/>
      <c r="WJT38" s="49"/>
      <c r="WJU38" s="49"/>
      <c r="WJV38" s="49"/>
      <c r="WJW38" s="49"/>
      <c r="WJX38" s="49"/>
      <c r="WJY38" s="49"/>
      <c r="WJZ38" s="49"/>
      <c r="WKA38" s="49"/>
      <c r="WKB38" s="49"/>
      <c r="WKC38" s="49"/>
      <c r="WKD38" s="49"/>
      <c r="WKE38" s="49"/>
      <c r="WKF38" s="49"/>
      <c r="WKG38" s="49"/>
      <c r="WKH38" s="49"/>
      <c r="WKI38" s="49"/>
      <c r="WKJ38" s="49"/>
      <c r="WKK38" s="49"/>
      <c r="WKL38" s="49"/>
      <c r="WKM38" s="49"/>
      <c r="WKN38" s="49"/>
      <c r="WKO38" s="49"/>
      <c r="WKP38" s="49"/>
      <c r="WKQ38" s="49"/>
      <c r="WKR38" s="49"/>
      <c r="WKS38" s="49"/>
      <c r="WKT38" s="49"/>
      <c r="WKU38" s="49"/>
      <c r="WKV38" s="49"/>
      <c r="WKW38" s="49"/>
      <c r="WKX38" s="49"/>
      <c r="WKY38" s="49"/>
      <c r="WKZ38" s="49"/>
      <c r="WLA38" s="49"/>
      <c r="WLB38" s="49"/>
      <c r="WLC38" s="49"/>
      <c r="WLD38" s="49"/>
      <c r="WLE38" s="49"/>
      <c r="WLF38" s="49"/>
      <c r="WLG38" s="49"/>
      <c r="WLH38" s="49"/>
      <c r="WLI38" s="49"/>
      <c r="WLJ38" s="49"/>
      <c r="WLK38" s="49"/>
      <c r="WLL38" s="49"/>
      <c r="WLM38" s="49"/>
      <c r="WLN38" s="49"/>
      <c r="WLO38" s="49"/>
      <c r="WLP38" s="49"/>
      <c r="WLQ38" s="49"/>
      <c r="WLR38" s="49"/>
      <c r="WLS38" s="49"/>
      <c r="WLT38" s="49"/>
      <c r="WLU38" s="49"/>
      <c r="WLV38" s="49"/>
      <c r="WLW38" s="49"/>
      <c r="WLX38" s="49"/>
      <c r="WLY38" s="49"/>
      <c r="WLZ38" s="49"/>
      <c r="WMA38" s="49"/>
      <c r="WMB38" s="49"/>
      <c r="WMC38" s="49"/>
      <c r="WMD38" s="49"/>
      <c r="WME38" s="49"/>
      <c r="WMF38" s="49"/>
      <c r="WMG38" s="49"/>
      <c r="WMH38" s="49"/>
      <c r="WMI38" s="49"/>
      <c r="WMJ38" s="49"/>
      <c r="WMK38" s="49"/>
      <c r="WML38" s="49"/>
      <c r="WMM38" s="49"/>
      <c r="WMN38" s="49"/>
      <c r="WMO38" s="49"/>
      <c r="WMP38" s="49"/>
      <c r="WMQ38" s="49"/>
      <c r="WMR38" s="49"/>
      <c r="WMS38" s="49"/>
      <c r="WMT38" s="49"/>
      <c r="WMU38" s="49"/>
      <c r="WMV38" s="49"/>
      <c r="WMW38" s="49"/>
      <c r="WMX38" s="49"/>
      <c r="WMY38" s="49"/>
      <c r="WMZ38" s="49"/>
      <c r="WNA38" s="49"/>
      <c r="WNB38" s="49"/>
      <c r="WNC38" s="49"/>
      <c r="WND38" s="49"/>
      <c r="WNE38" s="49"/>
      <c r="WNF38" s="49"/>
      <c r="WNG38" s="49"/>
      <c r="WNH38" s="49"/>
      <c r="WNI38" s="49"/>
      <c r="WNJ38" s="49"/>
      <c r="WNK38" s="49"/>
      <c r="WNL38" s="49"/>
      <c r="WNM38" s="49"/>
      <c r="WNN38" s="49"/>
      <c r="WNO38" s="49"/>
      <c r="WNP38" s="49"/>
      <c r="WNQ38" s="49"/>
      <c r="WNR38" s="49"/>
      <c r="WNS38" s="49"/>
      <c r="WNT38" s="49"/>
      <c r="WNU38" s="49"/>
      <c r="WNV38" s="49"/>
      <c r="WNW38" s="49"/>
      <c r="WNX38" s="49"/>
      <c r="WNY38" s="49"/>
      <c r="WNZ38" s="49"/>
      <c r="WOA38" s="49"/>
      <c r="WOB38" s="49"/>
      <c r="WOC38" s="49"/>
      <c r="WOD38" s="49"/>
      <c r="WOE38" s="49"/>
      <c r="WOF38" s="49"/>
      <c r="WOG38" s="49"/>
      <c r="WOH38" s="49"/>
      <c r="WOI38" s="49"/>
      <c r="WOJ38" s="49"/>
      <c r="WOK38" s="49"/>
      <c r="WOL38" s="49"/>
      <c r="WOM38" s="49"/>
      <c r="WON38" s="49"/>
      <c r="WOO38" s="49"/>
      <c r="WOP38" s="49"/>
      <c r="WOQ38" s="49"/>
      <c r="WOR38" s="49"/>
      <c r="WOS38" s="49"/>
      <c r="WOT38" s="49"/>
      <c r="WOU38" s="49"/>
      <c r="WOV38" s="49"/>
      <c r="WOW38" s="49"/>
      <c r="WOX38" s="49"/>
      <c r="WOY38" s="49"/>
      <c r="WOZ38" s="49"/>
      <c r="WPA38" s="49"/>
      <c r="WPB38" s="49"/>
      <c r="WPC38" s="49"/>
      <c r="WPD38" s="49"/>
      <c r="WPE38" s="49"/>
      <c r="WPF38" s="49"/>
      <c r="WPG38" s="49"/>
      <c r="WPH38" s="49"/>
      <c r="WPI38" s="49"/>
      <c r="WPJ38" s="49"/>
      <c r="WPK38" s="49"/>
      <c r="WPL38" s="49"/>
      <c r="WPM38" s="49"/>
      <c r="WPN38" s="49"/>
      <c r="WPO38" s="49"/>
      <c r="WPP38" s="49"/>
      <c r="WPQ38" s="49"/>
      <c r="WPR38" s="49"/>
      <c r="WPS38" s="49"/>
      <c r="WPT38" s="49"/>
      <c r="WPU38" s="49"/>
      <c r="WPV38" s="49"/>
      <c r="WPW38" s="49"/>
      <c r="WPX38" s="49"/>
      <c r="WPY38" s="49"/>
      <c r="WPZ38" s="49"/>
      <c r="WQA38" s="49"/>
      <c r="WQB38" s="49"/>
      <c r="WQC38" s="49"/>
      <c r="WQD38" s="49"/>
      <c r="WQE38" s="49"/>
      <c r="WQF38" s="49"/>
      <c r="WQG38" s="49"/>
      <c r="WQH38" s="49"/>
      <c r="WQI38" s="49"/>
      <c r="WQJ38" s="49"/>
      <c r="WQK38" s="49"/>
      <c r="WQL38" s="49"/>
      <c r="WQM38" s="49"/>
      <c r="WQN38" s="49"/>
      <c r="WQO38" s="49"/>
      <c r="WQP38" s="49"/>
      <c r="WQQ38" s="49"/>
      <c r="WQR38" s="49"/>
      <c r="WQS38" s="49"/>
      <c r="WQT38" s="49"/>
      <c r="WQU38" s="49"/>
      <c r="WQV38" s="49"/>
      <c r="WQW38" s="49"/>
      <c r="WQX38" s="49"/>
      <c r="WQY38" s="49"/>
      <c r="WQZ38" s="49"/>
      <c r="WRA38" s="49"/>
      <c r="WRB38" s="49"/>
      <c r="WRC38" s="49"/>
      <c r="WRD38" s="49"/>
      <c r="WRE38" s="49"/>
      <c r="WRF38" s="49"/>
      <c r="WRG38" s="49"/>
      <c r="WRH38" s="49"/>
      <c r="WRI38" s="49"/>
      <c r="WRJ38" s="49"/>
      <c r="WRK38" s="49"/>
      <c r="WRL38" s="49"/>
      <c r="WRM38" s="49"/>
      <c r="WRN38" s="49"/>
      <c r="WRO38" s="49"/>
      <c r="WRP38" s="49"/>
      <c r="WRQ38" s="49"/>
      <c r="WRR38" s="49"/>
      <c r="WRS38" s="49"/>
      <c r="WRT38" s="49"/>
      <c r="WRU38" s="49"/>
      <c r="WRV38" s="49"/>
      <c r="WRW38" s="49"/>
      <c r="WRX38" s="49"/>
      <c r="WRY38" s="49"/>
      <c r="WRZ38" s="49"/>
      <c r="WSA38" s="49"/>
      <c r="WSB38" s="49"/>
      <c r="WSC38" s="49"/>
      <c r="WSD38" s="49"/>
      <c r="WSE38" s="49"/>
      <c r="WSF38" s="49"/>
      <c r="WSG38" s="49"/>
      <c r="WSH38" s="49"/>
      <c r="WSI38" s="49"/>
      <c r="WSJ38" s="49"/>
      <c r="WSK38" s="49"/>
      <c r="WSL38" s="49"/>
      <c r="WSM38" s="49"/>
      <c r="WSN38" s="49"/>
      <c r="WSO38" s="49"/>
      <c r="WSP38" s="49"/>
      <c r="WSQ38" s="49"/>
      <c r="WSR38" s="49"/>
      <c r="WSS38" s="49"/>
      <c r="WST38" s="49"/>
      <c r="WSU38" s="49"/>
      <c r="WSV38" s="49"/>
      <c r="WSW38" s="49"/>
      <c r="WSX38" s="49"/>
      <c r="WSY38" s="49"/>
      <c r="WSZ38" s="49"/>
      <c r="WTA38" s="49"/>
      <c r="WTB38" s="49"/>
      <c r="WTC38" s="49"/>
      <c r="WTD38" s="49"/>
      <c r="WTE38" s="49"/>
      <c r="WTF38" s="49"/>
      <c r="WTG38" s="49"/>
      <c r="WTH38" s="49"/>
      <c r="WTI38" s="49"/>
      <c r="WTJ38" s="49"/>
      <c r="WTK38" s="49"/>
      <c r="WTL38" s="49"/>
      <c r="WTM38" s="49"/>
      <c r="WTN38" s="49"/>
      <c r="WTO38" s="49"/>
      <c r="WTP38" s="49"/>
      <c r="WTQ38" s="49"/>
      <c r="WTR38" s="49"/>
      <c r="WTS38" s="49"/>
      <c r="WTT38" s="49"/>
      <c r="WTU38" s="49"/>
      <c r="WTV38" s="49"/>
      <c r="WTW38" s="49"/>
      <c r="WTX38" s="49"/>
      <c r="WTY38" s="49"/>
      <c r="WTZ38" s="49"/>
      <c r="WUA38" s="49"/>
      <c r="WUB38" s="49"/>
      <c r="WUC38" s="49"/>
      <c r="WUD38" s="49"/>
      <c r="WUE38" s="49"/>
      <c r="WUF38" s="49"/>
      <c r="WUG38" s="49"/>
      <c r="WUH38" s="49"/>
      <c r="WUI38" s="49"/>
      <c r="WUJ38" s="49"/>
      <c r="WUK38" s="49"/>
      <c r="WUL38" s="49"/>
      <c r="WUM38" s="49"/>
      <c r="WUN38" s="49"/>
      <c r="WUO38" s="49"/>
      <c r="WUP38" s="49"/>
      <c r="WUQ38" s="49"/>
      <c r="WUR38" s="49"/>
      <c r="WUS38" s="49"/>
      <c r="WUT38" s="49"/>
      <c r="WUU38" s="49"/>
      <c r="WUV38" s="49"/>
      <c r="WUW38" s="49"/>
      <c r="WUX38" s="49"/>
      <c r="WUY38" s="49"/>
      <c r="WUZ38" s="49"/>
      <c r="WVA38" s="49"/>
      <c r="WVB38" s="49"/>
      <c r="WVC38" s="49"/>
      <c r="WVD38" s="49"/>
      <c r="WVE38" s="49"/>
      <c r="WVF38" s="49"/>
      <c r="WVG38" s="49"/>
      <c r="WVH38" s="49"/>
      <c r="WVI38" s="49"/>
      <c r="WVJ38" s="49"/>
      <c r="WVK38" s="49"/>
      <c r="WVL38" s="49"/>
      <c r="WVM38" s="49"/>
      <c r="WVN38" s="49"/>
      <c r="WVO38" s="49"/>
      <c r="WVP38" s="49"/>
      <c r="WVQ38" s="49"/>
      <c r="WVR38" s="49"/>
      <c r="WVS38" s="49"/>
      <c r="WVT38" s="49"/>
      <c r="WVU38" s="49"/>
      <c r="WVV38" s="49"/>
      <c r="WVW38" s="49"/>
      <c r="WVX38" s="49"/>
      <c r="WVY38" s="49"/>
      <c r="WVZ38" s="49"/>
      <c r="WWA38" s="49"/>
      <c r="WWB38" s="49"/>
      <c r="WWC38" s="49"/>
      <c r="WWD38" s="49"/>
      <c r="WWE38" s="49"/>
      <c r="WWF38" s="49"/>
      <c r="WWG38" s="49"/>
      <c r="WWH38" s="49"/>
      <c r="WWI38" s="49"/>
      <c r="WWJ38" s="49"/>
      <c r="WWK38" s="49"/>
      <c r="WWL38" s="49"/>
      <c r="WWM38" s="49"/>
      <c r="WWN38" s="49"/>
      <c r="WWO38" s="49"/>
      <c r="WWP38" s="49"/>
      <c r="WWQ38" s="49"/>
      <c r="WWR38" s="49"/>
      <c r="WWS38" s="49"/>
      <c r="WWT38" s="49"/>
      <c r="WWU38" s="49"/>
      <c r="WWV38" s="49"/>
      <c r="WWW38" s="49"/>
      <c r="WWX38" s="49"/>
      <c r="WWY38" s="49"/>
      <c r="WWZ38" s="49"/>
      <c r="WXA38" s="49"/>
      <c r="WXB38" s="49"/>
      <c r="WXC38" s="49"/>
      <c r="WXD38" s="49"/>
      <c r="WXE38" s="49"/>
      <c r="WXF38" s="49"/>
      <c r="WXG38" s="49"/>
      <c r="WXH38" s="49"/>
      <c r="WXI38" s="49"/>
      <c r="WXJ38" s="49"/>
      <c r="WXK38" s="49"/>
      <c r="WXL38" s="49"/>
      <c r="WXM38" s="49"/>
      <c r="WXN38" s="49"/>
      <c r="WXO38" s="49"/>
      <c r="WXP38" s="49"/>
      <c r="WXQ38" s="49"/>
      <c r="WXR38" s="49"/>
      <c r="WXS38" s="49"/>
      <c r="WXT38" s="49"/>
      <c r="WXU38" s="49"/>
      <c r="WXV38" s="49"/>
      <c r="WXW38" s="49"/>
      <c r="WXX38" s="49"/>
      <c r="WXY38" s="49"/>
      <c r="WXZ38" s="49"/>
      <c r="WYA38" s="49"/>
      <c r="WYB38" s="49"/>
      <c r="WYC38" s="49"/>
      <c r="WYD38" s="49"/>
      <c r="WYE38" s="49"/>
      <c r="WYF38" s="49"/>
      <c r="WYG38" s="49"/>
      <c r="WYH38" s="49"/>
      <c r="WYI38" s="49"/>
      <c r="WYJ38" s="49"/>
      <c r="WYK38" s="49"/>
      <c r="WYL38" s="49"/>
      <c r="WYM38" s="49"/>
      <c r="WYN38" s="49"/>
      <c r="WYO38" s="49"/>
      <c r="WYP38" s="49"/>
      <c r="WYQ38" s="49"/>
      <c r="WYR38" s="49"/>
      <c r="WYS38" s="49"/>
      <c r="WYT38" s="49"/>
      <c r="WYU38" s="49"/>
      <c r="WYV38" s="49"/>
      <c r="WYW38" s="49"/>
      <c r="WYX38" s="49"/>
      <c r="WYY38" s="49"/>
      <c r="WYZ38" s="49"/>
      <c r="WZA38" s="49"/>
      <c r="WZB38" s="49"/>
      <c r="WZC38" s="49"/>
      <c r="WZD38" s="49"/>
      <c r="WZE38" s="49"/>
      <c r="WZF38" s="49"/>
      <c r="WZG38" s="49"/>
      <c r="WZH38" s="49"/>
      <c r="WZI38" s="49"/>
      <c r="WZJ38" s="49"/>
      <c r="WZK38" s="49"/>
      <c r="WZL38" s="49"/>
      <c r="WZM38" s="49"/>
      <c r="WZN38" s="49"/>
      <c r="WZO38" s="49"/>
      <c r="WZP38" s="49"/>
      <c r="WZQ38" s="49"/>
      <c r="WZR38" s="49"/>
      <c r="WZS38" s="49"/>
      <c r="WZT38" s="49"/>
      <c r="WZU38" s="49"/>
      <c r="WZV38" s="49"/>
      <c r="WZW38" s="49"/>
      <c r="WZX38" s="49"/>
      <c r="WZY38" s="49"/>
      <c r="WZZ38" s="49"/>
      <c r="XAA38" s="49"/>
      <c r="XAB38" s="49"/>
      <c r="XAC38" s="49"/>
      <c r="XAD38" s="49"/>
      <c r="XAE38" s="49"/>
      <c r="XAF38" s="49"/>
      <c r="XAG38" s="49"/>
      <c r="XAH38" s="49"/>
      <c r="XAI38" s="49"/>
      <c r="XAJ38" s="49"/>
      <c r="XAK38" s="49"/>
      <c r="XAL38" s="49"/>
      <c r="XAM38" s="49"/>
      <c r="XAN38" s="49"/>
      <c r="XAO38" s="49"/>
      <c r="XAP38" s="49"/>
      <c r="XAQ38" s="49"/>
      <c r="XAR38" s="49"/>
      <c r="XAS38" s="49"/>
      <c r="XAT38" s="49"/>
      <c r="XAU38" s="49"/>
      <c r="XAV38" s="49"/>
      <c r="XAW38" s="49"/>
      <c r="XAX38" s="49"/>
      <c r="XAY38" s="49"/>
      <c r="XAZ38" s="49"/>
      <c r="XBA38" s="49"/>
      <c r="XBB38" s="49"/>
      <c r="XBC38" s="49"/>
      <c r="XBD38" s="49"/>
      <c r="XBE38" s="49"/>
      <c r="XBF38" s="49"/>
      <c r="XBG38" s="49"/>
      <c r="XBH38" s="49"/>
      <c r="XBI38" s="49"/>
      <c r="XBJ38" s="49"/>
      <c r="XBK38" s="49"/>
      <c r="XBL38" s="49"/>
      <c r="XBM38" s="49"/>
      <c r="XBN38" s="49"/>
      <c r="XBO38" s="49"/>
      <c r="XBP38" s="49"/>
      <c r="XBQ38" s="49"/>
      <c r="XBR38" s="49"/>
      <c r="XBS38" s="49"/>
      <c r="XBT38" s="49"/>
      <c r="XBU38" s="49"/>
      <c r="XBV38" s="49"/>
      <c r="XBW38" s="49"/>
      <c r="XBX38" s="49"/>
      <c r="XBY38" s="49"/>
      <c r="XBZ38" s="49"/>
      <c r="XCA38" s="49"/>
      <c r="XCB38" s="49"/>
      <c r="XCC38" s="49"/>
      <c r="XCD38" s="49"/>
      <c r="XCE38" s="49"/>
      <c r="XCF38" s="49"/>
      <c r="XCG38" s="49"/>
      <c r="XCH38" s="49"/>
      <c r="XCI38" s="49"/>
      <c r="XCJ38" s="49"/>
      <c r="XCK38" s="49"/>
      <c r="XCL38" s="49"/>
      <c r="XCM38" s="49"/>
      <c r="XCN38" s="49"/>
      <c r="XCO38" s="49"/>
      <c r="XCP38" s="49"/>
      <c r="XCQ38" s="49"/>
      <c r="XCR38" s="49"/>
      <c r="XCS38" s="49"/>
      <c r="XCT38" s="49"/>
      <c r="XCU38" s="49"/>
      <c r="XCV38" s="49"/>
      <c r="XCW38" s="49"/>
      <c r="XCX38" s="49"/>
      <c r="XCY38" s="49"/>
      <c r="XCZ38" s="49"/>
      <c r="XDA38" s="49"/>
      <c r="XDB38" s="49"/>
      <c r="XDC38" s="49"/>
      <c r="XDD38" s="49"/>
      <c r="XDE38" s="49"/>
      <c r="XDF38" s="49"/>
      <c r="XDG38" s="49"/>
      <c r="XDH38" s="49"/>
      <c r="XDI38" s="49"/>
      <c r="XDJ38" s="49"/>
      <c r="XDK38" s="49"/>
      <c r="XDL38" s="49"/>
      <c r="XDM38" s="49"/>
      <c r="XDN38" s="49"/>
      <c r="XDO38" s="49"/>
      <c r="XDP38" s="49"/>
      <c r="XDQ38" s="49"/>
      <c r="XDR38" s="49"/>
      <c r="XDS38" s="49"/>
      <c r="XDT38" s="49"/>
      <c r="XDU38" s="49"/>
      <c r="XDV38" s="49"/>
      <c r="XDW38" s="49"/>
      <c r="XDX38" s="49"/>
      <c r="XDY38" s="49"/>
      <c r="XDZ38" s="49"/>
      <c r="XEA38" s="49"/>
      <c r="XEB38" s="49"/>
      <c r="XEC38" s="49"/>
      <c r="XED38" s="49"/>
      <c r="XEE38" s="49"/>
      <c r="XEF38" s="49"/>
      <c r="XEG38" s="49"/>
      <c r="XEH38" s="49"/>
      <c r="XEI38" s="49"/>
      <c r="XEJ38" s="49"/>
      <c r="XEK38" s="49"/>
      <c r="XEL38" s="49"/>
      <c r="XEM38" s="49"/>
      <c r="XEN38" s="49"/>
      <c r="XEO38" s="49"/>
      <c r="XEP38" s="49"/>
      <c r="XEQ38" s="49"/>
      <c r="XER38" s="49"/>
      <c r="XES38" s="49"/>
      <c r="XET38" s="49"/>
      <c r="XEU38" s="49"/>
      <c r="XEV38" s="49"/>
      <c r="XEW38" s="49"/>
      <c r="XEX38" s="49"/>
      <c r="XEY38" s="49"/>
      <c r="XEZ38" s="49"/>
      <c r="XFA38" s="49"/>
      <c r="XFB38" s="49"/>
      <c r="XFC38" s="49"/>
      <c r="XFD38" s="49"/>
    </row>
    <row r="39" ht="15" customHeight="1" spans="1:16384">
      <c r="A39" s="60"/>
      <c r="B39" s="61" t="s">
        <v>1506</v>
      </c>
      <c r="C39" s="69">
        <v>208.12</v>
      </c>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c r="AMG39" s="49"/>
      <c r="AMH39" s="49"/>
      <c r="AMI39" s="49"/>
      <c r="AMJ39" s="49"/>
      <c r="AMK39" s="49"/>
      <c r="AML39" s="49"/>
      <c r="AMM39" s="49"/>
      <c r="AMN39" s="49"/>
      <c r="AMO39" s="49"/>
      <c r="AMP39" s="49"/>
      <c r="AMQ39" s="49"/>
      <c r="AMR39" s="49"/>
      <c r="AMS39" s="49"/>
      <c r="AMT39" s="49"/>
      <c r="AMU39" s="49"/>
      <c r="AMV39" s="49"/>
      <c r="AMW39" s="49"/>
      <c r="AMX39" s="49"/>
      <c r="AMY39" s="49"/>
      <c r="AMZ39" s="49"/>
      <c r="ANA39" s="49"/>
      <c r="ANB39" s="49"/>
      <c r="ANC39" s="49"/>
      <c r="AND39" s="49"/>
      <c r="ANE39" s="49"/>
      <c r="ANF39" s="49"/>
      <c r="ANG39" s="49"/>
      <c r="ANH39" s="49"/>
      <c r="ANI39" s="49"/>
      <c r="ANJ39" s="49"/>
      <c r="ANK39" s="49"/>
      <c r="ANL39" s="49"/>
      <c r="ANM39" s="49"/>
      <c r="ANN39" s="49"/>
      <c r="ANO39" s="49"/>
      <c r="ANP39" s="49"/>
      <c r="ANQ39" s="49"/>
      <c r="ANR39" s="49"/>
      <c r="ANS39" s="49"/>
      <c r="ANT39" s="49"/>
      <c r="ANU39" s="49"/>
      <c r="ANV39" s="49"/>
      <c r="ANW39" s="49"/>
      <c r="ANX39" s="49"/>
      <c r="ANY39" s="49"/>
      <c r="ANZ39" s="49"/>
      <c r="AOA39" s="49"/>
      <c r="AOB39" s="49"/>
      <c r="AOC39" s="49"/>
      <c r="AOD39" s="49"/>
      <c r="AOE39" s="49"/>
      <c r="AOF39" s="49"/>
      <c r="AOG39" s="49"/>
      <c r="AOH39" s="49"/>
      <c r="AOI39" s="49"/>
      <c r="AOJ39" s="49"/>
      <c r="AOK39" s="49"/>
      <c r="AOL39" s="49"/>
      <c r="AOM39" s="49"/>
      <c r="AON39" s="49"/>
      <c r="AOO39" s="49"/>
      <c r="AOP39" s="49"/>
      <c r="AOQ39" s="49"/>
      <c r="AOR39" s="49"/>
      <c r="AOS39" s="49"/>
      <c r="AOT39" s="49"/>
      <c r="AOU39" s="49"/>
      <c r="AOV39" s="49"/>
      <c r="AOW39" s="49"/>
      <c r="AOX39" s="49"/>
      <c r="AOY39" s="49"/>
      <c r="AOZ39" s="49"/>
      <c r="APA39" s="49"/>
      <c r="APB39" s="49"/>
      <c r="APC39" s="49"/>
      <c r="APD39" s="49"/>
      <c r="APE39" s="49"/>
      <c r="APF39" s="49"/>
      <c r="APG39" s="49"/>
      <c r="APH39" s="49"/>
      <c r="API39" s="49"/>
      <c r="APJ39" s="49"/>
      <c r="APK39" s="49"/>
      <c r="APL39" s="49"/>
      <c r="APM39" s="49"/>
      <c r="APN39" s="49"/>
      <c r="APO39" s="49"/>
      <c r="APP39" s="49"/>
      <c r="APQ39" s="49"/>
      <c r="APR39" s="49"/>
      <c r="APS39" s="49"/>
      <c r="APT39" s="49"/>
      <c r="APU39" s="49"/>
      <c r="APV39" s="49"/>
      <c r="APW39" s="49"/>
      <c r="APX39" s="49"/>
      <c r="APY39" s="49"/>
      <c r="APZ39" s="49"/>
      <c r="AQA39" s="49"/>
      <c r="AQB39" s="49"/>
      <c r="AQC39" s="49"/>
      <c r="AQD39" s="49"/>
      <c r="AQE39" s="49"/>
      <c r="AQF39" s="49"/>
      <c r="AQG39" s="49"/>
      <c r="AQH39" s="49"/>
      <c r="AQI39" s="49"/>
      <c r="AQJ39" s="49"/>
      <c r="AQK39" s="49"/>
      <c r="AQL39" s="49"/>
      <c r="AQM39" s="49"/>
      <c r="AQN39" s="49"/>
      <c r="AQO39" s="49"/>
      <c r="AQP39" s="49"/>
      <c r="AQQ39" s="49"/>
      <c r="AQR39" s="49"/>
      <c r="AQS39" s="49"/>
      <c r="AQT39" s="49"/>
      <c r="AQU39" s="49"/>
      <c r="AQV39" s="49"/>
      <c r="AQW39" s="49"/>
      <c r="AQX39" s="49"/>
      <c r="AQY39" s="49"/>
      <c r="AQZ39" s="49"/>
      <c r="ARA39" s="49"/>
      <c r="ARB39" s="49"/>
      <c r="ARC39" s="49"/>
      <c r="ARD39" s="49"/>
      <c r="ARE39" s="49"/>
      <c r="ARF39" s="49"/>
      <c r="ARG39" s="49"/>
      <c r="ARH39" s="49"/>
      <c r="ARI39" s="49"/>
      <c r="ARJ39" s="49"/>
      <c r="ARK39" s="49"/>
      <c r="ARL39" s="49"/>
      <c r="ARM39" s="49"/>
      <c r="ARN39" s="49"/>
      <c r="ARO39" s="49"/>
      <c r="ARP39" s="49"/>
      <c r="ARQ39" s="49"/>
      <c r="ARR39" s="49"/>
      <c r="ARS39" s="49"/>
      <c r="ART39" s="49"/>
      <c r="ARU39" s="49"/>
      <c r="ARV39" s="49"/>
      <c r="ARW39" s="49"/>
      <c r="ARX39" s="49"/>
      <c r="ARY39" s="49"/>
      <c r="ARZ39" s="49"/>
      <c r="ASA39" s="49"/>
      <c r="ASB39" s="49"/>
      <c r="ASC39" s="49"/>
      <c r="ASD39" s="49"/>
      <c r="ASE39" s="49"/>
      <c r="ASF39" s="49"/>
      <c r="ASG39" s="49"/>
      <c r="ASH39" s="49"/>
      <c r="ASI39" s="49"/>
      <c r="ASJ39" s="49"/>
      <c r="ASK39" s="49"/>
      <c r="ASL39" s="49"/>
      <c r="ASM39" s="49"/>
      <c r="ASN39" s="49"/>
      <c r="ASO39" s="49"/>
      <c r="ASP39" s="49"/>
      <c r="ASQ39" s="49"/>
      <c r="ASR39" s="49"/>
      <c r="ASS39" s="49"/>
      <c r="AST39" s="49"/>
      <c r="ASU39" s="49"/>
      <c r="ASV39" s="49"/>
      <c r="ASW39" s="49"/>
      <c r="ASX39" s="49"/>
      <c r="ASY39" s="49"/>
      <c r="ASZ39" s="49"/>
      <c r="ATA39" s="49"/>
      <c r="ATB39" s="49"/>
      <c r="ATC39" s="49"/>
      <c r="ATD39" s="49"/>
      <c r="ATE39" s="49"/>
      <c r="ATF39" s="49"/>
      <c r="ATG39" s="49"/>
      <c r="ATH39" s="49"/>
      <c r="ATI39" s="49"/>
      <c r="ATJ39" s="49"/>
      <c r="ATK39" s="49"/>
      <c r="ATL39" s="49"/>
      <c r="ATM39" s="49"/>
      <c r="ATN39" s="49"/>
      <c r="ATO39" s="49"/>
      <c r="ATP39" s="49"/>
      <c r="ATQ39" s="49"/>
      <c r="ATR39" s="49"/>
      <c r="ATS39" s="49"/>
      <c r="ATT39" s="49"/>
      <c r="ATU39" s="49"/>
      <c r="ATV39" s="49"/>
      <c r="ATW39" s="49"/>
      <c r="ATX39" s="49"/>
      <c r="ATY39" s="49"/>
      <c r="ATZ39" s="49"/>
      <c r="AUA39" s="49"/>
      <c r="AUB39" s="49"/>
      <c r="AUC39" s="49"/>
      <c r="AUD39" s="49"/>
      <c r="AUE39" s="49"/>
      <c r="AUF39" s="49"/>
      <c r="AUG39" s="49"/>
      <c r="AUH39" s="49"/>
      <c r="AUI39" s="49"/>
      <c r="AUJ39" s="49"/>
      <c r="AUK39" s="49"/>
      <c r="AUL39" s="49"/>
      <c r="AUM39" s="49"/>
      <c r="AUN39" s="49"/>
      <c r="AUO39" s="49"/>
      <c r="AUP39" s="49"/>
      <c r="AUQ39" s="49"/>
      <c r="AUR39" s="49"/>
      <c r="AUS39" s="49"/>
      <c r="AUT39" s="49"/>
      <c r="AUU39" s="49"/>
      <c r="AUV39" s="49"/>
      <c r="AUW39" s="49"/>
      <c r="AUX39" s="49"/>
      <c r="AUY39" s="49"/>
      <c r="AUZ39" s="49"/>
      <c r="AVA39" s="49"/>
      <c r="AVB39" s="49"/>
      <c r="AVC39" s="49"/>
      <c r="AVD39" s="49"/>
      <c r="AVE39" s="49"/>
      <c r="AVF39" s="49"/>
      <c r="AVG39" s="49"/>
      <c r="AVH39" s="49"/>
      <c r="AVI39" s="49"/>
      <c r="AVJ39" s="49"/>
      <c r="AVK39" s="49"/>
      <c r="AVL39" s="49"/>
      <c r="AVM39" s="49"/>
      <c r="AVN39" s="49"/>
      <c r="AVO39" s="49"/>
      <c r="AVP39" s="49"/>
      <c r="AVQ39" s="49"/>
      <c r="AVR39" s="49"/>
      <c r="AVS39" s="49"/>
      <c r="AVT39" s="49"/>
      <c r="AVU39" s="49"/>
      <c r="AVV39" s="49"/>
      <c r="AVW39" s="49"/>
      <c r="AVX39" s="49"/>
      <c r="AVY39" s="49"/>
      <c r="AVZ39" s="49"/>
      <c r="AWA39" s="49"/>
      <c r="AWB39" s="49"/>
      <c r="AWC39" s="49"/>
      <c r="AWD39" s="49"/>
      <c r="AWE39" s="49"/>
      <c r="AWF39" s="49"/>
      <c r="AWG39" s="49"/>
      <c r="AWH39" s="49"/>
      <c r="AWI39" s="49"/>
      <c r="AWJ39" s="49"/>
      <c r="AWK39" s="49"/>
      <c r="AWL39" s="49"/>
      <c r="AWM39" s="49"/>
      <c r="AWN39" s="49"/>
      <c r="AWO39" s="49"/>
      <c r="AWP39" s="49"/>
      <c r="AWQ39" s="49"/>
      <c r="AWR39" s="49"/>
      <c r="AWS39" s="49"/>
      <c r="AWT39" s="49"/>
      <c r="AWU39" s="49"/>
      <c r="AWV39" s="49"/>
      <c r="AWW39" s="49"/>
      <c r="AWX39" s="49"/>
      <c r="AWY39" s="49"/>
      <c r="AWZ39" s="49"/>
      <c r="AXA39" s="49"/>
      <c r="AXB39" s="49"/>
      <c r="AXC39" s="49"/>
      <c r="AXD39" s="49"/>
      <c r="AXE39" s="49"/>
      <c r="AXF39" s="49"/>
      <c r="AXG39" s="49"/>
      <c r="AXH39" s="49"/>
      <c r="AXI39" s="49"/>
      <c r="AXJ39" s="49"/>
      <c r="AXK39" s="49"/>
      <c r="AXL39" s="49"/>
      <c r="AXM39" s="49"/>
      <c r="AXN39" s="49"/>
      <c r="AXO39" s="49"/>
      <c r="AXP39" s="49"/>
      <c r="AXQ39" s="49"/>
      <c r="AXR39" s="49"/>
      <c r="AXS39" s="49"/>
      <c r="AXT39" s="49"/>
      <c r="AXU39" s="49"/>
      <c r="AXV39" s="49"/>
      <c r="AXW39" s="49"/>
      <c r="AXX39" s="49"/>
      <c r="AXY39" s="49"/>
      <c r="AXZ39" s="49"/>
      <c r="AYA39" s="49"/>
      <c r="AYB39" s="49"/>
      <c r="AYC39" s="49"/>
      <c r="AYD39" s="49"/>
      <c r="AYE39" s="49"/>
      <c r="AYF39" s="49"/>
      <c r="AYG39" s="49"/>
      <c r="AYH39" s="49"/>
      <c r="AYI39" s="49"/>
      <c r="AYJ39" s="49"/>
      <c r="AYK39" s="49"/>
      <c r="AYL39" s="49"/>
      <c r="AYM39" s="49"/>
      <c r="AYN39" s="49"/>
      <c r="AYO39" s="49"/>
      <c r="AYP39" s="49"/>
      <c r="AYQ39" s="49"/>
      <c r="AYR39" s="49"/>
      <c r="AYS39" s="49"/>
      <c r="AYT39" s="49"/>
      <c r="AYU39" s="49"/>
      <c r="AYV39" s="49"/>
      <c r="AYW39" s="49"/>
      <c r="AYX39" s="49"/>
      <c r="AYY39" s="49"/>
      <c r="AYZ39" s="49"/>
      <c r="AZA39" s="49"/>
      <c r="AZB39" s="49"/>
      <c r="AZC39" s="49"/>
      <c r="AZD39" s="49"/>
      <c r="AZE39" s="49"/>
      <c r="AZF39" s="49"/>
      <c r="AZG39" s="49"/>
      <c r="AZH39" s="49"/>
      <c r="AZI39" s="49"/>
      <c r="AZJ39" s="49"/>
      <c r="AZK39" s="49"/>
      <c r="AZL39" s="49"/>
      <c r="AZM39" s="49"/>
      <c r="AZN39" s="49"/>
      <c r="AZO39" s="49"/>
      <c r="AZP39" s="49"/>
      <c r="AZQ39" s="49"/>
      <c r="AZR39" s="49"/>
      <c r="AZS39" s="49"/>
      <c r="AZT39" s="49"/>
      <c r="AZU39" s="49"/>
      <c r="AZV39" s="49"/>
      <c r="AZW39" s="49"/>
      <c r="AZX39" s="49"/>
      <c r="AZY39" s="49"/>
      <c r="AZZ39" s="49"/>
      <c r="BAA39" s="49"/>
      <c r="BAB39" s="49"/>
      <c r="BAC39" s="49"/>
      <c r="BAD39" s="49"/>
      <c r="BAE39" s="49"/>
      <c r="BAF39" s="49"/>
      <c r="BAG39" s="49"/>
      <c r="BAH39" s="49"/>
      <c r="BAI39" s="49"/>
      <c r="BAJ39" s="49"/>
      <c r="BAK39" s="49"/>
      <c r="BAL39" s="49"/>
      <c r="BAM39" s="49"/>
      <c r="BAN39" s="49"/>
      <c r="BAO39" s="49"/>
      <c r="BAP39" s="49"/>
      <c r="BAQ39" s="49"/>
      <c r="BAR39" s="49"/>
      <c r="BAS39" s="49"/>
      <c r="BAT39" s="49"/>
      <c r="BAU39" s="49"/>
      <c r="BAV39" s="49"/>
      <c r="BAW39" s="49"/>
      <c r="BAX39" s="49"/>
      <c r="BAY39" s="49"/>
      <c r="BAZ39" s="49"/>
      <c r="BBA39" s="49"/>
      <c r="BBB39" s="49"/>
      <c r="BBC39" s="49"/>
      <c r="BBD39" s="49"/>
      <c r="BBE39" s="49"/>
      <c r="BBF39" s="49"/>
      <c r="BBG39" s="49"/>
      <c r="BBH39" s="49"/>
      <c r="BBI39" s="49"/>
      <c r="BBJ39" s="49"/>
      <c r="BBK39" s="49"/>
      <c r="BBL39" s="49"/>
      <c r="BBM39" s="49"/>
      <c r="BBN39" s="49"/>
      <c r="BBO39" s="49"/>
      <c r="BBP39" s="49"/>
      <c r="BBQ39" s="49"/>
      <c r="BBR39" s="49"/>
      <c r="BBS39" s="49"/>
      <c r="BBT39" s="49"/>
      <c r="BBU39" s="49"/>
      <c r="BBV39" s="49"/>
      <c r="BBW39" s="49"/>
      <c r="BBX39" s="49"/>
      <c r="BBY39" s="49"/>
      <c r="BBZ39" s="49"/>
      <c r="BCA39" s="49"/>
      <c r="BCB39" s="49"/>
      <c r="BCC39" s="49"/>
      <c r="BCD39" s="49"/>
      <c r="BCE39" s="49"/>
      <c r="BCF39" s="49"/>
      <c r="BCG39" s="49"/>
      <c r="BCH39" s="49"/>
      <c r="BCI39" s="49"/>
      <c r="BCJ39" s="49"/>
      <c r="BCK39" s="49"/>
      <c r="BCL39" s="49"/>
      <c r="BCM39" s="49"/>
      <c r="BCN39" s="49"/>
      <c r="BCO39" s="49"/>
      <c r="BCP39" s="49"/>
      <c r="BCQ39" s="49"/>
      <c r="BCR39" s="49"/>
      <c r="BCS39" s="49"/>
      <c r="BCT39" s="49"/>
      <c r="BCU39" s="49"/>
      <c r="BCV39" s="49"/>
      <c r="BCW39" s="49"/>
      <c r="BCX39" s="49"/>
      <c r="BCY39" s="49"/>
      <c r="BCZ39" s="49"/>
      <c r="BDA39" s="49"/>
      <c r="BDB39" s="49"/>
      <c r="BDC39" s="49"/>
      <c r="BDD39" s="49"/>
      <c r="BDE39" s="49"/>
      <c r="BDF39" s="49"/>
      <c r="BDG39" s="49"/>
      <c r="BDH39" s="49"/>
      <c r="BDI39" s="49"/>
      <c r="BDJ39" s="49"/>
      <c r="BDK39" s="49"/>
      <c r="BDL39" s="49"/>
      <c r="BDM39" s="49"/>
      <c r="BDN39" s="49"/>
      <c r="BDO39" s="49"/>
      <c r="BDP39" s="49"/>
      <c r="BDQ39" s="49"/>
      <c r="BDR39" s="49"/>
      <c r="BDS39" s="49"/>
      <c r="BDT39" s="49"/>
      <c r="BDU39" s="49"/>
      <c r="BDV39" s="49"/>
      <c r="BDW39" s="49"/>
      <c r="BDX39" s="49"/>
      <c r="BDY39" s="49"/>
      <c r="BDZ39" s="49"/>
      <c r="BEA39" s="49"/>
      <c r="BEB39" s="49"/>
      <c r="BEC39" s="49"/>
      <c r="BED39" s="49"/>
      <c r="BEE39" s="49"/>
      <c r="BEF39" s="49"/>
      <c r="BEG39" s="49"/>
      <c r="BEH39" s="49"/>
      <c r="BEI39" s="49"/>
      <c r="BEJ39" s="49"/>
      <c r="BEK39" s="49"/>
      <c r="BEL39" s="49"/>
      <c r="BEM39" s="49"/>
      <c r="BEN39" s="49"/>
      <c r="BEO39" s="49"/>
      <c r="BEP39" s="49"/>
      <c r="BEQ39" s="49"/>
      <c r="BER39" s="49"/>
      <c r="BES39" s="49"/>
      <c r="BET39" s="49"/>
      <c r="BEU39" s="49"/>
      <c r="BEV39" s="49"/>
      <c r="BEW39" s="49"/>
      <c r="BEX39" s="49"/>
      <c r="BEY39" s="49"/>
      <c r="BEZ39" s="49"/>
      <c r="BFA39" s="49"/>
      <c r="BFB39" s="49"/>
      <c r="BFC39" s="49"/>
      <c r="BFD39" s="49"/>
      <c r="BFE39" s="49"/>
      <c r="BFF39" s="49"/>
      <c r="BFG39" s="49"/>
      <c r="BFH39" s="49"/>
      <c r="BFI39" s="49"/>
      <c r="BFJ39" s="49"/>
      <c r="BFK39" s="49"/>
      <c r="BFL39" s="49"/>
      <c r="BFM39" s="49"/>
      <c r="BFN39" s="49"/>
      <c r="BFO39" s="49"/>
      <c r="BFP39" s="49"/>
      <c r="BFQ39" s="49"/>
      <c r="BFR39" s="49"/>
      <c r="BFS39" s="49"/>
      <c r="BFT39" s="49"/>
      <c r="BFU39" s="49"/>
      <c r="BFV39" s="49"/>
      <c r="BFW39" s="49"/>
      <c r="BFX39" s="49"/>
      <c r="BFY39" s="49"/>
      <c r="BFZ39" s="49"/>
      <c r="BGA39" s="49"/>
      <c r="BGB39" s="49"/>
      <c r="BGC39" s="49"/>
      <c r="BGD39" s="49"/>
      <c r="BGE39" s="49"/>
      <c r="BGF39" s="49"/>
      <c r="BGG39" s="49"/>
      <c r="BGH39" s="49"/>
      <c r="BGI39" s="49"/>
      <c r="BGJ39" s="49"/>
      <c r="BGK39" s="49"/>
      <c r="BGL39" s="49"/>
      <c r="BGM39" s="49"/>
      <c r="BGN39" s="49"/>
      <c r="BGO39" s="49"/>
      <c r="BGP39" s="49"/>
      <c r="BGQ39" s="49"/>
      <c r="BGR39" s="49"/>
      <c r="BGS39" s="49"/>
      <c r="BGT39" s="49"/>
      <c r="BGU39" s="49"/>
      <c r="BGV39" s="49"/>
      <c r="BGW39" s="49"/>
      <c r="BGX39" s="49"/>
      <c r="BGY39" s="49"/>
      <c r="BGZ39" s="49"/>
      <c r="BHA39" s="49"/>
      <c r="BHB39" s="49"/>
      <c r="BHC39" s="49"/>
      <c r="BHD39" s="49"/>
      <c r="BHE39" s="49"/>
      <c r="BHF39" s="49"/>
      <c r="BHG39" s="49"/>
      <c r="BHH39" s="49"/>
      <c r="BHI39" s="49"/>
      <c r="BHJ39" s="49"/>
      <c r="BHK39" s="49"/>
      <c r="BHL39" s="49"/>
      <c r="BHM39" s="49"/>
      <c r="BHN39" s="49"/>
      <c r="BHO39" s="49"/>
      <c r="BHP39" s="49"/>
      <c r="BHQ39" s="49"/>
      <c r="BHR39" s="49"/>
      <c r="BHS39" s="49"/>
      <c r="BHT39" s="49"/>
      <c r="BHU39" s="49"/>
      <c r="BHV39" s="49"/>
      <c r="BHW39" s="49"/>
      <c r="BHX39" s="49"/>
      <c r="BHY39" s="49"/>
      <c r="BHZ39" s="49"/>
      <c r="BIA39" s="49"/>
      <c r="BIB39" s="49"/>
      <c r="BIC39" s="49"/>
      <c r="BID39" s="49"/>
      <c r="BIE39" s="49"/>
      <c r="BIF39" s="49"/>
      <c r="BIG39" s="49"/>
      <c r="BIH39" s="49"/>
      <c r="BII39" s="49"/>
      <c r="BIJ39" s="49"/>
      <c r="BIK39" s="49"/>
      <c r="BIL39" s="49"/>
      <c r="BIM39" s="49"/>
      <c r="BIN39" s="49"/>
      <c r="BIO39" s="49"/>
      <c r="BIP39" s="49"/>
      <c r="BIQ39" s="49"/>
      <c r="BIR39" s="49"/>
      <c r="BIS39" s="49"/>
      <c r="BIT39" s="49"/>
      <c r="BIU39" s="49"/>
      <c r="BIV39" s="49"/>
      <c r="BIW39" s="49"/>
      <c r="BIX39" s="49"/>
      <c r="BIY39" s="49"/>
      <c r="BIZ39" s="49"/>
      <c r="BJA39" s="49"/>
      <c r="BJB39" s="49"/>
      <c r="BJC39" s="49"/>
      <c r="BJD39" s="49"/>
      <c r="BJE39" s="49"/>
      <c r="BJF39" s="49"/>
      <c r="BJG39" s="49"/>
      <c r="BJH39" s="49"/>
      <c r="BJI39" s="49"/>
      <c r="BJJ39" s="49"/>
      <c r="BJK39" s="49"/>
      <c r="BJL39" s="49"/>
      <c r="BJM39" s="49"/>
      <c r="BJN39" s="49"/>
      <c r="BJO39" s="49"/>
      <c r="BJP39" s="49"/>
      <c r="BJQ39" s="49"/>
      <c r="BJR39" s="49"/>
      <c r="BJS39" s="49"/>
      <c r="BJT39" s="49"/>
      <c r="BJU39" s="49"/>
      <c r="BJV39" s="49"/>
      <c r="BJW39" s="49"/>
      <c r="BJX39" s="49"/>
      <c r="BJY39" s="49"/>
      <c r="BJZ39" s="49"/>
      <c r="BKA39" s="49"/>
      <c r="BKB39" s="49"/>
      <c r="BKC39" s="49"/>
      <c r="BKD39" s="49"/>
      <c r="BKE39" s="49"/>
      <c r="BKF39" s="49"/>
      <c r="BKG39" s="49"/>
      <c r="BKH39" s="49"/>
      <c r="BKI39" s="49"/>
      <c r="BKJ39" s="49"/>
      <c r="BKK39" s="49"/>
      <c r="BKL39" s="49"/>
      <c r="BKM39" s="49"/>
      <c r="BKN39" s="49"/>
      <c r="BKO39" s="49"/>
      <c r="BKP39" s="49"/>
      <c r="BKQ39" s="49"/>
      <c r="BKR39" s="49"/>
      <c r="BKS39" s="49"/>
      <c r="BKT39" s="49"/>
      <c r="BKU39" s="49"/>
      <c r="BKV39" s="49"/>
      <c r="BKW39" s="49"/>
      <c r="BKX39" s="49"/>
      <c r="BKY39" s="49"/>
      <c r="BKZ39" s="49"/>
      <c r="BLA39" s="49"/>
      <c r="BLB39" s="49"/>
      <c r="BLC39" s="49"/>
      <c r="BLD39" s="49"/>
      <c r="BLE39" s="49"/>
      <c r="BLF39" s="49"/>
      <c r="BLG39" s="49"/>
      <c r="BLH39" s="49"/>
      <c r="BLI39" s="49"/>
      <c r="BLJ39" s="49"/>
      <c r="BLK39" s="49"/>
      <c r="BLL39" s="49"/>
      <c r="BLM39" s="49"/>
      <c r="BLN39" s="49"/>
      <c r="BLO39" s="49"/>
      <c r="BLP39" s="49"/>
      <c r="BLQ39" s="49"/>
      <c r="BLR39" s="49"/>
      <c r="BLS39" s="49"/>
      <c r="BLT39" s="49"/>
      <c r="BLU39" s="49"/>
      <c r="BLV39" s="49"/>
      <c r="BLW39" s="49"/>
      <c r="BLX39" s="49"/>
      <c r="BLY39" s="49"/>
      <c r="BLZ39" s="49"/>
      <c r="BMA39" s="49"/>
      <c r="BMB39" s="49"/>
      <c r="BMC39" s="49"/>
      <c r="BMD39" s="49"/>
      <c r="BME39" s="49"/>
      <c r="BMF39" s="49"/>
      <c r="BMG39" s="49"/>
      <c r="BMH39" s="49"/>
      <c r="BMI39" s="49"/>
      <c r="BMJ39" s="49"/>
      <c r="BMK39" s="49"/>
      <c r="BML39" s="49"/>
      <c r="BMM39" s="49"/>
      <c r="BMN39" s="49"/>
      <c r="BMO39" s="49"/>
      <c r="BMP39" s="49"/>
      <c r="BMQ39" s="49"/>
      <c r="BMR39" s="49"/>
      <c r="BMS39" s="49"/>
      <c r="BMT39" s="49"/>
      <c r="BMU39" s="49"/>
      <c r="BMV39" s="49"/>
      <c r="BMW39" s="49"/>
      <c r="BMX39" s="49"/>
      <c r="BMY39" s="49"/>
      <c r="BMZ39" s="49"/>
      <c r="BNA39" s="49"/>
      <c r="BNB39" s="49"/>
      <c r="BNC39" s="49"/>
      <c r="BND39" s="49"/>
      <c r="BNE39" s="49"/>
      <c r="BNF39" s="49"/>
      <c r="BNG39" s="49"/>
      <c r="BNH39" s="49"/>
      <c r="BNI39" s="49"/>
      <c r="BNJ39" s="49"/>
      <c r="BNK39" s="49"/>
      <c r="BNL39" s="49"/>
      <c r="BNM39" s="49"/>
      <c r="BNN39" s="49"/>
      <c r="BNO39" s="49"/>
      <c r="BNP39" s="49"/>
      <c r="BNQ39" s="49"/>
      <c r="BNR39" s="49"/>
      <c r="BNS39" s="49"/>
      <c r="BNT39" s="49"/>
      <c r="BNU39" s="49"/>
      <c r="BNV39" s="49"/>
      <c r="BNW39" s="49"/>
      <c r="BNX39" s="49"/>
      <c r="BNY39" s="49"/>
      <c r="BNZ39" s="49"/>
      <c r="BOA39" s="49"/>
      <c r="BOB39" s="49"/>
      <c r="BOC39" s="49"/>
      <c r="BOD39" s="49"/>
      <c r="BOE39" s="49"/>
      <c r="BOF39" s="49"/>
      <c r="BOG39" s="49"/>
      <c r="BOH39" s="49"/>
      <c r="BOI39" s="49"/>
      <c r="BOJ39" s="49"/>
      <c r="BOK39" s="49"/>
      <c r="BOL39" s="49"/>
      <c r="BOM39" s="49"/>
      <c r="BON39" s="49"/>
      <c r="BOO39" s="49"/>
      <c r="BOP39" s="49"/>
      <c r="BOQ39" s="49"/>
      <c r="BOR39" s="49"/>
      <c r="BOS39" s="49"/>
      <c r="BOT39" s="49"/>
      <c r="BOU39" s="49"/>
      <c r="BOV39" s="49"/>
      <c r="BOW39" s="49"/>
      <c r="BOX39" s="49"/>
      <c r="BOY39" s="49"/>
      <c r="BOZ39" s="49"/>
      <c r="BPA39" s="49"/>
      <c r="BPB39" s="49"/>
      <c r="BPC39" s="49"/>
      <c r="BPD39" s="49"/>
      <c r="BPE39" s="49"/>
      <c r="BPF39" s="49"/>
      <c r="BPG39" s="49"/>
      <c r="BPH39" s="49"/>
      <c r="BPI39" s="49"/>
      <c r="BPJ39" s="49"/>
      <c r="BPK39" s="49"/>
      <c r="BPL39" s="49"/>
      <c r="BPM39" s="49"/>
      <c r="BPN39" s="49"/>
      <c r="BPO39" s="49"/>
      <c r="BPP39" s="49"/>
      <c r="BPQ39" s="49"/>
      <c r="BPR39" s="49"/>
      <c r="BPS39" s="49"/>
      <c r="BPT39" s="49"/>
      <c r="BPU39" s="49"/>
      <c r="BPV39" s="49"/>
      <c r="BPW39" s="49"/>
      <c r="BPX39" s="49"/>
      <c r="BPY39" s="49"/>
      <c r="BPZ39" s="49"/>
      <c r="BQA39" s="49"/>
      <c r="BQB39" s="49"/>
      <c r="BQC39" s="49"/>
      <c r="BQD39" s="49"/>
      <c r="BQE39" s="49"/>
      <c r="BQF39" s="49"/>
      <c r="BQG39" s="49"/>
      <c r="BQH39" s="49"/>
      <c r="BQI39" s="49"/>
      <c r="BQJ39" s="49"/>
      <c r="BQK39" s="49"/>
      <c r="BQL39" s="49"/>
      <c r="BQM39" s="49"/>
      <c r="BQN39" s="49"/>
      <c r="BQO39" s="49"/>
      <c r="BQP39" s="49"/>
      <c r="BQQ39" s="49"/>
      <c r="BQR39" s="49"/>
      <c r="BQS39" s="49"/>
      <c r="BQT39" s="49"/>
      <c r="BQU39" s="49"/>
      <c r="BQV39" s="49"/>
      <c r="BQW39" s="49"/>
      <c r="BQX39" s="49"/>
      <c r="BQY39" s="49"/>
      <c r="BQZ39" s="49"/>
      <c r="BRA39" s="49"/>
      <c r="BRB39" s="49"/>
      <c r="BRC39" s="49"/>
      <c r="BRD39" s="49"/>
      <c r="BRE39" s="49"/>
      <c r="BRF39" s="49"/>
      <c r="BRG39" s="49"/>
      <c r="BRH39" s="49"/>
      <c r="BRI39" s="49"/>
      <c r="BRJ39" s="49"/>
      <c r="BRK39" s="49"/>
      <c r="BRL39" s="49"/>
      <c r="BRM39" s="49"/>
      <c r="BRN39" s="49"/>
      <c r="BRO39" s="49"/>
      <c r="BRP39" s="49"/>
      <c r="BRQ39" s="49"/>
      <c r="BRR39" s="49"/>
      <c r="BRS39" s="49"/>
      <c r="BRT39" s="49"/>
      <c r="BRU39" s="49"/>
      <c r="BRV39" s="49"/>
      <c r="BRW39" s="49"/>
      <c r="BRX39" s="49"/>
      <c r="BRY39" s="49"/>
      <c r="BRZ39" s="49"/>
      <c r="BSA39" s="49"/>
      <c r="BSB39" s="49"/>
      <c r="BSC39" s="49"/>
      <c r="BSD39" s="49"/>
      <c r="BSE39" s="49"/>
      <c r="BSF39" s="49"/>
      <c r="BSG39" s="49"/>
      <c r="BSH39" s="49"/>
      <c r="BSI39" s="49"/>
      <c r="BSJ39" s="49"/>
      <c r="BSK39" s="49"/>
      <c r="BSL39" s="49"/>
      <c r="BSM39" s="49"/>
      <c r="BSN39" s="49"/>
      <c r="BSO39" s="49"/>
      <c r="BSP39" s="49"/>
      <c r="BSQ39" s="49"/>
      <c r="BSR39" s="49"/>
      <c r="BSS39" s="49"/>
      <c r="BST39" s="49"/>
      <c r="BSU39" s="49"/>
      <c r="BSV39" s="49"/>
      <c r="BSW39" s="49"/>
      <c r="BSX39" s="49"/>
      <c r="BSY39" s="49"/>
      <c r="BSZ39" s="49"/>
      <c r="BTA39" s="49"/>
      <c r="BTB39" s="49"/>
      <c r="BTC39" s="49"/>
      <c r="BTD39" s="49"/>
      <c r="BTE39" s="49"/>
      <c r="BTF39" s="49"/>
      <c r="BTG39" s="49"/>
      <c r="BTH39" s="49"/>
      <c r="BTI39" s="49"/>
      <c r="BTJ39" s="49"/>
      <c r="BTK39" s="49"/>
      <c r="BTL39" s="49"/>
      <c r="BTM39" s="49"/>
      <c r="BTN39" s="49"/>
      <c r="BTO39" s="49"/>
      <c r="BTP39" s="49"/>
      <c r="BTQ39" s="49"/>
      <c r="BTR39" s="49"/>
      <c r="BTS39" s="49"/>
      <c r="BTT39" s="49"/>
      <c r="BTU39" s="49"/>
      <c r="BTV39" s="49"/>
      <c r="BTW39" s="49"/>
      <c r="BTX39" s="49"/>
      <c r="BTY39" s="49"/>
      <c r="BTZ39" s="49"/>
      <c r="BUA39" s="49"/>
      <c r="BUB39" s="49"/>
      <c r="BUC39" s="49"/>
      <c r="BUD39" s="49"/>
      <c r="BUE39" s="49"/>
      <c r="BUF39" s="49"/>
      <c r="BUG39" s="49"/>
      <c r="BUH39" s="49"/>
      <c r="BUI39" s="49"/>
      <c r="BUJ39" s="49"/>
      <c r="BUK39" s="49"/>
      <c r="BUL39" s="49"/>
      <c r="BUM39" s="49"/>
      <c r="BUN39" s="49"/>
      <c r="BUO39" s="49"/>
      <c r="BUP39" s="49"/>
      <c r="BUQ39" s="49"/>
      <c r="BUR39" s="49"/>
      <c r="BUS39" s="49"/>
      <c r="BUT39" s="49"/>
      <c r="BUU39" s="49"/>
      <c r="BUV39" s="49"/>
      <c r="BUW39" s="49"/>
      <c r="BUX39" s="49"/>
      <c r="BUY39" s="49"/>
      <c r="BUZ39" s="49"/>
      <c r="BVA39" s="49"/>
      <c r="BVB39" s="49"/>
      <c r="BVC39" s="49"/>
      <c r="BVD39" s="49"/>
      <c r="BVE39" s="49"/>
      <c r="BVF39" s="49"/>
      <c r="BVG39" s="49"/>
      <c r="BVH39" s="49"/>
      <c r="BVI39" s="49"/>
      <c r="BVJ39" s="49"/>
      <c r="BVK39" s="49"/>
      <c r="BVL39" s="49"/>
      <c r="BVM39" s="49"/>
      <c r="BVN39" s="49"/>
      <c r="BVO39" s="49"/>
      <c r="BVP39" s="49"/>
      <c r="BVQ39" s="49"/>
      <c r="BVR39" s="49"/>
      <c r="BVS39" s="49"/>
      <c r="BVT39" s="49"/>
      <c r="BVU39" s="49"/>
      <c r="BVV39" s="49"/>
      <c r="BVW39" s="49"/>
      <c r="BVX39" s="49"/>
      <c r="BVY39" s="49"/>
      <c r="BVZ39" s="49"/>
      <c r="BWA39" s="49"/>
      <c r="BWB39" s="49"/>
      <c r="BWC39" s="49"/>
      <c r="BWD39" s="49"/>
      <c r="BWE39" s="49"/>
      <c r="BWF39" s="49"/>
      <c r="BWG39" s="49"/>
      <c r="BWH39" s="49"/>
      <c r="BWI39" s="49"/>
      <c r="BWJ39" s="49"/>
      <c r="BWK39" s="49"/>
      <c r="BWL39" s="49"/>
      <c r="BWM39" s="49"/>
      <c r="BWN39" s="49"/>
      <c r="BWO39" s="49"/>
      <c r="BWP39" s="49"/>
      <c r="BWQ39" s="49"/>
      <c r="BWR39" s="49"/>
      <c r="BWS39" s="49"/>
      <c r="BWT39" s="49"/>
      <c r="BWU39" s="49"/>
      <c r="BWV39" s="49"/>
      <c r="BWW39" s="49"/>
      <c r="BWX39" s="49"/>
      <c r="BWY39" s="49"/>
      <c r="BWZ39" s="49"/>
      <c r="BXA39" s="49"/>
      <c r="BXB39" s="49"/>
      <c r="BXC39" s="49"/>
      <c r="BXD39" s="49"/>
      <c r="BXE39" s="49"/>
      <c r="BXF39" s="49"/>
      <c r="BXG39" s="49"/>
      <c r="BXH39" s="49"/>
      <c r="BXI39" s="49"/>
      <c r="BXJ39" s="49"/>
      <c r="BXK39" s="49"/>
      <c r="BXL39" s="49"/>
      <c r="BXM39" s="49"/>
      <c r="BXN39" s="49"/>
      <c r="BXO39" s="49"/>
      <c r="BXP39" s="49"/>
      <c r="BXQ39" s="49"/>
      <c r="BXR39" s="49"/>
      <c r="BXS39" s="49"/>
      <c r="BXT39" s="49"/>
      <c r="BXU39" s="49"/>
      <c r="BXV39" s="49"/>
      <c r="BXW39" s="49"/>
      <c r="BXX39" s="49"/>
      <c r="BXY39" s="49"/>
      <c r="BXZ39" s="49"/>
      <c r="BYA39" s="49"/>
      <c r="BYB39" s="49"/>
      <c r="BYC39" s="49"/>
      <c r="BYD39" s="49"/>
      <c r="BYE39" s="49"/>
      <c r="BYF39" s="49"/>
      <c r="BYG39" s="49"/>
      <c r="BYH39" s="49"/>
      <c r="BYI39" s="49"/>
      <c r="BYJ39" s="49"/>
      <c r="BYK39" s="49"/>
      <c r="BYL39" s="49"/>
      <c r="BYM39" s="49"/>
      <c r="BYN39" s="49"/>
      <c r="BYO39" s="49"/>
      <c r="BYP39" s="49"/>
      <c r="BYQ39" s="49"/>
      <c r="BYR39" s="49"/>
      <c r="BYS39" s="49"/>
      <c r="BYT39" s="49"/>
      <c r="BYU39" s="49"/>
      <c r="BYV39" s="49"/>
      <c r="BYW39" s="49"/>
      <c r="BYX39" s="49"/>
      <c r="BYY39" s="49"/>
      <c r="BYZ39" s="49"/>
      <c r="BZA39" s="49"/>
      <c r="BZB39" s="49"/>
      <c r="BZC39" s="49"/>
      <c r="BZD39" s="49"/>
      <c r="BZE39" s="49"/>
      <c r="BZF39" s="49"/>
      <c r="BZG39" s="49"/>
      <c r="BZH39" s="49"/>
      <c r="BZI39" s="49"/>
      <c r="BZJ39" s="49"/>
      <c r="BZK39" s="49"/>
      <c r="BZL39" s="49"/>
      <c r="BZM39" s="49"/>
      <c r="BZN39" s="49"/>
      <c r="BZO39" s="49"/>
      <c r="BZP39" s="49"/>
      <c r="BZQ39" s="49"/>
      <c r="BZR39" s="49"/>
      <c r="BZS39" s="49"/>
      <c r="BZT39" s="49"/>
      <c r="BZU39" s="49"/>
      <c r="BZV39" s="49"/>
      <c r="BZW39" s="49"/>
      <c r="BZX39" s="49"/>
      <c r="BZY39" s="49"/>
      <c r="BZZ39" s="49"/>
      <c r="CAA39" s="49"/>
      <c r="CAB39" s="49"/>
      <c r="CAC39" s="49"/>
      <c r="CAD39" s="49"/>
      <c r="CAE39" s="49"/>
      <c r="CAF39" s="49"/>
      <c r="CAG39" s="49"/>
      <c r="CAH39" s="49"/>
      <c r="CAI39" s="49"/>
      <c r="CAJ39" s="49"/>
      <c r="CAK39" s="49"/>
      <c r="CAL39" s="49"/>
      <c r="CAM39" s="49"/>
      <c r="CAN39" s="49"/>
      <c r="CAO39" s="49"/>
      <c r="CAP39" s="49"/>
      <c r="CAQ39" s="49"/>
      <c r="CAR39" s="49"/>
      <c r="CAS39" s="49"/>
      <c r="CAT39" s="49"/>
      <c r="CAU39" s="49"/>
      <c r="CAV39" s="49"/>
      <c r="CAW39" s="49"/>
      <c r="CAX39" s="49"/>
      <c r="CAY39" s="49"/>
      <c r="CAZ39" s="49"/>
      <c r="CBA39" s="49"/>
      <c r="CBB39" s="49"/>
      <c r="CBC39" s="49"/>
      <c r="CBD39" s="49"/>
      <c r="CBE39" s="49"/>
      <c r="CBF39" s="49"/>
      <c r="CBG39" s="49"/>
      <c r="CBH39" s="49"/>
      <c r="CBI39" s="49"/>
      <c r="CBJ39" s="49"/>
      <c r="CBK39" s="49"/>
      <c r="CBL39" s="49"/>
      <c r="CBM39" s="49"/>
      <c r="CBN39" s="49"/>
      <c r="CBO39" s="49"/>
      <c r="CBP39" s="49"/>
      <c r="CBQ39" s="49"/>
      <c r="CBR39" s="49"/>
      <c r="CBS39" s="49"/>
      <c r="CBT39" s="49"/>
      <c r="CBU39" s="49"/>
      <c r="CBV39" s="49"/>
      <c r="CBW39" s="49"/>
      <c r="CBX39" s="49"/>
      <c r="CBY39" s="49"/>
      <c r="CBZ39" s="49"/>
      <c r="CCA39" s="49"/>
      <c r="CCB39" s="49"/>
      <c r="CCC39" s="49"/>
      <c r="CCD39" s="49"/>
      <c r="CCE39" s="49"/>
      <c r="CCF39" s="49"/>
      <c r="CCG39" s="49"/>
      <c r="CCH39" s="49"/>
      <c r="CCI39" s="49"/>
      <c r="CCJ39" s="49"/>
      <c r="CCK39" s="49"/>
      <c r="CCL39" s="49"/>
      <c r="CCM39" s="49"/>
      <c r="CCN39" s="49"/>
      <c r="CCO39" s="49"/>
      <c r="CCP39" s="49"/>
      <c r="CCQ39" s="49"/>
      <c r="CCR39" s="49"/>
      <c r="CCS39" s="49"/>
      <c r="CCT39" s="49"/>
      <c r="CCU39" s="49"/>
      <c r="CCV39" s="49"/>
      <c r="CCW39" s="49"/>
      <c r="CCX39" s="49"/>
      <c r="CCY39" s="49"/>
      <c r="CCZ39" s="49"/>
      <c r="CDA39" s="49"/>
      <c r="CDB39" s="49"/>
      <c r="CDC39" s="49"/>
      <c r="CDD39" s="49"/>
      <c r="CDE39" s="49"/>
      <c r="CDF39" s="49"/>
      <c r="CDG39" s="49"/>
      <c r="CDH39" s="49"/>
      <c r="CDI39" s="49"/>
      <c r="CDJ39" s="49"/>
      <c r="CDK39" s="49"/>
      <c r="CDL39" s="49"/>
      <c r="CDM39" s="49"/>
      <c r="CDN39" s="49"/>
      <c r="CDO39" s="49"/>
      <c r="CDP39" s="49"/>
      <c r="CDQ39" s="49"/>
      <c r="CDR39" s="49"/>
      <c r="CDS39" s="49"/>
      <c r="CDT39" s="49"/>
      <c r="CDU39" s="49"/>
      <c r="CDV39" s="49"/>
      <c r="CDW39" s="49"/>
      <c r="CDX39" s="49"/>
      <c r="CDY39" s="49"/>
      <c r="CDZ39" s="49"/>
      <c r="CEA39" s="49"/>
      <c r="CEB39" s="49"/>
      <c r="CEC39" s="49"/>
      <c r="CED39" s="49"/>
      <c r="CEE39" s="49"/>
      <c r="CEF39" s="49"/>
      <c r="CEG39" s="49"/>
      <c r="CEH39" s="49"/>
      <c r="CEI39" s="49"/>
      <c r="CEJ39" s="49"/>
      <c r="CEK39" s="49"/>
      <c r="CEL39" s="49"/>
      <c r="CEM39" s="49"/>
      <c r="CEN39" s="49"/>
      <c r="CEO39" s="49"/>
      <c r="CEP39" s="49"/>
      <c r="CEQ39" s="49"/>
      <c r="CER39" s="49"/>
      <c r="CES39" s="49"/>
      <c r="CET39" s="49"/>
      <c r="CEU39" s="49"/>
      <c r="CEV39" s="49"/>
      <c r="CEW39" s="49"/>
      <c r="CEX39" s="49"/>
      <c r="CEY39" s="49"/>
      <c r="CEZ39" s="49"/>
      <c r="CFA39" s="49"/>
      <c r="CFB39" s="49"/>
      <c r="CFC39" s="49"/>
      <c r="CFD39" s="49"/>
      <c r="CFE39" s="49"/>
      <c r="CFF39" s="49"/>
      <c r="CFG39" s="49"/>
      <c r="CFH39" s="49"/>
      <c r="CFI39" s="49"/>
      <c r="CFJ39" s="49"/>
      <c r="CFK39" s="49"/>
      <c r="CFL39" s="49"/>
      <c r="CFM39" s="49"/>
      <c r="CFN39" s="49"/>
      <c r="CFO39" s="49"/>
      <c r="CFP39" s="49"/>
      <c r="CFQ39" s="49"/>
      <c r="CFR39" s="49"/>
      <c r="CFS39" s="49"/>
      <c r="CFT39" s="49"/>
      <c r="CFU39" s="49"/>
      <c r="CFV39" s="49"/>
      <c r="CFW39" s="49"/>
      <c r="CFX39" s="49"/>
      <c r="CFY39" s="49"/>
      <c r="CFZ39" s="49"/>
      <c r="CGA39" s="49"/>
      <c r="CGB39" s="49"/>
      <c r="CGC39" s="49"/>
      <c r="CGD39" s="49"/>
      <c r="CGE39" s="49"/>
      <c r="CGF39" s="49"/>
      <c r="CGG39" s="49"/>
      <c r="CGH39" s="49"/>
      <c r="CGI39" s="49"/>
      <c r="CGJ39" s="49"/>
      <c r="CGK39" s="49"/>
      <c r="CGL39" s="49"/>
      <c r="CGM39" s="49"/>
      <c r="CGN39" s="49"/>
      <c r="CGO39" s="49"/>
      <c r="CGP39" s="49"/>
      <c r="CGQ39" s="49"/>
      <c r="CGR39" s="49"/>
      <c r="CGS39" s="49"/>
      <c r="CGT39" s="49"/>
      <c r="CGU39" s="49"/>
      <c r="CGV39" s="49"/>
      <c r="CGW39" s="49"/>
      <c r="CGX39" s="49"/>
      <c r="CGY39" s="49"/>
      <c r="CGZ39" s="49"/>
      <c r="CHA39" s="49"/>
      <c r="CHB39" s="49"/>
      <c r="CHC39" s="49"/>
      <c r="CHD39" s="49"/>
      <c r="CHE39" s="49"/>
      <c r="CHF39" s="49"/>
      <c r="CHG39" s="49"/>
      <c r="CHH39" s="49"/>
      <c r="CHI39" s="49"/>
      <c r="CHJ39" s="49"/>
      <c r="CHK39" s="49"/>
      <c r="CHL39" s="49"/>
      <c r="CHM39" s="49"/>
      <c r="CHN39" s="49"/>
      <c r="CHO39" s="49"/>
      <c r="CHP39" s="49"/>
      <c r="CHQ39" s="49"/>
      <c r="CHR39" s="49"/>
      <c r="CHS39" s="49"/>
      <c r="CHT39" s="49"/>
      <c r="CHU39" s="49"/>
      <c r="CHV39" s="49"/>
      <c r="CHW39" s="49"/>
      <c r="CHX39" s="49"/>
      <c r="CHY39" s="49"/>
      <c r="CHZ39" s="49"/>
      <c r="CIA39" s="49"/>
      <c r="CIB39" s="49"/>
      <c r="CIC39" s="49"/>
      <c r="CID39" s="49"/>
      <c r="CIE39" s="49"/>
      <c r="CIF39" s="49"/>
      <c r="CIG39" s="49"/>
      <c r="CIH39" s="49"/>
      <c r="CII39" s="49"/>
      <c r="CIJ39" s="49"/>
      <c r="CIK39" s="49"/>
      <c r="CIL39" s="49"/>
      <c r="CIM39" s="49"/>
      <c r="CIN39" s="49"/>
      <c r="CIO39" s="49"/>
      <c r="CIP39" s="49"/>
      <c r="CIQ39" s="49"/>
      <c r="CIR39" s="49"/>
      <c r="CIS39" s="49"/>
      <c r="CIT39" s="49"/>
      <c r="CIU39" s="49"/>
      <c r="CIV39" s="49"/>
      <c r="CIW39" s="49"/>
      <c r="CIX39" s="49"/>
      <c r="CIY39" s="49"/>
      <c r="CIZ39" s="49"/>
      <c r="CJA39" s="49"/>
      <c r="CJB39" s="49"/>
      <c r="CJC39" s="49"/>
      <c r="CJD39" s="49"/>
      <c r="CJE39" s="49"/>
      <c r="CJF39" s="49"/>
      <c r="CJG39" s="49"/>
      <c r="CJH39" s="49"/>
      <c r="CJI39" s="49"/>
      <c r="CJJ39" s="49"/>
      <c r="CJK39" s="49"/>
      <c r="CJL39" s="49"/>
      <c r="CJM39" s="49"/>
      <c r="CJN39" s="49"/>
      <c r="CJO39" s="49"/>
      <c r="CJP39" s="49"/>
      <c r="CJQ39" s="49"/>
      <c r="CJR39" s="49"/>
      <c r="CJS39" s="49"/>
      <c r="CJT39" s="49"/>
      <c r="CJU39" s="49"/>
      <c r="CJV39" s="49"/>
      <c r="CJW39" s="49"/>
      <c r="CJX39" s="49"/>
      <c r="CJY39" s="49"/>
      <c r="CJZ39" s="49"/>
      <c r="CKA39" s="49"/>
      <c r="CKB39" s="49"/>
      <c r="CKC39" s="49"/>
      <c r="CKD39" s="49"/>
      <c r="CKE39" s="49"/>
      <c r="CKF39" s="49"/>
      <c r="CKG39" s="49"/>
      <c r="CKH39" s="49"/>
      <c r="CKI39" s="49"/>
      <c r="CKJ39" s="49"/>
      <c r="CKK39" s="49"/>
      <c r="CKL39" s="49"/>
      <c r="CKM39" s="49"/>
      <c r="CKN39" s="49"/>
      <c r="CKO39" s="49"/>
      <c r="CKP39" s="49"/>
      <c r="CKQ39" s="49"/>
      <c r="CKR39" s="49"/>
      <c r="CKS39" s="49"/>
      <c r="CKT39" s="49"/>
      <c r="CKU39" s="49"/>
      <c r="CKV39" s="49"/>
      <c r="CKW39" s="49"/>
      <c r="CKX39" s="49"/>
      <c r="CKY39" s="49"/>
      <c r="CKZ39" s="49"/>
      <c r="CLA39" s="49"/>
      <c r="CLB39" s="49"/>
      <c r="CLC39" s="49"/>
      <c r="CLD39" s="49"/>
      <c r="CLE39" s="49"/>
      <c r="CLF39" s="49"/>
      <c r="CLG39" s="49"/>
      <c r="CLH39" s="49"/>
      <c r="CLI39" s="49"/>
      <c r="CLJ39" s="49"/>
      <c r="CLK39" s="49"/>
      <c r="CLL39" s="49"/>
      <c r="CLM39" s="49"/>
      <c r="CLN39" s="49"/>
      <c r="CLO39" s="49"/>
      <c r="CLP39" s="49"/>
      <c r="CLQ39" s="49"/>
      <c r="CLR39" s="49"/>
      <c r="CLS39" s="49"/>
      <c r="CLT39" s="49"/>
      <c r="CLU39" s="49"/>
      <c r="CLV39" s="49"/>
      <c r="CLW39" s="49"/>
      <c r="CLX39" s="49"/>
      <c r="CLY39" s="49"/>
      <c r="CLZ39" s="49"/>
      <c r="CMA39" s="49"/>
      <c r="CMB39" s="49"/>
      <c r="CMC39" s="49"/>
      <c r="CMD39" s="49"/>
      <c r="CME39" s="49"/>
      <c r="CMF39" s="49"/>
      <c r="CMG39" s="49"/>
      <c r="CMH39" s="49"/>
      <c r="CMI39" s="49"/>
      <c r="CMJ39" s="49"/>
      <c r="CMK39" s="49"/>
      <c r="CML39" s="49"/>
      <c r="CMM39" s="49"/>
      <c r="CMN39" s="49"/>
      <c r="CMO39" s="49"/>
      <c r="CMP39" s="49"/>
      <c r="CMQ39" s="49"/>
      <c r="CMR39" s="49"/>
      <c r="CMS39" s="49"/>
      <c r="CMT39" s="49"/>
      <c r="CMU39" s="49"/>
      <c r="CMV39" s="49"/>
      <c r="CMW39" s="49"/>
      <c r="CMX39" s="49"/>
      <c r="CMY39" s="49"/>
      <c r="CMZ39" s="49"/>
      <c r="CNA39" s="49"/>
      <c r="CNB39" s="49"/>
      <c r="CNC39" s="49"/>
      <c r="CND39" s="49"/>
      <c r="CNE39" s="49"/>
      <c r="CNF39" s="49"/>
      <c r="CNG39" s="49"/>
      <c r="CNH39" s="49"/>
      <c r="CNI39" s="49"/>
      <c r="CNJ39" s="49"/>
      <c r="CNK39" s="49"/>
      <c r="CNL39" s="49"/>
      <c r="CNM39" s="49"/>
      <c r="CNN39" s="49"/>
      <c r="CNO39" s="49"/>
      <c r="CNP39" s="49"/>
      <c r="CNQ39" s="49"/>
      <c r="CNR39" s="49"/>
      <c r="CNS39" s="49"/>
      <c r="CNT39" s="49"/>
      <c r="CNU39" s="49"/>
      <c r="CNV39" s="49"/>
      <c r="CNW39" s="49"/>
      <c r="CNX39" s="49"/>
      <c r="CNY39" s="49"/>
      <c r="CNZ39" s="49"/>
      <c r="COA39" s="49"/>
      <c r="COB39" s="49"/>
      <c r="COC39" s="49"/>
      <c r="COD39" s="49"/>
      <c r="COE39" s="49"/>
      <c r="COF39" s="49"/>
      <c r="COG39" s="49"/>
      <c r="COH39" s="49"/>
      <c r="COI39" s="49"/>
      <c r="COJ39" s="49"/>
      <c r="COK39" s="49"/>
      <c r="COL39" s="49"/>
      <c r="COM39" s="49"/>
      <c r="CON39" s="49"/>
      <c r="COO39" s="49"/>
      <c r="COP39" s="49"/>
      <c r="COQ39" s="49"/>
      <c r="COR39" s="49"/>
      <c r="COS39" s="49"/>
      <c r="COT39" s="49"/>
      <c r="COU39" s="49"/>
      <c r="COV39" s="49"/>
      <c r="COW39" s="49"/>
      <c r="COX39" s="49"/>
      <c r="COY39" s="49"/>
      <c r="COZ39" s="49"/>
      <c r="CPA39" s="49"/>
      <c r="CPB39" s="49"/>
      <c r="CPC39" s="49"/>
      <c r="CPD39" s="49"/>
      <c r="CPE39" s="49"/>
      <c r="CPF39" s="49"/>
      <c r="CPG39" s="49"/>
      <c r="CPH39" s="49"/>
      <c r="CPI39" s="49"/>
      <c r="CPJ39" s="49"/>
      <c r="CPK39" s="49"/>
      <c r="CPL39" s="49"/>
      <c r="CPM39" s="49"/>
      <c r="CPN39" s="49"/>
      <c r="CPO39" s="49"/>
      <c r="CPP39" s="49"/>
      <c r="CPQ39" s="49"/>
      <c r="CPR39" s="49"/>
      <c r="CPS39" s="49"/>
      <c r="CPT39" s="49"/>
      <c r="CPU39" s="49"/>
      <c r="CPV39" s="49"/>
      <c r="CPW39" s="49"/>
      <c r="CPX39" s="49"/>
      <c r="CPY39" s="49"/>
      <c r="CPZ39" s="49"/>
      <c r="CQA39" s="49"/>
      <c r="CQB39" s="49"/>
      <c r="CQC39" s="49"/>
      <c r="CQD39" s="49"/>
      <c r="CQE39" s="49"/>
      <c r="CQF39" s="49"/>
      <c r="CQG39" s="49"/>
      <c r="CQH39" s="49"/>
      <c r="CQI39" s="49"/>
      <c r="CQJ39" s="49"/>
      <c r="CQK39" s="49"/>
      <c r="CQL39" s="49"/>
      <c r="CQM39" s="49"/>
      <c r="CQN39" s="49"/>
      <c r="CQO39" s="49"/>
      <c r="CQP39" s="49"/>
      <c r="CQQ39" s="49"/>
      <c r="CQR39" s="49"/>
      <c r="CQS39" s="49"/>
      <c r="CQT39" s="49"/>
      <c r="CQU39" s="49"/>
      <c r="CQV39" s="49"/>
      <c r="CQW39" s="49"/>
      <c r="CQX39" s="49"/>
      <c r="CQY39" s="49"/>
      <c r="CQZ39" s="49"/>
      <c r="CRA39" s="49"/>
      <c r="CRB39" s="49"/>
      <c r="CRC39" s="49"/>
      <c r="CRD39" s="49"/>
      <c r="CRE39" s="49"/>
      <c r="CRF39" s="49"/>
      <c r="CRG39" s="49"/>
      <c r="CRH39" s="49"/>
      <c r="CRI39" s="49"/>
      <c r="CRJ39" s="49"/>
      <c r="CRK39" s="49"/>
      <c r="CRL39" s="49"/>
      <c r="CRM39" s="49"/>
      <c r="CRN39" s="49"/>
      <c r="CRO39" s="49"/>
      <c r="CRP39" s="49"/>
      <c r="CRQ39" s="49"/>
      <c r="CRR39" s="49"/>
      <c r="CRS39" s="49"/>
      <c r="CRT39" s="49"/>
      <c r="CRU39" s="49"/>
      <c r="CRV39" s="49"/>
      <c r="CRW39" s="49"/>
      <c r="CRX39" s="49"/>
      <c r="CRY39" s="49"/>
      <c r="CRZ39" s="49"/>
      <c r="CSA39" s="49"/>
      <c r="CSB39" s="49"/>
      <c r="CSC39" s="49"/>
      <c r="CSD39" s="49"/>
      <c r="CSE39" s="49"/>
      <c r="CSF39" s="49"/>
      <c r="CSG39" s="49"/>
      <c r="CSH39" s="49"/>
      <c r="CSI39" s="49"/>
      <c r="CSJ39" s="49"/>
      <c r="CSK39" s="49"/>
      <c r="CSL39" s="49"/>
      <c r="CSM39" s="49"/>
      <c r="CSN39" s="49"/>
      <c r="CSO39" s="49"/>
      <c r="CSP39" s="49"/>
      <c r="CSQ39" s="49"/>
      <c r="CSR39" s="49"/>
      <c r="CSS39" s="49"/>
      <c r="CST39" s="49"/>
      <c r="CSU39" s="49"/>
      <c r="CSV39" s="49"/>
      <c r="CSW39" s="49"/>
      <c r="CSX39" s="49"/>
      <c r="CSY39" s="49"/>
      <c r="CSZ39" s="49"/>
      <c r="CTA39" s="49"/>
      <c r="CTB39" s="49"/>
      <c r="CTC39" s="49"/>
      <c r="CTD39" s="49"/>
      <c r="CTE39" s="49"/>
      <c r="CTF39" s="49"/>
      <c r="CTG39" s="49"/>
      <c r="CTH39" s="49"/>
      <c r="CTI39" s="49"/>
      <c r="CTJ39" s="49"/>
      <c r="CTK39" s="49"/>
      <c r="CTL39" s="49"/>
      <c r="CTM39" s="49"/>
      <c r="CTN39" s="49"/>
      <c r="CTO39" s="49"/>
      <c r="CTP39" s="49"/>
      <c r="CTQ39" s="49"/>
      <c r="CTR39" s="49"/>
      <c r="CTS39" s="49"/>
      <c r="CTT39" s="49"/>
      <c r="CTU39" s="49"/>
      <c r="CTV39" s="49"/>
      <c r="CTW39" s="49"/>
      <c r="CTX39" s="49"/>
      <c r="CTY39" s="49"/>
      <c r="CTZ39" s="49"/>
      <c r="CUA39" s="49"/>
      <c r="CUB39" s="49"/>
      <c r="CUC39" s="49"/>
      <c r="CUD39" s="49"/>
      <c r="CUE39" s="49"/>
      <c r="CUF39" s="49"/>
      <c r="CUG39" s="49"/>
      <c r="CUH39" s="49"/>
      <c r="CUI39" s="49"/>
      <c r="CUJ39" s="49"/>
      <c r="CUK39" s="49"/>
      <c r="CUL39" s="49"/>
      <c r="CUM39" s="49"/>
      <c r="CUN39" s="49"/>
      <c r="CUO39" s="49"/>
      <c r="CUP39" s="49"/>
      <c r="CUQ39" s="49"/>
      <c r="CUR39" s="49"/>
      <c r="CUS39" s="49"/>
      <c r="CUT39" s="49"/>
      <c r="CUU39" s="49"/>
      <c r="CUV39" s="49"/>
      <c r="CUW39" s="49"/>
      <c r="CUX39" s="49"/>
      <c r="CUY39" s="49"/>
      <c r="CUZ39" s="49"/>
      <c r="CVA39" s="49"/>
      <c r="CVB39" s="49"/>
      <c r="CVC39" s="49"/>
      <c r="CVD39" s="49"/>
      <c r="CVE39" s="49"/>
      <c r="CVF39" s="49"/>
      <c r="CVG39" s="49"/>
      <c r="CVH39" s="49"/>
      <c r="CVI39" s="49"/>
      <c r="CVJ39" s="49"/>
      <c r="CVK39" s="49"/>
      <c r="CVL39" s="49"/>
      <c r="CVM39" s="49"/>
      <c r="CVN39" s="49"/>
      <c r="CVO39" s="49"/>
      <c r="CVP39" s="49"/>
      <c r="CVQ39" s="49"/>
      <c r="CVR39" s="49"/>
      <c r="CVS39" s="49"/>
      <c r="CVT39" s="49"/>
      <c r="CVU39" s="49"/>
      <c r="CVV39" s="49"/>
      <c r="CVW39" s="49"/>
      <c r="CVX39" s="49"/>
      <c r="CVY39" s="49"/>
      <c r="CVZ39" s="49"/>
      <c r="CWA39" s="49"/>
      <c r="CWB39" s="49"/>
      <c r="CWC39" s="49"/>
      <c r="CWD39" s="49"/>
      <c r="CWE39" s="49"/>
      <c r="CWF39" s="49"/>
      <c r="CWG39" s="49"/>
      <c r="CWH39" s="49"/>
      <c r="CWI39" s="49"/>
      <c r="CWJ39" s="49"/>
      <c r="CWK39" s="49"/>
      <c r="CWL39" s="49"/>
      <c r="CWM39" s="49"/>
      <c r="CWN39" s="49"/>
      <c r="CWO39" s="49"/>
      <c r="CWP39" s="49"/>
      <c r="CWQ39" s="49"/>
      <c r="CWR39" s="49"/>
      <c r="CWS39" s="49"/>
      <c r="CWT39" s="49"/>
      <c r="CWU39" s="49"/>
      <c r="CWV39" s="49"/>
      <c r="CWW39" s="49"/>
      <c r="CWX39" s="49"/>
      <c r="CWY39" s="49"/>
      <c r="CWZ39" s="49"/>
      <c r="CXA39" s="49"/>
      <c r="CXB39" s="49"/>
      <c r="CXC39" s="49"/>
      <c r="CXD39" s="49"/>
      <c r="CXE39" s="49"/>
      <c r="CXF39" s="49"/>
      <c r="CXG39" s="49"/>
      <c r="CXH39" s="49"/>
      <c r="CXI39" s="49"/>
      <c r="CXJ39" s="49"/>
      <c r="CXK39" s="49"/>
      <c r="CXL39" s="49"/>
      <c r="CXM39" s="49"/>
      <c r="CXN39" s="49"/>
      <c r="CXO39" s="49"/>
      <c r="CXP39" s="49"/>
      <c r="CXQ39" s="49"/>
      <c r="CXR39" s="49"/>
      <c r="CXS39" s="49"/>
      <c r="CXT39" s="49"/>
      <c r="CXU39" s="49"/>
      <c r="CXV39" s="49"/>
      <c r="CXW39" s="49"/>
      <c r="CXX39" s="49"/>
      <c r="CXY39" s="49"/>
      <c r="CXZ39" s="49"/>
      <c r="CYA39" s="49"/>
      <c r="CYB39" s="49"/>
      <c r="CYC39" s="49"/>
      <c r="CYD39" s="49"/>
      <c r="CYE39" s="49"/>
      <c r="CYF39" s="49"/>
      <c r="CYG39" s="49"/>
      <c r="CYH39" s="49"/>
      <c r="CYI39" s="49"/>
      <c r="CYJ39" s="49"/>
      <c r="CYK39" s="49"/>
      <c r="CYL39" s="49"/>
      <c r="CYM39" s="49"/>
      <c r="CYN39" s="49"/>
      <c r="CYO39" s="49"/>
      <c r="CYP39" s="49"/>
      <c r="CYQ39" s="49"/>
      <c r="CYR39" s="49"/>
      <c r="CYS39" s="49"/>
      <c r="CYT39" s="49"/>
      <c r="CYU39" s="49"/>
      <c r="CYV39" s="49"/>
      <c r="CYW39" s="49"/>
      <c r="CYX39" s="49"/>
      <c r="CYY39" s="49"/>
      <c r="CYZ39" s="49"/>
      <c r="CZA39" s="49"/>
      <c r="CZB39" s="49"/>
      <c r="CZC39" s="49"/>
      <c r="CZD39" s="49"/>
      <c r="CZE39" s="49"/>
      <c r="CZF39" s="49"/>
      <c r="CZG39" s="49"/>
      <c r="CZH39" s="49"/>
      <c r="CZI39" s="49"/>
      <c r="CZJ39" s="49"/>
      <c r="CZK39" s="49"/>
      <c r="CZL39" s="49"/>
      <c r="CZM39" s="49"/>
      <c r="CZN39" s="49"/>
      <c r="CZO39" s="49"/>
      <c r="CZP39" s="49"/>
      <c r="CZQ39" s="49"/>
      <c r="CZR39" s="49"/>
      <c r="CZS39" s="49"/>
      <c r="CZT39" s="49"/>
      <c r="CZU39" s="49"/>
      <c r="CZV39" s="49"/>
      <c r="CZW39" s="49"/>
      <c r="CZX39" s="49"/>
      <c r="CZY39" s="49"/>
      <c r="CZZ39" s="49"/>
      <c r="DAA39" s="49"/>
      <c r="DAB39" s="49"/>
      <c r="DAC39" s="49"/>
      <c r="DAD39" s="49"/>
      <c r="DAE39" s="49"/>
      <c r="DAF39" s="49"/>
      <c r="DAG39" s="49"/>
      <c r="DAH39" s="49"/>
      <c r="DAI39" s="49"/>
      <c r="DAJ39" s="49"/>
      <c r="DAK39" s="49"/>
      <c r="DAL39" s="49"/>
      <c r="DAM39" s="49"/>
      <c r="DAN39" s="49"/>
      <c r="DAO39" s="49"/>
      <c r="DAP39" s="49"/>
      <c r="DAQ39" s="49"/>
      <c r="DAR39" s="49"/>
      <c r="DAS39" s="49"/>
      <c r="DAT39" s="49"/>
      <c r="DAU39" s="49"/>
      <c r="DAV39" s="49"/>
      <c r="DAW39" s="49"/>
      <c r="DAX39" s="49"/>
      <c r="DAY39" s="49"/>
      <c r="DAZ39" s="49"/>
      <c r="DBA39" s="49"/>
      <c r="DBB39" s="49"/>
      <c r="DBC39" s="49"/>
      <c r="DBD39" s="49"/>
      <c r="DBE39" s="49"/>
      <c r="DBF39" s="49"/>
      <c r="DBG39" s="49"/>
      <c r="DBH39" s="49"/>
      <c r="DBI39" s="49"/>
      <c r="DBJ39" s="49"/>
      <c r="DBK39" s="49"/>
      <c r="DBL39" s="49"/>
      <c r="DBM39" s="49"/>
      <c r="DBN39" s="49"/>
      <c r="DBO39" s="49"/>
      <c r="DBP39" s="49"/>
      <c r="DBQ39" s="49"/>
      <c r="DBR39" s="49"/>
      <c r="DBS39" s="49"/>
      <c r="DBT39" s="49"/>
      <c r="DBU39" s="49"/>
      <c r="DBV39" s="49"/>
      <c r="DBW39" s="49"/>
      <c r="DBX39" s="49"/>
      <c r="DBY39" s="49"/>
      <c r="DBZ39" s="49"/>
      <c r="DCA39" s="49"/>
      <c r="DCB39" s="49"/>
      <c r="DCC39" s="49"/>
      <c r="DCD39" s="49"/>
      <c r="DCE39" s="49"/>
      <c r="DCF39" s="49"/>
      <c r="DCG39" s="49"/>
      <c r="DCH39" s="49"/>
      <c r="DCI39" s="49"/>
      <c r="DCJ39" s="49"/>
      <c r="DCK39" s="49"/>
      <c r="DCL39" s="49"/>
      <c r="DCM39" s="49"/>
      <c r="DCN39" s="49"/>
      <c r="DCO39" s="49"/>
      <c r="DCP39" s="49"/>
      <c r="DCQ39" s="49"/>
      <c r="DCR39" s="49"/>
      <c r="DCS39" s="49"/>
      <c r="DCT39" s="49"/>
      <c r="DCU39" s="49"/>
      <c r="DCV39" s="49"/>
      <c r="DCW39" s="49"/>
      <c r="DCX39" s="49"/>
      <c r="DCY39" s="49"/>
      <c r="DCZ39" s="49"/>
      <c r="DDA39" s="49"/>
      <c r="DDB39" s="49"/>
      <c r="DDC39" s="49"/>
      <c r="DDD39" s="49"/>
      <c r="DDE39" s="49"/>
      <c r="DDF39" s="49"/>
      <c r="DDG39" s="49"/>
      <c r="DDH39" s="49"/>
      <c r="DDI39" s="49"/>
      <c r="DDJ39" s="49"/>
      <c r="DDK39" s="49"/>
      <c r="DDL39" s="49"/>
      <c r="DDM39" s="49"/>
      <c r="DDN39" s="49"/>
      <c r="DDO39" s="49"/>
      <c r="DDP39" s="49"/>
      <c r="DDQ39" s="49"/>
      <c r="DDR39" s="49"/>
      <c r="DDS39" s="49"/>
      <c r="DDT39" s="49"/>
      <c r="DDU39" s="49"/>
      <c r="DDV39" s="49"/>
      <c r="DDW39" s="49"/>
      <c r="DDX39" s="49"/>
      <c r="DDY39" s="49"/>
      <c r="DDZ39" s="49"/>
      <c r="DEA39" s="49"/>
      <c r="DEB39" s="49"/>
      <c r="DEC39" s="49"/>
      <c r="DED39" s="49"/>
      <c r="DEE39" s="49"/>
      <c r="DEF39" s="49"/>
      <c r="DEG39" s="49"/>
      <c r="DEH39" s="49"/>
      <c r="DEI39" s="49"/>
      <c r="DEJ39" s="49"/>
      <c r="DEK39" s="49"/>
      <c r="DEL39" s="49"/>
      <c r="DEM39" s="49"/>
      <c r="DEN39" s="49"/>
      <c r="DEO39" s="49"/>
      <c r="DEP39" s="49"/>
      <c r="DEQ39" s="49"/>
      <c r="DER39" s="49"/>
      <c r="DES39" s="49"/>
      <c r="DET39" s="49"/>
      <c r="DEU39" s="49"/>
      <c r="DEV39" s="49"/>
      <c r="DEW39" s="49"/>
      <c r="DEX39" s="49"/>
      <c r="DEY39" s="49"/>
      <c r="DEZ39" s="49"/>
      <c r="DFA39" s="49"/>
      <c r="DFB39" s="49"/>
      <c r="DFC39" s="49"/>
      <c r="DFD39" s="49"/>
      <c r="DFE39" s="49"/>
      <c r="DFF39" s="49"/>
      <c r="DFG39" s="49"/>
      <c r="DFH39" s="49"/>
      <c r="DFI39" s="49"/>
      <c r="DFJ39" s="49"/>
      <c r="DFK39" s="49"/>
      <c r="DFL39" s="49"/>
      <c r="DFM39" s="49"/>
      <c r="DFN39" s="49"/>
      <c r="DFO39" s="49"/>
      <c r="DFP39" s="49"/>
      <c r="DFQ39" s="49"/>
      <c r="DFR39" s="49"/>
      <c r="DFS39" s="49"/>
      <c r="DFT39" s="49"/>
      <c r="DFU39" s="49"/>
      <c r="DFV39" s="49"/>
      <c r="DFW39" s="49"/>
      <c r="DFX39" s="49"/>
      <c r="DFY39" s="49"/>
      <c r="DFZ39" s="49"/>
      <c r="DGA39" s="49"/>
      <c r="DGB39" s="49"/>
      <c r="DGC39" s="49"/>
      <c r="DGD39" s="49"/>
      <c r="DGE39" s="49"/>
      <c r="DGF39" s="49"/>
      <c r="DGG39" s="49"/>
      <c r="DGH39" s="49"/>
      <c r="DGI39" s="49"/>
      <c r="DGJ39" s="49"/>
      <c r="DGK39" s="49"/>
      <c r="DGL39" s="49"/>
      <c r="DGM39" s="49"/>
      <c r="DGN39" s="49"/>
      <c r="DGO39" s="49"/>
      <c r="DGP39" s="49"/>
      <c r="DGQ39" s="49"/>
      <c r="DGR39" s="49"/>
      <c r="DGS39" s="49"/>
      <c r="DGT39" s="49"/>
      <c r="DGU39" s="49"/>
      <c r="DGV39" s="49"/>
      <c r="DGW39" s="49"/>
      <c r="DGX39" s="49"/>
      <c r="DGY39" s="49"/>
      <c r="DGZ39" s="49"/>
      <c r="DHA39" s="49"/>
      <c r="DHB39" s="49"/>
      <c r="DHC39" s="49"/>
      <c r="DHD39" s="49"/>
      <c r="DHE39" s="49"/>
      <c r="DHF39" s="49"/>
      <c r="DHG39" s="49"/>
      <c r="DHH39" s="49"/>
      <c r="DHI39" s="49"/>
      <c r="DHJ39" s="49"/>
      <c r="DHK39" s="49"/>
      <c r="DHL39" s="49"/>
      <c r="DHM39" s="49"/>
      <c r="DHN39" s="49"/>
      <c r="DHO39" s="49"/>
      <c r="DHP39" s="49"/>
      <c r="DHQ39" s="49"/>
      <c r="DHR39" s="49"/>
      <c r="DHS39" s="49"/>
      <c r="DHT39" s="49"/>
      <c r="DHU39" s="49"/>
      <c r="DHV39" s="49"/>
      <c r="DHW39" s="49"/>
      <c r="DHX39" s="49"/>
      <c r="DHY39" s="49"/>
      <c r="DHZ39" s="49"/>
      <c r="DIA39" s="49"/>
      <c r="DIB39" s="49"/>
      <c r="DIC39" s="49"/>
      <c r="DID39" s="49"/>
      <c r="DIE39" s="49"/>
      <c r="DIF39" s="49"/>
      <c r="DIG39" s="49"/>
      <c r="DIH39" s="49"/>
      <c r="DII39" s="49"/>
      <c r="DIJ39" s="49"/>
      <c r="DIK39" s="49"/>
      <c r="DIL39" s="49"/>
      <c r="DIM39" s="49"/>
      <c r="DIN39" s="49"/>
      <c r="DIO39" s="49"/>
      <c r="DIP39" s="49"/>
      <c r="DIQ39" s="49"/>
      <c r="DIR39" s="49"/>
      <c r="DIS39" s="49"/>
      <c r="DIT39" s="49"/>
      <c r="DIU39" s="49"/>
      <c r="DIV39" s="49"/>
      <c r="DIW39" s="49"/>
      <c r="DIX39" s="49"/>
      <c r="DIY39" s="49"/>
      <c r="DIZ39" s="49"/>
      <c r="DJA39" s="49"/>
      <c r="DJB39" s="49"/>
      <c r="DJC39" s="49"/>
      <c r="DJD39" s="49"/>
      <c r="DJE39" s="49"/>
      <c r="DJF39" s="49"/>
      <c r="DJG39" s="49"/>
      <c r="DJH39" s="49"/>
      <c r="DJI39" s="49"/>
      <c r="DJJ39" s="49"/>
      <c r="DJK39" s="49"/>
      <c r="DJL39" s="49"/>
      <c r="DJM39" s="49"/>
      <c r="DJN39" s="49"/>
      <c r="DJO39" s="49"/>
      <c r="DJP39" s="49"/>
      <c r="DJQ39" s="49"/>
      <c r="DJR39" s="49"/>
      <c r="DJS39" s="49"/>
      <c r="DJT39" s="49"/>
      <c r="DJU39" s="49"/>
      <c r="DJV39" s="49"/>
      <c r="DJW39" s="49"/>
      <c r="DJX39" s="49"/>
      <c r="DJY39" s="49"/>
      <c r="DJZ39" s="49"/>
      <c r="DKA39" s="49"/>
      <c r="DKB39" s="49"/>
      <c r="DKC39" s="49"/>
      <c r="DKD39" s="49"/>
      <c r="DKE39" s="49"/>
      <c r="DKF39" s="49"/>
      <c r="DKG39" s="49"/>
      <c r="DKH39" s="49"/>
      <c r="DKI39" s="49"/>
      <c r="DKJ39" s="49"/>
      <c r="DKK39" s="49"/>
      <c r="DKL39" s="49"/>
      <c r="DKM39" s="49"/>
      <c r="DKN39" s="49"/>
      <c r="DKO39" s="49"/>
      <c r="DKP39" s="49"/>
      <c r="DKQ39" s="49"/>
      <c r="DKR39" s="49"/>
      <c r="DKS39" s="49"/>
      <c r="DKT39" s="49"/>
      <c r="DKU39" s="49"/>
      <c r="DKV39" s="49"/>
      <c r="DKW39" s="49"/>
      <c r="DKX39" s="49"/>
      <c r="DKY39" s="49"/>
      <c r="DKZ39" s="49"/>
      <c r="DLA39" s="49"/>
      <c r="DLB39" s="49"/>
      <c r="DLC39" s="49"/>
      <c r="DLD39" s="49"/>
      <c r="DLE39" s="49"/>
      <c r="DLF39" s="49"/>
      <c r="DLG39" s="49"/>
      <c r="DLH39" s="49"/>
      <c r="DLI39" s="49"/>
      <c r="DLJ39" s="49"/>
      <c r="DLK39" s="49"/>
      <c r="DLL39" s="49"/>
      <c r="DLM39" s="49"/>
      <c r="DLN39" s="49"/>
      <c r="DLO39" s="49"/>
      <c r="DLP39" s="49"/>
      <c r="DLQ39" s="49"/>
      <c r="DLR39" s="49"/>
      <c r="DLS39" s="49"/>
      <c r="DLT39" s="49"/>
      <c r="DLU39" s="49"/>
      <c r="DLV39" s="49"/>
      <c r="DLW39" s="49"/>
      <c r="DLX39" s="49"/>
      <c r="DLY39" s="49"/>
      <c r="DLZ39" s="49"/>
      <c r="DMA39" s="49"/>
      <c r="DMB39" s="49"/>
      <c r="DMC39" s="49"/>
      <c r="DMD39" s="49"/>
      <c r="DME39" s="49"/>
      <c r="DMF39" s="49"/>
      <c r="DMG39" s="49"/>
      <c r="DMH39" s="49"/>
      <c r="DMI39" s="49"/>
      <c r="DMJ39" s="49"/>
      <c r="DMK39" s="49"/>
      <c r="DML39" s="49"/>
      <c r="DMM39" s="49"/>
      <c r="DMN39" s="49"/>
      <c r="DMO39" s="49"/>
      <c r="DMP39" s="49"/>
      <c r="DMQ39" s="49"/>
      <c r="DMR39" s="49"/>
      <c r="DMS39" s="49"/>
      <c r="DMT39" s="49"/>
      <c r="DMU39" s="49"/>
      <c r="DMV39" s="49"/>
      <c r="DMW39" s="49"/>
      <c r="DMX39" s="49"/>
      <c r="DMY39" s="49"/>
      <c r="DMZ39" s="49"/>
      <c r="DNA39" s="49"/>
      <c r="DNB39" s="49"/>
      <c r="DNC39" s="49"/>
      <c r="DND39" s="49"/>
      <c r="DNE39" s="49"/>
      <c r="DNF39" s="49"/>
      <c r="DNG39" s="49"/>
      <c r="DNH39" s="49"/>
      <c r="DNI39" s="49"/>
      <c r="DNJ39" s="49"/>
      <c r="DNK39" s="49"/>
      <c r="DNL39" s="49"/>
      <c r="DNM39" s="49"/>
      <c r="DNN39" s="49"/>
      <c r="DNO39" s="49"/>
      <c r="DNP39" s="49"/>
      <c r="DNQ39" s="49"/>
      <c r="DNR39" s="49"/>
      <c r="DNS39" s="49"/>
      <c r="DNT39" s="49"/>
      <c r="DNU39" s="49"/>
      <c r="DNV39" s="49"/>
      <c r="DNW39" s="49"/>
      <c r="DNX39" s="49"/>
      <c r="DNY39" s="49"/>
      <c r="DNZ39" s="49"/>
      <c r="DOA39" s="49"/>
      <c r="DOB39" s="49"/>
      <c r="DOC39" s="49"/>
      <c r="DOD39" s="49"/>
      <c r="DOE39" s="49"/>
      <c r="DOF39" s="49"/>
      <c r="DOG39" s="49"/>
      <c r="DOH39" s="49"/>
      <c r="DOI39" s="49"/>
      <c r="DOJ39" s="49"/>
      <c r="DOK39" s="49"/>
      <c r="DOL39" s="49"/>
      <c r="DOM39" s="49"/>
      <c r="DON39" s="49"/>
      <c r="DOO39" s="49"/>
      <c r="DOP39" s="49"/>
      <c r="DOQ39" s="49"/>
      <c r="DOR39" s="49"/>
      <c r="DOS39" s="49"/>
      <c r="DOT39" s="49"/>
      <c r="DOU39" s="49"/>
      <c r="DOV39" s="49"/>
      <c r="DOW39" s="49"/>
      <c r="DOX39" s="49"/>
      <c r="DOY39" s="49"/>
      <c r="DOZ39" s="49"/>
      <c r="DPA39" s="49"/>
      <c r="DPB39" s="49"/>
      <c r="DPC39" s="49"/>
      <c r="DPD39" s="49"/>
      <c r="DPE39" s="49"/>
      <c r="DPF39" s="49"/>
      <c r="DPG39" s="49"/>
      <c r="DPH39" s="49"/>
      <c r="DPI39" s="49"/>
      <c r="DPJ39" s="49"/>
      <c r="DPK39" s="49"/>
      <c r="DPL39" s="49"/>
      <c r="DPM39" s="49"/>
      <c r="DPN39" s="49"/>
      <c r="DPO39" s="49"/>
      <c r="DPP39" s="49"/>
      <c r="DPQ39" s="49"/>
      <c r="DPR39" s="49"/>
      <c r="DPS39" s="49"/>
      <c r="DPT39" s="49"/>
      <c r="DPU39" s="49"/>
      <c r="DPV39" s="49"/>
      <c r="DPW39" s="49"/>
      <c r="DPX39" s="49"/>
      <c r="DPY39" s="49"/>
      <c r="DPZ39" s="49"/>
      <c r="DQA39" s="49"/>
      <c r="DQB39" s="49"/>
      <c r="DQC39" s="49"/>
      <c r="DQD39" s="49"/>
      <c r="DQE39" s="49"/>
      <c r="DQF39" s="49"/>
      <c r="DQG39" s="49"/>
      <c r="DQH39" s="49"/>
      <c r="DQI39" s="49"/>
      <c r="DQJ39" s="49"/>
      <c r="DQK39" s="49"/>
      <c r="DQL39" s="49"/>
      <c r="DQM39" s="49"/>
      <c r="DQN39" s="49"/>
      <c r="DQO39" s="49"/>
      <c r="DQP39" s="49"/>
      <c r="DQQ39" s="49"/>
      <c r="DQR39" s="49"/>
      <c r="DQS39" s="49"/>
      <c r="DQT39" s="49"/>
      <c r="DQU39" s="49"/>
      <c r="DQV39" s="49"/>
      <c r="DQW39" s="49"/>
      <c r="DQX39" s="49"/>
      <c r="DQY39" s="49"/>
      <c r="DQZ39" s="49"/>
      <c r="DRA39" s="49"/>
      <c r="DRB39" s="49"/>
      <c r="DRC39" s="49"/>
      <c r="DRD39" s="49"/>
      <c r="DRE39" s="49"/>
      <c r="DRF39" s="49"/>
      <c r="DRG39" s="49"/>
      <c r="DRH39" s="49"/>
      <c r="DRI39" s="49"/>
      <c r="DRJ39" s="49"/>
      <c r="DRK39" s="49"/>
      <c r="DRL39" s="49"/>
      <c r="DRM39" s="49"/>
      <c r="DRN39" s="49"/>
      <c r="DRO39" s="49"/>
      <c r="DRP39" s="49"/>
      <c r="DRQ39" s="49"/>
      <c r="DRR39" s="49"/>
      <c r="DRS39" s="49"/>
      <c r="DRT39" s="49"/>
      <c r="DRU39" s="49"/>
      <c r="DRV39" s="49"/>
      <c r="DRW39" s="49"/>
      <c r="DRX39" s="49"/>
      <c r="DRY39" s="49"/>
      <c r="DRZ39" s="49"/>
      <c r="DSA39" s="49"/>
      <c r="DSB39" s="49"/>
      <c r="DSC39" s="49"/>
      <c r="DSD39" s="49"/>
      <c r="DSE39" s="49"/>
      <c r="DSF39" s="49"/>
      <c r="DSG39" s="49"/>
      <c r="DSH39" s="49"/>
      <c r="DSI39" s="49"/>
      <c r="DSJ39" s="49"/>
      <c r="DSK39" s="49"/>
      <c r="DSL39" s="49"/>
      <c r="DSM39" s="49"/>
      <c r="DSN39" s="49"/>
      <c r="DSO39" s="49"/>
      <c r="DSP39" s="49"/>
      <c r="DSQ39" s="49"/>
      <c r="DSR39" s="49"/>
      <c r="DSS39" s="49"/>
      <c r="DST39" s="49"/>
      <c r="DSU39" s="49"/>
      <c r="DSV39" s="49"/>
      <c r="DSW39" s="49"/>
      <c r="DSX39" s="49"/>
      <c r="DSY39" s="49"/>
      <c r="DSZ39" s="49"/>
      <c r="DTA39" s="49"/>
      <c r="DTB39" s="49"/>
      <c r="DTC39" s="49"/>
      <c r="DTD39" s="49"/>
      <c r="DTE39" s="49"/>
      <c r="DTF39" s="49"/>
      <c r="DTG39" s="49"/>
      <c r="DTH39" s="49"/>
      <c r="DTI39" s="49"/>
      <c r="DTJ39" s="49"/>
      <c r="DTK39" s="49"/>
      <c r="DTL39" s="49"/>
      <c r="DTM39" s="49"/>
      <c r="DTN39" s="49"/>
      <c r="DTO39" s="49"/>
      <c r="DTP39" s="49"/>
      <c r="DTQ39" s="49"/>
      <c r="DTR39" s="49"/>
      <c r="DTS39" s="49"/>
      <c r="DTT39" s="49"/>
      <c r="DTU39" s="49"/>
      <c r="DTV39" s="49"/>
      <c r="DTW39" s="49"/>
      <c r="DTX39" s="49"/>
      <c r="DTY39" s="49"/>
      <c r="DTZ39" s="49"/>
      <c r="DUA39" s="49"/>
      <c r="DUB39" s="49"/>
      <c r="DUC39" s="49"/>
      <c r="DUD39" s="49"/>
      <c r="DUE39" s="49"/>
      <c r="DUF39" s="49"/>
      <c r="DUG39" s="49"/>
      <c r="DUH39" s="49"/>
      <c r="DUI39" s="49"/>
      <c r="DUJ39" s="49"/>
      <c r="DUK39" s="49"/>
      <c r="DUL39" s="49"/>
      <c r="DUM39" s="49"/>
      <c r="DUN39" s="49"/>
      <c r="DUO39" s="49"/>
      <c r="DUP39" s="49"/>
      <c r="DUQ39" s="49"/>
      <c r="DUR39" s="49"/>
      <c r="DUS39" s="49"/>
      <c r="DUT39" s="49"/>
      <c r="DUU39" s="49"/>
      <c r="DUV39" s="49"/>
      <c r="DUW39" s="49"/>
      <c r="DUX39" s="49"/>
      <c r="DUY39" s="49"/>
      <c r="DUZ39" s="49"/>
      <c r="DVA39" s="49"/>
      <c r="DVB39" s="49"/>
      <c r="DVC39" s="49"/>
      <c r="DVD39" s="49"/>
      <c r="DVE39" s="49"/>
      <c r="DVF39" s="49"/>
      <c r="DVG39" s="49"/>
      <c r="DVH39" s="49"/>
      <c r="DVI39" s="49"/>
      <c r="DVJ39" s="49"/>
      <c r="DVK39" s="49"/>
      <c r="DVL39" s="49"/>
      <c r="DVM39" s="49"/>
      <c r="DVN39" s="49"/>
      <c r="DVO39" s="49"/>
      <c r="DVP39" s="49"/>
      <c r="DVQ39" s="49"/>
      <c r="DVR39" s="49"/>
      <c r="DVS39" s="49"/>
      <c r="DVT39" s="49"/>
      <c r="DVU39" s="49"/>
      <c r="DVV39" s="49"/>
      <c r="DVW39" s="49"/>
      <c r="DVX39" s="49"/>
      <c r="DVY39" s="49"/>
      <c r="DVZ39" s="49"/>
      <c r="DWA39" s="49"/>
      <c r="DWB39" s="49"/>
      <c r="DWC39" s="49"/>
      <c r="DWD39" s="49"/>
      <c r="DWE39" s="49"/>
      <c r="DWF39" s="49"/>
      <c r="DWG39" s="49"/>
      <c r="DWH39" s="49"/>
      <c r="DWI39" s="49"/>
      <c r="DWJ39" s="49"/>
      <c r="DWK39" s="49"/>
      <c r="DWL39" s="49"/>
      <c r="DWM39" s="49"/>
      <c r="DWN39" s="49"/>
      <c r="DWO39" s="49"/>
      <c r="DWP39" s="49"/>
      <c r="DWQ39" s="49"/>
      <c r="DWR39" s="49"/>
      <c r="DWS39" s="49"/>
      <c r="DWT39" s="49"/>
      <c r="DWU39" s="49"/>
      <c r="DWV39" s="49"/>
      <c r="DWW39" s="49"/>
      <c r="DWX39" s="49"/>
      <c r="DWY39" s="49"/>
      <c r="DWZ39" s="49"/>
      <c r="DXA39" s="49"/>
      <c r="DXB39" s="49"/>
      <c r="DXC39" s="49"/>
      <c r="DXD39" s="49"/>
      <c r="DXE39" s="49"/>
      <c r="DXF39" s="49"/>
      <c r="DXG39" s="49"/>
      <c r="DXH39" s="49"/>
      <c r="DXI39" s="49"/>
      <c r="DXJ39" s="49"/>
      <c r="DXK39" s="49"/>
      <c r="DXL39" s="49"/>
      <c r="DXM39" s="49"/>
      <c r="DXN39" s="49"/>
      <c r="DXO39" s="49"/>
      <c r="DXP39" s="49"/>
      <c r="DXQ39" s="49"/>
      <c r="DXR39" s="49"/>
      <c r="DXS39" s="49"/>
      <c r="DXT39" s="49"/>
      <c r="DXU39" s="49"/>
      <c r="DXV39" s="49"/>
      <c r="DXW39" s="49"/>
      <c r="DXX39" s="49"/>
      <c r="DXY39" s="49"/>
      <c r="DXZ39" s="49"/>
      <c r="DYA39" s="49"/>
      <c r="DYB39" s="49"/>
      <c r="DYC39" s="49"/>
      <c r="DYD39" s="49"/>
      <c r="DYE39" s="49"/>
      <c r="DYF39" s="49"/>
      <c r="DYG39" s="49"/>
      <c r="DYH39" s="49"/>
      <c r="DYI39" s="49"/>
      <c r="DYJ39" s="49"/>
      <c r="DYK39" s="49"/>
      <c r="DYL39" s="49"/>
      <c r="DYM39" s="49"/>
      <c r="DYN39" s="49"/>
      <c r="DYO39" s="49"/>
      <c r="DYP39" s="49"/>
      <c r="DYQ39" s="49"/>
      <c r="DYR39" s="49"/>
      <c r="DYS39" s="49"/>
      <c r="DYT39" s="49"/>
      <c r="DYU39" s="49"/>
      <c r="DYV39" s="49"/>
      <c r="DYW39" s="49"/>
      <c r="DYX39" s="49"/>
      <c r="DYY39" s="49"/>
      <c r="DYZ39" s="49"/>
      <c r="DZA39" s="49"/>
      <c r="DZB39" s="49"/>
      <c r="DZC39" s="49"/>
      <c r="DZD39" s="49"/>
      <c r="DZE39" s="49"/>
      <c r="DZF39" s="49"/>
      <c r="DZG39" s="49"/>
      <c r="DZH39" s="49"/>
      <c r="DZI39" s="49"/>
      <c r="DZJ39" s="49"/>
      <c r="DZK39" s="49"/>
      <c r="DZL39" s="49"/>
      <c r="DZM39" s="49"/>
      <c r="DZN39" s="49"/>
      <c r="DZO39" s="49"/>
      <c r="DZP39" s="49"/>
      <c r="DZQ39" s="49"/>
      <c r="DZR39" s="49"/>
      <c r="DZS39" s="49"/>
      <c r="DZT39" s="49"/>
      <c r="DZU39" s="49"/>
      <c r="DZV39" s="49"/>
      <c r="DZW39" s="49"/>
      <c r="DZX39" s="49"/>
      <c r="DZY39" s="49"/>
      <c r="DZZ39" s="49"/>
      <c r="EAA39" s="49"/>
      <c r="EAB39" s="49"/>
      <c r="EAC39" s="49"/>
      <c r="EAD39" s="49"/>
      <c r="EAE39" s="49"/>
      <c r="EAF39" s="49"/>
      <c r="EAG39" s="49"/>
      <c r="EAH39" s="49"/>
      <c r="EAI39" s="49"/>
      <c r="EAJ39" s="49"/>
      <c r="EAK39" s="49"/>
      <c r="EAL39" s="49"/>
      <c r="EAM39" s="49"/>
      <c r="EAN39" s="49"/>
      <c r="EAO39" s="49"/>
      <c r="EAP39" s="49"/>
      <c r="EAQ39" s="49"/>
      <c r="EAR39" s="49"/>
      <c r="EAS39" s="49"/>
      <c r="EAT39" s="49"/>
      <c r="EAU39" s="49"/>
      <c r="EAV39" s="49"/>
      <c r="EAW39" s="49"/>
      <c r="EAX39" s="49"/>
      <c r="EAY39" s="49"/>
      <c r="EAZ39" s="49"/>
      <c r="EBA39" s="49"/>
      <c r="EBB39" s="49"/>
      <c r="EBC39" s="49"/>
      <c r="EBD39" s="49"/>
      <c r="EBE39" s="49"/>
      <c r="EBF39" s="49"/>
      <c r="EBG39" s="49"/>
      <c r="EBH39" s="49"/>
      <c r="EBI39" s="49"/>
      <c r="EBJ39" s="49"/>
      <c r="EBK39" s="49"/>
      <c r="EBL39" s="49"/>
      <c r="EBM39" s="49"/>
      <c r="EBN39" s="49"/>
      <c r="EBO39" s="49"/>
      <c r="EBP39" s="49"/>
      <c r="EBQ39" s="49"/>
      <c r="EBR39" s="49"/>
      <c r="EBS39" s="49"/>
      <c r="EBT39" s="49"/>
      <c r="EBU39" s="49"/>
      <c r="EBV39" s="49"/>
      <c r="EBW39" s="49"/>
      <c r="EBX39" s="49"/>
      <c r="EBY39" s="49"/>
      <c r="EBZ39" s="49"/>
      <c r="ECA39" s="49"/>
      <c r="ECB39" s="49"/>
      <c r="ECC39" s="49"/>
      <c r="ECD39" s="49"/>
      <c r="ECE39" s="49"/>
      <c r="ECF39" s="49"/>
      <c r="ECG39" s="49"/>
      <c r="ECH39" s="49"/>
      <c r="ECI39" s="49"/>
      <c r="ECJ39" s="49"/>
      <c r="ECK39" s="49"/>
      <c r="ECL39" s="49"/>
      <c r="ECM39" s="49"/>
      <c r="ECN39" s="49"/>
      <c r="ECO39" s="49"/>
      <c r="ECP39" s="49"/>
      <c r="ECQ39" s="49"/>
      <c r="ECR39" s="49"/>
      <c r="ECS39" s="49"/>
      <c r="ECT39" s="49"/>
      <c r="ECU39" s="49"/>
      <c r="ECV39" s="49"/>
      <c r="ECW39" s="49"/>
      <c r="ECX39" s="49"/>
      <c r="ECY39" s="49"/>
      <c r="ECZ39" s="49"/>
      <c r="EDA39" s="49"/>
      <c r="EDB39" s="49"/>
      <c r="EDC39" s="49"/>
      <c r="EDD39" s="49"/>
      <c r="EDE39" s="49"/>
      <c r="EDF39" s="49"/>
      <c r="EDG39" s="49"/>
      <c r="EDH39" s="49"/>
      <c r="EDI39" s="49"/>
      <c r="EDJ39" s="49"/>
      <c r="EDK39" s="49"/>
      <c r="EDL39" s="49"/>
      <c r="EDM39" s="49"/>
      <c r="EDN39" s="49"/>
      <c r="EDO39" s="49"/>
      <c r="EDP39" s="49"/>
      <c r="EDQ39" s="49"/>
      <c r="EDR39" s="49"/>
      <c r="EDS39" s="49"/>
      <c r="EDT39" s="49"/>
      <c r="EDU39" s="49"/>
      <c r="EDV39" s="49"/>
      <c r="EDW39" s="49"/>
      <c r="EDX39" s="49"/>
      <c r="EDY39" s="49"/>
      <c r="EDZ39" s="49"/>
      <c r="EEA39" s="49"/>
      <c r="EEB39" s="49"/>
      <c r="EEC39" s="49"/>
      <c r="EED39" s="49"/>
      <c r="EEE39" s="49"/>
      <c r="EEF39" s="49"/>
      <c r="EEG39" s="49"/>
      <c r="EEH39" s="49"/>
      <c r="EEI39" s="49"/>
      <c r="EEJ39" s="49"/>
      <c r="EEK39" s="49"/>
      <c r="EEL39" s="49"/>
      <c r="EEM39" s="49"/>
      <c r="EEN39" s="49"/>
      <c r="EEO39" s="49"/>
      <c r="EEP39" s="49"/>
      <c r="EEQ39" s="49"/>
      <c r="EER39" s="49"/>
      <c r="EES39" s="49"/>
      <c r="EET39" s="49"/>
      <c r="EEU39" s="49"/>
      <c r="EEV39" s="49"/>
      <c r="EEW39" s="49"/>
      <c r="EEX39" s="49"/>
      <c r="EEY39" s="49"/>
      <c r="EEZ39" s="49"/>
      <c r="EFA39" s="49"/>
      <c r="EFB39" s="49"/>
      <c r="EFC39" s="49"/>
      <c r="EFD39" s="49"/>
      <c r="EFE39" s="49"/>
      <c r="EFF39" s="49"/>
      <c r="EFG39" s="49"/>
      <c r="EFH39" s="49"/>
      <c r="EFI39" s="49"/>
      <c r="EFJ39" s="49"/>
      <c r="EFK39" s="49"/>
      <c r="EFL39" s="49"/>
      <c r="EFM39" s="49"/>
      <c r="EFN39" s="49"/>
      <c r="EFO39" s="49"/>
      <c r="EFP39" s="49"/>
      <c r="EFQ39" s="49"/>
      <c r="EFR39" s="49"/>
      <c r="EFS39" s="49"/>
      <c r="EFT39" s="49"/>
      <c r="EFU39" s="49"/>
      <c r="EFV39" s="49"/>
      <c r="EFW39" s="49"/>
      <c r="EFX39" s="49"/>
      <c r="EFY39" s="49"/>
      <c r="EFZ39" s="49"/>
      <c r="EGA39" s="49"/>
      <c r="EGB39" s="49"/>
      <c r="EGC39" s="49"/>
      <c r="EGD39" s="49"/>
      <c r="EGE39" s="49"/>
      <c r="EGF39" s="49"/>
      <c r="EGG39" s="49"/>
      <c r="EGH39" s="49"/>
      <c r="EGI39" s="49"/>
      <c r="EGJ39" s="49"/>
      <c r="EGK39" s="49"/>
      <c r="EGL39" s="49"/>
      <c r="EGM39" s="49"/>
      <c r="EGN39" s="49"/>
      <c r="EGO39" s="49"/>
      <c r="EGP39" s="49"/>
      <c r="EGQ39" s="49"/>
      <c r="EGR39" s="49"/>
      <c r="EGS39" s="49"/>
      <c r="EGT39" s="49"/>
      <c r="EGU39" s="49"/>
      <c r="EGV39" s="49"/>
      <c r="EGW39" s="49"/>
      <c r="EGX39" s="49"/>
      <c r="EGY39" s="49"/>
      <c r="EGZ39" s="49"/>
      <c r="EHA39" s="49"/>
      <c r="EHB39" s="49"/>
      <c r="EHC39" s="49"/>
      <c r="EHD39" s="49"/>
      <c r="EHE39" s="49"/>
      <c r="EHF39" s="49"/>
      <c r="EHG39" s="49"/>
      <c r="EHH39" s="49"/>
      <c r="EHI39" s="49"/>
      <c r="EHJ39" s="49"/>
      <c r="EHK39" s="49"/>
      <c r="EHL39" s="49"/>
      <c r="EHM39" s="49"/>
      <c r="EHN39" s="49"/>
      <c r="EHO39" s="49"/>
      <c r="EHP39" s="49"/>
      <c r="EHQ39" s="49"/>
      <c r="EHR39" s="49"/>
      <c r="EHS39" s="49"/>
      <c r="EHT39" s="49"/>
      <c r="EHU39" s="49"/>
      <c r="EHV39" s="49"/>
      <c r="EHW39" s="49"/>
      <c r="EHX39" s="49"/>
      <c r="EHY39" s="49"/>
      <c r="EHZ39" s="49"/>
      <c r="EIA39" s="49"/>
      <c r="EIB39" s="49"/>
      <c r="EIC39" s="49"/>
      <c r="EID39" s="49"/>
      <c r="EIE39" s="49"/>
      <c r="EIF39" s="49"/>
      <c r="EIG39" s="49"/>
      <c r="EIH39" s="49"/>
      <c r="EII39" s="49"/>
      <c r="EIJ39" s="49"/>
      <c r="EIK39" s="49"/>
      <c r="EIL39" s="49"/>
      <c r="EIM39" s="49"/>
      <c r="EIN39" s="49"/>
      <c r="EIO39" s="49"/>
      <c r="EIP39" s="49"/>
      <c r="EIQ39" s="49"/>
      <c r="EIR39" s="49"/>
      <c r="EIS39" s="49"/>
      <c r="EIT39" s="49"/>
      <c r="EIU39" s="49"/>
      <c r="EIV39" s="49"/>
      <c r="EIW39" s="49"/>
      <c r="EIX39" s="49"/>
      <c r="EIY39" s="49"/>
      <c r="EIZ39" s="49"/>
      <c r="EJA39" s="49"/>
      <c r="EJB39" s="49"/>
      <c r="EJC39" s="49"/>
      <c r="EJD39" s="49"/>
      <c r="EJE39" s="49"/>
      <c r="EJF39" s="49"/>
      <c r="EJG39" s="49"/>
      <c r="EJH39" s="49"/>
      <c r="EJI39" s="49"/>
      <c r="EJJ39" s="49"/>
      <c r="EJK39" s="49"/>
      <c r="EJL39" s="49"/>
      <c r="EJM39" s="49"/>
      <c r="EJN39" s="49"/>
      <c r="EJO39" s="49"/>
      <c r="EJP39" s="49"/>
      <c r="EJQ39" s="49"/>
      <c r="EJR39" s="49"/>
      <c r="EJS39" s="49"/>
      <c r="EJT39" s="49"/>
      <c r="EJU39" s="49"/>
      <c r="EJV39" s="49"/>
      <c r="EJW39" s="49"/>
      <c r="EJX39" s="49"/>
      <c r="EJY39" s="49"/>
      <c r="EJZ39" s="49"/>
      <c r="EKA39" s="49"/>
      <c r="EKB39" s="49"/>
      <c r="EKC39" s="49"/>
      <c r="EKD39" s="49"/>
      <c r="EKE39" s="49"/>
      <c r="EKF39" s="49"/>
      <c r="EKG39" s="49"/>
      <c r="EKH39" s="49"/>
      <c r="EKI39" s="49"/>
      <c r="EKJ39" s="49"/>
      <c r="EKK39" s="49"/>
      <c r="EKL39" s="49"/>
      <c r="EKM39" s="49"/>
      <c r="EKN39" s="49"/>
      <c r="EKO39" s="49"/>
      <c r="EKP39" s="49"/>
      <c r="EKQ39" s="49"/>
      <c r="EKR39" s="49"/>
      <c r="EKS39" s="49"/>
      <c r="EKT39" s="49"/>
      <c r="EKU39" s="49"/>
      <c r="EKV39" s="49"/>
      <c r="EKW39" s="49"/>
      <c r="EKX39" s="49"/>
      <c r="EKY39" s="49"/>
      <c r="EKZ39" s="49"/>
      <c r="ELA39" s="49"/>
      <c r="ELB39" s="49"/>
      <c r="ELC39" s="49"/>
      <c r="ELD39" s="49"/>
      <c r="ELE39" s="49"/>
      <c r="ELF39" s="49"/>
      <c r="ELG39" s="49"/>
      <c r="ELH39" s="49"/>
      <c r="ELI39" s="49"/>
      <c r="ELJ39" s="49"/>
      <c r="ELK39" s="49"/>
      <c r="ELL39" s="49"/>
      <c r="ELM39" s="49"/>
      <c r="ELN39" s="49"/>
      <c r="ELO39" s="49"/>
      <c r="ELP39" s="49"/>
      <c r="ELQ39" s="49"/>
      <c r="ELR39" s="49"/>
      <c r="ELS39" s="49"/>
      <c r="ELT39" s="49"/>
      <c r="ELU39" s="49"/>
      <c r="ELV39" s="49"/>
      <c r="ELW39" s="49"/>
      <c r="ELX39" s="49"/>
      <c r="ELY39" s="49"/>
      <c r="ELZ39" s="49"/>
      <c r="EMA39" s="49"/>
      <c r="EMB39" s="49"/>
      <c r="EMC39" s="49"/>
      <c r="EMD39" s="49"/>
      <c r="EME39" s="49"/>
      <c r="EMF39" s="49"/>
      <c r="EMG39" s="49"/>
      <c r="EMH39" s="49"/>
      <c r="EMI39" s="49"/>
      <c r="EMJ39" s="49"/>
      <c r="EMK39" s="49"/>
      <c r="EML39" s="49"/>
      <c r="EMM39" s="49"/>
      <c r="EMN39" s="49"/>
      <c r="EMO39" s="49"/>
      <c r="EMP39" s="49"/>
      <c r="EMQ39" s="49"/>
      <c r="EMR39" s="49"/>
      <c r="EMS39" s="49"/>
      <c r="EMT39" s="49"/>
      <c r="EMU39" s="49"/>
      <c r="EMV39" s="49"/>
      <c r="EMW39" s="49"/>
      <c r="EMX39" s="49"/>
      <c r="EMY39" s="49"/>
      <c r="EMZ39" s="49"/>
      <c r="ENA39" s="49"/>
      <c r="ENB39" s="49"/>
      <c r="ENC39" s="49"/>
      <c r="END39" s="49"/>
      <c r="ENE39" s="49"/>
      <c r="ENF39" s="49"/>
      <c r="ENG39" s="49"/>
      <c r="ENH39" s="49"/>
      <c r="ENI39" s="49"/>
      <c r="ENJ39" s="49"/>
      <c r="ENK39" s="49"/>
      <c r="ENL39" s="49"/>
      <c r="ENM39" s="49"/>
      <c r="ENN39" s="49"/>
      <c r="ENO39" s="49"/>
      <c r="ENP39" s="49"/>
      <c r="ENQ39" s="49"/>
      <c r="ENR39" s="49"/>
      <c r="ENS39" s="49"/>
      <c r="ENT39" s="49"/>
      <c r="ENU39" s="49"/>
      <c r="ENV39" s="49"/>
      <c r="ENW39" s="49"/>
      <c r="ENX39" s="49"/>
      <c r="ENY39" s="49"/>
      <c r="ENZ39" s="49"/>
      <c r="EOA39" s="49"/>
      <c r="EOB39" s="49"/>
      <c r="EOC39" s="49"/>
      <c r="EOD39" s="49"/>
      <c r="EOE39" s="49"/>
      <c r="EOF39" s="49"/>
      <c r="EOG39" s="49"/>
      <c r="EOH39" s="49"/>
      <c r="EOI39" s="49"/>
      <c r="EOJ39" s="49"/>
      <c r="EOK39" s="49"/>
      <c r="EOL39" s="49"/>
      <c r="EOM39" s="49"/>
      <c r="EON39" s="49"/>
      <c r="EOO39" s="49"/>
      <c r="EOP39" s="49"/>
      <c r="EOQ39" s="49"/>
      <c r="EOR39" s="49"/>
      <c r="EOS39" s="49"/>
      <c r="EOT39" s="49"/>
      <c r="EOU39" s="49"/>
      <c r="EOV39" s="49"/>
      <c r="EOW39" s="49"/>
      <c r="EOX39" s="49"/>
      <c r="EOY39" s="49"/>
      <c r="EOZ39" s="49"/>
      <c r="EPA39" s="49"/>
      <c r="EPB39" s="49"/>
      <c r="EPC39" s="49"/>
      <c r="EPD39" s="49"/>
      <c r="EPE39" s="49"/>
      <c r="EPF39" s="49"/>
      <c r="EPG39" s="49"/>
      <c r="EPH39" s="49"/>
      <c r="EPI39" s="49"/>
      <c r="EPJ39" s="49"/>
      <c r="EPK39" s="49"/>
      <c r="EPL39" s="49"/>
      <c r="EPM39" s="49"/>
      <c r="EPN39" s="49"/>
      <c r="EPO39" s="49"/>
      <c r="EPP39" s="49"/>
      <c r="EPQ39" s="49"/>
      <c r="EPR39" s="49"/>
      <c r="EPS39" s="49"/>
      <c r="EPT39" s="49"/>
      <c r="EPU39" s="49"/>
      <c r="EPV39" s="49"/>
      <c r="EPW39" s="49"/>
      <c r="EPX39" s="49"/>
      <c r="EPY39" s="49"/>
      <c r="EPZ39" s="49"/>
      <c r="EQA39" s="49"/>
      <c r="EQB39" s="49"/>
      <c r="EQC39" s="49"/>
      <c r="EQD39" s="49"/>
      <c r="EQE39" s="49"/>
      <c r="EQF39" s="49"/>
      <c r="EQG39" s="49"/>
      <c r="EQH39" s="49"/>
      <c r="EQI39" s="49"/>
      <c r="EQJ39" s="49"/>
      <c r="EQK39" s="49"/>
      <c r="EQL39" s="49"/>
      <c r="EQM39" s="49"/>
      <c r="EQN39" s="49"/>
      <c r="EQO39" s="49"/>
      <c r="EQP39" s="49"/>
      <c r="EQQ39" s="49"/>
      <c r="EQR39" s="49"/>
      <c r="EQS39" s="49"/>
      <c r="EQT39" s="49"/>
      <c r="EQU39" s="49"/>
      <c r="EQV39" s="49"/>
      <c r="EQW39" s="49"/>
      <c r="EQX39" s="49"/>
      <c r="EQY39" s="49"/>
      <c r="EQZ39" s="49"/>
      <c r="ERA39" s="49"/>
      <c r="ERB39" s="49"/>
      <c r="ERC39" s="49"/>
      <c r="ERD39" s="49"/>
      <c r="ERE39" s="49"/>
      <c r="ERF39" s="49"/>
      <c r="ERG39" s="49"/>
      <c r="ERH39" s="49"/>
      <c r="ERI39" s="49"/>
      <c r="ERJ39" s="49"/>
      <c r="ERK39" s="49"/>
      <c r="ERL39" s="49"/>
      <c r="ERM39" s="49"/>
      <c r="ERN39" s="49"/>
      <c r="ERO39" s="49"/>
      <c r="ERP39" s="49"/>
      <c r="ERQ39" s="49"/>
      <c r="ERR39" s="49"/>
      <c r="ERS39" s="49"/>
      <c r="ERT39" s="49"/>
      <c r="ERU39" s="49"/>
      <c r="ERV39" s="49"/>
      <c r="ERW39" s="49"/>
      <c r="ERX39" s="49"/>
      <c r="ERY39" s="49"/>
      <c r="ERZ39" s="49"/>
      <c r="ESA39" s="49"/>
      <c r="ESB39" s="49"/>
      <c r="ESC39" s="49"/>
      <c r="ESD39" s="49"/>
      <c r="ESE39" s="49"/>
      <c r="ESF39" s="49"/>
      <c r="ESG39" s="49"/>
      <c r="ESH39" s="49"/>
      <c r="ESI39" s="49"/>
      <c r="ESJ39" s="49"/>
      <c r="ESK39" s="49"/>
      <c r="ESL39" s="49"/>
      <c r="ESM39" s="49"/>
      <c r="ESN39" s="49"/>
      <c r="ESO39" s="49"/>
      <c r="ESP39" s="49"/>
      <c r="ESQ39" s="49"/>
      <c r="ESR39" s="49"/>
      <c r="ESS39" s="49"/>
      <c r="EST39" s="49"/>
      <c r="ESU39" s="49"/>
      <c r="ESV39" s="49"/>
      <c r="ESW39" s="49"/>
      <c r="ESX39" s="49"/>
      <c r="ESY39" s="49"/>
      <c r="ESZ39" s="49"/>
      <c r="ETA39" s="49"/>
      <c r="ETB39" s="49"/>
      <c r="ETC39" s="49"/>
      <c r="ETD39" s="49"/>
      <c r="ETE39" s="49"/>
      <c r="ETF39" s="49"/>
      <c r="ETG39" s="49"/>
      <c r="ETH39" s="49"/>
      <c r="ETI39" s="49"/>
      <c r="ETJ39" s="49"/>
      <c r="ETK39" s="49"/>
      <c r="ETL39" s="49"/>
      <c r="ETM39" s="49"/>
      <c r="ETN39" s="49"/>
      <c r="ETO39" s="49"/>
      <c r="ETP39" s="49"/>
      <c r="ETQ39" s="49"/>
      <c r="ETR39" s="49"/>
      <c r="ETS39" s="49"/>
      <c r="ETT39" s="49"/>
      <c r="ETU39" s="49"/>
      <c r="ETV39" s="49"/>
      <c r="ETW39" s="49"/>
      <c r="ETX39" s="49"/>
      <c r="ETY39" s="49"/>
      <c r="ETZ39" s="49"/>
      <c r="EUA39" s="49"/>
      <c r="EUB39" s="49"/>
      <c r="EUC39" s="49"/>
      <c r="EUD39" s="49"/>
      <c r="EUE39" s="49"/>
      <c r="EUF39" s="49"/>
      <c r="EUG39" s="49"/>
      <c r="EUH39" s="49"/>
      <c r="EUI39" s="49"/>
      <c r="EUJ39" s="49"/>
      <c r="EUK39" s="49"/>
      <c r="EUL39" s="49"/>
      <c r="EUM39" s="49"/>
      <c r="EUN39" s="49"/>
      <c r="EUO39" s="49"/>
      <c r="EUP39" s="49"/>
      <c r="EUQ39" s="49"/>
      <c r="EUR39" s="49"/>
      <c r="EUS39" s="49"/>
      <c r="EUT39" s="49"/>
      <c r="EUU39" s="49"/>
      <c r="EUV39" s="49"/>
      <c r="EUW39" s="49"/>
      <c r="EUX39" s="49"/>
      <c r="EUY39" s="49"/>
      <c r="EUZ39" s="49"/>
      <c r="EVA39" s="49"/>
      <c r="EVB39" s="49"/>
      <c r="EVC39" s="49"/>
      <c r="EVD39" s="49"/>
      <c r="EVE39" s="49"/>
      <c r="EVF39" s="49"/>
      <c r="EVG39" s="49"/>
      <c r="EVH39" s="49"/>
      <c r="EVI39" s="49"/>
      <c r="EVJ39" s="49"/>
      <c r="EVK39" s="49"/>
      <c r="EVL39" s="49"/>
      <c r="EVM39" s="49"/>
      <c r="EVN39" s="49"/>
      <c r="EVO39" s="49"/>
      <c r="EVP39" s="49"/>
      <c r="EVQ39" s="49"/>
      <c r="EVR39" s="49"/>
      <c r="EVS39" s="49"/>
      <c r="EVT39" s="49"/>
      <c r="EVU39" s="49"/>
      <c r="EVV39" s="49"/>
      <c r="EVW39" s="49"/>
      <c r="EVX39" s="49"/>
      <c r="EVY39" s="49"/>
      <c r="EVZ39" s="49"/>
      <c r="EWA39" s="49"/>
      <c r="EWB39" s="49"/>
      <c r="EWC39" s="49"/>
      <c r="EWD39" s="49"/>
      <c r="EWE39" s="49"/>
      <c r="EWF39" s="49"/>
      <c r="EWG39" s="49"/>
      <c r="EWH39" s="49"/>
      <c r="EWI39" s="49"/>
      <c r="EWJ39" s="49"/>
      <c r="EWK39" s="49"/>
      <c r="EWL39" s="49"/>
      <c r="EWM39" s="49"/>
      <c r="EWN39" s="49"/>
      <c r="EWO39" s="49"/>
      <c r="EWP39" s="49"/>
      <c r="EWQ39" s="49"/>
      <c r="EWR39" s="49"/>
      <c r="EWS39" s="49"/>
      <c r="EWT39" s="49"/>
      <c r="EWU39" s="49"/>
      <c r="EWV39" s="49"/>
      <c r="EWW39" s="49"/>
      <c r="EWX39" s="49"/>
      <c r="EWY39" s="49"/>
      <c r="EWZ39" s="49"/>
      <c r="EXA39" s="49"/>
      <c r="EXB39" s="49"/>
      <c r="EXC39" s="49"/>
      <c r="EXD39" s="49"/>
      <c r="EXE39" s="49"/>
      <c r="EXF39" s="49"/>
      <c r="EXG39" s="49"/>
      <c r="EXH39" s="49"/>
      <c r="EXI39" s="49"/>
      <c r="EXJ39" s="49"/>
      <c r="EXK39" s="49"/>
      <c r="EXL39" s="49"/>
      <c r="EXM39" s="49"/>
      <c r="EXN39" s="49"/>
      <c r="EXO39" s="49"/>
      <c r="EXP39" s="49"/>
      <c r="EXQ39" s="49"/>
      <c r="EXR39" s="49"/>
      <c r="EXS39" s="49"/>
      <c r="EXT39" s="49"/>
      <c r="EXU39" s="49"/>
      <c r="EXV39" s="49"/>
      <c r="EXW39" s="49"/>
      <c r="EXX39" s="49"/>
      <c r="EXY39" s="49"/>
      <c r="EXZ39" s="49"/>
      <c r="EYA39" s="49"/>
      <c r="EYB39" s="49"/>
      <c r="EYC39" s="49"/>
      <c r="EYD39" s="49"/>
      <c r="EYE39" s="49"/>
      <c r="EYF39" s="49"/>
      <c r="EYG39" s="49"/>
      <c r="EYH39" s="49"/>
      <c r="EYI39" s="49"/>
      <c r="EYJ39" s="49"/>
      <c r="EYK39" s="49"/>
      <c r="EYL39" s="49"/>
      <c r="EYM39" s="49"/>
      <c r="EYN39" s="49"/>
      <c r="EYO39" s="49"/>
      <c r="EYP39" s="49"/>
      <c r="EYQ39" s="49"/>
      <c r="EYR39" s="49"/>
      <c r="EYS39" s="49"/>
      <c r="EYT39" s="49"/>
      <c r="EYU39" s="49"/>
      <c r="EYV39" s="49"/>
      <c r="EYW39" s="49"/>
      <c r="EYX39" s="49"/>
      <c r="EYY39" s="49"/>
      <c r="EYZ39" s="49"/>
      <c r="EZA39" s="49"/>
      <c r="EZB39" s="49"/>
      <c r="EZC39" s="49"/>
      <c r="EZD39" s="49"/>
      <c r="EZE39" s="49"/>
      <c r="EZF39" s="49"/>
      <c r="EZG39" s="49"/>
      <c r="EZH39" s="49"/>
      <c r="EZI39" s="49"/>
      <c r="EZJ39" s="49"/>
      <c r="EZK39" s="49"/>
      <c r="EZL39" s="49"/>
      <c r="EZM39" s="49"/>
      <c r="EZN39" s="49"/>
      <c r="EZO39" s="49"/>
      <c r="EZP39" s="49"/>
      <c r="EZQ39" s="49"/>
      <c r="EZR39" s="49"/>
      <c r="EZS39" s="49"/>
      <c r="EZT39" s="49"/>
      <c r="EZU39" s="49"/>
      <c r="EZV39" s="49"/>
      <c r="EZW39" s="49"/>
      <c r="EZX39" s="49"/>
      <c r="EZY39" s="49"/>
      <c r="EZZ39" s="49"/>
      <c r="FAA39" s="49"/>
      <c r="FAB39" s="49"/>
      <c r="FAC39" s="49"/>
      <c r="FAD39" s="49"/>
      <c r="FAE39" s="49"/>
      <c r="FAF39" s="49"/>
      <c r="FAG39" s="49"/>
      <c r="FAH39" s="49"/>
      <c r="FAI39" s="49"/>
      <c r="FAJ39" s="49"/>
      <c r="FAK39" s="49"/>
      <c r="FAL39" s="49"/>
      <c r="FAM39" s="49"/>
      <c r="FAN39" s="49"/>
      <c r="FAO39" s="49"/>
      <c r="FAP39" s="49"/>
      <c r="FAQ39" s="49"/>
      <c r="FAR39" s="49"/>
      <c r="FAS39" s="49"/>
      <c r="FAT39" s="49"/>
      <c r="FAU39" s="49"/>
      <c r="FAV39" s="49"/>
      <c r="FAW39" s="49"/>
      <c r="FAX39" s="49"/>
      <c r="FAY39" s="49"/>
      <c r="FAZ39" s="49"/>
      <c r="FBA39" s="49"/>
      <c r="FBB39" s="49"/>
      <c r="FBC39" s="49"/>
      <c r="FBD39" s="49"/>
      <c r="FBE39" s="49"/>
      <c r="FBF39" s="49"/>
      <c r="FBG39" s="49"/>
      <c r="FBH39" s="49"/>
      <c r="FBI39" s="49"/>
      <c r="FBJ39" s="49"/>
      <c r="FBK39" s="49"/>
      <c r="FBL39" s="49"/>
      <c r="FBM39" s="49"/>
      <c r="FBN39" s="49"/>
      <c r="FBO39" s="49"/>
      <c r="FBP39" s="49"/>
      <c r="FBQ39" s="49"/>
      <c r="FBR39" s="49"/>
      <c r="FBS39" s="49"/>
      <c r="FBT39" s="49"/>
      <c r="FBU39" s="49"/>
      <c r="FBV39" s="49"/>
      <c r="FBW39" s="49"/>
      <c r="FBX39" s="49"/>
      <c r="FBY39" s="49"/>
      <c r="FBZ39" s="49"/>
      <c r="FCA39" s="49"/>
      <c r="FCB39" s="49"/>
      <c r="FCC39" s="49"/>
      <c r="FCD39" s="49"/>
      <c r="FCE39" s="49"/>
      <c r="FCF39" s="49"/>
      <c r="FCG39" s="49"/>
      <c r="FCH39" s="49"/>
      <c r="FCI39" s="49"/>
      <c r="FCJ39" s="49"/>
      <c r="FCK39" s="49"/>
      <c r="FCL39" s="49"/>
      <c r="FCM39" s="49"/>
      <c r="FCN39" s="49"/>
      <c r="FCO39" s="49"/>
      <c r="FCP39" s="49"/>
      <c r="FCQ39" s="49"/>
      <c r="FCR39" s="49"/>
      <c r="FCS39" s="49"/>
      <c r="FCT39" s="49"/>
      <c r="FCU39" s="49"/>
      <c r="FCV39" s="49"/>
      <c r="FCW39" s="49"/>
      <c r="FCX39" s="49"/>
      <c r="FCY39" s="49"/>
      <c r="FCZ39" s="49"/>
      <c r="FDA39" s="49"/>
      <c r="FDB39" s="49"/>
      <c r="FDC39" s="49"/>
      <c r="FDD39" s="49"/>
      <c r="FDE39" s="49"/>
      <c r="FDF39" s="49"/>
      <c r="FDG39" s="49"/>
      <c r="FDH39" s="49"/>
      <c r="FDI39" s="49"/>
      <c r="FDJ39" s="49"/>
      <c r="FDK39" s="49"/>
      <c r="FDL39" s="49"/>
      <c r="FDM39" s="49"/>
      <c r="FDN39" s="49"/>
      <c r="FDO39" s="49"/>
      <c r="FDP39" s="49"/>
      <c r="FDQ39" s="49"/>
      <c r="FDR39" s="49"/>
      <c r="FDS39" s="49"/>
      <c r="FDT39" s="49"/>
      <c r="FDU39" s="49"/>
      <c r="FDV39" s="49"/>
      <c r="FDW39" s="49"/>
      <c r="FDX39" s="49"/>
      <c r="FDY39" s="49"/>
      <c r="FDZ39" s="49"/>
      <c r="FEA39" s="49"/>
      <c r="FEB39" s="49"/>
      <c r="FEC39" s="49"/>
      <c r="FED39" s="49"/>
      <c r="FEE39" s="49"/>
      <c r="FEF39" s="49"/>
      <c r="FEG39" s="49"/>
      <c r="FEH39" s="49"/>
      <c r="FEI39" s="49"/>
      <c r="FEJ39" s="49"/>
      <c r="FEK39" s="49"/>
      <c r="FEL39" s="49"/>
      <c r="FEM39" s="49"/>
      <c r="FEN39" s="49"/>
      <c r="FEO39" s="49"/>
      <c r="FEP39" s="49"/>
      <c r="FEQ39" s="49"/>
      <c r="FER39" s="49"/>
      <c r="FES39" s="49"/>
      <c r="FET39" s="49"/>
      <c r="FEU39" s="49"/>
      <c r="FEV39" s="49"/>
      <c r="FEW39" s="49"/>
      <c r="FEX39" s="49"/>
      <c r="FEY39" s="49"/>
      <c r="FEZ39" s="49"/>
      <c r="FFA39" s="49"/>
      <c r="FFB39" s="49"/>
      <c r="FFC39" s="49"/>
      <c r="FFD39" s="49"/>
      <c r="FFE39" s="49"/>
      <c r="FFF39" s="49"/>
      <c r="FFG39" s="49"/>
      <c r="FFH39" s="49"/>
      <c r="FFI39" s="49"/>
      <c r="FFJ39" s="49"/>
      <c r="FFK39" s="49"/>
      <c r="FFL39" s="49"/>
      <c r="FFM39" s="49"/>
      <c r="FFN39" s="49"/>
      <c r="FFO39" s="49"/>
      <c r="FFP39" s="49"/>
      <c r="FFQ39" s="49"/>
      <c r="FFR39" s="49"/>
      <c r="FFS39" s="49"/>
      <c r="FFT39" s="49"/>
      <c r="FFU39" s="49"/>
      <c r="FFV39" s="49"/>
      <c r="FFW39" s="49"/>
      <c r="FFX39" s="49"/>
      <c r="FFY39" s="49"/>
      <c r="FFZ39" s="49"/>
      <c r="FGA39" s="49"/>
      <c r="FGB39" s="49"/>
      <c r="FGC39" s="49"/>
      <c r="FGD39" s="49"/>
      <c r="FGE39" s="49"/>
      <c r="FGF39" s="49"/>
      <c r="FGG39" s="49"/>
      <c r="FGH39" s="49"/>
      <c r="FGI39" s="49"/>
      <c r="FGJ39" s="49"/>
      <c r="FGK39" s="49"/>
      <c r="FGL39" s="49"/>
      <c r="FGM39" s="49"/>
      <c r="FGN39" s="49"/>
      <c r="FGO39" s="49"/>
      <c r="FGP39" s="49"/>
      <c r="FGQ39" s="49"/>
      <c r="FGR39" s="49"/>
      <c r="FGS39" s="49"/>
      <c r="FGT39" s="49"/>
      <c r="FGU39" s="49"/>
      <c r="FGV39" s="49"/>
      <c r="FGW39" s="49"/>
      <c r="FGX39" s="49"/>
      <c r="FGY39" s="49"/>
      <c r="FGZ39" s="49"/>
      <c r="FHA39" s="49"/>
      <c r="FHB39" s="49"/>
      <c r="FHC39" s="49"/>
      <c r="FHD39" s="49"/>
      <c r="FHE39" s="49"/>
      <c r="FHF39" s="49"/>
      <c r="FHG39" s="49"/>
      <c r="FHH39" s="49"/>
      <c r="FHI39" s="49"/>
      <c r="FHJ39" s="49"/>
      <c r="FHK39" s="49"/>
      <c r="FHL39" s="49"/>
      <c r="FHM39" s="49"/>
      <c r="FHN39" s="49"/>
      <c r="FHO39" s="49"/>
      <c r="FHP39" s="49"/>
      <c r="FHQ39" s="49"/>
      <c r="FHR39" s="49"/>
      <c r="FHS39" s="49"/>
      <c r="FHT39" s="49"/>
      <c r="FHU39" s="49"/>
      <c r="FHV39" s="49"/>
      <c r="FHW39" s="49"/>
      <c r="FHX39" s="49"/>
      <c r="FHY39" s="49"/>
      <c r="FHZ39" s="49"/>
      <c r="FIA39" s="49"/>
      <c r="FIB39" s="49"/>
      <c r="FIC39" s="49"/>
      <c r="FID39" s="49"/>
      <c r="FIE39" s="49"/>
      <c r="FIF39" s="49"/>
      <c r="FIG39" s="49"/>
      <c r="FIH39" s="49"/>
      <c r="FII39" s="49"/>
      <c r="FIJ39" s="49"/>
      <c r="FIK39" s="49"/>
      <c r="FIL39" s="49"/>
      <c r="FIM39" s="49"/>
      <c r="FIN39" s="49"/>
      <c r="FIO39" s="49"/>
      <c r="FIP39" s="49"/>
      <c r="FIQ39" s="49"/>
      <c r="FIR39" s="49"/>
      <c r="FIS39" s="49"/>
      <c r="FIT39" s="49"/>
      <c r="FIU39" s="49"/>
      <c r="FIV39" s="49"/>
      <c r="FIW39" s="49"/>
      <c r="FIX39" s="49"/>
      <c r="FIY39" s="49"/>
      <c r="FIZ39" s="49"/>
      <c r="FJA39" s="49"/>
      <c r="FJB39" s="49"/>
      <c r="FJC39" s="49"/>
      <c r="FJD39" s="49"/>
      <c r="FJE39" s="49"/>
      <c r="FJF39" s="49"/>
      <c r="FJG39" s="49"/>
      <c r="FJH39" s="49"/>
      <c r="FJI39" s="49"/>
      <c r="FJJ39" s="49"/>
      <c r="FJK39" s="49"/>
      <c r="FJL39" s="49"/>
      <c r="FJM39" s="49"/>
      <c r="FJN39" s="49"/>
      <c r="FJO39" s="49"/>
      <c r="FJP39" s="49"/>
      <c r="FJQ39" s="49"/>
      <c r="FJR39" s="49"/>
      <c r="FJS39" s="49"/>
      <c r="FJT39" s="49"/>
      <c r="FJU39" s="49"/>
      <c r="FJV39" s="49"/>
      <c r="FJW39" s="49"/>
      <c r="FJX39" s="49"/>
      <c r="FJY39" s="49"/>
      <c r="FJZ39" s="49"/>
      <c r="FKA39" s="49"/>
      <c r="FKB39" s="49"/>
      <c r="FKC39" s="49"/>
      <c r="FKD39" s="49"/>
      <c r="FKE39" s="49"/>
      <c r="FKF39" s="49"/>
      <c r="FKG39" s="49"/>
      <c r="FKH39" s="49"/>
      <c r="FKI39" s="49"/>
      <c r="FKJ39" s="49"/>
      <c r="FKK39" s="49"/>
      <c r="FKL39" s="49"/>
      <c r="FKM39" s="49"/>
      <c r="FKN39" s="49"/>
      <c r="FKO39" s="49"/>
      <c r="FKP39" s="49"/>
      <c r="FKQ39" s="49"/>
      <c r="FKR39" s="49"/>
      <c r="FKS39" s="49"/>
      <c r="FKT39" s="49"/>
      <c r="FKU39" s="49"/>
      <c r="FKV39" s="49"/>
      <c r="FKW39" s="49"/>
      <c r="FKX39" s="49"/>
      <c r="FKY39" s="49"/>
      <c r="FKZ39" s="49"/>
      <c r="FLA39" s="49"/>
      <c r="FLB39" s="49"/>
      <c r="FLC39" s="49"/>
      <c r="FLD39" s="49"/>
      <c r="FLE39" s="49"/>
      <c r="FLF39" s="49"/>
      <c r="FLG39" s="49"/>
      <c r="FLH39" s="49"/>
      <c r="FLI39" s="49"/>
      <c r="FLJ39" s="49"/>
      <c r="FLK39" s="49"/>
      <c r="FLL39" s="49"/>
      <c r="FLM39" s="49"/>
      <c r="FLN39" s="49"/>
      <c r="FLO39" s="49"/>
      <c r="FLP39" s="49"/>
      <c r="FLQ39" s="49"/>
      <c r="FLR39" s="49"/>
      <c r="FLS39" s="49"/>
      <c r="FLT39" s="49"/>
      <c r="FLU39" s="49"/>
      <c r="FLV39" s="49"/>
      <c r="FLW39" s="49"/>
      <c r="FLX39" s="49"/>
      <c r="FLY39" s="49"/>
      <c r="FLZ39" s="49"/>
      <c r="FMA39" s="49"/>
      <c r="FMB39" s="49"/>
      <c r="FMC39" s="49"/>
      <c r="FMD39" s="49"/>
      <c r="FME39" s="49"/>
      <c r="FMF39" s="49"/>
      <c r="FMG39" s="49"/>
      <c r="FMH39" s="49"/>
      <c r="FMI39" s="49"/>
      <c r="FMJ39" s="49"/>
      <c r="FMK39" s="49"/>
      <c r="FML39" s="49"/>
      <c r="FMM39" s="49"/>
      <c r="FMN39" s="49"/>
      <c r="FMO39" s="49"/>
      <c r="FMP39" s="49"/>
      <c r="FMQ39" s="49"/>
      <c r="FMR39" s="49"/>
      <c r="FMS39" s="49"/>
      <c r="FMT39" s="49"/>
      <c r="FMU39" s="49"/>
      <c r="FMV39" s="49"/>
      <c r="FMW39" s="49"/>
      <c r="FMX39" s="49"/>
      <c r="FMY39" s="49"/>
      <c r="FMZ39" s="49"/>
      <c r="FNA39" s="49"/>
      <c r="FNB39" s="49"/>
      <c r="FNC39" s="49"/>
      <c r="FND39" s="49"/>
      <c r="FNE39" s="49"/>
      <c r="FNF39" s="49"/>
      <c r="FNG39" s="49"/>
      <c r="FNH39" s="49"/>
      <c r="FNI39" s="49"/>
      <c r="FNJ39" s="49"/>
      <c r="FNK39" s="49"/>
      <c r="FNL39" s="49"/>
      <c r="FNM39" s="49"/>
      <c r="FNN39" s="49"/>
      <c r="FNO39" s="49"/>
      <c r="FNP39" s="49"/>
      <c r="FNQ39" s="49"/>
      <c r="FNR39" s="49"/>
      <c r="FNS39" s="49"/>
      <c r="FNT39" s="49"/>
      <c r="FNU39" s="49"/>
      <c r="FNV39" s="49"/>
      <c r="FNW39" s="49"/>
      <c r="FNX39" s="49"/>
      <c r="FNY39" s="49"/>
      <c r="FNZ39" s="49"/>
      <c r="FOA39" s="49"/>
      <c r="FOB39" s="49"/>
      <c r="FOC39" s="49"/>
      <c r="FOD39" s="49"/>
      <c r="FOE39" s="49"/>
      <c r="FOF39" s="49"/>
      <c r="FOG39" s="49"/>
      <c r="FOH39" s="49"/>
      <c r="FOI39" s="49"/>
      <c r="FOJ39" s="49"/>
      <c r="FOK39" s="49"/>
      <c r="FOL39" s="49"/>
      <c r="FOM39" s="49"/>
      <c r="FON39" s="49"/>
      <c r="FOO39" s="49"/>
      <c r="FOP39" s="49"/>
      <c r="FOQ39" s="49"/>
      <c r="FOR39" s="49"/>
      <c r="FOS39" s="49"/>
      <c r="FOT39" s="49"/>
      <c r="FOU39" s="49"/>
      <c r="FOV39" s="49"/>
      <c r="FOW39" s="49"/>
      <c r="FOX39" s="49"/>
      <c r="FOY39" s="49"/>
      <c r="FOZ39" s="49"/>
      <c r="FPA39" s="49"/>
      <c r="FPB39" s="49"/>
      <c r="FPC39" s="49"/>
      <c r="FPD39" s="49"/>
      <c r="FPE39" s="49"/>
      <c r="FPF39" s="49"/>
      <c r="FPG39" s="49"/>
      <c r="FPH39" s="49"/>
      <c r="FPI39" s="49"/>
      <c r="FPJ39" s="49"/>
      <c r="FPK39" s="49"/>
      <c r="FPL39" s="49"/>
      <c r="FPM39" s="49"/>
      <c r="FPN39" s="49"/>
      <c r="FPO39" s="49"/>
      <c r="FPP39" s="49"/>
      <c r="FPQ39" s="49"/>
      <c r="FPR39" s="49"/>
      <c r="FPS39" s="49"/>
      <c r="FPT39" s="49"/>
      <c r="FPU39" s="49"/>
      <c r="FPV39" s="49"/>
      <c r="FPW39" s="49"/>
      <c r="FPX39" s="49"/>
      <c r="FPY39" s="49"/>
      <c r="FPZ39" s="49"/>
      <c r="FQA39" s="49"/>
      <c r="FQB39" s="49"/>
      <c r="FQC39" s="49"/>
      <c r="FQD39" s="49"/>
      <c r="FQE39" s="49"/>
      <c r="FQF39" s="49"/>
      <c r="FQG39" s="49"/>
      <c r="FQH39" s="49"/>
      <c r="FQI39" s="49"/>
      <c r="FQJ39" s="49"/>
      <c r="FQK39" s="49"/>
      <c r="FQL39" s="49"/>
      <c r="FQM39" s="49"/>
      <c r="FQN39" s="49"/>
      <c r="FQO39" s="49"/>
      <c r="FQP39" s="49"/>
      <c r="FQQ39" s="49"/>
      <c r="FQR39" s="49"/>
      <c r="FQS39" s="49"/>
      <c r="FQT39" s="49"/>
      <c r="FQU39" s="49"/>
      <c r="FQV39" s="49"/>
      <c r="FQW39" s="49"/>
      <c r="FQX39" s="49"/>
      <c r="FQY39" s="49"/>
      <c r="FQZ39" s="49"/>
      <c r="FRA39" s="49"/>
      <c r="FRB39" s="49"/>
      <c r="FRC39" s="49"/>
      <c r="FRD39" s="49"/>
      <c r="FRE39" s="49"/>
      <c r="FRF39" s="49"/>
      <c r="FRG39" s="49"/>
      <c r="FRH39" s="49"/>
      <c r="FRI39" s="49"/>
      <c r="FRJ39" s="49"/>
      <c r="FRK39" s="49"/>
      <c r="FRL39" s="49"/>
      <c r="FRM39" s="49"/>
      <c r="FRN39" s="49"/>
      <c r="FRO39" s="49"/>
      <c r="FRP39" s="49"/>
      <c r="FRQ39" s="49"/>
      <c r="FRR39" s="49"/>
      <c r="FRS39" s="49"/>
      <c r="FRT39" s="49"/>
      <c r="FRU39" s="49"/>
      <c r="FRV39" s="49"/>
      <c r="FRW39" s="49"/>
      <c r="FRX39" s="49"/>
      <c r="FRY39" s="49"/>
      <c r="FRZ39" s="49"/>
      <c r="FSA39" s="49"/>
      <c r="FSB39" s="49"/>
      <c r="FSC39" s="49"/>
      <c r="FSD39" s="49"/>
      <c r="FSE39" s="49"/>
      <c r="FSF39" s="49"/>
      <c r="FSG39" s="49"/>
      <c r="FSH39" s="49"/>
      <c r="FSI39" s="49"/>
      <c r="FSJ39" s="49"/>
      <c r="FSK39" s="49"/>
      <c r="FSL39" s="49"/>
      <c r="FSM39" s="49"/>
      <c r="FSN39" s="49"/>
      <c r="FSO39" s="49"/>
      <c r="FSP39" s="49"/>
      <c r="FSQ39" s="49"/>
      <c r="FSR39" s="49"/>
      <c r="FSS39" s="49"/>
      <c r="FST39" s="49"/>
      <c r="FSU39" s="49"/>
      <c r="FSV39" s="49"/>
      <c r="FSW39" s="49"/>
      <c r="FSX39" s="49"/>
      <c r="FSY39" s="49"/>
      <c r="FSZ39" s="49"/>
      <c r="FTA39" s="49"/>
      <c r="FTB39" s="49"/>
      <c r="FTC39" s="49"/>
      <c r="FTD39" s="49"/>
      <c r="FTE39" s="49"/>
      <c r="FTF39" s="49"/>
      <c r="FTG39" s="49"/>
      <c r="FTH39" s="49"/>
      <c r="FTI39" s="49"/>
      <c r="FTJ39" s="49"/>
      <c r="FTK39" s="49"/>
      <c r="FTL39" s="49"/>
      <c r="FTM39" s="49"/>
      <c r="FTN39" s="49"/>
      <c r="FTO39" s="49"/>
      <c r="FTP39" s="49"/>
      <c r="FTQ39" s="49"/>
      <c r="FTR39" s="49"/>
      <c r="FTS39" s="49"/>
      <c r="FTT39" s="49"/>
      <c r="FTU39" s="49"/>
      <c r="FTV39" s="49"/>
      <c r="FTW39" s="49"/>
      <c r="FTX39" s="49"/>
      <c r="FTY39" s="49"/>
      <c r="FTZ39" s="49"/>
      <c r="FUA39" s="49"/>
      <c r="FUB39" s="49"/>
      <c r="FUC39" s="49"/>
      <c r="FUD39" s="49"/>
      <c r="FUE39" s="49"/>
      <c r="FUF39" s="49"/>
      <c r="FUG39" s="49"/>
      <c r="FUH39" s="49"/>
      <c r="FUI39" s="49"/>
      <c r="FUJ39" s="49"/>
      <c r="FUK39" s="49"/>
      <c r="FUL39" s="49"/>
      <c r="FUM39" s="49"/>
      <c r="FUN39" s="49"/>
      <c r="FUO39" s="49"/>
      <c r="FUP39" s="49"/>
      <c r="FUQ39" s="49"/>
      <c r="FUR39" s="49"/>
      <c r="FUS39" s="49"/>
      <c r="FUT39" s="49"/>
      <c r="FUU39" s="49"/>
      <c r="FUV39" s="49"/>
      <c r="FUW39" s="49"/>
      <c r="FUX39" s="49"/>
      <c r="FUY39" s="49"/>
      <c r="FUZ39" s="49"/>
      <c r="FVA39" s="49"/>
      <c r="FVB39" s="49"/>
      <c r="FVC39" s="49"/>
      <c r="FVD39" s="49"/>
      <c r="FVE39" s="49"/>
      <c r="FVF39" s="49"/>
      <c r="FVG39" s="49"/>
      <c r="FVH39" s="49"/>
      <c r="FVI39" s="49"/>
      <c r="FVJ39" s="49"/>
      <c r="FVK39" s="49"/>
      <c r="FVL39" s="49"/>
      <c r="FVM39" s="49"/>
      <c r="FVN39" s="49"/>
      <c r="FVO39" s="49"/>
      <c r="FVP39" s="49"/>
      <c r="FVQ39" s="49"/>
      <c r="FVR39" s="49"/>
      <c r="FVS39" s="49"/>
      <c r="FVT39" s="49"/>
      <c r="FVU39" s="49"/>
      <c r="FVV39" s="49"/>
      <c r="FVW39" s="49"/>
      <c r="FVX39" s="49"/>
      <c r="FVY39" s="49"/>
      <c r="FVZ39" s="49"/>
      <c r="FWA39" s="49"/>
      <c r="FWB39" s="49"/>
      <c r="FWC39" s="49"/>
      <c r="FWD39" s="49"/>
      <c r="FWE39" s="49"/>
      <c r="FWF39" s="49"/>
      <c r="FWG39" s="49"/>
      <c r="FWH39" s="49"/>
      <c r="FWI39" s="49"/>
      <c r="FWJ39" s="49"/>
      <c r="FWK39" s="49"/>
      <c r="FWL39" s="49"/>
      <c r="FWM39" s="49"/>
      <c r="FWN39" s="49"/>
      <c r="FWO39" s="49"/>
      <c r="FWP39" s="49"/>
      <c r="FWQ39" s="49"/>
      <c r="FWR39" s="49"/>
      <c r="FWS39" s="49"/>
      <c r="FWT39" s="49"/>
      <c r="FWU39" s="49"/>
      <c r="FWV39" s="49"/>
      <c r="FWW39" s="49"/>
      <c r="FWX39" s="49"/>
      <c r="FWY39" s="49"/>
      <c r="FWZ39" s="49"/>
      <c r="FXA39" s="49"/>
      <c r="FXB39" s="49"/>
      <c r="FXC39" s="49"/>
      <c r="FXD39" s="49"/>
      <c r="FXE39" s="49"/>
      <c r="FXF39" s="49"/>
      <c r="FXG39" s="49"/>
      <c r="FXH39" s="49"/>
      <c r="FXI39" s="49"/>
      <c r="FXJ39" s="49"/>
      <c r="FXK39" s="49"/>
      <c r="FXL39" s="49"/>
      <c r="FXM39" s="49"/>
      <c r="FXN39" s="49"/>
      <c r="FXO39" s="49"/>
      <c r="FXP39" s="49"/>
      <c r="FXQ39" s="49"/>
      <c r="FXR39" s="49"/>
      <c r="FXS39" s="49"/>
      <c r="FXT39" s="49"/>
      <c r="FXU39" s="49"/>
      <c r="FXV39" s="49"/>
      <c r="FXW39" s="49"/>
      <c r="FXX39" s="49"/>
      <c r="FXY39" s="49"/>
      <c r="FXZ39" s="49"/>
      <c r="FYA39" s="49"/>
      <c r="FYB39" s="49"/>
      <c r="FYC39" s="49"/>
      <c r="FYD39" s="49"/>
      <c r="FYE39" s="49"/>
      <c r="FYF39" s="49"/>
      <c r="FYG39" s="49"/>
      <c r="FYH39" s="49"/>
      <c r="FYI39" s="49"/>
      <c r="FYJ39" s="49"/>
      <c r="FYK39" s="49"/>
      <c r="FYL39" s="49"/>
      <c r="FYM39" s="49"/>
      <c r="FYN39" s="49"/>
      <c r="FYO39" s="49"/>
      <c r="FYP39" s="49"/>
      <c r="FYQ39" s="49"/>
      <c r="FYR39" s="49"/>
      <c r="FYS39" s="49"/>
      <c r="FYT39" s="49"/>
      <c r="FYU39" s="49"/>
      <c r="FYV39" s="49"/>
      <c r="FYW39" s="49"/>
      <c r="FYX39" s="49"/>
      <c r="FYY39" s="49"/>
      <c r="FYZ39" s="49"/>
      <c r="FZA39" s="49"/>
      <c r="FZB39" s="49"/>
      <c r="FZC39" s="49"/>
      <c r="FZD39" s="49"/>
      <c r="FZE39" s="49"/>
      <c r="FZF39" s="49"/>
      <c r="FZG39" s="49"/>
      <c r="FZH39" s="49"/>
      <c r="FZI39" s="49"/>
      <c r="FZJ39" s="49"/>
      <c r="FZK39" s="49"/>
      <c r="FZL39" s="49"/>
      <c r="FZM39" s="49"/>
      <c r="FZN39" s="49"/>
      <c r="FZO39" s="49"/>
      <c r="FZP39" s="49"/>
      <c r="FZQ39" s="49"/>
      <c r="FZR39" s="49"/>
      <c r="FZS39" s="49"/>
      <c r="FZT39" s="49"/>
      <c r="FZU39" s="49"/>
      <c r="FZV39" s="49"/>
      <c r="FZW39" s="49"/>
      <c r="FZX39" s="49"/>
      <c r="FZY39" s="49"/>
      <c r="FZZ39" s="49"/>
      <c r="GAA39" s="49"/>
      <c r="GAB39" s="49"/>
      <c r="GAC39" s="49"/>
      <c r="GAD39" s="49"/>
      <c r="GAE39" s="49"/>
      <c r="GAF39" s="49"/>
      <c r="GAG39" s="49"/>
      <c r="GAH39" s="49"/>
      <c r="GAI39" s="49"/>
      <c r="GAJ39" s="49"/>
      <c r="GAK39" s="49"/>
      <c r="GAL39" s="49"/>
      <c r="GAM39" s="49"/>
      <c r="GAN39" s="49"/>
      <c r="GAO39" s="49"/>
      <c r="GAP39" s="49"/>
      <c r="GAQ39" s="49"/>
      <c r="GAR39" s="49"/>
      <c r="GAS39" s="49"/>
      <c r="GAT39" s="49"/>
      <c r="GAU39" s="49"/>
      <c r="GAV39" s="49"/>
      <c r="GAW39" s="49"/>
      <c r="GAX39" s="49"/>
      <c r="GAY39" s="49"/>
      <c r="GAZ39" s="49"/>
      <c r="GBA39" s="49"/>
      <c r="GBB39" s="49"/>
      <c r="GBC39" s="49"/>
      <c r="GBD39" s="49"/>
      <c r="GBE39" s="49"/>
      <c r="GBF39" s="49"/>
      <c r="GBG39" s="49"/>
      <c r="GBH39" s="49"/>
      <c r="GBI39" s="49"/>
      <c r="GBJ39" s="49"/>
      <c r="GBK39" s="49"/>
      <c r="GBL39" s="49"/>
      <c r="GBM39" s="49"/>
      <c r="GBN39" s="49"/>
      <c r="GBO39" s="49"/>
      <c r="GBP39" s="49"/>
      <c r="GBQ39" s="49"/>
      <c r="GBR39" s="49"/>
      <c r="GBS39" s="49"/>
      <c r="GBT39" s="49"/>
      <c r="GBU39" s="49"/>
      <c r="GBV39" s="49"/>
      <c r="GBW39" s="49"/>
      <c r="GBX39" s="49"/>
      <c r="GBY39" s="49"/>
      <c r="GBZ39" s="49"/>
      <c r="GCA39" s="49"/>
      <c r="GCB39" s="49"/>
      <c r="GCC39" s="49"/>
      <c r="GCD39" s="49"/>
      <c r="GCE39" s="49"/>
      <c r="GCF39" s="49"/>
      <c r="GCG39" s="49"/>
      <c r="GCH39" s="49"/>
      <c r="GCI39" s="49"/>
      <c r="GCJ39" s="49"/>
      <c r="GCK39" s="49"/>
      <c r="GCL39" s="49"/>
      <c r="GCM39" s="49"/>
      <c r="GCN39" s="49"/>
      <c r="GCO39" s="49"/>
      <c r="GCP39" s="49"/>
      <c r="GCQ39" s="49"/>
      <c r="GCR39" s="49"/>
      <c r="GCS39" s="49"/>
      <c r="GCT39" s="49"/>
      <c r="GCU39" s="49"/>
      <c r="GCV39" s="49"/>
      <c r="GCW39" s="49"/>
      <c r="GCX39" s="49"/>
      <c r="GCY39" s="49"/>
      <c r="GCZ39" s="49"/>
      <c r="GDA39" s="49"/>
      <c r="GDB39" s="49"/>
      <c r="GDC39" s="49"/>
      <c r="GDD39" s="49"/>
      <c r="GDE39" s="49"/>
      <c r="GDF39" s="49"/>
      <c r="GDG39" s="49"/>
      <c r="GDH39" s="49"/>
      <c r="GDI39" s="49"/>
      <c r="GDJ39" s="49"/>
      <c r="GDK39" s="49"/>
      <c r="GDL39" s="49"/>
      <c r="GDM39" s="49"/>
      <c r="GDN39" s="49"/>
      <c r="GDO39" s="49"/>
      <c r="GDP39" s="49"/>
      <c r="GDQ39" s="49"/>
      <c r="GDR39" s="49"/>
      <c r="GDS39" s="49"/>
      <c r="GDT39" s="49"/>
      <c r="GDU39" s="49"/>
      <c r="GDV39" s="49"/>
      <c r="GDW39" s="49"/>
      <c r="GDX39" s="49"/>
      <c r="GDY39" s="49"/>
      <c r="GDZ39" s="49"/>
      <c r="GEA39" s="49"/>
      <c r="GEB39" s="49"/>
      <c r="GEC39" s="49"/>
      <c r="GED39" s="49"/>
      <c r="GEE39" s="49"/>
      <c r="GEF39" s="49"/>
      <c r="GEG39" s="49"/>
      <c r="GEH39" s="49"/>
      <c r="GEI39" s="49"/>
      <c r="GEJ39" s="49"/>
      <c r="GEK39" s="49"/>
      <c r="GEL39" s="49"/>
      <c r="GEM39" s="49"/>
      <c r="GEN39" s="49"/>
      <c r="GEO39" s="49"/>
      <c r="GEP39" s="49"/>
      <c r="GEQ39" s="49"/>
      <c r="GER39" s="49"/>
      <c r="GES39" s="49"/>
      <c r="GET39" s="49"/>
      <c r="GEU39" s="49"/>
      <c r="GEV39" s="49"/>
      <c r="GEW39" s="49"/>
      <c r="GEX39" s="49"/>
      <c r="GEY39" s="49"/>
      <c r="GEZ39" s="49"/>
      <c r="GFA39" s="49"/>
      <c r="GFB39" s="49"/>
      <c r="GFC39" s="49"/>
      <c r="GFD39" s="49"/>
      <c r="GFE39" s="49"/>
      <c r="GFF39" s="49"/>
      <c r="GFG39" s="49"/>
      <c r="GFH39" s="49"/>
      <c r="GFI39" s="49"/>
      <c r="GFJ39" s="49"/>
      <c r="GFK39" s="49"/>
      <c r="GFL39" s="49"/>
      <c r="GFM39" s="49"/>
      <c r="GFN39" s="49"/>
      <c r="GFO39" s="49"/>
      <c r="GFP39" s="49"/>
      <c r="GFQ39" s="49"/>
      <c r="GFR39" s="49"/>
      <c r="GFS39" s="49"/>
      <c r="GFT39" s="49"/>
      <c r="GFU39" s="49"/>
      <c r="GFV39" s="49"/>
      <c r="GFW39" s="49"/>
      <c r="GFX39" s="49"/>
      <c r="GFY39" s="49"/>
      <c r="GFZ39" s="49"/>
      <c r="GGA39" s="49"/>
      <c r="GGB39" s="49"/>
      <c r="GGC39" s="49"/>
      <c r="GGD39" s="49"/>
      <c r="GGE39" s="49"/>
      <c r="GGF39" s="49"/>
      <c r="GGG39" s="49"/>
      <c r="GGH39" s="49"/>
      <c r="GGI39" s="49"/>
      <c r="GGJ39" s="49"/>
      <c r="GGK39" s="49"/>
      <c r="GGL39" s="49"/>
      <c r="GGM39" s="49"/>
      <c r="GGN39" s="49"/>
      <c r="GGO39" s="49"/>
      <c r="GGP39" s="49"/>
      <c r="GGQ39" s="49"/>
      <c r="GGR39" s="49"/>
      <c r="GGS39" s="49"/>
      <c r="GGT39" s="49"/>
      <c r="GGU39" s="49"/>
      <c r="GGV39" s="49"/>
      <c r="GGW39" s="49"/>
      <c r="GGX39" s="49"/>
      <c r="GGY39" s="49"/>
      <c r="GGZ39" s="49"/>
      <c r="GHA39" s="49"/>
      <c r="GHB39" s="49"/>
      <c r="GHC39" s="49"/>
      <c r="GHD39" s="49"/>
      <c r="GHE39" s="49"/>
      <c r="GHF39" s="49"/>
      <c r="GHG39" s="49"/>
      <c r="GHH39" s="49"/>
      <c r="GHI39" s="49"/>
      <c r="GHJ39" s="49"/>
      <c r="GHK39" s="49"/>
      <c r="GHL39" s="49"/>
      <c r="GHM39" s="49"/>
      <c r="GHN39" s="49"/>
      <c r="GHO39" s="49"/>
      <c r="GHP39" s="49"/>
      <c r="GHQ39" s="49"/>
      <c r="GHR39" s="49"/>
      <c r="GHS39" s="49"/>
      <c r="GHT39" s="49"/>
      <c r="GHU39" s="49"/>
      <c r="GHV39" s="49"/>
      <c r="GHW39" s="49"/>
      <c r="GHX39" s="49"/>
      <c r="GHY39" s="49"/>
      <c r="GHZ39" s="49"/>
      <c r="GIA39" s="49"/>
      <c r="GIB39" s="49"/>
      <c r="GIC39" s="49"/>
      <c r="GID39" s="49"/>
      <c r="GIE39" s="49"/>
      <c r="GIF39" s="49"/>
      <c r="GIG39" s="49"/>
      <c r="GIH39" s="49"/>
      <c r="GII39" s="49"/>
      <c r="GIJ39" s="49"/>
      <c r="GIK39" s="49"/>
      <c r="GIL39" s="49"/>
      <c r="GIM39" s="49"/>
      <c r="GIN39" s="49"/>
      <c r="GIO39" s="49"/>
      <c r="GIP39" s="49"/>
      <c r="GIQ39" s="49"/>
      <c r="GIR39" s="49"/>
      <c r="GIS39" s="49"/>
      <c r="GIT39" s="49"/>
      <c r="GIU39" s="49"/>
      <c r="GIV39" s="49"/>
      <c r="GIW39" s="49"/>
      <c r="GIX39" s="49"/>
      <c r="GIY39" s="49"/>
      <c r="GIZ39" s="49"/>
      <c r="GJA39" s="49"/>
      <c r="GJB39" s="49"/>
      <c r="GJC39" s="49"/>
      <c r="GJD39" s="49"/>
      <c r="GJE39" s="49"/>
      <c r="GJF39" s="49"/>
      <c r="GJG39" s="49"/>
      <c r="GJH39" s="49"/>
      <c r="GJI39" s="49"/>
      <c r="GJJ39" s="49"/>
      <c r="GJK39" s="49"/>
      <c r="GJL39" s="49"/>
      <c r="GJM39" s="49"/>
      <c r="GJN39" s="49"/>
      <c r="GJO39" s="49"/>
      <c r="GJP39" s="49"/>
      <c r="GJQ39" s="49"/>
      <c r="GJR39" s="49"/>
      <c r="GJS39" s="49"/>
      <c r="GJT39" s="49"/>
      <c r="GJU39" s="49"/>
      <c r="GJV39" s="49"/>
      <c r="GJW39" s="49"/>
      <c r="GJX39" s="49"/>
      <c r="GJY39" s="49"/>
      <c r="GJZ39" s="49"/>
      <c r="GKA39" s="49"/>
      <c r="GKB39" s="49"/>
      <c r="GKC39" s="49"/>
      <c r="GKD39" s="49"/>
      <c r="GKE39" s="49"/>
      <c r="GKF39" s="49"/>
      <c r="GKG39" s="49"/>
      <c r="GKH39" s="49"/>
      <c r="GKI39" s="49"/>
      <c r="GKJ39" s="49"/>
      <c r="GKK39" s="49"/>
      <c r="GKL39" s="49"/>
      <c r="GKM39" s="49"/>
      <c r="GKN39" s="49"/>
      <c r="GKO39" s="49"/>
      <c r="GKP39" s="49"/>
      <c r="GKQ39" s="49"/>
      <c r="GKR39" s="49"/>
      <c r="GKS39" s="49"/>
      <c r="GKT39" s="49"/>
      <c r="GKU39" s="49"/>
      <c r="GKV39" s="49"/>
      <c r="GKW39" s="49"/>
      <c r="GKX39" s="49"/>
      <c r="GKY39" s="49"/>
      <c r="GKZ39" s="49"/>
      <c r="GLA39" s="49"/>
      <c r="GLB39" s="49"/>
      <c r="GLC39" s="49"/>
      <c r="GLD39" s="49"/>
      <c r="GLE39" s="49"/>
      <c r="GLF39" s="49"/>
      <c r="GLG39" s="49"/>
      <c r="GLH39" s="49"/>
      <c r="GLI39" s="49"/>
      <c r="GLJ39" s="49"/>
      <c r="GLK39" s="49"/>
      <c r="GLL39" s="49"/>
      <c r="GLM39" s="49"/>
      <c r="GLN39" s="49"/>
      <c r="GLO39" s="49"/>
      <c r="GLP39" s="49"/>
      <c r="GLQ39" s="49"/>
      <c r="GLR39" s="49"/>
      <c r="GLS39" s="49"/>
      <c r="GLT39" s="49"/>
      <c r="GLU39" s="49"/>
      <c r="GLV39" s="49"/>
      <c r="GLW39" s="49"/>
      <c r="GLX39" s="49"/>
      <c r="GLY39" s="49"/>
      <c r="GLZ39" s="49"/>
      <c r="GMA39" s="49"/>
      <c r="GMB39" s="49"/>
      <c r="GMC39" s="49"/>
      <c r="GMD39" s="49"/>
      <c r="GME39" s="49"/>
      <c r="GMF39" s="49"/>
      <c r="GMG39" s="49"/>
      <c r="GMH39" s="49"/>
      <c r="GMI39" s="49"/>
      <c r="GMJ39" s="49"/>
      <c r="GMK39" s="49"/>
      <c r="GML39" s="49"/>
      <c r="GMM39" s="49"/>
      <c r="GMN39" s="49"/>
      <c r="GMO39" s="49"/>
      <c r="GMP39" s="49"/>
      <c r="GMQ39" s="49"/>
      <c r="GMR39" s="49"/>
      <c r="GMS39" s="49"/>
      <c r="GMT39" s="49"/>
      <c r="GMU39" s="49"/>
      <c r="GMV39" s="49"/>
      <c r="GMW39" s="49"/>
      <c r="GMX39" s="49"/>
      <c r="GMY39" s="49"/>
      <c r="GMZ39" s="49"/>
      <c r="GNA39" s="49"/>
      <c r="GNB39" s="49"/>
      <c r="GNC39" s="49"/>
      <c r="GND39" s="49"/>
      <c r="GNE39" s="49"/>
      <c r="GNF39" s="49"/>
      <c r="GNG39" s="49"/>
      <c r="GNH39" s="49"/>
      <c r="GNI39" s="49"/>
      <c r="GNJ39" s="49"/>
      <c r="GNK39" s="49"/>
      <c r="GNL39" s="49"/>
      <c r="GNM39" s="49"/>
      <c r="GNN39" s="49"/>
      <c r="GNO39" s="49"/>
      <c r="GNP39" s="49"/>
      <c r="GNQ39" s="49"/>
      <c r="GNR39" s="49"/>
      <c r="GNS39" s="49"/>
      <c r="GNT39" s="49"/>
      <c r="GNU39" s="49"/>
      <c r="GNV39" s="49"/>
      <c r="GNW39" s="49"/>
      <c r="GNX39" s="49"/>
      <c r="GNY39" s="49"/>
      <c r="GNZ39" s="49"/>
      <c r="GOA39" s="49"/>
      <c r="GOB39" s="49"/>
      <c r="GOC39" s="49"/>
      <c r="GOD39" s="49"/>
      <c r="GOE39" s="49"/>
      <c r="GOF39" s="49"/>
      <c r="GOG39" s="49"/>
      <c r="GOH39" s="49"/>
      <c r="GOI39" s="49"/>
      <c r="GOJ39" s="49"/>
      <c r="GOK39" s="49"/>
      <c r="GOL39" s="49"/>
      <c r="GOM39" s="49"/>
      <c r="GON39" s="49"/>
      <c r="GOO39" s="49"/>
      <c r="GOP39" s="49"/>
      <c r="GOQ39" s="49"/>
      <c r="GOR39" s="49"/>
      <c r="GOS39" s="49"/>
      <c r="GOT39" s="49"/>
      <c r="GOU39" s="49"/>
      <c r="GOV39" s="49"/>
      <c r="GOW39" s="49"/>
      <c r="GOX39" s="49"/>
      <c r="GOY39" s="49"/>
      <c r="GOZ39" s="49"/>
      <c r="GPA39" s="49"/>
      <c r="GPB39" s="49"/>
      <c r="GPC39" s="49"/>
      <c r="GPD39" s="49"/>
      <c r="GPE39" s="49"/>
      <c r="GPF39" s="49"/>
      <c r="GPG39" s="49"/>
      <c r="GPH39" s="49"/>
      <c r="GPI39" s="49"/>
      <c r="GPJ39" s="49"/>
      <c r="GPK39" s="49"/>
      <c r="GPL39" s="49"/>
      <c r="GPM39" s="49"/>
      <c r="GPN39" s="49"/>
      <c r="GPO39" s="49"/>
      <c r="GPP39" s="49"/>
      <c r="GPQ39" s="49"/>
      <c r="GPR39" s="49"/>
      <c r="GPS39" s="49"/>
      <c r="GPT39" s="49"/>
      <c r="GPU39" s="49"/>
      <c r="GPV39" s="49"/>
      <c r="GPW39" s="49"/>
      <c r="GPX39" s="49"/>
      <c r="GPY39" s="49"/>
      <c r="GPZ39" s="49"/>
      <c r="GQA39" s="49"/>
      <c r="GQB39" s="49"/>
      <c r="GQC39" s="49"/>
      <c r="GQD39" s="49"/>
      <c r="GQE39" s="49"/>
      <c r="GQF39" s="49"/>
      <c r="GQG39" s="49"/>
      <c r="GQH39" s="49"/>
      <c r="GQI39" s="49"/>
      <c r="GQJ39" s="49"/>
      <c r="GQK39" s="49"/>
      <c r="GQL39" s="49"/>
      <c r="GQM39" s="49"/>
      <c r="GQN39" s="49"/>
      <c r="GQO39" s="49"/>
      <c r="GQP39" s="49"/>
      <c r="GQQ39" s="49"/>
      <c r="GQR39" s="49"/>
      <c r="GQS39" s="49"/>
      <c r="GQT39" s="49"/>
      <c r="GQU39" s="49"/>
      <c r="GQV39" s="49"/>
      <c r="GQW39" s="49"/>
      <c r="GQX39" s="49"/>
      <c r="GQY39" s="49"/>
      <c r="GQZ39" s="49"/>
      <c r="GRA39" s="49"/>
      <c r="GRB39" s="49"/>
      <c r="GRC39" s="49"/>
      <c r="GRD39" s="49"/>
      <c r="GRE39" s="49"/>
      <c r="GRF39" s="49"/>
      <c r="GRG39" s="49"/>
      <c r="GRH39" s="49"/>
      <c r="GRI39" s="49"/>
      <c r="GRJ39" s="49"/>
      <c r="GRK39" s="49"/>
      <c r="GRL39" s="49"/>
      <c r="GRM39" s="49"/>
      <c r="GRN39" s="49"/>
      <c r="GRO39" s="49"/>
      <c r="GRP39" s="49"/>
      <c r="GRQ39" s="49"/>
      <c r="GRR39" s="49"/>
      <c r="GRS39" s="49"/>
      <c r="GRT39" s="49"/>
      <c r="GRU39" s="49"/>
      <c r="GRV39" s="49"/>
      <c r="GRW39" s="49"/>
      <c r="GRX39" s="49"/>
      <c r="GRY39" s="49"/>
      <c r="GRZ39" s="49"/>
      <c r="GSA39" s="49"/>
      <c r="GSB39" s="49"/>
      <c r="GSC39" s="49"/>
      <c r="GSD39" s="49"/>
      <c r="GSE39" s="49"/>
      <c r="GSF39" s="49"/>
      <c r="GSG39" s="49"/>
      <c r="GSH39" s="49"/>
      <c r="GSI39" s="49"/>
      <c r="GSJ39" s="49"/>
      <c r="GSK39" s="49"/>
      <c r="GSL39" s="49"/>
      <c r="GSM39" s="49"/>
      <c r="GSN39" s="49"/>
      <c r="GSO39" s="49"/>
      <c r="GSP39" s="49"/>
      <c r="GSQ39" s="49"/>
      <c r="GSR39" s="49"/>
      <c r="GSS39" s="49"/>
      <c r="GST39" s="49"/>
      <c r="GSU39" s="49"/>
      <c r="GSV39" s="49"/>
      <c r="GSW39" s="49"/>
      <c r="GSX39" s="49"/>
      <c r="GSY39" s="49"/>
      <c r="GSZ39" s="49"/>
      <c r="GTA39" s="49"/>
      <c r="GTB39" s="49"/>
      <c r="GTC39" s="49"/>
      <c r="GTD39" s="49"/>
      <c r="GTE39" s="49"/>
      <c r="GTF39" s="49"/>
      <c r="GTG39" s="49"/>
      <c r="GTH39" s="49"/>
      <c r="GTI39" s="49"/>
      <c r="GTJ39" s="49"/>
      <c r="GTK39" s="49"/>
      <c r="GTL39" s="49"/>
      <c r="GTM39" s="49"/>
      <c r="GTN39" s="49"/>
      <c r="GTO39" s="49"/>
      <c r="GTP39" s="49"/>
      <c r="GTQ39" s="49"/>
      <c r="GTR39" s="49"/>
      <c r="GTS39" s="49"/>
      <c r="GTT39" s="49"/>
      <c r="GTU39" s="49"/>
      <c r="GTV39" s="49"/>
      <c r="GTW39" s="49"/>
      <c r="GTX39" s="49"/>
      <c r="GTY39" s="49"/>
      <c r="GTZ39" s="49"/>
      <c r="GUA39" s="49"/>
      <c r="GUB39" s="49"/>
      <c r="GUC39" s="49"/>
      <c r="GUD39" s="49"/>
      <c r="GUE39" s="49"/>
      <c r="GUF39" s="49"/>
      <c r="GUG39" s="49"/>
      <c r="GUH39" s="49"/>
      <c r="GUI39" s="49"/>
      <c r="GUJ39" s="49"/>
      <c r="GUK39" s="49"/>
      <c r="GUL39" s="49"/>
      <c r="GUM39" s="49"/>
      <c r="GUN39" s="49"/>
      <c r="GUO39" s="49"/>
      <c r="GUP39" s="49"/>
      <c r="GUQ39" s="49"/>
      <c r="GUR39" s="49"/>
      <c r="GUS39" s="49"/>
      <c r="GUT39" s="49"/>
      <c r="GUU39" s="49"/>
      <c r="GUV39" s="49"/>
      <c r="GUW39" s="49"/>
      <c r="GUX39" s="49"/>
      <c r="GUY39" s="49"/>
      <c r="GUZ39" s="49"/>
      <c r="GVA39" s="49"/>
      <c r="GVB39" s="49"/>
      <c r="GVC39" s="49"/>
      <c r="GVD39" s="49"/>
      <c r="GVE39" s="49"/>
      <c r="GVF39" s="49"/>
      <c r="GVG39" s="49"/>
      <c r="GVH39" s="49"/>
      <c r="GVI39" s="49"/>
      <c r="GVJ39" s="49"/>
      <c r="GVK39" s="49"/>
      <c r="GVL39" s="49"/>
      <c r="GVM39" s="49"/>
      <c r="GVN39" s="49"/>
      <c r="GVO39" s="49"/>
      <c r="GVP39" s="49"/>
      <c r="GVQ39" s="49"/>
      <c r="GVR39" s="49"/>
      <c r="GVS39" s="49"/>
      <c r="GVT39" s="49"/>
      <c r="GVU39" s="49"/>
      <c r="GVV39" s="49"/>
      <c r="GVW39" s="49"/>
      <c r="GVX39" s="49"/>
      <c r="GVY39" s="49"/>
      <c r="GVZ39" s="49"/>
      <c r="GWA39" s="49"/>
      <c r="GWB39" s="49"/>
      <c r="GWC39" s="49"/>
      <c r="GWD39" s="49"/>
      <c r="GWE39" s="49"/>
      <c r="GWF39" s="49"/>
      <c r="GWG39" s="49"/>
      <c r="GWH39" s="49"/>
      <c r="GWI39" s="49"/>
      <c r="GWJ39" s="49"/>
      <c r="GWK39" s="49"/>
      <c r="GWL39" s="49"/>
      <c r="GWM39" s="49"/>
      <c r="GWN39" s="49"/>
      <c r="GWO39" s="49"/>
      <c r="GWP39" s="49"/>
      <c r="GWQ39" s="49"/>
      <c r="GWR39" s="49"/>
      <c r="GWS39" s="49"/>
      <c r="GWT39" s="49"/>
      <c r="GWU39" s="49"/>
      <c r="GWV39" s="49"/>
      <c r="GWW39" s="49"/>
      <c r="GWX39" s="49"/>
      <c r="GWY39" s="49"/>
      <c r="GWZ39" s="49"/>
      <c r="GXA39" s="49"/>
      <c r="GXB39" s="49"/>
      <c r="GXC39" s="49"/>
      <c r="GXD39" s="49"/>
      <c r="GXE39" s="49"/>
      <c r="GXF39" s="49"/>
      <c r="GXG39" s="49"/>
      <c r="GXH39" s="49"/>
      <c r="GXI39" s="49"/>
      <c r="GXJ39" s="49"/>
      <c r="GXK39" s="49"/>
      <c r="GXL39" s="49"/>
      <c r="GXM39" s="49"/>
      <c r="GXN39" s="49"/>
      <c r="GXO39" s="49"/>
      <c r="GXP39" s="49"/>
      <c r="GXQ39" s="49"/>
      <c r="GXR39" s="49"/>
      <c r="GXS39" s="49"/>
      <c r="GXT39" s="49"/>
      <c r="GXU39" s="49"/>
      <c r="GXV39" s="49"/>
      <c r="GXW39" s="49"/>
      <c r="GXX39" s="49"/>
      <c r="GXY39" s="49"/>
      <c r="GXZ39" s="49"/>
      <c r="GYA39" s="49"/>
      <c r="GYB39" s="49"/>
      <c r="GYC39" s="49"/>
      <c r="GYD39" s="49"/>
      <c r="GYE39" s="49"/>
      <c r="GYF39" s="49"/>
      <c r="GYG39" s="49"/>
      <c r="GYH39" s="49"/>
      <c r="GYI39" s="49"/>
      <c r="GYJ39" s="49"/>
      <c r="GYK39" s="49"/>
      <c r="GYL39" s="49"/>
      <c r="GYM39" s="49"/>
      <c r="GYN39" s="49"/>
      <c r="GYO39" s="49"/>
      <c r="GYP39" s="49"/>
      <c r="GYQ39" s="49"/>
      <c r="GYR39" s="49"/>
      <c r="GYS39" s="49"/>
      <c r="GYT39" s="49"/>
      <c r="GYU39" s="49"/>
      <c r="GYV39" s="49"/>
      <c r="GYW39" s="49"/>
      <c r="GYX39" s="49"/>
      <c r="GYY39" s="49"/>
      <c r="GYZ39" s="49"/>
      <c r="GZA39" s="49"/>
      <c r="GZB39" s="49"/>
      <c r="GZC39" s="49"/>
      <c r="GZD39" s="49"/>
      <c r="GZE39" s="49"/>
      <c r="GZF39" s="49"/>
      <c r="GZG39" s="49"/>
      <c r="GZH39" s="49"/>
      <c r="GZI39" s="49"/>
      <c r="GZJ39" s="49"/>
      <c r="GZK39" s="49"/>
      <c r="GZL39" s="49"/>
      <c r="GZM39" s="49"/>
      <c r="GZN39" s="49"/>
      <c r="GZO39" s="49"/>
      <c r="GZP39" s="49"/>
      <c r="GZQ39" s="49"/>
      <c r="GZR39" s="49"/>
      <c r="GZS39" s="49"/>
      <c r="GZT39" s="49"/>
      <c r="GZU39" s="49"/>
      <c r="GZV39" s="49"/>
      <c r="GZW39" s="49"/>
      <c r="GZX39" s="49"/>
      <c r="GZY39" s="49"/>
      <c r="GZZ39" s="49"/>
      <c r="HAA39" s="49"/>
      <c r="HAB39" s="49"/>
      <c r="HAC39" s="49"/>
      <c r="HAD39" s="49"/>
      <c r="HAE39" s="49"/>
      <c r="HAF39" s="49"/>
      <c r="HAG39" s="49"/>
      <c r="HAH39" s="49"/>
      <c r="HAI39" s="49"/>
      <c r="HAJ39" s="49"/>
      <c r="HAK39" s="49"/>
      <c r="HAL39" s="49"/>
      <c r="HAM39" s="49"/>
      <c r="HAN39" s="49"/>
      <c r="HAO39" s="49"/>
      <c r="HAP39" s="49"/>
      <c r="HAQ39" s="49"/>
      <c r="HAR39" s="49"/>
      <c r="HAS39" s="49"/>
      <c r="HAT39" s="49"/>
      <c r="HAU39" s="49"/>
      <c r="HAV39" s="49"/>
      <c r="HAW39" s="49"/>
      <c r="HAX39" s="49"/>
      <c r="HAY39" s="49"/>
      <c r="HAZ39" s="49"/>
      <c r="HBA39" s="49"/>
      <c r="HBB39" s="49"/>
      <c r="HBC39" s="49"/>
      <c r="HBD39" s="49"/>
      <c r="HBE39" s="49"/>
      <c r="HBF39" s="49"/>
      <c r="HBG39" s="49"/>
      <c r="HBH39" s="49"/>
      <c r="HBI39" s="49"/>
      <c r="HBJ39" s="49"/>
      <c r="HBK39" s="49"/>
      <c r="HBL39" s="49"/>
      <c r="HBM39" s="49"/>
      <c r="HBN39" s="49"/>
      <c r="HBO39" s="49"/>
      <c r="HBP39" s="49"/>
      <c r="HBQ39" s="49"/>
      <c r="HBR39" s="49"/>
      <c r="HBS39" s="49"/>
      <c r="HBT39" s="49"/>
      <c r="HBU39" s="49"/>
      <c r="HBV39" s="49"/>
      <c r="HBW39" s="49"/>
      <c r="HBX39" s="49"/>
      <c r="HBY39" s="49"/>
      <c r="HBZ39" s="49"/>
      <c r="HCA39" s="49"/>
      <c r="HCB39" s="49"/>
      <c r="HCC39" s="49"/>
      <c r="HCD39" s="49"/>
      <c r="HCE39" s="49"/>
      <c r="HCF39" s="49"/>
      <c r="HCG39" s="49"/>
      <c r="HCH39" s="49"/>
      <c r="HCI39" s="49"/>
      <c r="HCJ39" s="49"/>
      <c r="HCK39" s="49"/>
      <c r="HCL39" s="49"/>
      <c r="HCM39" s="49"/>
      <c r="HCN39" s="49"/>
      <c r="HCO39" s="49"/>
      <c r="HCP39" s="49"/>
      <c r="HCQ39" s="49"/>
      <c r="HCR39" s="49"/>
      <c r="HCS39" s="49"/>
      <c r="HCT39" s="49"/>
      <c r="HCU39" s="49"/>
      <c r="HCV39" s="49"/>
      <c r="HCW39" s="49"/>
      <c r="HCX39" s="49"/>
      <c r="HCY39" s="49"/>
      <c r="HCZ39" s="49"/>
      <c r="HDA39" s="49"/>
      <c r="HDB39" s="49"/>
      <c r="HDC39" s="49"/>
      <c r="HDD39" s="49"/>
      <c r="HDE39" s="49"/>
      <c r="HDF39" s="49"/>
      <c r="HDG39" s="49"/>
      <c r="HDH39" s="49"/>
      <c r="HDI39" s="49"/>
      <c r="HDJ39" s="49"/>
      <c r="HDK39" s="49"/>
      <c r="HDL39" s="49"/>
      <c r="HDM39" s="49"/>
      <c r="HDN39" s="49"/>
      <c r="HDO39" s="49"/>
      <c r="HDP39" s="49"/>
      <c r="HDQ39" s="49"/>
      <c r="HDR39" s="49"/>
      <c r="HDS39" s="49"/>
      <c r="HDT39" s="49"/>
      <c r="HDU39" s="49"/>
      <c r="HDV39" s="49"/>
      <c r="HDW39" s="49"/>
      <c r="HDX39" s="49"/>
      <c r="HDY39" s="49"/>
      <c r="HDZ39" s="49"/>
      <c r="HEA39" s="49"/>
      <c r="HEB39" s="49"/>
      <c r="HEC39" s="49"/>
      <c r="HED39" s="49"/>
      <c r="HEE39" s="49"/>
      <c r="HEF39" s="49"/>
      <c r="HEG39" s="49"/>
      <c r="HEH39" s="49"/>
      <c r="HEI39" s="49"/>
      <c r="HEJ39" s="49"/>
      <c r="HEK39" s="49"/>
      <c r="HEL39" s="49"/>
      <c r="HEM39" s="49"/>
      <c r="HEN39" s="49"/>
      <c r="HEO39" s="49"/>
      <c r="HEP39" s="49"/>
      <c r="HEQ39" s="49"/>
      <c r="HER39" s="49"/>
      <c r="HES39" s="49"/>
      <c r="HET39" s="49"/>
      <c r="HEU39" s="49"/>
      <c r="HEV39" s="49"/>
      <c r="HEW39" s="49"/>
      <c r="HEX39" s="49"/>
      <c r="HEY39" s="49"/>
      <c r="HEZ39" s="49"/>
      <c r="HFA39" s="49"/>
      <c r="HFB39" s="49"/>
      <c r="HFC39" s="49"/>
      <c r="HFD39" s="49"/>
      <c r="HFE39" s="49"/>
      <c r="HFF39" s="49"/>
      <c r="HFG39" s="49"/>
      <c r="HFH39" s="49"/>
      <c r="HFI39" s="49"/>
      <c r="HFJ39" s="49"/>
      <c r="HFK39" s="49"/>
      <c r="HFL39" s="49"/>
      <c r="HFM39" s="49"/>
      <c r="HFN39" s="49"/>
      <c r="HFO39" s="49"/>
      <c r="HFP39" s="49"/>
      <c r="HFQ39" s="49"/>
      <c r="HFR39" s="49"/>
      <c r="HFS39" s="49"/>
      <c r="HFT39" s="49"/>
      <c r="HFU39" s="49"/>
      <c r="HFV39" s="49"/>
      <c r="HFW39" s="49"/>
      <c r="HFX39" s="49"/>
      <c r="HFY39" s="49"/>
      <c r="HFZ39" s="49"/>
      <c r="HGA39" s="49"/>
      <c r="HGB39" s="49"/>
      <c r="HGC39" s="49"/>
      <c r="HGD39" s="49"/>
      <c r="HGE39" s="49"/>
      <c r="HGF39" s="49"/>
      <c r="HGG39" s="49"/>
      <c r="HGH39" s="49"/>
      <c r="HGI39" s="49"/>
      <c r="HGJ39" s="49"/>
      <c r="HGK39" s="49"/>
      <c r="HGL39" s="49"/>
      <c r="HGM39" s="49"/>
      <c r="HGN39" s="49"/>
      <c r="HGO39" s="49"/>
      <c r="HGP39" s="49"/>
      <c r="HGQ39" s="49"/>
      <c r="HGR39" s="49"/>
      <c r="HGS39" s="49"/>
      <c r="HGT39" s="49"/>
      <c r="HGU39" s="49"/>
      <c r="HGV39" s="49"/>
      <c r="HGW39" s="49"/>
      <c r="HGX39" s="49"/>
      <c r="HGY39" s="49"/>
      <c r="HGZ39" s="49"/>
      <c r="HHA39" s="49"/>
      <c r="HHB39" s="49"/>
      <c r="HHC39" s="49"/>
      <c r="HHD39" s="49"/>
      <c r="HHE39" s="49"/>
      <c r="HHF39" s="49"/>
      <c r="HHG39" s="49"/>
      <c r="HHH39" s="49"/>
      <c r="HHI39" s="49"/>
      <c r="HHJ39" s="49"/>
      <c r="HHK39" s="49"/>
      <c r="HHL39" s="49"/>
      <c r="HHM39" s="49"/>
      <c r="HHN39" s="49"/>
      <c r="HHO39" s="49"/>
      <c r="HHP39" s="49"/>
      <c r="HHQ39" s="49"/>
      <c r="HHR39" s="49"/>
      <c r="HHS39" s="49"/>
      <c r="HHT39" s="49"/>
      <c r="HHU39" s="49"/>
      <c r="HHV39" s="49"/>
      <c r="HHW39" s="49"/>
      <c r="HHX39" s="49"/>
      <c r="HHY39" s="49"/>
      <c r="HHZ39" s="49"/>
      <c r="HIA39" s="49"/>
      <c r="HIB39" s="49"/>
      <c r="HIC39" s="49"/>
      <c r="HID39" s="49"/>
      <c r="HIE39" s="49"/>
      <c r="HIF39" s="49"/>
      <c r="HIG39" s="49"/>
      <c r="HIH39" s="49"/>
      <c r="HII39" s="49"/>
      <c r="HIJ39" s="49"/>
      <c r="HIK39" s="49"/>
      <c r="HIL39" s="49"/>
      <c r="HIM39" s="49"/>
      <c r="HIN39" s="49"/>
      <c r="HIO39" s="49"/>
      <c r="HIP39" s="49"/>
      <c r="HIQ39" s="49"/>
      <c r="HIR39" s="49"/>
      <c r="HIS39" s="49"/>
      <c r="HIT39" s="49"/>
      <c r="HIU39" s="49"/>
      <c r="HIV39" s="49"/>
      <c r="HIW39" s="49"/>
      <c r="HIX39" s="49"/>
      <c r="HIY39" s="49"/>
      <c r="HIZ39" s="49"/>
      <c r="HJA39" s="49"/>
      <c r="HJB39" s="49"/>
      <c r="HJC39" s="49"/>
      <c r="HJD39" s="49"/>
      <c r="HJE39" s="49"/>
      <c r="HJF39" s="49"/>
      <c r="HJG39" s="49"/>
      <c r="HJH39" s="49"/>
      <c r="HJI39" s="49"/>
      <c r="HJJ39" s="49"/>
      <c r="HJK39" s="49"/>
      <c r="HJL39" s="49"/>
      <c r="HJM39" s="49"/>
      <c r="HJN39" s="49"/>
      <c r="HJO39" s="49"/>
      <c r="HJP39" s="49"/>
      <c r="HJQ39" s="49"/>
      <c r="HJR39" s="49"/>
      <c r="HJS39" s="49"/>
      <c r="HJT39" s="49"/>
      <c r="HJU39" s="49"/>
      <c r="HJV39" s="49"/>
      <c r="HJW39" s="49"/>
      <c r="HJX39" s="49"/>
      <c r="HJY39" s="49"/>
      <c r="HJZ39" s="49"/>
      <c r="HKA39" s="49"/>
      <c r="HKB39" s="49"/>
      <c r="HKC39" s="49"/>
      <c r="HKD39" s="49"/>
      <c r="HKE39" s="49"/>
      <c r="HKF39" s="49"/>
      <c r="HKG39" s="49"/>
      <c r="HKH39" s="49"/>
      <c r="HKI39" s="49"/>
      <c r="HKJ39" s="49"/>
      <c r="HKK39" s="49"/>
      <c r="HKL39" s="49"/>
      <c r="HKM39" s="49"/>
      <c r="HKN39" s="49"/>
      <c r="HKO39" s="49"/>
      <c r="HKP39" s="49"/>
      <c r="HKQ39" s="49"/>
      <c r="HKR39" s="49"/>
      <c r="HKS39" s="49"/>
      <c r="HKT39" s="49"/>
      <c r="HKU39" s="49"/>
      <c r="HKV39" s="49"/>
      <c r="HKW39" s="49"/>
      <c r="HKX39" s="49"/>
      <c r="HKY39" s="49"/>
      <c r="HKZ39" s="49"/>
      <c r="HLA39" s="49"/>
      <c r="HLB39" s="49"/>
      <c r="HLC39" s="49"/>
      <c r="HLD39" s="49"/>
      <c r="HLE39" s="49"/>
      <c r="HLF39" s="49"/>
      <c r="HLG39" s="49"/>
      <c r="HLH39" s="49"/>
      <c r="HLI39" s="49"/>
      <c r="HLJ39" s="49"/>
      <c r="HLK39" s="49"/>
      <c r="HLL39" s="49"/>
      <c r="HLM39" s="49"/>
      <c r="HLN39" s="49"/>
      <c r="HLO39" s="49"/>
      <c r="HLP39" s="49"/>
      <c r="HLQ39" s="49"/>
      <c r="HLR39" s="49"/>
      <c r="HLS39" s="49"/>
      <c r="HLT39" s="49"/>
      <c r="HLU39" s="49"/>
      <c r="HLV39" s="49"/>
      <c r="HLW39" s="49"/>
      <c r="HLX39" s="49"/>
      <c r="HLY39" s="49"/>
      <c r="HLZ39" s="49"/>
      <c r="HMA39" s="49"/>
      <c r="HMB39" s="49"/>
      <c r="HMC39" s="49"/>
      <c r="HMD39" s="49"/>
      <c r="HME39" s="49"/>
      <c r="HMF39" s="49"/>
      <c r="HMG39" s="49"/>
      <c r="HMH39" s="49"/>
      <c r="HMI39" s="49"/>
      <c r="HMJ39" s="49"/>
      <c r="HMK39" s="49"/>
      <c r="HML39" s="49"/>
      <c r="HMM39" s="49"/>
      <c r="HMN39" s="49"/>
      <c r="HMO39" s="49"/>
      <c r="HMP39" s="49"/>
      <c r="HMQ39" s="49"/>
      <c r="HMR39" s="49"/>
      <c r="HMS39" s="49"/>
      <c r="HMT39" s="49"/>
      <c r="HMU39" s="49"/>
      <c r="HMV39" s="49"/>
      <c r="HMW39" s="49"/>
      <c r="HMX39" s="49"/>
      <c r="HMY39" s="49"/>
      <c r="HMZ39" s="49"/>
      <c r="HNA39" s="49"/>
      <c r="HNB39" s="49"/>
      <c r="HNC39" s="49"/>
      <c r="HND39" s="49"/>
      <c r="HNE39" s="49"/>
      <c r="HNF39" s="49"/>
      <c r="HNG39" s="49"/>
      <c r="HNH39" s="49"/>
      <c r="HNI39" s="49"/>
      <c r="HNJ39" s="49"/>
      <c r="HNK39" s="49"/>
      <c r="HNL39" s="49"/>
      <c r="HNM39" s="49"/>
      <c r="HNN39" s="49"/>
      <c r="HNO39" s="49"/>
      <c r="HNP39" s="49"/>
      <c r="HNQ39" s="49"/>
      <c r="HNR39" s="49"/>
      <c r="HNS39" s="49"/>
      <c r="HNT39" s="49"/>
      <c r="HNU39" s="49"/>
      <c r="HNV39" s="49"/>
      <c r="HNW39" s="49"/>
      <c r="HNX39" s="49"/>
      <c r="HNY39" s="49"/>
      <c r="HNZ39" s="49"/>
      <c r="HOA39" s="49"/>
      <c r="HOB39" s="49"/>
      <c r="HOC39" s="49"/>
      <c r="HOD39" s="49"/>
      <c r="HOE39" s="49"/>
      <c r="HOF39" s="49"/>
      <c r="HOG39" s="49"/>
      <c r="HOH39" s="49"/>
      <c r="HOI39" s="49"/>
      <c r="HOJ39" s="49"/>
      <c r="HOK39" s="49"/>
      <c r="HOL39" s="49"/>
      <c r="HOM39" s="49"/>
      <c r="HON39" s="49"/>
      <c r="HOO39" s="49"/>
      <c r="HOP39" s="49"/>
      <c r="HOQ39" s="49"/>
      <c r="HOR39" s="49"/>
      <c r="HOS39" s="49"/>
      <c r="HOT39" s="49"/>
      <c r="HOU39" s="49"/>
      <c r="HOV39" s="49"/>
      <c r="HOW39" s="49"/>
      <c r="HOX39" s="49"/>
      <c r="HOY39" s="49"/>
      <c r="HOZ39" s="49"/>
      <c r="HPA39" s="49"/>
      <c r="HPB39" s="49"/>
      <c r="HPC39" s="49"/>
      <c r="HPD39" s="49"/>
      <c r="HPE39" s="49"/>
      <c r="HPF39" s="49"/>
      <c r="HPG39" s="49"/>
      <c r="HPH39" s="49"/>
      <c r="HPI39" s="49"/>
      <c r="HPJ39" s="49"/>
      <c r="HPK39" s="49"/>
      <c r="HPL39" s="49"/>
      <c r="HPM39" s="49"/>
      <c r="HPN39" s="49"/>
      <c r="HPO39" s="49"/>
      <c r="HPP39" s="49"/>
      <c r="HPQ39" s="49"/>
      <c r="HPR39" s="49"/>
      <c r="HPS39" s="49"/>
      <c r="HPT39" s="49"/>
      <c r="HPU39" s="49"/>
      <c r="HPV39" s="49"/>
      <c r="HPW39" s="49"/>
      <c r="HPX39" s="49"/>
      <c r="HPY39" s="49"/>
      <c r="HPZ39" s="49"/>
      <c r="HQA39" s="49"/>
      <c r="HQB39" s="49"/>
      <c r="HQC39" s="49"/>
      <c r="HQD39" s="49"/>
      <c r="HQE39" s="49"/>
      <c r="HQF39" s="49"/>
      <c r="HQG39" s="49"/>
      <c r="HQH39" s="49"/>
      <c r="HQI39" s="49"/>
      <c r="HQJ39" s="49"/>
      <c r="HQK39" s="49"/>
      <c r="HQL39" s="49"/>
      <c r="HQM39" s="49"/>
      <c r="HQN39" s="49"/>
      <c r="HQO39" s="49"/>
      <c r="HQP39" s="49"/>
      <c r="HQQ39" s="49"/>
      <c r="HQR39" s="49"/>
      <c r="HQS39" s="49"/>
      <c r="HQT39" s="49"/>
      <c r="HQU39" s="49"/>
      <c r="HQV39" s="49"/>
      <c r="HQW39" s="49"/>
      <c r="HQX39" s="49"/>
      <c r="HQY39" s="49"/>
      <c r="HQZ39" s="49"/>
      <c r="HRA39" s="49"/>
      <c r="HRB39" s="49"/>
      <c r="HRC39" s="49"/>
      <c r="HRD39" s="49"/>
      <c r="HRE39" s="49"/>
      <c r="HRF39" s="49"/>
      <c r="HRG39" s="49"/>
      <c r="HRH39" s="49"/>
      <c r="HRI39" s="49"/>
      <c r="HRJ39" s="49"/>
      <c r="HRK39" s="49"/>
      <c r="HRL39" s="49"/>
      <c r="HRM39" s="49"/>
      <c r="HRN39" s="49"/>
      <c r="HRO39" s="49"/>
      <c r="HRP39" s="49"/>
      <c r="HRQ39" s="49"/>
      <c r="HRR39" s="49"/>
      <c r="HRS39" s="49"/>
      <c r="HRT39" s="49"/>
      <c r="HRU39" s="49"/>
      <c r="HRV39" s="49"/>
      <c r="HRW39" s="49"/>
      <c r="HRX39" s="49"/>
      <c r="HRY39" s="49"/>
      <c r="HRZ39" s="49"/>
      <c r="HSA39" s="49"/>
      <c r="HSB39" s="49"/>
      <c r="HSC39" s="49"/>
      <c r="HSD39" s="49"/>
      <c r="HSE39" s="49"/>
      <c r="HSF39" s="49"/>
      <c r="HSG39" s="49"/>
      <c r="HSH39" s="49"/>
      <c r="HSI39" s="49"/>
      <c r="HSJ39" s="49"/>
      <c r="HSK39" s="49"/>
      <c r="HSL39" s="49"/>
      <c r="HSM39" s="49"/>
      <c r="HSN39" s="49"/>
      <c r="HSO39" s="49"/>
      <c r="HSP39" s="49"/>
      <c r="HSQ39" s="49"/>
      <c r="HSR39" s="49"/>
      <c r="HSS39" s="49"/>
      <c r="HST39" s="49"/>
      <c r="HSU39" s="49"/>
      <c r="HSV39" s="49"/>
      <c r="HSW39" s="49"/>
      <c r="HSX39" s="49"/>
      <c r="HSY39" s="49"/>
      <c r="HSZ39" s="49"/>
      <c r="HTA39" s="49"/>
      <c r="HTB39" s="49"/>
      <c r="HTC39" s="49"/>
      <c r="HTD39" s="49"/>
      <c r="HTE39" s="49"/>
      <c r="HTF39" s="49"/>
      <c r="HTG39" s="49"/>
      <c r="HTH39" s="49"/>
      <c r="HTI39" s="49"/>
      <c r="HTJ39" s="49"/>
      <c r="HTK39" s="49"/>
      <c r="HTL39" s="49"/>
      <c r="HTM39" s="49"/>
      <c r="HTN39" s="49"/>
      <c r="HTO39" s="49"/>
      <c r="HTP39" s="49"/>
      <c r="HTQ39" s="49"/>
      <c r="HTR39" s="49"/>
      <c r="HTS39" s="49"/>
      <c r="HTT39" s="49"/>
      <c r="HTU39" s="49"/>
      <c r="HTV39" s="49"/>
      <c r="HTW39" s="49"/>
      <c r="HTX39" s="49"/>
      <c r="HTY39" s="49"/>
      <c r="HTZ39" s="49"/>
      <c r="HUA39" s="49"/>
      <c r="HUB39" s="49"/>
      <c r="HUC39" s="49"/>
      <c r="HUD39" s="49"/>
      <c r="HUE39" s="49"/>
      <c r="HUF39" s="49"/>
      <c r="HUG39" s="49"/>
      <c r="HUH39" s="49"/>
      <c r="HUI39" s="49"/>
      <c r="HUJ39" s="49"/>
      <c r="HUK39" s="49"/>
      <c r="HUL39" s="49"/>
      <c r="HUM39" s="49"/>
      <c r="HUN39" s="49"/>
      <c r="HUO39" s="49"/>
      <c r="HUP39" s="49"/>
      <c r="HUQ39" s="49"/>
      <c r="HUR39" s="49"/>
      <c r="HUS39" s="49"/>
      <c r="HUT39" s="49"/>
      <c r="HUU39" s="49"/>
      <c r="HUV39" s="49"/>
      <c r="HUW39" s="49"/>
      <c r="HUX39" s="49"/>
      <c r="HUY39" s="49"/>
      <c r="HUZ39" s="49"/>
      <c r="HVA39" s="49"/>
      <c r="HVB39" s="49"/>
      <c r="HVC39" s="49"/>
      <c r="HVD39" s="49"/>
      <c r="HVE39" s="49"/>
      <c r="HVF39" s="49"/>
      <c r="HVG39" s="49"/>
      <c r="HVH39" s="49"/>
      <c r="HVI39" s="49"/>
      <c r="HVJ39" s="49"/>
      <c r="HVK39" s="49"/>
      <c r="HVL39" s="49"/>
      <c r="HVM39" s="49"/>
      <c r="HVN39" s="49"/>
      <c r="HVO39" s="49"/>
      <c r="HVP39" s="49"/>
      <c r="HVQ39" s="49"/>
      <c r="HVR39" s="49"/>
      <c r="HVS39" s="49"/>
      <c r="HVT39" s="49"/>
      <c r="HVU39" s="49"/>
      <c r="HVV39" s="49"/>
      <c r="HVW39" s="49"/>
      <c r="HVX39" s="49"/>
      <c r="HVY39" s="49"/>
      <c r="HVZ39" s="49"/>
      <c r="HWA39" s="49"/>
      <c r="HWB39" s="49"/>
      <c r="HWC39" s="49"/>
      <c r="HWD39" s="49"/>
      <c r="HWE39" s="49"/>
      <c r="HWF39" s="49"/>
      <c r="HWG39" s="49"/>
      <c r="HWH39" s="49"/>
      <c r="HWI39" s="49"/>
      <c r="HWJ39" s="49"/>
      <c r="HWK39" s="49"/>
      <c r="HWL39" s="49"/>
      <c r="HWM39" s="49"/>
      <c r="HWN39" s="49"/>
      <c r="HWO39" s="49"/>
      <c r="HWP39" s="49"/>
      <c r="HWQ39" s="49"/>
      <c r="HWR39" s="49"/>
      <c r="HWS39" s="49"/>
      <c r="HWT39" s="49"/>
      <c r="HWU39" s="49"/>
      <c r="HWV39" s="49"/>
      <c r="HWW39" s="49"/>
      <c r="HWX39" s="49"/>
      <c r="HWY39" s="49"/>
      <c r="HWZ39" s="49"/>
      <c r="HXA39" s="49"/>
      <c r="HXB39" s="49"/>
      <c r="HXC39" s="49"/>
      <c r="HXD39" s="49"/>
      <c r="HXE39" s="49"/>
      <c r="HXF39" s="49"/>
      <c r="HXG39" s="49"/>
      <c r="HXH39" s="49"/>
      <c r="HXI39" s="49"/>
      <c r="HXJ39" s="49"/>
      <c r="HXK39" s="49"/>
      <c r="HXL39" s="49"/>
      <c r="HXM39" s="49"/>
      <c r="HXN39" s="49"/>
      <c r="HXO39" s="49"/>
      <c r="HXP39" s="49"/>
      <c r="HXQ39" s="49"/>
      <c r="HXR39" s="49"/>
      <c r="HXS39" s="49"/>
      <c r="HXT39" s="49"/>
      <c r="HXU39" s="49"/>
      <c r="HXV39" s="49"/>
      <c r="HXW39" s="49"/>
      <c r="HXX39" s="49"/>
      <c r="HXY39" s="49"/>
      <c r="HXZ39" s="49"/>
      <c r="HYA39" s="49"/>
      <c r="HYB39" s="49"/>
      <c r="HYC39" s="49"/>
      <c r="HYD39" s="49"/>
      <c r="HYE39" s="49"/>
      <c r="HYF39" s="49"/>
      <c r="HYG39" s="49"/>
      <c r="HYH39" s="49"/>
      <c r="HYI39" s="49"/>
      <c r="HYJ39" s="49"/>
      <c r="HYK39" s="49"/>
      <c r="HYL39" s="49"/>
      <c r="HYM39" s="49"/>
      <c r="HYN39" s="49"/>
      <c r="HYO39" s="49"/>
      <c r="HYP39" s="49"/>
      <c r="HYQ39" s="49"/>
      <c r="HYR39" s="49"/>
      <c r="HYS39" s="49"/>
      <c r="HYT39" s="49"/>
      <c r="HYU39" s="49"/>
      <c r="HYV39" s="49"/>
      <c r="HYW39" s="49"/>
      <c r="HYX39" s="49"/>
      <c r="HYY39" s="49"/>
      <c r="HYZ39" s="49"/>
      <c r="HZA39" s="49"/>
      <c r="HZB39" s="49"/>
      <c r="HZC39" s="49"/>
      <c r="HZD39" s="49"/>
      <c r="HZE39" s="49"/>
      <c r="HZF39" s="49"/>
      <c r="HZG39" s="49"/>
      <c r="HZH39" s="49"/>
      <c r="HZI39" s="49"/>
      <c r="HZJ39" s="49"/>
      <c r="HZK39" s="49"/>
      <c r="HZL39" s="49"/>
      <c r="HZM39" s="49"/>
      <c r="HZN39" s="49"/>
      <c r="HZO39" s="49"/>
      <c r="HZP39" s="49"/>
      <c r="HZQ39" s="49"/>
      <c r="HZR39" s="49"/>
      <c r="HZS39" s="49"/>
      <c r="HZT39" s="49"/>
      <c r="HZU39" s="49"/>
      <c r="HZV39" s="49"/>
      <c r="HZW39" s="49"/>
      <c r="HZX39" s="49"/>
      <c r="HZY39" s="49"/>
      <c r="HZZ39" s="49"/>
      <c r="IAA39" s="49"/>
      <c r="IAB39" s="49"/>
      <c r="IAC39" s="49"/>
      <c r="IAD39" s="49"/>
      <c r="IAE39" s="49"/>
      <c r="IAF39" s="49"/>
      <c r="IAG39" s="49"/>
      <c r="IAH39" s="49"/>
      <c r="IAI39" s="49"/>
      <c r="IAJ39" s="49"/>
      <c r="IAK39" s="49"/>
      <c r="IAL39" s="49"/>
      <c r="IAM39" s="49"/>
      <c r="IAN39" s="49"/>
      <c r="IAO39" s="49"/>
      <c r="IAP39" s="49"/>
      <c r="IAQ39" s="49"/>
      <c r="IAR39" s="49"/>
      <c r="IAS39" s="49"/>
      <c r="IAT39" s="49"/>
      <c r="IAU39" s="49"/>
      <c r="IAV39" s="49"/>
      <c r="IAW39" s="49"/>
      <c r="IAX39" s="49"/>
      <c r="IAY39" s="49"/>
      <c r="IAZ39" s="49"/>
      <c r="IBA39" s="49"/>
      <c r="IBB39" s="49"/>
      <c r="IBC39" s="49"/>
      <c r="IBD39" s="49"/>
      <c r="IBE39" s="49"/>
      <c r="IBF39" s="49"/>
      <c r="IBG39" s="49"/>
      <c r="IBH39" s="49"/>
      <c r="IBI39" s="49"/>
      <c r="IBJ39" s="49"/>
      <c r="IBK39" s="49"/>
      <c r="IBL39" s="49"/>
      <c r="IBM39" s="49"/>
      <c r="IBN39" s="49"/>
      <c r="IBO39" s="49"/>
      <c r="IBP39" s="49"/>
      <c r="IBQ39" s="49"/>
      <c r="IBR39" s="49"/>
      <c r="IBS39" s="49"/>
      <c r="IBT39" s="49"/>
      <c r="IBU39" s="49"/>
      <c r="IBV39" s="49"/>
      <c r="IBW39" s="49"/>
      <c r="IBX39" s="49"/>
      <c r="IBY39" s="49"/>
      <c r="IBZ39" s="49"/>
      <c r="ICA39" s="49"/>
      <c r="ICB39" s="49"/>
      <c r="ICC39" s="49"/>
      <c r="ICD39" s="49"/>
      <c r="ICE39" s="49"/>
      <c r="ICF39" s="49"/>
      <c r="ICG39" s="49"/>
      <c r="ICH39" s="49"/>
      <c r="ICI39" s="49"/>
      <c r="ICJ39" s="49"/>
      <c r="ICK39" s="49"/>
      <c r="ICL39" s="49"/>
      <c r="ICM39" s="49"/>
      <c r="ICN39" s="49"/>
      <c r="ICO39" s="49"/>
      <c r="ICP39" s="49"/>
      <c r="ICQ39" s="49"/>
      <c r="ICR39" s="49"/>
      <c r="ICS39" s="49"/>
      <c r="ICT39" s="49"/>
      <c r="ICU39" s="49"/>
      <c r="ICV39" s="49"/>
      <c r="ICW39" s="49"/>
      <c r="ICX39" s="49"/>
      <c r="ICY39" s="49"/>
      <c r="ICZ39" s="49"/>
      <c r="IDA39" s="49"/>
      <c r="IDB39" s="49"/>
      <c r="IDC39" s="49"/>
      <c r="IDD39" s="49"/>
      <c r="IDE39" s="49"/>
      <c r="IDF39" s="49"/>
      <c r="IDG39" s="49"/>
      <c r="IDH39" s="49"/>
      <c r="IDI39" s="49"/>
      <c r="IDJ39" s="49"/>
      <c r="IDK39" s="49"/>
      <c r="IDL39" s="49"/>
      <c r="IDM39" s="49"/>
      <c r="IDN39" s="49"/>
      <c r="IDO39" s="49"/>
      <c r="IDP39" s="49"/>
      <c r="IDQ39" s="49"/>
      <c r="IDR39" s="49"/>
      <c r="IDS39" s="49"/>
      <c r="IDT39" s="49"/>
      <c r="IDU39" s="49"/>
      <c r="IDV39" s="49"/>
      <c r="IDW39" s="49"/>
      <c r="IDX39" s="49"/>
      <c r="IDY39" s="49"/>
      <c r="IDZ39" s="49"/>
      <c r="IEA39" s="49"/>
      <c r="IEB39" s="49"/>
      <c r="IEC39" s="49"/>
      <c r="IED39" s="49"/>
      <c r="IEE39" s="49"/>
      <c r="IEF39" s="49"/>
      <c r="IEG39" s="49"/>
      <c r="IEH39" s="49"/>
      <c r="IEI39" s="49"/>
      <c r="IEJ39" s="49"/>
      <c r="IEK39" s="49"/>
      <c r="IEL39" s="49"/>
      <c r="IEM39" s="49"/>
      <c r="IEN39" s="49"/>
      <c r="IEO39" s="49"/>
      <c r="IEP39" s="49"/>
      <c r="IEQ39" s="49"/>
      <c r="IER39" s="49"/>
      <c r="IES39" s="49"/>
      <c r="IET39" s="49"/>
      <c r="IEU39" s="49"/>
      <c r="IEV39" s="49"/>
      <c r="IEW39" s="49"/>
      <c r="IEX39" s="49"/>
      <c r="IEY39" s="49"/>
      <c r="IEZ39" s="49"/>
      <c r="IFA39" s="49"/>
      <c r="IFB39" s="49"/>
      <c r="IFC39" s="49"/>
      <c r="IFD39" s="49"/>
      <c r="IFE39" s="49"/>
      <c r="IFF39" s="49"/>
      <c r="IFG39" s="49"/>
      <c r="IFH39" s="49"/>
      <c r="IFI39" s="49"/>
      <c r="IFJ39" s="49"/>
      <c r="IFK39" s="49"/>
      <c r="IFL39" s="49"/>
      <c r="IFM39" s="49"/>
      <c r="IFN39" s="49"/>
      <c r="IFO39" s="49"/>
      <c r="IFP39" s="49"/>
      <c r="IFQ39" s="49"/>
      <c r="IFR39" s="49"/>
      <c r="IFS39" s="49"/>
      <c r="IFT39" s="49"/>
      <c r="IFU39" s="49"/>
      <c r="IFV39" s="49"/>
      <c r="IFW39" s="49"/>
      <c r="IFX39" s="49"/>
      <c r="IFY39" s="49"/>
      <c r="IFZ39" s="49"/>
      <c r="IGA39" s="49"/>
      <c r="IGB39" s="49"/>
      <c r="IGC39" s="49"/>
      <c r="IGD39" s="49"/>
      <c r="IGE39" s="49"/>
      <c r="IGF39" s="49"/>
      <c r="IGG39" s="49"/>
      <c r="IGH39" s="49"/>
      <c r="IGI39" s="49"/>
      <c r="IGJ39" s="49"/>
      <c r="IGK39" s="49"/>
      <c r="IGL39" s="49"/>
      <c r="IGM39" s="49"/>
      <c r="IGN39" s="49"/>
      <c r="IGO39" s="49"/>
      <c r="IGP39" s="49"/>
      <c r="IGQ39" s="49"/>
      <c r="IGR39" s="49"/>
      <c r="IGS39" s="49"/>
      <c r="IGT39" s="49"/>
      <c r="IGU39" s="49"/>
      <c r="IGV39" s="49"/>
      <c r="IGW39" s="49"/>
      <c r="IGX39" s="49"/>
      <c r="IGY39" s="49"/>
      <c r="IGZ39" s="49"/>
      <c r="IHA39" s="49"/>
      <c r="IHB39" s="49"/>
      <c r="IHC39" s="49"/>
      <c r="IHD39" s="49"/>
      <c r="IHE39" s="49"/>
      <c r="IHF39" s="49"/>
      <c r="IHG39" s="49"/>
      <c r="IHH39" s="49"/>
      <c r="IHI39" s="49"/>
      <c r="IHJ39" s="49"/>
      <c r="IHK39" s="49"/>
      <c r="IHL39" s="49"/>
      <c r="IHM39" s="49"/>
      <c r="IHN39" s="49"/>
      <c r="IHO39" s="49"/>
      <c r="IHP39" s="49"/>
      <c r="IHQ39" s="49"/>
      <c r="IHR39" s="49"/>
      <c r="IHS39" s="49"/>
      <c r="IHT39" s="49"/>
      <c r="IHU39" s="49"/>
      <c r="IHV39" s="49"/>
      <c r="IHW39" s="49"/>
      <c r="IHX39" s="49"/>
      <c r="IHY39" s="49"/>
      <c r="IHZ39" s="49"/>
      <c r="IIA39" s="49"/>
      <c r="IIB39" s="49"/>
      <c r="IIC39" s="49"/>
      <c r="IID39" s="49"/>
      <c r="IIE39" s="49"/>
      <c r="IIF39" s="49"/>
      <c r="IIG39" s="49"/>
      <c r="IIH39" s="49"/>
      <c r="III39" s="49"/>
      <c r="IIJ39" s="49"/>
      <c r="IIK39" s="49"/>
      <c r="IIL39" s="49"/>
      <c r="IIM39" s="49"/>
      <c r="IIN39" s="49"/>
      <c r="IIO39" s="49"/>
      <c r="IIP39" s="49"/>
      <c r="IIQ39" s="49"/>
      <c r="IIR39" s="49"/>
      <c r="IIS39" s="49"/>
      <c r="IIT39" s="49"/>
      <c r="IIU39" s="49"/>
      <c r="IIV39" s="49"/>
      <c r="IIW39" s="49"/>
      <c r="IIX39" s="49"/>
      <c r="IIY39" s="49"/>
      <c r="IIZ39" s="49"/>
      <c r="IJA39" s="49"/>
      <c r="IJB39" s="49"/>
      <c r="IJC39" s="49"/>
      <c r="IJD39" s="49"/>
      <c r="IJE39" s="49"/>
      <c r="IJF39" s="49"/>
      <c r="IJG39" s="49"/>
      <c r="IJH39" s="49"/>
      <c r="IJI39" s="49"/>
      <c r="IJJ39" s="49"/>
      <c r="IJK39" s="49"/>
      <c r="IJL39" s="49"/>
      <c r="IJM39" s="49"/>
      <c r="IJN39" s="49"/>
      <c r="IJO39" s="49"/>
      <c r="IJP39" s="49"/>
      <c r="IJQ39" s="49"/>
      <c r="IJR39" s="49"/>
      <c r="IJS39" s="49"/>
      <c r="IJT39" s="49"/>
      <c r="IJU39" s="49"/>
      <c r="IJV39" s="49"/>
      <c r="IJW39" s="49"/>
      <c r="IJX39" s="49"/>
      <c r="IJY39" s="49"/>
      <c r="IJZ39" s="49"/>
      <c r="IKA39" s="49"/>
      <c r="IKB39" s="49"/>
      <c r="IKC39" s="49"/>
      <c r="IKD39" s="49"/>
      <c r="IKE39" s="49"/>
      <c r="IKF39" s="49"/>
      <c r="IKG39" s="49"/>
      <c r="IKH39" s="49"/>
      <c r="IKI39" s="49"/>
      <c r="IKJ39" s="49"/>
      <c r="IKK39" s="49"/>
      <c r="IKL39" s="49"/>
      <c r="IKM39" s="49"/>
      <c r="IKN39" s="49"/>
      <c r="IKO39" s="49"/>
      <c r="IKP39" s="49"/>
      <c r="IKQ39" s="49"/>
      <c r="IKR39" s="49"/>
      <c r="IKS39" s="49"/>
      <c r="IKT39" s="49"/>
      <c r="IKU39" s="49"/>
      <c r="IKV39" s="49"/>
      <c r="IKW39" s="49"/>
      <c r="IKX39" s="49"/>
      <c r="IKY39" s="49"/>
      <c r="IKZ39" s="49"/>
      <c r="ILA39" s="49"/>
      <c r="ILB39" s="49"/>
      <c r="ILC39" s="49"/>
      <c r="ILD39" s="49"/>
      <c r="ILE39" s="49"/>
      <c r="ILF39" s="49"/>
      <c r="ILG39" s="49"/>
      <c r="ILH39" s="49"/>
      <c r="ILI39" s="49"/>
      <c r="ILJ39" s="49"/>
      <c r="ILK39" s="49"/>
      <c r="ILL39" s="49"/>
      <c r="ILM39" s="49"/>
      <c r="ILN39" s="49"/>
      <c r="ILO39" s="49"/>
      <c r="ILP39" s="49"/>
      <c r="ILQ39" s="49"/>
      <c r="ILR39" s="49"/>
      <c r="ILS39" s="49"/>
      <c r="ILT39" s="49"/>
      <c r="ILU39" s="49"/>
      <c r="ILV39" s="49"/>
      <c r="ILW39" s="49"/>
      <c r="ILX39" s="49"/>
      <c r="ILY39" s="49"/>
      <c r="ILZ39" s="49"/>
      <c r="IMA39" s="49"/>
      <c r="IMB39" s="49"/>
      <c r="IMC39" s="49"/>
      <c r="IMD39" s="49"/>
      <c r="IME39" s="49"/>
      <c r="IMF39" s="49"/>
      <c r="IMG39" s="49"/>
      <c r="IMH39" s="49"/>
      <c r="IMI39" s="49"/>
      <c r="IMJ39" s="49"/>
      <c r="IMK39" s="49"/>
      <c r="IML39" s="49"/>
      <c r="IMM39" s="49"/>
      <c r="IMN39" s="49"/>
      <c r="IMO39" s="49"/>
      <c r="IMP39" s="49"/>
      <c r="IMQ39" s="49"/>
      <c r="IMR39" s="49"/>
      <c r="IMS39" s="49"/>
      <c r="IMT39" s="49"/>
      <c r="IMU39" s="49"/>
      <c r="IMV39" s="49"/>
      <c r="IMW39" s="49"/>
      <c r="IMX39" s="49"/>
      <c r="IMY39" s="49"/>
      <c r="IMZ39" s="49"/>
      <c r="INA39" s="49"/>
      <c r="INB39" s="49"/>
      <c r="INC39" s="49"/>
      <c r="IND39" s="49"/>
      <c r="INE39" s="49"/>
      <c r="INF39" s="49"/>
      <c r="ING39" s="49"/>
      <c r="INH39" s="49"/>
      <c r="INI39" s="49"/>
      <c r="INJ39" s="49"/>
      <c r="INK39" s="49"/>
      <c r="INL39" s="49"/>
      <c r="INM39" s="49"/>
      <c r="INN39" s="49"/>
      <c r="INO39" s="49"/>
      <c r="INP39" s="49"/>
      <c r="INQ39" s="49"/>
      <c r="INR39" s="49"/>
      <c r="INS39" s="49"/>
      <c r="INT39" s="49"/>
      <c r="INU39" s="49"/>
      <c r="INV39" s="49"/>
      <c r="INW39" s="49"/>
      <c r="INX39" s="49"/>
      <c r="INY39" s="49"/>
      <c r="INZ39" s="49"/>
      <c r="IOA39" s="49"/>
      <c r="IOB39" s="49"/>
      <c r="IOC39" s="49"/>
      <c r="IOD39" s="49"/>
      <c r="IOE39" s="49"/>
      <c r="IOF39" s="49"/>
      <c r="IOG39" s="49"/>
      <c r="IOH39" s="49"/>
      <c r="IOI39" s="49"/>
      <c r="IOJ39" s="49"/>
      <c r="IOK39" s="49"/>
      <c r="IOL39" s="49"/>
      <c r="IOM39" s="49"/>
      <c r="ION39" s="49"/>
      <c r="IOO39" s="49"/>
      <c r="IOP39" s="49"/>
      <c r="IOQ39" s="49"/>
      <c r="IOR39" s="49"/>
      <c r="IOS39" s="49"/>
      <c r="IOT39" s="49"/>
      <c r="IOU39" s="49"/>
      <c r="IOV39" s="49"/>
      <c r="IOW39" s="49"/>
      <c r="IOX39" s="49"/>
      <c r="IOY39" s="49"/>
      <c r="IOZ39" s="49"/>
      <c r="IPA39" s="49"/>
      <c r="IPB39" s="49"/>
      <c r="IPC39" s="49"/>
      <c r="IPD39" s="49"/>
      <c r="IPE39" s="49"/>
      <c r="IPF39" s="49"/>
      <c r="IPG39" s="49"/>
      <c r="IPH39" s="49"/>
      <c r="IPI39" s="49"/>
      <c r="IPJ39" s="49"/>
      <c r="IPK39" s="49"/>
      <c r="IPL39" s="49"/>
      <c r="IPM39" s="49"/>
      <c r="IPN39" s="49"/>
      <c r="IPO39" s="49"/>
      <c r="IPP39" s="49"/>
      <c r="IPQ39" s="49"/>
      <c r="IPR39" s="49"/>
      <c r="IPS39" s="49"/>
      <c r="IPT39" s="49"/>
      <c r="IPU39" s="49"/>
      <c r="IPV39" s="49"/>
      <c r="IPW39" s="49"/>
      <c r="IPX39" s="49"/>
      <c r="IPY39" s="49"/>
      <c r="IPZ39" s="49"/>
      <c r="IQA39" s="49"/>
      <c r="IQB39" s="49"/>
      <c r="IQC39" s="49"/>
      <c r="IQD39" s="49"/>
      <c r="IQE39" s="49"/>
      <c r="IQF39" s="49"/>
      <c r="IQG39" s="49"/>
      <c r="IQH39" s="49"/>
      <c r="IQI39" s="49"/>
      <c r="IQJ39" s="49"/>
      <c r="IQK39" s="49"/>
      <c r="IQL39" s="49"/>
      <c r="IQM39" s="49"/>
      <c r="IQN39" s="49"/>
      <c r="IQO39" s="49"/>
      <c r="IQP39" s="49"/>
      <c r="IQQ39" s="49"/>
      <c r="IQR39" s="49"/>
      <c r="IQS39" s="49"/>
      <c r="IQT39" s="49"/>
      <c r="IQU39" s="49"/>
      <c r="IQV39" s="49"/>
      <c r="IQW39" s="49"/>
      <c r="IQX39" s="49"/>
      <c r="IQY39" s="49"/>
      <c r="IQZ39" s="49"/>
      <c r="IRA39" s="49"/>
      <c r="IRB39" s="49"/>
      <c r="IRC39" s="49"/>
      <c r="IRD39" s="49"/>
      <c r="IRE39" s="49"/>
      <c r="IRF39" s="49"/>
      <c r="IRG39" s="49"/>
      <c r="IRH39" s="49"/>
      <c r="IRI39" s="49"/>
      <c r="IRJ39" s="49"/>
      <c r="IRK39" s="49"/>
      <c r="IRL39" s="49"/>
      <c r="IRM39" s="49"/>
      <c r="IRN39" s="49"/>
      <c r="IRO39" s="49"/>
      <c r="IRP39" s="49"/>
      <c r="IRQ39" s="49"/>
      <c r="IRR39" s="49"/>
      <c r="IRS39" s="49"/>
      <c r="IRT39" s="49"/>
      <c r="IRU39" s="49"/>
      <c r="IRV39" s="49"/>
      <c r="IRW39" s="49"/>
      <c r="IRX39" s="49"/>
      <c r="IRY39" s="49"/>
      <c r="IRZ39" s="49"/>
      <c r="ISA39" s="49"/>
      <c r="ISB39" s="49"/>
      <c r="ISC39" s="49"/>
      <c r="ISD39" s="49"/>
      <c r="ISE39" s="49"/>
      <c r="ISF39" s="49"/>
      <c r="ISG39" s="49"/>
      <c r="ISH39" s="49"/>
      <c r="ISI39" s="49"/>
      <c r="ISJ39" s="49"/>
      <c r="ISK39" s="49"/>
      <c r="ISL39" s="49"/>
      <c r="ISM39" s="49"/>
      <c r="ISN39" s="49"/>
      <c r="ISO39" s="49"/>
      <c r="ISP39" s="49"/>
      <c r="ISQ39" s="49"/>
      <c r="ISR39" s="49"/>
      <c r="ISS39" s="49"/>
      <c r="IST39" s="49"/>
      <c r="ISU39" s="49"/>
      <c r="ISV39" s="49"/>
      <c r="ISW39" s="49"/>
      <c r="ISX39" s="49"/>
      <c r="ISY39" s="49"/>
      <c r="ISZ39" s="49"/>
      <c r="ITA39" s="49"/>
      <c r="ITB39" s="49"/>
      <c r="ITC39" s="49"/>
      <c r="ITD39" s="49"/>
      <c r="ITE39" s="49"/>
      <c r="ITF39" s="49"/>
      <c r="ITG39" s="49"/>
      <c r="ITH39" s="49"/>
      <c r="ITI39" s="49"/>
      <c r="ITJ39" s="49"/>
      <c r="ITK39" s="49"/>
      <c r="ITL39" s="49"/>
      <c r="ITM39" s="49"/>
      <c r="ITN39" s="49"/>
      <c r="ITO39" s="49"/>
      <c r="ITP39" s="49"/>
      <c r="ITQ39" s="49"/>
      <c r="ITR39" s="49"/>
      <c r="ITS39" s="49"/>
      <c r="ITT39" s="49"/>
      <c r="ITU39" s="49"/>
      <c r="ITV39" s="49"/>
      <c r="ITW39" s="49"/>
      <c r="ITX39" s="49"/>
      <c r="ITY39" s="49"/>
      <c r="ITZ39" s="49"/>
      <c r="IUA39" s="49"/>
      <c r="IUB39" s="49"/>
      <c r="IUC39" s="49"/>
      <c r="IUD39" s="49"/>
      <c r="IUE39" s="49"/>
      <c r="IUF39" s="49"/>
      <c r="IUG39" s="49"/>
      <c r="IUH39" s="49"/>
      <c r="IUI39" s="49"/>
      <c r="IUJ39" s="49"/>
      <c r="IUK39" s="49"/>
      <c r="IUL39" s="49"/>
      <c r="IUM39" s="49"/>
      <c r="IUN39" s="49"/>
      <c r="IUO39" s="49"/>
      <c r="IUP39" s="49"/>
      <c r="IUQ39" s="49"/>
      <c r="IUR39" s="49"/>
      <c r="IUS39" s="49"/>
      <c r="IUT39" s="49"/>
      <c r="IUU39" s="49"/>
      <c r="IUV39" s="49"/>
      <c r="IUW39" s="49"/>
      <c r="IUX39" s="49"/>
      <c r="IUY39" s="49"/>
      <c r="IUZ39" s="49"/>
      <c r="IVA39" s="49"/>
      <c r="IVB39" s="49"/>
      <c r="IVC39" s="49"/>
      <c r="IVD39" s="49"/>
      <c r="IVE39" s="49"/>
      <c r="IVF39" s="49"/>
      <c r="IVG39" s="49"/>
      <c r="IVH39" s="49"/>
      <c r="IVI39" s="49"/>
      <c r="IVJ39" s="49"/>
      <c r="IVK39" s="49"/>
      <c r="IVL39" s="49"/>
      <c r="IVM39" s="49"/>
      <c r="IVN39" s="49"/>
      <c r="IVO39" s="49"/>
      <c r="IVP39" s="49"/>
      <c r="IVQ39" s="49"/>
      <c r="IVR39" s="49"/>
      <c r="IVS39" s="49"/>
      <c r="IVT39" s="49"/>
      <c r="IVU39" s="49"/>
      <c r="IVV39" s="49"/>
      <c r="IVW39" s="49"/>
      <c r="IVX39" s="49"/>
      <c r="IVY39" s="49"/>
      <c r="IVZ39" s="49"/>
      <c r="IWA39" s="49"/>
      <c r="IWB39" s="49"/>
      <c r="IWC39" s="49"/>
      <c r="IWD39" s="49"/>
      <c r="IWE39" s="49"/>
      <c r="IWF39" s="49"/>
      <c r="IWG39" s="49"/>
      <c r="IWH39" s="49"/>
      <c r="IWI39" s="49"/>
      <c r="IWJ39" s="49"/>
      <c r="IWK39" s="49"/>
      <c r="IWL39" s="49"/>
      <c r="IWM39" s="49"/>
      <c r="IWN39" s="49"/>
      <c r="IWO39" s="49"/>
      <c r="IWP39" s="49"/>
      <c r="IWQ39" s="49"/>
      <c r="IWR39" s="49"/>
      <c r="IWS39" s="49"/>
      <c r="IWT39" s="49"/>
      <c r="IWU39" s="49"/>
      <c r="IWV39" s="49"/>
      <c r="IWW39" s="49"/>
      <c r="IWX39" s="49"/>
      <c r="IWY39" s="49"/>
      <c r="IWZ39" s="49"/>
      <c r="IXA39" s="49"/>
      <c r="IXB39" s="49"/>
      <c r="IXC39" s="49"/>
      <c r="IXD39" s="49"/>
      <c r="IXE39" s="49"/>
      <c r="IXF39" s="49"/>
      <c r="IXG39" s="49"/>
      <c r="IXH39" s="49"/>
      <c r="IXI39" s="49"/>
      <c r="IXJ39" s="49"/>
      <c r="IXK39" s="49"/>
      <c r="IXL39" s="49"/>
      <c r="IXM39" s="49"/>
      <c r="IXN39" s="49"/>
      <c r="IXO39" s="49"/>
      <c r="IXP39" s="49"/>
      <c r="IXQ39" s="49"/>
      <c r="IXR39" s="49"/>
      <c r="IXS39" s="49"/>
      <c r="IXT39" s="49"/>
      <c r="IXU39" s="49"/>
      <c r="IXV39" s="49"/>
      <c r="IXW39" s="49"/>
      <c r="IXX39" s="49"/>
      <c r="IXY39" s="49"/>
      <c r="IXZ39" s="49"/>
      <c r="IYA39" s="49"/>
      <c r="IYB39" s="49"/>
      <c r="IYC39" s="49"/>
      <c r="IYD39" s="49"/>
      <c r="IYE39" s="49"/>
      <c r="IYF39" s="49"/>
      <c r="IYG39" s="49"/>
      <c r="IYH39" s="49"/>
      <c r="IYI39" s="49"/>
      <c r="IYJ39" s="49"/>
      <c r="IYK39" s="49"/>
      <c r="IYL39" s="49"/>
      <c r="IYM39" s="49"/>
      <c r="IYN39" s="49"/>
      <c r="IYO39" s="49"/>
      <c r="IYP39" s="49"/>
      <c r="IYQ39" s="49"/>
      <c r="IYR39" s="49"/>
      <c r="IYS39" s="49"/>
      <c r="IYT39" s="49"/>
      <c r="IYU39" s="49"/>
      <c r="IYV39" s="49"/>
      <c r="IYW39" s="49"/>
      <c r="IYX39" s="49"/>
      <c r="IYY39" s="49"/>
      <c r="IYZ39" s="49"/>
      <c r="IZA39" s="49"/>
      <c r="IZB39" s="49"/>
      <c r="IZC39" s="49"/>
      <c r="IZD39" s="49"/>
      <c r="IZE39" s="49"/>
      <c r="IZF39" s="49"/>
      <c r="IZG39" s="49"/>
      <c r="IZH39" s="49"/>
      <c r="IZI39" s="49"/>
      <c r="IZJ39" s="49"/>
      <c r="IZK39" s="49"/>
      <c r="IZL39" s="49"/>
      <c r="IZM39" s="49"/>
      <c r="IZN39" s="49"/>
      <c r="IZO39" s="49"/>
      <c r="IZP39" s="49"/>
      <c r="IZQ39" s="49"/>
      <c r="IZR39" s="49"/>
      <c r="IZS39" s="49"/>
      <c r="IZT39" s="49"/>
      <c r="IZU39" s="49"/>
      <c r="IZV39" s="49"/>
      <c r="IZW39" s="49"/>
      <c r="IZX39" s="49"/>
      <c r="IZY39" s="49"/>
      <c r="IZZ39" s="49"/>
      <c r="JAA39" s="49"/>
      <c r="JAB39" s="49"/>
      <c r="JAC39" s="49"/>
      <c r="JAD39" s="49"/>
      <c r="JAE39" s="49"/>
      <c r="JAF39" s="49"/>
      <c r="JAG39" s="49"/>
      <c r="JAH39" s="49"/>
      <c r="JAI39" s="49"/>
      <c r="JAJ39" s="49"/>
      <c r="JAK39" s="49"/>
      <c r="JAL39" s="49"/>
      <c r="JAM39" s="49"/>
      <c r="JAN39" s="49"/>
      <c r="JAO39" s="49"/>
      <c r="JAP39" s="49"/>
      <c r="JAQ39" s="49"/>
      <c r="JAR39" s="49"/>
      <c r="JAS39" s="49"/>
      <c r="JAT39" s="49"/>
      <c r="JAU39" s="49"/>
      <c r="JAV39" s="49"/>
      <c r="JAW39" s="49"/>
      <c r="JAX39" s="49"/>
      <c r="JAY39" s="49"/>
      <c r="JAZ39" s="49"/>
      <c r="JBA39" s="49"/>
      <c r="JBB39" s="49"/>
      <c r="JBC39" s="49"/>
      <c r="JBD39" s="49"/>
      <c r="JBE39" s="49"/>
      <c r="JBF39" s="49"/>
      <c r="JBG39" s="49"/>
      <c r="JBH39" s="49"/>
      <c r="JBI39" s="49"/>
      <c r="JBJ39" s="49"/>
      <c r="JBK39" s="49"/>
      <c r="JBL39" s="49"/>
      <c r="JBM39" s="49"/>
      <c r="JBN39" s="49"/>
      <c r="JBO39" s="49"/>
      <c r="JBP39" s="49"/>
      <c r="JBQ39" s="49"/>
      <c r="JBR39" s="49"/>
      <c r="JBS39" s="49"/>
      <c r="JBT39" s="49"/>
      <c r="JBU39" s="49"/>
      <c r="JBV39" s="49"/>
      <c r="JBW39" s="49"/>
      <c r="JBX39" s="49"/>
      <c r="JBY39" s="49"/>
      <c r="JBZ39" s="49"/>
      <c r="JCA39" s="49"/>
      <c r="JCB39" s="49"/>
      <c r="JCC39" s="49"/>
      <c r="JCD39" s="49"/>
      <c r="JCE39" s="49"/>
      <c r="JCF39" s="49"/>
      <c r="JCG39" s="49"/>
      <c r="JCH39" s="49"/>
      <c r="JCI39" s="49"/>
      <c r="JCJ39" s="49"/>
      <c r="JCK39" s="49"/>
      <c r="JCL39" s="49"/>
      <c r="JCM39" s="49"/>
      <c r="JCN39" s="49"/>
      <c r="JCO39" s="49"/>
      <c r="JCP39" s="49"/>
      <c r="JCQ39" s="49"/>
      <c r="JCR39" s="49"/>
      <c r="JCS39" s="49"/>
      <c r="JCT39" s="49"/>
      <c r="JCU39" s="49"/>
      <c r="JCV39" s="49"/>
      <c r="JCW39" s="49"/>
      <c r="JCX39" s="49"/>
      <c r="JCY39" s="49"/>
      <c r="JCZ39" s="49"/>
      <c r="JDA39" s="49"/>
      <c r="JDB39" s="49"/>
      <c r="JDC39" s="49"/>
      <c r="JDD39" s="49"/>
      <c r="JDE39" s="49"/>
      <c r="JDF39" s="49"/>
      <c r="JDG39" s="49"/>
      <c r="JDH39" s="49"/>
      <c r="JDI39" s="49"/>
      <c r="JDJ39" s="49"/>
      <c r="JDK39" s="49"/>
      <c r="JDL39" s="49"/>
      <c r="JDM39" s="49"/>
      <c r="JDN39" s="49"/>
      <c r="JDO39" s="49"/>
      <c r="JDP39" s="49"/>
      <c r="JDQ39" s="49"/>
      <c r="JDR39" s="49"/>
      <c r="JDS39" s="49"/>
      <c r="JDT39" s="49"/>
      <c r="JDU39" s="49"/>
      <c r="JDV39" s="49"/>
      <c r="JDW39" s="49"/>
      <c r="JDX39" s="49"/>
      <c r="JDY39" s="49"/>
      <c r="JDZ39" s="49"/>
      <c r="JEA39" s="49"/>
      <c r="JEB39" s="49"/>
      <c r="JEC39" s="49"/>
      <c r="JED39" s="49"/>
      <c r="JEE39" s="49"/>
      <c r="JEF39" s="49"/>
      <c r="JEG39" s="49"/>
      <c r="JEH39" s="49"/>
      <c r="JEI39" s="49"/>
      <c r="JEJ39" s="49"/>
      <c r="JEK39" s="49"/>
      <c r="JEL39" s="49"/>
      <c r="JEM39" s="49"/>
      <c r="JEN39" s="49"/>
      <c r="JEO39" s="49"/>
      <c r="JEP39" s="49"/>
      <c r="JEQ39" s="49"/>
      <c r="JER39" s="49"/>
      <c r="JES39" s="49"/>
      <c r="JET39" s="49"/>
      <c r="JEU39" s="49"/>
      <c r="JEV39" s="49"/>
      <c r="JEW39" s="49"/>
      <c r="JEX39" s="49"/>
      <c r="JEY39" s="49"/>
      <c r="JEZ39" s="49"/>
      <c r="JFA39" s="49"/>
      <c r="JFB39" s="49"/>
      <c r="JFC39" s="49"/>
      <c r="JFD39" s="49"/>
      <c r="JFE39" s="49"/>
      <c r="JFF39" s="49"/>
      <c r="JFG39" s="49"/>
      <c r="JFH39" s="49"/>
      <c r="JFI39" s="49"/>
      <c r="JFJ39" s="49"/>
      <c r="JFK39" s="49"/>
      <c r="JFL39" s="49"/>
      <c r="JFM39" s="49"/>
      <c r="JFN39" s="49"/>
      <c r="JFO39" s="49"/>
      <c r="JFP39" s="49"/>
      <c r="JFQ39" s="49"/>
      <c r="JFR39" s="49"/>
      <c r="JFS39" s="49"/>
      <c r="JFT39" s="49"/>
      <c r="JFU39" s="49"/>
      <c r="JFV39" s="49"/>
      <c r="JFW39" s="49"/>
      <c r="JFX39" s="49"/>
      <c r="JFY39" s="49"/>
      <c r="JFZ39" s="49"/>
      <c r="JGA39" s="49"/>
      <c r="JGB39" s="49"/>
      <c r="JGC39" s="49"/>
      <c r="JGD39" s="49"/>
      <c r="JGE39" s="49"/>
      <c r="JGF39" s="49"/>
      <c r="JGG39" s="49"/>
      <c r="JGH39" s="49"/>
      <c r="JGI39" s="49"/>
      <c r="JGJ39" s="49"/>
      <c r="JGK39" s="49"/>
      <c r="JGL39" s="49"/>
      <c r="JGM39" s="49"/>
      <c r="JGN39" s="49"/>
      <c r="JGO39" s="49"/>
      <c r="JGP39" s="49"/>
      <c r="JGQ39" s="49"/>
      <c r="JGR39" s="49"/>
      <c r="JGS39" s="49"/>
      <c r="JGT39" s="49"/>
      <c r="JGU39" s="49"/>
      <c r="JGV39" s="49"/>
      <c r="JGW39" s="49"/>
      <c r="JGX39" s="49"/>
      <c r="JGY39" s="49"/>
      <c r="JGZ39" s="49"/>
      <c r="JHA39" s="49"/>
      <c r="JHB39" s="49"/>
      <c r="JHC39" s="49"/>
      <c r="JHD39" s="49"/>
      <c r="JHE39" s="49"/>
      <c r="JHF39" s="49"/>
      <c r="JHG39" s="49"/>
      <c r="JHH39" s="49"/>
      <c r="JHI39" s="49"/>
      <c r="JHJ39" s="49"/>
      <c r="JHK39" s="49"/>
      <c r="JHL39" s="49"/>
      <c r="JHM39" s="49"/>
      <c r="JHN39" s="49"/>
      <c r="JHO39" s="49"/>
      <c r="JHP39" s="49"/>
      <c r="JHQ39" s="49"/>
      <c r="JHR39" s="49"/>
      <c r="JHS39" s="49"/>
      <c r="JHT39" s="49"/>
      <c r="JHU39" s="49"/>
      <c r="JHV39" s="49"/>
      <c r="JHW39" s="49"/>
      <c r="JHX39" s="49"/>
      <c r="JHY39" s="49"/>
      <c r="JHZ39" s="49"/>
      <c r="JIA39" s="49"/>
      <c r="JIB39" s="49"/>
      <c r="JIC39" s="49"/>
      <c r="JID39" s="49"/>
      <c r="JIE39" s="49"/>
      <c r="JIF39" s="49"/>
      <c r="JIG39" s="49"/>
      <c r="JIH39" s="49"/>
      <c r="JII39" s="49"/>
      <c r="JIJ39" s="49"/>
      <c r="JIK39" s="49"/>
      <c r="JIL39" s="49"/>
      <c r="JIM39" s="49"/>
      <c r="JIN39" s="49"/>
      <c r="JIO39" s="49"/>
      <c r="JIP39" s="49"/>
      <c r="JIQ39" s="49"/>
      <c r="JIR39" s="49"/>
      <c r="JIS39" s="49"/>
      <c r="JIT39" s="49"/>
      <c r="JIU39" s="49"/>
      <c r="JIV39" s="49"/>
      <c r="JIW39" s="49"/>
      <c r="JIX39" s="49"/>
      <c r="JIY39" s="49"/>
      <c r="JIZ39" s="49"/>
      <c r="JJA39" s="49"/>
      <c r="JJB39" s="49"/>
      <c r="JJC39" s="49"/>
      <c r="JJD39" s="49"/>
      <c r="JJE39" s="49"/>
      <c r="JJF39" s="49"/>
      <c r="JJG39" s="49"/>
      <c r="JJH39" s="49"/>
      <c r="JJI39" s="49"/>
      <c r="JJJ39" s="49"/>
      <c r="JJK39" s="49"/>
      <c r="JJL39" s="49"/>
      <c r="JJM39" s="49"/>
      <c r="JJN39" s="49"/>
      <c r="JJO39" s="49"/>
      <c r="JJP39" s="49"/>
      <c r="JJQ39" s="49"/>
      <c r="JJR39" s="49"/>
      <c r="JJS39" s="49"/>
      <c r="JJT39" s="49"/>
      <c r="JJU39" s="49"/>
      <c r="JJV39" s="49"/>
      <c r="JJW39" s="49"/>
      <c r="JJX39" s="49"/>
      <c r="JJY39" s="49"/>
      <c r="JJZ39" s="49"/>
      <c r="JKA39" s="49"/>
      <c r="JKB39" s="49"/>
      <c r="JKC39" s="49"/>
      <c r="JKD39" s="49"/>
      <c r="JKE39" s="49"/>
      <c r="JKF39" s="49"/>
      <c r="JKG39" s="49"/>
      <c r="JKH39" s="49"/>
      <c r="JKI39" s="49"/>
      <c r="JKJ39" s="49"/>
      <c r="JKK39" s="49"/>
      <c r="JKL39" s="49"/>
      <c r="JKM39" s="49"/>
      <c r="JKN39" s="49"/>
      <c r="JKO39" s="49"/>
      <c r="JKP39" s="49"/>
      <c r="JKQ39" s="49"/>
      <c r="JKR39" s="49"/>
      <c r="JKS39" s="49"/>
      <c r="JKT39" s="49"/>
      <c r="JKU39" s="49"/>
      <c r="JKV39" s="49"/>
      <c r="JKW39" s="49"/>
      <c r="JKX39" s="49"/>
      <c r="JKY39" s="49"/>
      <c r="JKZ39" s="49"/>
      <c r="JLA39" s="49"/>
      <c r="JLB39" s="49"/>
      <c r="JLC39" s="49"/>
      <c r="JLD39" s="49"/>
      <c r="JLE39" s="49"/>
      <c r="JLF39" s="49"/>
      <c r="JLG39" s="49"/>
      <c r="JLH39" s="49"/>
      <c r="JLI39" s="49"/>
      <c r="JLJ39" s="49"/>
      <c r="JLK39" s="49"/>
      <c r="JLL39" s="49"/>
      <c r="JLM39" s="49"/>
      <c r="JLN39" s="49"/>
      <c r="JLO39" s="49"/>
      <c r="JLP39" s="49"/>
      <c r="JLQ39" s="49"/>
      <c r="JLR39" s="49"/>
      <c r="JLS39" s="49"/>
      <c r="JLT39" s="49"/>
      <c r="JLU39" s="49"/>
      <c r="JLV39" s="49"/>
      <c r="JLW39" s="49"/>
      <c r="JLX39" s="49"/>
      <c r="JLY39" s="49"/>
      <c r="JLZ39" s="49"/>
      <c r="JMA39" s="49"/>
      <c r="JMB39" s="49"/>
      <c r="JMC39" s="49"/>
      <c r="JMD39" s="49"/>
      <c r="JME39" s="49"/>
      <c r="JMF39" s="49"/>
      <c r="JMG39" s="49"/>
      <c r="JMH39" s="49"/>
      <c r="JMI39" s="49"/>
      <c r="JMJ39" s="49"/>
      <c r="JMK39" s="49"/>
      <c r="JML39" s="49"/>
      <c r="JMM39" s="49"/>
      <c r="JMN39" s="49"/>
      <c r="JMO39" s="49"/>
      <c r="JMP39" s="49"/>
      <c r="JMQ39" s="49"/>
      <c r="JMR39" s="49"/>
      <c r="JMS39" s="49"/>
      <c r="JMT39" s="49"/>
      <c r="JMU39" s="49"/>
      <c r="JMV39" s="49"/>
      <c r="JMW39" s="49"/>
      <c r="JMX39" s="49"/>
      <c r="JMY39" s="49"/>
      <c r="JMZ39" s="49"/>
      <c r="JNA39" s="49"/>
      <c r="JNB39" s="49"/>
      <c r="JNC39" s="49"/>
      <c r="JND39" s="49"/>
      <c r="JNE39" s="49"/>
      <c r="JNF39" s="49"/>
      <c r="JNG39" s="49"/>
      <c r="JNH39" s="49"/>
      <c r="JNI39" s="49"/>
      <c r="JNJ39" s="49"/>
      <c r="JNK39" s="49"/>
      <c r="JNL39" s="49"/>
      <c r="JNM39" s="49"/>
      <c r="JNN39" s="49"/>
      <c r="JNO39" s="49"/>
      <c r="JNP39" s="49"/>
      <c r="JNQ39" s="49"/>
      <c r="JNR39" s="49"/>
      <c r="JNS39" s="49"/>
      <c r="JNT39" s="49"/>
      <c r="JNU39" s="49"/>
      <c r="JNV39" s="49"/>
      <c r="JNW39" s="49"/>
      <c r="JNX39" s="49"/>
      <c r="JNY39" s="49"/>
      <c r="JNZ39" s="49"/>
      <c r="JOA39" s="49"/>
      <c r="JOB39" s="49"/>
      <c r="JOC39" s="49"/>
      <c r="JOD39" s="49"/>
      <c r="JOE39" s="49"/>
      <c r="JOF39" s="49"/>
      <c r="JOG39" s="49"/>
      <c r="JOH39" s="49"/>
      <c r="JOI39" s="49"/>
      <c r="JOJ39" s="49"/>
      <c r="JOK39" s="49"/>
      <c r="JOL39" s="49"/>
      <c r="JOM39" s="49"/>
      <c r="JON39" s="49"/>
      <c r="JOO39" s="49"/>
      <c r="JOP39" s="49"/>
      <c r="JOQ39" s="49"/>
      <c r="JOR39" s="49"/>
      <c r="JOS39" s="49"/>
      <c r="JOT39" s="49"/>
      <c r="JOU39" s="49"/>
      <c r="JOV39" s="49"/>
      <c r="JOW39" s="49"/>
      <c r="JOX39" s="49"/>
      <c r="JOY39" s="49"/>
      <c r="JOZ39" s="49"/>
      <c r="JPA39" s="49"/>
      <c r="JPB39" s="49"/>
      <c r="JPC39" s="49"/>
      <c r="JPD39" s="49"/>
      <c r="JPE39" s="49"/>
      <c r="JPF39" s="49"/>
      <c r="JPG39" s="49"/>
      <c r="JPH39" s="49"/>
      <c r="JPI39" s="49"/>
      <c r="JPJ39" s="49"/>
      <c r="JPK39" s="49"/>
      <c r="JPL39" s="49"/>
      <c r="JPM39" s="49"/>
      <c r="JPN39" s="49"/>
      <c r="JPO39" s="49"/>
      <c r="JPP39" s="49"/>
      <c r="JPQ39" s="49"/>
      <c r="JPR39" s="49"/>
      <c r="JPS39" s="49"/>
      <c r="JPT39" s="49"/>
      <c r="JPU39" s="49"/>
      <c r="JPV39" s="49"/>
      <c r="JPW39" s="49"/>
      <c r="JPX39" s="49"/>
      <c r="JPY39" s="49"/>
      <c r="JPZ39" s="49"/>
      <c r="JQA39" s="49"/>
      <c r="JQB39" s="49"/>
      <c r="JQC39" s="49"/>
      <c r="JQD39" s="49"/>
      <c r="JQE39" s="49"/>
      <c r="JQF39" s="49"/>
      <c r="JQG39" s="49"/>
      <c r="JQH39" s="49"/>
      <c r="JQI39" s="49"/>
      <c r="JQJ39" s="49"/>
      <c r="JQK39" s="49"/>
      <c r="JQL39" s="49"/>
      <c r="JQM39" s="49"/>
      <c r="JQN39" s="49"/>
      <c r="JQO39" s="49"/>
      <c r="JQP39" s="49"/>
      <c r="JQQ39" s="49"/>
      <c r="JQR39" s="49"/>
      <c r="JQS39" s="49"/>
      <c r="JQT39" s="49"/>
      <c r="JQU39" s="49"/>
      <c r="JQV39" s="49"/>
      <c r="JQW39" s="49"/>
      <c r="JQX39" s="49"/>
      <c r="JQY39" s="49"/>
      <c r="JQZ39" s="49"/>
      <c r="JRA39" s="49"/>
      <c r="JRB39" s="49"/>
      <c r="JRC39" s="49"/>
      <c r="JRD39" s="49"/>
      <c r="JRE39" s="49"/>
      <c r="JRF39" s="49"/>
      <c r="JRG39" s="49"/>
      <c r="JRH39" s="49"/>
      <c r="JRI39" s="49"/>
      <c r="JRJ39" s="49"/>
      <c r="JRK39" s="49"/>
      <c r="JRL39" s="49"/>
      <c r="JRM39" s="49"/>
      <c r="JRN39" s="49"/>
      <c r="JRO39" s="49"/>
      <c r="JRP39" s="49"/>
      <c r="JRQ39" s="49"/>
      <c r="JRR39" s="49"/>
      <c r="JRS39" s="49"/>
      <c r="JRT39" s="49"/>
      <c r="JRU39" s="49"/>
      <c r="JRV39" s="49"/>
      <c r="JRW39" s="49"/>
      <c r="JRX39" s="49"/>
      <c r="JRY39" s="49"/>
      <c r="JRZ39" s="49"/>
      <c r="JSA39" s="49"/>
      <c r="JSB39" s="49"/>
      <c r="JSC39" s="49"/>
      <c r="JSD39" s="49"/>
      <c r="JSE39" s="49"/>
      <c r="JSF39" s="49"/>
      <c r="JSG39" s="49"/>
      <c r="JSH39" s="49"/>
      <c r="JSI39" s="49"/>
      <c r="JSJ39" s="49"/>
      <c r="JSK39" s="49"/>
      <c r="JSL39" s="49"/>
      <c r="JSM39" s="49"/>
      <c r="JSN39" s="49"/>
      <c r="JSO39" s="49"/>
      <c r="JSP39" s="49"/>
      <c r="JSQ39" s="49"/>
      <c r="JSR39" s="49"/>
      <c r="JSS39" s="49"/>
      <c r="JST39" s="49"/>
      <c r="JSU39" s="49"/>
      <c r="JSV39" s="49"/>
      <c r="JSW39" s="49"/>
      <c r="JSX39" s="49"/>
      <c r="JSY39" s="49"/>
      <c r="JSZ39" s="49"/>
      <c r="JTA39" s="49"/>
      <c r="JTB39" s="49"/>
      <c r="JTC39" s="49"/>
      <c r="JTD39" s="49"/>
      <c r="JTE39" s="49"/>
      <c r="JTF39" s="49"/>
      <c r="JTG39" s="49"/>
      <c r="JTH39" s="49"/>
      <c r="JTI39" s="49"/>
      <c r="JTJ39" s="49"/>
      <c r="JTK39" s="49"/>
      <c r="JTL39" s="49"/>
      <c r="JTM39" s="49"/>
      <c r="JTN39" s="49"/>
      <c r="JTO39" s="49"/>
      <c r="JTP39" s="49"/>
      <c r="JTQ39" s="49"/>
      <c r="JTR39" s="49"/>
      <c r="JTS39" s="49"/>
      <c r="JTT39" s="49"/>
      <c r="JTU39" s="49"/>
      <c r="JTV39" s="49"/>
      <c r="JTW39" s="49"/>
      <c r="JTX39" s="49"/>
      <c r="JTY39" s="49"/>
      <c r="JTZ39" s="49"/>
      <c r="JUA39" s="49"/>
      <c r="JUB39" s="49"/>
      <c r="JUC39" s="49"/>
      <c r="JUD39" s="49"/>
      <c r="JUE39" s="49"/>
      <c r="JUF39" s="49"/>
      <c r="JUG39" s="49"/>
      <c r="JUH39" s="49"/>
      <c r="JUI39" s="49"/>
      <c r="JUJ39" s="49"/>
      <c r="JUK39" s="49"/>
      <c r="JUL39" s="49"/>
      <c r="JUM39" s="49"/>
      <c r="JUN39" s="49"/>
      <c r="JUO39" s="49"/>
      <c r="JUP39" s="49"/>
      <c r="JUQ39" s="49"/>
      <c r="JUR39" s="49"/>
      <c r="JUS39" s="49"/>
      <c r="JUT39" s="49"/>
      <c r="JUU39" s="49"/>
      <c r="JUV39" s="49"/>
      <c r="JUW39" s="49"/>
      <c r="JUX39" s="49"/>
      <c r="JUY39" s="49"/>
      <c r="JUZ39" s="49"/>
      <c r="JVA39" s="49"/>
      <c r="JVB39" s="49"/>
      <c r="JVC39" s="49"/>
      <c r="JVD39" s="49"/>
      <c r="JVE39" s="49"/>
      <c r="JVF39" s="49"/>
      <c r="JVG39" s="49"/>
      <c r="JVH39" s="49"/>
      <c r="JVI39" s="49"/>
      <c r="JVJ39" s="49"/>
      <c r="JVK39" s="49"/>
      <c r="JVL39" s="49"/>
      <c r="JVM39" s="49"/>
      <c r="JVN39" s="49"/>
      <c r="JVO39" s="49"/>
      <c r="JVP39" s="49"/>
      <c r="JVQ39" s="49"/>
      <c r="JVR39" s="49"/>
      <c r="JVS39" s="49"/>
      <c r="JVT39" s="49"/>
      <c r="JVU39" s="49"/>
      <c r="JVV39" s="49"/>
      <c r="JVW39" s="49"/>
      <c r="JVX39" s="49"/>
      <c r="JVY39" s="49"/>
      <c r="JVZ39" s="49"/>
      <c r="JWA39" s="49"/>
      <c r="JWB39" s="49"/>
      <c r="JWC39" s="49"/>
      <c r="JWD39" s="49"/>
      <c r="JWE39" s="49"/>
      <c r="JWF39" s="49"/>
      <c r="JWG39" s="49"/>
      <c r="JWH39" s="49"/>
      <c r="JWI39" s="49"/>
      <c r="JWJ39" s="49"/>
      <c r="JWK39" s="49"/>
      <c r="JWL39" s="49"/>
      <c r="JWM39" s="49"/>
      <c r="JWN39" s="49"/>
      <c r="JWO39" s="49"/>
      <c r="JWP39" s="49"/>
      <c r="JWQ39" s="49"/>
      <c r="JWR39" s="49"/>
      <c r="JWS39" s="49"/>
      <c r="JWT39" s="49"/>
      <c r="JWU39" s="49"/>
      <c r="JWV39" s="49"/>
      <c r="JWW39" s="49"/>
      <c r="JWX39" s="49"/>
      <c r="JWY39" s="49"/>
      <c r="JWZ39" s="49"/>
      <c r="JXA39" s="49"/>
      <c r="JXB39" s="49"/>
      <c r="JXC39" s="49"/>
      <c r="JXD39" s="49"/>
      <c r="JXE39" s="49"/>
      <c r="JXF39" s="49"/>
      <c r="JXG39" s="49"/>
      <c r="JXH39" s="49"/>
      <c r="JXI39" s="49"/>
      <c r="JXJ39" s="49"/>
      <c r="JXK39" s="49"/>
      <c r="JXL39" s="49"/>
      <c r="JXM39" s="49"/>
      <c r="JXN39" s="49"/>
      <c r="JXO39" s="49"/>
      <c r="JXP39" s="49"/>
      <c r="JXQ39" s="49"/>
      <c r="JXR39" s="49"/>
      <c r="JXS39" s="49"/>
      <c r="JXT39" s="49"/>
      <c r="JXU39" s="49"/>
      <c r="JXV39" s="49"/>
      <c r="JXW39" s="49"/>
      <c r="JXX39" s="49"/>
      <c r="JXY39" s="49"/>
      <c r="JXZ39" s="49"/>
      <c r="JYA39" s="49"/>
      <c r="JYB39" s="49"/>
      <c r="JYC39" s="49"/>
      <c r="JYD39" s="49"/>
      <c r="JYE39" s="49"/>
      <c r="JYF39" s="49"/>
      <c r="JYG39" s="49"/>
      <c r="JYH39" s="49"/>
      <c r="JYI39" s="49"/>
      <c r="JYJ39" s="49"/>
      <c r="JYK39" s="49"/>
      <c r="JYL39" s="49"/>
      <c r="JYM39" s="49"/>
      <c r="JYN39" s="49"/>
      <c r="JYO39" s="49"/>
      <c r="JYP39" s="49"/>
      <c r="JYQ39" s="49"/>
      <c r="JYR39" s="49"/>
      <c r="JYS39" s="49"/>
      <c r="JYT39" s="49"/>
      <c r="JYU39" s="49"/>
      <c r="JYV39" s="49"/>
      <c r="JYW39" s="49"/>
      <c r="JYX39" s="49"/>
      <c r="JYY39" s="49"/>
      <c r="JYZ39" s="49"/>
      <c r="JZA39" s="49"/>
      <c r="JZB39" s="49"/>
      <c r="JZC39" s="49"/>
      <c r="JZD39" s="49"/>
      <c r="JZE39" s="49"/>
      <c r="JZF39" s="49"/>
      <c r="JZG39" s="49"/>
      <c r="JZH39" s="49"/>
      <c r="JZI39" s="49"/>
      <c r="JZJ39" s="49"/>
      <c r="JZK39" s="49"/>
      <c r="JZL39" s="49"/>
      <c r="JZM39" s="49"/>
      <c r="JZN39" s="49"/>
      <c r="JZO39" s="49"/>
      <c r="JZP39" s="49"/>
      <c r="JZQ39" s="49"/>
      <c r="JZR39" s="49"/>
      <c r="JZS39" s="49"/>
      <c r="JZT39" s="49"/>
      <c r="JZU39" s="49"/>
      <c r="JZV39" s="49"/>
      <c r="JZW39" s="49"/>
      <c r="JZX39" s="49"/>
      <c r="JZY39" s="49"/>
      <c r="JZZ39" s="49"/>
      <c r="KAA39" s="49"/>
      <c r="KAB39" s="49"/>
      <c r="KAC39" s="49"/>
      <c r="KAD39" s="49"/>
      <c r="KAE39" s="49"/>
      <c r="KAF39" s="49"/>
      <c r="KAG39" s="49"/>
      <c r="KAH39" s="49"/>
      <c r="KAI39" s="49"/>
      <c r="KAJ39" s="49"/>
      <c r="KAK39" s="49"/>
      <c r="KAL39" s="49"/>
      <c r="KAM39" s="49"/>
      <c r="KAN39" s="49"/>
      <c r="KAO39" s="49"/>
      <c r="KAP39" s="49"/>
      <c r="KAQ39" s="49"/>
      <c r="KAR39" s="49"/>
      <c r="KAS39" s="49"/>
      <c r="KAT39" s="49"/>
      <c r="KAU39" s="49"/>
      <c r="KAV39" s="49"/>
      <c r="KAW39" s="49"/>
      <c r="KAX39" s="49"/>
      <c r="KAY39" s="49"/>
      <c r="KAZ39" s="49"/>
      <c r="KBA39" s="49"/>
      <c r="KBB39" s="49"/>
      <c r="KBC39" s="49"/>
      <c r="KBD39" s="49"/>
      <c r="KBE39" s="49"/>
      <c r="KBF39" s="49"/>
      <c r="KBG39" s="49"/>
      <c r="KBH39" s="49"/>
      <c r="KBI39" s="49"/>
      <c r="KBJ39" s="49"/>
      <c r="KBK39" s="49"/>
      <c r="KBL39" s="49"/>
      <c r="KBM39" s="49"/>
      <c r="KBN39" s="49"/>
      <c r="KBO39" s="49"/>
      <c r="KBP39" s="49"/>
      <c r="KBQ39" s="49"/>
      <c r="KBR39" s="49"/>
      <c r="KBS39" s="49"/>
      <c r="KBT39" s="49"/>
      <c r="KBU39" s="49"/>
      <c r="KBV39" s="49"/>
      <c r="KBW39" s="49"/>
      <c r="KBX39" s="49"/>
      <c r="KBY39" s="49"/>
      <c r="KBZ39" s="49"/>
      <c r="KCA39" s="49"/>
      <c r="KCB39" s="49"/>
      <c r="KCC39" s="49"/>
      <c r="KCD39" s="49"/>
      <c r="KCE39" s="49"/>
      <c r="KCF39" s="49"/>
      <c r="KCG39" s="49"/>
      <c r="KCH39" s="49"/>
      <c r="KCI39" s="49"/>
      <c r="KCJ39" s="49"/>
      <c r="KCK39" s="49"/>
      <c r="KCL39" s="49"/>
      <c r="KCM39" s="49"/>
      <c r="KCN39" s="49"/>
      <c r="KCO39" s="49"/>
      <c r="KCP39" s="49"/>
      <c r="KCQ39" s="49"/>
      <c r="KCR39" s="49"/>
      <c r="KCS39" s="49"/>
      <c r="KCT39" s="49"/>
      <c r="KCU39" s="49"/>
      <c r="KCV39" s="49"/>
      <c r="KCW39" s="49"/>
      <c r="KCX39" s="49"/>
      <c r="KCY39" s="49"/>
      <c r="KCZ39" s="49"/>
      <c r="KDA39" s="49"/>
      <c r="KDB39" s="49"/>
      <c r="KDC39" s="49"/>
      <c r="KDD39" s="49"/>
      <c r="KDE39" s="49"/>
      <c r="KDF39" s="49"/>
      <c r="KDG39" s="49"/>
      <c r="KDH39" s="49"/>
      <c r="KDI39" s="49"/>
      <c r="KDJ39" s="49"/>
      <c r="KDK39" s="49"/>
      <c r="KDL39" s="49"/>
      <c r="KDM39" s="49"/>
      <c r="KDN39" s="49"/>
      <c r="KDO39" s="49"/>
      <c r="KDP39" s="49"/>
      <c r="KDQ39" s="49"/>
      <c r="KDR39" s="49"/>
      <c r="KDS39" s="49"/>
      <c r="KDT39" s="49"/>
      <c r="KDU39" s="49"/>
      <c r="KDV39" s="49"/>
      <c r="KDW39" s="49"/>
      <c r="KDX39" s="49"/>
      <c r="KDY39" s="49"/>
      <c r="KDZ39" s="49"/>
      <c r="KEA39" s="49"/>
      <c r="KEB39" s="49"/>
      <c r="KEC39" s="49"/>
      <c r="KED39" s="49"/>
      <c r="KEE39" s="49"/>
      <c r="KEF39" s="49"/>
      <c r="KEG39" s="49"/>
      <c r="KEH39" s="49"/>
      <c r="KEI39" s="49"/>
      <c r="KEJ39" s="49"/>
      <c r="KEK39" s="49"/>
      <c r="KEL39" s="49"/>
      <c r="KEM39" s="49"/>
      <c r="KEN39" s="49"/>
      <c r="KEO39" s="49"/>
      <c r="KEP39" s="49"/>
      <c r="KEQ39" s="49"/>
      <c r="KER39" s="49"/>
      <c r="KES39" s="49"/>
      <c r="KET39" s="49"/>
      <c r="KEU39" s="49"/>
      <c r="KEV39" s="49"/>
      <c r="KEW39" s="49"/>
      <c r="KEX39" s="49"/>
      <c r="KEY39" s="49"/>
      <c r="KEZ39" s="49"/>
      <c r="KFA39" s="49"/>
      <c r="KFB39" s="49"/>
      <c r="KFC39" s="49"/>
      <c r="KFD39" s="49"/>
      <c r="KFE39" s="49"/>
      <c r="KFF39" s="49"/>
      <c r="KFG39" s="49"/>
      <c r="KFH39" s="49"/>
      <c r="KFI39" s="49"/>
      <c r="KFJ39" s="49"/>
      <c r="KFK39" s="49"/>
      <c r="KFL39" s="49"/>
      <c r="KFM39" s="49"/>
      <c r="KFN39" s="49"/>
      <c r="KFO39" s="49"/>
      <c r="KFP39" s="49"/>
      <c r="KFQ39" s="49"/>
      <c r="KFR39" s="49"/>
      <c r="KFS39" s="49"/>
      <c r="KFT39" s="49"/>
      <c r="KFU39" s="49"/>
      <c r="KFV39" s="49"/>
      <c r="KFW39" s="49"/>
      <c r="KFX39" s="49"/>
      <c r="KFY39" s="49"/>
      <c r="KFZ39" s="49"/>
      <c r="KGA39" s="49"/>
      <c r="KGB39" s="49"/>
      <c r="KGC39" s="49"/>
      <c r="KGD39" s="49"/>
      <c r="KGE39" s="49"/>
      <c r="KGF39" s="49"/>
      <c r="KGG39" s="49"/>
      <c r="KGH39" s="49"/>
      <c r="KGI39" s="49"/>
      <c r="KGJ39" s="49"/>
      <c r="KGK39" s="49"/>
      <c r="KGL39" s="49"/>
      <c r="KGM39" s="49"/>
      <c r="KGN39" s="49"/>
      <c r="KGO39" s="49"/>
      <c r="KGP39" s="49"/>
      <c r="KGQ39" s="49"/>
      <c r="KGR39" s="49"/>
      <c r="KGS39" s="49"/>
      <c r="KGT39" s="49"/>
      <c r="KGU39" s="49"/>
      <c r="KGV39" s="49"/>
      <c r="KGW39" s="49"/>
      <c r="KGX39" s="49"/>
      <c r="KGY39" s="49"/>
      <c r="KGZ39" s="49"/>
      <c r="KHA39" s="49"/>
      <c r="KHB39" s="49"/>
      <c r="KHC39" s="49"/>
      <c r="KHD39" s="49"/>
      <c r="KHE39" s="49"/>
      <c r="KHF39" s="49"/>
      <c r="KHG39" s="49"/>
      <c r="KHH39" s="49"/>
      <c r="KHI39" s="49"/>
      <c r="KHJ39" s="49"/>
      <c r="KHK39" s="49"/>
      <c r="KHL39" s="49"/>
      <c r="KHM39" s="49"/>
      <c r="KHN39" s="49"/>
      <c r="KHO39" s="49"/>
      <c r="KHP39" s="49"/>
      <c r="KHQ39" s="49"/>
      <c r="KHR39" s="49"/>
      <c r="KHS39" s="49"/>
      <c r="KHT39" s="49"/>
      <c r="KHU39" s="49"/>
      <c r="KHV39" s="49"/>
      <c r="KHW39" s="49"/>
      <c r="KHX39" s="49"/>
      <c r="KHY39" s="49"/>
      <c r="KHZ39" s="49"/>
      <c r="KIA39" s="49"/>
      <c r="KIB39" s="49"/>
      <c r="KIC39" s="49"/>
      <c r="KID39" s="49"/>
      <c r="KIE39" s="49"/>
      <c r="KIF39" s="49"/>
      <c r="KIG39" s="49"/>
      <c r="KIH39" s="49"/>
      <c r="KII39" s="49"/>
      <c r="KIJ39" s="49"/>
      <c r="KIK39" s="49"/>
      <c r="KIL39" s="49"/>
      <c r="KIM39" s="49"/>
      <c r="KIN39" s="49"/>
      <c r="KIO39" s="49"/>
      <c r="KIP39" s="49"/>
      <c r="KIQ39" s="49"/>
      <c r="KIR39" s="49"/>
      <c r="KIS39" s="49"/>
      <c r="KIT39" s="49"/>
      <c r="KIU39" s="49"/>
      <c r="KIV39" s="49"/>
      <c r="KIW39" s="49"/>
      <c r="KIX39" s="49"/>
      <c r="KIY39" s="49"/>
      <c r="KIZ39" s="49"/>
      <c r="KJA39" s="49"/>
      <c r="KJB39" s="49"/>
      <c r="KJC39" s="49"/>
      <c r="KJD39" s="49"/>
      <c r="KJE39" s="49"/>
      <c r="KJF39" s="49"/>
      <c r="KJG39" s="49"/>
      <c r="KJH39" s="49"/>
      <c r="KJI39" s="49"/>
      <c r="KJJ39" s="49"/>
      <c r="KJK39" s="49"/>
      <c r="KJL39" s="49"/>
      <c r="KJM39" s="49"/>
      <c r="KJN39" s="49"/>
      <c r="KJO39" s="49"/>
      <c r="KJP39" s="49"/>
      <c r="KJQ39" s="49"/>
      <c r="KJR39" s="49"/>
      <c r="KJS39" s="49"/>
      <c r="KJT39" s="49"/>
      <c r="KJU39" s="49"/>
      <c r="KJV39" s="49"/>
      <c r="KJW39" s="49"/>
      <c r="KJX39" s="49"/>
      <c r="KJY39" s="49"/>
      <c r="KJZ39" s="49"/>
      <c r="KKA39" s="49"/>
      <c r="KKB39" s="49"/>
      <c r="KKC39" s="49"/>
      <c r="KKD39" s="49"/>
      <c r="KKE39" s="49"/>
      <c r="KKF39" s="49"/>
      <c r="KKG39" s="49"/>
      <c r="KKH39" s="49"/>
      <c r="KKI39" s="49"/>
      <c r="KKJ39" s="49"/>
      <c r="KKK39" s="49"/>
      <c r="KKL39" s="49"/>
      <c r="KKM39" s="49"/>
      <c r="KKN39" s="49"/>
      <c r="KKO39" s="49"/>
      <c r="KKP39" s="49"/>
      <c r="KKQ39" s="49"/>
      <c r="KKR39" s="49"/>
      <c r="KKS39" s="49"/>
      <c r="KKT39" s="49"/>
      <c r="KKU39" s="49"/>
      <c r="KKV39" s="49"/>
      <c r="KKW39" s="49"/>
      <c r="KKX39" s="49"/>
      <c r="KKY39" s="49"/>
      <c r="KKZ39" s="49"/>
      <c r="KLA39" s="49"/>
      <c r="KLB39" s="49"/>
      <c r="KLC39" s="49"/>
      <c r="KLD39" s="49"/>
      <c r="KLE39" s="49"/>
      <c r="KLF39" s="49"/>
      <c r="KLG39" s="49"/>
      <c r="KLH39" s="49"/>
      <c r="KLI39" s="49"/>
      <c r="KLJ39" s="49"/>
      <c r="KLK39" s="49"/>
      <c r="KLL39" s="49"/>
      <c r="KLM39" s="49"/>
      <c r="KLN39" s="49"/>
      <c r="KLO39" s="49"/>
      <c r="KLP39" s="49"/>
      <c r="KLQ39" s="49"/>
      <c r="KLR39" s="49"/>
      <c r="KLS39" s="49"/>
      <c r="KLT39" s="49"/>
      <c r="KLU39" s="49"/>
      <c r="KLV39" s="49"/>
      <c r="KLW39" s="49"/>
      <c r="KLX39" s="49"/>
      <c r="KLY39" s="49"/>
      <c r="KLZ39" s="49"/>
      <c r="KMA39" s="49"/>
      <c r="KMB39" s="49"/>
      <c r="KMC39" s="49"/>
      <c r="KMD39" s="49"/>
      <c r="KME39" s="49"/>
      <c r="KMF39" s="49"/>
      <c r="KMG39" s="49"/>
      <c r="KMH39" s="49"/>
      <c r="KMI39" s="49"/>
      <c r="KMJ39" s="49"/>
      <c r="KMK39" s="49"/>
      <c r="KML39" s="49"/>
      <c r="KMM39" s="49"/>
      <c r="KMN39" s="49"/>
      <c r="KMO39" s="49"/>
      <c r="KMP39" s="49"/>
      <c r="KMQ39" s="49"/>
      <c r="KMR39" s="49"/>
      <c r="KMS39" s="49"/>
      <c r="KMT39" s="49"/>
      <c r="KMU39" s="49"/>
      <c r="KMV39" s="49"/>
      <c r="KMW39" s="49"/>
      <c r="KMX39" s="49"/>
      <c r="KMY39" s="49"/>
      <c r="KMZ39" s="49"/>
      <c r="KNA39" s="49"/>
      <c r="KNB39" s="49"/>
      <c r="KNC39" s="49"/>
      <c r="KND39" s="49"/>
      <c r="KNE39" s="49"/>
      <c r="KNF39" s="49"/>
      <c r="KNG39" s="49"/>
      <c r="KNH39" s="49"/>
      <c r="KNI39" s="49"/>
      <c r="KNJ39" s="49"/>
      <c r="KNK39" s="49"/>
      <c r="KNL39" s="49"/>
      <c r="KNM39" s="49"/>
      <c r="KNN39" s="49"/>
      <c r="KNO39" s="49"/>
      <c r="KNP39" s="49"/>
      <c r="KNQ39" s="49"/>
      <c r="KNR39" s="49"/>
      <c r="KNS39" s="49"/>
      <c r="KNT39" s="49"/>
      <c r="KNU39" s="49"/>
      <c r="KNV39" s="49"/>
      <c r="KNW39" s="49"/>
      <c r="KNX39" s="49"/>
      <c r="KNY39" s="49"/>
      <c r="KNZ39" s="49"/>
      <c r="KOA39" s="49"/>
      <c r="KOB39" s="49"/>
      <c r="KOC39" s="49"/>
      <c r="KOD39" s="49"/>
      <c r="KOE39" s="49"/>
      <c r="KOF39" s="49"/>
      <c r="KOG39" s="49"/>
      <c r="KOH39" s="49"/>
      <c r="KOI39" s="49"/>
      <c r="KOJ39" s="49"/>
      <c r="KOK39" s="49"/>
      <c r="KOL39" s="49"/>
      <c r="KOM39" s="49"/>
      <c r="KON39" s="49"/>
      <c r="KOO39" s="49"/>
      <c r="KOP39" s="49"/>
      <c r="KOQ39" s="49"/>
      <c r="KOR39" s="49"/>
      <c r="KOS39" s="49"/>
      <c r="KOT39" s="49"/>
      <c r="KOU39" s="49"/>
      <c r="KOV39" s="49"/>
      <c r="KOW39" s="49"/>
      <c r="KOX39" s="49"/>
      <c r="KOY39" s="49"/>
      <c r="KOZ39" s="49"/>
      <c r="KPA39" s="49"/>
      <c r="KPB39" s="49"/>
      <c r="KPC39" s="49"/>
      <c r="KPD39" s="49"/>
      <c r="KPE39" s="49"/>
      <c r="KPF39" s="49"/>
      <c r="KPG39" s="49"/>
      <c r="KPH39" s="49"/>
      <c r="KPI39" s="49"/>
      <c r="KPJ39" s="49"/>
      <c r="KPK39" s="49"/>
      <c r="KPL39" s="49"/>
      <c r="KPM39" s="49"/>
      <c r="KPN39" s="49"/>
      <c r="KPO39" s="49"/>
      <c r="KPP39" s="49"/>
      <c r="KPQ39" s="49"/>
      <c r="KPR39" s="49"/>
      <c r="KPS39" s="49"/>
      <c r="KPT39" s="49"/>
      <c r="KPU39" s="49"/>
      <c r="KPV39" s="49"/>
      <c r="KPW39" s="49"/>
      <c r="KPX39" s="49"/>
      <c r="KPY39" s="49"/>
      <c r="KPZ39" s="49"/>
      <c r="KQA39" s="49"/>
      <c r="KQB39" s="49"/>
      <c r="KQC39" s="49"/>
      <c r="KQD39" s="49"/>
      <c r="KQE39" s="49"/>
      <c r="KQF39" s="49"/>
      <c r="KQG39" s="49"/>
      <c r="KQH39" s="49"/>
      <c r="KQI39" s="49"/>
      <c r="KQJ39" s="49"/>
      <c r="KQK39" s="49"/>
      <c r="KQL39" s="49"/>
      <c r="KQM39" s="49"/>
      <c r="KQN39" s="49"/>
      <c r="KQO39" s="49"/>
      <c r="KQP39" s="49"/>
      <c r="KQQ39" s="49"/>
      <c r="KQR39" s="49"/>
      <c r="KQS39" s="49"/>
      <c r="KQT39" s="49"/>
      <c r="KQU39" s="49"/>
      <c r="KQV39" s="49"/>
      <c r="KQW39" s="49"/>
      <c r="KQX39" s="49"/>
      <c r="KQY39" s="49"/>
      <c r="KQZ39" s="49"/>
      <c r="KRA39" s="49"/>
      <c r="KRB39" s="49"/>
      <c r="KRC39" s="49"/>
      <c r="KRD39" s="49"/>
      <c r="KRE39" s="49"/>
      <c r="KRF39" s="49"/>
      <c r="KRG39" s="49"/>
      <c r="KRH39" s="49"/>
      <c r="KRI39" s="49"/>
      <c r="KRJ39" s="49"/>
      <c r="KRK39" s="49"/>
      <c r="KRL39" s="49"/>
      <c r="KRM39" s="49"/>
      <c r="KRN39" s="49"/>
      <c r="KRO39" s="49"/>
      <c r="KRP39" s="49"/>
      <c r="KRQ39" s="49"/>
      <c r="KRR39" s="49"/>
      <c r="KRS39" s="49"/>
      <c r="KRT39" s="49"/>
      <c r="KRU39" s="49"/>
      <c r="KRV39" s="49"/>
      <c r="KRW39" s="49"/>
      <c r="KRX39" s="49"/>
      <c r="KRY39" s="49"/>
      <c r="KRZ39" s="49"/>
      <c r="KSA39" s="49"/>
      <c r="KSB39" s="49"/>
      <c r="KSC39" s="49"/>
      <c r="KSD39" s="49"/>
      <c r="KSE39" s="49"/>
      <c r="KSF39" s="49"/>
      <c r="KSG39" s="49"/>
      <c r="KSH39" s="49"/>
      <c r="KSI39" s="49"/>
      <c r="KSJ39" s="49"/>
      <c r="KSK39" s="49"/>
      <c r="KSL39" s="49"/>
      <c r="KSM39" s="49"/>
      <c r="KSN39" s="49"/>
      <c r="KSO39" s="49"/>
      <c r="KSP39" s="49"/>
      <c r="KSQ39" s="49"/>
      <c r="KSR39" s="49"/>
      <c r="KSS39" s="49"/>
      <c r="KST39" s="49"/>
      <c r="KSU39" s="49"/>
      <c r="KSV39" s="49"/>
      <c r="KSW39" s="49"/>
      <c r="KSX39" s="49"/>
      <c r="KSY39" s="49"/>
      <c r="KSZ39" s="49"/>
      <c r="KTA39" s="49"/>
      <c r="KTB39" s="49"/>
      <c r="KTC39" s="49"/>
      <c r="KTD39" s="49"/>
      <c r="KTE39" s="49"/>
      <c r="KTF39" s="49"/>
      <c r="KTG39" s="49"/>
      <c r="KTH39" s="49"/>
      <c r="KTI39" s="49"/>
      <c r="KTJ39" s="49"/>
      <c r="KTK39" s="49"/>
      <c r="KTL39" s="49"/>
      <c r="KTM39" s="49"/>
      <c r="KTN39" s="49"/>
      <c r="KTO39" s="49"/>
      <c r="KTP39" s="49"/>
      <c r="KTQ39" s="49"/>
      <c r="KTR39" s="49"/>
      <c r="KTS39" s="49"/>
      <c r="KTT39" s="49"/>
      <c r="KTU39" s="49"/>
      <c r="KTV39" s="49"/>
      <c r="KTW39" s="49"/>
      <c r="KTX39" s="49"/>
      <c r="KTY39" s="49"/>
      <c r="KTZ39" s="49"/>
      <c r="KUA39" s="49"/>
      <c r="KUB39" s="49"/>
      <c r="KUC39" s="49"/>
      <c r="KUD39" s="49"/>
      <c r="KUE39" s="49"/>
      <c r="KUF39" s="49"/>
      <c r="KUG39" s="49"/>
      <c r="KUH39" s="49"/>
      <c r="KUI39" s="49"/>
      <c r="KUJ39" s="49"/>
      <c r="KUK39" s="49"/>
      <c r="KUL39" s="49"/>
      <c r="KUM39" s="49"/>
      <c r="KUN39" s="49"/>
      <c r="KUO39" s="49"/>
      <c r="KUP39" s="49"/>
      <c r="KUQ39" s="49"/>
      <c r="KUR39" s="49"/>
      <c r="KUS39" s="49"/>
      <c r="KUT39" s="49"/>
      <c r="KUU39" s="49"/>
      <c r="KUV39" s="49"/>
      <c r="KUW39" s="49"/>
      <c r="KUX39" s="49"/>
      <c r="KUY39" s="49"/>
      <c r="KUZ39" s="49"/>
      <c r="KVA39" s="49"/>
      <c r="KVB39" s="49"/>
      <c r="KVC39" s="49"/>
      <c r="KVD39" s="49"/>
      <c r="KVE39" s="49"/>
      <c r="KVF39" s="49"/>
      <c r="KVG39" s="49"/>
      <c r="KVH39" s="49"/>
      <c r="KVI39" s="49"/>
      <c r="KVJ39" s="49"/>
      <c r="KVK39" s="49"/>
      <c r="KVL39" s="49"/>
      <c r="KVM39" s="49"/>
      <c r="KVN39" s="49"/>
      <c r="KVO39" s="49"/>
      <c r="KVP39" s="49"/>
      <c r="KVQ39" s="49"/>
      <c r="KVR39" s="49"/>
      <c r="KVS39" s="49"/>
      <c r="KVT39" s="49"/>
      <c r="KVU39" s="49"/>
      <c r="KVV39" s="49"/>
      <c r="KVW39" s="49"/>
      <c r="KVX39" s="49"/>
      <c r="KVY39" s="49"/>
      <c r="KVZ39" s="49"/>
      <c r="KWA39" s="49"/>
      <c r="KWB39" s="49"/>
      <c r="KWC39" s="49"/>
      <c r="KWD39" s="49"/>
      <c r="KWE39" s="49"/>
      <c r="KWF39" s="49"/>
      <c r="KWG39" s="49"/>
      <c r="KWH39" s="49"/>
      <c r="KWI39" s="49"/>
      <c r="KWJ39" s="49"/>
      <c r="KWK39" s="49"/>
      <c r="KWL39" s="49"/>
      <c r="KWM39" s="49"/>
      <c r="KWN39" s="49"/>
      <c r="KWO39" s="49"/>
      <c r="KWP39" s="49"/>
      <c r="KWQ39" s="49"/>
      <c r="KWR39" s="49"/>
      <c r="KWS39" s="49"/>
      <c r="KWT39" s="49"/>
      <c r="KWU39" s="49"/>
      <c r="KWV39" s="49"/>
      <c r="KWW39" s="49"/>
      <c r="KWX39" s="49"/>
      <c r="KWY39" s="49"/>
      <c r="KWZ39" s="49"/>
      <c r="KXA39" s="49"/>
      <c r="KXB39" s="49"/>
      <c r="KXC39" s="49"/>
      <c r="KXD39" s="49"/>
      <c r="KXE39" s="49"/>
      <c r="KXF39" s="49"/>
      <c r="KXG39" s="49"/>
      <c r="KXH39" s="49"/>
      <c r="KXI39" s="49"/>
      <c r="KXJ39" s="49"/>
      <c r="KXK39" s="49"/>
      <c r="KXL39" s="49"/>
      <c r="KXM39" s="49"/>
      <c r="KXN39" s="49"/>
      <c r="KXO39" s="49"/>
      <c r="KXP39" s="49"/>
      <c r="KXQ39" s="49"/>
      <c r="KXR39" s="49"/>
      <c r="KXS39" s="49"/>
      <c r="KXT39" s="49"/>
      <c r="KXU39" s="49"/>
      <c r="KXV39" s="49"/>
      <c r="KXW39" s="49"/>
      <c r="KXX39" s="49"/>
      <c r="KXY39" s="49"/>
      <c r="KXZ39" s="49"/>
      <c r="KYA39" s="49"/>
      <c r="KYB39" s="49"/>
      <c r="KYC39" s="49"/>
      <c r="KYD39" s="49"/>
      <c r="KYE39" s="49"/>
      <c r="KYF39" s="49"/>
      <c r="KYG39" s="49"/>
      <c r="KYH39" s="49"/>
      <c r="KYI39" s="49"/>
      <c r="KYJ39" s="49"/>
      <c r="KYK39" s="49"/>
      <c r="KYL39" s="49"/>
      <c r="KYM39" s="49"/>
      <c r="KYN39" s="49"/>
      <c r="KYO39" s="49"/>
      <c r="KYP39" s="49"/>
      <c r="KYQ39" s="49"/>
      <c r="KYR39" s="49"/>
      <c r="KYS39" s="49"/>
      <c r="KYT39" s="49"/>
      <c r="KYU39" s="49"/>
      <c r="KYV39" s="49"/>
      <c r="KYW39" s="49"/>
      <c r="KYX39" s="49"/>
      <c r="KYY39" s="49"/>
      <c r="KYZ39" s="49"/>
      <c r="KZA39" s="49"/>
      <c r="KZB39" s="49"/>
      <c r="KZC39" s="49"/>
      <c r="KZD39" s="49"/>
      <c r="KZE39" s="49"/>
      <c r="KZF39" s="49"/>
      <c r="KZG39" s="49"/>
      <c r="KZH39" s="49"/>
      <c r="KZI39" s="49"/>
      <c r="KZJ39" s="49"/>
      <c r="KZK39" s="49"/>
      <c r="KZL39" s="49"/>
      <c r="KZM39" s="49"/>
      <c r="KZN39" s="49"/>
      <c r="KZO39" s="49"/>
      <c r="KZP39" s="49"/>
      <c r="KZQ39" s="49"/>
      <c r="KZR39" s="49"/>
      <c r="KZS39" s="49"/>
      <c r="KZT39" s="49"/>
      <c r="KZU39" s="49"/>
      <c r="KZV39" s="49"/>
      <c r="KZW39" s="49"/>
      <c r="KZX39" s="49"/>
      <c r="KZY39" s="49"/>
      <c r="KZZ39" s="49"/>
      <c r="LAA39" s="49"/>
      <c r="LAB39" s="49"/>
      <c r="LAC39" s="49"/>
      <c r="LAD39" s="49"/>
      <c r="LAE39" s="49"/>
      <c r="LAF39" s="49"/>
      <c r="LAG39" s="49"/>
      <c r="LAH39" s="49"/>
      <c r="LAI39" s="49"/>
      <c r="LAJ39" s="49"/>
      <c r="LAK39" s="49"/>
      <c r="LAL39" s="49"/>
      <c r="LAM39" s="49"/>
      <c r="LAN39" s="49"/>
      <c r="LAO39" s="49"/>
      <c r="LAP39" s="49"/>
      <c r="LAQ39" s="49"/>
      <c r="LAR39" s="49"/>
      <c r="LAS39" s="49"/>
      <c r="LAT39" s="49"/>
      <c r="LAU39" s="49"/>
      <c r="LAV39" s="49"/>
      <c r="LAW39" s="49"/>
      <c r="LAX39" s="49"/>
      <c r="LAY39" s="49"/>
      <c r="LAZ39" s="49"/>
      <c r="LBA39" s="49"/>
      <c r="LBB39" s="49"/>
      <c r="LBC39" s="49"/>
      <c r="LBD39" s="49"/>
      <c r="LBE39" s="49"/>
      <c r="LBF39" s="49"/>
      <c r="LBG39" s="49"/>
      <c r="LBH39" s="49"/>
      <c r="LBI39" s="49"/>
      <c r="LBJ39" s="49"/>
      <c r="LBK39" s="49"/>
      <c r="LBL39" s="49"/>
      <c r="LBM39" s="49"/>
      <c r="LBN39" s="49"/>
      <c r="LBO39" s="49"/>
      <c r="LBP39" s="49"/>
      <c r="LBQ39" s="49"/>
      <c r="LBR39" s="49"/>
      <c r="LBS39" s="49"/>
      <c r="LBT39" s="49"/>
      <c r="LBU39" s="49"/>
      <c r="LBV39" s="49"/>
      <c r="LBW39" s="49"/>
      <c r="LBX39" s="49"/>
      <c r="LBY39" s="49"/>
      <c r="LBZ39" s="49"/>
      <c r="LCA39" s="49"/>
      <c r="LCB39" s="49"/>
      <c r="LCC39" s="49"/>
      <c r="LCD39" s="49"/>
      <c r="LCE39" s="49"/>
      <c r="LCF39" s="49"/>
      <c r="LCG39" s="49"/>
      <c r="LCH39" s="49"/>
      <c r="LCI39" s="49"/>
      <c r="LCJ39" s="49"/>
      <c r="LCK39" s="49"/>
      <c r="LCL39" s="49"/>
      <c r="LCM39" s="49"/>
      <c r="LCN39" s="49"/>
      <c r="LCO39" s="49"/>
      <c r="LCP39" s="49"/>
      <c r="LCQ39" s="49"/>
      <c r="LCR39" s="49"/>
      <c r="LCS39" s="49"/>
      <c r="LCT39" s="49"/>
      <c r="LCU39" s="49"/>
      <c r="LCV39" s="49"/>
      <c r="LCW39" s="49"/>
      <c r="LCX39" s="49"/>
      <c r="LCY39" s="49"/>
      <c r="LCZ39" s="49"/>
      <c r="LDA39" s="49"/>
      <c r="LDB39" s="49"/>
      <c r="LDC39" s="49"/>
      <c r="LDD39" s="49"/>
      <c r="LDE39" s="49"/>
      <c r="LDF39" s="49"/>
      <c r="LDG39" s="49"/>
      <c r="LDH39" s="49"/>
      <c r="LDI39" s="49"/>
      <c r="LDJ39" s="49"/>
      <c r="LDK39" s="49"/>
      <c r="LDL39" s="49"/>
      <c r="LDM39" s="49"/>
      <c r="LDN39" s="49"/>
      <c r="LDO39" s="49"/>
      <c r="LDP39" s="49"/>
      <c r="LDQ39" s="49"/>
      <c r="LDR39" s="49"/>
      <c r="LDS39" s="49"/>
      <c r="LDT39" s="49"/>
      <c r="LDU39" s="49"/>
      <c r="LDV39" s="49"/>
      <c r="LDW39" s="49"/>
      <c r="LDX39" s="49"/>
      <c r="LDY39" s="49"/>
      <c r="LDZ39" s="49"/>
      <c r="LEA39" s="49"/>
      <c r="LEB39" s="49"/>
      <c r="LEC39" s="49"/>
      <c r="LED39" s="49"/>
      <c r="LEE39" s="49"/>
      <c r="LEF39" s="49"/>
      <c r="LEG39" s="49"/>
      <c r="LEH39" s="49"/>
      <c r="LEI39" s="49"/>
      <c r="LEJ39" s="49"/>
      <c r="LEK39" s="49"/>
      <c r="LEL39" s="49"/>
      <c r="LEM39" s="49"/>
      <c r="LEN39" s="49"/>
      <c r="LEO39" s="49"/>
      <c r="LEP39" s="49"/>
      <c r="LEQ39" s="49"/>
      <c r="LER39" s="49"/>
      <c r="LES39" s="49"/>
      <c r="LET39" s="49"/>
      <c r="LEU39" s="49"/>
      <c r="LEV39" s="49"/>
      <c r="LEW39" s="49"/>
      <c r="LEX39" s="49"/>
      <c r="LEY39" s="49"/>
      <c r="LEZ39" s="49"/>
      <c r="LFA39" s="49"/>
      <c r="LFB39" s="49"/>
      <c r="LFC39" s="49"/>
      <c r="LFD39" s="49"/>
      <c r="LFE39" s="49"/>
      <c r="LFF39" s="49"/>
      <c r="LFG39" s="49"/>
      <c r="LFH39" s="49"/>
      <c r="LFI39" s="49"/>
      <c r="LFJ39" s="49"/>
      <c r="LFK39" s="49"/>
      <c r="LFL39" s="49"/>
      <c r="LFM39" s="49"/>
      <c r="LFN39" s="49"/>
      <c r="LFO39" s="49"/>
      <c r="LFP39" s="49"/>
      <c r="LFQ39" s="49"/>
      <c r="LFR39" s="49"/>
      <c r="LFS39" s="49"/>
      <c r="LFT39" s="49"/>
      <c r="LFU39" s="49"/>
      <c r="LFV39" s="49"/>
      <c r="LFW39" s="49"/>
      <c r="LFX39" s="49"/>
      <c r="LFY39" s="49"/>
      <c r="LFZ39" s="49"/>
      <c r="LGA39" s="49"/>
      <c r="LGB39" s="49"/>
      <c r="LGC39" s="49"/>
      <c r="LGD39" s="49"/>
      <c r="LGE39" s="49"/>
      <c r="LGF39" s="49"/>
      <c r="LGG39" s="49"/>
      <c r="LGH39" s="49"/>
      <c r="LGI39" s="49"/>
      <c r="LGJ39" s="49"/>
      <c r="LGK39" s="49"/>
      <c r="LGL39" s="49"/>
      <c r="LGM39" s="49"/>
      <c r="LGN39" s="49"/>
      <c r="LGO39" s="49"/>
      <c r="LGP39" s="49"/>
      <c r="LGQ39" s="49"/>
      <c r="LGR39" s="49"/>
      <c r="LGS39" s="49"/>
      <c r="LGT39" s="49"/>
      <c r="LGU39" s="49"/>
      <c r="LGV39" s="49"/>
      <c r="LGW39" s="49"/>
      <c r="LGX39" s="49"/>
      <c r="LGY39" s="49"/>
      <c r="LGZ39" s="49"/>
      <c r="LHA39" s="49"/>
      <c r="LHB39" s="49"/>
      <c r="LHC39" s="49"/>
      <c r="LHD39" s="49"/>
      <c r="LHE39" s="49"/>
      <c r="LHF39" s="49"/>
      <c r="LHG39" s="49"/>
      <c r="LHH39" s="49"/>
      <c r="LHI39" s="49"/>
      <c r="LHJ39" s="49"/>
      <c r="LHK39" s="49"/>
      <c r="LHL39" s="49"/>
      <c r="LHM39" s="49"/>
      <c r="LHN39" s="49"/>
      <c r="LHO39" s="49"/>
      <c r="LHP39" s="49"/>
      <c r="LHQ39" s="49"/>
      <c r="LHR39" s="49"/>
      <c r="LHS39" s="49"/>
      <c r="LHT39" s="49"/>
      <c r="LHU39" s="49"/>
      <c r="LHV39" s="49"/>
      <c r="LHW39" s="49"/>
      <c r="LHX39" s="49"/>
      <c r="LHY39" s="49"/>
      <c r="LHZ39" s="49"/>
      <c r="LIA39" s="49"/>
      <c r="LIB39" s="49"/>
      <c r="LIC39" s="49"/>
      <c r="LID39" s="49"/>
      <c r="LIE39" s="49"/>
      <c r="LIF39" s="49"/>
      <c r="LIG39" s="49"/>
      <c r="LIH39" s="49"/>
      <c r="LII39" s="49"/>
      <c r="LIJ39" s="49"/>
      <c r="LIK39" s="49"/>
      <c r="LIL39" s="49"/>
      <c r="LIM39" s="49"/>
      <c r="LIN39" s="49"/>
      <c r="LIO39" s="49"/>
      <c r="LIP39" s="49"/>
      <c r="LIQ39" s="49"/>
      <c r="LIR39" s="49"/>
      <c r="LIS39" s="49"/>
      <c r="LIT39" s="49"/>
      <c r="LIU39" s="49"/>
      <c r="LIV39" s="49"/>
      <c r="LIW39" s="49"/>
      <c r="LIX39" s="49"/>
      <c r="LIY39" s="49"/>
      <c r="LIZ39" s="49"/>
      <c r="LJA39" s="49"/>
      <c r="LJB39" s="49"/>
      <c r="LJC39" s="49"/>
      <c r="LJD39" s="49"/>
      <c r="LJE39" s="49"/>
      <c r="LJF39" s="49"/>
      <c r="LJG39" s="49"/>
      <c r="LJH39" s="49"/>
      <c r="LJI39" s="49"/>
      <c r="LJJ39" s="49"/>
      <c r="LJK39" s="49"/>
      <c r="LJL39" s="49"/>
      <c r="LJM39" s="49"/>
      <c r="LJN39" s="49"/>
      <c r="LJO39" s="49"/>
      <c r="LJP39" s="49"/>
      <c r="LJQ39" s="49"/>
      <c r="LJR39" s="49"/>
      <c r="LJS39" s="49"/>
      <c r="LJT39" s="49"/>
      <c r="LJU39" s="49"/>
      <c r="LJV39" s="49"/>
      <c r="LJW39" s="49"/>
      <c r="LJX39" s="49"/>
      <c r="LJY39" s="49"/>
      <c r="LJZ39" s="49"/>
      <c r="LKA39" s="49"/>
      <c r="LKB39" s="49"/>
      <c r="LKC39" s="49"/>
      <c r="LKD39" s="49"/>
      <c r="LKE39" s="49"/>
      <c r="LKF39" s="49"/>
      <c r="LKG39" s="49"/>
      <c r="LKH39" s="49"/>
      <c r="LKI39" s="49"/>
      <c r="LKJ39" s="49"/>
      <c r="LKK39" s="49"/>
      <c r="LKL39" s="49"/>
      <c r="LKM39" s="49"/>
      <c r="LKN39" s="49"/>
      <c r="LKO39" s="49"/>
      <c r="LKP39" s="49"/>
      <c r="LKQ39" s="49"/>
      <c r="LKR39" s="49"/>
      <c r="LKS39" s="49"/>
      <c r="LKT39" s="49"/>
      <c r="LKU39" s="49"/>
      <c r="LKV39" s="49"/>
      <c r="LKW39" s="49"/>
      <c r="LKX39" s="49"/>
      <c r="LKY39" s="49"/>
      <c r="LKZ39" s="49"/>
      <c r="LLA39" s="49"/>
      <c r="LLB39" s="49"/>
      <c r="LLC39" s="49"/>
      <c r="LLD39" s="49"/>
      <c r="LLE39" s="49"/>
      <c r="LLF39" s="49"/>
      <c r="LLG39" s="49"/>
      <c r="LLH39" s="49"/>
      <c r="LLI39" s="49"/>
      <c r="LLJ39" s="49"/>
      <c r="LLK39" s="49"/>
      <c r="LLL39" s="49"/>
      <c r="LLM39" s="49"/>
      <c r="LLN39" s="49"/>
      <c r="LLO39" s="49"/>
      <c r="LLP39" s="49"/>
      <c r="LLQ39" s="49"/>
      <c r="LLR39" s="49"/>
      <c r="LLS39" s="49"/>
      <c r="LLT39" s="49"/>
      <c r="LLU39" s="49"/>
      <c r="LLV39" s="49"/>
      <c r="LLW39" s="49"/>
      <c r="LLX39" s="49"/>
      <c r="LLY39" s="49"/>
      <c r="LLZ39" s="49"/>
      <c r="LMA39" s="49"/>
      <c r="LMB39" s="49"/>
      <c r="LMC39" s="49"/>
      <c r="LMD39" s="49"/>
      <c r="LME39" s="49"/>
      <c r="LMF39" s="49"/>
      <c r="LMG39" s="49"/>
      <c r="LMH39" s="49"/>
      <c r="LMI39" s="49"/>
      <c r="LMJ39" s="49"/>
      <c r="LMK39" s="49"/>
      <c r="LML39" s="49"/>
      <c r="LMM39" s="49"/>
      <c r="LMN39" s="49"/>
      <c r="LMO39" s="49"/>
      <c r="LMP39" s="49"/>
      <c r="LMQ39" s="49"/>
      <c r="LMR39" s="49"/>
      <c r="LMS39" s="49"/>
      <c r="LMT39" s="49"/>
      <c r="LMU39" s="49"/>
      <c r="LMV39" s="49"/>
      <c r="LMW39" s="49"/>
      <c r="LMX39" s="49"/>
      <c r="LMY39" s="49"/>
      <c r="LMZ39" s="49"/>
      <c r="LNA39" s="49"/>
      <c r="LNB39" s="49"/>
      <c r="LNC39" s="49"/>
      <c r="LND39" s="49"/>
      <c r="LNE39" s="49"/>
      <c r="LNF39" s="49"/>
      <c r="LNG39" s="49"/>
      <c r="LNH39" s="49"/>
      <c r="LNI39" s="49"/>
      <c r="LNJ39" s="49"/>
      <c r="LNK39" s="49"/>
      <c r="LNL39" s="49"/>
      <c r="LNM39" s="49"/>
      <c r="LNN39" s="49"/>
      <c r="LNO39" s="49"/>
      <c r="LNP39" s="49"/>
      <c r="LNQ39" s="49"/>
      <c r="LNR39" s="49"/>
      <c r="LNS39" s="49"/>
      <c r="LNT39" s="49"/>
      <c r="LNU39" s="49"/>
      <c r="LNV39" s="49"/>
      <c r="LNW39" s="49"/>
      <c r="LNX39" s="49"/>
      <c r="LNY39" s="49"/>
      <c r="LNZ39" s="49"/>
      <c r="LOA39" s="49"/>
      <c r="LOB39" s="49"/>
      <c r="LOC39" s="49"/>
      <c r="LOD39" s="49"/>
      <c r="LOE39" s="49"/>
      <c r="LOF39" s="49"/>
      <c r="LOG39" s="49"/>
      <c r="LOH39" s="49"/>
      <c r="LOI39" s="49"/>
      <c r="LOJ39" s="49"/>
      <c r="LOK39" s="49"/>
      <c r="LOL39" s="49"/>
      <c r="LOM39" s="49"/>
      <c r="LON39" s="49"/>
      <c r="LOO39" s="49"/>
      <c r="LOP39" s="49"/>
      <c r="LOQ39" s="49"/>
      <c r="LOR39" s="49"/>
      <c r="LOS39" s="49"/>
      <c r="LOT39" s="49"/>
      <c r="LOU39" s="49"/>
      <c r="LOV39" s="49"/>
      <c r="LOW39" s="49"/>
      <c r="LOX39" s="49"/>
      <c r="LOY39" s="49"/>
      <c r="LOZ39" s="49"/>
      <c r="LPA39" s="49"/>
      <c r="LPB39" s="49"/>
      <c r="LPC39" s="49"/>
      <c r="LPD39" s="49"/>
      <c r="LPE39" s="49"/>
      <c r="LPF39" s="49"/>
      <c r="LPG39" s="49"/>
      <c r="LPH39" s="49"/>
      <c r="LPI39" s="49"/>
      <c r="LPJ39" s="49"/>
      <c r="LPK39" s="49"/>
      <c r="LPL39" s="49"/>
      <c r="LPM39" s="49"/>
      <c r="LPN39" s="49"/>
      <c r="LPO39" s="49"/>
      <c r="LPP39" s="49"/>
      <c r="LPQ39" s="49"/>
      <c r="LPR39" s="49"/>
      <c r="LPS39" s="49"/>
      <c r="LPT39" s="49"/>
      <c r="LPU39" s="49"/>
      <c r="LPV39" s="49"/>
      <c r="LPW39" s="49"/>
      <c r="LPX39" s="49"/>
      <c r="LPY39" s="49"/>
      <c r="LPZ39" s="49"/>
      <c r="LQA39" s="49"/>
      <c r="LQB39" s="49"/>
      <c r="LQC39" s="49"/>
      <c r="LQD39" s="49"/>
      <c r="LQE39" s="49"/>
      <c r="LQF39" s="49"/>
      <c r="LQG39" s="49"/>
      <c r="LQH39" s="49"/>
      <c r="LQI39" s="49"/>
      <c r="LQJ39" s="49"/>
      <c r="LQK39" s="49"/>
      <c r="LQL39" s="49"/>
      <c r="LQM39" s="49"/>
      <c r="LQN39" s="49"/>
      <c r="LQO39" s="49"/>
      <c r="LQP39" s="49"/>
      <c r="LQQ39" s="49"/>
      <c r="LQR39" s="49"/>
      <c r="LQS39" s="49"/>
      <c r="LQT39" s="49"/>
      <c r="LQU39" s="49"/>
      <c r="LQV39" s="49"/>
      <c r="LQW39" s="49"/>
      <c r="LQX39" s="49"/>
      <c r="LQY39" s="49"/>
      <c r="LQZ39" s="49"/>
      <c r="LRA39" s="49"/>
      <c r="LRB39" s="49"/>
      <c r="LRC39" s="49"/>
      <c r="LRD39" s="49"/>
      <c r="LRE39" s="49"/>
      <c r="LRF39" s="49"/>
      <c r="LRG39" s="49"/>
      <c r="LRH39" s="49"/>
      <c r="LRI39" s="49"/>
      <c r="LRJ39" s="49"/>
      <c r="LRK39" s="49"/>
      <c r="LRL39" s="49"/>
      <c r="LRM39" s="49"/>
      <c r="LRN39" s="49"/>
      <c r="LRO39" s="49"/>
      <c r="LRP39" s="49"/>
      <c r="LRQ39" s="49"/>
      <c r="LRR39" s="49"/>
      <c r="LRS39" s="49"/>
      <c r="LRT39" s="49"/>
      <c r="LRU39" s="49"/>
      <c r="LRV39" s="49"/>
      <c r="LRW39" s="49"/>
      <c r="LRX39" s="49"/>
      <c r="LRY39" s="49"/>
      <c r="LRZ39" s="49"/>
      <c r="LSA39" s="49"/>
      <c r="LSB39" s="49"/>
      <c r="LSC39" s="49"/>
      <c r="LSD39" s="49"/>
      <c r="LSE39" s="49"/>
      <c r="LSF39" s="49"/>
      <c r="LSG39" s="49"/>
      <c r="LSH39" s="49"/>
      <c r="LSI39" s="49"/>
      <c r="LSJ39" s="49"/>
      <c r="LSK39" s="49"/>
      <c r="LSL39" s="49"/>
      <c r="LSM39" s="49"/>
      <c r="LSN39" s="49"/>
      <c r="LSO39" s="49"/>
      <c r="LSP39" s="49"/>
      <c r="LSQ39" s="49"/>
      <c r="LSR39" s="49"/>
      <c r="LSS39" s="49"/>
      <c r="LST39" s="49"/>
      <c r="LSU39" s="49"/>
      <c r="LSV39" s="49"/>
      <c r="LSW39" s="49"/>
      <c r="LSX39" s="49"/>
      <c r="LSY39" s="49"/>
      <c r="LSZ39" s="49"/>
      <c r="LTA39" s="49"/>
      <c r="LTB39" s="49"/>
      <c r="LTC39" s="49"/>
      <c r="LTD39" s="49"/>
      <c r="LTE39" s="49"/>
      <c r="LTF39" s="49"/>
      <c r="LTG39" s="49"/>
      <c r="LTH39" s="49"/>
      <c r="LTI39" s="49"/>
      <c r="LTJ39" s="49"/>
      <c r="LTK39" s="49"/>
      <c r="LTL39" s="49"/>
      <c r="LTM39" s="49"/>
      <c r="LTN39" s="49"/>
      <c r="LTO39" s="49"/>
      <c r="LTP39" s="49"/>
      <c r="LTQ39" s="49"/>
      <c r="LTR39" s="49"/>
      <c r="LTS39" s="49"/>
      <c r="LTT39" s="49"/>
      <c r="LTU39" s="49"/>
      <c r="LTV39" s="49"/>
      <c r="LTW39" s="49"/>
      <c r="LTX39" s="49"/>
      <c r="LTY39" s="49"/>
      <c r="LTZ39" s="49"/>
      <c r="LUA39" s="49"/>
      <c r="LUB39" s="49"/>
      <c r="LUC39" s="49"/>
      <c r="LUD39" s="49"/>
      <c r="LUE39" s="49"/>
      <c r="LUF39" s="49"/>
      <c r="LUG39" s="49"/>
      <c r="LUH39" s="49"/>
      <c r="LUI39" s="49"/>
      <c r="LUJ39" s="49"/>
      <c r="LUK39" s="49"/>
      <c r="LUL39" s="49"/>
      <c r="LUM39" s="49"/>
      <c r="LUN39" s="49"/>
      <c r="LUO39" s="49"/>
      <c r="LUP39" s="49"/>
      <c r="LUQ39" s="49"/>
      <c r="LUR39" s="49"/>
      <c r="LUS39" s="49"/>
      <c r="LUT39" s="49"/>
      <c r="LUU39" s="49"/>
      <c r="LUV39" s="49"/>
      <c r="LUW39" s="49"/>
      <c r="LUX39" s="49"/>
      <c r="LUY39" s="49"/>
      <c r="LUZ39" s="49"/>
      <c r="LVA39" s="49"/>
      <c r="LVB39" s="49"/>
      <c r="LVC39" s="49"/>
      <c r="LVD39" s="49"/>
      <c r="LVE39" s="49"/>
      <c r="LVF39" s="49"/>
      <c r="LVG39" s="49"/>
      <c r="LVH39" s="49"/>
      <c r="LVI39" s="49"/>
      <c r="LVJ39" s="49"/>
      <c r="LVK39" s="49"/>
      <c r="LVL39" s="49"/>
      <c r="LVM39" s="49"/>
      <c r="LVN39" s="49"/>
      <c r="LVO39" s="49"/>
      <c r="LVP39" s="49"/>
      <c r="LVQ39" s="49"/>
      <c r="LVR39" s="49"/>
      <c r="LVS39" s="49"/>
      <c r="LVT39" s="49"/>
      <c r="LVU39" s="49"/>
      <c r="LVV39" s="49"/>
      <c r="LVW39" s="49"/>
      <c r="LVX39" s="49"/>
      <c r="LVY39" s="49"/>
      <c r="LVZ39" s="49"/>
      <c r="LWA39" s="49"/>
      <c r="LWB39" s="49"/>
      <c r="LWC39" s="49"/>
      <c r="LWD39" s="49"/>
      <c r="LWE39" s="49"/>
      <c r="LWF39" s="49"/>
      <c r="LWG39" s="49"/>
      <c r="LWH39" s="49"/>
      <c r="LWI39" s="49"/>
      <c r="LWJ39" s="49"/>
      <c r="LWK39" s="49"/>
      <c r="LWL39" s="49"/>
      <c r="LWM39" s="49"/>
      <c r="LWN39" s="49"/>
      <c r="LWO39" s="49"/>
      <c r="LWP39" s="49"/>
      <c r="LWQ39" s="49"/>
      <c r="LWR39" s="49"/>
      <c r="LWS39" s="49"/>
      <c r="LWT39" s="49"/>
      <c r="LWU39" s="49"/>
      <c r="LWV39" s="49"/>
      <c r="LWW39" s="49"/>
      <c r="LWX39" s="49"/>
      <c r="LWY39" s="49"/>
      <c r="LWZ39" s="49"/>
      <c r="LXA39" s="49"/>
      <c r="LXB39" s="49"/>
      <c r="LXC39" s="49"/>
      <c r="LXD39" s="49"/>
      <c r="LXE39" s="49"/>
      <c r="LXF39" s="49"/>
      <c r="LXG39" s="49"/>
      <c r="LXH39" s="49"/>
      <c r="LXI39" s="49"/>
      <c r="LXJ39" s="49"/>
      <c r="LXK39" s="49"/>
      <c r="LXL39" s="49"/>
      <c r="LXM39" s="49"/>
      <c r="LXN39" s="49"/>
      <c r="LXO39" s="49"/>
      <c r="LXP39" s="49"/>
      <c r="LXQ39" s="49"/>
      <c r="LXR39" s="49"/>
      <c r="LXS39" s="49"/>
      <c r="LXT39" s="49"/>
      <c r="LXU39" s="49"/>
      <c r="LXV39" s="49"/>
      <c r="LXW39" s="49"/>
      <c r="LXX39" s="49"/>
      <c r="LXY39" s="49"/>
      <c r="LXZ39" s="49"/>
      <c r="LYA39" s="49"/>
      <c r="LYB39" s="49"/>
      <c r="LYC39" s="49"/>
      <c r="LYD39" s="49"/>
      <c r="LYE39" s="49"/>
      <c r="LYF39" s="49"/>
      <c r="LYG39" s="49"/>
      <c r="LYH39" s="49"/>
      <c r="LYI39" s="49"/>
      <c r="LYJ39" s="49"/>
      <c r="LYK39" s="49"/>
      <c r="LYL39" s="49"/>
      <c r="LYM39" s="49"/>
      <c r="LYN39" s="49"/>
      <c r="LYO39" s="49"/>
      <c r="LYP39" s="49"/>
      <c r="LYQ39" s="49"/>
      <c r="LYR39" s="49"/>
      <c r="LYS39" s="49"/>
      <c r="LYT39" s="49"/>
      <c r="LYU39" s="49"/>
      <c r="LYV39" s="49"/>
      <c r="LYW39" s="49"/>
      <c r="LYX39" s="49"/>
      <c r="LYY39" s="49"/>
      <c r="LYZ39" s="49"/>
      <c r="LZA39" s="49"/>
      <c r="LZB39" s="49"/>
      <c r="LZC39" s="49"/>
      <c r="LZD39" s="49"/>
      <c r="LZE39" s="49"/>
      <c r="LZF39" s="49"/>
      <c r="LZG39" s="49"/>
      <c r="LZH39" s="49"/>
      <c r="LZI39" s="49"/>
      <c r="LZJ39" s="49"/>
      <c r="LZK39" s="49"/>
      <c r="LZL39" s="49"/>
      <c r="LZM39" s="49"/>
      <c r="LZN39" s="49"/>
      <c r="LZO39" s="49"/>
      <c r="LZP39" s="49"/>
      <c r="LZQ39" s="49"/>
      <c r="LZR39" s="49"/>
      <c r="LZS39" s="49"/>
      <c r="LZT39" s="49"/>
      <c r="LZU39" s="49"/>
      <c r="LZV39" s="49"/>
      <c r="LZW39" s="49"/>
      <c r="LZX39" s="49"/>
      <c r="LZY39" s="49"/>
      <c r="LZZ39" s="49"/>
      <c r="MAA39" s="49"/>
      <c r="MAB39" s="49"/>
      <c r="MAC39" s="49"/>
      <c r="MAD39" s="49"/>
      <c r="MAE39" s="49"/>
      <c r="MAF39" s="49"/>
      <c r="MAG39" s="49"/>
      <c r="MAH39" s="49"/>
      <c r="MAI39" s="49"/>
      <c r="MAJ39" s="49"/>
      <c r="MAK39" s="49"/>
      <c r="MAL39" s="49"/>
      <c r="MAM39" s="49"/>
      <c r="MAN39" s="49"/>
      <c r="MAO39" s="49"/>
      <c r="MAP39" s="49"/>
      <c r="MAQ39" s="49"/>
      <c r="MAR39" s="49"/>
      <c r="MAS39" s="49"/>
      <c r="MAT39" s="49"/>
      <c r="MAU39" s="49"/>
      <c r="MAV39" s="49"/>
      <c r="MAW39" s="49"/>
      <c r="MAX39" s="49"/>
      <c r="MAY39" s="49"/>
      <c r="MAZ39" s="49"/>
      <c r="MBA39" s="49"/>
      <c r="MBB39" s="49"/>
      <c r="MBC39" s="49"/>
      <c r="MBD39" s="49"/>
      <c r="MBE39" s="49"/>
      <c r="MBF39" s="49"/>
      <c r="MBG39" s="49"/>
      <c r="MBH39" s="49"/>
      <c r="MBI39" s="49"/>
      <c r="MBJ39" s="49"/>
      <c r="MBK39" s="49"/>
      <c r="MBL39" s="49"/>
      <c r="MBM39" s="49"/>
      <c r="MBN39" s="49"/>
      <c r="MBO39" s="49"/>
      <c r="MBP39" s="49"/>
      <c r="MBQ39" s="49"/>
      <c r="MBR39" s="49"/>
      <c r="MBS39" s="49"/>
      <c r="MBT39" s="49"/>
      <c r="MBU39" s="49"/>
      <c r="MBV39" s="49"/>
      <c r="MBW39" s="49"/>
      <c r="MBX39" s="49"/>
      <c r="MBY39" s="49"/>
      <c r="MBZ39" s="49"/>
      <c r="MCA39" s="49"/>
      <c r="MCB39" s="49"/>
      <c r="MCC39" s="49"/>
      <c r="MCD39" s="49"/>
      <c r="MCE39" s="49"/>
      <c r="MCF39" s="49"/>
      <c r="MCG39" s="49"/>
      <c r="MCH39" s="49"/>
      <c r="MCI39" s="49"/>
      <c r="MCJ39" s="49"/>
      <c r="MCK39" s="49"/>
      <c r="MCL39" s="49"/>
      <c r="MCM39" s="49"/>
      <c r="MCN39" s="49"/>
      <c r="MCO39" s="49"/>
      <c r="MCP39" s="49"/>
      <c r="MCQ39" s="49"/>
      <c r="MCR39" s="49"/>
      <c r="MCS39" s="49"/>
      <c r="MCT39" s="49"/>
      <c r="MCU39" s="49"/>
      <c r="MCV39" s="49"/>
      <c r="MCW39" s="49"/>
      <c r="MCX39" s="49"/>
      <c r="MCY39" s="49"/>
      <c r="MCZ39" s="49"/>
      <c r="MDA39" s="49"/>
      <c r="MDB39" s="49"/>
      <c r="MDC39" s="49"/>
      <c r="MDD39" s="49"/>
      <c r="MDE39" s="49"/>
      <c r="MDF39" s="49"/>
      <c r="MDG39" s="49"/>
      <c r="MDH39" s="49"/>
      <c r="MDI39" s="49"/>
      <c r="MDJ39" s="49"/>
      <c r="MDK39" s="49"/>
      <c r="MDL39" s="49"/>
      <c r="MDM39" s="49"/>
      <c r="MDN39" s="49"/>
      <c r="MDO39" s="49"/>
      <c r="MDP39" s="49"/>
      <c r="MDQ39" s="49"/>
      <c r="MDR39" s="49"/>
      <c r="MDS39" s="49"/>
      <c r="MDT39" s="49"/>
      <c r="MDU39" s="49"/>
      <c r="MDV39" s="49"/>
      <c r="MDW39" s="49"/>
      <c r="MDX39" s="49"/>
      <c r="MDY39" s="49"/>
      <c r="MDZ39" s="49"/>
      <c r="MEA39" s="49"/>
      <c r="MEB39" s="49"/>
      <c r="MEC39" s="49"/>
      <c r="MED39" s="49"/>
      <c r="MEE39" s="49"/>
      <c r="MEF39" s="49"/>
      <c r="MEG39" s="49"/>
      <c r="MEH39" s="49"/>
      <c r="MEI39" s="49"/>
      <c r="MEJ39" s="49"/>
      <c r="MEK39" s="49"/>
      <c r="MEL39" s="49"/>
      <c r="MEM39" s="49"/>
      <c r="MEN39" s="49"/>
      <c r="MEO39" s="49"/>
      <c r="MEP39" s="49"/>
      <c r="MEQ39" s="49"/>
      <c r="MER39" s="49"/>
      <c r="MES39" s="49"/>
      <c r="MET39" s="49"/>
      <c r="MEU39" s="49"/>
      <c r="MEV39" s="49"/>
      <c r="MEW39" s="49"/>
      <c r="MEX39" s="49"/>
      <c r="MEY39" s="49"/>
      <c r="MEZ39" s="49"/>
      <c r="MFA39" s="49"/>
      <c r="MFB39" s="49"/>
      <c r="MFC39" s="49"/>
      <c r="MFD39" s="49"/>
      <c r="MFE39" s="49"/>
      <c r="MFF39" s="49"/>
      <c r="MFG39" s="49"/>
      <c r="MFH39" s="49"/>
      <c r="MFI39" s="49"/>
      <c r="MFJ39" s="49"/>
      <c r="MFK39" s="49"/>
      <c r="MFL39" s="49"/>
      <c r="MFM39" s="49"/>
      <c r="MFN39" s="49"/>
      <c r="MFO39" s="49"/>
      <c r="MFP39" s="49"/>
      <c r="MFQ39" s="49"/>
      <c r="MFR39" s="49"/>
      <c r="MFS39" s="49"/>
      <c r="MFT39" s="49"/>
      <c r="MFU39" s="49"/>
      <c r="MFV39" s="49"/>
      <c r="MFW39" s="49"/>
      <c r="MFX39" s="49"/>
      <c r="MFY39" s="49"/>
      <c r="MFZ39" s="49"/>
      <c r="MGA39" s="49"/>
      <c r="MGB39" s="49"/>
      <c r="MGC39" s="49"/>
      <c r="MGD39" s="49"/>
      <c r="MGE39" s="49"/>
      <c r="MGF39" s="49"/>
      <c r="MGG39" s="49"/>
      <c r="MGH39" s="49"/>
      <c r="MGI39" s="49"/>
      <c r="MGJ39" s="49"/>
      <c r="MGK39" s="49"/>
      <c r="MGL39" s="49"/>
      <c r="MGM39" s="49"/>
      <c r="MGN39" s="49"/>
      <c r="MGO39" s="49"/>
      <c r="MGP39" s="49"/>
      <c r="MGQ39" s="49"/>
      <c r="MGR39" s="49"/>
      <c r="MGS39" s="49"/>
      <c r="MGT39" s="49"/>
      <c r="MGU39" s="49"/>
      <c r="MGV39" s="49"/>
      <c r="MGW39" s="49"/>
      <c r="MGX39" s="49"/>
      <c r="MGY39" s="49"/>
      <c r="MGZ39" s="49"/>
      <c r="MHA39" s="49"/>
      <c r="MHB39" s="49"/>
      <c r="MHC39" s="49"/>
      <c r="MHD39" s="49"/>
      <c r="MHE39" s="49"/>
      <c r="MHF39" s="49"/>
      <c r="MHG39" s="49"/>
      <c r="MHH39" s="49"/>
      <c r="MHI39" s="49"/>
      <c r="MHJ39" s="49"/>
      <c r="MHK39" s="49"/>
      <c r="MHL39" s="49"/>
      <c r="MHM39" s="49"/>
      <c r="MHN39" s="49"/>
      <c r="MHO39" s="49"/>
      <c r="MHP39" s="49"/>
      <c r="MHQ39" s="49"/>
      <c r="MHR39" s="49"/>
      <c r="MHS39" s="49"/>
      <c r="MHT39" s="49"/>
      <c r="MHU39" s="49"/>
      <c r="MHV39" s="49"/>
      <c r="MHW39" s="49"/>
      <c r="MHX39" s="49"/>
      <c r="MHY39" s="49"/>
      <c r="MHZ39" s="49"/>
      <c r="MIA39" s="49"/>
      <c r="MIB39" s="49"/>
      <c r="MIC39" s="49"/>
      <c r="MID39" s="49"/>
      <c r="MIE39" s="49"/>
      <c r="MIF39" s="49"/>
      <c r="MIG39" s="49"/>
      <c r="MIH39" s="49"/>
      <c r="MII39" s="49"/>
      <c r="MIJ39" s="49"/>
      <c r="MIK39" s="49"/>
      <c r="MIL39" s="49"/>
      <c r="MIM39" s="49"/>
      <c r="MIN39" s="49"/>
      <c r="MIO39" s="49"/>
      <c r="MIP39" s="49"/>
      <c r="MIQ39" s="49"/>
      <c r="MIR39" s="49"/>
      <c r="MIS39" s="49"/>
      <c r="MIT39" s="49"/>
      <c r="MIU39" s="49"/>
      <c r="MIV39" s="49"/>
      <c r="MIW39" s="49"/>
      <c r="MIX39" s="49"/>
      <c r="MIY39" s="49"/>
      <c r="MIZ39" s="49"/>
      <c r="MJA39" s="49"/>
      <c r="MJB39" s="49"/>
      <c r="MJC39" s="49"/>
      <c r="MJD39" s="49"/>
      <c r="MJE39" s="49"/>
      <c r="MJF39" s="49"/>
      <c r="MJG39" s="49"/>
      <c r="MJH39" s="49"/>
      <c r="MJI39" s="49"/>
      <c r="MJJ39" s="49"/>
      <c r="MJK39" s="49"/>
      <c r="MJL39" s="49"/>
      <c r="MJM39" s="49"/>
      <c r="MJN39" s="49"/>
      <c r="MJO39" s="49"/>
      <c r="MJP39" s="49"/>
      <c r="MJQ39" s="49"/>
      <c r="MJR39" s="49"/>
      <c r="MJS39" s="49"/>
      <c r="MJT39" s="49"/>
      <c r="MJU39" s="49"/>
      <c r="MJV39" s="49"/>
      <c r="MJW39" s="49"/>
      <c r="MJX39" s="49"/>
      <c r="MJY39" s="49"/>
      <c r="MJZ39" s="49"/>
      <c r="MKA39" s="49"/>
      <c r="MKB39" s="49"/>
      <c r="MKC39" s="49"/>
      <c r="MKD39" s="49"/>
      <c r="MKE39" s="49"/>
      <c r="MKF39" s="49"/>
      <c r="MKG39" s="49"/>
      <c r="MKH39" s="49"/>
      <c r="MKI39" s="49"/>
      <c r="MKJ39" s="49"/>
      <c r="MKK39" s="49"/>
      <c r="MKL39" s="49"/>
      <c r="MKM39" s="49"/>
      <c r="MKN39" s="49"/>
      <c r="MKO39" s="49"/>
      <c r="MKP39" s="49"/>
      <c r="MKQ39" s="49"/>
      <c r="MKR39" s="49"/>
      <c r="MKS39" s="49"/>
      <c r="MKT39" s="49"/>
      <c r="MKU39" s="49"/>
      <c r="MKV39" s="49"/>
      <c r="MKW39" s="49"/>
      <c r="MKX39" s="49"/>
      <c r="MKY39" s="49"/>
      <c r="MKZ39" s="49"/>
      <c r="MLA39" s="49"/>
      <c r="MLB39" s="49"/>
      <c r="MLC39" s="49"/>
      <c r="MLD39" s="49"/>
      <c r="MLE39" s="49"/>
      <c r="MLF39" s="49"/>
      <c r="MLG39" s="49"/>
      <c r="MLH39" s="49"/>
      <c r="MLI39" s="49"/>
      <c r="MLJ39" s="49"/>
      <c r="MLK39" s="49"/>
      <c r="MLL39" s="49"/>
      <c r="MLM39" s="49"/>
      <c r="MLN39" s="49"/>
      <c r="MLO39" s="49"/>
      <c r="MLP39" s="49"/>
      <c r="MLQ39" s="49"/>
      <c r="MLR39" s="49"/>
      <c r="MLS39" s="49"/>
      <c r="MLT39" s="49"/>
      <c r="MLU39" s="49"/>
      <c r="MLV39" s="49"/>
      <c r="MLW39" s="49"/>
      <c r="MLX39" s="49"/>
      <c r="MLY39" s="49"/>
      <c r="MLZ39" s="49"/>
      <c r="MMA39" s="49"/>
      <c r="MMB39" s="49"/>
      <c r="MMC39" s="49"/>
      <c r="MMD39" s="49"/>
      <c r="MME39" s="49"/>
      <c r="MMF39" s="49"/>
      <c r="MMG39" s="49"/>
      <c r="MMH39" s="49"/>
      <c r="MMI39" s="49"/>
      <c r="MMJ39" s="49"/>
      <c r="MMK39" s="49"/>
      <c r="MML39" s="49"/>
      <c r="MMM39" s="49"/>
      <c r="MMN39" s="49"/>
      <c r="MMO39" s="49"/>
      <c r="MMP39" s="49"/>
      <c r="MMQ39" s="49"/>
      <c r="MMR39" s="49"/>
      <c r="MMS39" s="49"/>
      <c r="MMT39" s="49"/>
      <c r="MMU39" s="49"/>
      <c r="MMV39" s="49"/>
      <c r="MMW39" s="49"/>
      <c r="MMX39" s="49"/>
      <c r="MMY39" s="49"/>
      <c r="MMZ39" s="49"/>
      <c r="MNA39" s="49"/>
      <c r="MNB39" s="49"/>
      <c r="MNC39" s="49"/>
      <c r="MND39" s="49"/>
      <c r="MNE39" s="49"/>
      <c r="MNF39" s="49"/>
      <c r="MNG39" s="49"/>
      <c r="MNH39" s="49"/>
      <c r="MNI39" s="49"/>
      <c r="MNJ39" s="49"/>
      <c r="MNK39" s="49"/>
      <c r="MNL39" s="49"/>
      <c r="MNM39" s="49"/>
      <c r="MNN39" s="49"/>
      <c r="MNO39" s="49"/>
      <c r="MNP39" s="49"/>
      <c r="MNQ39" s="49"/>
      <c r="MNR39" s="49"/>
      <c r="MNS39" s="49"/>
      <c r="MNT39" s="49"/>
      <c r="MNU39" s="49"/>
      <c r="MNV39" s="49"/>
      <c r="MNW39" s="49"/>
      <c r="MNX39" s="49"/>
      <c r="MNY39" s="49"/>
      <c r="MNZ39" s="49"/>
      <c r="MOA39" s="49"/>
      <c r="MOB39" s="49"/>
      <c r="MOC39" s="49"/>
      <c r="MOD39" s="49"/>
      <c r="MOE39" s="49"/>
      <c r="MOF39" s="49"/>
      <c r="MOG39" s="49"/>
      <c r="MOH39" s="49"/>
      <c r="MOI39" s="49"/>
      <c r="MOJ39" s="49"/>
      <c r="MOK39" s="49"/>
      <c r="MOL39" s="49"/>
      <c r="MOM39" s="49"/>
      <c r="MON39" s="49"/>
      <c r="MOO39" s="49"/>
      <c r="MOP39" s="49"/>
      <c r="MOQ39" s="49"/>
      <c r="MOR39" s="49"/>
      <c r="MOS39" s="49"/>
      <c r="MOT39" s="49"/>
      <c r="MOU39" s="49"/>
      <c r="MOV39" s="49"/>
      <c r="MOW39" s="49"/>
      <c r="MOX39" s="49"/>
      <c r="MOY39" s="49"/>
      <c r="MOZ39" s="49"/>
      <c r="MPA39" s="49"/>
      <c r="MPB39" s="49"/>
      <c r="MPC39" s="49"/>
      <c r="MPD39" s="49"/>
      <c r="MPE39" s="49"/>
      <c r="MPF39" s="49"/>
      <c r="MPG39" s="49"/>
      <c r="MPH39" s="49"/>
      <c r="MPI39" s="49"/>
      <c r="MPJ39" s="49"/>
      <c r="MPK39" s="49"/>
      <c r="MPL39" s="49"/>
      <c r="MPM39" s="49"/>
      <c r="MPN39" s="49"/>
      <c r="MPO39" s="49"/>
      <c r="MPP39" s="49"/>
      <c r="MPQ39" s="49"/>
      <c r="MPR39" s="49"/>
      <c r="MPS39" s="49"/>
      <c r="MPT39" s="49"/>
      <c r="MPU39" s="49"/>
      <c r="MPV39" s="49"/>
      <c r="MPW39" s="49"/>
      <c r="MPX39" s="49"/>
      <c r="MPY39" s="49"/>
      <c r="MPZ39" s="49"/>
      <c r="MQA39" s="49"/>
      <c r="MQB39" s="49"/>
      <c r="MQC39" s="49"/>
      <c r="MQD39" s="49"/>
      <c r="MQE39" s="49"/>
      <c r="MQF39" s="49"/>
      <c r="MQG39" s="49"/>
      <c r="MQH39" s="49"/>
      <c r="MQI39" s="49"/>
      <c r="MQJ39" s="49"/>
      <c r="MQK39" s="49"/>
      <c r="MQL39" s="49"/>
      <c r="MQM39" s="49"/>
      <c r="MQN39" s="49"/>
      <c r="MQO39" s="49"/>
      <c r="MQP39" s="49"/>
      <c r="MQQ39" s="49"/>
      <c r="MQR39" s="49"/>
      <c r="MQS39" s="49"/>
      <c r="MQT39" s="49"/>
      <c r="MQU39" s="49"/>
      <c r="MQV39" s="49"/>
      <c r="MQW39" s="49"/>
      <c r="MQX39" s="49"/>
      <c r="MQY39" s="49"/>
      <c r="MQZ39" s="49"/>
      <c r="MRA39" s="49"/>
      <c r="MRB39" s="49"/>
      <c r="MRC39" s="49"/>
      <c r="MRD39" s="49"/>
      <c r="MRE39" s="49"/>
      <c r="MRF39" s="49"/>
      <c r="MRG39" s="49"/>
      <c r="MRH39" s="49"/>
      <c r="MRI39" s="49"/>
      <c r="MRJ39" s="49"/>
      <c r="MRK39" s="49"/>
      <c r="MRL39" s="49"/>
      <c r="MRM39" s="49"/>
      <c r="MRN39" s="49"/>
      <c r="MRO39" s="49"/>
      <c r="MRP39" s="49"/>
      <c r="MRQ39" s="49"/>
      <c r="MRR39" s="49"/>
      <c r="MRS39" s="49"/>
      <c r="MRT39" s="49"/>
      <c r="MRU39" s="49"/>
      <c r="MRV39" s="49"/>
      <c r="MRW39" s="49"/>
      <c r="MRX39" s="49"/>
      <c r="MRY39" s="49"/>
      <c r="MRZ39" s="49"/>
      <c r="MSA39" s="49"/>
      <c r="MSB39" s="49"/>
      <c r="MSC39" s="49"/>
      <c r="MSD39" s="49"/>
      <c r="MSE39" s="49"/>
      <c r="MSF39" s="49"/>
      <c r="MSG39" s="49"/>
      <c r="MSH39" s="49"/>
      <c r="MSI39" s="49"/>
      <c r="MSJ39" s="49"/>
      <c r="MSK39" s="49"/>
      <c r="MSL39" s="49"/>
      <c r="MSM39" s="49"/>
      <c r="MSN39" s="49"/>
      <c r="MSO39" s="49"/>
      <c r="MSP39" s="49"/>
      <c r="MSQ39" s="49"/>
      <c r="MSR39" s="49"/>
      <c r="MSS39" s="49"/>
      <c r="MST39" s="49"/>
      <c r="MSU39" s="49"/>
      <c r="MSV39" s="49"/>
      <c r="MSW39" s="49"/>
      <c r="MSX39" s="49"/>
      <c r="MSY39" s="49"/>
      <c r="MSZ39" s="49"/>
      <c r="MTA39" s="49"/>
      <c r="MTB39" s="49"/>
      <c r="MTC39" s="49"/>
      <c r="MTD39" s="49"/>
      <c r="MTE39" s="49"/>
      <c r="MTF39" s="49"/>
      <c r="MTG39" s="49"/>
      <c r="MTH39" s="49"/>
      <c r="MTI39" s="49"/>
      <c r="MTJ39" s="49"/>
      <c r="MTK39" s="49"/>
      <c r="MTL39" s="49"/>
      <c r="MTM39" s="49"/>
      <c r="MTN39" s="49"/>
      <c r="MTO39" s="49"/>
      <c r="MTP39" s="49"/>
      <c r="MTQ39" s="49"/>
      <c r="MTR39" s="49"/>
      <c r="MTS39" s="49"/>
      <c r="MTT39" s="49"/>
      <c r="MTU39" s="49"/>
      <c r="MTV39" s="49"/>
      <c r="MTW39" s="49"/>
      <c r="MTX39" s="49"/>
      <c r="MTY39" s="49"/>
      <c r="MTZ39" s="49"/>
      <c r="MUA39" s="49"/>
      <c r="MUB39" s="49"/>
      <c r="MUC39" s="49"/>
      <c r="MUD39" s="49"/>
      <c r="MUE39" s="49"/>
      <c r="MUF39" s="49"/>
      <c r="MUG39" s="49"/>
      <c r="MUH39" s="49"/>
      <c r="MUI39" s="49"/>
      <c r="MUJ39" s="49"/>
      <c r="MUK39" s="49"/>
      <c r="MUL39" s="49"/>
      <c r="MUM39" s="49"/>
      <c r="MUN39" s="49"/>
      <c r="MUO39" s="49"/>
      <c r="MUP39" s="49"/>
      <c r="MUQ39" s="49"/>
      <c r="MUR39" s="49"/>
      <c r="MUS39" s="49"/>
      <c r="MUT39" s="49"/>
      <c r="MUU39" s="49"/>
      <c r="MUV39" s="49"/>
      <c r="MUW39" s="49"/>
      <c r="MUX39" s="49"/>
      <c r="MUY39" s="49"/>
      <c r="MUZ39" s="49"/>
      <c r="MVA39" s="49"/>
      <c r="MVB39" s="49"/>
      <c r="MVC39" s="49"/>
      <c r="MVD39" s="49"/>
      <c r="MVE39" s="49"/>
      <c r="MVF39" s="49"/>
      <c r="MVG39" s="49"/>
      <c r="MVH39" s="49"/>
      <c r="MVI39" s="49"/>
      <c r="MVJ39" s="49"/>
      <c r="MVK39" s="49"/>
      <c r="MVL39" s="49"/>
      <c r="MVM39" s="49"/>
      <c r="MVN39" s="49"/>
      <c r="MVO39" s="49"/>
      <c r="MVP39" s="49"/>
      <c r="MVQ39" s="49"/>
      <c r="MVR39" s="49"/>
      <c r="MVS39" s="49"/>
      <c r="MVT39" s="49"/>
      <c r="MVU39" s="49"/>
      <c r="MVV39" s="49"/>
      <c r="MVW39" s="49"/>
      <c r="MVX39" s="49"/>
      <c r="MVY39" s="49"/>
      <c r="MVZ39" s="49"/>
      <c r="MWA39" s="49"/>
      <c r="MWB39" s="49"/>
      <c r="MWC39" s="49"/>
      <c r="MWD39" s="49"/>
      <c r="MWE39" s="49"/>
      <c r="MWF39" s="49"/>
      <c r="MWG39" s="49"/>
      <c r="MWH39" s="49"/>
      <c r="MWI39" s="49"/>
      <c r="MWJ39" s="49"/>
      <c r="MWK39" s="49"/>
      <c r="MWL39" s="49"/>
      <c r="MWM39" s="49"/>
      <c r="MWN39" s="49"/>
      <c r="MWO39" s="49"/>
      <c r="MWP39" s="49"/>
      <c r="MWQ39" s="49"/>
      <c r="MWR39" s="49"/>
      <c r="MWS39" s="49"/>
      <c r="MWT39" s="49"/>
      <c r="MWU39" s="49"/>
      <c r="MWV39" s="49"/>
      <c r="MWW39" s="49"/>
      <c r="MWX39" s="49"/>
      <c r="MWY39" s="49"/>
      <c r="MWZ39" s="49"/>
      <c r="MXA39" s="49"/>
      <c r="MXB39" s="49"/>
      <c r="MXC39" s="49"/>
      <c r="MXD39" s="49"/>
      <c r="MXE39" s="49"/>
      <c r="MXF39" s="49"/>
      <c r="MXG39" s="49"/>
      <c r="MXH39" s="49"/>
      <c r="MXI39" s="49"/>
      <c r="MXJ39" s="49"/>
      <c r="MXK39" s="49"/>
      <c r="MXL39" s="49"/>
      <c r="MXM39" s="49"/>
      <c r="MXN39" s="49"/>
      <c r="MXO39" s="49"/>
      <c r="MXP39" s="49"/>
      <c r="MXQ39" s="49"/>
      <c r="MXR39" s="49"/>
      <c r="MXS39" s="49"/>
      <c r="MXT39" s="49"/>
      <c r="MXU39" s="49"/>
      <c r="MXV39" s="49"/>
      <c r="MXW39" s="49"/>
      <c r="MXX39" s="49"/>
      <c r="MXY39" s="49"/>
      <c r="MXZ39" s="49"/>
      <c r="MYA39" s="49"/>
      <c r="MYB39" s="49"/>
      <c r="MYC39" s="49"/>
      <c r="MYD39" s="49"/>
      <c r="MYE39" s="49"/>
      <c r="MYF39" s="49"/>
      <c r="MYG39" s="49"/>
      <c r="MYH39" s="49"/>
      <c r="MYI39" s="49"/>
      <c r="MYJ39" s="49"/>
      <c r="MYK39" s="49"/>
      <c r="MYL39" s="49"/>
      <c r="MYM39" s="49"/>
      <c r="MYN39" s="49"/>
      <c r="MYO39" s="49"/>
      <c r="MYP39" s="49"/>
      <c r="MYQ39" s="49"/>
      <c r="MYR39" s="49"/>
      <c r="MYS39" s="49"/>
      <c r="MYT39" s="49"/>
      <c r="MYU39" s="49"/>
      <c r="MYV39" s="49"/>
      <c r="MYW39" s="49"/>
      <c r="MYX39" s="49"/>
      <c r="MYY39" s="49"/>
      <c r="MYZ39" s="49"/>
      <c r="MZA39" s="49"/>
      <c r="MZB39" s="49"/>
      <c r="MZC39" s="49"/>
      <c r="MZD39" s="49"/>
      <c r="MZE39" s="49"/>
      <c r="MZF39" s="49"/>
      <c r="MZG39" s="49"/>
      <c r="MZH39" s="49"/>
      <c r="MZI39" s="49"/>
      <c r="MZJ39" s="49"/>
      <c r="MZK39" s="49"/>
      <c r="MZL39" s="49"/>
      <c r="MZM39" s="49"/>
      <c r="MZN39" s="49"/>
      <c r="MZO39" s="49"/>
      <c r="MZP39" s="49"/>
      <c r="MZQ39" s="49"/>
      <c r="MZR39" s="49"/>
      <c r="MZS39" s="49"/>
      <c r="MZT39" s="49"/>
      <c r="MZU39" s="49"/>
      <c r="MZV39" s="49"/>
      <c r="MZW39" s="49"/>
      <c r="MZX39" s="49"/>
      <c r="MZY39" s="49"/>
      <c r="MZZ39" s="49"/>
      <c r="NAA39" s="49"/>
      <c r="NAB39" s="49"/>
      <c r="NAC39" s="49"/>
      <c r="NAD39" s="49"/>
      <c r="NAE39" s="49"/>
      <c r="NAF39" s="49"/>
      <c r="NAG39" s="49"/>
      <c r="NAH39" s="49"/>
      <c r="NAI39" s="49"/>
      <c r="NAJ39" s="49"/>
      <c r="NAK39" s="49"/>
      <c r="NAL39" s="49"/>
      <c r="NAM39" s="49"/>
      <c r="NAN39" s="49"/>
      <c r="NAO39" s="49"/>
      <c r="NAP39" s="49"/>
      <c r="NAQ39" s="49"/>
      <c r="NAR39" s="49"/>
      <c r="NAS39" s="49"/>
      <c r="NAT39" s="49"/>
      <c r="NAU39" s="49"/>
      <c r="NAV39" s="49"/>
      <c r="NAW39" s="49"/>
      <c r="NAX39" s="49"/>
      <c r="NAY39" s="49"/>
      <c r="NAZ39" s="49"/>
      <c r="NBA39" s="49"/>
      <c r="NBB39" s="49"/>
      <c r="NBC39" s="49"/>
      <c r="NBD39" s="49"/>
      <c r="NBE39" s="49"/>
      <c r="NBF39" s="49"/>
      <c r="NBG39" s="49"/>
      <c r="NBH39" s="49"/>
      <c r="NBI39" s="49"/>
      <c r="NBJ39" s="49"/>
      <c r="NBK39" s="49"/>
      <c r="NBL39" s="49"/>
      <c r="NBM39" s="49"/>
      <c r="NBN39" s="49"/>
      <c r="NBO39" s="49"/>
      <c r="NBP39" s="49"/>
      <c r="NBQ39" s="49"/>
      <c r="NBR39" s="49"/>
      <c r="NBS39" s="49"/>
      <c r="NBT39" s="49"/>
      <c r="NBU39" s="49"/>
      <c r="NBV39" s="49"/>
      <c r="NBW39" s="49"/>
      <c r="NBX39" s="49"/>
      <c r="NBY39" s="49"/>
      <c r="NBZ39" s="49"/>
      <c r="NCA39" s="49"/>
      <c r="NCB39" s="49"/>
      <c r="NCC39" s="49"/>
      <c r="NCD39" s="49"/>
      <c r="NCE39" s="49"/>
      <c r="NCF39" s="49"/>
      <c r="NCG39" s="49"/>
      <c r="NCH39" s="49"/>
      <c r="NCI39" s="49"/>
      <c r="NCJ39" s="49"/>
      <c r="NCK39" s="49"/>
      <c r="NCL39" s="49"/>
      <c r="NCM39" s="49"/>
      <c r="NCN39" s="49"/>
      <c r="NCO39" s="49"/>
      <c r="NCP39" s="49"/>
      <c r="NCQ39" s="49"/>
      <c r="NCR39" s="49"/>
      <c r="NCS39" s="49"/>
      <c r="NCT39" s="49"/>
      <c r="NCU39" s="49"/>
      <c r="NCV39" s="49"/>
      <c r="NCW39" s="49"/>
      <c r="NCX39" s="49"/>
      <c r="NCY39" s="49"/>
      <c r="NCZ39" s="49"/>
      <c r="NDA39" s="49"/>
      <c r="NDB39" s="49"/>
      <c r="NDC39" s="49"/>
      <c r="NDD39" s="49"/>
      <c r="NDE39" s="49"/>
      <c r="NDF39" s="49"/>
      <c r="NDG39" s="49"/>
      <c r="NDH39" s="49"/>
      <c r="NDI39" s="49"/>
      <c r="NDJ39" s="49"/>
      <c r="NDK39" s="49"/>
      <c r="NDL39" s="49"/>
      <c r="NDM39" s="49"/>
      <c r="NDN39" s="49"/>
      <c r="NDO39" s="49"/>
      <c r="NDP39" s="49"/>
      <c r="NDQ39" s="49"/>
      <c r="NDR39" s="49"/>
      <c r="NDS39" s="49"/>
      <c r="NDT39" s="49"/>
      <c r="NDU39" s="49"/>
      <c r="NDV39" s="49"/>
      <c r="NDW39" s="49"/>
      <c r="NDX39" s="49"/>
      <c r="NDY39" s="49"/>
      <c r="NDZ39" s="49"/>
      <c r="NEA39" s="49"/>
      <c r="NEB39" s="49"/>
      <c r="NEC39" s="49"/>
      <c r="NED39" s="49"/>
      <c r="NEE39" s="49"/>
      <c r="NEF39" s="49"/>
      <c r="NEG39" s="49"/>
      <c r="NEH39" s="49"/>
      <c r="NEI39" s="49"/>
      <c r="NEJ39" s="49"/>
      <c r="NEK39" s="49"/>
      <c r="NEL39" s="49"/>
      <c r="NEM39" s="49"/>
      <c r="NEN39" s="49"/>
      <c r="NEO39" s="49"/>
      <c r="NEP39" s="49"/>
      <c r="NEQ39" s="49"/>
      <c r="NER39" s="49"/>
      <c r="NES39" s="49"/>
      <c r="NET39" s="49"/>
      <c r="NEU39" s="49"/>
      <c r="NEV39" s="49"/>
      <c r="NEW39" s="49"/>
      <c r="NEX39" s="49"/>
      <c r="NEY39" s="49"/>
      <c r="NEZ39" s="49"/>
      <c r="NFA39" s="49"/>
      <c r="NFB39" s="49"/>
      <c r="NFC39" s="49"/>
      <c r="NFD39" s="49"/>
      <c r="NFE39" s="49"/>
      <c r="NFF39" s="49"/>
      <c r="NFG39" s="49"/>
      <c r="NFH39" s="49"/>
      <c r="NFI39" s="49"/>
      <c r="NFJ39" s="49"/>
      <c r="NFK39" s="49"/>
      <c r="NFL39" s="49"/>
      <c r="NFM39" s="49"/>
      <c r="NFN39" s="49"/>
      <c r="NFO39" s="49"/>
      <c r="NFP39" s="49"/>
      <c r="NFQ39" s="49"/>
      <c r="NFR39" s="49"/>
      <c r="NFS39" s="49"/>
      <c r="NFT39" s="49"/>
      <c r="NFU39" s="49"/>
      <c r="NFV39" s="49"/>
      <c r="NFW39" s="49"/>
      <c r="NFX39" s="49"/>
      <c r="NFY39" s="49"/>
      <c r="NFZ39" s="49"/>
      <c r="NGA39" s="49"/>
      <c r="NGB39" s="49"/>
      <c r="NGC39" s="49"/>
      <c r="NGD39" s="49"/>
      <c r="NGE39" s="49"/>
      <c r="NGF39" s="49"/>
      <c r="NGG39" s="49"/>
      <c r="NGH39" s="49"/>
      <c r="NGI39" s="49"/>
      <c r="NGJ39" s="49"/>
      <c r="NGK39" s="49"/>
      <c r="NGL39" s="49"/>
      <c r="NGM39" s="49"/>
      <c r="NGN39" s="49"/>
      <c r="NGO39" s="49"/>
      <c r="NGP39" s="49"/>
      <c r="NGQ39" s="49"/>
      <c r="NGR39" s="49"/>
      <c r="NGS39" s="49"/>
      <c r="NGT39" s="49"/>
      <c r="NGU39" s="49"/>
      <c r="NGV39" s="49"/>
      <c r="NGW39" s="49"/>
      <c r="NGX39" s="49"/>
      <c r="NGY39" s="49"/>
      <c r="NGZ39" s="49"/>
      <c r="NHA39" s="49"/>
      <c r="NHB39" s="49"/>
      <c r="NHC39" s="49"/>
      <c r="NHD39" s="49"/>
      <c r="NHE39" s="49"/>
      <c r="NHF39" s="49"/>
      <c r="NHG39" s="49"/>
      <c r="NHH39" s="49"/>
      <c r="NHI39" s="49"/>
      <c r="NHJ39" s="49"/>
      <c r="NHK39" s="49"/>
      <c r="NHL39" s="49"/>
      <c r="NHM39" s="49"/>
      <c r="NHN39" s="49"/>
      <c r="NHO39" s="49"/>
      <c r="NHP39" s="49"/>
      <c r="NHQ39" s="49"/>
      <c r="NHR39" s="49"/>
      <c r="NHS39" s="49"/>
      <c r="NHT39" s="49"/>
      <c r="NHU39" s="49"/>
      <c r="NHV39" s="49"/>
      <c r="NHW39" s="49"/>
      <c r="NHX39" s="49"/>
      <c r="NHY39" s="49"/>
      <c r="NHZ39" s="49"/>
      <c r="NIA39" s="49"/>
      <c r="NIB39" s="49"/>
      <c r="NIC39" s="49"/>
      <c r="NID39" s="49"/>
      <c r="NIE39" s="49"/>
      <c r="NIF39" s="49"/>
      <c r="NIG39" s="49"/>
      <c r="NIH39" s="49"/>
      <c r="NII39" s="49"/>
      <c r="NIJ39" s="49"/>
      <c r="NIK39" s="49"/>
      <c r="NIL39" s="49"/>
      <c r="NIM39" s="49"/>
      <c r="NIN39" s="49"/>
      <c r="NIO39" s="49"/>
      <c r="NIP39" s="49"/>
      <c r="NIQ39" s="49"/>
      <c r="NIR39" s="49"/>
      <c r="NIS39" s="49"/>
      <c r="NIT39" s="49"/>
      <c r="NIU39" s="49"/>
      <c r="NIV39" s="49"/>
      <c r="NIW39" s="49"/>
      <c r="NIX39" s="49"/>
      <c r="NIY39" s="49"/>
      <c r="NIZ39" s="49"/>
      <c r="NJA39" s="49"/>
      <c r="NJB39" s="49"/>
      <c r="NJC39" s="49"/>
      <c r="NJD39" s="49"/>
      <c r="NJE39" s="49"/>
      <c r="NJF39" s="49"/>
      <c r="NJG39" s="49"/>
      <c r="NJH39" s="49"/>
      <c r="NJI39" s="49"/>
      <c r="NJJ39" s="49"/>
      <c r="NJK39" s="49"/>
      <c r="NJL39" s="49"/>
      <c r="NJM39" s="49"/>
      <c r="NJN39" s="49"/>
      <c r="NJO39" s="49"/>
      <c r="NJP39" s="49"/>
      <c r="NJQ39" s="49"/>
      <c r="NJR39" s="49"/>
      <c r="NJS39" s="49"/>
      <c r="NJT39" s="49"/>
      <c r="NJU39" s="49"/>
      <c r="NJV39" s="49"/>
      <c r="NJW39" s="49"/>
      <c r="NJX39" s="49"/>
      <c r="NJY39" s="49"/>
      <c r="NJZ39" s="49"/>
      <c r="NKA39" s="49"/>
      <c r="NKB39" s="49"/>
      <c r="NKC39" s="49"/>
      <c r="NKD39" s="49"/>
      <c r="NKE39" s="49"/>
      <c r="NKF39" s="49"/>
      <c r="NKG39" s="49"/>
      <c r="NKH39" s="49"/>
      <c r="NKI39" s="49"/>
      <c r="NKJ39" s="49"/>
      <c r="NKK39" s="49"/>
      <c r="NKL39" s="49"/>
      <c r="NKM39" s="49"/>
      <c r="NKN39" s="49"/>
      <c r="NKO39" s="49"/>
      <c r="NKP39" s="49"/>
      <c r="NKQ39" s="49"/>
      <c r="NKR39" s="49"/>
      <c r="NKS39" s="49"/>
      <c r="NKT39" s="49"/>
      <c r="NKU39" s="49"/>
      <c r="NKV39" s="49"/>
      <c r="NKW39" s="49"/>
      <c r="NKX39" s="49"/>
      <c r="NKY39" s="49"/>
      <c r="NKZ39" s="49"/>
      <c r="NLA39" s="49"/>
      <c r="NLB39" s="49"/>
      <c r="NLC39" s="49"/>
      <c r="NLD39" s="49"/>
      <c r="NLE39" s="49"/>
      <c r="NLF39" s="49"/>
      <c r="NLG39" s="49"/>
      <c r="NLH39" s="49"/>
      <c r="NLI39" s="49"/>
      <c r="NLJ39" s="49"/>
      <c r="NLK39" s="49"/>
      <c r="NLL39" s="49"/>
      <c r="NLM39" s="49"/>
      <c r="NLN39" s="49"/>
      <c r="NLO39" s="49"/>
      <c r="NLP39" s="49"/>
      <c r="NLQ39" s="49"/>
      <c r="NLR39" s="49"/>
      <c r="NLS39" s="49"/>
      <c r="NLT39" s="49"/>
      <c r="NLU39" s="49"/>
      <c r="NLV39" s="49"/>
      <c r="NLW39" s="49"/>
      <c r="NLX39" s="49"/>
      <c r="NLY39" s="49"/>
      <c r="NLZ39" s="49"/>
      <c r="NMA39" s="49"/>
      <c r="NMB39" s="49"/>
      <c r="NMC39" s="49"/>
      <c r="NMD39" s="49"/>
      <c r="NME39" s="49"/>
      <c r="NMF39" s="49"/>
      <c r="NMG39" s="49"/>
      <c r="NMH39" s="49"/>
      <c r="NMI39" s="49"/>
      <c r="NMJ39" s="49"/>
      <c r="NMK39" s="49"/>
      <c r="NML39" s="49"/>
      <c r="NMM39" s="49"/>
      <c r="NMN39" s="49"/>
      <c r="NMO39" s="49"/>
      <c r="NMP39" s="49"/>
      <c r="NMQ39" s="49"/>
      <c r="NMR39" s="49"/>
      <c r="NMS39" s="49"/>
      <c r="NMT39" s="49"/>
      <c r="NMU39" s="49"/>
      <c r="NMV39" s="49"/>
      <c r="NMW39" s="49"/>
      <c r="NMX39" s="49"/>
      <c r="NMY39" s="49"/>
      <c r="NMZ39" s="49"/>
      <c r="NNA39" s="49"/>
      <c r="NNB39" s="49"/>
      <c r="NNC39" s="49"/>
      <c r="NND39" s="49"/>
      <c r="NNE39" s="49"/>
      <c r="NNF39" s="49"/>
      <c r="NNG39" s="49"/>
      <c r="NNH39" s="49"/>
      <c r="NNI39" s="49"/>
      <c r="NNJ39" s="49"/>
      <c r="NNK39" s="49"/>
      <c r="NNL39" s="49"/>
      <c r="NNM39" s="49"/>
      <c r="NNN39" s="49"/>
      <c r="NNO39" s="49"/>
      <c r="NNP39" s="49"/>
      <c r="NNQ39" s="49"/>
      <c r="NNR39" s="49"/>
      <c r="NNS39" s="49"/>
      <c r="NNT39" s="49"/>
      <c r="NNU39" s="49"/>
      <c r="NNV39" s="49"/>
      <c r="NNW39" s="49"/>
      <c r="NNX39" s="49"/>
      <c r="NNY39" s="49"/>
      <c r="NNZ39" s="49"/>
      <c r="NOA39" s="49"/>
      <c r="NOB39" s="49"/>
      <c r="NOC39" s="49"/>
      <c r="NOD39" s="49"/>
      <c r="NOE39" s="49"/>
      <c r="NOF39" s="49"/>
      <c r="NOG39" s="49"/>
      <c r="NOH39" s="49"/>
      <c r="NOI39" s="49"/>
      <c r="NOJ39" s="49"/>
      <c r="NOK39" s="49"/>
      <c r="NOL39" s="49"/>
      <c r="NOM39" s="49"/>
      <c r="NON39" s="49"/>
      <c r="NOO39" s="49"/>
      <c r="NOP39" s="49"/>
      <c r="NOQ39" s="49"/>
      <c r="NOR39" s="49"/>
      <c r="NOS39" s="49"/>
      <c r="NOT39" s="49"/>
      <c r="NOU39" s="49"/>
      <c r="NOV39" s="49"/>
      <c r="NOW39" s="49"/>
      <c r="NOX39" s="49"/>
      <c r="NOY39" s="49"/>
      <c r="NOZ39" s="49"/>
      <c r="NPA39" s="49"/>
      <c r="NPB39" s="49"/>
      <c r="NPC39" s="49"/>
      <c r="NPD39" s="49"/>
      <c r="NPE39" s="49"/>
      <c r="NPF39" s="49"/>
      <c r="NPG39" s="49"/>
      <c r="NPH39" s="49"/>
      <c r="NPI39" s="49"/>
      <c r="NPJ39" s="49"/>
      <c r="NPK39" s="49"/>
      <c r="NPL39" s="49"/>
      <c r="NPM39" s="49"/>
      <c r="NPN39" s="49"/>
      <c r="NPO39" s="49"/>
      <c r="NPP39" s="49"/>
      <c r="NPQ39" s="49"/>
      <c r="NPR39" s="49"/>
      <c r="NPS39" s="49"/>
      <c r="NPT39" s="49"/>
      <c r="NPU39" s="49"/>
      <c r="NPV39" s="49"/>
      <c r="NPW39" s="49"/>
      <c r="NPX39" s="49"/>
      <c r="NPY39" s="49"/>
      <c r="NPZ39" s="49"/>
      <c r="NQA39" s="49"/>
      <c r="NQB39" s="49"/>
      <c r="NQC39" s="49"/>
      <c r="NQD39" s="49"/>
      <c r="NQE39" s="49"/>
      <c r="NQF39" s="49"/>
      <c r="NQG39" s="49"/>
      <c r="NQH39" s="49"/>
      <c r="NQI39" s="49"/>
      <c r="NQJ39" s="49"/>
      <c r="NQK39" s="49"/>
      <c r="NQL39" s="49"/>
      <c r="NQM39" s="49"/>
      <c r="NQN39" s="49"/>
      <c r="NQO39" s="49"/>
      <c r="NQP39" s="49"/>
      <c r="NQQ39" s="49"/>
      <c r="NQR39" s="49"/>
      <c r="NQS39" s="49"/>
      <c r="NQT39" s="49"/>
      <c r="NQU39" s="49"/>
      <c r="NQV39" s="49"/>
      <c r="NQW39" s="49"/>
      <c r="NQX39" s="49"/>
      <c r="NQY39" s="49"/>
      <c r="NQZ39" s="49"/>
      <c r="NRA39" s="49"/>
      <c r="NRB39" s="49"/>
      <c r="NRC39" s="49"/>
      <c r="NRD39" s="49"/>
      <c r="NRE39" s="49"/>
      <c r="NRF39" s="49"/>
      <c r="NRG39" s="49"/>
      <c r="NRH39" s="49"/>
      <c r="NRI39" s="49"/>
      <c r="NRJ39" s="49"/>
      <c r="NRK39" s="49"/>
      <c r="NRL39" s="49"/>
      <c r="NRM39" s="49"/>
      <c r="NRN39" s="49"/>
      <c r="NRO39" s="49"/>
      <c r="NRP39" s="49"/>
      <c r="NRQ39" s="49"/>
      <c r="NRR39" s="49"/>
      <c r="NRS39" s="49"/>
      <c r="NRT39" s="49"/>
      <c r="NRU39" s="49"/>
      <c r="NRV39" s="49"/>
      <c r="NRW39" s="49"/>
      <c r="NRX39" s="49"/>
      <c r="NRY39" s="49"/>
      <c r="NRZ39" s="49"/>
      <c r="NSA39" s="49"/>
      <c r="NSB39" s="49"/>
      <c r="NSC39" s="49"/>
      <c r="NSD39" s="49"/>
      <c r="NSE39" s="49"/>
      <c r="NSF39" s="49"/>
      <c r="NSG39" s="49"/>
      <c r="NSH39" s="49"/>
      <c r="NSI39" s="49"/>
      <c r="NSJ39" s="49"/>
      <c r="NSK39" s="49"/>
      <c r="NSL39" s="49"/>
      <c r="NSM39" s="49"/>
      <c r="NSN39" s="49"/>
      <c r="NSO39" s="49"/>
      <c r="NSP39" s="49"/>
      <c r="NSQ39" s="49"/>
      <c r="NSR39" s="49"/>
      <c r="NSS39" s="49"/>
      <c r="NST39" s="49"/>
      <c r="NSU39" s="49"/>
      <c r="NSV39" s="49"/>
      <c r="NSW39" s="49"/>
      <c r="NSX39" s="49"/>
      <c r="NSY39" s="49"/>
      <c r="NSZ39" s="49"/>
      <c r="NTA39" s="49"/>
      <c r="NTB39" s="49"/>
      <c r="NTC39" s="49"/>
      <c r="NTD39" s="49"/>
      <c r="NTE39" s="49"/>
      <c r="NTF39" s="49"/>
      <c r="NTG39" s="49"/>
      <c r="NTH39" s="49"/>
      <c r="NTI39" s="49"/>
      <c r="NTJ39" s="49"/>
      <c r="NTK39" s="49"/>
      <c r="NTL39" s="49"/>
      <c r="NTM39" s="49"/>
      <c r="NTN39" s="49"/>
      <c r="NTO39" s="49"/>
      <c r="NTP39" s="49"/>
      <c r="NTQ39" s="49"/>
      <c r="NTR39" s="49"/>
      <c r="NTS39" s="49"/>
      <c r="NTT39" s="49"/>
      <c r="NTU39" s="49"/>
      <c r="NTV39" s="49"/>
      <c r="NTW39" s="49"/>
      <c r="NTX39" s="49"/>
      <c r="NTY39" s="49"/>
      <c r="NTZ39" s="49"/>
      <c r="NUA39" s="49"/>
      <c r="NUB39" s="49"/>
      <c r="NUC39" s="49"/>
      <c r="NUD39" s="49"/>
      <c r="NUE39" s="49"/>
      <c r="NUF39" s="49"/>
      <c r="NUG39" s="49"/>
      <c r="NUH39" s="49"/>
      <c r="NUI39" s="49"/>
      <c r="NUJ39" s="49"/>
      <c r="NUK39" s="49"/>
      <c r="NUL39" s="49"/>
      <c r="NUM39" s="49"/>
      <c r="NUN39" s="49"/>
      <c r="NUO39" s="49"/>
      <c r="NUP39" s="49"/>
      <c r="NUQ39" s="49"/>
      <c r="NUR39" s="49"/>
      <c r="NUS39" s="49"/>
      <c r="NUT39" s="49"/>
      <c r="NUU39" s="49"/>
      <c r="NUV39" s="49"/>
      <c r="NUW39" s="49"/>
      <c r="NUX39" s="49"/>
      <c r="NUY39" s="49"/>
      <c r="NUZ39" s="49"/>
      <c r="NVA39" s="49"/>
      <c r="NVB39" s="49"/>
      <c r="NVC39" s="49"/>
      <c r="NVD39" s="49"/>
      <c r="NVE39" s="49"/>
      <c r="NVF39" s="49"/>
      <c r="NVG39" s="49"/>
      <c r="NVH39" s="49"/>
      <c r="NVI39" s="49"/>
      <c r="NVJ39" s="49"/>
      <c r="NVK39" s="49"/>
      <c r="NVL39" s="49"/>
      <c r="NVM39" s="49"/>
      <c r="NVN39" s="49"/>
      <c r="NVO39" s="49"/>
      <c r="NVP39" s="49"/>
      <c r="NVQ39" s="49"/>
      <c r="NVR39" s="49"/>
      <c r="NVS39" s="49"/>
      <c r="NVT39" s="49"/>
      <c r="NVU39" s="49"/>
      <c r="NVV39" s="49"/>
      <c r="NVW39" s="49"/>
      <c r="NVX39" s="49"/>
      <c r="NVY39" s="49"/>
      <c r="NVZ39" s="49"/>
      <c r="NWA39" s="49"/>
      <c r="NWB39" s="49"/>
      <c r="NWC39" s="49"/>
      <c r="NWD39" s="49"/>
      <c r="NWE39" s="49"/>
      <c r="NWF39" s="49"/>
      <c r="NWG39" s="49"/>
      <c r="NWH39" s="49"/>
      <c r="NWI39" s="49"/>
      <c r="NWJ39" s="49"/>
      <c r="NWK39" s="49"/>
      <c r="NWL39" s="49"/>
      <c r="NWM39" s="49"/>
      <c r="NWN39" s="49"/>
      <c r="NWO39" s="49"/>
      <c r="NWP39" s="49"/>
      <c r="NWQ39" s="49"/>
      <c r="NWR39" s="49"/>
      <c r="NWS39" s="49"/>
      <c r="NWT39" s="49"/>
      <c r="NWU39" s="49"/>
      <c r="NWV39" s="49"/>
      <c r="NWW39" s="49"/>
      <c r="NWX39" s="49"/>
      <c r="NWY39" s="49"/>
      <c r="NWZ39" s="49"/>
      <c r="NXA39" s="49"/>
      <c r="NXB39" s="49"/>
      <c r="NXC39" s="49"/>
      <c r="NXD39" s="49"/>
      <c r="NXE39" s="49"/>
      <c r="NXF39" s="49"/>
      <c r="NXG39" s="49"/>
      <c r="NXH39" s="49"/>
      <c r="NXI39" s="49"/>
      <c r="NXJ39" s="49"/>
      <c r="NXK39" s="49"/>
      <c r="NXL39" s="49"/>
      <c r="NXM39" s="49"/>
      <c r="NXN39" s="49"/>
      <c r="NXO39" s="49"/>
      <c r="NXP39" s="49"/>
      <c r="NXQ39" s="49"/>
      <c r="NXR39" s="49"/>
      <c r="NXS39" s="49"/>
      <c r="NXT39" s="49"/>
      <c r="NXU39" s="49"/>
      <c r="NXV39" s="49"/>
      <c r="NXW39" s="49"/>
      <c r="NXX39" s="49"/>
      <c r="NXY39" s="49"/>
      <c r="NXZ39" s="49"/>
      <c r="NYA39" s="49"/>
      <c r="NYB39" s="49"/>
      <c r="NYC39" s="49"/>
      <c r="NYD39" s="49"/>
      <c r="NYE39" s="49"/>
      <c r="NYF39" s="49"/>
      <c r="NYG39" s="49"/>
      <c r="NYH39" s="49"/>
      <c r="NYI39" s="49"/>
      <c r="NYJ39" s="49"/>
      <c r="NYK39" s="49"/>
      <c r="NYL39" s="49"/>
      <c r="NYM39" s="49"/>
      <c r="NYN39" s="49"/>
      <c r="NYO39" s="49"/>
      <c r="NYP39" s="49"/>
      <c r="NYQ39" s="49"/>
      <c r="NYR39" s="49"/>
      <c r="NYS39" s="49"/>
      <c r="NYT39" s="49"/>
      <c r="NYU39" s="49"/>
      <c r="NYV39" s="49"/>
      <c r="NYW39" s="49"/>
      <c r="NYX39" s="49"/>
      <c r="NYY39" s="49"/>
      <c r="NYZ39" s="49"/>
      <c r="NZA39" s="49"/>
      <c r="NZB39" s="49"/>
      <c r="NZC39" s="49"/>
      <c r="NZD39" s="49"/>
      <c r="NZE39" s="49"/>
      <c r="NZF39" s="49"/>
      <c r="NZG39" s="49"/>
      <c r="NZH39" s="49"/>
      <c r="NZI39" s="49"/>
      <c r="NZJ39" s="49"/>
      <c r="NZK39" s="49"/>
      <c r="NZL39" s="49"/>
      <c r="NZM39" s="49"/>
      <c r="NZN39" s="49"/>
      <c r="NZO39" s="49"/>
      <c r="NZP39" s="49"/>
      <c r="NZQ39" s="49"/>
      <c r="NZR39" s="49"/>
      <c r="NZS39" s="49"/>
      <c r="NZT39" s="49"/>
      <c r="NZU39" s="49"/>
      <c r="NZV39" s="49"/>
      <c r="NZW39" s="49"/>
      <c r="NZX39" s="49"/>
      <c r="NZY39" s="49"/>
      <c r="NZZ39" s="49"/>
      <c r="OAA39" s="49"/>
      <c r="OAB39" s="49"/>
      <c r="OAC39" s="49"/>
      <c r="OAD39" s="49"/>
      <c r="OAE39" s="49"/>
      <c r="OAF39" s="49"/>
      <c r="OAG39" s="49"/>
      <c r="OAH39" s="49"/>
      <c r="OAI39" s="49"/>
      <c r="OAJ39" s="49"/>
      <c r="OAK39" s="49"/>
      <c r="OAL39" s="49"/>
      <c r="OAM39" s="49"/>
      <c r="OAN39" s="49"/>
      <c r="OAO39" s="49"/>
      <c r="OAP39" s="49"/>
      <c r="OAQ39" s="49"/>
      <c r="OAR39" s="49"/>
      <c r="OAS39" s="49"/>
      <c r="OAT39" s="49"/>
      <c r="OAU39" s="49"/>
      <c r="OAV39" s="49"/>
      <c r="OAW39" s="49"/>
      <c r="OAX39" s="49"/>
      <c r="OAY39" s="49"/>
      <c r="OAZ39" s="49"/>
      <c r="OBA39" s="49"/>
      <c r="OBB39" s="49"/>
      <c r="OBC39" s="49"/>
      <c r="OBD39" s="49"/>
      <c r="OBE39" s="49"/>
      <c r="OBF39" s="49"/>
      <c r="OBG39" s="49"/>
      <c r="OBH39" s="49"/>
      <c r="OBI39" s="49"/>
      <c r="OBJ39" s="49"/>
      <c r="OBK39" s="49"/>
      <c r="OBL39" s="49"/>
      <c r="OBM39" s="49"/>
      <c r="OBN39" s="49"/>
      <c r="OBO39" s="49"/>
      <c r="OBP39" s="49"/>
      <c r="OBQ39" s="49"/>
      <c r="OBR39" s="49"/>
      <c r="OBS39" s="49"/>
      <c r="OBT39" s="49"/>
      <c r="OBU39" s="49"/>
      <c r="OBV39" s="49"/>
      <c r="OBW39" s="49"/>
      <c r="OBX39" s="49"/>
      <c r="OBY39" s="49"/>
      <c r="OBZ39" s="49"/>
      <c r="OCA39" s="49"/>
      <c r="OCB39" s="49"/>
      <c r="OCC39" s="49"/>
      <c r="OCD39" s="49"/>
      <c r="OCE39" s="49"/>
      <c r="OCF39" s="49"/>
      <c r="OCG39" s="49"/>
      <c r="OCH39" s="49"/>
      <c r="OCI39" s="49"/>
      <c r="OCJ39" s="49"/>
      <c r="OCK39" s="49"/>
      <c r="OCL39" s="49"/>
      <c r="OCM39" s="49"/>
      <c r="OCN39" s="49"/>
      <c r="OCO39" s="49"/>
      <c r="OCP39" s="49"/>
      <c r="OCQ39" s="49"/>
      <c r="OCR39" s="49"/>
      <c r="OCS39" s="49"/>
      <c r="OCT39" s="49"/>
      <c r="OCU39" s="49"/>
      <c r="OCV39" s="49"/>
      <c r="OCW39" s="49"/>
      <c r="OCX39" s="49"/>
      <c r="OCY39" s="49"/>
      <c r="OCZ39" s="49"/>
      <c r="ODA39" s="49"/>
      <c r="ODB39" s="49"/>
      <c r="ODC39" s="49"/>
      <c r="ODD39" s="49"/>
      <c r="ODE39" s="49"/>
      <c r="ODF39" s="49"/>
      <c r="ODG39" s="49"/>
      <c r="ODH39" s="49"/>
      <c r="ODI39" s="49"/>
      <c r="ODJ39" s="49"/>
      <c r="ODK39" s="49"/>
      <c r="ODL39" s="49"/>
      <c r="ODM39" s="49"/>
      <c r="ODN39" s="49"/>
      <c r="ODO39" s="49"/>
      <c r="ODP39" s="49"/>
      <c r="ODQ39" s="49"/>
      <c r="ODR39" s="49"/>
      <c r="ODS39" s="49"/>
      <c r="ODT39" s="49"/>
      <c r="ODU39" s="49"/>
      <c r="ODV39" s="49"/>
      <c r="ODW39" s="49"/>
      <c r="ODX39" s="49"/>
      <c r="ODY39" s="49"/>
      <c r="ODZ39" s="49"/>
      <c r="OEA39" s="49"/>
      <c r="OEB39" s="49"/>
      <c r="OEC39" s="49"/>
      <c r="OED39" s="49"/>
      <c r="OEE39" s="49"/>
      <c r="OEF39" s="49"/>
      <c r="OEG39" s="49"/>
      <c r="OEH39" s="49"/>
      <c r="OEI39" s="49"/>
      <c r="OEJ39" s="49"/>
      <c r="OEK39" s="49"/>
      <c r="OEL39" s="49"/>
      <c r="OEM39" s="49"/>
      <c r="OEN39" s="49"/>
      <c r="OEO39" s="49"/>
      <c r="OEP39" s="49"/>
      <c r="OEQ39" s="49"/>
      <c r="OER39" s="49"/>
      <c r="OES39" s="49"/>
      <c r="OET39" s="49"/>
      <c r="OEU39" s="49"/>
      <c r="OEV39" s="49"/>
      <c r="OEW39" s="49"/>
      <c r="OEX39" s="49"/>
      <c r="OEY39" s="49"/>
      <c r="OEZ39" s="49"/>
      <c r="OFA39" s="49"/>
      <c r="OFB39" s="49"/>
      <c r="OFC39" s="49"/>
      <c r="OFD39" s="49"/>
      <c r="OFE39" s="49"/>
      <c r="OFF39" s="49"/>
      <c r="OFG39" s="49"/>
      <c r="OFH39" s="49"/>
      <c r="OFI39" s="49"/>
      <c r="OFJ39" s="49"/>
      <c r="OFK39" s="49"/>
      <c r="OFL39" s="49"/>
      <c r="OFM39" s="49"/>
      <c r="OFN39" s="49"/>
      <c r="OFO39" s="49"/>
      <c r="OFP39" s="49"/>
      <c r="OFQ39" s="49"/>
      <c r="OFR39" s="49"/>
      <c r="OFS39" s="49"/>
      <c r="OFT39" s="49"/>
      <c r="OFU39" s="49"/>
      <c r="OFV39" s="49"/>
      <c r="OFW39" s="49"/>
      <c r="OFX39" s="49"/>
      <c r="OFY39" s="49"/>
      <c r="OFZ39" s="49"/>
      <c r="OGA39" s="49"/>
      <c r="OGB39" s="49"/>
      <c r="OGC39" s="49"/>
      <c r="OGD39" s="49"/>
      <c r="OGE39" s="49"/>
      <c r="OGF39" s="49"/>
      <c r="OGG39" s="49"/>
      <c r="OGH39" s="49"/>
      <c r="OGI39" s="49"/>
      <c r="OGJ39" s="49"/>
      <c r="OGK39" s="49"/>
      <c r="OGL39" s="49"/>
      <c r="OGM39" s="49"/>
      <c r="OGN39" s="49"/>
      <c r="OGO39" s="49"/>
      <c r="OGP39" s="49"/>
      <c r="OGQ39" s="49"/>
      <c r="OGR39" s="49"/>
      <c r="OGS39" s="49"/>
      <c r="OGT39" s="49"/>
      <c r="OGU39" s="49"/>
      <c r="OGV39" s="49"/>
      <c r="OGW39" s="49"/>
      <c r="OGX39" s="49"/>
      <c r="OGY39" s="49"/>
      <c r="OGZ39" s="49"/>
      <c r="OHA39" s="49"/>
      <c r="OHB39" s="49"/>
      <c r="OHC39" s="49"/>
      <c r="OHD39" s="49"/>
      <c r="OHE39" s="49"/>
      <c r="OHF39" s="49"/>
      <c r="OHG39" s="49"/>
      <c r="OHH39" s="49"/>
      <c r="OHI39" s="49"/>
      <c r="OHJ39" s="49"/>
      <c r="OHK39" s="49"/>
      <c r="OHL39" s="49"/>
      <c r="OHM39" s="49"/>
      <c r="OHN39" s="49"/>
      <c r="OHO39" s="49"/>
      <c r="OHP39" s="49"/>
      <c r="OHQ39" s="49"/>
      <c r="OHR39" s="49"/>
      <c r="OHS39" s="49"/>
      <c r="OHT39" s="49"/>
      <c r="OHU39" s="49"/>
      <c r="OHV39" s="49"/>
      <c r="OHW39" s="49"/>
      <c r="OHX39" s="49"/>
      <c r="OHY39" s="49"/>
      <c r="OHZ39" s="49"/>
      <c r="OIA39" s="49"/>
      <c r="OIB39" s="49"/>
      <c r="OIC39" s="49"/>
      <c r="OID39" s="49"/>
      <c r="OIE39" s="49"/>
      <c r="OIF39" s="49"/>
      <c r="OIG39" s="49"/>
      <c r="OIH39" s="49"/>
      <c r="OII39" s="49"/>
      <c r="OIJ39" s="49"/>
      <c r="OIK39" s="49"/>
      <c r="OIL39" s="49"/>
      <c r="OIM39" s="49"/>
      <c r="OIN39" s="49"/>
      <c r="OIO39" s="49"/>
      <c r="OIP39" s="49"/>
      <c r="OIQ39" s="49"/>
      <c r="OIR39" s="49"/>
      <c r="OIS39" s="49"/>
      <c r="OIT39" s="49"/>
      <c r="OIU39" s="49"/>
      <c r="OIV39" s="49"/>
      <c r="OIW39" s="49"/>
      <c r="OIX39" s="49"/>
      <c r="OIY39" s="49"/>
      <c r="OIZ39" s="49"/>
      <c r="OJA39" s="49"/>
      <c r="OJB39" s="49"/>
      <c r="OJC39" s="49"/>
      <c r="OJD39" s="49"/>
      <c r="OJE39" s="49"/>
      <c r="OJF39" s="49"/>
      <c r="OJG39" s="49"/>
      <c r="OJH39" s="49"/>
      <c r="OJI39" s="49"/>
      <c r="OJJ39" s="49"/>
      <c r="OJK39" s="49"/>
      <c r="OJL39" s="49"/>
      <c r="OJM39" s="49"/>
      <c r="OJN39" s="49"/>
      <c r="OJO39" s="49"/>
      <c r="OJP39" s="49"/>
      <c r="OJQ39" s="49"/>
      <c r="OJR39" s="49"/>
      <c r="OJS39" s="49"/>
      <c r="OJT39" s="49"/>
      <c r="OJU39" s="49"/>
      <c r="OJV39" s="49"/>
      <c r="OJW39" s="49"/>
      <c r="OJX39" s="49"/>
      <c r="OJY39" s="49"/>
      <c r="OJZ39" s="49"/>
      <c r="OKA39" s="49"/>
      <c r="OKB39" s="49"/>
      <c r="OKC39" s="49"/>
      <c r="OKD39" s="49"/>
      <c r="OKE39" s="49"/>
      <c r="OKF39" s="49"/>
      <c r="OKG39" s="49"/>
      <c r="OKH39" s="49"/>
      <c r="OKI39" s="49"/>
      <c r="OKJ39" s="49"/>
      <c r="OKK39" s="49"/>
      <c r="OKL39" s="49"/>
      <c r="OKM39" s="49"/>
      <c r="OKN39" s="49"/>
      <c r="OKO39" s="49"/>
      <c r="OKP39" s="49"/>
      <c r="OKQ39" s="49"/>
      <c r="OKR39" s="49"/>
      <c r="OKS39" s="49"/>
      <c r="OKT39" s="49"/>
      <c r="OKU39" s="49"/>
      <c r="OKV39" s="49"/>
      <c r="OKW39" s="49"/>
      <c r="OKX39" s="49"/>
      <c r="OKY39" s="49"/>
      <c r="OKZ39" s="49"/>
      <c r="OLA39" s="49"/>
      <c r="OLB39" s="49"/>
      <c r="OLC39" s="49"/>
      <c r="OLD39" s="49"/>
      <c r="OLE39" s="49"/>
      <c r="OLF39" s="49"/>
      <c r="OLG39" s="49"/>
      <c r="OLH39" s="49"/>
      <c r="OLI39" s="49"/>
      <c r="OLJ39" s="49"/>
      <c r="OLK39" s="49"/>
      <c r="OLL39" s="49"/>
      <c r="OLM39" s="49"/>
      <c r="OLN39" s="49"/>
      <c r="OLO39" s="49"/>
      <c r="OLP39" s="49"/>
      <c r="OLQ39" s="49"/>
      <c r="OLR39" s="49"/>
      <c r="OLS39" s="49"/>
      <c r="OLT39" s="49"/>
      <c r="OLU39" s="49"/>
      <c r="OLV39" s="49"/>
      <c r="OLW39" s="49"/>
      <c r="OLX39" s="49"/>
      <c r="OLY39" s="49"/>
      <c r="OLZ39" s="49"/>
      <c r="OMA39" s="49"/>
      <c r="OMB39" s="49"/>
      <c r="OMC39" s="49"/>
      <c r="OMD39" s="49"/>
      <c r="OME39" s="49"/>
      <c r="OMF39" s="49"/>
      <c r="OMG39" s="49"/>
      <c r="OMH39" s="49"/>
      <c r="OMI39" s="49"/>
      <c r="OMJ39" s="49"/>
      <c r="OMK39" s="49"/>
      <c r="OML39" s="49"/>
      <c r="OMM39" s="49"/>
      <c r="OMN39" s="49"/>
      <c r="OMO39" s="49"/>
      <c r="OMP39" s="49"/>
      <c r="OMQ39" s="49"/>
      <c r="OMR39" s="49"/>
      <c r="OMS39" s="49"/>
      <c r="OMT39" s="49"/>
      <c r="OMU39" s="49"/>
      <c r="OMV39" s="49"/>
      <c r="OMW39" s="49"/>
      <c r="OMX39" s="49"/>
      <c r="OMY39" s="49"/>
      <c r="OMZ39" s="49"/>
      <c r="ONA39" s="49"/>
      <c r="ONB39" s="49"/>
      <c r="ONC39" s="49"/>
      <c r="OND39" s="49"/>
      <c r="ONE39" s="49"/>
      <c r="ONF39" s="49"/>
      <c r="ONG39" s="49"/>
      <c r="ONH39" s="49"/>
      <c r="ONI39" s="49"/>
      <c r="ONJ39" s="49"/>
      <c r="ONK39" s="49"/>
      <c r="ONL39" s="49"/>
      <c r="ONM39" s="49"/>
      <c r="ONN39" s="49"/>
      <c r="ONO39" s="49"/>
      <c r="ONP39" s="49"/>
      <c r="ONQ39" s="49"/>
      <c r="ONR39" s="49"/>
      <c r="ONS39" s="49"/>
      <c r="ONT39" s="49"/>
      <c r="ONU39" s="49"/>
      <c r="ONV39" s="49"/>
      <c r="ONW39" s="49"/>
      <c r="ONX39" s="49"/>
      <c r="ONY39" s="49"/>
      <c r="ONZ39" s="49"/>
      <c r="OOA39" s="49"/>
      <c r="OOB39" s="49"/>
      <c r="OOC39" s="49"/>
      <c r="OOD39" s="49"/>
      <c r="OOE39" s="49"/>
      <c r="OOF39" s="49"/>
      <c r="OOG39" s="49"/>
      <c r="OOH39" s="49"/>
      <c r="OOI39" s="49"/>
      <c r="OOJ39" s="49"/>
      <c r="OOK39" s="49"/>
      <c r="OOL39" s="49"/>
      <c r="OOM39" s="49"/>
      <c r="OON39" s="49"/>
      <c r="OOO39" s="49"/>
      <c r="OOP39" s="49"/>
      <c r="OOQ39" s="49"/>
      <c r="OOR39" s="49"/>
      <c r="OOS39" s="49"/>
      <c r="OOT39" s="49"/>
      <c r="OOU39" s="49"/>
      <c r="OOV39" s="49"/>
      <c r="OOW39" s="49"/>
      <c r="OOX39" s="49"/>
      <c r="OOY39" s="49"/>
      <c r="OOZ39" s="49"/>
      <c r="OPA39" s="49"/>
      <c r="OPB39" s="49"/>
      <c r="OPC39" s="49"/>
      <c r="OPD39" s="49"/>
      <c r="OPE39" s="49"/>
      <c r="OPF39" s="49"/>
      <c r="OPG39" s="49"/>
      <c r="OPH39" s="49"/>
      <c r="OPI39" s="49"/>
      <c r="OPJ39" s="49"/>
      <c r="OPK39" s="49"/>
      <c r="OPL39" s="49"/>
      <c r="OPM39" s="49"/>
      <c r="OPN39" s="49"/>
      <c r="OPO39" s="49"/>
      <c r="OPP39" s="49"/>
      <c r="OPQ39" s="49"/>
      <c r="OPR39" s="49"/>
      <c r="OPS39" s="49"/>
      <c r="OPT39" s="49"/>
      <c r="OPU39" s="49"/>
      <c r="OPV39" s="49"/>
      <c r="OPW39" s="49"/>
      <c r="OPX39" s="49"/>
      <c r="OPY39" s="49"/>
      <c r="OPZ39" s="49"/>
      <c r="OQA39" s="49"/>
      <c r="OQB39" s="49"/>
      <c r="OQC39" s="49"/>
      <c r="OQD39" s="49"/>
      <c r="OQE39" s="49"/>
      <c r="OQF39" s="49"/>
      <c r="OQG39" s="49"/>
      <c r="OQH39" s="49"/>
      <c r="OQI39" s="49"/>
      <c r="OQJ39" s="49"/>
      <c r="OQK39" s="49"/>
      <c r="OQL39" s="49"/>
      <c r="OQM39" s="49"/>
      <c r="OQN39" s="49"/>
      <c r="OQO39" s="49"/>
      <c r="OQP39" s="49"/>
      <c r="OQQ39" s="49"/>
      <c r="OQR39" s="49"/>
      <c r="OQS39" s="49"/>
      <c r="OQT39" s="49"/>
      <c r="OQU39" s="49"/>
      <c r="OQV39" s="49"/>
      <c r="OQW39" s="49"/>
      <c r="OQX39" s="49"/>
      <c r="OQY39" s="49"/>
      <c r="OQZ39" s="49"/>
      <c r="ORA39" s="49"/>
      <c r="ORB39" s="49"/>
      <c r="ORC39" s="49"/>
      <c r="ORD39" s="49"/>
      <c r="ORE39" s="49"/>
      <c r="ORF39" s="49"/>
      <c r="ORG39" s="49"/>
      <c r="ORH39" s="49"/>
      <c r="ORI39" s="49"/>
      <c r="ORJ39" s="49"/>
      <c r="ORK39" s="49"/>
      <c r="ORL39" s="49"/>
      <c r="ORM39" s="49"/>
      <c r="ORN39" s="49"/>
      <c r="ORO39" s="49"/>
      <c r="ORP39" s="49"/>
      <c r="ORQ39" s="49"/>
      <c r="ORR39" s="49"/>
      <c r="ORS39" s="49"/>
      <c r="ORT39" s="49"/>
      <c r="ORU39" s="49"/>
      <c r="ORV39" s="49"/>
      <c r="ORW39" s="49"/>
      <c r="ORX39" s="49"/>
      <c r="ORY39" s="49"/>
      <c r="ORZ39" s="49"/>
      <c r="OSA39" s="49"/>
      <c r="OSB39" s="49"/>
      <c r="OSC39" s="49"/>
      <c r="OSD39" s="49"/>
      <c r="OSE39" s="49"/>
      <c r="OSF39" s="49"/>
      <c r="OSG39" s="49"/>
      <c r="OSH39" s="49"/>
      <c r="OSI39" s="49"/>
      <c r="OSJ39" s="49"/>
      <c r="OSK39" s="49"/>
      <c r="OSL39" s="49"/>
      <c r="OSM39" s="49"/>
      <c r="OSN39" s="49"/>
      <c r="OSO39" s="49"/>
      <c r="OSP39" s="49"/>
      <c r="OSQ39" s="49"/>
      <c r="OSR39" s="49"/>
      <c r="OSS39" s="49"/>
      <c r="OST39" s="49"/>
      <c r="OSU39" s="49"/>
      <c r="OSV39" s="49"/>
      <c r="OSW39" s="49"/>
      <c r="OSX39" s="49"/>
      <c r="OSY39" s="49"/>
      <c r="OSZ39" s="49"/>
      <c r="OTA39" s="49"/>
      <c r="OTB39" s="49"/>
      <c r="OTC39" s="49"/>
      <c r="OTD39" s="49"/>
      <c r="OTE39" s="49"/>
      <c r="OTF39" s="49"/>
      <c r="OTG39" s="49"/>
      <c r="OTH39" s="49"/>
      <c r="OTI39" s="49"/>
      <c r="OTJ39" s="49"/>
      <c r="OTK39" s="49"/>
      <c r="OTL39" s="49"/>
      <c r="OTM39" s="49"/>
      <c r="OTN39" s="49"/>
      <c r="OTO39" s="49"/>
      <c r="OTP39" s="49"/>
      <c r="OTQ39" s="49"/>
      <c r="OTR39" s="49"/>
      <c r="OTS39" s="49"/>
      <c r="OTT39" s="49"/>
      <c r="OTU39" s="49"/>
      <c r="OTV39" s="49"/>
      <c r="OTW39" s="49"/>
      <c r="OTX39" s="49"/>
      <c r="OTY39" s="49"/>
      <c r="OTZ39" s="49"/>
      <c r="OUA39" s="49"/>
      <c r="OUB39" s="49"/>
      <c r="OUC39" s="49"/>
      <c r="OUD39" s="49"/>
      <c r="OUE39" s="49"/>
      <c r="OUF39" s="49"/>
      <c r="OUG39" s="49"/>
      <c r="OUH39" s="49"/>
      <c r="OUI39" s="49"/>
      <c r="OUJ39" s="49"/>
      <c r="OUK39" s="49"/>
      <c r="OUL39" s="49"/>
      <c r="OUM39" s="49"/>
      <c r="OUN39" s="49"/>
      <c r="OUO39" s="49"/>
      <c r="OUP39" s="49"/>
      <c r="OUQ39" s="49"/>
      <c r="OUR39" s="49"/>
      <c r="OUS39" s="49"/>
      <c r="OUT39" s="49"/>
      <c r="OUU39" s="49"/>
      <c r="OUV39" s="49"/>
      <c r="OUW39" s="49"/>
      <c r="OUX39" s="49"/>
      <c r="OUY39" s="49"/>
      <c r="OUZ39" s="49"/>
      <c r="OVA39" s="49"/>
      <c r="OVB39" s="49"/>
      <c r="OVC39" s="49"/>
      <c r="OVD39" s="49"/>
      <c r="OVE39" s="49"/>
      <c r="OVF39" s="49"/>
      <c r="OVG39" s="49"/>
      <c r="OVH39" s="49"/>
      <c r="OVI39" s="49"/>
      <c r="OVJ39" s="49"/>
      <c r="OVK39" s="49"/>
      <c r="OVL39" s="49"/>
      <c r="OVM39" s="49"/>
      <c r="OVN39" s="49"/>
      <c r="OVO39" s="49"/>
      <c r="OVP39" s="49"/>
      <c r="OVQ39" s="49"/>
      <c r="OVR39" s="49"/>
      <c r="OVS39" s="49"/>
      <c r="OVT39" s="49"/>
      <c r="OVU39" s="49"/>
      <c r="OVV39" s="49"/>
      <c r="OVW39" s="49"/>
      <c r="OVX39" s="49"/>
      <c r="OVY39" s="49"/>
      <c r="OVZ39" s="49"/>
      <c r="OWA39" s="49"/>
      <c r="OWB39" s="49"/>
      <c r="OWC39" s="49"/>
      <c r="OWD39" s="49"/>
      <c r="OWE39" s="49"/>
      <c r="OWF39" s="49"/>
      <c r="OWG39" s="49"/>
      <c r="OWH39" s="49"/>
      <c r="OWI39" s="49"/>
      <c r="OWJ39" s="49"/>
      <c r="OWK39" s="49"/>
      <c r="OWL39" s="49"/>
      <c r="OWM39" s="49"/>
      <c r="OWN39" s="49"/>
      <c r="OWO39" s="49"/>
      <c r="OWP39" s="49"/>
      <c r="OWQ39" s="49"/>
      <c r="OWR39" s="49"/>
      <c r="OWS39" s="49"/>
      <c r="OWT39" s="49"/>
      <c r="OWU39" s="49"/>
      <c r="OWV39" s="49"/>
      <c r="OWW39" s="49"/>
      <c r="OWX39" s="49"/>
      <c r="OWY39" s="49"/>
      <c r="OWZ39" s="49"/>
      <c r="OXA39" s="49"/>
      <c r="OXB39" s="49"/>
      <c r="OXC39" s="49"/>
      <c r="OXD39" s="49"/>
      <c r="OXE39" s="49"/>
      <c r="OXF39" s="49"/>
      <c r="OXG39" s="49"/>
      <c r="OXH39" s="49"/>
      <c r="OXI39" s="49"/>
      <c r="OXJ39" s="49"/>
      <c r="OXK39" s="49"/>
      <c r="OXL39" s="49"/>
      <c r="OXM39" s="49"/>
      <c r="OXN39" s="49"/>
      <c r="OXO39" s="49"/>
      <c r="OXP39" s="49"/>
      <c r="OXQ39" s="49"/>
      <c r="OXR39" s="49"/>
      <c r="OXS39" s="49"/>
      <c r="OXT39" s="49"/>
      <c r="OXU39" s="49"/>
      <c r="OXV39" s="49"/>
      <c r="OXW39" s="49"/>
      <c r="OXX39" s="49"/>
      <c r="OXY39" s="49"/>
      <c r="OXZ39" s="49"/>
      <c r="OYA39" s="49"/>
      <c r="OYB39" s="49"/>
      <c r="OYC39" s="49"/>
      <c r="OYD39" s="49"/>
      <c r="OYE39" s="49"/>
      <c r="OYF39" s="49"/>
      <c r="OYG39" s="49"/>
      <c r="OYH39" s="49"/>
      <c r="OYI39" s="49"/>
      <c r="OYJ39" s="49"/>
      <c r="OYK39" s="49"/>
      <c r="OYL39" s="49"/>
      <c r="OYM39" s="49"/>
      <c r="OYN39" s="49"/>
      <c r="OYO39" s="49"/>
      <c r="OYP39" s="49"/>
      <c r="OYQ39" s="49"/>
      <c r="OYR39" s="49"/>
      <c r="OYS39" s="49"/>
      <c r="OYT39" s="49"/>
      <c r="OYU39" s="49"/>
      <c r="OYV39" s="49"/>
      <c r="OYW39" s="49"/>
      <c r="OYX39" s="49"/>
      <c r="OYY39" s="49"/>
      <c r="OYZ39" s="49"/>
      <c r="OZA39" s="49"/>
      <c r="OZB39" s="49"/>
      <c r="OZC39" s="49"/>
      <c r="OZD39" s="49"/>
      <c r="OZE39" s="49"/>
      <c r="OZF39" s="49"/>
      <c r="OZG39" s="49"/>
      <c r="OZH39" s="49"/>
      <c r="OZI39" s="49"/>
      <c r="OZJ39" s="49"/>
      <c r="OZK39" s="49"/>
      <c r="OZL39" s="49"/>
      <c r="OZM39" s="49"/>
      <c r="OZN39" s="49"/>
      <c r="OZO39" s="49"/>
      <c r="OZP39" s="49"/>
      <c r="OZQ39" s="49"/>
      <c r="OZR39" s="49"/>
      <c r="OZS39" s="49"/>
      <c r="OZT39" s="49"/>
      <c r="OZU39" s="49"/>
      <c r="OZV39" s="49"/>
      <c r="OZW39" s="49"/>
      <c r="OZX39" s="49"/>
      <c r="OZY39" s="49"/>
      <c r="OZZ39" s="49"/>
      <c r="PAA39" s="49"/>
      <c r="PAB39" s="49"/>
      <c r="PAC39" s="49"/>
      <c r="PAD39" s="49"/>
      <c r="PAE39" s="49"/>
      <c r="PAF39" s="49"/>
      <c r="PAG39" s="49"/>
      <c r="PAH39" s="49"/>
      <c r="PAI39" s="49"/>
      <c r="PAJ39" s="49"/>
      <c r="PAK39" s="49"/>
      <c r="PAL39" s="49"/>
      <c r="PAM39" s="49"/>
      <c r="PAN39" s="49"/>
      <c r="PAO39" s="49"/>
      <c r="PAP39" s="49"/>
      <c r="PAQ39" s="49"/>
      <c r="PAR39" s="49"/>
      <c r="PAS39" s="49"/>
      <c r="PAT39" s="49"/>
      <c r="PAU39" s="49"/>
      <c r="PAV39" s="49"/>
      <c r="PAW39" s="49"/>
      <c r="PAX39" s="49"/>
      <c r="PAY39" s="49"/>
      <c r="PAZ39" s="49"/>
      <c r="PBA39" s="49"/>
      <c r="PBB39" s="49"/>
      <c r="PBC39" s="49"/>
      <c r="PBD39" s="49"/>
      <c r="PBE39" s="49"/>
      <c r="PBF39" s="49"/>
      <c r="PBG39" s="49"/>
      <c r="PBH39" s="49"/>
      <c r="PBI39" s="49"/>
      <c r="PBJ39" s="49"/>
      <c r="PBK39" s="49"/>
      <c r="PBL39" s="49"/>
      <c r="PBM39" s="49"/>
      <c r="PBN39" s="49"/>
      <c r="PBO39" s="49"/>
      <c r="PBP39" s="49"/>
      <c r="PBQ39" s="49"/>
      <c r="PBR39" s="49"/>
      <c r="PBS39" s="49"/>
      <c r="PBT39" s="49"/>
      <c r="PBU39" s="49"/>
      <c r="PBV39" s="49"/>
      <c r="PBW39" s="49"/>
      <c r="PBX39" s="49"/>
      <c r="PBY39" s="49"/>
      <c r="PBZ39" s="49"/>
      <c r="PCA39" s="49"/>
      <c r="PCB39" s="49"/>
      <c r="PCC39" s="49"/>
      <c r="PCD39" s="49"/>
      <c r="PCE39" s="49"/>
      <c r="PCF39" s="49"/>
      <c r="PCG39" s="49"/>
      <c r="PCH39" s="49"/>
      <c r="PCI39" s="49"/>
      <c r="PCJ39" s="49"/>
      <c r="PCK39" s="49"/>
      <c r="PCL39" s="49"/>
      <c r="PCM39" s="49"/>
      <c r="PCN39" s="49"/>
      <c r="PCO39" s="49"/>
      <c r="PCP39" s="49"/>
      <c r="PCQ39" s="49"/>
      <c r="PCR39" s="49"/>
      <c r="PCS39" s="49"/>
      <c r="PCT39" s="49"/>
      <c r="PCU39" s="49"/>
      <c r="PCV39" s="49"/>
      <c r="PCW39" s="49"/>
      <c r="PCX39" s="49"/>
      <c r="PCY39" s="49"/>
      <c r="PCZ39" s="49"/>
      <c r="PDA39" s="49"/>
      <c r="PDB39" s="49"/>
      <c r="PDC39" s="49"/>
      <c r="PDD39" s="49"/>
      <c r="PDE39" s="49"/>
      <c r="PDF39" s="49"/>
      <c r="PDG39" s="49"/>
      <c r="PDH39" s="49"/>
      <c r="PDI39" s="49"/>
      <c r="PDJ39" s="49"/>
      <c r="PDK39" s="49"/>
      <c r="PDL39" s="49"/>
      <c r="PDM39" s="49"/>
      <c r="PDN39" s="49"/>
      <c r="PDO39" s="49"/>
      <c r="PDP39" s="49"/>
      <c r="PDQ39" s="49"/>
      <c r="PDR39" s="49"/>
      <c r="PDS39" s="49"/>
      <c r="PDT39" s="49"/>
      <c r="PDU39" s="49"/>
      <c r="PDV39" s="49"/>
      <c r="PDW39" s="49"/>
      <c r="PDX39" s="49"/>
      <c r="PDY39" s="49"/>
      <c r="PDZ39" s="49"/>
      <c r="PEA39" s="49"/>
      <c r="PEB39" s="49"/>
      <c r="PEC39" s="49"/>
      <c r="PED39" s="49"/>
      <c r="PEE39" s="49"/>
      <c r="PEF39" s="49"/>
      <c r="PEG39" s="49"/>
      <c r="PEH39" s="49"/>
      <c r="PEI39" s="49"/>
      <c r="PEJ39" s="49"/>
      <c r="PEK39" s="49"/>
      <c r="PEL39" s="49"/>
      <c r="PEM39" s="49"/>
      <c r="PEN39" s="49"/>
      <c r="PEO39" s="49"/>
      <c r="PEP39" s="49"/>
      <c r="PEQ39" s="49"/>
      <c r="PER39" s="49"/>
      <c r="PES39" s="49"/>
      <c r="PET39" s="49"/>
      <c r="PEU39" s="49"/>
      <c r="PEV39" s="49"/>
      <c r="PEW39" s="49"/>
      <c r="PEX39" s="49"/>
      <c r="PEY39" s="49"/>
      <c r="PEZ39" s="49"/>
      <c r="PFA39" s="49"/>
      <c r="PFB39" s="49"/>
      <c r="PFC39" s="49"/>
      <c r="PFD39" s="49"/>
      <c r="PFE39" s="49"/>
      <c r="PFF39" s="49"/>
      <c r="PFG39" s="49"/>
      <c r="PFH39" s="49"/>
      <c r="PFI39" s="49"/>
      <c r="PFJ39" s="49"/>
      <c r="PFK39" s="49"/>
      <c r="PFL39" s="49"/>
      <c r="PFM39" s="49"/>
      <c r="PFN39" s="49"/>
      <c r="PFO39" s="49"/>
      <c r="PFP39" s="49"/>
      <c r="PFQ39" s="49"/>
      <c r="PFR39" s="49"/>
      <c r="PFS39" s="49"/>
      <c r="PFT39" s="49"/>
      <c r="PFU39" s="49"/>
      <c r="PFV39" s="49"/>
      <c r="PFW39" s="49"/>
      <c r="PFX39" s="49"/>
      <c r="PFY39" s="49"/>
      <c r="PFZ39" s="49"/>
      <c r="PGA39" s="49"/>
      <c r="PGB39" s="49"/>
      <c r="PGC39" s="49"/>
      <c r="PGD39" s="49"/>
      <c r="PGE39" s="49"/>
      <c r="PGF39" s="49"/>
      <c r="PGG39" s="49"/>
      <c r="PGH39" s="49"/>
      <c r="PGI39" s="49"/>
      <c r="PGJ39" s="49"/>
      <c r="PGK39" s="49"/>
      <c r="PGL39" s="49"/>
      <c r="PGM39" s="49"/>
      <c r="PGN39" s="49"/>
      <c r="PGO39" s="49"/>
      <c r="PGP39" s="49"/>
      <c r="PGQ39" s="49"/>
      <c r="PGR39" s="49"/>
      <c r="PGS39" s="49"/>
      <c r="PGT39" s="49"/>
      <c r="PGU39" s="49"/>
      <c r="PGV39" s="49"/>
      <c r="PGW39" s="49"/>
      <c r="PGX39" s="49"/>
      <c r="PGY39" s="49"/>
      <c r="PGZ39" s="49"/>
      <c r="PHA39" s="49"/>
      <c r="PHB39" s="49"/>
      <c r="PHC39" s="49"/>
      <c r="PHD39" s="49"/>
      <c r="PHE39" s="49"/>
      <c r="PHF39" s="49"/>
      <c r="PHG39" s="49"/>
      <c r="PHH39" s="49"/>
      <c r="PHI39" s="49"/>
      <c r="PHJ39" s="49"/>
      <c r="PHK39" s="49"/>
      <c r="PHL39" s="49"/>
      <c r="PHM39" s="49"/>
      <c r="PHN39" s="49"/>
      <c r="PHO39" s="49"/>
      <c r="PHP39" s="49"/>
      <c r="PHQ39" s="49"/>
      <c r="PHR39" s="49"/>
      <c r="PHS39" s="49"/>
      <c r="PHT39" s="49"/>
      <c r="PHU39" s="49"/>
      <c r="PHV39" s="49"/>
      <c r="PHW39" s="49"/>
      <c r="PHX39" s="49"/>
      <c r="PHY39" s="49"/>
      <c r="PHZ39" s="49"/>
      <c r="PIA39" s="49"/>
      <c r="PIB39" s="49"/>
      <c r="PIC39" s="49"/>
      <c r="PID39" s="49"/>
      <c r="PIE39" s="49"/>
      <c r="PIF39" s="49"/>
      <c r="PIG39" s="49"/>
      <c r="PIH39" s="49"/>
      <c r="PII39" s="49"/>
      <c r="PIJ39" s="49"/>
      <c r="PIK39" s="49"/>
      <c r="PIL39" s="49"/>
      <c r="PIM39" s="49"/>
      <c r="PIN39" s="49"/>
      <c r="PIO39" s="49"/>
      <c r="PIP39" s="49"/>
      <c r="PIQ39" s="49"/>
      <c r="PIR39" s="49"/>
      <c r="PIS39" s="49"/>
      <c r="PIT39" s="49"/>
      <c r="PIU39" s="49"/>
      <c r="PIV39" s="49"/>
      <c r="PIW39" s="49"/>
      <c r="PIX39" s="49"/>
      <c r="PIY39" s="49"/>
      <c r="PIZ39" s="49"/>
      <c r="PJA39" s="49"/>
      <c r="PJB39" s="49"/>
      <c r="PJC39" s="49"/>
      <c r="PJD39" s="49"/>
      <c r="PJE39" s="49"/>
      <c r="PJF39" s="49"/>
      <c r="PJG39" s="49"/>
      <c r="PJH39" s="49"/>
      <c r="PJI39" s="49"/>
      <c r="PJJ39" s="49"/>
      <c r="PJK39" s="49"/>
      <c r="PJL39" s="49"/>
      <c r="PJM39" s="49"/>
      <c r="PJN39" s="49"/>
      <c r="PJO39" s="49"/>
      <c r="PJP39" s="49"/>
      <c r="PJQ39" s="49"/>
      <c r="PJR39" s="49"/>
      <c r="PJS39" s="49"/>
      <c r="PJT39" s="49"/>
      <c r="PJU39" s="49"/>
      <c r="PJV39" s="49"/>
      <c r="PJW39" s="49"/>
      <c r="PJX39" s="49"/>
      <c r="PJY39" s="49"/>
      <c r="PJZ39" s="49"/>
      <c r="PKA39" s="49"/>
      <c r="PKB39" s="49"/>
      <c r="PKC39" s="49"/>
      <c r="PKD39" s="49"/>
      <c r="PKE39" s="49"/>
      <c r="PKF39" s="49"/>
      <c r="PKG39" s="49"/>
      <c r="PKH39" s="49"/>
      <c r="PKI39" s="49"/>
      <c r="PKJ39" s="49"/>
      <c r="PKK39" s="49"/>
      <c r="PKL39" s="49"/>
      <c r="PKM39" s="49"/>
      <c r="PKN39" s="49"/>
      <c r="PKO39" s="49"/>
      <c r="PKP39" s="49"/>
      <c r="PKQ39" s="49"/>
      <c r="PKR39" s="49"/>
      <c r="PKS39" s="49"/>
      <c r="PKT39" s="49"/>
      <c r="PKU39" s="49"/>
      <c r="PKV39" s="49"/>
      <c r="PKW39" s="49"/>
      <c r="PKX39" s="49"/>
      <c r="PKY39" s="49"/>
      <c r="PKZ39" s="49"/>
      <c r="PLA39" s="49"/>
      <c r="PLB39" s="49"/>
      <c r="PLC39" s="49"/>
      <c r="PLD39" s="49"/>
      <c r="PLE39" s="49"/>
      <c r="PLF39" s="49"/>
      <c r="PLG39" s="49"/>
      <c r="PLH39" s="49"/>
      <c r="PLI39" s="49"/>
      <c r="PLJ39" s="49"/>
      <c r="PLK39" s="49"/>
      <c r="PLL39" s="49"/>
      <c r="PLM39" s="49"/>
      <c r="PLN39" s="49"/>
      <c r="PLO39" s="49"/>
      <c r="PLP39" s="49"/>
      <c r="PLQ39" s="49"/>
      <c r="PLR39" s="49"/>
      <c r="PLS39" s="49"/>
      <c r="PLT39" s="49"/>
      <c r="PLU39" s="49"/>
      <c r="PLV39" s="49"/>
      <c r="PLW39" s="49"/>
      <c r="PLX39" s="49"/>
      <c r="PLY39" s="49"/>
      <c r="PLZ39" s="49"/>
      <c r="PMA39" s="49"/>
      <c r="PMB39" s="49"/>
      <c r="PMC39" s="49"/>
      <c r="PMD39" s="49"/>
      <c r="PME39" s="49"/>
      <c r="PMF39" s="49"/>
      <c r="PMG39" s="49"/>
      <c r="PMH39" s="49"/>
      <c r="PMI39" s="49"/>
      <c r="PMJ39" s="49"/>
      <c r="PMK39" s="49"/>
      <c r="PML39" s="49"/>
      <c r="PMM39" s="49"/>
      <c r="PMN39" s="49"/>
      <c r="PMO39" s="49"/>
      <c r="PMP39" s="49"/>
      <c r="PMQ39" s="49"/>
      <c r="PMR39" s="49"/>
      <c r="PMS39" s="49"/>
      <c r="PMT39" s="49"/>
      <c r="PMU39" s="49"/>
      <c r="PMV39" s="49"/>
      <c r="PMW39" s="49"/>
      <c r="PMX39" s="49"/>
      <c r="PMY39" s="49"/>
      <c r="PMZ39" s="49"/>
      <c r="PNA39" s="49"/>
      <c r="PNB39" s="49"/>
      <c r="PNC39" s="49"/>
      <c r="PND39" s="49"/>
      <c r="PNE39" s="49"/>
      <c r="PNF39" s="49"/>
      <c r="PNG39" s="49"/>
      <c r="PNH39" s="49"/>
      <c r="PNI39" s="49"/>
      <c r="PNJ39" s="49"/>
      <c r="PNK39" s="49"/>
      <c r="PNL39" s="49"/>
      <c r="PNM39" s="49"/>
      <c r="PNN39" s="49"/>
      <c r="PNO39" s="49"/>
      <c r="PNP39" s="49"/>
      <c r="PNQ39" s="49"/>
      <c r="PNR39" s="49"/>
      <c r="PNS39" s="49"/>
      <c r="PNT39" s="49"/>
      <c r="PNU39" s="49"/>
      <c r="PNV39" s="49"/>
      <c r="PNW39" s="49"/>
      <c r="PNX39" s="49"/>
      <c r="PNY39" s="49"/>
      <c r="PNZ39" s="49"/>
      <c r="POA39" s="49"/>
      <c r="POB39" s="49"/>
      <c r="POC39" s="49"/>
      <c r="POD39" s="49"/>
      <c r="POE39" s="49"/>
      <c r="POF39" s="49"/>
      <c r="POG39" s="49"/>
      <c r="POH39" s="49"/>
      <c r="POI39" s="49"/>
      <c r="POJ39" s="49"/>
      <c r="POK39" s="49"/>
      <c r="POL39" s="49"/>
      <c r="POM39" s="49"/>
      <c r="PON39" s="49"/>
      <c r="POO39" s="49"/>
      <c r="POP39" s="49"/>
      <c r="POQ39" s="49"/>
      <c r="POR39" s="49"/>
      <c r="POS39" s="49"/>
      <c r="POT39" s="49"/>
      <c r="POU39" s="49"/>
      <c r="POV39" s="49"/>
      <c r="POW39" s="49"/>
      <c r="POX39" s="49"/>
      <c r="POY39" s="49"/>
      <c r="POZ39" s="49"/>
      <c r="PPA39" s="49"/>
      <c r="PPB39" s="49"/>
      <c r="PPC39" s="49"/>
      <c r="PPD39" s="49"/>
      <c r="PPE39" s="49"/>
      <c r="PPF39" s="49"/>
      <c r="PPG39" s="49"/>
      <c r="PPH39" s="49"/>
      <c r="PPI39" s="49"/>
      <c r="PPJ39" s="49"/>
      <c r="PPK39" s="49"/>
      <c r="PPL39" s="49"/>
      <c r="PPM39" s="49"/>
      <c r="PPN39" s="49"/>
      <c r="PPO39" s="49"/>
      <c r="PPP39" s="49"/>
      <c r="PPQ39" s="49"/>
      <c r="PPR39" s="49"/>
      <c r="PPS39" s="49"/>
      <c r="PPT39" s="49"/>
      <c r="PPU39" s="49"/>
      <c r="PPV39" s="49"/>
      <c r="PPW39" s="49"/>
      <c r="PPX39" s="49"/>
      <c r="PPY39" s="49"/>
      <c r="PPZ39" s="49"/>
      <c r="PQA39" s="49"/>
      <c r="PQB39" s="49"/>
      <c r="PQC39" s="49"/>
      <c r="PQD39" s="49"/>
      <c r="PQE39" s="49"/>
      <c r="PQF39" s="49"/>
      <c r="PQG39" s="49"/>
      <c r="PQH39" s="49"/>
      <c r="PQI39" s="49"/>
      <c r="PQJ39" s="49"/>
      <c r="PQK39" s="49"/>
      <c r="PQL39" s="49"/>
      <c r="PQM39" s="49"/>
      <c r="PQN39" s="49"/>
      <c r="PQO39" s="49"/>
      <c r="PQP39" s="49"/>
      <c r="PQQ39" s="49"/>
      <c r="PQR39" s="49"/>
      <c r="PQS39" s="49"/>
      <c r="PQT39" s="49"/>
      <c r="PQU39" s="49"/>
      <c r="PQV39" s="49"/>
      <c r="PQW39" s="49"/>
      <c r="PQX39" s="49"/>
      <c r="PQY39" s="49"/>
      <c r="PQZ39" s="49"/>
      <c r="PRA39" s="49"/>
      <c r="PRB39" s="49"/>
      <c r="PRC39" s="49"/>
      <c r="PRD39" s="49"/>
      <c r="PRE39" s="49"/>
      <c r="PRF39" s="49"/>
      <c r="PRG39" s="49"/>
      <c r="PRH39" s="49"/>
      <c r="PRI39" s="49"/>
      <c r="PRJ39" s="49"/>
      <c r="PRK39" s="49"/>
      <c r="PRL39" s="49"/>
      <c r="PRM39" s="49"/>
      <c r="PRN39" s="49"/>
      <c r="PRO39" s="49"/>
      <c r="PRP39" s="49"/>
      <c r="PRQ39" s="49"/>
      <c r="PRR39" s="49"/>
      <c r="PRS39" s="49"/>
      <c r="PRT39" s="49"/>
      <c r="PRU39" s="49"/>
      <c r="PRV39" s="49"/>
      <c r="PRW39" s="49"/>
      <c r="PRX39" s="49"/>
      <c r="PRY39" s="49"/>
      <c r="PRZ39" s="49"/>
      <c r="PSA39" s="49"/>
      <c r="PSB39" s="49"/>
      <c r="PSC39" s="49"/>
      <c r="PSD39" s="49"/>
      <c r="PSE39" s="49"/>
      <c r="PSF39" s="49"/>
      <c r="PSG39" s="49"/>
      <c r="PSH39" s="49"/>
      <c r="PSI39" s="49"/>
      <c r="PSJ39" s="49"/>
      <c r="PSK39" s="49"/>
      <c r="PSL39" s="49"/>
      <c r="PSM39" s="49"/>
      <c r="PSN39" s="49"/>
      <c r="PSO39" s="49"/>
      <c r="PSP39" s="49"/>
      <c r="PSQ39" s="49"/>
      <c r="PSR39" s="49"/>
      <c r="PSS39" s="49"/>
      <c r="PST39" s="49"/>
      <c r="PSU39" s="49"/>
      <c r="PSV39" s="49"/>
      <c r="PSW39" s="49"/>
      <c r="PSX39" s="49"/>
      <c r="PSY39" s="49"/>
      <c r="PSZ39" s="49"/>
      <c r="PTA39" s="49"/>
      <c r="PTB39" s="49"/>
      <c r="PTC39" s="49"/>
      <c r="PTD39" s="49"/>
      <c r="PTE39" s="49"/>
      <c r="PTF39" s="49"/>
      <c r="PTG39" s="49"/>
      <c r="PTH39" s="49"/>
      <c r="PTI39" s="49"/>
      <c r="PTJ39" s="49"/>
      <c r="PTK39" s="49"/>
      <c r="PTL39" s="49"/>
      <c r="PTM39" s="49"/>
      <c r="PTN39" s="49"/>
      <c r="PTO39" s="49"/>
      <c r="PTP39" s="49"/>
      <c r="PTQ39" s="49"/>
      <c r="PTR39" s="49"/>
      <c r="PTS39" s="49"/>
      <c r="PTT39" s="49"/>
      <c r="PTU39" s="49"/>
      <c r="PTV39" s="49"/>
      <c r="PTW39" s="49"/>
      <c r="PTX39" s="49"/>
      <c r="PTY39" s="49"/>
      <c r="PTZ39" s="49"/>
      <c r="PUA39" s="49"/>
      <c r="PUB39" s="49"/>
      <c r="PUC39" s="49"/>
      <c r="PUD39" s="49"/>
      <c r="PUE39" s="49"/>
      <c r="PUF39" s="49"/>
      <c r="PUG39" s="49"/>
      <c r="PUH39" s="49"/>
      <c r="PUI39" s="49"/>
      <c r="PUJ39" s="49"/>
      <c r="PUK39" s="49"/>
      <c r="PUL39" s="49"/>
      <c r="PUM39" s="49"/>
      <c r="PUN39" s="49"/>
      <c r="PUO39" s="49"/>
      <c r="PUP39" s="49"/>
      <c r="PUQ39" s="49"/>
      <c r="PUR39" s="49"/>
      <c r="PUS39" s="49"/>
      <c r="PUT39" s="49"/>
      <c r="PUU39" s="49"/>
      <c r="PUV39" s="49"/>
      <c r="PUW39" s="49"/>
      <c r="PUX39" s="49"/>
      <c r="PUY39" s="49"/>
      <c r="PUZ39" s="49"/>
      <c r="PVA39" s="49"/>
      <c r="PVB39" s="49"/>
      <c r="PVC39" s="49"/>
      <c r="PVD39" s="49"/>
      <c r="PVE39" s="49"/>
      <c r="PVF39" s="49"/>
      <c r="PVG39" s="49"/>
      <c r="PVH39" s="49"/>
      <c r="PVI39" s="49"/>
      <c r="PVJ39" s="49"/>
      <c r="PVK39" s="49"/>
      <c r="PVL39" s="49"/>
      <c r="PVM39" s="49"/>
      <c r="PVN39" s="49"/>
      <c r="PVO39" s="49"/>
      <c r="PVP39" s="49"/>
      <c r="PVQ39" s="49"/>
      <c r="PVR39" s="49"/>
      <c r="PVS39" s="49"/>
      <c r="PVT39" s="49"/>
      <c r="PVU39" s="49"/>
      <c r="PVV39" s="49"/>
      <c r="PVW39" s="49"/>
      <c r="PVX39" s="49"/>
      <c r="PVY39" s="49"/>
      <c r="PVZ39" s="49"/>
      <c r="PWA39" s="49"/>
      <c r="PWB39" s="49"/>
      <c r="PWC39" s="49"/>
      <c r="PWD39" s="49"/>
      <c r="PWE39" s="49"/>
      <c r="PWF39" s="49"/>
      <c r="PWG39" s="49"/>
      <c r="PWH39" s="49"/>
      <c r="PWI39" s="49"/>
      <c r="PWJ39" s="49"/>
      <c r="PWK39" s="49"/>
      <c r="PWL39" s="49"/>
      <c r="PWM39" s="49"/>
      <c r="PWN39" s="49"/>
      <c r="PWO39" s="49"/>
      <c r="PWP39" s="49"/>
      <c r="PWQ39" s="49"/>
      <c r="PWR39" s="49"/>
      <c r="PWS39" s="49"/>
      <c r="PWT39" s="49"/>
      <c r="PWU39" s="49"/>
      <c r="PWV39" s="49"/>
      <c r="PWW39" s="49"/>
      <c r="PWX39" s="49"/>
      <c r="PWY39" s="49"/>
      <c r="PWZ39" s="49"/>
      <c r="PXA39" s="49"/>
      <c r="PXB39" s="49"/>
      <c r="PXC39" s="49"/>
      <c r="PXD39" s="49"/>
      <c r="PXE39" s="49"/>
      <c r="PXF39" s="49"/>
      <c r="PXG39" s="49"/>
      <c r="PXH39" s="49"/>
      <c r="PXI39" s="49"/>
      <c r="PXJ39" s="49"/>
      <c r="PXK39" s="49"/>
      <c r="PXL39" s="49"/>
      <c r="PXM39" s="49"/>
      <c r="PXN39" s="49"/>
      <c r="PXO39" s="49"/>
      <c r="PXP39" s="49"/>
      <c r="PXQ39" s="49"/>
      <c r="PXR39" s="49"/>
      <c r="PXS39" s="49"/>
      <c r="PXT39" s="49"/>
      <c r="PXU39" s="49"/>
      <c r="PXV39" s="49"/>
      <c r="PXW39" s="49"/>
      <c r="PXX39" s="49"/>
      <c r="PXY39" s="49"/>
      <c r="PXZ39" s="49"/>
      <c r="PYA39" s="49"/>
      <c r="PYB39" s="49"/>
      <c r="PYC39" s="49"/>
      <c r="PYD39" s="49"/>
      <c r="PYE39" s="49"/>
      <c r="PYF39" s="49"/>
      <c r="PYG39" s="49"/>
      <c r="PYH39" s="49"/>
      <c r="PYI39" s="49"/>
      <c r="PYJ39" s="49"/>
      <c r="PYK39" s="49"/>
      <c r="PYL39" s="49"/>
      <c r="PYM39" s="49"/>
      <c r="PYN39" s="49"/>
      <c r="PYO39" s="49"/>
      <c r="PYP39" s="49"/>
      <c r="PYQ39" s="49"/>
      <c r="PYR39" s="49"/>
      <c r="PYS39" s="49"/>
      <c r="PYT39" s="49"/>
      <c r="PYU39" s="49"/>
      <c r="PYV39" s="49"/>
      <c r="PYW39" s="49"/>
      <c r="PYX39" s="49"/>
      <c r="PYY39" s="49"/>
      <c r="PYZ39" s="49"/>
      <c r="PZA39" s="49"/>
      <c r="PZB39" s="49"/>
      <c r="PZC39" s="49"/>
      <c r="PZD39" s="49"/>
      <c r="PZE39" s="49"/>
      <c r="PZF39" s="49"/>
      <c r="PZG39" s="49"/>
      <c r="PZH39" s="49"/>
      <c r="PZI39" s="49"/>
      <c r="PZJ39" s="49"/>
      <c r="PZK39" s="49"/>
      <c r="PZL39" s="49"/>
      <c r="PZM39" s="49"/>
      <c r="PZN39" s="49"/>
      <c r="PZO39" s="49"/>
      <c r="PZP39" s="49"/>
      <c r="PZQ39" s="49"/>
      <c r="PZR39" s="49"/>
      <c r="PZS39" s="49"/>
      <c r="PZT39" s="49"/>
      <c r="PZU39" s="49"/>
      <c r="PZV39" s="49"/>
      <c r="PZW39" s="49"/>
      <c r="PZX39" s="49"/>
      <c r="PZY39" s="49"/>
      <c r="PZZ39" s="49"/>
      <c r="QAA39" s="49"/>
      <c r="QAB39" s="49"/>
      <c r="QAC39" s="49"/>
      <c r="QAD39" s="49"/>
      <c r="QAE39" s="49"/>
      <c r="QAF39" s="49"/>
      <c r="QAG39" s="49"/>
      <c r="QAH39" s="49"/>
      <c r="QAI39" s="49"/>
      <c r="QAJ39" s="49"/>
      <c r="QAK39" s="49"/>
      <c r="QAL39" s="49"/>
      <c r="QAM39" s="49"/>
      <c r="QAN39" s="49"/>
      <c r="QAO39" s="49"/>
      <c r="QAP39" s="49"/>
      <c r="QAQ39" s="49"/>
      <c r="QAR39" s="49"/>
      <c r="QAS39" s="49"/>
      <c r="QAT39" s="49"/>
      <c r="QAU39" s="49"/>
      <c r="QAV39" s="49"/>
      <c r="QAW39" s="49"/>
      <c r="QAX39" s="49"/>
      <c r="QAY39" s="49"/>
      <c r="QAZ39" s="49"/>
      <c r="QBA39" s="49"/>
      <c r="QBB39" s="49"/>
      <c r="QBC39" s="49"/>
      <c r="QBD39" s="49"/>
      <c r="QBE39" s="49"/>
      <c r="QBF39" s="49"/>
      <c r="QBG39" s="49"/>
      <c r="QBH39" s="49"/>
      <c r="QBI39" s="49"/>
      <c r="QBJ39" s="49"/>
      <c r="QBK39" s="49"/>
      <c r="QBL39" s="49"/>
      <c r="QBM39" s="49"/>
      <c r="QBN39" s="49"/>
      <c r="QBO39" s="49"/>
      <c r="QBP39" s="49"/>
      <c r="QBQ39" s="49"/>
      <c r="QBR39" s="49"/>
      <c r="QBS39" s="49"/>
      <c r="QBT39" s="49"/>
      <c r="QBU39" s="49"/>
      <c r="QBV39" s="49"/>
      <c r="QBW39" s="49"/>
      <c r="QBX39" s="49"/>
      <c r="QBY39" s="49"/>
      <c r="QBZ39" s="49"/>
      <c r="QCA39" s="49"/>
      <c r="QCB39" s="49"/>
      <c r="QCC39" s="49"/>
      <c r="QCD39" s="49"/>
      <c r="QCE39" s="49"/>
      <c r="QCF39" s="49"/>
      <c r="QCG39" s="49"/>
      <c r="QCH39" s="49"/>
      <c r="QCI39" s="49"/>
      <c r="QCJ39" s="49"/>
      <c r="QCK39" s="49"/>
      <c r="QCL39" s="49"/>
      <c r="QCM39" s="49"/>
      <c r="QCN39" s="49"/>
      <c r="QCO39" s="49"/>
      <c r="QCP39" s="49"/>
      <c r="QCQ39" s="49"/>
      <c r="QCR39" s="49"/>
      <c r="QCS39" s="49"/>
      <c r="QCT39" s="49"/>
      <c r="QCU39" s="49"/>
      <c r="QCV39" s="49"/>
      <c r="QCW39" s="49"/>
      <c r="QCX39" s="49"/>
      <c r="QCY39" s="49"/>
      <c r="QCZ39" s="49"/>
      <c r="QDA39" s="49"/>
      <c r="QDB39" s="49"/>
      <c r="QDC39" s="49"/>
      <c r="QDD39" s="49"/>
      <c r="QDE39" s="49"/>
      <c r="QDF39" s="49"/>
      <c r="QDG39" s="49"/>
      <c r="QDH39" s="49"/>
      <c r="QDI39" s="49"/>
      <c r="QDJ39" s="49"/>
      <c r="QDK39" s="49"/>
      <c r="QDL39" s="49"/>
      <c r="QDM39" s="49"/>
      <c r="QDN39" s="49"/>
      <c r="QDO39" s="49"/>
      <c r="QDP39" s="49"/>
      <c r="QDQ39" s="49"/>
      <c r="QDR39" s="49"/>
      <c r="QDS39" s="49"/>
      <c r="QDT39" s="49"/>
      <c r="QDU39" s="49"/>
      <c r="QDV39" s="49"/>
      <c r="QDW39" s="49"/>
      <c r="QDX39" s="49"/>
      <c r="QDY39" s="49"/>
      <c r="QDZ39" s="49"/>
      <c r="QEA39" s="49"/>
      <c r="QEB39" s="49"/>
      <c r="QEC39" s="49"/>
      <c r="QED39" s="49"/>
      <c r="QEE39" s="49"/>
      <c r="QEF39" s="49"/>
      <c r="QEG39" s="49"/>
      <c r="QEH39" s="49"/>
      <c r="QEI39" s="49"/>
      <c r="QEJ39" s="49"/>
      <c r="QEK39" s="49"/>
      <c r="QEL39" s="49"/>
      <c r="QEM39" s="49"/>
      <c r="QEN39" s="49"/>
      <c r="QEO39" s="49"/>
      <c r="QEP39" s="49"/>
      <c r="QEQ39" s="49"/>
      <c r="QER39" s="49"/>
      <c r="QES39" s="49"/>
      <c r="QET39" s="49"/>
      <c r="QEU39" s="49"/>
      <c r="QEV39" s="49"/>
      <c r="QEW39" s="49"/>
      <c r="QEX39" s="49"/>
      <c r="QEY39" s="49"/>
      <c r="QEZ39" s="49"/>
      <c r="QFA39" s="49"/>
      <c r="QFB39" s="49"/>
      <c r="QFC39" s="49"/>
      <c r="QFD39" s="49"/>
      <c r="QFE39" s="49"/>
      <c r="QFF39" s="49"/>
      <c r="QFG39" s="49"/>
      <c r="QFH39" s="49"/>
      <c r="QFI39" s="49"/>
      <c r="QFJ39" s="49"/>
      <c r="QFK39" s="49"/>
      <c r="QFL39" s="49"/>
      <c r="QFM39" s="49"/>
      <c r="QFN39" s="49"/>
      <c r="QFO39" s="49"/>
      <c r="QFP39" s="49"/>
      <c r="QFQ39" s="49"/>
      <c r="QFR39" s="49"/>
      <c r="QFS39" s="49"/>
      <c r="QFT39" s="49"/>
      <c r="QFU39" s="49"/>
      <c r="QFV39" s="49"/>
      <c r="QFW39" s="49"/>
      <c r="QFX39" s="49"/>
      <c r="QFY39" s="49"/>
      <c r="QFZ39" s="49"/>
      <c r="QGA39" s="49"/>
      <c r="QGB39" s="49"/>
      <c r="QGC39" s="49"/>
      <c r="QGD39" s="49"/>
      <c r="QGE39" s="49"/>
      <c r="QGF39" s="49"/>
      <c r="QGG39" s="49"/>
      <c r="QGH39" s="49"/>
      <c r="QGI39" s="49"/>
      <c r="QGJ39" s="49"/>
      <c r="QGK39" s="49"/>
      <c r="QGL39" s="49"/>
      <c r="QGM39" s="49"/>
      <c r="QGN39" s="49"/>
      <c r="QGO39" s="49"/>
      <c r="QGP39" s="49"/>
      <c r="QGQ39" s="49"/>
      <c r="QGR39" s="49"/>
      <c r="QGS39" s="49"/>
      <c r="QGT39" s="49"/>
      <c r="QGU39" s="49"/>
      <c r="QGV39" s="49"/>
      <c r="QGW39" s="49"/>
      <c r="QGX39" s="49"/>
      <c r="QGY39" s="49"/>
      <c r="QGZ39" s="49"/>
      <c r="QHA39" s="49"/>
      <c r="QHB39" s="49"/>
      <c r="QHC39" s="49"/>
      <c r="QHD39" s="49"/>
      <c r="QHE39" s="49"/>
      <c r="QHF39" s="49"/>
      <c r="QHG39" s="49"/>
      <c r="QHH39" s="49"/>
      <c r="QHI39" s="49"/>
      <c r="QHJ39" s="49"/>
      <c r="QHK39" s="49"/>
      <c r="QHL39" s="49"/>
      <c r="QHM39" s="49"/>
      <c r="QHN39" s="49"/>
      <c r="QHO39" s="49"/>
      <c r="QHP39" s="49"/>
      <c r="QHQ39" s="49"/>
      <c r="QHR39" s="49"/>
      <c r="QHS39" s="49"/>
      <c r="QHT39" s="49"/>
      <c r="QHU39" s="49"/>
      <c r="QHV39" s="49"/>
      <c r="QHW39" s="49"/>
      <c r="QHX39" s="49"/>
      <c r="QHY39" s="49"/>
      <c r="QHZ39" s="49"/>
      <c r="QIA39" s="49"/>
      <c r="QIB39" s="49"/>
      <c r="QIC39" s="49"/>
      <c r="QID39" s="49"/>
      <c r="QIE39" s="49"/>
      <c r="QIF39" s="49"/>
      <c r="QIG39" s="49"/>
      <c r="QIH39" s="49"/>
      <c r="QII39" s="49"/>
      <c r="QIJ39" s="49"/>
      <c r="QIK39" s="49"/>
      <c r="QIL39" s="49"/>
      <c r="QIM39" s="49"/>
      <c r="QIN39" s="49"/>
      <c r="QIO39" s="49"/>
      <c r="QIP39" s="49"/>
      <c r="QIQ39" s="49"/>
      <c r="QIR39" s="49"/>
      <c r="QIS39" s="49"/>
      <c r="QIT39" s="49"/>
      <c r="QIU39" s="49"/>
      <c r="QIV39" s="49"/>
      <c r="QIW39" s="49"/>
      <c r="QIX39" s="49"/>
      <c r="QIY39" s="49"/>
      <c r="QIZ39" s="49"/>
      <c r="QJA39" s="49"/>
      <c r="QJB39" s="49"/>
      <c r="QJC39" s="49"/>
      <c r="QJD39" s="49"/>
      <c r="QJE39" s="49"/>
      <c r="QJF39" s="49"/>
      <c r="QJG39" s="49"/>
      <c r="QJH39" s="49"/>
      <c r="QJI39" s="49"/>
      <c r="QJJ39" s="49"/>
      <c r="QJK39" s="49"/>
      <c r="QJL39" s="49"/>
      <c r="QJM39" s="49"/>
      <c r="QJN39" s="49"/>
      <c r="QJO39" s="49"/>
      <c r="QJP39" s="49"/>
      <c r="QJQ39" s="49"/>
      <c r="QJR39" s="49"/>
      <c r="QJS39" s="49"/>
      <c r="QJT39" s="49"/>
      <c r="QJU39" s="49"/>
      <c r="QJV39" s="49"/>
      <c r="QJW39" s="49"/>
      <c r="QJX39" s="49"/>
      <c r="QJY39" s="49"/>
      <c r="QJZ39" s="49"/>
      <c r="QKA39" s="49"/>
      <c r="QKB39" s="49"/>
      <c r="QKC39" s="49"/>
      <c r="QKD39" s="49"/>
      <c r="QKE39" s="49"/>
      <c r="QKF39" s="49"/>
      <c r="QKG39" s="49"/>
      <c r="QKH39" s="49"/>
      <c r="QKI39" s="49"/>
      <c r="QKJ39" s="49"/>
      <c r="QKK39" s="49"/>
      <c r="QKL39" s="49"/>
      <c r="QKM39" s="49"/>
      <c r="QKN39" s="49"/>
      <c r="QKO39" s="49"/>
      <c r="QKP39" s="49"/>
      <c r="QKQ39" s="49"/>
      <c r="QKR39" s="49"/>
      <c r="QKS39" s="49"/>
      <c r="QKT39" s="49"/>
      <c r="QKU39" s="49"/>
      <c r="QKV39" s="49"/>
      <c r="QKW39" s="49"/>
      <c r="QKX39" s="49"/>
      <c r="QKY39" s="49"/>
      <c r="QKZ39" s="49"/>
      <c r="QLA39" s="49"/>
      <c r="QLB39" s="49"/>
      <c r="QLC39" s="49"/>
      <c r="QLD39" s="49"/>
      <c r="QLE39" s="49"/>
      <c r="QLF39" s="49"/>
      <c r="QLG39" s="49"/>
      <c r="QLH39" s="49"/>
      <c r="QLI39" s="49"/>
      <c r="QLJ39" s="49"/>
      <c r="QLK39" s="49"/>
      <c r="QLL39" s="49"/>
      <c r="QLM39" s="49"/>
      <c r="QLN39" s="49"/>
      <c r="QLO39" s="49"/>
      <c r="QLP39" s="49"/>
      <c r="QLQ39" s="49"/>
      <c r="QLR39" s="49"/>
      <c r="QLS39" s="49"/>
      <c r="QLT39" s="49"/>
      <c r="QLU39" s="49"/>
      <c r="QLV39" s="49"/>
      <c r="QLW39" s="49"/>
      <c r="QLX39" s="49"/>
      <c r="QLY39" s="49"/>
      <c r="QLZ39" s="49"/>
      <c r="QMA39" s="49"/>
      <c r="QMB39" s="49"/>
      <c r="QMC39" s="49"/>
      <c r="QMD39" s="49"/>
      <c r="QME39" s="49"/>
      <c r="QMF39" s="49"/>
      <c r="QMG39" s="49"/>
      <c r="QMH39" s="49"/>
      <c r="QMI39" s="49"/>
      <c r="QMJ39" s="49"/>
      <c r="QMK39" s="49"/>
      <c r="QML39" s="49"/>
      <c r="QMM39" s="49"/>
      <c r="QMN39" s="49"/>
      <c r="QMO39" s="49"/>
      <c r="QMP39" s="49"/>
      <c r="QMQ39" s="49"/>
      <c r="QMR39" s="49"/>
      <c r="QMS39" s="49"/>
      <c r="QMT39" s="49"/>
      <c r="QMU39" s="49"/>
      <c r="QMV39" s="49"/>
      <c r="QMW39" s="49"/>
      <c r="QMX39" s="49"/>
      <c r="QMY39" s="49"/>
      <c r="QMZ39" s="49"/>
      <c r="QNA39" s="49"/>
      <c r="QNB39" s="49"/>
      <c r="QNC39" s="49"/>
      <c r="QND39" s="49"/>
      <c r="QNE39" s="49"/>
      <c r="QNF39" s="49"/>
      <c r="QNG39" s="49"/>
      <c r="QNH39" s="49"/>
      <c r="QNI39" s="49"/>
      <c r="QNJ39" s="49"/>
      <c r="QNK39" s="49"/>
      <c r="QNL39" s="49"/>
      <c r="QNM39" s="49"/>
      <c r="QNN39" s="49"/>
      <c r="QNO39" s="49"/>
      <c r="QNP39" s="49"/>
      <c r="QNQ39" s="49"/>
      <c r="QNR39" s="49"/>
      <c r="QNS39" s="49"/>
      <c r="QNT39" s="49"/>
      <c r="QNU39" s="49"/>
      <c r="QNV39" s="49"/>
      <c r="QNW39" s="49"/>
      <c r="QNX39" s="49"/>
      <c r="QNY39" s="49"/>
      <c r="QNZ39" s="49"/>
      <c r="QOA39" s="49"/>
      <c r="QOB39" s="49"/>
      <c r="QOC39" s="49"/>
      <c r="QOD39" s="49"/>
      <c r="QOE39" s="49"/>
      <c r="QOF39" s="49"/>
      <c r="QOG39" s="49"/>
      <c r="QOH39" s="49"/>
      <c r="QOI39" s="49"/>
      <c r="QOJ39" s="49"/>
      <c r="QOK39" s="49"/>
      <c r="QOL39" s="49"/>
      <c r="QOM39" s="49"/>
      <c r="QON39" s="49"/>
      <c r="QOO39" s="49"/>
      <c r="QOP39" s="49"/>
      <c r="QOQ39" s="49"/>
      <c r="QOR39" s="49"/>
      <c r="QOS39" s="49"/>
      <c r="QOT39" s="49"/>
      <c r="QOU39" s="49"/>
      <c r="QOV39" s="49"/>
      <c r="QOW39" s="49"/>
      <c r="QOX39" s="49"/>
      <c r="QOY39" s="49"/>
      <c r="QOZ39" s="49"/>
      <c r="QPA39" s="49"/>
      <c r="QPB39" s="49"/>
      <c r="QPC39" s="49"/>
      <c r="QPD39" s="49"/>
      <c r="QPE39" s="49"/>
      <c r="QPF39" s="49"/>
      <c r="QPG39" s="49"/>
      <c r="QPH39" s="49"/>
      <c r="QPI39" s="49"/>
      <c r="QPJ39" s="49"/>
      <c r="QPK39" s="49"/>
      <c r="QPL39" s="49"/>
      <c r="QPM39" s="49"/>
      <c r="QPN39" s="49"/>
      <c r="QPO39" s="49"/>
      <c r="QPP39" s="49"/>
      <c r="QPQ39" s="49"/>
      <c r="QPR39" s="49"/>
      <c r="QPS39" s="49"/>
      <c r="QPT39" s="49"/>
      <c r="QPU39" s="49"/>
      <c r="QPV39" s="49"/>
      <c r="QPW39" s="49"/>
      <c r="QPX39" s="49"/>
      <c r="QPY39" s="49"/>
      <c r="QPZ39" s="49"/>
      <c r="QQA39" s="49"/>
      <c r="QQB39" s="49"/>
      <c r="QQC39" s="49"/>
      <c r="QQD39" s="49"/>
      <c r="QQE39" s="49"/>
      <c r="QQF39" s="49"/>
      <c r="QQG39" s="49"/>
      <c r="QQH39" s="49"/>
      <c r="QQI39" s="49"/>
      <c r="QQJ39" s="49"/>
      <c r="QQK39" s="49"/>
      <c r="QQL39" s="49"/>
      <c r="QQM39" s="49"/>
      <c r="QQN39" s="49"/>
      <c r="QQO39" s="49"/>
      <c r="QQP39" s="49"/>
      <c r="QQQ39" s="49"/>
      <c r="QQR39" s="49"/>
      <c r="QQS39" s="49"/>
      <c r="QQT39" s="49"/>
      <c r="QQU39" s="49"/>
      <c r="QQV39" s="49"/>
      <c r="QQW39" s="49"/>
      <c r="QQX39" s="49"/>
      <c r="QQY39" s="49"/>
      <c r="QQZ39" s="49"/>
      <c r="QRA39" s="49"/>
      <c r="QRB39" s="49"/>
      <c r="QRC39" s="49"/>
      <c r="QRD39" s="49"/>
      <c r="QRE39" s="49"/>
      <c r="QRF39" s="49"/>
      <c r="QRG39" s="49"/>
      <c r="QRH39" s="49"/>
      <c r="QRI39" s="49"/>
      <c r="QRJ39" s="49"/>
      <c r="QRK39" s="49"/>
      <c r="QRL39" s="49"/>
      <c r="QRM39" s="49"/>
      <c r="QRN39" s="49"/>
      <c r="QRO39" s="49"/>
      <c r="QRP39" s="49"/>
      <c r="QRQ39" s="49"/>
      <c r="QRR39" s="49"/>
      <c r="QRS39" s="49"/>
      <c r="QRT39" s="49"/>
      <c r="QRU39" s="49"/>
      <c r="QRV39" s="49"/>
      <c r="QRW39" s="49"/>
      <c r="QRX39" s="49"/>
      <c r="QRY39" s="49"/>
      <c r="QRZ39" s="49"/>
      <c r="QSA39" s="49"/>
      <c r="QSB39" s="49"/>
      <c r="QSC39" s="49"/>
      <c r="QSD39" s="49"/>
      <c r="QSE39" s="49"/>
      <c r="QSF39" s="49"/>
      <c r="QSG39" s="49"/>
      <c r="QSH39" s="49"/>
      <c r="QSI39" s="49"/>
      <c r="QSJ39" s="49"/>
      <c r="QSK39" s="49"/>
      <c r="QSL39" s="49"/>
      <c r="QSM39" s="49"/>
      <c r="QSN39" s="49"/>
      <c r="QSO39" s="49"/>
      <c r="QSP39" s="49"/>
      <c r="QSQ39" s="49"/>
      <c r="QSR39" s="49"/>
      <c r="QSS39" s="49"/>
      <c r="QST39" s="49"/>
      <c r="QSU39" s="49"/>
      <c r="QSV39" s="49"/>
      <c r="QSW39" s="49"/>
      <c r="QSX39" s="49"/>
      <c r="QSY39" s="49"/>
      <c r="QSZ39" s="49"/>
      <c r="QTA39" s="49"/>
      <c r="QTB39" s="49"/>
      <c r="QTC39" s="49"/>
      <c r="QTD39" s="49"/>
      <c r="QTE39" s="49"/>
      <c r="QTF39" s="49"/>
      <c r="QTG39" s="49"/>
      <c r="QTH39" s="49"/>
      <c r="QTI39" s="49"/>
      <c r="QTJ39" s="49"/>
      <c r="QTK39" s="49"/>
      <c r="QTL39" s="49"/>
      <c r="QTM39" s="49"/>
      <c r="QTN39" s="49"/>
      <c r="QTO39" s="49"/>
      <c r="QTP39" s="49"/>
      <c r="QTQ39" s="49"/>
      <c r="QTR39" s="49"/>
      <c r="QTS39" s="49"/>
      <c r="QTT39" s="49"/>
      <c r="QTU39" s="49"/>
      <c r="QTV39" s="49"/>
      <c r="QTW39" s="49"/>
      <c r="QTX39" s="49"/>
      <c r="QTY39" s="49"/>
      <c r="QTZ39" s="49"/>
      <c r="QUA39" s="49"/>
      <c r="QUB39" s="49"/>
      <c r="QUC39" s="49"/>
      <c r="QUD39" s="49"/>
      <c r="QUE39" s="49"/>
      <c r="QUF39" s="49"/>
      <c r="QUG39" s="49"/>
      <c r="QUH39" s="49"/>
      <c r="QUI39" s="49"/>
      <c r="QUJ39" s="49"/>
      <c r="QUK39" s="49"/>
      <c r="QUL39" s="49"/>
      <c r="QUM39" s="49"/>
      <c r="QUN39" s="49"/>
      <c r="QUO39" s="49"/>
      <c r="QUP39" s="49"/>
      <c r="QUQ39" s="49"/>
      <c r="QUR39" s="49"/>
      <c r="QUS39" s="49"/>
      <c r="QUT39" s="49"/>
      <c r="QUU39" s="49"/>
      <c r="QUV39" s="49"/>
      <c r="QUW39" s="49"/>
      <c r="QUX39" s="49"/>
      <c r="QUY39" s="49"/>
      <c r="QUZ39" s="49"/>
      <c r="QVA39" s="49"/>
      <c r="QVB39" s="49"/>
      <c r="QVC39" s="49"/>
      <c r="QVD39" s="49"/>
      <c r="QVE39" s="49"/>
      <c r="QVF39" s="49"/>
      <c r="QVG39" s="49"/>
      <c r="QVH39" s="49"/>
      <c r="QVI39" s="49"/>
      <c r="QVJ39" s="49"/>
      <c r="QVK39" s="49"/>
      <c r="QVL39" s="49"/>
      <c r="QVM39" s="49"/>
      <c r="QVN39" s="49"/>
      <c r="QVO39" s="49"/>
      <c r="QVP39" s="49"/>
      <c r="QVQ39" s="49"/>
      <c r="QVR39" s="49"/>
      <c r="QVS39" s="49"/>
      <c r="QVT39" s="49"/>
      <c r="QVU39" s="49"/>
      <c r="QVV39" s="49"/>
      <c r="QVW39" s="49"/>
      <c r="QVX39" s="49"/>
      <c r="QVY39" s="49"/>
      <c r="QVZ39" s="49"/>
      <c r="QWA39" s="49"/>
      <c r="QWB39" s="49"/>
      <c r="QWC39" s="49"/>
      <c r="QWD39" s="49"/>
      <c r="QWE39" s="49"/>
      <c r="QWF39" s="49"/>
      <c r="QWG39" s="49"/>
      <c r="QWH39" s="49"/>
      <c r="QWI39" s="49"/>
      <c r="QWJ39" s="49"/>
      <c r="QWK39" s="49"/>
      <c r="QWL39" s="49"/>
      <c r="QWM39" s="49"/>
      <c r="QWN39" s="49"/>
      <c r="QWO39" s="49"/>
      <c r="QWP39" s="49"/>
      <c r="QWQ39" s="49"/>
      <c r="QWR39" s="49"/>
      <c r="QWS39" s="49"/>
      <c r="QWT39" s="49"/>
      <c r="QWU39" s="49"/>
      <c r="QWV39" s="49"/>
      <c r="QWW39" s="49"/>
      <c r="QWX39" s="49"/>
      <c r="QWY39" s="49"/>
      <c r="QWZ39" s="49"/>
      <c r="QXA39" s="49"/>
      <c r="QXB39" s="49"/>
      <c r="QXC39" s="49"/>
      <c r="QXD39" s="49"/>
      <c r="QXE39" s="49"/>
      <c r="QXF39" s="49"/>
      <c r="QXG39" s="49"/>
      <c r="QXH39" s="49"/>
      <c r="QXI39" s="49"/>
      <c r="QXJ39" s="49"/>
      <c r="QXK39" s="49"/>
      <c r="QXL39" s="49"/>
      <c r="QXM39" s="49"/>
      <c r="QXN39" s="49"/>
      <c r="QXO39" s="49"/>
      <c r="QXP39" s="49"/>
      <c r="QXQ39" s="49"/>
      <c r="QXR39" s="49"/>
      <c r="QXS39" s="49"/>
      <c r="QXT39" s="49"/>
      <c r="QXU39" s="49"/>
      <c r="QXV39" s="49"/>
      <c r="QXW39" s="49"/>
      <c r="QXX39" s="49"/>
      <c r="QXY39" s="49"/>
      <c r="QXZ39" s="49"/>
      <c r="QYA39" s="49"/>
      <c r="QYB39" s="49"/>
      <c r="QYC39" s="49"/>
      <c r="QYD39" s="49"/>
      <c r="QYE39" s="49"/>
      <c r="QYF39" s="49"/>
      <c r="QYG39" s="49"/>
      <c r="QYH39" s="49"/>
      <c r="QYI39" s="49"/>
      <c r="QYJ39" s="49"/>
      <c r="QYK39" s="49"/>
      <c r="QYL39" s="49"/>
      <c r="QYM39" s="49"/>
      <c r="QYN39" s="49"/>
      <c r="QYO39" s="49"/>
      <c r="QYP39" s="49"/>
      <c r="QYQ39" s="49"/>
      <c r="QYR39" s="49"/>
      <c r="QYS39" s="49"/>
      <c r="QYT39" s="49"/>
      <c r="QYU39" s="49"/>
      <c r="QYV39" s="49"/>
      <c r="QYW39" s="49"/>
      <c r="QYX39" s="49"/>
      <c r="QYY39" s="49"/>
      <c r="QYZ39" s="49"/>
      <c r="QZA39" s="49"/>
      <c r="QZB39" s="49"/>
      <c r="QZC39" s="49"/>
      <c r="QZD39" s="49"/>
      <c r="QZE39" s="49"/>
      <c r="QZF39" s="49"/>
      <c r="QZG39" s="49"/>
      <c r="QZH39" s="49"/>
      <c r="QZI39" s="49"/>
      <c r="QZJ39" s="49"/>
      <c r="QZK39" s="49"/>
      <c r="QZL39" s="49"/>
      <c r="QZM39" s="49"/>
      <c r="QZN39" s="49"/>
      <c r="QZO39" s="49"/>
      <c r="QZP39" s="49"/>
      <c r="QZQ39" s="49"/>
      <c r="QZR39" s="49"/>
      <c r="QZS39" s="49"/>
      <c r="QZT39" s="49"/>
      <c r="QZU39" s="49"/>
      <c r="QZV39" s="49"/>
      <c r="QZW39" s="49"/>
      <c r="QZX39" s="49"/>
      <c r="QZY39" s="49"/>
      <c r="QZZ39" s="49"/>
      <c r="RAA39" s="49"/>
      <c r="RAB39" s="49"/>
      <c r="RAC39" s="49"/>
      <c r="RAD39" s="49"/>
      <c r="RAE39" s="49"/>
      <c r="RAF39" s="49"/>
      <c r="RAG39" s="49"/>
      <c r="RAH39" s="49"/>
      <c r="RAI39" s="49"/>
      <c r="RAJ39" s="49"/>
      <c r="RAK39" s="49"/>
      <c r="RAL39" s="49"/>
      <c r="RAM39" s="49"/>
      <c r="RAN39" s="49"/>
      <c r="RAO39" s="49"/>
      <c r="RAP39" s="49"/>
      <c r="RAQ39" s="49"/>
      <c r="RAR39" s="49"/>
      <c r="RAS39" s="49"/>
      <c r="RAT39" s="49"/>
      <c r="RAU39" s="49"/>
      <c r="RAV39" s="49"/>
      <c r="RAW39" s="49"/>
      <c r="RAX39" s="49"/>
      <c r="RAY39" s="49"/>
      <c r="RAZ39" s="49"/>
      <c r="RBA39" s="49"/>
      <c r="RBB39" s="49"/>
      <c r="RBC39" s="49"/>
      <c r="RBD39" s="49"/>
      <c r="RBE39" s="49"/>
      <c r="RBF39" s="49"/>
      <c r="RBG39" s="49"/>
      <c r="RBH39" s="49"/>
      <c r="RBI39" s="49"/>
      <c r="RBJ39" s="49"/>
      <c r="RBK39" s="49"/>
      <c r="RBL39" s="49"/>
      <c r="RBM39" s="49"/>
      <c r="RBN39" s="49"/>
      <c r="RBO39" s="49"/>
      <c r="RBP39" s="49"/>
      <c r="RBQ39" s="49"/>
      <c r="RBR39" s="49"/>
      <c r="RBS39" s="49"/>
      <c r="RBT39" s="49"/>
      <c r="RBU39" s="49"/>
      <c r="RBV39" s="49"/>
      <c r="RBW39" s="49"/>
      <c r="RBX39" s="49"/>
      <c r="RBY39" s="49"/>
      <c r="RBZ39" s="49"/>
      <c r="RCA39" s="49"/>
      <c r="RCB39" s="49"/>
      <c r="RCC39" s="49"/>
      <c r="RCD39" s="49"/>
      <c r="RCE39" s="49"/>
      <c r="RCF39" s="49"/>
      <c r="RCG39" s="49"/>
      <c r="RCH39" s="49"/>
      <c r="RCI39" s="49"/>
      <c r="RCJ39" s="49"/>
      <c r="RCK39" s="49"/>
      <c r="RCL39" s="49"/>
      <c r="RCM39" s="49"/>
      <c r="RCN39" s="49"/>
      <c r="RCO39" s="49"/>
      <c r="RCP39" s="49"/>
      <c r="RCQ39" s="49"/>
      <c r="RCR39" s="49"/>
      <c r="RCS39" s="49"/>
      <c r="RCT39" s="49"/>
      <c r="RCU39" s="49"/>
      <c r="RCV39" s="49"/>
      <c r="RCW39" s="49"/>
      <c r="RCX39" s="49"/>
      <c r="RCY39" s="49"/>
      <c r="RCZ39" s="49"/>
      <c r="RDA39" s="49"/>
      <c r="RDB39" s="49"/>
      <c r="RDC39" s="49"/>
      <c r="RDD39" s="49"/>
      <c r="RDE39" s="49"/>
      <c r="RDF39" s="49"/>
      <c r="RDG39" s="49"/>
      <c r="RDH39" s="49"/>
      <c r="RDI39" s="49"/>
      <c r="RDJ39" s="49"/>
      <c r="RDK39" s="49"/>
      <c r="RDL39" s="49"/>
      <c r="RDM39" s="49"/>
      <c r="RDN39" s="49"/>
      <c r="RDO39" s="49"/>
      <c r="RDP39" s="49"/>
      <c r="RDQ39" s="49"/>
      <c r="RDR39" s="49"/>
      <c r="RDS39" s="49"/>
      <c r="RDT39" s="49"/>
      <c r="RDU39" s="49"/>
      <c r="RDV39" s="49"/>
      <c r="RDW39" s="49"/>
      <c r="RDX39" s="49"/>
      <c r="RDY39" s="49"/>
      <c r="RDZ39" s="49"/>
      <c r="REA39" s="49"/>
      <c r="REB39" s="49"/>
      <c r="REC39" s="49"/>
      <c r="RED39" s="49"/>
      <c r="REE39" s="49"/>
      <c r="REF39" s="49"/>
      <c r="REG39" s="49"/>
      <c r="REH39" s="49"/>
      <c r="REI39" s="49"/>
      <c r="REJ39" s="49"/>
      <c r="REK39" s="49"/>
      <c r="REL39" s="49"/>
      <c r="REM39" s="49"/>
      <c r="REN39" s="49"/>
      <c r="REO39" s="49"/>
      <c r="REP39" s="49"/>
      <c r="REQ39" s="49"/>
      <c r="RER39" s="49"/>
      <c r="RES39" s="49"/>
      <c r="RET39" s="49"/>
      <c r="REU39" s="49"/>
      <c r="REV39" s="49"/>
      <c r="REW39" s="49"/>
      <c r="REX39" s="49"/>
      <c r="REY39" s="49"/>
      <c r="REZ39" s="49"/>
      <c r="RFA39" s="49"/>
      <c r="RFB39" s="49"/>
      <c r="RFC39" s="49"/>
      <c r="RFD39" s="49"/>
      <c r="RFE39" s="49"/>
      <c r="RFF39" s="49"/>
      <c r="RFG39" s="49"/>
      <c r="RFH39" s="49"/>
      <c r="RFI39" s="49"/>
      <c r="RFJ39" s="49"/>
      <c r="RFK39" s="49"/>
      <c r="RFL39" s="49"/>
      <c r="RFM39" s="49"/>
      <c r="RFN39" s="49"/>
      <c r="RFO39" s="49"/>
      <c r="RFP39" s="49"/>
      <c r="RFQ39" s="49"/>
      <c r="RFR39" s="49"/>
      <c r="RFS39" s="49"/>
      <c r="RFT39" s="49"/>
      <c r="RFU39" s="49"/>
      <c r="RFV39" s="49"/>
      <c r="RFW39" s="49"/>
      <c r="RFX39" s="49"/>
      <c r="RFY39" s="49"/>
      <c r="RFZ39" s="49"/>
      <c r="RGA39" s="49"/>
      <c r="RGB39" s="49"/>
      <c r="RGC39" s="49"/>
      <c r="RGD39" s="49"/>
      <c r="RGE39" s="49"/>
      <c r="RGF39" s="49"/>
      <c r="RGG39" s="49"/>
      <c r="RGH39" s="49"/>
      <c r="RGI39" s="49"/>
      <c r="RGJ39" s="49"/>
      <c r="RGK39" s="49"/>
      <c r="RGL39" s="49"/>
      <c r="RGM39" s="49"/>
      <c r="RGN39" s="49"/>
      <c r="RGO39" s="49"/>
      <c r="RGP39" s="49"/>
      <c r="RGQ39" s="49"/>
      <c r="RGR39" s="49"/>
      <c r="RGS39" s="49"/>
      <c r="RGT39" s="49"/>
      <c r="RGU39" s="49"/>
      <c r="RGV39" s="49"/>
      <c r="RGW39" s="49"/>
      <c r="RGX39" s="49"/>
      <c r="RGY39" s="49"/>
      <c r="RGZ39" s="49"/>
      <c r="RHA39" s="49"/>
      <c r="RHB39" s="49"/>
      <c r="RHC39" s="49"/>
      <c r="RHD39" s="49"/>
      <c r="RHE39" s="49"/>
      <c r="RHF39" s="49"/>
      <c r="RHG39" s="49"/>
      <c r="RHH39" s="49"/>
      <c r="RHI39" s="49"/>
      <c r="RHJ39" s="49"/>
      <c r="RHK39" s="49"/>
      <c r="RHL39" s="49"/>
      <c r="RHM39" s="49"/>
      <c r="RHN39" s="49"/>
      <c r="RHO39" s="49"/>
      <c r="RHP39" s="49"/>
      <c r="RHQ39" s="49"/>
      <c r="RHR39" s="49"/>
      <c r="RHS39" s="49"/>
      <c r="RHT39" s="49"/>
      <c r="RHU39" s="49"/>
      <c r="RHV39" s="49"/>
      <c r="RHW39" s="49"/>
      <c r="RHX39" s="49"/>
      <c r="RHY39" s="49"/>
      <c r="RHZ39" s="49"/>
      <c r="RIA39" s="49"/>
      <c r="RIB39" s="49"/>
      <c r="RIC39" s="49"/>
      <c r="RID39" s="49"/>
      <c r="RIE39" s="49"/>
      <c r="RIF39" s="49"/>
      <c r="RIG39" s="49"/>
      <c r="RIH39" s="49"/>
      <c r="RII39" s="49"/>
      <c r="RIJ39" s="49"/>
      <c r="RIK39" s="49"/>
      <c r="RIL39" s="49"/>
      <c r="RIM39" s="49"/>
      <c r="RIN39" s="49"/>
      <c r="RIO39" s="49"/>
      <c r="RIP39" s="49"/>
      <c r="RIQ39" s="49"/>
      <c r="RIR39" s="49"/>
      <c r="RIS39" s="49"/>
      <c r="RIT39" s="49"/>
      <c r="RIU39" s="49"/>
      <c r="RIV39" s="49"/>
      <c r="RIW39" s="49"/>
      <c r="RIX39" s="49"/>
      <c r="RIY39" s="49"/>
      <c r="RIZ39" s="49"/>
      <c r="RJA39" s="49"/>
      <c r="RJB39" s="49"/>
      <c r="RJC39" s="49"/>
      <c r="RJD39" s="49"/>
      <c r="RJE39" s="49"/>
      <c r="RJF39" s="49"/>
      <c r="RJG39" s="49"/>
      <c r="RJH39" s="49"/>
      <c r="RJI39" s="49"/>
      <c r="RJJ39" s="49"/>
      <c r="RJK39" s="49"/>
      <c r="RJL39" s="49"/>
      <c r="RJM39" s="49"/>
      <c r="RJN39" s="49"/>
      <c r="RJO39" s="49"/>
      <c r="RJP39" s="49"/>
      <c r="RJQ39" s="49"/>
      <c r="RJR39" s="49"/>
      <c r="RJS39" s="49"/>
      <c r="RJT39" s="49"/>
      <c r="RJU39" s="49"/>
      <c r="RJV39" s="49"/>
      <c r="RJW39" s="49"/>
      <c r="RJX39" s="49"/>
      <c r="RJY39" s="49"/>
      <c r="RJZ39" s="49"/>
      <c r="RKA39" s="49"/>
      <c r="RKB39" s="49"/>
      <c r="RKC39" s="49"/>
      <c r="RKD39" s="49"/>
      <c r="RKE39" s="49"/>
      <c r="RKF39" s="49"/>
      <c r="RKG39" s="49"/>
      <c r="RKH39" s="49"/>
      <c r="RKI39" s="49"/>
      <c r="RKJ39" s="49"/>
      <c r="RKK39" s="49"/>
      <c r="RKL39" s="49"/>
      <c r="RKM39" s="49"/>
      <c r="RKN39" s="49"/>
      <c r="RKO39" s="49"/>
      <c r="RKP39" s="49"/>
      <c r="RKQ39" s="49"/>
      <c r="RKR39" s="49"/>
      <c r="RKS39" s="49"/>
      <c r="RKT39" s="49"/>
      <c r="RKU39" s="49"/>
      <c r="RKV39" s="49"/>
      <c r="RKW39" s="49"/>
      <c r="RKX39" s="49"/>
      <c r="RKY39" s="49"/>
      <c r="RKZ39" s="49"/>
      <c r="RLA39" s="49"/>
      <c r="RLB39" s="49"/>
      <c r="RLC39" s="49"/>
      <c r="RLD39" s="49"/>
      <c r="RLE39" s="49"/>
      <c r="RLF39" s="49"/>
      <c r="RLG39" s="49"/>
      <c r="RLH39" s="49"/>
      <c r="RLI39" s="49"/>
      <c r="RLJ39" s="49"/>
      <c r="RLK39" s="49"/>
      <c r="RLL39" s="49"/>
      <c r="RLM39" s="49"/>
      <c r="RLN39" s="49"/>
      <c r="RLO39" s="49"/>
      <c r="RLP39" s="49"/>
      <c r="RLQ39" s="49"/>
      <c r="RLR39" s="49"/>
      <c r="RLS39" s="49"/>
      <c r="RLT39" s="49"/>
      <c r="RLU39" s="49"/>
      <c r="RLV39" s="49"/>
      <c r="RLW39" s="49"/>
      <c r="RLX39" s="49"/>
      <c r="RLY39" s="49"/>
      <c r="RLZ39" s="49"/>
      <c r="RMA39" s="49"/>
      <c r="RMB39" s="49"/>
      <c r="RMC39" s="49"/>
      <c r="RMD39" s="49"/>
      <c r="RME39" s="49"/>
      <c r="RMF39" s="49"/>
      <c r="RMG39" s="49"/>
      <c r="RMH39" s="49"/>
      <c r="RMI39" s="49"/>
      <c r="RMJ39" s="49"/>
      <c r="RMK39" s="49"/>
      <c r="RML39" s="49"/>
      <c r="RMM39" s="49"/>
      <c r="RMN39" s="49"/>
      <c r="RMO39" s="49"/>
      <c r="RMP39" s="49"/>
      <c r="RMQ39" s="49"/>
      <c r="RMR39" s="49"/>
      <c r="RMS39" s="49"/>
      <c r="RMT39" s="49"/>
      <c r="RMU39" s="49"/>
      <c r="RMV39" s="49"/>
      <c r="RMW39" s="49"/>
      <c r="RMX39" s="49"/>
      <c r="RMY39" s="49"/>
      <c r="RMZ39" s="49"/>
      <c r="RNA39" s="49"/>
      <c r="RNB39" s="49"/>
      <c r="RNC39" s="49"/>
      <c r="RND39" s="49"/>
      <c r="RNE39" s="49"/>
      <c r="RNF39" s="49"/>
      <c r="RNG39" s="49"/>
      <c r="RNH39" s="49"/>
      <c r="RNI39" s="49"/>
      <c r="RNJ39" s="49"/>
      <c r="RNK39" s="49"/>
      <c r="RNL39" s="49"/>
      <c r="RNM39" s="49"/>
      <c r="RNN39" s="49"/>
      <c r="RNO39" s="49"/>
      <c r="RNP39" s="49"/>
      <c r="RNQ39" s="49"/>
      <c r="RNR39" s="49"/>
      <c r="RNS39" s="49"/>
      <c r="RNT39" s="49"/>
      <c r="RNU39" s="49"/>
      <c r="RNV39" s="49"/>
      <c r="RNW39" s="49"/>
      <c r="RNX39" s="49"/>
      <c r="RNY39" s="49"/>
      <c r="RNZ39" s="49"/>
      <c r="ROA39" s="49"/>
      <c r="ROB39" s="49"/>
      <c r="ROC39" s="49"/>
      <c r="ROD39" s="49"/>
      <c r="ROE39" s="49"/>
      <c r="ROF39" s="49"/>
      <c r="ROG39" s="49"/>
      <c r="ROH39" s="49"/>
      <c r="ROI39" s="49"/>
      <c r="ROJ39" s="49"/>
      <c r="ROK39" s="49"/>
      <c r="ROL39" s="49"/>
      <c r="ROM39" s="49"/>
      <c r="RON39" s="49"/>
      <c r="ROO39" s="49"/>
      <c r="ROP39" s="49"/>
      <c r="ROQ39" s="49"/>
      <c r="ROR39" s="49"/>
      <c r="ROS39" s="49"/>
      <c r="ROT39" s="49"/>
      <c r="ROU39" s="49"/>
      <c r="ROV39" s="49"/>
      <c r="ROW39" s="49"/>
      <c r="ROX39" s="49"/>
      <c r="ROY39" s="49"/>
      <c r="ROZ39" s="49"/>
      <c r="RPA39" s="49"/>
      <c r="RPB39" s="49"/>
      <c r="RPC39" s="49"/>
      <c r="RPD39" s="49"/>
      <c r="RPE39" s="49"/>
      <c r="RPF39" s="49"/>
      <c r="RPG39" s="49"/>
      <c r="RPH39" s="49"/>
      <c r="RPI39" s="49"/>
      <c r="RPJ39" s="49"/>
      <c r="RPK39" s="49"/>
      <c r="RPL39" s="49"/>
      <c r="RPM39" s="49"/>
      <c r="RPN39" s="49"/>
      <c r="RPO39" s="49"/>
      <c r="RPP39" s="49"/>
      <c r="RPQ39" s="49"/>
      <c r="RPR39" s="49"/>
      <c r="RPS39" s="49"/>
      <c r="RPT39" s="49"/>
      <c r="RPU39" s="49"/>
      <c r="RPV39" s="49"/>
      <c r="RPW39" s="49"/>
      <c r="RPX39" s="49"/>
      <c r="RPY39" s="49"/>
      <c r="RPZ39" s="49"/>
      <c r="RQA39" s="49"/>
      <c r="RQB39" s="49"/>
      <c r="RQC39" s="49"/>
      <c r="RQD39" s="49"/>
      <c r="RQE39" s="49"/>
      <c r="RQF39" s="49"/>
      <c r="RQG39" s="49"/>
      <c r="RQH39" s="49"/>
      <c r="RQI39" s="49"/>
      <c r="RQJ39" s="49"/>
      <c r="RQK39" s="49"/>
      <c r="RQL39" s="49"/>
      <c r="RQM39" s="49"/>
      <c r="RQN39" s="49"/>
      <c r="RQO39" s="49"/>
      <c r="RQP39" s="49"/>
      <c r="RQQ39" s="49"/>
      <c r="RQR39" s="49"/>
      <c r="RQS39" s="49"/>
      <c r="RQT39" s="49"/>
      <c r="RQU39" s="49"/>
      <c r="RQV39" s="49"/>
      <c r="RQW39" s="49"/>
      <c r="RQX39" s="49"/>
      <c r="RQY39" s="49"/>
      <c r="RQZ39" s="49"/>
      <c r="RRA39" s="49"/>
      <c r="RRB39" s="49"/>
      <c r="RRC39" s="49"/>
      <c r="RRD39" s="49"/>
      <c r="RRE39" s="49"/>
      <c r="RRF39" s="49"/>
      <c r="RRG39" s="49"/>
      <c r="RRH39" s="49"/>
      <c r="RRI39" s="49"/>
      <c r="RRJ39" s="49"/>
      <c r="RRK39" s="49"/>
      <c r="RRL39" s="49"/>
      <c r="RRM39" s="49"/>
      <c r="RRN39" s="49"/>
      <c r="RRO39" s="49"/>
      <c r="RRP39" s="49"/>
      <c r="RRQ39" s="49"/>
      <c r="RRR39" s="49"/>
      <c r="RRS39" s="49"/>
      <c r="RRT39" s="49"/>
      <c r="RRU39" s="49"/>
      <c r="RRV39" s="49"/>
      <c r="RRW39" s="49"/>
      <c r="RRX39" s="49"/>
      <c r="RRY39" s="49"/>
      <c r="RRZ39" s="49"/>
      <c r="RSA39" s="49"/>
      <c r="RSB39" s="49"/>
      <c r="RSC39" s="49"/>
      <c r="RSD39" s="49"/>
      <c r="RSE39" s="49"/>
      <c r="RSF39" s="49"/>
      <c r="RSG39" s="49"/>
      <c r="RSH39" s="49"/>
      <c r="RSI39" s="49"/>
      <c r="RSJ39" s="49"/>
      <c r="RSK39" s="49"/>
      <c r="RSL39" s="49"/>
      <c r="RSM39" s="49"/>
      <c r="RSN39" s="49"/>
      <c r="RSO39" s="49"/>
      <c r="RSP39" s="49"/>
      <c r="RSQ39" s="49"/>
      <c r="RSR39" s="49"/>
      <c r="RSS39" s="49"/>
      <c r="RST39" s="49"/>
      <c r="RSU39" s="49"/>
      <c r="RSV39" s="49"/>
      <c r="RSW39" s="49"/>
      <c r="RSX39" s="49"/>
      <c r="RSY39" s="49"/>
      <c r="RSZ39" s="49"/>
      <c r="RTA39" s="49"/>
      <c r="RTB39" s="49"/>
      <c r="RTC39" s="49"/>
      <c r="RTD39" s="49"/>
      <c r="RTE39" s="49"/>
      <c r="RTF39" s="49"/>
      <c r="RTG39" s="49"/>
      <c r="RTH39" s="49"/>
      <c r="RTI39" s="49"/>
      <c r="RTJ39" s="49"/>
      <c r="RTK39" s="49"/>
      <c r="RTL39" s="49"/>
      <c r="RTM39" s="49"/>
      <c r="RTN39" s="49"/>
      <c r="RTO39" s="49"/>
      <c r="RTP39" s="49"/>
      <c r="RTQ39" s="49"/>
      <c r="RTR39" s="49"/>
      <c r="RTS39" s="49"/>
      <c r="RTT39" s="49"/>
      <c r="RTU39" s="49"/>
      <c r="RTV39" s="49"/>
      <c r="RTW39" s="49"/>
      <c r="RTX39" s="49"/>
      <c r="RTY39" s="49"/>
      <c r="RTZ39" s="49"/>
      <c r="RUA39" s="49"/>
      <c r="RUB39" s="49"/>
      <c r="RUC39" s="49"/>
      <c r="RUD39" s="49"/>
      <c r="RUE39" s="49"/>
      <c r="RUF39" s="49"/>
      <c r="RUG39" s="49"/>
      <c r="RUH39" s="49"/>
      <c r="RUI39" s="49"/>
      <c r="RUJ39" s="49"/>
      <c r="RUK39" s="49"/>
      <c r="RUL39" s="49"/>
      <c r="RUM39" s="49"/>
      <c r="RUN39" s="49"/>
      <c r="RUO39" s="49"/>
      <c r="RUP39" s="49"/>
      <c r="RUQ39" s="49"/>
      <c r="RUR39" s="49"/>
      <c r="RUS39" s="49"/>
      <c r="RUT39" s="49"/>
      <c r="RUU39" s="49"/>
      <c r="RUV39" s="49"/>
      <c r="RUW39" s="49"/>
      <c r="RUX39" s="49"/>
      <c r="RUY39" s="49"/>
      <c r="RUZ39" s="49"/>
      <c r="RVA39" s="49"/>
      <c r="RVB39" s="49"/>
      <c r="RVC39" s="49"/>
      <c r="RVD39" s="49"/>
      <c r="RVE39" s="49"/>
      <c r="RVF39" s="49"/>
      <c r="RVG39" s="49"/>
      <c r="RVH39" s="49"/>
      <c r="RVI39" s="49"/>
      <c r="RVJ39" s="49"/>
      <c r="RVK39" s="49"/>
      <c r="RVL39" s="49"/>
      <c r="RVM39" s="49"/>
      <c r="RVN39" s="49"/>
      <c r="RVO39" s="49"/>
      <c r="RVP39" s="49"/>
      <c r="RVQ39" s="49"/>
      <c r="RVR39" s="49"/>
      <c r="RVS39" s="49"/>
      <c r="RVT39" s="49"/>
      <c r="RVU39" s="49"/>
      <c r="RVV39" s="49"/>
      <c r="RVW39" s="49"/>
      <c r="RVX39" s="49"/>
      <c r="RVY39" s="49"/>
      <c r="RVZ39" s="49"/>
      <c r="RWA39" s="49"/>
      <c r="RWB39" s="49"/>
      <c r="RWC39" s="49"/>
      <c r="RWD39" s="49"/>
      <c r="RWE39" s="49"/>
      <c r="RWF39" s="49"/>
      <c r="RWG39" s="49"/>
      <c r="RWH39" s="49"/>
      <c r="RWI39" s="49"/>
      <c r="RWJ39" s="49"/>
      <c r="RWK39" s="49"/>
      <c r="RWL39" s="49"/>
      <c r="RWM39" s="49"/>
      <c r="RWN39" s="49"/>
      <c r="RWO39" s="49"/>
      <c r="RWP39" s="49"/>
      <c r="RWQ39" s="49"/>
      <c r="RWR39" s="49"/>
      <c r="RWS39" s="49"/>
      <c r="RWT39" s="49"/>
      <c r="RWU39" s="49"/>
      <c r="RWV39" s="49"/>
      <c r="RWW39" s="49"/>
      <c r="RWX39" s="49"/>
      <c r="RWY39" s="49"/>
      <c r="RWZ39" s="49"/>
      <c r="RXA39" s="49"/>
      <c r="RXB39" s="49"/>
      <c r="RXC39" s="49"/>
      <c r="RXD39" s="49"/>
      <c r="RXE39" s="49"/>
      <c r="RXF39" s="49"/>
      <c r="RXG39" s="49"/>
      <c r="RXH39" s="49"/>
      <c r="RXI39" s="49"/>
      <c r="RXJ39" s="49"/>
      <c r="RXK39" s="49"/>
      <c r="RXL39" s="49"/>
      <c r="RXM39" s="49"/>
      <c r="RXN39" s="49"/>
      <c r="RXO39" s="49"/>
      <c r="RXP39" s="49"/>
      <c r="RXQ39" s="49"/>
      <c r="RXR39" s="49"/>
      <c r="RXS39" s="49"/>
      <c r="RXT39" s="49"/>
      <c r="RXU39" s="49"/>
      <c r="RXV39" s="49"/>
      <c r="RXW39" s="49"/>
      <c r="RXX39" s="49"/>
      <c r="RXY39" s="49"/>
      <c r="RXZ39" s="49"/>
      <c r="RYA39" s="49"/>
      <c r="RYB39" s="49"/>
      <c r="RYC39" s="49"/>
      <c r="RYD39" s="49"/>
      <c r="RYE39" s="49"/>
      <c r="RYF39" s="49"/>
      <c r="RYG39" s="49"/>
      <c r="RYH39" s="49"/>
      <c r="RYI39" s="49"/>
      <c r="RYJ39" s="49"/>
      <c r="RYK39" s="49"/>
      <c r="RYL39" s="49"/>
      <c r="RYM39" s="49"/>
      <c r="RYN39" s="49"/>
      <c r="RYO39" s="49"/>
      <c r="RYP39" s="49"/>
      <c r="RYQ39" s="49"/>
      <c r="RYR39" s="49"/>
      <c r="RYS39" s="49"/>
      <c r="RYT39" s="49"/>
      <c r="RYU39" s="49"/>
      <c r="RYV39" s="49"/>
      <c r="RYW39" s="49"/>
      <c r="RYX39" s="49"/>
      <c r="RYY39" s="49"/>
      <c r="RYZ39" s="49"/>
      <c r="RZA39" s="49"/>
      <c r="RZB39" s="49"/>
      <c r="RZC39" s="49"/>
      <c r="RZD39" s="49"/>
      <c r="RZE39" s="49"/>
      <c r="RZF39" s="49"/>
      <c r="RZG39" s="49"/>
      <c r="RZH39" s="49"/>
      <c r="RZI39" s="49"/>
      <c r="RZJ39" s="49"/>
      <c r="RZK39" s="49"/>
      <c r="RZL39" s="49"/>
      <c r="RZM39" s="49"/>
      <c r="RZN39" s="49"/>
      <c r="RZO39" s="49"/>
      <c r="RZP39" s="49"/>
      <c r="RZQ39" s="49"/>
      <c r="RZR39" s="49"/>
      <c r="RZS39" s="49"/>
      <c r="RZT39" s="49"/>
      <c r="RZU39" s="49"/>
      <c r="RZV39" s="49"/>
      <c r="RZW39" s="49"/>
      <c r="RZX39" s="49"/>
      <c r="RZY39" s="49"/>
      <c r="RZZ39" s="49"/>
      <c r="SAA39" s="49"/>
      <c r="SAB39" s="49"/>
      <c r="SAC39" s="49"/>
      <c r="SAD39" s="49"/>
      <c r="SAE39" s="49"/>
      <c r="SAF39" s="49"/>
      <c r="SAG39" s="49"/>
      <c r="SAH39" s="49"/>
      <c r="SAI39" s="49"/>
      <c r="SAJ39" s="49"/>
      <c r="SAK39" s="49"/>
      <c r="SAL39" s="49"/>
      <c r="SAM39" s="49"/>
      <c r="SAN39" s="49"/>
      <c r="SAO39" s="49"/>
      <c r="SAP39" s="49"/>
      <c r="SAQ39" s="49"/>
      <c r="SAR39" s="49"/>
      <c r="SAS39" s="49"/>
      <c r="SAT39" s="49"/>
      <c r="SAU39" s="49"/>
      <c r="SAV39" s="49"/>
      <c r="SAW39" s="49"/>
      <c r="SAX39" s="49"/>
      <c r="SAY39" s="49"/>
      <c r="SAZ39" s="49"/>
      <c r="SBA39" s="49"/>
      <c r="SBB39" s="49"/>
      <c r="SBC39" s="49"/>
      <c r="SBD39" s="49"/>
      <c r="SBE39" s="49"/>
      <c r="SBF39" s="49"/>
      <c r="SBG39" s="49"/>
      <c r="SBH39" s="49"/>
      <c r="SBI39" s="49"/>
      <c r="SBJ39" s="49"/>
      <c r="SBK39" s="49"/>
      <c r="SBL39" s="49"/>
      <c r="SBM39" s="49"/>
      <c r="SBN39" s="49"/>
      <c r="SBO39" s="49"/>
      <c r="SBP39" s="49"/>
      <c r="SBQ39" s="49"/>
      <c r="SBR39" s="49"/>
      <c r="SBS39" s="49"/>
      <c r="SBT39" s="49"/>
      <c r="SBU39" s="49"/>
      <c r="SBV39" s="49"/>
      <c r="SBW39" s="49"/>
      <c r="SBX39" s="49"/>
      <c r="SBY39" s="49"/>
      <c r="SBZ39" s="49"/>
      <c r="SCA39" s="49"/>
      <c r="SCB39" s="49"/>
      <c r="SCC39" s="49"/>
      <c r="SCD39" s="49"/>
      <c r="SCE39" s="49"/>
      <c r="SCF39" s="49"/>
      <c r="SCG39" s="49"/>
      <c r="SCH39" s="49"/>
      <c r="SCI39" s="49"/>
      <c r="SCJ39" s="49"/>
      <c r="SCK39" s="49"/>
      <c r="SCL39" s="49"/>
      <c r="SCM39" s="49"/>
      <c r="SCN39" s="49"/>
      <c r="SCO39" s="49"/>
      <c r="SCP39" s="49"/>
      <c r="SCQ39" s="49"/>
      <c r="SCR39" s="49"/>
      <c r="SCS39" s="49"/>
      <c r="SCT39" s="49"/>
      <c r="SCU39" s="49"/>
      <c r="SCV39" s="49"/>
      <c r="SCW39" s="49"/>
      <c r="SCX39" s="49"/>
      <c r="SCY39" s="49"/>
      <c r="SCZ39" s="49"/>
      <c r="SDA39" s="49"/>
      <c r="SDB39" s="49"/>
      <c r="SDC39" s="49"/>
      <c r="SDD39" s="49"/>
      <c r="SDE39" s="49"/>
      <c r="SDF39" s="49"/>
      <c r="SDG39" s="49"/>
      <c r="SDH39" s="49"/>
      <c r="SDI39" s="49"/>
      <c r="SDJ39" s="49"/>
      <c r="SDK39" s="49"/>
      <c r="SDL39" s="49"/>
      <c r="SDM39" s="49"/>
      <c r="SDN39" s="49"/>
      <c r="SDO39" s="49"/>
      <c r="SDP39" s="49"/>
      <c r="SDQ39" s="49"/>
      <c r="SDR39" s="49"/>
      <c r="SDS39" s="49"/>
      <c r="SDT39" s="49"/>
      <c r="SDU39" s="49"/>
      <c r="SDV39" s="49"/>
      <c r="SDW39" s="49"/>
      <c r="SDX39" s="49"/>
      <c r="SDY39" s="49"/>
      <c r="SDZ39" s="49"/>
      <c r="SEA39" s="49"/>
      <c r="SEB39" s="49"/>
      <c r="SEC39" s="49"/>
      <c r="SED39" s="49"/>
      <c r="SEE39" s="49"/>
      <c r="SEF39" s="49"/>
      <c r="SEG39" s="49"/>
      <c r="SEH39" s="49"/>
      <c r="SEI39" s="49"/>
      <c r="SEJ39" s="49"/>
      <c r="SEK39" s="49"/>
      <c r="SEL39" s="49"/>
      <c r="SEM39" s="49"/>
      <c r="SEN39" s="49"/>
      <c r="SEO39" s="49"/>
      <c r="SEP39" s="49"/>
      <c r="SEQ39" s="49"/>
      <c r="SER39" s="49"/>
      <c r="SES39" s="49"/>
      <c r="SET39" s="49"/>
      <c r="SEU39" s="49"/>
      <c r="SEV39" s="49"/>
      <c r="SEW39" s="49"/>
      <c r="SEX39" s="49"/>
      <c r="SEY39" s="49"/>
      <c r="SEZ39" s="49"/>
      <c r="SFA39" s="49"/>
      <c r="SFB39" s="49"/>
      <c r="SFC39" s="49"/>
      <c r="SFD39" s="49"/>
      <c r="SFE39" s="49"/>
      <c r="SFF39" s="49"/>
      <c r="SFG39" s="49"/>
      <c r="SFH39" s="49"/>
      <c r="SFI39" s="49"/>
      <c r="SFJ39" s="49"/>
      <c r="SFK39" s="49"/>
      <c r="SFL39" s="49"/>
      <c r="SFM39" s="49"/>
      <c r="SFN39" s="49"/>
      <c r="SFO39" s="49"/>
      <c r="SFP39" s="49"/>
      <c r="SFQ39" s="49"/>
      <c r="SFR39" s="49"/>
      <c r="SFS39" s="49"/>
      <c r="SFT39" s="49"/>
      <c r="SFU39" s="49"/>
      <c r="SFV39" s="49"/>
      <c r="SFW39" s="49"/>
      <c r="SFX39" s="49"/>
      <c r="SFY39" s="49"/>
      <c r="SFZ39" s="49"/>
      <c r="SGA39" s="49"/>
      <c r="SGB39" s="49"/>
      <c r="SGC39" s="49"/>
      <c r="SGD39" s="49"/>
      <c r="SGE39" s="49"/>
      <c r="SGF39" s="49"/>
      <c r="SGG39" s="49"/>
      <c r="SGH39" s="49"/>
      <c r="SGI39" s="49"/>
      <c r="SGJ39" s="49"/>
      <c r="SGK39" s="49"/>
      <c r="SGL39" s="49"/>
      <c r="SGM39" s="49"/>
      <c r="SGN39" s="49"/>
      <c r="SGO39" s="49"/>
      <c r="SGP39" s="49"/>
      <c r="SGQ39" s="49"/>
      <c r="SGR39" s="49"/>
      <c r="SGS39" s="49"/>
      <c r="SGT39" s="49"/>
      <c r="SGU39" s="49"/>
      <c r="SGV39" s="49"/>
      <c r="SGW39" s="49"/>
      <c r="SGX39" s="49"/>
      <c r="SGY39" s="49"/>
      <c r="SGZ39" s="49"/>
      <c r="SHA39" s="49"/>
      <c r="SHB39" s="49"/>
      <c r="SHC39" s="49"/>
      <c r="SHD39" s="49"/>
      <c r="SHE39" s="49"/>
      <c r="SHF39" s="49"/>
      <c r="SHG39" s="49"/>
      <c r="SHH39" s="49"/>
      <c r="SHI39" s="49"/>
      <c r="SHJ39" s="49"/>
      <c r="SHK39" s="49"/>
      <c r="SHL39" s="49"/>
      <c r="SHM39" s="49"/>
      <c r="SHN39" s="49"/>
      <c r="SHO39" s="49"/>
      <c r="SHP39" s="49"/>
      <c r="SHQ39" s="49"/>
      <c r="SHR39" s="49"/>
      <c r="SHS39" s="49"/>
      <c r="SHT39" s="49"/>
      <c r="SHU39" s="49"/>
      <c r="SHV39" s="49"/>
      <c r="SHW39" s="49"/>
      <c r="SHX39" s="49"/>
      <c r="SHY39" s="49"/>
      <c r="SHZ39" s="49"/>
      <c r="SIA39" s="49"/>
      <c r="SIB39" s="49"/>
      <c r="SIC39" s="49"/>
      <c r="SID39" s="49"/>
      <c r="SIE39" s="49"/>
      <c r="SIF39" s="49"/>
      <c r="SIG39" s="49"/>
      <c r="SIH39" s="49"/>
      <c r="SII39" s="49"/>
      <c r="SIJ39" s="49"/>
      <c r="SIK39" s="49"/>
      <c r="SIL39" s="49"/>
      <c r="SIM39" s="49"/>
      <c r="SIN39" s="49"/>
      <c r="SIO39" s="49"/>
      <c r="SIP39" s="49"/>
      <c r="SIQ39" s="49"/>
      <c r="SIR39" s="49"/>
      <c r="SIS39" s="49"/>
      <c r="SIT39" s="49"/>
      <c r="SIU39" s="49"/>
      <c r="SIV39" s="49"/>
      <c r="SIW39" s="49"/>
      <c r="SIX39" s="49"/>
      <c r="SIY39" s="49"/>
      <c r="SIZ39" s="49"/>
      <c r="SJA39" s="49"/>
      <c r="SJB39" s="49"/>
      <c r="SJC39" s="49"/>
      <c r="SJD39" s="49"/>
      <c r="SJE39" s="49"/>
      <c r="SJF39" s="49"/>
      <c r="SJG39" s="49"/>
      <c r="SJH39" s="49"/>
      <c r="SJI39" s="49"/>
      <c r="SJJ39" s="49"/>
      <c r="SJK39" s="49"/>
      <c r="SJL39" s="49"/>
      <c r="SJM39" s="49"/>
      <c r="SJN39" s="49"/>
      <c r="SJO39" s="49"/>
      <c r="SJP39" s="49"/>
      <c r="SJQ39" s="49"/>
      <c r="SJR39" s="49"/>
      <c r="SJS39" s="49"/>
      <c r="SJT39" s="49"/>
      <c r="SJU39" s="49"/>
      <c r="SJV39" s="49"/>
      <c r="SJW39" s="49"/>
      <c r="SJX39" s="49"/>
      <c r="SJY39" s="49"/>
      <c r="SJZ39" s="49"/>
      <c r="SKA39" s="49"/>
      <c r="SKB39" s="49"/>
      <c r="SKC39" s="49"/>
      <c r="SKD39" s="49"/>
      <c r="SKE39" s="49"/>
      <c r="SKF39" s="49"/>
      <c r="SKG39" s="49"/>
      <c r="SKH39" s="49"/>
      <c r="SKI39" s="49"/>
      <c r="SKJ39" s="49"/>
      <c r="SKK39" s="49"/>
      <c r="SKL39" s="49"/>
      <c r="SKM39" s="49"/>
      <c r="SKN39" s="49"/>
      <c r="SKO39" s="49"/>
      <c r="SKP39" s="49"/>
      <c r="SKQ39" s="49"/>
      <c r="SKR39" s="49"/>
      <c r="SKS39" s="49"/>
      <c r="SKT39" s="49"/>
      <c r="SKU39" s="49"/>
      <c r="SKV39" s="49"/>
      <c r="SKW39" s="49"/>
      <c r="SKX39" s="49"/>
      <c r="SKY39" s="49"/>
      <c r="SKZ39" s="49"/>
      <c r="SLA39" s="49"/>
      <c r="SLB39" s="49"/>
      <c r="SLC39" s="49"/>
      <c r="SLD39" s="49"/>
      <c r="SLE39" s="49"/>
      <c r="SLF39" s="49"/>
      <c r="SLG39" s="49"/>
      <c r="SLH39" s="49"/>
      <c r="SLI39" s="49"/>
      <c r="SLJ39" s="49"/>
      <c r="SLK39" s="49"/>
      <c r="SLL39" s="49"/>
      <c r="SLM39" s="49"/>
      <c r="SLN39" s="49"/>
      <c r="SLO39" s="49"/>
      <c r="SLP39" s="49"/>
      <c r="SLQ39" s="49"/>
      <c r="SLR39" s="49"/>
      <c r="SLS39" s="49"/>
      <c r="SLT39" s="49"/>
      <c r="SLU39" s="49"/>
      <c r="SLV39" s="49"/>
      <c r="SLW39" s="49"/>
      <c r="SLX39" s="49"/>
      <c r="SLY39" s="49"/>
      <c r="SLZ39" s="49"/>
      <c r="SMA39" s="49"/>
      <c r="SMB39" s="49"/>
      <c r="SMC39" s="49"/>
      <c r="SMD39" s="49"/>
      <c r="SME39" s="49"/>
      <c r="SMF39" s="49"/>
      <c r="SMG39" s="49"/>
      <c r="SMH39" s="49"/>
      <c r="SMI39" s="49"/>
      <c r="SMJ39" s="49"/>
      <c r="SMK39" s="49"/>
      <c r="SML39" s="49"/>
      <c r="SMM39" s="49"/>
      <c r="SMN39" s="49"/>
      <c r="SMO39" s="49"/>
      <c r="SMP39" s="49"/>
      <c r="SMQ39" s="49"/>
      <c r="SMR39" s="49"/>
      <c r="SMS39" s="49"/>
      <c r="SMT39" s="49"/>
      <c r="SMU39" s="49"/>
      <c r="SMV39" s="49"/>
      <c r="SMW39" s="49"/>
      <c r="SMX39" s="49"/>
      <c r="SMY39" s="49"/>
      <c r="SMZ39" s="49"/>
      <c r="SNA39" s="49"/>
      <c r="SNB39" s="49"/>
      <c r="SNC39" s="49"/>
      <c r="SND39" s="49"/>
      <c r="SNE39" s="49"/>
      <c r="SNF39" s="49"/>
      <c r="SNG39" s="49"/>
      <c r="SNH39" s="49"/>
      <c r="SNI39" s="49"/>
      <c r="SNJ39" s="49"/>
      <c r="SNK39" s="49"/>
      <c r="SNL39" s="49"/>
      <c r="SNM39" s="49"/>
      <c r="SNN39" s="49"/>
      <c r="SNO39" s="49"/>
      <c r="SNP39" s="49"/>
      <c r="SNQ39" s="49"/>
      <c r="SNR39" s="49"/>
      <c r="SNS39" s="49"/>
      <c r="SNT39" s="49"/>
      <c r="SNU39" s="49"/>
      <c r="SNV39" s="49"/>
      <c r="SNW39" s="49"/>
      <c r="SNX39" s="49"/>
      <c r="SNY39" s="49"/>
      <c r="SNZ39" s="49"/>
      <c r="SOA39" s="49"/>
      <c r="SOB39" s="49"/>
      <c r="SOC39" s="49"/>
      <c r="SOD39" s="49"/>
      <c r="SOE39" s="49"/>
      <c r="SOF39" s="49"/>
      <c r="SOG39" s="49"/>
      <c r="SOH39" s="49"/>
      <c r="SOI39" s="49"/>
      <c r="SOJ39" s="49"/>
      <c r="SOK39" s="49"/>
      <c r="SOL39" s="49"/>
      <c r="SOM39" s="49"/>
      <c r="SON39" s="49"/>
      <c r="SOO39" s="49"/>
      <c r="SOP39" s="49"/>
      <c r="SOQ39" s="49"/>
      <c r="SOR39" s="49"/>
      <c r="SOS39" s="49"/>
      <c r="SOT39" s="49"/>
      <c r="SOU39" s="49"/>
      <c r="SOV39" s="49"/>
      <c r="SOW39" s="49"/>
      <c r="SOX39" s="49"/>
      <c r="SOY39" s="49"/>
      <c r="SOZ39" s="49"/>
      <c r="SPA39" s="49"/>
      <c r="SPB39" s="49"/>
      <c r="SPC39" s="49"/>
      <c r="SPD39" s="49"/>
      <c r="SPE39" s="49"/>
      <c r="SPF39" s="49"/>
      <c r="SPG39" s="49"/>
      <c r="SPH39" s="49"/>
      <c r="SPI39" s="49"/>
      <c r="SPJ39" s="49"/>
      <c r="SPK39" s="49"/>
      <c r="SPL39" s="49"/>
      <c r="SPM39" s="49"/>
      <c r="SPN39" s="49"/>
      <c r="SPO39" s="49"/>
      <c r="SPP39" s="49"/>
      <c r="SPQ39" s="49"/>
      <c r="SPR39" s="49"/>
      <c r="SPS39" s="49"/>
      <c r="SPT39" s="49"/>
      <c r="SPU39" s="49"/>
      <c r="SPV39" s="49"/>
      <c r="SPW39" s="49"/>
      <c r="SPX39" s="49"/>
      <c r="SPY39" s="49"/>
      <c r="SPZ39" s="49"/>
      <c r="SQA39" s="49"/>
      <c r="SQB39" s="49"/>
      <c r="SQC39" s="49"/>
      <c r="SQD39" s="49"/>
      <c r="SQE39" s="49"/>
      <c r="SQF39" s="49"/>
      <c r="SQG39" s="49"/>
      <c r="SQH39" s="49"/>
      <c r="SQI39" s="49"/>
      <c r="SQJ39" s="49"/>
      <c r="SQK39" s="49"/>
      <c r="SQL39" s="49"/>
      <c r="SQM39" s="49"/>
      <c r="SQN39" s="49"/>
      <c r="SQO39" s="49"/>
      <c r="SQP39" s="49"/>
      <c r="SQQ39" s="49"/>
      <c r="SQR39" s="49"/>
      <c r="SQS39" s="49"/>
      <c r="SQT39" s="49"/>
      <c r="SQU39" s="49"/>
      <c r="SQV39" s="49"/>
      <c r="SQW39" s="49"/>
      <c r="SQX39" s="49"/>
      <c r="SQY39" s="49"/>
      <c r="SQZ39" s="49"/>
      <c r="SRA39" s="49"/>
      <c r="SRB39" s="49"/>
      <c r="SRC39" s="49"/>
      <c r="SRD39" s="49"/>
      <c r="SRE39" s="49"/>
      <c r="SRF39" s="49"/>
      <c r="SRG39" s="49"/>
      <c r="SRH39" s="49"/>
      <c r="SRI39" s="49"/>
      <c r="SRJ39" s="49"/>
      <c r="SRK39" s="49"/>
      <c r="SRL39" s="49"/>
      <c r="SRM39" s="49"/>
      <c r="SRN39" s="49"/>
      <c r="SRO39" s="49"/>
      <c r="SRP39" s="49"/>
      <c r="SRQ39" s="49"/>
      <c r="SRR39" s="49"/>
      <c r="SRS39" s="49"/>
      <c r="SRT39" s="49"/>
      <c r="SRU39" s="49"/>
      <c r="SRV39" s="49"/>
      <c r="SRW39" s="49"/>
      <c r="SRX39" s="49"/>
      <c r="SRY39" s="49"/>
      <c r="SRZ39" s="49"/>
      <c r="SSA39" s="49"/>
      <c r="SSB39" s="49"/>
      <c r="SSC39" s="49"/>
      <c r="SSD39" s="49"/>
      <c r="SSE39" s="49"/>
      <c r="SSF39" s="49"/>
      <c r="SSG39" s="49"/>
      <c r="SSH39" s="49"/>
      <c r="SSI39" s="49"/>
      <c r="SSJ39" s="49"/>
      <c r="SSK39" s="49"/>
      <c r="SSL39" s="49"/>
      <c r="SSM39" s="49"/>
      <c r="SSN39" s="49"/>
      <c r="SSO39" s="49"/>
      <c r="SSP39" s="49"/>
      <c r="SSQ39" s="49"/>
      <c r="SSR39" s="49"/>
      <c r="SSS39" s="49"/>
      <c r="SST39" s="49"/>
      <c r="SSU39" s="49"/>
      <c r="SSV39" s="49"/>
      <c r="SSW39" s="49"/>
      <c r="SSX39" s="49"/>
      <c r="SSY39" s="49"/>
      <c r="SSZ39" s="49"/>
      <c r="STA39" s="49"/>
      <c r="STB39" s="49"/>
      <c r="STC39" s="49"/>
      <c r="STD39" s="49"/>
      <c r="STE39" s="49"/>
      <c r="STF39" s="49"/>
      <c r="STG39" s="49"/>
      <c r="STH39" s="49"/>
      <c r="STI39" s="49"/>
      <c r="STJ39" s="49"/>
      <c r="STK39" s="49"/>
      <c r="STL39" s="49"/>
      <c r="STM39" s="49"/>
      <c r="STN39" s="49"/>
      <c r="STO39" s="49"/>
      <c r="STP39" s="49"/>
      <c r="STQ39" s="49"/>
      <c r="STR39" s="49"/>
      <c r="STS39" s="49"/>
      <c r="STT39" s="49"/>
      <c r="STU39" s="49"/>
      <c r="STV39" s="49"/>
      <c r="STW39" s="49"/>
      <c r="STX39" s="49"/>
      <c r="STY39" s="49"/>
      <c r="STZ39" s="49"/>
      <c r="SUA39" s="49"/>
      <c r="SUB39" s="49"/>
      <c r="SUC39" s="49"/>
      <c r="SUD39" s="49"/>
      <c r="SUE39" s="49"/>
      <c r="SUF39" s="49"/>
      <c r="SUG39" s="49"/>
      <c r="SUH39" s="49"/>
      <c r="SUI39" s="49"/>
      <c r="SUJ39" s="49"/>
      <c r="SUK39" s="49"/>
      <c r="SUL39" s="49"/>
      <c r="SUM39" s="49"/>
      <c r="SUN39" s="49"/>
      <c r="SUO39" s="49"/>
      <c r="SUP39" s="49"/>
      <c r="SUQ39" s="49"/>
      <c r="SUR39" s="49"/>
      <c r="SUS39" s="49"/>
      <c r="SUT39" s="49"/>
      <c r="SUU39" s="49"/>
      <c r="SUV39" s="49"/>
      <c r="SUW39" s="49"/>
      <c r="SUX39" s="49"/>
      <c r="SUY39" s="49"/>
      <c r="SUZ39" s="49"/>
      <c r="SVA39" s="49"/>
      <c r="SVB39" s="49"/>
      <c r="SVC39" s="49"/>
      <c r="SVD39" s="49"/>
      <c r="SVE39" s="49"/>
      <c r="SVF39" s="49"/>
      <c r="SVG39" s="49"/>
      <c r="SVH39" s="49"/>
      <c r="SVI39" s="49"/>
      <c r="SVJ39" s="49"/>
      <c r="SVK39" s="49"/>
      <c r="SVL39" s="49"/>
      <c r="SVM39" s="49"/>
      <c r="SVN39" s="49"/>
      <c r="SVO39" s="49"/>
      <c r="SVP39" s="49"/>
      <c r="SVQ39" s="49"/>
      <c r="SVR39" s="49"/>
      <c r="SVS39" s="49"/>
      <c r="SVT39" s="49"/>
      <c r="SVU39" s="49"/>
      <c r="SVV39" s="49"/>
      <c r="SVW39" s="49"/>
      <c r="SVX39" s="49"/>
      <c r="SVY39" s="49"/>
      <c r="SVZ39" s="49"/>
      <c r="SWA39" s="49"/>
      <c r="SWB39" s="49"/>
      <c r="SWC39" s="49"/>
      <c r="SWD39" s="49"/>
      <c r="SWE39" s="49"/>
      <c r="SWF39" s="49"/>
      <c r="SWG39" s="49"/>
      <c r="SWH39" s="49"/>
      <c r="SWI39" s="49"/>
      <c r="SWJ39" s="49"/>
      <c r="SWK39" s="49"/>
      <c r="SWL39" s="49"/>
      <c r="SWM39" s="49"/>
      <c r="SWN39" s="49"/>
      <c r="SWO39" s="49"/>
      <c r="SWP39" s="49"/>
      <c r="SWQ39" s="49"/>
      <c r="SWR39" s="49"/>
      <c r="SWS39" s="49"/>
      <c r="SWT39" s="49"/>
      <c r="SWU39" s="49"/>
      <c r="SWV39" s="49"/>
      <c r="SWW39" s="49"/>
      <c r="SWX39" s="49"/>
      <c r="SWY39" s="49"/>
      <c r="SWZ39" s="49"/>
      <c r="SXA39" s="49"/>
      <c r="SXB39" s="49"/>
      <c r="SXC39" s="49"/>
      <c r="SXD39" s="49"/>
      <c r="SXE39" s="49"/>
      <c r="SXF39" s="49"/>
      <c r="SXG39" s="49"/>
      <c r="SXH39" s="49"/>
      <c r="SXI39" s="49"/>
      <c r="SXJ39" s="49"/>
      <c r="SXK39" s="49"/>
      <c r="SXL39" s="49"/>
      <c r="SXM39" s="49"/>
      <c r="SXN39" s="49"/>
      <c r="SXO39" s="49"/>
      <c r="SXP39" s="49"/>
      <c r="SXQ39" s="49"/>
      <c r="SXR39" s="49"/>
      <c r="SXS39" s="49"/>
      <c r="SXT39" s="49"/>
      <c r="SXU39" s="49"/>
      <c r="SXV39" s="49"/>
      <c r="SXW39" s="49"/>
      <c r="SXX39" s="49"/>
      <c r="SXY39" s="49"/>
      <c r="SXZ39" s="49"/>
      <c r="SYA39" s="49"/>
      <c r="SYB39" s="49"/>
      <c r="SYC39" s="49"/>
      <c r="SYD39" s="49"/>
      <c r="SYE39" s="49"/>
      <c r="SYF39" s="49"/>
      <c r="SYG39" s="49"/>
      <c r="SYH39" s="49"/>
      <c r="SYI39" s="49"/>
      <c r="SYJ39" s="49"/>
      <c r="SYK39" s="49"/>
      <c r="SYL39" s="49"/>
      <c r="SYM39" s="49"/>
      <c r="SYN39" s="49"/>
      <c r="SYO39" s="49"/>
      <c r="SYP39" s="49"/>
      <c r="SYQ39" s="49"/>
      <c r="SYR39" s="49"/>
      <c r="SYS39" s="49"/>
      <c r="SYT39" s="49"/>
      <c r="SYU39" s="49"/>
      <c r="SYV39" s="49"/>
      <c r="SYW39" s="49"/>
      <c r="SYX39" s="49"/>
      <c r="SYY39" s="49"/>
      <c r="SYZ39" s="49"/>
      <c r="SZA39" s="49"/>
      <c r="SZB39" s="49"/>
      <c r="SZC39" s="49"/>
      <c r="SZD39" s="49"/>
      <c r="SZE39" s="49"/>
      <c r="SZF39" s="49"/>
      <c r="SZG39" s="49"/>
      <c r="SZH39" s="49"/>
      <c r="SZI39" s="49"/>
      <c r="SZJ39" s="49"/>
      <c r="SZK39" s="49"/>
      <c r="SZL39" s="49"/>
      <c r="SZM39" s="49"/>
      <c r="SZN39" s="49"/>
      <c r="SZO39" s="49"/>
      <c r="SZP39" s="49"/>
      <c r="SZQ39" s="49"/>
      <c r="SZR39" s="49"/>
      <c r="SZS39" s="49"/>
      <c r="SZT39" s="49"/>
      <c r="SZU39" s="49"/>
      <c r="SZV39" s="49"/>
      <c r="SZW39" s="49"/>
      <c r="SZX39" s="49"/>
      <c r="SZY39" s="49"/>
      <c r="SZZ39" s="49"/>
      <c r="TAA39" s="49"/>
      <c r="TAB39" s="49"/>
      <c r="TAC39" s="49"/>
      <c r="TAD39" s="49"/>
      <c r="TAE39" s="49"/>
      <c r="TAF39" s="49"/>
      <c r="TAG39" s="49"/>
      <c r="TAH39" s="49"/>
      <c r="TAI39" s="49"/>
      <c r="TAJ39" s="49"/>
      <c r="TAK39" s="49"/>
      <c r="TAL39" s="49"/>
      <c r="TAM39" s="49"/>
      <c r="TAN39" s="49"/>
      <c r="TAO39" s="49"/>
      <c r="TAP39" s="49"/>
      <c r="TAQ39" s="49"/>
      <c r="TAR39" s="49"/>
      <c r="TAS39" s="49"/>
      <c r="TAT39" s="49"/>
      <c r="TAU39" s="49"/>
      <c r="TAV39" s="49"/>
      <c r="TAW39" s="49"/>
      <c r="TAX39" s="49"/>
      <c r="TAY39" s="49"/>
      <c r="TAZ39" s="49"/>
      <c r="TBA39" s="49"/>
      <c r="TBB39" s="49"/>
      <c r="TBC39" s="49"/>
      <c r="TBD39" s="49"/>
      <c r="TBE39" s="49"/>
      <c r="TBF39" s="49"/>
      <c r="TBG39" s="49"/>
      <c r="TBH39" s="49"/>
      <c r="TBI39" s="49"/>
      <c r="TBJ39" s="49"/>
      <c r="TBK39" s="49"/>
      <c r="TBL39" s="49"/>
      <c r="TBM39" s="49"/>
      <c r="TBN39" s="49"/>
      <c r="TBO39" s="49"/>
      <c r="TBP39" s="49"/>
      <c r="TBQ39" s="49"/>
      <c r="TBR39" s="49"/>
      <c r="TBS39" s="49"/>
      <c r="TBT39" s="49"/>
      <c r="TBU39" s="49"/>
      <c r="TBV39" s="49"/>
      <c r="TBW39" s="49"/>
      <c r="TBX39" s="49"/>
      <c r="TBY39" s="49"/>
      <c r="TBZ39" s="49"/>
      <c r="TCA39" s="49"/>
      <c r="TCB39" s="49"/>
      <c r="TCC39" s="49"/>
      <c r="TCD39" s="49"/>
      <c r="TCE39" s="49"/>
      <c r="TCF39" s="49"/>
      <c r="TCG39" s="49"/>
      <c r="TCH39" s="49"/>
      <c r="TCI39" s="49"/>
      <c r="TCJ39" s="49"/>
      <c r="TCK39" s="49"/>
      <c r="TCL39" s="49"/>
      <c r="TCM39" s="49"/>
      <c r="TCN39" s="49"/>
      <c r="TCO39" s="49"/>
      <c r="TCP39" s="49"/>
      <c r="TCQ39" s="49"/>
      <c r="TCR39" s="49"/>
      <c r="TCS39" s="49"/>
      <c r="TCT39" s="49"/>
      <c r="TCU39" s="49"/>
      <c r="TCV39" s="49"/>
      <c r="TCW39" s="49"/>
      <c r="TCX39" s="49"/>
      <c r="TCY39" s="49"/>
      <c r="TCZ39" s="49"/>
      <c r="TDA39" s="49"/>
      <c r="TDB39" s="49"/>
      <c r="TDC39" s="49"/>
      <c r="TDD39" s="49"/>
      <c r="TDE39" s="49"/>
      <c r="TDF39" s="49"/>
      <c r="TDG39" s="49"/>
      <c r="TDH39" s="49"/>
      <c r="TDI39" s="49"/>
      <c r="TDJ39" s="49"/>
      <c r="TDK39" s="49"/>
      <c r="TDL39" s="49"/>
      <c r="TDM39" s="49"/>
      <c r="TDN39" s="49"/>
      <c r="TDO39" s="49"/>
      <c r="TDP39" s="49"/>
      <c r="TDQ39" s="49"/>
      <c r="TDR39" s="49"/>
      <c r="TDS39" s="49"/>
      <c r="TDT39" s="49"/>
      <c r="TDU39" s="49"/>
      <c r="TDV39" s="49"/>
      <c r="TDW39" s="49"/>
      <c r="TDX39" s="49"/>
      <c r="TDY39" s="49"/>
      <c r="TDZ39" s="49"/>
      <c r="TEA39" s="49"/>
      <c r="TEB39" s="49"/>
      <c r="TEC39" s="49"/>
      <c r="TED39" s="49"/>
      <c r="TEE39" s="49"/>
      <c r="TEF39" s="49"/>
      <c r="TEG39" s="49"/>
      <c r="TEH39" s="49"/>
      <c r="TEI39" s="49"/>
      <c r="TEJ39" s="49"/>
      <c r="TEK39" s="49"/>
      <c r="TEL39" s="49"/>
      <c r="TEM39" s="49"/>
      <c r="TEN39" s="49"/>
      <c r="TEO39" s="49"/>
      <c r="TEP39" s="49"/>
      <c r="TEQ39" s="49"/>
      <c r="TER39" s="49"/>
      <c r="TES39" s="49"/>
      <c r="TET39" s="49"/>
      <c r="TEU39" s="49"/>
      <c r="TEV39" s="49"/>
      <c r="TEW39" s="49"/>
      <c r="TEX39" s="49"/>
      <c r="TEY39" s="49"/>
      <c r="TEZ39" s="49"/>
      <c r="TFA39" s="49"/>
      <c r="TFB39" s="49"/>
      <c r="TFC39" s="49"/>
      <c r="TFD39" s="49"/>
      <c r="TFE39" s="49"/>
      <c r="TFF39" s="49"/>
      <c r="TFG39" s="49"/>
      <c r="TFH39" s="49"/>
      <c r="TFI39" s="49"/>
      <c r="TFJ39" s="49"/>
      <c r="TFK39" s="49"/>
      <c r="TFL39" s="49"/>
      <c r="TFM39" s="49"/>
      <c r="TFN39" s="49"/>
      <c r="TFO39" s="49"/>
      <c r="TFP39" s="49"/>
      <c r="TFQ39" s="49"/>
      <c r="TFR39" s="49"/>
      <c r="TFS39" s="49"/>
      <c r="TFT39" s="49"/>
      <c r="TFU39" s="49"/>
      <c r="TFV39" s="49"/>
      <c r="TFW39" s="49"/>
      <c r="TFX39" s="49"/>
      <c r="TFY39" s="49"/>
      <c r="TFZ39" s="49"/>
      <c r="TGA39" s="49"/>
      <c r="TGB39" s="49"/>
      <c r="TGC39" s="49"/>
      <c r="TGD39" s="49"/>
      <c r="TGE39" s="49"/>
      <c r="TGF39" s="49"/>
      <c r="TGG39" s="49"/>
      <c r="TGH39" s="49"/>
      <c r="TGI39" s="49"/>
      <c r="TGJ39" s="49"/>
      <c r="TGK39" s="49"/>
      <c r="TGL39" s="49"/>
      <c r="TGM39" s="49"/>
      <c r="TGN39" s="49"/>
      <c r="TGO39" s="49"/>
      <c r="TGP39" s="49"/>
      <c r="TGQ39" s="49"/>
      <c r="TGR39" s="49"/>
      <c r="TGS39" s="49"/>
      <c r="TGT39" s="49"/>
      <c r="TGU39" s="49"/>
      <c r="TGV39" s="49"/>
      <c r="TGW39" s="49"/>
      <c r="TGX39" s="49"/>
      <c r="TGY39" s="49"/>
      <c r="TGZ39" s="49"/>
      <c r="THA39" s="49"/>
      <c r="THB39" s="49"/>
      <c r="THC39" s="49"/>
      <c r="THD39" s="49"/>
      <c r="THE39" s="49"/>
      <c r="THF39" s="49"/>
      <c r="THG39" s="49"/>
      <c r="THH39" s="49"/>
      <c r="THI39" s="49"/>
      <c r="THJ39" s="49"/>
      <c r="THK39" s="49"/>
      <c r="THL39" s="49"/>
      <c r="THM39" s="49"/>
      <c r="THN39" s="49"/>
      <c r="THO39" s="49"/>
      <c r="THP39" s="49"/>
      <c r="THQ39" s="49"/>
      <c r="THR39" s="49"/>
      <c r="THS39" s="49"/>
      <c r="THT39" s="49"/>
      <c r="THU39" s="49"/>
      <c r="THV39" s="49"/>
      <c r="THW39" s="49"/>
      <c r="THX39" s="49"/>
      <c r="THY39" s="49"/>
      <c r="THZ39" s="49"/>
      <c r="TIA39" s="49"/>
      <c r="TIB39" s="49"/>
      <c r="TIC39" s="49"/>
      <c r="TID39" s="49"/>
      <c r="TIE39" s="49"/>
      <c r="TIF39" s="49"/>
      <c r="TIG39" s="49"/>
      <c r="TIH39" s="49"/>
      <c r="TII39" s="49"/>
      <c r="TIJ39" s="49"/>
      <c r="TIK39" s="49"/>
      <c r="TIL39" s="49"/>
      <c r="TIM39" s="49"/>
      <c r="TIN39" s="49"/>
      <c r="TIO39" s="49"/>
      <c r="TIP39" s="49"/>
      <c r="TIQ39" s="49"/>
      <c r="TIR39" s="49"/>
      <c r="TIS39" s="49"/>
      <c r="TIT39" s="49"/>
      <c r="TIU39" s="49"/>
      <c r="TIV39" s="49"/>
      <c r="TIW39" s="49"/>
      <c r="TIX39" s="49"/>
      <c r="TIY39" s="49"/>
      <c r="TIZ39" s="49"/>
      <c r="TJA39" s="49"/>
      <c r="TJB39" s="49"/>
      <c r="TJC39" s="49"/>
      <c r="TJD39" s="49"/>
      <c r="TJE39" s="49"/>
      <c r="TJF39" s="49"/>
      <c r="TJG39" s="49"/>
      <c r="TJH39" s="49"/>
      <c r="TJI39" s="49"/>
      <c r="TJJ39" s="49"/>
      <c r="TJK39" s="49"/>
      <c r="TJL39" s="49"/>
      <c r="TJM39" s="49"/>
      <c r="TJN39" s="49"/>
      <c r="TJO39" s="49"/>
      <c r="TJP39" s="49"/>
      <c r="TJQ39" s="49"/>
      <c r="TJR39" s="49"/>
      <c r="TJS39" s="49"/>
      <c r="TJT39" s="49"/>
      <c r="TJU39" s="49"/>
      <c r="TJV39" s="49"/>
      <c r="TJW39" s="49"/>
      <c r="TJX39" s="49"/>
      <c r="TJY39" s="49"/>
      <c r="TJZ39" s="49"/>
      <c r="TKA39" s="49"/>
      <c r="TKB39" s="49"/>
      <c r="TKC39" s="49"/>
      <c r="TKD39" s="49"/>
      <c r="TKE39" s="49"/>
      <c r="TKF39" s="49"/>
      <c r="TKG39" s="49"/>
      <c r="TKH39" s="49"/>
      <c r="TKI39" s="49"/>
      <c r="TKJ39" s="49"/>
      <c r="TKK39" s="49"/>
      <c r="TKL39" s="49"/>
      <c r="TKM39" s="49"/>
      <c r="TKN39" s="49"/>
      <c r="TKO39" s="49"/>
      <c r="TKP39" s="49"/>
      <c r="TKQ39" s="49"/>
      <c r="TKR39" s="49"/>
      <c r="TKS39" s="49"/>
      <c r="TKT39" s="49"/>
      <c r="TKU39" s="49"/>
      <c r="TKV39" s="49"/>
      <c r="TKW39" s="49"/>
      <c r="TKX39" s="49"/>
      <c r="TKY39" s="49"/>
      <c r="TKZ39" s="49"/>
      <c r="TLA39" s="49"/>
      <c r="TLB39" s="49"/>
      <c r="TLC39" s="49"/>
      <c r="TLD39" s="49"/>
      <c r="TLE39" s="49"/>
      <c r="TLF39" s="49"/>
      <c r="TLG39" s="49"/>
      <c r="TLH39" s="49"/>
      <c r="TLI39" s="49"/>
      <c r="TLJ39" s="49"/>
      <c r="TLK39" s="49"/>
      <c r="TLL39" s="49"/>
      <c r="TLM39" s="49"/>
      <c r="TLN39" s="49"/>
      <c r="TLO39" s="49"/>
      <c r="TLP39" s="49"/>
      <c r="TLQ39" s="49"/>
      <c r="TLR39" s="49"/>
      <c r="TLS39" s="49"/>
      <c r="TLT39" s="49"/>
      <c r="TLU39" s="49"/>
      <c r="TLV39" s="49"/>
      <c r="TLW39" s="49"/>
      <c r="TLX39" s="49"/>
      <c r="TLY39" s="49"/>
      <c r="TLZ39" s="49"/>
      <c r="TMA39" s="49"/>
      <c r="TMB39" s="49"/>
      <c r="TMC39" s="49"/>
      <c r="TMD39" s="49"/>
      <c r="TME39" s="49"/>
      <c r="TMF39" s="49"/>
      <c r="TMG39" s="49"/>
      <c r="TMH39" s="49"/>
      <c r="TMI39" s="49"/>
      <c r="TMJ39" s="49"/>
      <c r="TMK39" s="49"/>
      <c r="TML39" s="49"/>
      <c r="TMM39" s="49"/>
      <c r="TMN39" s="49"/>
      <c r="TMO39" s="49"/>
      <c r="TMP39" s="49"/>
      <c r="TMQ39" s="49"/>
      <c r="TMR39" s="49"/>
      <c r="TMS39" s="49"/>
      <c r="TMT39" s="49"/>
      <c r="TMU39" s="49"/>
      <c r="TMV39" s="49"/>
      <c r="TMW39" s="49"/>
      <c r="TMX39" s="49"/>
      <c r="TMY39" s="49"/>
      <c r="TMZ39" s="49"/>
      <c r="TNA39" s="49"/>
      <c r="TNB39" s="49"/>
      <c r="TNC39" s="49"/>
      <c r="TND39" s="49"/>
      <c r="TNE39" s="49"/>
      <c r="TNF39" s="49"/>
      <c r="TNG39" s="49"/>
      <c r="TNH39" s="49"/>
      <c r="TNI39" s="49"/>
      <c r="TNJ39" s="49"/>
      <c r="TNK39" s="49"/>
      <c r="TNL39" s="49"/>
      <c r="TNM39" s="49"/>
      <c r="TNN39" s="49"/>
      <c r="TNO39" s="49"/>
      <c r="TNP39" s="49"/>
      <c r="TNQ39" s="49"/>
      <c r="TNR39" s="49"/>
      <c r="TNS39" s="49"/>
      <c r="TNT39" s="49"/>
      <c r="TNU39" s="49"/>
      <c r="TNV39" s="49"/>
      <c r="TNW39" s="49"/>
      <c r="TNX39" s="49"/>
      <c r="TNY39" s="49"/>
      <c r="TNZ39" s="49"/>
      <c r="TOA39" s="49"/>
      <c r="TOB39" s="49"/>
      <c r="TOC39" s="49"/>
      <c r="TOD39" s="49"/>
      <c r="TOE39" s="49"/>
      <c r="TOF39" s="49"/>
      <c r="TOG39" s="49"/>
      <c r="TOH39" s="49"/>
      <c r="TOI39" s="49"/>
      <c r="TOJ39" s="49"/>
      <c r="TOK39" s="49"/>
      <c r="TOL39" s="49"/>
      <c r="TOM39" s="49"/>
      <c r="TON39" s="49"/>
      <c r="TOO39" s="49"/>
      <c r="TOP39" s="49"/>
      <c r="TOQ39" s="49"/>
      <c r="TOR39" s="49"/>
      <c r="TOS39" s="49"/>
      <c r="TOT39" s="49"/>
      <c r="TOU39" s="49"/>
      <c r="TOV39" s="49"/>
      <c r="TOW39" s="49"/>
      <c r="TOX39" s="49"/>
      <c r="TOY39" s="49"/>
      <c r="TOZ39" s="49"/>
      <c r="TPA39" s="49"/>
      <c r="TPB39" s="49"/>
      <c r="TPC39" s="49"/>
      <c r="TPD39" s="49"/>
      <c r="TPE39" s="49"/>
      <c r="TPF39" s="49"/>
      <c r="TPG39" s="49"/>
      <c r="TPH39" s="49"/>
      <c r="TPI39" s="49"/>
      <c r="TPJ39" s="49"/>
      <c r="TPK39" s="49"/>
      <c r="TPL39" s="49"/>
      <c r="TPM39" s="49"/>
      <c r="TPN39" s="49"/>
      <c r="TPO39" s="49"/>
      <c r="TPP39" s="49"/>
      <c r="TPQ39" s="49"/>
      <c r="TPR39" s="49"/>
      <c r="TPS39" s="49"/>
      <c r="TPT39" s="49"/>
      <c r="TPU39" s="49"/>
      <c r="TPV39" s="49"/>
      <c r="TPW39" s="49"/>
      <c r="TPX39" s="49"/>
      <c r="TPY39" s="49"/>
      <c r="TPZ39" s="49"/>
      <c r="TQA39" s="49"/>
      <c r="TQB39" s="49"/>
      <c r="TQC39" s="49"/>
      <c r="TQD39" s="49"/>
      <c r="TQE39" s="49"/>
      <c r="TQF39" s="49"/>
      <c r="TQG39" s="49"/>
      <c r="TQH39" s="49"/>
      <c r="TQI39" s="49"/>
      <c r="TQJ39" s="49"/>
      <c r="TQK39" s="49"/>
      <c r="TQL39" s="49"/>
      <c r="TQM39" s="49"/>
      <c r="TQN39" s="49"/>
      <c r="TQO39" s="49"/>
      <c r="TQP39" s="49"/>
      <c r="TQQ39" s="49"/>
      <c r="TQR39" s="49"/>
      <c r="TQS39" s="49"/>
      <c r="TQT39" s="49"/>
      <c r="TQU39" s="49"/>
      <c r="TQV39" s="49"/>
      <c r="TQW39" s="49"/>
      <c r="TQX39" s="49"/>
      <c r="TQY39" s="49"/>
      <c r="TQZ39" s="49"/>
      <c r="TRA39" s="49"/>
      <c r="TRB39" s="49"/>
      <c r="TRC39" s="49"/>
      <c r="TRD39" s="49"/>
      <c r="TRE39" s="49"/>
      <c r="TRF39" s="49"/>
      <c r="TRG39" s="49"/>
      <c r="TRH39" s="49"/>
      <c r="TRI39" s="49"/>
      <c r="TRJ39" s="49"/>
      <c r="TRK39" s="49"/>
      <c r="TRL39" s="49"/>
      <c r="TRM39" s="49"/>
      <c r="TRN39" s="49"/>
      <c r="TRO39" s="49"/>
      <c r="TRP39" s="49"/>
      <c r="TRQ39" s="49"/>
      <c r="TRR39" s="49"/>
      <c r="TRS39" s="49"/>
      <c r="TRT39" s="49"/>
      <c r="TRU39" s="49"/>
      <c r="TRV39" s="49"/>
      <c r="TRW39" s="49"/>
      <c r="TRX39" s="49"/>
      <c r="TRY39" s="49"/>
      <c r="TRZ39" s="49"/>
      <c r="TSA39" s="49"/>
      <c r="TSB39" s="49"/>
      <c r="TSC39" s="49"/>
      <c r="TSD39" s="49"/>
      <c r="TSE39" s="49"/>
      <c r="TSF39" s="49"/>
      <c r="TSG39" s="49"/>
      <c r="TSH39" s="49"/>
      <c r="TSI39" s="49"/>
      <c r="TSJ39" s="49"/>
      <c r="TSK39" s="49"/>
      <c r="TSL39" s="49"/>
      <c r="TSM39" s="49"/>
      <c r="TSN39" s="49"/>
      <c r="TSO39" s="49"/>
      <c r="TSP39" s="49"/>
      <c r="TSQ39" s="49"/>
      <c r="TSR39" s="49"/>
      <c r="TSS39" s="49"/>
      <c r="TST39" s="49"/>
      <c r="TSU39" s="49"/>
      <c r="TSV39" s="49"/>
      <c r="TSW39" s="49"/>
      <c r="TSX39" s="49"/>
      <c r="TSY39" s="49"/>
      <c r="TSZ39" s="49"/>
      <c r="TTA39" s="49"/>
      <c r="TTB39" s="49"/>
      <c r="TTC39" s="49"/>
      <c r="TTD39" s="49"/>
      <c r="TTE39" s="49"/>
      <c r="TTF39" s="49"/>
      <c r="TTG39" s="49"/>
      <c r="TTH39" s="49"/>
      <c r="TTI39" s="49"/>
      <c r="TTJ39" s="49"/>
      <c r="TTK39" s="49"/>
      <c r="TTL39" s="49"/>
      <c r="TTM39" s="49"/>
      <c r="TTN39" s="49"/>
      <c r="TTO39" s="49"/>
      <c r="TTP39" s="49"/>
      <c r="TTQ39" s="49"/>
      <c r="TTR39" s="49"/>
      <c r="TTS39" s="49"/>
      <c r="TTT39" s="49"/>
      <c r="TTU39" s="49"/>
      <c r="TTV39" s="49"/>
      <c r="TTW39" s="49"/>
      <c r="TTX39" s="49"/>
      <c r="TTY39" s="49"/>
      <c r="TTZ39" s="49"/>
      <c r="TUA39" s="49"/>
      <c r="TUB39" s="49"/>
      <c r="TUC39" s="49"/>
      <c r="TUD39" s="49"/>
      <c r="TUE39" s="49"/>
      <c r="TUF39" s="49"/>
      <c r="TUG39" s="49"/>
      <c r="TUH39" s="49"/>
      <c r="TUI39" s="49"/>
      <c r="TUJ39" s="49"/>
      <c r="TUK39" s="49"/>
      <c r="TUL39" s="49"/>
      <c r="TUM39" s="49"/>
      <c r="TUN39" s="49"/>
      <c r="TUO39" s="49"/>
      <c r="TUP39" s="49"/>
      <c r="TUQ39" s="49"/>
      <c r="TUR39" s="49"/>
      <c r="TUS39" s="49"/>
      <c r="TUT39" s="49"/>
      <c r="TUU39" s="49"/>
      <c r="TUV39" s="49"/>
      <c r="TUW39" s="49"/>
      <c r="TUX39" s="49"/>
      <c r="TUY39" s="49"/>
      <c r="TUZ39" s="49"/>
      <c r="TVA39" s="49"/>
      <c r="TVB39" s="49"/>
      <c r="TVC39" s="49"/>
      <c r="TVD39" s="49"/>
      <c r="TVE39" s="49"/>
      <c r="TVF39" s="49"/>
      <c r="TVG39" s="49"/>
      <c r="TVH39" s="49"/>
      <c r="TVI39" s="49"/>
      <c r="TVJ39" s="49"/>
      <c r="TVK39" s="49"/>
      <c r="TVL39" s="49"/>
      <c r="TVM39" s="49"/>
      <c r="TVN39" s="49"/>
      <c r="TVO39" s="49"/>
      <c r="TVP39" s="49"/>
      <c r="TVQ39" s="49"/>
      <c r="TVR39" s="49"/>
      <c r="TVS39" s="49"/>
      <c r="TVT39" s="49"/>
      <c r="TVU39" s="49"/>
      <c r="TVV39" s="49"/>
      <c r="TVW39" s="49"/>
      <c r="TVX39" s="49"/>
      <c r="TVY39" s="49"/>
      <c r="TVZ39" s="49"/>
      <c r="TWA39" s="49"/>
      <c r="TWB39" s="49"/>
      <c r="TWC39" s="49"/>
      <c r="TWD39" s="49"/>
      <c r="TWE39" s="49"/>
      <c r="TWF39" s="49"/>
      <c r="TWG39" s="49"/>
      <c r="TWH39" s="49"/>
      <c r="TWI39" s="49"/>
      <c r="TWJ39" s="49"/>
      <c r="TWK39" s="49"/>
      <c r="TWL39" s="49"/>
      <c r="TWM39" s="49"/>
      <c r="TWN39" s="49"/>
      <c r="TWO39" s="49"/>
      <c r="TWP39" s="49"/>
      <c r="TWQ39" s="49"/>
      <c r="TWR39" s="49"/>
      <c r="TWS39" s="49"/>
      <c r="TWT39" s="49"/>
      <c r="TWU39" s="49"/>
      <c r="TWV39" s="49"/>
      <c r="TWW39" s="49"/>
      <c r="TWX39" s="49"/>
      <c r="TWY39" s="49"/>
      <c r="TWZ39" s="49"/>
      <c r="TXA39" s="49"/>
      <c r="TXB39" s="49"/>
      <c r="TXC39" s="49"/>
      <c r="TXD39" s="49"/>
      <c r="TXE39" s="49"/>
      <c r="TXF39" s="49"/>
      <c r="TXG39" s="49"/>
      <c r="TXH39" s="49"/>
      <c r="TXI39" s="49"/>
      <c r="TXJ39" s="49"/>
      <c r="TXK39" s="49"/>
      <c r="TXL39" s="49"/>
      <c r="TXM39" s="49"/>
      <c r="TXN39" s="49"/>
      <c r="TXO39" s="49"/>
      <c r="TXP39" s="49"/>
      <c r="TXQ39" s="49"/>
      <c r="TXR39" s="49"/>
      <c r="TXS39" s="49"/>
      <c r="TXT39" s="49"/>
      <c r="TXU39" s="49"/>
      <c r="TXV39" s="49"/>
      <c r="TXW39" s="49"/>
      <c r="TXX39" s="49"/>
      <c r="TXY39" s="49"/>
      <c r="TXZ39" s="49"/>
      <c r="TYA39" s="49"/>
      <c r="TYB39" s="49"/>
      <c r="TYC39" s="49"/>
      <c r="TYD39" s="49"/>
      <c r="TYE39" s="49"/>
      <c r="TYF39" s="49"/>
      <c r="TYG39" s="49"/>
      <c r="TYH39" s="49"/>
      <c r="TYI39" s="49"/>
      <c r="TYJ39" s="49"/>
      <c r="TYK39" s="49"/>
      <c r="TYL39" s="49"/>
      <c r="TYM39" s="49"/>
      <c r="TYN39" s="49"/>
      <c r="TYO39" s="49"/>
      <c r="TYP39" s="49"/>
      <c r="TYQ39" s="49"/>
      <c r="TYR39" s="49"/>
      <c r="TYS39" s="49"/>
      <c r="TYT39" s="49"/>
      <c r="TYU39" s="49"/>
      <c r="TYV39" s="49"/>
      <c r="TYW39" s="49"/>
      <c r="TYX39" s="49"/>
      <c r="TYY39" s="49"/>
      <c r="TYZ39" s="49"/>
      <c r="TZA39" s="49"/>
      <c r="TZB39" s="49"/>
      <c r="TZC39" s="49"/>
      <c r="TZD39" s="49"/>
      <c r="TZE39" s="49"/>
      <c r="TZF39" s="49"/>
      <c r="TZG39" s="49"/>
      <c r="TZH39" s="49"/>
      <c r="TZI39" s="49"/>
      <c r="TZJ39" s="49"/>
      <c r="TZK39" s="49"/>
      <c r="TZL39" s="49"/>
      <c r="TZM39" s="49"/>
      <c r="TZN39" s="49"/>
      <c r="TZO39" s="49"/>
      <c r="TZP39" s="49"/>
      <c r="TZQ39" s="49"/>
      <c r="TZR39" s="49"/>
      <c r="TZS39" s="49"/>
      <c r="TZT39" s="49"/>
      <c r="TZU39" s="49"/>
      <c r="TZV39" s="49"/>
      <c r="TZW39" s="49"/>
      <c r="TZX39" s="49"/>
      <c r="TZY39" s="49"/>
      <c r="TZZ39" s="49"/>
      <c r="UAA39" s="49"/>
      <c r="UAB39" s="49"/>
      <c r="UAC39" s="49"/>
      <c r="UAD39" s="49"/>
      <c r="UAE39" s="49"/>
      <c r="UAF39" s="49"/>
      <c r="UAG39" s="49"/>
      <c r="UAH39" s="49"/>
      <c r="UAI39" s="49"/>
      <c r="UAJ39" s="49"/>
      <c r="UAK39" s="49"/>
      <c r="UAL39" s="49"/>
      <c r="UAM39" s="49"/>
      <c r="UAN39" s="49"/>
      <c r="UAO39" s="49"/>
      <c r="UAP39" s="49"/>
      <c r="UAQ39" s="49"/>
      <c r="UAR39" s="49"/>
      <c r="UAS39" s="49"/>
      <c r="UAT39" s="49"/>
      <c r="UAU39" s="49"/>
      <c r="UAV39" s="49"/>
      <c r="UAW39" s="49"/>
      <c r="UAX39" s="49"/>
      <c r="UAY39" s="49"/>
      <c r="UAZ39" s="49"/>
      <c r="UBA39" s="49"/>
      <c r="UBB39" s="49"/>
      <c r="UBC39" s="49"/>
      <c r="UBD39" s="49"/>
      <c r="UBE39" s="49"/>
      <c r="UBF39" s="49"/>
      <c r="UBG39" s="49"/>
      <c r="UBH39" s="49"/>
      <c r="UBI39" s="49"/>
      <c r="UBJ39" s="49"/>
      <c r="UBK39" s="49"/>
      <c r="UBL39" s="49"/>
      <c r="UBM39" s="49"/>
      <c r="UBN39" s="49"/>
      <c r="UBO39" s="49"/>
      <c r="UBP39" s="49"/>
      <c r="UBQ39" s="49"/>
      <c r="UBR39" s="49"/>
      <c r="UBS39" s="49"/>
      <c r="UBT39" s="49"/>
      <c r="UBU39" s="49"/>
      <c r="UBV39" s="49"/>
      <c r="UBW39" s="49"/>
      <c r="UBX39" s="49"/>
      <c r="UBY39" s="49"/>
      <c r="UBZ39" s="49"/>
      <c r="UCA39" s="49"/>
      <c r="UCB39" s="49"/>
      <c r="UCC39" s="49"/>
      <c r="UCD39" s="49"/>
      <c r="UCE39" s="49"/>
      <c r="UCF39" s="49"/>
      <c r="UCG39" s="49"/>
      <c r="UCH39" s="49"/>
      <c r="UCI39" s="49"/>
      <c r="UCJ39" s="49"/>
      <c r="UCK39" s="49"/>
      <c r="UCL39" s="49"/>
      <c r="UCM39" s="49"/>
      <c r="UCN39" s="49"/>
      <c r="UCO39" s="49"/>
      <c r="UCP39" s="49"/>
      <c r="UCQ39" s="49"/>
      <c r="UCR39" s="49"/>
      <c r="UCS39" s="49"/>
      <c r="UCT39" s="49"/>
      <c r="UCU39" s="49"/>
      <c r="UCV39" s="49"/>
      <c r="UCW39" s="49"/>
      <c r="UCX39" s="49"/>
      <c r="UCY39" s="49"/>
      <c r="UCZ39" s="49"/>
      <c r="UDA39" s="49"/>
      <c r="UDB39" s="49"/>
      <c r="UDC39" s="49"/>
      <c r="UDD39" s="49"/>
      <c r="UDE39" s="49"/>
      <c r="UDF39" s="49"/>
      <c r="UDG39" s="49"/>
      <c r="UDH39" s="49"/>
      <c r="UDI39" s="49"/>
      <c r="UDJ39" s="49"/>
      <c r="UDK39" s="49"/>
      <c r="UDL39" s="49"/>
      <c r="UDM39" s="49"/>
      <c r="UDN39" s="49"/>
      <c r="UDO39" s="49"/>
      <c r="UDP39" s="49"/>
      <c r="UDQ39" s="49"/>
      <c r="UDR39" s="49"/>
      <c r="UDS39" s="49"/>
      <c r="UDT39" s="49"/>
      <c r="UDU39" s="49"/>
      <c r="UDV39" s="49"/>
      <c r="UDW39" s="49"/>
      <c r="UDX39" s="49"/>
      <c r="UDY39" s="49"/>
      <c r="UDZ39" s="49"/>
      <c r="UEA39" s="49"/>
      <c r="UEB39" s="49"/>
      <c r="UEC39" s="49"/>
      <c r="UED39" s="49"/>
      <c r="UEE39" s="49"/>
      <c r="UEF39" s="49"/>
      <c r="UEG39" s="49"/>
      <c r="UEH39" s="49"/>
      <c r="UEI39" s="49"/>
      <c r="UEJ39" s="49"/>
      <c r="UEK39" s="49"/>
      <c r="UEL39" s="49"/>
      <c r="UEM39" s="49"/>
      <c r="UEN39" s="49"/>
      <c r="UEO39" s="49"/>
      <c r="UEP39" s="49"/>
      <c r="UEQ39" s="49"/>
      <c r="UER39" s="49"/>
      <c r="UES39" s="49"/>
      <c r="UET39" s="49"/>
      <c r="UEU39" s="49"/>
      <c r="UEV39" s="49"/>
      <c r="UEW39" s="49"/>
      <c r="UEX39" s="49"/>
      <c r="UEY39" s="49"/>
      <c r="UEZ39" s="49"/>
      <c r="UFA39" s="49"/>
      <c r="UFB39" s="49"/>
      <c r="UFC39" s="49"/>
      <c r="UFD39" s="49"/>
      <c r="UFE39" s="49"/>
      <c r="UFF39" s="49"/>
      <c r="UFG39" s="49"/>
      <c r="UFH39" s="49"/>
      <c r="UFI39" s="49"/>
      <c r="UFJ39" s="49"/>
      <c r="UFK39" s="49"/>
      <c r="UFL39" s="49"/>
      <c r="UFM39" s="49"/>
      <c r="UFN39" s="49"/>
      <c r="UFO39" s="49"/>
      <c r="UFP39" s="49"/>
      <c r="UFQ39" s="49"/>
      <c r="UFR39" s="49"/>
      <c r="UFS39" s="49"/>
      <c r="UFT39" s="49"/>
      <c r="UFU39" s="49"/>
      <c r="UFV39" s="49"/>
      <c r="UFW39" s="49"/>
      <c r="UFX39" s="49"/>
      <c r="UFY39" s="49"/>
      <c r="UFZ39" s="49"/>
      <c r="UGA39" s="49"/>
      <c r="UGB39" s="49"/>
      <c r="UGC39" s="49"/>
      <c r="UGD39" s="49"/>
      <c r="UGE39" s="49"/>
      <c r="UGF39" s="49"/>
      <c r="UGG39" s="49"/>
      <c r="UGH39" s="49"/>
      <c r="UGI39" s="49"/>
      <c r="UGJ39" s="49"/>
      <c r="UGK39" s="49"/>
      <c r="UGL39" s="49"/>
      <c r="UGM39" s="49"/>
      <c r="UGN39" s="49"/>
      <c r="UGO39" s="49"/>
      <c r="UGP39" s="49"/>
      <c r="UGQ39" s="49"/>
      <c r="UGR39" s="49"/>
      <c r="UGS39" s="49"/>
      <c r="UGT39" s="49"/>
      <c r="UGU39" s="49"/>
      <c r="UGV39" s="49"/>
      <c r="UGW39" s="49"/>
      <c r="UGX39" s="49"/>
      <c r="UGY39" s="49"/>
      <c r="UGZ39" s="49"/>
      <c r="UHA39" s="49"/>
      <c r="UHB39" s="49"/>
      <c r="UHC39" s="49"/>
      <c r="UHD39" s="49"/>
      <c r="UHE39" s="49"/>
      <c r="UHF39" s="49"/>
      <c r="UHG39" s="49"/>
      <c r="UHH39" s="49"/>
      <c r="UHI39" s="49"/>
      <c r="UHJ39" s="49"/>
      <c r="UHK39" s="49"/>
      <c r="UHL39" s="49"/>
      <c r="UHM39" s="49"/>
      <c r="UHN39" s="49"/>
      <c r="UHO39" s="49"/>
      <c r="UHP39" s="49"/>
      <c r="UHQ39" s="49"/>
      <c r="UHR39" s="49"/>
      <c r="UHS39" s="49"/>
      <c r="UHT39" s="49"/>
      <c r="UHU39" s="49"/>
      <c r="UHV39" s="49"/>
      <c r="UHW39" s="49"/>
      <c r="UHX39" s="49"/>
      <c r="UHY39" s="49"/>
      <c r="UHZ39" s="49"/>
      <c r="UIA39" s="49"/>
      <c r="UIB39" s="49"/>
      <c r="UIC39" s="49"/>
      <c r="UID39" s="49"/>
      <c r="UIE39" s="49"/>
      <c r="UIF39" s="49"/>
      <c r="UIG39" s="49"/>
      <c r="UIH39" s="49"/>
      <c r="UII39" s="49"/>
      <c r="UIJ39" s="49"/>
      <c r="UIK39" s="49"/>
      <c r="UIL39" s="49"/>
      <c r="UIM39" s="49"/>
      <c r="UIN39" s="49"/>
      <c r="UIO39" s="49"/>
      <c r="UIP39" s="49"/>
      <c r="UIQ39" s="49"/>
      <c r="UIR39" s="49"/>
      <c r="UIS39" s="49"/>
      <c r="UIT39" s="49"/>
      <c r="UIU39" s="49"/>
      <c r="UIV39" s="49"/>
      <c r="UIW39" s="49"/>
      <c r="UIX39" s="49"/>
      <c r="UIY39" s="49"/>
      <c r="UIZ39" s="49"/>
      <c r="UJA39" s="49"/>
      <c r="UJB39" s="49"/>
      <c r="UJC39" s="49"/>
      <c r="UJD39" s="49"/>
      <c r="UJE39" s="49"/>
      <c r="UJF39" s="49"/>
      <c r="UJG39" s="49"/>
      <c r="UJH39" s="49"/>
      <c r="UJI39" s="49"/>
      <c r="UJJ39" s="49"/>
      <c r="UJK39" s="49"/>
      <c r="UJL39" s="49"/>
      <c r="UJM39" s="49"/>
      <c r="UJN39" s="49"/>
      <c r="UJO39" s="49"/>
      <c r="UJP39" s="49"/>
      <c r="UJQ39" s="49"/>
      <c r="UJR39" s="49"/>
      <c r="UJS39" s="49"/>
      <c r="UJT39" s="49"/>
      <c r="UJU39" s="49"/>
      <c r="UJV39" s="49"/>
      <c r="UJW39" s="49"/>
      <c r="UJX39" s="49"/>
      <c r="UJY39" s="49"/>
      <c r="UJZ39" s="49"/>
      <c r="UKA39" s="49"/>
      <c r="UKB39" s="49"/>
      <c r="UKC39" s="49"/>
      <c r="UKD39" s="49"/>
      <c r="UKE39" s="49"/>
      <c r="UKF39" s="49"/>
      <c r="UKG39" s="49"/>
      <c r="UKH39" s="49"/>
      <c r="UKI39" s="49"/>
      <c r="UKJ39" s="49"/>
      <c r="UKK39" s="49"/>
      <c r="UKL39" s="49"/>
      <c r="UKM39" s="49"/>
      <c r="UKN39" s="49"/>
      <c r="UKO39" s="49"/>
      <c r="UKP39" s="49"/>
      <c r="UKQ39" s="49"/>
      <c r="UKR39" s="49"/>
      <c r="UKS39" s="49"/>
      <c r="UKT39" s="49"/>
      <c r="UKU39" s="49"/>
      <c r="UKV39" s="49"/>
      <c r="UKW39" s="49"/>
      <c r="UKX39" s="49"/>
      <c r="UKY39" s="49"/>
      <c r="UKZ39" s="49"/>
      <c r="ULA39" s="49"/>
      <c r="ULB39" s="49"/>
      <c r="ULC39" s="49"/>
      <c r="ULD39" s="49"/>
      <c r="ULE39" s="49"/>
      <c r="ULF39" s="49"/>
      <c r="ULG39" s="49"/>
      <c r="ULH39" s="49"/>
      <c r="ULI39" s="49"/>
      <c r="ULJ39" s="49"/>
      <c r="ULK39" s="49"/>
      <c r="ULL39" s="49"/>
      <c r="ULM39" s="49"/>
      <c r="ULN39" s="49"/>
      <c r="ULO39" s="49"/>
      <c r="ULP39" s="49"/>
      <c r="ULQ39" s="49"/>
      <c r="ULR39" s="49"/>
      <c r="ULS39" s="49"/>
      <c r="ULT39" s="49"/>
      <c r="ULU39" s="49"/>
      <c r="ULV39" s="49"/>
      <c r="ULW39" s="49"/>
      <c r="ULX39" s="49"/>
      <c r="ULY39" s="49"/>
      <c r="ULZ39" s="49"/>
      <c r="UMA39" s="49"/>
      <c r="UMB39" s="49"/>
      <c r="UMC39" s="49"/>
      <c r="UMD39" s="49"/>
      <c r="UME39" s="49"/>
      <c r="UMF39" s="49"/>
      <c r="UMG39" s="49"/>
      <c r="UMH39" s="49"/>
      <c r="UMI39" s="49"/>
      <c r="UMJ39" s="49"/>
      <c r="UMK39" s="49"/>
      <c r="UML39" s="49"/>
      <c r="UMM39" s="49"/>
      <c r="UMN39" s="49"/>
      <c r="UMO39" s="49"/>
      <c r="UMP39" s="49"/>
      <c r="UMQ39" s="49"/>
      <c r="UMR39" s="49"/>
      <c r="UMS39" s="49"/>
      <c r="UMT39" s="49"/>
      <c r="UMU39" s="49"/>
      <c r="UMV39" s="49"/>
      <c r="UMW39" s="49"/>
      <c r="UMX39" s="49"/>
      <c r="UMY39" s="49"/>
      <c r="UMZ39" s="49"/>
      <c r="UNA39" s="49"/>
      <c r="UNB39" s="49"/>
      <c r="UNC39" s="49"/>
      <c r="UND39" s="49"/>
      <c r="UNE39" s="49"/>
      <c r="UNF39" s="49"/>
      <c r="UNG39" s="49"/>
      <c r="UNH39" s="49"/>
      <c r="UNI39" s="49"/>
      <c r="UNJ39" s="49"/>
      <c r="UNK39" s="49"/>
      <c r="UNL39" s="49"/>
      <c r="UNM39" s="49"/>
      <c r="UNN39" s="49"/>
      <c r="UNO39" s="49"/>
      <c r="UNP39" s="49"/>
      <c r="UNQ39" s="49"/>
      <c r="UNR39" s="49"/>
      <c r="UNS39" s="49"/>
      <c r="UNT39" s="49"/>
      <c r="UNU39" s="49"/>
      <c r="UNV39" s="49"/>
      <c r="UNW39" s="49"/>
      <c r="UNX39" s="49"/>
      <c r="UNY39" s="49"/>
      <c r="UNZ39" s="49"/>
      <c r="UOA39" s="49"/>
      <c r="UOB39" s="49"/>
      <c r="UOC39" s="49"/>
      <c r="UOD39" s="49"/>
      <c r="UOE39" s="49"/>
      <c r="UOF39" s="49"/>
      <c r="UOG39" s="49"/>
      <c r="UOH39" s="49"/>
      <c r="UOI39" s="49"/>
      <c r="UOJ39" s="49"/>
      <c r="UOK39" s="49"/>
      <c r="UOL39" s="49"/>
      <c r="UOM39" s="49"/>
      <c r="UON39" s="49"/>
      <c r="UOO39" s="49"/>
      <c r="UOP39" s="49"/>
      <c r="UOQ39" s="49"/>
      <c r="UOR39" s="49"/>
      <c r="UOS39" s="49"/>
      <c r="UOT39" s="49"/>
      <c r="UOU39" s="49"/>
      <c r="UOV39" s="49"/>
      <c r="UOW39" s="49"/>
      <c r="UOX39" s="49"/>
      <c r="UOY39" s="49"/>
      <c r="UOZ39" s="49"/>
      <c r="UPA39" s="49"/>
      <c r="UPB39" s="49"/>
      <c r="UPC39" s="49"/>
      <c r="UPD39" s="49"/>
      <c r="UPE39" s="49"/>
      <c r="UPF39" s="49"/>
      <c r="UPG39" s="49"/>
      <c r="UPH39" s="49"/>
      <c r="UPI39" s="49"/>
      <c r="UPJ39" s="49"/>
      <c r="UPK39" s="49"/>
      <c r="UPL39" s="49"/>
      <c r="UPM39" s="49"/>
      <c r="UPN39" s="49"/>
      <c r="UPO39" s="49"/>
      <c r="UPP39" s="49"/>
      <c r="UPQ39" s="49"/>
      <c r="UPR39" s="49"/>
      <c r="UPS39" s="49"/>
      <c r="UPT39" s="49"/>
      <c r="UPU39" s="49"/>
      <c r="UPV39" s="49"/>
      <c r="UPW39" s="49"/>
      <c r="UPX39" s="49"/>
      <c r="UPY39" s="49"/>
      <c r="UPZ39" s="49"/>
      <c r="UQA39" s="49"/>
      <c r="UQB39" s="49"/>
      <c r="UQC39" s="49"/>
      <c r="UQD39" s="49"/>
      <c r="UQE39" s="49"/>
      <c r="UQF39" s="49"/>
      <c r="UQG39" s="49"/>
      <c r="UQH39" s="49"/>
      <c r="UQI39" s="49"/>
      <c r="UQJ39" s="49"/>
      <c r="UQK39" s="49"/>
      <c r="UQL39" s="49"/>
      <c r="UQM39" s="49"/>
      <c r="UQN39" s="49"/>
      <c r="UQO39" s="49"/>
      <c r="UQP39" s="49"/>
      <c r="UQQ39" s="49"/>
      <c r="UQR39" s="49"/>
      <c r="UQS39" s="49"/>
      <c r="UQT39" s="49"/>
      <c r="UQU39" s="49"/>
      <c r="UQV39" s="49"/>
      <c r="UQW39" s="49"/>
      <c r="UQX39" s="49"/>
      <c r="UQY39" s="49"/>
      <c r="UQZ39" s="49"/>
      <c r="URA39" s="49"/>
      <c r="URB39" s="49"/>
      <c r="URC39" s="49"/>
      <c r="URD39" s="49"/>
      <c r="URE39" s="49"/>
      <c r="URF39" s="49"/>
      <c r="URG39" s="49"/>
      <c r="URH39" s="49"/>
      <c r="URI39" s="49"/>
      <c r="URJ39" s="49"/>
      <c r="URK39" s="49"/>
      <c r="URL39" s="49"/>
      <c r="URM39" s="49"/>
      <c r="URN39" s="49"/>
      <c r="URO39" s="49"/>
      <c r="URP39" s="49"/>
      <c r="URQ39" s="49"/>
      <c r="URR39" s="49"/>
      <c r="URS39" s="49"/>
      <c r="URT39" s="49"/>
      <c r="URU39" s="49"/>
      <c r="URV39" s="49"/>
      <c r="URW39" s="49"/>
      <c r="URX39" s="49"/>
      <c r="URY39" s="49"/>
      <c r="URZ39" s="49"/>
      <c r="USA39" s="49"/>
      <c r="USB39" s="49"/>
      <c r="USC39" s="49"/>
      <c r="USD39" s="49"/>
      <c r="USE39" s="49"/>
      <c r="USF39" s="49"/>
      <c r="USG39" s="49"/>
      <c r="USH39" s="49"/>
      <c r="USI39" s="49"/>
      <c r="USJ39" s="49"/>
      <c r="USK39" s="49"/>
      <c r="USL39" s="49"/>
      <c r="USM39" s="49"/>
      <c r="USN39" s="49"/>
      <c r="USO39" s="49"/>
      <c r="USP39" s="49"/>
      <c r="USQ39" s="49"/>
      <c r="USR39" s="49"/>
      <c r="USS39" s="49"/>
      <c r="UST39" s="49"/>
      <c r="USU39" s="49"/>
      <c r="USV39" s="49"/>
      <c r="USW39" s="49"/>
      <c r="USX39" s="49"/>
      <c r="USY39" s="49"/>
      <c r="USZ39" s="49"/>
      <c r="UTA39" s="49"/>
      <c r="UTB39" s="49"/>
      <c r="UTC39" s="49"/>
      <c r="UTD39" s="49"/>
      <c r="UTE39" s="49"/>
      <c r="UTF39" s="49"/>
      <c r="UTG39" s="49"/>
      <c r="UTH39" s="49"/>
      <c r="UTI39" s="49"/>
      <c r="UTJ39" s="49"/>
      <c r="UTK39" s="49"/>
      <c r="UTL39" s="49"/>
      <c r="UTM39" s="49"/>
      <c r="UTN39" s="49"/>
      <c r="UTO39" s="49"/>
      <c r="UTP39" s="49"/>
      <c r="UTQ39" s="49"/>
      <c r="UTR39" s="49"/>
      <c r="UTS39" s="49"/>
      <c r="UTT39" s="49"/>
      <c r="UTU39" s="49"/>
      <c r="UTV39" s="49"/>
      <c r="UTW39" s="49"/>
      <c r="UTX39" s="49"/>
      <c r="UTY39" s="49"/>
      <c r="UTZ39" s="49"/>
      <c r="UUA39" s="49"/>
      <c r="UUB39" s="49"/>
      <c r="UUC39" s="49"/>
      <c r="UUD39" s="49"/>
      <c r="UUE39" s="49"/>
      <c r="UUF39" s="49"/>
      <c r="UUG39" s="49"/>
      <c r="UUH39" s="49"/>
      <c r="UUI39" s="49"/>
      <c r="UUJ39" s="49"/>
      <c r="UUK39" s="49"/>
      <c r="UUL39" s="49"/>
      <c r="UUM39" s="49"/>
      <c r="UUN39" s="49"/>
      <c r="UUO39" s="49"/>
      <c r="UUP39" s="49"/>
      <c r="UUQ39" s="49"/>
      <c r="UUR39" s="49"/>
      <c r="UUS39" s="49"/>
      <c r="UUT39" s="49"/>
      <c r="UUU39" s="49"/>
      <c r="UUV39" s="49"/>
      <c r="UUW39" s="49"/>
      <c r="UUX39" s="49"/>
      <c r="UUY39" s="49"/>
      <c r="UUZ39" s="49"/>
      <c r="UVA39" s="49"/>
      <c r="UVB39" s="49"/>
      <c r="UVC39" s="49"/>
      <c r="UVD39" s="49"/>
      <c r="UVE39" s="49"/>
      <c r="UVF39" s="49"/>
      <c r="UVG39" s="49"/>
      <c r="UVH39" s="49"/>
      <c r="UVI39" s="49"/>
      <c r="UVJ39" s="49"/>
      <c r="UVK39" s="49"/>
      <c r="UVL39" s="49"/>
      <c r="UVM39" s="49"/>
      <c r="UVN39" s="49"/>
      <c r="UVO39" s="49"/>
      <c r="UVP39" s="49"/>
      <c r="UVQ39" s="49"/>
      <c r="UVR39" s="49"/>
      <c r="UVS39" s="49"/>
      <c r="UVT39" s="49"/>
      <c r="UVU39" s="49"/>
      <c r="UVV39" s="49"/>
      <c r="UVW39" s="49"/>
      <c r="UVX39" s="49"/>
      <c r="UVY39" s="49"/>
      <c r="UVZ39" s="49"/>
      <c r="UWA39" s="49"/>
      <c r="UWB39" s="49"/>
      <c r="UWC39" s="49"/>
      <c r="UWD39" s="49"/>
      <c r="UWE39" s="49"/>
      <c r="UWF39" s="49"/>
      <c r="UWG39" s="49"/>
      <c r="UWH39" s="49"/>
      <c r="UWI39" s="49"/>
      <c r="UWJ39" s="49"/>
      <c r="UWK39" s="49"/>
      <c r="UWL39" s="49"/>
      <c r="UWM39" s="49"/>
      <c r="UWN39" s="49"/>
      <c r="UWO39" s="49"/>
      <c r="UWP39" s="49"/>
      <c r="UWQ39" s="49"/>
      <c r="UWR39" s="49"/>
      <c r="UWS39" s="49"/>
      <c r="UWT39" s="49"/>
      <c r="UWU39" s="49"/>
      <c r="UWV39" s="49"/>
      <c r="UWW39" s="49"/>
      <c r="UWX39" s="49"/>
      <c r="UWY39" s="49"/>
      <c r="UWZ39" s="49"/>
      <c r="UXA39" s="49"/>
      <c r="UXB39" s="49"/>
      <c r="UXC39" s="49"/>
      <c r="UXD39" s="49"/>
      <c r="UXE39" s="49"/>
      <c r="UXF39" s="49"/>
      <c r="UXG39" s="49"/>
      <c r="UXH39" s="49"/>
      <c r="UXI39" s="49"/>
      <c r="UXJ39" s="49"/>
      <c r="UXK39" s="49"/>
      <c r="UXL39" s="49"/>
      <c r="UXM39" s="49"/>
      <c r="UXN39" s="49"/>
      <c r="UXO39" s="49"/>
      <c r="UXP39" s="49"/>
      <c r="UXQ39" s="49"/>
      <c r="UXR39" s="49"/>
      <c r="UXS39" s="49"/>
      <c r="UXT39" s="49"/>
      <c r="UXU39" s="49"/>
      <c r="UXV39" s="49"/>
      <c r="UXW39" s="49"/>
      <c r="UXX39" s="49"/>
      <c r="UXY39" s="49"/>
      <c r="UXZ39" s="49"/>
      <c r="UYA39" s="49"/>
      <c r="UYB39" s="49"/>
      <c r="UYC39" s="49"/>
      <c r="UYD39" s="49"/>
      <c r="UYE39" s="49"/>
      <c r="UYF39" s="49"/>
      <c r="UYG39" s="49"/>
      <c r="UYH39" s="49"/>
      <c r="UYI39" s="49"/>
      <c r="UYJ39" s="49"/>
      <c r="UYK39" s="49"/>
      <c r="UYL39" s="49"/>
      <c r="UYM39" s="49"/>
      <c r="UYN39" s="49"/>
      <c r="UYO39" s="49"/>
      <c r="UYP39" s="49"/>
      <c r="UYQ39" s="49"/>
      <c r="UYR39" s="49"/>
      <c r="UYS39" s="49"/>
      <c r="UYT39" s="49"/>
      <c r="UYU39" s="49"/>
      <c r="UYV39" s="49"/>
      <c r="UYW39" s="49"/>
      <c r="UYX39" s="49"/>
      <c r="UYY39" s="49"/>
      <c r="UYZ39" s="49"/>
      <c r="UZA39" s="49"/>
      <c r="UZB39" s="49"/>
      <c r="UZC39" s="49"/>
      <c r="UZD39" s="49"/>
      <c r="UZE39" s="49"/>
      <c r="UZF39" s="49"/>
      <c r="UZG39" s="49"/>
      <c r="UZH39" s="49"/>
      <c r="UZI39" s="49"/>
      <c r="UZJ39" s="49"/>
      <c r="UZK39" s="49"/>
      <c r="UZL39" s="49"/>
      <c r="UZM39" s="49"/>
      <c r="UZN39" s="49"/>
      <c r="UZO39" s="49"/>
      <c r="UZP39" s="49"/>
      <c r="UZQ39" s="49"/>
      <c r="UZR39" s="49"/>
      <c r="UZS39" s="49"/>
      <c r="UZT39" s="49"/>
      <c r="UZU39" s="49"/>
      <c r="UZV39" s="49"/>
      <c r="UZW39" s="49"/>
      <c r="UZX39" s="49"/>
      <c r="UZY39" s="49"/>
      <c r="UZZ39" s="49"/>
      <c r="VAA39" s="49"/>
      <c r="VAB39" s="49"/>
      <c r="VAC39" s="49"/>
      <c r="VAD39" s="49"/>
      <c r="VAE39" s="49"/>
      <c r="VAF39" s="49"/>
      <c r="VAG39" s="49"/>
      <c r="VAH39" s="49"/>
      <c r="VAI39" s="49"/>
      <c r="VAJ39" s="49"/>
      <c r="VAK39" s="49"/>
      <c r="VAL39" s="49"/>
      <c r="VAM39" s="49"/>
      <c r="VAN39" s="49"/>
      <c r="VAO39" s="49"/>
      <c r="VAP39" s="49"/>
      <c r="VAQ39" s="49"/>
      <c r="VAR39" s="49"/>
      <c r="VAS39" s="49"/>
      <c r="VAT39" s="49"/>
      <c r="VAU39" s="49"/>
      <c r="VAV39" s="49"/>
      <c r="VAW39" s="49"/>
      <c r="VAX39" s="49"/>
      <c r="VAY39" s="49"/>
      <c r="VAZ39" s="49"/>
      <c r="VBA39" s="49"/>
      <c r="VBB39" s="49"/>
      <c r="VBC39" s="49"/>
      <c r="VBD39" s="49"/>
      <c r="VBE39" s="49"/>
      <c r="VBF39" s="49"/>
      <c r="VBG39" s="49"/>
      <c r="VBH39" s="49"/>
      <c r="VBI39" s="49"/>
      <c r="VBJ39" s="49"/>
      <c r="VBK39" s="49"/>
      <c r="VBL39" s="49"/>
      <c r="VBM39" s="49"/>
      <c r="VBN39" s="49"/>
      <c r="VBO39" s="49"/>
      <c r="VBP39" s="49"/>
      <c r="VBQ39" s="49"/>
      <c r="VBR39" s="49"/>
      <c r="VBS39" s="49"/>
      <c r="VBT39" s="49"/>
      <c r="VBU39" s="49"/>
      <c r="VBV39" s="49"/>
      <c r="VBW39" s="49"/>
      <c r="VBX39" s="49"/>
      <c r="VBY39" s="49"/>
      <c r="VBZ39" s="49"/>
      <c r="VCA39" s="49"/>
      <c r="VCB39" s="49"/>
      <c r="VCC39" s="49"/>
      <c r="VCD39" s="49"/>
      <c r="VCE39" s="49"/>
      <c r="VCF39" s="49"/>
      <c r="VCG39" s="49"/>
      <c r="VCH39" s="49"/>
      <c r="VCI39" s="49"/>
      <c r="VCJ39" s="49"/>
      <c r="VCK39" s="49"/>
      <c r="VCL39" s="49"/>
      <c r="VCM39" s="49"/>
      <c r="VCN39" s="49"/>
      <c r="VCO39" s="49"/>
      <c r="VCP39" s="49"/>
      <c r="VCQ39" s="49"/>
      <c r="VCR39" s="49"/>
      <c r="VCS39" s="49"/>
      <c r="VCT39" s="49"/>
      <c r="VCU39" s="49"/>
      <c r="VCV39" s="49"/>
      <c r="VCW39" s="49"/>
      <c r="VCX39" s="49"/>
      <c r="VCY39" s="49"/>
      <c r="VCZ39" s="49"/>
      <c r="VDA39" s="49"/>
      <c r="VDB39" s="49"/>
      <c r="VDC39" s="49"/>
      <c r="VDD39" s="49"/>
      <c r="VDE39" s="49"/>
      <c r="VDF39" s="49"/>
      <c r="VDG39" s="49"/>
      <c r="VDH39" s="49"/>
      <c r="VDI39" s="49"/>
      <c r="VDJ39" s="49"/>
      <c r="VDK39" s="49"/>
      <c r="VDL39" s="49"/>
      <c r="VDM39" s="49"/>
      <c r="VDN39" s="49"/>
      <c r="VDO39" s="49"/>
      <c r="VDP39" s="49"/>
      <c r="VDQ39" s="49"/>
      <c r="VDR39" s="49"/>
      <c r="VDS39" s="49"/>
      <c r="VDT39" s="49"/>
      <c r="VDU39" s="49"/>
      <c r="VDV39" s="49"/>
      <c r="VDW39" s="49"/>
      <c r="VDX39" s="49"/>
      <c r="VDY39" s="49"/>
      <c r="VDZ39" s="49"/>
      <c r="VEA39" s="49"/>
      <c r="VEB39" s="49"/>
      <c r="VEC39" s="49"/>
      <c r="VED39" s="49"/>
      <c r="VEE39" s="49"/>
      <c r="VEF39" s="49"/>
      <c r="VEG39" s="49"/>
      <c r="VEH39" s="49"/>
      <c r="VEI39" s="49"/>
      <c r="VEJ39" s="49"/>
      <c r="VEK39" s="49"/>
      <c r="VEL39" s="49"/>
      <c r="VEM39" s="49"/>
      <c r="VEN39" s="49"/>
      <c r="VEO39" s="49"/>
      <c r="VEP39" s="49"/>
      <c r="VEQ39" s="49"/>
      <c r="VER39" s="49"/>
      <c r="VES39" s="49"/>
      <c r="VET39" s="49"/>
      <c r="VEU39" s="49"/>
      <c r="VEV39" s="49"/>
      <c r="VEW39" s="49"/>
      <c r="VEX39" s="49"/>
      <c r="VEY39" s="49"/>
      <c r="VEZ39" s="49"/>
      <c r="VFA39" s="49"/>
      <c r="VFB39" s="49"/>
      <c r="VFC39" s="49"/>
      <c r="VFD39" s="49"/>
      <c r="VFE39" s="49"/>
      <c r="VFF39" s="49"/>
      <c r="VFG39" s="49"/>
      <c r="VFH39" s="49"/>
      <c r="VFI39" s="49"/>
      <c r="VFJ39" s="49"/>
      <c r="VFK39" s="49"/>
      <c r="VFL39" s="49"/>
      <c r="VFM39" s="49"/>
      <c r="VFN39" s="49"/>
      <c r="VFO39" s="49"/>
      <c r="VFP39" s="49"/>
      <c r="VFQ39" s="49"/>
      <c r="VFR39" s="49"/>
      <c r="VFS39" s="49"/>
      <c r="VFT39" s="49"/>
      <c r="VFU39" s="49"/>
      <c r="VFV39" s="49"/>
      <c r="VFW39" s="49"/>
      <c r="VFX39" s="49"/>
      <c r="VFY39" s="49"/>
      <c r="VFZ39" s="49"/>
      <c r="VGA39" s="49"/>
      <c r="VGB39" s="49"/>
      <c r="VGC39" s="49"/>
      <c r="VGD39" s="49"/>
      <c r="VGE39" s="49"/>
      <c r="VGF39" s="49"/>
      <c r="VGG39" s="49"/>
      <c r="VGH39" s="49"/>
      <c r="VGI39" s="49"/>
      <c r="VGJ39" s="49"/>
      <c r="VGK39" s="49"/>
      <c r="VGL39" s="49"/>
      <c r="VGM39" s="49"/>
      <c r="VGN39" s="49"/>
      <c r="VGO39" s="49"/>
      <c r="VGP39" s="49"/>
      <c r="VGQ39" s="49"/>
      <c r="VGR39" s="49"/>
      <c r="VGS39" s="49"/>
      <c r="VGT39" s="49"/>
      <c r="VGU39" s="49"/>
      <c r="VGV39" s="49"/>
      <c r="VGW39" s="49"/>
      <c r="VGX39" s="49"/>
      <c r="VGY39" s="49"/>
      <c r="VGZ39" s="49"/>
      <c r="VHA39" s="49"/>
      <c r="VHB39" s="49"/>
      <c r="VHC39" s="49"/>
      <c r="VHD39" s="49"/>
      <c r="VHE39" s="49"/>
      <c r="VHF39" s="49"/>
      <c r="VHG39" s="49"/>
      <c r="VHH39" s="49"/>
      <c r="VHI39" s="49"/>
      <c r="VHJ39" s="49"/>
      <c r="VHK39" s="49"/>
      <c r="VHL39" s="49"/>
      <c r="VHM39" s="49"/>
      <c r="VHN39" s="49"/>
      <c r="VHO39" s="49"/>
      <c r="VHP39" s="49"/>
      <c r="VHQ39" s="49"/>
      <c r="VHR39" s="49"/>
      <c r="VHS39" s="49"/>
      <c r="VHT39" s="49"/>
      <c r="VHU39" s="49"/>
      <c r="VHV39" s="49"/>
      <c r="VHW39" s="49"/>
      <c r="VHX39" s="49"/>
      <c r="VHY39" s="49"/>
      <c r="VHZ39" s="49"/>
      <c r="VIA39" s="49"/>
      <c r="VIB39" s="49"/>
      <c r="VIC39" s="49"/>
      <c r="VID39" s="49"/>
      <c r="VIE39" s="49"/>
      <c r="VIF39" s="49"/>
      <c r="VIG39" s="49"/>
      <c r="VIH39" s="49"/>
      <c r="VII39" s="49"/>
      <c r="VIJ39" s="49"/>
      <c r="VIK39" s="49"/>
      <c r="VIL39" s="49"/>
      <c r="VIM39" s="49"/>
      <c r="VIN39" s="49"/>
      <c r="VIO39" s="49"/>
      <c r="VIP39" s="49"/>
      <c r="VIQ39" s="49"/>
      <c r="VIR39" s="49"/>
      <c r="VIS39" s="49"/>
      <c r="VIT39" s="49"/>
      <c r="VIU39" s="49"/>
      <c r="VIV39" s="49"/>
      <c r="VIW39" s="49"/>
      <c r="VIX39" s="49"/>
      <c r="VIY39" s="49"/>
      <c r="VIZ39" s="49"/>
      <c r="VJA39" s="49"/>
      <c r="VJB39" s="49"/>
      <c r="VJC39" s="49"/>
      <c r="VJD39" s="49"/>
      <c r="VJE39" s="49"/>
      <c r="VJF39" s="49"/>
      <c r="VJG39" s="49"/>
      <c r="VJH39" s="49"/>
      <c r="VJI39" s="49"/>
      <c r="VJJ39" s="49"/>
      <c r="VJK39" s="49"/>
      <c r="VJL39" s="49"/>
      <c r="VJM39" s="49"/>
      <c r="VJN39" s="49"/>
      <c r="VJO39" s="49"/>
      <c r="VJP39" s="49"/>
      <c r="VJQ39" s="49"/>
      <c r="VJR39" s="49"/>
      <c r="VJS39" s="49"/>
      <c r="VJT39" s="49"/>
      <c r="VJU39" s="49"/>
      <c r="VJV39" s="49"/>
      <c r="VJW39" s="49"/>
      <c r="VJX39" s="49"/>
      <c r="VJY39" s="49"/>
      <c r="VJZ39" s="49"/>
      <c r="VKA39" s="49"/>
      <c r="VKB39" s="49"/>
      <c r="VKC39" s="49"/>
      <c r="VKD39" s="49"/>
      <c r="VKE39" s="49"/>
      <c r="VKF39" s="49"/>
      <c r="VKG39" s="49"/>
      <c r="VKH39" s="49"/>
      <c r="VKI39" s="49"/>
      <c r="VKJ39" s="49"/>
      <c r="VKK39" s="49"/>
      <c r="VKL39" s="49"/>
      <c r="VKM39" s="49"/>
      <c r="VKN39" s="49"/>
      <c r="VKO39" s="49"/>
      <c r="VKP39" s="49"/>
      <c r="VKQ39" s="49"/>
      <c r="VKR39" s="49"/>
      <c r="VKS39" s="49"/>
      <c r="VKT39" s="49"/>
      <c r="VKU39" s="49"/>
      <c r="VKV39" s="49"/>
      <c r="VKW39" s="49"/>
      <c r="VKX39" s="49"/>
      <c r="VKY39" s="49"/>
      <c r="VKZ39" s="49"/>
      <c r="VLA39" s="49"/>
      <c r="VLB39" s="49"/>
      <c r="VLC39" s="49"/>
      <c r="VLD39" s="49"/>
      <c r="VLE39" s="49"/>
      <c r="VLF39" s="49"/>
      <c r="VLG39" s="49"/>
      <c r="VLH39" s="49"/>
      <c r="VLI39" s="49"/>
      <c r="VLJ39" s="49"/>
      <c r="VLK39" s="49"/>
      <c r="VLL39" s="49"/>
      <c r="VLM39" s="49"/>
      <c r="VLN39" s="49"/>
      <c r="VLO39" s="49"/>
      <c r="VLP39" s="49"/>
      <c r="VLQ39" s="49"/>
      <c r="VLR39" s="49"/>
      <c r="VLS39" s="49"/>
      <c r="VLT39" s="49"/>
      <c r="VLU39" s="49"/>
      <c r="VLV39" s="49"/>
      <c r="VLW39" s="49"/>
      <c r="VLX39" s="49"/>
      <c r="VLY39" s="49"/>
      <c r="VLZ39" s="49"/>
      <c r="VMA39" s="49"/>
      <c r="VMB39" s="49"/>
      <c r="VMC39" s="49"/>
      <c r="VMD39" s="49"/>
      <c r="VME39" s="49"/>
      <c r="VMF39" s="49"/>
      <c r="VMG39" s="49"/>
      <c r="VMH39" s="49"/>
      <c r="VMI39" s="49"/>
      <c r="VMJ39" s="49"/>
      <c r="VMK39" s="49"/>
      <c r="VML39" s="49"/>
      <c r="VMM39" s="49"/>
      <c r="VMN39" s="49"/>
      <c r="VMO39" s="49"/>
      <c r="VMP39" s="49"/>
      <c r="VMQ39" s="49"/>
      <c r="VMR39" s="49"/>
      <c r="VMS39" s="49"/>
      <c r="VMT39" s="49"/>
      <c r="VMU39" s="49"/>
      <c r="VMV39" s="49"/>
      <c r="VMW39" s="49"/>
      <c r="VMX39" s="49"/>
      <c r="VMY39" s="49"/>
      <c r="VMZ39" s="49"/>
      <c r="VNA39" s="49"/>
      <c r="VNB39" s="49"/>
      <c r="VNC39" s="49"/>
      <c r="VND39" s="49"/>
      <c r="VNE39" s="49"/>
      <c r="VNF39" s="49"/>
      <c r="VNG39" s="49"/>
      <c r="VNH39" s="49"/>
      <c r="VNI39" s="49"/>
      <c r="VNJ39" s="49"/>
      <c r="VNK39" s="49"/>
      <c r="VNL39" s="49"/>
      <c r="VNM39" s="49"/>
      <c r="VNN39" s="49"/>
      <c r="VNO39" s="49"/>
      <c r="VNP39" s="49"/>
      <c r="VNQ39" s="49"/>
      <c r="VNR39" s="49"/>
      <c r="VNS39" s="49"/>
      <c r="VNT39" s="49"/>
      <c r="VNU39" s="49"/>
      <c r="VNV39" s="49"/>
      <c r="VNW39" s="49"/>
      <c r="VNX39" s="49"/>
      <c r="VNY39" s="49"/>
      <c r="VNZ39" s="49"/>
      <c r="VOA39" s="49"/>
      <c r="VOB39" s="49"/>
      <c r="VOC39" s="49"/>
      <c r="VOD39" s="49"/>
      <c r="VOE39" s="49"/>
      <c r="VOF39" s="49"/>
      <c r="VOG39" s="49"/>
      <c r="VOH39" s="49"/>
      <c r="VOI39" s="49"/>
      <c r="VOJ39" s="49"/>
      <c r="VOK39" s="49"/>
      <c r="VOL39" s="49"/>
      <c r="VOM39" s="49"/>
      <c r="VON39" s="49"/>
      <c r="VOO39" s="49"/>
      <c r="VOP39" s="49"/>
      <c r="VOQ39" s="49"/>
      <c r="VOR39" s="49"/>
      <c r="VOS39" s="49"/>
      <c r="VOT39" s="49"/>
      <c r="VOU39" s="49"/>
      <c r="VOV39" s="49"/>
      <c r="VOW39" s="49"/>
      <c r="VOX39" s="49"/>
      <c r="VOY39" s="49"/>
      <c r="VOZ39" s="49"/>
      <c r="VPA39" s="49"/>
      <c r="VPB39" s="49"/>
      <c r="VPC39" s="49"/>
      <c r="VPD39" s="49"/>
      <c r="VPE39" s="49"/>
      <c r="VPF39" s="49"/>
      <c r="VPG39" s="49"/>
      <c r="VPH39" s="49"/>
      <c r="VPI39" s="49"/>
      <c r="VPJ39" s="49"/>
      <c r="VPK39" s="49"/>
      <c r="VPL39" s="49"/>
      <c r="VPM39" s="49"/>
      <c r="VPN39" s="49"/>
      <c r="VPO39" s="49"/>
      <c r="VPP39" s="49"/>
      <c r="VPQ39" s="49"/>
      <c r="VPR39" s="49"/>
      <c r="VPS39" s="49"/>
      <c r="VPT39" s="49"/>
      <c r="VPU39" s="49"/>
      <c r="VPV39" s="49"/>
      <c r="VPW39" s="49"/>
      <c r="VPX39" s="49"/>
      <c r="VPY39" s="49"/>
      <c r="VPZ39" s="49"/>
      <c r="VQA39" s="49"/>
      <c r="VQB39" s="49"/>
      <c r="VQC39" s="49"/>
      <c r="VQD39" s="49"/>
      <c r="VQE39" s="49"/>
      <c r="VQF39" s="49"/>
      <c r="VQG39" s="49"/>
      <c r="VQH39" s="49"/>
      <c r="VQI39" s="49"/>
      <c r="VQJ39" s="49"/>
      <c r="VQK39" s="49"/>
      <c r="VQL39" s="49"/>
      <c r="VQM39" s="49"/>
      <c r="VQN39" s="49"/>
      <c r="VQO39" s="49"/>
      <c r="VQP39" s="49"/>
      <c r="VQQ39" s="49"/>
      <c r="VQR39" s="49"/>
      <c r="VQS39" s="49"/>
      <c r="VQT39" s="49"/>
      <c r="VQU39" s="49"/>
      <c r="VQV39" s="49"/>
      <c r="VQW39" s="49"/>
      <c r="VQX39" s="49"/>
      <c r="VQY39" s="49"/>
      <c r="VQZ39" s="49"/>
      <c r="VRA39" s="49"/>
      <c r="VRB39" s="49"/>
      <c r="VRC39" s="49"/>
      <c r="VRD39" s="49"/>
      <c r="VRE39" s="49"/>
      <c r="VRF39" s="49"/>
      <c r="VRG39" s="49"/>
      <c r="VRH39" s="49"/>
      <c r="VRI39" s="49"/>
      <c r="VRJ39" s="49"/>
      <c r="VRK39" s="49"/>
      <c r="VRL39" s="49"/>
      <c r="VRM39" s="49"/>
      <c r="VRN39" s="49"/>
      <c r="VRO39" s="49"/>
      <c r="VRP39" s="49"/>
      <c r="VRQ39" s="49"/>
      <c r="VRR39" s="49"/>
      <c r="VRS39" s="49"/>
      <c r="VRT39" s="49"/>
      <c r="VRU39" s="49"/>
      <c r="VRV39" s="49"/>
      <c r="VRW39" s="49"/>
      <c r="VRX39" s="49"/>
      <c r="VRY39" s="49"/>
      <c r="VRZ39" s="49"/>
      <c r="VSA39" s="49"/>
      <c r="VSB39" s="49"/>
      <c r="VSC39" s="49"/>
      <c r="VSD39" s="49"/>
      <c r="VSE39" s="49"/>
      <c r="VSF39" s="49"/>
      <c r="VSG39" s="49"/>
      <c r="VSH39" s="49"/>
      <c r="VSI39" s="49"/>
      <c r="VSJ39" s="49"/>
      <c r="VSK39" s="49"/>
      <c r="VSL39" s="49"/>
      <c r="VSM39" s="49"/>
      <c r="VSN39" s="49"/>
      <c r="VSO39" s="49"/>
      <c r="VSP39" s="49"/>
      <c r="VSQ39" s="49"/>
      <c r="VSR39" s="49"/>
      <c r="VSS39" s="49"/>
      <c r="VST39" s="49"/>
      <c r="VSU39" s="49"/>
      <c r="VSV39" s="49"/>
      <c r="VSW39" s="49"/>
      <c r="VSX39" s="49"/>
      <c r="VSY39" s="49"/>
      <c r="VSZ39" s="49"/>
      <c r="VTA39" s="49"/>
      <c r="VTB39" s="49"/>
      <c r="VTC39" s="49"/>
      <c r="VTD39" s="49"/>
      <c r="VTE39" s="49"/>
      <c r="VTF39" s="49"/>
      <c r="VTG39" s="49"/>
      <c r="VTH39" s="49"/>
      <c r="VTI39" s="49"/>
      <c r="VTJ39" s="49"/>
      <c r="VTK39" s="49"/>
      <c r="VTL39" s="49"/>
      <c r="VTM39" s="49"/>
      <c r="VTN39" s="49"/>
      <c r="VTO39" s="49"/>
      <c r="VTP39" s="49"/>
      <c r="VTQ39" s="49"/>
      <c r="VTR39" s="49"/>
      <c r="VTS39" s="49"/>
      <c r="VTT39" s="49"/>
      <c r="VTU39" s="49"/>
      <c r="VTV39" s="49"/>
      <c r="VTW39" s="49"/>
      <c r="VTX39" s="49"/>
      <c r="VTY39" s="49"/>
      <c r="VTZ39" s="49"/>
      <c r="VUA39" s="49"/>
      <c r="VUB39" s="49"/>
      <c r="VUC39" s="49"/>
      <c r="VUD39" s="49"/>
      <c r="VUE39" s="49"/>
      <c r="VUF39" s="49"/>
      <c r="VUG39" s="49"/>
      <c r="VUH39" s="49"/>
      <c r="VUI39" s="49"/>
      <c r="VUJ39" s="49"/>
      <c r="VUK39" s="49"/>
      <c r="VUL39" s="49"/>
      <c r="VUM39" s="49"/>
      <c r="VUN39" s="49"/>
      <c r="VUO39" s="49"/>
      <c r="VUP39" s="49"/>
      <c r="VUQ39" s="49"/>
      <c r="VUR39" s="49"/>
      <c r="VUS39" s="49"/>
      <c r="VUT39" s="49"/>
      <c r="VUU39" s="49"/>
      <c r="VUV39" s="49"/>
      <c r="VUW39" s="49"/>
      <c r="VUX39" s="49"/>
      <c r="VUY39" s="49"/>
      <c r="VUZ39" s="49"/>
      <c r="VVA39" s="49"/>
      <c r="VVB39" s="49"/>
      <c r="VVC39" s="49"/>
      <c r="VVD39" s="49"/>
      <c r="VVE39" s="49"/>
      <c r="VVF39" s="49"/>
      <c r="VVG39" s="49"/>
      <c r="VVH39" s="49"/>
      <c r="VVI39" s="49"/>
      <c r="VVJ39" s="49"/>
      <c r="VVK39" s="49"/>
      <c r="VVL39" s="49"/>
      <c r="VVM39" s="49"/>
      <c r="VVN39" s="49"/>
      <c r="VVO39" s="49"/>
      <c r="VVP39" s="49"/>
      <c r="VVQ39" s="49"/>
      <c r="VVR39" s="49"/>
      <c r="VVS39" s="49"/>
      <c r="VVT39" s="49"/>
      <c r="VVU39" s="49"/>
      <c r="VVV39" s="49"/>
      <c r="VVW39" s="49"/>
      <c r="VVX39" s="49"/>
      <c r="VVY39" s="49"/>
      <c r="VVZ39" s="49"/>
      <c r="VWA39" s="49"/>
      <c r="VWB39" s="49"/>
      <c r="VWC39" s="49"/>
      <c r="VWD39" s="49"/>
      <c r="VWE39" s="49"/>
      <c r="VWF39" s="49"/>
      <c r="VWG39" s="49"/>
      <c r="VWH39" s="49"/>
      <c r="VWI39" s="49"/>
      <c r="VWJ39" s="49"/>
      <c r="VWK39" s="49"/>
      <c r="VWL39" s="49"/>
      <c r="VWM39" s="49"/>
      <c r="VWN39" s="49"/>
      <c r="VWO39" s="49"/>
      <c r="VWP39" s="49"/>
      <c r="VWQ39" s="49"/>
      <c r="VWR39" s="49"/>
      <c r="VWS39" s="49"/>
      <c r="VWT39" s="49"/>
      <c r="VWU39" s="49"/>
      <c r="VWV39" s="49"/>
      <c r="VWW39" s="49"/>
      <c r="VWX39" s="49"/>
      <c r="VWY39" s="49"/>
      <c r="VWZ39" s="49"/>
      <c r="VXA39" s="49"/>
      <c r="VXB39" s="49"/>
      <c r="VXC39" s="49"/>
      <c r="VXD39" s="49"/>
      <c r="VXE39" s="49"/>
      <c r="VXF39" s="49"/>
      <c r="VXG39" s="49"/>
      <c r="VXH39" s="49"/>
      <c r="VXI39" s="49"/>
      <c r="VXJ39" s="49"/>
      <c r="VXK39" s="49"/>
      <c r="VXL39" s="49"/>
      <c r="VXM39" s="49"/>
      <c r="VXN39" s="49"/>
      <c r="VXO39" s="49"/>
      <c r="VXP39" s="49"/>
      <c r="VXQ39" s="49"/>
      <c r="VXR39" s="49"/>
      <c r="VXS39" s="49"/>
      <c r="VXT39" s="49"/>
      <c r="VXU39" s="49"/>
      <c r="VXV39" s="49"/>
      <c r="VXW39" s="49"/>
      <c r="VXX39" s="49"/>
      <c r="VXY39" s="49"/>
      <c r="VXZ39" s="49"/>
      <c r="VYA39" s="49"/>
      <c r="VYB39" s="49"/>
      <c r="VYC39" s="49"/>
      <c r="VYD39" s="49"/>
      <c r="VYE39" s="49"/>
      <c r="VYF39" s="49"/>
      <c r="VYG39" s="49"/>
      <c r="VYH39" s="49"/>
      <c r="VYI39" s="49"/>
      <c r="VYJ39" s="49"/>
      <c r="VYK39" s="49"/>
      <c r="VYL39" s="49"/>
      <c r="VYM39" s="49"/>
      <c r="VYN39" s="49"/>
      <c r="VYO39" s="49"/>
      <c r="VYP39" s="49"/>
      <c r="VYQ39" s="49"/>
      <c r="VYR39" s="49"/>
      <c r="VYS39" s="49"/>
      <c r="VYT39" s="49"/>
      <c r="VYU39" s="49"/>
      <c r="VYV39" s="49"/>
      <c r="VYW39" s="49"/>
      <c r="VYX39" s="49"/>
      <c r="VYY39" s="49"/>
      <c r="VYZ39" s="49"/>
      <c r="VZA39" s="49"/>
      <c r="VZB39" s="49"/>
      <c r="VZC39" s="49"/>
      <c r="VZD39" s="49"/>
      <c r="VZE39" s="49"/>
      <c r="VZF39" s="49"/>
      <c r="VZG39" s="49"/>
      <c r="VZH39" s="49"/>
      <c r="VZI39" s="49"/>
      <c r="VZJ39" s="49"/>
      <c r="VZK39" s="49"/>
      <c r="VZL39" s="49"/>
      <c r="VZM39" s="49"/>
      <c r="VZN39" s="49"/>
      <c r="VZO39" s="49"/>
      <c r="VZP39" s="49"/>
      <c r="VZQ39" s="49"/>
      <c r="VZR39" s="49"/>
      <c r="VZS39" s="49"/>
      <c r="VZT39" s="49"/>
      <c r="VZU39" s="49"/>
      <c r="VZV39" s="49"/>
      <c r="VZW39" s="49"/>
      <c r="VZX39" s="49"/>
      <c r="VZY39" s="49"/>
      <c r="VZZ39" s="49"/>
      <c r="WAA39" s="49"/>
      <c r="WAB39" s="49"/>
      <c r="WAC39" s="49"/>
      <c r="WAD39" s="49"/>
      <c r="WAE39" s="49"/>
      <c r="WAF39" s="49"/>
      <c r="WAG39" s="49"/>
      <c r="WAH39" s="49"/>
      <c r="WAI39" s="49"/>
      <c r="WAJ39" s="49"/>
      <c r="WAK39" s="49"/>
      <c r="WAL39" s="49"/>
      <c r="WAM39" s="49"/>
      <c r="WAN39" s="49"/>
      <c r="WAO39" s="49"/>
      <c r="WAP39" s="49"/>
      <c r="WAQ39" s="49"/>
      <c r="WAR39" s="49"/>
      <c r="WAS39" s="49"/>
      <c r="WAT39" s="49"/>
      <c r="WAU39" s="49"/>
      <c r="WAV39" s="49"/>
      <c r="WAW39" s="49"/>
      <c r="WAX39" s="49"/>
      <c r="WAY39" s="49"/>
      <c r="WAZ39" s="49"/>
      <c r="WBA39" s="49"/>
      <c r="WBB39" s="49"/>
      <c r="WBC39" s="49"/>
      <c r="WBD39" s="49"/>
      <c r="WBE39" s="49"/>
      <c r="WBF39" s="49"/>
      <c r="WBG39" s="49"/>
      <c r="WBH39" s="49"/>
      <c r="WBI39" s="49"/>
      <c r="WBJ39" s="49"/>
      <c r="WBK39" s="49"/>
      <c r="WBL39" s="49"/>
      <c r="WBM39" s="49"/>
      <c r="WBN39" s="49"/>
      <c r="WBO39" s="49"/>
      <c r="WBP39" s="49"/>
      <c r="WBQ39" s="49"/>
      <c r="WBR39" s="49"/>
      <c r="WBS39" s="49"/>
      <c r="WBT39" s="49"/>
      <c r="WBU39" s="49"/>
      <c r="WBV39" s="49"/>
      <c r="WBW39" s="49"/>
      <c r="WBX39" s="49"/>
      <c r="WBY39" s="49"/>
      <c r="WBZ39" s="49"/>
      <c r="WCA39" s="49"/>
      <c r="WCB39" s="49"/>
      <c r="WCC39" s="49"/>
      <c r="WCD39" s="49"/>
      <c r="WCE39" s="49"/>
      <c r="WCF39" s="49"/>
      <c r="WCG39" s="49"/>
      <c r="WCH39" s="49"/>
      <c r="WCI39" s="49"/>
      <c r="WCJ39" s="49"/>
      <c r="WCK39" s="49"/>
      <c r="WCL39" s="49"/>
      <c r="WCM39" s="49"/>
      <c r="WCN39" s="49"/>
      <c r="WCO39" s="49"/>
      <c r="WCP39" s="49"/>
      <c r="WCQ39" s="49"/>
      <c r="WCR39" s="49"/>
      <c r="WCS39" s="49"/>
      <c r="WCT39" s="49"/>
      <c r="WCU39" s="49"/>
      <c r="WCV39" s="49"/>
      <c r="WCW39" s="49"/>
      <c r="WCX39" s="49"/>
      <c r="WCY39" s="49"/>
      <c r="WCZ39" s="49"/>
      <c r="WDA39" s="49"/>
      <c r="WDB39" s="49"/>
      <c r="WDC39" s="49"/>
      <c r="WDD39" s="49"/>
      <c r="WDE39" s="49"/>
      <c r="WDF39" s="49"/>
      <c r="WDG39" s="49"/>
      <c r="WDH39" s="49"/>
      <c r="WDI39" s="49"/>
      <c r="WDJ39" s="49"/>
      <c r="WDK39" s="49"/>
      <c r="WDL39" s="49"/>
      <c r="WDM39" s="49"/>
      <c r="WDN39" s="49"/>
      <c r="WDO39" s="49"/>
      <c r="WDP39" s="49"/>
      <c r="WDQ39" s="49"/>
      <c r="WDR39" s="49"/>
      <c r="WDS39" s="49"/>
      <c r="WDT39" s="49"/>
      <c r="WDU39" s="49"/>
      <c r="WDV39" s="49"/>
      <c r="WDW39" s="49"/>
      <c r="WDX39" s="49"/>
      <c r="WDY39" s="49"/>
      <c r="WDZ39" s="49"/>
      <c r="WEA39" s="49"/>
      <c r="WEB39" s="49"/>
      <c r="WEC39" s="49"/>
      <c r="WED39" s="49"/>
      <c r="WEE39" s="49"/>
      <c r="WEF39" s="49"/>
      <c r="WEG39" s="49"/>
      <c r="WEH39" s="49"/>
      <c r="WEI39" s="49"/>
      <c r="WEJ39" s="49"/>
      <c r="WEK39" s="49"/>
      <c r="WEL39" s="49"/>
      <c r="WEM39" s="49"/>
      <c r="WEN39" s="49"/>
      <c r="WEO39" s="49"/>
      <c r="WEP39" s="49"/>
      <c r="WEQ39" s="49"/>
      <c r="WER39" s="49"/>
      <c r="WES39" s="49"/>
      <c r="WET39" s="49"/>
      <c r="WEU39" s="49"/>
      <c r="WEV39" s="49"/>
      <c r="WEW39" s="49"/>
      <c r="WEX39" s="49"/>
      <c r="WEY39" s="49"/>
      <c r="WEZ39" s="49"/>
      <c r="WFA39" s="49"/>
      <c r="WFB39" s="49"/>
      <c r="WFC39" s="49"/>
      <c r="WFD39" s="49"/>
      <c r="WFE39" s="49"/>
      <c r="WFF39" s="49"/>
      <c r="WFG39" s="49"/>
      <c r="WFH39" s="49"/>
      <c r="WFI39" s="49"/>
      <c r="WFJ39" s="49"/>
      <c r="WFK39" s="49"/>
      <c r="WFL39" s="49"/>
      <c r="WFM39" s="49"/>
      <c r="WFN39" s="49"/>
      <c r="WFO39" s="49"/>
      <c r="WFP39" s="49"/>
      <c r="WFQ39" s="49"/>
      <c r="WFR39" s="49"/>
      <c r="WFS39" s="49"/>
      <c r="WFT39" s="49"/>
      <c r="WFU39" s="49"/>
      <c r="WFV39" s="49"/>
      <c r="WFW39" s="49"/>
      <c r="WFX39" s="49"/>
      <c r="WFY39" s="49"/>
      <c r="WFZ39" s="49"/>
      <c r="WGA39" s="49"/>
      <c r="WGB39" s="49"/>
      <c r="WGC39" s="49"/>
      <c r="WGD39" s="49"/>
      <c r="WGE39" s="49"/>
      <c r="WGF39" s="49"/>
      <c r="WGG39" s="49"/>
      <c r="WGH39" s="49"/>
      <c r="WGI39" s="49"/>
      <c r="WGJ39" s="49"/>
      <c r="WGK39" s="49"/>
      <c r="WGL39" s="49"/>
      <c r="WGM39" s="49"/>
      <c r="WGN39" s="49"/>
      <c r="WGO39" s="49"/>
      <c r="WGP39" s="49"/>
      <c r="WGQ39" s="49"/>
      <c r="WGR39" s="49"/>
      <c r="WGS39" s="49"/>
      <c r="WGT39" s="49"/>
      <c r="WGU39" s="49"/>
      <c r="WGV39" s="49"/>
      <c r="WGW39" s="49"/>
      <c r="WGX39" s="49"/>
      <c r="WGY39" s="49"/>
      <c r="WGZ39" s="49"/>
      <c r="WHA39" s="49"/>
      <c r="WHB39" s="49"/>
      <c r="WHC39" s="49"/>
      <c r="WHD39" s="49"/>
      <c r="WHE39" s="49"/>
      <c r="WHF39" s="49"/>
      <c r="WHG39" s="49"/>
      <c r="WHH39" s="49"/>
      <c r="WHI39" s="49"/>
      <c r="WHJ39" s="49"/>
      <c r="WHK39" s="49"/>
      <c r="WHL39" s="49"/>
      <c r="WHM39" s="49"/>
      <c r="WHN39" s="49"/>
      <c r="WHO39" s="49"/>
      <c r="WHP39" s="49"/>
      <c r="WHQ39" s="49"/>
      <c r="WHR39" s="49"/>
      <c r="WHS39" s="49"/>
      <c r="WHT39" s="49"/>
      <c r="WHU39" s="49"/>
      <c r="WHV39" s="49"/>
      <c r="WHW39" s="49"/>
      <c r="WHX39" s="49"/>
      <c r="WHY39" s="49"/>
      <c r="WHZ39" s="49"/>
      <c r="WIA39" s="49"/>
      <c r="WIB39" s="49"/>
      <c r="WIC39" s="49"/>
      <c r="WID39" s="49"/>
      <c r="WIE39" s="49"/>
      <c r="WIF39" s="49"/>
      <c r="WIG39" s="49"/>
      <c r="WIH39" s="49"/>
      <c r="WII39" s="49"/>
      <c r="WIJ39" s="49"/>
      <c r="WIK39" s="49"/>
      <c r="WIL39" s="49"/>
      <c r="WIM39" s="49"/>
      <c r="WIN39" s="49"/>
      <c r="WIO39" s="49"/>
      <c r="WIP39" s="49"/>
      <c r="WIQ39" s="49"/>
      <c r="WIR39" s="49"/>
      <c r="WIS39" s="49"/>
      <c r="WIT39" s="49"/>
      <c r="WIU39" s="49"/>
      <c r="WIV39" s="49"/>
      <c r="WIW39" s="49"/>
      <c r="WIX39" s="49"/>
      <c r="WIY39" s="49"/>
      <c r="WIZ39" s="49"/>
      <c r="WJA39" s="49"/>
      <c r="WJB39" s="49"/>
      <c r="WJC39" s="49"/>
      <c r="WJD39" s="49"/>
      <c r="WJE39" s="49"/>
      <c r="WJF39" s="49"/>
      <c r="WJG39" s="49"/>
      <c r="WJH39" s="49"/>
      <c r="WJI39" s="49"/>
      <c r="WJJ39" s="49"/>
      <c r="WJK39" s="49"/>
      <c r="WJL39" s="49"/>
      <c r="WJM39" s="49"/>
      <c r="WJN39" s="49"/>
      <c r="WJO39" s="49"/>
      <c r="WJP39" s="49"/>
      <c r="WJQ39" s="49"/>
      <c r="WJR39" s="49"/>
      <c r="WJS39" s="49"/>
      <c r="WJT39" s="49"/>
      <c r="WJU39" s="49"/>
      <c r="WJV39" s="49"/>
      <c r="WJW39" s="49"/>
      <c r="WJX39" s="49"/>
      <c r="WJY39" s="49"/>
      <c r="WJZ39" s="49"/>
      <c r="WKA39" s="49"/>
      <c r="WKB39" s="49"/>
      <c r="WKC39" s="49"/>
      <c r="WKD39" s="49"/>
      <c r="WKE39" s="49"/>
      <c r="WKF39" s="49"/>
      <c r="WKG39" s="49"/>
      <c r="WKH39" s="49"/>
      <c r="WKI39" s="49"/>
      <c r="WKJ39" s="49"/>
      <c r="WKK39" s="49"/>
      <c r="WKL39" s="49"/>
      <c r="WKM39" s="49"/>
      <c r="WKN39" s="49"/>
      <c r="WKO39" s="49"/>
      <c r="WKP39" s="49"/>
      <c r="WKQ39" s="49"/>
      <c r="WKR39" s="49"/>
      <c r="WKS39" s="49"/>
      <c r="WKT39" s="49"/>
      <c r="WKU39" s="49"/>
      <c r="WKV39" s="49"/>
      <c r="WKW39" s="49"/>
      <c r="WKX39" s="49"/>
      <c r="WKY39" s="49"/>
      <c r="WKZ39" s="49"/>
      <c r="WLA39" s="49"/>
      <c r="WLB39" s="49"/>
      <c r="WLC39" s="49"/>
      <c r="WLD39" s="49"/>
      <c r="WLE39" s="49"/>
      <c r="WLF39" s="49"/>
      <c r="WLG39" s="49"/>
      <c r="WLH39" s="49"/>
      <c r="WLI39" s="49"/>
      <c r="WLJ39" s="49"/>
      <c r="WLK39" s="49"/>
      <c r="WLL39" s="49"/>
      <c r="WLM39" s="49"/>
      <c r="WLN39" s="49"/>
      <c r="WLO39" s="49"/>
      <c r="WLP39" s="49"/>
      <c r="WLQ39" s="49"/>
      <c r="WLR39" s="49"/>
      <c r="WLS39" s="49"/>
      <c r="WLT39" s="49"/>
      <c r="WLU39" s="49"/>
      <c r="WLV39" s="49"/>
      <c r="WLW39" s="49"/>
      <c r="WLX39" s="49"/>
      <c r="WLY39" s="49"/>
      <c r="WLZ39" s="49"/>
      <c r="WMA39" s="49"/>
      <c r="WMB39" s="49"/>
      <c r="WMC39" s="49"/>
      <c r="WMD39" s="49"/>
      <c r="WME39" s="49"/>
      <c r="WMF39" s="49"/>
      <c r="WMG39" s="49"/>
      <c r="WMH39" s="49"/>
      <c r="WMI39" s="49"/>
      <c r="WMJ39" s="49"/>
      <c r="WMK39" s="49"/>
      <c r="WML39" s="49"/>
      <c r="WMM39" s="49"/>
      <c r="WMN39" s="49"/>
      <c r="WMO39" s="49"/>
      <c r="WMP39" s="49"/>
      <c r="WMQ39" s="49"/>
      <c r="WMR39" s="49"/>
      <c r="WMS39" s="49"/>
      <c r="WMT39" s="49"/>
      <c r="WMU39" s="49"/>
      <c r="WMV39" s="49"/>
      <c r="WMW39" s="49"/>
      <c r="WMX39" s="49"/>
      <c r="WMY39" s="49"/>
      <c r="WMZ39" s="49"/>
      <c r="WNA39" s="49"/>
      <c r="WNB39" s="49"/>
      <c r="WNC39" s="49"/>
      <c r="WND39" s="49"/>
      <c r="WNE39" s="49"/>
      <c r="WNF39" s="49"/>
      <c r="WNG39" s="49"/>
      <c r="WNH39" s="49"/>
      <c r="WNI39" s="49"/>
      <c r="WNJ39" s="49"/>
      <c r="WNK39" s="49"/>
      <c r="WNL39" s="49"/>
      <c r="WNM39" s="49"/>
      <c r="WNN39" s="49"/>
      <c r="WNO39" s="49"/>
      <c r="WNP39" s="49"/>
      <c r="WNQ39" s="49"/>
      <c r="WNR39" s="49"/>
      <c r="WNS39" s="49"/>
      <c r="WNT39" s="49"/>
      <c r="WNU39" s="49"/>
      <c r="WNV39" s="49"/>
      <c r="WNW39" s="49"/>
      <c r="WNX39" s="49"/>
      <c r="WNY39" s="49"/>
      <c r="WNZ39" s="49"/>
      <c r="WOA39" s="49"/>
      <c r="WOB39" s="49"/>
      <c r="WOC39" s="49"/>
      <c r="WOD39" s="49"/>
      <c r="WOE39" s="49"/>
      <c r="WOF39" s="49"/>
      <c r="WOG39" s="49"/>
      <c r="WOH39" s="49"/>
      <c r="WOI39" s="49"/>
      <c r="WOJ39" s="49"/>
      <c r="WOK39" s="49"/>
      <c r="WOL39" s="49"/>
      <c r="WOM39" s="49"/>
      <c r="WON39" s="49"/>
      <c r="WOO39" s="49"/>
      <c r="WOP39" s="49"/>
      <c r="WOQ39" s="49"/>
      <c r="WOR39" s="49"/>
      <c r="WOS39" s="49"/>
      <c r="WOT39" s="49"/>
      <c r="WOU39" s="49"/>
      <c r="WOV39" s="49"/>
      <c r="WOW39" s="49"/>
      <c r="WOX39" s="49"/>
      <c r="WOY39" s="49"/>
      <c r="WOZ39" s="49"/>
      <c r="WPA39" s="49"/>
      <c r="WPB39" s="49"/>
      <c r="WPC39" s="49"/>
      <c r="WPD39" s="49"/>
      <c r="WPE39" s="49"/>
      <c r="WPF39" s="49"/>
      <c r="WPG39" s="49"/>
      <c r="WPH39" s="49"/>
      <c r="WPI39" s="49"/>
      <c r="WPJ39" s="49"/>
      <c r="WPK39" s="49"/>
      <c r="WPL39" s="49"/>
      <c r="WPM39" s="49"/>
      <c r="WPN39" s="49"/>
      <c r="WPO39" s="49"/>
      <c r="WPP39" s="49"/>
      <c r="WPQ39" s="49"/>
      <c r="WPR39" s="49"/>
      <c r="WPS39" s="49"/>
      <c r="WPT39" s="49"/>
      <c r="WPU39" s="49"/>
      <c r="WPV39" s="49"/>
      <c r="WPW39" s="49"/>
      <c r="WPX39" s="49"/>
      <c r="WPY39" s="49"/>
      <c r="WPZ39" s="49"/>
      <c r="WQA39" s="49"/>
      <c r="WQB39" s="49"/>
      <c r="WQC39" s="49"/>
      <c r="WQD39" s="49"/>
      <c r="WQE39" s="49"/>
      <c r="WQF39" s="49"/>
      <c r="WQG39" s="49"/>
      <c r="WQH39" s="49"/>
      <c r="WQI39" s="49"/>
      <c r="WQJ39" s="49"/>
      <c r="WQK39" s="49"/>
      <c r="WQL39" s="49"/>
      <c r="WQM39" s="49"/>
      <c r="WQN39" s="49"/>
      <c r="WQO39" s="49"/>
      <c r="WQP39" s="49"/>
      <c r="WQQ39" s="49"/>
      <c r="WQR39" s="49"/>
      <c r="WQS39" s="49"/>
      <c r="WQT39" s="49"/>
      <c r="WQU39" s="49"/>
      <c r="WQV39" s="49"/>
      <c r="WQW39" s="49"/>
      <c r="WQX39" s="49"/>
      <c r="WQY39" s="49"/>
      <c r="WQZ39" s="49"/>
      <c r="WRA39" s="49"/>
      <c r="WRB39" s="49"/>
      <c r="WRC39" s="49"/>
      <c r="WRD39" s="49"/>
      <c r="WRE39" s="49"/>
      <c r="WRF39" s="49"/>
      <c r="WRG39" s="49"/>
      <c r="WRH39" s="49"/>
      <c r="WRI39" s="49"/>
      <c r="WRJ39" s="49"/>
      <c r="WRK39" s="49"/>
      <c r="WRL39" s="49"/>
      <c r="WRM39" s="49"/>
      <c r="WRN39" s="49"/>
      <c r="WRO39" s="49"/>
      <c r="WRP39" s="49"/>
      <c r="WRQ39" s="49"/>
      <c r="WRR39" s="49"/>
      <c r="WRS39" s="49"/>
      <c r="WRT39" s="49"/>
      <c r="WRU39" s="49"/>
      <c r="WRV39" s="49"/>
      <c r="WRW39" s="49"/>
      <c r="WRX39" s="49"/>
      <c r="WRY39" s="49"/>
      <c r="WRZ39" s="49"/>
      <c r="WSA39" s="49"/>
      <c r="WSB39" s="49"/>
      <c r="WSC39" s="49"/>
      <c r="WSD39" s="49"/>
      <c r="WSE39" s="49"/>
      <c r="WSF39" s="49"/>
      <c r="WSG39" s="49"/>
      <c r="WSH39" s="49"/>
      <c r="WSI39" s="49"/>
      <c r="WSJ39" s="49"/>
      <c r="WSK39" s="49"/>
      <c r="WSL39" s="49"/>
      <c r="WSM39" s="49"/>
      <c r="WSN39" s="49"/>
      <c r="WSO39" s="49"/>
      <c r="WSP39" s="49"/>
      <c r="WSQ39" s="49"/>
      <c r="WSR39" s="49"/>
      <c r="WSS39" s="49"/>
      <c r="WST39" s="49"/>
      <c r="WSU39" s="49"/>
      <c r="WSV39" s="49"/>
      <c r="WSW39" s="49"/>
      <c r="WSX39" s="49"/>
      <c r="WSY39" s="49"/>
      <c r="WSZ39" s="49"/>
      <c r="WTA39" s="49"/>
      <c r="WTB39" s="49"/>
      <c r="WTC39" s="49"/>
      <c r="WTD39" s="49"/>
      <c r="WTE39" s="49"/>
      <c r="WTF39" s="49"/>
      <c r="WTG39" s="49"/>
      <c r="WTH39" s="49"/>
      <c r="WTI39" s="49"/>
      <c r="WTJ39" s="49"/>
      <c r="WTK39" s="49"/>
      <c r="WTL39" s="49"/>
      <c r="WTM39" s="49"/>
      <c r="WTN39" s="49"/>
      <c r="WTO39" s="49"/>
      <c r="WTP39" s="49"/>
      <c r="WTQ39" s="49"/>
      <c r="WTR39" s="49"/>
      <c r="WTS39" s="49"/>
      <c r="WTT39" s="49"/>
      <c r="WTU39" s="49"/>
      <c r="WTV39" s="49"/>
      <c r="WTW39" s="49"/>
      <c r="WTX39" s="49"/>
      <c r="WTY39" s="49"/>
      <c r="WTZ39" s="49"/>
      <c r="WUA39" s="49"/>
      <c r="WUB39" s="49"/>
      <c r="WUC39" s="49"/>
      <c r="WUD39" s="49"/>
      <c r="WUE39" s="49"/>
      <c r="WUF39" s="49"/>
      <c r="WUG39" s="49"/>
      <c r="WUH39" s="49"/>
      <c r="WUI39" s="49"/>
      <c r="WUJ39" s="49"/>
      <c r="WUK39" s="49"/>
      <c r="WUL39" s="49"/>
      <c r="WUM39" s="49"/>
      <c r="WUN39" s="49"/>
      <c r="WUO39" s="49"/>
      <c r="WUP39" s="49"/>
      <c r="WUQ39" s="49"/>
      <c r="WUR39" s="49"/>
      <c r="WUS39" s="49"/>
      <c r="WUT39" s="49"/>
      <c r="WUU39" s="49"/>
      <c r="WUV39" s="49"/>
      <c r="WUW39" s="49"/>
      <c r="WUX39" s="49"/>
      <c r="WUY39" s="49"/>
      <c r="WUZ39" s="49"/>
      <c r="WVA39" s="49"/>
      <c r="WVB39" s="49"/>
      <c r="WVC39" s="49"/>
      <c r="WVD39" s="49"/>
      <c r="WVE39" s="49"/>
      <c r="WVF39" s="49"/>
      <c r="WVG39" s="49"/>
      <c r="WVH39" s="49"/>
      <c r="WVI39" s="49"/>
      <c r="WVJ39" s="49"/>
      <c r="WVK39" s="49"/>
      <c r="WVL39" s="49"/>
      <c r="WVM39" s="49"/>
      <c r="WVN39" s="49"/>
      <c r="WVO39" s="49"/>
      <c r="WVP39" s="49"/>
      <c r="WVQ39" s="49"/>
      <c r="WVR39" s="49"/>
      <c r="WVS39" s="49"/>
      <c r="WVT39" s="49"/>
      <c r="WVU39" s="49"/>
      <c r="WVV39" s="49"/>
      <c r="WVW39" s="49"/>
      <c r="WVX39" s="49"/>
      <c r="WVY39" s="49"/>
      <c r="WVZ39" s="49"/>
      <c r="WWA39" s="49"/>
      <c r="WWB39" s="49"/>
      <c r="WWC39" s="49"/>
      <c r="WWD39" s="49"/>
      <c r="WWE39" s="49"/>
      <c r="WWF39" s="49"/>
      <c r="WWG39" s="49"/>
      <c r="WWH39" s="49"/>
      <c r="WWI39" s="49"/>
      <c r="WWJ39" s="49"/>
      <c r="WWK39" s="49"/>
      <c r="WWL39" s="49"/>
      <c r="WWM39" s="49"/>
      <c r="WWN39" s="49"/>
      <c r="WWO39" s="49"/>
      <c r="WWP39" s="49"/>
      <c r="WWQ39" s="49"/>
      <c r="WWR39" s="49"/>
      <c r="WWS39" s="49"/>
      <c r="WWT39" s="49"/>
      <c r="WWU39" s="49"/>
      <c r="WWV39" s="49"/>
      <c r="WWW39" s="49"/>
      <c r="WWX39" s="49"/>
      <c r="WWY39" s="49"/>
      <c r="WWZ39" s="49"/>
      <c r="WXA39" s="49"/>
      <c r="WXB39" s="49"/>
      <c r="WXC39" s="49"/>
      <c r="WXD39" s="49"/>
      <c r="WXE39" s="49"/>
      <c r="WXF39" s="49"/>
      <c r="WXG39" s="49"/>
      <c r="WXH39" s="49"/>
      <c r="WXI39" s="49"/>
      <c r="WXJ39" s="49"/>
      <c r="WXK39" s="49"/>
      <c r="WXL39" s="49"/>
      <c r="WXM39" s="49"/>
      <c r="WXN39" s="49"/>
      <c r="WXO39" s="49"/>
      <c r="WXP39" s="49"/>
      <c r="WXQ39" s="49"/>
      <c r="WXR39" s="49"/>
      <c r="WXS39" s="49"/>
      <c r="WXT39" s="49"/>
      <c r="WXU39" s="49"/>
      <c r="WXV39" s="49"/>
      <c r="WXW39" s="49"/>
      <c r="WXX39" s="49"/>
      <c r="WXY39" s="49"/>
      <c r="WXZ39" s="49"/>
      <c r="WYA39" s="49"/>
      <c r="WYB39" s="49"/>
      <c r="WYC39" s="49"/>
      <c r="WYD39" s="49"/>
      <c r="WYE39" s="49"/>
      <c r="WYF39" s="49"/>
      <c r="WYG39" s="49"/>
      <c r="WYH39" s="49"/>
      <c r="WYI39" s="49"/>
      <c r="WYJ39" s="49"/>
      <c r="WYK39" s="49"/>
      <c r="WYL39" s="49"/>
      <c r="WYM39" s="49"/>
      <c r="WYN39" s="49"/>
      <c r="WYO39" s="49"/>
      <c r="WYP39" s="49"/>
      <c r="WYQ39" s="49"/>
      <c r="WYR39" s="49"/>
      <c r="WYS39" s="49"/>
      <c r="WYT39" s="49"/>
      <c r="WYU39" s="49"/>
      <c r="WYV39" s="49"/>
      <c r="WYW39" s="49"/>
      <c r="WYX39" s="49"/>
      <c r="WYY39" s="49"/>
      <c r="WYZ39" s="49"/>
      <c r="WZA39" s="49"/>
      <c r="WZB39" s="49"/>
      <c r="WZC39" s="49"/>
      <c r="WZD39" s="49"/>
      <c r="WZE39" s="49"/>
      <c r="WZF39" s="49"/>
      <c r="WZG39" s="49"/>
      <c r="WZH39" s="49"/>
      <c r="WZI39" s="49"/>
      <c r="WZJ39" s="49"/>
      <c r="WZK39" s="49"/>
      <c r="WZL39" s="49"/>
      <c r="WZM39" s="49"/>
      <c r="WZN39" s="49"/>
      <c r="WZO39" s="49"/>
      <c r="WZP39" s="49"/>
      <c r="WZQ39" s="49"/>
      <c r="WZR39" s="49"/>
      <c r="WZS39" s="49"/>
      <c r="WZT39" s="49"/>
      <c r="WZU39" s="49"/>
      <c r="WZV39" s="49"/>
      <c r="WZW39" s="49"/>
      <c r="WZX39" s="49"/>
      <c r="WZY39" s="49"/>
      <c r="WZZ39" s="49"/>
      <c r="XAA39" s="49"/>
      <c r="XAB39" s="49"/>
      <c r="XAC39" s="49"/>
      <c r="XAD39" s="49"/>
      <c r="XAE39" s="49"/>
      <c r="XAF39" s="49"/>
      <c r="XAG39" s="49"/>
      <c r="XAH39" s="49"/>
      <c r="XAI39" s="49"/>
      <c r="XAJ39" s="49"/>
      <c r="XAK39" s="49"/>
      <c r="XAL39" s="49"/>
      <c r="XAM39" s="49"/>
      <c r="XAN39" s="49"/>
      <c r="XAO39" s="49"/>
      <c r="XAP39" s="49"/>
      <c r="XAQ39" s="49"/>
      <c r="XAR39" s="49"/>
      <c r="XAS39" s="49"/>
      <c r="XAT39" s="49"/>
      <c r="XAU39" s="49"/>
      <c r="XAV39" s="49"/>
      <c r="XAW39" s="49"/>
      <c r="XAX39" s="49"/>
      <c r="XAY39" s="49"/>
      <c r="XAZ39" s="49"/>
      <c r="XBA39" s="49"/>
      <c r="XBB39" s="49"/>
      <c r="XBC39" s="49"/>
      <c r="XBD39" s="49"/>
      <c r="XBE39" s="49"/>
      <c r="XBF39" s="49"/>
      <c r="XBG39" s="49"/>
      <c r="XBH39" s="49"/>
      <c r="XBI39" s="49"/>
      <c r="XBJ39" s="49"/>
      <c r="XBK39" s="49"/>
      <c r="XBL39" s="49"/>
      <c r="XBM39" s="49"/>
      <c r="XBN39" s="49"/>
      <c r="XBO39" s="49"/>
      <c r="XBP39" s="49"/>
      <c r="XBQ39" s="49"/>
      <c r="XBR39" s="49"/>
      <c r="XBS39" s="49"/>
      <c r="XBT39" s="49"/>
      <c r="XBU39" s="49"/>
      <c r="XBV39" s="49"/>
      <c r="XBW39" s="49"/>
      <c r="XBX39" s="49"/>
      <c r="XBY39" s="49"/>
      <c r="XBZ39" s="49"/>
      <c r="XCA39" s="49"/>
      <c r="XCB39" s="49"/>
      <c r="XCC39" s="49"/>
      <c r="XCD39" s="49"/>
      <c r="XCE39" s="49"/>
      <c r="XCF39" s="49"/>
      <c r="XCG39" s="49"/>
      <c r="XCH39" s="49"/>
      <c r="XCI39" s="49"/>
      <c r="XCJ39" s="49"/>
      <c r="XCK39" s="49"/>
      <c r="XCL39" s="49"/>
      <c r="XCM39" s="49"/>
      <c r="XCN39" s="49"/>
      <c r="XCO39" s="49"/>
      <c r="XCP39" s="49"/>
      <c r="XCQ39" s="49"/>
      <c r="XCR39" s="49"/>
      <c r="XCS39" s="49"/>
      <c r="XCT39" s="49"/>
      <c r="XCU39" s="49"/>
      <c r="XCV39" s="49"/>
      <c r="XCW39" s="49"/>
      <c r="XCX39" s="49"/>
      <c r="XCY39" s="49"/>
      <c r="XCZ39" s="49"/>
      <c r="XDA39" s="49"/>
      <c r="XDB39" s="49"/>
      <c r="XDC39" s="49"/>
      <c r="XDD39" s="49"/>
      <c r="XDE39" s="49"/>
      <c r="XDF39" s="49"/>
      <c r="XDG39" s="49"/>
      <c r="XDH39" s="49"/>
      <c r="XDI39" s="49"/>
      <c r="XDJ39" s="49"/>
      <c r="XDK39" s="49"/>
      <c r="XDL39" s="49"/>
      <c r="XDM39" s="49"/>
      <c r="XDN39" s="49"/>
      <c r="XDO39" s="49"/>
      <c r="XDP39" s="49"/>
      <c r="XDQ39" s="49"/>
      <c r="XDR39" s="49"/>
      <c r="XDS39" s="49"/>
      <c r="XDT39" s="49"/>
      <c r="XDU39" s="49"/>
      <c r="XDV39" s="49"/>
      <c r="XDW39" s="49"/>
      <c r="XDX39" s="49"/>
      <c r="XDY39" s="49"/>
      <c r="XDZ39" s="49"/>
      <c r="XEA39" s="49"/>
      <c r="XEB39" s="49"/>
      <c r="XEC39" s="49"/>
      <c r="XED39" s="49"/>
      <c r="XEE39" s="49"/>
      <c r="XEF39" s="49"/>
      <c r="XEG39" s="49"/>
      <c r="XEH39" s="49"/>
      <c r="XEI39" s="49"/>
      <c r="XEJ39" s="49"/>
      <c r="XEK39" s="49"/>
      <c r="XEL39" s="49"/>
      <c r="XEM39" s="49"/>
      <c r="XEN39" s="49"/>
      <c r="XEO39" s="49"/>
      <c r="XEP39" s="49"/>
      <c r="XEQ39" s="49"/>
      <c r="XER39" s="49"/>
      <c r="XES39" s="49"/>
      <c r="XET39" s="49"/>
      <c r="XEU39" s="49"/>
      <c r="XEV39" s="49"/>
      <c r="XEW39" s="49"/>
      <c r="XEX39" s="49"/>
      <c r="XEY39" s="49"/>
      <c r="XEZ39" s="49"/>
      <c r="XFA39" s="49"/>
      <c r="XFB39" s="49"/>
      <c r="XFC39" s="49"/>
      <c r="XFD39" s="49"/>
    </row>
    <row r="40" ht="15" customHeight="1" spans="1:16384">
      <c r="A40" s="60"/>
      <c r="B40" s="61" t="s">
        <v>1507</v>
      </c>
      <c r="C40" s="69">
        <v>5.78</v>
      </c>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70"/>
      <c r="IJ40" s="70"/>
      <c r="IK40" s="70"/>
      <c r="IL40" s="70"/>
      <c r="IM40" s="70"/>
      <c r="IN40" s="70"/>
      <c r="IO40" s="70"/>
      <c r="IP40" s="70"/>
      <c r="IQ40" s="70"/>
      <c r="IR40" s="70"/>
      <c r="IS40" s="70"/>
      <c r="IT40" s="70"/>
      <c r="IU40" s="70"/>
      <c r="IV40" s="70"/>
      <c r="IW40" s="70"/>
      <c r="IX40" s="70"/>
      <c r="IY40" s="70"/>
      <c r="IZ40" s="70"/>
      <c r="JA40" s="70"/>
      <c r="JB40" s="70"/>
      <c r="JC40" s="70"/>
      <c r="JD40" s="70"/>
      <c r="JE40" s="70"/>
      <c r="JF40" s="70"/>
      <c r="JG40" s="70"/>
      <c r="JH40" s="70"/>
      <c r="JI40" s="70"/>
      <c r="JJ40" s="70"/>
      <c r="JK40" s="70"/>
      <c r="JL40" s="70"/>
      <c r="JM40" s="70"/>
      <c r="JN40" s="70"/>
      <c r="JO40" s="70"/>
      <c r="JP40" s="70"/>
      <c r="JQ40" s="70"/>
      <c r="JR40" s="70"/>
      <c r="JS40" s="70"/>
      <c r="JT40" s="70"/>
      <c r="JU40" s="70"/>
      <c r="JV40" s="70"/>
      <c r="JW40" s="70"/>
      <c r="JX40" s="70"/>
      <c r="JY40" s="70"/>
      <c r="JZ40" s="70"/>
      <c r="KA40" s="70"/>
      <c r="KB40" s="70"/>
      <c r="KC40" s="70"/>
      <c r="KD40" s="70"/>
      <c r="KE40" s="70"/>
      <c r="KF40" s="70"/>
      <c r="KG40" s="70"/>
      <c r="KH40" s="70"/>
      <c r="KI40" s="70"/>
      <c r="KJ40" s="70"/>
      <c r="KK40" s="70"/>
      <c r="KL40" s="70"/>
      <c r="KM40" s="70"/>
      <c r="KN40" s="70"/>
      <c r="KO40" s="70"/>
      <c r="KP40" s="70"/>
      <c r="KQ40" s="70"/>
      <c r="KR40" s="70"/>
      <c r="KS40" s="70"/>
      <c r="KT40" s="70"/>
      <c r="KU40" s="70"/>
      <c r="KV40" s="70"/>
      <c r="KW40" s="70"/>
      <c r="KX40" s="70"/>
      <c r="KY40" s="70"/>
      <c r="KZ40" s="70"/>
      <c r="LA40" s="70"/>
      <c r="LB40" s="70"/>
      <c r="LC40" s="70"/>
      <c r="LD40" s="70"/>
      <c r="LE40" s="70"/>
      <c r="LF40" s="70"/>
      <c r="LG40" s="70"/>
      <c r="LH40" s="70"/>
      <c r="LI40" s="70"/>
      <c r="LJ40" s="70"/>
      <c r="LK40" s="70"/>
      <c r="LL40" s="70"/>
      <c r="LM40" s="70"/>
      <c r="LN40" s="70"/>
      <c r="LO40" s="70"/>
      <c r="LP40" s="70"/>
      <c r="LQ40" s="70"/>
      <c r="LR40" s="70"/>
      <c r="LS40" s="70"/>
      <c r="LT40" s="70"/>
      <c r="LU40" s="70"/>
      <c r="LV40" s="70"/>
      <c r="LW40" s="70"/>
      <c r="LX40" s="70"/>
      <c r="LY40" s="70"/>
      <c r="LZ40" s="70"/>
      <c r="MA40" s="70"/>
      <c r="MB40" s="70"/>
      <c r="MC40" s="70"/>
      <c r="MD40" s="70"/>
      <c r="ME40" s="70"/>
      <c r="MF40" s="70"/>
      <c r="MG40" s="70"/>
      <c r="MH40" s="70"/>
      <c r="MI40" s="70"/>
      <c r="MJ40" s="70"/>
      <c r="MK40" s="70"/>
      <c r="ML40" s="70"/>
      <c r="MM40" s="70"/>
      <c r="MN40" s="70"/>
      <c r="MO40" s="70"/>
      <c r="MP40" s="70"/>
      <c r="MQ40" s="70"/>
      <c r="MR40" s="70"/>
      <c r="MS40" s="70"/>
      <c r="MT40" s="70"/>
      <c r="MU40" s="70"/>
      <c r="MV40" s="70"/>
      <c r="MW40" s="70"/>
      <c r="MX40" s="70"/>
      <c r="MY40" s="70"/>
      <c r="MZ40" s="70"/>
      <c r="NA40" s="70"/>
      <c r="NB40" s="70"/>
      <c r="NC40" s="70"/>
      <c r="ND40" s="70"/>
      <c r="NE40" s="70"/>
      <c r="NF40" s="70"/>
      <c r="NG40" s="70"/>
      <c r="NH40" s="70"/>
      <c r="NI40" s="70"/>
      <c r="NJ40" s="70"/>
      <c r="NK40" s="70"/>
      <c r="NL40" s="70"/>
      <c r="NM40" s="70"/>
      <c r="NN40" s="70"/>
      <c r="NO40" s="70"/>
      <c r="NP40" s="70"/>
      <c r="NQ40" s="70"/>
      <c r="NR40" s="70"/>
      <c r="NS40" s="70"/>
      <c r="NT40" s="70"/>
      <c r="NU40" s="70"/>
      <c r="NV40" s="70"/>
      <c r="NW40" s="70"/>
      <c r="NX40" s="70"/>
      <c r="NY40" s="70"/>
      <c r="NZ40" s="70"/>
      <c r="OA40" s="70"/>
      <c r="OB40" s="70"/>
      <c r="OC40" s="70"/>
      <c r="OD40" s="70"/>
      <c r="OE40" s="70"/>
      <c r="OF40" s="70"/>
      <c r="OG40" s="70"/>
      <c r="OH40" s="70"/>
      <c r="OI40" s="70"/>
      <c r="OJ40" s="70"/>
      <c r="OK40" s="70"/>
      <c r="OL40" s="70"/>
      <c r="OM40" s="70"/>
      <c r="ON40" s="70"/>
      <c r="OO40" s="70"/>
      <c r="OP40" s="70"/>
      <c r="OQ40" s="70"/>
      <c r="OR40" s="70"/>
      <c r="OS40" s="70"/>
      <c r="OT40" s="70"/>
      <c r="OU40" s="70"/>
      <c r="OV40" s="70"/>
      <c r="OW40" s="70"/>
      <c r="OX40" s="70"/>
      <c r="OY40" s="70"/>
      <c r="OZ40" s="70"/>
      <c r="PA40" s="70"/>
      <c r="PB40" s="70"/>
      <c r="PC40" s="70"/>
      <c r="PD40" s="70"/>
      <c r="PE40" s="70"/>
      <c r="PF40" s="70"/>
      <c r="PG40" s="70"/>
      <c r="PH40" s="70"/>
      <c r="PI40" s="70"/>
      <c r="PJ40" s="70"/>
      <c r="PK40" s="70"/>
      <c r="PL40" s="70"/>
      <c r="PM40" s="70"/>
      <c r="PN40" s="70"/>
      <c r="PO40" s="70"/>
      <c r="PP40" s="70"/>
      <c r="PQ40" s="70"/>
      <c r="PR40" s="70"/>
      <c r="PS40" s="70"/>
      <c r="PT40" s="70"/>
      <c r="PU40" s="70"/>
      <c r="PV40" s="70"/>
      <c r="PW40" s="70"/>
      <c r="PX40" s="70"/>
      <c r="PY40" s="70"/>
      <c r="PZ40" s="70"/>
      <c r="QA40" s="70"/>
      <c r="QB40" s="70"/>
      <c r="QC40" s="70"/>
      <c r="QD40" s="70"/>
      <c r="QE40" s="70"/>
      <c r="QF40" s="70"/>
      <c r="QG40" s="70"/>
      <c r="QH40" s="70"/>
      <c r="QI40" s="70"/>
      <c r="QJ40" s="70"/>
      <c r="QK40" s="70"/>
      <c r="QL40" s="70"/>
      <c r="QM40" s="70"/>
      <c r="QN40" s="70"/>
      <c r="QO40" s="70"/>
      <c r="QP40" s="70"/>
      <c r="QQ40" s="70"/>
      <c r="QR40" s="70"/>
      <c r="QS40" s="70"/>
      <c r="QT40" s="70"/>
      <c r="QU40" s="70"/>
      <c r="QV40" s="70"/>
      <c r="QW40" s="70"/>
      <c r="QX40" s="70"/>
      <c r="QY40" s="70"/>
      <c r="QZ40" s="70"/>
      <c r="RA40" s="70"/>
      <c r="RB40" s="70"/>
      <c r="RC40" s="70"/>
      <c r="RD40" s="70"/>
      <c r="RE40" s="70"/>
      <c r="RF40" s="70"/>
      <c r="RG40" s="70"/>
      <c r="RH40" s="70"/>
      <c r="RI40" s="70"/>
      <c r="RJ40" s="70"/>
      <c r="RK40" s="70"/>
      <c r="RL40" s="70"/>
      <c r="RM40" s="70"/>
      <c r="RN40" s="70"/>
      <c r="RO40" s="70"/>
      <c r="RP40" s="70"/>
      <c r="RQ40" s="70"/>
      <c r="RR40" s="70"/>
      <c r="RS40" s="70"/>
      <c r="RT40" s="70"/>
      <c r="RU40" s="70"/>
      <c r="RV40" s="70"/>
      <c r="RW40" s="70"/>
      <c r="RX40" s="70"/>
      <c r="RY40" s="70"/>
      <c r="RZ40" s="70"/>
      <c r="SA40" s="70"/>
      <c r="SB40" s="70"/>
      <c r="SC40" s="70"/>
      <c r="SD40" s="70"/>
      <c r="SE40" s="70"/>
      <c r="SF40" s="70"/>
      <c r="SG40" s="70"/>
      <c r="SH40" s="70"/>
      <c r="SI40" s="70"/>
      <c r="SJ40" s="70"/>
      <c r="SK40" s="70"/>
      <c r="SL40" s="70"/>
      <c r="SM40" s="70"/>
      <c r="SN40" s="70"/>
      <c r="SO40" s="70"/>
      <c r="SP40" s="70"/>
      <c r="SQ40" s="70"/>
      <c r="SR40" s="70"/>
      <c r="SS40" s="70"/>
      <c r="ST40" s="70"/>
      <c r="SU40" s="70"/>
      <c r="SV40" s="70"/>
      <c r="SW40" s="70"/>
      <c r="SX40" s="70"/>
      <c r="SY40" s="70"/>
      <c r="SZ40" s="70"/>
      <c r="TA40" s="70"/>
      <c r="TB40" s="70"/>
      <c r="TC40" s="70"/>
      <c r="TD40" s="70"/>
      <c r="TE40" s="70"/>
      <c r="TF40" s="70"/>
      <c r="TG40" s="70"/>
      <c r="TH40" s="70"/>
      <c r="TI40" s="70"/>
      <c r="TJ40" s="70"/>
      <c r="TK40" s="70"/>
      <c r="TL40" s="70"/>
      <c r="TM40" s="70"/>
      <c r="TN40" s="70"/>
      <c r="TO40" s="70"/>
      <c r="TP40" s="70"/>
      <c r="TQ40" s="70"/>
      <c r="TR40" s="70"/>
      <c r="TS40" s="70"/>
      <c r="TT40" s="70"/>
      <c r="TU40" s="70"/>
      <c r="TV40" s="70"/>
      <c r="TW40" s="70"/>
      <c r="TX40" s="70"/>
      <c r="TY40" s="70"/>
      <c r="TZ40" s="70"/>
      <c r="UA40" s="70"/>
      <c r="UB40" s="70"/>
      <c r="UC40" s="70"/>
      <c r="UD40" s="70"/>
      <c r="UE40" s="70"/>
      <c r="UF40" s="70"/>
      <c r="UG40" s="70"/>
      <c r="UH40" s="70"/>
      <c r="UI40" s="70"/>
      <c r="UJ40" s="70"/>
      <c r="UK40" s="70"/>
      <c r="UL40" s="70"/>
      <c r="UM40" s="70"/>
      <c r="UN40" s="70"/>
      <c r="UO40" s="70"/>
      <c r="UP40" s="70"/>
      <c r="UQ40" s="70"/>
      <c r="UR40" s="70"/>
      <c r="US40" s="70"/>
      <c r="UT40" s="70"/>
      <c r="UU40" s="70"/>
      <c r="UV40" s="70"/>
      <c r="UW40" s="70"/>
      <c r="UX40" s="70"/>
      <c r="UY40" s="70"/>
      <c r="UZ40" s="70"/>
      <c r="VA40" s="70"/>
      <c r="VB40" s="70"/>
      <c r="VC40" s="70"/>
      <c r="VD40" s="70"/>
      <c r="VE40" s="70"/>
      <c r="VF40" s="70"/>
      <c r="VG40" s="70"/>
      <c r="VH40" s="70"/>
      <c r="VI40" s="70"/>
      <c r="VJ40" s="70"/>
      <c r="VK40" s="70"/>
      <c r="VL40" s="70"/>
      <c r="VM40" s="70"/>
      <c r="VN40" s="70"/>
      <c r="VO40" s="70"/>
      <c r="VP40" s="70"/>
      <c r="VQ40" s="70"/>
      <c r="VR40" s="70"/>
      <c r="VS40" s="70"/>
      <c r="VT40" s="70"/>
      <c r="VU40" s="70"/>
      <c r="VV40" s="70"/>
      <c r="VW40" s="70"/>
      <c r="VX40" s="70"/>
      <c r="VY40" s="70"/>
      <c r="VZ40" s="70"/>
      <c r="WA40" s="70"/>
      <c r="WB40" s="70"/>
      <c r="WC40" s="70"/>
      <c r="WD40" s="70"/>
      <c r="WE40" s="70"/>
      <c r="WF40" s="70"/>
      <c r="WG40" s="70"/>
      <c r="WH40" s="70"/>
      <c r="WI40" s="70"/>
      <c r="WJ40" s="70"/>
      <c r="WK40" s="70"/>
      <c r="WL40" s="70"/>
      <c r="WM40" s="70"/>
      <c r="WN40" s="70"/>
      <c r="WO40" s="70"/>
      <c r="WP40" s="70"/>
      <c r="WQ40" s="70"/>
      <c r="WR40" s="70"/>
      <c r="WS40" s="70"/>
      <c r="WT40" s="70"/>
      <c r="WU40" s="70"/>
      <c r="WV40" s="70"/>
      <c r="WW40" s="70"/>
      <c r="WX40" s="70"/>
      <c r="WY40" s="70"/>
      <c r="WZ40" s="70"/>
      <c r="XA40" s="70"/>
      <c r="XB40" s="70"/>
      <c r="XC40" s="70"/>
      <c r="XD40" s="70"/>
      <c r="XE40" s="70"/>
      <c r="XF40" s="70"/>
      <c r="XG40" s="70"/>
      <c r="XH40" s="70"/>
      <c r="XI40" s="70"/>
      <c r="XJ40" s="70"/>
      <c r="XK40" s="70"/>
      <c r="XL40" s="70"/>
      <c r="XM40" s="70"/>
      <c r="XN40" s="70"/>
      <c r="XO40" s="70"/>
      <c r="XP40" s="70"/>
      <c r="XQ40" s="70"/>
      <c r="XR40" s="70"/>
      <c r="XS40" s="70"/>
      <c r="XT40" s="70"/>
      <c r="XU40" s="70"/>
      <c r="XV40" s="70"/>
      <c r="XW40" s="70"/>
      <c r="XX40" s="70"/>
      <c r="XY40" s="70"/>
      <c r="XZ40" s="70"/>
      <c r="YA40" s="70"/>
      <c r="YB40" s="70"/>
      <c r="YC40" s="70"/>
      <c r="YD40" s="70"/>
      <c r="YE40" s="70"/>
      <c r="YF40" s="70"/>
      <c r="YG40" s="70"/>
      <c r="YH40" s="70"/>
      <c r="YI40" s="70"/>
      <c r="YJ40" s="70"/>
      <c r="YK40" s="70"/>
      <c r="YL40" s="70"/>
      <c r="YM40" s="70"/>
      <c r="YN40" s="70"/>
      <c r="YO40" s="70"/>
      <c r="YP40" s="70"/>
      <c r="YQ40" s="70"/>
      <c r="YR40" s="70"/>
      <c r="YS40" s="70"/>
      <c r="YT40" s="70"/>
      <c r="YU40" s="70"/>
      <c r="YV40" s="70"/>
      <c r="YW40" s="70"/>
      <c r="YX40" s="70"/>
      <c r="YY40" s="70"/>
      <c r="YZ40" s="70"/>
      <c r="ZA40" s="70"/>
      <c r="ZB40" s="70"/>
      <c r="ZC40" s="70"/>
      <c r="ZD40" s="70"/>
      <c r="ZE40" s="70"/>
      <c r="ZF40" s="70"/>
      <c r="ZG40" s="70"/>
      <c r="ZH40" s="70"/>
      <c r="ZI40" s="70"/>
      <c r="ZJ40" s="70"/>
      <c r="ZK40" s="70"/>
      <c r="ZL40" s="70"/>
      <c r="ZM40" s="70"/>
      <c r="ZN40" s="70"/>
      <c r="ZO40" s="70"/>
      <c r="ZP40" s="70"/>
      <c r="ZQ40" s="70"/>
      <c r="ZR40" s="70"/>
      <c r="ZS40" s="70"/>
      <c r="ZT40" s="70"/>
      <c r="ZU40" s="70"/>
      <c r="ZV40" s="70"/>
      <c r="ZW40" s="70"/>
      <c r="ZX40" s="70"/>
      <c r="ZY40" s="70"/>
      <c r="ZZ40" s="70"/>
      <c r="AAA40" s="70"/>
      <c r="AAB40" s="70"/>
      <c r="AAC40" s="70"/>
      <c r="AAD40" s="70"/>
      <c r="AAE40" s="70"/>
      <c r="AAF40" s="70"/>
      <c r="AAG40" s="70"/>
      <c r="AAH40" s="70"/>
      <c r="AAI40" s="70"/>
      <c r="AAJ40" s="70"/>
      <c r="AAK40" s="70"/>
      <c r="AAL40" s="70"/>
      <c r="AAM40" s="70"/>
      <c r="AAN40" s="70"/>
      <c r="AAO40" s="70"/>
      <c r="AAP40" s="70"/>
      <c r="AAQ40" s="70"/>
      <c r="AAR40" s="70"/>
      <c r="AAS40" s="70"/>
      <c r="AAT40" s="70"/>
      <c r="AAU40" s="70"/>
      <c r="AAV40" s="70"/>
      <c r="AAW40" s="70"/>
      <c r="AAX40" s="70"/>
      <c r="AAY40" s="70"/>
      <c r="AAZ40" s="70"/>
      <c r="ABA40" s="70"/>
      <c r="ABB40" s="70"/>
      <c r="ABC40" s="70"/>
      <c r="ABD40" s="70"/>
      <c r="ABE40" s="70"/>
      <c r="ABF40" s="70"/>
      <c r="ABG40" s="70"/>
      <c r="ABH40" s="70"/>
      <c r="ABI40" s="70"/>
      <c r="ABJ40" s="70"/>
      <c r="ABK40" s="70"/>
      <c r="ABL40" s="70"/>
      <c r="ABM40" s="70"/>
      <c r="ABN40" s="70"/>
      <c r="ABO40" s="70"/>
      <c r="ABP40" s="70"/>
      <c r="ABQ40" s="70"/>
      <c r="ABR40" s="70"/>
      <c r="ABS40" s="70"/>
      <c r="ABT40" s="70"/>
      <c r="ABU40" s="70"/>
      <c r="ABV40" s="70"/>
      <c r="ABW40" s="70"/>
      <c r="ABX40" s="70"/>
      <c r="ABY40" s="70"/>
      <c r="ABZ40" s="70"/>
      <c r="ACA40" s="70"/>
      <c r="ACB40" s="70"/>
      <c r="ACC40" s="70"/>
      <c r="ACD40" s="70"/>
      <c r="ACE40" s="70"/>
      <c r="ACF40" s="70"/>
      <c r="ACG40" s="70"/>
      <c r="ACH40" s="70"/>
      <c r="ACI40" s="70"/>
      <c r="ACJ40" s="70"/>
      <c r="ACK40" s="70"/>
      <c r="ACL40" s="70"/>
      <c r="ACM40" s="70"/>
      <c r="ACN40" s="70"/>
      <c r="ACO40" s="70"/>
      <c r="ACP40" s="70"/>
      <c r="ACQ40" s="70"/>
      <c r="ACR40" s="70"/>
      <c r="ACS40" s="70"/>
      <c r="ACT40" s="70"/>
      <c r="ACU40" s="70"/>
      <c r="ACV40" s="70"/>
      <c r="ACW40" s="70"/>
      <c r="ACX40" s="70"/>
      <c r="ACY40" s="70"/>
      <c r="ACZ40" s="70"/>
      <c r="ADA40" s="70"/>
      <c r="ADB40" s="70"/>
      <c r="ADC40" s="70"/>
      <c r="ADD40" s="70"/>
      <c r="ADE40" s="70"/>
      <c r="ADF40" s="70"/>
      <c r="ADG40" s="70"/>
      <c r="ADH40" s="70"/>
      <c r="ADI40" s="70"/>
      <c r="ADJ40" s="70"/>
      <c r="ADK40" s="70"/>
      <c r="ADL40" s="70"/>
      <c r="ADM40" s="70"/>
      <c r="ADN40" s="70"/>
      <c r="ADO40" s="70"/>
      <c r="ADP40" s="70"/>
      <c r="ADQ40" s="70"/>
      <c r="ADR40" s="70"/>
      <c r="ADS40" s="70"/>
      <c r="ADT40" s="70"/>
      <c r="ADU40" s="70"/>
      <c r="ADV40" s="70"/>
      <c r="ADW40" s="70"/>
      <c r="ADX40" s="70"/>
      <c r="ADY40" s="70"/>
      <c r="ADZ40" s="70"/>
      <c r="AEA40" s="70"/>
      <c r="AEB40" s="70"/>
      <c r="AEC40" s="70"/>
      <c r="AED40" s="70"/>
      <c r="AEE40" s="70"/>
      <c r="AEF40" s="70"/>
      <c r="AEG40" s="70"/>
      <c r="AEH40" s="70"/>
      <c r="AEI40" s="70"/>
      <c r="AEJ40" s="70"/>
      <c r="AEK40" s="70"/>
      <c r="AEL40" s="70"/>
      <c r="AEM40" s="70"/>
      <c r="AEN40" s="70"/>
      <c r="AEO40" s="70"/>
      <c r="AEP40" s="70"/>
      <c r="AEQ40" s="70"/>
      <c r="AER40" s="70"/>
      <c r="AES40" s="70"/>
      <c r="AET40" s="70"/>
      <c r="AEU40" s="70"/>
      <c r="AEV40" s="70"/>
      <c r="AEW40" s="70"/>
      <c r="AEX40" s="70"/>
      <c r="AEY40" s="70"/>
      <c r="AEZ40" s="70"/>
      <c r="AFA40" s="70"/>
      <c r="AFB40" s="70"/>
      <c r="AFC40" s="70"/>
      <c r="AFD40" s="70"/>
      <c r="AFE40" s="70"/>
      <c r="AFF40" s="70"/>
      <c r="AFG40" s="70"/>
      <c r="AFH40" s="70"/>
      <c r="AFI40" s="70"/>
      <c r="AFJ40" s="70"/>
      <c r="AFK40" s="70"/>
      <c r="AFL40" s="70"/>
      <c r="AFM40" s="70"/>
      <c r="AFN40" s="70"/>
      <c r="AFO40" s="70"/>
      <c r="AFP40" s="70"/>
      <c r="AFQ40" s="70"/>
      <c r="AFR40" s="70"/>
      <c r="AFS40" s="70"/>
      <c r="AFT40" s="70"/>
      <c r="AFU40" s="70"/>
      <c r="AFV40" s="70"/>
      <c r="AFW40" s="70"/>
      <c r="AFX40" s="70"/>
      <c r="AFY40" s="70"/>
      <c r="AFZ40" s="70"/>
      <c r="AGA40" s="70"/>
      <c r="AGB40" s="70"/>
      <c r="AGC40" s="70"/>
      <c r="AGD40" s="70"/>
      <c r="AGE40" s="70"/>
      <c r="AGF40" s="70"/>
      <c r="AGG40" s="70"/>
      <c r="AGH40" s="70"/>
      <c r="AGI40" s="70"/>
      <c r="AGJ40" s="70"/>
      <c r="AGK40" s="70"/>
      <c r="AGL40" s="70"/>
      <c r="AGM40" s="70"/>
      <c r="AGN40" s="70"/>
      <c r="AGO40" s="70"/>
      <c r="AGP40" s="70"/>
      <c r="AGQ40" s="70"/>
      <c r="AGR40" s="70"/>
      <c r="AGS40" s="70"/>
      <c r="AGT40" s="70"/>
      <c r="AGU40" s="70"/>
      <c r="AGV40" s="70"/>
      <c r="AGW40" s="70"/>
      <c r="AGX40" s="70"/>
      <c r="AGY40" s="70"/>
      <c r="AGZ40" s="70"/>
      <c r="AHA40" s="70"/>
      <c r="AHB40" s="70"/>
      <c r="AHC40" s="70"/>
      <c r="AHD40" s="70"/>
      <c r="AHE40" s="70"/>
      <c r="AHF40" s="70"/>
      <c r="AHG40" s="70"/>
      <c r="AHH40" s="70"/>
      <c r="AHI40" s="70"/>
      <c r="AHJ40" s="70"/>
      <c r="AHK40" s="70"/>
      <c r="AHL40" s="70"/>
      <c r="AHM40" s="70"/>
      <c r="AHN40" s="70"/>
      <c r="AHO40" s="70"/>
      <c r="AHP40" s="70"/>
      <c r="AHQ40" s="70"/>
      <c r="AHR40" s="70"/>
      <c r="AHS40" s="70"/>
      <c r="AHT40" s="70"/>
      <c r="AHU40" s="70"/>
      <c r="AHV40" s="70"/>
      <c r="AHW40" s="70"/>
      <c r="AHX40" s="70"/>
      <c r="AHY40" s="70"/>
      <c r="AHZ40" s="70"/>
      <c r="AIA40" s="70"/>
      <c r="AIB40" s="70"/>
      <c r="AIC40" s="70"/>
      <c r="AID40" s="70"/>
      <c r="AIE40" s="70"/>
      <c r="AIF40" s="70"/>
      <c r="AIG40" s="70"/>
      <c r="AIH40" s="70"/>
      <c r="AII40" s="70"/>
      <c r="AIJ40" s="70"/>
      <c r="AIK40" s="70"/>
      <c r="AIL40" s="70"/>
      <c r="AIM40" s="70"/>
      <c r="AIN40" s="70"/>
      <c r="AIO40" s="70"/>
      <c r="AIP40" s="70"/>
      <c r="AIQ40" s="70"/>
      <c r="AIR40" s="70"/>
      <c r="AIS40" s="70"/>
      <c r="AIT40" s="70"/>
      <c r="AIU40" s="70"/>
      <c r="AIV40" s="70"/>
      <c r="AIW40" s="70"/>
      <c r="AIX40" s="70"/>
      <c r="AIY40" s="70"/>
      <c r="AIZ40" s="70"/>
      <c r="AJA40" s="70"/>
      <c r="AJB40" s="70"/>
      <c r="AJC40" s="70"/>
      <c r="AJD40" s="70"/>
      <c r="AJE40" s="70"/>
      <c r="AJF40" s="70"/>
      <c r="AJG40" s="70"/>
      <c r="AJH40" s="70"/>
      <c r="AJI40" s="70"/>
      <c r="AJJ40" s="70"/>
      <c r="AJK40" s="70"/>
      <c r="AJL40" s="70"/>
      <c r="AJM40" s="70"/>
      <c r="AJN40" s="70"/>
      <c r="AJO40" s="70"/>
      <c r="AJP40" s="70"/>
      <c r="AJQ40" s="70"/>
      <c r="AJR40" s="70"/>
      <c r="AJS40" s="70"/>
      <c r="AJT40" s="70"/>
      <c r="AJU40" s="70"/>
      <c r="AJV40" s="70"/>
      <c r="AJW40" s="70"/>
      <c r="AJX40" s="70"/>
      <c r="AJY40" s="70"/>
      <c r="AJZ40" s="70"/>
      <c r="AKA40" s="70"/>
      <c r="AKB40" s="70"/>
      <c r="AKC40" s="70"/>
      <c r="AKD40" s="70"/>
      <c r="AKE40" s="70"/>
      <c r="AKF40" s="70"/>
      <c r="AKG40" s="70"/>
      <c r="AKH40" s="70"/>
      <c r="AKI40" s="70"/>
      <c r="AKJ40" s="70"/>
      <c r="AKK40" s="70"/>
      <c r="AKL40" s="70"/>
      <c r="AKM40" s="70"/>
      <c r="AKN40" s="70"/>
      <c r="AKO40" s="70"/>
      <c r="AKP40" s="70"/>
      <c r="AKQ40" s="70"/>
      <c r="AKR40" s="70"/>
      <c r="AKS40" s="70"/>
      <c r="AKT40" s="70"/>
      <c r="AKU40" s="70"/>
      <c r="AKV40" s="70"/>
      <c r="AKW40" s="70"/>
      <c r="AKX40" s="70"/>
      <c r="AKY40" s="70"/>
      <c r="AKZ40" s="70"/>
      <c r="ALA40" s="70"/>
      <c r="ALB40" s="70"/>
      <c r="ALC40" s="70"/>
      <c r="ALD40" s="70"/>
      <c r="ALE40" s="70"/>
      <c r="ALF40" s="70"/>
      <c r="ALG40" s="70"/>
      <c r="ALH40" s="70"/>
      <c r="ALI40" s="70"/>
      <c r="ALJ40" s="70"/>
      <c r="ALK40" s="70"/>
      <c r="ALL40" s="70"/>
      <c r="ALM40" s="70"/>
      <c r="ALN40" s="70"/>
      <c r="ALO40" s="70"/>
      <c r="ALP40" s="70"/>
      <c r="ALQ40" s="70"/>
      <c r="ALR40" s="70"/>
      <c r="ALS40" s="70"/>
      <c r="ALT40" s="70"/>
      <c r="ALU40" s="70"/>
      <c r="ALV40" s="70"/>
      <c r="ALW40" s="70"/>
      <c r="ALX40" s="70"/>
      <c r="ALY40" s="70"/>
      <c r="ALZ40" s="70"/>
      <c r="AMA40" s="70"/>
      <c r="AMB40" s="70"/>
      <c r="AMC40" s="70"/>
      <c r="AMD40" s="70"/>
      <c r="AME40" s="70"/>
      <c r="AMF40" s="70"/>
      <c r="AMG40" s="70"/>
      <c r="AMH40" s="70"/>
      <c r="AMI40" s="70"/>
      <c r="AMJ40" s="70"/>
      <c r="AMK40" s="70"/>
      <c r="AML40" s="70"/>
      <c r="AMM40" s="70"/>
      <c r="AMN40" s="70"/>
      <c r="AMO40" s="70"/>
      <c r="AMP40" s="70"/>
      <c r="AMQ40" s="70"/>
      <c r="AMR40" s="70"/>
      <c r="AMS40" s="70"/>
      <c r="AMT40" s="70"/>
      <c r="AMU40" s="70"/>
      <c r="AMV40" s="70"/>
      <c r="AMW40" s="70"/>
      <c r="AMX40" s="70"/>
      <c r="AMY40" s="70"/>
      <c r="AMZ40" s="70"/>
      <c r="ANA40" s="70"/>
      <c r="ANB40" s="70"/>
      <c r="ANC40" s="70"/>
      <c r="AND40" s="70"/>
      <c r="ANE40" s="70"/>
      <c r="ANF40" s="70"/>
      <c r="ANG40" s="70"/>
      <c r="ANH40" s="70"/>
      <c r="ANI40" s="70"/>
      <c r="ANJ40" s="70"/>
      <c r="ANK40" s="70"/>
      <c r="ANL40" s="70"/>
      <c r="ANM40" s="70"/>
      <c r="ANN40" s="70"/>
      <c r="ANO40" s="70"/>
      <c r="ANP40" s="70"/>
      <c r="ANQ40" s="70"/>
      <c r="ANR40" s="70"/>
      <c r="ANS40" s="70"/>
      <c r="ANT40" s="70"/>
      <c r="ANU40" s="70"/>
      <c r="ANV40" s="70"/>
      <c r="ANW40" s="70"/>
      <c r="ANX40" s="70"/>
      <c r="ANY40" s="70"/>
      <c r="ANZ40" s="70"/>
      <c r="AOA40" s="70"/>
      <c r="AOB40" s="70"/>
      <c r="AOC40" s="70"/>
      <c r="AOD40" s="70"/>
      <c r="AOE40" s="70"/>
      <c r="AOF40" s="70"/>
      <c r="AOG40" s="70"/>
      <c r="AOH40" s="70"/>
      <c r="AOI40" s="70"/>
      <c r="AOJ40" s="70"/>
      <c r="AOK40" s="70"/>
      <c r="AOL40" s="70"/>
      <c r="AOM40" s="70"/>
      <c r="AON40" s="70"/>
      <c r="AOO40" s="70"/>
      <c r="AOP40" s="70"/>
      <c r="AOQ40" s="70"/>
      <c r="AOR40" s="70"/>
      <c r="AOS40" s="70"/>
      <c r="AOT40" s="70"/>
      <c r="AOU40" s="70"/>
      <c r="AOV40" s="70"/>
      <c r="AOW40" s="70"/>
      <c r="AOX40" s="70"/>
      <c r="AOY40" s="70"/>
      <c r="AOZ40" s="70"/>
      <c r="APA40" s="70"/>
      <c r="APB40" s="70"/>
      <c r="APC40" s="70"/>
      <c r="APD40" s="70"/>
      <c r="APE40" s="70"/>
      <c r="APF40" s="70"/>
      <c r="APG40" s="70"/>
      <c r="APH40" s="70"/>
      <c r="API40" s="70"/>
      <c r="APJ40" s="70"/>
      <c r="APK40" s="70"/>
      <c r="APL40" s="70"/>
      <c r="APM40" s="70"/>
      <c r="APN40" s="70"/>
      <c r="APO40" s="70"/>
      <c r="APP40" s="70"/>
      <c r="APQ40" s="70"/>
      <c r="APR40" s="70"/>
      <c r="APS40" s="70"/>
      <c r="APT40" s="70"/>
      <c r="APU40" s="70"/>
      <c r="APV40" s="70"/>
      <c r="APW40" s="70"/>
      <c r="APX40" s="70"/>
      <c r="APY40" s="70"/>
      <c r="APZ40" s="70"/>
      <c r="AQA40" s="70"/>
      <c r="AQB40" s="70"/>
      <c r="AQC40" s="70"/>
      <c r="AQD40" s="70"/>
      <c r="AQE40" s="70"/>
      <c r="AQF40" s="70"/>
      <c r="AQG40" s="70"/>
      <c r="AQH40" s="70"/>
      <c r="AQI40" s="70"/>
      <c r="AQJ40" s="70"/>
      <c r="AQK40" s="70"/>
      <c r="AQL40" s="70"/>
      <c r="AQM40" s="70"/>
      <c r="AQN40" s="70"/>
      <c r="AQO40" s="70"/>
      <c r="AQP40" s="70"/>
      <c r="AQQ40" s="70"/>
      <c r="AQR40" s="70"/>
      <c r="AQS40" s="70"/>
      <c r="AQT40" s="70"/>
      <c r="AQU40" s="70"/>
      <c r="AQV40" s="70"/>
      <c r="AQW40" s="70"/>
      <c r="AQX40" s="70"/>
      <c r="AQY40" s="70"/>
      <c r="AQZ40" s="70"/>
      <c r="ARA40" s="70"/>
      <c r="ARB40" s="70"/>
      <c r="ARC40" s="70"/>
      <c r="ARD40" s="70"/>
      <c r="ARE40" s="70"/>
      <c r="ARF40" s="70"/>
      <c r="ARG40" s="70"/>
      <c r="ARH40" s="70"/>
      <c r="ARI40" s="70"/>
      <c r="ARJ40" s="70"/>
      <c r="ARK40" s="70"/>
      <c r="ARL40" s="70"/>
      <c r="ARM40" s="70"/>
      <c r="ARN40" s="70"/>
      <c r="ARO40" s="70"/>
      <c r="ARP40" s="70"/>
      <c r="ARQ40" s="70"/>
      <c r="ARR40" s="70"/>
      <c r="ARS40" s="70"/>
      <c r="ART40" s="70"/>
      <c r="ARU40" s="70"/>
      <c r="ARV40" s="70"/>
      <c r="ARW40" s="70"/>
      <c r="ARX40" s="70"/>
      <c r="ARY40" s="70"/>
      <c r="ARZ40" s="70"/>
      <c r="ASA40" s="70"/>
      <c r="ASB40" s="70"/>
      <c r="ASC40" s="70"/>
      <c r="ASD40" s="70"/>
      <c r="ASE40" s="70"/>
      <c r="ASF40" s="70"/>
      <c r="ASG40" s="70"/>
      <c r="ASH40" s="70"/>
      <c r="ASI40" s="70"/>
      <c r="ASJ40" s="70"/>
      <c r="ASK40" s="70"/>
      <c r="ASL40" s="70"/>
      <c r="ASM40" s="70"/>
      <c r="ASN40" s="70"/>
      <c r="ASO40" s="70"/>
      <c r="ASP40" s="70"/>
      <c r="ASQ40" s="70"/>
      <c r="ASR40" s="70"/>
      <c r="ASS40" s="70"/>
      <c r="AST40" s="70"/>
      <c r="ASU40" s="70"/>
      <c r="ASV40" s="70"/>
      <c r="ASW40" s="70"/>
      <c r="ASX40" s="70"/>
      <c r="ASY40" s="70"/>
      <c r="ASZ40" s="70"/>
      <c r="ATA40" s="70"/>
      <c r="ATB40" s="70"/>
      <c r="ATC40" s="70"/>
      <c r="ATD40" s="70"/>
      <c r="ATE40" s="70"/>
      <c r="ATF40" s="70"/>
      <c r="ATG40" s="70"/>
      <c r="ATH40" s="70"/>
      <c r="ATI40" s="70"/>
      <c r="ATJ40" s="70"/>
      <c r="ATK40" s="70"/>
      <c r="ATL40" s="70"/>
      <c r="ATM40" s="70"/>
      <c r="ATN40" s="70"/>
      <c r="ATO40" s="70"/>
      <c r="ATP40" s="70"/>
      <c r="ATQ40" s="70"/>
      <c r="ATR40" s="70"/>
      <c r="ATS40" s="70"/>
      <c r="ATT40" s="70"/>
      <c r="ATU40" s="70"/>
      <c r="ATV40" s="70"/>
      <c r="ATW40" s="70"/>
      <c r="ATX40" s="70"/>
      <c r="ATY40" s="70"/>
      <c r="ATZ40" s="70"/>
      <c r="AUA40" s="70"/>
      <c r="AUB40" s="70"/>
      <c r="AUC40" s="70"/>
      <c r="AUD40" s="70"/>
      <c r="AUE40" s="70"/>
      <c r="AUF40" s="70"/>
      <c r="AUG40" s="70"/>
      <c r="AUH40" s="70"/>
      <c r="AUI40" s="70"/>
      <c r="AUJ40" s="70"/>
      <c r="AUK40" s="70"/>
      <c r="AUL40" s="70"/>
      <c r="AUM40" s="70"/>
      <c r="AUN40" s="70"/>
      <c r="AUO40" s="70"/>
      <c r="AUP40" s="70"/>
      <c r="AUQ40" s="70"/>
      <c r="AUR40" s="70"/>
      <c r="AUS40" s="70"/>
      <c r="AUT40" s="70"/>
      <c r="AUU40" s="70"/>
      <c r="AUV40" s="70"/>
      <c r="AUW40" s="70"/>
      <c r="AUX40" s="70"/>
      <c r="AUY40" s="70"/>
      <c r="AUZ40" s="70"/>
      <c r="AVA40" s="70"/>
      <c r="AVB40" s="70"/>
      <c r="AVC40" s="70"/>
      <c r="AVD40" s="70"/>
      <c r="AVE40" s="70"/>
      <c r="AVF40" s="70"/>
      <c r="AVG40" s="70"/>
      <c r="AVH40" s="70"/>
      <c r="AVI40" s="70"/>
      <c r="AVJ40" s="70"/>
      <c r="AVK40" s="70"/>
      <c r="AVL40" s="70"/>
      <c r="AVM40" s="70"/>
      <c r="AVN40" s="70"/>
      <c r="AVO40" s="70"/>
      <c r="AVP40" s="70"/>
      <c r="AVQ40" s="70"/>
      <c r="AVR40" s="70"/>
      <c r="AVS40" s="70"/>
      <c r="AVT40" s="70"/>
      <c r="AVU40" s="70"/>
      <c r="AVV40" s="70"/>
      <c r="AVW40" s="70"/>
      <c r="AVX40" s="70"/>
      <c r="AVY40" s="70"/>
      <c r="AVZ40" s="70"/>
      <c r="AWA40" s="70"/>
      <c r="AWB40" s="70"/>
      <c r="AWC40" s="70"/>
      <c r="AWD40" s="70"/>
      <c r="AWE40" s="70"/>
      <c r="AWF40" s="70"/>
      <c r="AWG40" s="70"/>
      <c r="AWH40" s="70"/>
      <c r="AWI40" s="70"/>
      <c r="AWJ40" s="70"/>
      <c r="AWK40" s="70"/>
      <c r="AWL40" s="70"/>
      <c r="AWM40" s="70"/>
      <c r="AWN40" s="70"/>
      <c r="AWO40" s="70"/>
      <c r="AWP40" s="70"/>
      <c r="AWQ40" s="70"/>
      <c r="AWR40" s="70"/>
      <c r="AWS40" s="70"/>
      <c r="AWT40" s="70"/>
      <c r="AWU40" s="70"/>
      <c r="AWV40" s="70"/>
      <c r="AWW40" s="70"/>
      <c r="AWX40" s="70"/>
      <c r="AWY40" s="70"/>
      <c r="AWZ40" s="70"/>
      <c r="AXA40" s="70"/>
      <c r="AXB40" s="70"/>
      <c r="AXC40" s="70"/>
      <c r="AXD40" s="70"/>
      <c r="AXE40" s="70"/>
      <c r="AXF40" s="70"/>
      <c r="AXG40" s="70"/>
      <c r="AXH40" s="70"/>
      <c r="AXI40" s="70"/>
      <c r="AXJ40" s="70"/>
      <c r="AXK40" s="70"/>
      <c r="AXL40" s="70"/>
      <c r="AXM40" s="70"/>
      <c r="AXN40" s="70"/>
      <c r="AXO40" s="70"/>
      <c r="AXP40" s="70"/>
      <c r="AXQ40" s="70"/>
      <c r="AXR40" s="70"/>
      <c r="AXS40" s="70"/>
      <c r="AXT40" s="70"/>
      <c r="AXU40" s="70"/>
      <c r="AXV40" s="70"/>
      <c r="AXW40" s="70"/>
      <c r="AXX40" s="70"/>
      <c r="AXY40" s="70"/>
      <c r="AXZ40" s="70"/>
      <c r="AYA40" s="70"/>
      <c r="AYB40" s="70"/>
      <c r="AYC40" s="70"/>
      <c r="AYD40" s="70"/>
      <c r="AYE40" s="70"/>
      <c r="AYF40" s="70"/>
      <c r="AYG40" s="70"/>
      <c r="AYH40" s="70"/>
      <c r="AYI40" s="70"/>
      <c r="AYJ40" s="70"/>
      <c r="AYK40" s="70"/>
      <c r="AYL40" s="70"/>
      <c r="AYM40" s="70"/>
      <c r="AYN40" s="70"/>
      <c r="AYO40" s="70"/>
      <c r="AYP40" s="70"/>
      <c r="AYQ40" s="70"/>
      <c r="AYR40" s="70"/>
      <c r="AYS40" s="70"/>
      <c r="AYT40" s="70"/>
      <c r="AYU40" s="70"/>
      <c r="AYV40" s="70"/>
      <c r="AYW40" s="70"/>
      <c r="AYX40" s="70"/>
      <c r="AYY40" s="70"/>
      <c r="AYZ40" s="70"/>
      <c r="AZA40" s="70"/>
      <c r="AZB40" s="70"/>
      <c r="AZC40" s="70"/>
      <c r="AZD40" s="70"/>
      <c r="AZE40" s="70"/>
      <c r="AZF40" s="70"/>
      <c r="AZG40" s="70"/>
      <c r="AZH40" s="70"/>
      <c r="AZI40" s="70"/>
      <c r="AZJ40" s="70"/>
      <c r="AZK40" s="70"/>
      <c r="AZL40" s="70"/>
      <c r="AZM40" s="70"/>
      <c r="AZN40" s="70"/>
      <c r="AZO40" s="70"/>
      <c r="AZP40" s="70"/>
      <c r="AZQ40" s="70"/>
      <c r="AZR40" s="70"/>
      <c r="AZS40" s="70"/>
      <c r="AZT40" s="70"/>
      <c r="AZU40" s="70"/>
      <c r="AZV40" s="70"/>
      <c r="AZW40" s="70"/>
      <c r="AZX40" s="70"/>
      <c r="AZY40" s="70"/>
      <c r="AZZ40" s="70"/>
      <c r="BAA40" s="70"/>
      <c r="BAB40" s="70"/>
      <c r="BAC40" s="70"/>
      <c r="BAD40" s="70"/>
      <c r="BAE40" s="70"/>
      <c r="BAF40" s="70"/>
      <c r="BAG40" s="70"/>
      <c r="BAH40" s="70"/>
      <c r="BAI40" s="70"/>
      <c r="BAJ40" s="70"/>
      <c r="BAK40" s="70"/>
      <c r="BAL40" s="70"/>
      <c r="BAM40" s="70"/>
      <c r="BAN40" s="70"/>
      <c r="BAO40" s="70"/>
      <c r="BAP40" s="70"/>
      <c r="BAQ40" s="70"/>
      <c r="BAR40" s="70"/>
      <c r="BAS40" s="70"/>
      <c r="BAT40" s="70"/>
      <c r="BAU40" s="70"/>
      <c r="BAV40" s="70"/>
      <c r="BAW40" s="70"/>
      <c r="BAX40" s="70"/>
      <c r="BAY40" s="70"/>
      <c r="BAZ40" s="70"/>
      <c r="BBA40" s="70"/>
      <c r="BBB40" s="70"/>
      <c r="BBC40" s="70"/>
      <c r="BBD40" s="70"/>
      <c r="BBE40" s="70"/>
      <c r="BBF40" s="70"/>
      <c r="BBG40" s="70"/>
      <c r="BBH40" s="70"/>
      <c r="BBI40" s="70"/>
      <c r="BBJ40" s="70"/>
      <c r="BBK40" s="70"/>
      <c r="BBL40" s="70"/>
      <c r="BBM40" s="70"/>
      <c r="BBN40" s="70"/>
      <c r="BBO40" s="70"/>
      <c r="BBP40" s="70"/>
      <c r="BBQ40" s="70"/>
      <c r="BBR40" s="70"/>
      <c r="BBS40" s="70"/>
      <c r="BBT40" s="70"/>
      <c r="BBU40" s="70"/>
      <c r="BBV40" s="70"/>
      <c r="BBW40" s="70"/>
      <c r="BBX40" s="70"/>
      <c r="BBY40" s="70"/>
      <c r="BBZ40" s="70"/>
      <c r="BCA40" s="70"/>
      <c r="BCB40" s="70"/>
      <c r="BCC40" s="70"/>
      <c r="BCD40" s="70"/>
      <c r="BCE40" s="70"/>
      <c r="BCF40" s="70"/>
      <c r="BCG40" s="70"/>
      <c r="BCH40" s="70"/>
      <c r="BCI40" s="70"/>
      <c r="BCJ40" s="70"/>
      <c r="BCK40" s="70"/>
      <c r="BCL40" s="70"/>
      <c r="BCM40" s="70"/>
      <c r="BCN40" s="70"/>
      <c r="BCO40" s="70"/>
      <c r="BCP40" s="70"/>
      <c r="BCQ40" s="70"/>
      <c r="BCR40" s="70"/>
      <c r="BCS40" s="70"/>
      <c r="BCT40" s="70"/>
      <c r="BCU40" s="70"/>
      <c r="BCV40" s="70"/>
      <c r="BCW40" s="70"/>
      <c r="BCX40" s="70"/>
      <c r="BCY40" s="70"/>
      <c r="BCZ40" s="70"/>
      <c r="BDA40" s="70"/>
      <c r="BDB40" s="70"/>
      <c r="BDC40" s="70"/>
      <c r="BDD40" s="70"/>
      <c r="BDE40" s="70"/>
      <c r="BDF40" s="70"/>
      <c r="BDG40" s="70"/>
      <c r="BDH40" s="70"/>
      <c r="BDI40" s="70"/>
      <c r="BDJ40" s="70"/>
      <c r="BDK40" s="70"/>
      <c r="BDL40" s="70"/>
      <c r="BDM40" s="70"/>
      <c r="BDN40" s="70"/>
      <c r="BDO40" s="70"/>
      <c r="BDP40" s="70"/>
      <c r="BDQ40" s="70"/>
      <c r="BDR40" s="70"/>
      <c r="BDS40" s="70"/>
      <c r="BDT40" s="70"/>
      <c r="BDU40" s="70"/>
      <c r="BDV40" s="70"/>
      <c r="BDW40" s="70"/>
      <c r="BDX40" s="70"/>
      <c r="BDY40" s="70"/>
      <c r="BDZ40" s="70"/>
      <c r="BEA40" s="70"/>
      <c r="BEB40" s="70"/>
      <c r="BEC40" s="70"/>
      <c r="BED40" s="70"/>
      <c r="BEE40" s="70"/>
      <c r="BEF40" s="70"/>
      <c r="BEG40" s="70"/>
      <c r="BEH40" s="70"/>
      <c r="BEI40" s="70"/>
      <c r="BEJ40" s="70"/>
      <c r="BEK40" s="70"/>
      <c r="BEL40" s="70"/>
      <c r="BEM40" s="70"/>
      <c r="BEN40" s="70"/>
      <c r="BEO40" s="70"/>
      <c r="BEP40" s="70"/>
      <c r="BEQ40" s="70"/>
      <c r="BER40" s="70"/>
      <c r="BES40" s="70"/>
      <c r="BET40" s="70"/>
      <c r="BEU40" s="70"/>
      <c r="BEV40" s="70"/>
      <c r="BEW40" s="70"/>
      <c r="BEX40" s="70"/>
      <c r="BEY40" s="70"/>
      <c r="BEZ40" s="70"/>
      <c r="BFA40" s="70"/>
      <c r="BFB40" s="70"/>
      <c r="BFC40" s="70"/>
      <c r="BFD40" s="70"/>
      <c r="BFE40" s="70"/>
      <c r="BFF40" s="70"/>
      <c r="BFG40" s="70"/>
      <c r="BFH40" s="70"/>
      <c r="BFI40" s="70"/>
      <c r="BFJ40" s="70"/>
      <c r="BFK40" s="70"/>
      <c r="BFL40" s="70"/>
      <c r="BFM40" s="70"/>
      <c r="BFN40" s="70"/>
      <c r="BFO40" s="70"/>
      <c r="BFP40" s="70"/>
      <c r="BFQ40" s="70"/>
      <c r="BFR40" s="70"/>
      <c r="BFS40" s="70"/>
      <c r="BFT40" s="70"/>
      <c r="BFU40" s="70"/>
      <c r="BFV40" s="70"/>
      <c r="BFW40" s="70"/>
      <c r="BFX40" s="70"/>
      <c r="BFY40" s="70"/>
      <c r="BFZ40" s="70"/>
      <c r="BGA40" s="70"/>
      <c r="BGB40" s="70"/>
      <c r="BGC40" s="70"/>
      <c r="BGD40" s="70"/>
      <c r="BGE40" s="70"/>
      <c r="BGF40" s="70"/>
      <c r="BGG40" s="70"/>
      <c r="BGH40" s="70"/>
      <c r="BGI40" s="70"/>
      <c r="BGJ40" s="70"/>
      <c r="BGK40" s="70"/>
      <c r="BGL40" s="70"/>
      <c r="BGM40" s="70"/>
      <c r="BGN40" s="70"/>
      <c r="BGO40" s="70"/>
      <c r="BGP40" s="70"/>
      <c r="BGQ40" s="70"/>
      <c r="BGR40" s="70"/>
      <c r="BGS40" s="70"/>
      <c r="BGT40" s="70"/>
      <c r="BGU40" s="70"/>
      <c r="BGV40" s="70"/>
      <c r="BGW40" s="70"/>
      <c r="BGX40" s="70"/>
      <c r="BGY40" s="70"/>
      <c r="BGZ40" s="70"/>
      <c r="BHA40" s="70"/>
      <c r="BHB40" s="70"/>
      <c r="BHC40" s="70"/>
      <c r="BHD40" s="70"/>
      <c r="BHE40" s="70"/>
      <c r="BHF40" s="70"/>
      <c r="BHG40" s="70"/>
      <c r="BHH40" s="70"/>
      <c r="BHI40" s="70"/>
      <c r="BHJ40" s="70"/>
      <c r="BHK40" s="70"/>
      <c r="BHL40" s="70"/>
      <c r="BHM40" s="70"/>
      <c r="BHN40" s="70"/>
      <c r="BHO40" s="70"/>
      <c r="BHP40" s="70"/>
      <c r="BHQ40" s="70"/>
      <c r="BHR40" s="70"/>
      <c r="BHS40" s="70"/>
      <c r="BHT40" s="70"/>
      <c r="BHU40" s="70"/>
      <c r="BHV40" s="70"/>
      <c r="BHW40" s="70"/>
      <c r="BHX40" s="70"/>
      <c r="BHY40" s="70"/>
      <c r="BHZ40" s="70"/>
      <c r="BIA40" s="70"/>
      <c r="BIB40" s="70"/>
      <c r="BIC40" s="70"/>
      <c r="BID40" s="70"/>
      <c r="BIE40" s="70"/>
      <c r="BIF40" s="70"/>
      <c r="BIG40" s="70"/>
      <c r="BIH40" s="70"/>
      <c r="BII40" s="70"/>
      <c r="BIJ40" s="70"/>
      <c r="BIK40" s="70"/>
      <c r="BIL40" s="70"/>
      <c r="BIM40" s="70"/>
      <c r="BIN40" s="70"/>
      <c r="BIO40" s="70"/>
      <c r="BIP40" s="70"/>
      <c r="BIQ40" s="70"/>
      <c r="BIR40" s="70"/>
      <c r="BIS40" s="70"/>
      <c r="BIT40" s="70"/>
      <c r="BIU40" s="70"/>
      <c r="BIV40" s="70"/>
      <c r="BIW40" s="70"/>
      <c r="BIX40" s="70"/>
      <c r="BIY40" s="70"/>
      <c r="BIZ40" s="70"/>
      <c r="BJA40" s="70"/>
      <c r="BJB40" s="70"/>
      <c r="BJC40" s="70"/>
      <c r="BJD40" s="70"/>
      <c r="BJE40" s="70"/>
      <c r="BJF40" s="70"/>
      <c r="BJG40" s="70"/>
      <c r="BJH40" s="70"/>
      <c r="BJI40" s="70"/>
      <c r="BJJ40" s="70"/>
      <c r="BJK40" s="70"/>
      <c r="BJL40" s="70"/>
      <c r="BJM40" s="70"/>
      <c r="BJN40" s="70"/>
      <c r="BJO40" s="70"/>
      <c r="BJP40" s="70"/>
      <c r="BJQ40" s="70"/>
      <c r="BJR40" s="70"/>
      <c r="BJS40" s="70"/>
      <c r="BJT40" s="70"/>
      <c r="BJU40" s="70"/>
      <c r="BJV40" s="70"/>
      <c r="BJW40" s="70"/>
      <c r="BJX40" s="70"/>
      <c r="BJY40" s="70"/>
      <c r="BJZ40" s="70"/>
      <c r="BKA40" s="70"/>
      <c r="BKB40" s="70"/>
      <c r="BKC40" s="70"/>
      <c r="BKD40" s="70"/>
      <c r="BKE40" s="70"/>
      <c r="BKF40" s="70"/>
      <c r="BKG40" s="70"/>
      <c r="BKH40" s="70"/>
      <c r="BKI40" s="70"/>
      <c r="BKJ40" s="70"/>
      <c r="BKK40" s="70"/>
      <c r="BKL40" s="70"/>
      <c r="BKM40" s="70"/>
      <c r="BKN40" s="70"/>
      <c r="BKO40" s="70"/>
      <c r="BKP40" s="70"/>
      <c r="BKQ40" s="70"/>
      <c r="BKR40" s="70"/>
      <c r="BKS40" s="70"/>
      <c r="BKT40" s="70"/>
      <c r="BKU40" s="70"/>
      <c r="BKV40" s="70"/>
      <c r="BKW40" s="70"/>
      <c r="BKX40" s="70"/>
      <c r="BKY40" s="70"/>
      <c r="BKZ40" s="70"/>
      <c r="BLA40" s="70"/>
      <c r="BLB40" s="70"/>
      <c r="BLC40" s="70"/>
      <c r="BLD40" s="70"/>
      <c r="BLE40" s="70"/>
      <c r="BLF40" s="70"/>
      <c r="BLG40" s="70"/>
      <c r="BLH40" s="70"/>
      <c r="BLI40" s="70"/>
      <c r="BLJ40" s="70"/>
      <c r="BLK40" s="70"/>
      <c r="BLL40" s="70"/>
      <c r="BLM40" s="70"/>
      <c r="BLN40" s="70"/>
      <c r="BLO40" s="70"/>
      <c r="BLP40" s="70"/>
      <c r="BLQ40" s="70"/>
      <c r="BLR40" s="70"/>
      <c r="BLS40" s="70"/>
      <c r="BLT40" s="70"/>
      <c r="BLU40" s="70"/>
      <c r="BLV40" s="70"/>
      <c r="BLW40" s="70"/>
      <c r="BLX40" s="70"/>
      <c r="BLY40" s="70"/>
      <c r="BLZ40" s="70"/>
      <c r="BMA40" s="70"/>
      <c r="BMB40" s="70"/>
      <c r="BMC40" s="70"/>
      <c r="BMD40" s="70"/>
      <c r="BME40" s="70"/>
      <c r="BMF40" s="70"/>
      <c r="BMG40" s="70"/>
      <c r="BMH40" s="70"/>
      <c r="BMI40" s="70"/>
      <c r="BMJ40" s="70"/>
      <c r="BMK40" s="70"/>
      <c r="BML40" s="70"/>
      <c r="BMM40" s="70"/>
      <c r="BMN40" s="70"/>
      <c r="BMO40" s="70"/>
      <c r="BMP40" s="70"/>
      <c r="BMQ40" s="70"/>
      <c r="BMR40" s="70"/>
      <c r="BMS40" s="70"/>
      <c r="BMT40" s="70"/>
      <c r="BMU40" s="70"/>
      <c r="BMV40" s="70"/>
      <c r="BMW40" s="70"/>
      <c r="BMX40" s="70"/>
      <c r="BMY40" s="70"/>
      <c r="BMZ40" s="70"/>
      <c r="BNA40" s="70"/>
      <c r="BNB40" s="70"/>
      <c r="BNC40" s="70"/>
      <c r="BND40" s="70"/>
      <c r="BNE40" s="70"/>
      <c r="BNF40" s="70"/>
      <c r="BNG40" s="70"/>
      <c r="BNH40" s="70"/>
      <c r="BNI40" s="70"/>
      <c r="BNJ40" s="70"/>
      <c r="BNK40" s="70"/>
      <c r="BNL40" s="70"/>
      <c r="BNM40" s="70"/>
      <c r="BNN40" s="70"/>
      <c r="BNO40" s="70"/>
      <c r="BNP40" s="70"/>
      <c r="BNQ40" s="70"/>
      <c r="BNR40" s="70"/>
      <c r="BNS40" s="70"/>
      <c r="BNT40" s="70"/>
      <c r="BNU40" s="70"/>
      <c r="BNV40" s="70"/>
      <c r="BNW40" s="70"/>
      <c r="BNX40" s="70"/>
      <c r="BNY40" s="70"/>
      <c r="BNZ40" s="70"/>
      <c r="BOA40" s="70"/>
      <c r="BOB40" s="70"/>
      <c r="BOC40" s="70"/>
      <c r="BOD40" s="70"/>
      <c r="BOE40" s="70"/>
      <c r="BOF40" s="70"/>
      <c r="BOG40" s="70"/>
      <c r="BOH40" s="70"/>
      <c r="BOI40" s="70"/>
      <c r="BOJ40" s="70"/>
      <c r="BOK40" s="70"/>
      <c r="BOL40" s="70"/>
      <c r="BOM40" s="70"/>
      <c r="BON40" s="70"/>
      <c r="BOO40" s="70"/>
      <c r="BOP40" s="70"/>
      <c r="BOQ40" s="70"/>
      <c r="BOR40" s="70"/>
      <c r="BOS40" s="70"/>
      <c r="BOT40" s="70"/>
      <c r="BOU40" s="70"/>
      <c r="BOV40" s="70"/>
      <c r="BOW40" s="70"/>
      <c r="BOX40" s="70"/>
      <c r="BOY40" s="70"/>
      <c r="BOZ40" s="70"/>
      <c r="BPA40" s="70"/>
      <c r="BPB40" s="70"/>
      <c r="BPC40" s="70"/>
      <c r="BPD40" s="70"/>
      <c r="BPE40" s="70"/>
      <c r="BPF40" s="70"/>
      <c r="BPG40" s="70"/>
      <c r="BPH40" s="70"/>
      <c r="BPI40" s="70"/>
      <c r="BPJ40" s="70"/>
      <c r="BPK40" s="70"/>
      <c r="BPL40" s="70"/>
      <c r="BPM40" s="70"/>
      <c r="BPN40" s="70"/>
      <c r="BPO40" s="70"/>
      <c r="BPP40" s="70"/>
      <c r="BPQ40" s="70"/>
      <c r="BPR40" s="70"/>
      <c r="BPS40" s="70"/>
      <c r="BPT40" s="70"/>
      <c r="BPU40" s="70"/>
      <c r="BPV40" s="70"/>
      <c r="BPW40" s="70"/>
      <c r="BPX40" s="70"/>
      <c r="BPY40" s="70"/>
      <c r="BPZ40" s="70"/>
      <c r="BQA40" s="70"/>
      <c r="BQB40" s="70"/>
      <c r="BQC40" s="70"/>
      <c r="BQD40" s="70"/>
      <c r="BQE40" s="70"/>
      <c r="BQF40" s="70"/>
      <c r="BQG40" s="70"/>
      <c r="BQH40" s="70"/>
      <c r="BQI40" s="70"/>
      <c r="BQJ40" s="70"/>
      <c r="BQK40" s="70"/>
      <c r="BQL40" s="70"/>
      <c r="BQM40" s="70"/>
      <c r="BQN40" s="70"/>
      <c r="BQO40" s="70"/>
      <c r="BQP40" s="70"/>
      <c r="BQQ40" s="70"/>
      <c r="BQR40" s="70"/>
      <c r="BQS40" s="70"/>
      <c r="BQT40" s="70"/>
      <c r="BQU40" s="70"/>
      <c r="BQV40" s="70"/>
      <c r="BQW40" s="70"/>
      <c r="BQX40" s="70"/>
      <c r="BQY40" s="70"/>
      <c r="BQZ40" s="70"/>
      <c r="BRA40" s="70"/>
      <c r="BRB40" s="70"/>
      <c r="BRC40" s="70"/>
      <c r="BRD40" s="70"/>
      <c r="BRE40" s="70"/>
      <c r="BRF40" s="70"/>
      <c r="BRG40" s="70"/>
      <c r="BRH40" s="70"/>
      <c r="BRI40" s="70"/>
      <c r="BRJ40" s="70"/>
      <c r="BRK40" s="70"/>
      <c r="BRL40" s="70"/>
      <c r="BRM40" s="70"/>
      <c r="BRN40" s="70"/>
      <c r="BRO40" s="70"/>
      <c r="BRP40" s="70"/>
      <c r="BRQ40" s="70"/>
      <c r="BRR40" s="70"/>
      <c r="BRS40" s="70"/>
      <c r="BRT40" s="70"/>
      <c r="BRU40" s="70"/>
      <c r="BRV40" s="70"/>
      <c r="BRW40" s="70"/>
      <c r="BRX40" s="70"/>
      <c r="BRY40" s="70"/>
      <c r="BRZ40" s="70"/>
      <c r="BSA40" s="70"/>
      <c r="BSB40" s="70"/>
      <c r="BSC40" s="70"/>
      <c r="BSD40" s="70"/>
      <c r="BSE40" s="70"/>
      <c r="BSF40" s="70"/>
      <c r="BSG40" s="70"/>
      <c r="BSH40" s="70"/>
      <c r="BSI40" s="70"/>
      <c r="BSJ40" s="70"/>
      <c r="BSK40" s="70"/>
      <c r="BSL40" s="70"/>
      <c r="BSM40" s="70"/>
      <c r="BSN40" s="70"/>
      <c r="BSO40" s="70"/>
      <c r="BSP40" s="70"/>
      <c r="BSQ40" s="70"/>
      <c r="BSR40" s="70"/>
      <c r="BSS40" s="70"/>
      <c r="BST40" s="70"/>
      <c r="BSU40" s="70"/>
      <c r="BSV40" s="70"/>
      <c r="BSW40" s="70"/>
      <c r="BSX40" s="70"/>
      <c r="BSY40" s="70"/>
      <c r="BSZ40" s="70"/>
      <c r="BTA40" s="70"/>
      <c r="BTB40" s="70"/>
      <c r="BTC40" s="70"/>
      <c r="BTD40" s="70"/>
      <c r="BTE40" s="70"/>
      <c r="BTF40" s="70"/>
      <c r="BTG40" s="70"/>
      <c r="BTH40" s="70"/>
      <c r="BTI40" s="70"/>
      <c r="BTJ40" s="70"/>
      <c r="BTK40" s="70"/>
      <c r="BTL40" s="70"/>
      <c r="BTM40" s="70"/>
      <c r="BTN40" s="70"/>
      <c r="BTO40" s="70"/>
      <c r="BTP40" s="70"/>
      <c r="BTQ40" s="70"/>
      <c r="BTR40" s="70"/>
      <c r="BTS40" s="70"/>
      <c r="BTT40" s="70"/>
      <c r="BTU40" s="70"/>
      <c r="BTV40" s="70"/>
      <c r="BTW40" s="70"/>
      <c r="BTX40" s="70"/>
      <c r="BTY40" s="70"/>
      <c r="BTZ40" s="70"/>
      <c r="BUA40" s="70"/>
      <c r="BUB40" s="70"/>
      <c r="BUC40" s="70"/>
      <c r="BUD40" s="70"/>
      <c r="BUE40" s="70"/>
      <c r="BUF40" s="70"/>
      <c r="BUG40" s="70"/>
      <c r="BUH40" s="70"/>
      <c r="BUI40" s="70"/>
      <c r="BUJ40" s="70"/>
      <c r="BUK40" s="70"/>
      <c r="BUL40" s="70"/>
      <c r="BUM40" s="70"/>
      <c r="BUN40" s="70"/>
      <c r="BUO40" s="70"/>
      <c r="BUP40" s="70"/>
      <c r="BUQ40" s="70"/>
      <c r="BUR40" s="70"/>
      <c r="BUS40" s="70"/>
      <c r="BUT40" s="70"/>
      <c r="BUU40" s="70"/>
      <c r="BUV40" s="70"/>
      <c r="BUW40" s="70"/>
      <c r="BUX40" s="70"/>
      <c r="BUY40" s="70"/>
      <c r="BUZ40" s="70"/>
      <c r="BVA40" s="70"/>
      <c r="BVB40" s="70"/>
      <c r="BVC40" s="70"/>
      <c r="BVD40" s="70"/>
      <c r="BVE40" s="70"/>
      <c r="BVF40" s="70"/>
      <c r="BVG40" s="70"/>
      <c r="BVH40" s="70"/>
      <c r="BVI40" s="70"/>
      <c r="BVJ40" s="70"/>
      <c r="BVK40" s="70"/>
      <c r="BVL40" s="70"/>
      <c r="BVM40" s="70"/>
      <c r="BVN40" s="70"/>
      <c r="BVO40" s="70"/>
      <c r="BVP40" s="70"/>
      <c r="BVQ40" s="70"/>
      <c r="BVR40" s="70"/>
      <c r="BVS40" s="70"/>
      <c r="BVT40" s="70"/>
      <c r="BVU40" s="70"/>
      <c r="BVV40" s="70"/>
      <c r="BVW40" s="70"/>
      <c r="BVX40" s="70"/>
      <c r="BVY40" s="70"/>
      <c r="BVZ40" s="70"/>
      <c r="BWA40" s="70"/>
      <c r="BWB40" s="70"/>
      <c r="BWC40" s="70"/>
      <c r="BWD40" s="70"/>
      <c r="BWE40" s="70"/>
      <c r="BWF40" s="70"/>
      <c r="BWG40" s="70"/>
      <c r="BWH40" s="70"/>
      <c r="BWI40" s="70"/>
      <c r="BWJ40" s="70"/>
      <c r="BWK40" s="70"/>
      <c r="BWL40" s="70"/>
      <c r="BWM40" s="70"/>
      <c r="BWN40" s="70"/>
      <c r="BWO40" s="70"/>
      <c r="BWP40" s="70"/>
      <c r="BWQ40" s="70"/>
      <c r="BWR40" s="70"/>
      <c r="BWS40" s="70"/>
      <c r="BWT40" s="70"/>
      <c r="BWU40" s="70"/>
      <c r="BWV40" s="70"/>
      <c r="BWW40" s="70"/>
      <c r="BWX40" s="70"/>
      <c r="BWY40" s="70"/>
      <c r="BWZ40" s="70"/>
      <c r="BXA40" s="70"/>
      <c r="BXB40" s="70"/>
      <c r="BXC40" s="70"/>
      <c r="BXD40" s="70"/>
      <c r="BXE40" s="70"/>
      <c r="BXF40" s="70"/>
      <c r="BXG40" s="70"/>
      <c r="BXH40" s="70"/>
      <c r="BXI40" s="70"/>
      <c r="BXJ40" s="70"/>
      <c r="BXK40" s="70"/>
      <c r="BXL40" s="70"/>
      <c r="BXM40" s="70"/>
      <c r="BXN40" s="70"/>
      <c r="BXO40" s="70"/>
      <c r="BXP40" s="70"/>
      <c r="BXQ40" s="70"/>
      <c r="BXR40" s="70"/>
      <c r="BXS40" s="70"/>
      <c r="BXT40" s="70"/>
      <c r="BXU40" s="70"/>
      <c r="BXV40" s="70"/>
      <c r="BXW40" s="70"/>
      <c r="BXX40" s="70"/>
      <c r="BXY40" s="70"/>
      <c r="BXZ40" s="70"/>
      <c r="BYA40" s="70"/>
      <c r="BYB40" s="70"/>
      <c r="BYC40" s="70"/>
      <c r="BYD40" s="70"/>
      <c r="BYE40" s="70"/>
      <c r="BYF40" s="70"/>
      <c r="BYG40" s="70"/>
      <c r="BYH40" s="70"/>
      <c r="BYI40" s="70"/>
      <c r="BYJ40" s="70"/>
      <c r="BYK40" s="70"/>
      <c r="BYL40" s="70"/>
      <c r="BYM40" s="70"/>
      <c r="BYN40" s="70"/>
      <c r="BYO40" s="70"/>
      <c r="BYP40" s="70"/>
      <c r="BYQ40" s="70"/>
      <c r="BYR40" s="70"/>
      <c r="BYS40" s="70"/>
      <c r="BYT40" s="70"/>
      <c r="BYU40" s="70"/>
      <c r="BYV40" s="70"/>
      <c r="BYW40" s="70"/>
      <c r="BYX40" s="70"/>
      <c r="BYY40" s="70"/>
      <c r="BYZ40" s="70"/>
      <c r="BZA40" s="70"/>
      <c r="BZB40" s="70"/>
      <c r="BZC40" s="70"/>
      <c r="BZD40" s="70"/>
      <c r="BZE40" s="70"/>
      <c r="BZF40" s="70"/>
      <c r="BZG40" s="70"/>
      <c r="BZH40" s="70"/>
      <c r="BZI40" s="70"/>
      <c r="BZJ40" s="70"/>
      <c r="BZK40" s="70"/>
      <c r="BZL40" s="70"/>
      <c r="BZM40" s="70"/>
      <c r="BZN40" s="70"/>
      <c r="BZO40" s="70"/>
      <c r="BZP40" s="70"/>
      <c r="BZQ40" s="70"/>
      <c r="BZR40" s="70"/>
      <c r="BZS40" s="70"/>
      <c r="BZT40" s="70"/>
      <c r="BZU40" s="70"/>
      <c r="BZV40" s="70"/>
      <c r="BZW40" s="70"/>
      <c r="BZX40" s="70"/>
      <c r="BZY40" s="70"/>
      <c r="BZZ40" s="70"/>
      <c r="CAA40" s="70"/>
      <c r="CAB40" s="70"/>
      <c r="CAC40" s="70"/>
      <c r="CAD40" s="70"/>
      <c r="CAE40" s="70"/>
      <c r="CAF40" s="70"/>
      <c r="CAG40" s="70"/>
      <c r="CAH40" s="70"/>
      <c r="CAI40" s="70"/>
      <c r="CAJ40" s="70"/>
      <c r="CAK40" s="70"/>
      <c r="CAL40" s="70"/>
      <c r="CAM40" s="70"/>
      <c r="CAN40" s="70"/>
      <c r="CAO40" s="70"/>
      <c r="CAP40" s="70"/>
      <c r="CAQ40" s="70"/>
      <c r="CAR40" s="70"/>
      <c r="CAS40" s="70"/>
      <c r="CAT40" s="70"/>
      <c r="CAU40" s="70"/>
      <c r="CAV40" s="70"/>
      <c r="CAW40" s="70"/>
      <c r="CAX40" s="70"/>
      <c r="CAY40" s="70"/>
      <c r="CAZ40" s="70"/>
      <c r="CBA40" s="70"/>
      <c r="CBB40" s="70"/>
      <c r="CBC40" s="70"/>
      <c r="CBD40" s="70"/>
      <c r="CBE40" s="70"/>
      <c r="CBF40" s="70"/>
      <c r="CBG40" s="70"/>
      <c r="CBH40" s="70"/>
      <c r="CBI40" s="70"/>
      <c r="CBJ40" s="70"/>
      <c r="CBK40" s="70"/>
      <c r="CBL40" s="70"/>
      <c r="CBM40" s="70"/>
      <c r="CBN40" s="70"/>
      <c r="CBO40" s="70"/>
      <c r="CBP40" s="70"/>
      <c r="CBQ40" s="70"/>
      <c r="CBR40" s="70"/>
      <c r="CBS40" s="70"/>
      <c r="CBT40" s="70"/>
      <c r="CBU40" s="70"/>
      <c r="CBV40" s="70"/>
      <c r="CBW40" s="70"/>
      <c r="CBX40" s="70"/>
      <c r="CBY40" s="70"/>
      <c r="CBZ40" s="70"/>
      <c r="CCA40" s="70"/>
      <c r="CCB40" s="70"/>
      <c r="CCC40" s="70"/>
      <c r="CCD40" s="70"/>
      <c r="CCE40" s="70"/>
      <c r="CCF40" s="70"/>
      <c r="CCG40" s="70"/>
      <c r="CCH40" s="70"/>
      <c r="CCI40" s="70"/>
      <c r="CCJ40" s="70"/>
      <c r="CCK40" s="70"/>
      <c r="CCL40" s="70"/>
      <c r="CCM40" s="70"/>
      <c r="CCN40" s="70"/>
      <c r="CCO40" s="70"/>
      <c r="CCP40" s="70"/>
      <c r="CCQ40" s="70"/>
      <c r="CCR40" s="70"/>
      <c r="CCS40" s="70"/>
      <c r="CCT40" s="70"/>
      <c r="CCU40" s="70"/>
      <c r="CCV40" s="70"/>
      <c r="CCW40" s="70"/>
      <c r="CCX40" s="70"/>
      <c r="CCY40" s="70"/>
      <c r="CCZ40" s="70"/>
      <c r="CDA40" s="70"/>
      <c r="CDB40" s="70"/>
      <c r="CDC40" s="70"/>
      <c r="CDD40" s="70"/>
      <c r="CDE40" s="70"/>
      <c r="CDF40" s="70"/>
      <c r="CDG40" s="70"/>
      <c r="CDH40" s="70"/>
      <c r="CDI40" s="70"/>
      <c r="CDJ40" s="70"/>
      <c r="CDK40" s="70"/>
      <c r="CDL40" s="70"/>
      <c r="CDM40" s="70"/>
      <c r="CDN40" s="70"/>
      <c r="CDO40" s="70"/>
      <c r="CDP40" s="70"/>
      <c r="CDQ40" s="70"/>
      <c r="CDR40" s="70"/>
      <c r="CDS40" s="70"/>
      <c r="CDT40" s="70"/>
      <c r="CDU40" s="70"/>
      <c r="CDV40" s="70"/>
      <c r="CDW40" s="70"/>
      <c r="CDX40" s="70"/>
      <c r="CDY40" s="70"/>
      <c r="CDZ40" s="70"/>
      <c r="CEA40" s="70"/>
      <c r="CEB40" s="70"/>
      <c r="CEC40" s="70"/>
      <c r="CED40" s="70"/>
      <c r="CEE40" s="70"/>
      <c r="CEF40" s="70"/>
      <c r="CEG40" s="70"/>
      <c r="CEH40" s="70"/>
      <c r="CEI40" s="70"/>
      <c r="CEJ40" s="70"/>
      <c r="CEK40" s="70"/>
      <c r="CEL40" s="70"/>
      <c r="CEM40" s="70"/>
      <c r="CEN40" s="70"/>
      <c r="CEO40" s="70"/>
      <c r="CEP40" s="70"/>
      <c r="CEQ40" s="70"/>
      <c r="CER40" s="70"/>
      <c r="CES40" s="70"/>
      <c r="CET40" s="70"/>
      <c r="CEU40" s="70"/>
      <c r="CEV40" s="70"/>
      <c r="CEW40" s="70"/>
      <c r="CEX40" s="70"/>
      <c r="CEY40" s="70"/>
      <c r="CEZ40" s="70"/>
      <c r="CFA40" s="70"/>
      <c r="CFB40" s="70"/>
      <c r="CFC40" s="70"/>
      <c r="CFD40" s="70"/>
      <c r="CFE40" s="70"/>
      <c r="CFF40" s="70"/>
      <c r="CFG40" s="70"/>
      <c r="CFH40" s="70"/>
      <c r="CFI40" s="70"/>
      <c r="CFJ40" s="70"/>
      <c r="CFK40" s="70"/>
      <c r="CFL40" s="70"/>
      <c r="CFM40" s="70"/>
      <c r="CFN40" s="70"/>
      <c r="CFO40" s="70"/>
      <c r="CFP40" s="70"/>
      <c r="CFQ40" s="70"/>
      <c r="CFR40" s="70"/>
      <c r="CFS40" s="70"/>
      <c r="CFT40" s="70"/>
      <c r="CFU40" s="70"/>
      <c r="CFV40" s="70"/>
      <c r="CFW40" s="70"/>
      <c r="CFX40" s="70"/>
      <c r="CFY40" s="70"/>
      <c r="CFZ40" s="70"/>
      <c r="CGA40" s="70"/>
      <c r="CGB40" s="70"/>
      <c r="CGC40" s="70"/>
      <c r="CGD40" s="70"/>
      <c r="CGE40" s="70"/>
      <c r="CGF40" s="70"/>
      <c r="CGG40" s="70"/>
      <c r="CGH40" s="70"/>
      <c r="CGI40" s="70"/>
      <c r="CGJ40" s="70"/>
      <c r="CGK40" s="70"/>
      <c r="CGL40" s="70"/>
      <c r="CGM40" s="70"/>
      <c r="CGN40" s="70"/>
      <c r="CGO40" s="70"/>
      <c r="CGP40" s="70"/>
      <c r="CGQ40" s="70"/>
      <c r="CGR40" s="70"/>
      <c r="CGS40" s="70"/>
      <c r="CGT40" s="70"/>
      <c r="CGU40" s="70"/>
      <c r="CGV40" s="70"/>
      <c r="CGW40" s="70"/>
      <c r="CGX40" s="70"/>
      <c r="CGY40" s="70"/>
      <c r="CGZ40" s="70"/>
      <c r="CHA40" s="70"/>
      <c r="CHB40" s="70"/>
      <c r="CHC40" s="70"/>
      <c r="CHD40" s="70"/>
      <c r="CHE40" s="70"/>
      <c r="CHF40" s="70"/>
      <c r="CHG40" s="70"/>
      <c r="CHH40" s="70"/>
      <c r="CHI40" s="70"/>
      <c r="CHJ40" s="70"/>
      <c r="CHK40" s="70"/>
      <c r="CHL40" s="70"/>
      <c r="CHM40" s="70"/>
      <c r="CHN40" s="70"/>
      <c r="CHO40" s="70"/>
      <c r="CHP40" s="70"/>
      <c r="CHQ40" s="70"/>
      <c r="CHR40" s="70"/>
      <c r="CHS40" s="70"/>
      <c r="CHT40" s="70"/>
      <c r="CHU40" s="70"/>
      <c r="CHV40" s="70"/>
      <c r="CHW40" s="70"/>
      <c r="CHX40" s="70"/>
      <c r="CHY40" s="70"/>
      <c r="CHZ40" s="70"/>
      <c r="CIA40" s="70"/>
      <c r="CIB40" s="70"/>
      <c r="CIC40" s="70"/>
      <c r="CID40" s="70"/>
      <c r="CIE40" s="70"/>
      <c r="CIF40" s="70"/>
      <c r="CIG40" s="70"/>
      <c r="CIH40" s="70"/>
      <c r="CII40" s="70"/>
      <c r="CIJ40" s="70"/>
      <c r="CIK40" s="70"/>
      <c r="CIL40" s="70"/>
      <c r="CIM40" s="70"/>
      <c r="CIN40" s="70"/>
      <c r="CIO40" s="70"/>
      <c r="CIP40" s="70"/>
      <c r="CIQ40" s="70"/>
      <c r="CIR40" s="70"/>
      <c r="CIS40" s="70"/>
      <c r="CIT40" s="70"/>
      <c r="CIU40" s="70"/>
      <c r="CIV40" s="70"/>
      <c r="CIW40" s="70"/>
      <c r="CIX40" s="70"/>
      <c r="CIY40" s="70"/>
      <c r="CIZ40" s="70"/>
      <c r="CJA40" s="70"/>
      <c r="CJB40" s="70"/>
      <c r="CJC40" s="70"/>
      <c r="CJD40" s="70"/>
      <c r="CJE40" s="70"/>
      <c r="CJF40" s="70"/>
      <c r="CJG40" s="70"/>
      <c r="CJH40" s="70"/>
      <c r="CJI40" s="70"/>
      <c r="CJJ40" s="70"/>
      <c r="CJK40" s="70"/>
      <c r="CJL40" s="70"/>
      <c r="CJM40" s="70"/>
      <c r="CJN40" s="70"/>
      <c r="CJO40" s="70"/>
      <c r="CJP40" s="70"/>
      <c r="CJQ40" s="70"/>
      <c r="CJR40" s="70"/>
      <c r="CJS40" s="70"/>
      <c r="CJT40" s="70"/>
      <c r="CJU40" s="70"/>
      <c r="CJV40" s="70"/>
      <c r="CJW40" s="70"/>
      <c r="CJX40" s="70"/>
      <c r="CJY40" s="70"/>
      <c r="CJZ40" s="70"/>
      <c r="CKA40" s="70"/>
      <c r="CKB40" s="70"/>
      <c r="CKC40" s="70"/>
      <c r="CKD40" s="70"/>
      <c r="CKE40" s="70"/>
      <c r="CKF40" s="70"/>
      <c r="CKG40" s="70"/>
      <c r="CKH40" s="70"/>
      <c r="CKI40" s="70"/>
      <c r="CKJ40" s="70"/>
      <c r="CKK40" s="70"/>
      <c r="CKL40" s="70"/>
      <c r="CKM40" s="70"/>
      <c r="CKN40" s="70"/>
      <c r="CKO40" s="70"/>
      <c r="CKP40" s="70"/>
      <c r="CKQ40" s="70"/>
      <c r="CKR40" s="70"/>
      <c r="CKS40" s="70"/>
      <c r="CKT40" s="70"/>
      <c r="CKU40" s="70"/>
      <c r="CKV40" s="70"/>
      <c r="CKW40" s="70"/>
      <c r="CKX40" s="70"/>
      <c r="CKY40" s="70"/>
      <c r="CKZ40" s="70"/>
      <c r="CLA40" s="70"/>
      <c r="CLB40" s="70"/>
      <c r="CLC40" s="70"/>
      <c r="CLD40" s="70"/>
      <c r="CLE40" s="70"/>
      <c r="CLF40" s="70"/>
      <c r="CLG40" s="70"/>
      <c r="CLH40" s="70"/>
      <c r="CLI40" s="70"/>
      <c r="CLJ40" s="70"/>
      <c r="CLK40" s="70"/>
      <c r="CLL40" s="70"/>
      <c r="CLM40" s="70"/>
      <c r="CLN40" s="70"/>
      <c r="CLO40" s="70"/>
      <c r="CLP40" s="70"/>
      <c r="CLQ40" s="70"/>
      <c r="CLR40" s="70"/>
      <c r="CLS40" s="70"/>
      <c r="CLT40" s="70"/>
      <c r="CLU40" s="70"/>
      <c r="CLV40" s="70"/>
      <c r="CLW40" s="70"/>
      <c r="CLX40" s="70"/>
      <c r="CLY40" s="70"/>
      <c r="CLZ40" s="70"/>
      <c r="CMA40" s="70"/>
      <c r="CMB40" s="70"/>
      <c r="CMC40" s="70"/>
      <c r="CMD40" s="70"/>
      <c r="CME40" s="70"/>
      <c r="CMF40" s="70"/>
      <c r="CMG40" s="70"/>
      <c r="CMH40" s="70"/>
      <c r="CMI40" s="70"/>
      <c r="CMJ40" s="70"/>
      <c r="CMK40" s="70"/>
      <c r="CML40" s="70"/>
      <c r="CMM40" s="70"/>
      <c r="CMN40" s="70"/>
      <c r="CMO40" s="70"/>
      <c r="CMP40" s="70"/>
      <c r="CMQ40" s="70"/>
      <c r="CMR40" s="70"/>
      <c r="CMS40" s="70"/>
      <c r="CMT40" s="70"/>
      <c r="CMU40" s="70"/>
      <c r="CMV40" s="70"/>
      <c r="CMW40" s="70"/>
      <c r="CMX40" s="70"/>
      <c r="CMY40" s="70"/>
      <c r="CMZ40" s="70"/>
      <c r="CNA40" s="70"/>
      <c r="CNB40" s="70"/>
      <c r="CNC40" s="70"/>
      <c r="CND40" s="70"/>
      <c r="CNE40" s="70"/>
      <c r="CNF40" s="70"/>
      <c r="CNG40" s="70"/>
      <c r="CNH40" s="70"/>
      <c r="CNI40" s="70"/>
      <c r="CNJ40" s="70"/>
      <c r="CNK40" s="70"/>
      <c r="CNL40" s="70"/>
      <c r="CNM40" s="70"/>
      <c r="CNN40" s="70"/>
      <c r="CNO40" s="70"/>
      <c r="CNP40" s="70"/>
      <c r="CNQ40" s="70"/>
      <c r="CNR40" s="70"/>
      <c r="CNS40" s="70"/>
      <c r="CNT40" s="70"/>
      <c r="CNU40" s="70"/>
      <c r="CNV40" s="70"/>
      <c r="CNW40" s="70"/>
      <c r="CNX40" s="70"/>
      <c r="CNY40" s="70"/>
      <c r="CNZ40" s="70"/>
      <c r="COA40" s="70"/>
      <c r="COB40" s="70"/>
      <c r="COC40" s="70"/>
      <c r="COD40" s="70"/>
      <c r="COE40" s="70"/>
      <c r="COF40" s="70"/>
      <c r="COG40" s="70"/>
      <c r="COH40" s="70"/>
      <c r="COI40" s="70"/>
      <c r="COJ40" s="70"/>
      <c r="COK40" s="70"/>
      <c r="COL40" s="70"/>
      <c r="COM40" s="70"/>
      <c r="CON40" s="70"/>
      <c r="COO40" s="70"/>
      <c r="COP40" s="70"/>
      <c r="COQ40" s="70"/>
      <c r="COR40" s="70"/>
      <c r="COS40" s="70"/>
      <c r="COT40" s="70"/>
      <c r="COU40" s="70"/>
      <c r="COV40" s="70"/>
      <c r="COW40" s="70"/>
      <c r="COX40" s="70"/>
      <c r="COY40" s="70"/>
      <c r="COZ40" s="70"/>
      <c r="CPA40" s="70"/>
      <c r="CPB40" s="70"/>
      <c r="CPC40" s="70"/>
      <c r="CPD40" s="70"/>
      <c r="CPE40" s="70"/>
      <c r="CPF40" s="70"/>
      <c r="CPG40" s="70"/>
      <c r="CPH40" s="70"/>
      <c r="CPI40" s="70"/>
      <c r="CPJ40" s="70"/>
      <c r="CPK40" s="70"/>
      <c r="CPL40" s="70"/>
      <c r="CPM40" s="70"/>
      <c r="CPN40" s="70"/>
      <c r="CPO40" s="70"/>
      <c r="CPP40" s="70"/>
      <c r="CPQ40" s="70"/>
      <c r="CPR40" s="70"/>
      <c r="CPS40" s="70"/>
      <c r="CPT40" s="70"/>
      <c r="CPU40" s="70"/>
      <c r="CPV40" s="70"/>
      <c r="CPW40" s="70"/>
      <c r="CPX40" s="70"/>
      <c r="CPY40" s="70"/>
      <c r="CPZ40" s="70"/>
      <c r="CQA40" s="70"/>
      <c r="CQB40" s="70"/>
      <c r="CQC40" s="70"/>
      <c r="CQD40" s="70"/>
      <c r="CQE40" s="70"/>
      <c r="CQF40" s="70"/>
      <c r="CQG40" s="70"/>
      <c r="CQH40" s="70"/>
      <c r="CQI40" s="70"/>
      <c r="CQJ40" s="70"/>
      <c r="CQK40" s="70"/>
      <c r="CQL40" s="70"/>
      <c r="CQM40" s="70"/>
      <c r="CQN40" s="70"/>
      <c r="CQO40" s="70"/>
      <c r="CQP40" s="70"/>
      <c r="CQQ40" s="70"/>
      <c r="CQR40" s="70"/>
      <c r="CQS40" s="70"/>
      <c r="CQT40" s="70"/>
      <c r="CQU40" s="70"/>
      <c r="CQV40" s="70"/>
      <c r="CQW40" s="70"/>
      <c r="CQX40" s="70"/>
      <c r="CQY40" s="70"/>
      <c r="CQZ40" s="70"/>
      <c r="CRA40" s="70"/>
      <c r="CRB40" s="70"/>
      <c r="CRC40" s="70"/>
      <c r="CRD40" s="70"/>
      <c r="CRE40" s="70"/>
      <c r="CRF40" s="70"/>
      <c r="CRG40" s="70"/>
      <c r="CRH40" s="70"/>
      <c r="CRI40" s="70"/>
      <c r="CRJ40" s="70"/>
      <c r="CRK40" s="70"/>
      <c r="CRL40" s="70"/>
      <c r="CRM40" s="70"/>
      <c r="CRN40" s="70"/>
      <c r="CRO40" s="70"/>
      <c r="CRP40" s="70"/>
      <c r="CRQ40" s="70"/>
      <c r="CRR40" s="70"/>
      <c r="CRS40" s="70"/>
      <c r="CRT40" s="70"/>
      <c r="CRU40" s="70"/>
      <c r="CRV40" s="70"/>
      <c r="CRW40" s="70"/>
      <c r="CRX40" s="70"/>
      <c r="CRY40" s="70"/>
      <c r="CRZ40" s="70"/>
      <c r="CSA40" s="70"/>
      <c r="CSB40" s="70"/>
      <c r="CSC40" s="70"/>
      <c r="CSD40" s="70"/>
      <c r="CSE40" s="70"/>
      <c r="CSF40" s="70"/>
      <c r="CSG40" s="70"/>
      <c r="CSH40" s="70"/>
      <c r="CSI40" s="70"/>
      <c r="CSJ40" s="70"/>
      <c r="CSK40" s="70"/>
      <c r="CSL40" s="70"/>
      <c r="CSM40" s="70"/>
      <c r="CSN40" s="70"/>
      <c r="CSO40" s="70"/>
      <c r="CSP40" s="70"/>
      <c r="CSQ40" s="70"/>
      <c r="CSR40" s="70"/>
      <c r="CSS40" s="70"/>
      <c r="CST40" s="70"/>
      <c r="CSU40" s="70"/>
      <c r="CSV40" s="70"/>
      <c r="CSW40" s="70"/>
      <c r="CSX40" s="70"/>
      <c r="CSY40" s="70"/>
      <c r="CSZ40" s="70"/>
      <c r="CTA40" s="70"/>
      <c r="CTB40" s="70"/>
      <c r="CTC40" s="70"/>
      <c r="CTD40" s="70"/>
      <c r="CTE40" s="70"/>
      <c r="CTF40" s="70"/>
      <c r="CTG40" s="70"/>
      <c r="CTH40" s="70"/>
      <c r="CTI40" s="70"/>
      <c r="CTJ40" s="70"/>
      <c r="CTK40" s="70"/>
      <c r="CTL40" s="70"/>
      <c r="CTM40" s="70"/>
      <c r="CTN40" s="70"/>
      <c r="CTO40" s="70"/>
      <c r="CTP40" s="70"/>
      <c r="CTQ40" s="70"/>
      <c r="CTR40" s="70"/>
      <c r="CTS40" s="70"/>
      <c r="CTT40" s="70"/>
      <c r="CTU40" s="70"/>
      <c r="CTV40" s="70"/>
      <c r="CTW40" s="70"/>
      <c r="CTX40" s="70"/>
      <c r="CTY40" s="70"/>
      <c r="CTZ40" s="70"/>
      <c r="CUA40" s="70"/>
      <c r="CUB40" s="70"/>
      <c r="CUC40" s="70"/>
      <c r="CUD40" s="70"/>
      <c r="CUE40" s="70"/>
      <c r="CUF40" s="70"/>
      <c r="CUG40" s="70"/>
      <c r="CUH40" s="70"/>
      <c r="CUI40" s="70"/>
      <c r="CUJ40" s="70"/>
      <c r="CUK40" s="70"/>
      <c r="CUL40" s="70"/>
      <c r="CUM40" s="70"/>
      <c r="CUN40" s="70"/>
      <c r="CUO40" s="70"/>
      <c r="CUP40" s="70"/>
      <c r="CUQ40" s="70"/>
      <c r="CUR40" s="70"/>
      <c r="CUS40" s="70"/>
      <c r="CUT40" s="70"/>
      <c r="CUU40" s="70"/>
      <c r="CUV40" s="70"/>
      <c r="CUW40" s="70"/>
      <c r="CUX40" s="70"/>
      <c r="CUY40" s="70"/>
      <c r="CUZ40" s="70"/>
      <c r="CVA40" s="70"/>
      <c r="CVB40" s="70"/>
      <c r="CVC40" s="70"/>
      <c r="CVD40" s="70"/>
      <c r="CVE40" s="70"/>
      <c r="CVF40" s="70"/>
      <c r="CVG40" s="70"/>
      <c r="CVH40" s="70"/>
      <c r="CVI40" s="70"/>
      <c r="CVJ40" s="70"/>
      <c r="CVK40" s="70"/>
      <c r="CVL40" s="70"/>
      <c r="CVM40" s="70"/>
      <c r="CVN40" s="70"/>
      <c r="CVO40" s="70"/>
      <c r="CVP40" s="70"/>
      <c r="CVQ40" s="70"/>
      <c r="CVR40" s="70"/>
      <c r="CVS40" s="70"/>
      <c r="CVT40" s="70"/>
      <c r="CVU40" s="70"/>
      <c r="CVV40" s="70"/>
      <c r="CVW40" s="70"/>
      <c r="CVX40" s="70"/>
      <c r="CVY40" s="70"/>
      <c r="CVZ40" s="70"/>
      <c r="CWA40" s="70"/>
      <c r="CWB40" s="70"/>
      <c r="CWC40" s="70"/>
      <c r="CWD40" s="70"/>
      <c r="CWE40" s="70"/>
      <c r="CWF40" s="70"/>
      <c r="CWG40" s="70"/>
      <c r="CWH40" s="70"/>
      <c r="CWI40" s="70"/>
      <c r="CWJ40" s="70"/>
      <c r="CWK40" s="70"/>
      <c r="CWL40" s="70"/>
      <c r="CWM40" s="70"/>
      <c r="CWN40" s="70"/>
      <c r="CWO40" s="70"/>
      <c r="CWP40" s="70"/>
      <c r="CWQ40" s="70"/>
      <c r="CWR40" s="70"/>
      <c r="CWS40" s="70"/>
      <c r="CWT40" s="70"/>
      <c r="CWU40" s="70"/>
      <c r="CWV40" s="70"/>
      <c r="CWW40" s="70"/>
      <c r="CWX40" s="70"/>
      <c r="CWY40" s="70"/>
      <c r="CWZ40" s="70"/>
      <c r="CXA40" s="70"/>
      <c r="CXB40" s="70"/>
      <c r="CXC40" s="70"/>
      <c r="CXD40" s="70"/>
      <c r="CXE40" s="70"/>
      <c r="CXF40" s="70"/>
      <c r="CXG40" s="70"/>
      <c r="CXH40" s="70"/>
      <c r="CXI40" s="70"/>
      <c r="CXJ40" s="70"/>
      <c r="CXK40" s="70"/>
      <c r="CXL40" s="70"/>
      <c r="CXM40" s="70"/>
      <c r="CXN40" s="70"/>
      <c r="CXO40" s="70"/>
      <c r="CXP40" s="70"/>
      <c r="CXQ40" s="70"/>
      <c r="CXR40" s="70"/>
      <c r="CXS40" s="70"/>
      <c r="CXT40" s="70"/>
      <c r="CXU40" s="70"/>
      <c r="CXV40" s="70"/>
      <c r="CXW40" s="70"/>
      <c r="CXX40" s="70"/>
      <c r="CXY40" s="70"/>
      <c r="CXZ40" s="70"/>
      <c r="CYA40" s="70"/>
      <c r="CYB40" s="70"/>
      <c r="CYC40" s="70"/>
      <c r="CYD40" s="70"/>
      <c r="CYE40" s="70"/>
      <c r="CYF40" s="70"/>
      <c r="CYG40" s="70"/>
      <c r="CYH40" s="70"/>
      <c r="CYI40" s="70"/>
      <c r="CYJ40" s="70"/>
      <c r="CYK40" s="70"/>
      <c r="CYL40" s="70"/>
      <c r="CYM40" s="70"/>
      <c r="CYN40" s="70"/>
      <c r="CYO40" s="70"/>
      <c r="CYP40" s="70"/>
      <c r="CYQ40" s="70"/>
      <c r="CYR40" s="70"/>
      <c r="CYS40" s="70"/>
      <c r="CYT40" s="70"/>
      <c r="CYU40" s="70"/>
      <c r="CYV40" s="70"/>
      <c r="CYW40" s="70"/>
      <c r="CYX40" s="70"/>
      <c r="CYY40" s="70"/>
      <c r="CYZ40" s="70"/>
      <c r="CZA40" s="70"/>
      <c r="CZB40" s="70"/>
      <c r="CZC40" s="70"/>
      <c r="CZD40" s="70"/>
      <c r="CZE40" s="70"/>
      <c r="CZF40" s="70"/>
      <c r="CZG40" s="70"/>
      <c r="CZH40" s="70"/>
      <c r="CZI40" s="70"/>
      <c r="CZJ40" s="70"/>
      <c r="CZK40" s="70"/>
      <c r="CZL40" s="70"/>
      <c r="CZM40" s="70"/>
      <c r="CZN40" s="70"/>
      <c r="CZO40" s="70"/>
      <c r="CZP40" s="70"/>
      <c r="CZQ40" s="70"/>
      <c r="CZR40" s="70"/>
      <c r="CZS40" s="70"/>
      <c r="CZT40" s="70"/>
      <c r="CZU40" s="70"/>
      <c r="CZV40" s="70"/>
      <c r="CZW40" s="70"/>
      <c r="CZX40" s="70"/>
      <c r="CZY40" s="70"/>
      <c r="CZZ40" s="70"/>
      <c r="DAA40" s="70"/>
      <c r="DAB40" s="70"/>
      <c r="DAC40" s="70"/>
      <c r="DAD40" s="70"/>
      <c r="DAE40" s="70"/>
      <c r="DAF40" s="70"/>
      <c r="DAG40" s="70"/>
      <c r="DAH40" s="70"/>
      <c r="DAI40" s="70"/>
      <c r="DAJ40" s="70"/>
      <c r="DAK40" s="70"/>
      <c r="DAL40" s="70"/>
      <c r="DAM40" s="70"/>
      <c r="DAN40" s="70"/>
      <c r="DAO40" s="70"/>
      <c r="DAP40" s="70"/>
      <c r="DAQ40" s="70"/>
      <c r="DAR40" s="70"/>
      <c r="DAS40" s="70"/>
      <c r="DAT40" s="70"/>
      <c r="DAU40" s="70"/>
      <c r="DAV40" s="70"/>
      <c r="DAW40" s="70"/>
      <c r="DAX40" s="70"/>
      <c r="DAY40" s="70"/>
      <c r="DAZ40" s="70"/>
      <c r="DBA40" s="70"/>
      <c r="DBB40" s="70"/>
      <c r="DBC40" s="70"/>
      <c r="DBD40" s="70"/>
      <c r="DBE40" s="70"/>
      <c r="DBF40" s="70"/>
      <c r="DBG40" s="70"/>
      <c r="DBH40" s="70"/>
      <c r="DBI40" s="70"/>
      <c r="DBJ40" s="70"/>
      <c r="DBK40" s="70"/>
      <c r="DBL40" s="70"/>
      <c r="DBM40" s="70"/>
      <c r="DBN40" s="70"/>
      <c r="DBO40" s="70"/>
      <c r="DBP40" s="70"/>
      <c r="DBQ40" s="70"/>
      <c r="DBR40" s="70"/>
      <c r="DBS40" s="70"/>
      <c r="DBT40" s="70"/>
      <c r="DBU40" s="70"/>
      <c r="DBV40" s="70"/>
      <c r="DBW40" s="70"/>
      <c r="DBX40" s="70"/>
      <c r="DBY40" s="70"/>
      <c r="DBZ40" s="70"/>
      <c r="DCA40" s="70"/>
      <c r="DCB40" s="70"/>
      <c r="DCC40" s="70"/>
      <c r="DCD40" s="70"/>
      <c r="DCE40" s="70"/>
      <c r="DCF40" s="70"/>
      <c r="DCG40" s="70"/>
      <c r="DCH40" s="70"/>
      <c r="DCI40" s="70"/>
      <c r="DCJ40" s="70"/>
      <c r="DCK40" s="70"/>
      <c r="DCL40" s="70"/>
      <c r="DCM40" s="70"/>
      <c r="DCN40" s="70"/>
      <c r="DCO40" s="70"/>
      <c r="DCP40" s="70"/>
      <c r="DCQ40" s="70"/>
      <c r="DCR40" s="70"/>
      <c r="DCS40" s="70"/>
      <c r="DCT40" s="70"/>
      <c r="DCU40" s="70"/>
      <c r="DCV40" s="70"/>
      <c r="DCW40" s="70"/>
      <c r="DCX40" s="70"/>
      <c r="DCY40" s="70"/>
      <c r="DCZ40" s="70"/>
      <c r="DDA40" s="70"/>
      <c r="DDB40" s="70"/>
      <c r="DDC40" s="70"/>
      <c r="DDD40" s="70"/>
      <c r="DDE40" s="70"/>
      <c r="DDF40" s="70"/>
      <c r="DDG40" s="70"/>
      <c r="DDH40" s="70"/>
      <c r="DDI40" s="70"/>
      <c r="DDJ40" s="70"/>
      <c r="DDK40" s="70"/>
      <c r="DDL40" s="70"/>
      <c r="DDM40" s="70"/>
      <c r="DDN40" s="70"/>
      <c r="DDO40" s="70"/>
      <c r="DDP40" s="70"/>
      <c r="DDQ40" s="70"/>
      <c r="DDR40" s="70"/>
      <c r="DDS40" s="70"/>
      <c r="DDT40" s="70"/>
      <c r="DDU40" s="70"/>
      <c r="DDV40" s="70"/>
      <c r="DDW40" s="70"/>
      <c r="DDX40" s="70"/>
      <c r="DDY40" s="70"/>
      <c r="DDZ40" s="70"/>
      <c r="DEA40" s="70"/>
      <c r="DEB40" s="70"/>
      <c r="DEC40" s="70"/>
      <c r="DED40" s="70"/>
      <c r="DEE40" s="70"/>
      <c r="DEF40" s="70"/>
      <c r="DEG40" s="70"/>
      <c r="DEH40" s="70"/>
      <c r="DEI40" s="70"/>
      <c r="DEJ40" s="70"/>
      <c r="DEK40" s="70"/>
      <c r="DEL40" s="70"/>
      <c r="DEM40" s="70"/>
      <c r="DEN40" s="70"/>
      <c r="DEO40" s="70"/>
      <c r="DEP40" s="70"/>
      <c r="DEQ40" s="70"/>
      <c r="DER40" s="70"/>
      <c r="DES40" s="70"/>
      <c r="DET40" s="70"/>
      <c r="DEU40" s="70"/>
      <c r="DEV40" s="70"/>
      <c r="DEW40" s="70"/>
      <c r="DEX40" s="70"/>
      <c r="DEY40" s="70"/>
      <c r="DEZ40" s="70"/>
      <c r="DFA40" s="70"/>
      <c r="DFB40" s="70"/>
      <c r="DFC40" s="70"/>
      <c r="DFD40" s="70"/>
      <c r="DFE40" s="70"/>
      <c r="DFF40" s="70"/>
      <c r="DFG40" s="70"/>
      <c r="DFH40" s="70"/>
      <c r="DFI40" s="70"/>
      <c r="DFJ40" s="70"/>
      <c r="DFK40" s="70"/>
      <c r="DFL40" s="70"/>
      <c r="DFM40" s="70"/>
      <c r="DFN40" s="70"/>
      <c r="DFO40" s="70"/>
      <c r="DFP40" s="70"/>
      <c r="DFQ40" s="70"/>
      <c r="DFR40" s="70"/>
      <c r="DFS40" s="70"/>
      <c r="DFT40" s="70"/>
      <c r="DFU40" s="70"/>
      <c r="DFV40" s="70"/>
      <c r="DFW40" s="70"/>
      <c r="DFX40" s="70"/>
      <c r="DFY40" s="70"/>
      <c r="DFZ40" s="70"/>
      <c r="DGA40" s="70"/>
      <c r="DGB40" s="70"/>
      <c r="DGC40" s="70"/>
      <c r="DGD40" s="70"/>
      <c r="DGE40" s="70"/>
      <c r="DGF40" s="70"/>
      <c r="DGG40" s="70"/>
      <c r="DGH40" s="70"/>
      <c r="DGI40" s="70"/>
      <c r="DGJ40" s="70"/>
      <c r="DGK40" s="70"/>
      <c r="DGL40" s="70"/>
      <c r="DGM40" s="70"/>
      <c r="DGN40" s="70"/>
      <c r="DGO40" s="70"/>
      <c r="DGP40" s="70"/>
      <c r="DGQ40" s="70"/>
      <c r="DGR40" s="70"/>
      <c r="DGS40" s="70"/>
      <c r="DGT40" s="70"/>
      <c r="DGU40" s="70"/>
      <c r="DGV40" s="70"/>
      <c r="DGW40" s="70"/>
      <c r="DGX40" s="70"/>
      <c r="DGY40" s="70"/>
      <c r="DGZ40" s="70"/>
      <c r="DHA40" s="70"/>
      <c r="DHB40" s="70"/>
      <c r="DHC40" s="70"/>
      <c r="DHD40" s="70"/>
      <c r="DHE40" s="70"/>
      <c r="DHF40" s="70"/>
      <c r="DHG40" s="70"/>
      <c r="DHH40" s="70"/>
      <c r="DHI40" s="70"/>
      <c r="DHJ40" s="70"/>
      <c r="DHK40" s="70"/>
      <c r="DHL40" s="70"/>
      <c r="DHM40" s="70"/>
      <c r="DHN40" s="70"/>
      <c r="DHO40" s="70"/>
      <c r="DHP40" s="70"/>
      <c r="DHQ40" s="70"/>
      <c r="DHR40" s="70"/>
      <c r="DHS40" s="70"/>
      <c r="DHT40" s="70"/>
      <c r="DHU40" s="70"/>
      <c r="DHV40" s="70"/>
      <c r="DHW40" s="70"/>
      <c r="DHX40" s="70"/>
      <c r="DHY40" s="70"/>
      <c r="DHZ40" s="70"/>
      <c r="DIA40" s="70"/>
      <c r="DIB40" s="70"/>
      <c r="DIC40" s="70"/>
      <c r="DID40" s="70"/>
      <c r="DIE40" s="70"/>
      <c r="DIF40" s="70"/>
      <c r="DIG40" s="70"/>
      <c r="DIH40" s="70"/>
      <c r="DII40" s="70"/>
      <c r="DIJ40" s="70"/>
      <c r="DIK40" s="70"/>
      <c r="DIL40" s="70"/>
      <c r="DIM40" s="70"/>
      <c r="DIN40" s="70"/>
      <c r="DIO40" s="70"/>
      <c r="DIP40" s="70"/>
      <c r="DIQ40" s="70"/>
      <c r="DIR40" s="70"/>
      <c r="DIS40" s="70"/>
      <c r="DIT40" s="70"/>
      <c r="DIU40" s="70"/>
      <c r="DIV40" s="70"/>
      <c r="DIW40" s="70"/>
      <c r="DIX40" s="70"/>
      <c r="DIY40" s="70"/>
      <c r="DIZ40" s="70"/>
      <c r="DJA40" s="70"/>
      <c r="DJB40" s="70"/>
      <c r="DJC40" s="70"/>
      <c r="DJD40" s="70"/>
      <c r="DJE40" s="70"/>
      <c r="DJF40" s="70"/>
      <c r="DJG40" s="70"/>
      <c r="DJH40" s="70"/>
      <c r="DJI40" s="70"/>
      <c r="DJJ40" s="70"/>
      <c r="DJK40" s="70"/>
      <c r="DJL40" s="70"/>
      <c r="DJM40" s="70"/>
      <c r="DJN40" s="70"/>
      <c r="DJO40" s="70"/>
      <c r="DJP40" s="70"/>
      <c r="DJQ40" s="70"/>
      <c r="DJR40" s="70"/>
      <c r="DJS40" s="70"/>
      <c r="DJT40" s="70"/>
      <c r="DJU40" s="70"/>
      <c r="DJV40" s="70"/>
      <c r="DJW40" s="70"/>
      <c r="DJX40" s="70"/>
      <c r="DJY40" s="70"/>
      <c r="DJZ40" s="70"/>
      <c r="DKA40" s="70"/>
      <c r="DKB40" s="70"/>
      <c r="DKC40" s="70"/>
      <c r="DKD40" s="70"/>
      <c r="DKE40" s="70"/>
      <c r="DKF40" s="70"/>
      <c r="DKG40" s="70"/>
      <c r="DKH40" s="70"/>
      <c r="DKI40" s="70"/>
      <c r="DKJ40" s="70"/>
      <c r="DKK40" s="70"/>
      <c r="DKL40" s="70"/>
      <c r="DKM40" s="70"/>
      <c r="DKN40" s="70"/>
      <c r="DKO40" s="70"/>
      <c r="DKP40" s="70"/>
      <c r="DKQ40" s="70"/>
      <c r="DKR40" s="70"/>
      <c r="DKS40" s="70"/>
      <c r="DKT40" s="70"/>
      <c r="DKU40" s="70"/>
      <c r="DKV40" s="70"/>
      <c r="DKW40" s="70"/>
      <c r="DKX40" s="70"/>
      <c r="DKY40" s="70"/>
      <c r="DKZ40" s="70"/>
      <c r="DLA40" s="70"/>
      <c r="DLB40" s="70"/>
      <c r="DLC40" s="70"/>
      <c r="DLD40" s="70"/>
      <c r="DLE40" s="70"/>
      <c r="DLF40" s="70"/>
      <c r="DLG40" s="70"/>
      <c r="DLH40" s="70"/>
      <c r="DLI40" s="70"/>
      <c r="DLJ40" s="70"/>
      <c r="DLK40" s="70"/>
      <c r="DLL40" s="70"/>
      <c r="DLM40" s="70"/>
      <c r="DLN40" s="70"/>
      <c r="DLO40" s="70"/>
      <c r="DLP40" s="70"/>
      <c r="DLQ40" s="70"/>
      <c r="DLR40" s="70"/>
      <c r="DLS40" s="70"/>
      <c r="DLT40" s="70"/>
      <c r="DLU40" s="70"/>
      <c r="DLV40" s="70"/>
      <c r="DLW40" s="70"/>
      <c r="DLX40" s="70"/>
      <c r="DLY40" s="70"/>
      <c r="DLZ40" s="70"/>
      <c r="DMA40" s="70"/>
      <c r="DMB40" s="70"/>
      <c r="DMC40" s="70"/>
      <c r="DMD40" s="70"/>
      <c r="DME40" s="70"/>
      <c r="DMF40" s="70"/>
      <c r="DMG40" s="70"/>
      <c r="DMH40" s="70"/>
      <c r="DMI40" s="70"/>
      <c r="DMJ40" s="70"/>
      <c r="DMK40" s="70"/>
      <c r="DML40" s="70"/>
      <c r="DMM40" s="70"/>
      <c r="DMN40" s="70"/>
      <c r="DMO40" s="70"/>
      <c r="DMP40" s="70"/>
      <c r="DMQ40" s="70"/>
      <c r="DMR40" s="70"/>
      <c r="DMS40" s="70"/>
      <c r="DMT40" s="70"/>
      <c r="DMU40" s="70"/>
      <c r="DMV40" s="70"/>
      <c r="DMW40" s="70"/>
      <c r="DMX40" s="70"/>
      <c r="DMY40" s="70"/>
      <c r="DMZ40" s="70"/>
      <c r="DNA40" s="70"/>
      <c r="DNB40" s="70"/>
      <c r="DNC40" s="70"/>
      <c r="DND40" s="70"/>
      <c r="DNE40" s="70"/>
      <c r="DNF40" s="70"/>
      <c r="DNG40" s="70"/>
      <c r="DNH40" s="70"/>
      <c r="DNI40" s="70"/>
      <c r="DNJ40" s="70"/>
      <c r="DNK40" s="70"/>
      <c r="DNL40" s="70"/>
      <c r="DNM40" s="70"/>
      <c r="DNN40" s="70"/>
      <c r="DNO40" s="70"/>
      <c r="DNP40" s="70"/>
      <c r="DNQ40" s="70"/>
      <c r="DNR40" s="70"/>
      <c r="DNS40" s="70"/>
      <c r="DNT40" s="70"/>
      <c r="DNU40" s="70"/>
      <c r="DNV40" s="70"/>
      <c r="DNW40" s="70"/>
      <c r="DNX40" s="70"/>
      <c r="DNY40" s="70"/>
      <c r="DNZ40" s="70"/>
      <c r="DOA40" s="70"/>
      <c r="DOB40" s="70"/>
      <c r="DOC40" s="70"/>
      <c r="DOD40" s="70"/>
      <c r="DOE40" s="70"/>
      <c r="DOF40" s="70"/>
      <c r="DOG40" s="70"/>
      <c r="DOH40" s="70"/>
      <c r="DOI40" s="70"/>
      <c r="DOJ40" s="70"/>
      <c r="DOK40" s="70"/>
      <c r="DOL40" s="70"/>
      <c r="DOM40" s="70"/>
      <c r="DON40" s="70"/>
      <c r="DOO40" s="70"/>
      <c r="DOP40" s="70"/>
      <c r="DOQ40" s="70"/>
      <c r="DOR40" s="70"/>
      <c r="DOS40" s="70"/>
      <c r="DOT40" s="70"/>
      <c r="DOU40" s="70"/>
      <c r="DOV40" s="70"/>
      <c r="DOW40" s="70"/>
      <c r="DOX40" s="70"/>
      <c r="DOY40" s="70"/>
      <c r="DOZ40" s="70"/>
      <c r="DPA40" s="70"/>
      <c r="DPB40" s="70"/>
      <c r="DPC40" s="70"/>
      <c r="DPD40" s="70"/>
      <c r="DPE40" s="70"/>
      <c r="DPF40" s="70"/>
      <c r="DPG40" s="70"/>
      <c r="DPH40" s="70"/>
      <c r="DPI40" s="70"/>
      <c r="DPJ40" s="70"/>
      <c r="DPK40" s="70"/>
      <c r="DPL40" s="70"/>
      <c r="DPM40" s="70"/>
      <c r="DPN40" s="70"/>
      <c r="DPO40" s="70"/>
      <c r="DPP40" s="70"/>
      <c r="DPQ40" s="70"/>
      <c r="DPR40" s="70"/>
      <c r="DPS40" s="70"/>
      <c r="DPT40" s="70"/>
      <c r="DPU40" s="70"/>
      <c r="DPV40" s="70"/>
      <c r="DPW40" s="70"/>
      <c r="DPX40" s="70"/>
      <c r="DPY40" s="70"/>
      <c r="DPZ40" s="70"/>
      <c r="DQA40" s="70"/>
      <c r="DQB40" s="70"/>
      <c r="DQC40" s="70"/>
      <c r="DQD40" s="70"/>
      <c r="DQE40" s="70"/>
      <c r="DQF40" s="70"/>
      <c r="DQG40" s="70"/>
      <c r="DQH40" s="70"/>
      <c r="DQI40" s="70"/>
      <c r="DQJ40" s="70"/>
      <c r="DQK40" s="70"/>
      <c r="DQL40" s="70"/>
      <c r="DQM40" s="70"/>
      <c r="DQN40" s="70"/>
      <c r="DQO40" s="70"/>
      <c r="DQP40" s="70"/>
      <c r="DQQ40" s="70"/>
      <c r="DQR40" s="70"/>
      <c r="DQS40" s="70"/>
      <c r="DQT40" s="70"/>
      <c r="DQU40" s="70"/>
      <c r="DQV40" s="70"/>
      <c r="DQW40" s="70"/>
      <c r="DQX40" s="70"/>
      <c r="DQY40" s="70"/>
      <c r="DQZ40" s="70"/>
      <c r="DRA40" s="70"/>
      <c r="DRB40" s="70"/>
      <c r="DRC40" s="70"/>
      <c r="DRD40" s="70"/>
      <c r="DRE40" s="70"/>
      <c r="DRF40" s="70"/>
      <c r="DRG40" s="70"/>
      <c r="DRH40" s="70"/>
      <c r="DRI40" s="70"/>
      <c r="DRJ40" s="70"/>
      <c r="DRK40" s="70"/>
      <c r="DRL40" s="70"/>
      <c r="DRM40" s="70"/>
      <c r="DRN40" s="70"/>
      <c r="DRO40" s="70"/>
      <c r="DRP40" s="70"/>
      <c r="DRQ40" s="70"/>
      <c r="DRR40" s="70"/>
      <c r="DRS40" s="70"/>
      <c r="DRT40" s="70"/>
      <c r="DRU40" s="70"/>
      <c r="DRV40" s="70"/>
      <c r="DRW40" s="70"/>
      <c r="DRX40" s="70"/>
      <c r="DRY40" s="70"/>
      <c r="DRZ40" s="70"/>
      <c r="DSA40" s="70"/>
      <c r="DSB40" s="70"/>
      <c r="DSC40" s="70"/>
      <c r="DSD40" s="70"/>
      <c r="DSE40" s="70"/>
      <c r="DSF40" s="70"/>
      <c r="DSG40" s="70"/>
      <c r="DSH40" s="70"/>
      <c r="DSI40" s="70"/>
      <c r="DSJ40" s="70"/>
      <c r="DSK40" s="70"/>
      <c r="DSL40" s="70"/>
      <c r="DSM40" s="70"/>
      <c r="DSN40" s="70"/>
      <c r="DSO40" s="70"/>
      <c r="DSP40" s="70"/>
      <c r="DSQ40" s="70"/>
      <c r="DSR40" s="70"/>
      <c r="DSS40" s="70"/>
      <c r="DST40" s="70"/>
      <c r="DSU40" s="70"/>
      <c r="DSV40" s="70"/>
      <c r="DSW40" s="70"/>
      <c r="DSX40" s="70"/>
      <c r="DSY40" s="70"/>
      <c r="DSZ40" s="70"/>
      <c r="DTA40" s="70"/>
      <c r="DTB40" s="70"/>
      <c r="DTC40" s="70"/>
      <c r="DTD40" s="70"/>
      <c r="DTE40" s="70"/>
      <c r="DTF40" s="70"/>
      <c r="DTG40" s="70"/>
      <c r="DTH40" s="70"/>
      <c r="DTI40" s="70"/>
      <c r="DTJ40" s="70"/>
      <c r="DTK40" s="70"/>
      <c r="DTL40" s="70"/>
      <c r="DTM40" s="70"/>
      <c r="DTN40" s="70"/>
      <c r="DTO40" s="70"/>
      <c r="DTP40" s="70"/>
      <c r="DTQ40" s="70"/>
      <c r="DTR40" s="70"/>
      <c r="DTS40" s="70"/>
      <c r="DTT40" s="70"/>
      <c r="DTU40" s="70"/>
      <c r="DTV40" s="70"/>
      <c r="DTW40" s="70"/>
      <c r="DTX40" s="70"/>
      <c r="DTY40" s="70"/>
      <c r="DTZ40" s="70"/>
      <c r="DUA40" s="70"/>
      <c r="DUB40" s="70"/>
      <c r="DUC40" s="70"/>
      <c r="DUD40" s="70"/>
      <c r="DUE40" s="70"/>
      <c r="DUF40" s="70"/>
      <c r="DUG40" s="70"/>
      <c r="DUH40" s="70"/>
      <c r="DUI40" s="70"/>
      <c r="DUJ40" s="70"/>
      <c r="DUK40" s="70"/>
      <c r="DUL40" s="70"/>
      <c r="DUM40" s="70"/>
      <c r="DUN40" s="70"/>
      <c r="DUO40" s="70"/>
      <c r="DUP40" s="70"/>
      <c r="DUQ40" s="70"/>
      <c r="DUR40" s="70"/>
      <c r="DUS40" s="70"/>
      <c r="DUT40" s="70"/>
      <c r="DUU40" s="70"/>
      <c r="DUV40" s="70"/>
      <c r="DUW40" s="70"/>
      <c r="DUX40" s="70"/>
      <c r="DUY40" s="70"/>
      <c r="DUZ40" s="70"/>
      <c r="DVA40" s="70"/>
      <c r="DVB40" s="70"/>
      <c r="DVC40" s="70"/>
      <c r="DVD40" s="70"/>
      <c r="DVE40" s="70"/>
      <c r="DVF40" s="70"/>
      <c r="DVG40" s="70"/>
      <c r="DVH40" s="70"/>
      <c r="DVI40" s="70"/>
      <c r="DVJ40" s="70"/>
      <c r="DVK40" s="70"/>
      <c r="DVL40" s="70"/>
      <c r="DVM40" s="70"/>
      <c r="DVN40" s="70"/>
      <c r="DVO40" s="70"/>
      <c r="DVP40" s="70"/>
      <c r="DVQ40" s="70"/>
      <c r="DVR40" s="70"/>
      <c r="DVS40" s="70"/>
      <c r="DVT40" s="70"/>
      <c r="DVU40" s="70"/>
      <c r="DVV40" s="70"/>
      <c r="DVW40" s="70"/>
      <c r="DVX40" s="70"/>
      <c r="DVY40" s="70"/>
      <c r="DVZ40" s="70"/>
      <c r="DWA40" s="70"/>
      <c r="DWB40" s="70"/>
      <c r="DWC40" s="70"/>
      <c r="DWD40" s="70"/>
      <c r="DWE40" s="70"/>
      <c r="DWF40" s="70"/>
      <c r="DWG40" s="70"/>
      <c r="DWH40" s="70"/>
      <c r="DWI40" s="70"/>
      <c r="DWJ40" s="70"/>
      <c r="DWK40" s="70"/>
      <c r="DWL40" s="70"/>
      <c r="DWM40" s="70"/>
      <c r="DWN40" s="70"/>
      <c r="DWO40" s="70"/>
      <c r="DWP40" s="70"/>
      <c r="DWQ40" s="70"/>
      <c r="DWR40" s="70"/>
      <c r="DWS40" s="70"/>
      <c r="DWT40" s="70"/>
      <c r="DWU40" s="70"/>
      <c r="DWV40" s="70"/>
      <c r="DWW40" s="70"/>
      <c r="DWX40" s="70"/>
      <c r="DWY40" s="70"/>
      <c r="DWZ40" s="70"/>
      <c r="DXA40" s="70"/>
      <c r="DXB40" s="70"/>
      <c r="DXC40" s="70"/>
      <c r="DXD40" s="70"/>
      <c r="DXE40" s="70"/>
      <c r="DXF40" s="70"/>
      <c r="DXG40" s="70"/>
      <c r="DXH40" s="70"/>
      <c r="DXI40" s="70"/>
      <c r="DXJ40" s="70"/>
      <c r="DXK40" s="70"/>
      <c r="DXL40" s="70"/>
      <c r="DXM40" s="70"/>
      <c r="DXN40" s="70"/>
      <c r="DXO40" s="70"/>
      <c r="DXP40" s="70"/>
      <c r="DXQ40" s="70"/>
      <c r="DXR40" s="70"/>
      <c r="DXS40" s="70"/>
      <c r="DXT40" s="70"/>
      <c r="DXU40" s="70"/>
      <c r="DXV40" s="70"/>
      <c r="DXW40" s="70"/>
      <c r="DXX40" s="70"/>
      <c r="DXY40" s="70"/>
      <c r="DXZ40" s="70"/>
      <c r="DYA40" s="70"/>
      <c r="DYB40" s="70"/>
      <c r="DYC40" s="70"/>
      <c r="DYD40" s="70"/>
      <c r="DYE40" s="70"/>
      <c r="DYF40" s="70"/>
      <c r="DYG40" s="70"/>
      <c r="DYH40" s="70"/>
      <c r="DYI40" s="70"/>
      <c r="DYJ40" s="70"/>
      <c r="DYK40" s="70"/>
      <c r="DYL40" s="70"/>
      <c r="DYM40" s="70"/>
      <c r="DYN40" s="70"/>
      <c r="DYO40" s="70"/>
      <c r="DYP40" s="70"/>
      <c r="DYQ40" s="70"/>
      <c r="DYR40" s="70"/>
      <c r="DYS40" s="70"/>
      <c r="DYT40" s="70"/>
      <c r="DYU40" s="70"/>
      <c r="DYV40" s="70"/>
      <c r="DYW40" s="70"/>
      <c r="DYX40" s="70"/>
      <c r="DYY40" s="70"/>
      <c r="DYZ40" s="70"/>
      <c r="DZA40" s="70"/>
      <c r="DZB40" s="70"/>
      <c r="DZC40" s="70"/>
      <c r="DZD40" s="70"/>
      <c r="DZE40" s="70"/>
      <c r="DZF40" s="70"/>
      <c r="DZG40" s="70"/>
      <c r="DZH40" s="70"/>
      <c r="DZI40" s="70"/>
      <c r="DZJ40" s="70"/>
      <c r="DZK40" s="70"/>
      <c r="DZL40" s="70"/>
      <c r="DZM40" s="70"/>
      <c r="DZN40" s="70"/>
      <c r="DZO40" s="70"/>
      <c r="DZP40" s="70"/>
      <c r="DZQ40" s="70"/>
      <c r="DZR40" s="70"/>
      <c r="DZS40" s="70"/>
      <c r="DZT40" s="70"/>
      <c r="DZU40" s="70"/>
      <c r="DZV40" s="70"/>
      <c r="DZW40" s="70"/>
      <c r="DZX40" s="70"/>
      <c r="DZY40" s="70"/>
      <c r="DZZ40" s="70"/>
      <c r="EAA40" s="70"/>
      <c r="EAB40" s="70"/>
      <c r="EAC40" s="70"/>
      <c r="EAD40" s="70"/>
      <c r="EAE40" s="70"/>
      <c r="EAF40" s="70"/>
      <c r="EAG40" s="70"/>
      <c r="EAH40" s="70"/>
      <c r="EAI40" s="70"/>
      <c r="EAJ40" s="70"/>
      <c r="EAK40" s="70"/>
      <c r="EAL40" s="70"/>
      <c r="EAM40" s="70"/>
      <c r="EAN40" s="70"/>
      <c r="EAO40" s="70"/>
      <c r="EAP40" s="70"/>
      <c r="EAQ40" s="70"/>
      <c r="EAR40" s="70"/>
      <c r="EAS40" s="70"/>
      <c r="EAT40" s="70"/>
      <c r="EAU40" s="70"/>
      <c r="EAV40" s="70"/>
      <c r="EAW40" s="70"/>
      <c r="EAX40" s="70"/>
      <c r="EAY40" s="70"/>
      <c r="EAZ40" s="70"/>
      <c r="EBA40" s="70"/>
      <c r="EBB40" s="70"/>
      <c r="EBC40" s="70"/>
      <c r="EBD40" s="70"/>
      <c r="EBE40" s="70"/>
      <c r="EBF40" s="70"/>
      <c r="EBG40" s="70"/>
      <c r="EBH40" s="70"/>
      <c r="EBI40" s="70"/>
      <c r="EBJ40" s="70"/>
      <c r="EBK40" s="70"/>
      <c r="EBL40" s="70"/>
      <c r="EBM40" s="70"/>
      <c r="EBN40" s="70"/>
      <c r="EBO40" s="70"/>
      <c r="EBP40" s="70"/>
      <c r="EBQ40" s="70"/>
      <c r="EBR40" s="70"/>
      <c r="EBS40" s="70"/>
      <c r="EBT40" s="70"/>
      <c r="EBU40" s="70"/>
      <c r="EBV40" s="70"/>
      <c r="EBW40" s="70"/>
      <c r="EBX40" s="70"/>
      <c r="EBY40" s="70"/>
      <c r="EBZ40" s="70"/>
      <c r="ECA40" s="70"/>
      <c r="ECB40" s="70"/>
      <c r="ECC40" s="70"/>
      <c r="ECD40" s="70"/>
      <c r="ECE40" s="70"/>
      <c r="ECF40" s="70"/>
      <c r="ECG40" s="70"/>
      <c r="ECH40" s="70"/>
      <c r="ECI40" s="70"/>
      <c r="ECJ40" s="70"/>
      <c r="ECK40" s="70"/>
      <c r="ECL40" s="70"/>
      <c r="ECM40" s="70"/>
      <c r="ECN40" s="70"/>
      <c r="ECO40" s="70"/>
      <c r="ECP40" s="70"/>
      <c r="ECQ40" s="70"/>
      <c r="ECR40" s="70"/>
      <c r="ECS40" s="70"/>
      <c r="ECT40" s="70"/>
      <c r="ECU40" s="70"/>
      <c r="ECV40" s="70"/>
      <c r="ECW40" s="70"/>
      <c r="ECX40" s="70"/>
      <c r="ECY40" s="70"/>
      <c r="ECZ40" s="70"/>
      <c r="EDA40" s="70"/>
      <c r="EDB40" s="70"/>
      <c r="EDC40" s="70"/>
      <c r="EDD40" s="70"/>
      <c r="EDE40" s="70"/>
      <c r="EDF40" s="70"/>
      <c r="EDG40" s="70"/>
      <c r="EDH40" s="70"/>
      <c r="EDI40" s="70"/>
      <c r="EDJ40" s="70"/>
      <c r="EDK40" s="70"/>
      <c r="EDL40" s="70"/>
      <c r="EDM40" s="70"/>
      <c r="EDN40" s="70"/>
      <c r="EDO40" s="70"/>
      <c r="EDP40" s="70"/>
      <c r="EDQ40" s="70"/>
      <c r="EDR40" s="70"/>
      <c r="EDS40" s="70"/>
      <c r="EDT40" s="70"/>
      <c r="EDU40" s="70"/>
      <c r="EDV40" s="70"/>
      <c r="EDW40" s="70"/>
      <c r="EDX40" s="70"/>
      <c r="EDY40" s="70"/>
      <c r="EDZ40" s="70"/>
      <c r="EEA40" s="70"/>
      <c r="EEB40" s="70"/>
      <c r="EEC40" s="70"/>
      <c r="EED40" s="70"/>
      <c r="EEE40" s="70"/>
      <c r="EEF40" s="70"/>
      <c r="EEG40" s="70"/>
      <c r="EEH40" s="70"/>
      <c r="EEI40" s="70"/>
      <c r="EEJ40" s="70"/>
      <c r="EEK40" s="70"/>
      <c r="EEL40" s="70"/>
      <c r="EEM40" s="70"/>
      <c r="EEN40" s="70"/>
      <c r="EEO40" s="70"/>
      <c r="EEP40" s="70"/>
      <c r="EEQ40" s="70"/>
      <c r="EER40" s="70"/>
      <c r="EES40" s="70"/>
      <c r="EET40" s="70"/>
      <c r="EEU40" s="70"/>
      <c r="EEV40" s="70"/>
      <c r="EEW40" s="70"/>
      <c r="EEX40" s="70"/>
      <c r="EEY40" s="70"/>
      <c r="EEZ40" s="70"/>
      <c r="EFA40" s="70"/>
      <c r="EFB40" s="70"/>
      <c r="EFC40" s="70"/>
      <c r="EFD40" s="70"/>
      <c r="EFE40" s="70"/>
      <c r="EFF40" s="70"/>
      <c r="EFG40" s="70"/>
      <c r="EFH40" s="70"/>
      <c r="EFI40" s="70"/>
      <c r="EFJ40" s="70"/>
      <c r="EFK40" s="70"/>
      <c r="EFL40" s="70"/>
      <c r="EFM40" s="70"/>
      <c r="EFN40" s="70"/>
      <c r="EFO40" s="70"/>
      <c r="EFP40" s="70"/>
      <c r="EFQ40" s="70"/>
      <c r="EFR40" s="70"/>
      <c r="EFS40" s="70"/>
      <c r="EFT40" s="70"/>
      <c r="EFU40" s="70"/>
      <c r="EFV40" s="70"/>
      <c r="EFW40" s="70"/>
      <c r="EFX40" s="70"/>
      <c r="EFY40" s="70"/>
      <c r="EFZ40" s="70"/>
      <c r="EGA40" s="70"/>
      <c r="EGB40" s="70"/>
      <c r="EGC40" s="70"/>
      <c r="EGD40" s="70"/>
      <c r="EGE40" s="70"/>
      <c r="EGF40" s="70"/>
      <c r="EGG40" s="70"/>
      <c r="EGH40" s="70"/>
      <c r="EGI40" s="70"/>
      <c r="EGJ40" s="70"/>
      <c r="EGK40" s="70"/>
      <c r="EGL40" s="70"/>
      <c r="EGM40" s="70"/>
      <c r="EGN40" s="70"/>
      <c r="EGO40" s="70"/>
      <c r="EGP40" s="70"/>
      <c r="EGQ40" s="70"/>
      <c r="EGR40" s="70"/>
      <c r="EGS40" s="70"/>
      <c r="EGT40" s="70"/>
      <c r="EGU40" s="70"/>
      <c r="EGV40" s="70"/>
      <c r="EGW40" s="70"/>
      <c r="EGX40" s="70"/>
      <c r="EGY40" s="70"/>
      <c r="EGZ40" s="70"/>
      <c r="EHA40" s="70"/>
      <c r="EHB40" s="70"/>
      <c r="EHC40" s="70"/>
      <c r="EHD40" s="70"/>
      <c r="EHE40" s="70"/>
      <c r="EHF40" s="70"/>
      <c r="EHG40" s="70"/>
      <c r="EHH40" s="70"/>
      <c r="EHI40" s="70"/>
      <c r="EHJ40" s="70"/>
      <c r="EHK40" s="70"/>
      <c r="EHL40" s="70"/>
      <c r="EHM40" s="70"/>
      <c r="EHN40" s="70"/>
      <c r="EHO40" s="70"/>
      <c r="EHP40" s="70"/>
      <c r="EHQ40" s="70"/>
      <c r="EHR40" s="70"/>
      <c r="EHS40" s="70"/>
      <c r="EHT40" s="70"/>
      <c r="EHU40" s="70"/>
      <c r="EHV40" s="70"/>
      <c r="EHW40" s="70"/>
      <c r="EHX40" s="70"/>
      <c r="EHY40" s="70"/>
      <c r="EHZ40" s="70"/>
      <c r="EIA40" s="70"/>
      <c r="EIB40" s="70"/>
      <c r="EIC40" s="70"/>
      <c r="EID40" s="70"/>
      <c r="EIE40" s="70"/>
      <c r="EIF40" s="70"/>
      <c r="EIG40" s="70"/>
      <c r="EIH40" s="70"/>
      <c r="EII40" s="70"/>
      <c r="EIJ40" s="70"/>
      <c r="EIK40" s="70"/>
      <c r="EIL40" s="70"/>
      <c r="EIM40" s="70"/>
      <c r="EIN40" s="70"/>
      <c r="EIO40" s="70"/>
      <c r="EIP40" s="70"/>
      <c r="EIQ40" s="70"/>
      <c r="EIR40" s="70"/>
      <c r="EIS40" s="70"/>
      <c r="EIT40" s="70"/>
      <c r="EIU40" s="70"/>
      <c r="EIV40" s="70"/>
      <c r="EIW40" s="70"/>
      <c r="EIX40" s="70"/>
      <c r="EIY40" s="70"/>
      <c r="EIZ40" s="70"/>
      <c r="EJA40" s="70"/>
      <c r="EJB40" s="70"/>
      <c r="EJC40" s="70"/>
      <c r="EJD40" s="70"/>
      <c r="EJE40" s="70"/>
      <c r="EJF40" s="70"/>
      <c r="EJG40" s="70"/>
      <c r="EJH40" s="70"/>
      <c r="EJI40" s="70"/>
      <c r="EJJ40" s="70"/>
      <c r="EJK40" s="70"/>
      <c r="EJL40" s="70"/>
      <c r="EJM40" s="70"/>
      <c r="EJN40" s="70"/>
      <c r="EJO40" s="70"/>
      <c r="EJP40" s="70"/>
      <c r="EJQ40" s="70"/>
      <c r="EJR40" s="70"/>
      <c r="EJS40" s="70"/>
      <c r="EJT40" s="70"/>
      <c r="EJU40" s="70"/>
      <c r="EJV40" s="70"/>
      <c r="EJW40" s="70"/>
      <c r="EJX40" s="70"/>
      <c r="EJY40" s="70"/>
      <c r="EJZ40" s="70"/>
      <c r="EKA40" s="70"/>
      <c r="EKB40" s="70"/>
      <c r="EKC40" s="70"/>
      <c r="EKD40" s="70"/>
      <c r="EKE40" s="70"/>
      <c r="EKF40" s="70"/>
      <c r="EKG40" s="70"/>
      <c r="EKH40" s="70"/>
      <c r="EKI40" s="70"/>
      <c r="EKJ40" s="70"/>
      <c r="EKK40" s="70"/>
      <c r="EKL40" s="70"/>
      <c r="EKM40" s="70"/>
      <c r="EKN40" s="70"/>
      <c r="EKO40" s="70"/>
      <c r="EKP40" s="70"/>
      <c r="EKQ40" s="70"/>
      <c r="EKR40" s="70"/>
      <c r="EKS40" s="70"/>
      <c r="EKT40" s="70"/>
      <c r="EKU40" s="70"/>
      <c r="EKV40" s="70"/>
      <c r="EKW40" s="70"/>
      <c r="EKX40" s="70"/>
      <c r="EKY40" s="70"/>
      <c r="EKZ40" s="70"/>
      <c r="ELA40" s="70"/>
      <c r="ELB40" s="70"/>
      <c r="ELC40" s="70"/>
      <c r="ELD40" s="70"/>
      <c r="ELE40" s="70"/>
      <c r="ELF40" s="70"/>
      <c r="ELG40" s="70"/>
      <c r="ELH40" s="70"/>
      <c r="ELI40" s="70"/>
      <c r="ELJ40" s="70"/>
      <c r="ELK40" s="70"/>
      <c r="ELL40" s="70"/>
      <c r="ELM40" s="70"/>
      <c r="ELN40" s="70"/>
      <c r="ELO40" s="70"/>
      <c r="ELP40" s="70"/>
      <c r="ELQ40" s="70"/>
      <c r="ELR40" s="70"/>
      <c r="ELS40" s="70"/>
      <c r="ELT40" s="70"/>
      <c r="ELU40" s="70"/>
      <c r="ELV40" s="70"/>
      <c r="ELW40" s="70"/>
      <c r="ELX40" s="70"/>
      <c r="ELY40" s="70"/>
      <c r="ELZ40" s="70"/>
      <c r="EMA40" s="70"/>
      <c r="EMB40" s="70"/>
      <c r="EMC40" s="70"/>
      <c r="EMD40" s="70"/>
      <c r="EME40" s="70"/>
      <c r="EMF40" s="70"/>
      <c r="EMG40" s="70"/>
      <c r="EMH40" s="70"/>
      <c r="EMI40" s="70"/>
      <c r="EMJ40" s="70"/>
      <c r="EMK40" s="70"/>
      <c r="EML40" s="70"/>
      <c r="EMM40" s="70"/>
      <c r="EMN40" s="70"/>
      <c r="EMO40" s="70"/>
      <c r="EMP40" s="70"/>
      <c r="EMQ40" s="70"/>
      <c r="EMR40" s="70"/>
      <c r="EMS40" s="70"/>
      <c r="EMT40" s="70"/>
      <c r="EMU40" s="70"/>
      <c r="EMV40" s="70"/>
      <c r="EMW40" s="70"/>
      <c r="EMX40" s="70"/>
      <c r="EMY40" s="70"/>
      <c r="EMZ40" s="70"/>
      <c r="ENA40" s="70"/>
      <c r="ENB40" s="70"/>
      <c r="ENC40" s="70"/>
      <c r="END40" s="70"/>
      <c r="ENE40" s="70"/>
      <c r="ENF40" s="70"/>
      <c r="ENG40" s="70"/>
      <c r="ENH40" s="70"/>
      <c r="ENI40" s="70"/>
      <c r="ENJ40" s="70"/>
      <c r="ENK40" s="70"/>
      <c r="ENL40" s="70"/>
      <c r="ENM40" s="70"/>
      <c r="ENN40" s="70"/>
      <c r="ENO40" s="70"/>
      <c r="ENP40" s="70"/>
      <c r="ENQ40" s="70"/>
      <c r="ENR40" s="70"/>
      <c r="ENS40" s="70"/>
      <c r="ENT40" s="70"/>
      <c r="ENU40" s="70"/>
      <c r="ENV40" s="70"/>
      <c r="ENW40" s="70"/>
      <c r="ENX40" s="70"/>
      <c r="ENY40" s="70"/>
      <c r="ENZ40" s="70"/>
      <c r="EOA40" s="70"/>
      <c r="EOB40" s="70"/>
      <c r="EOC40" s="70"/>
      <c r="EOD40" s="70"/>
      <c r="EOE40" s="70"/>
      <c r="EOF40" s="70"/>
      <c r="EOG40" s="70"/>
      <c r="EOH40" s="70"/>
      <c r="EOI40" s="70"/>
      <c r="EOJ40" s="70"/>
      <c r="EOK40" s="70"/>
      <c r="EOL40" s="70"/>
      <c r="EOM40" s="70"/>
      <c r="EON40" s="70"/>
      <c r="EOO40" s="70"/>
      <c r="EOP40" s="70"/>
      <c r="EOQ40" s="70"/>
      <c r="EOR40" s="70"/>
      <c r="EOS40" s="70"/>
      <c r="EOT40" s="70"/>
      <c r="EOU40" s="70"/>
      <c r="EOV40" s="70"/>
      <c r="EOW40" s="70"/>
      <c r="EOX40" s="70"/>
      <c r="EOY40" s="70"/>
      <c r="EOZ40" s="70"/>
      <c r="EPA40" s="70"/>
      <c r="EPB40" s="70"/>
      <c r="EPC40" s="70"/>
      <c r="EPD40" s="70"/>
      <c r="EPE40" s="70"/>
      <c r="EPF40" s="70"/>
      <c r="EPG40" s="70"/>
      <c r="EPH40" s="70"/>
      <c r="EPI40" s="70"/>
      <c r="EPJ40" s="70"/>
      <c r="EPK40" s="70"/>
      <c r="EPL40" s="70"/>
      <c r="EPM40" s="70"/>
      <c r="EPN40" s="70"/>
      <c r="EPO40" s="70"/>
      <c r="EPP40" s="70"/>
      <c r="EPQ40" s="70"/>
      <c r="EPR40" s="70"/>
      <c r="EPS40" s="70"/>
      <c r="EPT40" s="70"/>
      <c r="EPU40" s="70"/>
      <c r="EPV40" s="70"/>
      <c r="EPW40" s="70"/>
      <c r="EPX40" s="70"/>
      <c r="EPY40" s="70"/>
      <c r="EPZ40" s="70"/>
      <c r="EQA40" s="70"/>
      <c r="EQB40" s="70"/>
      <c r="EQC40" s="70"/>
      <c r="EQD40" s="70"/>
      <c r="EQE40" s="70"/>
      <c r="EQF40" s="70"/>
      <c r="EQG40" s="70"/>
      <c r="EQH40" s="70"/>
      <c r="EQI40" s="70"/>
      <c r="EQJ40" s="70"/>
      <c r="EQK40" s="70"/>
      <c r="EQL40" s="70"/>
      <c r="EQM40" s="70"/>
      <c r="EQN40" s="70"/>
      <c r="EQO40" s="70"/>
      <c r="EQP40" s="70"/>
      <c r="EQQ40" s="70"/>
      <c r="EQR40" s="70"/>
      <c r="EQS40" s="70"/>
      <c r="EQT40" s="70"/>
      <c r="EQU40" s="70"/>
      <c r="EQV40" s="70"/>
      <c r="EQW40" s="70"/>
      <c r="EQX40" s="70"/>
      <c r="EQY40" s="70"/>
      <c r="EQZ40" s="70"/>
      <c r="ERA40" s="70"/>
      <c r="ERB40" s="70"/>
      <c r="ERC40" s="70"/>
      <c r="ERD40" s="70"/>
      <c r="ERE40" s="70"/>
      <c r="ERF40" s="70"/>
      <c r="ERG40" s="70"/>
      <c r="ERH40" s="70"/>
      <c r="ERI40" s="70"/>
      <c r="ERJ40" s="70"/>
      <c r="ERK40" s="70"/>
      <c r="ERL40" s="70"/>
      <c r="ERM40" s="70"/>
      <c r="ERN40" s="70"/>
      <c r="ERO40" s="70"/>
      <c r="ERP40" s="70"/>
      <c r="ERQ40" s="70"/>
      <c r="ERR40" s="70"/>
      <c r="ERS40" s="70"/>
      <c r="ERT40" s="70"/>
      <c r="ERU40" s="70"/>
      <c r="ERV40" s="70"/>
      <c r="ERW40" s="70"/>
      <c r="ERX40" s="70"/>
      <c r="ERY40" s="70"/>
      <c r="ERZ40" s="70"/>
      <c r="ESA40" s="70"/>
      <c r="ESB40" s="70"/>
      <c r="ESC40" s="70"/>
      <c r="ESD40" s="70"/>
      <c r="ESE40" s="70"/>
      <c r="ESF40" s="70"/>
      <c r="ESG40" s="70"/>
      <c r="ESH40" s="70"/>
      <c r="ESI40" s="70"/>
      <c r="ESJ40" s="70"/>
      <c r="ESK40" s="70"/>
      <c r="ESL40" s="70"/>
      <c r="ESM40" s="70"/>
      <c r="ESN40" s="70"/>
      <c r="ESO40" s="70"/>
      <c r="ESP40" s="70"/>
      <c r="ESQ40" s="70"/>
      <c r="ESR40" s="70"/>
      <c r="ESS40" s="70"/>
      <c r="EST40" s="70"/>
      <c r="ESU40" s="70"/>
      <c r="ESV40" s="70"/>
      <c r="ESW40" s="70"/>
      <c r="ESX40" s="70"/>
      <c r="ESY40" s="70"/>
      <c r="ESZ40" s="70"/>
      <c r="ETA40" s="70"/>
      <c r="ETB40" s="70"/>
      <c r="ETC40" s="70"/>
      <c r="ETD40" s="70"/>
      <c r="ETE40" s="70"/>
      <c r="ETF40" s="70"/>
      <c r="ETG40" s="70"/>
      <c r="ETH40" s="70"/>
      <c r="ETI40" s="70"/>
      <c r="ETJ40" s="70"/>
      <c r="ETK40" s="70"/>
      <c r="ETL40" s="70"/>
      <c r="ETM40" s="70"/>
      <c r="ETN40" s="70"/>
      <c r="ETO40" s="70"/>
      <c r="ETP40" s="70"/>
      <c r="ETQ40" s="70"/>
      <c r="ETR40" s="70"/>
      <c r="ETS40" s="70"/>
      <c r="ETT40" s="70"/>
      <c r="ETU40" s="70"/>
      <c r="ETV40" s="70"/>
      <c r="ETW40" s="70"/>
      <c r="ETX40" s="70"/>
      <c r="ETY40" s="70"/>
      <c r="ETZ40" s="70"/>
      <c r="EUA40" s="70"/>
      <c r="EUB40" s="70"/>
      <c r="EUC40" s="70"/>
      <c r="EUD40" s="70"/>
      <c r="EUE40" s="70"/>
      <c r="EUF40" s="70"/>
      <c r="EUG40" s="70"/>
      <c r="EUH40" s="70"/>
      <c r="EUI40" s="70"/>
      <c r="EUJ40" s="70"/>
      <c r="EUK40" s="70"/>
      <c r="EUL40" s="70"/>
      <c r="EUM40" s="70"/>
      <c r="EUN40" s="70"/>
      <c r="EUO40" s="70"/>
      <c r="EUP40" s="70"/>
      <c r="EUQ40" s="70"/>
      <c r="EUR40" s="70"/>
      <c r="EUS40" s="70"/>
      <c r="EUT40" s="70"/>
      <c r="EUU40" s="70"/>
      <c r="EUV40" s="70"/>
      <c r="EUW40" s="70"/>
      <c r="EUX40" s="70"/>
      <c r="EUY40" s="70"/>
      <c r="EUZ40" s="70"/>
      <c r="EVA40" s="70"/>
      <c r="EVB40" s="70"/>
      <c r="EVC40" s="70"/>
      <c r="EVD40" s="70"/>
      <c r="EVE40" s="70"/>
      <c r="EVF40" s="70"/>
      <c r="EVG40" s="70"/>
      <c r="EVH40" s="70"/>
      <c r="EVI40" s="70"/>
      <c r="EVJ40" s="70"/>
      <c r="EVK40" s="70"/>
      <c r="EVL40" s="70"/>
      <c r="EVM40" s="70"/>
      <c r="EVN40" s="70"/>
      <c r="EVO40" s="70"/>
      <c r="EVP40" s="70"/>
      <c r="EVQ40" s="70"/>
      <c r="EVR40" s="70"/>
      <c r="EVS40" s="70"/>
      <c r="EVT40" s="70"/>
      <c r="EVU40" s="70"/>
      <c r="EVV40" s="70"/>
      <c r="EVW40" s="70"/>
      <c r="EVX40" s="70"/>
      <c r="EVY40" s="70"/>
      <c r="EVZ40" s="70"/>
      <c r="EWA40" s="70"/>
      <c r="EWB40" s="70"/>
      <c r="EWC40" s="70"/>
      <c r="EWD40" s="70"/>
      <c r="EWE40" s="70"/>
      <c r="EWF40" s="70"/>
      <c r="EWG40" s="70"/>
      <c r="EWH40" s="70"/>
      <c r="EWI40" s="70"/>
      <c r="EWJ40" s="70"/>
      <c r="EWK40" s="70"/>
      <c r="EWL40" s="70"/>
      <c r="EWM40" s="70"/>
      <c r="EWN40" s="70"/>
      <c r="EWO40" s="70"/>
      <c r="EWP40" s="70"/>
      <c r="EWQ40" s="70"/>
      <c r="EWR40" s="70"/>
      <c r="EWS40" s="70"/>
      <c r="EWT40" s="70"/>
      <c r="EWU40" s="70"/>
      <c r="EWV40" s="70"/>
      <c r="EWW40" s="70"/>
      <c r="EWX40" s="70"/>
      <c r="EWY40" s="70"/>
      <c r="EWZ40" s="70"/>
      <c r="EXA40" s="70"/>
      <c r="EXB40" s="70"/>
      <c r="EXC40" s="70"/>
      <c r="EXD40" s="70"/>
      <c r="EXE40" s="70"/>
      <c r="EXF40" s="70"/>
      <c r="EXG40" s="70"/>
      <c r="EXH40" s="70"/>
      <c r="EXI40" s="70"/>
      <c r="EXJ40" s="70"/>
      <c r="EXK40" s="70"/>
      <c r="EXL40" s="70"/>
      <c r="EXM40" s="70"/>
      <c r="EXN40" s="70"/>
      <c r="EXO40" s="70"/>
      <c r="EXP40" s="70"/>
      <c r="EXQ40" s="70"/>
      <c r="EXR40" s="70"/>
      <c r="EXS40" s="70"/>
      <c r="EXT40" s="70"/>
      <c r="EXU40" s="70"/>
      <c r="EXV40" s="70"/>
      <c r="EXW40" s="70"/>
      <c r="EXX40" s="70"/>
      <c r="EXY40" s="70"/>
      <c r="EXZ40" s="70"/>
      <c r="EYA40" s="70"/>
      <c r="EYB40" s="70"/>
      <c r="EYC40" s="70"/>
      <c r="EYD40" s="70"/>
      <c r="EYE40" s="70"/>
      <c r="EYF40" s="70"/>
      <c r="EYG40" s="70"/>
      <c r="EYH40" s="70"/>
      <c r="EYI40" s="70"/>
      <c r="EYJ40" s="70"/>
      <c r="EYK40" s="70"/>
      <c r="EYL40" s="70"/>
      <c r="EYM40" s="70"/>
      <c r="EYN40" s="70"/>
      <c r="EYO40" s="70"/>
      <c r="EYP40" s="70"/>
      <c r="EYQ40" s="70"/>
      <c r="EYR40" s="70"/>
      <c r="EYS40" s="70"/>
      <c r="EYT40" s="70"/>
      <c r="EYU40" s="70"/>
      <c r="EYV40" s="70"/>
      <c r="EYW40" s="70"/>
      <c r="EYX40" s="70"/>
      <c r="EYY40" s="70"/>
      <c r="EYZ40" s="70"/>
      <c r="EZA40" s="70"/>
      <c r="EZB40" s="70"/>
      <c r="EZC40" s="70"/>
      <c r="EZD40" s="70"/>
      <c r="EZE40" s="70"/>
      <c r="EZF40" s="70"/>
      <c r="EZG40" s="70"/>
      <c r="EZH40" s="70"/>
      <c r="EZI40" s="70"/>
      <c r="EZJ40" s="70"/>
      <c r="EZK40" s="70"/>
      <c r="EZL40" s="70"/>
      <c r="EZM40" s="70"/>
      <c r="EZN40" s="70"/>
      <c r="EZO40" s="70"/>
      <c r="EZP40" s="70"/>
      <c r="EZQ40" s="70"/>
      <c r="EZR40" s="70"/>
      <c r="EZS40" s="70"/>
      <c r="EZT40" s="70"/>
      <c r="EZU40" s="70"/>
      <c r="EZV40" s="70"/>
      <c r="EZW40" s="70"/>
      <c r="EZX40" s="70"/>
      <c r="EZY40" s="70"/>
      <c r="EZZ40" s="70"/>
      <c r="FAA40" s="70"/>
      <c r="FAB40" s="70"/>
      <c r="FAC40" s="70"/>
      <c r="FAD40" s="70"/>
      <c r="FAE40" s="70"/>
      <c r="FAF40" s="70"/>
      <c r="FAG40" s="70"/>
      <c r="FAH40" s="70"/>
      <c r="FAI40" s="70"/>
      <c r="FAJ40" s="70"/>
      <c r="FAK40" s="70"/>
      <c r="FAL40" s="70"/>
      <c r="FAM40" s="70"/>
      <c r="FAN40" s="70"/>
      <c r="FAO40" s="70"/>
      <c r="FAP40" s="70"/>
      <c r="FAQ40" s="70"/>
      <c r="FAR40" s="70"/>
      <c r="FAS40" s="70"/>
      <c r="FAT40" s="70"/>
      <c r="FAU40" s="70"/>
      <c r="FAV40" s="70"/>
      <c r="FAW40" s="70"/>
      <c r="FAX40" s="70"/>
      <c r="FAY40" s="70"/>
      <c r="FAZ40" s="70"/>
      <c r="FBA40" s="70"/>
      <c r="FBB40" s="70"/>
      <c r="FBC40" s="70"/>
      <c r="FBD40" s="70"/>
      <c r="FBE40" s="70"/>
      <c r="FBF40" s="70"/>
      <c r="FBG40" s="70"/>
      <c r="FBH40" s="70"/>
      <c r="FBI40" s="70"/>
      <c r="FBJ40" s="70"/>
      <c r="FBK40" s="70"/>
      <c r="FBL40" s="70"/>
      <c r="FBM40" s="70"/>
      <c r="FBN40" s="70"/>
      <c r="FBO40" s="70"/>
      <c r="FBP40" s="70"/>
      <c r="FBQ40" s="70"/>
      <c r="FBR40" s="70"/>
      <c r="FBS40" s="70"/>
      <c r="FBT40" s="70"/>
      <c r="FBU40" s="70"/>
      <c r="FBV40" s="70"/>
      <c r="FBW40" s="70"/>
      <c r="FBX40" s="70"/>
      <c r="FBY40" s="70"/>
      <c r="FBZ40" s="70"/>
      <c r="FCA40" s="70"/>
      <c r="FCB40" s="70"/>
      <c r="FCC40" s="70"/>
      <c r="FCD40" s="70"/>
      <c r="FCE40" s="70"/>
      <c r="FCF40" s="70"/>
      <c r="FCG40" s="70"/>
      <c r="FCH40" s="70"/>
      <c r="FCI40" s="70"/>
      <c r="FCJ40" s="70"/>
      <c r="FCK40" s="70"/>
      <c r="FCL40" s="70"/>
      <c r="FCM40" s="70"/>
      <c r="FCN40" s="70"/>
      <c r="FCO40" s="70"/>
      <c r="FCP40" s="70"/>
      <c r="FCQ40" s="70"/>
      <c r="FCR40" s="70"/>
      <c r="FCS40" s="70"/>
      <c r="FCT40" s="70"/>
      <c r="FCU40" s="70"/>
      <c r="FCV40" s="70"/>
      <c r="FCW40" s="70"/>
      <c r="FCX40" s="70"/>
      <c r="FCY40" s="70"/>
      <c r="FCZ40" s="70"/>
      <c r="FDA40" s="70"/>
      <c r="FDB40" s="70"/>
      <c r="FDC40" s="70"/>
      <c r="FDD40" s="70"/>
      <c r="FDE40" s="70"/>
      <c r="FDF40" s="70"/>
      <c r="FDG40" s="70"/>
      <c r="FDH40" s="70"/>
      <c r="FDI40" s="70"/>
      <c r="FDJ40" s="70"/>
      <c r="FDK40" s="70"/>
      <c r="FDL40" s="70"/>
      <c r="FDM40" s="70"/>
      <c r="FDN40" s="70"/>
      <c r="FDO40" s="70"/>
      <c r="FDP40" s="70"/>
      <c r="FDQ40" s="70"/>
      <c r="FDR40" s="70"/>
      <c r="FDS40" s="70"/>
      <c r="FDT40" s="70"/>
      <c r="FDU40" s="70"/>
      <c r="FDV40" s="70"/>
      <c r="FDW40" s="70"/>
      <c r="FDX40" s="70"/>
      <c r="FDY40" s="70"/>
      <c r="FDZ40" s="70"/>
      <c r="FEA40" s="70"/>
      <c r="FEB40" s="70"/>
      <c r="FEC40" s="70"/>
      <c r="FED40" s="70"/>
      <c r="FEE40" s="70"/>
      <c r="FEF40" s="70"/>
      <c r="FEG40" s="70"/>
      <c r="FEH40" s="70"/>
      <c r="FEI40" s="70"/>
      <c r="FEJ40" s="70"/>
      <c r="FEK40" s="70"/>
      <c r="FEL40" s="70"/>
      <c r="FEM40" s="70"/>
      <c r="FEN40" s="70"/>
      <c r="FEO40" s="70"/>
      <c r="FEP40" s="70"/>
      <c r="FEQ40" s="70"/>
      <c r="FER40" s="70"/>
      <c r="FES40" s="70"/>
      <c r="FET40" s="70"/>
      <c r="FEU40" s="70"/>
      <c r="FEV40" s="70"/>
      <c r="FEW40" s="70"/>
      <c r="FEX40" s="70"/>
      <c r="FEY40" s="70"/>
      <c r="FEZ40" s="70"/>
      <c r="FFA40" s="70"/>
      <c r="FFB40" s="70"/>
      <c r="FFC40" s="70"/>
      <c r="FFD40" s="70"/>
      <c r="FFE40" s="70"/>
      <c r="FFF40" s="70"/>
      <c r="FFG40" s="70"/>
      <c r="FFH40" s="70"/>
      <c r="FFI40" s="70"/>
      <c r="FFJ40" s="70"/>
      <c r="FFK40" s="70"/>
      <c r="FFL40" s="70"/>
      <c r="FFM40" s="70"/>
      <c r="FFN40" s="70"/>
      <c r="FFO40" s="70"/>
      <c r="FFP40" s="70"/>
      <c r="FFQ40" s="70"/>
      <c r="FFR40" s="70"/>
      <c r="FFS40" s="70"/>
      <c r="FFT40" s="70"/>
      <c r="FFU40" s="70"/>
      <c r="FFV40" s="70"/>
      <c r="FFW40" s="70"/>
      <c r="FFX40" s="70"/>
      <c r="FFY40" s="70"/>
      <c r="FFZ40" s="70"/>
      <c r="FGA40" s="70"/>
      <c r="FGB40" s="70"/>
      <c r="FGC40" s="70"/>
      <c r="FGD40" s="70"/>
      <c r="FGE40" s="70"/>
      <c r="FGF40" s="70"/>
      <c r="FGG40" s="70"/>
      <c r="FGH40" s="70"/>
      <c r="FGI40" s="70"/>
      <c r="FGJ40" s="70"/>
      <c r="FGK40" s="70"/>
      <c r="FGL40" s="70"/>
      <c r="FGM40" s="70"/>
      <c r="FGN40" s="70"/>
      <c r="FGO40" s="70"/>
      <c r="FGP40" s="70"/>
      <c r="FGQ40" s="70"/>
      <c r="FGR40" s="70"/>
      <c r="FGS40" s="70"/>
      <c r="FGT40" s="70"/>
      <c r="FGU40" s="70"/>
      <c r="FGV40" s="70"/>
      <c r="FGW40" s="70"/>
      <c r="FGX40" s="70"/>
      <c r="FGY40" s="70"/>
      <c r="FGZ40" s="70"/>
      <c r="FHA40" s="70"/>
      <c r="FHB40" s="70"/>
      <c r="FHC40" s="70"/>
      <c r="FHD40" s="70"/>
      <c r="FHE40" s="70"/>
      <c r="FHF40" s="70"/>
      <c r="FHG40" s="70"/>
      <c r="FHH40" s="70"/>
      <c r="FHI40" s="70"/>
      <c r="FHJ40" s="70"/>
      <c r="FHK40" s="70"/>
      <c r="FHL40" s="70"/>
      <c r="FHM40" s="70"/>
      <c r="FHN40" s="70"/>
      <c r="FHO40" s="70"/>
      <c r="FHP40" s="70"/>
      <c r="FHQ40" s="70"/>
      <c r="FHR40" s="70"/>
      <c r="FHS40" s="70"/>
      <c r="FHT40" s="70"/>
      <c r="FHU40" s="70"/>
      <c r="FHV40" s="70"/>
      <c r="FHW40" s="70"/>
      <c r="FHX40" s="70"/>
      <c r="FHY40" s="70"/>
      <c r="FHZ40" s="70"/>
      <c r="FIA40" s="70"/>
      <c r="FIB40" s="70"/>
      <c r="FIC40" s="70"/>
      <c r="FID40" s="70"/>
      <c r="FIE40" s="70"/>
      <c r="FIF40" s="70"/>
      <c r="FIG40" s="70"/>
      <c r="FIH40" s="70"/>
      <c r="FII40" s="70"/>
      <c r="FIJ40" s="70"/>
      <c r="FIK40" s="70"/>
      <c r="FIL40" s="70"/>
      <c r="FIM40" s="70"/>
      <c r="FIN40" s="70"/>
      <c r="FIO40" s="70"/>
      <c r="FIP40" s="70"/>
      <c r="FIQ40" s="70"/>
      <c r="FIR40" s="70"/>
      <c r="FIS40" s="70"/>
      <c r="FIT40" s="70"/>
      <c r="FIU40" s="70"/>
      <c r="FIV40" s="70"/>
      <c r="FIW40" s="70"/>
      <c r="FIX40" s="70"/>
      <c r="FIY40" s="70"/>
      <c r="FIZ40" s="70"/>
      <c r="FJA40" s="70"/>
      <c r="FJB40" s="70"/>
      <c r="FJC40" s="70"/>
      <c r="FJD40" s="70"/>
      <c r="FJE40" s="70"/>
      <c r="FJF40" s="70"/>
      <c r="FJG40" s="70"/>
      <c r="FJH40" s="70"/>
      <c r="FJI40" s="70"/>
      <c r="FJJ40" s="70"/>
      <c r="FJK40" s="70"/>
      <c r="FJL40" s="70"/>
      <c r="FJM40" s="70"/>
      <c r="FJN40" s="70"/>
      <c r="FJO40" s="70"/>
      <c r="FJP40" s="70"/>
      <c r="FJQ40" s="70"/>
      <c r="FJR40" s="70"/>
      <c r="FJS40" s="70"/>
      <c r="FJT40" s="70"/>
      <c r="FJU40" s="70"/>
      <c r="FJV40" s="70"/>
      <c r="FJW40" s="70"/>
      <c r="FJX40" s="70"/>
      <c r="FJY40" s="70"/>
      <c r="FJZ40" s="70"/>
      <c r="FKA40" s="70"/>
      <c r="FKB40" s="70"/>
      <c r="FKC40" s="70"/>
      <c r="FKD40" s="70"/>
      <c r="FKE40" s="70"/>
      <c r="FKF40" s="70"/>
      <c r="FKG40" s="70"/>
      <c r="FKH40" s="70"/>
      <c r="FKI40" s="70"/>
      <c r="FKJ40" s="70"/>
      <c r="FKK40" s="70"/>
      <c r="FKL40" s="70"/>
      <c r="FKM40" s="70"/>
      <c r="FKN40" s="70"/>
      <c r="FKO40" s="70"/>
      <c r="FKP40" s="70"/>
      <c r="FKQ40" s="70"/>
      <c r="FKR40" s="70"/>
      <c r="FKS40" s="70"/>
      <c r="FKT40" s="70"/>
      <c r="FKU40" s="70"/>
      <c r="FKV40" s="70"/>
      <c r="FKW40" s="70"/>
      <c r="FKX40" s="70"/>
      <c r="FKY40" s="70"/>
      <c r="FKZ40" s="70"/>
      <c r="FLA40" s="70"/>
      <c r="FLB40" s="70"/>
      <c r="FLC40" s="70"/>
      <c r="FLD40" s="70"/>
      <c r="FLE40" s="70"/>
      <c r="FLF40" s="70"/>
      <c r="FLG40" s="70"/>
      <c r="FLH40" s="70"/>
      <c r="FLI40" s="70"/>
      <c r="FLJ40" s="70"/>
      <c r="FLK40" s="70"/>
      <c r="FLL40" s="70"/>
      <c r="FLM40" s="70"/>
      <c r="FLN40" s="70"/>
      <c r="FLO40" s="70"/>
      <c r="FLP40" s="70"/>
      <c r="FLQ40" s="70"/>
      <c r="FLR40" s="70"/>
      <c r="FLS40" s="70"/>
      <c r="FLT40" s="70"/>
      <c r="FLU40" s="70"/>
      <c r="FLV40" s="70"/>
      <c r="FLW40" s="70"/>
      <c r="FLX40" s="70"/>
      <c r="FLY40" s="70"/>
      <c r="FLZ40" s="70"/>
      <c r="FMA40" s="70"/>
      <c r="FMB40" s="70"/>
      <c r="FMC40" s="70"/>
      <c r="FMD40" s="70"/>
      <c r="FME40" s="70"/>
      <c r="FMF40" s="70"/>
      <c r="FMG40" s="70"/>
      <c r="FMH40" s="70"/>
      <c r="FMI40" s="70"/>
      <c r="FMJ40" s="70"/>
      <c r="FMK40" s="70"/>
      <c r="FML40" s="70"/>
      <c r="FMM40" s="70"/>
      <c r="FMN40" s="70"/>
      <c r="FMO40" s="70"/>
      <c r="FMP40" s="70"/>
      <c r="FMQ40" s="70"/>
      <c r="FMR40" s="70"/>
      <c r="FMS40" s="70"/>
      <c r="FMT40" s="70"/>
      <c r="FMU40" s="70"/>
      <c r="FMV40" s="70"/>
      <c r="FMW40" s="70"/>
      <c r="FMX40" s="70"/>
      <c r="FMY40" s="70"/>
      <c r="FMZ40" s="70"/>
      <c r="FNA40" s="70"/>
      <c r="FNB40" s="70"/>
      <c r="FNC40" s="70"/>
      <c r="FND40" s="70"/>
      <c r="FNE40" s="70"/>
      <c r="FNF40" s="70"/>
      <c r="FNG40" s="70"/>
      <c r="FNH40" s="70"/>
      <c r="FNI40" s="70"/>
      <c r="FNJ40" s="70"/>
      <c r="FNK40" s="70"/>
      <c r="FNL40" s="70"/>
      <c r="FNM40" s="70"/>
      <c r="FNN40" s="70"/>
      <c r="FNO40" s="70"/>
      <c r="FNP40" s="70"/>
      <c r="FNQ40" s="70"/>
      <c r="FNR40" s="70"/>
      <c r="FNS40" s="70"/>
      <c r="FNT40" s="70"/>
      <c r="FNU40" s="70"/>
      <c r="FNV40" s="70"/>
      <c r="FNW40" s="70"/>
      <c r="FNX40" s="70"/>
      <c r="FNY40" s="70"/>
      <c r="FNZ40" s="70"/>
      <c r="FOA40" s="70"/>
      <c r="FOB40" s="70"/>
      <c r="FOC40" s="70"/>
      <c r="FOD40" s="70"/>
      <c r="FOE40" s="70"/>
      <c r="FOF40" s="70"/>
      <c r="FOG40" s="70"/>
      <c r="FOH40" s="70"/>
      <c r="FOI40" s="70"/>
      <c r="FOJ40" s="70"/>
      <c r="FOK40" s="70"/>
      <c r="FOL40" s="70"/>
      <c r="FOM40" s="70"/>
      <c r="FON40" s="70"/>
      <c r="FOO40" s="70"/>
      <c r="FOP40" s="70"/>
      <c r="FOQ40" s="70"/>
      <c r="FOR40" s="70"/>
      <c r="FOS40" s="70"/>
      <c r="FOT40" s="70"/>
      <c r="FOU40" s="70"/>
      <c r="FOV40" s="70"/>
      <c r="FOW40" s="70"/>
      <c r="FOX40" s="70"/>
      <c r="FOY40" s="70"/>
      <c r="FOZ40" s="70"/>
      <c r="FPA40" s="70"/>
      <c r="FPB40" s="70"/>
      <c r="FPC40" s="70"/>
      <c r="FPD40" s="70"/>
      <c r="FPE40" s="70"/>
      <c r="FPF40" s="70"/>
      <c r="FPG40" s="70"/>
      <c r="FPH40" s="70"/>
      <c r="FPI40" s="70"/>
      <c r="FPJ40" s="70"/>
      <c r="FPK40" s="70"/>
      <c r="FPL40" s="70"/>
      <c r="FPM40" s="70"/>
      <c r="FPN40" s="70"/>
      <c r="FPO40" s="70"/>
      <c r="FPP40" s="70"/>
      <c r="FPQ40" s="70"/>
      <c r="FPR40" s="70"/>
      <c r="FPS40" s="70"/>
      <c r="FPT40" s="70"/>
      <c r="FPU40" s="70"/>
      <c r="FPV40" s="70"/>
      <c r="FPW40" s="70"/>
      <c r="FPX40" s="70"/>
      <c r="FPY40" s="70"/>
      <c r="FPZ40" s="70"/>
      <c r="FQA40" s="70"/>
      <c r="FQB40" s="70"/>
      <c r="FQC40" s="70"/>
      <c r="FQD40" s="70"/>
      <c r="FQE40" s="70"/>
      <c r="FQF40" s="70"/>
      <c r="FQG40" s="70"/>
      <c r="FQH40" s="70"/>
      <c r="FQI40" s="70"/>
      <c r="FQJ40" s="70"/>
      <c r="FQK40" s="70"/>
      <c r="FQL40" s="70"/>
      <c r="FQM40" s="70"/>
      <c r="FQN40" s="70"/>
      <c r="FQO40" s="70"/>
      <c r="FQP40" s="70"/>
      <c r="FQQ40" s="70"/>
      <c r="FQR40" s="70"/>
      <c r="FQS40" s="70"/>
      <c r="FQT40" s="70"/>
      <c r="FQU40" s="70"/>
      <c r="FQV40" s="70"/>
      <c r="FQW40" s="70"/>
      <c r="FQX40" s="70"/>
      <c r="FQY40" s="70"/>
      <c r="FQZ40" s="70"/>
      <c r="FRA40" s="70"/>
      <c r="FRB40" s="70"/>
      <c r="FRC40" s="70"/>
      <c r="FRD40" s="70"/>
      <c r="FRE40" s="70"/>
      <c r="FRF40" s="70"/>
      <c r="FRG40" s="70"/>
      <c r="FRH40" s="70"/>
      <c r="FRI40" s="70"/>
      <c r="FRJ40" s="70"/>
      <c r="FRK40" s="70"/>
      <c r="FRL40" s="70"/>
      <c r="FRM40" s="70"/>
      <c r="FRN40" s="70"/>
      <c r="FRO40" s="70"/>
      <c r="FRP40" s="70"/>
      <c r="FRQ40" s="70"/>
      <c r="FRR40" s="70"/>
      <c r="FRS40" s="70"/>
      <c r="FRT40" s="70"/>
      <c r="FRU40" s="70"/>
      <c r="FRV40" s="70"/>
      <c r="FRW40" s="70"/>
      <c r="FRX40" s="70"/>
      <c r="FRY40" s="70"/>
      <c r="FRZ40" s="70"/>
      <c r="FSA40" s="70"/>
      <c r="FSB40" s="70"/>
      <c r="FSC40" s="70"/>
      <c r="FSD40" s="70"/>
      <c r="FSE40" s="70"/>
      <c r="FSF40" s="70"/>
      <c r="FSG40" s="70"/>
      <c r="FSH40" s="70"/>
      <c r="FSI40" s="70"/>
      <c r="FSJ40" s="70"/>
      <c r="FSK40" s="70"/>
      <c r="FSL40" s="70"/>
      <c r="FSM40" s="70"/>
      <c r="FSN40" s="70"/>
      <c r="FSO40" s="70"/>
      <c r="FSP40" s="70"/>
      <c r="FSQ40" s="70"/>
      <c r="FSR40" s="70"/>
      <c r="FSS40" s="70"/>
      <c r="FST40" s="70"/>
      <c r="FSU40" s="70"/>
      <c r="FSV40" s="70"/>
      <c r="FSW40" s="70"/>
      <c r="FSX40" s="70"/>
      <c r="FSY40" s="70"/>
      <c r="FSZ40" s="70"/>
      <c r="FTA40" s="70"/>
      <c r="FTB40" s="70"/>
      <c r="FTC40" s="70"/>
      <c r="FTD40" s="70"/>
      <c r="FTE40" s="70"/>
      <c r="FTF40" s="70"/>
      <c r="FTG40" s="70"/>
      <c r="FTH40" s="70"/>
      <c r="FTI40" s="70"/>
      <c r="FTJ40" s="70"/>
      <c r="FTK40" s="70"/>
      <c r="FTL40" s="70"/>
      <c r="FTM40" s="70"/>
      <c r="FTN40" s="70"/>
      <c r="FTO40" s="70"/>
      <c r="FTP40" s="70"/>
      <c r="FTQ40" s="70"/>
      <c r="FTR40" s="70"/>
      <c r="FTS40" s="70"/>
      <c r="FTT40" s="70"/>
      <c r="FTU40" s="70"/>
      <c r="FTV40" s="70"/>
      <c r="FTW40" s="70"/>
      <c r="FTX40" s="70"/>
      <c r="FTY40" s="70"/>
      <c r="FTZ40" s="70"/>
      <c r="FUA40" s="70"/>
      <c r="FUB40" s="70"/>
      <c r="FUC40" s="70"/>
      <c r="FUD40" s="70"/>
      <c r="FUE40" s="70"/>
      <c r="FUF40" s="70"/>
      <c r="FUG40" s="70"/>
      <c r="FUH40" s="70"/>
      <c r="FUI40" s="70"/>
      <c r="FUJ40" s="70"/>
      <c r="FUK40" s="70"/>
      <c r="FUL40" s="70"/>
      <c r="FUM40" s="70"/>
      <c r="FUN40" s="70"/>
      <c r="FUO40" s="70"/>
      <c r="FUP40" s="70"/>
      <c r="FUQ40" s="70"/>
      <c r="FUR40" s="70"/>
      <c r="FUS40" s="70"/>
      <c r="FUT40" s="70"/>
      <c r="FUU40" s="70"/>
      <c r="FUV40" s="70"/>
      <c r="FUW40" s="70"/>
      <c r="FUX40" s="70"/>
      <c r="FUY40" s="70"/>
      <c r="FUZ40" s="70"/>
      <c r="FVA40" s="70"/>
      <c r="FVB40" s="70"/>
      <c r="FVC40" s="70"/>
      <c r="FVD40" s="70"/>
      <c r="FVE40" s="70"/>
      <c r="FVF40" s="70"/>
      <c r="FVG40" s="70"/>
      <c r="FVH40" s="70"/>
      <c r="FVI40" s="70"/>
      <c r="FVJ40" s="70"/>
      <c r="FVK40" s="70"/>
      <c r="FVL40" s="70"/>
      <c r="FVM40" s="70"/>
      <c r="FVN40" s="70"/>
      <c r="FVO40" s="70"/>
      <c r="FVP40" s="70"/>
      <c r="FVQ40" s="70"/>
      <c r="FVR40" s="70"/>
      <c r="FVS40" s="70"/>
      <c r="FVT40" s="70"/>
      <c r="FVU40" s="70"/>
      <c r="FVV40" s="70"/>
      <c r="FVW40" s="70"/>
      <c r="FVX40" s="70"/>
      <c r="FVY40" s="70"/>
      <c r="FVZ40" s="70"/>
      <c r="FWA40" s="70"/>
      <c r="FWB40" s="70"/>
      <c r="FWC40" s="70"/>
      <c r="FWD40" s="70"/>
      <c r="FWE40" s="70"/>
      <c r="FWF40" s="70"/>
      <c r="FWG40" s="70"/>
      <c r="FWH40" s="70"/>
      <c r="FWI40" s="70"/>
      <c r="FWJ40" s="70"/>
      <c r="FWK40" s="70"/>
      <c r="FWL40" s="70"/>
      <c r="FWM40" s="70"/>
      <c r="FWN40" s="70"/>
      <c r="FWO40" s="70"/>
      <c r="FWP40" s="70"/>
      <c r="FWQ40" s="70"/>
      <c r="FWR40" s="70"/>
      <c r="FWS40" s="70"/>
      <c r="FWT40" s="70"/>
      <c r="FWU40" s="70"/>
      <c r="FWV40" s="70"/>
      <c r="FWW40" s="70"/>
      <c r="FWX40" s="70"/>
      <c r="FWY40" s="70"/>
      <c r="FWZ40" s="70"/>
      <c r="FXA40" s="70"/>
      <c r="FXB40" s="70"/>
      <c r="FXC40" s="70"/>
      <c r="FXD40" s="70"/>
      <c r="FXE40" s="70"/>
      <c r="FXF40" s="70"/>
      <c r="FXG40" s="70"/>
      <c r="FXH40" s="70"/>
      <c r="FXI40" s="70"/>
      <c r="FXJ40" s="70"/>
      <c r="FXK40" s="70"/>
      <c r="FXL40" s="70"/>
      <c r="FXM40" s="70"/>
      <c r="FXN40" s="70"/>
      <c r="FXO40" s="70"/>
      <c r="FXP40" s="70"/>
      <c r="FXQ40" s="70"/>
      <c r="FXR40" s="70"/>
      <c r="FXS40" s="70"/>
      <c r="FXT40" s="70"/>
      <c r="FXU40" s="70"/>
      <c r="FXV40" s="70"/>
      <c r="FXW40" s="70"/>
      <c r="FXX40" s="70"/>
      <c r="FXY40" s="70"/>
      <c r="FXZ40" s="70"/>
      <c r="FYA40" s="70"/>
      <c r="FYB40" s="70"/>
      <c r="FYC40" s="70"/>
      <c r="FYD40" s="70"/>
      <c r="FYE40" s="70"/>
      <c r="FYF40" s="70"/>
      <c r="FYG40" s="70"/>
      <c r="FYH40" s="70"/>
      <c r="FYI40" s="70"/>
      <c r="FYJ40" s="70"/>
      <c r="FYK40" s="70"/>
      <c r="FYL40" s="70"/>
      <c r="FYM40" s="70"/>
      <c r="FYN40" s="70"/>
      <c r="FYO40" s="70"/>
      <c r="FYP40" s="70"/>
      <c r="FYQ40" s="70"/>
      <c r="FYR40" s="70"/>
      <c r="FYS40" s="70"/>
      <c r="FYT40" s="70"/>
      <c r="FYU40" s="70"/>
      <c r="FYV40" s="70"/>
      <c r="FYW40" s="70"/>
      <c r="FYX40" s="70"/>
      <c r="FYY40" s="70"/>
      <c r="FYZ40" s="70"/>
      <c r="FZA40" s="70"/>
      <c r="FZB40" s="70"/>
      <c r="FZC40" s="70"/>
      <c r="FZD40" s="70"/>
      <c r="FZE40" s="70"/>
      <c r="FZF40" s="70"/>
      <c r="FZG40" s="70"/>
      <c r="FZH40" s="70"/>
      <c r="FZI40" s="70"/>
      <c r="FZJ40" s="70"/>
      <c r="FZK40" s="70"/>
      <c r="FZL40" s="70"/>
      <c r="FZM40" s="70"/>
      <c r="FZN40" s="70"/>
      <c r="FZO40" s="70"/>
      <c r="FZP40" s="70"/>
      <c r="FZQ40" s="70"/>
      <c r="FZR40" s="70"/>
      <c r="FZS40" s="70"/>
      <c r="FZT40" s="70"/>
      <c r="FZU40" s="70"/>
      <c r="FZV40" s="70"/>
      <c r="FZW40" s="70"/>
      <c r="FZX40" s="70"/>
      <c r="FZY40" s="70"/>
      <c r="FZZ40" s="70"/>
      <c r="GAA40" s="70"/>
      <c r="GAB40" s="70"/>
      <c r="GAC40" s="70"/>
      <c r="GAD40" s="70"/>
      <c r="GAE40" s="70"/>
      <c r="GAF40" s="70"/>
      <c r="GAG40" s="70"/>
      <c r="GAH40" s="70"/>
      <c r="GAI40" s="70"/>
      <c r="GAJ40" s="70"/>
      <c r="GAK40" s="70"/>
      <c r="GAL40" s="70"/>
      <c r="GAM40" s="70"/>
      <c r="GAN40" s="70"/>
      <c r="GAO40" s="70"/>
      <c r="GAP40" s="70"/>
      <c r="GAQ40" s="70"/>
      <c r="GAR40" s="70"/>
      <c r="GAS40" s="70"/>
      <c r="GAT40" s="70"/>
      <c r="GAU40" s="70"/>
      <c r="GAV40" s="70"/>
      <c r="GAW40" s="70"/>
      <c r="GAX40" s="70"/>
      <c r="GAY40" s="70"/>
      <c r="GAZ40" s="70"/>
      <c r="GBA40" s="70"/>
      <c r="GBB40" s="70"/>
      <c r="GBC40" s="70"/>
      <c r="GBD40" s="70"/>
      <c r="GBE40" s="70"/>
      <c r="GBF40" s="70"/>
      <c r="GBG40" s="70"/>
      <c r="GBH40" s="70"/>
      <c r="GBI40" s="70"/>
      <c r="GBJ40" s="70"/>
      <c r="GBK40" s="70"/>
      <c r="GBL40" s="70"/>
      <c r="GBM40" s="70"/>
      <c r="GBN40" s="70"/>
      <c r="GBO40" s="70"/>
      <c r="GBP40" s="70"/>
      <c r="GBQ40" s="70"/>
      <c r="GBR40" s="70"/>
      <c r="GBS40" s="70"/>
      <c r="GBT40" s="70"/>
      <c r="GBU40" s="70"/>
      <c r="GBV40" s="70"/>
      <c r="GBW40" s="70"/>
      <c r="GBX40" s="70"/>
      <c r="GBY40" s="70"/>
      <c r="GBZ40" s="70"/>
      <c r="GCA40" s="70"/>
      <c r="GCB40" s="70"/>
      <c r="GCC40" s="70"/>
      <c r="GCD40" s="70"/>
      <c r="GCE40" s="70"/>
      <c r="GCF40" s="70"/>
      <c r="GCG40" s="70"/>
      <c r="GCH40" s="70"/>
      <c r="GCI40" s="70"/>
      <c r="GCJ40" s="70"/>
      <c r="GCK40" s="70"/>
      <c r="GCL40" s="70"/>
      <c r="GCM40" s="70"/>
      <c r="GCN40" s="70"/>
      <c r="GCO40" s="70"/>
      <c r="GCP40" s="70"/>
      <c r="GCQ40" s="70"/>
      <c r="GCR40" s="70"/>
      <c r="GCS40" s="70"/>
      <c r="GCT40" s="70"/>
      <c r="GCU40" s="70"/>
      <c r="GCV40" s="70"/>
      <c r="GCW40" s="70"/>
      <c r="GCX40" s="70"/>
      <c r="GCY40" s="70"/>
      <c r="GCZ40" s="70"/>
      <c r="GDA40" s="70"/>
      <c r="GDB40" s="70"/>
      <c r="GDC40" s="70"/>
      <c r="GDD40" s="70"/>
      <c r="GDE40" s="70"/>
      <c r="GDF40" s="70"/>
      <c r="GDG40" s="70"/>
      <c r="GDH40" s="70"/>
      <c r="GDI40" s="70"/>
      <c r="GDJ40" s="70"/>
      <c r="GDK40" s="70"/>
      <c r="GDL40" s="70"/>
      <c r="GDM40" s="70"/>
      <c r="GDN40" s="70"/>
      <c r="GDO40" s="70"/>
      <c r="GDP40" s="70"/>
      <c r="GDQ40" s="70"/>
      <c r="GDR40" s="70"/>
      <c r="GDS40" s="70"/>
      <c r="GDT40" s="70"/>
      <c r="GDU40" s="70"/>
      <c r="GDV40" s="70"/>
      <c r="GDW40" s="70"/>
      <c r="GDX40" s="70"/>
      <c r="GDY40" s="70"/>
      <c r="GDZ40" s="70"/>
      <c r="GEA40" s="70"/>
      <c r="GEB40" s="70"/>
      <c r="GEC40" s="70"/>
      <c r="GED40" s="70"/>
      <c r="GEE40" s="70"/>
      <c r="GEF40" s="70"/>
      <c r="GEG40" s="70"/>
      <c r="GEH40" s="70"/>
      <c r="GEI40" s="70"/>
      <c r="GEJ40" s="70"/>
      <c r="GEK40" s="70"/>
      <c r="GEL40" s="70"/>
      <c r="GEM40" s="70"/>
      <c r="GEN40" s="70"/>
      <c r="GEO40" s="70"/>
      <c r="GEP40" s="70"/>
      <c r="GEQ40" s="70"/>
      <c r="GER40" s="70"/>
      <c r="GES40" s="70"/>
      <c r="GET40" s="70"/>
      <c r="GEU40" s="70"/>
      <c r="GEV40" s="70"/>
      <c r="GEW40" s="70"/>
      <c r="GEX40" s="70"/>
      <c r="GEY40" s="70"/>
      <c r="GEZ40" s="70"/>
      <c r="GFA40" s="70"/>
      <c r="GFB40" s="70"/>
      <c r="GFC40" s="70"/>
      <c r="GFD40" s="70"/>
      <c r="GFE40" s="70"/>
      <c r="GFF40" s="70"/>
      <c r="GFG40" s="70"/>
      <c r="GFH40" s="70"/>
      <c r="GFI40" s="70"/>
      <c r="GFJ40" s="70"/>
      <c r="GFK40" s="70"/>
      <c r="GFL40" s="70"/>
      <c r="GFM40" s="70"/>
      <c r="GFN40" s="70"/>
      <c r="GFO40" s="70"/>
      <c r="GFP40" s="70"/>
      <c r="GFQ40" s="70"/>
      <c r="GFR40" s="70"/>
      <c r="GFS40" s="70"/>
      <c r="GFT40" s="70"/>
      <c r="GFU40" s="70"/>
      <c r="GFV40" s="70"/>
      <c r="GFW40" s="70"/>
      <c r="GFX40" s="70"/>
      <c r="GFY40" s="70"/>
      <c r="GFZ40" s="70"/>
      <c r="GGA40" s="70"/>
      <c r="GGB40" s="70"/>
      <c r="GGC40" s="70"/>
      <c r="GGD40" s="70"/>
      <c r="GGE40" s="70"/>
      <c r="GGF40" s="70"/>
      <c r="GGG40" s="70"/>
      <c r="GGH40" s="70"/>
      <c r="GGI40" s="70"/>
      <c r="GGJ40" s="70"/>
      <c r="GGK40" s="70"/>
      <c r="GGL40" s="70"/>
      <c r="GGM40" s="70"/>
      <c r="GGN40" s="70"/>
      <c r="GGO40" s="70"/>
      <c r="GGP40" s="70"/>
      <c r="GGQ40" s="70"/>
      <c r="GGR40" s="70"/>
      <c r="GGS40" s="70"/>
      <c r="GGT40" s="70"/>
      <c r="GGU40" s="70"/>
      <c r="GGV40" s="70"/>
      <c r="GGW40" s="70"/>
      <c r="GGX40" s="70"/>
      <c r="GGY40" s="70"/>
      <c r="GGZ40" s="70"/>
      <c r="GHA40" s="70"/>
      <c r="GHB40" s="70"/>
      <c r="GHC40" s="70"/>
      <c r="GHD40" s="70"/>
      <c r="GHE40" s="70"/>
      <c r="GHF40" s="70"/>
      <c r="GHG40" s="70"/>
      <c r="GHH40" s="70"/>
      <c r="GHI40" s="70"/>
      <c r="GHJ40" s="70"/>
      <c r="GHK40" s="70"/>
      <c r="GHL40" s="70"/>
      <c r="GHM40" s="70"/>
      <c r="GHN40" s="70"/>
      <c r="GHO40" s="70"/>
      <c r="GHP40" s="70"/>
      <c r="GHQ40" s="70"/>
      <c r="GHR40" s="70"/>
      <c r="GHS40" s="70"/>
      <c r="GHT40" s="70"/>
      <c r="GHU40" s="70"/>
      <c r="GHV40" s="70"/>
      <c r="GHW40" s="70"/>
      <c r="GHX40" s="70"/>
      <c r="GHY40" s="70"/>
      <c r="GHZ40" s="70"/>
      <c r="GIA40" s="70"/>
      <c r="GIB40" s="70"/>
      <c r="GIC40" s="70"/>
      <c r="GID40" s="70"/>
      <c r="GIE40" s="70"/>
      <c r="GIF40" s="70"/>
      <c r="GIG40" s="70"/>
      <c r="GIH40" s="70"/>
      <c r="GII40" s="70"/>
      <c r="GIJ40" s="70"/>
      <c r="GIK40" s="70"/>
      <c r="GIL40" s="70"/>
      <c r="GIM40" s="70"/>
      <c r="GIN40" s="70"/>
      <c r="GIO40" s="70"/>
      <c r="GIP40" s="70"/>
      <c r="GIQ40" s="70"/>
      <c r="GIR40" s="70"/>
      <c r="GIS40" s="70"/>
      <c r="GIT40" s="70"/>
      <c r="GIU40" s="70"/>
      <c r="GIV40" s="70"/>
      <c r="GIW40" s="70"/>
      <c r="GIX40" s="70"/>
      <c r="GIY40" s="70"/>
      <c r="GIZ40" s="70"/>
      <c r="GJA40" s="70"/>
      <c r="GJB40" s="70"/>
      <c r="GJC40" s="70"/>
      <c r="GJD40" s="70"/>
      <c r="GJE40" s="70"/>
      <c r="GJF40" s="70"/>
      <c r="GJG40" s="70"/>
      <c r="GJH40" s="70"/>
      <c r="GJI40" s="70"/>
      <c r="GJJ40" s="70"/>
      <c r="GJK40" s="70"/>
      <c r="GJL40" s="70"/>
      <c r="GJM40" s="70"/>
      <c r="GJN40" s="70"/>
      <c r="GJO40" s="70"/>
      <c r="GJP40" s="70"/>
      <c r="GJQ40" s="70"/>
      <c r="GJR40" s="70"/>
      <c r="GJS40" s="70"/>
      <c r="GJT40" s="70"/>
      <c r="GJU40" s="70"/>
      <c r="GJV40" s="70"/>
      <c r="GJW40" s="70"/>
      <c r="GJX40" s="70"/>
      <c r="GJY40" s="70"/>
      <c r="GJZ40" s="70"/>
      <c r="GKA40" s="70"/>
      <c r="GKB40" s="70"/>
      <c r="GKC40" s="70"/>
      <c r="GKD40" s="70"/>
      <c r="GKE40" s="70"/>
      <c r="GKF40" s="70"/>
      <c r="GKG40" s="70"/>
      <c r="GKH40" s="70"/>
      <c r="GKI40" s="70"/>
      <c r="GKJ40" s="70"/>
      <c r="GKK40" s="70"/>
      <c r="GKL40" s="70"/>
      <c r="GKM40" s="70"/>
      <c r="GKN40" s="70"/>
      <c r="GKO40" s="70"/>
      <c r="GKP40" s="70"/>
      <c r="GKQ40" s="70"/>
      <c r="GKR40" s="70"/>
      <c r="GKS40" s="70"/>
      <c r="GKT40" s="70"/>
      <c r="GKU40" s="70"/>
      <c r="GKV40" s="70"/>
      <c r="GKW40" s="70"/>
      <c r="GKX40" s="70"/>
      <c r="GKY40" s="70"/>
      <c r="GKZ40" s="70"/>
      <c r="GLA40" s="70"/>
      <c r="GLB40" s="70"/>
      <c r="GLC40" s="70"/>
      <c r="GLD40" s="70"/>
      <c r="GLE40" s="70"/>
      <c r="GLF40" s="70"/>
      <c r="GLG40" s="70"/>
      <c r="GLH40" s="70"/>
      <c r="GLI40" s="70"/>
      <c r="GLJ40" s="70"/>
      <c r="GLK40" s="70"/>
      <c r="GLL40" s="70"/>
      <c r="GLM40" s="70"/>
      <c r="GLN40" s="70"/>
      <c r="GLO40" s="70"/>
      <c r="GLP40" s="70"/>
      <c r="GLQ40" s="70"/>
      <c r="GLR40" s="70"/>
      <c r="GLS40" s="70"/>
      <c r="GLT40" s="70"/>
      <c r="GLU40" s="70"/>
      <c r="GLV40" s="70"/>
      <c r="GLW40" s="70"/>
      <c r="GLX40" s="70"/>
      <c r="GLY40" s="70"/>
      <c r="GLZ40" s="70"/>
      <c r="GMA40" s="70"/>
      <c r="GMB40" s="70"/>
      <c r="GMC40" s="70"/>
      <c r="GMD40" s="70"/>
      <c r="GME40" s="70"/>
      <c r="GMF40" s="70"/>
      <c r="GMG40" s="70"/>
      <c r="GMH40" s="70"/>
      <c r="GMI40" s="70"/>
      <c r="GMJ40" s="70"/>
      <c r="GMK40" s="70"/>
      <c r="GML40" s="70"/>
      <c r="GMM40" s="70"/>
      <c r="GMN40" s="70"/>
      <c r="GMO40" s="70"/>
      <c r="GMP40" s="70"/>
      <c r="GMQ40" s="70"/>
      <c r="GMR40" s="70"/>
      <c r="GMS40" s="70"/>
      <c r="GMT40" s="70"/>
      <c r="GMU40" s="70"/>
      <c r="GMV40" s="70"/>
      <c r="GMW40" s="70"/>
      <c r="GMX40" s="70"/>
      <c r="GMY40" s="70"/>
      <c r="GMZ40" s="70"/>
      <c r="GNA40" s="70"/>
      <c r="GNB40" s="70"/>
      <c r="GNC40" s="70"/>
      <c r="GND40" s="70"/>
      <c r="GNE40" s="70"/>
      <c r="GNF40" s="70"/>
      <c r="GNG40" s="70"/>
      <c r="GNH40" s="70"/>
      <c r="GNI40" s="70"/>
      <c r="GNJ40" s="70"/>
      <c r="GNK40" s="70"/>
      <c r="GNL40" s="70"/>
      <c r="GNM40" s="70"/>
      <c r="GNN40" s="70"/>
      <c r="GNO40" s="70"/>
      <c r="GNP40" s="70"/>
      <c r="GNQ40" s="70"/>
      <c r="GNR40" s="70"/>
      <c r="GNS40" s="70"/>
      <c r="GNT40" s="70"/>
      <c r="GNU40" s="70"/>
      <c r="GNV40" s="70"/>
      <c r="GNW40" s="70"/>
      <c r="GNX40" s="70"/>
      <c r="GNY40" s="70"/>
      <c r="GNZ40" s="70"/>
      <c r="GOA40" s="70"/>
      <c r="GOB40" s="70"/>
      <c r="GOC40" s="70"/>
      <c r="GOD40" s="70"/>
      <c r="GOE40" s="70"/>
      <c r="GOF40" s="70"/>
      <c r="GOG40" s="70"/>
      <c r="GOH40" s="70"/>
      <c r="GOI40" s="70"/>
      <c r="GOJ40" s="70"/>
      <c r="GOK40" s="70"/>
      <c r="GOL40" s="70"/>
      <c r="GOM40" s="70"/>
      <c r="GON40" s="70"/>
      <c r="GOO40" s="70"/>
      <c r="GOP40" s="70"/>
      <c r="GOQ40" s="70"/>
      <c r="GOR40" s="70"/>
      <c r="GOS40" s="70"/>
      <c r="GOT40" s="70"/>
      <c r="GOU40" s="70"/>
      <c r="GOV40" s="70"/>
      <c r="GOW40" s="70"/>
      <c r="GOX40" s="70"/>
      <c r="GOY40" s="70"/>
      <c r="GOZ40" s="70"/>
      <c r="GPA40" s="70"/>
      <c r="GPB40" s="70"/>
      <c r="GPC40" s="70"/>
      <c r="GPD40" s="70"/>
      <c r="GPE40" s="70"/>
      <c r="GPF40" s="70"/>
      <c r="GPG40" s="70"/>
      <c r="GPH40" s="70"/>
      <c r="GPI40" s="70"/>
      <c r="GPJ40" s="70"/>
      <c r="GPK40" s="70"/>
      <c r="GPL40" s="70"/>
      <c r="GPM40" s="70"/>
      <c r="GPN40" s="70"/>
      <c r="GPO40" s="70"/>
      <c r="GPP40" s="70"/>
      <c r="GPQ40" s="70"/>
      <c r="GPR40" s="70"/>
      <c r="GPS40" s="70"/>
      <c r="GPT40" s="70"/>
      <c r="GPU40" s="70"/>
      <c r="GPV40" s="70"/>
      <c r="GPW40" s="70"/>
      <c r="GPX40" s="70"/>
      <c r="GPY40" s="70"/>
      <c r="GPZ40" s="70"/>
      <c r="GQA40" s="70"/>
      <c r="GQB40" s="70"/>
      <c r="GQC40" s="70"/>
      <c r="GQD40" s="70"/>
      <c r="GQE40" s="70"/>
      <c r="GQF40" s="70"/>
      <c r="GQG40" s="70"/>
      <c r="GQH40" s="70"/>
      <c r="GQI40" s="70"/>
      <c r="GQJ40" s="70"/>
      <c r="GQK40" s="70"/>
      <c r="GQL40" s="70"/>
      <c r="GQM40" s="70"/>
      <c r="GQN40" s="70"/>
      <c r="GQO40" s="70"/>
      <c r="GQP40" s="70"/>
      <c r="GQQ40" s="70"/>
      <c r="GQR40" s="70"/>
      <c r="GQS40" s="70"/>
      <c r="GQT40" s="70"/>
      <c r="GQU40" s="70"/>
      <c r="GQV40" s="70"/>
      <c r="GQW40" s="70"/>
      <c r="GQX40" s="70"/>
      <c r="GQY40" s="70"/>
      <c r="GQZ40" s="70"/>
      <c r="GRA40" s="70"/>
      <c r="GRB40" s="70"/>
      <c r="GRC40" s="70"/>
      <c r="GRD40" s="70"/>
      <c r="GRE40" s="70"/>
      <c r="GRF40" s="70"/>
      <c r="GRG40" s="70"/>
      <c r="GRH40" s="70"/>
      <c r="GRI40" s="70"/>
      <c r="GRJ40" s="70"/>
      <c r="GRK40" s="70"/>
      <c r="GRL40" s="70"/>
      <c r="GRM40" s="70"/>
      <c r="GRN40" s="70"/>
      <c r="GRO40" s="70"/>
      <c r="GRP40" s="70"/>
      <c r="GRQ40" s="70"/>
      <c r="GRR40" s="70"/>
      <c r="GRS40" s="70"/>
      <c r="GRT40" s="70"/>
      <c r="GRU40" s="70"/>
      <c r="GRV40" s="70"/>
      <c r="GRW40" s="70"/>
      <c r="GRX40" s="70"/>
      <c r="GRY40" s="70"/>
      <c r="GRZ40" s="70"/>
      <c r="GSA40" s="70"/>
      <c r="GSB40" s="70"/>
      <c r="GSC40" s="70"/>
      <c r="GSD40" s="70"/>
      <c r="GSE40" s="70"/>
      <c r="GSF40" s="70"/>
      <c r="GSG40" s="70"/>
      <c r="GSH40" s="70"/>
      <c r="GSI40" s="70"/>
      <c r="GSJ40" s="70"/>
      <c r="GSK40" s="70"/>
      <c r="GSL40" s="70"/>
      <c r="GSM40" s="70"/>
      <c r="GSN40" s="70"/>
      <c r="GSO40" s="70"/>
      <c r="GSP40" s="70"/>
      <c r="GSQ40" s="70"/>
      <c r="GSR40" s="70"/>
      <c r="GSS40" s="70"/>
      <c r="GST40" s="70"/>
      <c r="GSU40" s="70"/>
      <c r="GSV40" s="70"/>
      <c r="GSW40" s="70"/>
      <c r="GSX40" s="70"/>
      <c r="GSY40" s="70"/>
      <c r="GSZ40" s="70"/>
      <c r="GTA40" s="70"/>
      <c r="GTB40" s="70"/>
      <c r="GTC40" s="70"/>
      <c r="GTD40" s="70"/>
      <c r="GTE40" s="70"/>
      <c r="GTF40" s="70"/>
      <c r="GTG40" s="70"/>
      <c r="GTH40" s="70"/>
      <c r="GTI40" s="70"/>
      <c r="GTJ40" s="70"/>
      <c r="GTK40" s="70"/>
      <c r="GTL40" s="70"/>
      <c r="GTM40" s="70"/>
      <c r="GTN40" s="70"/>
      <c r="GTO40" s="70"/>
      <c r="GTP40" s="70"/>
      <c r="GTQ40" s="70"/>
      <c r="GTR40" s="70"/>
      <c r="GTS40" s="70"/>
      <c r="GTT40" s="70"/>
      <c r="GTU40" s="70"/>
      <c r="GTV40" s="70"/>
      <c r="GTW40" s="70"/>
      <c r="GTX40" s="70"/>
      <c r="GTY40" s="70"/>
      <c r="GTZ40" s="70"/>
      <c r="GUA40" s="70"/>
      <c r="GUB40" s="70"/>
      <c r="GUC40" s="70"/>
      <c r="GUD40" s="70"/>
      <c r="GUE40" s="70"/>
      <c r="GUF40" s="70"/>
      <c r="GUG40" s="70"/>
      <c r="GUH40" s="70"/>
      <c r="GUI40" s="70"/>
      <c r="GUJ40" s="70"/>
      <c r="GUK40" s="70"/>
      <c r="GUL40" s="70"/>
      <c r="GUM40" s="70"/>
      <c r="GUN40" s="70"/>
      <c r="GUO40" s="70"/>
      <c r="GUP40" s="70"/>
      <c r="GUQ40" s="70"/>
      <c r="GUR40" s="70"/>
      <c r="GUS40" s="70"/>
      <c r="GUT40" s="70"/>
      <c r="GUU40" s="70"/>
      <c r="GUV40" s="70"/>
      <c r="GUW40" s="70"/>
      <c r="GUX40" s="70"/>
      <c r="GUY40" s="70"/>
      <c r="GUZ40" s="70"/>
      <c r="GVA40" s="70"/>
      <c r="GVB40" s="70"/>
      <c r="GVC40" s="70"/>
      <c r="GVD40" s="70"/>
      <c r="GVE40" s="70"/>
      <c r="GVF40" s="70"/>
      <c r="GVG40" s="70"/>
      <c r="GVH40" s="70"/>
      <c r="GVI40" s="70"/>
      <c r="GVJ40" s="70"/>
      <c r="GVK40" s="70"/>
      <c r="GVL40" s="70"/>
      <c r="GVM40" s="70"/>
      <c r="GVN40" s="70"/>
      <c r="GVO40" s="70"/>
      <c r="GVP40" s="70"/>
      <c r="GVQ40" s="70"/>
      <c r="GVR40" s="70"/>
      <c r="GVS40" s="70"/>
      <c r="GVT40" s="70"/>
      <c r="GVU40" s="70"/>
      <c r="GVV40" s="70"/>
      <c r="GVW40" s="70"/>
      <c r="GVX40" s="70"/>
      <c r="GVY40" s="70"/>
      <c r="GVZ40" s="70"/>
      <c r="GWA40" s="70"/>
      <c r="GWB40" s="70"/>
      <c r="GWC40" s="70"/>
      <c r="GWD40" s="70"/>
      <c r="GWE40" s="70"/>
      <c r="GWF40" s="70"/>
      <c r="GWG40" s="70"/>
      <c r="GWH40" s="70"/>
      <c r="GWI40" s="70"/>
      <c r="GWJ40" s="70"/>
      <c r="GWK40" s="70"/>
      <c r="GWL40" s="70"/>
      <c r="GWM40" s="70"/>
      <c r="GWN40" s="70"/>
      <c r="GWO40" s="70"/>
      <c r="GWP40" s="70"/>
      <c r="GWQ40" s="70"/>
      <c r="GWR40" s="70"/>
      <c r="GWS40" s="70"/>
      <c r="GWT40" s="70"/>
      <c r="GWU40" s="70"/>
      <c r="GWV40" s="70"/>
      <c r="GWW40" s="70"/>
      <c r="GWX40" s="70"/>
      <c r="GWY40" s="70"/>
      <c r="GWZ40" s="70"/>
      <c r="GXA40" s="70"/>
      <c r="GXB40" s="70"/>
      <c r="GXC40" s="70"/>
      <c r="GXD40" s="70"/>
      <c r="GXE40" s="70"/>
      <c r="GXF40" s="70"/>
      <c r="GXG40" s="70"/>
      <c r="GXH40" s="70"/>
      <c r="GXI40" s="70"/>
      <c r="GXJ40" s="70"/>
      <c r="GXK40" s="70"/>
      <c r="GXL40" s="70"/>
      <c r="GXM40" s="70"/>
      <c r="GXN40" s="70"/>
      <c r="GXO40" s="70"/>
      <c r="GXP40" s="70"/>
      <c r="GXQ40" s="70"/>
      <c r="GXR40" s="70"/>
      <c r="GXS40" s="70"/>
      <c r="GXT40" s="70"/>
      <c r="GXU40" s="70"/>
      <c r="GXV40" s="70"/>
      <c r="GXW40" s="70"/>
      <c r="GXX40" s="70"/>
      <c r="GXY40" s="70"/>
      <c r="GXZ40" s="70"/>
      <c r="GYA40" s="70"/>
      <c r="GYB40" s="70"/>
      <c r="GYC40" s="70"/>
      <c r="GYD40" s="70"/>
      <c r="GYE40" s="70"/>
      <c r="GYF40" s="70"/>
      <c r="GYG40" s="70"/>
      <c r="GYH40" s="70"/>
      <c r="GYI40" s="70"/>
      <c r="GYJ40" s="70"/>
      <c r="GYK40" s="70"/>
      <c r="GYL40" s="70"/>
      <c r="GYM40" s="70"/>
      <c r="GYN40" s="70"/>
      <c r="GYO40" s="70"/>
      <c r="GYP40" s="70"/>
      <c r="GYQ40" s="70"/>
      <c r="GYR40" s="70"/>
      <c r="GYS40" s="70"/>
      <c r="GYT40" s="70"/>
      <c r="GYU40" s="70"/>
      <c r="GYV40" s="70"/>
      <c r="GYW40" s="70"/>
      <c r="GYX40" s="70"/>
      <c r="GYY40" s="70"/>
      <c r="GYZ40" s="70"/>
      <c r="GZA40" s="70"/>
      <c r="GZB40" s="70"/>
      <c r="GZC40" s="70"/>
      <c r="GZD40" s="70"/>
      <c r="GZE40" s="70"/>
      <c r="GZF40" s="70"/>
      <c r="GZG40" s="70"/>
      <c r="GZH40" s="70"/>
      <c r="GZI40" s="70"/>
      <c r="GZJ40" s="70"/>
      <c r="GZK40" s="70"/>
      <c r="GZL40" s="70"/>
      <c r="GZM40" s="70"/>
      <c r="GZN40" s="70"/>
      <c r="GZO40" s="70"/>
      <c r="GZP40" s="70"/>
      <c r="GZQ40" s="70"/>
      <c r="GZR40" s="70"/>
      <c r="GZS40" s="70"/>
      <c r="GZT40" s="70"/>
      <c r="GZU40" s="70"/>
      <c r="GZV40" s="70"/>
      <c r="GZW40" s="70"/>
      <c r="GZX40" s="70"/>
      <c r="GZY40" s="70"/>
      <c r="GZZ40" s="70"/>
      <c r="HAA40" s="70"/>
      <c r="HAB40" s="70"/>
      <c r="HAC40" s="70"/>
      <c r="HAD40" s="70"/>
      <c r="HAE40" s="70"/>
      <c r="HAF40" s="70"/>
      <c r="HAG40" s="70"/>
      <c r="HAH40" s="70"/>
      <c r="HAI40" s="70"/>
      <c r="HAJ40" s="70"/>
      <c r="HAK40" s="70"/>
      <c r="HAL40" s="70"/>
      <c r="HAM40" s="70"/>
      <c r="HAN40" s="70"/>
      <c r="HAO40" s="70"/>
      <c r="HAP40" s="70"/>
      <c r="HAQ40" s="70"/>
      <c r="HAR40" s="70"/>
      <c r="HAS40" s="70"/>
      <c r="HAT40" s="70"/>
      <c r="HAU40" s="70"/>
      <c r="HAV40" s="70"/>
      <c r="HAW40" s="70"/>
      <c r="HAX40" s="70"/>
      <c r="HAY40" s="70"/>
      <c r="HAZ40" s="70"/>
      <c r="HBA40" s="70"/>
      <c r="HBB40" s="70"/>
      <c r="HBC40" s="70"/>
      <c r="HBD40" s="70"/>
      <c r="HBE40" s="70"/>
      <c r="HBF40" s="70"/>
      <c r="HBG40" s="70"/>
      <c r="HBH40" s="70"/>
      <c r="HBI40" s="70"/>
      <c r="HBJ40" s="70"/>
      <c r="HBK40" s="70"/>
      <c r="HBL40" s="70"/>
      <c r="HBM40" s="70"/>
      <c r="HBN40" s="70"/>
      <c r="HBO40" s="70"/>
      <c r="HBP40" s="70"/>
      <c r="HBQ40" s="70"/>
      <c r="HBR40" s="70"/>
      <c r="HBS40" s="70"/>
      <c r="HBT40" s="70"/>
      <c r="HBU40" s="70"/>
      <c r="HBV40" s="70"/>
      <c r="HBW40" s="70"/>
      <c r="HBX40" s="70"/>
      <c r="HBY40" s="70"/>
      <c r="HBZ40" s="70"/>
      <c r="HCA40" s="70"/>
      <c r="HCB40" s="70"/>
      <c r="HCC40" s="70"/>
      <c r="HCD40" s="70"/>
      <c r="HCE40" s="70"/>
      <c r="HCF40" s="70"/>
      <c r="HCG40" s="70"/>
      <c r="HCH40" s="70"/>
      <c r="HCI40" s="70"/>
      <c r="HCJ40" s="70"/>
      <c r="HCK40" s="70"/>
      <c r="HCL40" s="70"/>
      <c r="HCM40" s="70"/>
      <c r="HCN40" s="70"/>
      <c r="HCO40" s="70"/>
      <c r="HCP40" s="70"/>
      <c r="HCQ40" s="70"/>
      <c r="HCR40" s="70"/>
      <c r="HCS40" s="70"/>
      <c r="HCT40" s="70"/>
      <c r="HCU40" s="70"/>
      <c r="HCV40" s="70"/>
      <c r="HCW40" s="70"/>
      <c r="HCX40" s="70"/>
      <c r="HCY40" s="70"/>
      <c r="HCZ40" s="70"/>
      <c r="HDA40" s="70"/>
      <c r="HDB40" s="70"/>
      <c r="HDC40" s="70"/>
      <c r="HDD40" s="70"/>
      <c r="HDE40" s="70"/>
      <c r="HDF40" s="70"/>
      <c r="HDG40" s="70"/>
      <c r="HDH40" s="70"/>
      <c r="HDI40" s="70"/>
      <c r="HDJ40" s="70"/>
      <c r="HDK40" s="70"/>
      <c r="HDL40" s="70"/>
      <c r="HDM40" s="70"/>
      <c r="HDN40" s="70"/>
      <c r="HDO40" s="70"/>
      <c r="HDP40" s="70"/>
      <c r="HDQ40" s="70"/>
      <c r="HDR40" s="70"/>
      <c r="HDS40" s="70"/>
      <c r="HDT40" s="70"/>
      <c r="HDU40" s="70"/>
      <c r="HDV40" s="70"/>
      <c r="HDW40" s="70"/>
      <c r="HDX40" s="70"/>
      <c r="HDY40" s="70"/>
      <c r="HDZ40" s="70"/>
      <c r="HEA40" s="70"/>
      <c r="HEB40" s="70"/>
      <c r="HEC40" s="70"/>
      <c r="HED40" s="70"/>
      <c r="HEE40" s="70"/>
      <c r="HEF40" s="70"/>
      <c r="HEG40" s="70"/>
      <c r="HEH40" s="70"/>
      <c r="HEI40" s="70"/>
      <c r="HEJ40" s="70"/>
      <c r="HEK40" s="70"/>
      <c r="HEL40" s="70"/>
      <c r="HEM40" s="70"/>
      <c r="HEN40" s="70"/>
      <c r="HEO40" s="70"/>
      <c r="HEP40" s="70"/>
      <c r="HEQ40" s="70"/>
      <c r="HER40" s="70"/>
      <c r="HES40" s="70"/>
      <c r="HET40" s="70"/>
      <c r="HEU40" s="70"/>
      <c r="HEV40" s="70"/>
      <c r="HEW40" s="70"/>
      <c r="HEX40" s="70"/>
      <c r="HEY40" s="70"/>
      <c r="HEZ40" s="70"/>
      <c r="HFA40" s="70"/>
      <c r="HFB40" s="70"/>
      <c r="HFC40" s="70"/>
      <c r="HFD40" s="70"/>
      <c r="HFE40" s="70"/>
      <c r="HFF40" s="70"/>
      <c r="HFG40" s="70"/>
      <c r="HFH40" s="70"/>
      <c r="HFI40" s="70"/>
      <c r="HFJ40" s="70"/>
      <c r="HFK40" s="70"/>
      <c r="HFL40" s="70"/>
      <c r="HFM40" s="70"/>
      <c r="HFN40" s="70"/>
      <c r="HFO40" s="70"/>
      <c r="HFP40" s="70"/>
      <c r="HFQ40" s="70"/>
      <c r="HFR40" s="70"/>
      <c r="HFS40" s="70"/>
      <c r="HFT40" s="70"/>
      <c r="HFU40" s="70"/>
      <c r="HFV40" s="70"/>
      <c r="HFW40" s="70"/>
      <c r="HFX40" s="70"/>
      <c r="HFY40" s="70"/>
      <c r="HFZ40" s="70"/>
      <c r="HGA40" s="70"/>
      <c r="HGB40" s="70"/>
      <c r="HGC40" s="70"/>
      <c r="HGD40" s="70"/>
      <c r="HGE40" s="70"/>
      <c r="HGF40" s="70"/>
      <c r="HGG40" s="70"/>
      <c r="HGH40" s="70"/>
      <c r="HGI40" s="70"/>
      <c r="HGJ40" s="70"/>
      <c r="HGK40" s="70"/>
      <c r="HGL40" s="70"/>
      <c r="HGM40" s="70"/>
      <c r="HGN40" s="70"/>
      <c r="HGO40" s="70"/>
      <c r="HGP40" s="70"/>
      <c r="HGQ40" s="70"/>
      <c r="HGR40" s="70"/>
      <c r="HGS40" s="70"/>
      <c r="HGT40" s="70"/>
      <c r="HGU40" s="70"/>
      <c r="HGV40" s="70"/>
      <c r="HGW40" s="70"/>
      <c r="HGX40" s="70"/>
      <c r="HGY40" s="70"/>
      <c r="HGZ40" s="70"/>
      <c r="HHA40" s="70"/>
      <c r="HHB40" s="70"/>
      <c r="HHC40" s="70"/>
      <c r="HHD40" s="70"/>
      <c r="HHE40" s="70"/>
      <c r="HHF40" s="70"/>
      <c r="HHG40" s="70"/>
      <c r="HHH40" s="70"/>
      <c r="HHI40" s="70"/>
      <c r="HHJ40" s="70"/>
      <c r="HHK40" s="70"/>
      <c r="HHL40" s="70"/>
      <c r="HHM40" s="70"/>
      <c r="HHN40" s="70"/>
      <c r="HHO40" s="70"/>
      <c r="HHP40" s="70"/>
      <c r="HHQ40" s="70"/>
      <c r="HHR40" s="70"/>
      <c r="HHS40" s="70"/>
      <c r="HHT40" s="70"/>
      <c r="HHU40" s="70"/>
      <c r="HHV40" s="70"/>
      <c r="HHW40" s="70"/>
      <c r="HHX40" s="70"/>
      <c r="HHY40" s="70"/>
      <c r="HHZ40" s="70"/>
      <c r="HIA40" s="70"/>
      <c r="HIB40" s="70"/>
      <c r="HIC40" s="70"/>
      <c r="HID40" s="70"/>
      <c r="HIE40" s="70"/>
      <c r="HIF40" s="70"/>
      <c r="HIG40" s="70"/>
      <c r="HIH40" s="70"/>
      <c r="HII40" s="70"/>
      <c r="HIJ40" s="70"/>
      <c r="HIK40" s="70"/>
      <c r="HIL40" s="70"/>
      <c r="HIM40" s="70"/>
      <c r="HIN40" s="70"/>
      <c r="HIO40" s="70"/>
      <c r="HIP40" s="70"/>
      <c r="HIQ40" s="70"/>
      <c r="HIR40" s="70"/>
      <c r="HIS40" s="70"/>
      <c r="HIT40" s="70"/>
      <c r="HIU40" s="70"/>
      <c r="HIV40" s="70"/>
      <c r="HIW40" s="70"/>
      <c r="HIX40" s="70"/>
      <c r="HIY40" s="70"/>
      <c r="HIZ40" s="70"/>
      <c r="HJA40" s="70"/>
      <c r="HJB40" s="70"/>
      <c r="HJC40" s="70"/>
      <c r="HJD40" s="70"/>
      <c r="HJE40" s="70"/>
      <c r="HJF40" s="70"/>
      <c r="HJG40" s="70"/>
      <c r="HJH40" s="70"/>
      <c r="HJI40" s="70"/>
      <c r="HJJ40" s="70"/>
      <c r="HJK40" s="70"/>
      <c r="HJL40" s="70"/>
      <c r="HJM40" s="70"/>
      <c r="HJN40" s="70"/>
      <c r="HJO40" s="70"/>
      <c r="HJP40" s="70"/>
      <c r="HJQ40" s="70"/>
      <c r="HJR40" s="70"/>
      <c r="HJS40" s="70"/>
      <c r="HJT40" s="70"/>
      <c r="HJU40" s="70"/>
      <c r="HJV40" s="70"/>
      <c r="HJW40" s="70"/>
      <c r="HJX40" s="70"/>
      <c r="HJY40" s="70"/>
      <c r="HJZ40" s="70"/>
      <c r="HKA40" s="70"/>
      <c r="HKB40" s="70"/>
      <c r="HKC40" s="70"/>
      <c r="HKD40" s="70"/>
      <c r="HKE40" s="70"/>
      <c r="HKF40" s="70"/>
      <c r="HKG40" s="70"/>
      <c r="HKH40" s="70"/>
      <c r="HKI40" s="70"/>
      <c r="HKJ40" s="70"/>
      <c r="HKK40" s="70"/>
      <c r="HKL40" s="70"/>
      <c r="HKM40" s="70"/>
      <c r="HKN40" s="70"/>
      <c r="HKO40" s="70"/>
      <c r="HKP40" s="70"/>
      <c r="HKQ40" s="70"/>
      <c r="HKR40" s="70"/>
      <c r="HKS40" s="70"/>
      <c r="HKT40" s="70"/>
      <c r="HKU40" s="70"/>
      <c r="HKV40" s="70"/>
      <c r="HKW40" s="70"/>
      <c r="HKX40" s="70"/>
      <c r="HKY40" s="70"/>
      <c r="HKZ40" s="70"/>
      <c r="HLA40" s="70"/>
      <c r="HLB40" s="70"/>
      <c r="HLC40" s="70"/>
      <c r="HLD40" s="70"/>
      <c r="HLE40" s="70"/>
      <c r="HLF40" s="70"/>
      <c r="HLG40" s="70"/>
      <c r="HLH40" s="70"/>
      <c r="HLI40" s="70"/>
      <c r="HLJ40" s="70"/>
      <c r="HLK40" s="70"/>
      <c r="HLL40" s="70"/>
      <c r="HLM40" s="70"/>
      <c r="HLN40" s="70"/>
      <c r="HLO40" s="70"/>
      <c r="HLP40" s="70"/>
      <c r="HLQ40" s="70"/>
      <c r="HLR40" s="70"/>
      <c r="HLS40" s="70"/>
      <c r="HLT40" s="70"/>
      <c r="HLU40" s="70"/>
      <c r="HLV40" s="70"/>
      <c r="HLW40" s="70"/>
      <c r="HLX40" s="70"/>
      <c r="HLY40" s="70"/>
      <c r="HLZ40" s="70"/>
      <c r="HMA40" s="70"/>
      <c r="HMB40" s="70"/>
      <c r="HMC40" s="70"/>
      <c r="HMD40" s="70"/>
      <c r="HME40" s="70"/>
      <c r="HMF40" s="70"/>
      <c r="HMG40" s="70"/>
      <c r="HMH40" s="70"/>
      <c r="HMI40" s="70"/>
      <c r="HMJ40" s="70"/>
      <c r="HMK40" s="70"/>
      <c r="HML40" s="70"/>
      <c r="HMM40" s="70"/>
      <c r="HMN40" s="70"/>
      <c r="HMO40" s="70"/>
      <c r="HMP40" s="70"/>
      <c r="HMQ40" s="70"/>
      <c r="HMR40" s="70"/>
      <c r="HMS40" s="70"/>
      <c r="HMT40" s="70"/>
      <c r="HMU40" s="70"/>
      <c r="HMV40" s="70"/>
      <c r="HMW40" s="70"/>
      <c r="HMX40" s="70"/>
      <c r="HMY40" s="70"/>
      <c r="HMZ40" s="70"/>
      <c r="HNA40" s="70"/>
      <c r="HNB40" s="70"/>
      <c r="HNC40" s="70"/>
      <c r="HND40" s="70"/>
      <c r="HNE40" s="70"/>
      <c r="HNF40" s="70"/>
      <c r="HNG40" s="70"/>
      <c r="HNH40" s="70"/>
      <c r="HNI40" s="70"/>
      <c r="HNJ40" s="70"/>
      <c r="HNK40" s="70"/>
      <c r="HNL40" s="70"/>
      <c r="HNM40" s="70"/>
      <c r="HNN40" s="70"/>
      <c r="HNO40" s="70"/>
      <c r="HNP40" s="70"/>
      <c r="HNQ40" s="70"/>
      <c r="HNR40" s="70"/>
      <c r="HNS40" s="70"/>
      <c r="HNT40" s="70"/>
      <c r="HNU40" s="70"/>
      <c r="HNV40" s="70"/>
      <c r="HNW40" s="70"/>
      <c r="HNX40" s="70"/>
      <c r="HNY40" s="70"/>
      <c r="HNZ40" s="70"/>
      <c r="HOA40" s="70"/>
      <c r="HOB40" s="70"/>
      <c r="HOC40" s="70"/>
      <c r="HOD40" s="70"/>
      <c r="HOE40" s="70"/>
      <c r="HOF40" s="70"/>
      <c r="HOG40" s="70"/>
      <c r="HOH40" s="70"/>
      <c r="HOI40" s="70"/>
      <c r="HOJ40" s="70"/>
      <c r="HOK40" s="70"/>
      <c r="HOL40" s="70"/>
      <c r="HOM40" s="70"/>
      <c r="HON40" s="70"/>
      <c r="HOO40" s="70"/>
      <c r="HOP40" s="70"/>
      <c r="HOQ40" s="70"/>
      <c r="HOR40" s="70"/>
      <c r="HOS40" s="70"/>
      <c r="HOT40" s="70"/>
      <c r="HOU40" s="70"/>
      <c r="HOV40" s="70"/>
      <c r="HOW40" s="70"/>
      <c r="HOX40" s="70"/>
      <c r="HOY40" s="70"/>
      <c r="HOZ40" s="70"/>
      <c r="HPA40" s="70"/>
      <c r="HPB40" s="70"/>
      <c r="HPC40" s="70"/>
      <c r="HPD40" s="70"/>
      <c r="HPE40" s="70"/>
      <c r="HPF40" s="70"/>
      <c r="HPG40" s="70"/>
      <c r="HPH40" s="70"/>
      <c r="HPI40" s="70"/>
      <c r="HPJ40" s="70"/>
      <c r="HPK40" s="70"/>
      <c r="HPL40" s="70"/>
      <c r="HPM40" s="70"/>
      <c r="HPN40" s="70"/>
      <c r="HPO40" s="70"/>
      <c r="HPP40" s="70"/>
      <c r="HPQ40" s="70"/>
      <c r="HPR40" s="70"/>
      <c r="HPS40" s="70"/>
      <c r="HPT40" s="70"/>
      <c r="HPU40" s="70"/>
      <c r="HPV40" s="70"/>
      <c r="HPW40" s="70"/>
      <c r="HPX40" s="70"/>
      <c r="HPY40" s="70"/>
      <c r="HPZ40" s="70"/>
      <c r="HQA40" s="70"/>
      <c r="HQB40" s="70"/>
      <c r="HQC40" s="70"/>
      <c r="HQD40" s="70"/>
      <c r="HQE40" s="70"/>
      <c r="HQF40" s="70"/>
      <c r="HQG40" s="70"/>
      <c r="HQH40" s="70"/>
      <c r="HQI40" s="70"/>
      <c r="HQJ40" s="70"/>
      <c r="HQK40" s="70"/>
      <c r="HQL40" s="70"/>
      <c r="HQM40" s="70"/>
      <c r="HQN40" s="70"/>
      <c r="HQO40" s="70"/>
      <c r="HQP40" s="70"/>
      <c r="HQQ40" s="70"/>
      <c r="HQR40" s="70"/>
      <c r="HQS40" s="70"/>
      <c r="HQT40" s="70"/>
      <c r="HQU40" s="70"/>
      <c r="HQV40" s="70"/>
      <c r="HQW40" s="70"/>
      <c r="HQX40" s="70"/>
      <c r="HQY40" s="70"/>
      <c r="HQZ40" s="70"/>
      <c r="HRA40" s="70"/>
      <c r="HRB40" s="70"/>
      <c r="HRC40" s="70"/>
      <c r="HRD40" s="70"/>
      <c r="HRE40" s="70"/>
      <c r="HRF40" s="70"/>
      <c r="HRG40" s="70"/>
      <c r="HRH40" s="70"/>
      <c r="HRI40" s="70"/>
      <c r="HRJ40" s="70"/>
      <c r="HRK40" s="70"/>
      <c r="HRL40" s="70"/>
      <c r="HRM40" s="70"/>
      <c r="HRN40" s="70"/>
      <c r="HRO40" s="70"/>
      <c r="HRP40" s="70"/>
      <c r="HRQ40" s="70"/>
      <c r="HRR40" s="70"/>
      <c r="HRS40" s="70"/>
      <c r="HRT40" s="70"/>
      <c r="HRU40" s="70"/>
      <c r="HRV40" s="70"/>
      <c r="HRW40" s="70"/>
      <c r="HRX40" s="70"/>
      <c r="HRY40" s="70"/>
      <c r="HRZ40" s="70"/>
      <c r="HSA40" s="70"/>
      <c r="HSB40" s="70"/>
      <c r="HSC40" s="70"/>
      <c r="HSD40" s="70"/>
      <c r="HSE40" s="70"/>
      <c r="HSF40" s="70"/>
      <c r="HSG40" s="70"/>
      <c r="HSH40" s="70"/>
      <c r="HSI40" s="70"/>
      <c r="HSJ40" s="70"/>
      <c r="HSK40" s="70"/>
      <c r="HSL40" s="70"/>
      <c r="HSM40" s="70"/>
      <c r="HSN40" s="70"/>
      <c r="HSO40" s="70"/>
      <c r="HSP40" s="70"/>
      <c r="HSQ40" s="70"/>
      <c r="HSR40" s="70"/>
      <c r="HSS40" s="70"/>
      <c r="HST40" s="70"/>
      <c r="HSU40" s="70"/>
      <c r="HSV40" s="70"/>
      <c r="HSW40" s="70"/>
      <c r="HSX40" s="70"/>
      <c r="HSY40" s="70"/>
      <c r="HSZ40" s="70"/>
      <c r="HTA40" s="70"/>
      <c r="HTB40" s="70"/>
      <c r="HTC40" s="70"/>
      <c r="HTD40" s="70"/>
      <c r="HTE40" s="70"/>
      <c r="HTF40" s="70"/>
      <c r="HTG40" s="70"/>
      <c r="HTH40" s="70"/>
      <c r="HTI40" s="70"/>
      <c r="HTJ40" s="70"/>
      <c r="HTK40" s="70"/>
      <c r="HTL40" s="70"/>
      <c r="HTM40" s="70"/>
      <c r="HTN40" s="70"/>
      <c r="HTO40" s="70"/>
      <c r="HTP40" s="70"/>
      <c r="HTQ40" s="70"/>
      <c r="HTR40" s="70"/>
      <c r="HTS40" s="70"/>
      <c r="HTT40" s="70"/>
      <c r="HTU40" s="70"/>
      <c r="HTV40" s="70"/>
      <c r="HTW40" s="70"/>
      <c r="HTX40" s="70"/>
      <c r="HTY40" s="70"/>
      <c r="HTZ40" s="70"/>
      <c r="HUA40" s="70"/>
      <c r="HUB40" s="70"/>
      <c r="HUC40" s="70"/>
      <c r="HUD40" s="70"/>
      <c r="HUE40" s="70"/>
      <c r="HUF40" s="70"/>
      <c r="HUG40" s="70"/>
      <c r="HUH40" s="70"/>
      <c r="HUI40" s="70"/>
      <c r="HUJ40" s="70"/>
      <c r="HUK40" s="70"/>
      <c r="HUL40" s="70"/>
      <c r="HUM40" s="70"/>
      <c r="HUN40" s="70"/>
      <c r="HUO40" s="70"/>
      <c r="HUP40" s="70"/>
      <c r="HUQ40" s="70"/>
      <c r="HUR40" s="70"/>
      <c r="HUS40" s="70"/>
      <c r="HUT40" s="70"/>
      <c r="HUU40" s="70"/>
      <c r="HUV40" s="70"/>
      <c r="HUW40" s="70"/>
      <c r="HUX40" s="70"/>
      <c r="HUY40" s="70"/>
      <c r="HUZ40" s="70"/>
      <c r="HVA40" s="70"/>
      <c r="HVB40" s="70"/>
      <c r="HVC40" s="70"/>
      <c r="HVD40" s="70"/>
      <c r="HVE40" s="70"/>
      <c r="HVF40" s="70"/>
      <c r="HVG40" s="70"/>
      <c r="HVH40" s="70"/>
      <c r="HVI40" s="70"/>
      <c r="HVJ40" s="70"/>
      <c r="HVK40" s="70"/>
      <c r="HVL40" s="70"/>
      <c r="HVM40" s="70"/>
      <c r="HVN40" s="70"/>
      <c r="HVO40" s="70"/>
      <c r="HVP40" s="70"/>
      <c r="HVQ40" s="70"/>
      <c r="HVR40" s="70"/>
      <c r="HVS40" s="70"/>
      <c r="HVT40" s="70"/>
      <c r="HVU40" s="70"/>
      <c r="HVV40" s="70"/>
      <c r="HVW40" s="70"/>
      <c r="HVX40" s="70"/>
      <c r="HVY40" s="70"/>
      <c r="HVZ40" s="70"/>
      <c r="HWA40" s="70"/>
      <c r="HWB40" s="70"/>
      <c r="HWC40" s="70"/>
      <c r="HWD40" s="70"/>
      <c r="HWE40" s="70"/>
      <c r="HWF40" s="70"/>
      <c r="HWG40" s="70"/>
      <c r="HWH40" s="70"/>
      <c r="HWI40" s="70"/>
      <c r="HWJ40" s="70"/>
      <c r="HWK40" s="70"/>
      <c r="HWL40" s="70"/>
      <c r="HWM40" s="70"/>
      <c r="HWN40" s="70"/>
      <c r="HWO40" s="70"/>
      <c r="HWP40" s="70"/>
      <c r="HWQ40" s="70"/>
      <c r="HWR40" s="70"/>
      <c r="HWS40" s="70"/>
      <c r="HWT40" s="70"/>
      <c r="HWU40" s="70"/>
      <c r="HWV40" s="70"/>
      <c r="HWW40" s="70"/>
      <c r="HWX40" s="70"/>
      <c r="HWY40" s="70"/>
      <c r="HWZ40" s="70"/>
      <c r="HXA40" s="70"/>
      <c r="HXB40" s="70"/>
      <c r="HXC40" s="70"/>
      <c r="HXD40" s="70"/>
      <c r="HXE40" s="70"/>
      <c r="HXF40" s="70"/>
      <c r="HXG40" s="70"/>
      <c r="HXH40" s="70"/>
      <c r="HXI40" s="70"/>
      <c r="HXJ40" s="70"/>
      <c r="HXK40" s="70"/>
      <c r="HXL40" s="70"/>
      <c r="HXM40" s="70"/>
      <c r="HXN40" s="70"/>
      <c r="HXO40" s="70"/>
      <c r="HXP40" s="70"/>
      <c r="HXQ40" s="70"/>
      <c r="HXR40" s="70"/>
      <c r="HXS40" s="70"/>
      <c r="HXT40" s="70"/>
      <c r="HXU40" s="70"/>
      <c r="HXV40" s="70"/>
      <c r="HXW40" s="70"/>
      <c r="HXX40" s="70"/>
      <c r="HXY40" s="70"/>
      <c r="HXZ40" s="70"/>
      <c r="HYA40" s="70"/>
      <c r="HYB40" s="70"/>
      <c r="HYC40" s="70"/>
      <c r="HYD40" s="70"/>
      <c r="HYE40" s="70"/>
      <c r="HYF40" s="70"/>
      <c r="HYG40" s="70"/>
      <c r="HYH40" s="70"/>
      <c r="HYI40" s="70"/>
      <c r="HYJ40" s="70"/>
      <c r="HYK40" s="70"/>
      <c r="HYL40" s="70"/>
      <c r="HYM40" s="70"/>
      <c r="HYN40" s="70"/>
      <c r="HYO40" s="70"/>
      <c r="HYP40" s="70"/>
      <c r="HYQ40" s="70"/>
      <c r="HYR40" s="70"/>
      <c r="HYS40" s="70"/>
      <c r="HYT40" s="70"/>
      <c r="HYU40" s="70"/>
      <c r="HYV40" s="70"/>
      <c r="HYW40" s="70"/>
      <c r="HYX40" s="70"/>
      <c r="HYY40" s="70"/>
      <c r="HYZ40" s="70"/>
      <c r="HZA40" s="70"/>
      <c r="HZB40" s="70"/>
      <c r="HZC40" s="70"/>
      <c r="HZD40" s="70"/>
      <c r="HZE40" s="70"/>
      <c r="HZF40" s="70"/>
      <c r="HZG40" s="70"/>
      <c r="HZH40" s="70"/>
      <c r="HZI40" s="70"/>
      <c r="HZJ40" s="70"/>
      <c r="HZK40" s="70"/>
      <c r="HZL40" s="70"/>
      <c r="HZM40" s="70"/>
      <c r="HZN40" s="70"/>
      <c r="HZO40" s="70"/>
      <c r="HZP40" s="70"/>
      <c r="HZQ40" s="70"/>
      <c r="HZR40" s="70"/>
      <c r="HZS40" s="70"/>
      <c r="HZT40" s="70"/>
      <c r="HZU40" s="70"/>
      <c r="HZV40" s="70"/>
      <c r="HZW40" s="70"/>
      <c r="HZX40" s="70"/>
      <c r="HZY40" s="70"/>
      <c r="HZZ40" s="70"/>
      <c r="IAA40" s="70"/>
      <c r="IAB40" s="70"/>
      <c r="IAC40" s="70"/>
      <c r="IAD40" s="70"/>
      <c r="IAE40" s="70"/>
      <c r="IAF40" s="70"/>
      <c r="IAG40" s="70"/>
      <c r="IAH40" s="70"/>
      <c r="IAI40" s="70"/>
      <c r="IAJ40" s="70"/>
      <c r="IAK40" s="70"/>
      <c r="IAL40" s="70"/>
      <c r="IAM40" s="70"/>
      <c r="IAN40" s="70"/>
      <c r="IAO40" s="70"/>
      <c r="IAP40" s="70"/>
      <c r="IAQ40" s="70"/>
      <c r="IAR40" s="70"/>
      <c r="IAS40" s="70"/>
      <c r="IAT40" s="70"/>
      <c r="IAU40" s="70"/>
      <c r="IAV40" s="70"/>
      <c r="IAW40" s="70"/>
      <c r="IAX40" s="70"/>
      <c r="IAY40" s="70"/>
      <c r="IAZ40" s="70"/>
      <c r="IBA40" s="70"/>
      <c r="IBB40" s="70"/>
      <c r="IBC40" s="70"/>
      <c r="IBD40" s="70"/>
      <c r="IBE40" s="70"/>
      <c r="IBF40" s="70"/>
      <c r="IBG40" s="70"/>
      <c r="IBH40" s="70"/>
      <c r="IBI40" s="70"/>
      <c r="IBJ40" s="70"/>
      <c r="IBK40" s="70"/>
      <c r="IBL40" s="70"/>
      <c r="IBM40" s="70"/>
      <c r="IBN40" s="70"/>
      <c r="IBO40" s="70"/>
      <c r="IBP40" s="70"/>
      <c r="IBQ40" s="70"/>
      <c r="IBR40" s="70"/>
      <c r="IBS40" s="70"/>
      <c r="IBT40" s="70"/>
      <c r="IBU40" s="70"/>
      <c r="IBV40" s="70"/>
      <c r="IBW40" s="70"/>
      <c r="IBX40" s="70"/>
      <c r="IBY40" s="70"/>
      <c r="IBZ40" s="70"/>
      <c r="ICA40" s="70"/>
      <c r="ICB40" s="70"/>
      <c r="ICC40" s="70"/>
      <c r="ICD40" s="70"/>
      <c r="ICE40" s="70"/>
      <c r="ICF40" s="70"/>
      <c r="ICG40" s="70"/>
      <c r="ICH40" s="70"/>
      <c r="ICI40" s="70"/>
      <c r="ICJ40" s="70"/>
      <c r="ICK40" s="70"/>
      <c r="ICL40" s="70"/>
      <c r="ICM40" s="70"/>
      <c r="ICN40" s="70"/>
      <c r="ICO40" s="70"/>
      <c r="ICP40" s="70"/>
      <c r="ICQ40" s="70"/>
      <c r="ICR40" s="70"/>
      <c r="ICS40" s="70"/>
      <c r="ICT40" s="70"/>
      <c r="ICU40" s="70"/>
      <c r="ICV40" s="70"/>
      <c r="ICW40" s="70"/>
      <c r="ICX40" s="70"/>
      <c r="ICY40" s="70"/>
      <c r="ICZ40" s="70"/>
      <c r="IDA40" s="70"/>
      <c r="IDB40" s="70"/>
      <c r="IDC40" s="70"/>
      <c r="IDD40" s="70"/>
      <c r="IDE40" s="70"/>
      <c r="IDF40" s="70"/>
      <c r="IDG40" s="70"/>
      <c r="IDH40" s="70"/>
      <c r="IDI40" s="70"/>
      <c r="IDJ40" s="70"/>
      <c r="IDK40" s="70"/>
      <c r="IDL40" s="70"/>
      <c r="IDM40" s="70"/>
      <c r="IDN40" s="70"/>
      <c r="IDO40" s="70"/>
      <c r="IDP40" s="70"/>
      <c r="IDQ40" s="70"/>
      <c r="IDR40" s="70"/>
      <c r="IDS40" s="70"/>
      <c r="IDT40" s="70"/>
      <c r="IDU40" s="70"/>
      <c r="IDV40" s="70"/>
      <c r="IDW40" s="70"/>
      <c r="IDX40" s="70"/>
      <c r="IDY40" s="70"/>
      <c r="IDZ40" s="70"/>
      <c r="IEA40" s="70"/>
      <c r="IEB40" s="70"/>
      <c r="IEC40" s="70"/>
      <c r="IED40" s="70"/>
      <c r="IEE40" s="70"/>
      <c r="IEF40" s="70"/>
      <c r="IEG40" s="70"/>
      <c r="IEH40" s="70"/>
      <c r="IEI40" s="70"/>
      <c r="IEJ40" s="70"/>
      <c r="IEK40" s="70"/>
      <c r="IEL40" s="70"/>
      <c r="IEM40" s="70"/>
      <c r="IEN40" s="70"/>
      <c r="IEO40" s="70"/>
      <c r="IEP40" s="70"/>
      <c r="IEQ40" s="70"/>
      <c r="IER40" s="70"/>
      <c r="IES40" s="70"/>
      <c r="IET40" s="70"/>
      <c r="IEU40" s="70"/>
      <c r="IEV40" s="70"/>
      <c r="IEW40" s="70"/>
      <c r="IEX40" s="70"/>
      <c r="IEY40" s="70"/>
      <c r="IEZ40" s="70"/>
      <c r="IFA40" s="70"/>
      <c r="IFB40" s="70"/>
      <c r="IFC40" s="70"/>
      <c r="IFD40" s="70"/>
      <c r="IFE40" s="70"/>
      <c r="IFF40" s="70"/>
      <c r="IFG40" s="70"/>
      <c r="IFH40" s="70"/>
      <c r="IFI40" s="70"/>
      <c r="IFJ40" s="70"/>
      <c r="IFK40" s="70"/>
      <c r="IFL40" s="70"/>
      <c r="IFM40" s="70"/>
      <c r="IFN40" s="70"/>
      <c r="IFO40" s="70"/>
      <c r="IFP40" s="70"/>
      <c r="IFQ40" s="70"/>
      <c r="IFR40" s="70"/>
      <c r="IFS40" s="70"/>
      <c r="IFT40" s="70"/>
      <c r="IFU40" s="70"/>
      <c r="IFV40" s="70"/>
      <c r="IFW40" s="70"/>
      <c r="IFX40" s="70"/>
      <c r="IFY40" s="70"/>
      <c r="IFZ40" s="70"/>
      <c r="IGA40" s="70"/>
      <c r="IGB40" s="70"/>
      <c r="IGC40" s="70"/>
      <c r="IGD40" s="70"/>
      <c r="IGE40" s="70"/>
      <c r="IGF40" s="70"/>
      <c r="IGG40" s="70"/>
      <c r="IGH40" s="70"/>
      <c r="IGI40" s="70"/>
      <c r="IGJ40" s="70"/>
      <c r="IGK40" s="70"/>
      <c r="IGL40" s="70"/>
      <c r="IGM40" s="70"/>
      <c r="IGN40" s="70"/>
      <c r="IGO40" s="70"/>
      <c r="IGP40" s="70"/>
      <c r="IGQ40" s="70"/>
      <c r="IGR40" s="70"/>
      <c r="IGS40" s="70"/>
      <c r="IGT40" s="70"/>
      <c r="IGU40" s="70"/>
      <c r="IGV40" s="70"/>
      <c r="IGW40" s="70"/>
      <c r="IGX40" s="70"/>
      <c r="IGY40" s="70"/>
      <c r="IGZ40" s="70"/>
      <c r="IHA40" s="70"/>
      <c r="IHB40" s="70"/>
      <c r="IHC40" s="70"/>
      <c r="IHD40" s="70"/>
      <c r="IHE40" s="70"/>
      <c r="IHF40" s="70"/>
      <c r="IHG40" s="70"/>
      <c r="IHH40" s="70"/>
      <c r="IHI40" s="70"/>
      <c r="IHJ40" s="70"/>
      <c r="IHK40" s="70"/>
      <c r="IHL40" s="70"/>
      <c r="IHM40" s="70"/>
      <c r="IHN40" s="70"/>
      <c r="IHO40" s="70"/>
      <c r="IHP40" s="70"/>
      <c r="IHQ40" s="70"/>
      <c r="IHR40" s="70"/>
      <c r="IHS40" s="70"/>
      <c r="IHT40" s="70"/>
      <c r="IHU40" s="70"/>
      <c r="IHV40" s="70"/>
      <c r="IHW40" s="70"/>
      <c r="IHX40" s="70"/>
      <c r="IHY40" s="70"/>
      <c r="IHZ40" s="70"/>
      <c r="IIA40" s="70"/>
      <c r="IIB40" s="70"/>
      <c r="IIC40" s="70"/>
      <c r="IID40" s="70"/>
      <c r="IIE40" s="70"/>
      <c r="IIF40" s="70"/>
      <c r="IIG40" s="70"/>
      <c r="IIH40" s="70"/>
      <c r="III40" s="70"/>
      <c r="IIJ40" s="70"/>
      <c r="IIK40" s="70"/>
      <c r="IIL40" s="70"/>
      <c r="IIM40" s="70"/>
      <c r="IIN40" s="70"/>
      <c r="IIO40" s="70"/>
      <c r="IIP40" s="70"/>
      <c r="IIQ40" s="70"/>
      <c r="IIR40" s="70"/>
      <c r="IIS40" s="70"/>
      <c r="IIT40" s="70"/>
      <c r="IIU40" s="70"/>
      <c r="IIV40" s="70"/>
      <c r="IIW40" s="70"/>
      <c r="IIX40" s="70"/>
      <c r="IIY40" s="70"/>
      <c r="IIZ40" s="70"/>
      <c r="IJA40" s="70"/>
      <c r="IJB40" s="70"/>
      <c r="IJC40" s="70"/>
      <c r="IJD40" s="70"/>
      <c r="IJE40" s="70"/>
      <c r="IJF40" s="70"/>
      <c r="IJG40" s="70"/>
      <c r="IJH40" s="70"/>
      <c r="IJI40" s="70"/>
      <c r="IJJ40" s="70"/>
      <c r="IJK40" s="70"/>
      <c r="IJL40" s="70"/>
      <c r="IJM40" s="70"/>
      <c r="IJN40" s="70"/>
      <c r="IJO40" s="70"/>
      <c r="IJP40" s="70"/>
      <c r="IJQ40" s="70"/>
      <c r="IJR40" s="70"/>
      <c r="IJS40" s="70"/>
      <c r="IJT40" s="70"/>
      <c r="IJU40" s="70"/>
      <c r="IJV40" s="70"/>
      <c r="IJW40" s="70"/>
      <c r="IJX40" s="70"/>
      <c r="IJY40" s="70"/>
      <c r="IJZ40" s="70"/>
      <c r="IKA40" s="70"/>
      <c r="IKB40" s="70"/>
      <c r="IKC40" s="70"/>
      <c r="IKD40" s="70"/>
      <c r="IKE40" s="70"/>
      <c r="IKF40" s="70"/>
      <c r="IKG40" s="70"/>
      <c r="IKH40" s="70"/>
      <c r="IKI40" s="70"/>
      <c r="IKJ40" s="70"/>
      <c r="IKK40" s="70"/>
      <c r="IKL40" s="70"/>
      <c r="IKM40" s="70"/>
      <c r="IKN40" s="70"/>
      <c r="IKO40" s="70"/>
      <c r="IKP40" s="70"/>
      <c r="IKQ40" s="70"/>
      <c r="IKR40" s="70"/>
      <c r="IKS40" s="70"/>
      <c r="IKT40" s="70"/>
      <c r="IKU40" s="70"/>
      <c r="IKV40" s="70"/>
      <c r="IKW40" s="70"/>
      <c r="IKX40" s="70"/>
      <c r="IKY40" s="70"/>
      <c r="IKZ40" s="70"/>
      <c r="ILA40" s="70"/>
      <c r="ILB40" s="70"/>
      <c r="ILC40" s="70"/>
      <c r="ILD40" s="70"/>
      <c r="ILE40" s="70"/>
      <c r="ILF40" s="70"/>
      <c r="ILG40" s="70"/>
      <c r="ILH40" s="70"/>
      <c r="ILI40" s="70"/>
      <c r="ILJ40" s="70"/>
      <c r="ILK40" s="70"/>
      <c r="ILL40" s="70"/>
      <c r="ILM40" s="70"/>
      <c r="ILN40" s="70"/>
      <c r="ILO40" s="70"/>
      <c r="ILP40" s="70"/>
      <c r="ILQ40" s="70"/>
      <c r="ILR40" s="70"/>
      <c r="ILS40" s="70"/>
      <c r="ILT40" s="70"/>
      <c r="ILU40" s="70"/>
      <c r="ILV40" s="70"/>
      <c r="ILW40" s="70"/>
      <c r="ILX40" s="70"/>
      <c r="ILY40" s="70"/>
      <c r="ILZ40" s="70"/>
      <c r="IMA40" s="70"/>
      <c r="IMB40" s="70"/>
      <c r="IMC40" s="70"/>
      <c r="IMD40" s="70"/>
      <c r="IME40" s="70"/>
      <c r="IMF40" s="70"/>
      <c r="IMG40" s="70"/>
      <c r="IMH40" s="70"/>
      <c r="IMI40" s="70"/>
      <c r="IMJ40" s="70"/>
      <c r="IMK40" s="70"/>
      <c r="IML40" s="70"/>
      <c r="IMM40" s="70"/>
      <c r="IMN40" s="70"/>
      <c r="IMO40" s="70"/>
      <c r="IMP40" s="70"/>
      <c r="IMQ40" s="70"/>
      <c r="IMR40" s="70"/>
      <c r="IMS40" s="70"/>
      <c r="IMT40" s="70"/>
      <c r="IMU40" s="70"/>
      <c r="IMV40" s="70"/>
      <c r="IMW40" s="70"/>
      <c r="IMX40" s="70"/>
      <c r="IMY40" s="70"/>
      <c r="IMZ40" s="70"/>
      <c r="INA40" s="70"/>
      <c r="INB40" s="70"/>
      <c r="INC40" s="70"/>
      <c r="IND40" s="70"/>
      <c r="INE40" s="70"/>
      <c r="INF40" s="70"/>
      <c r="ING40" s="70"/>
      <c r="INH40" s="70"/>
      <c r="INI40" s="70"/>
      <c r="INJ40" s="70"/>
      <c r="INK40" s="70"/>
      <c r="INL40" s="70"/>
      <c r="INM40" s="70"/>
      <c r="INN40" s="70"/>
      <c r="INO40" s="70"/>
      <c r="INP40" s="70"/>
      <c r="INQ40" s="70"/>
      <c r="INR40" s="70"/>
      <c r="INS40" s="70"/>
      <c r="INT40" s="70"/>
      <c r="INU40" s="70"/>
      <c r="INV40" s="70"/>
      <c r="INW40" s="70"/>
      <c r="INX40" s="70"/>
      <c r="INY40" s="70"/>
      <c r="INZ40" s="70"/>
      <c r="IOA40" s="70"/>
      <c r="IOB40" s="70"/>
      <c r="IOC40" s="70"/>
      <c r="IOD40" s="70"/>
      <c r="IOE40" s="70"/>
      <c r="IOF40" s="70"/>
      <c r="IOG40" s="70"/>
      <c r="IOH40" s="70"/>
      <c r="IOI40" s="70"/>
      <c r="IOJ40" s="70"/>
      <c r="IOK40" s="70"/>
      <c r="IOL40" s="70"/>
      <c r="IOM40" s="70"/>
      <c r="ION40" s="70"/>
      <c r="IOO40" s="70"/>
      <c r="IOP40" s="70"/>
      <c r="IOQ40" s="70"/>
      <c r="IOR40" s="70"/>
      <c r="IOS40" s="70"/>
      <c r="IOT40" s="70"/>
      <c r="IOU40" s="70"/>
      <c r="IOV40" s="70"/>
      <c r="IOW40" s="70"/>
      <c r="IOX40" s="70"/>
      <c r="IOY40" s="70"/>
      <c r="IOZ40" s="70"/>
      <c r="IPA40" s="70"/>
      <c r="IPB40" s="70"/>
      <c r="IPC40" s="70"/>
      <c r="IPD40" s="70"/>
      <c r="IPE40" s="70"/>
      <c r="IPF40" s="70"/>
      <c r="IPG40" s="70"/>
      <c r="IPH40" s="70"/>
      <c r="IPI40" s="70"/>
      <c r="IPJ40" s="70"/>
      <c r="IPK40" s="70"/>
      <c r="IPL40" s="70"/>
      <c r="IPM40" s="70"/>
      <c r="IPN40" s="70"/>
      <c r="IPO40" s="70"/>
      <c r="IPP40" s="70"/>
      <c r="IPQ40" s="70"/>
      <c r="IPR40" s="70"/>
      <c r="IPS40" s="70"/>
      <c r="IPT40" s="70"/>
      <c r="IPU40" s="70"/>
      <c r="IPV40" s="70"/>
      <c r="IPW40" s="70"/>
      <c r="IPX40" s="70"/>
      <c r="IPY40" s="70"/>
      <c r="IPZ40" s="70"/>
      <c r="IQA40" s="70"/>
      <c r="IQB40" s="70"/>
      <c r="IQC40" s="70"/>
      <c r="IQD40" s="70"/>
      <c r="IQE40" s="70"/>
      <c r="IQF40" s="70"/>
      <c r="IQG40" s="70"/>
      <c r="IQH40" s="70"/>
      <c r="IQI40" s="70"/>
      <c r="IQJ40" s="70"/>
      <c r="IQK40" s="70"/>
      <c r="IQL40" s="70"/>
      <c r="IQM40" s="70"/>
      <c r="IQN40" s="70"/>
      <c r="IQO40" s="70"/>
      <c r="IQP40" s="70"/>
      <c r="IQQ40" s="70"/>
      <c r="IQR40" s="70"/>
      <c r="IQS40" s="70"/>
      <c r="IQT40" s="70"/>
      <c r="IQU40" s="70"/>
      <c r="IQV40" s="70"/>
      <c r="IQW40" s="70"/>
      <c r="IQX40" s="70"/>
      <c r="IQY40" s="70"/>
      <c r="IQZ40" s="70"/>
      <c r="IRA40" s="70"/>
      <c r="IRB40" s="70"/>
      <c r="IRC40" s="70"/>
      <c r="IRD40" s="70"/>
      <c r="IRE40" s="70"/>
      <c r="IRF40" s="70"/>
      <c r="IRG40" s="70"/>
      <c r="IRH40" s="70"/>
      <c r="IRI40" s="70"/>
      <c r="IRJ40" s="70"/>
      <c r="IRK40" s="70"/>
      <c r="IRL40" s="70"/>
      <c r="IRM40" s="70"/>
      <c r="IRN40" s="70"/>
      <c r="IRO40" s="70"/>
      <c r="IRP40" s="70"/>
      <c r="IRQ40" s="70"/>
      <c r="IRR40" s="70"/>
      <c r="IRS40" s="70"/>
      <c r="IRT40" s="70"/>
      <c r="IRU40" s="70"/>
      <c r="IRV40" s="70"/>
      <c r="IRW40" s="70"/>
      <c r="IRX40" s="70"/>
      <c r="IRY40" s="70"/>
      <c r="IRZ40" s="70"/>
      <c r="ISA40" s="70"/>
      <c r="ISB40" s="70"/>
      <c r="ISC40" s="70"/>
      <c r="ISD40" s="70"/>
      <c r="ISE40" s="70"/>
      <c r="ISF40" s="70"/>
      <c r="ISG40" s="70"/>
      <c r="ISH40" s="70"/>
      <c r="ISI40" s="70"/>
      <c r="ISJ40" s="70"/>
      <c r="ISK40" s="70"/>
      <c r="ISL40" s="70"/>
      <c r="ISM40" s="70"/>
      <c r="ISN40" s="70"/>
      <c r="ISO40" s="70"/>
      <c r="ISP40" s="70"/>
      <c r="ISQ40" s="70"/>
      <c r="ISR40" s="70"/>
      <c r="ISS40" s="70"/>
      <c r="IST40" s="70"/>
      <c r="ISU40" s="70"/>
      <c r="ISV40" s="70"/>
      <c r="ISW40" s="70"/>
      <c r="ISX40" s="70"/>
      <c r="ISY40" s="70"/>
      <c r="ISZ40" s="70"/>
      <c r="ITA40" s="70"/>
      <c r="ITB40" s="70"/>
      <c r="ITC40" s="70"/>
      <c r="ITD40" s="70"/>
      <c r="ITE40" s="70"/>
      <c r="ITF40" s="70"/>
      <c r="ITG40" s="70"/>
      <c r="ITH40" s="70"/>
      <c r="ITI40" s="70"/>
      <c r="ITJ40" s="70"/>
      <c r="ITK40" s="70"/>
      <c r="ITL40" s="70"/>
      <c r="ITM40" s="70"/>
      <c r="ITN40" s="70"/>
      <c r="ITO40" s="70"/>
      <c r="ITP40" s="70"/>
      <c r="ITQ40" s="70"/>
      <c r="ITR40" s="70"/>
      <c r="ITS40" s="70"/>
      <c r="ITT40" s="70"/>
      <c r="ITU40" s="70"/>
      <c r="ITV40" s="70"/>
      <c r="ITW40" s="70"/>
      <c r="ITX40" s="70"/>
      <c r="ITY40" s="70"/>
      <c r="ITZ40" s="70"/>
      <c r="IUA40" s="70"/>
      <c r="IUB40" s="70"/>
      <c r="IUC40" s="70"/>
      <c r="IUD40" s="70"/>
      <c r="IUE40" s="70"/>
      <c r="IUF40" s="70"/>
      <c r="IUG40" s="70"/>
      <c r="IUH40" s="70"/>
      <c r="IUI40" s="70"/>
      <c r="IUJ40" s="70"/>
      <c r="IUK40" s="70"/>
      <c r="IUL40" s="70"/>
      <c r="IUM40" s="70"/>
      <c r="IUN40" s="70"/>
      <c r="IUO40" s="70"/>
      <c r="IUP40" s="70"/>
      <c r="IUQ40" s="70"/>
      <c r="IUR40" s="70"/>
      <c r="IUS40" s="70"/>
      <c r="IUT40" s="70"/>
      <c r="IUU40" s="70"/>
      <c r="IUV40" s="70"/>
      <c r="IUW40" s="70"/>
      <c r="IUX40" s="70"/>
      <c r="IUY40" s="70"/>
      <c r="IUZ40" s="70"/>
      <c r="IVA40" s="70"/>
      <c r="IVB40" s="70"/>
      <c r="IVC40" s="70"/>
      <c r="IVD40" s="70"/>
      <c r="IVE40" s="70"/>
      <c r="IVF40" s="70"/>
      <c r="IVG40" s="70"/>
      <c r="IVH40" s="70"/>
      <c r="IVI40" s="70"/>
      <c r="IVJ40" s="70"/>
      <c r="IVK40" s="70"/>
      <c r="IVL40" s="70"/>
      <c r="IVM40" s="70"/>
      <c r="IVN40" s="70"/>
      <c r="IVO40" s="70"/>
      <c r="IVP40" s="70"/>
      <c r="IVQ40" s="70"/>
      <c r="IVR40" s="70"/>
      <c r="IVS40" s="70"/>
      <c r="IVT40" s="70"/>
      <c r="IVU40" s="70"/>
      <c r="IVV40" s="70"/>
      <c r="IVW40" s="70"/>
      <c r="IVX40" s="70"/>
      <c r="IVY40" s="70"/>
      <c r="IVZ40" s="70"/>
      <c r="IWA40" s="70"/>
      <c r="IWB40" s="70"/>
      <c r="IWC40" s="70"/>
      <c r="IWD40" s="70"/>
      <c r="IWE40" s="70"/>
      <c r="IWF40" s="70"/>
      <c r="IWG40" s="70"/>
      <c r="IWH40" s="70"/>
      <c r="IWI40" s="70"/>
      <c r="IWJ40" s="70"/>
      <c r="IWK40" s="70"/>
      <c r="IWL40" s="70"/>
      <c r="IWM40" s="70"/>
      <c r="IWN40" s="70"/>
      <c r="IWO40" s="70"/>
      <c r="IWP40" s="70"/>
      <c r="IWQ40" s="70"/>
      <c r="IWR40" s="70"/>
      <c r="IWS40" s="70"/>
      <c r="IWT40" s="70"/>
      <c r="IWU40" s="70"/>
      <c r="IWV40" s="70"/>
      <c r="IWW40" s="70"/>
      <c r="IWX40" s="70"/>
      <c r="IWY40" s="70"/>
      <c r="IWZ40" s="70"/>
      <c r="IXA40" s="70"/>
      <c r="IXB40" s="70"/>
      <c r="IXC40" s="70"/>
      <c r="IXD40" s="70"/>
      <c r="IXE40" s="70"/>
      <c r="IXF40" s="70"/>
      <c r="IXG40" s="70"/>
      <c r="IXH40" s="70"/>
      <c r="IXI40" s="70"/>
      <c r="IXJ40" s="70"/>
      <c r="IXK40" s="70"/>
      <c r="IXL40" s="70"/>
      <c r="IXM40" s="70"/>
      <c r="IXN40" s="70"/>
      <c r="IXO40" s="70"/>
      <c r="IXP40" s="70"/>
      <c r="IXQ40" s="70"/>
      <c r="IXR40" s="70"/>
      <c r="IXS40" s="70"/>
      <c r="IXT40" s="70"/>
      <c r="IXU40" s="70"/>
      <c r="IXV40" s="70"/>
      <c r="IXW40" s="70"/>
      <c r="IXX40" s="70"/>
      <c r="IXY40" s="70"/>
      <c r="IXZ40" s="70"/>
      <c r="IYA40" s="70"/>
      <c r="IYB40" s="70"/>
      <c r="IYC40" s="70"/>
      <c r="IYD40" s="70"/>
      <c r="IYE40" s="70"/>
      <c r="IYF40" s="70"/>
      <c r="IYG40" s="70"/>
      <c r="IYH40" s="70"/>
      <c r="IYI40" s="70"/>
      <c r="IYJ40" s="70"/>
      <c r="IYK40" s="70"/>
      <c r="IYL40" s="70"/>
      <c r="IYM40" s="70"/>
      <c r="IYN40" s="70"/>
      <c r="IYO40" s="70"/>
      <c r="IYP40" s="70"/>
      <c r="IYQ40" s="70"/>
      <c r="IYR40" s="70"/>
      <c r="IYS40" s="70"/>
      <c r="IYT40" s="70"/>
      <c r="IYU40" s="70"/>
      <c r="IYV40" s="70"/>
      <c r="IYW40" s="70"/>
      <c r="IYX40" s="70"/>
      <c r="IYY40" s="70"/>
      <c r="IYZ40" s="70"/>
      <c r="IZA40" s="70"/>
      <c r="IZB40" s="70"/>
      <c r="IZC40" s="70"/>
      <c r="IZD40" s="70"/>
      <c r="IZE40" s="70"/>
      <c r="IZF40" s="70"/>
      <c r="IZG40" s="70"/>
      <c r="IZH40" s="70"/>
      <c r="IZI40" s="70"/>
      <c r="IZJ40" s="70"/>
      <c r="IZK40" s="70"/>
      <c r="IZL40" s="70"/>
      <c r="IZM40" s="70"/>
      <c r="IZN40" s="70"/>
      <c r="IZO40" s="70"/>
      <c r="IZP40" s="70"/>
      <c r="IZQ40" s="70"/>
      <c r="IZR40" s="70"/>
      <c r="IZS40" s="70"/>
      <c r="IZT40" s="70"/>
      <c r="IZU40" s="70"/>
      <c r="IZV40" s="70"/>
      <c r="IZW40" s="70"/>
      <c r="IZX40" s="70"/>
      <c r="IZY40" s="70"/>
      <c r="IZZ40" s="70"/>
      <c r="JAA40" s="70"/>
      <c r="JAB40" s="70"/>
      <c r="JAC40" s="70"/>
      <c r="JAD40" s="70"/>
      <c r="JAE40" s="70"/>
      <c r="JAF40" s="70"/>
      <c r="JAG40" s="70"/>
      <c r="JAH40" s="70"/>
      <c r="JAI40" s="70"/>
      <c r="JAJ40" s="70"/>
      <c r="JAK40" s="70"/>
      <c r="JAL40" s="70"/>
      <c r="JAM40" s="70"/>
      <c r="JAN40" s="70"/>
      <c r="JAO40" s="70"/>
      <c r="JAP40" s="70"/>
      <c r="JAQ40" s="70"/>
      <c r="JAR40" s="70"/>
      <c r="JAS40" s="70"/>
      <c r="JAT40" s="70"/>
      <c r="JAU40" s="70"/>
      <c r="JAV40" s="70"/>
      <c r="JAW40" s="70"/>
      <c r="JAX40" s="70"/>
      <c r="JAY40" s="70"/>
      <c r="JAZ40" s="70"/>
      <c r="JBA40" s="70"/>
      <c r="JBB40" s="70"/>
      <c r="JBC40" s="70"/>
      <c r="JBD40" s="70"/>
      <c r="JBE40" s="70"/>
      <c r="JBF40" s="70"/>
      <c r="JBG40" s="70"/>
      <c r="JBH40" s="70"/>
      <c r="JBI40" s="70"/>
      <c r="JBJ40" s="70"/>
      <c r="JBK40" s="70"/>
      <c r="JBL40" s="70"/>
      <c r="JBM40" s="70"/>
      <c r="JBN40" s="70"/>
      <c r="JBO40" s="70"/>
      <c r="JBP40" s="70"/>
      <c r="JBQ40" s="70"/>
      <c r="JBR40" s="70"/>
      <c r="JBS40" s="70"/>
      <c r="JBT40" s="70"/>
      <c r="JBU40" s="70"/>
      <c r="JBV40" s="70"/>
      <c r="JBW40" s="70"/>
      <c r="JBX40" s="70"/>
      <c r="JBY40" s="70"/>
      <c r="JBZ40" s="70"/>
      <c r="JCA40" s="70"/>
      <c r="JCB40" s="70"/>
      <c r="JCC40" s="70"/>
      <c r="JCD40" s="70"/>
      <c r="JCE40" s="70"/>
      <c r="JCF40" s="70"/>
      <c r="JCG40" s="70"/>
      <c r="JCH40" s="70"/>
      <c r="JCI40" s="70"/>
      <c r="JCJ40" s="70"/>
      <c r="JCK40" s="70"/>
      <c r="JCL40" s="70"/>
      <c r="JCM40" s="70"/>
      <c r="JCN40" s="70"/>
      <c r="JCO40" s="70"/>
      <c r="JCP40" s="70"/>
      <c r="JCQ40" s="70"/>
      <c r="JCR40" s="70"/>
      <c r="JCS40" s="70"/>
      <c r="JCT40" s="70"/>
      <c r="JCU40" s="70"/>
      <c r="JCV40" s="70"/>
      <c r="JCW40" s="70"/>
      <c r="JCX40" s="70"/>
      <c r="JCY40" s="70"/>
      <c r="JCZ40" s="70"/>
      <c r="JDA40" s="70"/>
      <c r="JDB40" s="70"/>
      <c r="JDC40" s="70"/>
      <c r="JDD40" s="70"/>
      <c r="JDE40" s="70"/>
      <c r="JDF40" s="70"/>
      <c r="JDG40" s="70"/>
      <c r="JDH40" s="70"/>
      <c r="JDI40" s="70"/>
      <c r="JDJ40" s="70"/>
      <c r="JDK40" s="70"/>
      <c r="JDL40" s="70"/>
      <c r="JDM40" s="70"/>
      <c r="JDN40" s="70"/>
      <c r="JDO40" s="70"/>
      <c r="JDP40" s="70"/>
      <c r="JDQ40" s="70"/>
      <c r="JDR40" s="70"/>
      <c r="JDS40" s="70"/>
      <c r="JDT40" s="70"/>
      <c r="JDU40" s="70"/>
      <c r="JDV40" s="70"/>
      <c r="JDW40" s="70"/>
      <c r="JDX40" s="70"/>
      <c r="JDY40" s="70"/>
      <c r="JDZ40" s="70"/>
      <c r="JEA40" s="70"/>
      <c r="JEB40" s="70"/>
      <c r="JEC40" s="70"/>
      <c r="JED40" s="70"/>
      <c r="JEE40" s="70"/>
      <c r="JEF40" s="70"/>
      <c r="JEG40" s="70"/>
      <c r="JEH40" s="70"/>
      <c r="JEI40" s="70"/>
      <c r="JEJ40" s="70"/>
      <c r="JEK40" s="70"/>
      <c r="JEL40" s="70"/>
      <c r="JEM40" s="70"/>
      <c r="JEN40" s="70"/>
      <c r="JEO40" s="70"/>
      <c r="JEP40" s="70"/>
      <c r="JEQ40" s="70"/>
      <c r="JER40" s="70"/>
      <c r="JES40" s="70"/>
      <c r="JET40" s="70"/>
      <c r="JEU40" s="70"/>
      <c r="JEV40" s="70"/>
      <c r="JEW40" s="70"/>
      <c r="JEX40" s="70"/>
      <c r="JEY40" s="70"/>
      <c r="JEZ40" s="70"/>
      <c r="JFA40" s="70"/>
      <c r="JFB40" s="70"/>
      <c r="JFC40" s="70"/>
      <c r="JFD40" s="70"/>
      <c r="JFE40" s="70"/>
      <c r="JFF40" s="70"/>
      <c r="JFG40" s="70"/>
      <c r="JFH40" s="70"/>
      <c r="JFI40" s="70"/>
      <c r="JFJ40" s="70"/>
      <c r="JFK40" s="70"/>
      <c r="JFL40" s="70"/>
      <c r="JFM40" s="70"/>
      <c r="JFN40" s="70"/>
      <c r="JFO40" s="70"/>
      <c r="JFP40" s="70"/>
      <c r="JFQ40" s="70"/>
      <c r="JFR40" s="70"/>
      <c r="JFS40" s="70"/>
      <c r="JFT40" s="70"/>
      <c r="JFU40" s="70"/>
      <c r="JFV40" s="70"/>
      <c r="JFW40" s="70"/>
      <c r="JFX40" s="70"/>
      <c r="JFY40" s="70"/>
      <c r="JFZ40" s="70"/>
      <c r="JGA40" s="70"/>
      <c r="JGB40" s="70"/>
      <c r="JGC40" s="70"/>
      <c r="JGD40" s="70"/>
      <c r="JGE40" s="70"/>
      <c r="JGF40" s="70"/>
      <c r="JGG40" s="70"/>
      <c r="JGH40" s="70"/>
      <c r="JGI40" s="70"/>
      <c r="JGJ40" s="70"/>
      <c r="JGK40" s="70"/>
      <c r="JGL40" s="70"/>
      <c r="JGM40" s="70"/>
      <c r="JGN40" s="70"/>
      <c r="JGO40" s="70"/>
      <c r="JGP40" s="70"/>
      <c r="JGQ40" s="70"/>
      <c r="JGR40" s="70"/>
      <c r="JGS40" s="70"/>
      <c r="JGT40" s="70"/>
      <c r="JGU40" s="70"/>
      <c r="JGV40" s="70"/>
      <c r="JGW40" s="70"/>
      <c r="JGX40" s="70"/>
      <c r="JGY40" s="70"/>
      <c r="JGZ40" s="70"/>
      <c r="JHA40" s="70"/>
      <c r="JHB40" s="70"/>
      <c r="JHC40" s="70"/>
      <c r="JHD40" s="70"/>
      <c r="JHE40" s="70"/>
      <c r="JHF40" s="70"/>
      <c r="JHG40" s="70"/>
      <c r="JHH40" s="70"/>
      <c r="JHI40" s="70"/>
      <c r="JHJ40" s="70"/>
      <c r="JHK40" s="70"/>
      <c r="JHL40" s="70"/>
      <c r="JHM40" s="70"/>
      <c r="JHN40" s="70"/>
      <c r="JHO40" s="70"/>
      <c r="JHP40" s="70"/>
      <c r="JHQ40" s="70"/>
      <c r="JHR40" s="70"/>
      <c r="JHS40" s="70"/>
      <c r="JHT40" s="70"/>
      <c r="JHU40" s="70"/>
      <c r="JHV40" s="70"/>
      <c r="JHW40" s="70"/>
      <c r="JHX40" s="70"/>
      <c r="JHY40" s="70"/>
      <c r="JHZ40" s="70"/>
      <c r="JIA40" s="70"/>
      <c r="JIB40" s="70"/>
      <c r="JIC40" s="70"/>
      <c r="JID40" s="70"/>
      <c r="JIE40" s="70"/>
      <c r="JIF40" s="70"/>
      <c r="JIG40" s="70"/>
      <c r="JIH40" s="70"/>
      <c r="JII40" s="70"/>
      <c r="JIJ40" s="70"/>
      <c r="JIK40" s="70"/>
      <c r="JIL40" s="70"/>
      <c r="JIM40" s="70"/>
      <c r="JIN40" s="70"/>
      <c r="JIO40" s="70"/>
      <c r="JIP40" s="70"/>
      <c r="JIQ40" s="70"/>
      <c r="JIR40" s="70"/>
      <c r="JIS40" s="70"/>
      <c r="JIT40" s="70"/>
      <c r="JIU40" s="70"/>
      <c r="JIV40" s="70"/>
      <c r="JIW40" s="70"/>
      <c r="JIX40" s="70"/>
      <c r="JIY40" s="70"/>
      <c r="JIZ40" s="70"/>
      <c r="JJA40" s="70"/>
      <c r="JJB40" s="70"/>
      <c r="JJC40" s="70"/>
      <c r="JJD40" s="70"/>
      <c r="JJE40" s="70"/>
      <c r="JJF40" s="70"/>
      <c r="JJG40" s="70"/>
      <c r="JJH40" s="70"/>
      <c r="JJI40" s="70"/>
      <c r="JJJ40" s="70"/>
      <c r="JJK40" s="70"/>
      <c r="JJL40" s="70"/>
      <c r="JJM40" s="70"/>
      <c r="JJN40" s="70"/>
      <c r="JJO40" s="70"/>
      <c r="JJP40" s="70"/>
      <c r="JJQ40" s="70"/>
      <c r="JJR40" s="70"/>
      <c r="JJS40" s="70"/>
      <c r="JJT40" s="70"/>
      <c r="JJU40" s="70"/>
      <c r="JJV40" s="70"/>
      <c r="JJW40" s="70"/>
      <c r="JJX40" s="70"/>
      <c r="JJY40" s="70"/>
      <c r="JJZ40" s="70"/>
      <c r="JKA40" s="70"/>
      <c r="JKB40" s="70"/>
      <c r="JKC40" s="70"/>
      <c r="JKD40" s="70"/>
      <c r="JKE40" s="70"/>
      <c r="JKF40" s="70"/>
      <c r="JKG40" s="70"/>
      <c r="JKH40" s="70"/>
      <c r="JKI40" s="70"/>
      <c r="JKJ40" s="70"/>
      <c r="JKK40" s="70"/>
      <c r="JKL40" s="70"/>
      <c r="JKM40" s="70"/>
      <c r="JKN40" s="70"/>
      <c r="JKO40" s="70"/>
      <c r="JKP40" s="70"/>
      <c r="JKQ40" s="70"/>
      <c r="JKR40" s="70"/>
      <c r="JKS40" s="70"/>
      <c r="JKT40" s="70"/>
      <c r="JKU40" s="70"/>
      <c r="JKV40" s="70"/>
      <c r="JKW40" s="70"/>
      <c r="JKX40" s="70"/>
      <c r="JKY40" s="70"/>
      <c r="JKZ40" s="70"/>
      <c r="JLA40" s="70"/>
      <c r="JLB40" s="70"/>
      <c r="JLC40" s="70"/>
      <c r="JLD40" s="70"/>
      <c r="JLE40" s="70"/>
      <c r="JLF40" s="70"/>
      <c r="JLG40" s="70"/>
      <c r="JLH40" s="70"/>
      <c r="JLI40" s="70"/>
      <c r="JLJ40" s="70"/>
      <c r="JLK40" s="70"/>
      <c r="JLL40" s="70"/>
      <c r="JLM40" s="70"/>
      <c r="JLN40" s="70"/>
      <c r="JLO40" s="70"/>
      <c r="JLP40" s="70"/>
      <c r="JLQ40" s="70"/>
      <c r="JLR40" s="70"/>
      <c r="JLS40" s="70"/>
      <c r="JLT40" s="70"/>
      <c r="JLU40" s="70"/>
      <c r="JLV40" s="70"/>
      <c r="JLW40" s="70"/>
      <c r="JLX40" s="70"/>
      <c r="JLY40" s="70"/>
      <c r="JLZ40" s="70"/>
      <c r="JMA40" s="70"/>
      <c r="JMB40" s="70"/>
      <c r="JMC40" s="70"/>
      <c r="JMD40" s="70"/>
      <c r="JME40" s="70"/>
      <c r="JMF40" s="70"/>
      <c r="JMG40" s="70"/>
      <c r="JMH40" s="70"/>
      <c r="JMI40" s="70"/>
      <c r="JMJ40" s="70"/>
      <c r="JMK40" s="70"/>
      <c r="JML40" s="70"/>
      <c r="JMM40" s="70"/>
      <c r="JMN40" s="70"/>
      <c r="JMO40" s="70"/>
      <c r="JMP40" s="70"/>
      <c r="JMQ40" s="70"/>
      <c r="JMR40" s="70"/>
      <c r="JMS40" s="70"/>
      <c r="JMT40" s="70"/>
      <c r="JMU40" s="70"/>
      <c r="JMV40" s="70"/>
      <c r="JMW40" s="70"/>
      <c r="JMX40" s="70"/>
      <c r="JMY40" s="70"/>
      <c r="JMZ40" s="70"/>
      <c r="JNA40" s="70"/>
      <c r="JNB40" s="70"/>
      <c r="JNC40" s="70"/>
      <c r="JND40" s="70"/>
      <c r="JNE40" s="70"/>
      <c r="JNF40" s="70"/>
      <c r="JNG40" s="70"/>
      <c r="JNH40" s="70"/>
      <c r="JNI40" s="70"/>
      <c r="JNJ40" s="70"/>
      <c r="JNK40" s="70"/>
      <c r="JNL40" s="70"/>
      <c r="JNM40" s="70"/>
      <c r="JNN40" s="70"/>
      <c r="JNO40" s="70"/>
      <c r="JNP40" s="70"/>
      <c r="JNQ40" s="70"/>
      <c r="JNR40" s="70"/>
      <c r="JNS40" s="70"/>
      <c r="JNT40" s="70"/>
      <c r="JNU40" s="70"/>
      <c r="JNV40" s="70"/>
      <c r="JNW40" s="70"/>
      <c r="JNX40" s="70"/>
      <c r="JNY40" s="70"/>
      <c r="JNZ40" s="70"/>
      <c r="JOA40" s="70"/>
      <c r="JOB40" s="70"/>
      <c r="JOC40" s="70"/>
      <c r="JOD40" s="70"/>
      <c r="JOE40" s="70"/>
      <c r="JOF40" s="70"/>
      <c r="JOG40" s="70"/>
      <c r="JOH40" s="70"/>
      <c r="JOI40" s="70"/>
      <c r="JOJ40" s="70"/>
      <c r="JOK40" s="70"/>
      <c r="JOL40" s="70"/>
      <c r="JOM40" s="70"/>
      <c r="JON40" s="70"/>
      <c r="JOO40" s="70"/>
      <c r="JOP40" s="70"/>
      <c r="JOQ40" s="70"/>
      <c r="JOR40" s="70"/>
      <c r="JOS40" s="70"/>
      <c r="JOT40" s="70"/>
      <c r="JOU40" s="70"/>
      <c r="JOV40" s="70"/>
      <c r="JOW40" s="70"/>
      <c r="JOX40" s="70"/>
      <c r="JOY40" s="70"/>
      <c r="JOZ40" s="70"/>
      <c r="JPA40" s="70"/>
      <c r="JPB40" s="70"/>
      <c r="JPC40" s="70"/>
      <c r="JPD40" s="70"/>
      <c r="JPE40" s="70"/>
      <c r="JPF40" s="70"/>
      <c r="JPG40" s="70"/>
      <c r="JPH40" s="70"/>
      <c r="JPI40" s="70"/>
      <c r="JPJ40" s="70"/>
      <c r="JPK40" s="70"/>
      <c r="JPL40" s="70"/>
      <c r="JPM40" s="70"/>
      <c r="JPN40" s="70"/>
      <c r="JPO40" s="70"/>
      <c r="JPP40" s="70"/>
      <c r="JPQ40" s="70"/>
      <c r="JPR40" s="70"/>
      <c r="JPS40" s="70"/>
      <c r="JPT40" s="70"/>
      <c r="JPU40" s="70"/>
      <c r="JPV40" s="70"/>
      <c r="JPW40" s="70"/>
      <c r="JPX40" s="70"/>
      <c r="JPY40" s="70"/>
      <c r="JPZ40" s="70"/>
      <c r="JQA40" s="70"/>
      <c r="JQB40" s="70"/>
      <c r="JQC40" s="70"/>
      <c r="JQD40" s="70"/>
      <c r="JQE40" s="70"/>
      <c r="JQF40" s="70"/>
      <c r="JQG40" s="70"/>
      <c r="JQH40" s="70"/>
      <c r="JQI40" s="70"/>
      <c r="JQJ40" s="70"/>
      <c r="JQK40" s="70"/>
      <c r="JQL40" s="70"/>
      <c r="JQM40" s="70"/>
      <c r="JQN40" s="70"/>
      <c r="JQO40" s="70"/>
      <c r="JQP40" s="70"/>
      <c r="JQQ40" s="70"/>
      <c r="JQR40" s="70"/>
      <c r="JQS40" s="70"/>
      <c r="JQT40" s="70"/>
      <c r="JQU40" s="70"/>
      <c r="JQV40" s="70"/>
      <c r="JQW40" s="70"/>
      <c r="JQX40" s="70"/>
      <c r="JQY40" s="70"/>
      <c r="JQZ40" s="70"/>
      <c r="JRA40" s="70"/>
      <c r="JRB40" s="70"/>
      <c r="JRC40" s="70"/>
      <c r="JRD40" s="70"/>
      <c r="JRE40" s="70"/>
      <c r="JRF40" s="70"/>
      <c r="JRG40" s="70"/>
      <c r="JRH40" s="70"/>
      <c r="JRI40" s="70"/>
      <c r="JRJ40" s="70"/>
      <c r="JRK40" s="70"/>
      <c r="JRL40" s="70"/>
      <c r="JRM40" s="70"/>
      <c r="JRN40" s="70"/>
      <c r="JRO40" s="70"/>
      <c r="JRP40" s="70"/>
      <c r="JRQ40" s="70"/>
      <c r="JRR40" s="70"/>
      <c r="JRS40" s="70"/>
      <c r="JRT40" s="70"/>
      <c r="JRU40" s="70"/>
      <c r="JRV40" s="70"/>
      <c r="JRW40" s="70"/>
      <c r="JRX40" s="70"/>
      <c r="JRY40" s="70"/>
      <c r="JRZ40" s="70"/>
      <c r="JSA40" s="70"/>
      <c r="JSB40" s="70"/>
      <c r="JSC40" s="70"/>
      <c r="JSD40" s="70"/>
      <c r="JSE40" s="70"/>
      <c r="JSF40" s="70"/>
      <c r="JSG40" s="70"/>
      <c r="JSH40" s="70"/>
      <c r="JSI40" s="70"/>
      <c r="JSJ40" s="70"/>
      <c r="JSK40" s="70"/>
      <c r="JSL40" s="70"/>
      <c r="JSM40" s="70"/>
      <c r="JSN40" s="70"/>
      <c r="JSO40" s="70"/>
      <c r="JSP40" s="70"/>
      <c r="JSQ40" s="70"/>
      <c r="JSR40" s="70"/>
      <c r="JSS40" s="70"/>
      <c r="JST40" s="70"/>
      <c r="JSU40" s="70"/>
      <c r="JSV40" s="70"/>
      <c r="JSW40" s="70"/>
      <c r="JSX40" s="70"/>
      <c r="JSY40" s="70"/>
      <c r="JSZ40" s="70"/>
      <c r="JTA40" s="70"/>
      <c r="JTB40" s="70"/>
      <c r="JTC40" s="70"/>
      <c r="JTD40" s="70"/>
      <c r="JTE40" s="70"/>
      <c r="JTF40" s="70"/>
      <c r="JTG40" s="70"/>
      <c r="JTH40" s="70"/>
      <c r="JTI40" s="70"/>
      <c r="JTJ40" s="70"/>
      <c r="JTK40" s="70"/>
      <c r="JTL40" s="70"/>
      <c r="JTM40" s="70"/>
      <c r="JTN40" s="70"/>
      <c r="JTO40" s="70"/>
      <c r="JTP40" s="70"/>
      <c r="JTQ40" s="70"/>
      <c r="JTR40" s="70"/>
      <c r="JTS40" s="70"/>
      <c r="JTT40" s="70"/>
      <c r="JTU40" s="70"/>
      <c r="JTV40" s="70"/>
      <c r="JTW40" s="70"/>
      <c r="JTX40" s="70"/>
      <c r="JTY40" s="70"/>
      <c r="JTZ40" s="70"/>
      <c r="JUA40" s="70"/>
      <c r="JUB40" s="70"/>
      <c r="JUC40" s="70"/>
      <c r="JUD40" s="70"/>
      <c r="JUE40" s="70"/>
      <c r="JUF40" s="70"/>
      <c r="JUG40" s="70"/>
      <c r="JUH40" s="70"/>
      <c r="JUI40" s="70"/>
      <c r="JUJ40" s="70"/>
      <c r="JUK40" s="70"/>
      <c r="JUL40" s="70"/>
      <c r="JUM40" s="70"/>
      <c r="JUN40" s="70"/>
      <c r="JUO40" s="70"/>
      <c r="JUP40" s="70"/>
      <c r="JUQ40" s="70"/>
      <c r="JUR40" s="70"/>
      <c r="JUS40" s="70"/>
      <c r="JUT40" s="70"/>
      <c r="JUU40" s="70"/>
      <c r="JUV40" s="70"/>
      <c r="JUW40" s="70"/>
      <c r="JUX40" s="70"/>
      <c r="JUY40" s="70"/>
      <c r="JUZ40" s="70"/>
      <c r="JVA40" s="70"/>
      <c r="JVB40" s="70"/>
      <c r="JVC40" s="70"/>
      <c r="JVD40" s="70"/>
      <c r="JVE40" s="70"/>
      <c r="JVF40" s="70"/>
      <c r="JVG40" s="70"/>
      <c r="JVH40" s="70"/>
      <c r="JVI40" s="70"/>
      <c r="JVJ40" s="70"/>
      <c r="JVK40" s="70"/>
      <c r="JVL40" s="70"/>
      <c r="JVM40" s="70"/>
      <c r="JVN40" s="70"/>
      <c r="JVO40" s="70"/>
      <c r="JVP40" s="70"/>
      <c r="JVQ40" s="70"/>
      <c r="JVR40" s="70"/>
      <c r="JVS40" s="70"/>
      <c r="JVT40" s="70"/>
      <c r="JVU40" s="70"/>
      <c r="JVV40" s="70"/>
      <c r="JVW40" s="70"/>
      <c r="JVX40" s="70"/>
      <c r="JVY40" s="70"/>
      <c r="JVZ40" s="70"/>
      <c r="JWA40" s="70"/>
      <c r="JWB40" s="70"/>
      <c r="JWC40" s="70"/>
      <c r="JWD40" s="70"/>
      <c r="JWE40" s="70"/>
      <c r="JWF40" s="70"/>
      <c r="JWG40" s="70"/>
      <c r="JWH40" s="70"/>
      <c r="JWI40" s="70"/>
      <c r="JWJ40" s="70"/>
      <c r="JWK40" s="70"/>
      <c r="JWL40" s="70"/>
      <c r="JWM40" s="70"/>
      <c r="JWN40" s="70"/>
      <c r="JWO40" s="70"/>
      <c r="JWP40" s="70"/>
      <c r="JWQ40" s="70"/>
      <c r="JWR40" s="70"/>
      <c r="JWS40" s="70"/>
      <c r="JWT40" s="70"/>
      <c r="JWU40" s="70"/>
      <c r="JWV40" s="70"/>
      <c r="JWW40" s="70"/>
      <c r="JWX40" s="70"/>
      <c r="JWY40" s="70"/>
      <c r="JWZ40" s="70"/>
      <c r="JXA40" s="70"/>
      <c r="JXB40" s="70"/>
      <c r="JXC40" s="70"/>
      <c r="JXD40" s="70"/>
      <c r="JXE40" s="70"/>
      <c r="JXF40" s="70"/>
      <c r="JXG40" s="70"/>
      <c r="JXH40" s="70"/>
      <c r="JXI40" s="70"/>
      <c r="JXJ40" s="70"/>
      <c r="JXK40" s="70"/>
      <c r="JXL40" s="70"/>
      <c r="JXM40" s="70"/>
      <c r="JXN40" s="70"/>
      <c r="JXO40" s="70"/>
      <c r="JXP40" s="70"/>
      <c r="JXQ40" s="70"/>
      <c r="JXR40" s="70"/>
      <c r="JXS40" s="70"/>
      <c r="JXT40" s="70"/>
      <c r="JXU40" s="70"/>
      <c r="JXV40" s="70"/>
      <c r="JXW40" s="70"/>
      <c r="JXX40" s="70"/>
      <c r="JXY40" s="70"/>
      <c r="JXZ40" s="70"/>
      <c r="JYA40" s="70"/>
      <c r="JYB40" s="70"/>
      <c r="JYC40" s="70"/>
      <c r="JYD40" s="70"/>
      <c r="JYE40" s="70"/>
      <c r="JYF40" s="70"/>
      <c r="JYG40" s="70"/>
      <c r="JYH40" s="70"/>
      <c r="JYI40" s="70"/>
      <c r="JYJ40" s="70"/>
      <c r="JYK40" s="70"/>
      <c r="JYL40" s="70"/>
      <c r="JYM40" s="70"/>
      <c r="JYN40" s="70"/>
      <c r="JYO40" s="70"/>
      <c r="JYP40" s="70"/>
      <c r="JYQ40" s="70"/>
      <c r="JYR40" s="70"/>
      <c r="JYS40" s="70"/>
      <c r="JYT40" s="70"/>
      <c r="JYU40" s="70"/>
      <c r="JYV40" s="70"/>
      <c r="JYW40" s="70"/>
      <c r="JYX40" s="70"/>
      <c r="JYY40" s="70"/>
      <c r="JYZ40" s="70"/>
      <c r="JZA40" s="70"/>
      <c r="JZB40" s="70"/>
      <c r="JZC40" s="70"/>
      <c r="JZD40" s="70"/>
      <c r="JZE40" s="70"/>
      <c r="JZF40" s="70"/>
      <c r="JZG40" s="70"/>
      <c r="JZH40" s="70"/>
      <c r="JZI40" s="70"/>
      <c r="JZJ40" s="70"/>
      <c r="JZK40" s="70"/>
      <c r="JZL40" s="70"/>
      <c r="JZM40" s="70"/>
      <c r="JZN40" s="70"/>
      <c r="JZO40" s="70"/>
      <c r="JZP40" s="70"/>
      <c r="JZQ40" s="70"/>
      <c r="JZR40" s="70"/>
      <c r="JZS40" s="70"/>
      <c r="JZT40" s="70"/>
      <c r="JZU40" s="70"/>
      <c r="JZV40" s="70"/>
      <c r="JZW40" s="70"/>
      <c r="JZX40" s="70"/>
      <c r="JZY40" s="70"/>
      <c r="JZZ40" s="70"/>
      <c r="KAA40" s="70"/>
      <c r="KAB40" s="70"/>
      <c r="KAC40" s="70"/>
      <c r="KAD40" s="70"/>
      <c r="KAE40" s="70"/>
      <c r="KAF40" s="70"/>
      <c r="KAG40" s="70"/>
      <c r="KAH40" s="70"/>
      <c r="KAI40" s="70"/>
      <c r="KAJ40" s="70"/>
      <c r="KAK40" s="70"/>
      <c r="KAL40" s="70"/>
      <c r="KAM40" s="70"/>
      <c r="KAN40" s="70"/>
      <c r="KAO40" s="70"/>
      <c r="KAP40" s="70"/>
      <c r="KAQ40" s="70"/>
      <c r="KAR40" s="70"/>
      <c r="KAS40" s="70"/>
      <c r="KAT40" s="70"/>
      <c r="KAU40" s="70"/>
      <c r="KAV40" s="70"/>
      <c r="KAW40" s="70"/>
      <c r="KAX40" s="70"/>
      <c r="KAY40" s="70"/>
      <c r="KAZ40" s="70"/>
      <c r="KBA40" s="70"/>
      <c r="KBB40" s="70"/>
      <c r="KBC40" s="70"/>
      <c r="KBD40" s="70"/>
      <c r="KBE40" s="70"/>
      <c r="KBF40" s="70"/>
      <c r="KBG40" s="70"/>
      <c r="KBH40" s="70"/>
      <c r="KBI40" s="70"/>
      <c r="KBJ40" s="70"/>
      <c r="KBK40" s="70"/>
      <c r="KBL40" s="70"/>
      <c r="KBM40" s="70"/>
      <c r="KBN40" s="70"/>
      <c r="KBO40" s="70"/>
      <c r="KBP40" s="70"/>
      <c r="KBQ40" s="70"/>
      <c r="KBR40" s="70"/>
      <c r="KBS40" s="70"/>
      <c r="KBT40" s="70"/>
      <c r="KBU40" s="70"/>
      <c r="KBV40" s="70"/>
      <c r="KBW40" s="70"/>
      <c r="KBX40" s="70"/>
      <c r="KBY40" s="70"/>
      <c r="KBZ40" s="70"/>
      <c r="KCA40" s="70"/>
      <c r="KCB40" s="70"/>
      <c r="KCC40" s="70"/>
      <c r="KCD40" s="70"/>
      <c r="KCE40" s="70"/>
      <c r="KCF40" s="70"/>
      <c r="KCG40" s="70"/>
      <c r="KCH40" s="70"/>
      <c r="KCI40" s="70"/>
      <c r="KCJ40" s="70"/>
      <c r="KCK40" s="70"/>
      <c r="KCL40" s="70"/>
      <c r="KCM40" s="70"/>
      <c r="KCN40" s="70"/>
      <c r="KCO40" s="70"/>
      <c r="KCP40" s="70"/>
      <c r="KCQ40" s="70"/>
      <c r="KCR40" s="70"/>
      <c r="KCS40" s="70"/>
      <c r="KCT40" s="70"/>
      <c r="KCU40" s="70"/>
      <c r="KCV40" s="70"/>
      <c r="KCW40" s="70"/>
      <c r="KCX40" s="70"/>
      <c r="KCY40" s="70"/>
      <c r="KCZ40" s="70"/>
      <c r="KDA40" s="70"/>
      <c r="KDB40" s="70"/>
      <c r="KDC40" s="70"/>
      <c r="KDD40" s="70"/>
      <c r="KDE40" s="70"/>
      <c r="KDF40" s="70"/>
      <c r="KDG40" s="70"/>
      <c r="KDH40" s="70"/>
      <c r="KDI40" s="70"/>
      <c r="KDJ40" s="70"/>
      <c r="KDK40" s="70"/>
      <c r="KDL40" s="70"/>
      <c r="KDM40" s="70"/>
      <c r="KDN40" s="70"/>
      <c r="KDO40" s="70"/>
      <c r="KDP40" s="70"/>
      <c r="KDQ40" s="70"/>
      <c r="KDR40" s="70"/>
      <c r="KDS40" s="70"/>
      <c r="KDT40" s="70"/>
      <c r="KDU40" s="70"/>
      <c r="KDV40" s="70"/>
      <c r="KDW40" s="70"/>
      <c r="KDX40" s="70"/>
      <c r="KDY40" s="70"/>
      <c r="KDZ40" s="70"/>
      <c r="KEA40" s="70"/>
      <c r="KEB40" s="70"/>
      <c r="KEC40" s="70"/>
      <c r="KED40" s="70"/>
      <c r="KEE40" s="70"/>
      <c r="KEF40" s="70"/>
      <c r="KEG40" s="70"/>
      <c r="KEH40" s="70"/>
      <c r="KEI40" s="70"/>
      <c r="KEJ40" s="70"/>
      <c r="KEK40" s="70"/>
      <c r="KEL40" s="70"/>
      <c r="KEM40" s="70"/>
      <c r="KEN40" s="70"/>
      <c r="KEO40" s="70"/>
      <c r="KEP40" s="70"/>
      <c r="KEQ40" s="70"/>
      <c r="KER40" s="70"/>
      <c r="KES40" s="70"/>
      <c r="KET40" s="70"/>
      <c r="KEU40" s="70"/>
      <c r="KEV40" s="70"/>
      <c r="KEW40" s="70"/>
      <c r="KEX40" s="70"/>
      <c r="KEY40" s="70"/>
      <c r="KEZ40" s="70"/>
      <c r="KFA40" s="70"/>
      <c r="KFB40" s="70"/>
      <c r="KFC40" s="70"/>
      <c r="KFD40" s="70"/>
      <c r="KFE40" s="70"/>
      <c r="KFF40" s="70"/>
      <c r="KFG40" s="70"/>
      <c r="KFH40" s="70"/>
      <c r="KFI40" s="70"/>
      <c r="KFJ40" s="70"/>
      <c r="KFK40" s="70"/>
      <c r="KFL40" s="70"/>
      <c r="KFM40" s="70"/>
      <c r="KFN40" s="70"/>
      <c r="KFO40" s="70"/>
      <c r="KFP40" s="70"/>
      <c r="KFQ40" s="70"/>
      <c r="KFR40" s="70"/>
      <c r="KFS40" s="70"/>
      <c r="KFT40" s="70"/>
      <c r="KFU40" s="70"/>
      <c r="KFV40" s="70"/>
      <c r="KFW40" s="70"/>
      <c r="KFX40" s="70"/>
      <c r="KFY40" s="70"/>
      <c r="KFZ40" s="70"/>
      <c r="KGA40" s="70"/>
      <c r="KGB40" s="70"/>
      <c r="KGC40" s="70"/>
      <c r="KGD40" s="70"/>
      <c r="KGE40" s="70"/>
      <c r="KGF40" s="70"/>
      <c r="KGG40" s="70"/>
      <c r="KGH40" s="70"/>
      <c r="KGI40" s="70"/>
      <c r="KGJ40" s="70"/>
      <c r="KGK40" s="70"/>
      <c r="KGL40" s="70"/>
      <c r="KGM40" s="70"/>
      <c r="KGN40" s="70"/>
      <c r="KGO40" s="70"/>
      <c r="KGP40" s="70"/>
      <c r="KGQ40" s="70"/>
      <c r="KGR40" s="70"/>
      <c r="KGS40" s="70"/>
      <c r="KGT40" s="70"/>
      <c r="KGU40" s="70"/>
      <c r="KGV40" s="70"/>
      <c r="KGW40" s="70"/>
      <c r="KGX40" s="70"/>
      <c r="KGY40" s="70"/>
      <c r="KGZ40" s="70"/>
      <c r="KHA40" s="70"/>
      <c r="KHB40" s="70"/>
      <c r="KHC40" s="70"/>
      <c r="KHD40" s="70"/>
      <c r="KHE40" s="70"/>
      <c r="KHF40" s="70"/>
      <c r="KHG40" s="70"/>
      <c r="KHH40" s="70"/>
      <c r="KHI40" s="70"/>
      <c r="KHJ40" s="70"/>
      <c r="KHK40" s="70"/>
      <c r="KHL40" s="70"/>
      <c r="KHM40" s="70"/>
      <c r="KHN40" s="70"/>
      <c r="KHO40" s="70"/>
      <c r="KHP40" s="70"/>
      <c r="KHQ40" s="70"/>
      <c r="KHR40" s="70"/>
      <c r="KHS40" s="70"/>
      <c r="KHT40" s="70"/>
      <c r="KHU40" s="70"/>
      <c r="KHV40" s="70"/>
      <c r="KHW40" s="70"/>
      <c r="KHX40" s="70"/>
      <c r="KHY40" s="70"/>
      <c r="KHZ40" s="70"/>
      <c r="KIA40" s="70"/>
      <c r="KIB40" s="70"/>
      <c r="KIC40" s="70"/>
      <c r="KID40" s="70"/>
      <c r="KIE40" s="70"/>
      <c r="KIF40" s="70"/>
      <c r="KIG40" s="70"/>
      <c r="KIH40" s="70"/>
      <c r="KII40" s="70"/>
      <c r="KIJ40" s="70"/>
      <c r="KIK40" s="70"/>
      <c r="KIL40" s="70"/>
      <c r="KIM40" s="70"/>
      <c r="KIN40" s="70"/>
      <c r="KIO40" s="70"/>
      <c r="KIP40" s="70"/>
      <c r="KIQ40" s="70"/>
      <c r="KIR40" s="70"/>
      <c r="KIS40" s="70"/>
      <c r="KIT40" s="70"/>
      <c r="KIU40" s="70"/>
      <c r="KIV40" s="70"/>
      <c r="KIW40" s="70"/>
      <c r="KIX40" s="70"/>
      <c r="KIY40" s="70"/>
      <c r="KIZ40" s="70"/>
      <c r="KJA40" s="70"/>
      <c r="KJB40" s="70"/>
      <c r="KJC40" s="70"/>
      <c r="KJD40" s="70"/>
      <c r="KJE40" s="70"/>
      <c r="KJF40" s="70"/>
      <c r="KJG40" s="70"/>
      <c r="KJH40" s="70"/>
      <c r="KJI40" s="70"/>
      <c r="KJJ40" s="70"/>
      <c r="KJK40" s="70"/>
      <c r="KJL40" s="70"/>
      <c r="KJM40" s="70"/>
      <c r="KJN40" s="70"/>
      <c r="KJO40" s="70"/>
      <c r="KJP40" s="70"/>
      <c r="KJQ40" s="70"/>
      <c r="KJR40" s="70"/>
      <c r="KJS40" s="70"/>
      <c r="KJT40" s="70"/>
      <c r="KJU40" s="70"/>
      <c r="KJV40" s="70"/>
      <c r="KJW40" s="70"/>
      <c r="KJX40" s="70"/>
      <c r="KJY40" s="70"/>
      <c r="KJZ40" s="70"/>
      <c r="KKA40" s="70"/>
      <c r="KKB40" s="70"/>
      <c r="KKC40" s="70"/>
      <c r="KKD40" s="70"/>
      <c r="KKE40" s="70"/>
      <c r="KKF40" s="70"/>
      <c r="KKG40" s="70"/>
      <c r="KKH40" s="70"/>
      <c r="KKI40" s="70"/>
      <c r="KKJ40" s="70"/>
      <c r="KKK40" s="70"/>
      <c r="KKL40" s="70"/>
      <c r="KKM40" s="70"/>
      <c r="KKN40" s="70"/>
      <c r="KKO40" s="70"/>
      <c r="KKP40" s="70"/>
      <c r="KKQ40" s="70"/>
      <c r="KKR40" s="70"/>
      <c r="KKS40" s="70"/>
      <c r="KKT40" s="70"/>
      <c r="KKU40" s="70"/>
      <c r="KKV40" s="70"/>
      <c r="KKW40" s="70"/>
      <c r="KKX40" s="70"/>
      <c r="KKY40" s="70"/>
      <c r="KKZ40" s="70"/>
      <c r="KLA40" s="70"/>
      <c r="KLB40" s="70"/>
      <c r="KLC40" s="70"/>
      <c r="KLD40" s="70"/>
      <c r="KLE40" s="70"/>
      <c r="KLF40" s="70"/>
      <c r="KLG40" s="70"/>
      <c r="KLH40" s="70"/>
      <c r="KLI40" s="70"/>
      <c r="KLJ40" s="70"/>
      <c r="KLK40" s="70"/>
      <c r="KLL40" s="70"/>
      <c r="KLM40" s="70"/>
      <c r="KLN40" s="70"/>
      <c r="KLO40" s="70"/>
      <c r="KLP40" s="70"/>
      <c r="KLQ40" s="70"/>
      <c r="KLR40" s="70"/>
      <c r="KLS40" s="70"/>
      <c r="KLT40" s="70"/>
      <c r="KLU40" s="70"/>
      <c r="KLV40" s="70"/>
      <c r="KLW40" s="70"/>
      <c r="KLX40" s="70"/>
      <c r="KLY40" s="70"/>
      <c r="KLZ40" s="70"/>
      <c r="KMA40" s="70"/>
      <c r="KMB40" s="70"/>
      <c r="KMC40" s="70"/>
      <c r="KMD40" s="70"/>
      <c r="KME40" s="70"/>
      <c r="KMF40" s="70"/>
      <c r="KMG40" s="70"/>
      <c r="KMH40" s="70"/>
      <c r="KMI40" s="70"/>
      <c r="KMJ40" s="70"/>
      <c r="KMK40" s="70"/>
      <c r="KML40" s="70"/>
      <c r="KMM40" s="70"/>
      <c r="KMN40" s="70"/>
      <c r="KMO40" s="70"/>
      <c r="KMP40" s="70"/>
      <c r="KMQ40" s="70"/>
      <c r="KMR40" s="70"/>
      <c r="KMS40" s="70"/>
      <c r="KMT40" s="70"/>
      <c r="KMU40" s="70"/>
      <c r="KMV40" s="70"/>
      <c r="KMW40" s="70"/>
      <c r="KMX40" s="70"/>
      <c r="KMY40" s="70"/>
      <c r="KMZ40" s="70"/>
      <c r="KNA40" s="70"/>
      <c r="KNB40" s="70"/>
      <c r="KNC40" s="70"/>
      <c r="KND40" s="70"/>
      <c r="KNE40" s="70"/>
      <c r="KNF40" s="70"/>
      <c r="KNG40" s="70"/>
      <c r="KNH40" s="70"/>
      <c r="KNI40" s="70"/>
      <c r="KNJ40" s="70"/>
      <c r="KNK40" s="70"/>
      <c r="KNL40" s="70"/>
      <c r="KNM40" s="70"/>
      <c r="KNN40" s="70"/>
      <c r="KNO40" s="70"/>
      <c r="KNP40" s="70"/>
      <c r="KNQ40" s="70"/>
      <c r="KNR40" s="70"/>
      <c r="KNS40" s="70"/>
      <c r="KNT40" s="70"/>
      <c r="KNU40" s="70"/>
      <c r="KNV40" s="70"/>
      <c r="KNW40" s="70"/>
      <c r="KNX40" s="70"/>
      <c r="KNY40" s="70"/>
      <c r="KNZ40" s="70"/>
      <c r="KOA40" s="70"/>
      <c r="KOB40" s="70"/>
      <c r="KOC40" s="70"/>
      <c r="KOD40" s="70"/>
      <c r="KOE40" s="70"/>
      <c r="KOF40" s="70"/>
      <c r="KOG40" s="70"/>
      <c r="KOH40" s="70"/>
      <c r="KOI40" s="70"/>
      <c r="KOJ40" s="70"/>
      <c r="KOK40" s="70"/>
      <c r="KOL40" s="70"/>
      <c r="KOM40" s="70"/>
      <c r="KON40" s="70"/>
      <c r="KOO40" s="70"/>
      <c r="KOP40" s="70"/>
      <c r="KOQ40" s="70"/>
      <c r="KOR40" s="70"/>
      <c r="KOS40" s="70"/>
      <c r="KOT40" s="70"/>
      <c r="KOU40" s="70"/>
      <c r="KOV40" s="70"/>
      <c r="KOW40" s="70"/>
      <c r="KOX40" s="70"/>
      <c r="KOY40" s="70"/>
      <c r="KOZ40" s="70"/>
      <c r="KPA40" s="70"/>
      <c r="KPB40" s="70"/>
      <c r="KPC40" s="70"/>
      <c r="KPD40" s="70"/>
      <c r="KPE40" s="70"/>
      <c r="KPF40" s="70"/>
      <c r="KPG40" s="70"/>
      <c r="KPH40" s="70"/>
      <c r="KPI40" s="70"/>
      <c r="KPJ40" s="70"/>
      <c r="KPK40" s="70"/>
      <c r="KPL40" s="70"/>
      <c r="KPM40" s="70"/>
      <c r="KPN40" s="70"/>
      <c r="KPO40" s="70"/>
      <c r="KPP40" s="70"/>
      <c r="KPQ40" s="70"/>
      <c r="KPR40" s="70"/>
      <c r="KPS40" s="70"/>
      <c r="KPT40" s="70"/>
      <c r="KPU40" s="70"/>
      <c r="KPV40" s="70"/>
      <c r="KPW40" s="70"/>
      <c r="KPX40" s="70"/>
      <c r="KPY40" s="70"/>
      <c r="KPZ40" s="70"/>
      <c r="KQA40" s="70"/>
      <c r="KQB40" s="70"/>
      <c r="KQC40" s="70"/>
      <c r="KQD40" s="70"/>
      <c r="KQE40" s="70"/>
      <c r="KQF40" s="70"/>
      <c r="KQG40" s="70"/>
      <c r="KQH40" s="70"/>
      <c r="KQI40" s="70"/>
      <c r="KQJ40" s="70"/>
      <c r="KQK40" s="70"/>
      <c r="KQL40" s="70"/>
      <c r="KQM40" s="70"/>
      <c r="KQN40" s="70"/>
      <c r="KQO40" s="70"/>
      <c r="KQP40" s="70"/>
      <c r="KQQ40" s="70"/>
      <c r="KQR40" s="70"/>
      <c r="KQS40" s="70"/>
      <c r="KQT40" s="70"/>
      <c r="KQU40" s="70"/>
      <c r="KQV40" s="70"/>
      <c r="KQW40" s="70"/>
      <c r="KQX40" s="70"/>
      <c r="KQY40" s="70"/>
      <c r="KQZ40" s="70"/>
      <c r="KRA40" s="70"/>
      <c r="KRB40" s="70"/>
      <c r="KRC40" s="70"/>
      <c r="KRD40" s="70"/>
      <c r="KRE40" s="70"/>
      <c r="KRF40" s="70"/>
      <c r="KRG40" s="70"/>
      <c r="KRH40" s="70"/>
      <c r="KRI40" s="70"/>
      <c r="KRJ40" s="70"/>
      <c r="KRK40" s="70"/>
      <c r="KRL40" s="70"/>
      <c r="KRM40" s="70"/>
      <c r="KRN40" s="70"/>
      <c r="KRO40" s="70"/>
      <c r="KRP40" s="70"/>
      <c r="KRQ40" s="70"/>
      <c r="KRR40" s="70"/>
      <c r="KRS40" s="70"/>
      <c r="KRT40" s="70"/>
      <c r="KRU40" s="70"/>
      <c r="KRV40" s="70"/>
      <c r="KRW40" s="70"/>
      <c r="KRX40" s="70"/>
      <c r="KRY40" s="70"/>
      <c r="KRZ40" s="70"/>
      <c r="KSA40" s="70"/>
      <c r="KSB40" s="70"/>
      <c r="KSC40" s="70"/>
      <c r="KSD40" s="70"/>
      <c r="KSE40" s="70"/>
      <c r="KSF40" s="70"/>
      <c r="KSG40" s="70"/>
      <c r="KSH40" s="70"/>
      <c r="KSI40" s="70"/>
      <c r="KSJ40" s="70"/>
      <c r="KSK40" s="70"/>
      <c r="KSL40" s="70"/>
      <c r="KSM40" s="70"/>
      <c r="KSN40" s="70"/>
      <c r="KSO40" s="70"/>
      <c r="KSP40" s="70"/>
      <c r="KSQ40" s="70"/>
      <c r="KSR40" s="70"/>
      <c r="KSS40" s="70"/>
      <c r="KST40" s="70"/>
      <c r="KSU40" s="70"/>
      <c r="KSV40" s="70"/>
      <c r="KSW40" s="70"/>
      <c r="KSX40" s="70"/>
      <c r="KSY40" s="70"/>
      <c r="KSZ40" s="70"/>
      <c r="KTA40" s="70"/>
      <c r="KTB40" s="70"/>
      <c r="KTC40" s="70"/>
      <c r="KTD40" s="70"/>
      <c r="KTE40" s="70"/>
      <c r="KTF40" s="70"/>
      <c r="KTG40" s="70"/>
      <c r="KTH40" s="70"/>
      <c r="KTI40" s="70"/>
      <c r="KTJ40" s="70"/>
      <c r="KTK40" s="70"/>
      <c r="KTL40" s="70"/>
      <c r="KTM40" s="70"/>
      <c r="KTN40" s="70"/>
      <c r="KTO40" s="70"/>
      <c r="KTP40" s="70"/>
      <c r="KTQ40" s="70"/>
      <c r="KTR40" s="70"/>
      <c r="KTS40" s="70"/>
      <c r="KTT40" s="70"/>
      <c r="KTU40" s="70"/>
      <c r="KTV40" s="70"/>
      <c r="KTW40" s="70"/>
      <c r="KTX40" s="70"/>
      <c r="KTY40" s="70"/>
      <c r="KTZ40" s="70"/>
      <c r="KUA40" s="70"/>
      <c r="KUB40" s="70"/>
      <c r="KUC40" s="70"/>
      <c r="KUD40" s="70"/>
      <c r="KUE40" s="70"/>
      <c r="KUF40" s="70"/>
      <c r="KUG40" s="70"/>
      <c r="KUH40" s="70"/>
      <c r="KUI40" s="70"/>
      <c r="KUJ40" s="70"/>
      <c r="KUK40" s="70"/>
      <c r="KUL40" s="70"/>
      <c r="KUM40" s="70"/>
      <c r="KUN40" s="70"/>
      <c r="KUO40" s="70"/>
      <c r="KUP40" s="70"/>
      <c r="KUQ40" s="70"/>
      <c r="KUR40" s="70"/>
      <c r="KUS40" s="70"/>
      <c r="KUT40" s="70"/>
      <c r="KUU40" s="70"/>
      <c r="KUV40" s="70"/>
      <c r="KUW40" s="70"/>
      <c r="KUX40" s="70"/>
      <c r="KUY40" s="70"/>
      <c r="KUZ40" s="70"/>
      <c r="KVA40" s="70"/>
      <c r="KVB40" s="70"/>
      <c r="KVC40" s="70"/>
      <c r="KVD40" s="70"/>
      <c r="KVE40" s="70"/>
      <c r="KVF40" s="70"/>
      <c r="KVG40" s="70"/>
      <c r="KVH40" s="70"/>
      <c r="KVI40" s="70"/>
      <c r="KVJ40" s="70"/>
      <c r="KVK40" s="70"/>
      <c r="KVL40" s="70"/>
      <c r="KVM40" s="70"/>
      <c r="KVN40" s="70"/>
      <c r="KVO40" s="70"/>
      <c r="KVP40" s="70"/>
      <c r="KVQ40" s="70"/>
      <c r="KVR40" s="70"/>
      <c r="KVS40" s="70"/>
      <c r="KVT40" s="70"/>
      <c r="KVU40" s="70"/>
      <c r="KVV40" s="70"/>
      <c r="KVW40" s="70"/>
      <c r="KVX40" s="70"/>
      <c r="KVY40" s="70"/>
      <c r="KVZ40" s="70"/>
      <c r="KWA40" s="70"/>
      <c r="KWB40" s="70"/>
      <c r="KWC40" s="70"/>
      <c r="KWD40" s="70"/>
      <c r="KWE40" s="70"/>
      <c r="KWF40" s="70"/>
      <c r="KWG40" s="70"/>
      <c r="KWH40" s="70"/>
      <c r="KWI40" s="70"/>
      <c r="KWJ40" s="70"/>
      <c r="KWK40" s="70"/>
      <c r="KWL40" s="70"/>
      <c r="KWM40" s="70"/>
      <c r="KWN40" s="70"/>
      <c r="KWO40" s="70"/>
      <c r="KWP40" s="70"/>
      <c r="KWQ40" s="70"/>
      <c r="KWR40" s="70"/>
      <c r="KWS40" s="70"/>
      <c r="KWT40" s="70"/>
      <c r="KWU40" s="70"/>
      <c r="KWV40" s="70"/>
      <c r="KWW40" s="70"/>
      <c r="KWX40" s="70"/>
      <c r="KWY40" s="70"/>
      <c r="KWZ40" s="70"/>
      <c r="KXA40" s="70"/>
      <c r="KXB40" s="70"/>
      <c r="KXC40" s="70"/>
      <c r="KXD40" s="70"/>
      <c r="KXE40" s="70"/>
      <c r="KXF40" s="70"/>
      <c r="KXG40" s="70"/>
      <c r="KXH40" s="70"/>
      <c r="KXI40" s="70"/>
      <c r="KXJ40" s="70"/>
      <c r="KXK40" s="70"/>
      <c r="KXL40" s="70"/>
      <c r="KXM40" s="70"/>
      <c r="KXN40" s="70"/>
      <c r="KXO40" s="70"/>
      <c r="KXP40" s="70"/>
      <c r="KXQ40" s="70"/>
      <c r="KXR40" s="70"/>
      <c r="KXS40" s="70"/>
      <c r="KXT40" s="70"/>
      <c r="KXU40" s="70"/>
      <c r="KXV40" s="70"/>
      <c r="KXW40" s="70"/>
      <c r="KXX40" s="70"/>
      <c r="KXY40" s="70"/>
      <c r="KXZ40" s="70"/>
      <c r="KYA40" s="70"/>
      <c r="KYB40" s="70"/>
      <c r="KYC40" s="70"/>
      <c r="KYD40" s="70"/>
      <c r="KYE40" s="70"/>
      <c r="KYF40" s="70"/>
      <c r="KYG40" s="70"/>
      <c r="KYH40" s="70"/>
      <c r="KYI40" s="70"/>
      <c r="KYJ40" s="70"/>
      <c r="KYK40" s="70"/>
      <c r="KYL40" s="70"/>
      <c r="KYM40" s="70"/>
      <c r="KYN40" s="70"/>
      <c r="KYO40" s="70"/>
      <c r="KYP40" s="70"/>
      <c r="KYQ40" s="70"/>
      <c r="KYR40" s="70"/>
      <c r="KYS40" s="70"/>
      <c r="KYT40" s="70"/>
      <c r="KYU40" s="70"/>
      <c r="KYV40" s="70"/>
      <c r="KYW40" s="70"/>
      <c r="KYX40" s="70"/>
      <c r="KYY40" s="70"/>
      <c r="KYZ40" s="70"/>
      <c r="KZA40" s="70"/>
      <c r="KZB40" s="70"/>
      <c r="KZC40" s="70"/>
      <c r="KZD40" s="70"/>
      <c r="KZE40" s="70"/>
      <c r="KZF40" s="70"/>
      <c r="KZG40" s="70"/>
      <c r="KZH40" s="70"/>
      <c r="KZI40" s="70"/>
      <c r="KZJ40" s="70"/>
      <c r="KZK40" s="70"/>
      <c r="KZL40" s="70"/>
      <c r="KZM40" s="70"/>
      <c r="KZN40" s="70"/>
      <c r="KZO40" s="70"/>
      <c r="KZP40" s="70"/>
      <c r="KZQ40" s="70"/>
      <c r="KZR40" s="70"/>
      <c r="KZS40" s="70"/>
      <c r="KZT40" s="70"/>
      <c r="KZU40" s="70"/>
      <c r="KZV40" s="70"/>
      <c r="KZW40" s="70"/>
      <c r="KZX40" s="70"/>
      <c r="KZY40" s="70"/>
      <c r="KZZ40" s="70"/>
      <c r="LAA40" s="70"/>
      <c r="LAB40" s="70"/>
      <c r="LAC40" s="70"/>
      <c r="LAD40" s="70"/>
      <c r="LAE40" s="70"/>
      <c r="LAF40" s="70"/>
      <c r="LAG40" s="70"/>
      <c r="LAH40" s="70"/>
      <c r="LAI40" s="70"/>
      <c r="LAJ40" s="70"/>
      <c r="LAK40" s="70"/>
      <c r="LAL40" s="70"/>
      <c r="LAM40" s="70"/>
      <c r="LAN40" s="70"/>
      <c r="LAO40" s="70"/>
      <c r="LAP40" s="70"/>
      <c r="LAQ40" s="70"/>
      <c r="LAR40" s="70"/>
      <c r="LAS40" s="70"/>
      <c r="LAT40" s="70"/>
      <c r="LAU40" s="70"/>
      <c r="LAV40" s="70"/>
      <c r="LAW40" s="70"/>
      <c r="LAX40" s="70"/>
      <c r="LAY40" s="70"/>
      <c r="LAZ40" s="70"/>
      <c r="LBA40" s="70"/>
      <c r="LBB40" s="70"/>
      <c r="LBC40" s="70"/>
      <c r="LBD40" s="70"/>
      <c r="LBE40" s="70"/>
      <c r="LBF40" s="70"/>
      <c r="LBG40" s="70"/>
      <c r="LBH40" s="70"/>
      <c r="LBI40" s="70"/>
      <c r="LBJ40" s="70"/>
      <c r="LBK40" s="70"/>
      <c r="LBL40" s="70"/>
      <c r="LBM40" s="70"/>
      <c r="LBN40" s="70"/>
      <c r="LBO40" s="70"/>
      <c r="LBP40" s="70"/>
      <c r="LBQ40" s="70"/>
      <c r="LBR40" s="70"/>
      <c r="LBS40" s="70"/>
      <c r="LBT40" s="70"/>
      <c r="LBU40" s="70"/>
      <c r="LBV40" s="70"/>
      <c r="LBW40" s="70"/>
      <c r="LBX40" s="70"/>
      <c r="LBY40" s="70"/>
      <c r="LBZ40" s="70"/>
      <c r="LCA40" s="70"/>
      <c r="LCB40" s="70"/>
      <c r="LCC40" s="70"/>
      <c r="LCD40" s="70"/>
      <c r="LCE40" s="70"/>
      <c r="LCF40" s="70"/>
      <c r="LCG40" s="70"/>
      <c r="LCH40" s="70"/>
      <c r="LCI40" s="70"/>
      <c r="LCJ40" s="70"/>
      <c r="LCK40" s="70"/>
      <c r="LCL40" s="70"/>
      <c r="LCM40" s="70"/>
      <c r="LCN40" s="70"/>
      <c r="LCO40" s="70"/>
      <c r="LCP40" s="70"/>
      <c r="LCQ40" s="70"/>
      <c r="LCR40" s="70"/>
      <c r="LCS40" s="70"/>
      <c r="LCT40" s="70"/>
      <c r="LCU40" s="70"/>
      <c r="LCV40" s="70"/>
      <c r="LCW40" s="70"/>
      <c r="LCX40" s="70"/>
      <c r="LCY40" s="70"/>
      <c r="LCZ40" s="70"/>
      <c r="LDA40" s="70"/>
      <c r="LDB40" s="70"/>
      <c r="LDC40" s="70"/>
      <c r="LDD40" s="70"/>
      <c r="LDE40" s="70"/>
      <c r="LDF40" s="70"/>
      <c r="LDG40" s="70"/>
      <c r="LDH40" s="70"/>
      <c r="LDI40" s="70"/>
      <c r="LDJ40" s="70"/>
      <c r="LDK40" s="70"/>
      <c r="LDL40" s="70"/>
      <c r="LDM40" s="70"/>
      <c r="LDN40" s="70"/>
      <c r="LDO40" s="70"/>
      <c r="LDP40" s="70"/>
      <c r="LDQ40" s="70"/>
      <c r="LDR40" s="70"/>
      <c r="LDS40" s="70"/>
      <c r="LDT40" s="70"/>
      <c r="LDU40" s="70"/>
      <c r="LDV40" s="70"/>
      <c r="LDW40" s="70"/>
      <c r="LDX40" s="70"/>
      <c r="LDY40" s="70"/>
      <c r="LDZ40" s="70"/>
      <c r="LEA40" s="70"/>
      <c r="LEB40" s="70"/>
      <c r="LEC40" s="70"/>
      <c r="LED40" s="70"/>
      <c r="LEE40" s="70"/>
      <c r="LEF40" s="70"/>
      <c r="LEG40" s="70"/>
      <c r="LEH40" s="70"/>
      <c r="LEI40" s="70"/>
      <c r="LEJ40" s="70"/>
      <c r="LEK40" s="70"/>
      <c r="LEL40" s="70"/>
      <c r="LEM40" s="70"/>
      <c r="LEN40" s="70"/>
      <c r="LEO40" s="70"/>
      <c r="LEP40" s="70"/>
      <c r="LEQ40" s="70"/>
      <c r="LER40" s="70"/>
      <c r="LES40" s="70"/>
      <c r="LET40" s="70"/>
      <c r="LEU40" s="70"/>
      <c r="LEV40" s="70"/>
      <c r="LEW40" s="70"/>
      <c r="LEX40" s="70"/>
      <c r="LEY40" s="70"/>
      <c r="LEZ40" s="70"/>
      <c r="LFA40" s="70"/>
      <c r="LFB40" s="70"/>
      <c r="LFC40" s="70"/>
      <c r="LFD40" s="70"/>
      <c r="LFE40" s="70"/>
      <c r="LFF40" s="70"/>
      <c r="LFG40" s="70"/>
      <c r="LFH40" s="70"/>
      <c r="LFI40" s="70"/>
      <c r="LFJ40" s="70"/>
      <c r="LFK40" s="70"/>
      <c r="LFL40" s="70"/>
      <c r="LFM40" s="70"/>
      <c r="LFN40" s="70"/>
      <c r="LFO40" s="70"/>
      <c r="LFP40" s="70"/>
      <c r="LFQ40" s="70"/>
      <c r="LFR40" s="70"/>
      <c r="LFS40" s="70"/>
      <c r="LFT40" s="70"/>
      <c r="LFU40" s="70"/>
      <c r="LFV40" s="70"/>
      <c r="LFW40" s="70"/>
      <c r="LFX40" s="70"/>
      <c r="LFY40" s="70"/>
      <c r="LFZ40" s="70"/>
      <c r="LGA40" s="70"/>
      <c r="LGB40" s="70"/>
      <c r="LGC40" s="70"/>
      <c r="LGD40" s="70"/>
      <c r="LGE40" s="70"/>
      <c r="LGF40" s="70"/>
      <c r="LGG40" s="70"/>
      <c r="LGH40" s="70"/>
      <c r="LGI40" s="70"/>
      <c r="LGJ40" s="70"/>
      <c r="LGK40" s="70"/>
      <c r="LGL40" s="70"/>
      <c r="LGM40" s="70"/>
      <c r="LGN40" s="70"/>
      <c r="LGO40" s="70"/>
      <c r="LGP40" s="70"/>
      <c r="LGQ40" s="70"/>
      <c r="LGR40" s="70"/>
      <c r="LGS40" s="70"/>
      <c r="LGT40" s="70"/>
      <c r="LGU40" s="70"/>
      <c r="LGV40" s="70"/>
      <c r="LGW40" s="70"/>
      <c r="LGX40" s="70"/>
      <c r="LGY40" s="70"/>
      <c r="LGZ40" s="70"/>
      <c r="LHA40" s="70"/>
      <c r="LHB40" s="70"/>
      <c r="LHC40" s="70"/>
      <c r="LHD40" s="70"/>
      <c r="LHE40" s="70"/>
      <c r="LHF40" s="70"/>
      <c r="LHG40" s="70"/>
      <c r="LHH40" s="70"/>
      <c r="LHI40" s="70"/>
      <c r="LHJ40" s="70"/>
      <c r="LHK40" s="70"/>
      <c r="LHL40" s="70"/>
      <c r="LHM40" s="70"/>
      <c r="LHN40" s="70"/>
      <c r="LHO40" s="70"/>
      <c r="LHP40" s="70"/>
      <c r="LHQ40" s="70"/>
      <c r="LHR40" s="70"/>
      <c r="LHS40" s="70"/>
      <c r="LHT40" s="70"/>
      <c r="LHU40" s="70"/>
      <c r="LHV40" s="70"/>
      <c r="LHW40" s="70"/>
      <c r="LHX40" s="70"/>
      <c r="LHY40" s="70"/>
      <c r="LHZ40" s="70"/>
      <c r="LIA40" s="70"/>
      <c r="LIB40" s="70"/>
      <c r="LIC40" s="70"/>
      <c r="LID40" s="70"/>
      <c r="LIE40" s="70"/>
      <c r="LIF40" s="70"/>
      <c r="LIG40" s="70"/>
      <c r="LIH40" s="70"/>
      <c r="LII40" s="70"/>
      <c r="LIJ40" s="70"/>
      <c r="LIK40" s="70"/>
      <c r="LIL40" s="70"/>
      <c r="LIM40" s="70"/>
      <c r="LIN40" s="70"/>
      <c r="LIO40" s="70"/>
      <c r="LIP40" s="70"/>
      <c r="LIQ40" s="70"/>
      <c r="LIR40" s="70"/>
      <c r="LIS40" s="70"/>
      <c r="LIT40" s="70"/>
      <c r="LIU40" s="70"/>
      <c r="LIV40" s="70"/>
      <c r="LIW40" s="70"/>
      <c r="LIX40" s="70"/>
      <c r="LIY40" s="70"/>
      <c r="LIZ40" s="70"/>
      <c r="LJA40" s="70"/>
      <c r="LJB40" s="70"/>
      <c r="LJC40" s="70"/>
      <c r="LJD40" s="70"/>
      <c r="LJE40" s="70"/>
      <c r="LJF40" s="70"/>
      <c r="LJG40" s="70"/>
      <c r="LJH40" s="70"/>
      <c r="LJI40" s="70"/>
      <c r="LJJ40" s="70"/>
      <c r="LJK40" s="70"/>
      <c r="LJL40" s="70"/>
      <c r="LJM40" s="70"/>
      <c r="LJN40" s="70"/>
      <c r="LJO40" s="70"/>
      <c r="LJP40" s="70"/>
      <c r="LJQ40" s="70"/>
      <c r="LJR40" s="70"/>
      <c r="LJS40" s="70"/>
      <c r="LJT40" s="70"/>
      <c r="LJU40" s="70"/>
      <c r="LJV40" s="70"/>
      <c r="LJW40" s="70"/>
      <c r="LJX40" s="70"/>
      <c r="LJY40" s="70"/>
      <c r="LJZ40" s="70"/>
      <c r="LKA40" s="70"/>
      <c r="LKB40" s="70"/>
      <c r="LKC40" s="70"/>
      <c r="LKD40" s="70"/>
      <c r="LKE40" s="70"/>
      <c r="LKF40" s="70"/>
      <c r="LKG40" s="70"/>
      <c r="LKH40" s="70"/>
      <c r="LKI40" s="70"/>
      <c r="LKJ40" s="70"/>
      <c r="LKK40" s="70"/>
      <c r="LKL40" s="70"/>
      <c r="LKM40" s="70"/>
      <c r="LKN40" s="70"/>
      <c r="LKO40" s="70"/>
      <c r="LKP40" s="70"/>
      <c r="LKQ40" s="70"/>
      <c r="LKR40" s="70"/>
      <c r="LKS40" s="70"/>
      <c r="LKT40" s="70"/>
      <c r="LKU40" s="70"/>
      <c r="LKV40" s="70"/>
      <c r="LKW40" s="70"/>
      <c r="LKX40" s="70"/>
      <c r="LKY40" s="70"/>
      <c r="LKZ40" s="70"/>
      <c r="LLA40" s="70"/>
      <c r="LLB40" s="70"/>
      <c r="LLC40" s="70"/>
      <c r="LLD40" s="70"/>
      <c r="LLE40" s="70"/>
      <c r="LLF40" s="70"/>
      <c r="LLG40" s="70"/>
      <c r="LLH40" s="70"/>
      <c r="LLI40" s="70"/>
      <c r="LLJ40" s="70"/>
      <c r="LLK40" s="70"/>
      <c r="LLL40" s="70"/>
      <c r="LLM40" s="70"/>
      <c r="LLN40" s="70"/>
      <c r="LLO40" s="70"/>
      <c r="LLP40" s="70"/>
      <c r="LLQ40" s="70"/>
      <c r="LLR40" s="70"/>
      <c r="LLS40" s="70"/>
      <c r="LLT40" s="70"/>
      <c r="LLU40" s="70"/>
      <c r="LLV40" s="70"/>
      <c r="LLW40" s="70"/>
      <c r="LLX40" s="70"/>
      <c r="LLY40" s="70"/>
      <c r="LLZ40" s="70"/>
      <c r="LMA40" s="70"/>
      <c r="LMB40" s="70"/>
      <c r="LMC40" s="70"/>
      <c r="LMD40" s="70"/>
      <c r="LME40" s="70"/>
      <c r="LMF40" s="70"/>
      <c r="LMG40" s="70"/>
      <c r="LMH40" s="70"/>
      <c r="LMI40" s="70"/>
      <c r="LMJ40" s="70"/>
      <c r="LMK40" s="70"/>
      <c r="LML40" s="70"/>
      <c r="LMM40" s="70"/>
      <c r="LMN40" s="70"/>
      <c r="LMO40" s="70"/>
      <c r="LMP40" s="70"/>
      <c r="LMQ40" s="70"/>
      <c r="LMR40" s="70"/>
      <c r="LMS40" s="70"/>
      <c r="LMT40" s="70"/>
      <c r="LMU40" s="70"/>
      <c r="LMV40" s="70"/>
      <c r="LMW40" s="70"/>
      <c r="LMX40" s="70"/>
      <c r="LMY40" s="70"/>
      <c r="LMZ40" s="70"/>
      <c r="LNA40" s="70"/>
      <c r="LNB40" s="70"/>
      <c r="LNC40" s="70"/>
      <c r="LND40" s="70"/>
      <c r="LNE40" s="70"/>
      <c r="LNF40" s="70"/>
      <c r="LNG40" s="70"/>
      <c r="LNH40" s="70"/>
      <c r="LNI40" s="70"/>
      <c r="LNJ40" s="70"/>
      <c r="LNK40" s="70"/>
      <c r="LNL40" s="70"/>
      <c r="LNM40" s="70"/>
      <c r="LNN40" s="70"/>
      <c r="LNO40" s="70"/>
      <c r="LNP40" s="70"/>
      <c r="LNQ40" s="70"/>
      <c r="LNR40" s="70"/>
      <c r="LNS40" s="70"/>
      <c r="LNT40" s="70"/>
      <c r="LNU40" s="70"/>
      <c r="LNV40" s="70"/>
      <c r="LNW40" s="70"/>
      <c r="LNX40" s="70"/>
      <c r="LNY40" s="70"/>
      <c r="LNZ40" s="70"/>
      <c r="LOA40" s="70"/>
      <c r="LOB40" s="70"/>
      <c r="LOC40" s="70"/>
      <c r="LOD40" s="70"/>
      <c r="LOE40" s="70"/>
      <c r="LOF40" s="70"/>
      <c r="LOG40" s="70"/>
      <c r="LOH40" s="70"/>
      <c r="LOI40" s="70"/>
      <c r="LOJ40" s="70"/>
      <c r="LOK40" s="70"/>
      <c r="LOL40" s="70"/>
      <c r="LOM40" s="70"/>
      <c r="LON40" s="70"/>
      <c r="LOO40" s="70"/>
      <c r="LOP40" s="70"/>
      <c r="LOQ40" s="70"/>
      <c r="LOR40" s="70"/>
      <c r="LOS40" s="70"/>
      <c r="LOT40" s="70"/>
      <c r="LOU40" s="70"/>
      <c r="LOV40" s="70"/>
      <c r="LOW40" s="70"/>
      <c r="LOX40" s="70"/>
      <c r="LOY40" s="70"/>
      <c r="LOZ40" s="70"/>
      <c r="LPA40" s="70"/>
      <c r="LPB40" s="70"/>
      <c r="LPC40" s="70"/>
      <c r="LPD40" s="70"/>
      <c r="LPE40" s="70"/>
      <c r="LPF40" s="70"/>
      <c r="LPG40" s="70"/>
      <c r="LPH40" s="70"/>
      <c r="LPI40" s="70"/>
      <c r="LPJ40" s="70"/>
      <c r="LPK40" s="70"/>
      <c r="LPL40" s="70"/>
      <c r="LPM40" s="70"/>
      <c r="LPN40" s="70"/>
      <c r="LPO40" s="70"/>
      <c r="LPP40" s="70"/>
      <c r="LPQ40" s="70"/>
      <c r="LPR40" s="70"/>
      <c r="LPS40" s="70"/>
      <c r="LPT40" s="70"/>
      <c r="LPU40" s="70"/>
      <c r="LPV40" s="70"/>
      <c r="LPW40" s="70"/>
      <c r="LPX40" s="70"/>
      <c r="LPY40" s="70"/>
      <c r="LPZ40" s="70"/>
      <c r="LQA40" s="70"/>
      <c r="LQB40" s="70"/>
      <c r="LQC40" s="70"/>
      <c r="LQD40" s="70"/>
      <c r="LQE40" s="70"/>
      <c r="LQF40" s="70"/>
      <c r="LQG40" s="70"/>
      <c r="LQH40" s="70"/>
      <c r="LQI40" s="70"/>
      <c r="LQJ40" s="70"/>
      <c r="LQK40" s="70"/>
      <c r="LQL40" s="70"/>
      <c r="LQM40" s="70"/>
      <c r="LQN40" s="70"/>
      <c r="LQO40" s="70"/>
      <c r="LQP40" s="70"/>
      <c r="LQQ40" s="70"/>
      <c r="LQR40" s="70"/>
      <c r="LQS40" s="70"/>
      <c r="LQT40" s="70"/>
      <c r="LQU40" s="70"/>
      <c r="LQV40" s="70"/>
      <c r="LQW40" s="70"/>
      <c r="LQX40" s="70"/>
      <c r="LQY40" s="70"/>
      <c r="LQZ40" s="70"/>
      <c r="LRA40" s="70"/>
      <c r="LRB40" s="70"/>
      <c r="LRC40" s="70"/>
      <c r="LRD40" s="70"/>
      <c r="LRE40" s="70"/>
      <c r="LRF40" s="70"/>
      <c r="LRG40" s="70"/>
      <c r="LRH40" s="70"/>
      <c r="LRI40" s="70"/>
      <c r="LRJ40" s="70"/>
      <c r="LRK40" s="70"/>
      <c r="LRL40" s="70"/>
      <c r="LRM40" s="70"/>
      <c r="LRN40" s="70"/>
      <c r="LRO40" s="70"/>
      <c r="LRP40" s="70"/>
      <c r="LRQ40" s="70"/>
      <c r="LRR40" s="70"/>
      <c r="LRS40" s="70"/>
      <c r="LRT40" s="70"/>
      <c r="LRU40" s="70"/>
      <c r="LRV40" s="70"/>
      <c r="LRW40" s="70"/>
      <c r="LRX40" s="70"/>
      <c r="LRY40" s="70"/>
      <c r="LRZ40" s="70"/>
      <c r="LSA40" s="70"/>
      <c r="LSB40" s="70"/>
      <c r="LSC40" s="70"/>
      <c r="LSD40" s="70"/>
      <c r="LSE40" s="70"/>
      <c r="LSF40" s="70"/>
      <c r="LSG40" s="70"/>
      <c r="LSH40" s="70"/>
      <c r="LSI40" s="70"/>
      <c r="LSJ40" s="70"/>
      <c r="LSK40" s="70"/>
      <c r="LSL40" s="70"/>
      <c r="LSM40" s="70"/>
      <c r="LSN40" s="70"/>
      <c r="LSO40" s="70"/>
      <c r="LSP40" s="70"/>
      <c r="LSQ40" s="70"/>
      <c r="LSR40" s="70"/>
      <c r="LSS40" s="70"/>
      <c r="LST40" s="70"/>
      <c r="LSU40" s="70"/>
      <c r="LSV40" s="70"/>
      <c r="LSW40" s="70"/>
      <c r="LSX40" s="70"/>
      <c r="LSY40" s="70"/>
      <c r="LSZ40" s="70"/>
      <c r="LTA40" s="70"/>
      <c r="LTB40" s="70"/>
      <c r="LTC40" s="70"/>
      <c r="LTD40" s="70"/>
      <c r="LTE40" s="70"/>
      <c r="LTF40" s="70"/>
      <c r="LTG40" s="70"/>
      <c r="LTH40" s="70"/>
      <c r="LTI40" s="70"/>
      <c r="LTJ40" s="70"/>
      <c r="LTK40" s="70"/>
      <c r="LTL40" s="70"/>
      <c r="LTM40" s="70"/>
      <c r="LTN40" s="70"/>
      <c r="LTO40" s="70"/>
      <c r="LTP40" s="70"/>
      <c r="LTQ40" s="70"/>
      <c r="LTR40" s="70"/>
      <c r="LTS40" s="70"/>
      <c r="LTT40" s="70"/>
      <c r="LTU40" s="70"/>
      <c r="LTV40" s="70"/>
      <c r="LTW40" s="70"/>
      <c r="LTX40" s="70"/>
      <c r="LTY40" s="70"/>
      <c r="LTZ40" s="70"/>
      <c r="LUA40" s="70"/>
      <c r="LUB40" s="70"/>
      <c r="LUC40" s="70"/>
      <c r="LUD40" s="70"/>
      <c r="LUE40" s="70"/>
      <c r="LUF40" s="70"/>
      <c r="LUG40" s="70"/>
      <c r="LUH40" s="70"/>
      <c r="LUI40" s="70"/>
      <c r="LUJ40" s="70"/>
      <c r="LUK40" s="70"/>
      <c r="LUL40" s="70"/>
      <c r="LUM40" s="70"/>
      <c r="LUN40" s="70"/>
      <c r="LUO40" s="70"/>
      <c r="LUP40" s="70"/>
      <c r="LUQ40" s="70"/>
      <c r="LUR40" s="70"/>
      <c r="LUS40" s="70"/>
      <c r="LUT40" s="70"/>
      <c r="LUU40" s="70"/>
      <c r="LUV40" s="70"/>
      <c r="LUW40" s="70"/>
      <c r="LUX40" s="70"/>
      <c r="LUY40" s="70"/>
      <c r="LUZ40" s="70"/>
      <c r="LVA40" s="70"/>
      <c r="LVB40" s="70"/>
      <c r="LVC40" s="70"/>
      <c r="LVD40" s="70"/>
      <c r="LVE40" s="70"/>
      <c r="LVF40" s="70"/>
      <c r="LVG40" s="70"/>
      <c r="LVH40" s="70"/>
      <c r="LVI40" s="70"/>
      <c r="LVJ40" s="70"/>
      <c r="LVK40" s="70"/>
      <c r="LVL40" s="70"/>
      <c r="LVM40" s="70"/>
      <c r="LVN40" s="70"/>
      <c r="LVO40" s="70"/>
      <c r="LVP40" s="70"/>
      <c r="LVQ40" s="70"/>
      <c r="LVR40" s="70"/>
      <c r="LVS40" s="70"/>
      <c r="LVT40" s="70"/>
      <c r="LVU40" s="70"/>
      <c r="LVV40" s="70"/>
      <c r="LVW40" s="70"/>
      <c r="LVX40" s="70"/>
      <c r="LVY40" s="70"/>
      <c r="LVZ40" s="70"/>
      <c r="LWA40" s="70"/>
      <c r="LWB40" s="70"/>
      <c r="LWC40" s="70"/>
      <c r="LWD40" s="70"/>
      <c r="LWE40" s="70"/>
      <c r="LWF40" s="70"/>
      <c r="LWG40" s="70"/>
      <c r="LWH40" s="70"/>
      <c r="LWI40" s="70"/>
      <c r="LWJ40" s="70"/>
      <c r="LWK40" s="70"/>
      <c r="LWL40" s="70"/>
      <c r="LWM40" s="70"/>
      <c r="LWN40" s="70"/>
      <c r="LWO40" s="70"/>
      <c r="LWP40" s="70"/>
      <c r="LWQ40" s="70"/>
      <c r="LWR40" s="70"/>
      <c r="LWS40" s="70"/>
      <c r="LWT40" s="70"/>
      <c r="LWU40" s="70"/>
      <c r="LWV40" s="70"/>
      <c r="LWW40" s="70"/>
      <c r="LWX40" s="70"/>
      <c r="LWY40" s="70"/>
      <c r="LWZ40" s="70"/>
      <c r="LXA40" s="70"/>
      <c r="LXB40" s="70"/>
      <c r="LXC40" s="70"/>
      <c r="LXD40" s="70"/>
      <c r="LXE40" s="70"/>
      <c r="LXF40" s="70"/>
      <c r="LXG40" s="70"/>
      <c r="LXH40" s="70"/>
      <c r="LXI40" s="70"/>
      <c r="LXJ40" s="70"/>
      <c r="LXK40" s="70"/>
      <c r="LXL40" s="70"/>
      <c r="LXM40" s="70"/>
      <c r="LXN40" s="70"/>
      <c r="LXO40" s="70"/>
      <c r="LXP40" s="70"/>
      <c r="LXQ40" s="70"/>
      <c r="LXR40" s="70"/>
      <c r="LXS40" s="70"/>
      <c r="LXT40" s="70"/>
      <c r="LXU40" s="70"/>
      <c r="LXV40" s="70"/>
      <c r="LXW40" s="70"/>
      <c r="LXX40" s="70"/>
      <c r="LXY40" s="70"/>
      <c r="LXZ40" s="70"/>
      <c r="LYA40" s="70"/>
      <c r="LYB40" s="70"/>
      <c r="LYC40" s="70"/>
      <c r="LYD40" s="70"/>
      <c r="LYE40" s="70"/>
      <c r="LYF40" s="70"/>
      <c r="LYG40" s="70"/>
      <c r="LYH40" s="70"/>
      <c r="LYI40" s="70"/>
      <c r="LYJ40" s="70"/>
      <c r="LYK40" s="70"/>
      <c r="LYL40" s="70"/>
      <c r="LYM40" s="70"/>
      <c r="LYN40" s="70"/>
      <c r="LYO40" s="70"/>
      <c r="LYP40" s="70"/>
      <c r="LYQ40" s="70"/>
      <c r="LYR40" s="70"/>
      <c r="LYS40" s="70"/>
      <c r="LYT40" s="70"/>
      <c r="LYU40" s="70"/>
      <c r="LYV40" s="70"/>
      <c r="LYW40" s="70"/>
      <c r="LYX40" s="70"/>
      <c r="LYY40" s="70"/>
      <c r="LYZ40" s="70"/>
      <c r="LZA40" s="70"/>
      <c r="LZB40" s="70"/>
      <c r="LZC40" s="70"/>
      <c r="LZD40" s="70"/>
      <c r="LZE40" s="70"/>
      <c r="LZF40" s="70"/>
      <c r="LZG40" s="70"/>
      <c r="LZH40" s="70"/>
      <c r="LZI40" s="70"/>
      <c r="LZJ40" s="70"/>
      <c r="LZK40" s="70"/>
      <c r="LZL40" s="70"/>
      <c r="LZM40" s="70"/>
      <c r="LZN40" s="70"/>
      <c r="LZO40" s="70"/>
      <c r="LZP40" s="70"/>
      <c r="LZQ40" s="70"/>
      <c r="LZR40" s="70"/>
      <c r="LZS40" s="70"/>
      <c r="LZT40" s="70"/>
      <c r="LZU40" s="70"/>
      <c r="LZV40" s="70"/>
      <c r="LZW40" s="70"/>
      <c r="LZX40" s="70"/>
      <c r="LZY40" s="70"/>
      <c r="LZZ40" s="70"/>
      <c r="MAA40" s="70"/>
      <c r="MAB40" s="70"/>
      <c r="MAC40" s="70"/>
      <c r="MAD40" s="70"/>
      <c r="MAE40" s="70"/>
      <c r="MAF40" s="70"/>
      <c r="MAG40" s="70"/>
      <c r="MAH40" s="70"/>
      <c r="MAI40" s="70"/>
      <c r="MAJ40" s="70"/>
      <c r="MAK40" s="70"/>
      <c r="MAL40" s="70"/>
      <c r="MAM40" s="70"/>
      <c r="MAN40" s="70"/>
      <c r="MAO40" s="70"/>
      <c r="MAP40" s="70"/>
      <c r="MAQ40" s="70"/>
      <c r="MAR40" s="70"/>
      <c r="MAS40" s="70"/>
      <c r="MAT40" s="70"/>
      <c r="MAU40" s="70"/>
      <c r="MAV40" s="70"/>
      <c r="MAW40" s="70"/>
      <c r="MAX40" s="70"/>
      <c r="MAY40" s="70"/>
      <c r="MAZ40" s="70"/>
      <c r="MBA40" s="70"/>
      <c r="MBB40" s="70"/>
      <c r="MBC40" s="70"/>
      <c r="MBD40" s="70"/>
      <c r="MBE40" s="70"/>
      <c r="MBF40" s="70"/>
      <c r="MBG40" s="70"/>
      <c r="MBH40" s="70"/>
      <c r="MBI40" s="70"/>
      <c r="MBJ40" s="70"/>
      <c r="MBK40" s="70"/>
      <c r="MBL40" s="70"/>
      <c r="MBM40" s="70"/>
      <c r="MBN40" s="70"/>
      <c r="MBO40" s="70"/>
      <c r="MBP40" s="70"/>
      <c r="MBQ40" s="70"/>
      <c r="MBR40" s="70"/>
      <c r="MBS40" s="70"/>
      <c r="MBT40" s="70"/>
      <c r="MBU40" s="70"/>
      <c r="MBV40" s="70"/>
      <c r="MBW40" s="70"/>
      <c r="MBX40" s="70"/>
      <c r="MBY40" s="70"/>
      <c r="MBZ40" s="70"/>
      <c r="MCA40" s="70"/>
      <c r="MCB40" s="70"/>
      <c r="MCC40" s="70"/>
      <c r="MCD40" s="70"/>
      <c r="MCE40" s="70"/>
      <c r="MCF40" s="70"/>
      <c r="MCG40" s="70"/>
      <c r="MCH40" s="70"/>
      <c r="MCI40" s="70"/>
      <c r="MCJ40" s="70"/>
      <c r="MCK40" s="70"/>
      <c r="MCL40" s="70"/>
      <c r="MCM40" s="70"/>
      <c r="MCN40" s="70"/>
      <c r="MCO40" s="70"/>
      <c r="MCP40" s="70"/>
      <c r="MCQ40" s="70"/>
      <c r="MCR40" s="70"/>
      <c r="MCS40" s="70"/>
      <c r="MCT40" s="70"/>
      <c r="MCU40" s="70"/>
      <c r="MCV40" s="70"/>
      <c r="MCW40" s="70"/>
      <c r="MCX40" s="70"/>
      <c r="MCY40" s="70"/>
      <c r="MCZ40" s="70"/>
      <c r="MDA40" s="70"/>
      <c r="MDB40" s="70"/>
      <c r="MDC40" s="70"/>
      <c r="MDD40" s="70"/>
      <c r="MDE40" s="70"/>
      <c r="MDF40" s="70"/>
      <c r="MDG40" s="70"/>
      <c r="MDH40" s="70"/>
      <c r="MDI40" s="70"/>
      <c r="MDJ40" s="70"/>
      <c r="MDK40" s="70"/>
      <c r="MDL40" s="70"/>
      <c r="MDM40" s="70"/>
      <c r="MDN40" s="70"/>
      <c r="MDO40" s="70"/>
      <c r="MDP40" s="70"/>
      <c r="MDQ40" s="70"/>
      <c r="MDR40" s="70"/>
      <c r="MDS40" s="70"/>
      <c r="MDT40" s="70"/>
      <c r="MDU40" s="70"/>
      <c r="MDV40" s="70"/>
      <c r="MDW40" s="70"/>
      <c r="MDX40" s="70"/>
      <c r="MDY40" s="70"/>
      <c r="MDZ40" s="70"/>
      <c r="MEA40" s="70"/>
      <c r="MEB40" s="70"/>
      <c r="MEC40" s="70"/>
      <c r="MED40" s="70"/>
      <c r="MEE40" s="70"/>
      <c r="MEF40" s="70"/>
      <c r="MEG40" s="70"/>
      <c r="MEH40" s="70"/>
      <c r="MEI40" s="70"/>
      <c r="MEJ40" s="70"/>
      <c r="MEK40" s="70"/>
      <c r="MEL40" s="70"/>
      <c r="MEM40" s="70"/>
      <c r="MEN40" s="70"/>
      <c r="MEO40" s="70"/>
      <c r="MEP40" s="70"/>
      <c r="MEQ40" s="70"/>
      <c r="MER40" s="70"/>
      <c r="MES40" s="70"/>
      <c r="MET40" s="70"/>
      <c r="MEU40" s="70"/>
      <c r="MEV40" s="70"/>
      <c r="MEW40" s="70"/>
      <c r="MEX40" s="70"/>
      <c r="MEY40" s="70"/>
      <c r="MEZ40" s="70"/>
      <c r="MFA40" s="70"/>
      <c r="MFB40" s="70"/>
      <c r="MFC40" s="70"/>
      <c r="MFD40" s="70"/>
      <c r="MFE40" s="70"/>
      <c r="MFF40" s="70"/>
      <c r="MFG40" s="70"/>
      <c r="MFH40" s="70"/>
      <c r="MFI40" s="70"/>
      <c r="MFJ40" s="70"/>
      <c r="MFK40" s="70"/>
      <c r="MFL40" s="70"/>
      <c r="MFM40" s="70"/>
      <c r="MFN40" s="70"/>
      <c r="MFO40" s="70"/>
      <c r="MFP40" s="70"/>
      <c r="MFQ40" s="70"/>
      <c r="MFR40" s="70"/>
      <c r="MFS40" s="70"/>
      <c r="MFT40" s="70"/>
      <c r="MFU40" s="70"/>
      <c r="MFV40" s="70"/>
      <c r="MFW40" s="70"/>
      <c r="MFX40" s="70"/>
      <c r="MFY40" s="70"/>
      <c r="MFZ40" s="70"/>
      <c r="MGA40" s="70"/>
      <c r="MGB40" s="70"/>
      <c r="MGC40" s="70"/>
      <c r="MGD40" s="70"/>
      <c r="MGE40" s="70"/>
      <c r="MGF40" s="70"/>
      <c r="MGG40" s="70"/>
      <c r="MGH40" s="70"/>
      <c r="MGI40" s="70"/>
      <c r="MGJ40" s="70"/>
      <c r="MGK40" s="70"/>
      <c r="MGL40" s="70"/>
      <c r="MGM40" s="70"/>
      <c r="MGN40" s="70"/>
      <c r="MGO40" s="70"/>
      <c r="MGP40" s="70"/>
      <c r="MGQ40" s="70"/>
      <c r="MGR40" s="70"/>
      <c r="MGS40" s="70"/>
      <c r="MGT40" s="70"/>
      <c r="MGU40" s="70"/>
      <c r="MGV40" s="70"/>
      <c r="MGW40" s="70"/>
      <c r="MGX40" s="70"/>
      <c r="MGY40" s="70"/>
      <c r="MGZ40" s="70"/>
      <c r="MHA40" s="70"/>
      <c r="MHB40" s="70"/>
      <c r="MHC40" s="70"/>
      <c r="MHD40" s="70"/>
      <c r="MHE40" s="70"/>
      <c r="MHF40" s="70"/>
      <c r="MHG40" s="70"/>
      <c r="MHH40" s="70"/>
      <c r="MHI40" s="70"/>
      <c r="MHJ40" s="70"/>
      <c r="MHK40" s="70"/>
      <c r="MHL40" s="70"/>
      <c r="MHM40" s="70"/>
      <c r="MHN40" s="70"/>
      <c r="MHO40" s="70"/>
      <c r="MHP40" s="70"/>
      <c r="MHQ40" s="70"/>
      <c r="MHR40" s="70"/>
      <c r="MHS40" s="70"/>
      <c r="MHT40" s="70"/>
      <c r="MHU40" s="70"/>
      <c r="MHV40" s="70"/>
      <c r="MHW40" s="70"/>
      <c r="MHX40" s="70"/>
      <c r="MHY40" s="70"/>
      <c r="MHZ40" s="70"/>
      <c r="MIA40" s="70"/>
      <c r="MIB40" s="70"/>
      <c r="MIC40" s="70"/>
      <c r="MID40" s="70"/>
      <c r="MIE40" s="70"/>
      <c r="MIF40" s="70"/>
      <c r="MIG40" s="70"/>
      <c r="MIH40" s="70"/>
      <c r="MII40" s="70"/>
      <c r="MIJ40" s="70"/>
      <c r="MIK40" s="70"/>
      <c r="MIL40" s="70"/>
      <c r="MIM40" s="70"/>
      <c r="MIN40" s="70"/>
      <c r="MIO40" s="70"/>
      <c r="MIP40" s="70"/>
      <c r="MIQ40" s="70"/>
      <c r="MIR40" s="70"/>
      <c r="MIS40" s="70"/>
      <c r="MIT40" s="70"/>
      <c r="MIU40" s="70"/>
      <c r="MIV40" s="70"/>
      <c r="MIW40" s="70"/>
      <c r="MIX40" s="70"/>
      <c r="MIY40" s="70"/>
      <c r="MIZ40" s="70"/>
      <c r="MJA40" s="70"/>
      <c r="MJB40" s="70"/>
      <c r="MJC40" s="70"/>
      <c r="MJD40" s="70"/>
      <c r="MJE40" s="70"/>
      <c r="MJF40" s="70"/>
      <c r="MJG40" s="70"/>
      <c r="MJH40" s="70"/>
      <c r="MJI40" s="70"/>
      <c r="MJJ40" s="70"/>
      <c r="MJK40" s="70"/>
      <c r="MJL40" s="70"/>
      <c r="MJM40" s="70"/>
      <c r="MJN40" s="70"/>
      <c r="MJO40" s="70"/>
      <c r="MJP40" s="70"/>
      <c r="MJQ40" s="70"/>
      <c r="MJR40" s="70"/>
      <c r="MJS40" s="70"/>
      <c r="MJT40" s="70"/>
      <c r="MJU40" s="70"/>
      <c r="MJV40" s="70"/>
      <c r="MJW40" s="70"/>
      <c r="MJX40" s="70"/>
      <c r="MJY40" s="70"/>
      <c r="MJZ40" s="70"/>
      <c r="MKA40" s="70"/>
      <c r="MKB40" s="70"/>
      <c r="MKC40" s="70"/>
      <c r="MKD40" s="70"/>
      <c r="MKE40" s="70"/>
      <c r="MKF40" s="70"/>
      <c r="MKG40" s="70"/>
      <c r="MKH40" s="70"/>
      <c r="MKI40" s="70"/>
      <c r="MKJ40" s="70"/>
      <c r="MKK40" s="70"/>
      <c r="MKL40" s="70"/>
      <c r="MKM40" s="70"/>
      <c r="MKN40" s="70"/>
      <c r="MKO40" s="70"/>
      <c r="MKP40" s="70"/>
      <c r="MKQ40" s="70"/>
      <c r="MKR40" s="70"/>
      <c r="MKS40" s="70"/>
      <c r="MKT40" s="70"/>
      <c r="MKU40" s="70"/>
      <c r="MKV40" s="70"/>
      <c r="MKW40" s="70"/>
      <c r="MKX40" s="70"/>
      <c r="MKY40" s="70"/>
      <c r="MKZ40" s="70"/>
      <c r="MLA40" s="70"/>
      <c r="MLB40" s="70"/>
      <c r="MLC40" s="70"/>
      <c r="MLD40" s="70"/>
      <c r="MLE40" s="70"/>
      <c r="MLF40" s="70"/>
      <c r="MLG40" s="70"/>
      <c r="MLH40" s="70"/>
      <c r="MLI40" s="70"/>
      <c r="MLJ40" s="70"/>
      <c r="MLK40" s="70"/>
      <c r="MLL40" s="70"/>
      <c r="MLM40" s="70"/>
      <c r="MLN40" s="70"/>
      <c r="MLO40" s="70"/>
      <c r="MLP40" s="70"/>
      <c r="MLQ40" s="70"/>
      <c r="MLR40" s="70"/>
      <c r="MLS40" s="70"/>
      <c r="MLT40" s="70"/>
      <c r="MLU40" s="70"/>
      <c r="MLV40" s="70"/>
      <c r="MLW40" s="70"/>
      <c r="MLX40" s="70"/>
      <c r="MLY40" s="70"/>
      <c r="MLZ40" s="70"/>
      <c r="MMA40" s="70"/>
      <c r="MMB40" s="70"/>
      <c r="MMC40" s="70"/>
      <c r="MMD40" s="70"/>
      <c r="MME40" s="70"/>
      <c r="MMF40" s="70"/>
      <c r="MMG40" s="70"/>
      <c r="MMH40" s="70"/>
      <c r="MMI40" s="70"/>
      <c r="MMJ40" s="70"/>
      <c r="MMK40" s="70"/>
      <c r="MML40" s="70"/>
      <c r="MMM40" s="70"/>
      <c r="MMN40" s="70"/>
      <c r="MMO40" s="70"/>
      <c r="MMP40" s="70"/>
      <c r="MMQ40" s="70"/>
      <c r="MMR40" s="70"/>
      <c r="MMS40" s="70"/>
      <c r="MMT40" s="70"/>
      <c r="MMU40" s="70"/>
      <c r="MMV40" s="70"/>
      <c r="MMW40" s="70"/>
      <c r="MMX40" s="70"/>
      <c r="MMY40" s="70"/>
      <c r="MMZ40" s="70"/>
      <c r="MNA40" s="70"/>
      <c r="MNB40" s="70"/>
      <c r="MNC40" s="70"/>
      <c r="MND40" s="70"/>
      <c r="MNE40" s="70"/>
      <c r="MNF40" s="70"/>
      <c r="MNG40" s="70"/>
      <c r="MNH40" s="70"/>
      <c r="MNI40" s="70"/>
      <c r="MNJ40" s="70"/>
      <c r="MNK40" s="70"/>
      <c r="MNL40" s="70"/>
      <c r="MNM40" s="70"/>
      <c r="MNN40" s="70"/>
      <c r="MNO40" s="70"/>
      <c r="MNP40" s="70"/>
      <c r="MNQ40" s="70"/>
      <c r="MNR40" s="70"/>
      <c r="MNS40" s="70"/>
      <c r="MNT40" s="70"/>
      <c r="MNU40" s="70"/>
      <c r="MNV40" s="70"/>
      <c r="MNW40" s="70"/>
      <c r="MNX40" s="70"/>
      <c r="MNY40" s="70"/>
      <c r="MNZ40" s="70"/>
      <c r="MOA40" s="70"/>
      <c r="MOB40" s="70"/>
      <c r="MOC40" s="70"/>
      <c r="MOD40" s="70"/>
      <c r="MOE40" s="70"/>
      <c r="MOF40" s="70"/>
      <c r="MOG40" s="70"/>
      <c r="MOH40" s="70"/>
      <c r="MOI40" s="70"/>
      <c r="MOJ40" s="70"/>
      <c r="MOK40" s="70"/>
      <c r="MOL40" s="70"/>
      <c r="MOM40" s="70"/>
      <c r="MON40" s="70"/>
      <c r="MOO40" s="70"/>
      <c r="MOP40" s="70"/>
      <c r="MOQ40" s="70"/>
      <c r="MOR40" s="70"/>
      <c r="MOS40" s="70"/>
      <c r="MOT40" s="70"/>
      <c r="MOU40" s="70"/>
      <c r="MOV40" s="70"/>
      <c r="MOW40" s="70"/>
      <c r="MOX40" s="70"/>
      <c r="MOY40" s="70"/>
      <c r="MOZ40" s="70"/>
      <c r="MPA40" s="70"/>
      <c r="MPB40" s="70"/>
      <c r="MPC40" s="70"/>
      <c r="MPD40" s="70"/>
      <c r="MPE40" s="70"/>
      <c r="MPF40" s="70"/>
      <c r="MPG40" s="70"/>
      <c r="MPH40" s="70"/>
      <c r="MPI40" s="70"/>
      <c r="MPJ40" s="70"/>
      <c r="MPK40" s="70"/>
      <c r="MPL40" s="70"/>
      <c r="MPM40" s="70"/>
      <c r="MPN40" s="70"/>
      <c r="MPO40" s="70"/>
      <c r="MPP40" s="70"/>
      <c r="MPQ40" s="70"/>
      <c r="MPR40" s="70"/>
      <c r="MPS40" s="70"/>
      <c r="MPT40" s="70"/>
      <c r="MPU40" s="70"/>
      <c r="MPV40" s="70"/>
      <c r="MPW40" s="70"/>
      <c r="MPX40" s="70"/>
      <c r="MPY40" s="70"/>
      <c r="MPZ40" s="70"/>
      <c r="MQA40" s="70"/>
      <c r="MQB40" s="70"/>
      <c r="MQC40" s="70"/>
      <c r="MQD40" s="70"/>
      <c r="MQE40" s="70"/>
      <c r="MQF40" s="70"/>
      <c r="MQG40" s="70"/>
      <c r="MQH40" s="70"/>
      <c r="MQI40" s="70"/>
      <c r="MQJ40" s="70"/>
      <c r="MQK40" s="70"/>
      <c r="MQL40" s="70"/>
      <c r="MQM40" s="70"/>
      <c r="MQN40" s="70"/>
      <c r="MQO40" s="70"/>
      <c r="MQP40" s="70"/>
      <c r="MQQ40" s="70"/>
      <c r="MQR40" s="70"/>
      <c r="MQS40" s="70"/>
      <c r="MQT40" s="70"/>
      <c r="MQU40" s="70"/>
      <c r="MQV40" s="70"/>
      <c r="MQW40" s="70"/>
      <c r="MQX40" s="70"/>
      <c r="MQY40" s="70"/>
      <c r="MQZ40" s="70"/>
      <c r="MRA40" s="70"/>
      <c r="MRB40" s="70"/>
      <c r="MRC40" s="70"/>
      <c r="MRD40" s="70"/>
      <c r="MRE40" s="70"/>
      <c r="MRF40" s="70"/>
      <c r="MRG40" s="70"/>
      <c r="MRH40" s="70"/>
      <c r="MRI40" s="70"/>
      <c r="MRJ40" s="70"/>
      <c r="MRK40" s="70"/>
      <c r="MRL40" s="70"/>
      <c r="MRM40" s="70"/>
      <c r="MRN40" s="70"/>
      <c r="MRO40" s="70"/>
      <c r="MRP40" s="70"/>
      <c r="MRQ40" s="70"/>
      <c r="MRR40" s="70"/>
      <c r="MRS40" s="70"/>
      <c r="MRT40" s="70"/>
      <c r="MRU40" s="70"/>
      <c r="MRV40" s="70"/>
      <c r="MRW40" s="70"/>
      <c r="MRX40" s="70"/>
      <c r="MRY40" s="70"/>
      <c r="MRZ40" s="70"/>
      <c r="MSA40" s="70"/>
      <c r="MSB40" s="70"/>
      <c r="MSC40" s="70"/>
      <c r="MSD40" s="70"/>
      <c r="MSE40" s="70"/>
      <c r="MSF40" s="70"/>
      <c r="MSG40" s="70"/>
      <c r="MSH40" s="70"/>
      <c r="MSI40" s="70"/>
      <c r="MSJ40" s="70"/>
      <c r="MSK40" s="70"/>
      <c r="MSL40" s="70"/>
      <c r="MSM40" s="70"/>
      <c r="MSN40" s="70"/>
      <c r="MSO40" s="70"/>
      <c r="MSP40" s="70"/>
      <c r="MSQ40" s="70"/>
      <c r="MSR40" s="70"/>
      <c r="MSS40" s="70"/>
      <c r="MST40" s="70"/>
      <c r="MSU40" s="70"/>
      <c r="MSV40" s="70"/>
      <c r="MSW40" s="70"/>
      <c r="MSX40" s="70"/>
      <c r="MSY40" s="70"/>
      <c r="MSZ40" s="70"/>
      <c r="MTA40" s="70"/>
      <c r="MTB40" s="70"/>
      <c r="MTC40" s="70"/>
      <c r="MTD40" s="70"/>
      <c r="MTE40" s="70"/>
      <c r="MTF40" s="70"/>
      <c r="MTG40" s="70"/>
      <c r="MTH40" s="70"/>
      <c r="MTI40" s="70"/>
      <c r="MTJ40" s="70"/>
      <c r="MTK40" s="70"/>
      <c r="MTL40" s="70"/>
      <c r="MTM40" s="70"/>
      <c r="MTN40" s="70"/>
      <c r="MTO40" s="70"/>
      <c r="MTP40" s="70"/>
      <c r="MTQ40" s="70"/>
      <c r="MTR40" s="70"/>
      <c r="MTS40" s="70"/>
      <c r="MTT40" s="70"/>
      <c r="MTU40" s="70"/>
      <c r="MTV40" s="70"/>
      <c r="MTW40" s="70"/>
      <c r="MTX40" s="70"/>
      <c r="MTY40" s="70"/>
      <c r="MTZ40" s="70"/>
      <c r="MUA40" s="70"/>
      <c r="MUB40" s="70"/>
      <c r="MUC40" s="70"/>
      <c r="MUD40" s="70"/>
      <c r="MUE40" s="70"/>
      <c r="MUF40" s="70"/>
      <c r="MUG40" s="70"/>
      <c r="MUH40" s="70"/>
      <c r="MUI40" s="70"/>
      <c r="MUJ40" s="70"/>
      <c r="MUK40" s="70"/>
      <c r="MUL40" s="70"/>
      <c r="MUM40" s="70"/>
      <c r="MUN40" s="70"/>
      <c r="MUO40" s="70"/>
      <c r="MUP40" s="70"/>
      <c r="MUQ40" s="70"/>
      <c r="MUR40" s="70"/>
      <c r="MUS40" s="70"/>
      <c r="MUT40" s="70"/>
      <c r="MUU40" s="70"/>
      <c r="MUV40" s="70"/>
      <c r="MUW40" s="70"/>
      <c r="MUX40" s="70"/>
      <c r="MUY40" s="70"/>
      <c r="MUZ40" s="70"/>
      <c r="MVA40" s="70"/>
      <c r="MVB40" s="70"/>
      <c r="MVC40" s="70"/>
      <c r="MVD40" s="70"/>
      <c r="MVE40" s="70"/>
      <c r="MVF40" s="70"/>
      <c r="MVG40" s="70"/>
      <c r="MVH40" s="70"/>
      <c r="MVI40" s="70"/>
      <c r="MVJ40" s="70"/>
      <c r="MVK40" s="70"/>
      <c r="MVL40" s="70"/>
      <c r="MVM40" s="70"/>
      <c r="MVN40" s="70"/>
      <c r="MVO40" s="70"/>
      <c r="MVP40" s="70"/>
      <c r="MVQ40" s="70"/>
      <c r="MVR40" s="70"/>
      <c r="MVS40" s="70"/>
      <c r="MVT40" s="70"/>
      <c r="MVU40" s="70"/>
      <c r="MVV40" s="70"/>
      <c r="MVW40" s="70"/>
      <c r="MVX40" s="70"/>
      <c r="MVY40" s="70"/>
      <c r="MVZ40" s="70"/>
      <c r="MWA40" s="70"/>
      <c r="MWB40" s="70"/>
      <c r="MWC40" s="70"/>
      <c r="MWD40" s="70"/>
      <c r="MWE40" s="70"/>
      <c r="MWF40" s="70"/>
      <c r="MWG40" s="70"/>
      <c r="MWH40" s="70"/>
      <c r="MWI40" s="70"/>
      <c r="MWJ40" s="70"/>
      <c r="MWK40" s="70"/>
      <c r="MWL40" s="70"/>
      <c r="MWM40" s="70"/>
      <c r="MWN40" s="70"/>
      <c r="MWO40" s="70"/>
      <c r="MWP40" s="70"/>
      <c r="MWQ40" s="70"/>
      <c r="MWR40" s="70"/>
      <c r="MWS40" s="70"/>
      <c r="MWT40" s="70"/>
      <c r="MWU40" s="70"/>
      <c r="MWV40" s="70"/>
      <c r="MWW40" s="70"/>
      <c r="MWX40" s="70"/>
      <c r="MWY40" s="70"/>
      <c r="MWZ40" s="70"/>
      <c r="MXA40" s="70"/>
      <c r="MXB40" s="70"/>
      <c r="MXC40" s="70"/>
      <c r="MXD40" s="70"/>
      <c r="MXE40" s="70"/>
      <c r="MXF40" s="70"/>
      <c r="MXG40" s="70"/>
      <c r="MXH40" s="70"/>
      <c r="MXI40" s="70"/>
      <c r="MXJ40" s="70"/>
      <c r="MXK40" s="70"/>
      <c r="MXL40" s="70"/>
      <c r="MXM40" s="70"/>
      <c r="MXN40" s="70"/>
      <c r="MXO40" s="70"/>
      <c r="MXP40" s="70"/>
      <c r="MXQ40" s="70"/>
      <c r="MXR40" s="70"/>
      <c r="MXS40" s="70"/>
      <c r="MXT40" s="70"/>
      <c r="MXU40" s="70"/>
      <c r="MXV40" s="70"/>
      <c r="MXW40" s="70"/>
      <c r="MXX40" s="70"/>
      <c r="MXY40" s="70"/>
      <c r="MXZ40" s="70"/>
      <c r="MYA40" s="70"/>
      <c r="MYB40" s="70"/>
      <c r="MYC40" s="70"/>
      <c r="MYD40" s="70"/>
      <c r="MYE40" s="70"/>
      <c r="MYF40" s="70"/>
      <c r="MYG40" s="70"/>
      <c r="MYH40" s="70"/>
      <c r="MYI40" s="70"/>
      <c r="MYJ40" s="70"/>
      <c r="MYK40" s="70"/>
      <c r="MYL40" s="70"/>
      <c r="MYM40" s="70"/>
      <c r="MYN40" s="70"/>
      <c r="MYO40" s="70"/>
      <c r="MYP40" s="70"/>
      <c r="MYQ40" s="70"/>
      <c r="MYR40" s="70"/>
      <c r="MYS40" s="70"/>
      <c r="MYT40" s="70"/>
      <c r="MYU40" s="70"/>
      <c r="MYV40" s="70"/>
      <c r="MYW40" s="70"/>
      <c r="MYX40" s="70"/>
      <c r="MYY40" s="70"/>
      <c r="MYZ40" s="70"/>
      <c r="MZA40" s="70"/>
      <c r="MZB40" s="70"/>
      <c r="MZC40" s="70"/>
      <c r="MZD40" s="70"/>
      <c r="MZE40" s="70"/>
      <c r="MZF40" s="70"/>
      <c r="MZG40" s="70"/>
      <c r="MZH40" s="70"/>
      <c r="MZI40" s="70"/>
      <c r="MZJ40" s="70"/>
      <c r="MZK40" s="70"/>
      <c r="MZL40" s="70"/>
      <c r="MZM40" s="70"/>
      <c r="MZN40" s="70"/>
      <c r="MZO40" s="70"/>
      <c r="MZP40" s="70"/>
      <c r="MZQ40" s="70"/>
      <c r="MZR40" s="70"/>
      <c r="MZS40" s="70"/>
      <c r="MZT40" s="70"/>
      <c r="MZU40" s="70"/>
      <c r="MZV40" s="70"/>
      <c r="MZW40" s="70"/>
      <c r="MZX40" s="70"/>
      <c r="MZY40" s="70"/>
      <c r="MZZ40" s="70"/>
      <c r="NAA40" s="70"/>
      <c r="NAB40" s="70"/>
      <c r="NAC40" s="70"/>
      <c r="NAD40" s="70"/>
      <c r="NAE40" s="70"/>
      <c r="NAF40" s="70"/>
      <c r="NAG40" s="70"/>
      <c r="NAH40" s="70"/>
      <c r="NAI40" s="70"/>
      <c r="NAJ40" s="70"/>
      <c r="NAK40" s="70"/>
      <c r="NAL40" s="70"/>
      <c r="NAM40" s="70"/>
      <c r="NAN40" s="70"/>
      <c r="NAO40" s="70"/>
      <c r="NAP40" s="70"/>
      <c r="NAQ40" s="70"/>
      <c r="NAR40" s="70"/>
      <c r="NAS40" s="70"/>
      <c r="NAT40" s="70"/>
      <c r="NAU40" s="70"/>
      <c r="NAV40" s="70"/>
      <c r="NAW40" s="70"/>
      <c r="NAX40" s="70"/>
      <c r="NAY40" s="70"/>
      <c r="NAZ40" s="70"/>
      <c r="NBA40" s="70"/>
      <c r="NBB40" s="70"/>
      <c r="NBC40" s="70"/>
      <c r="NBD40" s="70"/>
      <c r="NBE40" s="70"/>
      <c r="NBF40" s="70"/>
      <c r="NBG40" s="70"/>
      <c r="NBH40" s="70"/>
      <c r="NBI40" s="70"/>
      <c r="NBJ40" s="70"/>
      <c r="NBK40" s="70"/>
      <c r="NBL40" s="70"/>
      <c r="NBM40" s="70"/>
      <c r="NBN40" s="70"/>
      <c r="NBO40" s="70"/>
      <c r="NBP40" s="70"/>
      <c r="NBQ40" s="70"/>
      <c r="NBR40" s="70"/>
      <c r="NBS40" s="70"/>
      <c r="NBT40" s="70"/>
      <c r="NBU40" s="70"/>
      <c r="NBV40" s="70"/>
      <c r="NBW40" s="70"/>
      <c r="NBX40" s="70"/>
      <c r="NBY40" s="70"/>
      <c r="NBZ40" s="70"/>
      <c r="NCA40" s="70"/>
      <c r="NCB40" s="70"/>
      <c r="NCC40" s="70"/>
      <c r="NCD40" s="70"/>
      <c r="NCE40" s="70"/>
      <c r="NCF40" s="70"/>
      <c r="NCG40" s="70"/>
      <c r="NCH40" s="70"/>
      <c r="NCI40" s="70"/>
      <c r="NCJ40" s="70"/>
      <c r="NCK40" s="70"/>
      <c r="NCL40" s="70"/>
      <c r="NCM40" s="70"/>
      <c r="NCN40" s="70"/>
      <c r="NCO40" s="70"/>
      <c r="NCP40" s="70"/>
      <c r="NCQ40" s="70"/>
      <c r="NCR40" s="70"/>
      <c r="NCS40" s="70"/>
      <c r="NCT40" s="70"/>
      <c r="NCU40" s="70"/>
      <c r="NCV40" s="70"/>
      <c r="NCW40" s="70"/>
      <c r="NCX40" s="70"/>
      <c r="NCY40" s="70"/>
      <c r="NCZ40" s="70"/>
      <c r="NDA40" s="70"/>
      <c r="NDB40" s="70"/>
      <c r="NDC40" s="70"/>
      <c r="NDD40" s="70"/>
      <c r="NDE40" s="70"/>
      <c r="NDF40" s="70"/>
      <c r="NDG40" s="70"/>
      <c r="NDH40" s="70"/>
      <c r="NDI40" s="70"/>
      <c r="NDJ40" s="70"/>
      <c r="NDK40" s="70"/>
      <c r="NDL40" s="70"/>
      <c r="NDM40" s="70"/>
      <c r="NDN40" s="70"/>
      <c r="NDO40" s="70"/>
      <c r="NDP40" s="70"/>
      <c r="NDQ40" s="70"/>
      <c r="NDR40" s="70"/>
      <c r="NDS40" s="70"/>
      <c r="NDT40" s="70"/>
      <c r="NDU40" s="70"/>
      <c r="NDV40" s="70"/>
      <c r="NDW40" s="70"/>
      <c r="NDX40" s="70"/>
      <c r="NDY40" s="70"/>
      <c r="NDZ40" s="70"/>
      <c r="NEA40" s="70"/>
      <c r="NEB40" s="70"/>
      <c r="NEC40" s="70"/>
      <c r="NED40" s="70"/>
      <c r="NEE40" s="70"/>
      <c r="NEF40" s="70"/>
      <c r="NEG40" s="70"/>
      <c r="NEH40" s="70"/>
      <c r="NEI40" s="70"/>
      <c r="NEJ40" s="70"/>
      <c r="NEK40" s="70"/>
      <c r="NEL40" s="70"/>
      <c r="NEM40" s="70"/>
      <c r="NEN40" s="70"/>
      <c r="NEO40" s="70"/>
      <c r="NEP40" s="70"/>
      <c r="NEQ40" s="70"/>
      <c r="NER40" s="70"/>
      <c r="NES40" s="70"/>
      <c r="NET40" s="70"/>
      <c r="NEU40" s="70"/>
      <c r="NEV40" s="70"/>
      <c r="NEW40" s="70"/>
      <c r="NEX40" s="70"/>
      <c r="NEY40" s="70"/>
      <c r="NEZ40" s="70"/>
      <c r="NFA40" s="70"/>
      <c r="NFB40" s="70"/>
      <c r="NFC40" s="70"/>
      <c r="NFD40" s="70"/>
      <c r="NFE40" s="70"/>
      <c r="NFF40" s="70"/>
      <c r="NFG40" s="70"/>
      <c r="NFH40" s="70"/>
      <c r="NFI40" s="70"/>
      <c r="NFJ40" s="70"/>
      <c r="NFK40" s="70"/>
      <c r="NFL40" s="70"/>
      <c r="NFM40" s="70"/>
      <c r="NFN40" s="70"/>
      <c r="NFO40" s="70"/>
      <c r="NFP40" s="70"/>
      <c r="NFQ40" s="70"/>
      <c r="NFR40" s="70"/>
      <c r="NFS40" s="70"/>
      <c r="NFT40" s="70"/>
      <c r="NFU40" s="70"/>
      <c r="NFV40" s="70"/>
      <c r="NFW40" s="70"/>
      <c r="NFX40" s="70"/>
      <c r="NFY40" s="70"/>
      <c r="NFZ40" s="70"/>
      <c r="NGA40" s="70"/>
      <c r="NGB40" s="70"/>
      <c r="NGC40" s="70"/>
      <c r="NGD40" s="70"/>
      <c r="NGE40" s="70"/>
      <c r="NGF40" s="70"/>
      <c r="NGG40" s="70"/>
      <c r="NGH40" s="70"/>
      <c r="NGI40" s="70"/>
      <c r="NGJ40" s="70"/>
      <c r="NGK40" s="70"/>
      <c r="NGL40" s="70"/>
      <c r="NGM40" s="70"/>
      <c r="NGN40" s="70"/>
      <c r="NGO40" s="70"/>
      <c r="NGP40" s="70"/>
      <c r="NGQ40" s="70"/>
      <c r="NGR40" s="70"/>
      <c r="NGS40" s="70"/>
      <c r="NGT40" s="70"/>
      <c r="NGU40" s="70"/>
      <c r="NGV40" s="70"/>
      <c r="NGW40" s="70"/>
      <c r="NGX40" s="70"/>
      <c r="NGY40" s="70"/>
      <c r="NGZ40" s="70"/>
      <c r="NHA40" s="70"/>
      <c r="NHB40" s="70"/>
      <c r="NHC40" s="70"/>
      <c r="NHD40" s="70"/>
      <c r="NHE40" s="70"/>
      <c r="NHF40" s="70"/>
      <c r="NHG40" s="70"/>
      <c r="NHH40" s="70"/>
      <c r="NHI40" s="70"/>
      <c r="NHJ40" s="70"/>
      <c r="NHK40" s="70"/>
      <c r="NHL40" s="70"/>
      <c r="NHM40" s="70"/>
      <c r="NHN40" s="70"/>
      <c r="NHO40" s="70"/>
      <c r="NHP40" s="70"/>
      <c r="NHQ40" s="70"/>
      <c r="NHR40" s="70"/>
      <c r="NHS40" s="70"/>
      <c r="NHT40" s="70"/>
      <c r="NHU40" s="70"/>
      <c r="NHV40" s="70"/>
      <c r="NHW40" s="70"/>
      <c r="NHX40" s="70"/>
      <c r="NHY40" s="70"/>
      <c r="NHZ40" s="70"/>
      <c r="NIA40" s="70"/>
      <c r="NIB40" s="70"/>
      <c r="NIC40" s="70"/>
      <c r="NID40" s="70"/>
      <c r="NIE40" s="70"/>
      <c r="NIF40" s="70"/>
      <c r="NIG40" s="70"/>
      <c r="NIH40" s="70"/>
      <c r="NII40" s="70"/>
      <c r="NIJ40" s="70"/>
      <c r="NIK40" s="70"/>
      <c r="NIL40" s="70"/>
      <c r="NIM40" s="70"/>
      <c r="NIN40" s="70"/>
      <c r="NIO40" s="70"/>
      <c r="NIP40" s="70"/>
      <c r="NIQ40" s="70"/>
      <c r="NIR40" s="70"/>
      <c r="NIS40" s="70"/>
      <c r="NIT40" s="70"/>
      <c r="NIU40" s="70"/>
      <c r="NIV40" s="70"/>
      <c r="NIW40" s="70"/>
      <c r="NIX40" s="70"/>
      <c r="NIY40" s="70"/>
      <c r="NIZ40" s="70"/>
      <c r="NJA40" s="70"/>
      <c r="NJB40" s="70"/>
      <c r="NJC40" s="70"/>
      <c r="NJD40" s="70"/>
      <c r="NJE40" s="70"/>
      <c r="NJF40" s="70"/>
      <c r="NJG40" s="70"/>
      <c r="NJH40" s="70"/>
      <c r="NJI40" s="70"/>
      <c r="NJJ40" s="70"/>
      <c r="NJK40" s="70"/>
      <c r="NJL40" s="70"/>
      <c r="NJM40" s="70"/>
      <c r="NJN40" s="70"/>
      <c r="NJO40" s="70"/>
      <c r="NJP40" s="70"/>
      <c r="NJQ40" s="70"/>
      <c r="NJR40" s="70"/>
      <c r="NJS40" s="70"/>
      <c r="NJT40" s="70"/>
      <c r="NJU40" s="70"/>
      <c r="NJV40" s="70"/>
      <c r="NJW40" s="70"/>
      <c r="NJX40" s="70"/>
      <c r="NJY40" s="70"/>
      <c r="NJZ40" s="70"/>
      <c r="NKA40" s="70"/>
      <c r="NKB40" s="70"/>
      <c r="NKC40" s="70"/>
      <c r="NKD40" s="70"/>
      <c r="NKE40" s="70"/>
      <c r="NKF40" s="70"/>
      <c r="NKG40" s="70"/>
      <c r="NKH40" s="70"/>
      <c r="NKI40" s="70"/>
      <c r="NKJ40" s="70"/>
      <c r="NKK40" s="70"/>
      <c r="NKL40" s="70"/>
      <c r="NKM40" s="70"/>
      <c r="NKN40" s="70"/>
      <c r="NKO40" s="70"/>
      <c r="NKP40" s="70"/>
      <c r="NKQ40" s="70"/>
      <c r="NKR40" s="70"/>
      <c r="NKS40" s="70"/>
      <c r="NKT40" s="70"/>
      <c r="NKU40" s="70"/>
      <c r="NKV40" s="70"/>
      <c r="NKW40" s="70"/>
      <c r="NKX40" s="70"/>
      <c r="NKY40" s="70"/>
      <c r="NKZ40" s="70"/>
      <c r="NLA40" s="70"/>
      <c r="NLB40" s="70"/>
      <c r="NLC40" s="70"/>
      <c r="NLD40" s="70"/>
      <c r="NLE40" s="70"/>
      <c r="NLF40" s="70"/>
      <c r="NLG40" s="70"/>
      <c r="NLH40" s="70"/>
      <c r="NLI40" s="70"/>
      <c r="NLJ40" s="70"/>
      <c r="NLK40" s="70"/>
      <c r="NLL40" s="70"/>
      <c r="NLM40" s="70"/>
      <c r="NLN40" s="70"/>
      <c r="NLO40" s="70"/>
      <c r="NLP40" s="70"/>
      <c r="NLQ40" s="70"/>
      <c r="NLR40" s="70"/>
      <c r="NLS40" s="70"/>
      <c r="NLT40" s="70"/>
      <c r="NLU40" s="70"/>
      <c r="NLV40" s="70"/>
      <c r="NLW40" s="70"/>
      <c r="NLX40" s="70"/>
      <c r="NLY40" s="70"/>
      <c r="NLZ40" s="70"/>
      <c r="NMA40" s="70"/>
      <c r="NMB40" s="70"/>
      <c r="NMC40" s="70"/>
      <c r="NMD40" s="70"/>
      <c r="NME40" s="70"/>
      <c r="NMF40" s="70"/>
      <c r="NMG40" s="70"/>
      <c r="NMH40" s="70"/>
      <c r="NMI40" s="70"/>
      <c r="NMJ40" s="70"/>
      <c r="NMK40" s="70"/>
      <c r="NML40" s="70"/>
      <c r="NMM40" s="70"/>
      <c r="NMN40" s="70"/>
      <c r="NMO40" s="70"/>
      <c r="NMP40" s="70"/>
      <c r="NMQ40" s="70"/>
      <c r="NMR40" s="70"/>
      <c r="NMS40" s="70"/>
      <c r="NMT40" s="70"/>
      <c r="NMU40" s="70"/>
      <c r="NMV40" s="70"/>
      <c r="NMW40" s="70"/>
      <c r="NMX40" s="70"/>
      <c r="NMY40" s="70"/>
      <c r="NMZ40" s="70"/>
      <c r="NNA40" s="70"/>
      <c r="NNB40" s="70"/>
      <c r="NNC40" s="70"/>
      <c r="NND40" s="70"/>
      <c r="NNE40" s="70"/>
      <c r="NNF40" s="70"/>
      <c r="NNG40" s="70"/>
      <c r="NNH40" s="70"/>
      <c r="NNI40" s="70"/>
      <c r="NNJ40" s="70"/>
      <c r="NNK40" s="70"/>
      <c r="NNL40" s="70"/>
      <c r="NNM40" s="70"/>
      <c r="NNN40" s="70"/>
      <c r="NNO40" s="70"/>
      <c r="NNP40" s="70"/>
      <c r="NNQ40" s="70"/>
      <c r="NNR40" s="70"/>
      <c r="NNS40" s="70"/>
      <c r="NNT40" s="70"/>
      <c r="NNU40" s="70"/>
      <c r="NNV40" s="70"/>
      <c r="NNW40" s="70"/>
      <c r="NNX40" s="70"/>
      <c r="NNY40" s="70"/>
      <c r="NNZ40" s="70"/>
      <c r="NOA40" s="70"/>
      <c r="NOB40" s="70"/>
      <c r="NOC40" s="70"/>
      <c r="NOD40" s="70"/>
      <c r="NOE40" s="70"/>
      <c r="NOF40" s="70"/>
      <c r="NOG40" s="70"/>
      <c r="NOH40" s="70"/>
      <c r="NOI40" s="70"/>
      <c r="NOJ40" s="70"/>
      <c r="NOK40" s="70"/>
      <c r="NOL40" s="70"/>
      <c r="NOM40" s="70"/>
      <c r="NON40" s="70"/>
      <c r="NOO40" s="70"/>
      <c r="NOP40" s="70"/>
      <c r="NOQ40" s="70"/>
      <c r="NOR40" s="70"/>
      <c r="NOS40" s="70"/>
      <c r="NOT40" s="70"/>
      <c r="NOU40" s="70"/>
      <c r="NOV40" s="70"/>
      <c r="NOW40" s="70"/>
      <c r="NOX40" s="70"/>
      <c r="NOY40" s="70"/>
      <c r="NOZ40" s="70"/>
      <c r="NPA40" s="70"/>
      <c r="NPB40" s="70"/>
      <c r="NPC40" s="70"/>
      <c r="NPD40" s="70"/>
      <c r="NPE40" s="70"/>
      <c r="NPF40" s="70"/>
      <c r="NPG40" s="70"/>
      <c r="NPH40" s="70"/>
      <c r="NPI40" s="70"/>
      <c r="NPJ40" s="70"/>
      <c r="NPK40" s="70"/>
      <c r="NPL40" s="70"/>
      <c r="NPM40" s="70"/>
      <c r="NPN40" s="70"/>
      <c r="NPO40" s="70"/>
      <c r="NPP40" s="70"/>
      <c r="NPQ40" s="70"/>
      <c r="NPR40" s="70"/>
      <c r="NPS40" s="70"/>
      <c r="NPT40" s="70"/>
      <c r="NPU40" s="70"/>
      <c r="NPV40" s="70"/>
      <c r="NPW40" s="70"/>
      <c r="NPX40" s="70"/>
      <c r="NPY40" s="70"/>
      <c r="NPZ40" s="70"/>
      <c r="NQA40" s="70"/>
      <c r="NQB40" s="70"/>
      <c r="NQC40" s="70"/>
      <c r="NQD40" s="70"/>
      <c r="NQE40" s="70"/>
      <c r="NQF40" s="70"/>
      <c r="NQG40" s="70"/>
      <c r="NQH40" s="70"/>
      <c r="NQI40" s="70"/>
      <c r="NQJ40" s="70"/>
      <c r="NQK40" s="70"/>
      <c r="NQL40" s="70"/>
      <c r="NQM40" s="70"/>
      <c r="NQN40" s="70"/>
      <c r="NQO40" s="70"/>
      <c r="NQP40" s="70"/>
      <c r="NQQ40" s="70"/>
      <c r="NQR40" s="70"/>
      <c r="NQS40" s="70"/>
      <c r="NQT40" s="70"/>
      <c r="NQU40" s="70"/>
      <c r="NQV40" s="70"/>
      <c r="NQW40" s="70"/>
      <c r="NQX40" s="70"/>
      <c r="NQY40" s="70"/>
      <c r="NQZ40" s="70"/>
      <c r="NRA40" s="70"/>
      <c r="NRB40" s="70"/>
      <c r="NRC40" s="70"/>
      <c r="NRD40" s="70"/>
      <c r="NRE40" s="70"/>
      <c r="NRF40" s="70"/>
      <c r="NRG40" s="70"/>
      <c r="NRH40" s="70"/>
      <c r="NRI40" s="70"/>
      <c r="NRJ40" s="70"/>
      <c r="NRK40" s="70"/>
      <c r="NRL40" s="70"/>
      <c r="NRM40" s="70"/>
      <c r="NRN40" s="70"/>
      <c r="NRO40" s="70"/>
      <c r="NRP40" s="70"/>
      <c r="NRQ40" s="70"/>
      <c r="NRR40" s="70"/>
      <c r="NRS40" s="70"/>
      <c r="NRT40" s="70"/>
      <c r="NRU40" s="70"/>
      <c r="NRV40" s="70"/>
      <c r="NRW40" s="70"/>
      <c r="NRX40" s="70"/>
      <c r="NRY40" s="70"/>
      <c r="NRZ40" s="70"/>
      <c r="NSA40" s="70"/>
      <c r="NSB40" s="70"/>
      <c r="NSC40" s="70"/>
      <c r="NSD40" s="70"/>
      <c r="NSE40" s="70"/>
      <c r="NSF40" s="70"/>
      <c r="NSG40" s="70"/>
      <c r="NSH40" s="70"/>
      <c r="NSI40" s="70"/>
      <c r="NSJ40" s="70"/>
      <c r="NSK40" s="70"/>
      <c r="NSL40" s="70"/>
      <c r="NSM40" s="70"/>
      <c r="NSN40" s="70"/>
      <c r="NSO40" s="70"/>
      <c r="NSP40" s="70"/>
      <c r="NSQ40" s="70"/>
      <c r="NSR40" s="70"/>
      <c r="NSS40" s="70"/>
      <c r="NST40" s="70"/>
      <c r="NSU40" s="70"/>
      <c r="NSV40" s="70"/>
      <c r="NSW40" s="70"/>
      <c r="NSX40" s="70"/>
      <c r="NSY40" s="70"/>
      <c r="NSZ40" s="70"/>
      <c r="NTA40" s="70"/>
      <c r="NTB40" s="70"/>
      <c r="NTC40" s="70"/>
      <c r="NTD40" s="70"/>
      <c r="NTE40" s="70"/>
      <c r="NTF40" s="70"/>
      <c r="NTG40" s="70"/>
      <c r="NTH40" s="70"/>
      <c r="NTI40" s="70"/>
      <c r="NTJ40" s="70"/>
      <c r="NTK40" s="70"/>
      <c r="NTL40" s="70"/>
      <c r="NTM40" s="70"/>
      <c r="NTN40" s="70"/>
      <c r="NTO40" s="70"/>
      <c r="NTP40" s="70"/>
      <c r="NTQ40" s="70"/>
      <c r="NTR40" s="70"/>
      <c r="NTS40" s="70"/>
      <c r="NTT40" s="70"/>
      <c r="NTU40" s="70"/>
      <c r="NTV40" s="70"/>
      <c r="NTW40" s="70"/>
      <c r="NTX40" s="70"/>
      <c r="NTY40" s="70"/>
      <c r="NTZ40" s="70"/>
      <c r="NUA40" s="70"/>
      <c r="NUB40" s="70"/>
      <c r="NUC40" s="70"/>
      <c r="NUD40" s="70"/>
      <c r="NUE40" s="70"/>
      <c r="NUF40" s="70"/>
      <c r="NUG40" s="70"/>
      <c r="NUH40" s="70"/>
      <c r="NUI40" s="70"/>
      <c r="NUJ40" s="70"/>
      <c r="NUK40" s="70"/>
      <c r="NUL40" s="70"/>
      <c r="NUM40" s="70"/>
      <c r="NUN40" s="70"/>
      <c r="NUO40" s="70"/>
      <c r="NUP40" s="70"/>
      <c r="NUQ40" s="70"/>
      <c r="NUR40" s="70"/>
      <c r="NUS40" s="70"/>
      <c r="NUT40" s="70"/>
      <c r="NUU40" s="70"/>
      <c r="NUV40" s="70"/>
      <c r="NUW40" s="70"/>
      <c r="NUX40" s="70"/>
      <c r="NUY40" s="70"/>
      <c r="NUZ40" s="70"/>
      <c r="NVA40" s="70"/>
      <c r="NVB40" s="70"/>
      <c r="NVC40" s="70"/>
      <c r="NVD40" s="70"/>
      <c r="NVE40" s="70"/>
      <c r="NVF40" s="70"/>
      <c r="NVG40" s="70"/>
      <c r="NVH40" s="70"/>
      <c r="NVI40" s="70"/>
      <c r="NVJ40" s="70"/>
      <c r="NVK40" s="70"/>
      <c r="NVL40" s="70"/>
      <c r="NVM40" s="70"/>
      <c r="NVN40" s="70"/>
      <c r="NVO40" s="70"/>
      <c r="NVP40" s="70"/>
      <c r="NVQ40" s="70"/>
      <c r="NVR40" s="70"/>
      <c r="NVS40" s="70"/>
      <c r="NVT40" s="70"/>
      <c r="NVU40" s="70"/>
      <c r="NVV40" s="70"/>
      <c r="NVW40" s="70"/>
      <c r="NVX40" s="70"/>
      <c r="NVY40" s="70"/>
      <c r="NVZ40" s="70"/>
      <c r="NWA40" s="70"/>
      <c r="NWB40" s="70"/>
      <c r="NWC40" s="70"/>
      <c r="NWD40" s="70"/>
      <c r="NWE40" s="70"/>
      <c r="NWF40" s="70"/>
      <c r="NWG40" s="70"/>
      <c r="NWH40" s="70"/>
      <c r="NWI40" s="70"/>
      <c r="NWJ40" s="70"/>
      <c r="NWK40" s="70"/>
      <c r="NWL40" s="70"/>
      <c r="NWM40" s="70"/>
      <c r="NWN40" s="70"/>
      <c r="NWO40" s="70"/>
      <c r="NWP40" s="70"/>
      <c r="NWQ40" s="70"/>
      <c r="NWR40" s="70"/>
      <c r="NWS40" s="70"/>
      <c r="NWT40" s="70"/>
      <c r="NWU40" s="70"/>
      <c r="NWV40" s="70"/>
      <c r="NWW40" s="70"/>
      <c r="NWX40" s="70"/>
      <c r="NWY40" s="70"/>
      <c r="NWZ40" s="70"/>
      <c r="NXA40" s="70"/>
      <c r="NXB40" s="70"/>
      <c r="NXC40" s="70"/>
      <c r="NXD40" s="70"/>
      <c r="NXE40" s="70"/>
      <c r="NXF40" s="70"/>
      <c r="NXG40" s="70"/>
      <c r="NXH40" s="70"/>
      <c r="NXI40" s="70"/>
      <c r="NXJ40" s="70"/>
      <c r="NXK40" s="70"/>
      <c r="NXL40" s="70"/>
      <c r="NXM40" s="70"/>
      <c r="NXN40" s="70"/>
      <c r="NXO40" s="70"/>
      <c r="NXP40" s="70"/>
      <c r="NXQ40" s="70"/>
      <c r="NXR40" s="70"/>
      <c r="NXS40" s="70"/>
      <c r="NXT40" s="70"/>
      <c r="NXU40" s="70"/>
      <c r="NXV40" s="70"/>
      <c r="NXW40" s="70"/>
      <c r="NXX40" s="70"/>
      <c r="NXY40" s="70"/>
      <c r="NXZ40" s="70"/>
      <c r="NYA40" s="70"/>
      <c r="NYB40" s="70"/>
      <c r="NYC40" s="70"/>
      <c r="NYD40" s="70"/>
      <c r="NYE40" s="70"/>
      <c r="NYF40" s="70"/>
      <c r="NYG40" s="70"/>
      <c r="NYH40" s="70"/>
      <c r="NYI40" s="70"/>
      <c r="NYJ40" s="70"/>
      <c r="NYK40" s="70"/>
      <c r="NYL40" s="70"/>
      <c r="NYM40" s="70"/>
      <c r="NYN40" s="70"/>
      <c r="NYO40" s="70"/>
      <c r="NYP40" s="70"/>
      <c r="NYQ40" s="70"/>
      <c r="NYR40" s="70"/>
      <c r="NYS40" s="70"/>
      <c r="NYT40" s="70"/>
      <c r="NYU40" s="70"/>
      <c r="NYV40" s="70"/>
      <c r="NYW40" s="70"/>
      <c r="NYX40" s="70"/>
      <c r="NYY40" s="70"/>
      <c r="NYZ40" s="70"/>
      <c r="NZA40" s="70"/>
      <c r="NZB40" s="70"/>
      <c r="NZC40" s="70"/>
      <c r="NZD40" s="70"/>
      <c r="NZE40" s="70"/>
      <c r="NZF40" s="70"/>
      <c r="NZG40" s="70"/>
      <c r="NZH40" s="70"/>
      <c r="NZI40" s="70"/>
      <c r="NZJ40" s="70"/>
      <c r="NZK40" s="70"/>
      <c r="NZL40" s="70"/>
      <c r="NZM40" s="70"/>
      <c r="NZN40" s="70"/>
      <c r="NZO40" s="70"/>
      <c r="NZP40" s="70"/>
      <c r="NZQ40" s="70"/>
      <c r="NZR40" s="70"/>
      <c r="NZS40" s="70"/>
      <c r="NZT40" s="70"/>
      <c r="NZU40" s="70"/>
      <c r="NZV40" s="70"/>
      <c r="NZW40" s="70"/>
      <c r="NZX40" s="70"/>
      <c r="NZY40" s="70"/>
      <c r="NZZ40" s="70"/>
      <c r="OAA40" s="70"/>
      <c r="OAB40" s="70"/>
      <c r="OAC40" s="70"/>
      <c r="OAD40" s="70"/>
      <c r="OAE40" s="70"/>
      <c r="OAF40" s="70"/>
      <c r="OAG40" s="70"/>
      <c r="OAH40" s="70"/>
      <c r="OAI40" s="70"/>
      <c r="OAJ40" s="70"/>
      <c r="OAK40" s="70"/>
      <c r="OAL40" s="70"/>
      <c r="OAM40" s="70"/>
      <c r="OAN40" s="70"/>
      <c r="OAO40" s="70"/>
      <c r="OAP40" s="70"/>
      <c r="OAQ40" s="70"/>
      <c r="OAR40" s="70"/>
      <c r="OAS40" s="70"/>
      <c r="OAT40" s="70"/>
      <c r="OAU40" s="70"/>
      <c r="OAV40" s="70"/>
      <c r="OAW40" s="70"/>
      <c r="OAX40" s="70"/>
      <c r="OAY40" s="70"/>
      <c r="OAZ40" s="70"/>
      <c r="OBA40" s="70"/>
      <c r="OBB40" s="70"/>
      <c r="OBC40" s="70"/>
      <c r="OBD40" s="70"/>
      <c r="OBE40" s="70"/>
      <c r="OBF40" s="70"/>
      <c r="OBG40" s="70"/>
      <c r="OBH40" s="70"/>
      <c r="OBI40" s="70"/>
      <c r="OBJ40" s="70"/>
      <c r="OBK40" s="70"/>
      <c r="OBL40" s="70"/>
      <c r="OBM40" s="70"/>
      <c r="OBN40" s="70"/>
      <c r="OBO40" s="70"/>
      <c r="OBP40" s="70"/>
      <c r="OBQ40" s="70"/>
      <c r="OBR40" s="70"/>
      <c r="OBS40" s="70"/>
      <c r="OBT40" s="70"/>
      <c r="OBU40" s="70"/>
      <c r="OBV40" s="70"/>
      <c r="OBW40" s="70"/>
      <c r="OBX40" s="70"/>
      <c r="OBY40" s="70"/>
      <c r="OBZ40" s="70"/>
      <c r="OCA40" s="70"/>
      <c r="OCB40" s="70"/>
      <c r="OCC40" s="70"/>
      <c r="OCD40" s="70"/>
      <c r="OCE40" s="70"/>
      <c r="OCF40" s="70"/>
      <c r="OCG40" s="70"/>
      <c r="OCH40" s="70"/>
      <c r="OCI40" s="70"/>
      <c r="OCJ40" s="70"/>
      <c r="OCK40" s="70"/>
      <c r="OCL40" s="70"/>
      <c r="OCM40" s="70"/>
      <c r="OCN40" s="70"/>
      <c r="OCO40" s="70"/>
      <c r="OCP40" s="70"/>
      <c r="OCQ40" s="70"/>
      <c r="OCR40" s="70"/>
      <c r="OCS40" s="70"/>
      <c r="OCT40" s="70"/>
      <c r="OCU40" s="70"/>
      <c r="OCV40" s="70"/>
      <c r="OCW40" s="70"/>
      <c r="OCX40" s="70"/>
      <c r="OCY40" s="70"/>
      <c r="OCZ40" s="70"/>
      <c r="ODA40" s="70"/>
      <c r="ODB40" s="70"/>
      <c r="ODC40" s="70"/>
      <c r="ODD40" s="70"/>
      <c r="ODE40" s="70"/>
      <c r="ODF40" s="70"/>
      <c r="ODG40" s="70"/>
      <c r="ODH40" s="70"/>
      <c r="ODI40" s="70"/>
      <c r="ODJ40" s="70"/>
      <c r="ODK40" s="70"/>
      <c r="ODL40" s="70"/>
      <c r="ODM40" s="70"/>
      <c r="ODN40" s="70"/>
      <c r="ODO40" s="70"/>
      <c r="ODP40" s="70"/>
      <c r="ODQ40" s="70"/>
      <c r="ODR40" s="70"/>
      <c r="ODS40" s="70"/>
      <c r="ODT40" s="70"/>
      <c r="ODU40" s="70"/>
      <c r="ODV40" s="70"/>
      <c r="ODW40" s="70"/>
      <c r="ODX40" s="70"/>
      <c r="ODY40" s="70"/>
      <c r="ODZ40" s="70"/>
      <c r="OEA40" s="70"/>
      <c r="OEB40" s="70"/>
      <c r="OEC40" s="70"/>
      <c r="OED40" s="70"/>
      <c r="OEE40" s="70"/>
      <c r="OEF40" s="70"/>
      <c r="OEG40" s="70"/>
      <c r="OEH40" s="70"/>
      <c r="OEI40" s="70"/>
      <c r="OEJ40" s="70"/>
      <c r="OEK40" s="70"/>
      <c r="OEL40" s="70"/>
      <c r="OEM40" s="70"/>
      <c r="OEN40" s="70"/>
      <c r="OEO40" s="70"/>
      <c r="OEP40" s="70"/>
      <c r="OEQ40" s="70"/>
      <c r="OER40" s="70"/>
      <c r="OES40" s="70"/>
      <c r="OET40" s="70"/>
      <c r="OEU40" s="70"/>
      <c r="OEV40" s="70"/>
      <c r="OEW40" s="70"/>
      <c r="OEX40" s="70"/>
      <c r="OEY40" s="70"/>
      <c r="OEZ40" s="70"/>
      <c r="OFA40" s="70"/>
      <c r="OFB40" s="70"/>
      <c r="OFC40" s="70"/>
      <c r="OFD40" s="70"/>
      <c r="OFE40" s="70"/>
      <c r="OFF40" s="70"/>
      <c r="OFG40" s="70"/>
      <c r="OFH40" s="70"/>
      <c r="OFI40" s="70"/>
      <c r="OFJ40" s="70"/>
      <c r="OFK40" s="70"/>
      <c r="OFL40" s="70"/>
      <c r="OFM40" s="70"/>
      <c r="OFN40" s="70"/>
      <c r="OFO40" s="70"/>
      <c r="OFP40" s="70"/>
      <c r="OFQ40" s="70"/>
      <c r="OFR40" s="70"/>
      <c r="OFS40" s="70"/>
      <c r="OFT40" s="70"/>
      <c r="OFU40" s="70"/>
      <c r="OFV40" s="70"/>
      <c r="OFW40" s="70"/>
      <c r="OFX40" s="70"/>
      <c r="OFY40" s="70"/>
      <c r="OFZ40" s="70"/>
      <c r="OGA40" s="70"/>
      <c r="OGB40" s="70"/>
      <c r="OGC40" s="70"/>
      <c r="OGD40" s="70"/>
      <c r="OGE40" s="70"/>
      <c r="OGF40" s="70"/>
      <c r="OGG40" s="70"/>
      <c r="OGH40" s="70"/>
      <c r="OGI40" s="70"/>
      <c r="OGJ40" s="70"/>
      <c r="OGK40" s="70"/>
      <c r="OGL40" s="70"/>
      <c r="OGM40" s="70"/>
      <c r="OGN40" s="70"/>
      <c r="OGO40" s="70"/>
      <c r="OGP40" s="70"/>
      <c r="OGQ40" s="70"/>
      <c r="OGR40" s="70"/>
      <c r="OGS40" s="70"/>
      <c r="OGT40" s="70"/>
      <c r="OGU40" s="70"/>
      <c r="OGV40" s="70"/>
      <c r="OGW40" s="70"/>
      <c r="OGX40" s="70"/>
      <c r="OGY40" s="70"/>
      <c r="OGZ40" s="70"/>
      <c r="OHA40" s="70"/>
      <c r="OHB40" s="70"/>
      <c r="OHC40" s="70"/>
      <c r="OHD40" s="70"/>
      <c r="OHE40" s="70"/>
      <c r="OHF40" s="70"/>
      <c r="OHG40" s="70"/>
      <c r="OHH40" s="70"/>
      <c r="OHI40" s="70"/>
      <c r="OHJ40" s="70"/>
      <c r="OHK40" s="70"/>
      <c r="OHL40" s="70"/>
      <c r="OHM40" s="70"/>
      <c r="OHN40" s="70"/>
      <c r="OHO40" s="70"/>
      <c r="OHP40" s="70"/>
      <c r="OHQ40" s="70"/>
      <c r="OHR40" s="70"/>
      <c r="OHS40" s="70"/>
      <c r="OHT40" s="70"/>
      <c r="OHU40" s="70"/>
      <c r="OHV40" s="70"/>
      <c r="OHW40" s="70"/>
      <c r="OHX40" s="70"/>
      <c r="OHY40" s="70"/>
      <c r="OHZ40" s="70"/>
      <c r="OIA40" s="70"/>
      <c r="OIB40" s="70"/>
      <c r="OIC40" s="70"/>
      <c r="OID40" s="70"/>
      <c r="OIE40" s="70"/>
      <c r="OIF40" s="70"/>
      <c r="OIG40" s="70"/>
      <c r="OIH40" s="70"/>
      <c r="OII40" s="70"/>
      <c r="OIJ40" s="70"/>
      <c r="OIK40" s="70"/>
      <c r="OIL40" s="70"/>
      <c r="OIM40" s="70"/>
      <c r="OIN40" s="70"/>
      <c r="OIO40" s="70"/>
      <c r="OIP40" s="70"/>
      <c r="OIQ40" s="70"/>
      <c r="OIR40" s="70"/>
      <c r="OIS40" s="70"/>
      <c r="OIT40" s="70"/>
      <c r="OIU40" s="70"/>
      <c r="OIV40" s="70"/>
      <c r="OIW40" s="70"/>
      <c r="OIX40" s="70"/>
      <c r="OIY40" s="70"/>
      <c r="OIZ40" s="70"/>
      <c r="OJA40" s="70"/>
      <c r="OJB40" s="70"/>
      <c r="OJC40" s="70"/>
      <c r="OJD40" s="70"/>
      <c r="OJE40" s="70"/>
      <c r="OJF40" s="70"/>
      <c r="OJG40" s="70"/>
      <c r="OJH40" s="70"/>
      <c r="OJI40" s="70"/>
      <c r="OJJ40" s="70"/>
      <c r="OJK40" s="70"/>
      <c r="OJL40" s="70"/>
      <c r="OJM40" s="70"/>
      <c r="OJN40" s="70"/>
      <c r="OJO40" s="70"/>
      <c r="OJP40" s="70"/>
      <c r="OJQ40" s="70"/>
      <c r="OJR40" s="70"/>
      <c r="OJS40" s="70"/>
      <c r="OJT40" s="70"/>
      <c r="OJU40" s="70"/>
      <c r="OJV40" s="70"/>
      <c r="OJW40" s="70"/>
      <c r="OJX40" s="70"/>
      <c r="OJY40" s="70"/>
      <c r="OJZ40" s="70"/>
      <c r="OKA40" s="70"/>
      <c r="OKB40" s="70"/>
      <c r="OKC40" s="70"/>
      <c r="OKD40" s="70"/>
      <c r="OKE40" s="70"/>
      <c r="OKF40" s="70"/>
      <c r="OKG40" s="70"/>
      <c r="OKH40" s="70"/>
      <c r="OKI40" s="70"/>
      <c r="OKJ40" s="70"/>
      <c r="OKK40" s="70"/>
      <c r="OKL40" s="70"/>
      <c r="OKM40" s="70"/>
      <c r="OKN40" s="70"/>
      <c r="OKO40" s="70"/>
      <c r="OKP40" s="70"/>
      <c r="OKQ40" s="70"/>
      <c r="OKR40" s="70"/>
      <c r="OKS40" s="70"/>
      <c r="OKT40" s="70"/>
      <c r="OKU40" s="70"/>
      <c r="OKV40" s="70"/>
      <c r="OKW40" s="70"/>
      <c r="OKX40" s="70"/>
      <c r="OKY40" s="70"/>
      <c r="OKZ40" s="70"/>
      <c r="OLA40" s="70"/>
      <c r="OLB40" s="70"/>
      <c r="OLC40" s="70"/>
      <c r="OLD40" s="70"/>
      <c r="OLE40" s="70"/>
      <c r="OLF40" s="70"/>
      <c r="OLG40" s="70"/>
      <c r="OLH40" s="70"/>
      <c r="OLI40" s="70"/>
      <c r="OLJ40" s="70"/>
      <c r="OLK40" s="70"/>
      <c r="OLL40" s="70"/>
      <c r="OLM40" s="70"/>
      <c r="OLN40" s="70"/>
      <c r="OLO40" s="70"/>
      <c r="OLP40" s="70"/>
      <c r="OLQ40" s="70"/>
      <c r="OLR40" s="70"/>
      <c r="OLS40" s="70"/>
      <c r="OLT40" s="70"/>
      <c r="OLU40" s="70"/>
      <c r="OLV40" s="70"/>
      <c r="OLW40" s="70"/>
      <c r="OLX40" s="70"/>
      <c r="OLY40" s="70"/>
      <c r="OLZ40" s="70"/>
      <c r="OMA40" s="70"/>
      <c r="OMB40" s="70"/>
      <c r="OMC40" s="70"/>
      <c r="OMD40" s="70"/>
      <c r="OME40" s="70"/>
      <c r="OMF40" s="70"/>
      <c r="OMG40" s="70"/>
      <c r="OMH40" s="70"/>
      <c r="OMI40" s="70"/>
      <c r="OMJ40" s="70"/>
      <c r="OMK40" s="70"/>
      <c r="OML40" s="70"/>
      <c r="OMM40" s="70"/>
      <c r="OMN40" s="70"/>
      <c r="OMO40" s="70"/>
      <c r="OMP40" s="70"/>
      <c r="OMQ40" s="70"/>
      <c r="OMR40" s="70"/>
      <c r="OMS40" s="70"/>
      <c r="OMT40" s="70"/>
      <c r="OMU40" s="70"/>
      <c r="OMV40" s="70"/>
      <c r="OMW40" s="70"/>
      <c r="OMX40" s="70"/>
      <c r="OMY40" s="70"/>
      <c r="OMZ40" s="70"/>
      <c r="ONA40" s="70"/>
      <c r="ONB40" s="70"/>
      <c r="ONC40" s="70"/>
      <c r="OND40" s="70"/>
      <c r="ONE40" s="70"/>
      <c r="ONF40" s="70"/>
      <c r="ONG40" s="70"/>
      <c r="ONH40" s="70"/>
      <c r="ONI40" s="70"/>
      <c r="ONJ40" s="70"/>
      <c r="ONK40" s="70"/>
      <c r="ONL40" s="70"/>
      <c r="ONM40" s="70"/>
      <c r="ONN40" s="70"/>
      <c r="ONO40" s="70"/>
      <c r="ONP40" s="70"/>
      <c r="ONQ40" s="70"/>
      <c r="ONR40" s="70"/>
      <c r="ONS40" s="70"/>
      <c r="ONT40" s="70"/>
      <c r="ONU40" s="70"/>
      <c r="ONV40" s="70"/>
      <c r="ONW40" s="70"/>
      <c r="ONX40" s="70"/>
      <c r="ONY40" s="70"/>
      <c r="ONZ40" s="70"/>
      <c r="OOA40" s="70"/>
      <c r="OOB40" s="70"/>
      <c r="OOC40" s="70"/>
      <c r="OOD40" s="70"/>
      <c r="OOE40" s="70"/>
      <c r="OOF40" s="70"/>
      <c r="OOG40" s="70"/>
      <c r="OOH40" s="70"/>
      <c r="OOI40" s="70"/>
      <c r="OOJ40" s="70"/>
      <c r="OOK40" s="70"/>
      <c r="OOL40" s="70"/>
      <c r="OOM40" s="70"/>
      <c r="OON40" s="70"/>
      <c r="OOO40" s="70"/>
      <c r="OOP40" s="70"/>
      <c r="OOQ40" s="70"/>
      <c r="OOR40" s="70"/>
      <c r="OOS40" s="70"/>
      <c r="OOT40" s="70"/>
      <c r="OOU40" s="70"/>
      <c r="OOV40" s="70"/>
      <c r="OOW40" s="70"/>
      <c r="OOX40" s="70"/>
      <c r="OOY40" s="70"/>
      <c r="OOZ40" s="70"/>
      <c r="OPA40" s="70"/>
      <c r="OPB40" s="70"/>
      <c r="OPC40" s="70"/>
      <c r="OPD40" s="70"/>
      <c r="OPE40" s="70"/>
      <c r="OPF40" s="70"/>
      <c r="OPG40" s="70"/>
      <c r="OPH40" s="70"/>
      <c r="OPI40" s="70"/>
      <c r="OPJ40" s="70"/>
      <c r="OPK40" s="70"/>
      <c r="OPL40" s="70"/>
      <c r="OPM40" s="70"/>
      <c r="OPN40" s="70"/>
      <c r="OPO40" s="70"/>
      <c r="OPP40" s="70"/>
      <c r="OPQ40" s="70"/>
      <c r="OPR40" s="70"/>
      <c r="OPS40" s="70"/>
      <c r="OPT40" s="70"/>
      <c r="OPU40" s="70"/>
      <c r="OPV40" s="70"/>
      <c r="OPW40" s="70"/>
      <c r="OPX40" s="70"/>
      <c r="OPY40" s="70"/>
      <c r="OPZ40" s="70"/>
      <c r="OQA40" s="70"/>
      <c r="OQB40" s="70"/>
      <c r="OQC40" s="70"/>
      <c r="OQD40" s="70"/>
      <c r="OQE40" s="70"/>
      <c r="OQF40" s="70"/>
      <c r="OQG40" s="70"/>
      <c r="OQH40" s="70"/>
      <c r="OQI40" s="70"/>
      <c r="OQJ40" s="70"/>
      <c r="OQK40" s="70"/>
      <c r="OQL40" s="70"/>
      <c r="OQM40" s="70"/>
      <c r="OQN40" s="70"/>
      <c r="OQO40" s="70"/>
      <c r="OQP40" s="70"/>
      <c r="OQQ40" s="70"/>
      <c r="OQR40" s="70"/>
      <c r="OQS40" s="70"/>
      <c r="OQT40" s="70"/>
      <c r="OQU40" s="70"/>
      <c r="OQV40" s="70"/>
      <c r="OQW40" s="70"/>
      <c r="OQX40" s="70"/>
      <c r="OQY40" s="70"/>
      <c r="OQZ40" s="70"/>
      <c r="ORA40" s="70"/>
      <c r="ORB40" s="70"/>
      <c r="ORC40" s="70"/>
      <c r="ORD40" s="70"/>
      <c r="ORE40" s="70"/>
      <c r="ORF40" s="70"/>
      <c r="ORG40" s="70"/>
      <c r="ORH40" s="70"/>
      <c r="ORI40" s="70"/>
      <c r="ORJ40" s="70"/>
      <c r="ORK40" s="70"/>
      <c r="ORL40" s="70"/>
      <c r="ORM40" s="70"/>
      <c r="ORN40" s="70"/>
      <c r="ORO40" s="70"/>
      <c r="ORP40" s="70"/>
      <c r="ORQ40" s="70"/>
      <c r="ORR40" s="70"/>
      <c r="ORS40" s="70"/>
      <c r="ORT40" s="70"/>
      <c r="ORU40" s="70"/>
      <c r="ORV40" s="70"/>
      <c r="ORW40" s="70"/>
      <c r="ORX40" s="70"/>
      <c r="ORY40" s="70"/>
      <c r="ORZ40" s="70"/>
      <c r="OSA40" s="70"/>
      <c r="OSB40" s="70"/>
      <c r="OSC40" s="70"/>
      <c r="OSD40" s="70"/>
      <c r="OSE40" s="70"/>
      <c r="OSF40" s="70"/>
      <c r="OSG40" s="70"/>
      <c r="OSH40" s="70"/>
      <c r="OSI40" s="70"/>
      <c r="OSJ40" s="70"/>
      <c r="OSK40" s="70"/>
      <c r="OSL40" s="70"/>
      <c r="OSM40" s="70"/>
      <c r="OSN40" s="70"/>
      <c r="OSO40" s="70"/>
      <c r="OSP40" s="70"/>
      <c r="OSQ40" s="70"/>
      <c r="OSR40" s="70"/>
      <c r="OSS40" s="70"/>
      <c r="OST40" s="70"/>
      <c r="OSU40" s="70"/>
      <c r="OSV40" s="70"/>
      <c r="OSW40" s="70"/>
      <c r="OSX40" s="70"/>
      <c r="OSY40" s="70"/>
      <c r="OSZ40" s="70"/>
      <c r="OTA40" s="70"/>
      <c r="OTB40" s="70"/>
      <c r="OTC40" s="70"/>
      <c r="OTD40" s="70"/>
      <c r="OTE40" s="70"/>
      <c r="OTF40" s="70"/>
      <c r="OTG40" s="70"/>
      <c r="OTH40" s="70"/>
      <c r="OTI40" s="70"/>
      <c r="OTJ40" s="70"/>
      <c r="OTK40" s="70"/>
      <c r="OTL40" s="70"/>
      <c r="OTM40" s="70"/>
      <c r="OTN40" s="70"/>
      <c r="OTO40" s="70"/>
      <c r="OTP40" s="70"/>
      <c r="OTQ40" s="70"/>
      <c r="OTR40" s="70"/>
      <c r="OTS40" s="70"/>
      <c r="OTT40" s="70"/>
      <c r="OTU40" s="70"/>
      <c r="OTV40" s="70"/>
      <c r="OTW40" s="70"/>
      <c r="OTX40" s="70"/>
      <c r="OTY40" s="70"/>
      <c r="OTZ40" s="70"/>
      <c r="OUA40" s="70"/>
      <c r="OUB40" s="70"/>
      <c r="OUC40" s="70"/>
      <c r="OUD40" s="70"/>
      <c r="OUE40" s="70"/>
      <c r="OUF40" s="70"/>
      <c r="OUG40" s="70"/>
      <c r="OUH40" s="70"/>
      <c r="OUI40" s="70"/>
      <c r="OUJ40" s="70"/>
      <c r="OUK40" s="70"/>
      <c r="OUL40" s="70"/>
      <c r="OUM40" s="70"/>
      <c r="OUN40" s="70"/>
      <c r="OUO40" s="70"/>
      <c r="OUP40" s="70"/>
      <c r="OUQ40" s="70"/>
      <c r="OUR40" s="70"/>
      <c r="OUS40" s="70"/>
      <c r="OUT40" s="70"/>
      <c r="OUU40" s="70"/>
      <c r="OUV40" s="70"/>
      <c r="OUW40" s="70"/>
      <c r="OUX40" s="70"/>
      <c r="OUY40" s="70"/>
      <c r="OUZ40" s="70"/>
      <c r="OVA40" s="70"/>
      <c r="OVB40" s="70"/>
      <c r="OVC40" s="70"/>
      <c r="OVD40" s="70"/>
      <c r="OVE40" s="70"/>
      <c r="OVF40" s="70"/>
      <c r="OVG40" s="70"/>
      <c r="OVH40" s="70"/>
      <c r="OVI40" s="70"/>
      <c r="OVJ40" s="70"/>
      <c r="OVK40" s="70"/>
      <c r="OVL40" s="70"/>
      <c r="OVM40" s="70"/>
      <c r="OVN40" s="70"/>
      <c r="OVO40" s="70"/>
      <c r="OVP40" s="70"/>
      <c r="OVQ40" s="70"/>
      <c r="OVR40" s="70"/>
      <c r="OVS40" s="70"/>
      <c r="OVT40" s="70"/>
      <c r="OVU40" s="70"/>
      <c r="OVV40" s="70"/>
      <c r="OVW40" s="70"/>
      <c r="OVX40" s="70"/>
      <c r="OVY40" s="70"/>
      <c r="OVZ40" s="70"/>
      <c r="OWA40" s="70"/>
      <c r="OWB40" s="70"/>
      <c r="OWC40" s="70"/>
      <c r="OWD40" s="70"/>
      <c r="OWE40" s="70"/>
      <c r="OWF40" s="70"/>
      <c r="OWG40" s="70"/>
      <c r="OWH40" s="70"/>
      <c r="OWI40" s="70"/>
      <c r="OWJ40" s="70"/>
      <c r="OWK40" s="70"/>
      <c r="OWL40" s="70"/>
      <c r="OWM40" s="70"/>
      <c r="OWN40" s="70"/>
      <c r="OWO40" s="70"/>
      <c r="OWP40" s="70"/>
      <c r="OWQ40" s="70"/>
      <c r="OWR40" s="70"/>
      <c r="OWS40" s="70"/>
      <c r="OWT40" s="70"/>
      <c r="OWU40" s="70"/>
      <c r="OWV40" s="70"/>
      <c r="OWW40" s="70"/>
      <c r="OWX40" s="70"/>
      <c r="OWY40" s="70"/>
      <c r="OWZ40" s="70"/>
      <c r="OXA40" s="70"/>
      <c r="OXB40" s="70"/>
      <c r="OXC40" s="70"/>
      <c r="OXD40" s="70"/>
      <c r="OXE40" s="70"/>
      <c r="OXF40" s="70"/>
      <c r="OXG40" s="70"/>
      <c r="OXH40" s="70"/>
      <c r="OXI40" s="70"/>
      <c r="OXJ40" s="70"/>
      <c r="OXK40" s="70"/>
      <c r="OXL40" s="70"/>
      <c r="OXM40" s="70"/>
      <c r="OXN40" s="70"/>
      <c r="OXO40" s="70"/>
      <c r="OXP40" s="70"/>
      <c r="OXQ40" s="70"/>
      <c r="OXR40" s="70"/>
      <c r="OXS40" s="70"/>
      <c r="OXT40" s="70"/>
      <c r="OXU40" s="70"/>
      <c r="OXV40" s="70"/>
      <c r="OXW40" s="70"/>
      <c r="OXX40" s="70"/>
      <c r="OXY40" s="70"/>
      <c r="OXZ40" s="70"/>
      <c r="OYA40" s="70"/>
      <c r="OYB40" s="70"/>
      <c r="OYC40" s="70"/>
      <c r="OYD40" s="70"/>
      <c r="OYE40" s="70"/>
      <c r="OYF40" s="70"/>
      <c r="OYG40" s="70"/>
      <c r="OYH40" s="70"/>
      <c r="OYI40" s="70"/>
      <c r="OYJ40" s="70"/>
      <c r="OYK40" s="70"/>
      <c r="OYL40" s="70"/>
      <c r="OYM40" s="70"/>
      <c r="OYN40" s="70"/>
      <c r="OYO40" s="70"/>
      <c r="OYP40" s="70"/>
      <c r="OYQ40" s="70"/>
      <c r="OYR40" s="70"/>
      <c r="OYS40" s="70"/>
      <c r="OYT40" s="70"/>
      <c r="OYU40" s="70"/>
      <c r="OYV40" s="70"/>
      <c r="OYW40" s="70"/>
      <c r="OYX40" s="70"/>
      <c r="OYY40" s="70"/>
      <c r="OYZ40" s="70"/>
      <c r="OZA40" s="70"/>
      <c r="OZB40" s="70"/>
      <c r="OZC40" s="70"/>
      <c r="OZD40" s="70"/>
      <c r="OZE40" s="70"/>
      <c r="OZF40" s="70"/>
      <c r="OZG40" s="70"/>
      <c r="OZH40" s="70"/>
      <c r="OZI40" s="70"/>
      <c r="OZJ40" s="70"/>
      <c r="OZK40" s="70"/>
      <c r="OZL40" s="70"/>
      <c r="OZM40" s="70"/>
      <c r="OZN40" s="70"/>
      <c r="OZO40" s="70"/>
      <c r="OZP40" s="70"/>
      <c r="OZQ40" s="70"/>
      <c r="OZR40" s="70"/>
      <c r="OZS40" s="70"/>
      <c r="OZT40" s="70"/>
      <c r="OZU40" s="70"/>
      <c r="OZV40" s="70"/>
      <c r="OZW40" s="70"/>
      <c r="OZX40" s="70"/>
      <c r="OZY40" s="70"/>
      <c r="OZZ40" s="70"/>
      <c r="PAA40" s="70"/>
      <c r="PAB40" s="70"/>
      <c r="PAC40" s="70"/>
      <c r="PAD40" s="70"/>
      <c r="PAE40" s="70"/>
      <c r="PAF40" s="70"/>
      <c r="PAG40" s="70"/>
      <c r="PAH40" s="70"/>
      <c r="PAI40" s="70"/>
      <c r="PAJ40" s="70"/>
      <c r="PAK40" s="70"/>
      <c r="PAL40" s="70"/>
      <c r="PAM40" s="70"/>
      <c r="PAN40" s="70"/>
      <c r="PAO40" s="70"/>
      <c r="PAP40" s="70"/>
      <c r="PAQ40" s="70"/>
      <c r="PAR40" s="70"/>
      <c r="PAS40" s="70"/>
      <c r="PAT40" s="70"/>
      <c r="PAU40" s="70"/>
      <c r="PAV40" s="70"/>
      <c r="PAW40" s="70"/>
      <c r="PAX40" s="70"/>
      <c r="PAY40" s="70"/>
      <c r="PAZ40" s="70"/>
      <c r="PBA40" s="70"/>
      <c r="PBB40" s="70"/>
      <c r="PBC40" s="70"/>
      <c r="PBD40" s="70"/>
      <c r="PBE40" s="70"/>
      <c r="PBF40" s="70"/>
      <c r="PBG40" s="70"/>
      <c r="PBH40" s="70"/>
      <c r="PBI40" s="70"/>
      <c r="PBJ40" s="70"/>
      <c r="PBK40" s="70"/>
      <c r="PBL40" s="70"/>
      <c r="PBM40" s="70"/>
      <c r="PBN40" s="70"/>
      <c r="PBO40" s="70"/>
      <c r="PBP40" s="70"/>
      <c r="PBQ40" s="70"/>
      <c r="PBR40" s="70"/>
      <c r="PBS40" s="70"/>
      <c r="PBT40" s="70"/>
      <c r="PBU40" s="70"/>
      <c r="PBV40" s="70"/>
      <c r="PBW40" s="70"/>
      <c r="PBX40" s="70"/>
      <c r="PBY40" s="70"/>
      <c r="PBZ40" s="70"/>
      <c r="PCA40" s="70"/>
      <c r="PCB40" s="70"/>
      <c r="PCC40" s="70"/>
      <c r="PCD40" s="70"/>
      <c r="PCE40" s="70"/>
      <c r="PCF40" s="70"/>
      <c r="PCG40" s="70"/>
      <c r="PCH40" s="70"/>
      <c r="PCI40" s="70"/>
      <c r="PCJ40" s="70"/>
      <c r="PCK40" s="70"/>
      <c r="PCL40" s="70"/>
      <c r="PCM40" s="70"/>
      <c r="PCN40" s="70"/>
      <c r="PCO40" s="70"/>
      <c r="PCP40" s="70"/>
      <c r="PCQ40" s="70"/>
      <c r="PCR40" s="70"/>
      <c r="PCS40" s="70"/>
      <c r="PCT40" s="70"/>
      <c r="PCU40" s="70"/>
      <c r="PCV40" s="70"/>
      <c r="PCW40" s="70"/>
      <c r="PCX40" s="70"/>
      <c r="PCY40" s="70"/>
      <c r="PCZ40" s="70"/>
      <c r="PDA40" s="70"/>
      <c r="PDB40" s="70"/>
      <c r="PDC40" s="70"/>
      <c r="PDD40" s="70"/>
      <c r="PDE40" s="70"/>
      <c r="PDF40" s="70"/>
      <c r="PDG40" s="70"/>
      <c r="PDH40" s="70"/>
      <c r="PDI40" s="70"/>
      <c r="PDJ40" s="70"/>
      <c r="PDK40" s="70"/>
      <c r="PDL40" s="70"/>
      <c r="PDM40" s="70"/>
      <c r="PDN40" s="70"/>
      <c r="PDO40" s="70"/>
      <c r="PDP40" s="70"/>
      <c r="PDQ40" s="70"/>
      <c r="PDR40" s="70"/>
      <c r="PDS40" s="70"/>
      <c r="PDT40" s="70"/>
      <c r="PDU40" s="70"/>
      <c r="PDV40" s="70"/>
      <c r="PDW40" s="70"/>
      <c r="PDX40" s="70"/>
      <c r="PDY40" s="70"/>
      <c r="PDZ40" s="70"/>
      <c r="PEA40" s="70"/>
      <c r="PEB40" s="70"/>
      <c r="PEC40" s="70"/>
      <c r="PED40" s="70"/>
      <c r="PEE40" s="70"/>
      <c r="PEF40" s="70"/>
      <c r="PEG40" s="70"/>
      <c r="PEH40" s="70"/>
      <c r="PEI40" s="70"/>
      <c r="PEJ40" s="70"/>
      <c r="PEK40" s="70"/>
      <c r="PEL40" s="70"/>
      <c r="PEM40" s="70"/>
      <c r="PEN40" s="70"/>
      <c r="PEO40" s="70"/>
      <c r="PEP40" s="70"/>
      <c r="PEQ40" s="70"/>
      <c r="PER40" s="70"/>
      <c r="PES40" s="70"/>
      <c r="PET40" s="70"/>
      <c r="PEU40" s="70"/>
      <c r="PEV40" s="70"/>
      <c r="PEW40" s="70"/>
      <c r="PEX40" s="70"/>
      <c r="PEY40" s="70"/>
      <c r="PEZ40" s="70"/>
      <c r="PFA40" s="70"/>
      <c r="PFB40" s="70"/>
      <c r="PFC40" s="70"/>
      <c r="PFD40" s="70"/>
      <c r="PFE40" s="70"/>
      <c r="PFF40" s="70"/>
      <c r="PFG40" s="70"/>
      <c r="PFH40" s="70"/>
      <c r="PFI40" s="70"/>
      <c r="PFJ40" s="70"/>
      <c r="PFK40" s="70"/>
      <c r="PFL40" s="70"/>
      <c r="PFM40" s="70"/>
      <c r="PFN40" s="70"/>
      <c r="PFO40" s="70"/>
      <c r="PFP40" s="70"/>
      <c r="PFQ40" s="70"/>
      <c r="PFR40" s="70"/>
      <c r="PFS40" s="70"/>
      <c r="PFT40" s="70"/>
      <c r="PFU40" s="70"/>
      <c r="PFV40" s="70"/>
      <c r="PFW40" s="70"/>
      <c r="PFX40" s="70"/>
      <c r="PFY40" s="70"/>
      <c r="PFZ40" s="70"/>
      <c r="PGA40" s="70"/>
      <c r="PGB40" s="70"/>
      <c r="PGC40" s="70"/>
      <c r="PGD40" s="70"/>
      <c r="PGE40" s="70"/>
      <c r="PGF40" s="70"/>
      <c r="PGG40" s="70"/>
      <c r="PGH40" s="70"/>
      <c r="PGI40" s="70"/>
      <c r="PGJ40" s="70"/>
      <c r="PGK40" s="70"/>
      <c r="PGL40" s="70"/>
      <c r="PGM40" s="70"/>
      <c r="PGN40" s="70"/>
      <c r="PGO40" s="70"/>
      <c r="PGP40" s="70"/>
      <c r="PGQ40" s="70"/>
      <c r="PGR40" s="70"/>
      <c r="PGS40" s="70"/>
      <c r="PGT40" s="70"/>
      <c r="PGU40" s="70"/>
      <c r="PGV40" s="70"/>
      <c r="PGW40" s="70"/>
      <c r="PGX40" s="70"/>
      <c r="PGY40" s="70"/>
      <c r="PGZ40" s="70"/>
      <c r="PHA40" s="70"/>
      <c r="PHB40" s="70"/>
      <c r="PHC40" s="70"/>
      <c r="PHD40" s="70"/>
      <c r="PHE40" s="70"/>
      <c r="PHF40" s="70"/>
      <c r="PHG40" s="70"/>
      <c r="PHH40" s="70"/>
      <c r="PHI40" s="70"/>
      <c r="PHJ40" s="70"/>
      <c r="PHK40" s="70"/>
      <c r="PHL40" s="70"/>
      <c r="PHM40" s="70"/>
      <c r="PHN40" s="70"/>
      <c r="PHO40" s="70"/>
      <c r="PHP40" s="70"/>
      <c r="PHQ40" s="70"/>
      <c r="PHR40" s="70"/>
      <c r="PHS40" s="70"/>
      <c r="PHT40" s="70"/>
      <c r="PHU40" s="70"/>
      <c r="PHV40" s="70"/>
      <c r="PHW40" s="70"/>
      <c r="PHX40" s="70"/>
      <c r="PHY40" s="70"/>
      <c r="PHZ40" s="70"/>
      <c r="PIA40" s="70"/>
      <c r="PIB40" s="70"/>
      <c r="PIC40" s="70"/>
      <c r="PID40" s="70"/>
      <c r="PIE40" s="70"/>
      <c r="PIF40" s="70"/>
      <c r="PIG40" s="70"/>
      <c r="PIH40" s="70"/>
      <c r="PII40" s="70"/>
      <c r="PIJ40" s="70"/>
      <c r="PIK40" s="70"/>
      <c r="PIL40" s="70"/>
      <c r="PIM40" s="70"/>
      <c r="PIN40" s="70"/>
      <c r="PIO40" s="70"/>
      <c r="PIP40" s="70"/>
      <c r="PIQ40" s="70"/>
      <c r="PIR40" s="70"/>
      <c r="PIS40" s="70"/>
      <c r="PIT40" s="70"/>
      <c r="PIU40" s="70"/>
      <c r="PIV40" s="70"/>
      <c r="PIW40" s="70"/>
      <c r="PIX40" s="70"/>
      <c r="PIY40" s="70"/>
      <c r="PIZ40" s="70"/>
      <c r="PJA40" s="70"/>
      <c r="PJB40" s="70"/>
      <c r="PJC40" s="70"/>
      <c r="PJD40" s="70"/>
      <c r="PJE40" s="70"/>
      <c r="PJF40" s="70"/>
      <c r="PJG40" s="70"/>
      <c r="PJH40" s="70"/>
      <c r="PJI40" s="70"/>
      <c r="PJJ40" s="70"/>
      <c r="PJK40" s="70"/>
      <c r="PJL40" s="70"/>
      <c r="PJM40" s="70"/>
      <c r="PJN40" s="70"/>
      <c r="PJO40" s="70"/>
      <c r="PJP40" s="70"/>
      <c r="PJQ40" s="70"/>
      <c r="PJR40" s="70"/>
      <c r="PJS40" s="70"/>
      <c r="PJT40" s="70"/>
      <c r="PJU40" s="70"/>
      <c r="PJV40" s="70"/>
      <c r="PJW40" s="70"/>
      <c r="PJX40" s="70"/>
      <c r="PJY40" s="70"/>
      <c r="PJZ40" s="70"/>
      <c r="PKA40" s="70"/>
      <c r="PKB40" s="70"/>
      <c r="PKC40" s="70"/>
      <c r="PKD40" s="70"/>
      <c r="PKE40" s="70"/>
      <c r="PKF40" s="70"/>
      <c r="PKG40" s="70"/>
      <c r="PKH40" s="70"/>
      <c r="PKI40" s="70"/>
      <c r="PKJ40" s="70"/>
      <c r="PKK40" s="70"/>
      <c r="PKL40" s="70"/>
      <c r="PKM40" s="70"/>
      <c r="PKN40" s="70"/>
      <c r="PKO40" s="70"/>
      <c r="PKP40" s="70"/>
      <c r="PKQ40" s="70"/>
      <c r="PKR40" s="70"/>
      <c r="PKS40" s="70"/>
      <c r="PKT40" s="70"/>
      <c r="PKU40" s="70"/>
      <c r="PKV40" s="70"/>
      <c r="PKW40" s="70"/>
      <c r="PKX40" s="70"/>
      <c r="PKY40" s="70"/>
      <c r="PKZ40" s="70"/>
      <c r="PLA40" s="70"/>
      <c r="PLB40" s="70"/>
      <c r="PLC40" s="70"/>
      <c r="PLD40" s="70"/>
      <c r="PLE40" s="70"/>
      <c r="PLF40" s="70"/>
      <c r="PLG40" s="70"/>
      <c r="PLH40" s="70"/>
      <c r="PLI40" s="70"/>
      <c r="PLJ40" s="70"/>
      <c r="PLK40" s="70"/>
      <c r="PLL40" s="70"/>
      <c r="PLM40" s="70"/>
      <c r="PLN40" s="70"/>
      <c r="PLO40" s="70"/>
      <c r="PLP40" s="70"/>
      <c r="PLQ40" s="70"/>
      <c r="PLR40" s="70"/>
      <c r="PLS40" s="70"/>
      <c r="PLT40" s="70"/>
      <c r="PLU40" s="70"/>
      <c r="PLV40" s="70"/>
      <c r="PLW40" s="70"/>
      <c r="PLX40" s="70"/>
      <c r="PLY40" s="70"/>
      <c r="PLZ40" s="70"/>
      <c r="PMA40" s="70"/>
      <c r="PMB40" s="70"/>
      <c r="PMC40" s="70"/>
      <c r="PMD40" s="70"/>
      <c r="PME40" s="70"/>
      <c r="PMF40" s="70"/>
      <c r="PMG40" s="70"/>
      <c r="PMH40" s="70"/>
      <c r="PMI40" s="70"/>
      <c r="PMJ40" s="70"/>
      <c r="PMK40" s="70"/>
      <c r="PML40" s="70"/>
      <c r="PMM40" s="70"/>
      <c r="PMN40" s="70"/>
      <c r="PMO40" s="70"/>
      <c r="PMP40" s="70"/>
      <c r="PMQ40" s="70"/>
      <c r="PMR40" s="70"/>
      <c r="PMS40" s="70"/>
      <c r="PMT40" s="70"/>
      <c r="PMU40" s="70"/>
      <c r="PMV40" s="70"/>
      <c r="PMW40" s="70"/>
      <c r="PMX40" s="70"/>
      <c r="PMY40" s="70"/>
      <c r="PMZ40" s="70"/>
      <c r="PNA40" s="70"/>
      <c r="PNB40" s="70"/>
      <c r="PNC40" s="70"/>
      <c r="PND40" s="70"/>
      <c r="PNE40" s="70"/>
      <c r="PNF40" s="70"/>
      <c r="PNG40" s="70"/>
      <c r="PNH40" s="70"/>
      <c r="PNI40" s="70"/>
      <c r="PNJ40" s="70"/>
      <c r="PNK40" s="70"/>
      <c r="PNL40" s="70"/>
      <c r="PNM40" s="70"/>
      <c r="PNN40" s="70"/>
      <c r="PNO40" s="70"/>
      <c r="PNP40" s="70"/>
      <c r="PNQ40" s="70"/>
      <c r="PNR40" s="70"/>
      <c r="PNS40" s="70"/>
      <c r="PNT40" s="70"/>
      <c r="PNU40" s="70"/>
      <c r="PNV40" s="70"/>
      <c r="PNW40" s="70"/>
      <c r="PNX40" s="70"/>
      <c r="PNY40" s="70"/>
      <c r="PNZ40" s="70"/>
      <c r="POA40" s="70"/>
      <c r="POB40" s="70"/>
      <c r="POC40" s="70"/>
      <c r="POD40" s="70"/>
      <c r="POE40" s="70"/>
      <c r="POF40" s="70"/>
      <c r="POG40" s="70"/>
      <c r="POH40" s="70"/>
      <c r="POI40" s="70"/>
      <c r="POJ40" s="70"/>
      <c r="POK40" s="70"/>
      <c r="POL40" s="70"/>
      <c r="POM40" s="70"/>
      <c r="PON40" s="70"/>
      <c r="POO40" s="70"/>
      <c r="POP40" s="70"/>
      <c r="POQ40" s="70"/>
      <c r="POR40" s="70"/>
      <c r="POS40" s="70"/>
      <c r="POT40" s="70"/>
      <c r="POU40" s="70"/>
      <c r="POV40" s="70"/>
      <c r="POW40" s="70"/>
      <c r="POX40" s="70"/>
      <c r="POY40" s="70"/>
      <c r="POZ40" s="70"/>
      <c r="PPA40" s="70"/>
      <c r="PPB40" s="70"/>
      <c r="PPC40" s="70"/>
      <c r="PPD40" s="70"/>
      <c r="PPE40" s="70"/>
      <c r="PPF40" s="70"/>
      <c r="PPG40" s="70"/>
      <c r="PPH40" s="70"/>
      <c r="PPI40" s="70"/>
      <c r="PPJ40" s="70"/>
      <c r="PPK40" s="70"/>
      <c r="PPL40" s="70"/>
      <c r="PPM40" s="70"/>
      <c r="PPN40" s="70"/>
      <c r="PPO40" s="70"/>
      <c r="PPP40" s="70"/>
      <c r="PPQ40" s="70"/>
      <c r="PPR40" s="70"/>
      <c r="PPS40" s="70"/>
      <c r="PPT40" s="70"/>
      <c r="PPU40" s="70"/>
      <c r="PPV40" s="70"/>
      <c r="PPW40" s="70"/>
      <c r="PPX40" s="70"/>
      <c r="PPY40" s="70"/>
      <c r="PPZ40" s="70"/>
      <c r="PQA40" s="70"/>
      <c r="PQB40" s="70"/>
      <c r="PQC40" s="70"/>
      <c r="PQD40" s="70"/>
      <c r="PQE40" s="70"/>
      <c r="PQF40" s="70"/>
      <c r="PQG40" s="70"/>
      <c r="PQH40" s="70"/>
      <c r="PQI40" s="70"/>
      <c r="PQJ40" s="70"/>
      <c r="PQK40" s="70"/>
      <c r="PQL40" s="70"/>
      <c r="PQM40" s="70"/>
      <c r="PQN40" s="70"/>
      <c r="PQO40" s="70"/>
      <c r="PQP40" s="70"/>
      <c r="PQQ40" s="70"/>
      <c r="PQR40" s="70"/>
      <c r="PQS40" s="70"/>
      <c r="PQT40" s="70"/>
      <c r="PQU40" s="70"/>
      <c r="PQV40" s="70"/>
      <c r="PQW40" s="70"/>
      <c r="PQX40" s="70"/>
      <c r="PQY40" s="70"/>
      <c r="PQZ40" s="70"/>
      <c r="PRA40" s="70"/>
      <c r="PRB40" s="70"/>
      <c r="PRC40" s="70"/>
      <c r="PRD40" s="70"/>
      <c r="PRE40" s="70"/>
      <c r="PRF40" s="70"/>
      <c r="PRG40" s="70"/>
      <c r="PRH40" s="70"/>
      <c r="PRI40" s="70"/>
      <c r="PRJ40" s="70"/>
      <c r="PRK40" s="70"/>
      <c r="PRL40" s="70"/>
      <c r="PRM40" s="70"/>
      <c r="PRN40" s="70"/>
      <c r="PRO40" s="70"/>
      <c r="PRP40" s="70"/>
      <c r="PRQ40" s="70"/>
      <c r="PRR40" s="70"/>
      <c r="PRS40" s="70"/>
      <c r="PRT40" s="70"/>
      <c r="PRU40" s="70"/>
      <c r="PRV40" s="70"/>
      <c r="PRW40" s="70"/>
      <c r="PRX40" s="70"/>
      <c r="PRY40" s="70"/>
      <c r="PRZ40" s="70"/>
      <c r="PSA40" s="70"/>
      <c r="PSB40" s="70"/>
      <c r="PSC40" s="70"/>
      <c r="PSD40" s="70"/>
      <c r="PSE40" s="70"/>
      <c r="PSF40" s="70"/>
      <c r="PSG40" s="70"/>
      <c r="PSH40" s="70"/>
      <c r="PSI40" s="70"/>
      <c r="PSJ40" s="70"/>
      <c r="PSK40" s="70"/>
      <c r="PSL40" s="70"/>
      <c r="PSM40" s="70"/>
      <c r="PSN40" s="70"/>
      <c r="PSO40" s="70"/>
      <c r="PSP40" s="70"/>
      <c r="PSQ40" s="70"/>
      <c r="PSR40" s="70"/>
      <c r="PSS40" s="70"/>
      <c r="PST40" s="70"/>
      <c r="PSU40" s="70"/>
      <c r="PSV40" s="70"/>
      <c r="PSW40" s="70"/>
      <c r="PSX40" s="70"/>
      <c r="PSY40" s="70"/>
      <c r="PSZ40" s="70"/>
      <c r="PTA40" s="70"/>
      <c r="PTB40" s="70"/>
      <c r="PTC40" s="70"/>
      <c r="PTD40" s="70"/>
      <c r="PTE40" s="70"/>
      <c r="PTF40" s="70"/>
      <c r="PTG40" s="70"/>
      <c r="PTH40" s="70"/>
      <c r="PTI40" s="70"/>
      <c r="PTJ40" s="70"/>
      <c r="PTK40" s="70"/>
      <c r="PTL40" s="70"/>
      <c r="PTM40" s="70"/>
      <c r="PTN40" s="70"/>
      <c r="PTO40" s="70"/>
      <c r="PTP40" s="70"/>
      <c r="PTQ40" s="70"/>
      <c r="PTR40" s="70"/>
      <c r="PTS40" s="70"/>
      <c r="PTT40" s="70"/>
      <c r="PTU40" s="70"/>
      <c r="PTV40" s="70"/>
      <c r="PTW40" s="70"/>
      <c r="PTX40" s="70"/>
      <c r="PTY40" s="70"/>
      <c r="PTZ40" s="70"/>
      <c r="PUA40" s="70"/>
      <c r="PUB40" s="70"/>
      <c r="PUC40" s="70"/>
      <c r="PUD40" s="70"/>
      <c r="PUE40" s="70"/>
      <c r="PUF40" s="70"/>
      <c r="PUG40" s="70"/>
      <c r="PUH40" s="70"/>
      <c r="PUI40" s="70"/>
      <c r="PUJ40" s="70"/>
      <c r="PUK40" s="70"/>
      <c r="PUL40" s="70"/>
      <c r="PUM40" s="70"/>
      <c r="PUN40" s="70"/>
      <c r="PUO40" s="70"/>
      <c r="PUP40" s="70"/>
      <c r="PUQ40" s="70"/>
      <c r="PUR40" s="70"/>
      <c r="PUS40" s="70"/>
      <c r="PUT40" s="70"/>
      <c r="PUU40" s="70"/>
      <c r="PUV40" s="70"/>
      <c r="PUW40" s="70"/>
      <c r="PUX40" s="70"/>
      <c r="PUY40" s="70"/>
      <c r="PUZ40" s="70"/>
      <c r="PVA40" s="70"/>
      <c r="PVB40" s="70"/>
      <c r="PVC40" s="70"/>
      <c r="PVD40" s="70"/>
      <c r="PVE40" s="70"/>
      <c r="PVF40" s="70"/>
      <c r="PVG40" s="70"/>
      <c r="PVH40" s="70"/>
      <c r="PVI40" s="70"/>
      <c r="PVJ40" s="70"/>
      <c r="PVK40" s="70"/>
      <c r="PVL40" s="70"/>
      <c r="PVM40" s="70"/>
      <c r="PVN40" s="70"/>
      <c r="PVO40" s="70"/>
      <c r="PVP40" s="70"/>
      <c r="PVQ40" s="70"/>
      <c r="PVR40" s="70"/>
      <c r="PVS40" s="70"/>
      <c r="PVT40" s="70"/>
      <c r="PVU40" s="70"/>
      <c r="PVV40" s="70"/>
      <c r="PVW40" s="70"/>
      <c r="PVX40" s="70"/>
      <c r="PVY40" s="70"/>
      <c r="PVZ40" s="70"/>
      <c r="PWA40" s="70"/>
      <c r="PWB40" s="70"/>
      <c r="PWC40" s="70"/>
      <c r="PWD40" s="70"/>
      <c r="PWE40" s="70"/>
      <c r="PWF40" s="70"/>
      <c r="PWG40" s="70"/>
      <c r="PWH40" s="70"/>
      <c r="PWI40" s="70"/>
      <c r="PWJ40" s="70"/>
      <c r="PWK40" s="70"/>
      <c r="PWL40" s="70"/>
      <c r="PWM40" s="70"/>
      <c r="PWN40" s="70"/>
      <c r="PWO40" s="70"/>
      <c r="PWP40" s="70"/>
      <c r="PWQ40" s="70"/>
      <c r="PWR40" s="70"/>
      <c r="PWS40" s="70"/>
      <c r="PWT40" s="70"/>
      <c r="PWU40" s="70"/>
      <c r="PWV40" s="70"/>
      <c r="PWW40" s="70"/>
      <c r="PWX40" s="70"/>
      <c r="PWY40" s="70"/>
      <c r="PWZ40" s="70"/>
      <c r="PXA40" s="70"/>
      <c r="PXB40" s="70"/>
      <c r="PXC40" s="70"/>
      <c r="PXD40" s="70"/>
      <c r="PXE40" s="70"/>
      <c r="PXF40" s="70"/>
      <c r="PXG40" s="70"/>
      <c r="PXH40" s="70"/>
      <c r="PXI40" s="70"/>
      <c r="PXJ40" s="70"/>
      <c r="PXK40" s="70"/>
      <c r="PXL40" s="70"/>
      <c r="PXM40" s="70"/>
      <c r="PXN40" s="70"/>
      <c r="PXO40" s="70"/>
      <c r="PXP40" s="70"/>
      <c r="PXQ40" s="70"/>
      <c r="PXR40" s="70"/>
      <c r="PXS40" s="70"/>
      <c r="PXT40" s="70"/>
      <c r="PXU40" s="70"/>
      <c r="PXV40" s="70"/>
      <c r="PXW40" s="70"/>
      <c r="PXX40" s="70"/>
      <c r="PXY40" s="70"/>
      <c r="PXZ40" s="70"/>
      <c r="PYA40" s="70"/>
      <c r="PYB40" s="70"/>
      <c r="PYC40" s="70"/>
      <c r="PYD40" s="70"/>
      <c r="PYE40" s="70"/>
      <c r="PYF40" s="70"/>
      <c r="PYG40" s="70"/>
      <c r="PYH40" s="70"/>
      <c r="PYI40" s="70"/>
      <c r="PYJ40" s="70"/>
      <c r="PYK40" s="70"/>
      <c r="PYL40" s="70"/>
      <c r="PYM40" s="70"/>
      <c r="PYN40" s="70"/>
      <c r="PYO40" s="70"/>
      <c r="PYP40" s="70"/>
      <c r="PYQ40" s="70"/>
      <c r="PYR40" s="70"/>
      <c r="PYS40" s="70"/>
      <c r="PYT40" s="70"/>
      <c r="PYU40" s="70"/>
      <c r="PYV40" s="70"/>
      <c r="PYW40" s="70"/>
      <c r="PYX40" s="70"/>
      <c r="PYY40" s="70"/>
      <c r="PYZ40" s="70"/>
      <c r="PZA40" s="70"/>
      <c r="PZB40" s="70"/>
      <c r="PZC40" s="70"/>
      <c r="PZD40" s="70"/>
      <c r="PZE40" s="70"/>
      <c r="PZF40" s="70"/>
      <c r="PZG40" s="70"/>
      <c r="PZH40" s="70"/>
      <c r="PZI40" s="70"/>
      <c r="PZJ40" s="70"/>
      <c r="PZK40" s="70"/>
      <c r="PZL40" s="70"/>
      <c r="PZM40" s="70"/>
      <c r="PZN40" s="70"/>
      <c r="PZO40" s="70"/>
      <c r="PZP40" s="70"/>
      <c r="PZQ40" s="70"/>
      <c r="PZR40" s="70"/>
      <c r="PZS40" s="70"/>
      <c r="PZT40" s="70"/>
      <c r="PZU40" s="70"/>
      <c r="PZV40" s="70"/>
      <c r="PZW40" s="70"/>
      <c r="PZX40" s="70"/>
      <c r="PZY40" s="70"/>
      <c r="PZZ40" s="70"/>
      <c r="QAA40" s="70"/>
      <c r="QAB40" s="70"/>
      <c r="QAC40" s="70"/>
      <c r="QAD40" s="70"/>
      <c r="QAE40" s="70"/>
      <c r="QAF40" s="70"/>
      <c r="QAG40" s="70"/>
      <c r="QAH40" s="70"/>
      <c r="QAI40" s="70"/>
      <c r="QAJ40" s="70"/>
      <c r="QAK40" s="70"/>
      <c r="QAL40" s="70"/>
      <c r="QAM40" s="70"/>
      <c r="QAN40" s="70"/>
      <c r="QAO40" s="70"/>
      <c r="QAP40" s="70"/>
      <c r="QAQ40" s="70"/>
      <c r="QAR40" s="70"/>
      <c r="QAS40" s="70"/>
      <c r="QAT40" s="70"/>
      <c r="QAU40" s="70"/>
      <c r="QAV40" s="70"/>
      <c r="QAW40" s="70"/>
      <c r="QAX40" s="70"/>
      <c r="QAY40" s="70"/>
      <c r="QAZ40" s="70"/>
      <c r="QBA40" s="70"/>
      <c r="QBB40" s="70"/>
      <c r="QBC40" s="70"/>
      <c r="QBD40" s="70"/>
      <c r="QBE40" s="70"/>
      <c r="QBF40" s="70"/>
      <c r="QBG40" s="70"/>
      <c r="QBH40" s="70"/>
      <c r="QBI40" s="70"/>
      <c r="QBJ40" s="70"/>
      <c r="QBK40" s="70"/>
      <c r="QBL40" s="70"/>
      <c r="QBM40" s="70"/>
      <c r="QBN40" s="70"/>
      <c r="QBO40" s="70"/>
      <c r="QBP40" s="70"/>
      <c r="QBQ40" s="70"/>
      <c r="QBR40" s="70"/>
      <c r="QBS40" s="70"/>
      <c r="QBT40" s="70"/>
      <c r="QBU40" s="70"/>
      <c r="QBV40" s="70"/>
      <c r="QBW40" s="70"/>
      <c r="QBX40" s="70"/>
      <c r="QBY40" s="70"/>
      <c r="QBZ40" s="70"/>
      <c r="QCA40" s="70"/>
      <c r="QCB40" s="70"/>
      <c r="QCC40" s="70"/>
      <c r="QCD40" s="70"/>
      <c r="QCE40" s="70"/>
      <c r="QCF40" s="70"/>
      <c r="QCG40" s="70"/>
      <c r="QCH40" s="70"/>
      <c r="QCI40" s="70"/>
      <c r="QCJ40" s="70"/>
      <c r="QCK40" s="70"/>
      <c r="QCL40" s="70"/>
      <c r="QCM40" s="70"/>
      <c r="QCN40" s="70"/>
      <c r="QCO40" s="70"/>
      <c r="QCP40" s="70"/>
      <c r="QCQ40" s="70"/>
      <c r="QCR40" s="70"/>
      <c r="QCS40" s="70"/>
      <c r="QCT40" s="70"/>
      <c r="QCU40" s="70"/>
      <c r="QCV40" s="70"/>
      <c r="QCW40" s="70"/>
      <c r="QCX40" s="70"/>
      <c r="QCY40" s="70"/>
      <c r="QCZ40" s="70"/>
      <c r="QDA40" s="70"/>
      <c r="QDB40" s="70"/>
      <c r="QDC40" s="70"/>
      <c r="QDD40" s="70"/>
      <c r="QDE40" s="70"/>
      <c r="QDF40" s="70"/>
      <c r="QDG40" s="70"/>
      <c r="QDH40" s="70"/>
      <c r="QDI40" s="70"/>
      <c r="QDJ40" s="70"/>
      <c r="QDK40" s="70"/>
      <c r="QDL40" s="70"/>
      <c r="QDM40" s="70"/>
      <c r="QDN40" s="70"/>
      <c r="QDO40" s="70"/>
      <c r="QDP40" s="70"/>
      <c r="QDQ40" s="70"/>
      <c r="QDR40" s="70"/>
      <c r="QDS40" s="70"/>
      <c r="QDT40" s="70"/>
      <c r="QDU40" s="70"/>
      <c r="QDV40" s="70"/>
      <c r="QDW40" s="70"/>
      <c r="QDX40" s="70"/>
      <c r="QDY40" s="70"/>
      <c r="QDZ40" s="70"/>
      <c r="QEA40" s="70"/>
      <c r="QEB40" s="70"/>
      <c r="QEC40" s="70"/>
      <c r="QED40" s="70"/>
      <c r="QEE40" s="70"/>
      <c r="QEF40" s="70"/>
      <c r="QEG40" s="70"/>
      <c r="QEH40" s="70"/>
      <c r="QEI40" s="70"/>
      <c r="QEJ40" s="70"/>
      <c r="QEK40" s="70"/>
      <c r="QEL40" s="70"/>
      <c r="QEM40" s="70"/>
      <c r="QEN40" s="70"/>
      <c r="QEO40" s="70"/>
      <c r="QEP40" s="70"/>
      <c r="QEQ40" s="70"/>
      <c r="QER40" s="70"/>
      <c r="QES40" s="70"/>
      <c r="QET40" s="70"/>
      <c r="QEU40" s="70"/>
      <c r="QEV40" s="70"/>
      <c r="QEW40" s="70"/>
      <c r="QEX40" s="70"/>
      <c r="QEY40" s="70"/>
      <c r="QEZ40" s="70"/>
      <c r="QFA40" s="70"/>
      <c r="QFB40" s="70"/>
      <c r="QFC40" s="70"/>
      <c r="QFD40" s="70"/>
      <c r="QFE40" s="70"/>
      <c r="QFF40" s="70"/>
      <c r="QFG40" s="70"/>
      <c r="QFH40" s="70"/>
      <c r="QFI40" s="70"/>
      <c r="QFJ40" s="70"/>
      <c r="QFK40" s="70"/>
      <c r="QFL40" s="70"/>
      <c r="QFM40" s="70"/>
      <c r="QFN40" s="70"/>
      <c r="QFO40" s="70"/>
      <c r="QFP40" s="70"/>
      <c r="QFQ40" s="70"/>
      <c r="QFR40" s="70"/>
      <c r="QFS40" s="70"/>
      <c r="QFT40" s="70"/>
      <c r="QFU40" s="70"/>
      <c r="QFV40" s="70"/>
      <c r="QFW40" s="70"/>
      <c r="QFX40" s="70"/>
      <c r="QFY40" s="70"/>
      <c r="QFZ40" s="70"/>
      <c r="QGA40" s="70"/>
      <c r="QGB40" s="70"/>
      <c r="QGC40" s="70"/>
      <c r="QGD40" s="70"/>
      <c r="QGE40" s="70"/>
      <c r="QGF40" s="70"/>
      <c r="QGG40" s="70"/>
      <c r="QGH40" s="70"/>
      <c r="QGI40" s="70"/>
      <c r="QGJ40" s="70"/>
      <c r="QGK40" s="70"/>
      <c r="QGL40" s="70"/>
      <c r="QGM40" s="70"/>
      <c r="QGN40" s="70"/>
      <c r="QGO40" s="70"/>
      <c r="QGP40" s="70"/>
      <c r="QGQ40" s="70"/>
      <c r="QGR40" s="70"/>
      <c r="QGS40" s="70"/>
      <c r="QGT40" s="70"/>
      <c r="QGU40" s="70"/>
      <c r="QGV40" s="70"/>
      <c r="QGW40" s="70"/>
      <c r="QGX40" s="70"/>
      <c r="QGY40" s="70"/>
      <c r="QGZ40" s="70"/>
      <c r="QHA40" s="70"/>
      <c r="QHB40" s="70"/>
      <c r="QHC40" s="70"/>
      <c r="QHD40" s="70"/>
      <c r="QHE40" s="70"/>
      <c r="QHF40" s="70"/>
      <c r="QHG40" s="70"/>
      <c r="QHH40" s="70"/>
      <c r="QHI40" s="70"/>
      <c r="QHJ40" s="70"/>
      <c r="QHK40" s="70"/>
      <c r="QHL40" s="70"/>
      <c r="QHM40" s="70"/>
      <c r="QHN40" s="70"/>
      <c r="QHO40" s="70"/>
      <c r="QHP40" s="70"/>
      <c r="QHQ40" s="70"/>
      <c r="QHR40" s="70"/>
      <c r="QHS40" s="70"/>
      <c r="QHT40" s="70"/>
      <c r="QHU40" s="70"/>
      <c r="QHV40" s="70"/>
      <c r="QHW40" s="70"/>
      <c r="QHX40" s="70"/>
      <c r="QHY40" s="70"/>
      <c r="QHZ40" s="70"/>
      <c r="QIA40" s="70"/>
      <c r="QIB40" s="70"/>
      <c r="QIC40" s="70"/>
      <c r="QID40" s="70"/>
      <c r="QIE40" s="70"/>
      <c r="QIF40" s="70"/>
      <c r="QIG40" s="70"/>
      <c r="QIH40" s="70"/>
      <c r="QII40" s="70"/>
      <c r="QIJ40" s="70"/>
      <c r="QIK40" s="70"/>
      <c r="QIL40" s="70"/>
      <c r="QIM40" s="70"/>
      <c r="QIN40" s="70"/>
      <c r="QIO40" s="70"/>
      <c r="QIP40" s="70"/>
      <c r="QIQ40" s="70"/>
      <c r="QIR40" s="70"/>
      <c r="QIS40" s="70"/>
      <c r="QIT40" s="70"/>
      <c r="QIU40" s="70"/>
      <c r="QIV40" s="70"/>
      <c r="QIW40" s="70"/>
      <c r="QIX40" s="70"/>
      <c r="QIY40" s="70"/>
      <c r="QIZ40" s="70"/>
      <c r="QJA40" s="70"/>
      <c r="QJB40" s="70"/>
      <c r="QJC40" s="70"/>
      <c r="QJD40" s="70"/>
      <c r="QJE40" s="70"/>
      <c r="QJF40" s="70"/>
      <c r="QJG40" s="70"/>
      <c r="QJH40" s="70"/>
      <c r="QJI40" s="70"/>
      <c r="QJJ40" s="70"/>
      <c r="QJK40" s="70"/>
      <c r="QJL40" s="70"/>
      <c r="QJM40" s="70"/>
      <c r="QJN40" s="70"/>
      <c r="QJO40" s="70"/>
      <c r="QJP40" s="70"/>
      <c r="QJQ40" s="70"/>
      <c r="QJR40" s="70"/>
      <c r="QJS40" s="70"/>
      <c r="QJT40" s="70"/>
      <c r="QJU40" s="70"/>
      <c r="QJV40" s="70"/>
      <c r="QJW40" s="70"/>
      <c r="QJX40" s="70"/>
      <c r="QJY40" s="70"/>
      <c r="QJZ40" s="70"/>
      <c r="QKA40" s="70"/>
      <c r="QKB40" s="70"/>
      <c r="QKC40" s="70"/>
      <c r="QKD40" s="70"/>
      <c r="QKE40" s="70"/>
      <c r="QKF40" s="70"/>
      <c r="QKG40" s="70"/>
      <c r="QKH40" s="70"/>
      <c r="QKI40" s="70"/>
      <c r="QKJ40" s="70"/>
      <c r="QKK40" s="70"/>
      <c r="QKL40" s="70"/>
      <c r="QKM40" s="70"/>
      <c r="QKN40" s="70"/>
      <c r="QKO40" s="70"/>
      <c r="QKP40" s="70"/>
      <c r="QKQ40" s="70"/>
      <c r="QKR40" s="70"/>
      <c r="QKS40" s="70"/>
      <c r="QKT40" s="70"/>
      <c r="QKU40" s="70"/>
      <c r="QKV40" s="70"/>
      <c r="QKW40" s="70"/>
      <c r="QKX40" s="70"/>
      <c r="QKY40" s="70"/>
      <c r="QKZ40" s="70"/>
      <c r="QLA40" s="70"/>
      <c r="QLB40" s="70"/>
      <c r="QLC40" s="70"/>
      <c r="QLD40" s="70"/>
      <c r="QLE40" s="70"/>
      <c r="QLF40" s="70"/>
      <c r="QLG40" s="70"/>
      <c r="QLH40" s="70"/>
      <c r="QLI40" s="70"/>
      <c r="QLJ40" s="70"/>
      <c r="QLK40" s="70"/>
      <c r="QLL40" s="70"/>
      <c r="QLM40" s="70"/>
      <c r="QLN40" s="70"/>
      <c r="QLO40" s="70"/>
      <c r="QLP40" s="70"/>
      <c r="QLQ40" s="70"/>
      <c r="QLR40" s="70"/>
      <c r="QLS40" s="70"/>
      <c r="QLT40" s="70"/>
      <c r="QLU40" s="70"/>
      <c r="QLV40" s="70"/>
      <c r="QLW40" s="70"/>
      <c r="QLX40" s="70"/>
      <c r="QLY40" s="70"/>
      <c r="QLZ40" s="70"/>
      <c r="QMA40" s="70"/>
      <c r="QMB40" s="70"/>
      <c r="QMC40" s="70"/>
      <c r="QMD40" s="70"/>
      <c r="QME40" s="70"/>
      <c r="QMF40" s="70"/>
      <c r="QMG40" s="70"/>
      <c r="QMH40" s="70"/>
      <c r="QMI40" s="70"/>
      <c r="QMJ40" s="70"/>
      <c r="QMK40" s="70"/>
      <c r="QML40" s="70"/>
      <c r="QMM40" s="70"/>
      <c r="QMN40" s="70"/>
      <c r="QMO40" s="70"/>
      <c r="QMP40" s="70"/>
      <c r="QMQ40" s="70"/>
      <c r="QMR40" s="70"/>
      <c r="QMS40" s="70"/>
      <c r="QMT40" s="70"/>
      <c r="QMU40" s="70"/>
      <c r="QMV40" s="70"/>
      <c r="QMW40" s="70"/>
      <c r="QMX40" s="70"/>
      <c r="QMY40" s="70"/>
      <c r="QMZ40" s="70"/>
      <c r="QNA40" s="70"/>
      <c r="QNB40" s="70"/>
      <c r="QNC40" s="70"/>
      <c r="QND40" s="70"/>
      <c r="QNE40" s="70"/>
      <c r="QNF40" s="70"/>
      <c r="QNG40" s="70"/>
      <c r="QNH40" s="70"/>
      <c r="QNI40" s="70"/>
      <c r="QNJ40" s="70"/>
      <c r="QNK40" s="70"/>
      <c r="QNL40" s="70"/>
      <c r="QNM40" s="70"/>
      <c r="QNN40" s="70"/>
      <c r="QNO40" s="70"/>
      <c r="QNP40" s="70"/>
      <c r="QNQ40" s="70"/>
      <c r="QNR40" s="70"/>
      <c r="QNS40" s="70"/>
      <c r="QNT40" s="70"/>
      <c r="QNU40" s="70"/>
      <c r="QNV40" s="70"/>
      <c r="QNW40" s="70"/>
      <c r="QNX40" s="70"/>
      <c r="QNY40" s="70"/>
      <c r="QNZ40" s="70"/>
      <c r="QOA40" s="70"/>
      <c r="QOB40" s="70"/>
      <c r="QOC40" s="70"/>
      <c r="QOD40" s="70"/>
      <c r="QOE40" s="70"/>
      <c r="QOF40" s="70"/>
      <c r="QOG40" s="70"/>
      <c r="QOH40" s="70"/>
      <c r="QOI40" s="70"/>
      <c r="QOJ40" s="70"/>
      <c r="QOK40" s="70"/>
      <c r="QOL40" s="70"/>
      <c r="QOM40" s="70"/>
      <c r="QON40" s="70"/>
      <c r="QOO40" s="70"/>
      <c r="QOP40" s="70"/>
      <c r="QOQ40" s="70"/>
      <c r="QOR40" s="70"/>
      <c r="QOS40" s="70"/>
      <c r="QOT40" s="70"/>
      <c r="QOU40" s="70"/>
      <c r="QOV40" s="70"/>
      <c r="QOW40" s="70"/>
      <c r="QOX40" s="70"/>
      <c r="QOY40" s="70"/>
      <c r="QOZ40" s="70"/>
      <c r="QPA40" s="70"/>
      <c r="QPB40" s="70"/>
      <c r="QPC40" s="70"/>
      <c r="QPD40" s="70"/>
      <c r="QPE40" s="70"/>
      <c r="QPF40" s="70"/>
      <c r="QPG40" s="70"/>
      <c r="QPH40" s="70"/>
      <c r="QPI40" s="70"/>
      <c r="QPJ40" s="70"/>
      <c r="QPK40" s="70"/>
      <c r="QPL40" s="70"/>
      <c r="QPM40" s="70"/>
      <c r="QPN40" s="70"/>
      <c r="QPO40" s="70"/>
      <c r="QPP40" s="70"/>
      <c r="QPQ40" s="70"/>
      <c r="QPR40" s="70"/>
      <c r="QPS40" s="70"/>
      <c r="QPT40" s="70"/>
      <c r="QPU40" s="70"/>
      <c r="QPV40" s="70"/>
      <c r="QPW40" s="70"/>
      <c r="QPX40" s="70"/>
      <c r="QPY40" s="70"/>
      <c r="QPZ40" s="70"/>
      <c r="QQA40" s="70"/>
      <c r="QQB40" s="70"/>
      <c r="QQC40" s="70"/>
      <c r="QQD40" s="70"/>
      <c r="QQE40" s="70"/>
      <c r="QQF40" s="70"/>
      <c r="QQG40" s="70"/>
      <c r="QQH40" s="70"/>
      <c r="QQI40" s="70"/>
      <c r="QQJ40" s="70"/>
      <c r="QQK40" s="70"/>
      <c r="QQL40" s="70"/>
      <c r="QQM40" s="70"/>
      <c r="QQN40" s="70"/>
      <c r="QQO40" s="70"/>
      <c r="QQP40" s="70"/>
      <c r="QQQ40" s="70"/>
      <c r="QQR40" s="70"/>
      <c r="QQS40" s="70"/>
      <c r="QQT40" s="70"/>
      <c r="QQU40" s="70"/>
      <c r="QQV40" s="70"/>
      <c r="QQW40" s="70"/>
      <c r="QQX40" s="70"/>
      <c r="QQY40" s="70"/>
      <c r="QQZ40" s="70"/>
      <c r="QRA40" s="70"/>
      <c r="QRB40" s="70"/>
      <c r="QRC40" s="70"/>
      <c r="QRD40" s="70"/>
      <c r="QRE40" s="70"/>
      <c r="QRF40" s="70"/>
      <c r="QRG40" s="70"/>
      <c r="QRH40" s="70"/>
      <c r="QRI40" s="70"/>
      <c r="QRJ40" s="70"/>
      <c r="QRK40" s="70"/>
      <c r="QRL40" s="70"/>
      <c r="QRM40" s="70"/>
      <c r="QRN40" s="70"/>
      <c r="QRO40" s="70"/>
      <c r="QRP40" s="70"/>
      <c r="QRQ40" s="70"/>
      <c r="QRR40" s="70"/>
      <c r="QRS40" s="70"/>
      <c r="QRT40" s="70"/>
      <c r="QRU40" s="70"/>
      <c r="QRV40" s="70"/>
      <c r="QRW40" s="70"/>
      <c r="QRX40" s="70"/>
      <c r="QRY40" s="70"/>
      <c r="QRZ40" s="70"/>
      <c r="QSA40" s="70"/>
      <c r="QSB40" s="70"/>
      <c r="QSC40" s="70"/>
      <c r="QSD40" s="70"/>
      <c r="QSE40" s="70"/>
      <c r="QSF40" s="70"/>
      <c r="QSG40" s="70"/>
      <c r="QSH40" s="70"/>
      <c r="QSI40" s="70"/>
      <c r="QSJ40" s="70"/>
      <c r="QSK40" s="70"/>
      <c r="QSL40" s="70"/>
      <c r="QSM40" s="70"/>
      <c r="QSN40" s="70"/>
      <c r="QSO40" s="70"/>
      <c r="QSP40" s="70"/>
      <c r="QSQ40" s="70"/>
      <c r="QSR40" s="70"/>
      <c r="QSS40" s="70"/>
      <c r="QST40" s="70"/>
      <c r="QSU40" s="70"/>
      <c r="QSV40" s="70"/>
      <c r="QSW40" s="70"/>
      <c r="QSX40" s="70"/>
      <c r="QSY40" s="70"/>
      <c r="QSZ40" s="70"/>
      <c r="QTA40" s="70"/>
      <c r="QTB40" s="70"/>
      <c r="QTC40" s="70"/>
      <c r="QTD40" s="70"/>
      <c r="QTE40" s="70"/>
      <c r="QTF40" s="70"/>
      <c r="QTG40" s="70"/>
      <c r="QTH40" s="70"/>
      <c r="QTI40" s="70"/>
      <c r="QTJ40" s="70"/>
      <c r="QTK40" s="70"/>
      <c r="QTL40" s="70"/>
      <c r="QTM40" s="70"/>
      <c r="QTN40" s="70"/>
      <c r="QTO40" s="70"/>
      <c r="QTP40" s="70"/>
      <c r="QTQ40" s="70"/>
      <c r="QTR40" s="70"/>
      <c r="QTS40" s="70"/>
      <c r="QTT40" s="70"/>
      <c r="QTU40" s="70"/>
      <c r="QTV40" s="70"/>
      <c r="QTW40" s="70"/>
      <c r="QTX40" s="70"/>
      <c r="QTY40" s="70"/>
      <c r="QTZ40" s="70"/>
      <c r="QUA40" s="70"/>
      <c r="QUB40" s="70"/>
      <c r="QUC40" s="70"/>
      <c r="QUD40" s="70"/>
      <c r="QUE40" s="70"/>
      <c r="QUF40" s="70"/>
      <c r="QUG40" s="70"/>
      <c r="QUH40" s="70"/>
      <c r="QUI40" s="70"/>
      <c r="QUJ40" s="70"/>
      <c r="QUK40" s="70"/>
      <c r="QUL40" s="70"/>
      <c r="QUM40" s="70"/>
      <c r="QUN40" s="70"/>
      <c r="QUO40" s="70"/>
      <c r="QUP40" s="70"/>
      <c r="QUQ40" s="70"/>
      <c r="QUR40" s="70"/>
      <c r="QUS40" s="70"/>
      <c r="QUT40" s="70"/>
      <c r="QUU40" s="70"/>
      <c r="QUV40" s="70"/>
      <c r="QUW40" s="70"/>
      <c r="QUX40" s="70"/>
      <c r="QUY40" s="70"/>
      <c r="QUZ40" s="70"/>
      <c r="QVA40" s="70"/>
      <c r="QVB40" s="70"/>
      <c r="QVC40" s="70"/>
      <c r="QVD40" s="70"/>
      <c r="QVE40" s="70"/>
      <c r="QVF40" s="70"/>
      <c r="QVG40" s="70"/>
      <c r="QVH40" s="70"/>
      <c r="QVI40" s="70"/>
      <c r="QVJ40" s="70"/>
      <c r="QVK40" s="70"/>
      <c r="QVL40" s="70"/>
      <c r="QVM40" s="70"/>
      <c r="QVN40" s="70"/>
      <c r="QVO40" s="70"/>
      <c r="QVP40" s="70"/>
      <c r="QVQ40" s="70"/>
      <c r="QVR40" s="70"/>
      <c r="QVS40" s="70"/>
      <c r="QVT40" s="70"/>
      <c r="QVU40" s="70"/>
      <c r="QVV40" s="70"/>
      <c r="QVW40" s="70"/>
      <c r="QVX40" s="70"/>
      <c r="QVY40" s="70"/>
      <c r="QVZ40" s="70"/>
      <c r="QWA40" s="70"/>
      <c r="QWB40" s="70"/>
      <c r="QWC40" s="70"/>
      <c r="QWD40" s="70"/>
      <c r="QWE40" s="70"/>
      <c r="QWF40" s="70"/>
      <c r="QWG40" s="70"/>
      <c r="QWH40" s="70"/>
      <c r="QWI40" s="70"/>
      <c r="QWJ40" s="70"/>
      <c r="QWK40" s="70"/>
      <c r="QWL40" s="70"/>
      <c r="QWM40" s="70"/>
      <c r="QWN40" s="70"/>
      <c r="QWO40" s="70"/>
      <c r="QWP40" s="70"/>
      <c r="QWQ40" s="70"/>
      <c r="QWR40" s="70"/>
      <c r="QWS40" s="70"/>
      <c r="QWT40" s="70"/>
      <c r="QWU40" s="70"/>
      <c r="QWV40" s="70"/>
      <c r="QWW40" s="70"/>
      <c r="QWX40" s="70"/>
      <c r="QWY40" s="70"/>
      <c r="QWZ40" s="70"/>
      <c r="QXA40" s="70"/>
      <c r="QXB40" s="70"/>
      <c r="QXC40" s="70"/>
      <c r="QXD40" s="70"/>
      <c r="QXE40" s="70"/>
      <c r="QXF40" s="70"/>
      <c r="QXG40" s="70"/>
      <c r="QXH40" s="70"/>
      <c r="QXI40" s="70"/>
      <c r="QXJ40" s="70"/>
      <c r="QXK40" s="70"/>
      <c r="QXL40" s="70"/>
      <c r="QXM40" s="70"/>
      <c r="QXN40" s="70"/>
      <c r="QXO40" s="70"/>
      <c r="QXP40" s="70"/>
      <c r="QXQ40" s="70"/>
      <c r="QXR40" s="70"/>
      <c r="QXS40" s="70"/>
      <c r="QXT40" s="70"/>
      <c r="QXU40" s="70"/>
      <c r="QXV40" s="70"/>
      <c r="QXW40" s="70"/>
      <c r="QXX40" s="70"/>
      <c r="QXY40" s="70"/>
      <c r="QXZ40" s="70"/>
      <c r="QYA40" s="70"/>
      <c r="QYB40" s="70"/>
      <c r="QYC40" s="70"/>
      <c r="QYD40" s="70"/>
      <c r="QYE40" s="70"/>
      <c r="QYF40" s="70"/>
      <c r="QYG40" s="70"/>
      <c r="QYH40" s="70"/>
      <c r="QYI40" s="70"/>
      <c r="QYJ40" s="70"/>
      <c r="QYK40" s="70"/>
      <c r="QYL40" s="70"/>
      <c r="QYM40" s="70"/>
      <c r="QYN40" s="70"/>
      <c r="QYO40" s="70"/>
      <c r="QYP40" s="70"/>
      <c r="QYQ40" s="70"/>
      <c r="QYR40" s="70"/>
      <c r="QYS40" s="70"/>
      <c r="QYT40" s="70"/>
      <c r="QYU40" s="70"/>
      <c r="QYV40" s="70"/>
      <c r="QYW40" s="70"/>
      <c r="QYX40" s="70"/>
      <c r="QYY40" s="70"/>
      <c r="QYZ40" s="70"/>
      <c r="QZA40" s="70"/>
      <c r="QZB40" s="70"/>
      <c r="QZC40" s="70"/>
      <c r="QZD40" s="70"/>
      <c r="QZE40" s="70"/>
      <c r="QZF40" s="70"/>
      <c r="QZG40" s="70"/>
      <c r="QZH40" s="70"/>
      <c r="QZI40" s="70"/>
      <c r="QZJ40" s="70"/>
      <c r="QZK40" s="70"/>
      <c r="QZL40" s="70"/>
      <c r="QZM40" s="70"/>
      <c r="QZN40" s="70"/>
      <c r="QZO40" s="70"/>
      <c r="QZP40" s="70"/>
      <c r="QZQ40" s="70"/>
      <c r="QZR40" s="70"/>
      <c r="QZS40" s="70"/>
      <c r="QZT40" s="70"/>
      <c r="QZU40" s="70"/>
      <c r="QZV40" s="70"/>
      <c r="QZW40" s="70"/>
      <c r="QZX40" s="70"/>
      <c r="QZY40" s="70"/>
      <c r="QZZ40" s="70"/>
      <c r="RAA40" s="70"/>
      <c r="RAB40" s="70"/>
      <c r="RAC40" s="70"/>
      <c r="RAD40" s="70"/>
      <c r="RAE40" s="70"/>
      <c r="RAF40" s="70"/>
      <c r="RAG40" s="70"/>
      <c r="RAH40" s="70"/>
      <c r="RAI40" s="70"/>
      <c r="RAJ40" s="70"/>
      <c r="RAK40" s="70"/>
      <c r="RAL40" s="70"/>
      <c r="RAM40" s="70"/>
      <c r="RAN40" s="70"/>
      <c r="RAO40" s="70"/>
      <c r="RAP40" s="70"/>
      <c r="RAQ40" s="70"/>
      <c r="RAR40" s="70"/>
      <c r="RAS40" s="70"/>
      <c r="RAT40" s="70"/>
      <c r="RAU40" s="70"/>
      <c r="RAV40" s="70"/>
      <c r="RAW40" s="70"/>
      <c r="RAX40" s="70"/>
      <c r="RAY40" s="70"/>
      <c r="RAZ40" s="70"/>
      <c r="RBA40" s="70"/>
      <c r="RBB40" s="70"/>
      <c r="RBC40" s="70"/>
      <c r="RBD40" s="70"/>
      <c r="RBE40" s="70"/>
      <c r="RBF40" s="70"/>
      <c r="RBG40" s="70"/>
      <c r="RBH40" s="70"/>
      <c r="RBI40" s="70"/>
      <c r="RBJ40" s="70"/>
      <c r="RBK40" s="70"/>
      <c r="RBL40" s="70"/>
      <c r="RBM40" s="70"/>
      <c r="RBN40" s="70"/>
      <c r="RBO40" s="70"/>
      <c r="RBP40" s="70"/>
      <c r="RBQ40" s="70"/>
      <c r="RBR40" s="70"/>
      <c r="RBS40" s="70"/>
      <c r="RBT40" s="70"/>
      <c r="RBU40" s="70"/>
      <c r="RBV40" s="70"/>
      <c r="RBW40" s="70"/>
      <c r="RBX40" s="70"/>
      <c r="RBY40" s="70"/>
      <c r="RBZ40" s="70"/>
      <c r="RCA40" s="70"/>
      <c r="RCB40" s="70"/>
      <c r="RCC40" s="70"/>
      <c r="RCD40" s="70"/>
      <c r="RCE40" s="70"/>
      <c r="RCF40" s="70"/>
      <c r="RCG40" s="70"/>
      <c r="RCH40" s="70"/>
      <c r="RCI40" s="70"/>
      <c r="RCJ40" s="70"/>
      <c r="RCK40" s="70"/>
      <c r="RCL40" s="70"/>
      <c r="RCM40" s="70"/>
      <c r="RCN40" s="70"/>
      <c r="RCO40" s="70"/>
      <c r="RCP40" s="70"/>
      <c r="RCQ40" s="70"/>
      <c r="RCR40" s="70"/>
      <c r="RCS40" s="70"/>
      <c r="RCT40" s="70"/>
      <c r="RCU40" s="70"/>
      <c r="RCV40" s="70"/>
      <c r="RCW40" s="70"/>
      <c r="RCX40" s="70"/>
      <c r="RCY40" s="70"/>
      <c r="RCZ40" s="70"/>
      <c r="RDA40" s="70"/>
      <c r="RDB40" s="70"/>
      <c r="RDC40" s="70"/>
      <c r="RDD40" s="70"/>
      <c r="RDE40" s="70"/>
      <c r="RDF40" s="70"/>
      <c r="RDG40" s="70"/>
      <c r="RDH40" s="70"/>
      <c r="RDI40" s="70"/>
      <c r="RDJ40" s="70"/>
      <c r="RDK40" s="70"/>
      <c r="RDL40" s="70"/>
      <c r="RDM40" s="70"/>
      <c r="RDN40" s="70"/>
      <c r="RDO40" s="70"/>
      <c r="RDP40" s="70"/>
      <c r="RDQ40" s="70"/>
      <c r="RDR40" s="70"/>
      <c r="RDS40" s="70"/>
      <c r="RDT40" s="70"/>
      <c r="RDU40" s="70"/>
      <c r="RDV40" s="70"/>
      <c r="RDW40" s="70"/>
      <c r="RDX40" s="70"/>
      <c r="RDY40" s="70"/>
      <c r="RDZ40" s="70"/>
      <c r="REA40" s="70"/>
      <c r="REB40" s="70"/>
      <c r="REC40" s="70"/>
      <c r="RED40" s="70"/>
      <c r="REE40" s="70"/>
      <c r="REF40" s="70"/>
      <c r="REG40" s="70"/>
      <c r="REH40" s="70"/>
      <c r="REI40" s="70"/>
      <c r="REJ40" s="70"/>
      <c r="REK40" s="70"/>
      <c r="REL40" s="70"/>
      <c r="REM40" s="70"/>
      <c r="REN40" s="70"/>
      <c r="REO40" s="70"/>
      <c r="REP40" s="70"/>
      <c r="REQ40" s="70"/>
      <c r="RER40" s="70"/>
      <c r="RES40" s="70"/>
      <c r="RET40" s="70"/>
      <c r="REU40" s="70"/>
      <c r="REV40" s="70"/>
      <c r="REW40" s="70"/>
      <c r="REX40" s="70"/>
      <c r="REY40" s="70"/>
      <c r="REZ40" s="70"/>
      <c r="RFA40" s="70"/>
      <c r="RFB40" s="70"/>
      <c r="RFC40" s="70"/>
      <c r="RFD40" s="70"/>
      <c r="RFE40" s="70"/>
      <c r="RFF40" s="70"/>
      <c r="RFG40" s="70"/>
      <c r="RFH40" s="70"/>
      <c r="RFI40" s="70"/>
      <c r="RFJ40" s="70"/>
      <c r="RFK40" s="70"/>
      <c r="RFL40" s="70"/>
      <c r="RFM40" s="70"/>
      <c r="RFN40" s="70"/>
      <c r="RFO40" s="70"/>
      <c r="RFP40" s="70"/>
      <c r="RFQ40" s="70"/>
      <c r="RFR40" s="70"/>
      <c r="RFS40" s="70"/>
      <c r="RFT40" s="70"/>
      <c r="RFU40" s="70"/>
      <c r="RFV40" s="70"/>
      <c r="RFW40" s="70"/>
      <c r="RFX40" s="70"/>
      <c r="RFY40" s="70"/>
      <c r="RFZ40" s="70"/>
      <c r="RGA40" s="70"/>
      <c r="RGB40" s="70"/>
      <c r="RGC40" s="70"/>
      <c r="RGD40" s="70"/>
      <c r="RGE40" s="70"/>
      <c r="RGF40" s="70"/>
      <c r="RGG40" s="70"/>
      <c r="RGH40" s="70"/>
      <c r="RGI40" s="70"/>
      <c r="RGJ40" s="70"/>
      <c r="RGK40" s="70"/>
      <c r="RGL40" s="70"/>
      <c r="RGM40" s="70"/>
      <c r="RGN40" s="70"/>
      <c r="RGO40" s="70"/>
      <c r="RGP40" s="70"/>
      <c r="RGQ40" s="70"/>
      <c r="RGR40" s="70"/>
      <c r="RGS40" s="70"/>
      <c r="RGT40" s="70"/>
      <c r="RGU40" s="70"/>
      <c r="RGV40" s="70"/>
      <c r="RGW40" s="70"/>
      <c r="RGX40" s="70"/>
      <c r="RGY40" s="70"/>
      <c r="RGZ40" s="70"/>
      <c r="RHA40" s="70"/>
      <c r="RHB40" s="70"/>
      <c r="RHC40" s="70"/>
      <c r="RHD40" s="70"/>
      <c r="RHE40" s="70"/>
      <c r="RHF40" s="70"/>
      <c r="RHG40" s="70"/>
      <c r="RHH40" s="70"/>
      <c r="RHI40" s="70"/>
      <c r="RHJ40" s="70"/>
      <c r="RHK40" s="70"/>
      <c r="RHL40" s="70"/>
      <c r="RHM40" s="70"/>
      <c r="RHN40" s="70"/>
      <c r="RHO40" s="70"/>
      <c r="RHP40" s="70"/>
      <c r="RHQ40" s="70"/>
      <c r="RHR40" s="70"/>
      <c r="RHS40" s="70"/>
      <c r="RHT40" s="70"/>
      <c r="RHU40" s="70"/>
      <c r="RHV40" s="70"/>
      <c r="RHW40" s="70"/>
      <c r="RHX40" s="70"/>
      <c r="RHY40" s="70"/>
      <c r="RHZ40" s="70"/>
      <c r="RIA40" s="70"/>
      <c r="RIB40" s="70"/>
      <c r="RIC40" s="70"/>
      <c r="RID40" s="70"/>
      <c r="RIE40" s="70"/>
      <c r="RIF40" s="70"/>
      <c r="RIG40" s="70"/>
      <c r="RIH40" s="70"/>
      <c r="RII40" s="70"/>
      <c r="RIJ40" s="70"/>
      <c r="RIK40" s="70"/>
      <c r="RIL40" s="70"/>
      <c r="RIM40" s="70"/>
      <c r="RIN40" s="70"/>
      <c r="RIO40" s="70"/>
      <c r="RIP40" s="70"/>
      <c r="RIQ40" s="70"/>
      <c r="RIR40" s="70"/>
      <c r="RIS40" s="70"/>
      <c r="RIT40" s="70"/>
      <c r="RIU40" s="70"/>
      <c r="RIV40" s="70"/>
      <c r="RIW40" s="70"/>
      <c r="RIX40" s="70"/>
      <c r="RIY40" s="70"/>
      <c r="RIZ40" s="70"/>
      <c r="RJA40" s="70"/>
      <c r="RJB40" s="70"/>
      <c r="RJC40" s="70"/>
      <c r="RJD40" s="70"/>
      <c r="RJE40" s="70"/>
      <c r="RJF40" s="70"/>
      <c r="RJG40" s="70"/>
      <c r="RJH40" s="70"/>
      <c r="RJI40" s="70"/>
      <c r="RJJ40" s="70"/>
      <c r="RJK40" s="70"/>
      <c r="RJL40" s="70"/>
      <c r="RJM40" s="70"/>
      <c r="RJN40" s="70"/>
      <c r="RJO40" s="70"/>
      <c r="RJP40" s="70"/>
      <c r="RJQ40" s="70"/>
      <c r="RJR40" s="70"/>
      <c r="RJS40" s="70"/>
      <c r="RJT40" s="70"/>
      <c r="RJU40" s="70"/>
      <c r="RJV40" s="70"/>
      <c r="RJW40" s="70"/>
      <c r="RJX40" s="70"/>
      <c r="RJY40" s="70"/>
      <c r="RJZ40" s="70"/>
      <c r="RKA40" s="70"/>
      <c r="RKB40" s="70"/>
      <c r="RKC40" s="70"/>
      <c r="RKD40" s="70"/>
      <c r="RKE40" s="70"/>
      <c r="RKF40" s="70"/>
      <c r="RKG40" s="70"/>
      <c r="RKH40" s="70"/>
      <c r="RKI40" s="70"/>
      <c r="RKJ40" s="70"/>
      <c r="RKK40" s="70"/>
      <c r="RKL40" s="70"/>
      <c r="RKM40" s="70"/>
      <c r="RKN40" s="70"/>
      <c r="RKO40" s="70"/>
      <c r="RKP40" s="70"/>
      <c r="RKQ40" s="70"/>
      <c r="RKR40" s="70"/>
      <c r="RKS40" s="70"/>
      <c r="RKT40" s="70"/>
      <c r="RKU40" s="70"/>
      <c r="RKV40" s="70"/>
      <c r="RKW40" s="70"/>
      <c r="RKX40" s="70"/>
      <c r="RKY40" s="70"/>
      <c r="RKZ40" s="70"/>
      <c r="RLA40" s="70"/>
      <c r="RLB40" s="70"/>
      <c r="RLC40" s="70"/>
      <c r="RLD40" s="70"/>
      <c r="RLE40" s="70"/>
      <c r="RLF40" s="70"/>
      <c r="RLG40" s="70"/>
      <c r="RLH40" s="70"/>
      <c r="RLI40" s="70"/>
      <c r="RLJ40" s="70"/>
      <c r="RLK40" s="70"/>
      <c r="RLL40" s="70"/>
      <c r="RLM40" s="70"/>
      <c r="RLN40" s="70"/>
      <c r="RLO40" s="70"/>
      <c r="RLP40" s="70"/>
      <c r="RLQ40" s="70"/>
      <c r="RLR40" s="70"/>
      <c r="RLS40" s="70"/>
      <c r="RLT40" s="70"/>
      <c r="RLU40" s="70"/>
      <c r="RLV40" s="70"/>
      <c r="RLW40" s="70"/>
      <c r="RLX40" s="70"/>
      <c r="RLY40" s="70"/>
      <c r="RLZ40" s="70"/>
      <c r="RMA40" s="70"/>
      <c r="RMB40" s="70"/>
      <c r="RMC40" s="70"/>
      <c r="RMD40" s="70"/>
      <c r="RME40" s="70"/>
      <c r="RMF40" s="70"/>
      <c r="RMG40" s="70"/>
      <c r="RMH40" s="70"/>
      <c r="RMI40" s="70"/>
      <c r="RMJ40" s="70"/>
      <c r="RMK40" s="70"/>
      <c r="RML40" s="70"/>
      <c r="RMM40" s="70"/>
      <c r="RMN40" s="70"/>
      <c r="RMO40" s="70"/>
      <c r="RMP40" s="70"/>
      <c r="RMQ40" s="70"/>
      <c r="RMR40" s="70"/>
      <c r="RMS40" s="70"/>
      <c r="RMT40" s="70"/>
      <c r="RMU40" s="70"/>
      <c r="RMV40" s="70"/>
      <c r="RMW40" s="70"/>
      <c r="RMX40" s="70"/>
      <c r="RMY40" s="70"/>
      <c r="RMZ40" s="70"/>
      <c r="RNA40" s="70"/>
      <c r="RNB40" s="70"/>
      <c r="RNC40" s="70"/>
      <c r="RND40" s="70"/>
      <c r="RNE40" s="70"/>
      <c r="RNF40" s="70"/>
      <c r="RNG40" s="70"/>
      <c r="RNH40" s="70"/>
      <c r="RNI40" s="70"/>
      <c r="RNJ40" s="70"/>
      <c r="RNK40" s="70"/>
      <c r="RNL40" s="70"/>
      <c r="RNM40" s="70"/>
      <c r="RNN40" s="70"/>
      <c r="RNO40" s="70"/>
      <c r="RNP40" s="70"/>
      <c r="RNQ40" s="70"/>
      <c r="RNR40" s="70"/>
      <c r="RNS40" s="70"/>
      <c r="RNT40" s="70"/>
      <c r="RNU40" s="70"/>
      <c r="RNV40" s="70"/>
      <c r="RNW40" s="70"/>
      <c r="RNX40" s="70"/>
      <c r="RNY40" s="70"/>
      <c r="RNZ40" s="70"/>
      <c r="ROA40" s="70"/>
      <c r="ROB40" s="70"/>
      <c r="ROC40" s="70"/>
      <c r="ROD40" s="70"/>
      <c r="ROE40" s="70"/>
      <c r="ROF40" s="70"/>
      <c r="ROG40" s="70"/>
      <c r="ROH40" s="70"/>
      <c r="ROI40" s="70"/>
      <c r="ROJ40" s="70"/>
      <c r="ROK40" s="70"/>
      <c r="ROL40" s="70"/>
      <c r="ROM40" s="70"/>
      <c r="RON40" s="70"/>
      <c r="ROO40" s="70"/>
      <c r="ROP40" s="70"/>
      <c r="ROQ40" s="70"/>
      <c r="ROR40" s="70"/>
      <c r="ROS40" s="70"/>
      <c r="ROT40" s="70"/>
      <c r="ROU40" s="70"/>
      <c r="ROV40" s="70"/>
      <c r="ROW40" s="70"/>
      <c r="ROX40" s="70"/>
      <c r="ROY40" s="70"/>
      <c r="ROZ40" s="70"/>
      <c r="RPA40" s="70"/>
      <c r="RPB40" s="70"/>
      <c r="RPC40" s="70"/>
      <c r="RPD40" s="70"/>
      <c r="RPE40" s="70"/>
      <c r="RPF40" s="70"/>
      <c r="RPG40" s="70"/>
      <c r="RPH40" s="70"/>
      <c r="RPI40" s="70"/>
      <c r="RPJ40" s="70"/>
      <c r="RPK40" s="70"/>
      <c r="RPL40" s="70"/>
      <c r="RPM40" s="70"/>
      <c r="RPN40" s="70"/>
      <c r="RPO40" s="70"/>
      <c r="RPP40" s="70"/>
      <c r="RPQ40" s="70"/>
      <c r="RPR40" s="70"/>
      <c r="RPS40" s="70"/>
      <c r="RPT40" s="70"/>
      <c r="RPU40" s="70"/>
      <c r="RPV40" s="70"/>
      <c r="RPW40" s="70"/>
      <c r="RPX40" s="70"/>
      <c r="RPY40" s="70"/>
      <c r="RPZ40" s="70"/>
      <c r="RQA40" s="70"/>
      <c r="RQB40" s="70"/>
      <c r="RQC40" s="70"/>
      <c r="RQD40" s="70"/>
      <c r="RQE40" s="70"/>
      <c r="RQF40" s="70"/>
      <c r="RQG40" s="70"/>
      <c r="RQH40" s="70"/>
      <c r="RQI40" s="70"/>
      <c r="RQJ40" s="70"/>
      <c r="RQK40" s="70"/>
      <c r="RQL40" s="70"/>
      <c r="RQM40" s="70"/>
      <c r="RQN40" s="70"/>
      <c r="RQO40" s="70"/>
      <c r="RQP40" s="70"/>
      <c r="RQQ40" s="70"/>
      <c r="RQR40" s="70"/>
      <c r="RQS40" s="70"/>
      <c r="RQT40" s="70"/>
      <c r="RQU40" s="70"/>
      <c r="RQV40" s="70"/>
      <c r="RQW40" s="70"/>
      <c r="RQX40" s="70"/>
      <c r="RQY40" s="70"/>
      <c r="RQZ40" s="70"/>
      <c r="RRA40" s="70"/>
      <c r="RRB40" s="70"/>
      <c r="RRC40" s="70"/>
      <c r="RRD40" s="70"/>
      <c r="RRE40" s="70"/>
      <c r="RRF40" s="70"/>
      <c r="RRG40" s="70"/>
      <c r="RRH40" s="70"/>
      <c r="RRI40" s="70"/>
      <c r="RRJ40" s="70"/>
      <c r="RRK40" s="70"/>
      <c r="RRL40" s="70"/>
      <c r="RRM40" s="70"/>
      <c r="RRN40" s="70"/>
      <c r="RRO40" s="70"/>
      <c r="RRP40" s="70"/>
      <c r="RRQ40" s="70"/>
      <c r="RRR40" s="70"/>
      <c r="RRS40" s="70"/>
      <c r="RRT40" s="70"/>
      <c r="RRU40" s="70"/>
      <c r="RRV40" s="70"/>
      <c r="RRW40" s="70"/>
      <c r="RRX40" s="70"/>
      <c r="RRY40" s="70"/>
      <c r="RRZ40" s="70"/>
      <c r="RSA40" s="70"/>
      <c r="RSB40" s="70"/>
      <c r="RSC40" s="70"/>
      <c r="RSD40" s="70"/>
      <c r="RSE40" s="70"/>
      <c r="RSF40" s="70"/>
      <c r="RSG40" s="70"/>
      <c r="RSH40" s="70"/>
      <c r="RSI40" s="70"/>
      <c r="RSJ40" s="70"/>
      <c r="RSK40" s="70"/>
      <c r="RSL40" s="70"/>
      <c r="RSM40" s="70"/>
      <c r="RSN40" s="70"/>
      <c r="RSO40" s="70"/>
      <c r="RSP40" s="70"/>
      <c r="RSQ40" s="70"/>
      <c r="RSR40" s="70"/>
      <c r="RSS40" s="70"/>
      <c r="RST40" s="70"/>
      <c r="RSU40" s="70"/>
      <c r="RSV40" s="70"/>
      <c r="RSW40" s="70"/>
      <c r="RSX40" s="70"/>
      <c r="RSY40" s="70"/>
      <c r="RSZ40" s="70"/>
      <c r="RTA40" s="70"/>
      <c r="RTB40" s="70"/>
      <c r="RTC40" s="70"/>
      <c r="RTD40" s="70"/>
      <c r="RTE40" s="70"/>
      <c r="RTF40" s="70"/>
      <c r="RTG40" s="70"/>
      <c r="RTH40" s="70"/>
      <c r="RTI40" s="70"/>
      <c r="RTJ40" s="70"/>
      <c r="RTK40" s="70"/>
      <c r="RTL40" s="70"/>
      <c r="RTM40" s="70"/>
      <c r="RTN40" s="70"/>
      <c r="RTO40" s="70"/>
      <c r="RTP40" s="70"/>
      <c r="RTQ40" s="70"/>
      <c r="RTR40" s="70"/>
      <c r="RTS40" s="70"/>
      <c r="RTT40" s="70"/>
      <c r="RTU40" s="70"/>
      <c r="RTV40" s="70"/>
      <c r="RTW40" s="70"/>
      <c r="RTX40" s="70"/>
      <c r="RTY40" s="70"/>
      <c r="RTZ40" s="70"/>
      <c r="RUA40" s="70"/>
      <c r="RUB40" s="70"/>
      <c r="RUC40" s="70"/>
      <c r="RUD40" s="70"/>
      <c r="RUE40" s="70"/>
      <c r="RUF40" s="70"/>
      <c r="RUG40" s="70"/>
      <c r="RUH40" s="70"/>
      <c r="RUI40" s="70"/>
      <c r="RUJ40" s="70"/>
      <c r="RUK40" s="70"/>
      <c r="RUL40" s="70"/>
      <c r="RUM40" s="70"/>
      <c r="RUN40" s="70"/>
      <c r="RUO40" s="70"/>
      <c r="RUP40" s="70"/>
      <c r="RUQ40" s="70"/>
      <c r="RUR40" s="70"/>
      <c r="RUS40" s="70"/>
      <c r="RUT40" s="70"/>
      <c r="RUU40" s="70"/>
      <c r="RUV40" s="70"/>
      <c r="RUW40" s="70"/>
      <c r="RUX40" s="70"/>
      <c r="RUY40" s="70"/>
      <c r="RUZ40" s="70"/>
      <c r="RVA40" s="70"/>
      <c r="RVB40" s="70"/>
      <c r="RVC40" s="70"/>
      <c r="RVD40" s="70"/>
      <c r="RVE40" s="70"/>
      <c r="RVF40" s="70"/>
      <c r="RVG40" s="70"/>
      <c r="RVH40" s="70"/>
      <c r="RVI40" s="70"/>
      <c r="RVJ40" s="70"/>
      <c r="RVK40" s="70"/>
      <c r="RVL40" s="70"/>
      <c r="RVM40" s="70"/>
      <c r="RVN40" s="70"/>
      <c r="RVO40" s="70"/>
      <c r="RVP40" s="70"/>
      <c r="RVQ40" s="70"/>
      <c r="RVR40" s="70"/>
      <c r="RVS40" s="70"/>
      <c r="RVT40" s="70"/>
      <c r="RVU40" s="70"/>
      <c r="RVV40" s="70"/>
      <c r="RVW40" s="70"/>
      <c r="RVX40" s="70"/>
      <c r="RVY40" s="70"/>
      <c r="RVZ40" s="70"/>
      <c r="RWA40" s="70"/>
      <c r="RWB40" s="70"/>
      <c r="RWC40" s="70"/>
      <c r="RWD40" s="70"/>
      <c r="RWE40" s="70"/>
      <c r="RWF40" s="70"/>
      <c r="RWG40" s="70"/>
      <c r="RWH40" s="70"/>
      <c r="RWI40" s="70"/>
      <c r="RWJ40" s="70"/>
      <c r="RWK40" s="70"/>
      <c r="RWL40" s="70"/>
      <c r="RWM40" s="70"/>
      <c r="RWN40" s="70"/>
      <c r="RWO40" s="70"/>
      <c r="RWP40" s="70"/>
      <c r="RWQ40" s="70"/>
      <c r="RWR40" s="70"/>
      <c r="RWS40" s="70"/>
      <c r="RWT40" s="70"/>
      <c r="RWU40" s="70"/>
      <c r="RWV40" s="70"/>
      <c r="RWW40" s="70"/>
      <c r="RWX40" s="70"/>
      <c r="RWY40" s="70"/>
      <c r="RWZ40" s="70"/>
      <c r="RXA40" s="70"/>
      <c r="RXB40" s="70"/>
      <c r="RXC40" s="70"/>
      <c r="RXD40" s="70"/>
      <c r="RXE40" s="70"/>
      <c r="RXF40" s="70"/>
      <c r="RXG40" s="70"/>
      <c r="RXH40" s="70"/>
      <c r="RXI40" s="70"/>
      <c r="RXJ40" s="70"/>
      <c r="RXK40" s="70"/>
      <c r="RXL40" s="70"/>
      <c r="RXM40" s="70"/>
      <c r="RXN40" s="70"/>
      <c r="RXO40" s="70"/>
      <c r="RXP40" s="70"/>
      <c r="RXQ40" s="70"/>
      <c r="RXR40" s="70"/>
      <c r="RXS40" s="70"/>
      <c r="RXT40" s="70"/>
      <c r="RXU40" s="70"/>
      <c r="RXV40" s="70"/>
      <c r="RXW40" s="70"/>
      <c r="RXX40" s="70"/>
      <c r="RXY40" s="70"/>
      <c r="RXZ40" s="70"/>
      <c r="RYA40" s="70"/>
      <c r="RYB40" s="70"/>
      <c r="RYC40" s="70"/>
      <c r="RYD40" s="70"/>
      <c r="RYE40" s="70"/>
      <c r="RYF40" s="70"/>
      <c r="RYG40" s="70"/>
      <c r="RYH40" s="70"/>
      <c r="RYI40" s="70"/>
      <c r="RYJ40" s="70"/>
      <c r="RYK40" s="70"/>
      <c r="RYL40" s="70"/>
      <c r="RYM40" s="70"/>
      <c r="RYN40" s="70"/>
      <c r="RYO40" s="70"/>
      <c r="RYP40" s="70"/>
      <c r="RYQ40" s="70"/>
      <c r="RYR40" s="70"/>
      <c r="RYS40" s="70"/>
      <c r="RYT40" s="70"/>
      <c r="RYU40" s="70"/>
      <c r="RYV40" s="70"/>
      <c r="RYW40" s="70"/>
      <c r="RYX40" s="70"/>
      <c r="RYY40" s="70"/>
      <c r="RYZ40" s="70"/>
      <c r="RZA40" s="70"/>
      <c r="RZB40" s="70"/>
      <c r="RZC40" s="70"/>
      <c r="RZD40" s="70"/>
      <c r="RZE40" s="70"/>
      <c r="RZF40" s="70"/>
      <c r="RZG40" s="70"/>
      <c r="RZH40" s="70"/>
      <c r="RZI40" s="70"/>
      <c r="RZJ40" s="70"/>
      <c r="RZK40" s="70"/>
      <c r="RZL40" s="70"/>
      <c r="RZM40" s="70"/>
      <c r="RZN40" s="70"/>
      <c r="RZO40" s="70"/>
      <c r="RZP40" s="70"/>
      <c r="RZQ40" s="70"/>
      <c r="RZR40" s="70"/>
      <c r="RZS40" s="70"/>
      <c r="RZT40" s="70"/>
      <c r="RZU40" s="70"/>
      <c r="RZV40" s="70"/>
      <c r="RZW40" s="70"/>
      <c r="RZX40" s="70"/>
      <c r="RZY40" s="70"/>
      <c r="RZZ40" s="70"/>
      <c r="SAA40" s="70"/>
      <c r="SAB40" s="70"/>
      <c r="SAC40" s="70"/>
      <c r="SAD40" s="70"/>
      <c r="SAE40" s="70"/>
      <c r="SAF40" s="70"/>
      <c r="SAG40" s="70"/>
      <c r="SAH40" s="70"/>
      <c r="SAI40" s="70"/>
      <c r="SAJ40" s="70"/>
      <c r="SAK40" s="70"/>
      <c r="SAL40" s="70"/>
      <c r="SAM40" s="70"/>
      <c r="SAN40" s="70"/>
      <c r="SAO40" s="70"/>
      <c r="SAP40" s="70"/>
      <c r="SAQ40" s="70"/>
      <c r="SAR40" s="70"/>
      <c r="SAS40" s="70"/>
      <c r="SAT40" s="70"/>
      <c r="SAU40" s="70"/>
      <c r="SAV40" s="70"/>
      <c r="SAW40" s="70"/>
      <c r="SAX40" s="70"/>
      <c r="SAY40" s="70"/>
      <c r="SAZ40" s="70"/>
      <c r="SBA40" s="70"/>
      <c r="SBB40" s="70"/>
      <c r="SBC40" s="70"/>
      <c r="SBD40" s="70"/>
      <c r="SBE40" s="70"/>
      <c r="SBF40" s="70"/>
      <c r="SBG40" s="70"/>
      <c r="SBH40" s="70"/>
      <c r="SBI40" s="70"/>
      <c r="SBJ40" s="70"/>
      <c r="SBK40" s="70"/>
      <c r="SBL40" s="70"/>
      <c r="SBM40" s="70"/>
      <c r="SBN40" s="70"/>
      <c r="SBO40" s="70"/>
      <c r="SBP40" s="70"/>
      <c r="SBQ40" s="70"/>
      <c r="SBR40" s="70"/>
      <c r="SBS40" s="70"/>
      <c r="SBT40" s="70"/>
      <c r="SBU40" s="70"/>
      <c r="SBV40" s="70"/>
      <c r="SBW40" s="70"/>
      <c r="SBX40" s="70"/>
      <c r="SBY40" s="70"/>
      <c r="SBZ40" s="70"/>
      <c r="SCA40" s="70"/>
      <c r="SCB40" s="70"/>
      <c r="SCC40" s="70"/>
      <c r="SCD40" s="70"/>
      <c r="SCE40" s="70"/>
      <c r="SCF40" s="70"/>
      <c r="SCG40" s="70"/>
      <c r="SCH40" s="70"/>
      <c r="SCI40" s="70"/>
      <c r="SCJ40" s="70"/>
      <c r="SCK40" s="70"/>
      <c r="SCL40" s="70"/>
      <c r="SCM40" s="70"/>
      <c r="SCN40" s="70"/>
      <c r="SCO40" s="70"/>
      <c r="SCP40" s="70"/>
      <c r="SCQ40" s="70"/>
      <c r="SCR40" s="70"/>
      <c r="SCS40" s="70"/>
      <c r="SCT40" s="70"/>
      <c r="SCU40" s="70"/>
      <c r="SCV40" s="70"/>
      <c r="SCW40" s="70"/>
      <c r="SCX40" s="70"/>
      <c r="SCY40" s="70"/>
      <c r="SCZ40" s="70"/>
      <c r="SDA40" s="70"/>
      <c r="SDB40" s="70"/>
      <c r="SDC40" s="70"/>
      <c r="SDD40" s="70"/>
      <c r="SDE40" s="70"/>
      <c r="SDF40" s="70"/>
      <c r="SDG40" s="70"/>
      <c r="SDH40" s="70"/>
      <c r="SDI40" s="70"/>
      <c r="SDJ40" s="70"/>
      <c r="SDK40" s="70"/>
      <c r="SDL40" s="70"/>
      <c r="SDM40" s="70"/>
      <c r="SDN40" s="70"/>
      <c r="SDO40" s="70"/>
      <c r="SDP40" s="70"/>
      <c r="SDQ40" s="70"/>
      <c r="SDR40" s="70"/>
      <c r="SDS40" s="70"/>
      <c r="SDT40" s="70"/>
      <c r="SDU40" s="70"/>
      <c r="SDV40" s="70"/>
      <c r="SDW40" s="70"/>
      <c r="SDX40" s="70"/>
      <c r="SDY40" s="70"/>
      <c r="SDZ40" s="70"/>
      <c r="SEA40" s="70"/>
      <c r="SEB40" s="70"/>
      <c r="SEC40" s="70"/>
      <c r="SED40" s="70"/>
      <c r="SEE40" s="70"/>
      <c r="SEF40" s="70"/>
      <c r="SEG40" s="70"/>
      <c r="SEH40" s="70"/>
      <c r="SEI40" s="70"/>
      <c r="SEJ40" s="70"/>
      <c r="SEK40" s="70"/>
      <c r="SEL40" s="70"/>
      <c r="SEM40" s="70"/>
      <c r="SEN40" s="70"/>
      <c r="SEO40" s="70"/>
      <c r="SEP40" s="70"/>
      <c r="SEQ40" s="70"/>
      <c r="SER40" s="70"/>
      <c r="SES40" s="70"/>
      <c r="SET40" s="70"/>
      <c r="SEU40" s="70"/>
      <c r="SEV40" s="70"/>
      <c r="SEW40" s="70"/>
      <c r="SEX40" s="70"/>
      <c r="SEY40" s="70"/>
      <c r="SEZ40" s="70"/>
      <c r="SFA40" s="70"/>
      <c r="SFB40" s="70"/>
      <c r="SFC40" s="70"/>
      <c r="SFD40" s="70"/>
      <c r="SFE40" s="70"/>
      <c r="SFF40" s="70"/>
      <c r="SFG40" s="70"/>
      <c r="SFH40" s="70"/>
      <c r="SFI40" s="70"/>
      <c r="SFJ40" s="70"/>
      <c r="SFK40" s="70"/>
      <c r="SFL40" s="70"/>
      <c r="SFM40" s="70"/>
      <c r="SFN40" s="70"/>
      <c r="SFO40" s="70"/>
      <c r="SFP40" s="70"/>
      <c r="SFQ40" s="70"/>
      <c r="SFR40" s="70"/>
      <c r="SFS40" s="70"/>
      <c r="SFT40" s="70"/>
      <c r="SFU40" s="70"/>
      <c r="SFV40" s="70"/>
      <c r="SFW40" s="70"/>
      <c r="SFX40" s="70"/>
      <c r="SFY40" s="70"/>
      <c r="SFZ40" s="70"/>
      <c r="SGA40" s="70"/>
      <c r="SGB40" s="70"/>
      <c r="SGC40" s="70"/>
      <c r="SGD40" s="70"/>
      <c r="SGE40" s="70"/>
      <c r="SGF40" s="70"/>
      <c r="SGG40" s="70"/>
      <c r="SGH40" s="70"/>
      <c r="SGI40" s="70"/>
      <c r="SGJ40" s="70"/>
      <c r="SGK40" s="70"/>
      <c r="SGL40" s="70"/>
      <c r="SGM40" s="70"/>
      <c r="SGN40" s="70"/>
      <c r="SGO40" s="70"/>
      <c r="SGP40" s="70"/>
      <c r="SGQ40" s="70"/>
      <c r="SGR40" s="70"/>
      <c r="SGS40" s="70"/>
      <c r="SGT40" s="70"/>
      <c r="SGU40" s="70"/>
      <c r="SGV40" s="70"/>
      <c r="SGW40" s="70"/>
      <c r="SGX40" s="70"/>
      <c r="SGY40" s="70"/>
      <c r="SGZ40" s="70"/>
      <c r="SHA40" s="70"/>
      <c r="SHB40" s="70"/>
      <c r="SHC40" s="70"/>
      <c r="SHD40" s="70"/>
      <c r="SHE40" s="70"/>
      <c r="SHF40" s="70"/>
      <c r="SHG40" s="70"/>
      <c r="SHH40" s="70"/>
      <c r="SHI40" s="70"/>
      <c r="SHJ40" s="70"/>
      <c r="SHK40" s="70"/>
      <c r="SHL40" s="70"/>
      <c r="SHM40" s="70"/>
      <c r="SHN40" s="70"/>
      <c r="SHO40" s="70"/>
      <c r="SHP40" s="70"/>
      <c r="SHQ40" s="70"/>
      <c r="SHR40" s="70"/>
      <c r="SHS40" s="70"/>
      <c r="SHT40" s="70"/>
      <c r="SHU40" s="70"/>
      <c r="SHV40" s="70"/>
      <c r="SHW40" s="70"/>
      <c r="SHX40" s="70"/>
      <c r="SHY40" s="70"/>
      <c r="SHZ40" s="70"/>
      <c r="SIA40" s="70"/>
      <c r="SIB40" s="70"/>
      <c r="SIC40" s="70"/>
      <c r="SID40" s="70"/>
      <c r="SIE40" s="70"/>
      <c r="SIF40" s="70"/>
      <c r="SIG40" s="70"/>
      <c r="SIH40" s="70"/>
      <c r="SII40" s="70"/>
      <c r="SIJ40" s="70"/>
      <c r="SIK40" s="70"/>
      <c r="SIL40" s="70"/>
      <c r="SIM40" s="70"/>
      <c r="SIN40" s="70"/>
      <c r="SIO40" s="70"/>
      <c r="SIP40" s="70"/>
      <c r="SIQ40" s="70"/>
      <c r="SIR40" s="70"/>
      <c r="SIS40" s="70"/>
      <c r="SIT40" s="70"/>
      <c r="SIU40" s="70"/>
      <c r="SIV40" s="70"/>
      <c r="SIW40" s="70"/>
      <c r="SIX40" s="70"/>
      <c r="SIY40" s="70"/>
      <c r="SIZ40" s="70"/>
      <c r="SJA40" s="70"/>
      <c r="SJB40" s="70"/>
      <c r="SJC40" s="70"/>
      <c r="SJD40" s="70"/>
      <c r="SJE40" s="70"/>
      <c r="SJF40" s="70"/>
      <c r="SJG40" s="70"/>
      <c r="SJH40" s="70"/>
      <c r="SJI40" s="70"/>
      <c r="SJJ40" s="70"/>
      <c r="SJK40" s="70"/>
      <c r="SJL40" s="70"/>
      <c r="SJM40" s="70"/>
      <c r="SJN40" s="70"/>
      <c r="SJO40" s="70"/>
      <c r="SJP40" s="70"/>
      <c r="SJQ40" s="70"/>
      <c r="SJR40" s="70"/>
      <c r="SJS40" s="70"/>
      <c r="SJT40" s="70"/>
      <c r="SJU40" s="70"/>
      <c r="SJV40" s="70"/>
      <c r="SJW40" s="70"/>
      <c r="SJX40" s="70"/>
      <c r="SJY40" s="70"/>
      <c r="SJZ40" s="70"/>
      <c r="SKA40" s="70"/>
      <c r="SKB40" s="70"/>
      <c r="SKC40" s="70"/>
      <c r="SKD40" s="70"/>
      <c r="SKE40" s="70"/>
      <c r="SKF40" s="70"/>
      <c r="SKG40" s="70"/>
      <c r="SKH40" s="70"/>
      <c r="SKI40" s="70"/>
      <c r="SKJ40" s="70"/>
      <c r="SKK40" s="70"/>
      <c r="SKL40" s="70"/>
      <c r="SKM40" s="70"/>
      <c r="SKN40" s="70"/>
      <c r="SKO40" s="70"/>
      <c r="SKP40" s="70"/>
      <c r="SKQ40" s="70"/>
      <c r="SKR40" s="70"/>
      <c r="SKS40" s="70"/>
      <c r="SKT40" s="70"/>
      <c r="SKU40" s="70"/>
      <c r="SKV40" s="70"/>
      <c r="SKW40" s="70"/>
      <c r="SKX40" s="70"/>
      <c r="SKY40" s="70"/>
      <c r="SKZ40" s="70"/>
      <c r="SLA40" s="70"/>
      <c r="SLB40" s="70"/>
      <c r="SLC40" s="70"/>
      <c r="SLD40" s="70"/>
      <c r="SLE40" s="70"/>
      <c r="SLF40" s="70"/>
      <c r="SLG40" s="70"/>
      <c r="SLH40" s="70"/>
      <c r="SLI40" s="70"/>
      <c r="SLJ40" s="70"/>
      <c r="SLK40" s="70"/>
      <c r="SLL40" s="70"/>
      <c r="SLM40" s="70"/>
      <c r="SLN40" s="70"/>
      <c r="SLO40" s="70"/>
      <c r="SLP40" s="70"/>
      <c r="SLQ40" s="70"/>
      <c r="SLR40" s="70"/>
      <c r="SLS40" s="70"/>
      <c r="SLT40" s="70"/>
      <c r="SLU40" s="70"/>
      <c r="SLV40" s="70"/>
      <c r="SLW40" s="70"/>
      <c r="SLX40" s="70"/>
      <c r="SLY40" s="70"/>
      <c r="SLZ40" s="70"/>
      <c r="SMA40" s="70"/>
      <c r="SMB40" s="70"/>
      <c r="SMC40" s="70"/>
      <c r="SMD40" s="70"/>
      <c r="SME40" s="70"/>
      <c r="SMF40" s="70"/>
      <c r="SMG40" s="70"/>
      <c r="SMH40" s="70"/>
      <c r="SMI40" s="70"/>
      <c r="SMJ40" s="70"/>
      <c r="SMK40" s="70"/>
      <c r="SML40" s="70"/>
      <c r="SMM40" s="70"/>
      <c r="SMN40" s="70"/>
      <c r="SMO40" s="70"/>
      <c r="SMP40" s="70"/>
      <c r="SMQ40" s="70"/>
      <c r="SMR40" s="70"/>
      <c r="SMS40" s="70"/>
      <c r="SMT40" s="70"/>
      <c r="SMU40" s="70"/>
      <c r="SMV40" s="70"/>
      <c r="SMW40" s="70"/>
      <c r="SMX40" s="70"/>
      <c r="SMY40" s="70"/>
      <c r="SMZ40" s="70"/>
      <c r="SNA40" s="70"/>
      <c r="SNB40" s="70"/>
      <c r="SNC40" s="70"/>
      <c r="SND40" s="70"/>
      <c r="SNE40" s="70"/>
      <c r="SNF40" s="70"/>
      <c r="SNG40" s="70"/>
      <c r="SNH40" s="70"/>
      <c r="SNI40" s="70"/>
      <c r="SNJ40" s="70"/>
      <c r="SNK40" s="70"/>
      <c r="SNL40" s="70"/>
      <c r="SNM40" s="70"/>
      <c r="SNN40" s="70"/>
      <c r="SNO40" s="70"/>
      <c r="SNP40" s="70"/>
      <c r="SNQ40" s="70"/>
      <c r="SNR40" s="70"/>
      <c r="SNS40" s="70"/>
      <c r="SNT40" s="70"/>
      <c r="SNU40" s="70"/>
      <c r="SNV40" s="70"/>
      <c r="SNW40" s="70"/>
      <c r="SNX40" s="70"/>
      <c r="SNY40" s="70"/>
      <c r="SNZ40" s="70"/>
      <c r="SOA40" s="70"/>
      <c r="SOB40" s="70"/>
      <c r="SOC40" s="70"/>
      <c r="SOD40" s="70"/>
      <c r="SOE40" s="70"/>
      <c r="SOF40" s="70"/>
      <c r="SOG40" s="70"/>
      <c r="SOH40" s="70"/>
      <c r="SOI40" s="70"/>
      <c r="SOJ40" s="70"/>
      <c r="SOK40" s="70"/>
      <c r="SOL40" s="70"/>
      <c r="SOM40" s="70"/>
      <c r="SON40" s="70"/>
      <c r="SOO40" s="70"/>
      <c r="SOP40" s="70"/>
      <c r="SOQ40" s="70"/>
      <c r="SOR40" s="70"/>
      <c r="SOS40" s="70"/>
      <c r="SOT40" s="70"/>
      <c r="SOU40" s="70"/>
      <c r="SOV40" s="70"/>
      <c r="SOW40" s="70"/>
      <c r="SOX40" s="70"/>
      <c r="SOY40" s="70"/>
      <c r="SOZ40" s="70"/>
      <c r="SPA40" s="70"/>
      <c r="SPB40" s="70"/>
      <c r="SPC40" s="70"/>
      <c r="SPD40" s="70"/>
      <c r="SPE40" s="70"/>
      <c r="SPF40" s="70"/>
      <c r="SPG40" s="70"/>
      <c r="SPH40" s="70"/>
      <c r="SPI40" s="70"/>
      <c r="SPJ40" s="70"/>
      <c r="SPK40" s="70"/>
      <c r="SPL40" s="70"/>
      <c r="SPM40" s="70"/>
      <c r="SPN40" s="70"/>
      <c r="SPO40" s="70"/>
      <c r="SPP40" s="70"/>
      <c r="SPQ40" s="70"/>
      <c r="SPR40" s="70"/>
      <c r="SPS40" s="70"/>
      <c r="SPT40" s="70"/>
      <c r="SPU40" s="70"/>
      <c r="SPV40" s="70"/>
      <c r="SPW40" s="70"/>
      <c r="SPX40" s="70"/>
      <c r="SPY40" s="70"/>
      <c r="SPZ40" s="70"/>
      <c r="SQA40" s="70"/>
      <c r="SQB40" s="70"/>
      <c r="SQC40" s="70"/>
      <c r="SQD40" s="70"/>
      <c r="SQE40" s="70"/>
      <c r="SQF40" s="70"/>
      <c r="SQG40" s="70"/>
      <c r="SQH40" s="70"/>
      <c r="SQI40" s="70"/>
      <c r="SQJ40" s="70"/>
      <c r="SQK40" s="70"/>
      <c r="SQL40" s="70"/>
      <c r="SQM40" s="70"/>
      <c r="SQN40" s="70"/>
      <c r="SQO40" s="70"/>
      <c r="SQP40" s="70"/>
      <c r="SQQ40" s="70"/>
      <c r="SQR40" s="70"/>
      <c r="SQS40" s="70"/>
      <c r="SQT40" s="70"/>
      <c r="SQU40" s="70"/>
      <c r="SQV40" s="70"/>
      <c r="SQW40" s="70"/>
      <c r="SQX40" s="70"/>
      <c r="SQY40" s="70"/>
      <c r="SQZ40" s="70"/>
      <c r="SRA40" s="70"/>
      <c r="SRB40" s="70"/>
      <c r="SRC40" s="70"/>
      <c r="SRD40" s="70"/>
      <c r="SRE40" s="70"/>
      <c r="SRF40" s="70"/>
      <c r="SRG40" s="70"/>
      <c r="SRH40" s="70"/>
      <c r="SRI40" s="70"/>
      <c r="SRJ40" s="70"/>
      <c r="SRK40" s="70"/>
      <c r="SRL40" s="70"/>
      <c r="SRM40" s="70"/>
      <c r="SRN40" s="70"/>
      <c r="SRO40" s="70"/>
      <c r="SRP40" s="70"/>
      <c r="SRQ40" s="70"/>
      <c r="SRR40" s="70"/>
      <c r="SRS40" s="70"/>
      <c r="SRT40" s="70"/>
      <c r="SRU40" s="70"/>
      <c r="SRV40" s="70"/>
      <c r="SRW40" s="70"/>
      <c r="SRX40" s="70"/>
      <c r="SRY40" s="70"/>
      <c r="SRZ40" s="70"/>
      <c r="SSA40" s="70"/>
      <c r="SSB40" s="70"/>
      <c r="SSC40" s="70"/>
      <c r="SSD40" s="70"/>
      <c r="SSE40" s="70"/>
      <c r="SSF40" s="70"/>
      <c r="SSG40" s="70"/>
      <c r="SSH40" s="70"/>
      <c r="SSI40" s="70"/>
      <c r="SSJ40" s="70"/>
      <c r="SSK40" s="70"/>
      <c r="SSL40" s="70"/>
      <c r="SSM40" s="70"/>
      <c r="SSN40" s="70"/>
      <c r="SSO40" s="70"/>
      <c r="SSP40" s="70"/>
      <c r="SSQ40" s="70"/>
      <c r="SSR40" s="70"/>
      <c r="SSS40" s="70"/>
      <c r="SST40" s="70"/>
      <c r="SSU40" s="70"/>
      <c r="SSV40" s="70"/>
      <c r="SSW40" s="70"/>
      <c r="SSX40" s="70"/>
      <c r="SSY40" s="70"/>
      <c r="SSZ40" s="70"/>
      <c r="STA40" s="70"/>
      <c r="STB40" s="70"/>
      <c r="STC40" s="70"/>
      <c r="STD40" s="70"/>
      <c r="STE40" s="70"/>
      <c r="STF40" s="70"/>
      <c r="STG40" s="70"/>
      <c r="STH40" s="70"/>
      <c r="STI40" s="70"/>
      <c r="STJ40" s="70"/>
      <c r="STK40" s="70"/>
      <c r="STL40" s="70"/>
      <c r="STM40" s="70"/>
      <c r="STN40" s="70"/>
      <c r="STO40" s="70"/>
      <c r="STP40" s="70"/>
      <c r="STQ40" s="70"/>
      <c r="STR40" s="70"/>
      <c r="STS40" s="70"/>
      <c r="STT40" s="70"/>
      <c r="STU40" s="70"/>
      <c r="STV40" s="70"/>
      <c r="STW40" s="70"/>
      <c r="STX40" s="70"/>
      <c r="STY40" s="70"/>
      <c r="STZ40" s="70"/>
      <c r="SUA40" s="70"/>
      <c r="SUB40" s="70"/>
      <c r="SUC40" s="70"/>
      <c r="SUD40" s="70"/>
      <c r="SUE40" s="70"/>
      <c r="SUF40" s="70"/>
      <c r="SUG40" s="70"/>
      <c r="SUH40" s="70"/>
      <c r="SUI40" s="70"/>
      <c r="SUJ40" s="70"/>
      <c r="SUK40" s="70"/>
      <c r="SUL40" s="70"/>
      <c r="SUM40" s="70"/>
      <c r="SUN40" s="70"/>
      <c r="SUO40" s="70"/>
      <c r="SUP40" s="70"/>
      <c r="SUQ40" s="70"/>
      <c r="SUR40" s="70"/>
      <c r="SUS40" s="70"/>
      <c r="SUT40" s="70"/>
      <c r="SUU40" s="70"/>
      <c r="SUV40" s="70"/>
      <c r="SUW40" s="70"/>
      <c r="SUX40" s="70"/>
      <c r="SUY40" s="70"/>
      <c r="SUZ40" s="70"/>
      <c r="SVA40" s="70"/>
      <c r="SVB40" s="70"/>
      <c r="SVC40" s="70"/>
      <c r="SVD40" s="70"/>
      <c r="SVE40" s="70"/>
      <c r="SVF40" s="70"/>
      <c r="SVG40" s="70"/>
      <c r="SVH40" s="70"/>
      <c r="SVI40" s="70"/>
      <c r="SVJ40" s="70"/>
      <c r="SVK40" s="70"/>
      <c r="SVL40" s="70"/>
      <c r="SVM40" s="70"/>
      <c r="SVN40" s="70"/>
      <c r="SVO40" s="70"/>
      <c r="SVP40" s="70"/>
      <c r="SVQ40" s="70"/>
      <c r="SVR40" s="70"/>
      <c r="SVS40" s="70"/>
      <c r="SVT40" s="70"/>
      <c r="SVU40" s="70"/>
      <c r="SVV40" s="70"/>
      <c r="SVW40" s="70"/>
      <c r="SVX40" s="70"/>
      <c r="SVY40" s="70"/>
      <c r="SVZ40" s="70"/>
      <c r="SWA40" s="70"/>
      <c r="SWB40" s="70"/>
      <c r="SWC40" s="70"/>
      <c r="SWD40" s="70"/>
      <c r="SWE40" s="70"/>
      <c r="SWF40" s="70"/>
      <c r="SWG40" s="70"/>
      <c r="SWH40" s="70"/>
      <c r="SWI40" s="70"/>
      <c r="SWJ40" s="70"/>
      <c r="SWK40" s="70"/>
      <c r="SWL40" s="70"/>
      <c r="SWM40" s="70"/>
      <c r="SWN40" s="70"/>
      <c r="SWO40" s="70"/>
      <c r="SWP40" s="70"/>
      <c r="SWQ40" s="70"/>
      <c r="SWR40" s="70"/>
      <c r="SWS40" s="70"/>
      <c r="SWT40" s="70"/>
      <c r="SWU40" s="70"/>
      <c r="SWV40" s="70"/>
      <c r="SWW40" s="70"/>
      <c r="SWX40" s="70"/>
      <c r="SWY40" s="70"/>
      <c r="SWZ40" s="70"/>
      <c r="SXA40" s="70"/>
      <c r="SXB40" s="70"/>
      <c r="SXC40" s="70"/>
      <c r="SXD40" s="70"/>
      <c r="SXE40" s="70"/>
      <c r="SXF40" s="70"/>
      <c r="SXG40" s="70"/>
      <c r="SXH40" s="70"/>
      <c r="SXI40" s="70"/>
      <c r="SXJ40" s="70"/>
      <c r="SXK40" s="70"/>
      <c r="SXL40" s="70"/>
      <c r="SXM40" s="70"/>
      <c r="SXN40" s="70"/>
      <c r="SXO40" s="70"/>
      <c r="SXP40" s="70"/>
      <c r="SXQ40" s="70"/>
      <c r="SXR40" s="70"/>
      <c r="SXS40" s="70"/>
      <c r="SXT40" s="70"/>
      <c r="SXU40" s="70"/>
      <c r="SXV40" s="70"/>
      <c r="SXW40" s="70"/>
      <c r="SXX40" s="70"/>
      <c r="SXY40" s="70"/>
      <c r="SXZ40" s="70"/>
      <c r="SYA40" s="70"/>
      <c r="SYB40" s="70"/>
      <c r="SYC40" s="70"/>
      <c r="SYD40" s="70"/>
      <c r="SYE40" s="70"/>
      <c r="SYF40" s="70"/>
      <c r="SYG40" s="70"/>
      <c r="SYH40" s="70"/>
      <c r="SYI40" s="70"/>
      <c r="SYJ40" s="70"/>
      <c r="SYK40" s="70"/>
      <c r="SYL40" s="70"/>
      <c r="SYM40" s="70"/>
      <c r="SYN40" s="70"/>
      <c r="SYO40" s="70"/>
      <c r="SYP40" s="70"/>
      <c r="SYQ40" s="70"/>
      <c r="SYR40" s="70"/>
      <c r="SYS40" s="70"/>
      <c r="SYT40" s="70"/>
      <c r="SYU40" s="70"/>
      <c r="SYV40" s="70"/>
      <c r="SYW40" s="70"/>
      <c r="SYX40" s="70"/>
      <c r="SYY40" s="70"/>
      <c r="SYZ40" s="70"/>
      <c r="SZA40" s="70"/>
      <c r="SZB40" s="70"/>
      <c r="SZC40" s="70"/>
      <c r="SZD40" s="70"/>
      <c r="SZE40" s="70"/>
      <c r="SZF40" s="70"/>
      <c r="SZG40" s="70"/>
      <c r="SZH40" s="70"/>
      <c r="SZI40" s="70"/>
      <c r="SZJ40" s="70"/>
      <c r="SZK40" s="70"/>
      <c r="SZL40" s="70"/>
      <c r="SZM40" s="70"/>
      <c r="SZN40" s="70"/>
      <c r="SZO40" s="70"/>
      <c r="SZP40" s="70"/>
      <c r="SZQ40" s="70"/>
      <c r="SZR40" s="70"/>
      <c r="SZS40" s="70"/>
      <c r="SZT40" s="70"/>
      <c r="SZU40" s="70"/>
      <c r="SZV40" s="70"/>
      <c r="SZW40" s="70"/>
      <c r="SZX40" s="70"/>
      <c r="SZY40" s="70"/>
      <c r="SZZ40" s="70"/>
      <c r="TAA40" s="70"/>
      <c r="TAB40" s="70"/>
      <c r="TAC40" s="70"/>
      <c r="TAD40" s="70"/>
      <c r="TAE40" s="70"/>
      <c r="TAF40" s="70"/>
      <c r="TAG40" s="70"/>
      <c r="TAH40" s="70"/>
      <c r="TAI40" s="70"/>
      <c r="TAJ40" s="70"/>
      <c r="TAK40" s="70"/>
      <c r="TAL40" s="70"/>
      <c r="TAM40" s="70"/>
      <c r="TAN40" s="70"/>
      <c r="TAO40" s="70"/>
      <c r="TAP40" s="70"/>
      <c r="TAQ40" s="70"/>
      <c r="TAR40" s="70"/>
      <c r="TAS40" s="70"/>
      <c r="TAT40" s="70"/>
      <c r="TAU40" s="70"/>
      <c r="TAV40" s="70"/>
      <c r="TAW40" s="70"/>
      <c r="TAX40" s="70"/>
      <c r="TAY40" s="70"/>
      <c r="TAZ40" s="70"/>
      <c r="TBA40" s="70"/>
      <c r="TBB40" s="70"/>
      <c r="TBC40" s="70"/>
      <c r="TBD40" s="70"/>
      <c r="TBE40" s="70"/>
      <c r="TBF40" s="70"/>
      <c r="TBG40" s="70"/>
      <c r="TBH40" s="70"/>
      <c r="TBI40" s="70"/>
      <c r="TBJ40" s="70"/>
      <c r="TBK40" s="70"/>
      <c r="TBL40" s="70"/>
      <c r="TBM40" s="70"/>
      <c r="TBN40" s="70"/>
      <c r="TBO40" s="70"/>
      <c r="TBP40" s="70"/>
      <c r="TBQ40" s="70"/>
      <c r="TBR40" s="70"/>
      <c r="TBS40" s="70"/>
      <c r="TBT40" s="70"/>
      <c r="TBU40" s="70"/>
      <c r="TBV40" s="70"/>
      <c r="TBW40" s="70"/>
      <c r="TBX40" s="70"/>
      <c r="TBY40" s="70"/>
      <c r="TBZ40" s="70"/>
      <c r="TCA40" s="70"/>
      <c r="TCB40" s="70"/>
      <c r="TCC40" s="70"/>
      <c r="TCD40" s="70"/>
      <c r="TCE40" s="70"/>
      <c r="TCF40" s="70"/>
      <c r="TCG40" s="70"/>
      <c r="TCH40" s="70"/>
      <c r="TCI40" s="70"/>
      <c r="TCJ40" s="70"/>
      <c r="TCK40" s="70"/>
      <c r="TCL40" s="70"/>
      <c r="TCM40" s="70"/>
      <c r="TCN40" s="70"/>
      <c r="TCO40" s="70"/>
      <c r="TCP40" s="70"/>
      <c r="TCQ40" s="70"/>
      <c r="TCR40" s="70"/>
      <c r="TCS40" s="70"/>
      <c r="TCT40" s="70"/>
      <c r="TCU40" s="70"/>
      <c r="TCV40" s="70"/>
      <c r="TCW40" s="70"/>
      <c r="TCX40" s="70"/>
      <c r="TCY40" s="70"/>
      <c r="TCZ40" s="70"/>
      <c r="TDA40" s="70"/>
      <c r="TDB40" s="70"/>
      <c r="TDC40" s="70"/>
      <c r="TDD40" s="70"/>
      <c r="TDE40" s="70"/>
      <c r="TDF40" s="70"/>
      <c r="TDG40" s="70"/>
      <c r="TDH40" s="70"/>
      <c r="TDI40" s="70"/>
      <c r="TDJ40" s="70"/>
      <c r="TDK40" s="70"/>
      <c r="TDL40" s="70"/>
      <c r="TDM40" s="70"/>
      <c r="TDN40" s="70"/>
      <c r="TDO40" s="70"/>
      <c r="TDP40" s="70"/>
      <c r="TDQ40" s="70"/>
      <c r="TDR40" s="70"/>
      <c r="TDS40" s="70"/>
      <c r="TDT40" s="70"/>
      <c r="TDU40" s="70"/>
      <c r="TDV40" s="70"/>
      <c r="TDW40" s="70"/>
      <c r="TDX40" s="70"/>
      <c r="TDY40" s="70"/>
      <c r="TDZ40" s="70"/>
      <c r="TEA40" s="70"/>
      <c r="TEB40" s="70"/>
      <c r="TEC40" s="70"/>
      <c r="TED40" s="70"/>
      <c r="TEE40" s="70"/>
      <c r="TEF40" s="70"/>
      <c r="TEG40" s="70"/>
      <c r="TEH40" s="70"/>
      <c r="TEI40" s="70"/>
      <c r="TEJ40" s="70"/>
      <c r="TEK40" s="70"/>
      <c r="TEL40" s="70"/>
      <c r="TEM40" s="70"/>
      <c r="TEN40" s="70"/>
      <c r="TEO40" s="70"/>
      <c r="TEP40" s="70"/>
      <c r="TEQ40" s="70"/>
      <c r="TER40" s="70"/>
      <c r="TES40" s="70"/>
      <c r="TET40" s="70"/>
      <c r="TEU40" s="70"/>
      <c r="TEV40" s="70"/>
      <c r="TEW40" s="70"/>
      <c r="TEX40" s="70"/>
      <c r="TEY40" s="70"/>
      <c r="TEZ40" s="70"/>
      <c r="TFA40" s="70"/>
      <c r="TFB40" s="70"/>
      <c r="TFC40" s="70"/>
      <c r="TFD40" s="70"/>
      <c r="TFE40" s="70"/>
      <c r="TFF40" s="70"/>
      <c r="TFG40" s="70"/>
      <c r="TFH40" s="70"/>
      <c r="TFI40" s="70"/>
      <c r="TFJ40" s="70"/>
      <c r="TFK40" s="70"/>
      <c r="TFL40" s="70"/>
      <c r="TFM40" s="70"/>
      <c r="TFN40" s="70"/>
      <c r="TFO40" s="70"/>
      <c r="TFP40" s="70"/>
      <c r="TFQ40" s="70"/>
      <c r="TFR40" s="70"/>
      <c r="TFS40" s="70"/>
      <c r="TFT40" s="70"/>
      <c r="TFU40" s="70"/>
      <c r="TFV40" s="70"/>
      <c r="TFW40" s="70"/>
      <c r="TFX40" s="70"/>
      <c r="TFY40" s="70"/>
      <c r="TFZ40" s="70"/>
      <c r="TGA40" s="70"/>
      <c r="TGB40" s="70"/>
      <c r="TGC40" s="70"/>
      <c r="TGD40" s="70"/>
      <c r="TGE40" s="70"/>
      <c r="TGF40" s="70"/>
      <c r="TGG40" s="70"/>
      <c r="TGH40" s="70"/>
      <c r="TGI40" s="70"/>
      <c r="TGJ40" s="70"/>
      <c r="TGK40" s="70"/>
      <c r="TGL40" s="70"/>
      <c r="TGM40" s="70"/>
      <c r="TGN40" s="70"/>
      <c r="TGO40" s="70"/>
      <c r="TGP40" s="70"/>
      <c r="TGQ40" s="70"/>
      <c r="TGR40" s="70"/>
      <c r="TGS40" s="70"/>
      <c r="TGT40" s="70"/>
      <c r="TGU40" s="70"/>
      <c r="TGV40" s="70"/>
      <c r="TGW40" s="70"/>
      <c r="TGX40" s="70"/>
      <c r="TGY40" s="70"/>
      <c r="TGZ40" s="70"/>
      <c r="THA40" s="70"/>
      <c r="THB40" s="70"/>
      <c r="THC40" s="70"/>
      <c r="THD40" s="70"/>
      <c r="THE40" s="70"/>
      <c r="THF40" s="70"/>
      <c r="THG40" s="70"/>
      <c r="THH40" s="70"/>
      <c r="THI40" s="70"/>
      <c r="THJ40" s="70"/>
      <c r="THK40" s="70"/>
      <c r="THL40" s="70"/>
      <c r="THM40" s="70"/>
      <c r="THN40" s="70"/>
      <c r="THO40" s="70"/>
      <c r="THP40" s="70"/>
      <c r="THQ40" s="70"/>
      <c r="THR40" s="70"/>
      <c r="THS40" s="70"/>
      <c r="THT40" s="70"/>
      <c r="THU40" s="70"/>
      <c r="THV40" s="70"/>
      <c r="THW40" s="70"/>
      <c r="THX40" s="70"/>
      <c r="THY40" s="70"/>
      <c r="THZ40" s="70"/>
      <c r="TIA40" s="70"/>
      <c r="TIB40" s="70"/>
      <c r="TIC40" s="70"/>
      <c r="TID40" s="70"/>
      <c r="TIE40" s="70"/>
      <c r="TIF40" s="70"/>
      <c r="TIG40" s="70"/>
      <c r="TIH40" s="70"/>
      <c r="TII40" s="70"/>
      <c r="TIJ40" s="70"/>
      <c r="TIK40" s="70"/>
      <c r="TIL40" s="70"/>
      <c r="TIM40" s="70"/>
      <c r="TIN40" s="70"/>
      <c r="TIO40" s="70"/>
      <c r="TIP40" s="70"/>
      <c r="TIQ40" s="70"/>
      <c r="TIR40" s="70"/>
      <c r="TIS40" s="70"/>
      <c r="TIT40" s="70"/>
      <c r="TIU40" s="70"/>
      <c r="TIV40" s="70"/>
      <c r="TIW40" s="70"/>
      <c r="TIX40" s="70"/>
      <c r="TIY40" s="70"/>
      <c r="TIZ40" s="70"/>
      <c r="TJA40" s="70"/>
      <c r="TJB40" s="70"/>
      <c r="TJC40" s="70"/>
      <c r="TJD40" s="70"/>
      <c r="TJE40" s="70"/>
      <c r="TJF40" s="70"/>
      <c r="TJG40" s="70"/>
      <c r="TJH40" s="70"/>
      <c r="TJI40" s="70"/>
      <c r="TJJ40" s="70"/>
      <c r="TJK40" s="70"/>
      <c r="TJL40" s="70"/>
      <c r="TJM40" s="70"/>
      <c r="TJN40" s="70"/>
      <c r="TJO40" s="70"/>
      <c r="TJP40" s="70"/>
      <c r="TJQ40" s="70"/>
      <c r="TJR40" s="70"/>
      <c r="TJS40" s="70"/>
      <c r="TJT40" s="70"/>
      <c r="TJU40" s="70"/>
      <c r="TJV40" s="70"/>
      <c r="TJW40" s="70"/>
      <c r="TJX40" s="70"/>
      <c r="TJY40" s="70"/>
      <c r="TJZ40" s="70"/>
      <c r="TKA40" s="70"/>
      <c r="TKB40" s="70"/>
      <c r="TKC40" s="70"/>
      <c r="TKD40" s="70"/>
      <c r="TKE40" s="70"/>
      <c r="TKF40" s="70"/>
      <c r="TKG40" s="70"/>
      <c r="TKH40" s="70"/>
      <c r="TKI40" s="70"/>
      <c r="TKJ40" s="70"/>
      <c r="TKK40" s="70"/>
      <c r="TKL40" s="70"/>
      <c r="TKM40" s="70"/>
      <c r="TKN40" s="70"/>
      <c r="TKO40" s="70"/>
      <c r="TKP40" s="70"/>
      <c r="TKQ40" s="70"/>
      <c r="TKR40" s="70"/>
      <c r="TKS40" s="70"/>
      <c r="TKT40" s="70"/>
      <c r="TKU40" s="70"/>
      <c r="TKV40" s="70"/>
      <c r="TKW40" s="70"/>
      <c r="TKX40" s="70"/>
      <c r="TKY40" s="70"/>
      <c r="TKZ40" s="70"/>
      <c r="TLA40" s="70"/>
      <c r="TLB40" s="70"/>
      <c r="TLC40" s="70"/>
      <c r="TLD40" s="70"/>
      <c r="TLE40" s="70"/>
      <c r="TLF40" s="70"/>
      <c r="TLG40" s="70"/>
      <c r="TLH40" s="70"/>
      <c r="TLI40" s="70"/>
      <c r="TLJ40" s="70"/>
      <c r="TLK40" s="70"/>
      <c r="TLL40" s="70"/>
      <c r="TLM40" s="70"/>
      <c r="TLN40" s="70"/>
      <c r="TLO40" s="70"/>
      <c r="TLP40" s="70"/>
      <c r="TLQ40" s="70"/>
      <c r="TLR40" s="70"/>
      <c r="TLS40" s="70"/>
      <c r="TLT40" s="70"/>
      <c r="TLU40" s="70"/>
      <c r="TLV40" s="70"/>
      <c r="TLW40" s="70"/>
      <c r="TLX40" s="70"/>
      <c r="TLY40" s="70"/>
      <c r="TLZ40" s="70"/>
      <c r="TMA40" s="70"/>
      <c r="TMB40" s="70"/>
      <c r="TMC40" s="70"/>
      <c r="TMD40" s="70"/>
      <c r="TME40" s="70"/>
      <c r="TMF40" s="70"/>
      <c r="TMG40" s="70"/>
      <c r="TMH40" s="70"/>
      <c r="TMI40" s="70"/>
      <c r="TMJ40" s="70"/>
      <c r="TMK40" s="70"/>
      <c r="TML40" s="70"/>
      <c r="TMM40" s="70"/>
      <c r="TMN40" s="70"/>
      <c r="TMO40" s="70"/>
      <c r="TMP40" s="70"/>
      <c r="TMQ40" s="70"/>
      <c r="TMR40" s="70"/>
      <c r="TMS40" s="70"/>
      <c r="TMT40" s="70"/>
      <c r="TMU40" s="70"/>
      <c r="TMV40" s="70"/>
      <c r="TMW40" s="70"/>
      <c r="TMX40" s="70"/>
      <c r="TMY40" s="70"/>
      <c r="TMZ40" s="70"/>
      <c r="TNA40" s="70"/>
      <c r="TNB40" s="70"/>
      <c r="TNC40" s="70"/>
      <c r="TND40" s="70"/>
      <c r="TNE40" s="70"/>
      <c r="TNF40" s="70"/>
      <c r="TNG40" s="70"/>
      <c r="TNH40" s="70"/>
      <c r="TNI40" s="70"/>
      <c r="TNJ40" s="70"/>
      <c r="TNK40" s="70"/>
      <c r="TNL40" s="70"/>
      <c r="TNM40" s="70"/>
      <c r="TNN40" s="70"/>
      <c r="TNO40" s="70"/>
      <c r="TNP40" s="70"/>
      <c r="TNQ40" s="70"/>
      <c r="TNR40" s="70"/>
      <c r="TNS40" s="70"/>
      <c r="TNT40" s="70"/>
      <c r="TNU40" s="70"/>
      <c r="TNV40" s="70"/>
      <c r="TNW40" s="70"/>
      <c r="TNX40" s="70"/>
      <c r="TNY40" s="70"/>
      <c r="TNZ40" s="70"/>
      <c r="TOA40" s="70"/>
      <c r="TOB40" s="70"/>
      <c r="TOC40" s="70"/>
      <c r="TOD40" s="70"/>
      <c r="TOE40" s="70"/>
      <c r="TOF40" s="70"/>
      <c r="TOG40" s="70"/>
      <c r="TOH40" s="70"/>
      <c r="TOI40" s="70"/>
      <c r="TOJ40" s="70"/>
      <c r="TOK40" s="70"/>
      <c r="TOL40" s="70"/>
      <c r="TOM40" s="70"/>
      <c r="TON40" s="70"/>
      <c r="TOO40" s="70"/>
      <c r="TOP40" s="70"/>
      <c r="TOQ40" s="70"/>
      <c r="TOR40" s="70"/>
      <c r="TOS40" s="70"/>
      <c r="TOT40" s="70"/>
      <c r="TOU40" s="70"/>
      <c r="TOV40" s="70"/>
      <c r="TOW40" s="70"/>
      <c r="TOX40" s="70"/>
      <c r="TOY40" s="70"/>
      <c r="TOZ40" s="70"/>
      <c r="TPA40" s="70"/>
      <c r="TPB40" s="70"/>
      <c r="TPC40" s="70"/>
      <c r="TPD40" s="70"/>
      <c r="TPE40" s="70"/>
      <c r="TPF40" s="70"/>
      <c r="TPG40" s="70"/>
      <c r="TPH40" s="70"/>
      <c r="TPI40" s="70"/>
      <c r="TPJ40" s="70"/>
      <c r="TPK40" s="70"/>
      <c r="TPL40" s="70"/>
      <c r="TPM40" s="70"/>
      <c r="TPN40" s="70"/>
      <c r="TPO40" s="70"/>
      <c r="TPP40" s="70"/>
      <c r="TPQ40" s="70"/>
      <c r="TPR40" s="70"/>
      <c r="TPS40" s="70"/>
      <c r="TPT40" s="70"/>
      <c r="TPU40" s="70"/>
      <c r="TPV40" s="70"/>
      <c r="TPW40" s="70"/>
      <c r="TPX40" s="70"/>
      <c r="TPY40" s="70"/>
      <c r="TPZ40" s="70"/>
      <c r="TQA40" s="70"/>
      <c r="TQB40" s="70"/>
      <c r="TQC40" s="70"/>
      <c r="TQD40" s="70"/>
      <c r="TQE40" s="70"/>
      <c r="TQF40" s="70"/>
      <c r="TQG40" s="70"/>
      <c r="TQH40" s="70"/>
      <c r="TQI40" s="70"/>
      <c r="TQJ40" s="70"/>
      <c r="TQK40" s="70"/>
      <c r="TQL40" s="70"/>
      <c r="TQM40" s="70"/>
      <c r="TQN40" s="70"/>
      <c r="TQO40" s="70"/>
      <c r="TQP40" s="70"/>
      <c r="TQQ40" s="70"/>
      <c r="TQR40" s="70"/>
      <c r="TQS40" s="70"/>
      <c r="TQT40" s="70"/>
      <c r="TQU40" s="70"/>
      <c r="TQV40" s="70"/>
      <c r="TQW40" s="70"/>
      <c r="TQX40" s="70"/>
      <c r="TQY40" s="70"/>
      <c r="TQZ40" s="70"/>
      <c r="TRA40" s="70"/>
      <c r="TRB40" s="70"/>
      <c r="TRC40" s="70"/>
      <c r="TRD40" s="70"/>
      <c r="TRE40" s="70"/>
      <c r="TRF40" s="70"/>
      <c r="TRG40" s="70"/>
      <c r="TRH40" s="70"/>
      <c r="TRI40" s="70"/>
      <c r="TRJ40" s="70"/>
      <c r="TRK40" s="70"/>
      <c r="TRL40" s="70"/>
      <c r="TRM40" s="70"/>
      <c r="TRN40" s="70"/>
      <c r="TRO40" s="70"/>
      <c r="TRP40" s="70"/>
      <c r="TRQ40" s="70"/>
      <c r="TRR40" s="70"/>
      <c r="TRS40" s="70"/>
      <c r="TRT40" s="70"/>
      <c r="TRU40" s="70"/>
      <c r="TRV40" s="70"/>
      <c r="TRW40" s="70"/>
      <c r="TRX40" s="70"/>
      <c r="TRY40" s="70"/>
      <c r="TRZ40" s="70"/>
      <c r="TSA40" s="70"/>
      <c r="TSB40" s="70"/>
      <c r="TSC40" s="70"/>
      <c r="TSD40" s="70"/>
      <c r="TSE40" s="70"/>
      <c r="TSF40" s="70"/>
      <c r="TSG40" s="70"/>
      <c r="TSH40" s="70"/>
      <c r="TSI40" s="70"/>
      <c r="TSJ40" s="70"/>
      <c r="TSK40" s="70"/>
      <c r="TSL40" s="70"/>
      <c r="TSM40" s="70"/>
      <c r="TSN40" s="70"/>
      <c r="TSO40" s="70"/>
      <c r="TSP40" s="70"/>
      <c r="TSQ40" s="70"/>
      <c r="TSR40" s="70"/>
      <c r="TSS40" s="70"/>
      <c r="TST40" s="70"/>
      <c r="TSU40" s="70"/>
      <c r="TSV40" s="70"/>
      <c r="TSW40" s="70"/>
      <c r="TSX40" s="70"/>
      <c r="TSY40" s="70"/>
      <c r="TSZ40" s="70"/>
      <c r="TTA40" s="70"/>
      <c r="TTB40" s="70"/>
      <c r="TTC40" s="70"/>
      <c r="TTD40" s="70"/>
      <c r="TTE40" s="70"/>
      <c r="TTF40" s="70"/>
      <c r="TTG40" s="70"/>
      <c r="TTH40" s="70"/>
      <c r="TTI40" s="70"/>
      <c r="TTJ40" s="70"/>
      <c r="TTK40" s="70"/>
      <c r="TTL40" s="70"/>
      <c r="TTM40" s="70"/>
      <c r="TTN40" s="70"/>
      <c r="TTO40" s="70"/>
      <c r="TTP40" s="70"/>
      <c r="TTQ40" s="70"/>
      <c r="TTR40" s="70"/>
      <c r="TTS40" s="70"/>
      <c r="TTT40" s="70"/>
      <c r="TTU40" s="70"/>
      <c r="TTV40" s="70"/>
      <c r="TTW40" s="70"/>
      <c r="TTX40" s="70"/>
      <c r="TTY40" s="70"/>
      <c r="TTZ40" s="70"/>
      <c r="TUA40" s="70"/>
      <c r="TUB40" s="70"/>
      <c r="TUC40" s="70"/>
      <c r="TUD40" s="70"/>
      <c r="TUE40" s="70"/>
      <c r="TUF40" s="70"/>
      <c r="TUG40" s="70"/>
      <c r="TUH40" s="70"/>
      <c r="TUI40" s="70"/>
      <c r="TUJ40" s="70"/>
      <c r="TUK40" s="70"/>
      <c r="TUL40" s="70"/>
      <c r="TUM40" s="70"/>
      <c r="TUN40" s="70"/>
      <c r="TUO40" s="70"/>
      <c r="TUP40" s="70"/>
      <c r="TUQ40" s="70"/>
      <c r="TUR40" s="70"/>
      <c r="TUS40" s="70"/>
      <c r="TUT40" s="70"/>
      <c r="TUU40" s="70"/>
      <c r="TUV40" s="70"/>
      <c r="TUW40" s="70"/>
      <c r="TUX40" s="70"/>
      <c r="TUY40" s="70"/>
      <c r="TUZ40" s="70"/>
      <c r="TVA40" s="70"/>
      <c r="TVB40" s="70"/>
      <c r="TVC40" s="70"/>
      <c r="TVD40" s="70"/>
      <c r="TVE40" s="70"/>
      <c r="TVF40" s="70"/>
      <c r="TVG40" s="70"/>
      <c r="TVH40" s="70"/>
      <c r="TVI40" s="70"/>
      <c r="TVJ40" s="70"/>
      <c r="TVK40" s="70"/>
      <c r="TVL40" s="70"/>
      <c r="TVM40" s="70"/>
      <c r="TVN40" s="70"/>
      <c r="TVO40" s="70"/>
      <c r="TVP40" s="70"/>
      <c r="TVQ40" s="70"/>
      <c r="TVR40" s="70"/>
      <c r="TVS40" s="70"/>
      <c r="TVT40" s="70"/>
      <c r="TVU40" s="70"/>
      <c r="TVV40" s="70"/>
      <c r="TVW40" s="70"/>
      <c r="TVX40" s="70"/>
      <c r="TVY40" s="70"/>
      <c r="TVZ40" s="70"/>
      <c r="TWA40" s="70"/>
      <c r="TWB40" s="70"/>
      <c r="TWC40" s="70"/>
      <c r="TWD40" s="70"/>
      <c r="TWE40" s="70"/>
      <c r="TWF40" s="70"/>
      <c r="TWG40" s="70"/>
      <c r="TWH40" s="70"/>
      <c r="TWI40" s="70"/>
      <c r="TWJ40" s="70"/>
      <c r="TWK40" s="70"/>
      <c r="TWL40" s="70"/>
      <c r="TWM40" s="70"/>
      <c r="TWN40" s="70"/>
      <c r="TWO40" s="70"/>
      <c r="TWP40" s="70"/>
      <c r="TWQ40" s="70"/>
      <c r="TWR40" s="70"/>
      <c r="TWS40" s="70"/>
      <c r="TWT40" s="70"/>
      <c r="TWU40" s="70"/>
      <c r="TWV40" s="70"/>
      <c r="TWW40" s="70"/>
      <c r="TWX40" s="70"/>
      <c r="TWY40" s="70"/>
      <c r="TWZ40" s="70"/>
      <c r="TXA40" s="70"/>
      <c r="TXB40" s="70"/>
      <c r="TXC40" s="70"/>
      <c r="TXD40" s="70"/>
      <c r="TXE40" s="70"/>
      <c r="TXF40" s="70"/>
      <c r="TXG40" s="70"/>
      <c r="TXH40" s="70"/>
      <c r="TXI40" s="70"/>
      <c r="TXJ40" s="70"/>
      <c r="TXK40" s="70"/>
      <c r="TXL40" s="70"/>
      <c r="TXM40" s="70"/>
      <c r="TXN40" s="70"/>
      <c r="TXO40" s="70"/>
      <c r="TXP40" s="70"/>
      <c r="TXQ40" s="70"/>
      <c r="TXR40" s="70"/>
      <c r="TXS40" s="70"/>
      <c r="TXT40" s="70"/>
      <c r="TXU40" s="70"/>
      <c r="TXV40" s="70"/>
      <c r="TXW40" s="70"/>
      <c r="TXX40" s="70"/>
      <c r="TXY40" s="70"/>
      <c r="TXZ40" s="70"/>
      <c r="TYA40" s="70"/>
      <c r="TYB40" s="70"/>
      <c r="TYC40" s="70"/>
      <c r="TYD40" s="70"/>
      <c r="TYE40" s="70"/>
      <c r="TYF40" s="70"/>
      <c r="TYG40" s="70"/>
      <c r="TYH40" s="70"/>
      <c r="TYI40" s="70"/>
      <c r="TYJ40" s="70"/>
      <c r="TYK40" s="70"/>
      <c r="TYL40" s="70"/>
      <c r="TYM40" s="70"/>
      <c r="TYN40" s="70"/>
      <c r="TYO40" s="70"/>
      <c r="TYP40" s="70"/>
      <c r="TYQ40" s="70"/>
      <c r="TYR40" s="70"/>
      <c r="TYS40" s="70"/>
      <c r="TYT40" s="70"/>
      <c r="TYU40" s="70"/>
      <c r="TYV40" s="70"/>
      <c r="TYW40" s="70"/>
      <c r="TYX40" s="70"/>
      <c r="TYY40" s="70"/>
      <c r="TYZ40" s="70"/>
      <c r="TZA40" s="70"/>
      <c r="TZB40" s="70"/>
      <c r="TZC40" s="70"/>
      <c r="TZD40" s="70"/>
      <c r="TZE40" s="70"/>
      <c r="TZF40" s="70"/>
      <c r="TZG40" s="70"/>
      <c r="TZH40" s="70"/>
      <c r="TZI40" s="70"/>
      <c r="TZJ40" s="70"/>
      <c r="TZK40" s="70"/>
      <c r="TZL40" s="70"/>
      <c r="TZM40" s="70"/>
      <c r="TZN40" s="70"/>
      <c r="TZO40" s="70"/>
      <c r="TZP40" s="70"/>
      <c r="TZQ40" s="70"/>
      <c r="TZR40" s="70"/>
      <c r="TZS40" s="70"/>
      <c r="TZT40" s="70"/>
      <c r="TZU40" s="70"/>
      <c r="TZV40" s="70"/>
      <c r="TZW40" s="70"/>
      <c r="TZX40" s="70"/>
      <c r="TZY40" s="70"/>
      <c r="TZZ40" s="70"/>
      <c r="UAA40" s="70"/>
      <c r="UAB40" s="70"/>
      <c r="UAC40" s="70"/>
      <c r="UAD40" s="70"/>
      <c r="UAE40" s="70"/>
      <c r="UAF40" s="70"/>
      <c r="UAG40" s="70"/>
      <c r="UAH40" s="70"/>
      <c r="UAI40" s="70"/>
      <c r="UAJ40" s="70"/>
      <c r="UAK40" s="70"/>
      <c r="UAL40" s="70"/>
      <c r="UAM40" s="70"/>
      <c r="UAN40" s="70"/>
      <c r="UAO40" s="70"/>
      <c r="UAP40" s="70"/>
      <c r="UAQ40" s="70"/>
      <c r="UAR40" s="70"/>
      <c r="UAS40" s="70"/>
      <c r="UAT40" s="70"/>
      <c r="UAU40" s="70"/>
      <c r="UAV40" s="70"/>
      <c r="UAW40" s="70"/>
      <c r="UAX40" s="70"/>
      <c r="UAY40" s="70"/>
      <c r="UAZ40" s="70"/>
      <c r="UBA40" s="70"/>
      <c r="UBB40" s="70"/>
      <c r="UBC40" s="70"/>
      <c r="UBD40" s="70"/>
      <c r="UBE40" s="70"/>
      <c r="UBF40" s="70"/>
      <c r="UBG40" s="70"/>
      <c r="UBH40" s="70"/>
      <c r="UBI40" s="70"/>
      <c r="UBJ40" s="70"/>
      <c r="UBK40" s="70"/>
      <c r="UBL40" s="70"/>
      <c r="UBM40" s="70"/>
      <c r="UBN40" s="70"/>
      <c r="UBO40" s="70"/>
      <c r="UBP40" s="70"/>
      <c r="UBQ40" s="70"/>
      <c r="UBR40" s="70"/>
      <c r="UBS40" s="70"/>
      <c r="UBT40" s="70"/>
      <c r="UBU40" s="70"/>
      <c r="UBV40" s="70"/>
      <c r="UBW40" s="70"/>
      <c r="UBX40" s="70"/>
      <c r="UBY40" s="70"/>
      <c r="UBZ40" s="70"/>
      <c r="UCA40" s="70"/>
      <c r="UCB40" s="70"/>
      <c r="UCC40" s="70"/>
      <c r="UCD40" s="70"/>
      <c r="UCE40" s="70"/>
      <c r="UCF40" s="70"/>
      <c r="UCG40" s="70"/>
      <c r="UCH40" s="70"/>
      <c r="UCI40" s="70"/>
      <c r="UCJ40" s="70"/>
      <c r="UCK40" s="70"/>
      <c r="UCL40" s="70"/>
      <c r="UCM40" s="70"/>
      <c r="UCN40" s="70"/>
      <c r="UCO40" s="70"/>
      <c r="UCP40" s="70"/>
      <c r="UCQ40" s="70"/>
      <c r="UCR40" s="70"/>
      <c r="UCS40" s="70"/>
      <c r="UCT40" s="70"/>
      <c r="UCU40" s="70"/>
      <c r="UCV40" s="70"/>
      <c r="UCW40" s="70"/>
      <c r="UCX40" s="70"/>
      <c r="UCY40" s="70"/>
      <c r="UCZ40" s="70"/>
      <c r="UDA40" s="70"/>
      <c r="UDB40" s="70"/>
      <c r="UDC40" s="70"/>
      <c r="UDD40" s="70"/>
      <c r="UDE40" s="70"/>
      <c r="UDF40" s="70"/>
      <c r="UDG40" s="70"/>
      <c r="UDH40" s="70"/>
      <c r="UDI40" s="70"/>
      <c r="UDJ40" s="70"/>
      <c r="UDK40" s="70"/>
      <c r="UDL40" s="70"/>
      <c r="UDM40" s="70"/>
      <c r="UDN40" s="70"/>
      <c r="UDO40" s="70"/>
      <c r="UDP40" s="70"/>
      <c r="UDQ40" s="70"/>
      <c r="UDR40" s="70"/>
      <c r="UDS40" s="70"/>
      <c r="UDT40" s="70"/>
      <c r="UDU40" s="70"/>
      <c r="UDV40" s="70"/>
      <c r="UDW40" s="70"/>
      <c r="UDX40" s="70"/>
      <c r="UDY40" s="70"/>
      <c r="UDZ40" s="70"/>
      <c r="UEA40" s="70"/>
      <c r="UEB40" s="70"/>
      <c r="UEC40" s="70"/>
      <c r="UED40" s="70"/>
      <c r="UEE40" s="70"/>
      <c r="UEF40" s="70"/>
      <c r="UEG40" s="70"/>
      <c r="UEH40" s="70"/>
      <c r="UEI40" s="70"/>
      <c r="UEJ40" s="70"/>
      <c r="UEK40" s="70"/>
      <c r="UEL40" s="70"/>
      <c r="UEM40" s="70"/>
      <c r="UEN40" s="70"/>
      <c r="UEO40" s="70"/>
      <c r="UEP40" s="70"/>
      <c r="UEQ40" s="70"/>
      <c r="UER40" s="70"/>
      <c r="UES40" s="70"/>
      <c r="UET40" s="70"/>
      <c r="UEU40" s="70"/>
      <c r="UEV40" s="70"/>
      <c r="UEW40" s="70"/>
      <c r="UEX40" s="70"/>
      <c r="UEY40" s="70"/>
      <c r="UEZ40" s="70"/>
      <c r="UFA40" s="70"/>
      <c r="UFB40" s="70"/>
      <c r="UFC40" s="70"/>
      <c r="UFD40" s="70"/>
      <c r="UFE40" s="70"/>
      <c r="UFF40" s="70"/>
      <c r="UFG40" s="70"/>
      <c r="UFH40" s="70"/>
      <c r="UFI40" s="70"/>
      <c r="UFJ40" s="70"/>
      <c r="UFK40" s="70"/>
      <c r="UFL40" s="70"/>
      <c r="UFM40" s="70"/>
      <c r="UFN40" s="70"/>
      <c r="UFO40" s="70"/>
      <c r="UFP40" s="70"/>
      <c r="UFQ40" s="70"/>
      <c r="UFR40" s="70"/>
      <c r="UFS40" s="70"/>
      <c r="UFT40" s="70"/>
      <c r="UFU40" s="70"/>
      <c r="UFV40" s="70"/>
      <c r="UFW40" s="70"/>
      <c r="UFX40" s="70"/>
      <c r="UFY40" s="70"/>
      <c r="UFZ40" s="70"/>
      <c r="UGA40" s="70"/>
      <c r="UGB40" s="70"/>
      <c r="UGC40" s="70"/>
      <c r="UGD40" s="70"/>
      <c r="UGE40" s="70"/>
      <c r="UGF40" s="70"/>
      <c r="UGG40" s="70"/>
      <c r="UGH40" s="70"/>
      <c r="UGI40" s="70"/>
      <c r="UGJ40" s="70"/>
      <c r="UGK40" s="70"/>
      <c r="UGL40" s="70"/>
      <c r="UGM40" s="70"/>
      <c r="UGN40" s="70"/>
      <c r="UGO40" s="70"/>
      <c r="UGP40" s="70"/>
      <c r="UGQ40" s="70"/>
      <c r="UGR40" s="70"/>
      <c r="UGS40" s="70"/>
      <c r="UGT40" s="70"/>
      <c r="UGU40" s="70"/>
      <c r="UGV40" s="70"/>
      <c r="UGW40" s="70"/>
      <c r="UGX40" s="70"/>
      <c r="UGY40" s="70"/>
      <c r="UGZ40" s="70"/>
      <c r="UHA40" s="70"/>
      <c r="UHB40" s="70"/>
      <c r="UHC40" s="70"/>
      <c r="UHD40" s="70"/>
      <c r="UHE40" s="70"/>
      <c r="UHF40" s="70"/>
      <c r="UHG40" s="70"/>
      <c r="UHH40" s="70"/>
      <c r="UHI40" s="70"/>
      <c r="UHJ40" s="70"/>
      <c r="UHK40" s="70"/>
      <c r="UHL40" s="70"/>
      <c r="UHM40" s="70"/>
      <c r="UHN40" s="70"/>
      <c r="UHO40" s="70"/>
      <c r="UHP40" s="70"/>
      <c r="UHQ40" s="70"/>
      <c r="UHR40" s="70"/>
      <c r="UHS40" s="70"/>
      <c r="UHT40" s="70"/>
      <c r="UHU40" s="70"/>
      <c r="UHV40" s="70"/>
      <c r="UHW40" s="70"/>
      <c r="UHX40" s="70"/>
      <c r="UHY40" s="70"/>
      <c r="UHZ40" s="70"/>
      <c r="UIA40" s="70"/>
      <c r="UIB40" s="70"/>
      <c r="UIC40" s="70"/>
      <c r="UID40" s="70"/>
      <c r="UIE40" s="70"/>
      <c r="UIF40" s="70"/>
      <c r="UIG40" s="70"/>
      <c r="UIH40" s="70"/>
      <c r="UII40" s="70"/>
      <c r="UIJ40" s="70"/>
      <c r="UIK40" s="70"/>
      <c r="UIL40" s="70"/>
      <c r="UIM40" s="70"/>
      <c r="UIN40" s="70"/>
      <c r="UIO40" s="70"/>
      <c r="UIP40" s="70"/>
      <c r="UIQ40" s="70"/>
      <c r="UIR40" s="70"/>
      <c r="UIS40" s="70"/>
      <c r="UIT40" s="70"/>
      <c r="UIU40" s="70"/>
      <c r="UIV40" s="70"/>
      <c r="UIW40" s="70"/>
      <c r="UIX40" s="70"/>
      <c r="UIY40" s="70"/>
      <c r="UIZ40" s="70"/>
      <c r="UJA40" s="70"/>
      <c r="UJB40" s="70"/>
      <c r="UJC40" s="70"/>
      <c r="UJD40" s="70"/>
      <c r="UJE40" s="70"/>
      <c r="UJF40" s="70"/>
      <c r="UJG40" s="70"/>
      <c r="UJH40" s="70"/>
      <c r="UJI40" s="70"/>
      <c r="UJJ40" s="70"/>
      <c r="UJK40" s="70"/>
      <c r="UJL40" s="70"/>
      <c r="UJM40" s="70"/>
      <c r="UJN40" s="70"/>
      <c r="UJO40" s="70"/>
      <c r="UJP40" s="70"/>
      <c r="UJQ40" s="70"/>
      <c r="UJR40" s="70"/>
      <c r="UJS40" s="70"/>
      <c r="UJT40" s="70"/>
      <c r="UJU40" s="70"/>
      <c r="UJV40" s="70"/>
      <c r="UJW40" s="70"/>
      <c r="UJX40" s="70"/>
      <c r="UJY40" s="70"/>
      <c r="UJZ40" s="70"/>
      <c r="UKA40" s="70"/>
      <c r="UKB40" s="70"/>
      <c r="UKC40" s="70"/>
      <c r="UKD40" s="70"/>
      <c r="UKE40" s="70"/>
      <c r="UKF40" s="70"/>
      <c r="UKG40" s="70"/>
      <c r="UKH40" s="70"/>
      <c r="UKI40" s="70"/>
      <c r="UKJ40" s="70"/>
      <c r="UKK40" s="70"/>
      <c r="UKL40" s="70"/>
      <c r="UKM40" s="70"/>
      <c r="UKN40" s="70"/>
      <c r="UKO40" s="70"/>
      <c r="UKP40" s="70"/>
      <c r="UKQ40" s="70"/>
      <c r="UKR40" s="70"/>
      <c r="UKS40" s="70"/>
      <c r="UKT40" s="70"/>
      <c r="UKU40" s="70"/>
      <c r="UKV40" s="70"/>
      <c r="UKW40" s="70"/>
      <c r="UKX40" s="70"/>
      <c r="UKY40" s="70"/>
      <c r="UKZ40" s="70"/>
      <c r="ULA40" s="70"/>
      <c r="ULB40" s="70"/>
      <c r="ULC40" s="70"/>
      <c r="ULD40" s="70"/>
      <c r="ULE40" s="70"/>
      <c r="ULF40" s="70"/>
      <c r="ULG40" s="70"/>
      <c r="ULH40" s="70"/>
      <c r="ULI40" s="70"/>
      <c r="ULJ40" s="70"/>
      <c r="ULK40" s="70"/>
      <c r="ULL40" s="70"/>
      <c r="ULM40" s="70"/>
      <c r="ULN40" s="70"/>
      <c r="ULO40" s="70"/>
      <c r="ULP40" s="70"/>
      <c r="ULQ40" s="70"/>
      <c r="ULR40" s="70"/>
      <c r="ULS40" s="70"/>
      <c r="ULT40" s="70"/>
      <c r="ULU40" s="70"/>
      <c r="ULV40" s="70"/>
      <c r="ULW40" s="70"/>
      <c r="ULX40" s="70"/>
      <c r="ULY40" s="70"/>
      <c r="ULZ40" s="70"/>
      <c r="UMA40" s="70"/>
      <c r="UMB40" s="70"/>
      <c r="UMC40" s="70"/>
      <c r="UMD40" s="70"/>
      <c r="UME40" s="70"/>
      <c r="UMF40" s="70"/>
      <c r="UMG40" s="70"/>
      <c r="UMH40" s="70"/>
      <c r="UMI40" s="70"/>
      <c r="UMJ40" s="70"/>
      <c r="UMK40" s="70"/>
      <c r="UML40" s="70"/>
      <c r="UMM40" s="70"/>
      <c r="UMN40" s="70"/>
      <c r="UMO40" s="70"/>
      <c r="UMP40" s="70"/>
      <c r="UMQ40" s="70"/>
      <c r="UMR40" s="70"/>
      <c r="UMS40" s="70"/>
      <c r="UMT40" s="70"/>
      <c r="UMU40" s="70"/>
      <c r="UMV40" s="70"/>
      <c r="UMW40" s="70"/>
      <c r="UMX40" s="70"/>
      <c r="UMY40" s="70"/>
      <c r="UMZ40" s="70"/>
      <c r="UNA40" s="70"/>
      <c r="UNB40" s="70"/>
      <c r="UNC40" s="70"/>
      <c r="UND40" s="70"/>
      <c r="UNE40" s="70"/>
      <c r="UNF40" s="70"/>
      <c r="UNG40" s="70"/>
      <c r="UNH40" s="70"/>
      <c r="UNI40" s="70"/>
      <c r="UNJ40" s="70"/>
      <c r="UNK40" s="70"/>
      <c r="UNL40" s="70"/>
      <c r="UNM40" s="70"/>
      <c r="UNN40" s="70"/>
      <c r="UNO40" s="70"/>
      <c r="UNP40" s="70"/>
      <c r="UNQ40" s="70"/>
      <c r="UNR40" s="70"/>
      <c r="UNS40" s="70"/>
      <c r="UNT40" s="70"/>
      <c r="UNU40" s="70"/>
      <c r="UNV40" s="70"/>
      <c r="UNW40" s="70"/>
      <c r="UNX40" s="70"/>
      <c r="UNY40" s="70"/>
      <c r="UNZ40" s="70"/>
      <c r="UOA40" s="70"/>
      <c r="UOB40" s="70"/>
      <c r="UOC40" s="70"/>
      <c r="UOD40" s="70"/>
      <c r="UOE40" s="70"/>
      <c r="UOF40" s="70"/>
      <c r="UOG40" s="70"/>
      <c r="UOH40" s="70"/>
      <c r="UOI40" s="70"/>
      <c r="UOJ40" s="70"/>
      <c r="UOK40" s="70"/>
      <c r="UOL40" s="70"/>
      <c r="UOM40" s="70"/>
      <c r="UON40" s="70"/>
      <c r="UOO40" s="70"/>
      <c r="UOP40" s="70"/>
      <c r="UOQ40" s="70"/>
      <c r="UOR40" s="70"/>
      <c r="UOS40" s="70"/>
      <c r="UOT40" s="70"/>
      <c r="UOU40" s="70"/>
      <c r="UOV40" s="70"/>
      <c r="UOW40" s="70"/>
      <c r="UOX40" s="70"/>
      <c r="UOY40" s="70"/>
      <c r="UOZ40" s="70"/>
      <c r="UPA40" s="70"/>
      <c r="UPB40" s="70"/>
      <c r="UPC40" s="70"/>
      <c r="UPD40" s="70"/>
      <c r="UPE40" s="70"/>
      <c r="UPF40" s="70"/>
      <c r="UPG40" s="70"/>
      <c r="UPH40" s="70"/>
      <c r="UPI40" s="70"/>
      <c r="UPJ40" s="70"/>
      <c r="UPK40" s="70"/>
      <c r="UPL40" s="70"/>
      <c r="UPM40" s="70"/>
      <c r="UPN40" s="70"/>
      <c r="UPO40" s="70"/>
      <c r="UPP40" s="70"/>
      <c r="UPQ40" s="70"/>
      <c r="UPR40" s="70"/>
      <c r="UPS40" s="70"/>
      <c r="UPT40" s="70"/>
      <c r="UPU40" s="70"/>
      <c r="UPV40" s="70"/>
      <c r="UPW40" s="70"/>
      <c r="UPX40" s="70"/>
      <c r="UPY40" s="70"/>
      <c r="UPZ40" s="70"/>
      <c r="UQA40" s="70"/>
      <c r="UQB40" s="70"/>
      <c r="UQC40" s="70"/>
      <c r="UQD40" s="70"/>
      <c r="UQE40" s="70"/>
      <c r="UQF40" s="70"/>
      <c r="UQG40" s="70"/>
      <c r="UQH40" s="70"/>
      <c r="UQI40" s="70"/>
      <c r="UQJ40" s="70"/>
      <c r="UQK40" s="70"/>
      <c r="UQL40" s="70"/>
      <c r="UQM40" s="70"/>
      <c r="UQN40" s="70"/>
      <c r="UQO40" s="70"/>
      <c r="UQP40" s="70"/>
      <c r="UQQ40" s="70"/>
      <c r="UQR40" s="70"/>
      <c r="UQS40" s="70"/>
      <c r="UQT40" s="70"/>
      <c r="UQU40" s="70"/>
      <c r="UQV40" s="70"/>
      <c r="UQW40" s="70"/>
      <c r="UQX40" s="70"/>
      <c r="UQY40" s="70"/>
      <c r="UQZ40" s="70"/>
      <c r="URA40" s="70"/>
      <c r="URB40" s="70"/>
      <c r="URC40" s="70"/>
      <c r="URD40" s="70"/>
      <c r="URE40" s="70"/>
      <c r="URF40" s="70"/>
      <c r="URG40" s="70"/>
      <c r="URH40" s="70"/>
      <c r="URI40" s="70"/>
      <c r="URJ40" s="70"/>
      <c r="URK40" s="70"/>
      <c r="URL40" s="70"/>
      <c r="URM40" s="70"/>
      <c r="URN40" s="70"/>
      <c r="URO40" s="70"/>
      <c r="URP40" s="70"/>
      <c r="URQ40" s="70"/>
      <c r="URR40" s="70"/>
      <c r="URS40" s="70"/>
      <c r="URT40" s="70"/>
      <c r="URU40" s="70"/>
      <c r="URV40" s="70"/>
      <c r="URW40" s="70"/>
      <c r="URX40" s="70"/>
      <c r="URY40" s="70"/>
      <c r="URZ40" s="70"/>
      <c r="USA40" s="70"/>
      <c r="USB40" s="70"/>
      <c r="USC40" s="70"/>
      <c r="USD40" s="70"/>
      <c r="USE40" s="70"/>
      <c r="USF40" s="70"/>
      <c r="USG40" s="70"/>
      <c r="USH40" s="70"/>
      <c r="USI40" s="70"/>
      <c r="USJ40" s="70"/>
      <c r="USK40" s="70"/>
      <c r="USL40" s="70"/>
      <c r="USM40" s="70"/>
      <c r="USN40" s="70"/>
      <c r="USO40" s="70"/>
      <c r="USP40" s="70"/>
      <c r="USQ40" s="70"/>
      <c r="USR40" s="70"/>
      <c r="USS40" s="70"/>
      <c r="UST40" s="70"/>
      <c r="USU40" s="70"/>
      <c r="USV40" s="70"/>
      <c r="USW40" s="70"/>
      <c r="USX40" s="70"/>
      <c r="USY40" s="70"/>
      <c r="USZ40" s="70"/>
      <c r="UTA40" s="70"/>
      <c r="UTB40" s="70"/>
      <c r="UTC40" s="70"/>
      <c r="UTD40" s="70"/>
      <c r="UTE40" s="70"/>
      <c r="UTF40" s="70"/>
      <c r="UTG40" s="70"/>
      <c r="UTH40" s="70"/>
      <c r="UTI40" s="70"/>
      <c r="UTJ40" s="70"/>
      <c r="UTK40" s="70"/>
      <c r="UTL40" s="70"/>
      <c r="UTM40" s="70"/>
      <c r="UTN40" s="70"/>
      <c r="UTO40" s="70"/>
      <c r="UTP40" s="70"/>
      <c r="UTQ40" s="70"/>
      <c r="UTR40" s="70"/>
      <c r="UTS40" s="70"/>
      <c r="UTT40" s="70"/>
      <c r="UTU40" s="70"/>
      <c r="UTV40" s="70"/>
      <c r="UTW40" s="70"/>
      <c r="UTX40" s="70"/>
      <c r="UTY40" s="70"/>
      <c r="UTZ40" s="70"/>
      <c r="UUA40" s="70"/>
      <c r="UUB40" s="70"/>
      <c r="UUC40" s="70"/>
      <c r="UUD40" s="70"/>
      <c r="UUE40" s="70"/>
      <c r="UUF40" s="70"/>
      <c r="UUG40" s="70"/>
      <c r="UUH40" s="70"/>
      <c r="UUI40" s="70"/>
      <c r="UUJ40" s="70"/>
      <c r="UUK40" s="70"/>
      <c r="UUL40" s="70"/>
      <c r="UUM40" s="70"/>
      <c r="UUN40" s="70"/>
      <c r="UUO40" s="70"/>
      <c r="UUP40" s="70"/>
      <c r="UUQ40" s="70"/>
      <c r="UUR40" s="70"/>
      <c r="UUS40" s="70"/>
      <c r="UUT40" s="70"/>
      <c r="UUU40" s="70"/>
      <c r="UUV40" s="70"/>
      <c r="UUW40" s="70"/>
      <c r="UUX40" s="70"/>
      <c r="UUY40" s="70"/>
      <c r="UUZ40" s="70"/>
      <c r="UVA40" s="70"/>
      <c r="UVB40" s="70"/>
      <c r="UVC40" s="70"/>
      <c r="UVD40" s="70"/>
      <c r="UVE40" s="70"/>
      <c r="UVF40" s="70"/>
      <c r="UVG40" s="70"/>
      <c r="UVH40" s="70"/>
      <c r="UVI40" s="70"/>
      <c r="UVJ40" s="70"/>
      <c r="UVK40" s="70"/>
      <c r="UVL40" s="70"/>
      <c r="UVM40" s="70"/>
      <c r="UVN40" s="70"/>
      <c r="UVO40" s="70"/>
      <c r="UVP40" s="70"/>
      <c r="UVQ40" s="70"/>
      <c r="UVR40" s="70"/>
      <c r="UVS40" s="70"/>
      <c r="UVT40" s="70"/>
      <c r="UVU40" s="70"/>
      <c r="UVV40" s="70"/>
      <c r="UVW40" s="70"/>
      <c r="UVX40" s="70"/>
      <c r="UVY40" s="70"/>
      <c r="UVZ40" s="70"/>
      <c r="UWA40" s="70"/>
      <c r="UWB40" s="70"/>
      <c r="UWC40" s="70"/>
      <c r="UWD40" s="70"/>
      <c r="UWE40" s="70"/>
      <c r="UWF40" s="70"/>
      <c r="UWG40" s="70"/>
      <c r="UWH40" s="70"/>
      <c r="UWI40" s="70"/>
      <c r="UWJ40" s="70"/>
      <c r="UWK40" s="70"/>
      <c r="UWL40" s="70"/>
      <c r="UWM40" s="70"/>
      <c r="UWN40" s="70"/>
      <c r="UWO40" s="70"/>
      <c r="UWP40" s="70"/>
      <c r="UWQ40" s="70"/>
      <c r="UWR40" s="70"/>
      <c r="UWS40" s="70"/>
      <c r="UWT40" s="70"/>
      <c r="UWU40" s="70"/>
      <c r="UWV40" s="70"/>
      <c r="UWW40" s="70"/>
      <c r="UWX40" s="70"/>
      <c r="UWY40" s="70"/>
      <c r="UWZ40" s="70"/>
      <c r="UXA40" s="70"/>
      <c r="UXB40" s="70"/>
      <c r="UXC40" s="70"/>
      <c r="UXD40" s="70"/>
      <c r="UXE40" s="70"/>
      <c r="UXF40" s="70"/>
      <c r="UXG40" s="70"/>
      <c r="UXH40" s="70"/>
      <c r="UXI40" s="70"/>
      <c r="UXJ40" s="70"/>
      <c r="UXK40" s="70"/>
      <c r="UXL40" s="70"/>
      <c r="UXM40" s="70"/>
      <c r="UXN40" s="70"/>
      <c r="UXO40" s="70"/>
      <c r="UXP40" s="70"/>
      <c r="UXQ40" s="70"/>
      <c r="UXR40" s="70"/>
      <c r="UXS40" s="70"/>
      <c r="UXT40" s="70"/>
      <c r="UXU40" s="70"/>
      <c r="UXV40" s="70"/>
      <c r="UXW40" s="70"/>
      <c r="UXX40" s="70"/>
      <c r="UXY40" s="70"/>
      <c r="UXZ40" s="70"/>
      <c r="UYA40" s="70"/>
      <c r="UYB40" s="70"/>
      <c r="UYC40" s="70"/>
      <c r="UYD40" s="70"/>
      <c r="UYE40" s="70"/>
      <c r="UYF40" s="70"/>
      <c r="UYG40" s="70"/>
      <c r="UYH40" s="70"/>
      <c r="UYI40" s="70"/>
      <c r="UYJ40" s="70"/>
      <c r="UYK40" s="70"/>
      <c r="UYL40" s="70"/>
      <c r="UYM40" s="70"/>
      <c r="UYN40" s="70"/>
      <c r="UYO40" s="70"/>
      <c r="UYP40" s="70"/>
      <c r="UYQ40" s="70"/>
      <c r="UYR40" s="70"/>
      <c r="UYS40" s="70"/>
      <c r="UYT40" s="70"/>
      <c r="UYU40" s="70"/>
      <c r="UYV40" s="70"/>
      <c r="UYW40" s="70"/>
      <c r="UYX40" s="70"/>
      <c r="UYY40" s="70"/>
      <c r="UYZ40" s="70"/>
      <c r="UZA40" s="70"/>
      <c r="UZB40" s="70"/>
      <c r="UZC40" s="70"/>
      <c r="UZD40" s="70"/>
      <c r="UZE40" s="70"/>
      <c r="UZF40" s="70"/>
      <c r="UZG40" s="70"/>
      <c r="UZH40" s="70"/>
      <c r="UZI40" s="70"/>
      <c r="UZJ40" s="70"/>
      <c r="UZK40" s="70"/>
      <c r="UZL40" s="70"/>
      <c r="UZM40" s="70"/>
      <c r="UZN40" s="70"/>
      <c r="UZO40" s="70"/>
      <c r="UZP40" s="70"/>
      <c r="UZQ40" s="70"/>
      <c r="UZR40" s="70"/>
      <c r="UZS40" s="70"/>
      <c r="UZT40" s="70"/>
      <c r="UZU40" s="70"/>
      <c r="UZV40" s="70"/>
      <c r="UZW40" s="70"/>
      <c r="UZX40" s="70"/>
      <c r="UZY40" s="70"/>
      <c r="UZZ40" s="70"/>
      <c r="VAA40" s="70"/>
      <c r="VAB40" s="70"/>
      <c r="VAC40" s="70"/>
      <c r="VAD40" s="70"/>
      <c r="VAE40" s="70"/>
      <c r="VAF40" s="70"/>
      <c r="VAG40" s="70"/>
      <c r="VAH40" s="70"/>
      <c r="VAI40" s="70"/>
      <c r="VAJ40" s="70"/>
      <c r="VAK40" s="70"/>
      <c r="VAL40" s="70"/>
      <c r="VAM40" s="70"/>
      <c r="VAN40" s="70"/>
      <c r="VAO40" s="70"/>
      <c r="VAP40" s="70"/>
      <c r="VAQ40" s="70"/>
      <c r="VAR40" s="70"/>
      <c r="VAS40" s="70"/>
      <c r="VAT40" s="70"/>
      <c r="VAU40" s="70"/>
      <c r="VAV40" s="70"/>
      <c r="VAW40" s="70"/>
      <c r="VAX40" s="70"/>
      <c r="VAY40" s="70"/>
      <c r="VAZ40" s="70"/>
      <c r="VBA40" s="70"/>
      <c r="VBB40" s="70"/>
      <c r="VBC40" s="70"/>
      <c r="VBD40" s="70"/>
      <c r="VBE40" s="70"/>
      <c r="VBF40" s="70"/>
      <c r="VBG40" s="70"/>
      <c r="VBH40" s="70"/>
      <c r="VBI40" s="70"/>
      <c r="VBJ40" s="70"/>
      <c r="VBK40" s="70"/>
      <c r="VBL40" s="70"/>
      <c r="VBM40" s="70"/>
      <c r="VBN40" s="70"/>
      <c r="VBO40" s="70"/>
      <c r="VBP40" s="70"/>
      <c r="VBQ40" s="70"/>
      <c r="VBR40" s="70"/>
      <c r="VBS40" s="70"/>
      <c r="VBT40" s="70"/>
      <c r="VBU40" s="70"/>
      <c r="VBV40" s="70"/>
      <c r="VBW40" s="70"/>
      <c r="VBX40" s="70"/>
      <c r="VBY40" s="70"/>
      <c r="VBZ40" s="70"/>
      <c r="VCA40" s="70"/>
      <c r="VCB40" s="70"/>
      <c r="VCC40" s="70"/>
      <c r="VCD40" s="70"/>
      <c r="VCE40" s="70"/>
      <c r="VCF40" s="70"/>
      <c r="VCG40" s="70"/>
      <c r="VCH40" s="70"/>
      <c r="VCI40" s="70"/>
      <c r="VCJ40" s="70"/>
      <c r="VCK40" s="70"/>
      <c r="VCL40" s="70"/>
      <c r="VCM40" s="70"/>
      <c r="VCN40" s="70"/>
      <c r="VCO40" s="70"/>
      <c r="VCP40" s="70"/>
      <c r="VCQ40" s="70"/>
      <c r="VCR40" s="70"/>
      <c r="VCS40" s="70"/>
      <c r="VCT40" s="70"/>
      <c r="VCU40" s="70"/>
      <c r="VCV40" s="70"/>
      <c r="VCW40" s="70"/>
      <c r="VCX40" s="70"/>
      <c r="VCY40" s="70"/>
      <c r="VCZ40" s="70"/>
      <c r="VDA40" s="70"/>
      <c r="VDB40" s="70"/>
      <c r="VDC40" s="70"/>
      <c r="VDD40" s="70"/>
      <c r="VDE40" s="70"/>
      <c r="VDF40" s="70"/>
      <c r="VDG40" s="70"/>
      <c r="VDH40" s="70"/>
      <c r="VDI40" s="70"/>
      <c r="VDJ40" s="70"/>
      <c r="VDK40" s="70"/>
      <c r="VDL40" s="70"/>
      <c r="VDM40" s="70"/>
      <c r="VDN40" s="70"/>
      <c r="VDO40" s="70"/>
      <c r="VDP40" s="70"/>
      <c r="VDQ40" s="70"/>
      <c r="VDR40" s="70"/>
      <c r="VDS40" s="70"/>
      <c r="VDT40" s="70"/>
      <c r="VDU40" s="70"/>
      <c r="VDV40" s="70"/>
      <c r="VDW40" s="70"/>
      <c r="VDX40" s="70"/>
      <c r="VDY40" s="70"/>
      <c r="VDZ40" s="70"/>
      <c r="VEA40" s="70"/>
      <c r="VEB40" s="70"/>
      <c r="VEC40" s="70"/>
      <c r="VED40" s="70"/>
      <c r="VEE40" s="70"/>
      <c r="VEF40" s="70"/>
      <c r="VEG40" s="70"/>
      <c r="VEH40" s="70"/>
      <c r="VEI40" s="70"/>
      <c r="VEJ40" s="70"/>
      <c r="VEK40" s="70"/>
      <c r="VEL40" s="70"/>
      <c r="VEM40" s="70"/>
      <c r="VEN40" s="70"/>
      <c r="VEO40" s="70"/>
      <c r="VEP40" s="70"/>
      <c r="VEQ40" s="70"/>
      <c r="VER40" s="70"/>
      <c r="VES40" s="70"/>
      <c r="VET40" s="70"/>
      <c r="VEU40" s="70"/>
      <c r="VEV40" s="70"/>
      <c r="VEW40" s="70"/>
      <c r="VEX40" s="70"/>
      <c r="VEY40" s="70"/>
      <c r="VEZ40" s="70"/>
      <c r="VFA40" s="70"/>
      <c r="VFB40" s="70"/>
      <c r="VFC40" s="70"/>
      <c r="VFD40" s="70"/>
      <c r="VFE40" s="70"/>
      <c r="VFF40" s="70"/>
      <c r="VFG40" s="70"/>
      <c r="VFH40" s="70"/>
      <c r="VFI40" s="70"/>
      <c r="VFJ40" s="70"/>
      <c r="VFK40" s="70"/>
      <c r="VFL40" s="70"/>
      <c r="VFM40" s="70"/>
      <c r="VFN40" s="70"/>
      <c r="VFO40" s="70"/>
      <c r="VFP40" s="70"/>
      <c r="VFQ40" s="70"/>
      <c r="VFR40" s="70"/>
      <c r="VFS40" s="70"/>
      <c r="VFT40" s="70"/>
      <c r="VFU40" s="70"/>
      <c r="VFV40" s="70"/>
      <c r="VFW40" s="70"/>
      <c r="VFX40" s="70"/>
      <c r="VFY40" s="70"/>
      <c r="VFZ40" s="70"/>
      <c r="VGA40" s="70"/>
      <c r="VGB40" s="70"/>
      <c r="VGC40" s="70"/>
      <c r="VGD40" s="70"/>
      <c r="VGE40" s="70"/>
      <c r="VGF40" s="70"/>
      <c r="VGG40" s="70"/>
      <c r="VGH40" s="70"/>
      <c r="VGI40" s="70"/>
      <c r="VGJ40" s="70"/>
      <c r="VGK40" s="70"/>
      <c r="VGL40" s="70"/>
      <c r="VGM40" s="70"/>
      <c r="VGN40" s="70"/>
      <c r="VGO40" s="70"/>
      <c r="VGP40" s="70"/>
      <c r="VGQ40" s="70"/>
      <c r="VGR40" s="70"/>
      <c r="VGS40" s="70"/>
      <c r="VGT40" s="70"/>
      <c r="VGU40" s="70"/>
      <c r="VGV40" s="70"/>
      <c r="VGW40" s="70"/>
      <c r="VGX40" s="70"/>
      <c r="VGY40" s="70"/>
      <c r="VGZ40" s="70"/>
      <c r="VHA40" s="70"/>
      <c r="VHB40" s="70"/>
      <c r="VHC40" s="70"/>
      <c r="VHD40" s="70"/>
      <c r="VHE40" s="70"/>
      <c r="VHF40" s="70"/>
      <c r="VHG40" s="70"/>
      <c r="VHH40" s="70"/>
      <c r="VHI40" s="70"/>
      <c r="VHJ40" s="70"/>
      <c r="VHK40" s="70"/>
      <c r="VHL40" s="70"/>
      <c r="VHM40" s="70"/>
      <c r="VHN40" s="70"/>
      <c r="VHO40" s="70"/>
      <c r="VHP40" s="70"/>
      <c r="VHQ40" s="70"/>
      <c r="VHR40" s="70"/>
      <c r="VHS40" s="70"/>
      <c r="VHT40" s="70"/>
      <c r="VHU40" s="70"/>
      <c r="VHV40" s="70"/>
      <c r="VHW40" s="70"/>
      <c r="VHX40" s="70"/>
      <c r="VHY40" s="70"/>
      <c r="VHZ40" s="70"/>
      <c r="VIA40" s="70"/>
      <c r="VIB40" s="70"/>
      <c r="VIC40" s="70"/>
      <c r="VID40" s="70"/>
      <c r="VIE40" s="70"/>
      <c r="VIF40" s="70"/>
      <c r="VIG40" s="70"/>
      <c r="VIH40" s="70"/>
      <c r="VII40" s="70"/>
      <c r="VIJ40" s="70"/>
      <c r="VIK40" s="70"/>
      <c r="VIL40" s="70"/>
      <c r="VIM40" s="70"/>
      <c r="VIN40" s="70"/>
      <c r="VIO40" s="70"/>
      <c r="VIP40" s="70"/>
      <c r="VIQ40" s="70"/>
      <c r="VIR40" s="70"/>
      <c r="VIS40" s="70"/>
      <c r="VIT40" s="70"/>
      <c r="VIU40" s="70"/>
      <c r="VIV40" s="70"/>
      <c r="VIW40" s="70"/>
      <c r="VIX40" s="70"/>
      <c r="VIY40" s="70"/>
      <c r="VIZ40" s="70"/>
      <c r="VJA40" s="70"/>
      <c r="VJB40" s="70"/>
      <c r="VJC40" s="70"/>
      <c r="VJD40" s="70"/>
      <c r="VJE40" s="70"/>
      <c r="VJF40" s="70"/>
      <c r="VJG40" s="70"/>
      <c r="VJH40" s="70"/>
      <c r="VJI40" s="70"/>
      <c r="VJJ40" s="70"/>
      <c r="VJK40" s="70"/>
      <c r="VJL40" s="70"/>
      <c r="VJM40" s="70"/>
      <c r="VJN40" s="70"/>
      <c r="VJO40" s="70"/>
      <c r="VJP40" s="70"/>
      <c r="VJQ40" s="70"/>
      <c r="VJR40" s="70"/>
      <c r="VJS40" s="70"/>
      <c r="VJT40" s="70"/>
      <c r="VJU40" s="70"/>
      <c r="VJV40" s="70"/>
      <c r="VJW40" s="70"/>
      <c r="VJX40" s="70"/>
      <c r="VJY40" s="70"/>
      <c r="VJZ40" s="70"/>
      <c r="VKA40" s="70"/>
      <c r="VKB40" s="70"/>
      <c r="VKC40" s="70"/>
      <c r="VKD40" s="70"/>
      <c r="VKE40" s="70"/>
      <c r="VKF40" s="70"/>
      <c r="VKG40" s="70"/>
      <c r="VKH40" s="70"/>
      <c r="VKI40" s="70"/>
      <c r="VKJ40" s="70"/>
      <c r="VKK40" s="70"/>
      <c r="VKL40" s="70"/>
      <c r="VKM40" s="70"/>
      <c r="VKN40" s="70"/>
      <c r="VKO40" s="70"/>
      <c r="VKP40" s="70"/>
      <c r="VKQ40" s="70"/>
      <c r="VKR40" s="70"/>
      <c r="VKS40" s="70"/>
      <c r="VKT40" s="70"/>
      <c r="VKU40" s="70"/>
      <c r="VKV40" s="70"/>
      <c r="VKW40" s="70"/>
      <c r="VKX40" s="70"/>
      <c r="VKY40" s="70"/>
      <c r="VKZ40" s="70"/>
      <c r="VLA40" s="70"/>
      <c r="VLB40" s="70"/>
      <c r="VLC40" s="70"/>
      <c r="VLD40" s="70"/>
      <c r="VLE40" s="70"/>
      <c r="VLF40" s="70"/>
      <c r="VLG40" s="70"/>
      <c r="VLH40" s="70"/>
      <c r="VLI40" s="70"/>
      <c r="VLJ40" s="70"/>
      <c r="VLK40" s="70"/>
      <c r="VLL40" s="70"/>
      <c r="VLM40" s="70"/>
      <c r="VLN40" s="70"/>
      <c r="VLO40" s="70"/>
      <c r="VLP40" s="70"/>
      <c r="VLQ40" s="70"/>
      <c r="VLR40" s="70"/>
      <c r="VLS40" s="70"/>
      <c r="VLT40" s="70"/>
      <c r="VLU40" s="70"/>
      <c r="VLV40" s="70"/>
      <c r="VLW40" s="70"/>
      <c r="VLX40" s="70"/>
      <c r="VLY40" s="70"/>
      <c r="VLZ40" s="70"/>
      <c r="VMA40" s="70"/>
      <c r="VMB40" s="70"/>
      <c r="VMC40" s="70"/>
      <c r="VMD40" s="70"/>
      <c r="VME40" s="70"/>
      <c r="VMF40" s="70"/>
      <c r="VMG40" s="70"/>
      <c r="VMH40" s="70"/>
      <c r="VMI40" s="70"/>
      <c r="VMJ40" s="70"/>
      <c r="VMK40" s="70"/>
      <c r="VML40" s="70"/>
      <c r="VMM40" s="70"/>
      <c r="VMN40" s="70"/>
      <c r="VMO40" s="70"/>
      <c r="VMP40" s="70"/>
      <c r="VMQ40" s="70"/>
      <c r="VMR40" s="70"/>
      <c r="VMS40" s="70"/>
      <c r="VMT40" s="70"/>
      <c r="VMU40" s="70"/>
      <c r="VMV40" s="70"/>
      <c r="VMW40" s="70"/>
      <c r="VMX40" s="70"/>
      <c r="VMY40" s="70"/>
      <c r="VMZ40" s="70"/>
      <c r="VNA40" s="70"/>
      <c r="VNB40" s="70"/>
      <c r="VNC40" s="70"/>
      <c r="VND40" s="70"/>
      <c r="VNE40" s="70"/>
      <c r="VNF40" s="70"/>
      <c r="VNG40" s="70"/>
      <c r="VNH40" s="70"/>
      <c r="VNI40" s="70"/>
      <c r="VNJ40" s="70"/>
      <c r="VNK40" s="70"/>
      <c r="VNL40" s="70"/>
      <c r="VNM40" s="70"/>
      <c r="VNN40" s="70"/>
      <c r="VNO40" s="70"/>
      <c r="VNP40" s="70"/>
      <c r="VNQ40" s="70"/>
      <c r="VNR40" s="70"/>
      <c r="VNS40" s="70"/>
      <c r="VNT40" s="70"/>
      <c r="VNU40" s="70"/>
      <c r="VNV40" s="70"/>
      <c r="VNW40" s="70"/>
      <c r="VNX40" s="70"/>
      <c r="VNY40" s="70"/>
      <c r="VNZ40" s="70"/>
      <c r="VOA40" s="70"/>
      <c r="VOB40" s="70"/>
      <c r="VOC40" s="70"/>
      <c r="VOD40" s="70"/>
      <c r="VOE40" s="70"/>
      <c r="VOF40" s="70"/>
      <c r="VOG40" s="70"/>
      <c r="VOH40" s="70"/>
      <c r="VOI40" s="70"/>
      <c r="VOJ40" s="70"/>
      <c r="VOK40" s="70"/>
      <c r="VOL40" s="70"/>
      <c r="VOM40" s="70"/>
      <c r="VON40" s="70"/>
      <c r="VOO40" s="70"/>
      <c r="VOP40" s="70"/>
      <c r="VOQ40" s="70"/>
      <c r="VOR40" s="70"/>
      <c r="VOS40" s="70"/>
      <c r="VOT40" s="70"/>
      <c r="VOU40" s="70"/>
      <c r="VOV40" s="70"/>
      <c r="VOW40" s="70"/>
      <c r="VOX40" s="70"/>
      <c r="VOY40" s="70"/>
      <c r="VOZ40" s="70"/>
      <c r="VPA40" s="70"/>
      <c r="VPB40" s="70"/>
      <c r="VPC40" s="70"/>
      <c r="VPD40" s="70"/>
      <c r="VPE40" s="70"/>
      <c r="VPF40" s="70"/>
      <c r="VPG40" s="70"/>
      <c r="VPH40" s="70"/>
      <c r="VPI40" s="70"/>
      <c r="VPJ40" s="70"/>
      <c r="VPK40" s="70"/>
      <c r="VPL40" s="70"/>
      <c r="VPM40" s="70"/>
      <c r="VPN40" s="70"/>
      <c r="VPO40" s="70"/>
      <c r="VPP40" s="70"/>
      <c r="VPQ40" s="70"/>
      <c r="VPR40" s="70"/>
      <c r="VPS40" s="70"/>
      <c r="VPT40" s="70"/>
      <c r="VPU40" s="70"/>
      <c r="VPV40" s="70"/>
      <c r="VPW40" s="70"/>
      <c r="VPX40" s="70"/>
      <c r="VPY40" s="70"/>
      <c r="VPZ40" s="70"/>
      <c r="VQA40" s="70"/>
      <c r="VQB40" s="70"/>
      <c r="VQC40" s="70"/>
      <c r="VQD40" s="70"/>
      <c r="VQE40" s="70"/>
      <c r="VQF40" s="70"/>
      <c r="VQG40" s="70"/>
      <c r="VQH40" s="70"/>
      <c r="VQI40" s="70"/>
      <c r="VQJ40" s="70"/>
      <c r="VQK40" s="70"/>
      <c r="VQL40" s="70"/>
      <c r="VQM40" s="70"/>
      <c r="VQN40" s="70"/>
      <c r="VQO40" s="70"/>
      <c r="VQP40" s="70"/>
      <c r="VQQ40" s="70"/>
      <c r="VQR40" s="70"/>
      <c r="VQS40" s="70"/>
      <c r="VQT40" s="70"/>
      <c r="VQU40" s="70"/>
      <c r="VQV40" s="70"/>
      <c r="VQW40" s="70"/>
      <c r="VQX40" s="70"/>
      <c r="VQY40" s="70"/>
      <c r="VQZ40" s="70"/>
      <c r="VRA40" s="70"/>
      <c r="VRB40" s="70"/>
      <c r="VRC40" s="70"/>
      <c r="VRD40" s="70"/>
      <c r="VRE40" s="70"/>
      <c r="VRF40" s="70"/>
      <c r="VRG40" s="70"/>
      <c r="VRH40" s="70"/>
      <c r="VRI40" s="70"/>
      <c r="VRJ40" s="70"/>
      <c r="VRK40" s="70"/>
      <c r="VRL40" s="70"/>
      <c r="VRM40" s="70"/>
      <c r="VRN40" s="70"/>
      <c r="VRO40" s="70"/>
      <c r="VRP40" s="70"/>
      <c r="VRQ40" s="70"/>
      <c r="VRR40" s="70"/>
      <c r="VRS40" s="70"/>
      <c r="VRT40" s="70"/>
      <c r="VRU40" s="70"/>
      <c r="VRV40" s="70"/>
      <c r="VRW40" s="70"/>
      <c r="VRX40" s="70"/>
      <c r="VRY40" s="70"/>
      <c r="VRZ40" s="70"/>
      <c r="VSA40" s="70"/>
      <c r="VSB40" s="70"/>
      <c r="VSC40" s="70"/>
      <c r="VSD40" s="70"/>
      <c r="VSE40" s="70"/>
      <c r="VSF40" s="70"/>
      <c r="VSG40" s="70"/>
      <c r="VSH40" s="70"/>
      <c r="VSI40" s="70"/>
      <c r="VSJ40" s="70"/>
      <c r="VSK40" s="70"/>
      <c r="VSL40" s="70"/>
      <c r="VSM40" s="70"/>
      <c r="VSN40" s="70"/>
      <c r="VSO40" s="70"/>
      <c r="VSP40" s="70"/>
      <c r="VSQ40" s="70"/>
      <c r="VSR40" s="70"/>
      <c r="VSS40" s="70"/>
      <c r="VST40" s="70"/>
      <c r="VSU40" s="70"/>
      <c r="VSV40" s="70"/>
      <c r="VSW40" s="70"/>
      <c r="VSX40" s="70"/>
      <c r="VSY40" s="70"/>
      <c r="VSZ40" s="70"/>
      <c r="VTA40" s="70"/>
      <c r="VTB40" s="70"/>
      <c r="VTC40" s="70"/>
      <c r="VTD40" s="70"/>
      <c r="VTE40" s="70"/>
      <c r="VTF40" s="70"/>
      <c r="VTG40" s="70"/>
      <c r="VTH40" s="70"/>
      <c r="VTI40" s="70"/>
      <c r="VTJ40" s="70"/>
      <c r="VTK40" s="70"/>
      <c r="VTL40" s="70"/>
      <c r="VTM40" s="70"/>
      <c r="VTN40" s="70"/>
      <c r="VTO40" s="70"/>
      <c r="VTP40" s="70"/>
      <c r="VTQ40" s="70"/>
      <c r="VTR40" s="70"/>
      <c r="VTS40" s="70"/>
      <c r="VTT40" s="70"/>
      <c r="VTU40" s="70"/>
      <c r="VTV40" s="70"/>
      <c r="VTW40" s="70"/>
      <c r="VTX40" s="70"/>
      <c r="VTY40" s="70"/>
      <c r="VTZ40" s="70"/>
      <c r="VUA40" s="70"/>
      <c r="VUB40" s="70"/>
      <c r="VUC40" s="70"/>
      <c r="VUD40" s="70"/>
      <c r="VUE40" s="70"/>
      <c r="VUF40" s="70"/>
      <c r="VUG40" s="70"/>
      <c r="VUH40" s="70"/>
      <c r="VUI40" s="70"/>
      <c r="VUJ40" s="70"/>
      <c r="VUK40" s="70"/>
      <c r="VUL40" s="70"/>
      <c r="VUM40" s="70"/>
      <c r="VUN40" s="70"/>
      <c r="VUO40" s="70"/>
      <c r="VUP40" s="70"/>
      <c r="VUQ40" s="70"/>
      <c r="VUR40" s="70"/>
      <c r="VUS40" s="70"/>
      <c r="VUT40" s="70"/>
      <c r="VUU40" s="70"/>
      <c r="VUV40" s="70"/>
      <c r="VUW40" s="70"/>
      <c r="VUX40" s="70"/>
      <c r="VUY40" s="70"/>
      <c r="VUZ40" s="70"/>
      <c r="VVA40" s="70"/>
      <c r="VVB40" s="70"/>
      <c r="VVC40" s="70"/>
      <c r="VVD40" s="70"/>
      <c r="VVE40" s="70"/>
      <c r="VVF40" s="70"/>
      <c r="VVG40" s="70"/>
      <c r="VVH40" s="70"/>
      <c r="VVI40" s="70"/>
      <c r="VVJ40" s="70"/>
      <c r="VVK40" s="70"/>
      <c r="VVL40" s="70"/>
      <c r="VVM40" s="70"/>
      <c r="VVN40" s="70"/>
      <c r="VVO40" s="70"/>
      <c r="VVP40" s="70"/>
      <c r="VVQ40" s="70"/>
      <c r="VVR40" s="70"/>
      <c r="VVS40" s="70"/>
      <c r="VVT40" s="70"/>
      <c r="VVU40" s="70"/>
      <c r="VVV40" s="70"/>
      <c r="VVW40" s="70"/>
      <c r="VVX40" s="70"/>
      <c r="VVY40" s="70"/>
      <c r="VVZ40" s="70"/>
      <c r="VWA40" s="70"/>
      <c r="VWB40" s="70"/>
      <c r="VWC40" s="70"/>
      <c r="VWD40" s="70"/>
      <c r="VWE40" s="70"/>
      <c r="VWF40" s="70"/>
      <c r="VWG40" s="70"/>
      <c r="VWH40" s="70"/>
      <c r="VWI40" s="70"/>
      <c r="VWJ40" s="70"/>
      <c r="VWK40" s="70"/>
      <c r="VWL40" s="70"/>
      <c r="VWM40" s="70"/>
      <c r="VWN40" s="70"/>
      <c r="VWO40" s="70"/>
      <c r="VWP40" s="70"/>
      <c r="VWQ40" s="70"/>
      <c r="VWR40" s="70"/>
      <c r="VWS40" s="70"/>
      <c r="VWT40" s="70"/>
      <c r="VWU40" s="70"/>
      <c r="VWV40" s="70"/>
      <c r="VWW40" s="70"/>
      <c r="VWX40" s="70"/>
      <c r="VWY40" s="70"/>
      <c r="VWZ40" s="70"/>
      <c r="VXA40" s="70"/>
      <c r="VXB40" s="70"/>
      <c r="VXC40" s="70"/>
      <c r="VXD40" s="70"/>
      <c r="VXE40" s="70"/>
      <c r="VXF40" s="70"/>
      <c r="VXG40" s="70"/>
      <c r="VXH40" s="70"/>
      <c r="VXI40" s="70"/>
      <c r="VXJ40" s="70"/>
      <c r="VXK40" s="70"/>
      <c r="VXL40" s="70"/>
      <c r="VXM40" s="70"/>
      <c r="VXN40" s="70"/>
      <c r="VXO40" s="70"/>
      <c r="VXP40" s="70"/>
      <c r="VXQ40" s="70"/>
      <c r="VXR40" s="70"/>
      <c r="VXS40" s="70"/>
      <c r="VXT40" s="70"/>
      <c r="VXU40" s="70"/>
      <c r="VXV40" s="70"/>
      <c r="VXW40" s="70"/>
      <c r="VXX40" s="70"/>
      <c r="VXY40" s="70"/>
      <c r="VXZ40" s="70"/>
      <c r="VYA40" s="70"/>
      <c r="VYB40" s="70"/>
      <c r="VYC40" s="70"/>
      <c r="VYD40" s="70"/>
      <c r="VYE40" s="70"/>
      <c r="VYF40" s="70"/>
      <c r="VYG40" s="70"/>
      <c r="VYH40" s="70"/>
      <c r="VYI40" s="70"/>
      <c r="VYJ40" s="70"/>
      <c r="VYK40" s="70"/>
      <c r="VYL40" s="70"/>
      <c r="VYM40" s="70"/>
      <c r="VYN40" s="70"/>
      <c r="VYO40" s="70"/>
      <c r="VYP40" s="70"/>
      <c r="VYQ40" s="70"/>
      <c r="VYR40" s="70"/>
      <c r="VYS40" s="70"/>
      <c r="VYT40" s="70"/>
      <c r="VYU40" s="70"/>
      <c r="VYV40" s="70"/>
      <c r="VYW40" s="70"/>
      <c r="VYX40" s="70"/>
      <c r="VYY40" s="70"/>
      <c r="VYZ40" s="70"/>
      <c r="VZA40" s="70"/>
      <c r="VZB40" s="70"/>
      <c r="VZC40" s="70"/>
      <c r="VZD40" s="70"/>
      <c r="VZE40" s="70"/>
      <c r="VZF40" s="70"/>
      <c r="VZG40" s="70"/>
      <c r="VZH40" s="70"/>
      <c r="VZI40" s="70"/>
      <c r="VZJ40" s="70"/>
      <c r="VZK40" s="70"/>
      <c r="VZL40" s="70"/>
      <c r="VZM40" s="70"/>
      <c r="VZN40" s="70"/>
      <c r="VZO40" s="70"/>
      <c r="VZP40" s="70"/>
      <c r="VZQ40" s="70"/>
      <c r="VZR40" s="70"/>
      <c r="VZS40" s="70"/>
      <c r="VZT40" s="70"/>
      <c r="VZU40" s="70"/>
      <c r="VZV40" s="70"/>
      <c r="VZW40" s="70"/>
      <c r="VZX40" s="70"/>
      <c r="VZY40" s="70"/>
      <c r="VZZ40" s="70"/>
      <c r="WAA40" s="70"/>
      <c r="WAB40" s="70"/>
      <c r="WAC40" s="70"/>
      <c r="WAD40" s="70"/>
      <c r="WAE40" s="70"/>
      <c r="WAF40" s="70"/>
      <c r="WAG40" s="70"/>
      <c r="WAH40" s="70"/>
      <c r="WAI40" s="70"/>
      <c r="WAJ40" s="70"/>
      <c r="WAK40" s="70"/>
      <c r="WAL40" s="70"/>
      <c r="WAM40" s="70"/>
      <c r="WAN40" s="70"/>
      <c r="WAO40" s="70"/>
      <c r="WAP40" s="70"/>
      <c r="WAQ40" s="70"/>
      <c r="WAR40" s="70"/>
      <c r="WAS40" s="70"/>
      <c r="WAT40" s="70"/>
      <c r="WAU40" s="70"/>
      <c r="WAV40" s="70"/>
      <c r="WAW40" s="70"/>
      <c r="WAX40" s="70"/>
      <c r="WAY40" s="70"/>
      <c r="WAZ40" s="70"/>
      <c r="WBA40" s="70"/>
      <c r="WBB40" s="70"/>
      <c r="WBC40" s="70"/>
      <c r="WBD40" s="70"/>
      <c r="WBE40" s="70"/>
      <c r="WBF40" s="70"/>
      <c r="WBG40" s="70"/>
      <c r="WBH40" s="70"/>
      <c r="WBI40" s="70"/>
      <c r="WBJ40" s="70"/>
      <c r="WBK40" s="70"/>
      <c r="WBL40" s="70"/>
      <c r="WBM40" s="70"/>
      <c r="WBN40" s="70"/>
      <c r="WBO40" s="70"/>
      <c r="WBP40" s="70"/>
      <c r="WBQ40" s="70"/>
      <c r="WBR40" s="70"/>
      <c r="WBS40" s="70"/>
      <c r="WBT40" s="70"/>
      <c r="WBU40" s="70"/>
      <c r="WBV40" s="70"/>
      <c r="WBW40" s="70"/>
      <c r="WBX40" s="70"/>
      <c r="WBY40" s="70"/>
      <c r="WBZ40" s="70"/>
      <c r="WCA40" s="70"/>
      <c r="WCB40" s="70"/>
      <c r="WCC40" s="70"/>
      <c r="WCD40" s="70"/>
      <c r="WCE40" s="70"/>
      <c r="WCF40" s="70"/>
      <c r="WCG40" s="70"/>
      <c r="WCH40" s="70"/>
      <c r="WCI40" s="70"/>
      <c r="WCJ40" s="70"/>
      <c r="WCK40" s="70"/>
      <c r="WCL40" s="70"/>
      <c r="WCM40" s="70"/>
      <c r="WCN40" s="70"/>
      <c r="WCO40" s="70"/>
      <c r="WCP40" s="70"/>
      <c r="WCQ40" s="70"/>
      <c r="WCR40" s="70"/>
      <c r="WCS40" s="70"/>
      <c r="WCT40" s="70"/>
      <c r="WCU40" s="70"/>
      <c r="WCV40" s="70"/>
      <c r="WCW40" s="70"/>
      <c r="WCX40" s="70"/>
      <c r="WCY40" s="70"/>
      <c r="WCZ40" s="70"/>
      <c r="WDA40" s="70"/>
      <c r="WDB40" s="70"/>
      <c r="WDC40" s="70"/>
      <c r="WDD40" s="70"/>
      <c r="WDE40" s="70"/>
      <c r="WDF40" s="70"/>
      <c r="WDG40" s="70"/>
      <c r="WDH40" s="70"/>
      <c r="WDI40" s="70"/>
      <c r="WDJ40" s="70"/>
      <c r="WDK40" s="70"/>
      <c r="WDL40" s="70"/>
      <c r="WDM40" s="70"/>
      <c r="WDN40" s="70"/>
      <c r="WDO40" s="70"/>
      <c r="WDP40" s="70"/>
      <c r="WDQ40" s="70"/>
      <c r="WDR40" s="70"/>
      <c r="WDS40" s="70"/>
      <c r="WDT40" s="70"/>
      <c r="WDU40" s="70"/>
      <c r="WDV40" s="70"/>
      <c r="WDW40" s="70"/>
      <c r="WDX40" s="70"/>
      <c r="WDY40" s="70"/>
      <c r="WDZ40" s="70"/>
      <c r="WEA40" s="70"/>
      <c r="WEB40" s="70"/>
      <c r="WEC40" s="70"/>
      <c r="WED40" s="70"/>
      <c r="WEE40" s="70"/>
      <c r="WEF40" s="70"/>
      <c r="WEG40" s="70"/>
      <c r="WEH40" s="70"/>
      <c r="WEI40" s="70"/>
      <c r="WEJ40" s="70"/>
      <c r="WEK40" s="70"/>
      <c r="WEL40" s="70"/>
      <c r="WEM40" s="70"/>
      <c r="WEN40" s="70"/>
      <c r="WEO40" s="70"/>
      <c r="WEP40" s="70"/>
      <c r="WEQ40" s="70"/>
      <c r="WER40" s="70"/>
      <c r="WES40" s="70"/>
      <c r="WET40" s="70"/>
      <c r="WEU40" s="70"/>
      <c r="WEV40" s="70"/>
      <c r="WEW40" s="70"/>
      <c r="WEX40" s="70"/>
      <c r="WEY40" s="70"/>
      <c r="WEZ40" s="70"/>
      <c r="WFA40" s="70"/>
      <c r="WFB40" s="70"/>
      <c r="WFC40" s="70"/>
      <c r="WFD40" s="70"/>
      <c r="WFE40" s="70"/>
      <c r="WFF40" s="70"/>
      <c r="WFG40" s="70"/>
      <c r="WFH40" s="70"/>
      <c r="WFI40" s="70"/>
      <c r="WFJ40" s="70"/>
      <c r="WFK40" s="70"/>
      <c r="WFL40" s="70"/>
      <c r="WFM40" s="70"/>
      <c r="WFN40" s="70"/>
      <c r="WFO40" s="70"/>
      <c r="WFP40" s="70"/>
      <c r="WFQ40" s="70"/>
      <c r="WFR40" s="70"/>
      <c r="WFS40" s="70"/>
      <c r="WFT40" s="70"/>
      <c r="WFU40" s="70"/>
      <c r="WFV40" s="70"/>
      <c r="WFW40" s="70"/>
      <c r="WFX40" s="70"/>
      <c r="WFY40" s="70"/>
      <c r="WFZ40" s="70"/>
      <c r="WGA40" s="70"/>
      <c r="WGB40" s="70"/>
      <c r="WGC40" s="70"/>
      <c r="WGD40" s="70"/>
      <c r="WGE40" s="70"/>
      <c r="WGF40" s="70"/>
      <c r="WGG40" s="70"/>
      <c r="WGH40" s="70"/>
      <c r="WGI40" s="70"/>
      <c r="WGJ40" s="70"/>
      <c r="WGK40" s="70"/>
      <c r="WGL40" s="70"/>
      <c r="WGM40" s="70"/>
      <c r="WGN40" s="70"/>
      <c r="WGO40" s="70"/>
      <c r="WGP40" s="70"/>
      <c r="WGQ40" s="70"/>
      <c r="WGR40" s="70"/>
      <c r="WGS40" s="70"/>
      <c r="WGT40" s="70"/>
      <c r="WGU40" s="70"/>
      <c r="WGV40" s="70"/>
      <c r="WGW40" s="70"/>
      <c r="WGX40" s="70"/>
      <c r="WGY40" s="70"/>
      <c r="WGZ40" s="70"/>
      <c r="WHA40" s="70"/>
      <c r="WHB40" s="70"/>
      <c r="WHC40" s="70"/>
      <c r="WHD40" s="70"/>
      <c r="WHE40" s="70"/>
      <c r="WHF40" s="70"/>
      <c r="WHG40" s="70"/>
      <c r="WHH40" s="70"/>
      <c r="WHI40" s="70"/>
      <c r="WHJ40" s="70"/>
      <c r="WHK40" s="70"/>
      <c r="WHL40" s="70"/>
      <c r="WHM40" s="70"/>
      <c r="WHN40" s="70"/>
      <c r="WHO40" s="70"/>
      <c r="WHP40" s="70"/>
      <c r="WHQ40" s="70"/>
      <c r="WHR40" s="70"/>
      <c r="WHS40" s="70"/>
      <c r="WHT40" s="70"/>
      <c r="WHU40" s="70"/>
      <c r="WHV40" s="70"/>
      <c r="WHW40" s="70"/>
      <c r="WHX40" s="70"/>
      <c r="WHY40" s="70"/>
      <c r="WHZ40" s="70"/>
      <c r="WIA40" s="70"/>
      <c r="WIB40" s="70"/>
      <c r="WIC40" s="70"/>
      <c r="WID40" s="70"/>
      <c r="WIE40" s="70"/>
      <c r="WIF40" s="70"/>
      <c r="WIG40" s="70"/>
      <c r="WIH40" s="70"/>
      <c r="WII40" s="70"/>
      <c r="WIJ40" s="70"/>
      <c r="WIK40" s="70"/>
      <c r="WIL40" s="70"/>
      <c r="WIM40" s="70"/>
      <c r="WIN40" s="70"/>
      <c r="WIO40" s="70"/>
      <c r="WIP40" s="70"/>
      <c r="WIQ40" s="70"/>
      <c r="WIR40" s="70"/>
      <c r="WIS40" s="70"/>
      <c r="WIT40" s="70"/>
      <c r="WIU40" s="70"/>
      <c r="WIV40" s="70"/>
      <c r="WIW40" s="70"/>
      <c r="WIX40" s="70"/>
      <c r="WIY40" s="70"/>
      <c r="WIZ40" s="70"/>
      <c r="WJA40" s="70"/>
      <c r="WJB40" s="70"/>
      <c r="WJC40" s="70"/>
      <c r="WJD40" s="70"/>
      <c r="WJE40" s="70"/>
      <c r="WJF40" s="70"/>
      <c r="WJG40" s="70"/>
      <c r="WJH40" s="70"/>
      <c r="WJI40" s="70"/>
      <c r="WJJ40" s="70"/>
      <c r="WJK40" s="70"/>
      <c r="WJL40" s="70"/>
      <c r="WJM40" s="70"/>
      <c r="WJN40" s="70"/>
      <c r="WJO40" s="70"/>
      <c r="WJP40" s="70"/>
      <c r="WJQ40" s="70"/>
      <c r="WJR40" s="70"/>
      <c r="WJS40" s="70"/>
      <c r="WJT40" s="70"/>
      <c r="WJU40" s="70"/>
      <c r="WJV40" s="70"/>
      <c r="WJW40" s="70"/>
      <c r="WJX40" s="70"/>
      <c r="WJY40" s="70"/>
      <c r="WJZ40" s="70"/>
      <c r="WKA40" s="70"/>
      <c r="WKB40" s="70"/>
      <c r="WKC40" s="70"/>
      <c r="WKD40" s="70"/>
      <c r="WKE40" s="70"/>
      <c r="WKF40" s="70"/>
      <c r="WKG40" s="70"/>
      <c r="WKH40" s="70"/>
      <c r="WKI40" s="70"/>
      <c r="WKJ40" s="70"/>
      <c r="WKK40" s="70"/>
      <c r="WKL40" s="70"/>
      <c r="WKM40" s="70"/>
      <c r="WKN40" s="70"/>
      <c r="WKO40" s="70"/>
      <c r="WKP40" s="70"/>
      <c r="WKQ40" s="70"/>
      <c r="WKR40" s="70"/>
      <c r="WKS40" s="70"/>
      <c r="WKT40" s="70"/>
      <c r="WKU40" s="70"/>
      <c r="WKV40" s="70"/>
      <c r="WKW40" s="70"/>
      <c r="WKX40" s="70"/>
      <c r="WKY40" s="70"/>
      <c r="WKZ40" s="70"/>
      <c r="WLA40" s="70"/>
      <c r="WLB40" s="70"/>
      <c r="WLC40" s="70"/>
      <c r="WLD40" s="70"/>
      <c r="WLE40" s="70"/>
      <c r="WLF40" s="70"/>
      <c r="WLG40" s="70"/>
      <c r="WLH40" s="70"/>
      <c r="WLI40" s="70"/>
      <c r="WLJ40" s="70"/>
      <c r="WLK40" s="70"/>
      <c r="WLL40" s="70"/>
      <c r="WLM40" s="70"/>
      <c r="WLN40" s="70"/>
      <c r="WLO40" s="70"/>
      <c r="WLP40" s="70"/>
      <c r="WLQ40" s="70"/>
      <c r="WLR40" s="70"/>
      <c r="WLS40" s="70"/>
      <c r="WLT40" s="70"/>
      <c r="WLU40" s="70"/>
      <c r="WLV40" s="70"/>
      <c r="WLW40" s="70"/>
      <c r="WLX40" s="70"/>
      <c r="WLY40" s="70"/>
      <c r="WLZ40" s="70"/>
      <c r="WMA40" s="70"/>
      <c r="WMB40" s="70"/>
      <c r="WMC40" s="70"/>
      <c r="WMD40" s="70"/>
      <c r="WME40" s="70"/>
      <c r="WMF40" s="70"/>
      <c r="WMG40" s="70"/>
      <c r="WMH40" s="70"/>
      <c r="WMI40" s="70"/>
      <c r="WMJ40" s="70"/>
      <c r="WMK40" s="70"/>
      <c r="WML40" s="70"/>
      <c r="WMM40" s="70"/>
      <c r="WMN40" s="70"/>
      <c r="WMO40" s="70"/>
      <c r="WMP40" s="70"/>
      <c r="WMQ40" s="70"/>
      <c r="WMR40" s="70"/>
      <c r="WMS40" s="70"/>
      <c r="WMT40" s="70"/>
      <c r="WMU40" s="70"/>
      <c r="WMV40" s="70"/>
      <c r="WMW40" s="70"/>
      <c r="WMX40" s="70"/>
      <c r="WMY40" s="70"/>
      <c r="WMZ40" s="70"/>
      <c r="WNA40" s="70"/>
      <c r="WNB40" s="70"/>
      <c r="WNC40" s="70"/>
      <c r="WND40" s="70"/>
      <c r="WNE40" s="70"/>
      <c r="WNF40" s="70"/>
      <c r="WNG40" s="70"/>
      <c r="WNH40" s="70"/>
      <c r="WNI40" s="70"/>
      <c r="WNJ40" s="70"/>
      <c r="WNK40" s="70"/>
      <c r="WNL40" s="70"/>
      <c r="WNM40" s="70"/>
      <c r="WNN40" s="70"/>
      <c r="WNO40" s="70"/>
      <c r="WNP40" s="70"/>
      <c r="WNQ40" s="70"/>
      <c r="WNR40" s="70"/>
      <c r="WNS40" s="70"/>
      <c r="WNT40" s="70"/>
      <c r="WNU40" s="70"/>
      <c r="WNV40" s="70"/>
      <c r="WNW40" s="70"/>
      <c r="WNX40" s="70"/>
      <c r="WNY40" s="70"/>
      <c r="WNZ40" s="70"/>
      <c r="WOA40" s="70"/>
      <c r="WOB40" s="70"/>
      <c r="WOC40" s="70"/>
      <c r="WOD40" s="70"/>
      <c r="WOE40" s="70"/>
      <c r="WOF40" s="70"/>
      <c r="WOG40" s="70"/>
      <c r="WOH40" s="70"/>
      <c r="WOI40" s="70"/>
      <c r="WOJ40" s="70"/>
      <c r="WOK40" s="70"/>
      <c r="WOL40" s="70"/>
      <c r="WOM40" s="70"/>
      <c r="WON40" s="70"/>
      <c r="WOO40" s="70"/>
      <c r="WOP40" s="70"/>
      <c r="WOQ40" s="70"/>
      <c r="WOR40" s="70"/>
      <c r="WOS40" s="70"/>
      <c r="WOT40" s="70"/>
      <c r="WOU40" s="70"/>
      <c r="WOV40" s="70"/>
      <c r="WOW40" s="70"/>
      <c r="WOX40" s="70"/>
      <c r="WOY40" s="70"/>
      <c r="WOZ40" s="70"/>
      <c r="WPA40" s="70"/>
      <c r="WPB40" s="70"/>
      <c r="WPC40" s="70"/>
      <c r="WPD40" s="70"/>
      <c r="WPE40" s="70"/>
      <c r="WPF40" s="70"/>
      <c r="WPG40" s="70"/>
      <c r="WPH40" s="70"/>
      <c r="WPI40" s="70"/>
      <c r="WPJ40" s="70"/>
      <c r="WPK40" s="70"/>
      <c r="WPL40" s="70"/>
      <c r="WPM40" s="70"/>
      <c r="WPN40" s="70"/>
      <c r="WPO40" s="70"/>
      <c r="WPP40" s="70"/>
      <c r="WPQ40" s="70"/>
      <c r="WPR40" s="70"/>
      <c r="WPS40" s="70"/>
      <c r="WPT40" s="70"/>
      <c r="WPU40" s="70"/>
      <c r="WPV40" s="70"/>
      <c r="WPW40" s="70"/>
      <c r="WPX40" s="70"/>
      <c r="WPY40" s="70"/>
      <c r="WPZ40" s="70"/>
      <c r="WQA40" s="70"/>
      <c r="WQB40" s="70"/>
      <c r="WQC40" s="70"/>
      <c r="WQD40" s="70"/>
      <c r="WQE40" s="70"/>
      <c r="WQF40" s="70"/>
      <c r="WQG40" s="70"/>
      <c r="WQH40" s="70"/>
      <c r="WQI40" s="70"/>
      <c r="WQJ40" s="70"/>
      <c r="WQK40" s="70"/>
      <c r="WQL40" s="70"/>
      <c r="WQM40" s="70"/>
      <c r="WQN40" s="70"/>
      <c r="WQO40" s="70"/>
      <c r="WQP40" s="70"/>
      <c r="WQQ40" s="70"/>
      <c r="WQR40" s="70"/>
      <c r="WQS40" s="70"/>
      <c r="WQT40" s="70"/>
      <c r="WQU40" s="70"/>
      <c r="WQV40" s="70"/>
      <c r="WQW40" s="70"/>
      <c r="WQX40" s="70"/>
      <c r="WQY40" s="70"/>
      <c r="WQZ40" s="70"/>
      <c r="WRA40" s="70"/>
      <c r="WRB40" s="70"/>
      <c r="WRC40" s="70"/>
      <c r="WRD40" s="70"/>
      <c r="WRE40" s="70"/>
      <c r="WRF40" s="70"/>
      <c r="WRG40" s="70"/>
      <c r="WRH40" s="70"/>
      <c r="WRI40" s="70"/>
      <c r="WRJ40" s="70"/>
      <c r="WRK40" s="70"/>
      <c r="WRL40" s="70"/>
      <c r="WRM40" s="70"/>
      <c r="WRN40" s="70"/>
      <c r="WRO40" s="70"/>
      <c r="WRP40" s="70"/>
      <c r="WRQ40" s="70"/>
      <c r="WRR40" s="70"/>
      <c r="WRS40" s="70"/>
      <c r="WRT40" s="70"/>
      <c r="WRU40" s="70"/>
      <c r="WRV40" s="70"/>
      <c r="WRW40" s="70"/>
      <c r="WRX40" s="70"/>
      <c r="WRY40" s="70"/>
      <c r="WRZ40" s="70"/>
      <c r="WSA40" s="70"/>
      <c r="WSB40" s="70"/>
      <c r="WSC40" s="70"/>
      <c r="WSD40" s="70"/>
      <c r="WSE40" s="70"/>
      <c r="WSF40" s="70"/>
      <c r="WSG40" s="70"/>
      <c r="WSH40" s="70"/>
      <c r="WSI40" s="70"/>
      <c r="WSJ40" s="70"/>
      <c r="WSK40" s="70"/>
      <c r="WSL40" s="70"/>
      <c r="WSM40" s="70"/>
      <c r="WSN40" s="70"/>
      <c r="WSO40" s="70"/>
      <c r="WSP40" s="70"/>
      <c r="WSQ40" s="70"/>
      <c r="WSR40" s="70"/>
      <c r="WSS40" s="70"/>
      <c r="WST40" s="70"/>
      <c r="WSU40" s="70"/>
      <c r="WSV40" s="70"/>
      <c r="WSW40" s="70"/>
      <c r="WSX40" s="70"/>
      <c r="WSY40" s="70"/>
      <c r="WSZ40" s="70"/>
      <c r="WTA40" s="70"/>
      <c r="WTB40" s="70"/>
      <c r="WTC40" s="70"/>
      <c r="WTD40" s="70"/>
      <c r="WTE40" s="70"/>
      <c r="WTF40" s="70"/>
      <c r="WTG40" s="70"/>
      <c r="WTH40" s="70"/>
      <c r="WTI40" s="70"/>
      <c r="WTJ40" s="70"/>
      <c r="WTK40" s="70"/>
      <c r="WTL40" s="70"/>
      <c r="WTM40" s="70"/>
      <c r="WTN40" s="70"/>
      <c r="WTO40" s="70"/>
      <c r="WTP40" s="70"/>
      <c r="WTQ40" s="70"/>
      <c r="WTR40" s="70"/>
      <c r="WTS40" s="70"/>
      <c r="WTT40" s="70"/>
      <c r="WTU40" s="70"/>
      <c r="WTV40" s="70"/>
      <c r="WTW40" s="70"/>
      <c r="WTX40" s="70"/>
      <c r="WTY40" s="70"/>
      <c r="WTZ40" s="70"/>
      <c r="WUA40" s="70"/>
      <c r="WUB40" s="70"/>
      <c r="WUC40" s="70"/>
      <c r="WUD40" s="70"/>
      <c r="WUE40" s="70"/>
      <c r="WUF40" s="70"/>
      <c r="WUG40" s="70"/>
      <c r="WUH40" s="70"/>
      <c r="WUI40" s="70"/>
      <c r="WUJ40" s="70"/>
      <c r="WUK40" s="70"/>
      <c r="WUL40" s="70"/>
      <c r="WUM40" s="70"/>
      <c r="WUN40" s="70"/>
      <c r="WUO40" s="70"/>
      <c r="WUP40" s="70"/>
      <c r="WUQ40" s="70"/>
      <c r="WUR40" s="70"/>
      <c r="WUS40" s="70"/>
      <c r="WUT40" s="70"/>
      <c r="WUU40" s="70"/>
      <c r="WUV40" s="70"/>
      <c r="WUW40" s="70"/>
      <c r="WUX40" s="70"/>
      <c r="WUY40" s="70"/>
      <c r="WUZ40" s="70"/>
      <c r="WVA40" s="70"/>
      <c r="WVB40" s="70"/>
      <c r="WVC40" s="70"/>
      <c r="WVD40" s="70"/>
      <c r="WVE40" s="70"/>
      <c r="WVF40" s="70"/>
      <c r="WVG40" s="70"/>
      <c r="WVH40" s="70"/>
      <c r="WVI40" s="70"/>
      <c r="WVJ40" s="70"/>
      <c r="WVK40" s="70"/>
      <c r="WVL40" s="70"/>
      <c r="WVM40" s="70"/>
      <c r="WVN40" s="70"/>
      <c r="WVO40" s="70"/>
      <c r="WVP40" s="70"/>
      <c r="WVQ40" s="70"/>
      <c r="WVR40" s="70"/>
      <c r="WVS40" s="70"/>
      <c r="WVT40" s="70"/>
      <c r="WVU40" s="70"/>
      <c r="WVV40" s="70"/>
      <c r="WVW40" s="70"/>
      <c r="WVX40" s="70"/>
      <c r="WVY40" s="70"/>
      <c r="WVZ40" s="70"/>
      <c r="WWA40" s="70"/>
      <c r="WWB40" s="70"/>
      <c r="WWC40" s="70"/>
      <c r="WWD40" s="70"/>
      <c r="WWE40" s="70"/>
      <c r="WWF40" s="70"/>
      <c r="WWG40" s="70"/>
      <c r="WWH40" s="70"/>
      <c r="WWI40" s="70"/>
      <c r="WWJ40" s="70"/>
      <c r="WWK40" s="70"/>
      <c r="WWL40" s="70"/>
      <c r="WWM40" s="70"/>
      <c r="WWN40" s="70"/>
      <c r="WWO40" s="70"/>
      <c r="WWP40" s="70"/>
      <c r="WWQ40" s="70"/>
      <c r="WWR40" s="70"/>
      <c r="WWS40" s="70"/>
      <c r="WWT40" s="70"/>
      <c r="WWU40" s="70"/>
      <c r="WWV40" s="70"/>
      <c r="WWW40" s="70"/>
      <c r="WWX40" s="70"/>
      <c r="WWY40" s="70"/>
      <c r="WWZ40" s="70"/>
      <c r="WXA40" s="70"/>
      <c r="WXB40" s="70"/>
      <c r="WXC40" s="70"/>
      <c r="WXD40" s="70"/>
      <c r="WXE40" s="70"/>
      <c r="WXF40" s="70"/>
      <c r="WXG40" s="70"/>
      <c r="WXH40" s="70"/>
      <c r="WXI40" s="70"/>
      <c r="WXJ40" s="70"/>
      <c r="WXK40" s="70"/>
      <c r="WXL40" s="70"/>
      <c r="WXM40" s="70"/>
      <c r="WXN40" s="70"/>
      <c r="WXO40" s="70"/>
      <c r="WXP40" s="70"/>
      <c r="WXQ40" s="70"/>
      <c r="WXR40" s="70"/>
      <c r="WXS40" s="70"/>
      <c r="WXT40" s="70"/>
      <c r="WXU40" s="70"/>
      <c r="WXV40" s="70"/>
      <c r="WXW40" s="70"/>
      <c r="WXX40" s="70"/>
      <c r="WXY40" s="70"/>
      <c r="WXZ40" s="70"/>
      <c r="WYA40" s="70"/>
      <c r="WYB40" s="70"/>
      <c r="WYC40" s="70"/>
      <c r="WYD40" s="70"/>
      <c r="WYE40" s="70"/>
      <c r="WYF40" s="70"/>
      <c r="WYG40" s="70"/>
      <c r="WYH40" s="70"/>
      <c r="WYI40" s="70"/>
      <c r="WYJ40" s="70"/>
      <c r="WYK40" s="70"/>
      <c r="WYL40" s="70"/>
      <c r="WYM40" s="70"/>
      <c r="WYN40" s="70"/>
      <c r="WYO40" s="70"/>
      <c r="WYP40" s="70"/>
      <c r="WYQ40" s="70"/>
      <c r="WYR40" s="70"/>
      <c r="WYS40" s="70"/>
      <c r="WYT40" s="70"/>
      <c r="WYU40" s="70"/>
      <c r="WYV40" s="70"/>
      <c r="WYW40" s="70"/>
      <c r="WYX40" s="70"/>
      <c r="WYY40" s="70"/>
      <c r="WYZ40" s="70"/>
      <c r="WZA40" s="70"/>
      <c r="WZB40" s="70"/>
      <c r="WZC40" s="70"/>
      <c r="WZD40" s="70"/>
      <c r="WZE40" s="70"/>
      <c r="WZF40" s="70"/>
      <c r="WZG40" s="70"/>
      <c r="WZH40" s="70"/>
      <c r="WZI40" s="70"/>
      <c r="WZJ40" s="70"/>
      <c r="WZK40" s="70"/>
      <c r="WZL40" s="70"/>
      <c r="WZM40" s="70"/>
      <c r="WZN40" s="70"/>
      <c r="WZO40" s="70"/>
      <c r="WZP40" s="70"/>
      <c r="WZQ40" s="70"/>
      <c r="WZR40" s="70"/>
      <c r="WZS40" s="70"/>
      <c r="WZT40" s="70"/>
      <c r="WZU40" s="70"/>
      <c r="WZV40" s="70"/>
      <c r="WZW40" s="70"/>
      <c r="WZX40" s="70"/>
      <c r="WZY40" s="70"/>
      <c r="WZZ40" s="70"/>
      <c r="XAA40" s="70"/>
      <c r="XAB40" s="70"/>
      <c r="XAC40" s="70"/>
      <c r="XAD40" s="70"/>
      <c r="XAE40" s="70"/>
      <c r="XAF40" s="70"/>
      <c r="XAG40" s="70"/>
      <c r="XAH40" s="70"/>
      <c r="XAI40" s="70"/>
      <c r="XAJ40" s="70"/>
      <c r="XAK40" s="70"/>
      <c r="XAL40" s="70"/>
      <c r="XAM40" s="70"/>
      <c r="XAN40" s="70"/>
      <c r="XAO40" s="70"/>
      <c r="XAP40" s="70"/>
      <c r="XAQ40" s="70"/>
      <c r="XAR40" s="70"/>
      <c r="XAS40" s="70"/>
      <c r="XAT40" s="70"/>
      <c r="XAU40" s="70"/>
      <c r="XAV40" s="70"/>
      <c r="XAW40" s="70"/>
      <c r="XAX40" s="70"/>
      <c r="XAY40" s="70"/>
      <c r="XAZ40" s="70"/>
      <c r="XBA40" s="70"/>
      <c r="XBB40" s="70"/>
      <c r="XBC40" s="70"/>
      <c r="XBD40" s="70"/>
      <c r="XBE40" s="70"/>
      <c r="XBF40" s="70"/>
      <c r="XBG40" s="70"/>
      <c r="XBH40" s="70"/>
      <c r="XBI40" s="70"/>
      <c r="XBJ40" s="70"/>
      <c r="XBK40" s="70"/>
      <c r="XBL40" s="70"/>
      <c r="XBM40" s="70"/>
      <c r="XBN40" s="70"/>
      <c r="XBO40" s="70"/>
      <c r="XBP40" s="70"/>
      <c r="XBQ40" s="70"/>
      <c r="XBR40" s="70"/>
      <c r="XBS40" s="70"/>
      <c r="XBT40" s="70"/>
      <c r="XBU40" s="70"/>
      <c r="XBV40" s="70"/>
      <c r="XBW40" s="70"/>
      <c r="XBX40" s="70"/>
      <c r="XBY40" s="70"/>
      <c r="XBZ40" s="70"/>
      <c r="XCA40" s="70"/>
      <c r="XCB40" s="70"/>
      <c r="XCC40" s="70"/>
      <c r="XCD40" s="70"/>
      <c r="XCE40" s="70"/>
      <c r="XCF40" s="70"/>
      <c r="XCG40" s="70"/>
      <c r="XCH40" s="70"/>
      <c r="XCI40" s="70"/>
      <c r="XCJ40" s="70"/>
      <c r="XCK40" s="70"/>
      <c r="XCL40" s="70"/>
      <c r="XCM40" s="70"/>
      <c r="XCN40" s="70"/>
      <c r="XCO40" s="70"/>
      <c r="XCP40" s="70"/>
      <c r="XCQ40" s="70"/>
      <c r="XCR40" s="70"/>
      <c r="XCS40" s="70"/>
      <c r="XCT40" s="70"/>
      <c r="XCU40" s="70"/>
      <c r="XCV40" s="70"/>
      <c r="XCW40" s="70"/>
      <c r="XCX40" s="70"/>
      <c r="XCY40" s="70"/>
      <c r="XCZ40" s="70"/>
      <c r="XDA40" s="70"/>
      <c r="XDB40" s="70"/>
      <c r="XDC40" s="70"/>
      <c r="XDD40" s="70"/>
      <c r="XDE40" s="70"/>
      <c r="XDF40" s="70"/>
      <c r="XDG40" s="70"/>
      <c r="XDH40" s="70"/>
      <c r="XDI40" s="70"/>
      <c r="XDJ40" s="70"/>
      <c r="XDK40" s="70"/>
      <c r="XDL40" s="70"/>
      <c r="XDM40" s="70"/>
      <c r="XDN40" s="70"/>
      <c r="XDO40" s="70"/>
      <c r="XDP40" s="70"/>
      <c r="XDQ40" s="70"/>
      <c r="XDR40" s="70"/>
      <c r="XDS40" s="70"/>
      <c r="XDT40" s="70"/>
      <c r="XDU40" s="70"/>
      <c r="XDV40" s="70"/>
      <c r="XDW40" s="70"/>
      <c r="XDX40" s="70"/>
      <c r="XDY40" s="70"/>
      <c r="XDZ40" s="70"/>
      <c r="XEA40" s="70"/>
      <c r="XEB40" s="70"/>
      <c r="XEC40" s="70"/>
      <c r="XED40" s="70"/>
      <c r="XEE40" s="70"/>
      <c r="XEF40" s="70"/>
      <c r="XEG40" s="70"/>
      <c r="XEH40" s="70"/>
      <c r="XEI40" s="70"/>
      <c r="XEJ40" s="49"/>
      <c r="XEK40" s="49"/>
      <c r="XEL40" s="49"/>
      <c r="XEM40" s="49"/>
      <c r="XEN40" s="49"/>
      <c r="XEO40" s="49"/>
      <c r="XEP40" s="49"/>
      <c r="XEQ40" s="49"/>
      <c r="XER40" s="49"/>
      <c r="XES40" s="49"/>
      <c r="XET40" s="49"/>
      <c r="XEU40" s="49"/>
      <c r="XEV40" s="49"/>
      <c r="XEW40" s="49"/>
      <c r="XEX40" s="49"/>
      <c r="XEY40" s="49"/>
      <c r="XEZ40" s="49"/>
      <c r="XFA40" s="49"/>
      <c r="XFB40" s="49"/>
      <c r="XFC40" s="49"/>
      <c r="XFD40" s="49"/>
    </row>
    <row r="41" ht="15" customHeight="1" spans="1:16384">
      <c r="A41" s="60"/>
      <c r="B41" s="63" t="s">
        <v>1508</v>
      </c>
      <c r="C41" s="66">
        <v>38.12</v>
      </c>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c r="IH41" s="70"/>
      <c r="II41" s="70"/>
      <c r="IJ41" s="70"/>
      <c r="IK41" s="70"/>
      <c r="IL41" s="70"/>
      <c r="IM41" s="70"/>
      <c r="IN41" s="70"/>
      <c r="IO41" s="70"/>
      <c r="IP41" s="70"/>
      <c r="IQ41" s="70"/>
      <c r="IR41" s="70"/>
      <c r="IS41" s="70"/>
      <c r="IT41" s="70"/>
      <c r="IU41" s="70"/>
      <c r="IV41" s="70"/>
      <c r="IW41" s="70"/>
      <c r="IX41" s="70"/>
      <c r="IY41" s="70"/>
      <c r="IZ41" s="70"/>
      <c r="JA41" s="70"/>
      <c r="JB41" s="70"/>
      <c r="JC41" s="70"/>
      <c r="JD41" s="70"/>
      <c r="JE41" s="70"/>
      <c r="JF41" s="70"/>
      <c r="JG41" s="70"/>
      <c r="JH41" s="70"/>
      <c r="JI41" s="70"/>
      <c r="JJ41" s="70"/>
      <c r="JK41" s="70"/>
      <c r="JL41" s="70"/>
      <c r="JM41" s="70"/>
      <c r="JN41" s="70"/>
      <c r="JO41" s="70"/>
      <c r="JP41" s="70"/>
      <c r="JQ41" s="70"/>
      <c r="JR41" s="70"/>
      <c r="JS41" s="70"/>
      <c r="JT41" s="70"/>
      <c r="JU41" s="70"/>
      <c r="JV41" s="70"/>
      <c r="JW41" s="70"/>
      <c r="JX41" s="70"/>
      <c r="JY41" s="70"/>
      <c r="JZ41" s="70"/>
      <c r="KA41" s="70"/>
      <c r="KB41" s="70"/>
      <c r="KC41" s="70"/>
      <c r="KD41" s="70"/>
      <c r="KE41" s="70"/>
      <c r="KF41" s="70"/>
      <c r="KG41" s="70"/>
      <c r="KH41" s="70"/>
      <c r="KI41" s="70"/>
      <c r="KJ41" s="70"/>
      <c r="KK41" s="70"/>
      <c r="KL41" s="70"/>
      <c r="KM41" s="70"/>
      <c r="KN41" s="70"/>
      <c r="KO41" s="70"/>
      <c r="KP41" s="70"/>
      <c r="KQ41" s="70"/>
      <c r="KR41" s="70"/>
      <c r="KS41" s="70"/>
      <c r="KT41" s="70"/>
      <c r="KU41" s="70"/>
      <c r="KV41" s="70"/>
      <c r="KW41" s="70"/>
      <c r="KX41" s="70"/>
      <c r="KY41" s="70"/>
      <c r="KZ41" s="70"/>
      <c r="LA41" s="70"/>
      <c r="LB41" s="70"/>
      <c r="LC41" s="70"/>
      <c r="LD41" s="70"/>
      <c r="LE41" s="70"/>
      <c r="LF41" s="70"/>
      <c r="LG41" s="70"/>
      <c r="LH41" s="70"/>
      <c r="LI41" s="70"/>
      <c r="LJ41" s="70"/>
      <c r="LK41" s="70"/>
      <c r="LL41" s="70"/>
      <c r="LM41" s="70"/>
      <c r="LN41" s="70"/>
      <c r="LO41" s="70"/>
      <c r="LP41" s="70"/>
      <c r="LQ41" s="70"/>
      <c r="LR41" s="70"/>
      <c r="LS41" s="70"/>
      <c r="LT41" s="70"/>
      <c r="LU41" s="70"/>
      <c r="LV41" s="70"/>
      <c r="LW41" s="70"/>
      <c r="LX41" s="70"/>
      <c r="LY41" s="70"/>
      <c r="LZ41" s="70"/>
      <c r="MA41" s="70"/>
      <c r="MB41" s="70"/>
      <c r="MC41" s="70"/>
      <c r="MD41" s="70"/>
      <c r="ME41" s="70"/>
      <c r="MF41" s="70"/>
      <c r="MG41" s="70"/>
      <c r="MH41" s="70"/>
      <c r="MI41" s="70"/>
      <c r="MJ41" s="70"/>
      <c r="MK41" s="70"/>
      <c r="ML41" s="70"/>
      <c r="MM41" s="70"/>
      <c r="MN41" s="70"/>
      <c r="MO41" s="70"/>
      <c r="MP41" s="70"/>
      <c r="MQ41" s="70"/>
      <c r="MR41" s="70"/>
      <c r="MS41" s="70"/>
      <c r="MT41" s="70"/>
      <c r="MU41" s="70"/>
      <c r="MV41" s="70"/>
      <c r="MW41" s="70"/>
      <c r="MX41" s="70"/>
      <c r="MY41" s="70"/>
      <c r="MZ41" s="70"/>
      <c r="NA41" s="70"/>
      <c r="NB41" s="70"/>
      <c r="NC41" s="70"/>
      <c r="ND41" s="70"/>
      <c r="NE41" s="70"/>
      <c r="NF41" s="70"/>
      <c r="NG41" s="70"/>
      <c r="NH41" s="70"/>
      <c r="NI41" s="70"/>
      <c r="NJ41" s="70"/>
      <c r="NK41" s="70"/>
      <c r="NL41" s="70"/>
      <c r="NM41" s="70"/>
      <c r="NN41" s="70"/>
      <c r="NO41" s="70"/>
      <c r="NP41" s="70"/>
      <c r="NQ41" s="70"/>
      <c r="NR41" s="70"/>
      <c r="NS41" s="70"/>
      <c r="NT41" s="70"/>
      <c r="NU41" s="70"/>
      <c r="NV41" s="70"/>
      <c r="NW41" s="70"/>
      <c r="NX41" s="70"/>
      <c r="NY41" s="70"/>
      <c r="NZ41" s="70"/>
      <c r="OA41" s="70"/>
      <c r="OB41" s="70"/>
      <c r="OC41" s="70"/>
      <c r="OD41" s="70"/>
      <c r="OE41" s="70"/>
      <c r="OF41" s="70"/>
      <c r="OG41" s="70"/>
      <c r="OH41" s="70"/>
      <c r="OI41" s="70"/>
      <c r="OJ41" s="70"/>
      <c r="OK41" s="70"/>
      <c r="OL41" s="70"/>
      <c r="OM41" s="70"/>
      <c r="ON41" s="70"/>
      <c r="OO41" s="70"/>
      <c r="OP41" s="70"/>
      <c r="OQ41" s="70"/>
      <c r="OR41" s="70"/>
      <c r="OS41" s="70"/>
      <c r="OT41" s="70"/>
      <c r="OU41" s="70"/>
      <c r="OV41" s="70"/>
      <c r="OW41" s="70"/>
      <c r="OX41" s="70"/>
      <c r="OY41" s="70"/>
      <c r="OZ41" s="70"/>
      <c r="PA41" s="70"/>
      <c r="PB41" s="70"/>
      <c r="PC41" s="70"/>
      <c r="PD41" s="70"/>
      <c r="PE41" s="70"/>
      <c r="PF41" s="70"/>
      <c r="PG41" s="70"/>
      <c r="PH41" s="70"/>
      <c r="PI41" s="70"/>
      <c r="PJ41" s="70"/>
      <c r="PK41" s="70"/>
      <c r="PL41" s="70"/>
      <c r="PM41" s="70"/>
      <c r="PN41" s="70"/>
      <c r="PO41" s="70"/>
      <c r="PP41" s="70"/>
      <c r="PQ41" s="70"/>
      <c r="PR41" s="70"/>
      <c r="PS41" s="70"/>
      <c r="PT41" s="70"/>
      <c r="PU41" s="70"/>
      <c r="PV41" s="70"/>
      <c r="PW41" s="70"/>
      <c r="PX41" s="70"/>
      <c r="PY41" s="70"/>
      <c r="PZ41" s="70"/>
      <c r="QA41" s="70"/>
      <c r="QB41" s="70"/>
      <c r="QC41" s="70"/>
      <c r="QD41" s="70"/>
      <c r="QE41" s="70"/>
      <c r="QF41" s="70"/>
      <c r="QG41" s="70"/>
      <c r="QH41" s="70"/>
      <c r="QI41" s="70"/>
      <c r="QJ41" s="70"/>
      <c r="QK41" s="70"/>
      <c r="QL41" s="70"/>
      <c r="QM41" s="70"/>
      <c r="QN41" s="70"/>
      <c r="QO41" s="70"/>
      <c r="QP41" s="70"/>
      <c r="QQ41" s="70"/>
      <c r="QR41" s="70"/>
      <c r="QS41" s="70"/>
      <c r="QT41" s="70"/>
      <c r="QU41" s="70"/>
      <c r="QV41" s="70"/>
      <c r="QW41" s="70"/>
      <c r="QX41" s="70"/>
      <c r="QY41" s="70"/>
      <c r="QZ41" s="70"/>
      <c r="RA41" s="70"/>
      <c r="RB41" s="70"/>
      <c r="RC41" s="70"/>
      <c r="RD41" s="70"/>
      <c r="RE41" s="70"/>
      <c r="RF41" s="70"/>
      <c r="RG41" s="70"/>
      <c r="RH41" s="70"/>
      <c r="RI41" s="70"/>
      <c r="RJ41" s="70"/>
      <c r="RK41" s="70"/>
      <c r="RL41" s="70"/>
      <c r="RM41" s="70"/>
      <c r="RN41" s="70"/>
      <c r="RO41" s="70"/>
      <c r="RP41" s="70"/>
      <c r="RQ41" s="70"/>
      <c r="RR41" s="70"/>
      <c r="RS41" s="70"/>
      <c r="RT41" s="70"/>
      <c r="RU41" s="70"/>
      <c r="RV41" s="70"/>
      <c r="RW41" s="70"/>
      <c r="RX41" s="70"/>
      <c r="RY41" s="70"/>
      <c r="RZ41" s="70"/>
      <c r="SA41" s="70"/>
      <c r="SB41" s="70"/>
      <c r="SC41" s="70"/>
      <c r="SD41" s="70"/>
      <c r="SE41" s="70"/>
      <c r="SF41" s="70"/>
      <c r="SG41" s="70"/>
      <c r="SH41" s="70"/>
      <c r="SI41" s="70"/>
      <c r="SJ41" s="70"/>
      <c r="SK41" s="70"/>
      <c r="SL41" s="70"/>
      <c r="SM41" s="70"/>
      <c r="SN41" s="70"/>
      <c r="SO41" s="70"/>
      <c r="SP41" s="70"/>
      <c r="SQ41" s="70"/>
      <c r="SR41" s="70"/>
      <c r="SS41" s="70"/>
      <c r="ST41" s="70"/>
      <c r="SU41" s="70"/>
      <c r="SV41" s="70"/>
      <c r="SW41" s="70"/>
      <c r="SX41" s="70"/>
      <c r="SY41" s="70"/>
      <c r="SZ41" s="70"/>
      <c r="TA41" s="70"/>
      <c r="TB41" s="70"/>
      <c r="TC41" s="70"/>
      <c r="TD41" s="70"/>
      <c r="TE41" s="70"/>
      <c r="TF41" s="70"/>
      <c r="TG41" s="70"/>
      <c r="TH41" s="70"/>
      <c r="TI41" s="70"/>
      <c r="TJ41" s="70"/>
      <c r="TK41" s="70"/>
      <c r="TL41" s="70"/>
      <c r="TM41" s="70"/>
      <c r="TN41" s="70"/>
      <c r="TO41" s="70"/>
      <c r="TP41" s="70"/>
      <c r="TQ41" s="70"/>
      <c r="TR41" s="70"/>
      <c r="TS41" s="70"/>
      <c r="TT41" s="70"/>
      <c r="TU41" s="70"/>
      <c r="TV41" s="70"/>
      <c r="TW41" s="70"/>
      <c r="TX41" s="70"/>
      <c r="TY41" s="70"/>
      <c r="TZ41" s="70"/>
      <c r="UA41" s="70"/>
      <c r="UB41" s="70"/>
      <c r="UC41" s="70"/>
      <c r="UD41" s="70"/>
      <c r="UE41" s="70"/>
      <c r="UF41" s="70"/>
      <c r="UG41" s="70"/>
      <c r="UH41" s="70"/>
      <c r="UI41" s="70"/>
      <c r="UJ41" s="70"/>
      <c r="UK41" s="70"/>
      <c r="UL41" s="70"/>
      <c r="UM41" s="70"/>
      <c r="UN41" s="70"/>
      <c r="UO41" s="70"/>
      <c r="UP41" s="70"/>
      <c r="UQ41" s="70"/>
      <c r="UR41" s="70"/>
      <c r="US41" s="70"/>
      <c r="UT41" s="70"/>
      <c r="UU41" s="70"/>
      <c r="UV41" s="70"/>
      <c r="UW41" s="70"/>
      <c r="UX41" s="70"/>
      <c r="UY41" s="70"/>
      <c r="UZ41" s="70"/>
      <c r="VA41" s="70"/>
      <c r="VB41" s="70"/>
      <c r="VC41" s="70"/>
      <c r="VD41" s="70"/>
      <c r="VE41" s="70"/>
      <c r="VF41" s="70"/>
      <c r="VG41" s="70"/>
      <c r="VH41" s="70"/>
      <c r="VI41" s="70"/>
      <c r="VJ41" s="70"/>
      <c r="VK41" s="70"/>
      <c r="VL41" s="70"/>
      <c r="VM41" s="70"/>
      <c r="VN41" s="70"/>
      <c r="VO41" s="70"/>
      <c r="VP41" s="70"/>
      <c r="VQ41" s="70"/>
      <c r="VR41" s="70"/>
      <c r="VS41" s="70"/>
      <c r="VT41" s="70"/>
      <c r="VU41" s="70"/>
      <c r="VV41" s="70"/>
      <c r="VW41" s="70"/>
      <c r="VX41" s="70"/>
      <c r="VY41" s="70"/>
      <c r="VZ41" s="70"/>
      <c r="WA41" s="70"/>
      <c r="WB41" s="70"/>
      <c r="WC41" s="70"/>
      <c r="WD41" s="70"/>
      <c r="WE41" s="70"/>
      <c r="WF41" s="70"/>
      <c r="WG41" s="70"/>
      <c r="WH41" s="70"/>
      <c r="WI41" s="70"/>
      <c r="WJ41" s="70"/>
      <c r="WK41" s="70"/>
      <c r="WL41" s="70"/>
      <c r="WM41" s="70"/>
      <c r="WN41" s="70"/>
      <c r="WO41" s="70"/>
      <c r="WP41" s="70"/>
      <c r="WQ41" s="70"/>
      <c r="WR41" s="70"/>
      <c r="WS41" s="70"/>
      <c r="WT41" s="70"/>
      <c r="WU41" s="70"/>
      <c r="WV41" s="70"/>
      <c r="WW41" s="70"/>
      <c r="WX41" s="70"/>
      <c r="WY41" s="70"/>
      <c r="WZ41" s="70"/>
      <c r="XA41" s="70"/>
      <c r="XB41" s="70"/>
      <c r="XC41" s="70"/>
      <c r="XD41" s="70"/>
      <c r="XE41" s="70"/>
      <c r="XF41" s="70"/>
      <c r="XG41" s="70"/>
      <c r="XH41" s="70"/>
      <c r="XI41" s="70"/>
      <c r="XJ41" s="70"/>
      <c r="XK41" s="70"/>
      <c r="XL41" s="70"/>
      <c r="XM41" s="70"/>
      <c r="XN41" s="70"/>
      <c r="XO41" s="70"/>
      <c r="XP41" s="70"/>
      <c r="XQ41" s="70"/>
      <c r="XR41" s="70"/>
      <c r="XS41" s="70"/>
      <c r="XT41" s="70"/>
      <c r="XU41" s="70"/>
      <c r="XV41" s="70"/>
      <c r="XW41" s="70"/>
      <c r="XX41" s="70"/>
      <c r="XY41" s="70"/>
      <c r="XZ41" s="70"/>
      <c r="YA41" s="70"/>
      <c r="YB41" s="70"/>
      <c r="YC41" s="70"/>
      <c r="YD41" s="70"/>
      <c r="YE41" s="70"/>
      <c r="YF41" s="70"/>
      <c r="YG41" s="70"/>
      <c r="YH41" s="70"/>
      <c r="YI41" s="70"/>
      <c r="YJ41" s="70"/>
      <c r="YK41" s="70"/>
      <c r="YL41" s="70"/>
      <c r="YM41" s="70"/>
      <c r="YN41" s="70"/>
      <c r="YO41" s="70"/>
      <c r="YP41" s="70"/>
      <c r="YQ41" s="70"/>
      <c r="YR41" s="70"/>
      <c r="YS41" s="70"/>
      <c r="YT41" s="70"/>
      <c r="YU41" s="70"/>
      <c r="YV41" s="70"/>
      <c r="YW41" s="70"/>
      <c r="YX41" s="70"/>
      <c r="YY41" s="70"/>
      <c r="YZ41" s="70"/>
      <c r="ZA41" s="70"/>
      <c r="ZB41" s="70"/>
      <c r="ZC41" s="70"/>
      <c r="ZD41" s="70"/>
      <c r="ZE41" s="70"/>
      <c r="ZF41" s="70"/>
      <c r="ZG41" s="70"/>
      <c r="ZH41" s="70"/>
      <c r="ZI41" s="70"/>
      <c r="ZJ41" s="70"/>
      <c r="ZK41" s="70"/>
      <c r="ZL41" s="70"/>
      <c r="ZM41" s="70"/>
      <c r="ZN41" s="70"/>
      <c r="ZO41" s="70"/>
      <c r="ZP41" s="70"/>
      <c r="ZQ41" s="70"/>
      <c r="ZR41" s="70"/>
      <c r="ZS41" s="70"/>
      <c r="ZT41" s="70"/>
      <c r="ZU41" s="70"/>
      <c r="ZV41" s="70"/>
      <c r="ZW41" s="70"/>
      <c r="ZX41" s="70"/>
      <c r="ZY41" s="70"/>
      <c r="ZZ41" s="70"/>
      <c r="AAA41" s="70"/>
      <c r="AAB41" s="70"/>
      <c r="AAC41" s="70"/>
      <c r="AAD41" s="70"/>
      <c r="AAE41" s="70"/>
      <c r="AAF41" s="70"/>
      <c r="AAG41" s="70"/>
      <c r="AAH41" s="70"/>
      <c r="AAI41" s="70"/>
      <c r="AAJ41" s="70"/>
      <c r="AAK41" s="70"/>
      <c r="AAL41" s="70"/>
      <c r="AAM41" s="70"/>
      <c r="AAN41" s="70"/>
      <c r="AAO41" s="70"/>
      <c r="AAP41" s="70"/>
      <c r="AAQ41" s="70"/>
      <c r="AAR41" s="70"/>
      <c r="AAS41" s="70"/>
      <c r="AAT41" s="70"/>
      <c r="AAU41" s="70"/>
      <c r="AAV41" s="70"/>
      <c r="AAW41" s="70"/>
      <c r="AAX41" s="70"/>
      <c r="AAY41" s="70"/>
      <c r="AAZ41" s="70"/>
      <c r="ABA41" s="70"/>
      <c r="ABB41" s="70"/>
      <c r="ABC41" s="70"/>
      <c r="ABD41" s="70"/>
      <c r="ABE41" s="70"/>
      <c r="ABF41" s="70"/>
      <c r="ABG41" s="70"/>
      <c r="ABH41" s="70"/>
      <c r="ABI41" s="70"/>
      <c r="ABJ41" s="70"/>
      <c r="ABK41" s="70"/>
      <c r="ABL41" s="70"/>
      <c r="ABM41" s="70"/>
      <c r="ABN41" s="70"/>
      <c r="ABO41" s="70"/>
      <c r="ABP41" s="70"/>
      <c r="ABQ41" s="70"/>
      <c r="ABR41" s="70"/>
      <c r="ABS41" s="70"/>
      <c r="ABT41" s="70"/>
      <c r="ABU41" s="70"/>
      <c r="ABV41" s="70"/>
      <c r="ABW41" s="70"/>
      <c r="ABX41" s="70"/>
      <c r="ABY41" s="70"/>
      <c r="ABZ41" s="70"/>
      <c r="ACA41" s="70"/>
      <c r="ACB41" s="70"/>
      <c r="ACC41" s="70"/>
      <c r="ACD41" s="70"/>
      <c r="ACE41" s="70"/>
      <c r="ACF41" s="70"/>
      <c r="ACG41" s="70"/>
      <c r="ACH41" s="70"/>
      <c r="ACI41" s="70"/>
      <c r="ACJ41" s="70"/>
      <c r="ACK41" s="70"/>
      <c r="ACL41" s="70"/>
      <c r="ACM41" s="70"/>
      <c r="ACN41" s="70"/>
      <c r="ACO41" s="70"/>
      <c r="ACP41" s="70"/>
      <c r="ACQ41" s="70"/>
      <c r="ACR41" s="70"/>
      <c r="ACS41" s="70"/>
      <c r="ACT41" s="70"/>
      <c r="ACU41" s="70"/>
      <c r="ACV41" s="70"/>
      <c r="ACW41" s="70"/>
      <c r="ACX41" s="70"/>
      <c r="ACY41" s="70"/>
      <c r="ACZ41" s="70"/>
      <c r="ADA41" s="70"/>
      <c r="ADB41" s="70"/>
      <c r="ADC41" s="70"/>
      <c r="ADD41" s="70"/>
      <c r="ADE41" s="70"/>
      <c r="ADF41" s="70"/>
      <c r="ADG41" s="70"/>
      <c r="ADH41" s="70"/>
      <c r="ADI41" s="70"/>
      <c r="ADJ41" s="70"/>
      <c r="ADK41" s="70"/>
      <c r="ADL41" s="70"/>
      <c r="ADM41" s="70"/>
      <c r="ADN41" s="70"/>
      <c r="ADO41" s="70"/>
      <c r="ADP41" s="70"/>
      <c r="ADQ41" s="70"/>
      <c r="ADR41" s="70"/>
      <c r="ADS41" s="70"/>
      <c r="ADT41" s="70"/>
      <c r="ADU41" s="70"/>
      <c r="ADV41" s="70"/>
      <c r="ADW41" s="70"/>
      <c r="ADX41" s="70"/>
      <c r="ADY41" s="70"/>
      <c r="ADZ41" s="70"/>
      <c r="AEA41" s="70"/>
      <c r="AEB41" s="70"/>
      <c r="AEC41" s="70"/>
      <c r="AED41" s="70"/>
      <c r="AEE41" s="70"/>
      <c r="AEF41" s="70"/>
      <c r="AEG41" s="70"/>
      <c r="AEH41" s="70"/>
      <c r="AEI41" s="70"/>
      <c r="AEJ41" s="70"/>
      <c r="AEK41" s="70"/>
      <c r="AEL41" s="70"/>
      <c r="AEM41" s="70"/>
      <c r="AEN41" s="70"/>
      <c r="AEO41" s="70"/>
      <c r="AEP41" s="70"/>
      <c r="AEQ41" s="70"/>
      <c r="AER41" s="70"/>
      <c r="AES41" s="70"/>
      <c r="AET41" s="70"/>
      <c r="AEU41" s="70"/>
      <c r="AEV41" s="70"/>
      <c r="AEW41" s="70"/>
      <c r="AEX41" s="70"/>
      <c r="AEY41" s="70"/>
      <c r="AEZ41" s="70"/>
      <c r="AFA41" s="70"/>
      <c r="AFB41" s="70"/>
      <c r="AFC41" s="70"/>
      <c r="AFD41" s="70"/>
      <c r="AFE41" s="70"/>
      <c r="AFF41" s="70"/>
      <c r="AFG41" s="70"/>
      <c r="AFH41" s="70"/>
      <c r="AFI41" s="70"/>
      <c r="AFJ41" s="70"/>
      <c r="AFK41" s="70"/>
      <c r="AFL41" s="70"/>
      <c r="AFM41" s="70"/>
      <c r="AFN41" s="70"/>
      <c r="AFO41" s="70"/>
      <c r="AFP41" s="70"/>
      <c r="AFQ41" s="70"/>
      <c r="AFR41" s="70"/>
      <c r="AFS41" s="70"/>
      <c r="AFT41" s="70"/>
      <c r="AFU41" s="70"/>
      <c r="AFV41" s="70"/>
      <c r="AFW41" s="70"/>
      <c r="AFX41" s="70"/>
      <c r="AFY41" s="70"/>
      <c r="AFZ41" s="70"/>
      <c r="AGA41" s="70"/>
      <c r="AGB41" s="70"/>
      <c r="AGC41" s="70"/>
      <c r="AGD41" s="70"/>
      <c r="AGE41" s="70"/>
      <c r="AGF41" s="70"/>
      <c r="AGG41" s="70"/>
      <c r="AGH41" s="70"/>
      <c r="AGI41" s="70"/>
      <c r="AGJ41" s="70"/>
      <c r="AGK41" s="70"/>
      <c r="AGL41" s="70"/>
      <c r="AGM41" s="70"/>
      <c r="AGN41" s="70"/>
      <c r="AGO41" s="70"/>
      <c r="AGP41" s="70"/>
      <c r="AGQ41" s="70"/>
      <c r="AGR41" s="70"/>
      <c r="AGS41" s="70"/>
      <c r="AGT41" s="70"/>
      <c r="AGU41" s="70"/>
      <c r="AGV41" s="70"/>
      <c r="AGW41" s="70"/>
      <c r="AGX41" s="70"/>
      <c r="AGY41" s="70"/>
      <c r="AGZ41" s="70"/>
      <c r="AHA41" s="70"/>
      <c r="AHB41" s="70"/>
      <c r="AHC41" s="70"/>
      <c r="AHD41" s="70"/>
      <c r="AHE41" s="70"/>
      <c r="AHF41" s="70"/>
      <c r="AHG41" s="70"/>
      <c r="AHH41" s="70"/>
      <c r="AHI41" s="70"/>
      <c r="AHJ41" s="70"/>
      <c r="AHK41" s="70"/>
      <c r="AHL41" s="70"/>
      <c r="AHM41" s="70"/>
      <c r="AHN41" s="70"/>
      <c r="AHO41" s="70"/>
      <c r="AHP41" s="70"/>
      <c r="AHQ41" s="70"/>
      <c r="AHR41" s="70"/>
      <c r="AHS41" s="70"/>
      <c r="AHT41" s="70"/>
      <c r="AHU41" s="70"/>
      <c r="AHV41" s="70"/>
      <c r="AHW41" s="70"/>
      <c r="AHX41" s="70"/>
      <c r="AHY41" s="70"/>
      <c r="AHZ41" s="70"/>
      <c r="AIA41" s="70"/>
      <c r="AIB41" s="70"/>
      <c r="AIC41" s="70"/>
      <c r="AID41" s="70"/>
      <c r="AIE41" s="70"/>
      <c r="AIF41" s="70"/>
      <c r="AIG41" s="70"/>
      <c r="AIH41" s="70"/>
      <c r="AII41" s="70"/>
      <c r="AIJ41" s="70"/>
      <c r="AIK41" s="70"/>
      <c r="AIL41" s="70"/>
      <c r="AIM41" s="70"/>
      <c r="AIN41" s="70"/>
      <c r="AIO41" s="70"/>
      <c r="AIP41" s="70"/>
      <c r="AIQ41" s="70"/>
      <c r="AIR41" s="70"/>
      <c r="AIS41" s="70"/>
      <c r="AIT41" s="70"/>
      <c r="AIU41" s="70"/>
      <c r="AIV41" s="70"/>
      <c r="AIW41" s="70"/>
      <c r="AIX41" s="70"/>
      <c r="AIY41" s="70"/>
      <c r="AIZ41" s="70"/>
      <c r="AJA41" s="70"/>
      <c r="AJB41" s="70"/>
      <c r="AJC41" s="70"/>
      <c r="AJD41" s="70"/>
      <c r="AJE41" s="70"/>
      <c r="AJF41" s="70"/>
      <c r="AJG41" s="70"/>
      <c r="AJH41" s="70"/>
      <c r="AJI41" s="70"/>
      <c r="AJJ41" s="70"/>
      <c r="AJK41" s="70"/>
      <c r="AJL41" s="70"/>
      <c r="AJM41" s="70"/>
      <c r="AJN41" s="70"/>
      <c r="AJO41" s="70"/>
      <c r="AJP41" s="70"/>
      <c r="AJQ41" s="70"/>
      <c r="AJR41" s="70"/>
      <c r="AJS41" s="70"/>
      <c r="AJT41" s="70"/>
      <c r="AJU41" s="70"/>
      <c r="AJV41" s="70"/>
      <c r="AJW41" s="70"/>
      <c r="AJX41" s="70"/>
      <c r="AJY41" s="70"/>
      <c r="AJZ41" s="70"/>
      <c r="AKA41" s="70"/>
      <c r="AKB41" s="70"/>
      <c r="AKC41" s="70"/>
      <c r="AKD41" s="70"/>
      <c r="AKE41" s="70"/>
      <c r="AKF41" s="70"/>
      <c r="AKG41" s="70"/>
      <c r="AKH41" s="70"/>
      <c r="AKI41" s="70"/>
      <c r="AKJ41" s="70"/>
      <c r="AKK41" s="70"/>
      <c r="AKL41" s="70"/>
      <c r="AKM41" s="70"/>
      <c r="AKN41" s="70"/>
      <c r="AKO41" s="70"/>
      <c r="AKP41" s="70"/>
      <c r="AKQ41" s="70"/>
      <c r="AKR41" s="70"/>
      <c r="AKS41" s="70"/>
      <c r="AKT41" s="70"/>
      <c r="AKU41" s="70"/>
      <c r="AKV41" s="70"/>
      <c r="AKW41" s="70"/>
      <c r="AKX41" s="70"/>
      <c r="AKY41" s="70"/>
      <c r="AKZ41" s="70"/>
      <c r="ALA41" s="70"/>
      <c r="ALB41" s="70"/>
      <c r="ALC41" s="70"/>
      <c r="ALD41" s="70"/>
      <c r="ALE41" s="70"/>
      <c r="ALF41" s="70"/>
      <c r="ALG41" s="70"/>
      <c r="ALH41" s="70"/>
      <c r="ALI41" s="70"/>
      <c r="ALJ41" s="70"/>
      <c r="ALK41" s="70"/>
      <c r="ALL41" s="70"/>
      <c r="ALM41" s="70"/>
      <c r="ALN41" s="70"/>
      <c r="ALO41" s="70"/>
      <c r="ALP41" s="70"/>
      <c r="ALQ41" s="70"/>
      <c r="ALR41" s="70"/>
      <c r="ALS41" s="70"/>
      <c r="ALT41" s="70"/>
      <c r="ALU41" s="70"/>
      <c r="ALV41" s="70"/>
      <c r="ALW41" s="70"/>
      <c r="ALX41" s="70"/>
      <c r="ALY41" s="70"/>
      <c r="ALZ41" s="70"/>
      <c r="AMA41" s="70"/>
      <c r="AMB41" s="70"/>
      <c r="AMC41" s="70"/>
      <c r="AMD41" s="70"/>
      <c r="AME41" s="70"/>
      <c r="AMF41" s="70"/>
      <c r="AMG41" s="70"/>
      <c r="AMH41" s="70"/>
      <c r="AMI41" s="70"/>
      <c r="AMJ41" s="70"/>
      <c r="AMK41" s="70"/>
      <c r="AML41" s="70"/>
      <c r="AMM41" s="70"/>
      <c r="AMN41" s="70"/>
      <c r="AMO41" s="70"/>
      <c r="AMP41" s="70"/>
      <c r="AMQ41" s="70"/>
      <c r="AMR41" s="70"/>
      <c r="AMS41" s="70"/>
      <c r="AMT41" s="70"/>
      <c r="AMU41" s="70"/>
      <c r="AMV41" s="70"/>
      <c r="AMW41" s="70"/>
      <c r="AMX41" s="70"/>
      <c r="AMY41" s="70"/>
      <c r="AMZ41" s="70"/>
      <c r="ANA41" s="70"/>
      <c r="ANB41" s="70"/>
      <c r="ANC41" s="70"/>
      <c r="AND41" s="70"/>
      <c r="ANE41" s="70"/>
      <c r="ANF41" s="70"/>
      <c r="ANG41" s="70"/>
      <c r="ANH41" s="70"/>
      <c r="ANI41" s="70"/>
      <c r="ANJ41" s="70"/>
      <c r="ANK41" s="70"/>
      <c r="ANL41" s="70"/>
      <c r="ANM41" s="70"/>
      <c r="ANN41" s="70"/>
      <c r="ANO41" s="70"/>
      <c r="ANP41" s="70"/>
      <c r="ANQ41" s="70"/>
      <c r="ANR41" s="70"/>
      <c r="ANS41" s="70"/>
      <c r="ANT41" s="70"/>
      <c r="ANU41" s="70"/>
      <c r="ANV41" s="70"/>
      <c r="ANW41" s="70"/>
      <c r="ANX41" s="70"/>
      <c r="ANY41" s="70"/>
      <c r="ANZ41" s="70"/>
      <c r="AOA41" s="70"/>
      <c r="AOB41" s="70"/>
      <c r="AOC41" s="70"/>
      <c r="AOD41" s="70"/>
      <c r="AOE41" s="70"/>
      <c r="AOF41" s="70"/>
      <c r="AOG41" s="70"/>
      <c r="AOH41" s="70"/>
      <c r="AOI41" s="70"/>
      <c r="AOJ41" s="70"/>
      <c r="AOK41" s="70"/>
      <c r="AOL41" s="70"/>
      <c r="AOM41" s="70"/>
      <c r="AON41" s="70"/>
      <c r="AOO41" s="70"/>
      <c r="AOP41" s="70"/>
      <c r="AOQ41" s="70"/>
      <c r="AOR41" s="70"/>
      <c r="AOS41" s="70"/>
      <c r="AOT41" s="70"/>
      <c r="AOU41" s="70"/>
      <c r="AOV41" s="70"/>
      <c r="AOW41" s="70"/>
      <c r="AOX41" s="70"/>
      <c r="AOY41" s="70"/>
      <c r="AOZ41" s="70"/>
      <c r="APA41" s="70"/>
      <c r="APB41" s="70"/>
      <c r="APC41" s="70"/>
      <c r="APD41" s="70"/>
      <c r="APE41" s="70"/>
      <c r="APF41" s="70"/>
      <c r="APG41" s="70"/>
      <c r="APH41" s="70"/>
      <c r="API41" s="70"/>
      <c r="APJ41" s="70"/>
      <c r="APK41" s="70"/>
      <c r="APL41" s="70"/>
      <c r="APM41" s="70"/>
      <c r="APN41" s="70"/>
      <c r="APO41" s="70"/>
      <c r="APP41" s="70"/>
      <c r="APQ41" s="70"/>
      <c r="APR41" s="70"/>
      <c r="APS41" s="70"/>
      <c r="APT41" s="70"/>
      <c r="APU41" s="70"/>
      <c r="APV41" s="70"/>
      <c r="APW41" s="70"/>
      <c r="APX41" s="70"/>
      <c r="APY41" s="70"/>
      <c r="APZ41" s="70"/>
      <c r="AQA41" s="70"/>
      <c r="AQB41" s="70"/>
      <c r="AQC41" s="70"/>
      <c r="AQD41" s="70"/>
      <c r="AQE41" s="70"/>
      <c r="AQF41" s="70"/>
      <c r="AQG41" s="70"/>
      <c r="AQH41" s="70"/>
      <c r="AQI41" s="70"/>
      <c r="AQJ41" s="70"/>
      <c r="AQK41" s="70"/>
      <c r="AQL41" s="70"/>
      <c r="AQM41" s="70"/>
      <c r="AQN41" s="70"/>
      <c r="AQO41" s="70"/>
      <c r="AQP41" s="70"/>
      <c r="AQQ41" s="70"/>
      <c r="AQR41" s="70"/>
      <c r="AQS41" s="70"/>
      <c r="AQT41" s="70"/>
      <c r="AQU41" s="70"/>
      <c r="AQV41" s="70"/>
      <c r="AQW41" s="70"/>
      <c r="AQX41" s="70"/>
      <c r="AQY41" s="70"/>
      <c r="AQZ41" s="70"/>
      <c r="ARA41" s="70"/>
      <c r="ARB41" s="70"/>
      <c r="ARC41" s="70"/>
      <c r="ARD41" s="70"/>
      <c r="ARE41" s="70"/>
      <c r="ARF41" s="70"/>
      <c r="ARG41" s="70"/>
      <c r="ARH41" s="70"/>
      <c r="ARI41" s="70"/>
      <c r="ARJ41" s="70"/>
      <c r="ARK41" s="70"/>
      <c r="ARL41" s="70"/>
      <c r="ARM41" s="70"/>
      <c r="ARN41" s="70"/>
      <c r="ARO41" s="70"/>
      <c r="ARP41" s="70"/>
      <c r="ARQ41" s="70"/>
      <c r="ARR41" s="70"/>
      <c r="ARS41" s="70"/>
      <c r="ART41" s="70"/>
      <c r="ARU41" s="70"/>
      <c r="ARV41" s="70"/>
      <c r="ARW41" s="70"/>
      <c r="ARX41" s="70"/>
      <c r="ARY41" s="70"/>
      <c r="ARZ41" s="70"/>
      <c r="ASA41" s="70"/>
      <c r="ASB41" s="70"/>
      <c r="ASC41" s="70"/>
      <c r="ASD41" s="70"/>
      <c r="ASE41" s="70"/>
      <c r="ASF41" s="70"/>
      <c r="ASG41" s="70"/>
      <c r="ASH41" s="70"/>
      <c r="ASI41" s="70"/>
      <c r="ASJ41" s="70"/>
      <c r="ASK41" s="70"/>
      <c r="ASL41" s="70"/>
      <c r="ASM41" s="70"/>
      <c r="ASN41" s="70"/>
      <c r="ASO41" s="70"/>
      <c r="ASP41" s="70"/>
      <c r="ASQ41" s="70"/>
      <c r="ASR41" s="70"/>
      <c r="ASS41" s="70"/>
      <c r="AST41" s="70"/>
      <c r="ASU41" s="70"/>
      <c r="ASV41" s="70"/>
      <c r="ASW41" s="70"/>
      <c r="ASX41" s="70"/>
      <c r="ASY41" s="70"/>
      <c r="ASZ41" s="70"/>
      <c r="ATA41" s="70"/>
      <c r="ATB41" s="70"/>
      <c r="ATC41" s="70"/>
      <c r="ATD41" s="70"/>
      <c r="ATE41" s="70"/>
      <c r="ATF41" s="70"/>
      <c r="ATG41" s="70"/>
      <c r="ATH41" s="70"/>
      <c r="ATI41" s="70"/>
      <c r="ATJ41" s="70"/>
      <c r="ATK41" s="70"/>
      <c r="ATL41" s="70"/>
      <c r="ATM41" s="70"/>
      <c r="ATN41" s="70"/>
      <c r="ATO41" s="70"/>
      <c r="ATP41" s="70"/>
      <c r="ATQ41" s="70"/>
      <c r="ATR41" s="70"/>
      <c r="ATS41" s="70"/>
      <c r="ATT41" s="70"/>
      <c r="ATU41" s="70"/>
      <c r="ATV41" s="70"/>
      <c r="ATW41" s="70"/>
      <c r="ATX41" s="70"/>
      <c r="ATY41" s="70"/>
      <c r="ATZ41" s="70"/>
      <c r="AUA41" s="70"/>
      <c r="AUB41" s="70"/>
      <c r="AUC41" s="70"/>
      <c r="AUD41" s="70"/>
      <c r="AUE41" s="70"/>
      <c r="AUF41" s="70"/>
      <c r="AUG41" s="70"/>
      <c r="AUH41" s="70"/>
      <c r="AUI41" s="70"/>
      <c r="AUJ41" s="70"/>
      <c r="AUK41" s="70"/>
      <c r="AUL41" s="70"/>
      <c r="AUM41" s="70"/>
      <c r="AUN41" s="70"/>
      <c r="AUO41" s="70"/>
      <c r="AUP41" s="70"/>
      <c r="AUQ41" s="70"/>
      <c r="AUR41" s="70"/>
      <c r="AUS41" s="70"/>
      <c r="AUT41" s="70"/>
      <c r="AUU41" s="70"/>
      <c r="AUV41" s="70"/>
      <c r="AUW41" s="70"/>
      <c r="AUX41" s="70"/>
      <c r="AUY41" s="70"/>
      <c r="AUZ41" s="70"/>
      <c r="AVA41" s="70"/>
      <c r="AVB41" s="70"/>
      <c r="AVC41" s="70"/>
      <c r="AVD41" s="70"/>
      <c r="AVE41" s="70"/>
      <c r="AVF41" s="70"/>
      <c r="AVG41" s="70"/>
      <c r="AVH41" s="70"/>
      <c r="AVI41" s="70"/>
      <c r="AVJ41" s="70"/>
      <c r="AVK41" s="70"/>
      <c r="AVL41" s="70"/>
      <c r="AVM41" s="70"/>
      <c r="AVN41" s="70"/>
      <c r="AVO41" s="70"/>
      <c r="AVP41" s="70"/>
      <c r="AVQ41" s="70"/>
      <c r="AVR41" s="70"/>
      <c r="AVS41" s="70"/>
      <c r="AVT41" s="70"/>
      <c r="AVU41" s="70"/>
      <c r="AVV41" s="70"/>
      <c r="AVW41" s="70"/>
      <c r="AVX41" s="70"/>
      <c r="AVY41" s="70"/>
      <c r="AVZ41" s="70"/>
      <c r="AWA41" s="70"/>
      <c r="AWB41" s="70"/>
      <c r="AWC41" s="70"/>
      <c r="AWD41" s="70"/>
      <c r="AWE41" s="70"/>
      <c r="AWF41" s="70"/>
      <c r="AWG41" s="70"/>
      <c r="AWH41" s="70"/>
      <c r="AWI41" s="70"/>
      <c r="AWJ41" s="70"/>
      <c r="AWK41" s="70"/>
      <c r="AWL41" s="70"/>
      <c r="AWM41" s="70"/>
      <c r="AWN41" s="70"/>
      <c r="AWO41" s="70"/>
      <c r="AWP41" s="70"/>
      <c r="AWQ41" s="70"/>
      <c r="AWR41" s="70"/>
      <c r="AWS41" s="70"/>
      <c r="AWT41" s="70"/>
      <c r="AWU41" s="70"/>
      <c r="AWV41" s="70"/>
      <c r="AWW41" s="70"/>
      <c r="AWX41" s="70"/>
      <c r="AWY41" s="70"/>
      <c r="AWZ41" s="70"/>
      <c r="AXA41" s="70"/>
      <c r="AXB41" s="70"/>
      <c r="AXC41" s="70"/>
      <c r="AXD41" s="70"/>
      <c r="AXE41" s="70"/>
      <c r="AXF41" s="70"/>
      <c r="AXG41" s="70"/>
      <c r="AXH41" s="70"/>
      <c r="AXI41" s="70"/>
      <c r="AXJ41" s="70"/>
      <c r="AXK41" s="70"/>
      <c r="AXL41" s="70"/>
      <c r="AXM41" s="70"/>
      <c r="AXN41" s="70"/>
      <c r="AXO41" s="70"/>
      <c r="AXP41" s="70"/>
      <c r="AXQ41" s="70"/>
      <c r="AXR41" s="70"/>
      <c r="AXS41" s="70"/>
      <c r="AXT41" s="70"/>
      <c r="AXU41" s="70"/>
      <c r="AXV41" s="70"/>
      <c r="AXW41" s="70"/>
      <c r="AXX41" s="70"/>
      <c r="AXY41" s="70"/>
      <c r="AXZ41" s="70"/>
      <c r="AYA41" s="70"/>
      <c r="AYB41" s="70"/>
      <c r="AYC41" s="70"/>
      <c r="AYD41" s="70"/>
      <c r="AYE41" s="70"/>
      <c r="AYF41" s="70"/>
      <c r="AYG41" s="70"/>
      <c r="AYH41" s="70"/>
      <c r="AYI41" s="70"/>
      <c r="AYJ41" s="70"/>
      <c r="AYK41" s="70"/>
      <c r="AYL41" s="70"/>
      <c r="AYM41" s="70"/>
      <c r="AYN41" s="70"/>
      <c r="AYO41" s="70"/>
      <c r="AYP41" s="70"/>
      <c r="AYQ41" s="70"/>
      <c r="AYR41" s="70"/>
      <c r="AYS41" s="70"/>
      <c r="AYT41" s="70"/>
      <c r="AYU41" s="70"/>
      <c r="AYV41" s="70"/>
      <c r="AYW41" s="70"/>
      <c r="AYX41" s="70"/>
      <c r="AYY41" s="70"/>
      <c r="AYZ41" s="70"/>
      <c r="AZA41" s="70"/>
      <c r="AZB41" s="70"/>
      <c r="AZC41" s="70"/>
      <c r="AZD41" s="70"/>
      <c r="AZE41" s="70"/>
      <c r="AZF41" s="70"/>
      <c r="AZG41" s="70"/>
      <c r="AZH41" s="70"/>
      <c r="AZI41" s="70"/>
      <c r="AZJ41" s="70"/>
      <c r="AZK41" s="70"/>
      <c r="AZL41" s="70"/>
      <c r="AZM41" s="70"/>
      <c r="AZN41" s="70"/>
      <c r="AZO41" s="70"/>
      <c r="AZP41" s="70"/>
      <c r="AZQ41" s="70"/>
      <c r="AZR41" s="70"/>
      <c r="AZS41" s="70"/>
      <c r="AZT41" s="70"/>
      <c r="AZU41" s="70"/>
      <c r="AZV41" s="70"/>
      <c r="AZW41" s="70"/>
      <c r="AZX41" s="70"/>
      <c r="AZY41" s="70"/>
      <c r="AZZ41" s="70"/>
      <c r="BAA41" s="70"/>
      <c r="BAB41" s="70"/>
      <c r="BAC41" s="70"/>
      <c r="BAD41" s="70"/>
      <c r="BAE41" s="70"/>
      <c r="BAF41" s="70"/>
      <c r="BAG41" s="70"/>
      <c r="BAH41" s="70"/>
      <c r="BAI41" s="70"/>
      <c r="BAJ41" s="70"/>
      <c r="BAK41" s="70"/>
      <c r="BAL41" s="70"/>
      <c r="BAM41" s="70"/>
      <c r="BAN41" s="70"/>
      <c r="BAO41" s="70"/>
      <c r="BAP41" s="70"/>
      <c r="BAQ41" s="70"/>
      <c r="BAR41" s="70"/>
      <c r="BAS41" s="70"/>
      <c r="BAT41" s="70"/>
      <c r="BAU41" s="70"/>
      <c r="BAV41" s="70"/>
      <c r="BAW41" s="70"/>
      <c r="BAX41" s="70"/>
      <c r="BAY41" s="70"/>
      <c r="BAZ41" s="70"/>
      <c r="BBA41" s="70"/>
      <c r="BBB41" s="70"/>
      <c r="BBC41" s="70"/>
      <c r="BBD41" s="70"/>
      <c r="BBE41" s="70"/>
      <c r="BBF41" s="70"/>
      <c r="BBG41" s="70"/>
      <c r="BBH41" s="70"/>
      <c r="BBI41" s="70"/>
      <c r="BBJ41" s="70"/>
      <c r="BBK41" s="70"/>
      <c r="BBL41" s="70"/>
      <c r="BBM41" s="70"/>
      <c r="BBN41" s="70"/>
      <c r="BBO41" s="70"/>
      <c r="BBP41" s="70"/>
      <c r="BBQ41" s="70"/>
      <c r="BBR41" s="70"/>
      <c r="BBS41" s="70"/>
      <c r="BBT41" s="70"/>
      <c r="BBU41" s="70"/>
      <c r="BBV41" s="70"/>
      <c r="BBW41" s="70"/>
      <c r="BBX41" s="70"/>
      <c r="BBY41" s="70"/>
      <c r="BBZ41" s="70"/>
      <c r="BCA41" s="70"/>
      <c r="BCB41" s="70"/>
      <c r="BCC41" s="70"/>
      <c r="BCD41" s="70"/>
      <c r="BCE41" s="70"/>
      <c r="BCF41" s="70"/>
      <c r="BCG41" s="70"/>
      <c r="BCH41" s="70"/>
      <c r="BCI41" s="70"/>
      <c r="BCJ41" s="70"/>
      <c r="BCK41" s="70"/>
      <c r="BCL41" s="70"/>
      <c r="BCM41" s="70"/>
      <c r="BCN41" s="70"/>
      <c r="BCO41" s="70"/>
      <c r="BCP41" s="70"/>
      <c r="BCQ41" s="70"/>
      <c r="BCR41" s="70"/>
      <c r="BCS41" s="70"/>
      <c r="BCT41" s="70"/>
      <c r="BCU41" s="70"/>
      <c r="BCV41" s="70"/>
      <c r="BCW41" s="70"/>
      <c r="BCX41" s="70"/>
      <c r="BCY41" s="70"/>
      <c r="BCZ41" s="70"/>
      <c r="BDA41" s="70"/>
      <c r="BDB41" s="70"/>
      <c r="BDC41" s="70"/>
      <c r="BDD41" s="70"/>
      <c r="BDE41" s="70"/>
      <c r="BDF41" s="70"/>
      <c r="BDG41" s="70"/>
      <c r="BDH41" s="70"/>
      <c r="BDI41" s="70"/>
      <c r="BDJ41" s="70"/>
      <c r="BDK41" s="70"/>
      <c r="BDL41" s="70"/>
      <c r="BDM41" s="70"/>
      <c r="BDN41" s="70"/>
      <c r="BDO41" s="70"/>
      <c r="BDP41" s="70"/>
      <c r="BDQ41" s="70"/>
      <c r="BDR41" s="70"/>
      <c r="BDS41" s="70"/>
      <c r="BDT41" s="70"/>
      <c r="BDU41" s="70"/>
      <c r="BDV41" s="70"/>
      <c r="BDW41" s="70"/>
      <c r="BDX41" s="70"/>
      <c r="BDY41" s="70"/>
      <c r="BDZ41" s="70"/>
      <c r="BEA41" s="70"/>
      <c r="BEB41" s="70"/>
      <c r="BEC41" s="70"/>
      <c r="BED41" s="70"/>
      <c r="BEE41" s="70"/>
      <c r="BEF41" s="70"/>
      <c r="BEG41" s="70"/>
      <c r="BEH41" s="70"/>
      <c r="BEI41" s="70"/>
      <c r="BEJ41" s="70"/>
      <c r="BEK41" s="70"/>
      <c r="BEL41" s="70"/>
      <c r="BEM41" s="70"/>
      <c r="BEN41" s="70"/>
      <c r="BEO41" s="70"/>
      <c r="BEP41" s="70"/>
      <c r="BEQ41" s="70"/>
      <c r="BER41" s="70"/>
      <c r="BES41" s="70"/>
      <c r="BET41" s="70"/>
      <c r="BEU41" s="70"/>
      <c r="BEV41" s="70"/>
      <c r="BEW41" s="70"/>
      <c r="BEX41" s="70"/>
      <c r="BEY41" s="70"/>
      <c r="BEZ41" s="70"/>
      <c r="BFA41" s="70"/>
      <c r="BFB41" s="70"/>
      <c r="BFC41" s="70"/>
      <c r="BFD41" s="70"/>
      <c r="BFE41" s="70"/>
      <c r="BFF41" s="70"/>
      <c r="BFG41" s="70"/>
      <c r="BFH41" s="70"/>
      <c r="BFI41" s="70"/>
      <c r="BFJ41" s="70"/>
      <c r="BFK41" s="70"/>
      <c r="BFL41" s="70"/>
      <c r="BFM41" s="70"/>
      <c r="BFN41" s="70"/>
      <c r="BFO41" s="70"/>
      <c r="BFP41" s="70"/>
      <c r="BFQ41" s="70"/>
      <c r="BFR41" s="70"/>
      <c r="BFS41" s="70"/>
      <c r="BFT41" s="70"/>
      <c r="BFU41" s="70"/>
      <c r="BFV41" s="70"/>
      <c r="BFW41" s="70"/>
      <c r="BFX41" s="70"/>
      <c r="BFY41" s="70"/>
      <c r="BFZ41" s="70"/>
      <c r="BGA41" s="70"/>
      <c r="BGB41" s="70"/>
      <c r="BGC41" s="70"/>
      <c r="BGD41" s="70"/>
      <c r="BGE41" s="70"/>
      <c r="BGF41" s="70"/>
      <c r="BGG41" s="70"/>
      <c r="BGH41" s="70"/>
      <c r="BGI41" s="70"/>
      <c r="BGJ41" s="70"/>
      <c r="BGK41" s="70"/>
      <c r="BGL41" s="70"/>
      <c r="BGM41" s="70"/>
      <c r="BGN41" s="70"/>
      <c r="BGO41" s="70"/>
      <c r="BGP41" s="70"/>
      <c r="BGQ41" s="70"/>
      <c r="BGR41" s="70"/>
      <c r="BGS41" s="70"/>
      <c r="BGT41" s="70"/>
      <c r="BGU41" s="70"/>
      <c r="BGV41" s="70"/>
      <c r="BGW41" s="70"/>
      <c r="BGX41" s="70"/>
      <c r="BGY41" s="70"/>
      <c r="BGZ41" s="70"/>
      <c r="BHA41" s="70"/>
      <c r="BHB41" s="70"/>
      <c r="BHC41" s="70"/>
      <c r="BHD41" s="70"/>
      <c r="BHE41" s="70"/>
      <c r="BHF41" s="70"/>
      <c r="BHG41" s="70"/>
      <c r="BHH41" s="70"/>
      <c r="BHI41" s="70"/>
      <c r="BHJ41" s="70"/>
      <c r="BHK41" s="70"/>
      <c r="BHL41" s="70"/>
      <c r="BHM41" s="70"/>
      <c r="BHN41" s="70"/>
      <c r="BHO41" s="70"/>
      <c r="BHP41" s="70"/>
      <c r="BHQ41" s="70"/>
      <c r="BHR41" s="70"/>
      <c r="BHS41" s="70"/>
      <c r="BHT41" s="70"/>
      <c r="BHU41" s="70"/>
      <c r="BHV41" s="70"/>
      <c r="BHW41" s="70"/>
      <c r="BHX41" s="70"/>
      <c r="BHY41" s="70"/>
      <c r="BHZ41" s="70"/>
      <c r="BIA41" s="70"/>
      <c r="BIB41" s="70"/>
      <c r="BIC41" s="70"/>
      <c r="BID41" s="70"/>
      <c r="BIE41" s="70"/>
      <c r="BIF41" s="70"/>
      <c r="BIG41" s="70"/>
      <c r="BIH41" s="70"/>
      <c r="BII41" s="70"/>
      <c r="BIJ41" s="70"/>
      <c r="BIK41" s="70"/>
      <c r="BIL41" s="70"/>
      <c r="BIM41" s="70"/>
      <c r="BIN41" s="70"/>
      <c r="BIO41" s="70"/>
      <c r="BIP41" s="70"/>
      <c r="BIQ41" s="70"/>
      <c r="BIR41" s="70"/>
      <c r="BIS41" s="70"/>
      <c r="BIT41" s="70"/>
      <c r="BIU41" s="70"/>
      <c r="BIV41" s="70"/>
      <c r="BIW41" s="70"/>
      <c r="BIX41" s="70"/>
      <c r="BIY41" s="70"/>
      <c r="BIZ41" s="70"/>
      <c r="BJA41" s="70"/>
      <c r="BJB41" s="70"/>
      <c r="BJC41" s="70"/>
      <c r="BJD41" s="70"/>
      <c r="BJE41" s="70"/>
      <c r="BJF41" s="70"/>
      <c r="BJG41" s="70"/>
      <c r="BJH41" s="70"/>
      <c r="BJI41" s="70"/>
      <c r="BJJ41" s="70"/>
      <c r="BJK41" s="70"/>
      <c r="BJL41" s="70"/>
      <c r="BJM41" s="70"/>
      <c r="BJN41" s="70"/>
      <c r="BJO41" s="70"/>
      <c r="BJP41" s="70"/>
      <c r="BJQ41" s="70"/>
      <c r="BJR41" s="70"/>
      <c r="BJS41" s="70"/>
      <c r="BJT41" s="70"/>
      <c r="BJU41" s="70"/>
      <c r="BJV41" s="70"/>
      <c r="BJW41" s="70"/>
      <c r="BJX41" s="70"/>
      <c r="BJY41" s="70"/>
      <c r="BJZ41" s="70"/>
      <c r="BKA41" s="70"/>
      <c r="BKB41" s="70"/>
      <c r="BKC41" s="70"/>
      <c r="BKD41" s="70"/>
      <c r="BKE41" s="70"/>
      <c r="BKF41" s="70"/>
      <c r="BKG41" s="70"/>
      <c r="BKH41" s="70"/>
      <c r="BKI41" s="70"/>
      <c r="BKJ41" s="70"/>
      <c r="BKK41" s="70"/>
      <c r="BKL41" s="70"/>
      <c r="BKM41" s="70"/>
      <c r="BKN41" s="70"/>
      <c r="BKO41" s="70"/>
      <c r="BKP41" s="70"/>
      <c r="BKQ41" s="70"/>
      <c r="BKR41" s="70"/>
      <c r="BKS41" s="70"/>
      <c r="BKT41" s="70"/>
      <c r="BKU41" s="70"/>
      <c r="BKV41" s="70"/>
      <c r="BKW41" s="70"/>
      <c r="BKX41" s="70"/>
      <c r="BKY41" s="70"/>
      <c r="BKZ41" s="70"/>
      <c r="BLA41" s="70"/>
      <c r="BLB41" s="70"/>
      <c r="BLC41" s="70"/>
      <c r="BLD41" s="70"/>
      <c r="BLE41" s="70"/>
      <c r="BLF41" s="70"/>
      <c r="BLG41" s="70"/>
      <c r="BLH41" s="70"/>
      <c r="BLI41" s="70"/>
      <c r="BLJ41" s="70"/>
      <c r="BLK41" s="70"/>
      <c r="BLL41" s="70"/>
      <c r="BLM41" s="70"/>
      <c r="BLN41" s="70"/>
      <c r="BLO41" s="70"/>
      <c r="BLP41" s="70"/>
      <c r="BLQ41" s="70"/>
      <c r="BLR41" s="70"/>
      <c r="BLS41" s="70"/>
      <c r="BLT41" s="70"/>
      <c r="BLU41" s="70"/>
      <c r="BLV41" s="70"/>
      <c r="BLW41" s="70"/>
      <c r="BLX41" s="70"/>
      <c r="BLY41" s="70"/>
      <c r="BLZ41" s="70"/>
      <c r="BMA41" s="70"/>
      <c r="BMB41" s="70"/>
      <c r="BMC41" s="70"/>
      <c r="BMD41" s="70"/>
      <c r="BME41" s="70"/>
      <c r="BMF41" s="70"/>
      <c r="BMG41" s="70"/>
      <c r="BMH41" s="70"/>
      <c r="BMI41" s="70"/>
      <c r="BMJ41" s="70"/>
      <c r="BMK41" s="70"/>
      <c r="BML41" s="70"/>
      <c r="BMM41" s="70"/>
      <c r="BMN41" s="70"/>
      <c r="BMO41" s="70"/>
      <c r="BMP41" s="70"/>
      <c r="BMQ41" s="70"/>
      <c r="BMR41" s="70"/>
      <c r="BMS41" s="70"/>
      <c r="BMT41" s="70"/>
      <c r="BMU41" s="70"/>
      <c r="BMV41" s="70"/>
      <c r="BMW41" s="70"/>
      <c r="BMX41" s="70"/>
      <c r="BMY41" s="70"/>
      <c r="BMZ41" s="70"/>
      <c r="BNA41" s="70"/>
      <c r="BNB41" s="70"/>
      <c r="BNC41" s="70"/>
      <c r="BND41" s="70"/>
      <c r="BNE41" s="70"/>
      <c r="BNF41" s="70"/>
      <c r="BNG41" s="70"/>
      <c r="BNH41" s="70"/>
      <c r="BNI41" s="70"/>
      <c r="BNJ41" s="70"/>
      <c r="BNK41" s="70"/>
      <c r="BNL41" s="70"/>
      <c r="BNM41" s="70"/>
      <c r="BNN41" s="70"/>
      <c r="BNO41" s="70"/>
      <c r="BNP41" s="70"/>
      <c r="BNQ41" s="70"/>
      <c r="BNR41" s="70"/>
      <c r="BNS41" s="70"/>
      <c r="BNT41" s="70"/>
      <c r="BNU41" s="70"/>
      <c r="BNV41" s="70"/>
      <c r="BNW41" s="70"/>
      <c r="BNX41" s="70"/>
      <c r="BNY41" s="70"/>
      <c r="BNZ41" s="70"/>
      <c r="BOA41" s="70"/>
      <c r="BOB41" s="70"/>
      <c r="BOC41" s="70"/>
      <c r="BOD41" s="70"/>
      <c r="BOE41" s="70"/>
      <c r="BOF41" s="70"/>
      <c r="BOG41" s="70"/>
      <c r="BOH41" s="70"/>
      <c r="BOI41" s="70"/>
      <c r="BOJ41" s="70"/>
      <c r="BOK41" s="70"/>
      <c r="BOL41" s="70"/>
      <c r="BOM41" s="70"/>
      <c r="BON41" s="70"/>
      <c r="BOO41" s="70"/>
      <c r="BOP41" s="70"/>
      <c r="BOQ41" s="70"/>
      <c r="BOR41" s="70"/>
      <c r="BOS41" s="70"/>
      <c r="BOT41" s="70"/>
      <c r="BOU41" s="70"/>
      <c r="BOV41" s="70"/>
      <c r="BOW41" s="70"/>
      <c r="BOX41" s="70"/>
      <c r="BOY41" s="70"/>
      <c r="BOZ41" s="70"/>
      <c r="BPA41" s="70"/>
      <c r="BPB41" s="70"/>
      <c r="BPC41" s="70"/>
      <c r="BPD41" s="70"/>
      <c r="BPE41" s="70"/>
      <c r="BPF41" s="70"/>
      <c r="BPG41" s="70"/>
      <c r="BPH41" s="70"/>
      <c r="BPI41" s="70"/>
      <c r="BPJ41" s="70"/>
      <c r="BPK41" s="70"/>
      <c r="BPL41" s="70"/>
      <c r="BPM41" s="70"/>
      <c r="BPN41" s="70"/>
      <c r="BPO41" s="70"/>
      <c r="BPP41" s="70"/>
      <c r="BPQ41" s="70"/>
      <c r="BPR41" s="70"/>
      <c r="BPS41" s="70"/>
      <c r="BPT41" s="70"/>
      <c r="BPU41" s="70"/>
      <c r="BPV41" s="70"/>
      <c r="BPW41" s="70"/>
      <c r="BPX41" s="70"/>
      <c r="BPY41" s="70"/>
      <c r="BPZ41" s="70"/>
      <c r="BQA41" s="70"/>
      <c r="BQB41" s="70"/>
      <c r="BQC41" s="70"/>
      <c r="BQD41" s="70"/>
      <c r="BQE41" s="70"/>
      <c r="BQF41" s="70"/>
      <c r="BQG41" s="70"/>
      <c r="BQH41" s="70"/>
      <c r="BQI41" s="70"/>
      <c r="BQJ41" s="70"/>
      <c r="BQK41" s="70"/>
      <c r="BQL41" s="70"/>
      <c r="BQM41" s="70"/>
      <c r="BQN41" s="70"/>
      <c r="BQO41" s="70"/>
      <c r="BQP41" s="70"/>
      <c r="BQQ41" s="70"/>
      <c r="BQR41" s="70"/>
      <c r="BQS41" s="70"/>
      <c r="BQT41" s="70"/>
      <c r="BQU41" s="70"/>
      <c r="BQV41" s="70"/>
      <c r="BQW41" s="70"/>
      <c r="BQX41" s="70"/>
      <c r="BQY41" s="70"/>
      <c r="BQZ41" s="70"/>
      <c r="BRA41" s="70"/>
      <c r="BRB41" s="70"/>
      <c r="BRC41" s="70"/>
      <c r="BRD41" s="70"/>
      <c r="BRE41" s="70"/>
      <c r="BRF41" s="70"/>
      <c r="BRG41" s="70"/>
      <c r="BRH41" s="70"/>
      <c r="BRI41" s="70"/>
      <c r="BRJ41" s="70"/>
      <c r="BRK41" s="70"/>
      <c r="BRL41" s="70"/>
      <c r="BRM41" s="70"/>
      <c r="BRN41" s="70"/>
      <c r="BRO41" s="70"/>
      <c r="BRP41" s="70"/>
      <c r="BRQ41" s="70"/>
      <c r="BRR41" s="70"/>
      <c r="BRS41" s="70"/>
      <c r="BRT41" s="70"/>
      <c r="BRU41" s="70"/>
      <c r="BRV41" s="70"/>
      <c r="BRW41" s="70"/>
      <c r="BRX41" s="70"/>
      <c r="BRY41" s="70"/>
      <c r="BRZ41" s="70"/>
      <c r="BSA41" s="70"/>
      <c r="BSB41" s="70"/>
      <c r="BSC41" s="70"/>
      <c r="BSD41" s="70"/>
      <c r="BSE41" s="70"/>
      <c r="BSF41" s="70"/>
      <c r="BSG41" s="70"/>
      <c r="BSH41" s="70"/>
      <c r="BSI41" s="70"/>
      <c r="BSJ41" s="70"/>
      <c r="BSK41" s="70"/>
      <c r="BSL41" s="70"/>
      <c r="BSM41" s="70"/>
      <c r="BSN41" s="70"/>
      <c r="BSO41" s="70"/>
      <c r="BSP41" s="70"/>
      <c r="BSQ41" s="70"/>
      <c r="BSR41" s="70"/>
      <c r="BSS41" s="70"/>
      <c r="BST41" s="70"/>
      <c r="BSU41" s="70"/>
      <c r="BSV41" s="70"/>
      <c r="BSW41" s="70"/>
      <c r="BSX41" s="70"/>
      <c r="BSY41" s="70"/>
      <c r="BSZ41" s="70"/>
      <c r="BTA41" s="70"/>
      <c r="BTB41" s="70"/>
      <c r="BTC41" s="70"/>
      <c r="BTD41" s="70"/>
      <c r="BTE41" s="70"/>
      <c r="BTF41" s="70"/>
      <c r="BTG41" s="70"/>
      <c r="BTH41" s="70"/>
      <c r="BTI41" s="70"/>
      <c r="BTJ41" s="70"/>
      <c r="BTK41" s="70"/>
      <c r="BTL41" s="70"/>
      <c r="BTM41" s="70"/>
      <c r="BTN41" s="70"/>
      <c r="BTO41" s="70"/>
      <c r="BTP41" s="70"/>
      <c r="BTQ41" s="70"/>
      <c r="BTR41" s="70"/>
      <c r="BTS41" s="70"/>
      <c r="BTT41" s="70"/>
      <c r="BTU41" s="70"/>
      <c r="BTV41" s="70"/>
      <c r="BTW41" s="70"/>
      <c r="BTX41" s="70"/>
      <c r="BTY41" s="70"/>
      <c r="BTZ41" s="70"/>
      <c r="BUA41" s="70"/>
      <c r="BUB41" s="70"/>
      <c r="BUC41" s="70"/>
      <c r="BUD41" s="70"/>
      <c r="BUE41" s="70"/>
      <c r="BUF41" s="70"/>
      <c r="BUG41" s="70"/>
      <c r="BUH41" s="70"/>
      <c r="BUI41" s="70"/>
      <c r="BUJ41" s="70"/>
      <c r="BUK41" s="70"/>
      <c r="BUL41" s="70"/>
      <c r="BUM41" s="70"/>
      <c r="BUN41" s="70"/>
      <c r="BUO41" s="70"/>
      <c r="BUP41" s="70"/>
      <c r="BUQ41" s="70"/>
      <c r="BUR41" s="70"/>
      <c r="BUS41" s="70"/>
      <c r="BUT41" s="70"/>
      <c r="BUU41" s="70"/>
      <c r="BUV41" s="70"/>
      <c r="BUW41" s="70"/>
      <c r="BUX41" s="70"/>
      <c r="BUY41" s="70"/>
      <c r="BUZ41" s="70"/>
      <c r="BVA41" s="70"/>
      <c r="BVB41" s="70"/>
      <c r="BVC41" s="70"/>
      <c r="BVD41" s="70"/>
      <c r="BVE41" s="70"/>
      <c r="BVF41" s="70"/>
      <c r="BVG41" s="70"/>
      <c r="BVH41" s="70"/>
      <c r="BVI41" s="70"/>
      <c r="BVJ41" s="70"/>
      <c r="BVK41" s="70"/>
      <c r="BVL41" s="70"/>
      <c r="BVM41" s="70"/>
      <c r="BVN41" s="70"/>
      <c r="BVO41" s="70"/>
      <c r="BVP41" s="70"/>
      <c r="BVQ41" s="70"/>
      <c r="BVR41" s="70"/>
      <c r="BVS41" s="70"/>
      <c r="BVT41" s="70"/>
      <c r="BVU41" s="70"/>
      <c r="BVV41" s="70"/>
      <c r="BVW41" s="70"/>
      <c r="BVX41" s="70"/>
      <c r="BVY41" s="70"/>
      <c r="BVZ41" s="70"/>
      <c r="BWA41" s="70"/>
      <c r="BWB41" s="70"/>
      <c r="BWC41" s="70"/>
      <c r="BWD41" s="70"/>
      <c r="BWE41" s="70"/>
      <c r="BWF41" s="70"/>
      <c r="BWG41" s="70"/>
      <c r="BWH41" s="70"/>
      <c r="BWI41" s="70"/>
      <c r="BWJ41" s="70"/>
      <c r="BWK41" s="70"/>
      <c r="BWL41" s="70"/>
      <c r="BWM41" s="70"/>
      <c r="BWN41" s="70"/>
      <c r="BWO41" s="70"/>
      <c r="BWP41" s="70"/>
      <c r="BWQ41" s="70"/>
      <c r="BWR41" s="70"/>
      <c r="BWS41" s="70"/>
      <c r="BWT41" s="70"/>
      <c r="BWU41" s="70"/>
      <c r="BWV41" s="70"/>
      <c r="BWW41" s="70"/>
      <c r="BWX41" s="70"/>
      <c r="BWY41" s="70"/>
      <c r="BWZ41" s="70"/>
      <c r="BXA41" s="70"/>
      <c r="BXB41" s="70"/>
      <c r="BXC41" s="70"/>
      <c r="BXD41" s="70"/>
      <c r="BXE41" s="70"/>
      <c r="BXF41" s="70"/>
      <c r="BXG41" s="70"/>
      <c r="BXH41" s="70"/>
      <c r="BXI41" s="70"/>
      <c r="BXJ41" s="70"/>
      <c r="BXK41" s="70"/>
      <c r="BXL41" s="70"/>
      <c r="BXM41" s="70"/>
      <c r="BXN41" s="70"/>
      <c r="BXO41" s="70"/>
      <c r="BXP41" s="70"/>
      <c r="BXQ41" s="70"/>
      <c r="BXR41" s="70"/>
      <c r="BXS41" s="70"/>
      <c r="BXT41" s="70"/>
      <c r="BXU41" s="70"/>
      <c r="BXV41" s="70"/>
      <c r="BXW41" s="70"/>
      <c r="BXX41" s="70"/>
      <c r="BXY41" s="70"/>
      <c r="BXZ41" s="70"/>
      <c r="BYA41" s="70"/>
      <c r="BYB41" s="70"/>
      <c r="BYC41" s="70"/>
      <c r="BYD41" s="70"/>
      <c r="BYE41" s="70"/>
      <c r="BYF41" s="70"/>
      <c r="BYG41" s="70"/>
      <c r="BYH41" s="70"/>
      <c r="BYI41" s="70"/>
      <c r="BYJ41" s="70"/>
      <c r="BYK41" s="70"/>
      <c r="BYL41" s="70"/>
      <c r="BYM41" s="70"/>
      <c r="BYN41" s="70"/>
      <c r="BYO41" s="70"/>
      <c r="BYP41" s="70"/>
      <c r="BYQ41" s="70"/>
      <c r="BYR41" s="70"/>
      <c r="BYS41" s="70"/>
      <c r="BYT41" s="70"/>
      <c r="BYU41" s="70"/>
      <c r="BYV41" s="70"/>
      <c r="BYW41" s="70"/>
      <c r="BYX41" s="70"/>
      <c r="BYY41" s="70"/>
      <c r="BYZ41" s="70"/>
      <c r="BZA41" s="70"/>
      <c r="BZB41" s="70"/>
      <c r="BZC41" s="70"/>
      <c r="BZD41" s="70"/>
      <c r="BZE41" s="70"/>
      <c r="BZF41" s="70"/>
      <c r="BZG41" s="70"/>
      <c r="BZH41" s="70"/>
      <c r="BZI41" s="70"/>
      <c r="BZJ41" s="70"/>
      <c r="BZK41" s="70"/>
      <c r="BZL41" s="70"/>
      <c r="BZM41" s="70"/>
      <c r="BZN41" s="70"/>
      <c r="BZO41" s="70"/>
      <c r="BZP41" s="70"/>
      <c r="BZQ41" s="70"/>
      <c r="BZR41" s="70"/>
      <c r="BZS41" s="70"/>
      <c r="BZT41" s="70"/>
      <c r="BZU41" s="70"/>
      <c r="BZV41" s="70"/>
      <c r="BZW41" s="70"/>
      <c r="BZX41" s="70"/>
      <c r="BZY41" s="70"/>
      <c r="BZZ41" s="70"/>
      <c r="CAA41" s="70"/>
      <c r="CAB41" s="70"/>
      <c r="CAC41" s="70"/>
      <c r="CAD41" s="70"/>
      <c r="CAE41" s="70"/>
      <c r="CAF41" s="70"/>
      <c r="CAG41" s="70"/>
      <c r="CAH41" s="70"/>
      <c r="CAI41" s="70"/>
      <c r="CAJ41" s="70"/>
      <c r="CAK41" s="70"/>
      <c r="CAL41" s="70"/>
      <c r="CAM41" s="70"/>
      <c r="CAN41" s="70"/>
      <c r="CAO41" s="70"/>
      <c r="CAP41" s="70"/>
      <c r="CAQ41" s="70"/>
      <c r="CAR41" s="70"/>
      <c r="CAS41" s="70"/>
      <c r="CAT41" s="70"/>
      <c r="CAU41" s="70"/>
      <c r="CAV41" s="70"/>
      <c r="CAW41" s="70"/>
      <c r="CAX41" s="70"/>
      <c r="CAY41" s="70"/>
      <c r="CAZ41" s="70"/>
      <c r="CBA41" s="70"/>
      <c r="CBB41" s="70"/>
      <c r="CBC41" s="70"/>
      <c r="CBD41" s="70"/>
      <c r="CBE41" s="70"/>
      <c r="CBF41" s="70"/>
      <c r="CBG41" s="70"/>
      <c r="CBH41" s="70"/>
      <c r="CBI41" s="70"/>
      <c r="CBJ41" s="70"/>
      <c r="CBK41" s="70"/>
      <c r="CBL41" s="70"/>
      <c r="CBM41" s="70"/>
      <c r="CBN41" s="70"/>
      <c r="CBO41" s="70"/>
      <c r="CBP41" s="70"/>
      <c r="CBQ41" s="70"/>
      <c r="CBR41" s="70"/>
      <c r="CBS41" s="70"/>
      <c r="CBT41" s="70"/>
      <c r="CBU41" s="70"/>
      <c r="CBV41" s="70"/>
      <c r="CBW41" s="70"/>
      <c r="CBX41" s="70"/>
      <c r="CBY41" s="70"/>
      <c r="CBZ41" s="70"/>
      <c r="CCA41" s="70"/>
      <c r="CCB41" s="70"/>
      <c r="CCC41" s="70"/>
      <c r="CCD41" s="70"/>
      <c r="CCE41" s="70"/>
      <c r="CCF41" s="70"/>
      <c r="CCG41" s="70"/>
      <c r="CCH41" s="70"/>
      <c r="CCI41" s="70"/>
      <c r="CCJ41" s="70"/>
      <c r="CCK41" s="70"/>
      <c r="CCL41" s="70"/>
      <c r="CCM41" s="70"/>
      <c r="CCN41" s="70"/>
      <c r="CCO41" s="70"/>
      <c r="CCP41" s="70"/>
      <c r="CCQ41" s="70"/>
      <c r="CCR41" s="70"/>
      <c r="CCS41" s="70"/>
      <c r="CCT41" s="70"/>
      <c r="CCU41" s="70"/>
      <c r="CCV41" s="70"/>
      <c r="CCW41" s="70"/>
      <c r="CCX41" s="70"/>
      <c r="CCY41" s="70"/>
      <c r="CCZ41" s="70"/>
      <c r="CDA41" s="70"/>
      <c r="CDB41" s="70"/>
      <c r="CDC41" s="70"/>
      <c r="CDD41" s="70"/>
      <c r="CDE41" s="70"/>
      <c r="CDF41" s="70"/>
      <c r="CDG41" s="70"/>
      <c r="CDH41" s="70"/>
      <c r="CDI41" s="70"/>
      <c r="CDJ41" s="70"/>
      <c r="CDK41" s="70"/>
      <c r="CDL41" s="70"/>
      <c r="CDM41" s="70"/>
      <c r="CDN41" s="70"/>
      <c r="CDO41" s="70"/>
      <c r="CDP41" s="70"/>
      <c r="CDQ41" s="70"/>
      <c r="CDR41" s="70"/>
      <c r="CDS41" s="70"/>
      <c r="CDT41" s="70"/>
      <c r="CDU41" s="70"/>
      <c r="CDV41" s="70"/>
      <c r="CDW41" s="70"/>
      <c r="CDX41" s="70"/>
      <c r="CDY41" s="70"/>
      <c r="CDZ41" s="70"/>
      <c r="CEA41" s="70"/>
      <c r="CEB41" s="70"/>
      <c r="CEC41" s="70"/>
      <c r="CED41" s="70"/>
      <c r="CEE41" s="70"/>
      <c r="CEF41" s="70"/>
      <c r="CEG41" s="70"/>
      <c r="CEH41" s="70"/>
      <c r="CEI41" s="70"/>
      <c r="CEJ41" s="70"/>
      <c r="CEK41" s="70"/>
      <c r="CEL41" s="70"/>
      <c r="CEM41" s="70"/>
      <c r="CEN41" s="70"/>
      <c r="CEO41" s="70"/>
      <c r="CEP41" s="70"/>
      <c r="CEQ41" s="70"/>
      <c r="CER41" s="70"/>
      <c r="CES41" s="70"/>
      <c r="CET41" s="70"/>
      <c r="CEU41" s="70"/>
      <c r="CEV41" s="70"/>
      <c r="CEW41" s="70"/>
      <c r="CEX41" s="70"/>
      <c r="CEY41" s="70"/>
      <c r="CEZ41" s="70"/>
      <c r="CFA41" s="70"/>
      <c r="CFB41" s="70"/>
      <c r="CFC41" s="70"/>
      <c r="CFD41" s="70"/>
      <c r="CFE41" s="70"/>
      <c r="CFF41" s="70"/>
      <c r="CFG41" s="70"/>
      <c r="CFH41" s="70"/>
      <c r="CFI41" s="70"/>
      <c r="CFJ41" s="70"/>
      <c r="CFK41" s="70"/>
      <c r="CFL41" s="70"/>
      <c r="CFM41" s="70"/>
      <c r="CFN41" s="70"/>
      <c r="CFO41" s="70"/>
      <c r="CFP41" s="70"/>
      <c r="CFQ41" s="70"/>
      <c r="CFR41" s="70"/>
      <c r="CFS41" s="70"/>
      <c r="CFT41" s="70"/>
      <c r="CFU41" s="70"/>
      <c r="CFV41" s="70"/>
      <c r="CFW41" s="70"/>
      <c r="CFX41" s="70"/>
      <c r="CFY41" s="70"/>
      <c r="CFZ41" s="70"/>
      <c r="CGA41" s="70"/>
      <c r="CGB41" s="70"/>
      <c r="CGC41" s="70"/>
      <c r="CGD41" s="70"/>
      <c r="CGE41" s="70"/>
      <c r="CGF41" s="70"/>
      <c r="CGG41" s="70"/>
      <c r="CGH41" s="70"/>
      <c r="CGI41" s="70"/>
      <c r="CGJ41" s="70"/>
      <c r="CGK41" s="70"/>
      <c r="CGL41" s="70"/>
      <c r="CGM41" s="70"/>
      <c r="CGN41" s="70"/>
      <c r="CGO41" s="70"/>
      <c r="CGP41" s="70"/>
      <c r="CGQ41" s="70"/>
      <c r="CGR41" s="70"/>
      <c r="CGS41" s="70"/>
      <c r="CGT41" s="70"/>
      <c r="CGU41" s="70"/>
      <c r="CGV41" s="70"/>
      <c r="CGW41" s="70"/>
      <c r="CGX41" s="70"/>
      <c r="CGY41" s="70"/>
      <c r="CGZ41" s="70"/>
      <c r="CHA41" s="70"/>
      <c r="CHB41" s="70"/>
      <c r="CHC41" s="70"/>
      <c r="CHD41" s="70"/>
      <c r="CHE41" s="70"/>
      <c r="CHF41" s="70"/>
      <c r="CHG41" s="70"/>
      <c r="CHH41" s="70"/>
      <c r="CHI41" s="70"/>
      <c r="CHJ41" s="70"/>
      <c r="CHK41" s="70"/>
      <c r="CHL41" s="70"/>
      <c r="CHM41" s="70"/>
      <c r="CHN41" s="70"/>
      <c r="CHO41" s="70"/>
      <c r="CHP41" s="70"/>
      <c r="CHQ41" s="70"/>
      <c r="CHR41" s="70"/>
      <c r="CHS41" s="70"/>
      <c r="CHT41" s="70"/>
      <c r="CHU41" s="70"/>
      <c r="CHV41" s="70"/>
      <c r="CHW41" s="70"/>
      <c r="CHX41" s="70"/>
      <c r="CHY41" s="70"/>
      <c r="CHZ41" s="70"/>
      <c r="CIA41" s="70"/>
      <c r="CIB41" s="70"/>
      <c r="CIC41" s="70"/>
      <c r="CID41" s="70"/>
      <c r="CIE41" s="70"/>
      <c r="CIF41" s="70"/>
      <c r="CIG41" s="70"/>
      <c r="CIH41" s="70"/>
      <c r="CII41" s="70"/>
      <c r="CIJ41" s="70"/>
      <c r="CIK41" s="70"/>
      <c r="CIL41" s="70"/>
      <c r="CIM41" s="70"/>
      <c r="CIN41" s="70"/>
      <c r="CIO41" s="70"/>
      <c r="CIP41" s="70"/>
      <c r="CIQ41" s="70"/>
      <c r="CIR41" s="70"/>
      <c r="CIS41" s="70"/>
      <c r="CIT41" s="70"/>
      <c r="CIU41" s="70"/>
      <c r="CIV41" s="70"/>
      <c r="CIW41" s="70"/>
      <c r="CIX41" s="70"/>
      <c r="CIY41" s="70"/>
      <c r="CIZ41" s="70"/>
      <c r="CJA41" s="70"/>
      <c r="CJB41" s="70"/>
      <c r="CJC41" s="70"/>
      <c r="CJD41" s="70"/>
      <c r="CJE41" s="70"/>
      <c r="CJF41" s="70"/>
      <c r="CJG41" s="70"/>
      <c r="CJH41" s="70"/>
      <c r="CJI41" s="70"/>
      <c r="CJJ41" s="70"/>
      <c r="CJK41" s="70"/>
      <c r="CJL41" s="70"/>
      <c r="CJM41" s="70"/>
      <c r="CJN41" s="70"/>
      <c r="CJO41" s="70"/>
      <c r="CJP41" s="70"/>
      <c r="CJQ41" s="70"/>
      <c r="CJR41" s="70"/>
      <c r="CJS41" s="70"/>
      <c r="CJT41" s="70"/>
      <c r="CJU41" s="70"/>
      <c r="CJV41" s="70"/>
      <c r="CJW41" s="70"/>
      <c r="CJX41" s="70"/>
      <c r="CJY41" s="70"/>
      <c r="CJZ41" s="70"/>
      <c r="CKA41" s="70"/>
      <c r="CKB41" s="70"/>
      <c r="CKC41" s="70"/>
      <c r="CKD41" s="70"/>
      <c r="CKE41" s="70"/>
      <c r="CKF41" s="70"/>
      <c r="CKG41" s="70"/>
      <c r="CKH41" s="70"/>
      <c r="CKI41" s="70"/>
      <c r="CKJ41" s="70"/>
      <c r="CKK41" s="70"/>
      <c r="CKL41" s="70"/>
      <c r="CKM41" s="70"/>
      <c r="CKN41" s="70"/>
      <c r="CKO41" s="70"/>
      <c r="CKP41" s="70"/>
      <c r="CKQ41" s="70"/>
      <c r="CKR41" s="70"/>
      <c r="CKS41" s="70"/>
      <c r="CKT41" s="70"/>
      <c r="CKU41" s="70"/>
      <c r="CKV41" s="70"/>
      <c r="CKW41" s="70"/>
      <c r="CKX41" s="70"/>
      <c r="CKY41" s="70"/>
      <c r="CKZ41" s="70"/>
      <c r="CLA41" s="70"/>
      <c r="CLB41" s="70"/>
      <c r="CLC41" s="70"/>
      <c r="CLD41" s="70"/>
      <c r="CLE41" s="70"/>
      <c r="CLF41" s="70"/>
      <c r="CLG41" s="70"/>
      <c r="CLH41" s="70"/>
      <c r="CLI41" s="70"/>
      <c r="CLJ41" s="70"/>
      <c r="CLK41" s="70"/>
      <c r="CLL41" s="70"/>
      <c r="CLM41" s="70"/>
      <c r="CLN41" s="70"/>
      <c r="CLO41" s="70"/>
      <c r="CLP41" s="70"/>
      <c r="CLQ41" s="70"/>
      <c r="CLR41" s="70"/>
      <c r="CLS41" s="70"/>
      <c r="CLT41" s="70"/>
      <c r="CLU41" s="70"/>
      <c r="CLV41" s="70"/>
      <c r="CLW41" s="70"/>
      <c r="CLX41" s="70"/>
      <c r="CLY41" s="70"/>
      <c r="CLZ41" s="70"/>
      <c r="CMA41" s="70"/>
      <c r="CMB41" s="70"/>
      <c r="CMC41" s="70"/>
      <c r="CMD41" s="70"/>
      <c r="CME41" s="70"/>
      <c r="CMF41" s="70"/>
      <c r="CMG41" s="70"/>
      <c r="CMH41" s="70"/>
      <c r="CMI41" s="70"/>
      <c r="CMJ41" s="70"/>
      <c r="CMK41" s="70"/>
      <c r="CML41" s="70"/>
      <c r="CMM41" s="70"/>
      <c r="CMN41" s="70"/>
      <c r="CMO41" s="70"/>
      <c r="CMP41" s="70"/>
      <c r="CMQ41" s="70"/>
      <c r="CMR41" s="70"/>
      <c r="CMS41" s="70"/>
      <c r="CMT41" s="70"/>
      <c r="CMU41" s="70"/>
      <c r="CMV41" s="70"/>
      <c r="CMW41" s="70"/>
      <c r="CMX41" s="70"/>
      <c r="CMY41" s="70"/>
      <c r="CMZ41" s="70"/>
      <c r="CNA41" s="70"/>
      <c r="CNB41" s="70"/>
      <c r="CNC41" s="70"/>
      <c r="CND41" s="70"/>
      <c r="CNE41" s="70"/>
      <c r="CNF41" s="70"/>
      <c r="CNG41" s="70"/>
      <c r="CNH41" s="70"/>
      <c r="CNI41" s="70"/>
      <c r="CNJ41" s="70"/>
      <c r="CNK41" s="70"/>
      <c r="CNL41" s="70"/>
      <c r="CNM41" s="70"/>
      <c r="CNN41" s="70"/>
      <c r="CNO41" s="70"/>
      <c r="CNP41" s="70"/>
      <c r="CNQ41" s="70"/>
      <c r="CNR41" s="70"/>
      <c r="CNS41" s="70"/>
      <c r="CNT41" s="70"/>
      <c r="CNU41" s="70"/>
      <c r="CNV41" s="70"/>
      <c r="CNW41" s="70"/>
      <c r="CNX41" s="70"/>
      <c r="CNY41" s="70"/>
      <c r="CNZ41" s="70"/>
      <c r="COA41" s="70"/>
      <c r="COB41" s="70"/>
      <c r="COC41" s="70"/>
      <c r="COD41" s="70"/>
      <c r="COE41" s="70"/>
      <c r="COF41" s="70"/>
      <c r="COG41" s="70"/>
      <c r="COH41" s="70"/>
      <c r="COI41" s="70"/>
      <c r="COJ41" s="70"/>
      <c r="COK41" s="70"/>
      <c r="COL41" s="70"/>
      <c r="COM41" s="70"/>
      <c r="CON41" s="70"/>
      <c r="COO41" s="70"/>
      <c r="COP41" s="70"/>
      <c r="COQ41" s="70"/>
      <c r="COR41" s="70"/>
      <c r="COS41" s="70"/>
      <c r="COT41" s="70"/>
      <c r="COU41" s="70"/>
      <c r="COV41" s="70"/>
      <c r="COW41" s="70"/>
      <c r="COX41" s="70"/>
      <c r="COY41" s="70"/>
      <c r="COZ41" s="70"/>
      <c r="CPA41" s="70"/>
      <c r="CPB41" s="70"/>
      <c r="CPC41" s="70"/>
      <c r="CPD41" s="70"/>
      <c r="CPE41" s="70"/>
      <c r="CPF41" s="70"/>
      <c r="CPG41" s="70"/>
      <c r="CPH41" s="70"/>
      <c r="CPI41" s="70"/>
      <c r="CPJ41" s="70"/>
      <c r="CPK41" s="70"/>
      <c r="CPL41" s="70"/>
      <c r="CPM41" s="70"/>
      <c r="CPN41" s="70"/>
      <c r="CPO41" s="70"/>
      <c r="CPP41" s="70"/>
      <c r="CPQ41" s="70"/>
      <c r="CPR41" s="70"/>
      <c r="CPS41" s="70"/>
      <c r="CPT41" s="70"/>
      <c r="CPU41" s="70"/>
      <c r="CPV41" s="70"/>
      <c r="CPW41" s="70"/>
      <c r="CPX41" s="70"/>
      <c r="CPY41" s="70"/>
      <c r="CPZ41" s="70"/>
      <c r="CQA41" s="70"/>
      <c r="CQB41" s="70"/>
      <c r="CQC41" s="70"/>
      <c r="CQD41" s="70"/>
      <c r="CQE41" s="70"/>
      <c r="CQF41" s="70"/>
      <c r="CQG41" s="70"/>
      <c r="CQH41" s="70"/>
      <c r="CQI41" s="70"/>
      <c r="CQJ41" s="70"/>
      <c r="CQK41" s="70"/>
      <c r="CQL41" s="70"/>
      <c r="CQM41" s="70"/>
      <c r="CQN41" s="70"/>
      <c r="CQO41" s="70"/>
      <c r="CQP41" s="70"/>
      <c r="CQQ41" s="70"/>
      <c r="CQR41" s="70"/>
      <c r="CQS41" s="70"/>
      <c r="CQT41" s="70"/>
      <c r="CQU41" s="70"/>
      <c r="CQV41" s="70"/>
      <c r="CQW41" s="70"/>
      <c r="CQX41" s="70"/>
      <c r="CQY41" s="70"/>
      <c r="CQZ41" s="70"/>
      <c r="CRA41" s="70"/>
      <c r="CRB41" s="70"/>
      <c r="CRC41" s="70"/>
      <c r="CRD41" s="70"/>
      <c r="CRE41" s="70"/>
      <c r="CRF41" s="70"/>
      <c r="CRG41" s="70"/>
      <c r="CRH41" s="70"/>
      <c r="CRI41" s="70"/>
      <c r="CRJ41" s="70"/>
      <c r="CRK41" s="70"/>
      <c r="CRL41" s="70"/>
      <c r="CRM41" s="70"/>
      <c r="CRN41" s="70"/>
      <c r="CRO41" s="70"/>
      <c r="CRP41" s="70"/>
      <c r="CRQ41" s="70"/>
      <c r="CRR41" s="70"/>
      <c r="CRS41" s="70"/>
      <c r="CRT41" s="70"/>
      <c r="CRU41" s="70"/>
      <c r="CRV41" s="70"/>
      <c r="CRW41" s="70"/>
      <c r="CRX41" s="70"/>
      <c r="CRY41" s="70"/>
      <c r="CRZ41" s="70"/>
      <c r="CSA41" s="70"/>
      <c r="CSB41" s="70"/>
      <c r="CSC41" s="70"/>
      <c r="CSD41" s="70"/>
      <c r="CSE41" s="70"/>
      <c r="CSF41" s="70"/>
      <c r="CSG41" s="70"/>
      <c r="CSH41" s="70"/>
      <c r="CSI41" s="70"/>
      <c r="CSJ41" s="70"/>
      <c r="CSK41" s="70"/>
      <c r="CSL41" s="70"/>
      <c r="CSM41" s="70"/>
      <c r="CSN41" s="70"/>
      <c r="CSO41" s="70"/>
      <c r="CSP41" s="70"/>
      <c r="CSQ41" s="70"/>
      <c r="CSR41" s="70"/>
      <c r="CSS41" s="70"/>
      <c r="CST41" s="70"/>
      <c r="CSU41" s="70"/>
      <c r="CSV41" s="70"/>
      <c r="CSW41" s="70"/>
      <c r="CSX41" s="70"/>
      <c r="CSY41" s="70"/>
      <c r="CSZ41" s="70"/>
      <c r="CTA41" s="70"/>
      <c r="CTB41" s="70"/>
      <c r="CTC41" s="70"/>
      <c r="CTD41" s="70"/>
      <c r="CTE41" s="70"/>
      <c r="CTF41" s="70"/>
      <c r="CTG41" s="70"/>
      <c r="CTH41" s="70"/>
      <c r="CTI41" s="70"/>
      <c r="CTJ41" s="70"/>
      <c r="CTK41" s="70"/>
      <c r="CTL41" s="70"/>
      <c r="CTM41" s="70"/>
      <c r="CTN41" s="70"/>
      <c r="CTO41" s="70"/>
      <c r="CTP41" s="70"/>
      <c r="CTQ41" s="70"/>
      <c r="CTR41" s="70"/>
      <c r="CTS41" s="70"/>
      <c r="CTT41" s="70"/>
      <c r="CTU41" s="70"/>
      <c r="CTV41" s="70"/>
      <c r="CTW41" s="70"/>
      <c r="CTX41" s="70"/>
      <c r="CTY41" s="70"/>
      <c r="CTZ41" s="70"/>
      <c r="CUA41" s="70"/>
      <c r="CUB41" s="70"/>
      <c r="CUC41" s="70"/>
      <c r="CUD41" s="70"/>
      <c r="CUE41" s="70"/>
      <c r="CUF41" s="70"/>
      <c r="CUG41" s="70"/>
      <c r="CUH41" s="70"/>
      <c r="CUI41" s="70"/>
      <c r="CUJ41" s="70"/>
      <c r="CUK41" s="70"/>
      <c r="CUL41" s="70"/>
      <c r="CUM41" s="70"/>
      <c r="CUN41" s="70"/>
      <c r="CUO41" s="70"/>
      <c r="CUP41" s="70"/>
      <c r="CUQ41" s="70"/>
      <c r="CUR41" s="70"/>
      <c r="CUS41" s="70"/>
      <c r="CUT41" s="70"/>
      <c r="CUU41" s="70"/>
      <c r="CUV41" s="70"/>
      <c r="CUW41" s="70"/>
      <c r="CUX41" s="70"/>
      <c r="CUY41" s="70"/>
      <c r="CUZ41" s="70"/>
      <c r="CVA41" s="70"/>
      <c r="CVB41" s="70"/>
      <c r="CVC41" s="70"/>
      <c r="CVD41" s="70"/>
      <c r="CVE41" s="70"/>
      <c r="CVF41" s="70"/>
      <c r="CVG41" s="70"/>
      <c r="CVH41" s="70"/>
      <c r="CVI41" s="70"/>
      <c r="CVJ41" s="70"/>
      <c r="CVK41" s="70"/>
      <c r="CVL41" s="70"/>
      <c r="CVM41" s="70"/>
      <c r="CVN41" s="70"/>
      <c r="CVO41" s="70"/>
      <c r="CVP41" s="70"/>
      <c r="CVQ41" s="70"/>
      <c r="CVR41" s="70"/>
      <c r="CVS41" s="70"/>
      <c r="CVT41" s="70"/>
      <c r="CVU41" s="70"/>
      <c r="CVV41" s="70"/>
      <c r="CVW41" s="70"/>
      <c r="CVX41" s="70"/>
      <c r="CVY41" s="70"/>
      <c r="CVZ41" s="70"/>
      <c r="CWA41" s="70"/>
      <c r="CWB41" s="70"/>
      <c r="CWC41" s="70"/>
      <c r="CWD41" s="70"/>
      <c r="CWE41" s="70"/>
      <c r="CWF41" s="70"/>
      <c r="CWG41" s="70"/>
      <c r="CWH41" s="70"/>
      <c r="CWI41" s="70"/>
      <c r="CWJ41" s="70"/>
      <c r="CWK41" s="70"/>
      <c r="CWL41" s="70"/>
      <c r="CWM41" s="70"/>
      <c r="CWN41" s="70"/>
      <c r="CWO41" s="70"/>
      <c r="CWP41" s="70"/>
      <c r="CWQ41" s="70"/>
      <c r="CWR41" s="70"/>
      <c r="CWS41" s="70"/>
      <c r="CWT41" s="70"/>
      <c r="CWU41" s="70"/>
      <c r="CWV41" s="70"/>
      <c r="CWW41" s="70"/>
      <c r="CWX41" s="70"/>
      <c r="CWY41" s="70"/>
      <c r="CWZ41" s="70"/>
      <c r="CXA41" s="70"/>
      <c r="CXB41" s="70"/>
      <c r="CXC41" s="70"/>
      <c r="CXD41" s="70"/>
      <c r="CXE41" s="70"/>
      <c r="CXF41" s="70"/>
      <c r="CXG41" s="70"/>
      <c r="CXH41" s="70"/>
      <c r="CXI41" s="70"/>
      <c r="CXJ41" s="70"/>
      <c r="CXK41" s="70"/>
      <c r="CXL41" s="70"/>
      <c r="CXM41" s="70"/>
      <c r="CXN41" s="70"/>
      <c r="CXO41" s="70"/>
      <c r="CXP41" s="70"/>
      <c r="CXQ41" s="70"/>
      <c r="CXR41" s="70"/>
      <c r="CXS41" s="70"/>
      <c r="CXT41" s="70"/>
      <c r="CXU41" s="70"/>
      <c r="CXV41" s="70"/>
      <c r="CXW41" s="70"/>
      <c r="CXX41" s="70"/>
      <c r="CXY41" s="70"/>
      <c r="CXZ41" s="70"/>
      <c r="CYA41" s="70"/>
      <c r="CYB41" s="70"/>
      <c r="CYC41" s="70"/>
      <c r="CYD41" s="70"/>
      <c r="CYE41" s="70"/>
      <c r="CYF41" s="70"/>
      <c r="CYG41" s="70"/>
      <c r="CYH41" s="70"/>
      <c r="CYI41" s="70"/>
      <c r="CYJ41" s="70"/>
      <c r="CYK41" s="70"/>
      <c r="CYL41" s="70"/>
      <c r="CYM41" s="70"/>
      <c r="CYN41" s="70"/>
      <c r="CYO41" s="70"/>
      <c r="CYP41" s="70"/>
      <c r="CYQ41" s="70"/>
      <c r="CYR41" s="70"/>
      <c r="CYS41" s="70"/>
      <c r="CYT41" s="70"/>
      <c r="CYU41" s="70"/>
      <c r="CYV41" s="70"/>
      <c r="CYW41" s="70"/>
      <c r="CYX41" s="70"/>
      <c r="CYY41" s="70"/>
      <c r="CYZ41" s="70"/>
      <c r="CZA41" s="70"/>
      <c r="CZB41" s="70"/>
      <c r="CZC41" s="70"/>
      <c r="CZD41" s="70"/>
      <c r="CZE41" s="70"/>
      <c r="CZF41" s="70"/>
      <c r="CZG41" s="70"/>
      <c r="CZH41" s="70"/>
      <c r="CZI41" s="70"/>
      <c r="CZJ41" s="70"/>
      <c r="CZK41" s="70"/>
      <c r="CZL41" s="70"/>
      <c r="CZM41" s="70"/>
      <c r="CZN41" s="70"/>
      <c r="CZO41" s="70"/>
      <c r="CZP41" s="70"/>
      <c r="CZQ41" s="70"/>
      <c r="CZR41" s="70"/>
      <c r="CZS41" s="70"/>
      <c r="CZT41" s="70"/>
      <c r="CZU41" s="70"/>
      <c r="CZV41" s="70"/>
      <c r="CZW41" s="70"/>
      <c r="CZX41" s="70"/>
      <c r="CZY41" s="70"/>
      <c r="CZZ41" s="70"/>
      <c r="DAA41" s="70"/>
      <c r="DAB41" s="70"/>
      <c r="DAC41" s="70"/>
      <c r="DAD41" s="70"/>
      <c r="DAE41" s="70"/>
      <c r="DAF41" s="70"/>
      <c r="DAG41" s="70"/>
      <c r="DAH41" s="70"/>
      <c r="DAI41" s="70"/>
      <c r="DAJ41" s="70"/>
      <c r="DAK41" s="70"/>
      <c r="DAL41" s="70"/>
      <c r="DAM41" s="70"/>
      <c r="DAN41" s="70"/>
      <c r="DAO41" s="70"/>
      <c r="DAP41" s="70"/>
      <c r="DAQ41" s="70"/>
      <c r="DAR41" s="70"/>
      <c r="DAS41" s="70"/>
      <c r="DAT41" s="70"/>
      <c r="DAU41" s="70"/>
      <c r="DAV41" s="70"/>
      <c r="DAW41" s="70"/>
      <c r="DAX41" s="70"/>
      <c r="DAY41" s="70"/>
      <c r="DAZ41" s="70"/>
      <c r="DBA41" s="70"/>
      <c r="DBB41" s="70"/>
      <c r="DBC41" s="70"/>
      <c r="DBD41" s="70"/>
      <c r="DBE41" s="70"/>
      <c r="DBF41" s="70"/>
      <c r="DBG41" s="70"/>
      <c r="DBH41" s="70"/>
      <c r="DBI41" s="70"/>
      <c r="DBJ41" s="70"/>
      <c r="DBK41" s="70"/>
      <c r="DBL41" s="70"/>
      <c r="DBM41" s="70"/>
      <c r="DBN41" s="70"/>
      <c r="DBO41" s="70"/>
      <c r="DBP41" s="70"/>
      <c r="DBQ41" s="70"/>
      <c r="DBR41" s="70"/>
      <c r="DBS41" s="70"/>
      <c r="DBT41" s="70"/>
      <c r="DBU41" s="70"/>
      <c r="DBV41" s="70"/>
      <c r="DBW41" s="70"/>
      <c r="DBX41" s="70"/>
      <c r="DBY41" s="70"/>
      <c r="DBZ41" s="70"/>
      <c r="DCA41" s="70"/>
      <c r="DCB41" s="70"/>
      <c r="DCC41" s="70"/>
      <c r="DCD41" s="70"/>
      <c r="DCE41" s="70"/>
      <c r="DCF41" s="70"/>
      <c r="DCG41" s="70"/>
      <c r="DCH41" s="70"/>
      <c r="DCI41" s="70"/>
      <c r="DCJ41" s="70"/>
      <c r="DCK41" s="70"/>
      <c r="DCL41" s="70"/>
      <c r="DCM41" s="70"/>
      <c r="DCN41" s="70"/>
      <c r="DCO41" s="70"/>
      <c r="DCP41" s="70"/>
      <c r="DCQ41" s="70"/>
      <c r="DCR41" s="70"/>
      <c r="DCS41" s="70"/>
      <c r="DCT41" s="70"/>
      <c r="DCU41" s="70"/>
      <c r="DCV41" s="70"/>
      <c r="DCW41" s="70"/>
      <c r="DCX41" s="70"/>
      <c r="DCY41" s="70"/>
      <c r="DCZ41" s="70"/>
      <c r="DDA41" s="70"/>
      <c r="DDB41" s="70"/>
      <c r="DDC41" s="70"/>
      <c r="DDD41" s="70"/>
      <c r="DDE41" s="70"/>
      <c r="DDF41" s="70"/>
      <c r="DDG41" s="70"/>
      <c r="DDH41" s="70"/>
      <c r="DDI41" s="70"/>
      <c r="DDJ41" s="70"/>
      <c r="DDK41" s="70"/>
      <c r="DDL41" s="70"/>
      <c r="DDM41" s="70"/>
      <c r="DDN41" s="70"/>
      <c r="DDO41" s="70"/>
      <c r="DDP41" s="70"/>
      <c r="DDQ41" s="70"/>
      <c r="DDR41" s="70"/>
      <c r="DDS41" s="70"/>
      <c r="DDT41" s="70"/>
      <c r="DDU41" s="70"/>
      <c r="DDV41" s="70"/>
      <c r="DDW41" s="70"/>
      <c r="DDX41" s="70"/>
      <c r="DDY41" s="70"/>
      <c r="DDZ41" s="70"/>
      <c r="DEA41" s="70"/>
      <c r="DEB41" s="70"/>
      <c r="DEC41" s="70"/>
      <c r="DED41" s="70"/>
      <c r="DEE41" s="70"/>
      <c r="DEF41" s="70"/>
      <c r="DEG41" s="70"/>
      <c r="DEH41" s="70"/>
      <c r="DEI41" s="70"/>
      <c r="DEJ41" s="70"/>
      <c r="DEK41" s="70"/>
      <c r="DEL41" s="70"/>
      <c r="DEM41" s="70"/>
      <c r="DEN41" s="70"/>
      <c r="DEO41" s="70"/>
      <c r="DEP41" s="70"/>
      <c r="DEQ41" s="70"/>
      <c r="DER41" s="70"/>
      <c r="DES41" s="70"/>
      <c r="DET41" s="70"/>
      <c r="DEU41" s="70"/>
      <c r="DEV41" s="70"/>
      <c r="DEW41" s="70"/>
      <c r="DEX41" s="70"/>
      <c r="DEY41" s="70"/>
      <c r="DEZ41" s="70"/>
      <c r="DFA41" s="70"/>
      <c r="DFB41" s="70"/>
      <c r="DFC41" s="70"/>
      <c r="DFD41" s="70"/>
      <c r="DFE41" s="70"/>
      <c r="DFF41" s="70"/>
      <c r="DFG41" s="70"/>
      <c r="DFH41" s="70"/>
      <c r="DFI41" s="70"/>
      <c r="DFJ41" s="70"/>
      <c r="DFK41" s="70"/>
      <c r="DFL41" s="70"/>
      <c r="DFM41" s="70"/>
      <c r="DFN41" s="70"/>
      <c r="DFO41" s="70"/>
      <c r="DFP41" s="70"/>
      <c r="DFQ41" s="70"/>
      <c r="DFR41" s="70"/>
      <c r="DFS41" s="70"/>
      <c r="DFT41" s="70"/>
      <c r="DFU41" s="70"/>
      <c r="DFV41" s="70"/>
      <c r="DFW41" s="70"/>
      <c r="DFX41" s="70"/>
      <c r="DFY41" s="70"/>
      <c r="DFZ41" s="70"/>
      <c r="DGA41" s="70"/>
      <c r="DGB41" s="70"/>
      <c r="DGC41" s="70"/>
      <c r="DGD41" s="70"/>
      <c r="DGE41" s="70"/>
      <c r="DGF41" s="70"/>
      <c r="DGG41" s="70"/>
      <c r="DGH41" s="70"/>
      <c r="DGI41" s="70"/>
      <c r="DGJ41" s="70"/>
      <c r="DGK41" s="70"/>
      <c r="DGL41" s="70"/>
      <c r="DGM41" s="70"/>
      <c r="DGN41" s="70"/>
      <c r="DGO41" s="70"/>
      <c r="DGP41" s="70"/>
      <c r="DGQ41" s="70"/>
      <c r="DGR41" s="70"/>
      <c r="DGS41" s="70"/>
      <c r="DGT41" s="70"/>
      <c r="DGU41" s="70"/>
      <c r="DGV41" s="70"/>
      <c r="DGW41" s="70"/>
      <c r="DGX41" s="70"/>
      <c r="DGY41" s="70"/>
      <c r="DGZ41" s="70"/>
      <c r="DHA41" s="70"/>
      <c r="DHB41" s="70"/>
      <c r="DHC41" s="70"/>
      <c r="DHD41" s="70"/>
      <c r="DHE41" s="70"/>
      <c r="DHF41" s="70"/>
      <c r="DHG41" s="70"/>
      <c r="DHH41" s="70"/>
      <c r="DHI41" s="70"/>
      <c r="DHJ41" s="70"/>
      <c r="DHK41" s="70"/>
      <c r="DHL41" s="70"/>
      <c r="DHM41" s="70"/>
      <c r="DHN41" s="70"/>
      <c r="DHO41" s="70"/>
      <c r="DHP41" s="70"/>
      <c r="DHQ41" s="70"/>
      <c r="DHR41" s="70"/>
      <c r="DHS41" s="70"/>
      <c r="DHT41" s="70"/>
      <c r="DHU41" s="70"/>
      <c r="DHV41" s="70"/>
      <c r="DHW41" s="70"/>
      <c r="DHX41" s="70"/>
      <c r="DHY41" s="70"/>
      <c r="DHZ41" s="70"/>
      <c r="DIA41" s="70"/>
      <c r="DIB41" s="70"/>
      <c r="DIC41" s="70"/>
      <c r="DID41" s="70"/>
      <c r="DIE41" s="70"/>
      <c r="DIF41" s="70"/>
      <c r="DIG41" s="70"/>
      <c r="DIH41" s="70"/>
      <c r="DII41" s="70"/>
      <c r="DIJ41" s="70"/>
      <c r="DIK41" s="70"/>
      <c r="DIL41" s="70"/>
      <c r="DIM41" s="70"/>
      <c r="DIN41" s="70"/>
      <c r="DIO41" s="70"/>
      <c r="DIP41" s="70"/>
      <c r="DIQ41" s="70"/>
      <c r="DIR41" s="70"/>
      <c r="DIS41" s="70"/>
      <c r="DIT41" s="70"/>
      <c r="DIU41" s="70"/>
      <c r="DIV41" s="70"/>
      <c r="DIW41" s="70"/>
      <c r="DIX41" s="70"/>
      <c r="DIY41" s="70"/>
      <c r="DIZ41" s="70"/>
      <c r="DJA41" s="70"/>
      <c r="DJB41" s="70"/>
      <c r="DJC41" s="70"/>
      <c r="DJD41" s="70"/>
      <c r="DJE41" s="70"/>
      <c r="DJF41" s="70"/>
      <c r="DJG41" s="70"/>
      <c r="DJH41" s="70"/>
      <c r="DJI41" s="70"/>
      <c r="DJJ41" s="70"/>
      <c r="DJK41" s="70"/>
      <c r="DJL41" s="70"/>
      <c r="DJM41" s="70"/>
      <c r="DJN41" s="70"/>
      <c r="DJO41" s="70"/>
      <c r="DJP41" s="70"/>
      <c r="DJQ41" s="70"/>
      <c r="DJR41" s="70"/>
      <c r="DJS41" s="70"/>
      <c r="DJT41" s="70"/>
      <c r="DJU41" s="70"/>
      <c r="DJV41" s="70"/>
      <c r="DJW41" s="70"/>
      <c r="DJX41" s="70"/>
      <c r="DJY41" s="70"/>
      <c r="DJZ41" s="70"/>
      <c r="DKA41" s="70"/>
      <c r="DKB41" s="70"/>
      <c r="DKC41" s="70"/>
      <c r="DKD41" s="70"/>
      <c r="DKE41" s="70"/>
      <c r="DKF41" s="70"/>
      <c r="DKG41" s="70"/>
      <c r="DKH41" s="70"/>
      <c r="DKI41" s="70"/>
      <c r="DKJ41" s="70"/>
      <c r="DKK41" s="70"/>
      <c r="DKL41" s="70"/>
      <c r="DKM41" s="70"/>
      <c r="DKN41" s="70"/>
      <c r="DKO41" s="70"/>
      <c r="DKP41" s="70"/>
      <c r="DKQ41" s="70"/>
      <c r="DKR41" s="70"/>
      <c r="DKS41" s="70"/>
      <c r="DKT41" s="70"/>
      <c r="DKU41" s="70"/>
      <c r="DKV41" s="70"/>
      <c r="DKW41" s="70"/>
      <c r="DKX41" s="70"/>
      <c r="DKY41" s="70"/>
      <c r="DKZ41" s="70"/>
      <c r="DLA41" s="70"/>
      <c r="DLB41" s="70"/>
      <c r="DLC41" s="70"/>
      <c r="DLD41" s="70"/>
      <c r="DLE41" s="70"/>
      <c r="DLF41" s="70"/>
      <c r="DLG41" s="70"/>
      <c r="DLH41" s="70"/>
      <c r="DLI41" s="70"/>
      <c r="DLJ41" s="70"/>
      <c r="DLK41" s="70"/>
      <c r="DLL41" s="70"/>
      <c r="DLM41" s="70"/>
      <c r="DLN41" s="70"/>
      <c r="DLO41" s="70"/>
      <c r="DLP41" s="70"/>
      <c r="DLQ41" s="70"/>
      <c r="DLR41" s="70"/>
      <c r="DLS41" s="70"/>
      <c r="DLT41" s="70"/>
      <c r="DLU41" s="70"/>
      <c r="DLV41" s="70"/>
      <c r="DLW41" s="70"/>
      <c r="DLX41" s="70"/>
      <c r="DLY41" s="70"/>
      <c r="DLZ41" s="70"/>
      <c r="DMA41" s="70"/>
      <c r="DMB41" s="70"/>
      <c r="DMC41" s="70"/>
      <c r="DMD41" s="70"/>
      <c r="DME41" s="70"/>
      <c r="DMF41" s="70"/>
      <c r="DMG41" s="70"/>
      <c r="DMH41" s="70"/>
      <c r="DMI41" s="70"/>
      <c r="DMJ41" s="70"/>
      <c r="DMK41" s="70"/>
      <c r="DML41" s="70"/>
      <c r="DMM41" s="70"/>
      <c r="DMN41" s="70"/>
      <c r="DMO41" s="70"/>
      <c r="DMP41" s="70"/>
      <c r="DMQ41" s="70"/>
      <c r="DMR41" s="70"/>
      <c r="DMS41" s="70"/>
      <c r="DMT41" s="70"/>
      <c r="DMU41" s="70"/>
      <c r="DMV41" s="70"/>
      <c r="DMW41" s="70"/>
      <c r="DMX41" s="70"/>
      <c r="DMY41" s="70"/>
      <c r="DMZ41" s="70"/>
      <c r="DNA41" s="70"/>
      <c r="DNB41" s="70"/>
      <c r="DNC41" s="70"/>
      <c r="DND41" s="70"/>
      <c r="DNE41" s="70"/>
      <c r="DNF41" s="70"/>
      <c r="DNG41" s="70"/>
      <c r="DNH41" s="70"/>
      <c r="DNI41" s="70"/>
      <c r="DNJ41" s="70"/>
      <c r="DNK41" s="70"/>
      <c r="DNL41" s="70"/>
      <c r="DNM41" s="70"/>
      <c r="DNN41" s="70"/>
      <c r="DNO41" s="70"/>
      <c r="DNP41" s="70"/>
      <c r="DNQ41" s="70"/>
      <c r="DNR41" s="70"/>
      <c r="DNS41" s="70"/>
      <c r="DNT41" s="70"/>
      <c r="DNU41" s="70"/>
      <c r="DNV41" s="70"/>
      <c r="DNW41" s="70"/>
      <c r="DNX41" s="70"/>
      <c r="DNY41" s="70"/>
      <c r="DNZ41" s="70"/>
      <c r="DOA41" s="70"/>
      <c r="DOB41" s="70"/>
      <c r="DOC41" s="70"/>
      <c r="DOD41" s="70"/>
      <c r="DOE41" s="70"/>
      <c r="DOF41" s="70"/>
      <c r="DOG41" s="70"/>
      <c r="DOH41" s="70"/>
      <c r="DOI41" s="70"/>
      <c r="DOJ41" s="70"/>
      <c r="DOK41" s="70"/>
      <c r="DOL41" s="70"/>
      <c r="DOM41" s="70"/>
      <c r="DON41" s="70"/>
      <c r="DOO41" s="70"/>
      <c r="DOP41" s="70"/>
      <c r="DOQ41" s="70"/>
      <c r="DOR41" s="70"/>
      <c r="DOS41" s="70"/>
      <c r="DOT41" s="70"/>
      <c r="DOU41" s="70"/>
      <c r="DOV41" s="70"/>
      <c r="DOW41" s="70"/>
      <c r="DOX41" s="70"/>
      <c r="DOY41" s="70"/>
      <c r="DOZ41" s="70"/>
      <c r="DPA41" s="70"/>
      <c r="DPB41" s="70"/>
      <c r="DPC41" s="70"/>
      <c r="DPD41" s="70"/>
      <c r="DPE41" s="70"/>
      <c r="DPF41" s="70"/>
      <c r="DPG41" s="70"/>
      <c r="DPH41" s="70"/>
      <c r="DPI41" s="70"/>
      <c r="DPJ41" s="70"/>
      <c r="DPK41" s="70"/>
      <c r="DPL41" s="70"/>
      <c r="DPM41" s="70"/>
      <c r="DPN41" s="70"/>
      <c r="DPO41" s="70"/>
      <c r="DPP41" s="70"/>
      <c r="DPQ41" s="70"/>
      <c r="DPR41" s="70"/>
      <c r="DPS41" s="70"/>
      <c r="DPT41" s="70"/>
      <c r="DPU41" s="70"/>
      <c r="DPV41" s="70"/>
      <c r="DPW41" s="70"/>
      <c r="DPX41" s="70"/>
      <c r="DPY41" s="70"/>
      <c r="DPZ41" s="70"/>
      <c r="DQA41" s="70"/>
      <c r="DQB41" s="70"/>
      <c r="DQC41" s="70"/>
      <c r="DQD41" s="70"/>
      <c r="DQE41" s="70"/>
      <c r="DQF41" s="70"/>
      <c r="DQG41" s="70"/>
      <c r="DQH41" s="70"/>
      <c r="DQI41" s="70"/>
      <c r="DQJ41" s="70"/>
      <c r="DQK41" s="70"/>
      <c r="DQL41" s="70"/>
      <c r="DQM41" s="70"/>
      <c r="DQN41" s="70"/>
      <c r="DQO41" s="70"/>
      <c r="DQP41" s="70"/>
      <c r="DQQ41" s="70"/>
      <c r="DQR41" s="70"/>
      <c r="DQS41" s="70"/>
      <c r="DQT41" s="70"/>
      <c r="DQU41" s="70"/>
      <c r="DQV41" s="70"/>
      <c r="DQW41" s="70"/>
      <c r="DQX41" s="70"/>
      <c r="DQY41" s="70"/>
      <c r="DQZ41" s="70"/>
      <c r="DRA41" s="70"/>
      <c r="DRB41" s="70"/>
      <c r="DRC41" s="70"/>
      <c r="DRD41" s="70"/>
      <c r="DRE41" s="70"/>
      <c r="DRF41" s="70"/>
      <c r="DRG41" s="70"/>
      <c r="DRH41" s="70"/>
      <c r="DRI41" s="70"/>
      <c r="DRJ41" s="70"/>
      <c r="DRK41" s="70"/>
      <c r="DRL41" s="70"/>
      <c r="DRM41" s="70"/>
      <c r="DRN41" s="70"/>
      <c r="DRO41" s="70"/>
      <c r="DRP41" s="70"/>
      <c r="DRQ41" s="70"/>
      <c r="DRR41" s="70"/>
      <c r="DRS41" s="70"/>
      <c r="DRT41" s="70"/>
      <c r="DRU41" s="70"/>
      <c r="DRV41" s="70"/>
      <c r="DRW41" s="70"/>
      <c r="DRX41" s="70"/>
      <c r="DRY41" s="70"/>
      <c r="DRZ41" s="70"/>
      <c r="DSA41" s="70"/>
      <c r="DSB41" s="70"/>
      <c r="DSC41" s="70"/>
      <c r="DSD41" s="70"/>
      <c r="DSE41" s="70"/>
      <c r="DSF41" s="70"/>
      <c r="DSG41" s="70"/>
      <c r="DSH41" s="70"/>
      <c r="DSI41" s="70"/>
      <c r="DSJ41" s="70"/>
      <c r="DSK41" s="70"/>
      <c r="DSL41" s="70"/>
      <c r="DSM41" s="70"/>
      <c r="DSN41" s="70"/>
      <c r="DSO41" s="70"/>
      <c r="DSP41" s="70"/>
      <c r="DSQ41" s="70"/>
      <c r="DSR41" s="70"/>
      <c r="DSS41" s="70"/>
      <c r="DST41" s="70"/>
      <c r="DSU41" s="70"/>
      <c r="DSV41" s="70"/>
      <c r="DSW41" s="70"/>
      <c r="DSX41" s="70"/>
      <c r="DSY41" s="70"/>
      <c r="DSZ41" s="70"/>
      <c r="DTA41" s="70"/>
      <c r="DTB41" s="70"/>
      <c r="DTC41" s="70"/>
      <c r="DTD41" s="70"/>
      <c r="DTE41" s="70"/>
      <c r="DTF41" s="70"/>
      <c r="DTG41" s="70"/>
      <c r="DTH41" s="70"/>
      <c r="DTI41" s="70"/>
      <c r="DTJ41" s="70"/>
      <c r="DTK41" s="70"/>
      <c r="DTL41" s="70"/>
      <c r="DTM41" s="70"/>
      <c r="DTN41" s="70"/>
      <c r="DTO41" s="70"/>
      <c r="DTP41" s="70"/>
      <c r="DTQ41" s="70"/>
      <c r="DTR41" s="70"/>
      <c r="DTS41" s="70"/>
      <c r="DTT41" s="70"/>
      <c r="DTU41" s="70"/>
      <c r="DTV41" s="70"/>
      <c r="DTW41" s="70"/>
      <c r="DTX41" s="70"/>
      <c r="DTY41" s="70"/>
      <c r="DTZ41" s="70"/>
      <c r="DUA41" s="70"/>
      <c r="DUB41" s="70"/>
      <c r="DUC41" s="70"/>
      <c r="DUD41" s="70"/>
      <c r="DUE41" s="70"/>
      <c r="DUF41" s="70"/>
      <c r="DUG41" s="70"/>
      <c r="DUH41" s="70"/>
      <c r="DUI41" s="70"/>
      <c r="DUJ41" s="70"/>
      <c r="DUK41" s="70"/>
      <c r="DUL41" s="70"/>
      <c r="DUM41" s="70"/>
      <c r="DUN41" s="70"/>
      <c r="DUO41" s="70"/>
      <c r="DUP41" s="70"/>
      <c r="DUQ41" s="70"/>
      <c r="DUR41" s="70"/>
      <c r="DUS41" s="70"/>
      <c r="DUT41" s="70"/>
      <c r="DUU41" s="70"/>
      <c r="DUV41" s="70"/>
      <c r="DUW41" s="70"/>
      <c r="DUX41" s="70"/>
      <c r="DUY41" s="70"/>
      <c r="DUZ41" s="70"/>
      <c r="DVA41" s="70"/>
      <c r="DVB41" s="70"/>
      <c r="DVC41" s="70"/>
      <c r="DVD41" s="70"/>
      <c r="DVE41" s="70"/>
      <c r="DVF41" s="70"/>
      <c r="DVG41" s="70"/>
      <c r="DVH41" s="70"/>
      <c r="DVI41" s="70"/>
      <c r="DVJ41" s="70"/>
      <c r="DVK41" s="70"/>
      <c r="DVL41" s="70"/>
      <c r="DVM41" s="70"/>
      <c r="DVN41" s="70"/>
      <c r="DVO41" s="70"/>
      <c r="DVP41" s="70"/>
      <c r="DVQ41" s="70"/>
      <c r="DVR41" s="70"/>
      <c r="DVS41" s="70"/>
      <c r="DVT41" s="70"/>
      <c r="DVU41" s="70"/>
      <c r="DVV41" s="70"/>
      <c r="DVW41" s="70"/>
      <c r="DVX41" s="70"/>
      <c r="DVY41" s="70"/>
      <c r="DVZ41" s="70"/>
      <c r="DWA41" s="70"/>
      <c r="DWB41" s="70"/>
      <c r="DWC41" s="70"/>
      <c r="DWD41" s="70"/>
      <c r="DWE41" s="70"/>
      <c r="DWF41" s="70"/>
      <c r="DWG41" s="70"/>
      <c r="DWH41" s="70"/>
      <c r="DWI41" s="70"/>
      <c r="DWJ41" s="70"/>
      <c r="DWK41" s="70"/>
      <c r="DWL41" s="70"/>
      <c r="DWM41" s="70"/>
      <c r="DWN41" s="70"/>
      <c r="DWO41" s="70"/>
      <c r="DWP41" s="70"/>
      <c r="DWQ41" s="70"/>
      <c r="DWR41" s="70"/>
      <c r="DWS41" s="70"/>
      <c r="DWT41" s="70"/>
      <c r="DWU41" s="70"/>
      <c r="DWV41" s="70"/>
      <c r="DWW41" s="70"/>
      <c r="DWX41" s="70"/>
      <c r="DWY41" s="70"/>
      <c r="DWZ41" s="70"/>
      <c r="DXA41" s="70"/>
      <c r="DXB41" s="70"/>
      <c r="DXC41" s="70"/>
      <c r="DXD41" s="70"/>
      <c r="DXE41" s="70"/>
      <c r="DXF41" s="70"/>
      <c r="DXG41" s="70"/>
      <c r="DXH41" s="70"/>
      <c r="DXI41" s="70"/>
      <c r="DXJ41" s="70"/>
      <c r="DXK41" s="70"/>
      <c r="DXL41" s="70"/>
      <c r="DXM41" s="70"/>
      <c r="DXN41" s="70"/>
      <c r="DXO41" s="70"/>
      <c r="DXP41" s="70"/>
      <c r="DXQ41" s="70"/>
      <c r="DXR41" s="70"/>
      <c r="DXS41" s="70"/>
      <c r="DXT41" s="70"/>
      <c r="DXU41" s="70"/>
      <c r="DXV41" s="70"/>
      <c r="DXW41" s="70"/>
      <c r="DXX41" s="70"/>
      <c r="DXY41" s="70"/>
      <c r="DXZ41" s="70"/>
      <c r="DYA41" s="70"/>
      <c r="DYB41" s="70"/>
      <c r="DYC41" s="70"/>
      <c r="DYD41" s="70"/>
      <c r="DYE41" s="70"/>
      <c r="DYF41" s="70"/>
      <c r="DYG41" s="70"/>
      <c r="DYH41" s="70"/>
      <c r="DYI41" s="70"/>
      <c r="DYJ41" s="70"/>
      <c r="DYK41" s="70"/>
      <c r="DYL41" s="70"/>
      <c r="DYM41" s="70"/>
      <c r="DYN41" s="70"/>
      <c r="DYO41" s="70"/>
      <c r="DYP41" s="70"/>
      <c r="DYQ41" s="70"/>
      <c r="DYR41" s="70"/>
      <c r="DYS41" s="70"/>
      <c r="DYT41" s="70"/>
      <c r="DYU41" s="70"/>
      <c r="DYV41" s="70"/>
      <c r="DYW41" s="70"/>
      <c r="DYX41" s="70"/>
      <c r="DYY41" s="70"/>
      <c r="DYZ41" s="70"/>
      <c r="DZA41" s="70"/>
      <c r="DZB41" s="70"/>
      <c r="DZC41" s="70"/>
      <c r="DZD41" s="70"/>
      <c r="DZE41" s="70"/>
      <c r="DZF41" s="70"/>
      <c r="DZG41" s="70"/>
      <c r="DZH41" s="70"/>
      <c r="DZI41" s="70"/>
      <c r="DZJ41" s="70"/>
      <c r="DZK41" s="70"/>
      <c r="DZL41" s="70"/>
      <c r="DZM41" s="70"/>
      <c r="DZN41" s="70"/>
      <c r="DZO41" s="70"/>
      <c r="DZP41" s="70"/>
      <c r="DZQ41" s="70"/>
      <c r="DZR41" s="70"/>
      <c r="DZS41" s="70"/>
      <c r="DZT41" s="70"/>
      <c r="DZU41" s="70"/>
      <c r="DZV41" s="70"/>
      <c r="DZW41" s="70"/>
      <c r="DZX41" s="70"/>
      <c r="DZY41" s="70"/>
      <c r="DZZ41" s="70"/>
      <c r="EAA41" s="70"/>
      <c r="EAB41" s="70"/>
      <c r="EAC41" s="70"/>
      <c r="EAD41" s="70"/>
      <c r="EAE41" s="70"/>
      <c r="EAF41" s="70"/>
      <c r="EAG41" s="70"/>
      <c r="EAH41" s="70"/>
      <c r="EAI41" s="70"/>
      <c r="EAJ41" s="70"/>
      <c r="EAK41" s="70"/>
      <c r="EAL41" s="70"/>
      <c r="EAM41" s="70"/>
      <c r="EAN41" s="70"/>
      <c r="EAO41" s="70"/>
      <c r="EAP41" s="70"/>
      <c r="EAQ41" s="70"/>
      <c r="EAR41" s="70"/>
      <c r="EAS41" s="70"/>
      <c r="EAT41" s="70"/>
      <c r="EAU41" s="70"/>
      <c r="EAV41" s="70"/>
      <c r="EAW41" s="70"/>
      <c r="EAX41" s="70"/>
      <c r="EAY41" s="70"/>
      <c r="EAZ41" s="70"/>
      <c r="EBA41" s="70"/>
      <c r="EBB41" s="70"/>
      <c r="EBC41" s="70"/>
      <c r="EBD41" s="70"/>
      <c r="EBE41" s="70"/>
      <c r="EBF41" s="70"/>
      <c r="EBG41" s="70"/>
      <c r="EBH41" s="70"/>
      <c r="EBI41" s="70"/>
      <c r="EBJ41" s="70"/>
      <c r="EBK41" s="70"/>
      <c r="EBL41" s="70"/>
      <c r="EBM41" s="70"/>
      <c r="EBN41" s="70"/>
      <c r="EBO41" s="70"/>
      <c r="EBP41" s="70"/>
      <c r="EBQ41" s="70"/>
      <c r="EBR41" s="70"/>
      <c r="EBS41" s="70"/>
      <c r="EBT41" s="70"/>
      <c r="EBU41" s="70"/>
      <c r="EBV41" s="70"/>
      <c r="EBW41" s="70"/>
      <c r="EBX41" s="70"/>
      <c r="EBY41" s="70"/>
      <c r="EBZ41" s="70"/>
      <c r="ECA41" s="70"/>
      <c r="ECB41" s="70"/>
      <c r="ECC41" s="70"/>
      <c r="ECD41" s="70"/>
      <c r="ECE41" s="70"/>
      <c r="ECF41" s="70"/>
      <c r="ECG41" s="70"/>
      <c r="ECH41" s="70"/>
      <c r="ECI41" s="70"/>
      <c r="ECJ41" s="70"/>
      <c r="ECK41" s="70"/>
      <c r="ECL41" s="70"/>
      <c r="ECM41" s="70"/>
      <c r="ECN41" s="70"/>
      <c r="ECO41" s="70"/>
      <c r="ECP41" s="70"/>
      <c r="ECQ41" s="70"/>
      <c r="ECR41" s="70"/>
      <c r="ECS41" s="70"/>
      <c r="ECT41" s="70"/>
      <c r="ECU41" s="70"/>
      <c r="ECV41" s="70"/>
      <c r="ECW41" s="70"/>
      <c r="ECX41" s="70"/>
      <c r="ECY41" s="70"/>
      <c r="ECZ41" s="70"/>
      <c r="EDA41" s="70"/>
      <c r="EDB41" s="70"/>
      <c r="EDC41" s="70"/>
      <c r="EDD41" s="70"/>
      <c r="EDE41" s="70"/>
      <c r="EDF41" s="70"/>
      <c r="EDG41" s="70"/>
      <c r="EDH41" s="70"/>
      <c r="EDI41" s="70"/>
      <c r="EDJ41" s="70"/>
      <c r="EDK41" s="70"/>
      <c r="EDL41" s="70"/>
      <c r="EDM41" s="70"/>
      <c r="EDN41" s="70"/>
      <c r="EDO41" s="70"/>
      <c r="EDP41" s="70"/>
      <c r="EDQ41" s="70"/>
      <c r="EDR41" s="70"/>
      <c r="EDS41" s="70"/>
      <c r="EDT41" s="70"/>
      <c r="EDU41" s="70"/>
      <c r="EDV41" s="70"/>
      <c r="EDW41" s="70"/>
      <c r="EDX41" s="70"/>
      <c r="EDY41" s="70"/>
      <c r="EDZ41" s="70"/>
      <c r="EEA41" s="70"/>
      <c r="EEB41" s="70"/>
      <c r="EEC41" s="70"/>
      <c r="EED41" s="70"/>
      <c r="EEE41" s="70"/>
      <c r="EEF41" s="70"/>
      <c r="EEG41" s="70"/>
      <c r="EEH41" s="70"/>
      <c r="EEI41" s="70"/>
      <c r="EEJ41" s="70"/>
      <c r="EEK41" s="70"/>
      <c r="EEL41" s="70"/>
      <c r="EEM41" s="70"/>
      <c r="EEN41" s="70"/>
      <c r="EEO41" s="70"/>
      <c r="EEP41" s="70"/>
      <c r="EEQ41" s="70"/>
      <c r="EER41" s="70"/>
      <c r="EES41" s="70"/>
      <c r="EET41" s="70"/>
      <c r="EEU41" s="70"/>
      <c r="EEV41" s="70"/>
      <c r="EEW41" s="70"/>
      <c r="EEX41" s="70"/>
      <c r="EEY41" s="70"/>
      <c r="EEZ41" s="70"/>
      <c r="EFA41" s="70"/>
      <c r="EFB41" s="70"/>
      <c r="EFC41" s="70"/>
      <c r="EFD41" s="70"/>
      <c r="EFE41" s="70"/>
      <c r="EFF41" s="70"/>
      <c r="EFG41" s="70"/>
      <c r="EFH41" s="70"/>
      <c r="EFI41" s="70"/>
      <c r="EFJ41" s="70"/>
      <c r="EFK41" s="70"/>
      <c r="EFL41" s="70"/>
      <c r="EFM41" s="70"/>
      <c r="EFN41" s="70"/>
      <c r="EFO41" s="70"/>
      <c r="EFP41" s="70"/>
      <c r="EFQ41" s="70"/>
      <c r="EFR41" s="70"/>
      <c r="EFS41" s="70"/>
      <c r="EFT41" s="70"/>
      <c r="EFU41" s="70"/>
      <c r="EFV41" s="70"/>
      <c r="EFW41" s="70"/>
      <c r="EFX41" s="70"/>
      <c r="EFY41" s="70"/>
      <c r="EFZ41" s="70"/>
      <c r="EGA41" s="70"/>
      <c r="EGB41" s="70"/>
      <c r="EGC41" s="70"/>
      <c r="EGD41" s="70"/>
      <c r="EGE41" s="70"/>
      <c r="EGF41" s="70"/>
      <c r="EGG41" s="70"/>
      <c r="EGH41" s="70"/>
      <c r="EGI41" s="70"/>
      <c r="EGJ41" s="70"/>
      <c r="EGK41" s="70"/>
      <c r="EGL41" s="70"/>
      <c r="EGM41" s="70"/>
      <c r="EGN41" s="70"/>
      <c r="EGO41" s="70"/>
      <c r="EGP41" s="70"/>
      <c r="EGQ41" s="70"/>
      <c r="EGR41" s="70"/>
      <c r="EGS41" s="70"/>
      <c r="EGT41" s="70"/>
      <c r="EGU41" s="70"/>
      <c r="EGV41" s="70"/>
      <c r="EGW41" s="70"/>
      <c r="EGX41" s="70"/>
      <c r="EGY41" s="70"/>
      <c r="EGZ41" s="70"/>
      <c r="EHA41" s="70"/>
      <c r="EHB41" s="70"/>
      <c r="EHC41" s="70"/>
      <c r="EHD41" s="70"/>
      <c r="EHE41" s="70"/>
      <c r="EHF41" s="70"/>
      <c r="EHG41" s="70"/>
      <c r="EHH41" s="70"/>
      <c r="EHI41" s="70"/>
      <c r="EHJ41" s="70"/>
      <c r="EHK41" s="70"/>
      <c r="EHL41" s="70"/>
      <c r="EHM41" s="70"/>
      <c r="EHN41" s="70"/>
      <c r="EHO41" s="70"/>
      <c r="EHP41" s="70"/>
      <c r="EHQ41" s="70"/>
      <c r="EHR41" s="70"/>
      <c r="EHS41" s="70"/>
      <c r="EHT41" s="70"/>
      <c r="EHU41" s="70"/>
      <c r="EHV41" s="70"/>
      <c r="EHW41" s="70"/>
      <c r="EHX41" s="70"/>
      <c r="EHY41" s="70"/>
      <c r="EHZ41" s="70"/>
      <c r="EIA41" s="70"/>
      <c r="EIB41" s="70"/>
      <c r="EIC41" s="70"/>
      <c r="EID41" s="70"/>
      <c r="EIE41" s="70"/>
      <c r="EIF41" s="70"/>
      <c r="EIG41" s="70"/>
      <c r="EIH41" s="70"/>
      <c r="EII41" s="70"/>
      <c r="EIJ41" s="70"/>
      <c r="EIK41" s="70"/>
      <c r="EIL41" s="70"/>
      <c r="EIM41" s="70"/>
      <c r="EIN41" s="70"/>
      <c r="EIO41" s="70"/>
      <c r="EIP41" s="70"/>
      <c r="EIQ41" s="70"/>
      <c r="EIR41" s="70"/>
      <c r="EIS41" s="70"/>
      <c r="EIT41" s="70"/>
      <c r="EIU41" s="70"/>
      <c r="EIV41" s="70"/>
      <c r="EIW41" s="70"/>
      <c r="EIX41" s="70"/>
      <c r="EIY41" s="70"/>
      <c r="EIZ41" s="70"/>
      <c r="EJA41" s="70"/>
      <c r="EJB41" s="70"/>
      <c r="EJC41" s="70"/>
      <c r="EJD41" s="70"/>
      <c r="EJE41" s="70"/>
      <c r="EJF41" s="70"/>
      <c r="EJG41" s="70"/>
      <c r="EJH41" s="70"/>
      <c r="EJI41" s="70"/>
      <c r="EJJ41" s="70"/>
      <c r="EJK41" s="70"/>
      <c r="EJL41" s="70"/>
      <c r="EJM41" s="70"/>
      <c r="EJN41" s="70"/>
      <c r="EJO41" s="70"/>
      <c r="EJP41" s="70"/>
      <c r="EJQ41" s="70"/>
      <c r="EJR41" s="70"/>
      <c r="EJS41" s="70"/>
      <c r="EJT41" s="70"/>
      <c r="EJU41" s="70"/>
      <c r="EJV41" s="70"/>
      <c r="EJW41" s="70"/>
      <c r="EJX41" s="70"/>
      <c r="EJY41" s="70"/>
      <c r="EJZ41" s="70"/>
      <c r="EKA41" s="70"/>
      <c r="EKB41" s="70"/>
      <c r="EKC41" s="70"/>
      <c r="EKD41" s="70"/>
      <c r="EKE41" s="70"/>
      <c r="EKF41" s="70"/>
      <c r="EKG41" s="70"/>
      <c r="EKH41" s="70"/>
      <c r="EKI41" s="70"/>
      <c r="EKJ41" s="70"/>
      <c r="EKK41" s="70"/>
      <c r="EKL41" s="70"/>
      <c r="EKM41" s="70"/>
      <c r="EKN41" s="70"/>
      <c r="EKO41" s="70"/>
      <c r="EKP41" s="70"/>
      <c r="EKQ41" s="70"/>
      <c r="EKR41" s="70"/>
      <c r="EKS41" s="70"/>
      <c r="EKT41" s="70"/>
      <c r="EKU41" s="70"/>
      <c r="EKV41" s="70"/>
      <c r="EKW41" s="70"/>
      <c r="EKX41" s="70"/>
      <c r="EKY41" s="70"/>
      <c r="EKZ41" s="70"/>
      <c r="ELA41" s="70"/>
      <c r="ELB41" s="70"/>
      <c r="ELC41" s="70"/>
      <c r="ELD41" s="70"/>
      <c r="ELE41" s="70"/>
      <c r="ELF41" s="70"/>
      <c r="ELG41" s="70"/>
      <c r="ELH41" s="70"/>
      <c r="ELI41" s="70"/>
      <c r="ELJ41" s="70"/>
      <c r="ELK41" s="70"/>
      <c r="ELL41" s="70"/>
      <c r="ELM41" s="70"/>
      <c r="ELN41" s="70"/>
      <c r="ELO41" s="70"/>
      <c r="ELP41" s="70"/>
      <c r="ELQ41" s="70"/>
      <c r="ELR41" s="70"/>
      <c r="ELS41" s="70"/>
      <c r="ELT41" s="70"/>
      <c r="ELU41" s="70"/>
      <c r="ELV41" s="70"/>
      <c r="ELW41" s="70"/>
      <c r="ELX41" s="70"/>
      <c r="ELY41" s="70"/>
      <c r="ELZ41" s="70"/>
      <c r="EMA41" s="70"/>
      <c r="EMB41" s="70"/>
      <c r="EMC41" s="70"/>
      <c r="EMD41" s="70"/>
      <c r="EME41" s="70"/>
      <c r="EMF41" s="70"/>
      <c r="EMG41" s="70"/>
      <c r="EMH41" s="70"/>
      <c r="EMI41" s="70"/>
      <c r="EMJ41" s="70"/>
      <c r="EMK41" s="70"/>
      <c r="EML41" s="70"/>
      <c r="EMM41" s="70"/>
      <c r="EMN41" s="70"/>
      <c r="EMO41" s="70"/>
      <c r="EMP41" s="70"/>
      <c r="EMQ41" s="70"/>
      <c r="EMR41" s="70"/>
      <c r="EMS41" s="70"/>
      <c r="EMT41" s="70"/>
      <c r="EMU41" s="70"/>
      <c r="EMV41" s="70"/>
      <c r="EMW41" s="70"/>
      <c r="EMX41" s="70"/>
      <c r="EMY41" s="70"/>
      <c r="EMZ41" s="70"/>
      <c r="ENA41" s="70"/>
      <c r="ENB41" s="70"/>
      <c r="ENC41" s="70"/>
      <c r="END41" s="70"/>
      <c r="ENE41" s="70"/>
      <c r="ENF41" s="70"/>
      <c r="ENG41" s="70"/>
      <c r="ENH41" s="70"/>
      <c r="ENI41" s="70"/>
      <c r="ENJ41" s="70"/>
      <c r="ENK41" s="70"/>
      <c r="ENL41" s="70"/>
      <c r="ENM41" s="70"/>
      <c r="ENN41" s="70"/>
      <c r="ENO41" s="70"/>
      <c r="ENP41" s="70"/>
      <c r="ENQ41" s="70"/>
      <c r="ENR41" s="70"/>
      <c r="ENS41" s="70"/>
      <c r="ENT41" s="70"/>
      <c r="ENU41" s="70"/>
      <c r="ENV41" s="70"/>
      <c r="ENW41" s="70"/>
      <c r="ENX41" s="70"/>
      <c r="ENY41" s="70"/>
      <c r="ENZ41" s="70"/>
      <c r="EOA41" s="70"/>
      <c r="EOB41" s="70"/>
      <c r="EOC41" s="70"/>
      <c r="EOD41" s="70"/>
      <c r="EOE41" s="70"/>
      <c r="EOF41" s="70"/>
      <c r="EOG41" s="70"/>
      <c r="EOH41" s="70"/>
      <c r="EOI41" s="70"/>
      <c r="EOJ41" s="70"/>
      <c r="EOK41" s="70"/>
      <c r="EOL41" s="70"/>
      <c r="EOM41" s="70"/>
      <c r="EON41" s="70"/>
      <c r="EOO41" s="70"/>
      <c r="EOP41" s="70"/>
      <c r="EOQ41" s="70"/>
      <c r="EOR41" s="70"/>
      <c r="EOS41" s="70"/>
      <c r="EOT41" s="70"/>
      <c r="EOU41" s="70"/>
      <c r="EOV41" s="70"/>
      <c r="EOW41" s="70"/>
      <c r="EOX41" s="70"/>
      <c r="EOY41" s="70"/>
      <c r="EOZ41" s="70"/>
      <c r="EPA41" s="70"/>
      <c r="EPB41" s="70"/>
      <c r="EPC41" s="70"/>
      <c r="EPD41" s="70"/>
      <c r="EPE41" s="70"/>
      <c r="EPF41" s="70"/>
      <c r="EPG41" s="70"/>
      <c r="EPH41" s="70"/>
      <c r="EPI41" s="70"/>
      <c r="EPJ41" s="70"/>
      <c r="EPK41" s="70"/>
      <c r="EPL41" s="70"/>
      <c r="EPM41" s="70"/>
      <c r="EPN41" s="70"/>
      <c r="EPO41" s="70"/>
      <c r="EPP41" s="70"/>
      <c r="EPQ41" s="70"/>
      <c r="EPR41" s="70"/>
      <c r="EPS41" s="70"/>
      <c r="EPT41" s="70"/>
      <c r="EPU41" s="70"/>
      <c r="EPV41" s="70"/>
      <c r="EPW41" s="70"/>
      <c r="EPX41" s="70"/>
      <c r="EPY41" s="70"/>
      <c r="EPZ41" s="70"/>
      <c r="EQA41" s="70"/>
      <c r="EQB41" s="70"/>
      <c r="EQC41" s="70"/>
      <c r="EQD41" s="70"/>
      <c r="EQE41" s="70"/>
      <c r="EQF41" s="70"/>
      <c r="EQG41" s="70"/>
      <c r="EQH41" s="70"/>
      <c r="EQI41" s="70"/>
      <c r="EQJ41" s="70"/>
      <c r="EQK41" s="70"/>
      <c r="EQL41" s="70"/>
      <c r="EQM41" s="70"/>
      <c r="EQN41" s="70"/>
      <c r="EQO41" s="70"/>
      <c r="EQP41" s="70"/>
      <c r="EQQ41" s="70"/>
      <c r="EQR41" s="70"/>
      <c r="EQS41" s="70"/>
      <c r="EQT41" s="70"/>
      <c r="EQU41" s="70"/>
      <c r="EQV41" s="70"/>
      <c r="EQW41" s="70"/>
      <c r="EQX41" s="70"/>
      <c r="EQY41" s="70"/>
      <c r="EQZ41" s="70"/>
      <c r="ERA41" s="70"/>
      <c r="ERB41" s="70"/>
      <c r="ERC41" s="70"/>
      <c r="ERD41" s="70"/>
      <c r="ERE41" s="70"/>
      <c r="ERF41" s="70"/>
      <c r="ERG41" s="70"/>
      <c r="ERH41" s="70"/>
      <c r="ERI41" s="70"/>
      <c r="ERJ41" s="70"/>
      <c r="ERK41" s="70"/>
      <c r="ERL41" s="70"/>
      <c r="ERM41" s="70"/>
      <c r="ERN41" s="70"/>
      <c r="ERO41" s="70"/>
      <c r="ERP41" s="70"/>
      <c r="ERQ41" s="70"/>
      <c r="ERR41" s="70"/>
      <c r="ERS41" s="70"/>
      <c r="ERT41" s="70"/>
      <c r="ERU41" s="70"/>
      <c r="ERV41" s="70"/>
      <c r="ERW41" s="70"/>
      <c r="ERX41" s="70"/>
      <c r="ERY41" s="70"/>
      <c r="ERZ41" s="70"/>
      <c r="ESA41" s="70"/>
      <c r="ESB41" s="70"/>
      <c r="ESC41" s="70"/>
      <c r="ESD41" s="70"/>
      <c r="ESE41" s="70"/>
      <c r="ESF41" s="70"/>
      <c r="ESG41" s="70"/>
      <c r="ESH41" s="70"/>
      <c r="ESI41" s="70"/>
      <c r="ESJ41" s="70"/>
      <c r="ESK41" s="70"/>
      <c r="ESL41" s="70"/>
      <c r="ESM41" s="70"/>
      <c r="ESN41" s="70"/>
      <c r="ESO41" s="70"/>
      <c r="ESP41" s="70"/>
      <c r="ESQ41" s="70"/>
      <c r="ESR41" s="70"/>
      <c r="ESS41" s="70"/>
      <c r="EST41" s="70"/>
      <c r="ESU41" s="70"/>
      <c r="ESV41" s="70"/>
      <c r="ESW41" s="70"/>
      <c r="ESX41" s="70"/>
      <c r="ESY41" s="70"/>
      <c r="ESZ41" s="70"/>
      <c r="ETA41" s="70"/>
      <c r="ETB41" s="70"/>
      <c r="ETC41" s="70"/>
      <c r="ETD41" s="70"/>
      <c r="ETE41" s="70"/>
      <c r="ETF41" s="70"/>
      <c r="ETG41" s="70"/>
      <c r="ETH41" s="70"/>
      <c r="ETI41" s="70"/>
      <c r="ETJ41" s="70"/>
      <c r="ETK41" s="70"/>
      <c r="ETL41" s="70"/>
      <c r="ETM41" s="70"/>
      <c r="ETN41" s="70"/>
      <c r="ETO41" s="70"/>
      <c r="ETP41" s="70"/>
      <c r="ETQ41" s="70"/>
      <c r="ETR41" s="70"/>
      <c r="ETS41" s="70"/>
      <c r="ETT41" s="70"/>
      <c r="ETU41" s="70"/>
      <c r="ETV41" s="70"/>
      <c r="ETW41" s="70"/>
      <c r="ETX41" s="70"/>
      <c r="ETY41" s="70"/>
      <c r="ETZ41" s="70"/>
      <c r="EUA41" s="70"/>
      <c r="EUB41" s="70"/>
      <c r="EUC41" s="70"/>
      <c r="EUD41" s="70"/>
      <c r="EUE41" s="70"/>
      <c r="EUF41" s="70"/>
      <c r="EUG41" s="70"/>
      <c r="EUH41" s="70"/>
      <c r="EUI41" s="70"/>
      <c r="EUJ41" s="70"/>
      <c r="EUK41" s="70"/>
      <c r="EUL41" s="70"/>
      <c r="EUM41" s="70"/>
      <c r="EUN41" s="70"/>
      <c r="EUO41" s="70"/>
      <c r="EUP41" s="70"/>
      <c r="EUQ41" s="70"/>
      <c r="EUR41" s="70"/>
      <c r="EUS41" s="70"/>
      <c r="EUT41" s="70"/>
      <c r="EUU41" s="70"/>
      <c r="EUV41" s="70"/>
      <c r="EUW41" s="70"/>
      <c r="EUX41" s="70"/>
      <c r="EUY41" s="70"/>
      <c r="EUZ41" s="70"/>
      <c r="EVA41" s="70"/>
      <c r="EVB41" s="70"/>
      <c r="EVC41" s="70"/>
      <c r="EVD41" s="70"/>
      <c r="EVE41" s="70"/>
      <c r="EVF41" s="70"/>
      <c r="EVG41" s="70"/>
      <c r="EVH41" s="70"/>
      <c r="EVI41" s="70"/>
      <c r="EVJ41" s="70"/>
      <c r="EVK41" s="70"/>
      <c r="EVL41" s="70"/>
      <c r="EVM41" s="70"/>
      <c r="EVN41" s="70"/>
      <c r="EVO41" s="70"/>
      <c r="EVP41" s="70"/>
      <c r="EVQ41" s="70"/>
      <c r="EVR41" s="70"/>
      <c r="EVS41" s="70"/>
      <c r="EVT41" s="70"/>
      <c r="EVU41" s="70"/>
      <c r="EVV41" s="70"/>
      <c r="EVW41" s="70"/>
      <c r="EVX41" s="70"/>
      <c r="EVY41" s="70"/>
      <c r="EVZ41" s="70"/>
      <c r="EWA41" s="70"/>
      <c r="EWB41" s="70"/>
      <c r="EWC41" s="70"/>
      <c r="EWD41" s="70"/>
      <c r="EWE41" s="70"/>
      <c r="EWF41" s="70"/>
      <c r="EWG41" s="70"/>
      <c r="EWH41" s="70"/>
      <c r="EWI41" s="70"/>
      <c r="EWJ41" s="70"/>
      <c r="EWK41" s="70"/>
      <c r="EWL41" s="70"/>
      <c r="EWM41" s="70"/>
      <c r="EWN41" s="70"/>
      <c r="EWO41" s="70"/>
      <c r="EWP41" s="70"/>
      <c r="EWQ41" s="70"/>
      <c r="EWR41" s="70"/>
      <c r="EWS41" s="70"/>
      <c r="EWT41" s="70"/>
      <c r="EWU41" s="70"/>
      <c r="EWV41" s="70"/>
      <c r="EWW41" s="70"/>
      <c r="EWX41" s="70"/>
      <c r="EWY41" s="70"/>
      <c r="EWZ41" s="70"/>
      <c r="EXA41" s="70"/>
      <c r="EXB41" s="70"/>
      <c r="EXC41" s="70"/>
      <c r="EXD41" s="70"/>
      <c r="EXE41" s="70"/>
      <c r="EXF41" s="70"/>
      <c r="EXG41" s="70"/>
      <c r="EXH41" s="70"/>
      <c r="EXI41" s="70"/>
      <c r="EXJ41" s="70"/>
      <c r="EXK41" s="70"/>
      <c r="EXL41" s="70"/>
      <c r="EXM41" s="70"/>
      <c r="EXN41" s="70"/>
      <c r="EXO41" s="70"/>
      <c r="EXP41" s="70"/>
      <c r="EXQ41" s="70"/>
      <c r="EXR41" s="70"/>
      <c r="EXS41" s="70"/>
      <c r="EXT41" s="70"/>
      <c r="EXU41" s="70"/>
      <c r="EXV41" s="70"/>
      <c r="EXW41" s="70"/>
      <c r="EXX41" s="70"/>
      <c r="EXY41" s="70"/>
      <c r="EXZ41" s="70"/>
      <c r="EYA41" s="70"/>
      <c r="EYB41" s="70"/>
      <c r="EYC41" s="70"/>
      <c r="EYD41" s="70"/>
      <c r="EYE41" s="70"/>
      <c r="EYF41" s="70"/>
      <c r="EYG41" s="70"/>
      <c r="EYH41" s="70"/>
      <c r="EYI41" s="70"/>
      <c r="EYJ41" s="70"/>
      <c r="EYK41" s="70"/>
      <c r="EYL41" s="70"/>
      <c r="EYM41" s="70"/>
      <c r="EYN41" s="70"/>
      <c r="EYO41" s="70"/>
      <c r="EYP41" s="70"/>
      <c r="EYQ41" s="70"/>
      <c r="EYR41" s="70"/>
      <c r="EYS41" s="70"/>
      <c r="EYT41" s="70"/>
      <c r="EYU41" s="70"/>
      <c r="EYV41" s="70"/>
      <c r="EYW41" s="70"/>
      <c r="EYX41" s="70"/>
      <c r="EYY41" s="70"/>
      <c r="EYZ41" s="70"/>
      <c r="EZA41" s="70"/>
      <c r="EZB41" s="70"/>
      <c r="EZC41" s="70"/>
      <c r="EZD41" s="70"/>
      <c r="EZE41" s="70"/>
      <c r="EZF41" s="70"/>
      <c r="EZG41" s="70"/>
      <c r="EZH41" s="70"/>
      <c r="EZI41" s="70"/>
      <c r="EZJ41" s="70"/>
      <c r="EZK41" s="70"/>
      <c r="EZL41" s="70"/>
      <c r="EZM41" s="70"/>
      <c r="EZN41" s="70"/>
      <c r="EZO41" s="70"/>
      <c r="EZP41" s="70"/>
      <c r="EZQ41" s="70"/>
      <c r="EZR41" s="70"/>
      <c r="EZS41" s="70"/>
      <c r="EZT41" s="70"/>
      <c r="EZU41" s="70"/>
      <c r="EZV41" s="70"/>
      <c r="EZW41" s="70"/>
      <c r="EZX41" s="70"/>
      <c r="EZY41" s="70"/>
      <c r="EZZ41" s="70"/>
      <c r="FAA41" s="70"/>
      <c r="FAB41" s="70"/>
      <c r="FAC41" s="70"/>
      <c r="FAD41" s="70"/>
      <c r="FAE41" s="70"/>
      <c r="FAF41" s="70"/>
      <c r="FAG41" s="70"/>
      <c r="FAH41" s="70"/>
      <c r="FAI41" s="70"/>
      <c r="FAJ41" s="70"/>
      <c r="FAK41" s="70"/>
      <c r="FAL41" s="70"/>
      <c r="FAM41" s="70"/>
      <c r="FAN41" s="70"/>
      <c r="FAO41" s="70"/>
      <c r="FAP41" s="70"/>
      <c r="FAQ41" s="70"/>
      <c r="FAR41" s="70"/>
      <c r="FAS41" s="70"/>
      <c r="FAT41" s="70"/>
      <c r="FAU41" s="70"/>
      <c r="FAV41" s="70"/>
      <c r="FAW41" s="70"/>
      <c r="FAX41" s="70"/>
      <c r="FAY41" s="70"/>
      <c r="FAZ41" s="70"/>
      <c r="FBA41" s="70"/>
      <c r="FBB41" s="70"/>
      <c r="FBC41" s="70"/>
      <c r="FBD41" s="70"/>
      <c r="FBE41" s="70"/>
      <c r="FBF41" s="70"/>
      <c r="FBG41" s="70"/>
      <c r="FBH41" s="70"/>
      <c r="FBI41" s="70"/>
      <c r="FBJ41" s="70"/>
      <c r="FBK41" s="70"/>
      <c r="FBL41" s="70"/>
      <c r="FBM41" s="70"/>
      <c r="FBN41" s="70"/>
      <c r="FBO41" s="70"/>
      <c r="FBP41" s="70"/>
      <c r="FBQ41" s="70"/>
      <c r="FBR41" s="70"/>
      <c r="FBS41" s="70"/>
      <c r="FBT41" s="70"/>
      <c r="FBU41" s="70"/>
      <c r="FBV41" s="70"/>
      <c r="FBW41" s="70"/>
      <c r="FBX41" s="70"/>
      <c r="FBY41" s="70"/>
      <c r="FBZ41" s="70"/>
      <c r="FCA41" s="70"/>
      <c r="FCB41" s="70"/>
      <c r="FCC41" s="70"/>
      <c r="FCD41" s="70"/>
      <c r="FCE41" s="70"/>
      <c r="FCF41" s="70"/>
      <c r="FCG41" s="70"/>
      <c r="FCH41" s="70"/>
      <c r="FCI41" s="70"/>
      <c r="FCJ41" s="70"/>
      <c r="FCK41" s="70"/>
      <c r="FCL41" s="70"/>
      <c r="FCM41" s="70"/>
      <c r="FCN41" s="70"/>
      <c r="FCO41" s="70"/>
      <c r="FCP41" s="70"/>
      <c r="FCQ41" s="70"/>
      <c r="FCR41" s="70"/>
      <c r="FCS41" s="70"/>
      <c r="FCT41" s="70"/>
      <c r="FCU41" s="70"/>
      <c r="FCV41" s="70"/>
      <c r="FCW41" s="70"/>
      <c r="FCX41" s="70"/>
      <c r="FCY41" s="70"/>
      <c r="FCZ41" s="70"/>
      <c r="FDA41" s="70"/>
      <c r="FDB41" s="70"/>
      <c r="FDC41" s="70"/>
      <c r="FDD41" s="70"/>
      <c r="FDE41" s="70"/>
      <c r="FDF41" s="70"/>
      <c r="FDG41" s="70"/>
      <c r="FDH41" s="70"/>
      <c r="FDI41" s="70"/>
      <c r="FDJ41" s="70"/>
      <c r="FDK41" s="70"/>
      <c r="FDL41" s="70"/>
      <c r="FDM41" s="70"/>
      <c r="FDN41" s="70"/>
      <c r="FDO41" s="70"/>
      <c r="FDP41" s="70"/>
      <c r="FDQ41" s="70"/>
      <c r="FDR41" s="70"/>
      <c r="FDS41" s="70"/>
      <c r="FDT41" s="70"/>
      <c r="FDU41" s="70"/>
      <c r="FDV41" s="70"/>
      <c r="FDW41" s="70"/>
      <c r="FDX41" s="70"/>
      <c r="FDY41" s="70"/>
      <c r="FDZ41" s="70"/>
      <c r="FEA41" s="70"/>
      <c r="FEB41" s="70"/>
      <c r="FEC41" s="70"/>
      <c r="FED41" s="70"/>
      <c r="FEE41" s="70"/>
      <c r="FEF41" s="70"/>
      <c r="FEG41" s="70"/>
      <c r="FEH41" s="70"/>
      <c r="FEI41" s="70"/>
      <c r="FEJ41" s="70"/>
      <c r="FEK41" s="70"/>
      <c r="FEL41" s="70"/>
      <c r="FEM41" s="70"/>
      <c r="FEN41" s="70"/>
      <c r="FEO41" s="70"/>
      <c r="FEP41" s="70"/>
      <c r="FEQ41" s="70"/>
      <c r="FER41" s="70"/>
      <c r="FES41" s="70"/>
      <c r="FET41" s="70"/>
      <c r="FEU41" s="70"/>
      <c r="FEV41" s="70"/>
      <c r="FEW41" s="70"/>
      <c r="FEX41" s="70"/>
      <c r="FEY41" s="70"/>
      <c r="FEZ41" s="70"/>
      <c r="FFA41" s="70"/>
      <c r="FFB41" s="70"/>
      <c r="FFC41" s="70"/>
      <c r="FFD41" s="70"/>
      <c r="FFE41" s="70"/>
      <c r="FFF41" s="70"/>
      <c r="FFG41" s="70"/>
      <c r="FFH41" s="70"/>
      <c r="FFI41" s="70"/>
      <c r="FFJ41" s="70"/>
      <c r="FFK41" s="70"/>
      <c r="FFL41" s="70"/>
      <c r="FFM41" s="70"/>
      <c r="FFN41" s="70"/>
      <c r="FFO41" s="70"/>
      <c r="FFP41" s="70"/>
      <c r="FFQ41" s="70"/>
      <c r="FFR41" s="70"/>
      <c r="FFS41" s="70"/>
      <c r="FFT41" s="70"/>
      <c r="FFU41" s="70"/>
      <c r="FFV41" s="70"/>
      <c r="FFW41" s="70"/>
      <c r="FFX41" s="70"/>
      <c r="FFY41" s="70"/>
      <c r="FFZ41" s="70"/>
      <c r="FGA41" s="70"/>
      <c r="FGB41" s="70"/>
      <c r="FGC41" s="70"/>
      <c r="FGD41" s="70"/>
      <c r="FGE41" s="70"/>
      <c r="FGF41" s="70"/>
      <c r="FGG41" s="70"/>
      <c r="FGH41" s="70"/>
      <c r="FGI41" s="70"/>
      <c r="FGJ41" s="70"/>
      <c r="FGK41" s="70"/>
      <c r="FGL41" s="70"/>
      <c r="FGM41" s="70"/>
      <c r="FGN41" s="70"/>
      <c r="FGO41" s="70"/>
      <c r="FGP41" s="70"/>
      <c r="FGQ41" s="70"/>
      <c r="FGR41" s="70"/>
      <c r="FGS41" s="70"/>
      <c r="FGT41" s="70"/>
      <c r="FGU41" s="70"/>
      <c r="FGV41" s="70"/>
      <c r="FGW41" s="70"/>
      <c r="FGX41" s="70"/>
      <c r="FGY41" s="70"/>
      <c r="FGZ41" s="70"/>
      <c r="FHA41" s="70"/>
      <c r="FHB41" s="70"/>
      <c r="FHC41" s="70"/>
      <c r="FHD41" s="70"/>
      <c r="FHE41" s="70"/>
      <c r="FHF41" s="70"/>
      <c r="FHG41" s="70"/>
      <c r="FHH41" s="70"/>
      <c r="FHI41" s="70"/>
      <c r="FHJ41" s="70"/>
      <c r="FHK41" s="70"/>
      <c r="FHL41" s="70"/>
      <c r="FHM41" s="70"/>
      <c r="FHN41" s="70"/>
      <c r="FHO41" s="70"/>
      <c r="FHP41" s="70"/>
      <c r="FHQ41" s="70"/>
      <c r="FHR41" s="70"/>
      <c r="FHS41" s="70"/>
      <c r="FHT41" s="70"/>
      <c r="FHU41" s="70"/>
      <c r="FHV41" s="70"/>
      <c r="FHW41" s="70"/>
      <c r="FHX41" s="70"/>
      <c r="FHY41" s="70"/>
      <c r="FHZ41" s="70"/>
      <c r="FIA41" s="70"/>
      <c r="FIB41" s="70"/>
      <c r="FIC41" s="70"/>
      <c r="FID41" s="70"/>
      <c r="FIE41" s="70"/>
      <c r="FIF41" s="70"/>
      <c r="FIG41" s="70"/>
      <c r="FIH41" s="70"/>
      <c r="FII41" s="70"/>
      <c r="FIJ41" s="70"/>
      <c r="FIK41" s="70"/>
      <c r="FIL41" s="70"/>
      <c r="FIM41" s="70"/>
      <c r="FIN41" s="70"/>
      <c r="FIO41" s="70"/>
      <c r="FIP41" s="70"/>
      <c r="FIQ41" s="70"/>
      <c r="FIR41" s="70"/>
      <c r="FIS41" s="70"/>
      <c r="FIT41" s="70"/>
      <c r="FIU41" s="70"/>
      <c r="FIV41" s="70"/>
      <c r="FIW41" s="70"/>
      <c r="FIX41" s="70"/>
      <c r="FIY41" s="70"/>
      <c r="FIZ41" s="70"/>
      <c r="FJA41" s="70"/>
      <c r="FJB41" s="70"/>
      <c r="FJC41" s="70"/>
      <c r="FJD41" s="70"/>
      <c r="FJE41" s="70"/>
      <c r="FJF41" s="70"/>
      <c r="FJG41" s="70"/>
      <c r="FJH41" s="70"/>
      <c r="FJI41" s="70"/>
      <c r="FJJ41" s="70"/>
      <c r="FJK41" s="70"/>
      <c r="FJL41" s="70"/>
      <c r="FJM41" s="70"/>
      <c r="FJN41" s="70"/>
      <c r="FJO41" s="70"/>
      <c r="FJP41" s="70"/>
      <c r="FJQ41" s="70"/>
      <c r="FJR41" s="70"/>
      <c r="FJS41" s="70"/>
      <c r="FJT41" s="70"/>
      <c r="FJU41" s="70"/>
      <c r="FJV41" s="70"/>
      <c r="FJW41" s="70"/>
      <c r="FJX41" s="70"/>
      <c r="FJY41" s="70"/>
      <c r="FJZ41" s="70"/>
      <c r="FKA41" s="70"/>
      <c r="FKB41" s="70"/>
      <c r="FKC41" s="70"/>
      <c r="FKD41" s="70"/>
      <c r="FKE41" s="70"/>
      <c r="FKF41" s="70"/>
      <c r="FKG41" s="70"/>
      <c r="FKH41" s="70"/>
      <c r="FKI41" s="70"/>
      <c r="FKJ41" s="70"/>
      <c r="FKK41" s="70"/>
      <c r="FKL41" s="70"/>
      <c r="FKM41" s="70"/>
      <c r="FKN41" s="70"/>
      <c r="FKO41" s="70"/>
      <c r="FKP41" s="70"/>
      <c r="FKQ41" s="70"/>
      <c r="FKR41" s="70"/>
      <c r="FKS41" s="70"/>
      <c r="FKT41" s="70"/>
      <c r="FKU41" s="70"/>
      <c r="FKV41" s="70"/>
      <c r="FKW41" s="70"/>
      <c r="FKX41" s="70"/>
      <c r="FKY41" s="70"/>
      <c r="FKZ41" s="70"/>
      <c r="FLA41" s="70"/>
      <c r="FLB41" s="70"/>
      <c r="FLC41" s="70"/>
      <c r="FLD41" s="70"/>
      <c r="FLE41" s="70"/>
      <c r="FLF41" s="70"/>
      <c r="FLG41" s="70"/>
      <c r="FLH41" s="70"/>
      <c r="FLI41" s="70"/>
      <c r="FLJ41" s="70"/>
      <c r="FLK41" s="70"/>
      <c r="FLL41" s="70"/>
      <c r="FLM41" s="70"/>
      <c r="FLN41" s="70"/>
      <c r="FLO41" s="70"/>
      <c r="FLP41" s="70"/>
      <c r="FLQ41" s="70"/>
      <c r="FLR41" s="70"/>
      <c r="FLS41" s="70"/>
      <c r="FLT41" s="70"/>
      <c r="FLU41" s="70"/>
      <c r="FLV41" s="70"/>
      <c r="FLW41" s="70"/>
      <c r="FLX41" s="70"/>
      <c r="FLY41" s="70"/>
      <c r="FLZ41" s="70"/>
      <c r="FMA41" s="70"/>
      <c r="FMB41" s="70"/>
      <c r="FMC41" s="70"/>
      <c r="FMD41" s="70"/>
      <c r="FME41" s="70"/>
      <c r="FMF41" s="70"/>
      <c r="FMG41" s="70"/>
      <c r="FMH41" s="70"/>
      <c r="FMI41" s="70"/>
      <c r="FMJ41" s="70"/>
      <c r="FMK41" s="70"/>
      <c r="FML41" s="70"/>
      <c r="FMM41" s="70"/>
      <c r="FMN41" s="70"/>
      <c r="FMO41" s="70"/>
      <c r="FMP41" s="70"/>
      <c r="FMQ41" s="70"/>
      <c r="FMR41" s="70"/>
      <c r="FMS41" s="70"/>
      <c r="FMT41" s="70"/>
      <c r="FMU41" s="70"/>
      <c r="FMV41" s="70"/>
      <c r="FMW41" s="70"/>
      <c r="FMX41" s="70"/>
      <c r="FMY41" s="70"/>
      <c r="FMZ41" s="70"/>
      <c r="FNA41" s="70"/>
      <c r="FNB41" s="70"/>
      <c r="FNC41" s="70"/>
      <c r="FND41" s="70"/>
      <c r="FNE41" s="70"/>
      <c r="FNF41" s="70"/>
      <c r="FNG41" s="70"/>
      <c r="FNH41" s="70"/>
      <c r="FNI41" s="70"/>
      <c r="FNJ41" s="70"/>
      <c r="FNK41" s="70"/>
      <c r="FNL41" s="70"/>
      <c r="FNM41" s="70"/>
      <c r="FNN41" s="70"/>
      <c r="FNO41" s="70"/>
      <c r="FNP41" s="70"/>
      <c r="FNQ41" s="70"/>
      <c r="FNR41" s="70"/>
      <c r="FNS41" s="70"/>
      <c r="FNT41" s="70"/>
      <c r="FNU41" s="70"/>
      <c r="FNV41" s="70"/>
      <c r="FNW41" s="70"/>
      <c r="FNX41" s="70"/>
      <c r="FNY41" s="70"/>
      <c r="FNZ41" s="70"/>
      <c r="FOA41" s="70"/>
      <c r="FOB41" s="70"/>
      <c r="FOC41" s="70"/>
      <c r="FOD41" s="70"/>
      <c r="FOE41" s="70"/>
      <c r="FOF41" s="70"/>
      <c r="FOG41" s="70"/>
      <c r="FOH41" s="70"/>
      <c r="FOI41" s="70"/>
      <c r="FOJ41" s="70"/>
      <c r="FOK41" s="70"/>
      <c r="FOL41" s="70"/>
      <c r="FOM41" s="70"/>
      <c r="FON41" s="70"/>
      <c r="FOO41" s="70"/>
      <c r="FOP41" s="70"/>
      <c r="FOQ41" s="70"/>
      <c r="FOR41" s="70"/>
      <c r="FOS41" s="70"/>
      <c r="FOT41" s="70"/>
      <c r="FOU41" s="70"/>
      <c r="FOV41" s="70"/>
      <c r="FOW41" s="70"/>
      <c r="FOX41" s="70"/>
      <c r="FOY41" s="70"/>
      <c r="FOZ41" s="70"/>
      <c r="FPA41" s="70"/>
      <c r="FPB41" s="70"/>
      <c r="FPC41" s="70"/>
      <c r="FPD41" s="70"/>
      <c r="FPE41" s="70"/>
      <c r="FPF41" s="70"/>
      <c r="FPG41" s="70"/>
      <c r="FPH41" s="70"/>
      <c r="FPI41" s="70"/>
      <c r="FPJ41" s="70"/>
      <c r="FPK41" s="70"/>
      <c r="FPL41" s="70"/>
      <c r="FPM41" s="70"/>
      <c r="FPN41" s="70"/>
      <c r="FPO41" s="70"/>
      <c r="FPP41" s="70"/>
      <c r="FPQ41" s="70"/>
      <c r="FPR41" s="70"/>
      <c r="FPS41" s="70"/>
      <c r="FPT41" s="70"/>
      <c r="FPU41" s="70"/>
      <c r="FPV41" s="70"/>
      <c r="FPW41" s="70"/>
      <c r="FPX41" s="70"/>
      <c r="FPY41" s="70"/>
      <c r="FPZ41" s="70"/>
      <c r="FQA41" s="70"/>
      <c r="FQB41" s="70"/>
      <c r="FQC41" s="70"/>
      <c r="FQD41" s="70"/>
      <c r="FQE41" s="70"/>
      <c r="FQF41" s="70"/>
      <c r="FQG41" s="70"/>
      <c r="FQH41" s="70"/>
      <c r="FQI41" s="70"/>
      <c r="FQJ41" s="70"/>
      <c r="FQK41" s="70"/>
      <c r="FQL41" s="70"/>
      <c r="FQM41" s="70"/>
      <c r="FQN41" s="70"/>
      <c r="FQO41" s="70"/>
      <c r="FQP41" s="70"/>
      <c r="FQQ41" s="70"/>
      <c r="FQR41" s="70"/>
      <c r="FQS41" s="70"/>
      <c r="FQT41" s="70"/>
      <c r="FQU41" s="70"/>
      <c r="FQV41" s="70"/>
      <c r="FQW41" s="70"/>
      <c r="FQX41" s="70"/>
      <c r="FQY41" s="70"/>
      <c r="FQZ41" s="70"/>
      <c r="FRA41" s="70"/>
      <c r="FRB41" s="70"/>
      <c r="FRC41" s="70"/>
      <c r="FRD41" s="70"/>
      <c r="FRE41" s="70"/>
      <c r="FRF41" s="70"/>
      <c r="FRG41" s="70"/>
      <c r="FRH41" s="70"/>
      <c r="FRI41" s="70"/>
      <c r="FRJ41" s="70"/>
      <c r="FRK41" s="70"/>
      <c r="FRL41" s="70"/>
      <c r="FRM41" s="70"/>
      <c r="FRN41" s="70"/>
      <c r="FRO41" s="70"/>
      <c r="FRP41" s="70"/>
      <c r="FRQ41" s="70"/>
      <c r="FRR41" s="70"/>
      <c r="FRS41" s="70"/>
      <c r="FRT41" s="70"/>
      <c r="FRU41" s="70"/>
      <c r="FRV41" s="70"/>
      <c r="FRW41" s="70"/>
      <c r="FRX41" s="70"/>
      <c r="FRY41" s="70"/>
      <c r="FRZ41" s="70"/>
      <c r="FSA41" s="70"/>
      <c r="FSB41" s="70"/>
      <c r="FSC41" s="70"/>
      <c r="FSD41" s="70"/>
      <c r="FSE41" s="70"/>
      <c r="FSF41" s="70"/>
      <c r="FSG41" s="70"/>
      <c r="FSH41" s="70"/>
      <c r="FSI41" s="70"/>
      <c r="FSJ41" s="70"/>
      <c r="FSK41" s="70"/>
      <c r="FSL41" s="70"/>
      <c r="FSM41" s="70"/>
      <c r="FSN41" s="70"/>
      <c r="FSO41" s="70"/>
      <c r="FSP41" s="70"/>
      <c r="FSQ41" s="70"/>
      <c r="FSR41" s="70"/>
      <c r="FSS41" s="70"/>
      <c r="FST41" s="70"/>
      <c r="FSU41" s="70"/>
      <c r="FSV41" s="70"/>
      <c r="FSW41" s="70"/>
      <c r="FSX41" s="70"/>
      <c r="FSY41" s="70"/>
      <c r="FSZ41" s="70"/>
      <c r="FTA41" s="70"/>
      <c r="FTB41" s="70"/>
      <c r="FTC41" s="70"/>
      <c r="FTD41" s="70"/>
      <c r="FTE41" s="70"/>
      <c r="FTF41" s="70"/>
      <c r="FTG41" s="70"/>
      <c r="FTH41" s="70"/>
      <c r="FTI41" s="70"/>
      <c r="FTJ41" s="70"/>
      <c r="FTK41" s="70"/>
      <c r="FTL41" s="70"/>
      <c r="FTM41" s="70"/>
      <c r="FTN41" s="70"/>
      <c r="FTO41" s="70"/>
      <c r="FTP41" s="70"/>
      <c r="FTQ41" s="70"/>
      <c r="FTR41" s="70"/>
      <c r="FTS41" s="70"/>
      <c r="FTT41" s="70"/>
      <c r="FTU41" s="70"/>
      <c r="FTV41" s="70"/>
      <c r="FTW41" s="70"/>
      <c r="FTX41" s="70"/>
      <c r="FTY41" s="70"/>
      <c r="FTZ41" s="70"/>
      <c r="FUA41" s="70"/>
      <c r="FUB41" s="70"/>
      <c r="FUC41" s="70"/>
      <c r="FUD41" s="70"/>
      <c r="FUE41" s="70"/>
      <c r="FUF41" s="70"/>
      <c r="FUG41" s="70"/>
      <c r="FUH41" s="70"/>
      <c r="FUI41" s="70"/>
      <c r="FUJ41" s="70"/>
      <c r="FUK41" s="70"/>
      <c r="FUL41" s="70"/>
      <c r="FUM41" s="70"/>
      <c r="FUN41" s="70"/>
      <c r="FUO41" s="70"/>
      <c r="FUP41" s="70"/>
      <c r="FUQ41" s="70"/>
      <c r="FUR41" s="70"/>
      <c r="FUS41" s="70"/>
      <c r="FUT41" s="70"/>
      <c r="FUU41" s="70"/>
      <c r="FUV41" s="70"/>
      <c r="FUW41" s="70"/>
      <c r="FUX41" s="70"/>
      <c r="FUY41" s="70"/>
      <c r="FUZ41" s="70"/>
      <c r="FVA41" s="70"/>
      <c r="FVB41" s="70"/>
      <c r="FVC41" s="70"/>
      <c r="FVD41" s="70"/>
      <c r="FVE41" s="70"/>
      <c r="FVF41" s="70"/>
      <c r="FVG41" s="70"/>
      <c r="FVH41" s="70"/>
      <c r="FVI41" s="70"/>
      <c r="FVJ41" s="70"/>
      <c r="FVK41" s="70"/>
      <c r="FVL41" s="70"/>
      <c r="FVM41" s="70"/>
      <c r="FVN41" s="70"/>
      <c r="FVO41" s="70"/>
      <c r="FVP41" s="70"/>
      <c r="FVQ41" s="70"/>
      <c r="FVR41" s="70"/>
      <c r="FVS41" s="70"/>
      <c r="FVT41" s="70"/>
      <c r="FVU41" s="70"/>
      <c r="FVV41" s="70"/>
      <c r="FVW41" s="70"/>
      <c r="FVX41" s="70"/>
      <c r="FVY41" s="70"/>
      <c r="FVZ41" s="70"/>
      <c r="FWA41" s="70"/>
      <c r="FWB41" s="70"/>
      <c r="FWC41" s="70"/>
      <c r="FWD41" s="70"/>
      <c r="FWE41" s="70"/>
      <c r="FWF41" s="70"/>
      <c r="FWG41" s="70"/>
      <c r="FWH41" s="70"/>
      <c r="FWI41" s="70"/>
      <c r="FWJ41" s="70"/>
      <c r="FWK41" s="70"/>
      <c r="FWL41" s="70"/>
      <c r="FWM41" s="70"/>
      <c r="FWN41" s="70"/>
      <c r="FWO41" s="70"/>
      <c r="FWP41" s="70"/>
      <c r="FWQ41" s="70"/>
      <c r="FWR41" s="70"/>
      <c r="FWS41" s="70"/>
      <c r="FWT41" s="70"/>
      <c r="FWU41" s="70"/>
      <c r="FWV41" s="70"/>
      <c r="FWW41" s="70"/>
      <c r="FWX41" s="70"/>
      <c r="FWY41" s="70"/>
      <c r="FWZ41" s="70"/>
      <c r="FXA41" s="70"/>
      <c r="FXB41" s="70"/>
      <c r="FXC41" s="70"/>
      <c r="FXD41" s="70"/>
      <c r="FXE41" s="70"/>
      <c r="FXF41" s="70"/>
      <c r="FXG41" s="70"/>
      <c r="FXH41" s="70"/>
      <c r="FXI41" s="70"/>
      <c r="FXJ41" s="70"/>
      <c r="FXK41" s="70"/>
      <c r="FXL41" s="70"/>
      <c r="FXM41" s="70"/>
      <c r="FXN41" s="70"/>
      <c r="FXO41" s="70"/>
      <c r="FXP41" s="70"/>
      <c r="FXQ41" s="70"/>
      <c r="FXR41" s="70"/>
      <c r="FXS41" s="70"/>
      <c r="FXT41" s="70"/>
      <c r="FXU41" s="70"/>
      <c r="FXV41" s="70"/>
      <c r="FXW41" s="70"/>
      <c r="FXX41" s="70"/>
      <c r="FXY41" s="70"/>
      <c r="FXZ41" s="70"/>
      <c r="FYA41" s="70"/>
      <c r="FYB41" s="70"/>
      <c r="FYC41" s="70"/>
      <c r="FYD41" s="70"/>
      <c r="FYE41" s="70"/>
      <c r="FYF41" s="70"/>
      <c r="FYG41" s="70"/>
      <c r="FYH41" s="70"/>
      <c r="FYI41" s="70"/>
      <c r="FYJ41" s="70"/>
      <c r="FYK41" s="70"/>
      <c r="FYL41" s="70"/>
      <c r="FYM41" s="70"/>
      <c r="FYN41" s="70"/>
      <c r="FYO41" s="70"/>
      <c r="FYP41" s="70"/>
      <c r="FYQ41" s="70"/>
      <c r="FYR41" s="70"/>
      <c r="FYS41" s="70"/>
      <c r="FYT41" s="70"/>
      <c r="FYU41" s="70"/>
      <c r="FYV41" s="70"/>
      <c r="FYW41" s="70"/>
      <c r="FYX41" s="70"/>
      <c r="FYY41" s="70"/>
      <c r="FYZ41" s="70"/>
      <c r="FZA41" s="70"/>
      <c r="FZB41" s="70"/>
      <c r="FZC41" s="70"/>
      <c r="FZD41" s="70"/>
      <c r="FZE41" s="70"/>
      <c r="FZF41" s="70"/>
      <c r="FZG41" s="70"/>
      <c r="FZH41" s="70"/>
      <c r="FZI41" s="70"/>
      <c r="FZJ41" s="70"/>
      <c r="FZK41" s="70"/>
      <c r="FZL41" s="70"/>
      <c r="FZM41" s="70"/>
      <c r="FZN41" s="70"/>
      <c r="FZO41" s="70"/>
      <c r="FZP41" s="70"/>
      <c r="FZQ41" s="70"/>
      <c r="FZR41" s="70"/>
      <c r="FZS41" s="70"/>
      <c r="FZT41" s="70"/>
      <c r="FZU41" s="70"/>
      <c r="FZV41" s="70"/>
      <c r="FZW41" s="70"/>
      <c r="FZX41" s="70"/>
      <c r="FZY41" s="70"/>
      <c r="FZZ41" s="70"/>
      <c r="GAA41" s="70"/>
      <c r="GAB41" s="70"/>
      <c r="GAC41" s="70"/>
      <c r="GAD41" s="70"/>
      <c r="GAE41" s="70"/>
      <c r="GAF41" s="70"/>
      <c r="GAG41" s="70"/>
      <c r="GAH41" s="70"/>
      <c r="GAI41" s="70"/>
      <c r="GAJ41" s="70"/>
      <c r="GAK41" s="70"/>
      <c r="GAL41" s="70"/>
      <c r="GAM41" s="70"/>
      <c r="GAN41" s="70"/>
      <c r="GAO41" s="70"/>
      <c r="GAP41" s="70"/>
      <c r="GAQ41" s="70"/>
      <c r="GAR41" s="70"/>
      <c r="GAS41" s="70"/>
      <c r="GAT41" s="70"/>
      <c r="GAU41" s="70"/>
      <c r="GAV41" s="70"/>
      <c r="GAW41" s="70"/>
      <c r="GAX41" s="70"/>
      <c r="GAY41" s="70"/>
      <c r="GAZ41" s="70"/>
      <c r="GBA41" s="70"/>
      <c r="GBB41" s="70"/>
      <c r="GBC41" s="70"/>
      <c r="GBD41" s="70"/>
      <c r="GBE41" s="70"/>
      <c r="GBF41" s="70"/>
      <c r="GBG41" s="70"/>
      <c r="GBH41" s="70"/>
      <c r="GBI41" s="70"/>
      <c r="GBJ41" s="70"/>
      <c r="GBK41" s="70"/>
      <c r="GBL41" s="70"/>
      <c r="GBM41" s="70"/>
      <c r="GBN41" s="70"/>
      <c r="GBO41" s="70"/>
      <c r="GBP41" s="70"/>
      <c r="GBQ41" s="70"/>
      <c r="GBR41" s="70"/>
      <c r="GBS41" s="70"/>
      <c r="GBT41" s="70"/>
      <c r="GBU41" s="70"/>
      <c r="GBV41" s="70"/>
      <c r="GBW41" s="70"/>
      <c r="GBX41" s="70"/>
      <c r="GBY41" s="70"/>
      <c r="GBZ41" s="70"/>
      <c r="GCA41" s="70"/>
      <c r="GCB41" s="70"/>
      <c r="GCC41" s="70"/>
      <c r="GCD41" s="70"/>
      <c r="GCE41" s="70"/>
      <c r="GCF41" s="70"/>
      <c r="GCG41" s="70"/>
      <c r="GCH41" s="70"/>
      <c r="GCI41" s="70"/>
      <c r="GCJ41" s="70"/>
      <c r="GCK41" s="70"/>
      <c r="GCL41" s="70"/>
      <c r="GCM41" s="70"/>
      <c r="GCN41" s="70"/>
      <c r="GCO41" s="70"/>
      <c r="GCP41" s="70"/>
      <c r="GCQ41" s="70"/>
      <c r="GCR41" s="70"/>
      <c r="GCS41" s="70"/>
      <c r="GCT41" s="70"/>
      <c r="GCU41" s="70"/>
      <c r="GCV41" s="70"/>
      <c r="GCW41" s="70"/>
      <c r="GCX41" s="70"/>
      <c r="GCY41" s="70"/>
      <c r="GCZ41" s="70"/>
      <c r="GDA41" s="70"/>
      <c r="GDB41" s="70"/>
      <c r="GDC41" s="70"/>
      <c r="GDD41" s="70"/>
      <c r="GDE41" s="70"/>
      <c r="GDF41" s="70"/>
      <c r="GDG41" s="70"/>
      <c r="GDH41" s="70"/>
      <c r="GDI41" s="70"/>
      <c r="GDJ41" s="70"/>
      <c r="GDK41" s="70"/>
      <c r="GDL41" s="70"/>
      <c r="GDM41" s="70"/>
      <c r="GDN41" s="70"/>
      <c r="GDO41" s="70"/>
      <c r="GDP41" s="70"/>
      <c r="GDQ41" s="70"/>
      <c r="GDR41" s="70"/>
      <c r="GDS41" s="70"/>
      <c r="GDT41" s="70"/>
      <c r="GDU41" s="70"/>
      <c r="GDV41" s="70"/>
      <c r="GDW41" s="70"/>
      <c r="GDX41" s="70"/>
      <c r="GDY41" s="70"/>
      <c r="GDZ41" s="70"/>
      <c r="GEA41" s="70"/>
      <c r="GEB41" s="70"/>
      <c r="GEC41" s="70"/>
      <c r="GED41" s="70"/>
      <c r="GEE41" s="70"/>
      <c r="GEF41" s="70"/>
      <c r="GEG41" s="70"/>
      <c r="GEH41" s="70"/>
      <c r="GEI41" s="70"/>
      <c r="GEJ41" s="70"/>
      <c r="GEK41" s="70"/>
      <c r="GEL41" s="70"/>
      <c r="GEM41" s="70"/>
      <c r="GEN41" s="70"/>
      <c r="GEO41" s="70"/>
      <c r="GEP41" s="70"/>
      <c r="GEQ41" s="70"/>
      <c r="GER41" s="70"/>
      <c r="GES41" s="70"/>
      <c r="GET41" s="70"/>
      <c r="GEU41" s="70"/>
      <c r="GEV41" s="70"/>
      <c r="GEW41" s="70"/>
      <c r="GEX41" s="70"/>
      <c r="GEY41" s="70"/>
      <c r="GEZ41" s="70"/>
      <c r="GFA41" s="70"/>
      <c r="GFB41" s="70"/>
      <c r="GFC41" s="70"/>
      <c r="GFD41" s="70"/>
      <c r="GFE41" s="70"/>
      <c r="GFF41" s="70"/>
      <c r="GFG41" s="70"/>
      <c r="GFH41" s="70"/>
      <c r="GFI41" s="70"/>
      <c r="GFJ41" s="70"/>
      <c r="GFK41" s="70"/>
      <c r="GFL41" s="70"/>
      <c r="GFM41" s="70"/>
      <c r="GFN41" s="70"/>
      <c r="GFO41" s="70"/>
      <c r="GFP41" s="70"/>
      <c r="GFQ41" s="70"/>
      <c r="GFR41" s="70"/>
      <c r="GFS41" s="70"/>
      <c r="GFT41" s="70"/>
      <c r="GFU41" s="70"/>
      <c r="GFV41" s="70"/>
      <c r="GFW41" s="70"/>
      <c r="GFX41" s="70"/>
      <c r="GFY41" s="70"/>
      <c r="GFZ41" s="70"/>
      <c r="GGA41" s="70"/>
      <c r="GGB41" s="70"/>
      <c r="GGC41" s="70"/>
      <c r="GGD41" s="70"/>
      <c r="GGE41" s="70"/>
      <c r="GGF41" s="70"/>
      <c r="GGG41" s="70"/>
      <c r="GGH41" s="70"/>
      <c r="GGI41" s="70"/>
      <c r="GGJ41" s="70"/>
      <c r="GGK41" s="70"/>
      <c r="GGL41" s="70"/>
      <c r="GGM41" s="70"/>
      <c r="GGN41" s="70"/>
      <c r="GGO41" s="70"/>
      <c r="GGP41" s="70"/>
      <c r="GGQ41" s="70"/>
      <c r="GGR41" s="70"/>
      <c r="GGS41" s="70"/>
      <c r="GGT41" s="70"/>
      <c r="GGU41" s="70"/>
      <c r="GGV41" s="70"/>
      <c r="GGW41" s="70"/>
      <c r="GGX41" s="70"/>
      <c r="GGY41" s="70"/>
      <c r="GGZ41" s="70"/>
      <c r="GHA41" s="70"/>
      <c r="GHB41" s="70"/>
      <c r="GHC41" s="70"/>
      <c r="GHD41" s="70"/>
      <c r="GHE41" s="70"/>
      <c r="GHF41" s="70"/>
      <c r="GHG41" s="70"/>
      <c r="GHH41" s="70"/>
      <c r="GHI41" s="70"/>
      <c r="GHJ41" s="70"/>
      <c r="GHK41" s="70"/>
      <c r="GHL41" s="70"/>
      <c r="GHM41" s="70"/>
      <c r="GHN41" s="70"/>
      <c r="GHO41" s="70"/>
      <c r="GHP41" s="70"/>
      <c r="GHQ41" s="70"/>
      <c r="GHR41" s="70"/>
      <c r="GHS41" s="70"/>
      <c r="GHT41" s="70"/>
      <c r="GHU41" s="70"/>
      <c r="GHV41" s="70"/>
      <c r="GHW41" s="70"/>
      <c r="GHX41" s="70"/>
      <c r="GHY41" s="70"/>
      <c r="GHZ41" s="70"/>
      <c r="GIA41" s="70"/>
      <c r="GIB41" s="70"/>
      <c r="GIC41" s="70"/>
      <c r="GID41" s="70"/>
      <c r="GIE41" s="70"/>
      <c r="GIF41" s="70"/>
      <c r="GIG41" s="70"/>
      <c r="GIH41" s="70"/>
      <c r="GII41" s="70"/>
      <c r="GIJ41" s="70"/>
      <c r="GIK41" s="70"/>
      <c r="GIL41" s="70"/>
      <c r="GIM41" s="70"/>
      <c r="GIN41" s="70"/>
      <c r="GIO41" s="70"/>
      <c r="GIP41" s="70"/>
      <c r="GIQ41" s="70"/>
      <c r="GIR41" s="70"/>
      <c r="GIS41" s="70"/>
      <c r="GIT41" s="70"/>
      <c r="GIU41" s="70"/>
      <c r="GIV41" s="70"/>
      <c r="GIW41" s="70"/>
      <c r="GIX41" s="70"/>
      <c r="GIY41" s="70"/>
      <c r="GIZ41" s="70"/>
      <c r="GJA41" s="70"/>
      <c r="GJB41" s="70"/>
      <c r="GJC41" s="70"/>
      <c r="GJD41" s="70"/>
      <c r="GJE41" s="70"/>
      <c r="GJF41" s="70"/>
      <c r="GJG41" s="70"/>
      <c r="GJH41" s="70"/>
      <c r="GJI41" s="70"/>
      <c r="GJJ41" s="70"/>
      <c r="GJK41" s="70"/>
      <c r="GJL41" s="70"/>
      <c r="GJM41" s="70"/>
      <c r="GJN41" s="70"/>
      <c r="GJO41" s="70"/>
      <c r="GJP41" s="70"/>
      <c r="GJQ41" s="70"/>
      <c r="GJR41" s="70"/>
      <c r="GJS41" s="70"/>
      <c r="GJT41" s="70"/>
      <c r="GJU41" s="70"/>
      <c r="GJV41" s="70"/>
      <c r="GJW41" s="70"/>
      <c r="GJX41" s="70"/>
      <c r="GJY41" s="70"/>
      <c r="GJZ41" s="70"/>
      <c r="GKA41" s="70"/>
      <c r="GKB41" s="70"/>
      <c r="GKC41" s="70"/>
      <c r="GKD41" s="70"/>
      <c r="GKE41" s="70"/>
      <c r="GKF41" s="70"/>
      <c r="GKG41" s="70"/>
      <c r="GKH41" s="70"/>
      <c r="GKI41" s="70"/>
      <c r="GKJ41" s="70"/>
      <c r="GKK41" s="70"/>
      <c r="GKL41" s="70"/>
      <c r="GKM41" s="70"/>
      <c r="GKN41" s="70"/>
      <c r="GKO41" s="70"/>
      <c r="GKP41" s="70"/>
      <c r="GKQ41" s="70"/>
      <c r="GKR41" s="70"/>
      <c r="GKS41" s="70"/>
      <c r="GKT41" s="70"/>
      <c r="GKU41" s="70"/>
      <c r="GKV41" s="70"/>
      <c r="GKW41" s="70"/>
      <c r="GKX41" s="70"/>
      <c r="GKY41" s="70"/>
      <c r="GKZ41" s="70"/>
      <c r="GLA41" s="70"/>
      <c r="GLB41" s="70"/>
      <c r="GLC41" s="70"/>
      <c r="GLD41" s="70"/>
      <c r="GLE41" s="70"/>
      <c r="GLF41" s="70"/>
      <c r="GLG41" s="70"/>
      <c r="GLH41" s="70"/>
      <c r="GLI41" s="70"/>
      <c r="GLJ41" s="70"/>
      <c r="GLK41" s="70"/>
      <c r="GLL41" s="70"/>
      <c r="GLM41" s="70"/>
      <c r="GLN41" s="70"/>
      <c r="GLO41" s="70"/>
      <c r="GLP41" s="70"/>
      <c r="GLQ41" s="70"/>
      <c r="GLR41" s="70"/>
      <c r="GLS41" s="70"/>
      <c r="GLT41" s="70"/>
      <c r="GLU41" s="70"/>
      <c r="GLV41" s="70"/>
      <c r="GLW41" s="70"/>
      <c r="GLX41" s="70"/>
      <c r="GLY41" s="70"/>
      <c r="GLZ41" s="70"/>
      <c r="GMA41" s="70"/>
      <c r="GMB41" s="70"/>
      <c r="GMC41" s="70"/>
      <c r="GMD41" s="70"/>
      <c r="GME41" s="70"/>
      <c r="GMF41" s="70"/>
      <c r="GMG41" s="70"/>
      <c r="GMH41" s="70"/>
      <c r="GMI41" s="70"/>
      <c r="GMJ41" s="70"/>
      <c r="GMK41" s="70"/>
      <c r="GML41" s="70"/>
      <c r="GMM41" s="70"/>
      <c r="GMN41" s="70"/>
      <c r="GMO41" s="70"/>
      <c r="GMP41" s="70"/>
      <c r="GMQ41" s="70"/>
      <c r="GMR41" s="70"/>
      <c r="GMS41" s="70"/>
      <c r="GMT41" s="70"/>
      <c r="GMU41" s="70"/>
      <c r="GMV41" s="70"/>
      <c r="GMW41" s="70"/>
      <c r="GMX41" s="70"/>
      <c r="GMY41" s="70"/>
      <c r="GMZ41" s="70"/>
      <c r="GNA41" s="70"/>
      <c r="GNB41" s="70"/>
      <c r="GNC41" s="70"/>
      <c r="GND41" s="70"/>
      <c r="GNE41" s="70"/>
      <c r="GNF41" s="70"/>
      <c r="GNG41" s="70"/>
      <c r="GNH41" s="70"/>
      <c r="GNI41" s="70"/>
      <c r="GNJ41" s="70"/>
      <c r="GNK41" s="70"/>
      <c r="GNL41" s="70"/>
      <c r="GNM41" s="70"/>
      <c r="GNN41" s="70"/>
      <c r="GNO41" s="70"/>
      <c r="GNP41" s="70"/>
      <c r="GNQ41" s="70"/>
      <c r="GNR41" s="70"/>
      <c r="GNS41" s="70"/>
      <c r="GNT41" s="70"/>
      <c r="GNU41" s="70"/>
      <c r="GNV41" s="70"/>
      <c r="GNW41" s="70"/>
      <c r="GNX41" s="70"/>
      <c r="GNY41" s="70"/>
      <c r="GNZ41" s="70"/>
      <c r="GOA41" s="70"/>
      <c r="GOB41" s="70"/>
      <c r="GOC41" s="70"/>
      <c r="GOD41" s="70"/>
      <c r="GOE41" s="70"/>
      <c r="GOF41" s="70"/>
      <c r="GOG41" s="70"/>
      <c r="GOH41" s="70"/>
      <c r="GOI41" s="70"/>
      <c r="GOJ41" s="70"/>
      <c r="GOK41" s="70"/>
      <c r="GOL41" s="70"/>
      <c r="GOM41" s="70"/>
      <c r="GON41" s="70"/>
      <c r="GOO41" s="70"/>
      <c r="GOP41" s="70"/>
      <c r="GOQ41" s="70"/>
      <c r="GOR41" s="70"/>
      <c r="GOS41" s="70"/>
      <c r="GOT41" s="70"/>
      <c r="GOU41" s="70"/>
      <c r="GOV41" s="70"/>
      <c r="GOW41" s="70"/>
      <c r="GOX41" s="70"/>
      <c r="GOY41" s="70"/>
      <c r="GOZ41" s="70"/>
      <c r="GPA41" s="70"/>
      <c r="GPB41" s="70"/>
      <c r="GPC41" s="70"/>
      <c r="GPD41" s="70"/>
      <c r="GPE41" s="70"/>
      <c r="GPF41" s="70"/>
      <c r="GPG41" s="70"/>
      <c r="GPH41" s="70"/>
      <c r="GPI41" s="70"/>
      <c r="GPJ41" s="70"/>
      <c r="GPK41" s="70"/>
      <c r="GPL41" s="70"/>
      <c r="GPM41" s="70"/>
      <c r="GPN41" s="70"/>
      <c r="GPO41" s="70"/>
      <c r="GPP41" s="70"/>
      <c r="GPQ41" s="70"/>
      <c r="GPR41" s="70"/>
      <c r="GPS41" s="70"/>
      <c r="GPT41" s="70"/>
      <c r="GPU41" s="70"/>
      <c r="GPV41" s="70"/>
      <c r="GPW41" s="70"/>
      <c r="GPX41" s="70"/>
      <c r="GPY41" s="70"/>
      <c r="GPZ41" s="70"/>
      <c r="GQA41" s="70"/>
      <c r="GQB41" s="70"/>
      <c r="GQC41" s="70"/>
      <c r="GQD41" s="70"/>
      <c r="GQE41" s="70"/>
      <c r="GQF41" s="70"/>
      <c r="GQG41" s="70"/>
      <c r="GQH41" s="70"/>
      <c r="GQI41" s="70"/>
      <c r="GQJ41" s="70"/>
      <c r="GQK41" s="70"/>
      <c r="GQL41" s="70"/>
      <c r="GQM41" s="70"/>
      <c r="GQN41" s="70"/>
      <c r="GQO41" s="70"/>
      <c r="GQP41" s="70"/>
      <c r="GQQ41" s="70"/>
      <c r="GQR41" s="70"/>
      <c r="GQS41" s="70"/>
      <c r="GQT41" s="70"/>
      <c r="GQU41" s="70"/>
      <c r="GQV41" s="70"/>
      <c r="GQW41" s="70"/>
      <c r="GQX41" s="70"/>
      <c r="GQY41" s="70"/>
      <c r="GQZ41" s="70"/>
      <c r="GRA41" s="70"/>
      <c r="GRB41" s="70"/>
      <c r="GRC41" s="70"/>
      <c r="GRD41" s="70"/>
      <c r="GRE41" s="70"/>
      <c r="GRF41" s="70"/>
      <c r="GRG41" s="70"/>
      <c r="GRH41" s="70"/>
      <c r="GRI41" s="70"/>
      <c r="GRJ41" s="70"/>
      <c r="GRK41" s="70"/>
      <c r="GRL41" s="70"/>
      <c r="GRM41" s="70"/>
      <c r="GRN41" s="70"/>
      <c r="GRO41" s="70"/>
      <c r="GRP41" s="70"/>
      <c r="GRQ41" s="70"/>
      <c r="GRR41" s="70"/>
      <c r="GRS41" s="70"/>
      <c r="GRT41" s="70"/>
      <c r="GRU41" s="70"/>
      <c r="GRV41" s="70"/>
      <c r="GRW41" s="70"/>
      <c r="GRX41" s="70"/>
      <c r="GRY41" s="70"/>
      <c r="GRZ41" s="70"/>
      <c r="GSA41" s="70"/>
      <c r="GSB41" s="70"/>
      <c r="GSC41" s="70"/>
      <c r="GSD41" s="70"/>
      <c r="GSE41" s="70"/>
      <c r="GSF41" s="70"/>
      <c r="GSG41" s="70"/>
      <c r="GSH41" s="70"/>
      <c r="GSI41" s="70"/>
      <c r="GSJ41" s="70"/>
      <c r="GSK41" s="70"/>
      <c r="GSL41" s="70"/>
      <c r="GSM41" s="70"/>
      <c r="GSN41" s="70"/>
      <c r="GSO41" s="70"/>
      <c r="GSP41" s="70"/>
      <c r="GSQ41" s="70"/>
      <c r="GSR41" s="70"/>
      <c r="GSS41" s="70"/>
      <c r="GST41" s="70"/>
      <c r="GSU41" s="70"/>
      <c r="GSV41" s="70"/>
      <c r="GSW41" s="70"/>
      <c r="GSX41" s="70"/>
      <c r="GSY41" s="70"/>
      <c r="GSZ41" s="70"/>
      <c r="GTA41" s="70"/>
      <c r="GTB41" s="70"/>
      <c r="GTC41" s="70"/>
      <c r="GTD41" s="70"/>
      <c r="GTE41" s="70"/>
      <c r="GTF41" s="70"/>
      <c r="GTG41" s="70"/>
      <c r="GTH41" s="70"/>
      <c r="GTI41" s="70"/>
      <c r="GTJ41" s="70"/>
      <c r="GTK41" s="70"/>
      <c r="GTL41" s="70"/>
      <c r="GTM41" s="70"/>
      <c r="GTN41" s="70"/>
      <c r="GTO41" s="70"/>
      <c r="GTP41" s="70"/>
      <c r="GTQ41" s="70"/>
      <c r="GTR41" s="70"/>
      <c r="GTS41" s="70"/>
      <c r="GTT41" s="70"/>
      <c r="GTU41" s="70"/>
      <c r="GTV41" s="70"/>
      <c r="GTW41" s="70"/>
      <c r="GTX41" s="70"/>
      <c r="GTY41" s="70"/>
      <c r="GTZ41" s="70"/>
      <c r="GUA41" s="70"/>
      <c r="GUB41" s="70"/>
      <c r="GUC41" s="70"/>
      <c r="GUD41" s="70"/>
      <c r="GUE41" s="70"/>
      <c r="GUF41" s="70"/>
      <c r="GUG41" s="70"/>
      <c r="GUH41" s="70"/>
      <c r="GUI41" s="70"/>
      <c r="GUJ41" s="70"/>
      <c r="GUK41" s="70"/>
      <c r="GUL41" s="70"/>
      <c r="GUM41" s="70"/>
      <c r="GUN41" s="70"/>
      <c r="GUO41" s="70"/>
      <c r="GUP41" s="70"/>
      <c r="GUQ41" s="70"/>
      <c r="GUR41" s="70"/>
      <c r="GUS41" s="70"/>
      <c r="GUT41" s="70"/>
      <c r="GUU41" s="70"/>
      <c r="GUV41" s="70"/>
      <c r="GUW41" s="70"/>
      <c r="GUX41" s="70"/>
      <c r="GUY41" s="70"/>
      <c r="GUZ41" s="70"/>
      <c r="GVA41" s="70"/>
      <c r="GVB41" s="70"/>
      <c r="GVC41" s="70"/>
      <c r="GVD41" s="70"/>
      <c r="GVE41" s="70"/>
      <c r="GVF41" s="70"/>
      <c r="GVG41" s="70"/>
      <c r="GVH41" s="70"/>
      <c r="GVI41" s="70"/>
      <c r="GVJ41" s="70"/>
      <c r="GVK41" s="70"/>
      <c r="GVL41" s="70"/>
      <c r="GVM41" s="70"/>
      <c r="GVN41" s="70"/>
      <c r="GVO41" s="70"/>
      <c r="GVP41" s="70"/>
      <c r="GVQ41" s="70"/>
      <c r="GVR41" s="70"/>
      <c r="GVS41" s="70"/>
      <c r="GVT41" s="70"/>
      <c r="GVU41" s="70"/>
      <c r="GVV41" s="70"/>
      <c r="GVW41" s="70"/>
      <c r="GVX41" s="70"/>
      <c r="GVY41" s="70"/>
      <c r="GVZ41" s="70"/>
      <c r="GWA41" s="70"/>
      <c r="GWB41" s="70"/>
      <c r="GWC41" s="70"/>
      <c r="GWD41" s="70"/>
      <c r="GWE41" s="70"/>
      <c r="GWF41" s="70"/>
      <c r="GWG41" s="70"/>
      <c r="GWH41" s="70"/>
      <c r="GWI41" s="70"/>
      <c r="GWJ41" s="70"/>
      <c r="GWK41" s="70"/>
      <c r="GWL41" s="70"/>
      <c r="GWM41" s="70"/>
      <c r="GWN41" s="70"/>
      <c r="GWO41" s="70"/>
      <c r="GWP41" s="70"/>
      <c r="GWQ41" s="70"/>
      <c r="GWR41" s="70"/>
      <c r="GWS41" s="70"/>
      <c r="GWT41" s="70"/>
      <c r="GWU41" s="70"/>
      <c r="GWV41" s="70"/>
      <c r="GWW41" s="70"/>
      <c r="GWX41" s="70"/>
      <c r="GWY41" s="70"/>
      <c r="GWZ41" s="70"/>
      <c r="GXA41" s="70"/>
      <c r="GXB41" s="70"/>
      <c r="GXC41" s="70"/>
      <c r="GXD41" s="70"/>
      <c r="GXE41" s="70"/>
      <c r="GXF41" s="70"/>
      <c r="GXG41" s="70"/>
      <c r="GXH41" s="70"/>
      <c r="GXI41" s="70"/>
      <c r="GXJ41" s="70"/>
      <c r="GXK41" s="70"/>
      <c r="GXL41" s="70"/>
      <c r="GXM41" s="70"/>
      <c r="GXN41" s="70"/>
      <c r="GXO41" s="70"/>
      <c r="GXP41" s="70"/>
      <c r="GXQ41" s="70"/>
      <c r="GXR41" s="70"/>
      <c r="GXS41" s="70"/>
      <c r="GXT41" s="70"/>
      <c r="GXU41" s="70"/>
      <c r="GXV41" s="70"/>
      <c r="GXW41" s="70"/>
      <c r="GXX41" s="70"/>
      <c r="GXY41" s="70"/>
      <c r="GXZ41" s="70"/>
      <c r="GYA41" s="70"/>
      <c r="GYB41" s="70"/>
      <c r="GYC41" s="70"/>
      <c r="GYD41" s="70"/>
      <c r="GYE41" s="70"/>
      <c r="GYF41" s="70"/>
      <c r="GYG41" s="70"/>
      <c r="GYH41" s="70"/>
      <c r="GYI41" s="70"/>
      <c r="GYJ41" s="70"/>
      <c r="GYK41" s="70"/>
      <c r="GYL41" s="70"/>
      <c r="GYM41" s="70"/>
      <c r="GYN41" s="70"/>
      <c r="GYO41" s="70"/>
      <c r="GYP41" s="70"/>
      <c r="GYQ41" s="70"/>
      <c r="GYR41" s="70"/>
      <c r="GYS41" s="70"/>
      <c r="GYT41" s="70"/>
      <c r="GYU41" s="70"/>
      <c r="GYV41" s="70"/>
      <c r="GYW41" s="70"/>
      <c r="GYX41" s="70"/>
      <c r="GYY41" s="70"/>
      <c r="GYZ41" s="70"/>
      <c r="GZA41" s="70"/>
      <c r="GZB41" s="70"/>
      <c r="GZC41" s="70"/>
      <c r="GZD41" s="70"/>
      <c r="GZE41" s="70"/>
      <c r="GZF41" s="70"/>
      <c r="GZG41" s="70"/>
      <c r="GZH41" s="70"/>
      <c r="GZI41" s="70"/>
      <c r="GZJ41" s="70"/>
      <c r="GZK41" s="70"/>
      <c r="GZL41" s="70"/>
      <c r="GZM41" s="70"/>
      <c r="GZN41" s="70"/>
      <c r="GZO41" s="70"/>
      <c r="GZP41" s="70"/>
      <c r="GZQ41" s="70"/>
      <c r="GZR41" s="70"/>
      <c r="GZS41" s="70"/>
      <c r="GZT41" s="70"/>
      <c r="GZU41" s="70"/>
      <c r="GZV41" s="70"/>
      <c r="GZW41" s="70"/>
      <c r="GZX41" s="70"/>
      <c r="GZY41" s="70"/>
      <c r="GZZ41" s="70"/>
      <c r="HAA41" s="70"/>
      <c r="HAB41" s="70"/>
      <c r="HAC41" s="70"/>
      <c r="HAD41" s="70"/>
      <c r="HAE41" s="70"/>
      <c r="HAF41" s="70"/>
      <c r="HAG41" s="70"/>
      <c r="HAH41" s="70"/>
      <c r="HAI41" s="70"/>
      <c r="HAJ41" s="70"/>
      <c r="HAK41" s="70"/>
      <c r="HAL41" s="70"/>
      <c r="HAM41" s="70"/>
      <c r="HAN41" s="70"/>
      <c r="HAO41" s="70"/>
      <c r="HAP41" s="70"/>
      <c r="HAQ41" s="70"/>
      <c r="HAR41" s="70"/>
      <c r="HAS41" s="70"/>
      <c r="HAT41" s="70"/>
      <c r="HAU41" s="70"/>
      <c r="HAV41" s="70"/>
      <c r="HAW41" s="70"/>
      <c r="HAX41" s="70"/>
      <c r="HAY41" s="70"/>
      <c r="HAZ41" s="70"/>
      <c r="HBA41" s="70"/>
      <c r="HBB41" s="70"/>
      <c r="HBC41" s="70"/>
      <c r="HBD41" s="70"/>
      <c r="HBE41" s="70"/>
      <c r="HBF41" s="70"/>
      <c r="HBG41" s="70"/>
      <c r="HBH41" s="70"/>
      <c r="HBI41" s="70"/>
      <c r="HBJ41" s="70"/>
      <c r="HBK41" s="70"/>
      <c r="HBL41" s="70"/>
      <c r="HBM41" s="70"/>
      <c r="HBN41" s="70"/>
      <c r="HBO41" s="70"/>
      <c r="HBP41" s="70"/>
      <c r="HBQ41" s="70"/>
      <c r="HBR41" s="70"/>
      <c r="HBS41" s="70"/>
      <c r="HBT41" s="70"/>
      <c r="HBU41" s="70"/>
      <c r="HBV41" s="70"/>
      <c r="HBW41" s="70"/>
      <c r="HBX41" s="70"/>
      <c r="HBY41" s="70"/>
      <c r="HBZ41" s="70"/>
      <c r="HCA41" s="70"/>
      <c r="HCB41" s="70"/>
      <c r="HCC41" s="70"/>
      <c r="HCD41" s="70"/>
      <c r="HCE41" s="70"/>
      <c r="HCF41" s="70"/>
      <c r="HCG41" s="70"/>
      <c r="HCH41" s="70"/>
      <c r="HCI41" s="70"/>
      <c r="HCJ41" s="70"/>
      <c r="HCK41" s="70"/>
      <c r="HCL41" s="70"/>
      <c r="HCM41" s="70"/>
      <c r="HCN41" s="70"/>
      <c r="HCO41" s="70"/>
      <c r="HCP41" s="70"/>
      <c r="HCQ41" s="70"/>
      <c r="HCR41" s="70"/>
      <c r="HCS41" s="70"/>
      <c r="HCT41" s="70"/>
      <c r="HCU41" s="70"/>
      <c r="HCV41" s="70"/>
      <c r="HCW41" s="70"/>
      <c r="HCX41" s="70"/>
      <c r="HCY41" s="70"/>
      <c r="HCZ41" s="70"/>
      <c r="HDA41" s="70"/>
      <c r="HDB41" s="70"/>
      <c r="HDC41" s="70"/>
      <c r="HDD41" s="70"/>
      <c r="HDE41" s="70"/>
      <c r="HDF41" s="70"/>
      <c r="HDG41" s="70"/>
      <c r="HDH41" s="70"/>
      <c r="HDI41" s="70"/>
      <c r="HDJ41" s="70"/>
      <c r="HDK41" s="70"/>
      <c r="HDL41" s="70"/>
      <c r="HDM41" s="70"/>
      <c r="HDN41" s="70"/>
      <c r="HDO41" s="70"/>
      <c r="HDP41" s="70"/>
      <c r="HDQ41" s="70"/>
      <c r="HDR41" s="70"/>
      <c r="HDS41" s="70"/>
      <c r="HDT41" s="70"/>
      <c r="HDU41" s="70"/>
      <c r="HDV41" s="70"/>
      <c r="HDW41" s="70"/>
      <c r="HDX41" s="70"/>
      <c r="HDY41" s="70"/>
      <c r="HDZ41" s="70"/>
      <c r="HEA41" s="70"/>
      <c r="HEB41" s="70"/>
      <c r="HEC41" s="70"/>
      <c r="HED41" s="70"/>
      <c r="HEE41" s="70"/>
      <c r="HEF41" s="70"/>
      <c r="HEG41" s="70"/>
      <c r="HEH41" s="70"/>
      <c r="HEI41" s="70"/>
      <c r="HEJ41" s="70"/>
      <c r="HEK41" s="70"/>
      <c r="HEL41" s="70"/>
      <c r="HEM41" s="70"/>
      <c r="HEN41" s="70"/>
      <c r="HEO41" s="70"/>
      <c r="HEP41" s="70"/>
      <c r="HEQ41" s="70"/>
      <c r="HER41" s="70"/>
      <c r="HES41" s="70"/>
      <c r="HET41" s="70"/>
      <c r="HEU41" s="70"/>
      <c r="HEV41" s="70"/>
      <c r="HEW41" s="70"/>
      <c r="HEX41" s="70"/>
      <c r="HEY41" s="70"/>
      <c r="HEZ41" s="70"/>
      <c r="HFA41" s="70"/>
      <c r="HFB41" s="70"/>
      <c r="HFC41" s="70"/>
      <c r="HFD41" s="70"/>
      <c r="HFE41" s="70"/>
      <c r="HFF41" s="70"/>
      <c r="HFG41" s="70"/>
      <c r="HFH41" s="70"/>
      <c r="HFI41" s="70"/>
      <c r="HFJ41" s="70"/>
      <c r="HFK41" s="70"/>
      <c r="HFL41" s="70"/>
      <c r="HFM41" s="70"/>
      <c r="HFN41" s="70"/>
      <c r="HFO41" s="70"/>
      <c r="HFP41" s="70"/>
      <c r="HFQ41" s="70"/>
      <c r="HFR41" s="70"/>
      <c r="HFS41" s="70"/>
      <c r="HFT41" s="70"/>
      <c r="HFU41" s="70"/>
      <c r="HFV41" s="70"/>
      <c r="HFW41" s="70"/>
      <c r="HFX41" s="70"/>
      <c r="HFY41" s="70"/>
      <c r="HFZ41" s="70"/>
      <c r="HGA41" s="70"/>
      <c r="HGB41" s="70"/>
      <c r="HGC41" s="70"/>
      <c r="HGD41" s="70"/>
      <c r="HGE41" s="70"/>
      <c r="HGF41" s="70"/>
      <c r="HGG41" s="70"/>
      <c r="HGH41" s="70"/>
      <c r="HGI41" s="70"/>
      <c r="HGJ41" s="70"/>
      <c r="HGK41" s="70"/>
      <c r="HGL41" s="70"/>
      <c r="HGM41" s="70"/>
      <c r="HGN41" s="70"/>
      <c r="HGO41" s="70"/>
      <c r="HGP41" s="70"/>
      <c r="HGQ41" s="70"/>
      <c r="HGR41" s="70"/>
      <c r="HGS41" s="70"/>
      <c r="HGT41" s="70"/>
      <c r="HGU41" s="70"/>
      <c r="HGV41" s="70"/>
      <c r="HGW41" s="70"/>
      <c r="HGX41" s="70"/>
      <c r="HGY41" s="70"/>
      <c r="HGZ41" s="70"/>
      <c r="HHA41" s="70"/>
      <c r="HHB41" s="70"/>
      <c r="HHC41" s="70"/>
      <c r="HHD41" s="70"/>
      <c r="HHE41" s="70"/>
      <c r="HHF41" s="70"/>
      <c r="HHG41" s="70"/>
      <c r="HHH41" s="70"/>
      <c r="HHI41" s="70"/>
      <c r="HHJ41" s="70"/>
      <c r="HHK41" s="70"/>
      <c r="HHL41" s="70"/>
      <c r="HHM41" s="70"/>
      <c r="HHN41" s="70"/>
      <c r="HHO41" s="70"/>
      <c r="HHP41" s="70"/>
      <c r="HHQ41" s="70"/>
      <c r="HHR41" s="70"/>
      <c r="HHS41" s="70"/>
      <c r="HHT41" s="70"/>
      <c r="HHU41" s="70"/>
      <c r="HHV41" s="70"/>
      <c r="HHW41" s="70"/>
      <c r="HHX41" s="70"/>
      <c r="HHY41" s="70"/>
      <c r="HHZ41" s="70"/>
      <c r="HIA41" s="70"/>
      <c r="HIB41" s="70"/>
      <c r="HIC41" s="70"/>
      <c r="HID41" s="70"/>
      <c r="HIE41" s="70"/>
      <c r="HIF41" s="70"/>
      <c r="HIG41" s="70"/>
      <c r="HIH41" s="70"/>
      <c r="HII41" s="70"/>
      <c r="HIJ41" s="70"/>
      <c r="HIK41" s="70"/>
      <c r="HIL41" s="70"/>
      <c r="HIM41" s="70"/>
      <c r="HIN41" s="70"/>
      <c r="HIO41" s="70"/>
      <c r="HIP41" s="70"/>
      <c r="HIQ41" s="70"/>
      <c r="HIR41" s="70"/>
      <c r="HIS41" s="70"/>
      <c r="HIT41" s="70"/>
      <c r="HIU41" s="70"/>
      <c r="HIV41" s="70"/>
      <c r="HIW41" s="70"/>
      <c r="HIX41" s="70"/>
      <c r="HIY41" s="70"/>
      <c r="HIZ41" s="70"/>
      <c r="HJA41" s="70"/>
      <c r="HJB41" s="70"/>
      <c r="HJC41" s="70"/>
      <c r="HJD41" s="70"/>
      <c r="HJE41" s="70"/>
      <c r="HJF41" s="70"/>
      <c r="HJG41" s="70"/>
      <c r="HJH41" s="70"/>
      <c r="HJI41" s="70"/>
      <c r="HJJ41" s="70"/>
      <c r="HJK41" s="70"/>
      <c r="HJL41" s="70"/>
      <c r="HJM41" s="70"/>
      <c r="HJN41" s="70"/>
      <c r="HJO41" s="70"/>
      <c r="HJP41" s="70"/>
      <c r="HJQ41" s="70"/>
      <c r="HJR41" s="70"/>
      <c r="HJS41" s="70"/>
      <c r="HJT41" s="70"/>
      <c r="HJU41" s="70"/>
      <c r="HJV41" s="70"/>
      <c r="HJW41" s="70"/>
      <c r="HJX41" s="70"/>
      <c r="HJY41" s="70"/>
      <c r="HJZ41" s="70"/>
      <c r="HKA41" s="70"/>
      <c r="HKB41" s="70"/>
      <c r="HKC41" s="70"/>
      <c r="HKD41" s="70"/>
      <c r="HKE41" s="70"/>
      <c r="HKF41" s="70"/>
      <c r="HKG41" s="70"/>
      <c r="HKH41" s="70"/>
      <c r="HKI41" s="70"/>
      <c r="HKJ41" s="70"/>
      <c r="HKK41" s="70"/>
      <c r="HKL41" s="70"/>
      <c r="HKM41" s="70"/>
      <c r="HKN41" s="70"/>
      <c r="HKO41" s="70"/>
      <c r="HKP41" s="70"/>
      <c r="HKQ41" s="70"/>
      <c r="HKR41" s="70"/>
      <c r="HKS41" s="70"/>
      <c r="HKT41" s="70"/>
      <c r="HKU41" s="70"/>
      <c r="HKV41" s="70"/>
      <c r="HKW41" s="70"/>
      <c r="HKX41" s="70"/>
      <c r="HKY41" s="70"/>
      <c r="HKZ41" s="70"/>
      <c r="HLA41" s="70"/>
      <c r="HLB41" s="70"/>
      <c r="HLC41" s="70"/>
      <c r="HLD41" s="70"/>
      <c r="HLE41" s="70"/>
      <c r="HLF41" s="70"/>
      <c r="HLG41" s="70"/>
      <c r="HLH41" s="70"/>
      <c r="HLI41" s="70"/>
      <c r="HLJ41" s="70"/>
      <c r="HLK41" s="70"/>
      <c r="HLL41" s="70"/>
      <c r="HLM41" s="70"/>
      <c r="HLN41" s="70"/>
      <c r="HLO41" s="70"/>
      <c r="HLP41" s="70"/>
      <c r="HLQ41" s="70"/>
      <c r="HLR41" s="70"/>
      <c r="HLS41" s="70"/>
      <c r="HLT41" s="70"/>
      <c r="HLU41" s="70"/>
      <c r="HLV41" s="70"/>
      <c r="HLW41" s="70"/>
      <c r="HLX41" s="70"/>
      <c r="HLY41" s="70"/>
      <c r="HLZ41" s="70"/>
      <c r="HMA41" s="70"/>
      <c r="HMB41" s="70"/>
      <c r="HMC41" s="70"/>
      <c r="HMD41" s="70"/>
      <c r="HME41" s="70"/>
      <c r="HMF41" s="70"/>
      <c r="HMG41" s="70"/>
      <c r="HMH41" s="70"/>
      <c r="HMI41" s="70"/>
      <c r="HMJ41" s="70"/>
      <c r="HMK41" s="70"/>
      <c r="HML41" s="70"/>
      <c r="HMM41" s="70"/>
      <c r="HMN41" s="70"/>
      <c r="HMO41" s="70"/>
      <c r="HMP41" s="70"/>
      <c r="HMQ41" s="70"/>
      <c r="HMR41" s="70"/>
      <c r="HMS41" s="70"/>
      <c r="HMT41" s="70"/>
      <c r="HMU41" s="70"/>
      <c r="HMV41" s="70"/>
      <c r="HMW41" s="70"/>
      <c r="HMX41" s="70"/>
      <c r="HMY41" s="70"/>
      <c r="HMZ41" s="70"/>
      <c r="HNA41" s="70"/>
      <c r="HNB41" s="70"/>
      <c r="HNC41" s="70"/>
      <c r="HND41" s="70"/>
      <c r="HNE41" s="70"/>
      <c r="HNF41" s="70"/>
      <c r="HNG41" s="70"/>
      <c r="HNH41" s="70"/>
      <c r="HNI41" s="70"/>
      <c r="HNJ41" s="70"/>
      <c r="HNK41" s="70"/>
      <c r="HNL41" s="70"/>
      <c r="HNM41" s="70"/>
      <c r="HNN41" s="70"/>
      <c r="HNO41" s="70"/>
      <c r="HNP41" s="70"/>
      <c r="HNQ41" s="70"/>
      <c r="HNR41" s="70"/>
      <c r="HNS41" s="70"/>
      <c r="HNT41" s="70"/>
      <c r="HNU41" s="70"/>
      <c r="HNV41" s="70"/>
      <c r="HNW41" s="70"/>
      <c r="HNX41" s="70"/>
      <c r="HNY41" s="70"/>
      <c r="HNZ41" s="70"/>
      <c r="HOA41" s="70"/>
      <c r="HOB41" s="70"/>
      <c r="HOC41" s="70"/>
      <c r="HOD41" s="70"/>
      <c r="HOE41" s="70"/>
      <c r="HOF41" s="70"/>
      <c r="HOG41" s="70"/>
      <c r="HOH41" s="70"/>
      <c r="HOI41" s="70"/>
      <c r="HOJ41" s="70"/>
      <c r="HOK41" s="70"/>
      <c r="HOL41" s="70"/>
      <c r="HOM41" s="70"/>
      <c r="HON41" s="70"/>
      <c r="HOO41" s="70"/>
      <c r="HOP41" s="70"/>
      <c r="HOQ41" s="70"/>
      <c r="HOR41" s="70"/>
      <c r="HOS41" s="70"/>
      <c r="HOT41" s="70"/>
      <c r="HOU41" s="70"/>
      <c r="HOV41" s="70"/>
      <c r="HOW41" s="70"/>
      <c r="HOX41" s="70"/>
      <c r="HOY41" s="70"/>
      <c r="HOZ41" s="70"/>
      <c r="HPA41" s="70"/>
      <c r="HPB41" s="70"/>
      <c r="HPC41" s="70"/>
      <c r="HPD41" s="70"/>
      <c r="HPE41" s="70"/>
      <c r="HPF41" s="70"/>
      <c r="HPG41" s="70"/>
      <c r="HPH41" s="70"/>
      <c r="HPI41" s="70"/>
      <c r="HPJ41" s="70"/>
      <c r="HPK41" s="70"/>
      <c r="HPL41" s="70"/>
      <c r="HPM41" s="70"/>
      <c r="HPN41" s="70"/>
      <c r="HPO41" s="70"/>
      <c r="HPP41" s="70"/>
      <c r="HPQ41" s="70"/>
      <c r="HPR41" s="70"/>
      <c r="HPS41" s="70"/>
      <c r="HPT41" s="70"/>
      <c r="HPU41" s="70"/>
      <c r="HPV41" s="70"/>
      <c r="HPW41" s="70"/>
      <c r="HPX41" s="70"/>
      <c r="HPY41" s="70"/>
      <c r="HPZ41" s="70"/>
      <c r="HQA41" s="70"/>
      <c r="HQB41" s="70"/>
      <c r="HQC41" s="70"/>
      <c r="HQD41" s="70"/>
      <c r="HQE41" s="70"/>
      <c r="HQF41" s="70"/>
      <c r="HQG41" s="70"/>
      <c r="HQH41" s="70"/>
      <c r="HQI41" s="70"/>
      <c r="HQJ41" s="70"/>
      <c r="HQK41" s="70"/>
      <c r="HQL41" s="70"/>
      <c r="HQM41" s="70"/>
      <c r="HQN41" s="70"/>
      <c r="HQO41" s="70"/>
      <c r="HQP41" s="70"/>
      <c r="HQQ41" s="70"/>
      <c r="HQR41" s="70"/>
      <c r="HQS41" s="70"/>
      <c r="HQT41" s="70"/>
      <c r="HQU41" s="70"/>
      <c r="HQV41" s="70"/>
      <c r="HQW41" s="70"/>
      <c r="HQX41" s="70"/>
      <c r="HQY41" s="70"/>
      <c r="HQZ41" s="70"/>
      <c r="HRA41" s="70"/>
      <c r="HRB41" s="70"/>
      <c r="HRC41" s="70"/>
      <c r="HRD41" s="70"/>
      <c r="HRE41" s="70"/>
      <c r="HRF41" s="70"/>
      <c r="HRG41" s="70"/>
      <c r="HRH41" s="70"/>
      <c r="HRI41" s="70"/>
      <c r="HRJ41" s="70"/>
      <c r="HRK41" s="70"/>
      <c r="HRL41" s="70"/>
      <c r="HRM41" s="70"/>
      <c r="HRN41" s="70"/>
      <c r="HRO41" s="70"/>
      <c r="HRP41" s="70"/>
      <c r="HRQ41" s="70"/>
      <c r="HRR41" s="70"/>
      <c r="HRS41" s="70"/>
      <c r="HRT41" s="70"/>
      <c r="HRU41" s="70"/>
      <c r="HRV41" s="70"/>
      <c r="HRW41" s="70"/>
      <c r="HRX41" s="70"/>
      <c r="HRY41" s="70"/>
      <c r="HRZ41" s="70"/>
      <c r="HSA41" s="70"/>
      <c r="HSB41" s="70"/>
      <c r="HSC41" s="70"/>
      <c r="HSD41" s="70"/>
      <c r="HSE41" s="70"/>
      <c r="HSF41" s="70"/>
      <c r="HSG41" s="70"/>
      <c r="HSH41" s="70"/>
      <c r="HSI41" s="70"/>
      <c r="HSJ41" s="70"/>
      <c r="HSK41" s="70"/>
      <c r="HSL41" s="70"/>
      <c r="HSM41" s="70"/>
      <c r="HSN41" s="70"/>
      <c r="HSO41" s="70"/>
      <c r="HSP41" s="70"/>
      <c r="HSQ41" s="70"/>
      <c r="HSR41" s="70"/>
      <c r="HSS41" s="70"/>
      <c r="HST41" s="70"/>
      <c r="HSU41" s="70"/>
      <c r="HSV41" s="70"/>
      <c r="HSW41" s="70"/>
      <c r="HSX41" s="70"/>
      <c r="HSY41" s="70"/>
      <c r="HSZ41" s="70"/>
      <c r="HTA41" s="70"/>
      <c r="HTB41" s="70"/>
      <c r="HTC41" s="70"/>
      <c r="HTD41" s="70"/>
      <c r="HTE41" s="70"/>
      <c r="HTF41" s="70"/>
      <c r="HTG41" s="70"/>
      <c r="HTH41" s="70"/>
      <c r="HTI41" s="70"/>
      <c r="HTJ41" s="70"/>
      <c r="HTK41" s="70"/>
      <c r="HTL41" s="70"/>
      <c r="HTM41" s="70"/>
      <c r="HTN41" s="70"/>
      <c r="HTO41" s="70"/>
      <c r="HTP41" s="70"/>
      <c r="HTQ41" s="70"/>
      <c r="HTR41" s="70"/>
      <c r="HTS41" s="70"/>
      <c r="HTT41" s="70"/>
      <c r="HTU41" s="70"/>
      <c r="HTV41" s="70"/>
      <c r="HTW41" s="70"/>
      <c r="HTX41" s="70"/>
      <c r="HTY41" s="70"/>
      <c r="HTZ41" s="70"/>
      <c r="HUA41" s="70"/>
      <c r="HUB41" s="70"/>
      <c r="HUC41" s="70"/>
      <c r="HUD41" s="70"/>
      <c r="HUE41" s="70"/>
      <c r="HUF41" s="70"/>
      <c r="HUG41" s="70"/>
      <c r="HUH41" s="70"/>
      <c r="HUI41" s="70"/>
      <c r="HUJ41" s="70"/>
      <c r="HUK41" s="70"/>
      <c r="HUL41" s="70"/>
      <c r="HUM41" s="70"/>
      <c r="HUN41" s="70"/>
      <c r="HUO41" s="70"/>
      <c r="HUP41" s="70"/>
      <c r="HUQ41" s="70"/>
      <c r="HUR41" s="70"/>
      <c r="HUS41" s="70"/>
      <c r="HUT41" s="70"/>
      <c r="HUU41" s="70"/>
      <c r="HUV41" s="70"/>
      <c r="HUW41" s="70"/>
      <c r="HUX41" s="70"/>
      <c r="HUY41" s="70"/>
      <c r="HUZ41" s="70"/>
      <c r="HVA41" s="70"/>
      <c r="HVB41" s="70"/>
      <c r="HVC41" s="70"/>
      <c r="HVD41" s="70"/>
      <c r="HVE41" s="70"/>
      <c r="HVF41" s="70"/>
      <c r="HVG41" s="70"/>
      <c r="HVH41" s="70"/>
      <c r="HVI41" s="70"/>
      <c r="HVJ41" s="70"/>
      <c r="HVK41" s="70"/>
      <c r="HVL41" s="70"/>
      <c r="HVM41" s="70"/>
      <c r="HVN41" s="70"/>
      <c r="HVO41" s="70"/>
      <c r="HVP41" s="70"/>
      <c r="HVQ41" s="70"/>
      <c r="HVR41" s="70"/>
      <c r="HVS41" s="70"/>
      <c r="HVT41" s="70"/>
      <c r="HVU41" s="70"/>
      <c r="HVV41" s="70"/>
      <c r="HVW41" s="70"/>
      <c r="HVX41" s="70"/>
      <c r="HVY41" s="70"/>
      <c r="HVZ41" s="70"/>
      <c r="HWA41" s="70"/>
      <c r="HWB41" s="70"/>
      <c r="HWC41" s="70"/>
      <c r="HWD41" s="70"/>
      <c r="HWE41" s="70"/>
      <c r="HWF41" s="70"/>
      <c r="HWG41" s="70"/>
      <c r="HWH41" s="70"/>
      <c r="HWI41" s="70"/>
      <c r="HWJ41" s="70"/>
      <c r="HWK41" s="70"/>
      <c r="HWL41" s="70"/>
      <c r="HWM41" s="70"/>
      <c r="HWN41" s="70"/>
      <c r="HWO41" s="70"/>
      <c r="HWP41" s="70"/>
      <c r="HWQ41" s="70"/>
      <c r="HWR41" s="70"/>
      <c r="HWS41" s="70"/>
      <c r="HWT41" s="70"/>
      <c r="HWU41" s="70"/>
      <c r="HWV41" s="70"/>
      <c r="HWW41" s="70"/>
      <c r="HWX41" s="70"/>
      <c r="HWY41" s="70"/>
      <c r="HWZ41" s="70"/>
      <c r="HXA41" s="70"/>
      <c r="HXB41" s="70"/>
      <c r="HXC41" s="70"/>
      <c r="HXD41" s="70"/>
      <c r="HXE41" s="70"/>
      <c r="HXF41" s="70"/>
      <c r="HXG41" s="70"/>
      <c r="HXH41" s="70"/>
      <c r="HXI41" s="70"/>
      <c r="HXJ41" s="70"/>
      <c r="HXK41" s="70"/>
      <c r="HXL41" s="70"/>
      <c r="HXM41" s="70"/>
      <c r="HXN41" s="70"/>
      <c r="HXO41" s="70"/>
      <c r="HXP41" s="70"/>
      <c r="HXQ41" s="70"/>
      <c r="HXR41" s="70"/>
      <c r="HXS41" s="70"/>
      <c r="HXT41" s="70"/>
      <c r="HXU41" s="70"/>
      <c r="HXV41" s="70"/>
      <c r="HXW41" s="70"/>
      <c r="HXX41" s="70"/>
      <c r="HXY41" s="70"/>
      <c r="HXZ41" s="70"/>
      <c r="HYA41" s="70"/>
      <c r="HYB41" s="70"/>
      <c r="HYC41" s="70"/>
      <c r="HYD41" s="70"/>
      <c r="HYE41" s="70"/>
      <c r="HYF41" s="70"/>
      <c r="HYG41" s="70"/>
      <c r="HYH41" s="70"/>
      <c r="HYI41" s="70"/>
      <c r="HYJ41" s="70"/>
      <c r="HYK41" s="70"/>
      <c r="HYL41" s="70"/>
      <c r="HYM41" s="70"/>
      <c r="HYN41" s="70"/>
      <c r="HYO41" s="70"/>
      <c r="HYP41" s="70"/>
      <c r="HYQ41" s="70"/>
      <c r="HYR41" s="70"/>
      <c r="HYS41" s="70"/>
      <c r="HYT41" s="70"/>
      <c r="HYU41" s="70"/>
      <c r="HYV41" s="70"/>
      <c r="HYW41" s="70"/>
      <c r="HYX41" s="70"/>
      <c r="HYY41" s="70"/>
      <c r="HYZ41" s="70"/>
      <c r="HZA41" s="70"/>
      <c r="HZB41" s="70"/>
      <c r="HZC41" s="70"/>
      <c r="HZD41" s="70"/>
      <c r="HZE41" s="70"/>
      <c r="HZF41" s="70"/>
      <c r="HZG41" s="70"/>
      <c r="HZH41" s="70"/>
      <c r="HZI41" s="70"/>
      <c r="HZJ41" s="70"/>
      <c r="HZK41" s="70"/>
      <c r="HZL41" s="70"/>
      <c r="HZM41" s="70"/>
      <c r="HZN41" s="70"/>
      <c r="HZO41" s="70"/>
      <c r="HZP41" s="70"/>
      <c r="HZQ41" s="70"/>
      <c r="HZR41" s="70"/>
      <c r="HZS41" s="70"/>
      <c r="HZT41" s="70"/>
      <c r="HZU41" s="70"/>
      <c r="HZV41" s="70"/>
      <c r="HZW41" s="70"/>
      <c r="HZX41" s="70"/>
      <c r="HZY41" s="70"/>
      <c r="HZZ41" s="70"/>
      <c r="IAA41" s="70"/>
      <c r="IAB41" s="70"/>
      <c r="IAC41" s="70"/>
      <c r="IAD41" s="70"/>
      <c r="IAE41" s="70"/>
      <c r="IAF41" s="70"/>
      <c r="IAG41" s="70"/>
      <c r="IAH41" s="70"/>
      <c r="IAI41" s="70"/>
      <c r="IAJ41" s="70"/>
      <c r="IAK41" s="70"/>
      <c r="IAL41" s="70"/>
      <c r="IAM41" s="70"/>
      <c r="IAN41" s="70"/>
      <c r="IAO41" s="70"/>
      <c r="IAP41" s="70"/>
      <c r="IAQ41" s="70"/>
      <c r="IAR41" s="70"/>
      <c r="IAS41" s="70"/>
      <c r="IAT41" s="70"/>
      <c r="IAU41" s="70"/>
      <c r="IAV41" s="70"/>
      <c r="IAW41" s="70"/>
      <c r="IAX41" s="70"/>
      <c r="IAY41" s="70"/>
      <c r="IAZ41" s="70"/>
      <c r="IBA41" s="70"/>
      <c r="IBB41" s="70"/>
      <c r="IBC41" s="70"/>
      <c r="IBD41" s="70"/>
      <c r="IBE41" s="70"/>
      <c r="IBF41" s="70"/>
      <c r="IBG41" s="70"/>
      <c r="IBH41" s="70"/>
      <c r="IBI41" s="70"/>
      <c r="IBJ41" s="70"/>
      <c r="IBK41" s="70"/>
      <c r="IBL41" s="70"/>
      <c r="IBM41" s="70"/>
      <c r="IBN41" s="70"/>
      <c r="IBO41" s="70"/>
      <c r="IBP41" s="70"/>
      <c r="IBQ41" s="70"/>
      <c r="IBR41" s="70"/>
      <c r="IBS41" s="70"/>
      <c r="IBT41" s="70"/>
      <c r="IBU41" s="70"/>
      <c r="IBV41" s="70"/>
      <c r="IBW41" s="70"/>
      <c r="IBX41" s="70"/>
      <c r="IBY41" s="70"/>
      <c r="IBZ41" s="70"/>
      <c r="ICA41" s="70"/>
      <c r="ICB41" s="70"/>
      <c r="ICC41" s="70"/>
      <c r="ICD41" s="70"/>
      <c r="ICE41" s="70"/>
      <c r="ICF41" s="70"/>
      <c r="ICG41" s="70"/>
      <c r="ICH41" s="70"/>
      <c r="ICI41" s="70"/>
      <c r="ICJ41" s="70"/>
      <c r="ICK41" s="70"/>
      <c r="ICL41" s="70"/>
      <c r="ICM41" s="70"/>
      <c r="ICN41" s="70"/>
      <c r="ICO41" s="70"/>
      <c r="ICP41" s="70"/>
      <c r="ICQ41" s="70"/>
      <c r="ICR41" s="70"/>
      <c r="ICS41" s="70"/>
      <c r="ICT41" s="70"/>
      <c r="ICU41" s="70"/>
      <c r="ICV41" s="70"/>
      <c r="ICW41" s="70"/>
      <c r="ICX41" s="70"/>
      <c r="ICY41" s="70"/>
      <c r="ICZ41" s="70"/>
      <c r="IDA41" s="70"/>
      <c r="IDB41" s="70"/>
      <c r="IDC41" s="70"/>
      <c r="IDD41" s="70"/>
      <c r="IDE41" s="70"/>
      <c r="IDF41" s="70"/>
      <c r="IDG41" s="70"/>
      <c r="IDH41" s="70"/>
      <c r="IDI41" s="70"/>
      <c r="IDJ41" s="70"/>
      <c r="IDK41" s="70"/>
      <c r="IDL41" s="70"/>
      <c r="IDM41" s="70"/>
      <c r="IDN41" s="70"/>
      <c r="IDO41" s="70"/>
      <c r="IDP41" s="70"/>
      <c r="IDQ41" s="70"/>
      <c r="IDR41" s="70"/>
      <c r="IDS41" s="70"/>
      <c r="IDT41" s="70"/>
      <c r="IDU41" s="70"/>
      <c r="IDV41" s="70"/>
      <c r="IDW41" s="70"/>
      <c r="IDX41" s="70"/>
      <c r="IDY41" s="70"/>
      <c r="IDZ41" s="70"/>
      <c r="IEA41" s="70"/>
      <c r="IEB41" s="70"/>
      <c r="IEC41" s="70"/>
      <c r="IED41" s="70"/>
      <c r="IEE41" s="70"/>
      <c r="IEF41" s="70"/>
      <c r="IEG41" s="70"/>
      <c r="IEH41" s="70"/>
      <c r="IEI41" s="70"/>
      <c r="IEJ41" s="70"/>
      <c r="IEK41" s="70"/>
      <c r="IEL41" s="70"/>
      <c r="IEM41" s="70"/>
      <c r="IEN41" s="70"/>
      <c r="IEO41" s="70"/>
      <c r="IEP41" s="70"/>
      <c r="IEQ41" s="70"/>
      <c r="IER41" s="70"/>
      <c r="IES41" s="70"/>
      <c r="IET41" s="70"/>
      <c r="IEU41" s="70"/>
      <c r="IEV41" s="70"/>
      <c r="IEW41" s="70"/>
      <c r="IEX41" s="70"/>
      <c r="IEY41" s="70"/>
      <c r="IEZ41" s="70"/>
      <c r="IFA41" s="70"/>
      <c r="IFB41" s="70"/>
      <c r="IFC41" s="70"/>
      <c r="IFD41" s="70"/>
      <c r="IFE41" s="70"/>
      <c r="IFF41" s="70"/>
      <c r="IFG41" s="70"/>
      <c r="IFH41" s="70"/>
      <c r="IFI41" s="70"/>
      <c r="IFJ41" s="70"/>
      <c r="IFK41" s="70"/>
      <c r="IFL41" s="70"/>
      <c r="IFM41" s="70"/>
      <c r="IFN41" s="70"/>
      <c r="IFO41" s="70"/>
      <c r="IFP41" s="70"/>
      <c r="IFQ41" s="70"/>
      <c r="IFR41" s="70"/>
      <c r="IFS41" s="70"/>
      <c r="IFT41" s="70"/>
      <c r="IFU41" s="70"/>
      <c r="IFV41" s="70"/>
      <c r="IFW41" s="70"/>
      <c r="IFX41" s="70"/>
      <c r="IFY41" s="70"/>
      <c r="IFZ41" s="70"/>
      <c r="IGA41" s="70"/>
      <c r="IGB41" s="70"/>
      <c r="IGC41" s="70"/>
      <c r="IGD41" s="70"/>
      <c r="IGE41" s="70"/>
      <c r="IGF41" s="70"/>
      <c r="IGG41" s="70"/>
      <c r="IGH41" s="70"/>
      <c r="IGI41" s="70"/>
      <c r="IGJ41" s="70"/>
      <c r="IGK41" s="70"/>
      <c r="IGL41" s="70"/>
      <c r="IGM41" s="70"/>
      <c r="IGN41" s="70"/>
      <c r="IGO41" s="70"/>
      <c r="IGP41" s="70"/>
      <c r="IGQ41" s="70"/>
      <c r="IGR41" s="70"/>
      <c r="IGS41" s="70"/>
      <c r="IGT41" s="70"/>
      <c r="IGU41" s="70"/>
      <c r="IGV41" s="70"/>
      <c r="IGW41" s="70"/>
      <c r="IGX41" s="70"/>
      <c r="IGY41" s="70"/>
      <c r="IGZ41" s="70"/>
      <c r="IHA41" s="70"/>
      <c r="IHB41" s="70"/>
      <c r="IHC41" s="70"/>
      <c r="IHD41" s="70"/>
      <c r="IHE41" s="70"/>
      <c r="IHF41" s="70"/>
      <c r="IHG41" s="70"/>
      <c r="IHH41" s="70"/>
      <c r="IHI41" s="70"/>
      <c r="IHJ41" s="70"/>
      <c r="IHK41" s="70"/>
      <c r="IHL41" s="70"/>
      <c r="IHM41" s="70"/>
      <c r="IHN41" s="70"/>
      <c r="IHO41" s="70"/>
      <c r="IHP41" s="70"/>
      <c r="IHQ41" s="70"/>
      <c r="IHR41" s="70"/>
      <c r="IHS41" s="70"/>
      <c r="IHT41" s="70"/>
      <c r="IHU41" s="70"/>
      <c r="IHV41" s="70"/>
      <c r="IHW41" s="70"/>
      <c r="IHX41" s="70"/>
      <c r="IHY41" s="70"/>
      <c r="IHZ41" s="70"/>
      <c r="IIA41" s="70"/>
      <c r="IIB41" s="70"/>
      <c r="IIC41" s="70"/>
      <c r="IID41" s="70"/>
      <c r="IIE41" s="70"/>
      <c r="IIF41" s="70"/>
      <c r="IIG41" s="70"/>
      <c r="IIH41" s="70"/>
      <c r="III41" s="70"/>
      <c r="IIJ41" s="70"/>
      <c r="IIK41" s="70"/>
      <c r="IIL41" s="70"/>
      <c r="IIM41" s="70"/>
      <c r="IIN41" s="70"/>
      <c r="IIO41" s="70"/>
      <c r="IIP41" s="70"/>
      <c r="IIQ41" s="70"/>
      <c r="IIR41" s="70"/>
      <c r="IIS41" s="70"/>
      <c r="IIT41" s="70"/>
      <c r="IIU41" s="70"/>
      <c r="IIV41" s="70"/>
      <c r="IIW41" s="70"/>
      <c r="IIX41" s="70"/>
      <c r="IIY41" s="70"/>
      <c r="IIZ41" s="70"/>
      <c r="IJA41" s="70"/>
      <c r="IJB41" s="70"/>
      <c r="IJC41" s="70"/>
      <c r="IJD41" s="70"/>
      <c r="IJE41" s="70"/>
      <c r="IJF41" s="70"/>
      <c r="IJG41" s="70"/>
      <c r="IJH41" s="70"/>
      <c r="IJI41" s="70"/>
      <c r="IJJ41" s="70"/>
      <c r="IJK41" s="70"/>
      <c r="IJL41" s="70"/>
      <c r="IJM41" s="70"/>
      <c r="IJN41" s="70"/>
      <c r="IJO41" s="70"/>
      <c r="IJP41" s="70"/>
      <c r="IJQ41" s="70"/>
      <c r="IJR41" s="70"/>
      <c r="IJS41" s="70"/>
      <c r="IJT41" s="70"/>
      <c r="IJU41" s="70"/>
      <c r="IJV41" s="70"/>
      <c r="IJW41" s="70"/>
      <c r="IJX41" s="70"/>
      <c r="IJY41" s="70"/>
      <c r="IJZ41" s="70"/>
      <c r="IKA41" s="70"/>
      <c r="IKB41" s="70"/>
      <c r="IKC41" s="70"/>
      <c r="IKD41" s="70"/>
      <c r="IKE41" s="70"/>
      <c r="IKF41" s="70"/>
      <c r="IKG41" s="70"/>
      <c r="IKH41" s="70"/>
      <c r="IKI41" s="70"/>
      <c r="IKJ41" s="70"/>
      <c r="IKK41" s="70"/>
      <c r="IKL41" s="70"/>
      <c r="IKM41" s="70"/>
      <c r="IKN41" s="70"/>
      <c r="IKO41" s="70"/>
      <c r="IKP41" s="70"/>
      <c r="IKQ41" s="70"/>
      <c r="IKR41" s="70"/>
      <c r="IKS41" s="70"/>
      <c r="IKT41" s="70"/>
      <c r="IKU41" s="70"/>
      <c r="IKV41" s="70"/>
      <c r="IKW41" s="70"/>
      <c r="IKX41" s="70"/>
      <c r="IKY41" s="70"/>
      <c r="IKZ41" s="70"/>
      <c r="ILA41" s="70"/>
      <c r="ILB41" s="70"/>
      <c r="ILC41" s="70"/>
      <c r="ILD41" s="70"/>
      <c r="ILE41" s="70"/>
      <c r="ILF41" s="70"/>
      <c r="ILG41" s="70"/>
      <c r="ILH41" s="70"/>
      <c r="ILI41" s="70"/>
      <c r="ILJ41" s="70"/>
      <c r="ILK41" s="70"/>
      <c r="ILL41" s="70"/>
      <c r="ILM41" s="70"/>
      <c r="ILN41" s="70"/>
      <c r="ILO41" s="70"/>
      <c r="ILP41" s="70"/>
      <c r="ILQ41" s="70"/>
      <c r="ILR41" s="70"/>
      <c r="ILS41" s="70"/>
      <c r="ILT41" s="70"/>
      <c r="ILU41" s="70"/>
      <c r="ILV41" s="70"/>
      <c r="ILW41" s="70"/>
      <c r="ILX41" s="70"/>
      <c r="ILY41" s="70"/>
      <c r="ILZ41" s="70"/>
      <c r="IMA41" s="70"/>
      <c r="IMB41" s="70"/>
      <c r="IMC41" s="70"/>
      <c r="IMD41" s="70"/>
      <c r="IME41" s="70"/>
      <c r="IMF41" s="70"/>
      <c r="IMG41" s="70"/>
      <c r="IMH41" s="70"/>
      <c r="IMI41" s="70"/>
      <c r="IMJ41" s="70"/>
      <c r="IMK41" s="70"/>
      <c r="IML41" s="70"/>
      <c r="IMM41" s="70"/>
      <c r="IMN41" s="70"/>
      <c r="IMO41" s="70"/>
      <c r="IMP41" s="70"/>
      <c r="IMQ41" s="70"/>
      <c r="IMR41" s="70"/>
      <c r="IMS41" s="70"/>
      <c r="IMT41" s="70"/>
      <c r="IMU41" s="70"/>
      <c r="IMV41" s="70"/>
      <c r="IMW41" s="70"/>
      <c r="IMX41" s="70"/>
      <c r="IMY41" s="70"/>
      <c r="IMZ41" s="70"/>
      <c r="INA41" s="70"/>
      <c r="INB41" s="70"/>
      <c r="INC41" s="70"/>
      <c r="IND41" s="70"/>
      <c r="INE41" s="70"/>
      <c r="INF41" s="70"/>
      <c r="ING41" s="70"/>
      <c r="INH41" s="70"/>
      <c r="INI41" s="70"/>
      <c r="INJ41" s="70"/>
      <c r="INK41" s="70"/>
      <c r="INL41" s="70"/>
      <c r="INM41" s="70"/>
      <c r="INN41" s="70"/>
      <c r="INO41" s="70"/>
      <c r="INP41" s="70"/>
      <c r="INQ41" s="70"/>
      <c r="INR41" s="70"/>
      <c r="INS41" s="70"/>
      <c r="INT41" s="70"/>
      <c r="INU41" s="70"/>
      <c r="INV41" s="70"/>
      <c r="INW41" s="70"/>
      <c r="INX41" s="70"/>
      <c r="INY41" s="70"/>
      <c r="INZ41" s="70"/>
      <c r="IOA41" s="70"/>
      <c r="IOB41" s="70"/>
      <c r="IOC41" s="70"/>
      <c r="IOD41" s="70"/>
      <c r="IOE41" s="70"/>
      <c r="IOF41" s="70"/>
      <c r="IOG41" s="70"/>
      <c r="IOH41" s="70"/>
      <c r="IOI41" s="70"/>
      <c r="IOJ41" s="70"/>
      <c r="IOK41" s="70"/>
      <c r="IOL41" s="70"/>
      <c r="IOM41" s="70"/>
      <c r="ION41" s="70"/>
      <c r="IOO41" s="70"/>
      <c r="IOP41" s="70"/>
      <c r="IOQ41" s="70"/>
      <c r="IOR41" s="70"/>
      <c r="IOS41" s="70"/>
      <c r="IOT41" s="70"/>
      <c r="IOU41" s="70"/>
      <c r="IOV41" s="70"/>
      <c r="IOW41" s="70"/>
      <c r="IOX41" s="70"/>
      <c r="IOY41" s="70"/>
      <c r="IOZ41" s="70"/>
      <c r="IPA41" s="70"/>
      <c r="IPB41" s="70"/>
      <c r="IPC41" s="70"/>
      <c r="IPD41" s="70"/>
      <c r="IPE41" s="70"/>
      <c r="IPF41" s="70"/>
      <c r="IPG41" s="70"/>
      <c r="IPH41" s="70"/>
      <c r="IPI41" s="70"/>
      <c r="IPJ41" s="70"/>
      <c r="IPK41" s="70"/>
      <c r="IPL41" s="70"/>
      <c r="IPM41" s="70"/>
      <c r="IPN41" s="70"/>
      <c r="IPO41" s="70"/>
      <c r="IPP41" s="70"/>
      <c r="IPQ41" s="70"/>
      <c r="IPR41" s="70"/>
      <c r="IPS41" s="70"/>
      <c r="IPT41" s="70"/>
      <c r="IPU41" s="70"/>
      <c r="IPV41" s="70"/>
      <c r="IPW41" s="70"/>
      <c r="IPX41" s="70"/>
      <c r="IPY41" s="70"/>
      <c r="IPZ41" s="70"/>
      <c r="IQA41" s="70"/>
      <c r="IQB41" s="70"/>
      <c r="IQC41" s="70"/>
      <c r="IQD41" s="70"/>
      <c r="IQE41" s="70"/>
      <c r="IQF41" s="70"/>
      <c r="IQG41" s="70"/>
      <c r="IQH41" s="70"/>
      <c r="IQI41" s="70"/>
      <c r="IQJ41" s="70"/>
      <c r="IQK41" s="70"/>
      <c r="IQL41" s="70"/>
      <c r="IQM41" s="70"/>
      <c r="IQN41" s="70"/>
      <c r="IQO41" s="70"/>
      <c r="IQP41" s="70"/>
      <c r="IQQ41" s="70"/>
      <c r="IQR41" s="70"/>
      <c r="IQS41" s="70"/>
      <c r="IQT41" s="70"/>
      <c r="IQU41" s="70"/>
      <c r="IQV41" s="70"/>
      <c r="IQW41" s="70"/>
      <c r="IQX41" s="70"/>
      <c r="IQY41" s="70"/>
      <c r="IQZ41" s="70"/>
      <c r="IRA41" s="70"/>
      <c r="IRB41" s="70"/>
      <c r="IRC41" s="70"/>
      <c r="IRD41" s="70"/>
      <c r="IRE41" s="70"/>
      <c r="IRF41" s="70"/>
      <c r="IRG41" s="70"/>
      <c r="IRH41" s="70"/>
      <c r="IRI41" s="70"/>
      <c r="IRJ41" s="70"/>
      <c r="IRK41" s="70"/>
      <c r="IRL41" s="70"/>
      <c r="IRM41" s="70"/>
      <c r="IRN41" s="70"/>
      <c r="IRO41" s="70"/>
      <c r="IRP41" s="70"/>
      <c r="IRQ41" s="70"/>
      <c r="IRR41" s="70"/>
      <c r="IRS41" s="70"/>
      <c r="IRT41" s="70"/>
      <c r="IRU41" s="70"/>
      <c r="IRV41" s="70"/>
      <c r="IRW41" s="70"/>
      <c r="IRX41" s="70"/>
      <c r="IRY41" s="70"/>
      <c r="IRZ41" s="70"/>
      <c r="ISA41" s="70"/>
      <c r="ISB41" s="70"/>
      <c r="ISC41" s="70"/>
      <c r="ISD41" s="70"/>
      <c r="ISE41" s="70"/>
      <c r="ISF41" s="70"/>
      <c r="ISG41" s="70"/>
      <c r="ISH41" s="70"/>
      <c r="ISI41" s="70"/>
      <c r="ISJ41" s="70"/>
      <c r="ISK41" s="70"/>
      <c r="ISL41" s="70"/>
      <c r="ISM41" s="70"/>
      <c r="ISN41" s="70"/>
      <c r="ISO41" s="70"/>
      <c r="ISP41" s="70"/>
      <c r="ISQ41" s="70"/>
      <c r="ISR41" s="70"/>
      <c r="ISS41" s="70"/>
      <c r="IST41" s="70"/>
      <c r="ISU41" s="70"/>
      <c r="ISV41" s="70"/>
      <c r="ISW41" s="70"/>
      <c r="ISX41" s="70"/>
      <c r="ISY41" s="70"/>
      <c r="ISZ41" s="70"/>
      <c r="ITA41" s="70"/>
      <c r="ITB41" s="70"/>
      <c r="ITC41" s="70"/>
      <c r="ITD41" s="70"/>
      <c r="ITE41" s="70"/>
      <c r="ITF41" s="70"/>
      <c r="ITG41" s="70"/>
      <c r="ITH41" s="70"/>
      <c r="ITI41" s="70"/>
      <c r="ITJ41" s="70"/>
      <c r="ITK41" s="70"/>
      <c r="ITL41" s="70"/>
      <c r="ITM41" s="70"/>
      <c r="ITN41" s="70"/>
      <c r="ITO41" s="70"/>
      <c r="ITP41" s="70"/>
      <c r="ITQ41" s="70"/>
      <c r="ITR41" s="70"/>
      <c r="ITS41" s="70"/>
      <c r="ITT41" s="70"/>
      <c r="ITU41" s="70"/>
      <c r="ITV41" s="70"/>
      <c r="ITW41" s="70"/>
      <c r="ITX41" s="70"/>
      <c r="ITY41" s="70"/>
      <c r="ITZ41" s="70"/>
      <c r="IUA41" s="70"/>
      <c r="IUB41" s="70"/>
      <c r="IUC41" s="70"/>
      <c r="IUD41" s="70"/>
      <c r="IUE41" s="70"/>
      <c r="IUF41" s="70"/>
      <c r="IUG41" s="70"/>
      <c r="IUH41" s="70"/>
      <c r="IUI41" s="70"/>
      <c r="IUJ41" s="70"/>
      <c r="IUK41" s="70"/>
      <c r="IUL41" s="70"/>
      <c r="IUM41" s="70"/>
      <c r="IUN41" s="70"/>
      <c r="IUO41" s="70"/>
      <c r="IUP41" s="70"/>
      <c r="IUQ41" s="70"/>
      <c r="IUR41" s="70"/>
      <c r="IUS41" s="70"/>
      <c r="IUT41" s="70"/>
      <c r="IUU41" s="70"/>
      <c r="IUV41" s="70"/>
      <c r="IUW41" s="70"/>
      <c r="IUX41" s="70"/>
      <c r="IUY41" s="70"/>
      <c r="IUZ41" s="70"/>
      <c r="IVA41" s="70"/>
      <c r="IVB41" s="70"/>
      <c r="IVC41" s="70"/>
      <c r="IVD41" s="70"/>
      <c r="IVE41" s="70"/>
      <c r="IVF41" s="70"/>
      <c r="IVG41" s="70"/>
      <c r="IVH41" s="70"/>
      <c r="IVI41" s="70"/>
      <c r="IVJ41" s="70"/>
      <c r="IVK41" s="70"/>
      <c r="IVL41" s="70"/>
      <c r="IVM41" s="70"/>
      <c r="IVN41" s="70"/>
      <c r="IVO41" s="70"/>
      <c r="IVP41" s="70"/>
      <c r="IVQ41" s="70"/>
      <c r="IVR41" s="70"/>
      <c r="IVS41" s="70"/>
      <c r="IVT41" s="70"/>
      <c r="IVU41" s="70"/>
      <c r="IVV41" s="70"/>
      <c r="IVW41" s="70"/>
      <c r="IVX41" s="70"/>
      <c r="IVY41" s="70"/>
      <c r="IVZ41" s="70"/>
      <c r="IWA41" s="70"/>
      <c r="IWB41" s="70"/>
      <c r="IWC41" s="70"/>
      <c r="IWD41" s="70"/>
      <c r="IWE41" s="70"/>
      <c r="IWF41" s="70"/>
      <c r="IWG41" s="70"/>
      <c r="IWH41" s="70"/>
      <c r="IWI41" s="70"/>
      <c r="IWJ41" s="70"/>
      <c r="IWK41" s="70"/>
      <c r="IWL41" s="70"/>
      <c r="IWM41" s="70"/>
      <c r="IWN41" s="70"/>
      <c r="IWO41" s="70"/>
      <c r="IWP41" s="70"/>
      <c r="IWQ41" s="70"/>
      <c r="IWR41" s="70"/>
      <c r="IWS41" s="70"/>
      <c r="IWT41" s="70"/>
      <c r="IWU41" s="70"/>
      <c r="IWV41" s="70"/>
      <c r="IWW41" s="70"/>
      <c r="IWX41" s="70"/>
      <c r="IWY41" s="70"/>
      <c r="IWZ41" s="70"/>
      <c r="IXA41" s="70"/>
      <c r="IXB41" s="70"/>
      <c r="IXC41" s="70"/>
      <c r="IXD41" s="70"/>
      <c r="IXE41" s="70"/>
      <c r="IXF41" s="70"/>
      <c r="IXG41" s="70"/>
      <c r="IXH41" s="70"/>
      <c r="IXI41" s="70"/>
      <c r="IXJ41" s="70"/>
      <c r="IXK41" s="70"/>
      <c r="IXL41" s="70"/>
      <c r="IXM41" s="70"/>
      <c r="IXN41" s="70"/>
      <c r="IXO41" s="70"/>
      <c r="IXP41" s="70"/>
      <c r="IXQ41" s="70"/>
      <c r="IXR41" s="70"/>
      <c r="IXS41" s="70"/>
      <c r="IXT41" s="70"/>
      <c r="IXU41" s="70"/>
      <c r="IXV41" s="70"/>
      <c r="IXW41" s="70"/>
      <c r="IXX41" s="70"/>
      <c r="IXY41" s="70"/>
      <c r="IXZ41" s="70"/>
      <c r="IYA41" s="70"/>
      <c r="IYB41" s="70"/>
      <c r="IYC41" s="70"/>
      <c r="IYD41" s="70"/>
      <c r="IYE41" s="70"/>
      <c r="IYF41" s="70"/>
      <c r="IYG41" s="70"/>
      <c r="IYH41" s="70"/>
      <c r="IYI41" s="70"/>
      <c r="IYJ41" s="70"/>
      <c r="IYK41" s="70"/>
      <c r="IYL41" s="70"/>
      <c r="IYM41" s="70"/>
      <c r="IYN41" s="70"/>
      <c r="IYO41" s="70"/>
      <c r="IYP41" s="70"/>
      <c r="IYQ41" s="70"/>
      <c r="IYR41" s="70"/>
      <c r="IYS41" s="70"/>
      <c r="IYT41" s="70"/>
      <c r="IYU41" s="70"/>
      <c r="IYV41" s="70"/>
      <c r="IYW41" s="70"/>
      <c r="IYX41" s="70"/>
      <c r="IYY41" s="70"/>
      <c r="IYZ41" s="70"/>
      <c r="IZA41" s="70"/>
      <c r="IZB41" s="70"/>
      <c r="IZC41" s="70"/>
      <c r="IZD41" s="70"/>
      <c r="IZE41" s="70"/>
      <c r="IZF41" s="70"/>
      <c r="IZG41" s="70"/>
      <c r="IZH41" s="70"/>
      <c r="IZI41" s="70"/>
      <c r="IZJ41" s="70"/>
      <c r="IZK41" s="70"/>
      <c r="IZL41" s="70"/>
      <c r="IZM41" s="70"/>
      <c r="IZN41" s="70"/>
      <c r="IZO41" s="70"/>
      <c r="IZP41" s="70"/>
      <c r="IZQ41" s="70"/>
      <c r="IZR41" s="70"/>
      <c r="IZS41" s="70"/>
      <c r="IZT41" s="70"/>
      <c r="IZU41" s="70"/>
      <c r="IZV41" s="70"/>
      <c r="IZW41" s="70"/>
      <c r="IZX41" s="70"/>
      <c r="IZY41" s="70"/>
      <c r="IZZ41" s="70"/>
      <c r="JAA41" s="70"/>
      <c r="JAB41" s="70"/>
      <c r="JAC41" s="70"/>
      <c r="JAD41" s="70"/>
      <c r="JAE41" s="70"/>
      <c r="JAF41" s="70"/>
      <c r="JAG41" s="70"/>
      <c r="JAH41" s="70"/>
      <c r="JAI41" s="70"/>
      <c r="JAJ41" s="70"/>
      <c r="JAK41" s="70"/>
      <c r="JAL41" s="70"/>
      <c r="JAM41" s="70"/>
      <c r="JAN41" s="70"/>
      <c r="JAO41" s="70"/>
      <c r="JAP41" s="70"/>
      <c r="JAQ41" s="70"/>
      <c r="JAR41" s="70"/>
      <c r="JAS41" s="70"/>
      <c r="JAT41" s="70"/>
      <c r="JAU41" s="70"/>
      <c r="JAV41" s="70"/>
      <c r="JAW41" s="70"/>
      <c r="JAX41" s="70"/>
      <c r="JAY41" s="70"/>
      <c r="JAZ41" s="70"/>
      <c r="JBA41" s="70"/>
      <c r="JBB41" s="70"/>
      <c r="JBC41" s="70"/>
      <c r="JBD41" s="70"/>
      <c r="JBE41" s="70"/>
      <c r="JBF41" s="70"/>
      <c r="JBG41" s="70"/>
      <c r="JBH41" s="70"/>
      <c r="JBI41" s="70"/>
      <c r="JBJ41" s="70"/>
      <c r="JBK41" s="70"/>
      <c r="JBL41" s="70"/>
      <c r="JBM41" s="70"/>
      <c r="JBN41" s="70"/>
      <c r="JBO41" s="70"/>
      <c r="JBP41" s="70"/>
      <c r="JBQ41" s="70"/>
      <c r="JBR41" s="70"/>
      <c r="JBS41" s="70"/>
      <c r="JBT41" s="70"/>
      <c r="JBU41" s="70"/>
      <c r="JBV41" s="70"/>
      <c r="JBW41" s="70"/>
      <c r="JBX41" s="70"/>
      <c r="JBY41" s="70"/>
      <c r="JBZ41" s="70"/>
      <c r="JCA41" s="70"/>
      <c r="JCB41" s="70"/>
      <c r="JCC41" s="70"/>
      <c r="JCD41" s="70"/>
      <c r="JCE41" s="70"/>
      <c r="JCF41" s="70"/>
      <c r="JCG41" s="70"/>
      <c r="JCH41" s="70"/>
      <c r="JCI41" s="70"/>
      <c r="JCJ41" s="70"/>
      <c r="JCK41" s="70"/>
      <c r="JCL41" s="70"/>
      <c r="JCM41" s="70"/>
      <c r="JCN41" s="70"/>
      <c r="JCO41" s="70"/>
      <c r="JCP41" s="70"/>
      <c r="JCQ41" s="70"/>
      <c r="JCR41" s="70"/>
      <c r="JCS41" s="70"/>
      <c r="JCT41" s="70"/>
      <c r="JCU41" s="70"/>
      <c r="JCV41" s="70"/>
      <c r="JCW41" s="70"/>
      <c r="JCX41" s="70"/>
      <c r="JCY41" s="70"/>
      <c r="JCZ41" s="70"/>
      <c r="JDA41" s="70"/>
      <c r="JDB41" s="70"/>
      <c r="JDC41" s="70"/>
      <c r="JDD41" s="70"/>
      <c r="JDE41" s="70"/>
      <c r="JDF41" s="70"/>
      <c r="JDG41" s="70"/>
      <c r="JDH41" s="70"/>
      <c r="JDI41" s="70"/>
      <c r="JDJ41" s="70"/>
      <c r="JDK41" s="70"/>
      <c r="JDL41" s="70"/>
      <c r="JDM41" s="70"/>
      <c r="JDN41" s="70"/>
      <c r="JDO41" s="70"/>
      <c r="JDP41" s="70"/>
      <c r="JDQ41" s="70"/>
      <c r="JDR41" s="70"/>
      <c r="JDS41" s="70"/>
      <c r="JDT41" s="70"/>
      <c r="JDU41" s="70"/>
      <c r="JDV41" s="70"/>
      <c r="JDW41" s="70"/>
      <c r="JDX41" s="70"/>
      <c r="JDY41" s="70"/>
      <c r="JDZ41" s="70"/>
      <c r="JEA41" s="70"/>
      <c r="JEB41" s="70"/>
      <c r="JEC41" s="70"/>
      <c r="JED41" s="70"/>
      <c r="JEE41" s="70"/>
      <c r="JEF41" s="70"/>
      <c r="JEG41" s="70"/>
      <c r="JEH41" s="70"/>
      <c r="JEI41" s="70"/>
      <c r="JEJ41" s="70"/>
      <c r="JEK41" s="70"/>
      <c r="JEL41" s="70"/>
      <c r="JEM41" s="70"/>
      <c r="JEN41" s="70"/>
      <c r="JEO41" s="70"/>
      <c r="JEP41" s="70"/>
      <c r="JEQ41" s="70"/>
      <c r="JER41" s="70"/>
      <c r="JES41" s="70"/>
      <c r="JET41" s="70"/>
      <c r="JEU41" s="70"/>
      <c r="JEV41" s="70"/>
      <c r="JEW41" s="70"/>
      <c r="JEX41" s="70"/>
      <c r="JEY41" s="70"/>
      <c r="JEZ41" s="70"/>
      <c r="JFA41" s="70"/>
      <c r="JFB41" s="70"/>
      <c r="JFC41" s="70"/>
      <c r="JFD41" s="70"/>
      <c r="JFE41" s="70"/>
      <c r="JFF41" s="70"/>
      <c r="JFG41" s="70"/>
      <c r="JFH41" s="70"/>
      <c r="JFI41" s="70"/>
      <c r="JFJ41" s="70"/>
      <c r="JFK41" s="70"/>
      <c r="JFL41" s="70"/>
      <c r="JFM41" s="70"/>
      <c r="JFN41" s="70"/>
      <c r="JFO41" s="70"/>
      <c r="JFP41" s="70"/>
      <c r="JFQ41" s="70"/>
      <c r="JFR41" s="70"/>
      <c r="JFS41" s="70"/>
      <c r="JFT41" s="70"/>
      <c r="JFU41" s="70"/>
      <c r="JFV41" s="70"/>
      <c r="JFW41" s="70"/>
      <c r="JFX41" s="70"/>
      <c r="JFY41" s="70"/>
      <c r="JFZ41" s="70"/>
      <c r="JGA41" s="70"/>
      <c r="JGB41" s="70"/>
      <c r="JGC41" s="70"/>
      <c r="JGD41" s="70"/>
      <c r="JGE41" s="70"/>
      <c r="JGF41" s="70"/>
      <c r="JGG41" s="70"/>
      <c r="JGH41" s="70"/>
      <c r="JGI41" s="70"/>
      <c r="JGJ41" s="70"/>
      <c r="JGK41" s="70"/>
      <c r="JGL41" s="70"/>
      <c r="JGM41" s="70"/>
      <c r="JGN41" s="70"/>
      <c r="JGO41" s="70"/>
      <c r="JGP41" s="70"/>
      <c r="JGQ41" s="70"/>
      <c r="JGR41" s="70"/>
      <c r="JGS41" s="70"/>
      <c r="JGT41" s="70"/>
      <c r="JGU41" s="70"/>
      <c r="JGV41" s="70"/>
      <c r="JGW41" s="70"/>
      <c r="JGX41" s="70"/>
      <c r="JGY41" s="70"/>
      <c r="JGZ41" s="70"/>
      <c r="JHA41" s="70"/>
      <c r="JHB41" s="70"/>
      <c r="JHC41" s="70"/>
      <c r="JHD41" s="70"/>
      <c r="JHE41" s="70"/>
      <c r="JHF41" s="70"/>
      <c r="JHG41" s="70"/>
      <c r="JHH41" s="70"/>
      <c r="JHI41" s="70"/>
      <c r="JHJ41" s="70"/>
      <c r="JHK41" s="70"/>
      <c r="JHL41" s="70"/>
      <c r="JHM41" s="70"/>
      <c r="JHN41" s="70"/>
      <c r="JHO41" s="70"/>
      <c r="JHP41" s="70"/>
      <c r="JHQ41" s="70"/>
      <c r="JHR41" s="70"/>
      <c r="JHS41" s="70"/>
      <c r="JHT41" s="70"/>
      <c r="JHU41" s="70"/>
      <c r="JHV41" s="70"/>
      <c r="JHW41" s="70"/>
      <c r="JHX41" s="70"/>
      <c r="JHY41" s="70"/>
      <c r="JHZ41" s="70"/>
      <c r="JIA41" s="70"/>
      <c r="JIB41" s="70"/>
      <c r="JIC41" s="70"/>
      <c r="JID41" s="70"/>
      <c r="JIE41" s="70"/>
      <c r="JIF41" s="70"/>
      <c r="JIG41" s="70"/>
      <c r="JIH41" s="70"/>
      <c r="JII41" s="70"/>
      <c r="JIJ41" s="70"/>
      <c r="JIK41" s="70"/>
      <c r="JIL41" s="70"/>
      <c r="JIM41" s="70"/>
      <c r="JIN41" s="70"/>
      <c r="JIO41" s="70"/>
      <c r="JIP41" s="70"/>
      <c r="JIQ41" s="70"/>
      <c r="JIR41" s="70"/>
      <c r="JIS41" s="70"/>
      <c r="JIT41" s="70"/>
      <c r="JIU41" s="70"/>
      <c r="JIV41" s="70"/>
      <c r="JIW41" s="70"/>
      <c r="JIX41" s="70"/>
      <c r="JIY41" s="70"/>
      <c r="JIZ41" s="70"/>
      <c r="JJA41" s="70"/>
      <c r="JJB41" s="70"/>
      <c r="JJC41" s="70"/>
      <c r="JJD41" s="70"/>
      <c r="JJE41" s="70"/>
      <c r="JJF41" s="70"/>
      <c r="JJG41" s="70"/>
      <c r="JJH41" s="70"/>
      <c r="JJI41" s="70"/>
      <c r="JJJ41" s="70"/>
      <c r="JJK41" s="70"/>
      <c r="JJL41" s="70"/>
      <c r="JJM41" s="70"/>
      <c r="JJN41" s="70"/>
      <c r="JJO41" s="70"/>
      <c r="JJP41" s="70"/>
      <c r="JJQ41" s="70"/>
      <c r="JJR41" s="70"/>
      <c r="JJS41" s="70"/>
      <c r="JJT41" s="70"/>
      <c r="JJU41" s="70"/>
      <c r="JJV41" s="70"/>
      <c r="JJW41" s="70"/>
      <c r="JJX41" s="70"/>
      <c r="JJY41" s="70"/>
      <c r="JJZ41" s="70"/>
      <c r="JKA41" s="70"/>
      <c r="JKB41" s="70"/>
      <c r="JKC41" s="70"/>
      <c r="JKD41" s="70"/>
      <c r="JKE41" s="70"/>
      <c r="JKF41" s="70"/>
      <c r="JKG41" s="70"/>
      <c r="JKH41" s="70"/>
      <c r="JKI41" s="70"/>
      <c r="JKJ41" s="70"/>
      <c r="JKK41" s="70"/>
      <c r="JKL41" s="70"/>
      <c r="JKM41" s="70"/>
      <c r="JKN41" s="70"/>
      <c r="JKO41" s="70"/>
      <c r="JKP41" s="70"/>
      <c r="JKQ41" s="70"/>
      <c r="JKR41" s="70"/>
      <c r="JKS41" s="70"/>
      <c r="JKT41" s="70"/>
      <c r="JKU41" s="70"/>
      <c r="JKV41" s="70"/>
      <c r="JKW41" s="70"/>
      <c r="JKX41" s="70"/>
      <c r="JKY41" s="70"/>
      <c r="JKZ41" s="70"/>
      <c r="JLA41" s="70"/>
      <c r="JLB41" s="70"/>
      <c r="JLC41" s="70"/>
      <c r="JLD41" s="70"/>
      <c r="JLE41" s="70"/>
      <c r="JLF41" s="70"/>
      <c r="JLG41" s="70"/>
      <c r="JLH41" s="70"/>
      <c r="JLI41" s="70"/>
      <c r="JLJ41" s="70"/>
      <c r="JLK41" s="70"/>
      <c r="JLL41" s="70"/>
      <c r="JLM41" s="70"/>
      <c r="JLN41" s="70"/>
      <c r="JLO41" s="70"/>
      <c r="JLP41" s="70"/>
      <c r="JLQ41" s="70"/>
      <c r="JLR41" s="70"/>
      <c r="JLS41" s="70"/>
      <c r="JLT41" s="70"/>
      <c r="JLU41" s="70"/>
      <c r="JLV41" s="70"/>
      <c r="JLW41" s="70"/>
      <c r="JLX41" s="70"/>
      <c r="JLY41" s="70"/>
      <c r="JLZ41" s="70"/>
      <c r="JMA41" s="70"/>
      <c r="JMB41" s="70"/>
      <c r="JMC41" s="70"/>
      <c r="JMD41" s="70"/>
      <c r="JME41" s="70"/>
      <c r="JMF41" s="70"/>
      <c r="JMG41" s="70"/>
      <c r="JMH41" s="70"/>
      <c r="JMI41" s="70"/>
      <c r="JMJ41" s="70"/>
      <c r="JMK41" s="70"/>
      <c r="JML41" s="70"/>
      <c r="JMM41" s="70"/>
      <c r="JMN41" s="70"/>
      <c r="JMO41" s="70"/>
      <c r="JMP41" s="70"/>
      <c r="JMQ41" s="70"/>
      <c r="JMR41" s="70"/>
      <c r="JMS41" s="70"/>
      <c r="JMT41" s="70"/>
      <c r="JMU41" s="70"/>
      <c r="JMV41" s="70"/>
      <c r="JMW41" s="70"/>
      <c r="JMX41" s="70"/>
      <c r="JMY41" s="70"/>
      <c r="JMZ41" s="70"/>
      <c r="JNA41" s="70"/>
      <c r="JNB41" s="70"/>
      <c r="JNC41" s="70"/>
      <c r="JND41" s="70"/>
      <c r="JNE41" s="70"/>
      <c r="JNF41" s="70"/>
      <c r="JNG41" s="70"/>
      <c r="JNH41" s="70"/>
      <c r="JNI41" s="70"/>
      <c r="JNJ41" s="70"/>
      <c r="JNK41" s="70"/>
      <c r="JNL41" s="70"/>
      <c r="JNM41" s="70"/>
      <c r="JNN41" s="70"/>
      <c r="JNO41" s="70"/>
      <c r="JNP41" s="70"/>
      <c r="JNQ41" s="70"/>
      <c r="JNR41" s="70"/>
      <c r="JNS41" s="70"/>
      <c r="JNT41" s="70"/>
      <c r="JNU41" s="70"/>
      <c r="JNV41" s="70"/>
      <c r="JNW41" s="70"/>
      <c r="JNX41" s="70"/>
      <c r="JNY41" s="70"/>
      <c r="JNZ41" s="70"/>
      <c r="JOA41" s="70"/>
      <c r="JOB41" s="70"/>
      <c r="JOC41" s="70"/>
      <c r="JOD41" s="70"/>
      <c r="JOE41" s="70"/>
      <c r="JOF41" s="70"/>
      <c r="JOG41" s="70"/>
      <c r="JOH41" s="70"/>
      <c r="JOI41" s="70"/>
      <c r="JOJ41" s="70"/>
      <c r="JOK41" s="70"/>
      <c r="JOL41" s="70"/>
      <c r="JOM41" s="70"/>
      <c r="JON41" s="70"/>
      <c r="JOO41" s="70"/>
      <c r="JOP41" s="70"/>
      <c r="JOQ41" s="70"/>
      <c r="JOR41" s="70"/>
      <c r="JOS41" s="70"/>
      <c r="JOT41" s="70"/>
      <c r="JOU41" s="70"/>
      <c r="JOV41" s="70"/>
      <c r="JOW41" s="70"/>
      <c r="JOX41" s="70"/>
      <c r="JOY41" s="70"/>
      <c r="JOZ41" s="70"/>
      <c r="JPA41" s="70"/>
      <c r="JPB41" s="70"/>
      <c r="JPC41" s="70"/>
      <c r="JPD41" s="70"/>
      <c r="JPE41" s="70"/>
      <c r="JPF41" s="70"/>
      <c r="JPG41" s="70"/>
      <c r="JPH41" s="70"/>
      <c r="JPI41" s="70"/>
      <c r="JPJ41" s="70"/>
      <c r="JPK41" s="70"/>
      <c r="JPL41" s="70"/>
      <c r="JPM41" s="70"/>
      <c r="JPN41" s="70"/>
      <c r="JPO41" s="70"/>
      <c r="JPP41" s="70"/>
      <c r="JPQ41" s="70"/>
      <c r="JPR41" s="70"/>
      <c r="JPS41" s="70"/>
      <c r="JPT41" s="70"/>
      <c r="JPU41" s="70"/>
      <c r="JPV41" s="70"/>
      <c r="JPW41" s="70"/>
      <c r="JPX41" s="70"/>
      <c r="JPY41" s="70"/>
      <c r="JPZ41" s="70"/>
      <c r="JQA41" s="70"/>
      <c r="JQB41" s="70"/>
      <c r="JQC41" s="70"/>
      <c r="JQD41" s="70"/>
      <c r="JQE41" s="70"/>
      <c r="JQF41" s="70"/>
      <c r="JQG41" s="70"/>
      <c r="JQH41" s="70"/>
      <c r="JQI41" s="70"/>
      <c r="JQJ41" s="70"/>
      <c r="JQK41" s="70"/>
      <c r="JQL41" s="70"/>
      <c r="JQM41" s="70"/>
      <c r="JQN41" s="70"/>
      <c r="JQO41" s="70"/>
      <c r="JQP41" s="70"/>
      <c r="JQQ41" s="70"/>
      <c r="JQR41" s="70"/>
      <c r="JQS41" s="70"/>
      <c r="JQT41" s="70"/>
      <c r="JQU41" s="70"/>
      <c r="JQV41" s="70"/>
      <c r="JQW41" s="70"/>
      <c r="JQX41" s="70"/>
      <c r="JQY41" s="70"/>
      <c r="JQZ41" s="70"/>
      <c r="JRA41" s="70"/>
      <c r="JRB41" s="70"/>
      <c r="JRC41" s="70"/>
      <c r="JRD41" s="70"/>
      <c r="JRE41" s="70"/>
      <c r="JRF41" s="70"/>
      <c r="JRG41" s="70"/>
      <c r="JRH41" s="70"/>
      <c r="JRI41" s="70"/>
      <c r="JRJ41" s="70"/>
      <c r="JRK41" s="70"/>
      <c r="JRL41" s="70"/>
      <c r="JRM41" s="70"/>
      <c r="JRN41" s="70"/>
      <c r="JRO41" s="70"/>
      <c r="JRP41" s="70"/>
      <c r="JRQ41" s="70"/>
      <c r="JRR41" s="70"/>
      <c r="JRS41" s="70"/>
      <c r="JRT41" s="70"/>
      <c r="JRU41" s="70"/>
      <c r="JRV41" s="70"/>
      <c r="JRW41" s="70"/>
      <c r="JRX41" s="70"/>
      <c r="JRY41" s="70"/>
      <c r="JRZ41" s="70"/>
      <c r="JSA41" s="70"/>
      <c r="JSB41" s="70"/>
      <c r="JSC41" s="70"/>
      <c r="JSD41" s="70"/>
      <c r="JSE41" s="70"/>
      <c r="JSF41" s="70"/>
      <c r="JSG41" s="70"/>
      <c r="JSH41" s="70"/>
      <c r="JSI41" s="70"/>
      <c r="JSJ41" s="70"/>
      <c r="JSK41" s="70"/>
      <c r="JSL41" s="70"/>
      <c r="JSM41" s="70"/>
      <c r="JSN41" s="70"/>
      <c r="JSO41" s="70"/>
      <c r="JSP41" s="70"/>
      <c r="JSQ41" s="70"/>
      <c r="JSR41" s="70"/>
      <c r="JSS41" s="70"/>
      <c r="JST41" s="70"/>
      <c r="JSU41" s="70"/>
      <c r="JSV41" s="70"/>
      <c r="JSW41" s="70"/>
      <c r="JSX41" s="70"/>
      <c r="JSY41" s="70"/>
      <c r="JSZ41" s="70"/>
      <c r="JTA41" s="70"/>
      <c r="JTB41" s="70"/>
      <c r="JTC41" s="70"/>
      <c r="JTD41" s="70"/>
      <c r="JTE41" s="70"/>
      <c r="JTF41" s="70"/>
      <c r="JTG41" s="70"/>
      <c r="JTH41" s="70"/>
      <c r="JTI41" s="70"/>
      <c r="JTJ41" s="70"/>
      <c r="JTK41" s="70"/>
      <c r="JTL41" s="70"/>
      <c r="JTM41" s="70"/>
      <c r="JTN41" s="70"/>
      <c r="JTO41" s="70"/>
      <c r="JTP41" s="70"/>
      <c r="JTQ41" s="70"/>
      <c r="JTR41" s="70"/>
      <c r="JTS41" s="70"/>
      <c r="JTT41" s="70"/>
      <c r="JTU41" s="70"/>
      <c r="JTV41" s="70"/>
      <c r="JTW41" s="70"/>
      <c r="JTX41" s="70"/>
      <c r="JTY41" s="70"/>
      <c r="JTZ41" s="70"/>
      <c r="JUA41" s="70"/>
      <c r="JUB41" s="70"/>
      <c r="JUC41" s="70"/>
      <c r="JUD41" s="70"/>
      <c r="JUE41" s="70"/>
      <c r="JUF41" s="70"/>
      <c r="JUG41" s="70"/>
      <c r="JUH41" s="70"/>
      <c r="JUI41" s="70"/>
      <c r="JUJ41" s="70"/>
      <c r="JUK41" s="70"/>
      <c r="JUL41" s="70"/>
      <c r="JUM41" s="70"/>
      <c r="JUN41" s="70"/>
      <c r="JUO41" s="70"/>
      <c r="JUP41" s="70"/>
      <c r="JUQ41" s="70"/>
      <c r="JUR41" s="70"/>
      <c r="JUS41" s="70"/>
      <c r="JUT41" s="70"/>
      <c r="JUU41" s="70"/>
      <c r="JUV41" s="70"/>
      <c r="JUW41" s="70"/>
      <c r="JUX41" s="70"/>
      <c r="JUY41" s="70"/>
      <c r="JUZ41" s="70"/>
      <c r="JVA41" s="70"/>
      <c r="JVB41" s="70"/>
      <c r="JVC41" s="70"/>
      <c r="JVD41" s="70"/>
      <c r="JVE41" s="70"/>
      <c r="JVF41" s="70"/>
      <c r="JVG41" s="70"/>
      <c r="JVH41" s="70"/>
      <c r="JVI41" s="70"/>
      <c r="JVJ41" s="70"/>
      <c r="JVK41" s="70"/>
      <c r="JVL41" s="70"/>
      <c r="JVM41" s="70"/>
      <c r="JVN41" s="70"/>
      <c r="JVO41" s="70"/>
      <c r="JVP41" s="70"/>
      <c r="JVQ41" s="70"/>
      <c r="JVR41" s="70"/>
      <c r="JVS41" s="70"/>
      <c r="JVT41" s="70"/>
      <c r="JVU41" s="70"/>
      <c r="JVV41" s="70"/>
      <c r="JVW41" s="70"/>
      <c r="JVX41" s="70"/>
      <c r="JVY41" s="70"/>
      <c r="JVZ41" s="70"/>
      <c r="JWA41" s="70"/>
      <c r="JWB41" s="70"/>
      <c r="JWC41" s="70"/>
      <c r="JWD41" s="70"/>
      <c r="JWE41" s="70"/>
      <c r="JWF41" s="70"/>
      <c r="JWG41" s="70"/>
      <c r="JWH41" s="70"/>
      <c r="JWI41" s="70"/>
      <c r="JWJ41" s="70"/>
      <c r="JWK41" s="70"/>
      <c r="JWL41" s="70"/>
      <c r="JWM41" s="70"/>
      <c r="JWN41" s="70"/>
      <c r="JWO41" s="70"/>
      <c r="JWP41" s="70"/>
      <c r="JWQ41" s="70"/>
      <c r="JWR41" s="70"/>
      <c r="JWS41" s="70"/>
      <c r="JWT41" s="70"/>
      <c r="JWU41" s="70"/>
      <c r="JWV41" s="70"/>
      <c r="JWW41" s="70"/>
      <c r="JWX41" s="70"/>
      <c r="JWY41" s="70"/>
      <c r="JWZ41" s="70"/>
      <c r="JXA41" s="70"/>
      <c r="JXB41" s="70"/>
      <c r="JXC41" s="70"/>
      <c r="JXD41" s="70"/>
      <c r="JXE41" s="70"/>
      <c r="JXF41" s="70"/>
      <c r="JXG41" s="70"/>
      <c r="JXH41" s="70"/>
      <c r="JXI41" s="70"/>
      <c r="JXJ41" s="70"/>
      <c r="JXK41" s="70"/>
      <c r="JXL41" s="70"/>
      <c r="JXM41" s="70"/>
      <c r="JXN41" s="70"/>
      <c r="JXO41" s="70"/>
      <c r="JXP41" s="70"/>
      <c r="JXQ41" s="70"/>
      <c r="JXR41" s="70"/>
      <c r="JXS41" s="70"/>
      <c r="JXT41" s="70"/>
      <c r="JXU41" s="70"/>
      <c r="JXV41" s="70"/>
      <c r="JXW41" s="70"/>
      <c r="JXX41" s="70"/>
      <c r="JXY41" s="70"/>
      <c r="JXZ41" s="70"/>
      <c r="JYA41" s="70"/>
      <c r="JYB41" s="70"/>
      <c r="JYC41" s="70"/>
      <c r="JYD41" s="70"/>
      <c r="JYE41" s="70"/>
      <c r="JYF41" s="70"/>
      <c r="JYG41" s="70"/>
      <c r="JYH41" s="70"/>
      <c r="JYI41" s="70"/>
      <c r="JYJ41" s="70"/>
      <c r="JYK41" s="70"/>
      <c r="JYL41" s="70"/>
      <c r="JYM41" s="70"/>
      <c r="JYN41" s="70"/>
      <c r="JYO41" s="70"/>
      <c r="JYP41" s="70"/>
      <c r="JYQ41" s="70"/>
      <c r="JYR41" s="70"/>
      <c r="JYS41" s="70"/>
      <c r="JYT41" s="70"/>
      <c r="JYU41" s="70"/>
      <c r="JYV41" s="70"/>
      <c r="JYW41" s="70"/>
      <c r="JYX41" s="70"/>
      <c r="JYY41" s="70"/>
      <c r="JYZ41" s="70"/>
      <c r="JZA41" s="70"/>
      <c r="JZB41" s="70"/>
      <c r="JZC41" s="70"/>
      <c r="JZD41" s="70"/>
      <c r="JZE41" s="70"/>
      <c r="JZF41" s="70"/>
      <c r="JZG41" s="70"/>
      <c r="JZH41" s="70"/>
      <c r="JZI41" s="70"/>
      <c r="JZJ41" s="70"/>
      <c r="JZK41" s="70"/>
      <c r="JZL41" s="70"/>
      <c r="JZM41" s="70"/>
      <c r="JZN41" s="70"/>
      <c r="JZO41" s="70"/>
      <c r="JZP41" s="70"/>
      <c r="JZQ41" s="70"/>
      <c r="JZR41" s="70"/>
      <c r="JZS41" s="70"/>
      <c r="JZT41" s="70"/>
      <c r="JZU41" s="70"/>
      <c r="JZV41" s="70"/>
      <c r="JZW41" s="70"/>
      <c r="JZX41" s="70"/>
      <c r="JZY41" s="70"/>
      <c r="JZZ41" s="70"/>
      <c r="KAA41" s="70"/>
      <c r="KAB41" s="70"/>
      <c r="KAC41" s="70"/>
      <c r="KAD41" s="70"/>
      <c r="KAE41" s="70"/>
      <c r="KAF41" s="70"/>
      <c r="KAG41" s="70"/>
      <c r="KAH41" s="70"/>
      <c r="KAI41" s="70"/>
      <c r="KAJ41" s="70"/>
      <c r="KAK41" s="70"/>
      <c r="KAL41" s="70"/>
      <c r="KAM41" s="70"/>
      <c r="KAN41" s="70"/>
      <c r="KAO41" s="70"/>
      <c r="KAP41" s="70"/>
      <c r="KAQ41" s="70"/>
      <c r="KAR41" s="70"/>
      <c r="KAS41" s="70"/>
      <c r="KAT41" s="70"/>
      <c r="KAU41" s="70"/>
      <c r="KAV41" s="70"/>
      <c r="KAW41" s="70"/>
      <c r="KAX41" s="70"/>
      <c r="KAY41" s="70"/>
      <c r="KAZ41" s="70"/>
      <c r="KBA41" s="70"/>
      <c r="KBB41" s="70"/>
      <c r="KBC41" s="70"/>
      <c r="KBD41" s="70"/>
      <c r="KBE41" s="70"/>
      <c r="KBF41" s="70"/>
      <c r="KBG41" s="70"/>
      <c r="KBH41" s="70"/>
      <c r="KBI41" s="70"/>
      <c r="KBJ41" s="70"/>
      <c r="KBK41" s="70"/>
      <c r="KBL41" s="70"/>
      <c r="KBM41" s="70"/>
      <c r="KBN41" s="70"/>
      <c r="KBO41" s="70"/>
      <c r="KBP41" s="70"/>
      <c r="KBQ41" s="70"/>
      <c r="KBR41" s="70"/>
      <c r="KBS41" s="70"/>
      <c r="KBT41" s="70"/>
      <c r="KBU41" s="70"/>
      <c r="KBV41" s="70"/>
      <c r="KBW41" s="70"/>
      <c r="KBX41" s="70"/>
      <c r="KBY41" s="70"/>
      <c r="KBZ41" s="70"/>
      <c r="KCA41" s="70"/>
      <c r="KCB41" s="70"/>
      <c r="KCC41" s="70"/>
      <c r="KCD41" s="70"/>
      <c r="KCE41" s="70"/>
      <c r="KCF41" s="70"/>
      <c r="KCG41" s="70"/>
      <c r="KCH41" s="70"/>
      <c r="KCI41" s="70"/>
      <c r="KCJ41" s="70"/>
      <c r="KCK41" s="70"/>
      <c r="KCL41" s="70"/>
      <c r="KCM41" s="70"/>
      <c r="KCN41" s="70"/>
      <c r="KCO41" s="70"/>
      <c r="KCP41" s="70"/>
      <c r="KCQ41" s="70"/>
      <c r="KCR41" s="70"/>
      <c r="KCS41" s="70"/>
      <c r="KCT41" s="70"/>
      <c r="KCU41" s="70"/>
      <c r="KCV41" s="70"/>
      <c r="KCW41" s="70"/>
      <c r="KCX41" s="70"/>
      <c r="KCY41" s="70"/>
      <c r="KCZ41" s="70"/>
      <c r="KDA41" s="70"/>
      <c r="KDB41" s="70"/>
      <c r="KDC41" s="70"/>
      <c r="KDD41" s="70"/>
      <c r="KDE41" s="70"/>
      <c r="KDF41" s="70"/>
      <c r="KDG41" s="70"/>
      <c r="KDH41" s="70"/>
      <c r="KDI41" s="70"/>
      <c r="KDJ41" s="70"/>
      <c r="KDK41" s="70"/>
      <c r="KDL41" s="70"/>
      <c r="KDM41" s="70"/>
      <c r="KDN41" s="70"/>
      <c r="KDO41" s="70"/>
      <c r="KDP41" s="70"/>
      <c r="KDQ41" s="70"/>
      <c r="KDR41" s="70"/>
      <c r="KDS41" s="70"/>
      <c r="KDT41" s="70"/>
      <c r="KDU41" s="70"/>
      <c r="KDV41" s="70"/>
      <c r="KDW41" s="70"/>
      <c r="KDX41" s="70"/>
      <c r="KDY41" s="70"/>
      <c r="KDZ41" s="70"/>
      <c r="KEA41" s="70"/>
      <c r="KEB41" s="70"/>
      <c r="KEC41" s="70"/>
      <c r="KED41" s="70"/>
      <c r="KEE41" s="70"/>
      <c r="KEF41" s="70"/>
      <c r="KEG41" s="70"/>
      <c r="KEH41" s="70"/>
      <c r="KEI41" s="70"/>
      <c r="KEJ41" s="70"/>
      <c r="KEK41" s="70"/>
      <c r="KEL41" s="70"/>
      <c r="KEM41" s="70"/>
      <c r="KEN41" s="70"/>
      <c r="KEO41" s="70"/>
      <c r="KEP41" s="70"/>
      <c r="KEQ41" s="70"/>
      <c r="KER41" s="70"/>
      <c r="KES41" s="70"/>
      <c r="KET41" s="70"/>
      <c r="KEU41" s="70"/>
      <c r="KEV41" s="70"/>
      <c r="KEW41" s="70"/>
      <c r="KEX41" s="70"/>
      <c r="KEY41" s="70"/>
      <c r="KEZ41" s="70"/>
      <c r="KFA41" s="70"/>
      <c r="KFB41" s="70"/>
      <c r="KFC41" s="70"/>
      <c r="KFD41" s="70"/>
      <c r="KFE41" s="70"/>
      <c r="KFF41" s="70"/>
      <c r="KFG41" s="70"/>
      <c r="KFH41" s="70"/>
      <c r="KFI41" s="70"/>
      <c r="KFJ41" s="70"/>
      <c r="KFK41" s="70"/>
      <c r="KFL41" s="70"/>
      <c r="KFM41" s="70"/>
      <c r="KFN41" s="70"/>
      <c r="KFO41" s="70"/>
      <c r="KFP41" s="70"/>
      <c r="KFQ41" s="70"/>
      <c r="KFR41" s="70"/>
      <c r="KFS41" s="70"/>
      <c r="KFT41" s="70"/>
      <c r="KFU41" s="70"/>
      <c r="KFV41" s="70"/>
      <c r="KFW41" s="70"/>
      <c r="KFX41" s="70"/>
      <c r="KFY41" s="70"/>
      <c r="KFZ41" s="70"/>
      <c r="KGA41" s="70"/>
      <c r="KGB41" s="70"/>
      <c r="KGC41" s="70"/>
      <c r="KGD41" s="70"/>
      <c r="KGE41" s="70"/>
      <c r="KGF41" s="70"/>
      <c r="KGG41" s="70"/>
      <c r="KGH41" s="70"/>
      <c r="KGI41" s="70"/>
      <c r="KGJ41" s="70"/>
      <c r="KGK41" s="70"/>
      <c r="KGL41" s="70"/>
      <c r="KGM41" s="70"/>
      <c r="KGN41" s="70"/>
      <c r="KGO41" s="70"/>
      <c r="KGP41" s="70"/>
      <c r="KGQ41" s="70"/>
      <c r="KGR41" s="70"/>
      <c r="KGS41" s="70"/>
      <c r="KGT41" s="70"/>
      <c r="KGU41" s="70"/>
      <c r="KGV41" s="70"/>
      <c r="KGW41" s="70"/>
      <c r="KGX41" s="70"/>
      <c r="KGY41" s="70"/>
      <c r="KGZ41" s="70"/>
      <c r="KHA41" s="70"/>
      <c r="KHB41" s="70"/>
      <c r="KHC41" s="70"/>
      <c r="KHD41" s="70"/>
      <c r="KHE41" s="70"/>
      <c r="KHF41" s="70"/>
      <c r="KHG41" s="70"/>
      <c r="KHH41" s="70"/>
      <c r="KHI41" s="70"/>
      <c r="KHJ41" s="70"/>
      <c r="KHK41" s="70"/>
      <c r="KHL41" s="70"/>
      <c r="KHM41" s="70"/>
      <c r="KHN41" s="70"/>
      <c r="KHO41" s="70"/>
      <c r="KHP41" s="70"/>
      <c r="KHQ41" s="70"/>
      <c r="KHR41" s="70"/>
      <c r="KHS41" s="70"/>
      <c r="KHT41" s="70"/>
      <c r="KHU41" s="70"/>
      <c r="KHV41" s="70"/>
      <c r="KHW41" s="70"/>
      <c r="KHX41" s="70"/>
      <c r="KHY41" s="70"/>
      <c r="KHZ41" s="70"/>
      <c r="KIA41" s="70"/>
      <c r="KIB41" s="70"/>
      <c r="KIC41" s="70"/>
      <c r="KID41" s="70"/>
      <c r="KIE41" s="70"/>
      <c r="KIF41" s="70"/>
      <c r="KIG41" s="70"/>
      <c r="KIH41" s="70"/>
      <c r="KII41" s="70"/>
      <c r="KIJ41" s="70"/>
      <c r="KIK41" s="70"/>
      <c r="KIL41" s="70"/>
      <c r="KIM41" s="70"/>
      <c r="KIN41" s="70"/>
      <c r="KIO41" s="70"/>
      <c r="KIP41" s="70"/>
      <c r="KIQ41" s="70"/>
      <c r="KIR41" s="70"/>
      <c r="KIS41" s="70"/>
      <c r="KIT41" s="70"/>
      <c r="KIU41" s="70"/>
      <c r="KIV41" s="70"/>
      <c r="KIW41" s="70"/>
      <c r="KIX41" s="70"/>
      <c r="KIY41" s="70"/>
      <c r="KIZ41" s="70"/>
      <c r="KJA41" s="70"/>
      <c r="KJB41" s="70"/>
      <c r="KJC41" s="70"/>
      <c r="KJD41" s="70"/>
      <c r="KJE41" s="70"/>
      <c r="KJF41" s="70"/>
      <c r="KJG41" s="70"/>
      <c r="KJH41" s="70"/>
      <c r="KJI41" s="70"/>
      <c r="KJJ41" s="70"/>
      <c r="KJK41" s="70"/>
      <c r="KJL41" s="70"/>
      <c r="KJM41" s="70"/>
      <c r="KJN41" s="70"/>
      <c r="KJO41" s="70"/>
      <c r="KJP41" s="70"/>
      <c r="KJQ41" s="70"/>
      <c r="KJR41" s="70"/>
      <c r="KJS41" s="70"/>
      <c r="KJT41" s="70"/>
      <c r="KJU41" s="70"/>
      <c r="KJV41" s="70"/>
      <c r="KJW41" s="70"/>
      <c r="KJX41" s="70"/>
      <c r="KJY41" s="70"/>
      <c r="KJZ41" s="70"/>
      <c r="KKA41" s="70"/>
      <c r="KKB41" s="70"/>
      <c r="KKC41" s="70"/>
      <c r="KKD41" s="70"/>
      <c r="KKE41" s="70"/>
      <c r="KKF41" s="70"/>
      <c r="KKG41" s="70"/>
      <c r="KKH41" s="70"/>
      <c r="KKI41" s="70"/>
      <c r="KKJ41" s="70"/>
      <c r="KKK41" s="70"/>
      <c r="KKL41" s="70"/>
      <c r="KKM41" s="70"/>
      <c r="KKN41" s="70"/>
      <c r="KKO41" s="70"/>
      <c r="KKP41" s="70"/>
      <c r="KKQ41" s="70"/>
      <c r="KKR41" s="70"/>
      <c r="KKS41" s="70"/>
      <c r="KKT41" s="70"/>
      <c r="KKU41" s="70"/>
      <c r="KKV41" s="70"/>
      <c r="KKW41" s="70"/>
      <c r="KKX41" s="70"/>
      <c r="KKY41" s="70"/>
      <c r="KKZ41" s="70"/>
      <c r="KLA41" s="70"/>
      <c r="KLB41" s="70"/>
      <c r="KLC41" s="70"/>
      <c r="KLD41" s="70"/>
      <c r="KLE41" s="70"/>
      <c r="KLF41" s="70"/>
      <c r="KLG41" s="70"/>
      <c r="KLH41" s="70"/>
      <c r="KLI41" s="70"/>
      <c r="KLJ41" s="70"/>
      <c r="KLK41" s="70"/>
      <c r="KLL41" s="70"/>
      <c r="KLM41" s="70"/>
      <c r="KLN41" s="70"/>
      <c r="KLO41" s="70"/>
      <c r="KLP41" s="70"/>
      <c r="KLQ41" s="70"/>
      <c r="KLR41" s="70"/>
      <c r="KLS41" s="70"/>
      <c r="KLT41" s="70"/>
      <c r="KLU41" s="70"/>
      <c r="KLV41" s="70"/>
      <c r="KLW41" s="70"/>
      <c r="KLX41" s="70"/>
      <c r="KLY41" s="70"/>
      <c r="KLZ41" s="70"/>
      <c r="KMA41" s="70"/>
      <c r="KMB41" s="70"/>
      <c r="KMC41" s="70"/>
      <c r="KMD41" s="70"/>
      <c r="KME41" s="70"/>
      <c r="KMF41" s="70"/>
      <c r="KMG41" s="70"/>
      <c r="KMH41" s="70"/>
      <c r="KMI41" s="70"/>
      <c r="KMJ41" s="70"/>
      <c r="KMK41" s="70"/>
      <c r="KML41" s="70"/>
      <c r="KMM41" s="70"/>
      <c r="KMN41" s="70"/>
      <c r="KMO41" s="70"/>
      <c r="KMP41" s="70"/>
      <c r="KMQ41" s="70"/>
      <c r="KMR41" s="70"/>
      <c r="KMS41" s="70"/>
      <c r="KMT41" s="70"/>
      <c r="KMU41" s="70"/>
      <c r="KMV41" s="70"/>
      <c r="KMW41" s="70"/>
      <c r="KMX41" s="70"/>
      <c r="KMY41" s="70"/>
      <c r="KMZ41" s="70"/>
      <c r="KNA41" s="70"/>
      <c r="KNB41" s="70"/>
      <c r="KNC41" s="70"/>
      <c r="KND41" s="70"/>
      <c r="KNE41" s="70"/>
      <c r="KNF41" s="70"/>
      <c r="KNG41" s="70"/>
      <c r="KNH41" s="70"/>
      <c r="KNI41" s="70"/>
      <c r="KNJ41" s="70"/>
      <c r="KNK41" s="70"/>
      <c r="KNL41" s="70"/>
      <c r="KNM41" s="70"/>
      <c r="KNN41" s="70"/>
      <c r="KNO41" s="70"/>
      <c r="KNP41" s="70"/>
      <c r="KNQ41" s="70"/>
      <c r="KNR41" s="70"/>
      <c r="KNS41" s="70"/>
      <c r="KNT41" s="70"/>
      <c r="KNU41" s="70"/>
      <c r="KNV41" s="70"/>
      <c r="KNW41" s="70"/>
      <c r="KNX41" s="70"/>
      <c r="KNY41" s="70"/>
      <c r="KNZ41" s="70"/>
      <c r="KOA41" s="70"/>
      <c r="KOB41" s="70"/>
      <c r="KOC41" s="70"/>
      <c r="KOD41" s="70"/>
      <c r="KOE41" s="70"/>
      <c r="KOF41" s="70"/>
      <c r="KOG41" s="70"/>
      <c r="KOH41" s="70"/>
      <c r="KOI41" s="70"/>
      <c r="KOJ41" s="70"/>
      <c r="KOK41" s="70"/>
      <c r="KOL41" s="70"/>
      <c r="KOM41" s="70"/>
      <c r="KON41" s="70"/>
      <c r="KOO41" s="70"/>
      <c r="KOP41" s="70"/>
      <c r="KOQ41" s="70"/>
      <c r="KOR41" s="70"/>
      <c r="KOS41" s="70"/>
      <c r="KOT41" s="70"/>
      <c r="KOU41" s="70"/>
      <c r="KOV41" s="70"/>
      <c r="KOW41" s="70"/>
      <c r="KOX41" s="70"/>
      <c r="KOY41" s="70"/>
      <c r="KOZ41" s="70"/>
      <c r="KPA41" s="70"/>
      <c r="KPB41" s="70"/>
      <c r="KPC41" s="70"/>
      <c r="KPD41" s="70"/>
      <c r="KPE41" s="70"/>
      <c r="KPF41" s="70"/>
      <c r="KPG41" s="70"/>
      <c r="KPH41" s="70"/>
      <c r="KPI41" s="70"/>
      <c r="KPJ41" s="70"/>
      <c r="KPK41" s="70"/>
      <c r="KPL41" s="70"/>
      <c r="KPM41" s="70"/>
      <c r="KPN41" s="70"/>
      <c r="KPO41" s="70"/>
      <c r="KPP41" s="70"/>
      <c r="KPQ41" s="70"/>
      <c r="KPR41" s="70"/>
      <c r="KPS41" s="70"/>
      <c r="KPT41" s="70"/>
      <c r="KPU41" s="70"/>
      <c r="KPV41" s="70"/>
      <c r="KPW41" s="70"/>
      <c r="KPX41" s="70"/>
      <c r="KPY41" s="70"/>
      <c r="KPZ41" s="70"/>
      <c r="KQA41" s="70"/>
      <c r="KQB41" s="70"/>
      <c r="KQC41" s="70"/>
      <c r="KQD41" s="70"/>
      <c r="KQE41" s="70"/>
      <c r="KQF41" s="70"/>
      <c r="KQG41" s="70"/>
      <c r="KQH41" s="70"/>
      <c r="KQI41" s="70"/>
      <c r="KQJ41" s="70"/>
      <c r="KQK41" s="70"/>
      <c r="KQL41" s="70"/>
      <c r="KQM41" s="70"/>
      <c r="KQN41" s="70"/>
      <c r="KQO41" s="70"/>
      <c r="KQP41" s="70"/>
      <c r="KQQ41" s="70"/>
      <c r="KQR41" s="70"/>
      <c r="KQS41" s="70"/>
      <c r="KQT41" s="70"/>
      <c r="KQU41" s="70"/>
      <c r="KQV41" s="70"/>
      <c r="KQW41" s="70"/>
      <c r="KQX41" s="70"/>
      <c r="KQY41" s="70"/>
      <c r="KQZ41" s="70"/>
      <c r="KRA41" s="70"/>
      <c r="KRB41" s="70"/>
      <c r="KRC41" s="70"/>
      <c r="KRD41" s="70"/>
      <c r="KRE41" s="70"/>
      <c r="KRF41" s="70"/>
      <c r="KRG41" s="70"/>
      <c r="KRH41" s="70"/>
      <c r="KRI41" s="70"/>
      <c r="KRJ41" s="70"/>
      <c r="KRK41" s="70"/>
      <c r="KRL41" s="70"/>
      <c r="KRM41" s="70"/>
      <c r="KRN41" s="70"/>
      <c r="KRO41" s="70"/>
      <c r="KRP41" s="70"/>
      <c r="KRQ41" s="70"/>
      <c r="KRR41" s="70"/>
      <c r="KRS41" s="70"/>
      <c r="KRT41" s="70"/>
      <c r="KRU41" s="70"/>
      <c r="KRV41" s="70"/>
      <c r="KRW41" s="70"/>
      <c r="KRX41" s="70"/>
      <c r="KRY41" s="70"/>
      <c r="KRZ41" s="70"/>
      <c r="KSA41" s="70"/>
      <c r="KSB41" s="70"/>
      <c r="KSC41" s="70"/>
      <c r="KSD41" s="70"/>
      <c r="KSE41" s="70"/>
      <c r="KSF41" s="70"/>
      <c r="KSG41" s="70"/>
      <c r="KSH41" s="70"/>
      <c r="KSI41" s="70"/>
      <c r="KSJ41" s="70"/>
      <c r="KSK41" s="70"/>
      <c r="KSL41" s="70"/>
      <c r="KSM41" s="70"/>
      <c r="KSN41" s="70"/>
      <c r="KSO41" s="70"/>
      <c r="KSP41" s="70"/>
      <c r="KSQ41" s="70"/>
      <c r="KSR41" s="70"/>
      <c r="KSS41" s="70"/>
      <c r="KST41" s="70"/>
      <c r="KSU41" s="70"/>
      <c r="KSV41" s="70"/>
      <c r="KSW41" s="70"/>
      <c r="KSX41" s="70"/>
      <c r="KSY41" s="70"/>
      <c r="KSZ41" s="70"/>
      <c r="KTA41" s="70"/>
      <c r="KTB41" s="70"/>
      <c r="KTC41" s="70"/>
      <c r="KTD41" s="70"/>
      <c r="KTE41" s="70"/>
      <c r="KTF41" s="70"/>
      <c r="KTG41" s="70"/>
      <c r="KTH41" s="70"/>
      <c r="KTI41" s="70"/>
      <c r="KTJ41" s="70"/>
      <c r="KTK41" s="70"/>
      <c r="KTL41" s="70"/>
      <c r="KTM41" s="70"/>
      <c r="KTN41" s="70"/>
      <c r="KTO41" s="70"/>
      <c r="KTP41" s="70"/>
      <c r="KTQ41" s="70"/>
      <c r="KTR41" s="70"/>
      <c r="KTS41" s="70"/>
      <c r="KTT41" s="70"/>
      <c r="KTU41" s="70"/>
      <c r="KTV41" s="70"/>
      <c r="KTW41" s="70"/>
      <c r="KTX41" s="70"/>
      <c r="KTY41" s="70"/>
      <c r="KTZ41" s="70"/>
      <c r="KUA41" s="70"/>
      <c r="KUB41" s="70"/>
      <c r="KUC41" s="70"/>
      <c r="KUD41" s="70"/>
      <c r="KUE41" s="70"/>
      <c r="KUF41" s="70"/>
      <c r="KUG41" s="70"/>
      <c r="KUH41" s="70"/>
      <c r="KUI41" s="70"/>
      <c r="KUJ41" s="70"/>
      <c r="KUK41" s="70"/>
      <c r="KUL41" s="70"/>
      <c r="KUM41" s="70"/>
      <c r="KUN41" s="70"/>
      <c r="KUO41" s="70"/>
      <c r="KUP41" s="70"/>
      <c r="KUQ41" s="70"/>
      <c r="KUR41" s="70"/>
      <c r="KUS41" s="70"/>
      <c r="KUT41" s="70"/>
      <c r="KUU41" s="70"/>
      <c r="KUV41" s="70"/>
      <c r="KUW41" s="70"/>
      <c r="KUX41" s="70"/>
      <c r="KUY41" s="70"/>
      <c r="KUZ41" s="70"/>
      <c r="KVA41" s="70"/>
      <c r="KVB41" s="70"/>
      <c r="KVC41" s="70"/>
      <c r="KVD41" s="70"/>
      <c r="KVE41" s="70"/>
      <c r="KVF41" s="70"/>
      <c r="KVG41" s="70"/>
      <c r="KVH41" s="70"/>
      <c r="KVI41" s="70"/>
      <c r="KVJ41" s="70"/>
      <c r="KVK41" s="70"/>
      <c r="KVL41" s="70"/>
      <c r="KVM41" s="70"/>
      <c r="KVN41" s="70"/>
      <c r="KVO41" s="70"/>
      <c r="KVP41" s="70"/>
      <c r="KVQ41" s="70"/>
      <c r="KVR41" s="70"/>
      <c r="KVS41" s="70"/>
      <c r="KVT41" s="70"/>
      <c r="KVU41" s="70"/>
      <c r="KVV41" s="70"/>
      <c r="KVW41" s="70"/>
      <c r="KVX41" s="70"/>
      <c r="KVY41" s="70"/>
      <c r="KVZ41" s="70"/>
      <c r="KWA41" s="70"/>
      <c r="KWB41" s="70"/>
      <c r="KWC41" s="70"/>
      <c r="KWD41" s="70"/>
      <c r="KWE41" s="70"/>
      <c r="KWF41" s="70"/>
      <c r="KWG41" s="70"/>
      <c r="KWH41" s="70"/>
      <c r="KWI41" s="70"/>
      <c r="KWJ41" s="70"/>
      <c r="KWK41" s="70"/>
      <c r="KWL41" s="70"/>
      <c r="KWM41" s="70"/>
      <c r="KWN41" s="70"/>
      <c r="KWO41" s="70"/>
      <c r="KWP41" s="70"/>
      <c r="KWQ41" s="70"/>
      <c r="KWR41" s="70"/>
      <c r="KWS41" s="70"/>
      <c r="KWT41" s="70"/>
      <c r="KWU41" s="70"/>
      <c r="KWV41" s="70"/>
      <c r="KWW41" s="70"/>
      <c r="KWX41" s="70"/>
      <c r="KWY41" s="70"/>
      <c r="KWZ41" s="70"/>
      <c r="KXA41" s="70"/>
      <c r="KXB41" s="70"/>
      <c r="KXC41" s="70"/>
      <c r="KXD41" s="70"/>
      <c r="KXE41" s="70"/>
      <c r="KXF41" s="70"/>
      <c r="KXG41" s="70"/>
      <c r="KXH41" s="70"/>
      <c r="KXI41" s="70"/>
      <c r="KXJ41" s="70"/>
      <c r="KXK41" s="70"/>
      <c r="KXL41" s="70"/>
      <c r="KXM41" s="70"/>
      <c r="KXN41" s="70"/>
      <c r="KXO41" s="70"/>
      <c r="KXP41" s="70"/>
      <c r="KXQ41" s="70"/>
      <c r="KXR41" s="70"/>
      <c r="KXS41" s="70"/>
      <c r="KXT41" s="70"/>
      <c r="KXU41" s="70"/>
      <c r="KXV41" s="70"/>
      <c r="KXW41" s="70"/>
      <c r="KXX41" s="70"/>
      <c r="KXY41" s="70"/>
      <c r="KXZ41" s="70"/>
      <c r="KYA41" s="70"/>
      <c r="KYB41" s="70"/>
      <c r="KYC41" s="70"/>
      <c r="KYD41" s="70"/>
      <c r="KYE41" s="70"/>
      <c r="KYF41" s="70"/>
      <c r="KYG41" s="70"/>
      <c r="KYH41" s="70"/>
      <c r="KYI41" s="70"/>
      <c r="KYJ41" s="70"/>
      <c r="KYK41" s="70"/>
      <c r="KYL41" s="70"/>
      <c r="KYM41" s="70"/>
      <c r="KYN41" s="70"/>
      <c r="KYO41" s="70"/>
      <c r="KYP41" s="70"/>
      <c r="KYQ41" s="70"/>
      <c r="KYR41" s="70"/>
      <c r="KYS41" s="70"/>
      <c r="KYT41" s="70"/>
      <c r="KYU41" s="70"/>
      <c r="KYV41" s="70"/>
      <c r="KYW41" s="70"/>
      <c r="KYX41" s="70"/>
      <c r="KYY41" s="70"/>
      <c r="KYZ41" s="70"/>
      <c r="KZA41" s="70"/>
      <c r="KZB41" s="70"/>
      <c r="KZC41" s="70"/>
      <c r="KZD41" s="70"/>
      <c r="KZE41" s="70"/>
      <c r="KZF41" s="70"/>
      <c r="KZG41" s="70"/>
      <c r="KZH41" s="70"/>
      <c r="KZI41" s="70"/>
      <c r="KZJ41" s="70"/>
      <c r="KZK41" s="70"/>
      <c r="KZL41" s="70"/>
      <c r="KZM41" s="70"/>
      <c r="KZN41" s="70"/>
      <c r="KZO41" s="70"/>
      <c r="KZP41" s="70"/>
      <c r="KZQ41" s="70"/>
      <c r="KZR41" s="70"/>
      <c r="KZS41" s="70"/>
      <c r="KZT41" s="70"/>
      <c r="KZU41" s="70"/>
      <c r="KZV41" s="70"/>
      <c r="KZW41" s="70"/>
      <c r="KZX41" s="70"/>
      <c r="KZY41" s="70"/>
      <c r="KZZ41" s="70"/>
      <c r="LAA41" s="70"/>
      <c r="LAB41" s="70"/>
      <c r="LAC41" s="70"/>
      <c r="LAD41" s="70"/>
      <c r="LAE41" s="70"/>
      <c r="LAF41" s="70"/>
      <c r="LAG41" s="70"/>
      <c r="LAH41" s="70"/>
      <c r="LAI41" s="70"/>
      <c r="LAJ41" s="70"/>
      <c r="LAK41" s="70"/>
      <c r="LAL41" s="70"/>
      <c r="LAM41" s="70"/>
      <c r="LAN41" s="70"/>
      <c r="LAO41" s="70"/>
      <c r="LAP41" s="70"/>
      <c r="LAQ41" s="70"/>
      <c r="LAR41" s="70"/>
      <c r="LAS41" s="70"/>
      <c r="LAT41" s="70"/>
      <c r="LAU41" s="70"/>
      <c r="LAV41" s="70"/>
      <c r="LAW41" s="70"/>
      <c r="LAX41" s="70"/>
      <c r="LAY41" s="70"/>
      <c r="LAZ41" s="70"/>
      <c r="LBA41" s="70"/>
      <c r="LBB41" s="70"/>
      <c r="LBC41" s="70"/>
      <c r="LBD41" s="70"/>
      <c r="LBE41" s="70"/>
      <c r="LBF41" s="70"/>
      <c r="LBG41" s="70"/>
      <c r="LBH41" s="70"/>
      <c r="LBI41" s="70"/>
      <c r="LBJ41" s="70"/>
      <c r="LBK41" s="70"/>
      <c r="LBL41" s="70"/>
      <c r="LBM41" s="70"/>
      <c r="LBN41" s="70"/>
      <c r="LBO41" s="70"/>
      <c r="LBP41" s="70"/>
      <c r="LBQ41" s="70"/>
      <c r="LBR41" s="70"/>
      <c r="LBS41" s="70"/>
      <c r="LBT41" s="70"/>
      <c r="LBU41" s="70"/>
      <c r="LBV41" s="70"/>
      <c r="LBW41" s="70"/>
      <c r="LBX41" s="70"/>
      <c r="LBY41" s="70"/>
      <c r="LBZ41" s="70"/>
      <c r="LCA41" s="70"/>
      <c r="LCB41" s="70"/>
      <c r="LCC41" s="70"/>
      <c r="LCD41" s="70"/>
      <c r="LCE41" s="70"/>
      <c r="LCF41" s="70"/>
      <c r="LCG41" s="70"/>
      <c r="LCH41" s="70"/>
      <c r="LCI41" s="70"/>
      <c r="LCJ41" s="70"/>
      <c r="LCK41" s="70"/>
      <c r="LCL41" s="70"/>
      <c r="LCM41" s="70"/>
      <c r="LCN41" s="70"/>
      <c r="LCO41" s="70"/>
      <c r="LCP41" s="70"/>
      <c r="LCQ41" s="70"/>
      <c r="LCR41" s="70"/>
      <c r="LCS41" s="70"/>
      <c r="LCT41" s="70"/>
      <c r="LCU41" s="70"/>
      <c r="LCV41" s="70"/>
      <c r="LCW41" s="70"/>
      <c r="LCX41" s="70"/>
      <c r="LCY41" s="70"/>
      <c r="LCZ41" s="70"/>
      <c r="LDA41" s="70"/>
      <c r="LDB41" s="70"/>
      <c r="LDC41" s="70"/>
      <c r="LDD41" s="70"/>
      <c r="LDE41" s="70"/>
      <c r="LDF41" s="70"/>
      <c r="LDG41" s="70"/>
      <c r="LDH41" s="70"/>
      <c r="LDI41" s="70"/>
      <c r="LDJ41" s="70"/>
      <c r="LDK41" s="70"/>
      <c r="LDL41" s="70"/>
      <c r="LDM41" s="70"/>
      <c r="LDN41" s="70"/>
      <c r="LDO41" s="70"/>
      <c r="LDP41" s="70"/>
      <c r="LDQ41" s="70"/>
      <c r="LDR41" s="70"/>
      <c r="LDS41" s="70"/>
      <c r="LDT41" s="70"/>
      <c r="LDU41" s="70"/>
      <c r="LDV41" s="70"/>
      <c r="LDW41" s="70"/>
      <c r="LDX41" s="70"/>
      <c r="LDY41" s="70"/>
      <c r="LDZ41" s="70"/>
      <c r="LEA41" s="70"/>
      <c r="LEB41" s="70"/>
      <c r="LEC41" s="70"/>
      <c r="LED41" s="70"/>
      <c r="LEE41" s="70"/>
      <c r="LEF41" s="70"/>
      <c r="LEG41" s="70"/>
      <c r="LEH41" s="70"/>
      <c r="LEI41" s="70"/>
      <c r="LEJ41" s="70"/>
      <c r="LEK41" s="70"/>
      <c r="LEL41" s="70"/>
      <c r="LEM41" s="70"/>
      <c r="LEN41" s="70"/>
      <c r="LEO41" s="70"/>
      <c r="LEP41" s="70"/>
      <c r="LEQ41" s="70"/>
      <c r="LER41" s="70"/>
      <c r="LES41" s="70"/>
      <c r="LET41" s="70"/>
      <c r="LEU41" s="70"/>
      <c r="LEV41" s="70"/>
      <c r="LEW41" s="70"/>
      <c r="LEX41" s="70"/>
      <c r="LEY41" s="70"/>
      <c r="LEZ41" s="70"/>
      <c r="LFA41" s="70"/>
      <c r="LFB41" s="70"/>
      <c r="LFC41" s="70"/>
      <c r="LFD41" s="70"/>
      <c r="LFE41" s="70"/>
      <c r="LFF41" s="70"/>
      <c r="LFG41" s="70"/>
      <c r="LFH41" s="70"/>
      <c r="LFI41" s="70"/>
      <c r="LFJ41" s="70"/>
      <c r="LFK41" s="70"/>
      <c r="LFL41" s="70"/>
      <c r="LFM41" s="70"/>
      <c r="LFN41" s="70"/>
      <c r="LFO41" s="70"/>
      <c r="LFP41" s="70"/>
      <c r="LFQ41" s="70"/>
      <c r="LFR41" s="70"/>
      <c r="LFS41" s="70"/>
      <c r="LFT41" s="70"/>
      <c r="LFU41" s="70"/>
      <c r="LFV41" s="70"/>
      <c r="LFW41" s="70"/>
      <c r="LFX41" s="70"/>
      <c r="LFY41" s="70"/>
      <c r="LFZ41" s="70"/>
      <c r="LGA41" s="70"/>
      <c r="LGB41" s="70"/>
      <c r="LGC41" s="70"/>
      <c r="LGD41" s="70"/>
      <c r="LGE41" s="70"/>
      <c r="LGF41" s="70"/>
      <c r="LGG41" s="70"/>
      <c r="LGH41" s="70"/>
      <c r="LGI41" s="70"/>
      <c r="LGJ41" s="70"/>
      <c r="LGK41" s="70"/>
      <c r="LGL41" s="70"/>
      <c r="LGM41" s="70"/>
      <c r="LGN41" s="70"/>
      <c r="LGO41" s="70"/>
      <c r="LGP41" s="70"/>
      <c r="LGQ41" s="70"/>
      <c r="LGR41" s="70"/>
      <c r="LGS41" s="70"/>
      <c r="LGT41" s="70"/>
      <c r="LGU41" s="70"/>
      <c r="LGV41" s="70"/>
      <c r="LGW41" s="70"/>
      <c r="LGX41" s="70"/>
      <c r="LGY41" s="70"/>
      <c r="LGZ41" s="70"/>
      <c r="LHA41" s="70"/>
      <c r="LHB41" s="70"/>
      <c r="LHC41" s="70"/>
      <c r="LHD41" s="70"/>
      <c r="LHE41" s="70"/>
      <c r="LHF41" s="70"/>
      <c r="LHG41" s="70"/>
      <c r="LHH41" s="70"/>
      <c r="LHI41" s="70"/>
      <c r="LHJ41" s="70"/>
      <c r="LHK41" s="70"/>
      <c r="LHL41" s="70"/>
      <c r="LHM41" s="70"/>
      <c r="LHN41" s="70"/>
      <c r="LHO41" s="70"/>
      <c r="LHP41" s="70"/>
      <c r="LHQ41" s="70"/>
      <c r="LHR41" s="70"/>
      <c r="LHS41" s="70"/>
      <c r="LHT41" s="70"/>
      <c r="LHU41" s="70"/>
      <c r="LHV41" s="70"/>
      <c r="LHW41" s="70"/>
      <c r="LHX41" s="70"/>
      <c r="LHY41" s="70"/>
      <c r="LHZ41" s="70"/>
      <c r="LIA41" s="70"/>
      <c r="LIB41" s="70"/>
      <c r="LIC41" s="70"/>
      <c r="LID41" s="70"/>
      <c r="LIE41" s="70"/>
      <c r="LIF41" s="70"/>
      <c r="LIG41" s="70"/>
      <c r="LIH41" s="70"/>
      <c r="LII41" s="70"/>
      <c r="LIJ41" s="70"/>
      <c r="LIK41" s="70"/>
      <c r="LIL41" s="70"/>
      <c r="LIM41" s="70"/>
      <c r="LIN41" s="70"/>
      <c r="LIO41" s="70"/>
      <c r="LIP41" s="70"/>
      <c r="LIQ41" s="70"/>
      <c r="LIR41" s="70"/>
      <c r="LIS41" s="70"/>
      <c r="LIT41" s="70"/>
      <c r="LIU41" s="70"/>
      <c r="LIV41" s="70"/>
      <c r="LIW41" s="70"/>
      <c r="LIX41" s="70"/>
      <c r="LIY41" s="70"/>
      <c r="LIZ41" s="70"/>
      <c r="LJA41" s="70"/>
      <c r="LJB41" s="70"/>
      <c r="LJC41" s="70"/>
      <c r="LJD41" s="70"/>
      <c r="LJE41" s="70"/>
      <c r="LJF41" s="70"/>
      <c r="LJG41" s="70"/>
      <c r="LJH41" s="70"/>
      <c r="LJI41" s="70"/>
      <c r="LJJ41" s="70"/>
      <c r="LJK41" s="70"/>
      <c r="LJL41" s="70"/>
      <c r="LJM41" s="70"/>
      <c r="LJN41" s="70"/>
      <c r="LJO41" s="70"/>
      <c r="LJP41" s="70"/>
      <c r="LJQ41" s="70"/>
      <c r="LJR41" s="70"/>
      <c r="LJS41" s="70"/>
      <c r="LJT41" s="70"/>
      <c r="LJU41" s="70"/>
      <c r="LJV41" s="70"/>
      <c r="LJW41" s="70"/>
      <c r="LJX41" s="70"/>
      <c r="LJY41" s="70"/>
      <c r="LJZ41" s="70"/>
      <c r="LKA41" s="70"/>
      <c r="LKB41" s="70"/>
      <c r="LKC41" s="70"/>
      <c r="LKD41" s="70"/>
      <c r="LKE41" s="70"/>
      <c r="LKF41" s="70"/>
      <c r="LKG41" s="70"/>
      <c r="LKH41" s="70"/>
      <c r="LKI41" s="70"/>
      <c r="LKJ41" s="70"/>
      <c r="LKK41" s="70"/>
      <c r="LKL41" s="70"/>
      <c r="LKM41" s="70"/>
      <c r="LKN41" s="70"/>
      <c r="LKO41" s="70"/>
      <c r="LKP41" s="70"/>
      <c r="LKQ41" s="70"/>
      <c r="LKR41" s="70"/>
      <c r="LKS41" s="70"/>
      <c r="LKT41" s="70"/>
      <c r="LKU41" s="70"/>
      <c r="LKV41" s="70"/>
      <c r="LKW41" s="70"/>
      <c r="LKX41" s="70"/>
      <c r="LKY41" s="70"/>
      <c r="LKZ41" s="70"/>
      <c r="LLA41" s="70"/>
      <c r="LLB41" s="70"/>
      <c r="LLC41" s="70"/>
      <c r="LLD41" s="70"/>
      <c r="LLE41" s="70"/>
      <c r="LLF41" s="70"/>
      <c r="LLG41" s="70"/>
      <c r="LLH41" s="70"/>
      <c r="LLI41" s="70"/>
      <c r="LLJ41" s="70"/>
      <c r="LLK41" s="70"/>
      <c r="LLL41" s="70"/>
      <c r="LLM41" s="70"/>
      <c r="LLN41" s="70"/>
      <c r="LLO41" s="70"/>
      <c r="LLP41" s="70"/>
      <c r="LLQ41" s="70"/>
      <c r="LLR41" s="70"/>
      <c r="LLS41" s="70"/>
      <c r="LLT41" s="70"/>
      <c r="LLU41" s="70"/>
      <c r="LLV41" s="70"/>
      <c r="LLW41" s="70"/>
      <c r="LLX41" s="70"/>
      <c r="LLY41" s="70"/>
      <c r="LLZ41" s="70"/>
      <c r="LMA41" s="70"/>
      <c r="LMB41" s="70"/>
      <c r="LMC41" s="70"/>
      <c r="LMD41" s="70"/>
      <c r="LME41" s="70"/>
      <c r="LMF41" s="70"/>
      <c r="LMG41" s="70"/>
      <c r="LMH41" s="70"/>
      <c r="LMI41" s="70"/>
      <c r="LMJ41" s="70"/>
      <c r="LMK41" s="70"/>
      <c r="LML41" s="70"/>
      <c r="LMM41" s="70"/>
      <c r="LMN41" s="70"/>
      <c r="LMO41" s="70"/>
      <c r="LMP41" s="70"/>
      <c r="LMQ41" s="70"/>
      <c r="LMR41" s="70"/>
      <c r="LMS41" s="70"/>
      <c r="LMT41" s="70"/>
      <c r="LMU41" s="70"/>
      <c r="LMV41" s="70"/>
      <c r="LMW41" s="70"/>
      <c r="LMX41" s="70"/>
      <c r="LMY41" s="70"/>
      <c r="LMZ41" s="70"/>
      <c r="LNA41" s="70"/>
      <c r="LNB41" s="70"/>
      <c r="LNC41" s="70"/>
      <c r="LND41" s="70"/>
      <c r="LNE41" s="70"/>
      <c r="LNF41" s="70"/>
      <c r="LNG41" s="70"/>
      <c r="LNH41" s="70"/>
      <c r="LNI41" s="70"/>
      <c r="LNJ41" s="70"/>
      <c r="LNK41" s="70"/>
      <c r="LNL41" s="70"/>
      <c r="LNM41" s="70"/>
      <c r="LNN41" s="70"/>
      <c r="LNO41" s="70"/>
      <c r="LNP41" s="70"/>
      <c r="LNQ41" s="70"/>
      <c r="LNR41" s="70"/>
      <c r="LNS41" s="70"/>
      <c r="LNT41" s="70"/>
      <c r="LNU41" s="70"/>
      <c r="LNV41" s="70"/>
      <c r="LNW41" s="70"/>
      <c r="LNX41" s="70"/>
      <c r="LNY41" s="70"/>
      <c r="LNZ41" s="70"/>
      <c r="LOA41" s="70"/>
      <c r="LOB41" s="70"/>
      <c r="LOC41" s="70"/>
      <c r="LOD41" s="70"/>
      <c r="LOE41" s="70"/>
      <c r="LOF41" s="70"/>
      <c r="LOG41" s="70"/>
      <c r="LOH41" s="70"/>
      <c r="LOI41" s="70"/>
      <c r="LOJ41" s="70"/>
      <c r="LOK41" s="70"/>
      <c r="LOL41" s="70"/>
      <c r="LOM41" s="70"/>
      <c r="LON41" s="70"/>
      <c r="LOO41" s="70"/>
      <c r="LOP41" s="70"/>
      <c r="LOQ41" s="70"/>
      <c r="LOR41" s="70"/>
      <c r="LOS41" s="70"/>
      <c r="LOT41" s="70"/>
      <c r="LOU41" s="70"/>
      <c r="LOV41" s="70"/>
      <c r="LOW41" s="70"/>
      <c r="LOX41" s="70"/>
      <c r="LOY41" s="70"/>
      <c r="LOZ41" s="70"/>
      <c r="LPA41" s="70"/>
      <c r="LPB41" s="70"/>
      <c r="LPC41" s="70"/>
      <c r="LPD41" s="70"/>
      <c r="LPE41" s="70"/>
      <c r="LPF41" s="70"/>
      <c r="LPG41" s="70"/>
      <c r="LPH41" s="70"/>
      <c r="LPI41" s="70"/>
      <c r="LPJ41" s="70"/>
      <c r="LPK41" s="70"/>
      <c r="LPL41" s="70"/>
      <c r="LPM41" s="70"/>
      <c r="LPN41" s="70"/>
      <c r="LPO41" s="70"/>
      <c r="LPP41" s="70"/>
      <c r="LPQ41" s="70"/>
      <c r="LPR41" s="70"/>
      <c r="LPS41" s="70"/>
      <c r="LPT41" s="70"/>
      <c r="LPU41" s="70"/>
      <c r="LPV41" s="70"/>
      <c r="LPW41" s="70"/>
      <c r="LPX41" s="70"/>
      <c r="LPY41" s="70"/>
      <c r="LPZ41" s="70"/>
      <c r="LQA41" s="70"/>
      <c r="LQB41" s="70"/>
      <c r="LQC41" s="70"/>
      <c r="LQD41" s="70"/>
      <c r="LQE41" s="70"/>
      <c r="LQF41" s="70"/>
      <c r="LQG41" s="70"/>
      <c r="LQH41" s="70"/>
      <c r="LQI41" s="70"/>
      <c r="LQJ41" s="70"/>
      <c r="LQK41" s="70"/>
      <c r="LQL41" s="70"/>
      <c r="LQM41" s="70"/>
      <c r="LQN41" s="70"/>
      <c r="LQO41" s="70"/>
      <c r="LQP41" s="70"/>
      <c r="LQQ41" s="70"/>
      <c r="LQR41" s="70"/>
      <c r="LQS41" s="70"/>
      <c r="LQT41" s="70"/>
      <c r="LQU41" s="70"/>
      <c r="LQV41" s="70"/>
      <c r="LQW41" s="70"/>
      <c r="LQX41" s="70"/>
      <c r="LQY41" s="70"/>
      <c r="LQZ41" s="70"/>
      <c r="LRA41" s="70"/>
      <c r="LRB41" s="70"/>
      <c r="LRC41" s="70"/>
      <c r="LRD41" s="70"/>
      <c r="LRE41" s="70"/>
      <c r="LRF41" s="70"/>
      <c r="LRG41" s="70"/>
      <c r="LRH41" s="70"/>
      <c r="LRI41" s="70"/>
      <c r="LRJ41" s="70"/>
      <c r="LRK41" s="70"/>
      <c r="LRL41" s="70"/>
      <c r="LRM41" s="70"/>
      <c r="LRN41" s="70"/>
      <c r="LRO41" s="70"/>
      <c r="LRP41" s="70"/>
      <c r="LRQ41" s="70"/>
      <c r="LRR41" s="70"/>
      <c r="LRS41" s="70"/>
      <c r="LRT41" s="70"/>
      <c r="LRU41" s="70"/>
      <c r="LRV41" s="70"/>
      <c r="LRW41" s="70"/>
      <c r="LRX41" s="70"/>
      <c r="LRY41" s="70"/>
      <c r="LRZ41" s="70"/>
      <c r="LSA41" s="70"/>
      <c r="LSB41" s="70"/>
      <c r="LSC41" s="70"/>
      <c r="LSD41" s="70"/>
      <c r="LSE41" s="70"/>
      <c r="LSF41" s="70"/>
      <c r="LSG41" s="70"/>
      <c r="LSH41" s="70"/>
      <c r="LSI41" s="70"/>
      <c r="LSJ41" s="70"/>
      <c r="LSK41" s="70"/>
      <c r="LSL41" s="70"/>
      <c r="LSM41" s="70"/>
      <c r="LSN41" s="70"/>
      <c r="LSO41" s="70"/>
      <c r="LSP41" s="70"/>
      <c r="LSQ41" s="70"/>
      <c r="LSR41" s="70"/>
      <c r="LSS41" s="70"/>
      <c r="LST41" s="70"/>
      <c r="LSU41" s="70"/>
      <c r="LSV41" s="70"/>
      <c r="LSW41" s="70"/>
      <c r="LSX41" s="70"/>
      <c r="LSY41" s="70"/>
      <c r="LSZ41" s="70"/>
      <c r="LTA41" s="70"/>
      <c r="LTB41" s="70"/>
      <c r="LTC41" s="70"/>
      <c r="LTD41" s="70"/>
      <c r="LTE41" s="70"/>
      <c r="LTF41" s="70"/>
      <c r="LTG41" s="70"/>
      <c r="LTH41" s="70"/>
      <c r="LTI41" s="70"/>
      <c r="LTJ41" s="70"/>
      <c r="LTK41" s="70"/>
      <c r="LTL41" s="70"/>
      <c r="LTM41" s="70"/>
      <c r="LTN41" s="70"/>
      <c r="LTO41" s="70"/>
      <c r="LTP41" s="70"/>
      <c r="LTQ41" s="70"/>
      <c r="LTR41" s="70"/>
      <c r="LTS41" s="70"/>
      <c r="LTT41" s="70"/>
      <c r="LTU41" s="70"/>
      <c r="LTV41" s="70"/>
      <c r="LTW41" s="70"/>
      <c r="LTX41" s="70"/>
      <c r="LTY41" s="70"/>
      <c r="LTZ41" s="70"/>
      <c r="LUA41" s="70"/>
      <c r="LUB41" s="70"/>
      <c r="LUC41" s="70"/>
      <c r="LUD41" s="70"/>
      <c r="LUE41" s="70"/>
      <c r="LUF41" s="70"/>
      <c r="LUG41" s="70"/>
      <c r="LUH41" s="70"/>
      <c r="LUI41" s="70"/>
      <c r="LUJ41" s="70"/>
      <c r="LUK41" s="70"/>
      <c r="LUL41" s="70"/>
      <c r="LUM41" s="70"/>
      <c r="LUN41" s="70"/>
      <c r="LUO41" s="70"/>
      <c r="LUP41" s="70"/>
      <c r="LUQ41" s="70"/>
      <c r="LUR41" s="70"/>
      <c r="LUS41" s="70"/>
      <c r="LUT41" s="70"/>
      <c r="LUU41" s="70"/>
      <c r="LUV41" s="70"/>
      <c r="LUW41" s="70"/>
      <c r="LUX41" s="70"/>
      <c r="LUY41" s="70"/>
      <c r="LUZ41" s="70"/>
      <c r="LVA41" s="70"/>
      <c r="LVB41" s="70"/>
      <c r="LVC41" s="70"/>
      <c r="LVD41" s="70"/>
      <c r="LVE41" s="70"/>
      <c r="LVF41" s="70"/>
      <c r="LVG41" s="70"/>
      <c r="LVH41" s="70"/>
      <c r="LVI41" s="70"/>
      <c r="LVJ41" s="70"/>
      <c r="LVK41" s="70"/>
      <c r="LVL41" s="70"/>
      <c r="LVM41" s="70"/>
      <c r="LVN41" s="70"/>
      <c r="LVO41" s="70"/>
      <c r="LVP41" s="70"/>
      <c r="LVQ41" s="70"/>
      <c r="LVR41" s="70"/>
      <c r="LVS41" s="70"/>
      <c r="LVT41" s="70"/>
      <c r="LVU41" s="70"/>
      <c r="LVV41" s="70"/>
      <c r="LVW41" s="70"/>
      <c r="LVX41" s="70"/>
      <c r="LVY41" s="70"/>
      <c r="LVZ41" s="70"/>
      <c r="LWA41" s="70"/>
      <c r="LWB41" s="70"/>
      <c r="LWC41" s="70"/>
      <c r="LWD41" s="70"/>
      <c r="LWE41" s="70"/>
      <c r="LWF41" s="70"/>
      <c r="LWG41" s="70"/>
      <c r="LWH41" s="70"/>
      <c r="LWI41" s="70"/>
      <c r="LWJ41" s="70"/>
      <c r="LWK41" s="70"/>
      <c r="LWL41" s="70"/>
      <c r="LWM41" s="70"/>
      <c r="LWN41" s="70"/>
      <c r="LWO41" s="70"/>
      <c r="LWP41" s="70"/>
      <c r="LWQ41" s="70"/>
      <c r="LWR41" s="70"/>
      <c r="LWS41" s="70"/>
      <c r="LWT41" s="70"/>
      <c r="LWU41" s="70"/>
      <c r="LWV41" s="70"/>
      <c r="LWW41" s="70"/>
      <c r="LWX41" s="70"/>
      <c r="LWY41" s="70"/>
      <c r="LWZ41" s="70"/>
      <c r="LXA41" s="70"/>
      <c r="LXB41" s="70"/>
      <c r="LXC41" s="70"/>
      <c r="LXD41" s="70"/>
      <c r="LXE41" s="70"/>
      <c r="LXF41" s="70"/>
      <c r="LXG41" s="70"/>
      <c r="LXH41" s="70"/>
      <c r="LXI41" s="70"/>
      <c r="LXJ41" s="70"/>
      <c r="LXK41" s="70"/>
      <c r="LXL41" s="70"/>
      <c r="LXM41" s="70"/>
      <c r="LXN41" s="70"/>
      <c r="LXO41" s="70"/>
      <c r="LXP41" s="70"/>
      <c r="LXQ41" s="70"/>
      <c r="LXR41" s="70"/>
      <c r="LXS41" s="70"/>
      <c r="LXT41" s="70"/>
      <c r="LXU41" s="70"/>
      <c r="LXV41" s="70"/>
      <c r="LXW41" s="70"/>
      <c r="LXX41" s="70"/>
      <c r="LXY41" s="70"/>
      <c r="LXZ41" s="70"/>
      <c r="LYA41" s="70"/>
      <c r="LYB41" s="70"/>
      <c r="LYC41" s="70"/>
      <c r="LYD41" s="70"/>
      <c r="LYE41" s="70"/>
      <c r="LYF41" s="70"/>
      <c r="LYG41" s="70"/>
      <c r="LYH41" s="70"/>
      <c r="LYI41" s="70"/>
      <c r="LYJ41" s="70"/>
      <c r="LYK41" s="70"/>
      <c r="LYL41" s="70"/>
      <c r="LYM41" s="70"/>
      <c r="LYN41" s="70"/>
      <c r="LYO41" s="70"/>
      <c r="LYP41" s="70"/>
      <c r="LYQ41" s="70"/>
      <c r="LYR41" s="70"/>
      <c r="LYS41" s="70"/>
      <c r="LYT41" s="70"/>
      <c r="LYU41" s="70"/>
      <c r="LYV41" s="70"/>
      <c r="LYW41" s="70"/>
      <c r="LYX41" s="70"/>
      <c r="LYY41" s="70"/>
      <c r="LYZ41" s="70"/>
      <c r="LZA41" s="70"/>
      <c r="LZB41" s="70"/>
      <c r="LZC41" s="70"/>
      <c r="LZD41" s="70"/>
      <c r="LZE41" s="70"/>
      <c r="LZF41" s="70"/>
      <c r="LZG41" s="70"/>
      <c r="LZH41" s="70"/>
      <c r="LZI41" s="70"/>
      <c r="LZJ41" s="70"/>
      <c r="LZK41" s="70"/>
      <c r="LZL41" s="70"/>
      <c r="LZM41" s="70"/>
      <c r="LZN41" s="70"/>
      <c r="LZO41" s="70"/>
      <c r="LZP41" s="70"/>
      <c r="LZQ41" s="70"/>
      <c r="LZR41" s="70"/>
      <c r="LZS41" s="70"/>
      <c r="LZT41" s="70"/>
      <c r="LZU41" s="70"/>
      <c r="LZV41" s="70"/>
      <c r="LZW41" s="70"/>
      <c r="LZX41" s="70"/>
      <c r="LZY41" s="70"/>
      <c r="LZZ41" s="70"/>
      <c r="MAA41" s="70"/>
      <c r="MAB41" s="70"/>
      <c r="MAC41" s="70"/>
      <c r="MAD41" s="70"/>
      <c r="MAE41" s="70"/>
      <c r="MAF41" s="70"/>
      <c r="MAG41" s="70"/>
      <c r="MAH41" s="70"/>
      <c r="MAI41" s="70"/>
      <c r="MAJ41" s="70"/>
      <c r="MAK41" s="70"/>
      <c r="MAL41" s="70"/>
      <c r="MAM41" s="70"/>
      <c r="MAN41" s="70"/>
      <c r="MAO41" s="70"/>
      <c r="MAP41" s="70"/>
      <c r="MAQ41" s="70"/>
      <c r="MAR41" s="70"/>
      <c r="MAS41" s="70"/>
      <c r="MAT41" s="70"/>
      <c r="MAU41" s="70"/>
      <c r="MAV41" s="70"/>
      <c r="MAW41" s="70"/>
      <c r="MAX41" s="70"/>
      <c r="MAY41" s="70"/>
      <c r="MAZ41" s="70"/>
      <c r="MBA41" s="70"/>
      <c r="MBB41" s="70"/>
      <c r="MBC41" s="70"/>
      <c r="MBD41" s="70"/>
      <c r="MBE41" s="70"/>
      <c r="MBF41" s="70"/>
      <c r="MBG41" s="70"/>
      <c r="MBH41" s="70"/>
      <c r="MBI41" s="70"/>
      <c r="MBJ41" s="70"/>
      <c r="MBK41" s="70"/>
      <c r="MBL41" s="70"/>
      <c r="MBM41" s="70"/>
      <c r="MBN41" s="70"/>
      <c r="MBO41" s="70"/>
      <c r="MBP41" s="70"/>
      <c r="MBQ41" s="70"/>
      <c r="MBR41" s="70"/>
      <c r="MBS41" s="70"/>
      <c r="MBT41" s="70"/>
      <c r="MBU41" s="70"/>
      <c r="MBV41" s="70"/>
      <c r="MBW41" s="70"/>
      <c r="MBX41" s="70"/>
      <c r="MBY41" s="70"/>
      <c r="MBZ41" s="70"/>
      <c r="MCA41" s="70"/>
      <c r="MCB41" s="70"/>
      <c r="MCC41" s="70"/>
      <c r="MCD41" s="70"/>
      <c r="MCE41" s="70"/>
      <c r="MCF41" s="70"/>
      <c r="MCG41" s="70"/>
      <c r="MCH41" s="70"/>
      <c r="MCI41" s="70"/>
      <c r="MCJ41" s="70"/>
      <c r="MCK41" s="70"/>
      <c r="MCL41" s="70"/>
      <c r="MCM41" s="70"/>
      <c r="MCN41" s="70"/>
      <c r="MCO41" s="70"/>
      <c r="MCP41" s="70"/>
      <c r="MCQ41" s="70"/>
      <c r="MCR41" s="70"/>
      <c r="MCS41" s="70"/>
      <c r="MCT41" s="70"/>
      <c r="MCU41" s="70"/>
      <c r="MCV41" s="70"/>
      <c r="MCW41" s="70"/>
      <c r="MCX41" s="70"/>
      <c r="MCY41" s="70"/>
      <c r="MCZ41" s="70"/>
      <c r="MDA41" s="70"/>
      <c r="MDB41" s="70"/>
      <c r="MDC41" s="70"/>
      <c r="MDD41" s="70"/>
      <c r="MDE41" s="70"/>
      <c r="MDF41" s="70"/>
      <c r="MDG41" s="70"/>
      <c r="MDH41" s="70"/>
      <c r="MDI41" s="70"/>
      <c r="MDJ41" s="70"/>
      <c r="MDK41" s="70"/>
      <c r="MDL41" s="70"/>
      <c r="MDM41" s="70"/>
      <c r="MDN41" s="70"/>
      <c r="MDO41" s="70"/>
      <c r="MDP41" s="70"/>
      <c r="MDQ41" s="70"/>
      <c r="MDR41" s="70"/>
      <c r="MDS41" s="70"/>
      <c r="MDT41" s="70"/>
      <c r="MDU41" s="70"/>
      <c r="MDV41" s="70"/>
      <c r="MDW41" s="70"/>
      <c r="MDX41" s="70"/>
      <c r="MDY41" s="70"/>
      <c r="MDZ41" s="70"/>
      <c r="MEA41" s="70"/>
      <c r="MEB41" s="70"/>
      <c r="MEC41" s="70"/>
      <c r="MED41" s="70"/>
      <c r="MEE41" s="70"/>
      <c r="MEF41" s="70"/>
      <c r="MEG41" s="70"/>
      <c r="MEH41" s="70"/>
      <c r="MEI41" s="70"/>
      <c r="MEJ41" s="70"/>
      <c r="MEK41" s="70"/>
      <c r="MEL41" s="70"/>
      <c r="MEM41" s="70"/>
      <c r="MEN41" s="70"/>
      <c r="MEO41" s="70"/>
      <c r="MEP41" s="70"/>
      <c r="MEQ41" s="70"/>
      <c r="MER41" s="70"/>
      <c r="MES41" s="70"/>
      <c r="MET41" s="70"/>
      <c r="MEU41" s="70"/>
      <c r="MEV41" s="70"/>
      <c r="MEW41" s="70"/>
      <c r="MEX41" s="70"/>
      <c r="MEY41" s="70"/>
      <c r="MEZ41" s="70"/>
      <c r="MFA41" s="70"/>
      <c r="MFB41" s="70"/>
      <c r="MFC41" s="70"/>
      <c r="MFD41" s="70"/>
      <c r="MFE41" s="70"/>
      <c r="MFF41" s="70"/>
      <c r="MFG41" s="70"/>
      <c r="MFH41" s="70"/>
      <c r="MFI41" s="70"/>
      <c r="MFJ41" s="70"/>
      <c r="MFK41" s="70"/>
      <c r="MFL41" s="70"/>
      <c r="MFM41" s="70"/>
      <c r="MFN41" s="70"/>
      <c r="MFO41" s="70"/>
      <c r="MFP41" s="70"/>
      <c r="MFQ41" s="70"/>
      <c r="MFR41" s="70"/>
      <c r="MFS41" s="70"/>
      <c r="MFT41" s="70"/>
      <c r="MFU41" s="70"/>
      <c r="MFV41" s="70"/>
      <c r="MFW41" s="70"/>
      <c r="MFX41" s="70"/>
      <c r="MFY41" s="70"/>
      <c r="MFZ41" s="70"/>
      <c r="MGA41" s="70"/>
      <c r="MGB41" s="70"/>
      <c r="MGC41" s="70"/>
      <c r="MGD41" s="70"/>
      <c r="MGE41" s="70"/>
      <c r="MGF41" s="70"/>
      <c r="MGG41" s="70"/>
      <c r="MGH41" s="70"/>
      <c r="MGI41" s="70"/>
      <c r="MGJ41" s="70"/>
      <c r="MGK41" s="70"/>
      <c r="MGL41" s="70"/>
      <c r="MGM41" s="70"/>
      <c r="MGN41" s="70"/>
      <c r="MGO41" s="70"/>
      <c r="MGP41" s="70"/>
      <c r="MGQ41" s="70"/>
      <c r="MGR41" s="70"/>
      <c r="MGS41" s="70"/>
      <c r="MGT41" s="70"/>
      <c r="MGU41" s="70"/>
      <c r="MGV41" s="70"/>
      <c r="MGW41" s="70"/>
      <c r="MGX41" s="70"/>
      <c r="MGY41" s="70"/>
      <c r="MGZ41" s="70"/>
      <c r="MHA41" s="70"/>
      <c r="MHB41" s="70"/>
      <c r="MHC41" s="70"/>
      <c r="MHD41" s="70"/>
      <c r="MHE41" s="70"/>
      <c r="MHF41" s="70"/>
      <c r="MHG41" s="70"/>
      <c r="MHH41" s="70"/>
      <c r="MHI41" s="70"/>
      <c r="MHJ41" s="70"/>
      <c r="MHK41" s="70"/>
      <c r="MHL41" s="70"/>
      <c r="MHM41" s="70"/>
      <c r="MHN41" s="70"/>
      <c r="MHO41" s="70"/>
      <c r="MHP41" s="70"/>
      <c r="MHQ41" s="70"/>
      <c r="MHR41" s="70"/>
      <c r="MHS41" s="70"/>
      <c r="MHT41" s="70"/>
      <c r="MHU41" s="70"/>
      <c r="MHV41" s="70"/>
      <c r="MHW41" s="70"/>
      <c r="MHX41" s="70"/>
      <c r="MHY41" s="70"/>
      <c r="MHZ41" s="70"/>
      <c r="MIA41" s="70"/>
      <c r="MIB41" s="70"/>
      <c r="MIC41" s="70"/>
      <c r="MID41" s="70"/>
      <c r="MIE41" s="70"/>
      <c r="MIF41" s="70"/>
      <c r="MIG41" s="70"/>
      <c r="MIH41" s="70"/>
      <c r="MII41" s="70"/>
      <c r="MIJ41" s="70"/>
      <c r="MIK41" s="70"/>
      <c r="MIL41" s="70"/>
      <c r="MIM41" s="70"/>
      <c r="MIN41" s="70"/>
      <c r="MIO41" s="70"/>
      <c r="MIP41" s="70"/>
      <c r="MIQ41" s="70"/>
      <c r="MIR41" s="70"/>
      <c r="MIS41" s="70"/>
      <c r="MIT41" s="70"/>
      <c r="MIU41" s="70"/>
      <c r="MIV41" s="70"/>
      <c r="MIW41" s="70"/>
      <c r="MIX41" s="70"/>
      <c r="MIY41" s="70"/>
      <c r="MIZ41" s="70"/>
      <c r="MJA41" s="70"/>
      <c r="MJB41" s="70"/>
      <c r="MJC41" s="70"/>
      <c r="MJD41" s="70"/>
      <c r="MJE41" s="70"/>
      <c r="MJF41" s="70"/>
      <c r="MJG41" s="70"/>
      <c r="MJH41" s="70"/>
      <c r="MJI41" s="70"/>
      <c r="MJJ41" s="70"/>
      <c r="MJK41" s="70"/>
      <c r="MJL41" s="70"/>
      <c r="MJM41" s="70"/>
      <c r="MJN41" s="70"/>
      <c r="MJO41" s="70"/>
      <c r="MJP41" s="70"/>
      <c r="MJQ41" s="70"/>
      <c r="MJR41" s="70"/>
      <c r="MJS41" s="70"/>
      <c r="MJT41" s="70"/>
      <c r="MJU41" s="70"/>
      <c r="MJV41" s="70"/>
      <c r="MJW41" s="70"/>
      <c r="MJX41" s="70"/>
      <c r="MJY41" s="70"/>
      <c r="MJZ41" s="70"/>
      <c r="MKA41" s="70"/>
      <c r="MKB41" s="70"/>
      <c r="MKC41" s="70"/>
      <c r="MKD41" s="70"/>
      <c r="MKE41" s="70"/>
      <c r="MKF41" s="70"/>
      <c r="MKG41" s="70"/>
      <c r="MKH41" s="70"/>
      <c r="MKI41" s="70"/>
      <c r="MKJ41" s="70"/>
      <c r="MKK41" s="70"/>
      <c r="MKL41" s="70"/>
      <c r="MKM41" s="70"/>
      <c r="MKN41" s="70"/>
      <c r="MKO41" s="70"/>
      <c r="MKP41" s="70"/>
      <c r="MKQ41" s="70"/>
      <c r="MKR41" s="70"/>
      <c r="MKS41" s="70"/>
      <c r="MKT41" s="70"/>
      <c r="MKU41" s="70"/>
      <c r="MKV41" s="70"/>
      <c r="MKW41" s="70"/>
      <c r="MKX41" s="70"/>
      <c r="MKY41" s="70"/>
      <c r="MKZ41" s="70"/>
      <c r="MLA41" s="70"/>
      <c r="MLB41" s="70"/>
      <c r="MLC41" s="70"/>
      <c r="MLD41" s="70"/>
      <c r="MLE41" s="70"/>
      <c r="MLF41" s="70"/>
      <c r="MLG41" s="70"/>
      <c r="MLH41" s="70"/>
      <c r="MLI41" s="70"/>
      <c r="MLJ41" s="70"/>
      <c r="MLK41" s="70"/>
      <c r="MLL41" s="70"/>
      <c r="MLM41" s="70"/>
      <c r="MLN41" s="70"/>
      <c r="MLO41" s="70"/>
      <c r="MLP41" s="70"/>
      <c r="MLQ41" s="70"/>
      <c r="MLR41" s="70"/>
      <c r="MLS41" s="70"/>
      <c r="MLT41" s="70"/>
      <c r="MLU41" s="70"/>
      <c r="MLV41" s="70"/>
      <c r="MLW41" s="70"/>
      <c r="MLX41" s="70"/>
      <c r="MLY41" s="70"/>
      <c r="MLZ41" s="70"/>
      <c r="MMA41" s="70"/>
      <c r="MMB41" s="70"/>
      <c r="MMC41" s="70"/>
      <c r="MMD41" s="70"/>
      <c r="MME41" s="70"/>
      <c r="MMF41" s="70"/>
      <c r="MMG41" s="70"/>
      <c r="MMH41" s="70"/>
      <c r="MMI41" s="70"/>
      <c r="MMJ41" s="70"/>
      <c r="MMK41" s="70"/>
      <c r="MML41" s="70"/>
      <c r="MMM41" s="70"/>
      <c r="MMN41" s="70"/>
      <c r="MMO41" s="70"/>
      <c r="MMP41" s="70"/>
      <c r="MMQ41" s="70"/>
      <c r="MMR41" s="70"/>
      <c r="MMS41" s="70"/>
      <c r="MMT41" s="70"/>
      <c r="MMU41" s="70"/>
      <c r="MMV41" s="70"/>
      <c r="MMW41" s="70"/>
      <c r="MMX41" s="70"/>
      <c r="MMY41" s="70"/>
      <c r="MMZ41" s="70"/>
      <c r="MNA41" s="70"/>
      <c r="MNB41" s="70"/>
      <c r="MNC41" s="70"/>
      <c r="MND41" s="70"/>
      <c r="MNE41" s="70"/>
      <c r="MNF41" s="70"/>
      <c r="MNG41" s="70"/>
      <c r="MNH41" s="70"/>
      <c r="MNI41" s="70"/>
      <c r="MNJ41" s="70"/>
      <c r="MNK41" s="70"/>
      <c r="MNL41" s="70"/>
      <c r="MNM41" s="70"/>
      <c r="MNN41" s="70"/>
      <c r="MNO41" s="70"/>
      <c r="MNP41" s="70"/>
      <c r="MNQ41" s="70"/>
      <c r="MNR41" s="70"/>
      <c r="MNS41" s="70"/>
      <c r="MNT41" s="70"/>
      <c r="MNU41" s="70"/>
      <c r="MNV41" s="70"/>
      <c r="MNW41" s="70"/>
      <c r="MNX41" s="70"/>
      <c r="MNY41" s="70"/>
      <c r="MNZ41" s="70"/>
      <c r="MOA41" s="70"/>
      <c r="MOB41" s="70"/>
      <c r="MOC41" s="70"/>
      <c r="MOD41" s="70"/>
      <c r="MOE41" s="70"/>
      <c r="MOF41" s="70"/>
      <c r="MOG41" s="70"/>
      <c r="MOH41" s="70"/>
      <c r="MOI41" s="70"/>
      <c r="MOJ41" s="70"/>
      <c r="MOK41" s="70"/>
      <c r="MOL41" s="70"/>
      <c r="MOM41" s="70"/>
      <c r="MON41" s="70"/>
      <c r="MOO41" s="70"/>
      <c r="MOP41" s="70"/>
      <c r="MOQ41" s="70"/>
      <c r="MOR41" s="70"/>
      <c r="MOS41" s="70"/>
      <c r="MOT41" s="70"/>
      <c r="MOU41" s="70"/>
      <c r="MOV41" s="70"/>
      <c r="MOW41" s="70"/>
      <c r="MOX41" s="70"/>
      <c r="MOY41" s="70"/>
      <c r="MOZ41" s="70"/>
      <c r="MPA41" s="70"/>
      <c r="MPB41" s="70"/>
      <c r="MPC41" s="70"/>
      <c r="MPD41" s="70"/>
      <c r="MPE41" s="70"/>
      <c r="MPF41" s="70"/>
      <c r="MPG41" s="70"/>
      <c r="MPH41" s="70"/>
      <c r="MPI41" s="70"/>
      <c r="MPJ41" s="70"/>
      <c r="MPK41" s="70"/>
      <c r="MPL41" s="70"/>
      <c r="MPM41" s="70"/>
      <c r="MPN41" s="70"/>
      <c r="MPO41" s="70"/>
      <c r="MPP41" s="70"/>
      <c r="MPQ41" s="70"/>
      <c r="MPR41" s="70"/>
      <c r="MPS41" s="70"/>
      <c r="MPT41" s="70"/>
      <c r="MPU41" s="70"/>
      <c r="MPV41" s="70"/>
      <c r="MPW41" s="70"/>
      <c r="MPX41" s="70"/>
      <c r="MPY41" s="70"/>
      <c r="MPZ41" s="70"/>
      <c r="MQA41" s="70"/>
      <c r="MQB41" s="70"/>
      <c r="MQC41" s="70"/>
      <c r="MQD41" s="70"/>
      <c r="MQE41" s="70"/>
      <c r="MQF41" s="70"/>
      <c r="MQG41" s="70"/>
      <c r="MQH41" s="70"/>
      <c r="MQI41" s="70"/>
      <c r="MQJ41" s="70"/>
      <c r="MQK41" s="70"/>
      <c r="MQL41" s="70"/>
      <c r="MQM41" s="70"/>
      <c r="MQN41" s="70"/>
      <c r="MQO41" s="70"/>
      <c r="MQP41" s="70"/>
      <c r="MQQ41" s="70"/>
      <c r="MQR41" s="70"/>
      <c r="MQS41" s="70"/>
      <c r="MQT41" s="70"/>
      <c r="MQU41" s="70"/>
      <c r="MQV41" s="70"/>
      <c r="MQW41" s="70"/>
      <c r="MQX41" s="70"/>
      <c r="MQY41" s="70"/>
      <c r="MQZ41" s="70"/>
      <c r="MRA41" s="70"/>
      <c r="MRB41" s="70"/>
      <c r="MRC41" s="70"/>
      <c r="MRD41" s="70"/>
      <c r="MRE41" s="70"/>
      <c r="MRF41" s="70"/>
      <c r="MRG41" s="70"/>
      <c r="MRH41" s="70"/>
      <c r="MRI41" s="70"/>
      <c r="MRJ41" s="70"/>
      <c r="MRK41" s="70"/>
      <c r="MRL41" s="70"/>
      <c r="MRM41" s="70"/>
      <c r="MRN41" s="70"/>
      <c r="MRO41" s="70"/>
      <c r="MRP41" s="70"/>
      <c r="MRQ41" s="70"/>
      <c r="MRR41" s="70"/>
      <c r="MRS41" s="70"/>
      <c r="MRT41" s="70"/>
      <c r="MRU41" s="70"/>
      <c r="MRV41" s="70"/>
      <c r="MRW41" s="70"/>
      <c r="MRX41" s="70"/>
      <c r="MRY41" s="70"/>
      <c r="MRZ41" s="70"/>
      <c r="MSA41" s="70"/>
      <c r="MSB41" s="70"/>
      <c r="MSC41" s="70"/>
      <c r="MSD41" s="70"/>
      <c r="MSE41" s="70"/>
      <c r="MSF41" s="70"/>
      <c r="MSG41" s="70"/>
      <c r="MSH41" s="70"/>
      <c r="MSI41" s="70"/>
      <c r="MSJ41" s="70"/>
      <c r="MSK41" s="70"/>
      <c r="MSL41" s="70"/>
      <c r="MSM41" s="70"/>
      <c r="MSN41" s="70"/>
      <c r="MSO41" s="70"/>
      <c r="MSP41" s="70"/>
      <c r="MSQ41" s="70"/>
      <c r="MSR41" s="70"/>
      <c r="MSS41" s="70"/>
      <c r="MST41" s="70"/>
      <c r="MSU41" s="70"/>
      <c r="MSV41" s="70"/>
      <c r="MSW41" s="70"/>
      <c r="MSX41" s="70"/>
      <c r="MSY41" s="70"/>
      <c r="MSZ41" s="70"/>
      <c r="MTA41" s="70"/>
      <c r="MTB41" s="70"/>
      <c r="MTC41" s="70"/>
      <c r="MTD41" s="70"/>
      <c r="MTE41" s="70"/>
      <c r="MTF41" s="70"/>
      <c r="MTG41" s="70"/>
      <c r="MTH41" s="70"/>
      <c r="MTI41" s="70"/>
      <c r="MTJ41" s="70"/>
      <c r="MTK41" s="70"/>
      <c r="MTL41" s="70"/>
      <c r="MTM41" s="70"/>
      <c r="MTN41" s="70"/>
      <c r="MTO41" s="70"/>
      <c r="MTP41" s="70"/>
      <c r="MTQ41" s="70"/>
      <c r="MTR41" s="70"/>
      <c r="MTS41" s="70"/>
      <c r="MTT41" s="70"/>
      <c r="MTU41" s="70"/>
      <c r="MTV41" s="70"/>
      <c r="MTW41" s="70"/>
      <c r="MTX41" s="70"/>
      <c r="MTY41" s="70"/>
      <c r="MTZ41" s="70"/>
      <c r="MUA41" s="70"/>
      <c r="MUB41" s="70"/>
      <c r="MUC41" s="70"/>
      <c r="MUD41" s="70"/>
      <c r="MUE41" s="70"/>
      <c r="MUF41" s="70"/>
      <c r="MUG41" s="70"/>
      <c r="MUH41" s="70"/>
      <c r="MUI41" s="70"/>
      <c r="MUJ41" s="70"/>
      <c r="MUK41" s="70"/>
      <c r="MUL41" s="70"/>
      <c r="MUM41" s="70"/>
      <c r="MUN41" s="70"/>
      <c r="MUO41" s="70"/>
      <c r="MUP41" s="70"/>
      <c r="MUQ41" s="70"/>
      <c r="MUR41" s="70"/>
      <c r="MUS41" s="70"/>
      <c r="MUT41" s="70"/>
      <c r="MUU41" s="70"/>
      <c r="MUV41" s="70"/>
      <c r="MUW41" s="70"/>
      <c r="MUX41" s="70"/>
      <c r="MUY41" s="70"/>
      <c r="MUZ41" s="70"/>
      <c r="MVA41" s="70"/>
      <c r="MVB41" s="70"/>
      <c r="MVC41" s="70"/>
      <c r="MVD41" s="70"/>
      <c r="MVE41" s="70"/>
      <c r="MVF41" s="70"/>
      <c r="MVG41" s="70"/>
      <c r="MVH41" s="70"/>
      <c r="MVI41" s="70"/>
      <c r="MVJ41" s="70"/>
      <c r="MVK41" s="70"/>
      <c r="MVL41" s="70"/>
      <c r="MVM41" s="70"/>
      <c r="MVN41" s="70"/>
      <c r="MVO41" s="70"/>
      <c r="MVP41" s="70"/>
      <c r="MVQ41" s="70"/>
      <c r="MVR41" s="70"/>
      <c r="MVS41" s="70"/>
      <c r="MVT41" s="70"/>
      <c r="MVU41" s="70"/>
      <c r="MVV41" s="70"/>
      <c r="MVW41" s="70"/>
      <c r="MVX41" s="70"/>
      <c r="MVY41" s="70"/>
      <c r="MVZ41" s="70"/>
      <c r="MWA41" s="70"/>
      <c r="MWB41" s="70"/>
      <c r="MWC41" s="70"/>
      <c r="MWD41" s="70"/>
      <c r="MWE41" s="70"/>
      <c r="MWF41" s="70"/>
      <c r="MWG41" s="70"/>
      <c r="MWH41" s="70"/>
      <c r="MWI41" s="70"/>
      <c r="MWJ41" s="70"/>
      <c r="MWK41" s="70"/>
      <c r="MWL41" s="70"/>
      <c r="MWM41" s="70"/>
      <c r="MWN41" s="70"/>
      <c r="MWO41" s="70"/>
      <c r="MWP41" s="70"/>
      <c r="MWQ41" s="70"/>
      <c r="MWR41" s="70"/>
      <c r="MWS41" s="70"/>
      <c r="MWT41" s="70"/>
      <c r="MWU41" s="70"/>
      <c r="MWV41" s="70"/>
      <c r="MWW41" s="70"/>
      <c r="MWX41" s="70"/>
      <c r="MWY41" s="70"/>
      <c r="MWZ41" s="70"/>
      <c r="MXA41" s="70"/>
      <c r="MXB41" s="70"/>
      <c r="MXC41" s="70"/>
      <c r="MXD41" s="70"/>
      <c r="MXE41" s="70"/>
      <c r="MXF41" s="70"/>
      <c r="MXG41" s="70"/>
      <c r="MXH41" s="70"/>
      <c r="MXI41" s="70"/>
      <c r="MXJ41" s="70"/>
      <c r="MXK41" s="70"/>
      <c r="MXL41" s="70"/>
      <c r="MXM41" s="70"/>
      <c r="MXN41" s="70"/>
      <c r="MXO41" s="70"/>
      <c r="MXP41" s="70"/>
      <c r="MXQ41" s="70"/>
      <c r="MXR41" s="70"/>
      <c r="MXS41" s="70"/>
      <c r="MXT41" s="70"/>
      <c r="MXU41" s="70"/>
      <c r="MXV41" s="70"/>
      <c r="MXW41" s="70"/>
      <c r="MXX41" s="70"/>
      <c r="MXY41" s="70"/>
      <c r="MXZ41" s="70"/>
      <c r="MYA41" s="70"/>
      <c r="MYB41" s="70"/>
      <c r="MYC41" s="70"/>
      <c r="MYD41" s="70"/>
      <c r="MYE41" s="70"/>
      <c r="MYF41" s="70"/>
      <c r="MYG41" s="70"/>
      <c r="MYH41" s="70"/>
      <c r="MYI41" s="70"/>
      <c r="MYJ41" s="70"/>
      <c r="MYK41" s="70"/>
      <c r="MYL41" s="70"/>
      <c r="MYM41" s="70"/>
      <c r="MYN41" s="70"/>
      <c r="MYO41" s="70"/>
      <c r="MYP41" s="70"/>
      <c r="MYQ41" s="70"/>
      <c r="MYR41" s="70"/>
      <c r="MYS41" s="70"/>
      <c r="MYT41" s="70"/>
      <c r="MYU41" s="70"/>
      <c r="MYV41" s="70"/>
      <c r="MYW41" s="70"/>
      <c r="MYX41" s="70"/>
      <c r="MYY41" s="70"/>
      <c r="MYZ41" s="70"/>
      <c r="MZA41" s="70"/>
      <c r="MZB41" s="70"/>
      <c r="MZC41" s="70"/>
      <c r="MZD41" s="70"/>
      <c r="MZE41" s="70"/>
      <c r="MZF41" s="70"/>
      <c r="MZG41" s="70"/>
      <c r="MZH41" s="70"/>
      <c r="MZI41" s="70"/>
      <c r="MZJ41" s="70"/>
      <c r="MZK41" s="70"/>
      <c r="MZL41" s="70"/>
      <c r="MZM41" s="70"/>
      <c r="MZN41" s="70"/>
      <c r="MZO41" s="70"/>
      <c r="MZP41" s="70"/>
      <c r="MZQ41" s="70"/>
      <c r="MZR41" s="70"/>
      <c r="MZS41" s="70"/>
      <c r="MZT41" s="70"/>
      <c r="MZU41" s="70"/>
      <c r="MZV41" s="70"/>
      <c r="MZW41" s="70"/>
      <c r="MZX41" s="70"/>
      <c r="MZY41" s="70"/>
      <c r="MZZ41" s="70"/>
      <c r="NAA41" s="70"/>
      <c r="NAB41" s="70"/>
      <c r="NAC41" s="70"/>
      <c r="NAD41" s="70"/>
      <c r="NAE41" s="70"/>
      <c r="NAF41" s="70"/>
      <c r="NAG41" s="70"/>
      <c r="NAH41" s="70"/>
      <c r="NAI41" s="70"/>
      <c r="NAJ41" s="70"/>
      <c r="NAK41" s="70"/>
      <c r="NAL41" s="70"/>
      <c r="NAM41" s="70"/>
      <c r="NAN41" s="70"/>
      <c r="NAO41" s="70"/>
      <c r="NAP41" s="70"/>
      <c r="NAQ41" s="70"/>
      <c r="NAR41" s="70"/>
      <c r="NAS41" s="70"/>
      <c r="NAT41" s="70"/>
      <c r="NAU41" s="70"/>
      <c r="NAV41" s="70"/>
      <c r="NAW41" s="70"/>
      <c r="NAX41" s="70"/>
      <c r="NAY41" s="70"/>
      <c r="NAZ41" s="70"/>
      <c r="NBA41" s="70"/>
      <c r="NBB41" s="70"/>
      <c r="NBC41" s="70"/>
      <c r="NBD41" s="70"/>
      <c r="NBE41" s="70"/>
      <c r="NBF41" s="70"/>
      <c r="NBG41" s="70"/>
      <c r="NBH41" s="70"/>
      <c r="NBI41" s="70"/>
      <c r="NBJ41" s="70"/>
      <c r="NBK41" s="70"/>
      <c r="NBL41" s="70"/>
      <c r="NBM41" s="70"/>
      <c r="NBN41" s="70"/>
      <c r="NBO41" s="70"/>
      <c r="NBP41" s="70"/>
      <c r="NBQ41" s="70"/>
      <c r="NBR41" s="70"/>
      <c r="NBS41" s="70"/>
      <c r="NBT41" s="70"/>
      <c r="NBU41" s="70"/>
      <c r="NBV41" s="70"/>
      <c r="NBW41" s="70"/>
      <c r="NBX41" s="70"/>
      <c r="NBY41" s="70"/>
      <c r="NBZ41" s="70"/>
      <c r="NCA41" s="70"/>
      <c r="NCB41" s="70"/>
      <c r="NCC41" s="70"/>
      <c r="NCD41" s="70"/>
      <c r="NCE41" s="70"/>
      <c r="NCF41" s="70"/>
      <c r="NCG41" s="70"/>
      <c r="NCH41" s="70"/>
      <c r="NCI41" s="70"/>
      <c r="NCJ41" s="70"/>
      <c r="NCK41" s="70"/>
      <c r="NCL41" s="70"/>
      <c r="NCM41" s="70"/>
      <c r="NCN41" s="70"/>
      <c r="NCO41" s="70"/>
      <c r="NCP41" s="70"/>
      <c r="NCQ41" s="70"/>
      <c r="NCR41" s="70"/>
      <c r="NCS41" s="70"/>
      <c r="NCT41" s="70"/>
      <c r="NCU41" s="70"/>
      <c r="NCV41" s="70"/>
      <c r="NCW41" s="70"/>
      <c r="NCX41" s="70"/>
      <c r="NCY41" s="70"/>
      <c r="NCZ41" s="70"/>
      <c r="NDA41" s="70"/>
      <c r="NDB41" s="70"/>
      <c r="NDC41" s="70"/>
      <c r="NDD41" s="70"/>
      <c r="NDE41" s="70"/>
      <c r="NDF41" s="70"/>
      <c r="NDG41" s="70"/>
      <c r="NDH41" s="70"/>
      <c r="NDI41" s="70"/>
      <c r="NDJ41" s="70"/>
      <c r="NDK41" s="70"/>
      <c r="NDL41" s="70"/>
      <c r="NDM41" s="70"/>
      <c r="NDN41" s="70"/>
      <c r="NDO41" s="70"/>
      <c r="NDP41" s="70"/>
      <c r="NDQ41" s="70"/>
      <c r="NDR41" s="70"/>
      <c r="NDS41" s="70"/>
      <c r="NDT41" s="70"/>
      <c r="NDU41" s="70"/>
      <c r="NDV41" s="70"/>
      <c r="NDW41" s="70"/>
      <c r="NDX41" s="70"/>
      <c r="NDY41" s="70"/>
      <c r="NDZ41" s="70"/>
      <c r="NEA41" s="70"/>
      <c r="NEB41" s="70"/>
      <c r="NEC41" s="70"/>
      <c r="NED41" s="70"/>
      <c r="NEE41" s="70"/>
      <c r="NEF41" s="70"/>
      <c r="NEG41" s="70"/>
      <c r="NEH41" s="70"/>
      <c r="NEI41" s="70"/>
      <c r="NEJ41" s="70"/>
      <c r="NEK41" s="70"/>
      <c r="NEL41" s="70"/>
      <c r="NEM41" s="70"/>
      <c r="NEN41" s="70"/>
      <c r="NEO41" s="70"/>
      <c r="NEP41" s="70"/>
      <c r="NEQ41" s="70"/>
      <c r="NER41" s="70"/>
      <c r="NES41" s="70"/>
      <c r="NET41" s="70"/>
      <c r="NEU41" s="70"/>
      <c r="NEV41" s="70"/>
      <c r="NEW41" s="70"/>
      <c r="NEX41" s="70"/>
      <c r="NEY41" s="70"/>
      <c r="NEZ41" s="70"/>
      <c r="NFA41" s="70"/>
      <c r="NFB41" s="70"/>
      <c r="NFC41" s="70"/>
      <c r="NFD41" s="70"/>
      <c r="NFE41" s="70"/>
      <c r="NFF41" s="70"/>
      <c r="NFG41" s="70"/>
      <c r="NFH41" s="70"/>
      <c r="NFI41" s="70"/>
      <c r="NFJ41" s="70"/>
      <c r="NFK41" s="70"/>
      <c r="NFL41" s="70"/>
      <c r="NFM41" s="70"/>
      <c r="NFN41" s="70"/>
      <c r="NFO41" s="70"/>
      <c r="NFP41" s="70"/>
      <c r="NFQ41" s="70"/>
      <c r="NFR41" s="70"/>
      <c r="NFS41" s="70"/>
      <c r="NFT41" s="70"/>
      <c r="NFU41" s="70"/>
      <c r="NFV41" s="70"/>
      <c r="NFW41" s="70"/>
      <c r="NFX41" s="70"/>
      <c r="NFY41" s="70"/>
      <c r="NFZ41" s="70"/>
      <c r="NGA41" s="70"/>
      <c r="NGB41" s="70"/>
      <c r="NGC41" s="70"/>
      <c r="NGD41" s="70"/>
      <c r="NGE41" s="70"/>
      <c r="NGF41" s="70"/>
      <c r="NGG41" s="70"/>
      <c r="NGH41" s="70"/>
      <c r="NGI41" s="70"/>
      <c r="NGJ41" s="70"/>
      <c r="NGK41" s="70"/>
      <c r="NGL41" s="70"/>
      <c r="NGM41" s="70"/>
      <c r="NGN41" s="70"/>
      <c r="NGO41" s="70"/>
      <c r="NGP41" s="70"/>
      <c r="NGQ41" s="70"/>
      <c r="NGR41" s="70"/>
      <c r="NGS41" s="70"/>
      <c r="NGT41" s="70"/>
      <c r="NGU41" s="70"/>
      <c r="NGV41" s="70"/>
      <c r="NGW41" s="70"/>
      <c r="NGX41" s="70"/>
      <c r="NGY41" s="70"/>
      <c r="NGZ41" s="70"/>
      <c r="NHA41" s="70"/>
      <c r="NHB41" s="70"/>
      <c r="NHC41" s="70"/>
      <c r="NHD41" s="70"/>
      <c r="NHE41" s="70"/>
      <c r="NHF41" s="70"/>
      <c r="NHG41" s="70"/>
      <c r="NHH41" s="70"/>
      <c r="NHI41" s="70"/>
      <c r="NHJ41" s="70"/>
      <c r="NHK41" s="70"/>
      <c r="NHL41" s="70"/>
      <c r="NHM41" s="70"/>
      <c r="NHN41" s="70"/>
      <c r="NHO41" s="70"/>
      <c r="NHP41" s="70"/>
      <c r="NHQ41" s="70"/>
      <c r="NHR41" s="70"/>
      <c r="NHS41" s="70"/>
      <c r="NHT41" s="70"/>
      <c r="NHU41" s="70"/>
      <c r="NHV41" s="70"/>
      <c r="NHW41" s="70"/>
      <c r="NHX41" s="70"/>
      <c r="NHY41" s="70"/>
      <c r="NHZ41" s="70"/>
      <c r="NIA41" s="70"/>
      <c r="NIB41" s="70"/>
      <c r="NIC41" s="70"/>
      <c r="NID41" s="70"/>
      <c r="NIE41" s="70"/>
      <c r="NIF41" s="70"/>
      <c r="NIG41" s="70"/>
      <c r="NIH41" s="70"/>
      <c r="NII41" s="70"/>
      <c r="NIJ41" s="70"/>
      <c r="NIK41" s="70"/>
      <c r="NIL41" s="70"/>
      <c r="NIM41" s="70"/>
      <c r="NIN41" s="70"/>
      <c r="NIO41" s="70"/>
      <c r="NIP41" s="70"/>
      <c r="NIQ41" s="70"/>
      <c r="NIR41" s="70"/>
      <c r="NIS41" s="70"/>
      <c r="NIT41" s="70"/>
      <c r="NIU41" s="70"/>
      <c r="NIV41" s="70"/>
      <c r="NIW41" s="70"/>
      <c r="NIX41" s="70"/>
      <c r="NIY41" s="70"/>
      <c r="NIZ41" s="70"/>
      <c r="NJA41" s="70"/>
      <c r="NJB41" s="70"/>
      <c r="NJC41" s="70"/>
      <c r="NJD41" s="70"/>
      <c r="NJE41" s="70"/>
      <c r="NJF41" s="70"/>
      <c r="NJG41" s="70"/>
      <c r="NJH41" s="70"/>
      <c r="NJI41" s="70"/>
      <c r="NJJ41" s="70"/>
      <c r="NJK41" s="70"/>
      <c r="NJL41" s="70"/>
      <c r="NJM41" s="70"/>
      <c r="NJN41" s="70"/>
      <c r="NJO41" s="70"/>
      <c r="NJP41" s="70"/>
      <c r="NJQ41" s="70"/>
      <c r="NJR41" s="70"/>
      <c r="NJS41" s="70"/>
      <c r="NJT41" s="70"/>
      <c r="NJU41" s="70"/>
      <c r="NJV41" s="70"/>
      <c r="NJW41" s="70"/>
      <c r="NJX41" s="70"/>
      <c r="NJY41" s="70"/>
      <c r="NJZ41" s="70"/>
      <c r="NKA41" s="70"/>
      <c r="NKB41" s="70"/>
      <c r="NKC41" s="70"/>
      <c r="NKD41" s="70"/>
      <c r="NKE41" s="70"/>
      <c r="NKF41" s="70"/>
      <c r="NKG41" s="70"/>
      <c r="NKH41" s="70"/>
      <c r="NKI41" s="70"/>
      <c r="NKJ41" s="70"/>
      <c r="NKK41" s="70"/>
      <c r="NKL41" s="70"/>
      <c r="NKM41" s="70"/>
      <c r="NKN41" s="70"/>
      <c r="NKO41" s="70"/>
      <c r="NKP41" s="70"/>
      <c r="NKQ41" s="70"/>
      <c r="NKR41" s="70"/>
      <c r="NKS41" s="70"/>
      <c r="NKT41" s="70"/>
      <c r="NKU41" s="70"/>
      <c r="NKV41" s="70"/>
      <c r="NKW41" s="70"/>
      <c r="NKX41" s="70"/>
      <c r="NKY41" s="70"/>
      <c r="NKZ41" s="70"/>
      <c r="NLA41" s="70"/>
      <c r="NLB41" s="70"/>
      <c r="NLC41" s="70"/>
      <c r="NLD41" s="70"/>
      <c r="NLE41" s="70"/>
      <c r="NLF41" s="70"/>
      <c r="NLG41" s="70"/>
      <c r="NLH41" s="70"/>
      <c r="NLI41" s="70"/>
      <c r="NLJ41" s="70"/>
      <c r="NLK41" s="70"/>
      <c r="NLL41" s="70"/>
      <c r="NLM41" s="70"/>
      <c r="NLN41" s="70"/>
      <c r="NLO41" s="70"/>
      <c r="NLP41" s="70"/>
      <c r="NLQ41" s="70"/>
      <c r="NLR41" s="70"/>
      <c r="NLS41" s="70"/>
      <c r="NLT41" s="70"/>
      <c r="NLU41" s="70"/>
      <c r="NLV41" s="70"/>
      <c r="NLW41" s="70"/>
      <c r="NLX41" s="70"/>
      <c r="NLY41" s="70"/>
      <c r="NLZ41" s="70"/>
      <c r="NMA41" s="70"/>
      <c r="NMB41" s="70"/>
      <c r="NMC41" s="70"/>
      <c r="NMD41" s="70"/>
      <c r="NME41" s="70"/>
      <c r="NMF41" s="70"/>
      <c r="NMG41" s="70"/>
      <c r="NMH41" s="70"/>
      <c r="NMI41" s="70"/>
      <c r="NMJ41" s="70"/>
      <c r="NMK41" s="70"/>
      <c r="NML41" s="70"/>
      <c r="NMM41" s="70"/>
      <c r="NMN41" s="70"/>
      <c r="NMO41" s="70"/>
      <c r="NMP41" s="70"/>
      <c r="NMQ41" s="70"/>
      <c r="NMR41" s="70"/>
      <c r="NMS41" s="70"/>
      <c r="NMT41" s="70"/>
      <c r="NMU41" s="70"/>
      <c r="NMV41" s="70"/>
      <c r="NMW41" s="70"/>
      <c r="NMX41" s="70"/>
      <c r="NMY41" s="70"/>
      <c r="NMZ41" s="70"/>
      <c r="NNA41" s="70"/>
      <c r="NNB41" s="70"/>
      <c r="NNC41" s="70"/>
      <c r="NND41" s="70"/>
      <c r="NNE41" s="70"/>
      <c r="NNF41" s="70"/>
      <c r="NNG41" s="70"/>
      <c r="NNH41" s="70"/>
      <c r="NNI41" s="70"/>
      <c r="NNJ41" s="70"/>
      <c r="NNK41" s="70"/>
      <c r="NNL41" s="70"/>
      <c r="NNM41" s="70"/>
      <c r="NNN41" s="70"/>
      <c r="NNO41" s="70"/>
      <c r="NNP41" s="70"/>
      <c r="NNQ41" s="70"/>
      <c r="NNR41" s="70"/>
      <c r="NNS41" s="70"/>
      <c r="NNT41" s="70"/>
      <c r="NNU41" s="70"/>
      <c r="NNV41" s="70"/>
      <c r="NNW41" s="70"/>
      <c r="NNX41" s="70"/>
      <c r="NNY41" s="70"/>
      <c r="NNZ41" s="70"/>
      <c r="NOA41" s="70"/>
      <c r="NOB41" s="70"/>
      <c r="NOC41" s="70"/>
      <c r="NOD41" s="70"/>
      <c r="NOE41" s="70"/>
      <c r="NOF41" s="70"/>
      <c r="NOG41" s="70"/>
      <c r="NOH41" s="70"/>
      <c r="NOI41" s="70"/>
      <c r="NOJ41" s="70"/>
      <c r="NOK41" s="70"/>
      <c r="NOL41" s="70"/>
      <c r="NOM41" s="70"/>
      <c r="NON41" s="70"/>
      <c r="NOO41" s="70"/>
      <c r="NOP41" s="70"/>
      <c r="NOQ41" s="70"/>
      <c r="NOR41" s="70"/>
      <c r="NOS41" s="70"/>
      <c r="NOT41" s="70"/>
      <c r="NOU41" s="70"/>
      <c r="NOV41" s="70"/>
      <c r="NOW41" s="70"/>
      <c r="NOX41" s="70"/>
      <c r="NOY41" s="70"/>
      <c r="NOZ41" s="70"/>
      <c r="NPA41" s="70"/>
      <c r="NPB41" s="70"/>
      <c r="NPC41" s="70"/>
      <c r="NPD41" s="70"/>
      <c r="NPE41" s="70"/>
      <c r="NPF41" s="70"/>
      <c r="NPG41" s="70"/>
      <c r="NPH41" s="70"/>
      <c r="NPI41" s="70"/>
      <c r="NPJ41" s="70"/>
      <c r="NPK41" s="70"/>
      <c r="NPL41" s="70"/>
      <c r="NPM41" s="70"/>
      <c r="NPN41" s="70"/>
      <c r="NPO41" s="70"/>
      <c r="NPP41" s="70"/>
      <c r="NPQ41" s="70"/>
      <c r="NPR41" s="70"/>
      <c r="NPS41" s="70"/>
      <c r="NPT41" s="70"/>
      <c r="NPU41" s="70"/>
      <c r="NPV41" s="70"/>
      <c r="NPW41" s="70"/>
      <c r="NPX41" s="70"/>
      <c r="NPY41" s="70"/>
      <c r="NPZ41" s="70"/>
      <c r="NQA41" s="70"/>
      <c r="NQB41" s="70"/>
      <c r="NQC41" s="70"/>
      <c r="NQD41" s="70"/>
      <c r="NQE41" s="70"/>
      <c r="NQF41" s="70"/>
      <c r="NQG41" s="70"/>
      <c r="NQH41" s="70"/>
      <c r="NQI41" s="70"/>
      <c r="NQJ41" s="70"/>
      <c r="NQK41" s="70"/>
      <c r="NQL41" s="70"/>
      <c r="NQM41" s="70"/>
      <c r="NQN41" s="70"/>
      <c r="NQO41" s="70"/>
      <c r="NQP41" s="70"/>
      <c r="NQQ41" s="70"/>
      <c r="NQR41" s="70"/>
      <c r="NQS41" s="70"/>
      <c r="NQT41" s="70"/>
      <c r="NQU41" s="70"/>
      <c r="NQV41" s="70"/>
      <c r="NQW41" s="70"/>
      <c r="NQX41" s="70"/>
      <c r="NQY41" s="70"/>
      <c r="NQZ41" s="70"/>
      <c r="NRA41" s="70"/>
      <c r="NRB41" s="70"/>
      <c r="NRC41" s="70"/>
      <c r="NRD41" s="70"/>
      <c r="NRE41" s="70"/>
      <c r="NRF41" s="70"/>
      <c r="NRG41" s="70"/>
      <c r="NRH41" s="70"/>
      <c r="NRI41" s="70"/>
      <c r="NRJ41" s="70"/>
      <c r="NRK41" s="70"/>
      <c r="NRL41" s="70"/>
      <c r="NRM41" s="70"/>
      <c r="NRN41" s="70"/>
      <c r="NRO41" s="70"/>
      <c r="NRP41" s="70"/>
      <c r="NRQ41" s="70"/>
      <c r="NRR41" s="70"/>
      <c r="NRS41" s="70"/>
      <c r="NRT41" s="70"/>
      <c r="NRU41" s="70"/>
      <c r="NRV41" s="70"/>
      <c r="NRW41" s="70"/>
      <c r="NRX41" s="70"/>
      <c r="NRY41" s="70"/>
      <c r="NRZ41" s="70"/>
      <c r="NSA41" s="70"/>
      <c r="NSB41" s="70"/>
      <c r="NSC41" s="70"/>
      <c r="NSD41" s="70"/>
      <c r="NSE41" s="70"/>
      <c r="NSF41" s="70"/>
      <c r="NSG41" s="70"/>
      <c r="NSH41" s="70"/>
      <c r="NSI41" s="70"/>
      <c r="NSJ41" s="70"/>
      <c r="NSK41" s="70"/>
      <c r="NSL41" s="70"/>
      <c r="NSM41" s="70"/>
      <c r="NSN41" s="70"/>
      <c r="NSO41" s="70"/>
      <c r="NSP41" s="70"/>
      <c r="NSQ41" s="70"/>
      <c r="NSR41" s="70"/>
      <c r="NSS41" s="70"/>
      <c r="NST41" s="70"/>
      <c r="NSU41" s="70"/>
      <c r="NSV41" s="70"/>
      <c r="NSW41" s="70"/>
      <c r="NSX41" s="70"/>
      <c r="NSY41" s="70"/>
      <c r="NSZ41" s="70"/>
      <c r="NTA41" s="70"/>
      <c r="NTB41" s="70"/>
      <c r="NTC41" s="70"/>
      <c r="NTD41" s="70"/>
      <c r="NTE41" s="70"/>
      <c r="NTF41" s="70"/>
      <c r="NTG41" s="70"/>
      <c r="NTH41" s="70"/>
      <c r="NTI41" s="70"/>
      <c r="NTJ41" s="70"/>
      <c r="NTK41" s="70"/>
      <c r="NTL41" s="70"/>
      <c r="NTM41" s="70"/>
      <c r="NTN41" s="70"/>
      <c r="NTO41" s="70"/>
      <c r="NTP41" s="70"/>
      <c r="NTQ41" s="70"/>
      <c r="NTR41" s="70"/>
      <c r="NTS41" s="70"/>
      <c r="NTT41" s="70"/>
      <c r="NTU41" s="70"/>
      <c r="NTV41" s="70"/>
      <c r="NTW41" s="70"/>
      <c r="NTX41" s="70"/>
      <c r="NTY41" s="70"/>
      <c r="NTZ41" s="70"/>
      <c r="NUA41" s="70"/>
      <c r="NUB41" s="70"/>
      <c r="NUC41" s="70"/>
      <c r="NUD41" s="70"/>
      <c r="NUE41" s="70"/>
      <c r="NUF41" s="70"/>
      <c r="NUG41" s="70"/>
      <c r="NUH41" s="70"/>
      <c r="NUI41" s="70"/>
      <c r="NUJ41" s="70"/>
      <c r="NUK41" s="70"/>
      <c r="NUL41" s="70"/>
      <c r="NUM41" s="70"/>
      <c r="NUN41" s="70"/>
      <c r="NUO41" s="70"/>
      <c r="NUP41" s="70"/>
      <c r="NUQ41" s="70"/>
      <c r="NUR41" s="70"/>
      <c r="NUS41" s="70"/>
      <c r="NUT41" s="70"/>
      <c r="NUU41" s="70"/>
      <c r="NUV41" s="70"/>
      <c r="NUW41" s="70"/>
      <c r="NUX41" s="70"/>
      <c r="NUY41" s="70"/>
      <c r="NUZ41" s="70"/>
      <c r="NVA41" s="70"/>
      <c r="NVB41" s="70"/>
      <c r="NVC41" s="70"/>
      <c r="NVD41" s="70"/>
      <c r="NVE41" s="70"/>
      <c r="NVF41" s="70"/>
      <c r="NVG41" s="70"/>
      <c r="NVH41" s="70"/>
      <c r="NVI41" s="70"/>
      <c r="NVJ41" s="70"/>
      <c r="NVK41" s="70"/>
      <c r="NVL41" s="70"/>
      <c r="NVM41" s="70"/>
      <c r="NVN41" s="70"/>
      <c r="NVO41" s="70"/>
      <c r="NVP41" s="70"/>
      <c r="NVQ41" s="70"/>
      <c r="NVR41" s="70"/>
      <c r="NVS41" s="70"/>
      <c r="NVT41" s="70"/>
      <c r="NVU41" s="70"/>
      <c r="NVV41" s="70"/>
      <c r="NVW41" s="70"/>
      <c r="NVX41" s="70"/>
      <c r="NVY41" s="70"/>
      <c r="NVZ41" s="70"/>
      <c r="NWA41" s="70"/>
      <c r="NWB41" s="70"/>
      <c r="NWC41" s="70"/>
      <c r="NWD41" s="70"/>
      <c r="NWE41" s="70"/>
      <c r="NWF41" s="70"/>
      <c r="NWG41" s="70"/>
      <c r="NWH41" s="70"/>
      <c r="NWI41" s="70"/>
      <c r="NWJ41" s="70"/>
      <c r="NWK41" s="70"/>
      <c r="NWL41" s="70"/>
      <c r="NWM41" s="70"/>
      <c r="NWN41" s="70"/>
      <c r="NWO41" s="70"/>
      <c r="NWP41" s="70"/>
      <c r="NWQ41" s="70"/>
      <c r="NWR41" s="70"/>
      <c r="NWS41" s="70"/>
      <c r="NWT41" s="70"/>
      <c r="NWU41" s="70"/>
      <c r="NWV41" s="70"/>
      <c r="NWW41" s="70"/>
      <c r="NWX41" s="70"/>
      <c r="NWY41" s="70"/>
      <c r="NWZ41" s="70"/>
      <c r="NXA41" s="70"/>
      <c r="NXB41" s="70"/>
      <c r="NXC41" s="70"/>
      <c r="NXD41" s="70"/>
      <c r="NXE41" s="70"/>
      <c r="NXF41" s="70"/>
      <c r="NXG41" s="70"/>
      <c r="NXH41" s="70"/>
      <c r="NXI41" s="70"/>
      <c r="NXJ41" s="70"/>
      <c r="NXK41" s="70"/>
      <c r="NXL41" s="70"/>
      <c r="NXM41" s="70"/>
      <c r="NXN41" s="70"/>
      <c r="NXO41" s="70"/>
      <c r="NXP41" s="70"/>
      <c r="NXQ41" s="70"/>
      <c r="NXR41" s="70"/>
      <c r="NXS41" s="70"/>
      <c r="NXT41" s="70"/>
      <c r="NXU41" s="70"/>
      <c r="NXV41" s="70"/>
      <c r="NXW41" s="70"/>
      <c r="NXX41" s="70"/>
      <c r="NXY41" s="70"/>
      <c r="NXZ41" s="70"/>
      <c r="NYA41" s="70"/>
      <c r="NYB41" s="70"/>
      <c r="NYC41" s="70"/>
      <c r="NYD41" s="70"/>
      <c r="NYE41" s="70"/>
      <c r="NYF41" s="70"/>
      <c r="NYG41" s="70"/>
      <c r="NYH41" s="70"/>
      <c r="NYI41" s="70"/>
      <c r="NYJ41" s="70"/>
      <c r="NYK41" s="70"/>
      <c r="NYL41" s="70"/>
      <c r="NYM41" s="70"/>
      <c r="NYN41" s="70"/>
      <c r="NYO41" s="70"/>
      <c r="NYP41" s="70"/>
      <c r="NYQ41" s="70"/>
      <c r="NYR41" s="70"/>
      <c r="NYS41" s="70"/>
      <c r="NYT41" s="70"/>
      <c r="NYU41" s="70"/>
      <c r="NYV41" s="70"/>
      <c r="NYW41" s="70"/>
      <c r="NYX41" s="70"/>
      <c r="NYY41" s="70"/>
      <c r="NYZ41" s="70"/>
      <c r="NZA41" s="70"/>
      <c r="NZB41" s="70"/>
      <c r="NZC41" s="70"/>
      <c r="NZD41" s="70"/>
      <c r="NZE41" s="70"/>
      <c r="NZF41" s="70"/>
      <c r="NZG41" s="70"/>
      <c r="NZH41" s="70"/>
      <c r="NZI41" s="70"/>
      <c r="NZJ41" s="70"/>
      <c r="NZK41" s="70"/>
      <c r="NZL41" s="70"/>
      <c r="NZM41" s="70"/>
      <c r="NZN41" s="70"/>
      <c r="NZO41" s="70"/>
      <c r="NZP41" s="70"/>
      <c r="NZQ41" s="70"/>
      <c r="NZR41" s="70"/>
      <c r="NZS41" s="70"/>
      <c r="NZT41" s="70"/>
      <c r="NZU41" s="70"/>
      <c r="NZV41" s="70"/>
      <c r="NZW41" s="70"/>
      <c r="NZX41" s="70"/>
      <c r="NZY41" s="70"/>
      <c r="NZZ41" s="70"/>
      <c r="OAA41" s="70"/>
      <c r="OAB41" s="70"/>
      <c r="OAC41" s="70"/>
      <c r="OAD41" s="70"/>
      <c r="OAE41" s="70"/>
      <c r="OAF41" s="70"/>
      <c r="OAG41" s="70"/>
      <c r="OAH41" s="70"/>
      <c r="OAI41" s="70"/>
      <c r="OAJ41" s="70"/>
      <c r="OAK41" s="70"/>
      <c r="OAL41" s="70"/>
      <c r="OAM41" s="70"/>
      <c r="OAN41" s="70"/>
      <c r="OAO41" s="70"/>
      <c r="OAP41" s="70"/>
      <c r="OAQ41" s="70"/>
      <c r="OAR41" s="70"/>
      <c r="OAS41" s="70"/>
      <c r="OAT41" s="70"/>
      <c r="OAU41" s="70"/>
      <c r="OAV41" s="70"/>
      <c r="OAW41" s="70"/>
      <c r="OAX41" s="70"/>
      <c r="OAY41" s="70"/>
      <c r="OAZ41" s="70"/>
      <c r="OBA41" s="70"/>
      <c r="OBB41" s="70"/>
      <c r="OBC41" s="70"/>
      <c r="OBD41" s="70"/>
      <c r="OBE41" s="70"/>
      <c r="OBF41" s="70"/>
      <c r="OBG41" s="70"/>
      <c r="OBH41" s="70"/>
      <c r="OBI41" s="70"/>
      <c r="OBJ41" s="70"/>
      <c r="OBK41" s="70"/>
      <c r="OBL41" s="70"/>
      <c r="OBM41" s="70"/>
      <c r="OBN41" s="70"/>
      <c r="OBO41" s="70"/>
      <c r="OBP41" s="70"/>
      <c r="OBQ41" s="70"/>
      <c r="OBR41" s="70"/>
      <c r="OBS41" s="70"/>
      <c r="OBT41" s="70"/>
      <c r="OBU41" s="70"/>
      <c r="OBV41" s="70"/>
      <c r="OBW41" s="70"/>
      <c r="OBX41" s="70"/>
      <c r="OBY41" s="70"/>
      <c r="OBZ41" s="70"/>
      <c r="OCA41" s="70"/>
      <c r="OCB41" s="70"/>
      <c r="OCC41" s="70"/>
      <c r="OCD41" s="70"/>
      <c r="OCE41" s="70"/>
      <c r="OCF41" s="70"/>
      <c r="OCG41" s="70"/>
      <c r="OCH41" s="70"/>
      <c r="OCI41" s="70"/>
      <c r="OCJ41" s="70"/>
      <c r="OCK41" s="70"/>
      <c r="OCL41" s="70"/>
      <c r="OCM41" s="70"/>
      <c r="OCN41" s="70"/>
      <c r="OCO41" s="70"/>
      <c r="OCP41" s="70"/>
      <c r="OCQ41" s="70"/>
      <c r="OCR41" s="70"/>
      <c r="OCS41" s="70"/>
      <c r="OCT41" s="70"/>
      <c r="OCU41" s="70"/>
      <c r="OCV41" s="70"/>
      <c r="OCW41" s="70"/>
      <c r="OCX41" s="70"/>
      <c r="OCY41" s="70"/>
      <c r="OCZ41" s="70"/>
      <c r="ODA41" s="70"/>
      <c r="ODB41" s="70"/>
      <c r="ODC41" s="70"/>
      <c r="ODD41" s="70"/>
      <c r="ODE41" s="70"/>
      <c r="ODF41" s="70"/>
      <c r="ODG41" s="70"/>
      <c r="ODH41" s="70"/>
      <c r="ODI41" s="70"/>
      <c r="ODJ41" s="70"/>
      <c r="ODK41" s="70"/>
      <c r="ODL41" s="70"/>
      <c r="ODM41" s="70"/>
      <c r="ODN41" s="70"/>
      <c r="ODO41" s="70"/>
      <c r="ODP41" s="70"/>
      <c r="ODQ41" s="70"/>
      <c r="ODR41" s="70"/>
      <c r="ODS41" s="70"/>
      <c r="ODT41" s="70"/>
      <c r="ODU41" s="70"/>
      <c r="ODV41" s="70"/>
      <c r="ODW41" s="70"/>
      <c r="ODX41" s="70"/>
      <c r="ODY41" s="70"/>
      <c r="ODZ41" s="70"/>
      <c r="OEA41" s="70"/>
      <c r="OEB41" s="70"/>
      <c r="OEC41" s="70"/>
      <c r="OED41" s="70"/>
      <c r="OEE41" s="70"/>
      <c r="OEF41" s="70"/>
      <c r="OEG41" s="70"/>
      <c r="OEH41" s="70"/>
      <c r="OEI41" s="70"/>
      <c r="OEJ41" s="70"/>
      <c r="OEK41" s="70"/>
      <c r="OEL41" s="70"/>
      <c r="OEM41" s="70"/>
      <c r="OEN41" s="70"/>
      <c r="OEO41" s="70"/>
      <c r="OEP41" s="70"/>
      <c r="OEQ41" s="70"/>
      <c r="OER41" s="70"/>
      <c r="OES41" s="70"/>
      <c r="OET41" s="70"/>
      <c r="OEU41" s="70"/>
      <c r="OEV41" s="70"/>
      <c r="OEW41" s="70"/>
      <c r="OEX41" s="70"/>
      <c r="OEY41" s="70"/>
      <c r="OEZ41" s="70"/>
      <c r="OFA41" s="70"/>
      <c r="OFB41" s="70"/>
      <c r="OFC41" s="70"/>
      <c r="OFD41" s="70"/>
      <c r="OFE41" s="70"/>
      <c r="OFF41" s="70"/>
      <c r="OFG41" s="70"/>
      <c r="OFH41" s="70"/>
      <c r="OFI41" s="70"/>
      <c r="OFJ41" s="70"/>
      <c r="OFK41" s="70"/>
      <c r="OFL41" s="70"/>
      <c r="OFM41" s="70"/>
      <c r="OFN41" s="70"/>
      <c r="OFO41" s="70"/>
      <c r="OFP41" s="70"/>
      <c r="OFQ41" s="70"/>
      <c r="OFR41" s="70"/>
      <c r="OFS41" s="70"/>
      <c r="OFT41" s="70"/>
      <c r="OFU41" s="70"/>
      <c r="OFV41" s="70"/>
      <c r="OFW41" s="70"/>
      <c r="OFX41" s="70"/>
      <c r="OFY41" s="70"/>
      <c r="OFZ41" s="70"/>
      <c r="OGA41" s="70"/>
      <c r="OGB41" s="70"/>
      <c r="OGC41" s="70"/>
      <c r="OGD41" s="70"/>
      <c r="OGE41" s="70"/>
      <c r="OGF41" s="70"/>
      <c r="OGG41" s="70"/>
      <c r="OGH41" s="70"/>
      <c r="OGI41" s="70"/>
      <c r="OGJ41" s="70"/>
      <c r="OGK41" s="70"/>
      <c r="OGL41" s="70"/>
      <c r="OGM41" s="70"/>
      <c r="OGN41" s="70"/>
      <c r="OGO41" s="70"/>
      <c r="OGP41" s="70"/>
      <c r="OGQ41" s="70"/>
      <c r="OGR41" s="70"/>
      <c r="OGS41" s="70"/>
      <c r="OGT41" s="70"/>
      <c r="OGU41" s="70"/>
      <c r="OGV41" s="70"/>
      <c r="OGW41" s="70"/>
      <c r="OGX41" s="70"/>
      <c r="OGY41" s="70"/>
      <c r="OGZ41" s="70"/>
      <c r="OHA41" s="70"/>
      <c r="OHB41" s="70"/>
      <c r="OHC41" s="70"/>
      <c r="OHD41" s="70"/>
      <c r="OHE41" s="70"/>
      <c r="OHF41" s="70"/>
      <c r="OHG41" s="70"/>
      <c r="OHH41" s="70"/>
      <c r="OHI41" s="70"/>
      <c r="OHJ41" s="70"/>
      <c r="OHK41" s="70"/>
      <c r="OHL41" s="70"/>
      <c r="OHM41" s="70"/>
      <c r="OHN41" s="70"/>
      <c r="OHO41" s="70"/>
      <c r="OHP41" s="70"/>
      <c r="OHQ41" s="70"/>
      <c r="OHR41" s="70"/>
      <c r="OHS41" s="70"/>
      <c r="OHT41" s="70"/>
      <c r="OHU41" s="70"/>
      <c r="OHV41" s="70"/>
      <c r="OHW41" s="70"/>
      <c r="OHX41" s="70"/>
      <c r="OHY41" s="70"/>
      <c r="OHZ41" s="70"/>
      <c r="OIA41" s="70"/>
      <c r="OIB41" s="70"/>
      <c r="OIC41" s="70"/>
      <c r="OID41" s="70"/>
      <c r="OIE41" s="70"/>
      <c r="OIF41" s="70"/>
      <c r="OIG41" s="70"/>
      <c r="OIH41" s="70"/>
      <c r="OII41" s="70"/>
      <c r="OIJ41" s="70"/>
      <c r="OIK41" s="70"/>
      <c r="OIL41" s="70"/>
      <c r="OIM41" s="70"/>
      <c r="OIN41" s="70"/>
      <c r="OIO41" s="70"/>
      <c r="OIP41" s="70"/>
      <c r="OIQ41" s="70"/>
      <c r="OIR41" s="70"/>
      <c r="OIS41" s="70"/>
      <c r="OIT41" s="70"/>
      <c r="OIU41" s="70"/>
      <c r="OIV41" s="70"/>
      <c r="OIW41" s="70"/>
      <c r="OIX41" s="70"/>
      <c r="OIY41" s="70"/>
      <c r="OIZ41" s="70"/>
      <c r="OJA41" s="70"/>
      <c r="OJB41" s="70"/>
      <c r="OJC41" s="70"/>
      <c r="OJD41" s="70"/>
      <c r="OJE41" s="70"/>
      <c r="OJF41" s="70"/>
      <c r="OJG41" s="70"/>
      <c r="OJH41" s="70"/>
      <c r="OJI41" s="70"/>
      <c r="OJJ41" s="70"/>
      <c r="OJK41" s="70"/>
      <c r="OJL41" s="70"/>
      <c r="OJM41" s="70"/>
      <c r="OJN41" s="70"/>
      <c r="OJO41" s="70"/>
      <c r="OJP41" s="70"/>
      <c r="OJQ41" s="70"/>
      <c r="OJR41" s="70"/>
      <c r="OJS41" s="70"/>
      <c r="OJT41" s="70"/>
      <c r="OJU41" s="70"/>
      <c r="OJV41" s="70"/>
      <c r="OJW41" s="70"/>
      <c r="OJX41" s="70"/>
      <c r="OJY41" s="70"/>
      <c r="OJZ41" s="70"/>
      <c r="OKA41" s="70"/>
      <c r="OKB41" s="70"/>
      <c r="OKC41" s="70"/>
      <c r="OKD41" s="70"/>
      <c r="OKE41" s="70"/>
      <c r="OKF41" s="70"/>
      <c r="OKG41" s="70"/>
      <c r="OKH41" s="70"/>
      <c r="OKI41" s="70"/>
      <c r="OKJ41" s="70"/>
      <c r="OKK41" s="70"/>
      <c r="OKL41" s="70"/>
      <c r="OKM41" s="70"/>
      <c r="OKN41" s="70"/>
      <c r="OKO41" s="70"/>
      <c r="OKP41" s="70"/>
      <c r="OKQ41" s="70"/>
      <c r="OKR41" s="70"/>
      <c r="OKS41" s="70"/>
      <c r="OKT41" s="70"/>
      <c r="OKU41" s="70"/>
      <c r="OKV41" s="70"/>
      <c r="OKW41" s="70"/>
      <c r="OKX41" s="70"/>
      <c r="OKY41" s="70"/>
      <c r="OKZ41" s="70"/>
      <c r="OLA41" s="70"/>
      <c r="OLB41" s="70"/>
      <c r="OLC41" s="70"/>
      <c r="OLD41" s="70"/>
      <c r="OLE41" s="70"/>
      <c r="OLF41" s="70"/>
      <c r="OLG41" s="70"/>
      <c r="OLH41" s="70"/>
      <c r="OLI41" s="70"/>
      <c r="OLJ41" s="70"/>
      <c r="OLK41" s="70"/>
      <c r="OLL41" s="70"/>
      <c r="OLM41" s="70"/>
      <c r="OLN41" s="70"/>
      <c r="OLO41" s="70"/>
      <c r="OLP41" s="70"/>
      <c r="OLQ41" s="70"/>
      <c r="OLR41" s="70"/>
      <c r="OLS41" s="70"/>
      <c r="OLT41" s="70"/>
      <c r="OLU41" s="70"/>
      <c r="OLV41" s="70"/>
      <c r="OLW41" s="70"/>
      <c r="OLX41" s="70"/>
      <c r="OLY41" s="70"/>
      <c r="OLZ41" s="70"/>
      <c r="OMA41" s="70"/>
      <c r="OMB41" s="70"/>
      <c r="OMC41" s="70"/>
      <c r="OMD41" s="70"/>
      <c r="OME41" s="70"/>
      <c r="OMF41" s="70"/>
      <c r="OMG41" s="70"/>
      <c r="OMH41" s="70"/>
      <c r="OMI41" s="70"/>
      <c r="OMJ41" s="70"/>
      <c r="OMK41" s="70"/>
      <c r="OML41" s="70"/>
      <c r="OMM41" s="70"/>
      <c r="OMN41" s="70"/>
      <c r="OMO41" s="70"/>
      <c r="OMP41" s="70"/>
      <c r="OMQ41" s="70"/>
      <c r="OMR41" s="70"/>
      <c r="OMS41" s="70"/>
      <c r="OMT41" s="70"/>
      <c r="OMU41" s="70"/>
      <c r="OMV41" s="70"/>
      <c r="OMW41" s="70"/>
      <c r="OMX41" s="70"/>
      <c r="OMY41" s="70"/>
      <c r="OMZ41" s="70"/>
      <c r="ONA41" s="70"/>
      <c r="ONB41" s="70"/>
      <c r="ONC41" s="70"/>
      <c r="OND41" s="70"/>
      <c r="ONE41" s="70"/>
      <c r="ONF41" s="70"/>
      <c r="ONG41" s="70"/>
      <c r="ONH41" s="70"/>
      <c r="ONI41" s="70"/>
      <c r="ONJ41" s="70"/>
      <c r="ONK41" s="70"/>
      <c r="ONL41" s="70"/>
      <c r="ONM41" s="70"/>
      <c r="ONN41" s="70"/>
      <c r="ONO41" s="70"/>
      <c r="ONP41" s="70"/>
      <c r="ONQ41" s="70"/>
      <c r="ONR41" s="70"/>
      <c r="ONS41" s="70"/>
      <c r="ONT41" s="70"/>
      <c r="ONU41" s="70"/>
      <c r="ONV41" s="70"/>
      <c r="ONW41" s="70"/>
      <c r="ONX41" s="70"/>
      <c r="ONY41" s="70"/>
      <c r="ONZ41" s="70"/>
      <c r="OOA41" s="70"/>
      <c r="OOB41" s="70"/>
      <c r="OOC41" s="70"/>
      <c r="OOD41" s="70"/>
      <c r="OOE41" s="70"/>
      <c r="OOF41" s="70"/>
      <c r="OOG41" s="70"/>
      <c r="OOH41" s="70"/>
      <c r="OOI41" s="70"/>
      <c r="OOJ41" s="70"/>
      <c r="OOK41" s="70"/>
      <c r="OOL41" s="70"/>
      <c r="OOM41" s="70"/>
      <c r="OON41" s="70"/>
      <c r="OOO41" s="70"/>
      <c r="OOP41" s="70"/>
      <c r="OOQ41" s="70"/>
      <c r="OOR41" s="70"/>
      <c r="OOS41" s="70"/>
      <c r="OOT41" s="70"/>
      <c r="OOU41" s="70"/>
      <c r="OOV41" s="70"/>
      <c r="OOW41" s="70"/>
      <c r="OOX41" s="70"/>
      <c r="OOY41" s="70"/>
      <c r="OOZ41" s="70"/>
      <c r="OPA41" s="70"/>
      <c r="OPB41" s="70"/>
      <c r="OPC41" s="70"/>
      <c r="OPD41" s="70"/>
      <c r="OPE41" s="70"/>
      <c r="OPF41" s="70"/>
      <c r="OPG41" s="70"/>
      <c r="OPH41" s="70"/>
      <c r="OPI41" s="70"/>
      <c r="OPJ41" s="70"/>
      <c r="OPK41" s="70"/>
      <c r="OPL41" s="70"/>
      <c r="OPM41" s="70"/>
      <c r="OPN41" s="70"/>
      <c r="OPO41" s="70"/>
      <c r="OPP41" s="70"/>
      <c r="OPQ41" s="70"/>
      <c r="OPR41" s="70"/>
      <c r="OPS41" s="70"/>
      <c r="OPT41" s="70"/>
      <c r="OPU41" s="70"/>
      <c r="OPV41" s="70"/>
      <c r="OPW41" s="70"/>
      <c r="OPX41" s="70"/>
      <c r="OPY41" s="70"/>
      <c r="OPZ41" s="70"/>
      <c r="OQA41" s="70"/>
      <c r="OQB41" s="70"/>
      <c r="OQC41" s="70"/>
      <c r="OQD41" s="70"/>
      <c r="OQE41" s="70"/>
      <c r="OQF41" s="70"/>
      <c r="OQG41" s="70"/>
      <c r="OQH41" s="70"/>
      <c r="OQI41" s="70"/>
      <c r="OQJ41" s="70"/>
      <c r="OQK41" s="70"/>
      <c r="OQL41" s="70"/>
      <c r="OQM41" s="70"/>
      <c r="OQN41" s="70"/>
      <c r="OQO41" s="70"/>
      <c r="OQP41" s="70"/>
      <c r="OQQ41" s="70"/>
      <c r="OQR41" s="70"/>
      <c r="OQS41" s="70"/>
      <c r="OQT41" s="70"/>
      <c r="OQU41" s="70"/>
      <c r="OQV41" s="70"/>
      <c r="OQW41" s="70"/>
      <c r="OQX41" s="70"/>
      <c r="OQY41" s="70"/>
      <c r="OQZ41" s="70"/>
      <c r="ORA41" s="70"/>
      <c r="ORB41" s="70"/>
      <c r="ORC41" s="70"/>
      <c r="ORD41" s="70"/>
      <c r="ORE41" s="70"/>
      <c r="ORF41" s="70"/>
      <c r="ORG41" s="70"/>
      <c r="ORH41" s="70"/>
      <c r="ORI41" s="70"/>
      <c r="ORJ41" s="70"/>
      <c r="ORK41" s="70"/>
      <c r="ORL41" s="70"/>
      <c r="ORM41" s="70"/>
      <c r="ORN41" s="70"/>
      <c r="ORO41" s="70"/>
      <c r="ORP41" s="70"/>
      <c r="ORQ41" s="70"/>
      <c r="ORR41" s="70"/>
      <c r="ORS41" s="70"/>
      <c r="ORT41" s="70"/>
      <c r="ORU41" s="70"/>
      <c r="ORV41" s="70"/>
      <c r="ORW41" s="70"/>
      <c r="ORX41" s="70"/>
      <c r="ORY41" s="70"/>
      <c r="ORZ41" s="70"/>
      <c r="OSA41" s="70"/>
      <c r="OSB41" s="70"/>
      <c r="OSC41" s="70"/>
      <c r="OSD41" s="70"/>
      <c r="OSE41" s="70"/>
      <c r="OSF41" s="70"/>
      <c r="OSG41" s="70"/>
      <c r="OSH41" s="70"/>
      <c r="OSI41" s="70"/>
      <c r="OSJ41" s="70"/>
      <c r="OSK41" s="70"/>
      <c r="OSL41" s="70"/>
      <c r="OSM41" s="70"/>
      <c r="OSN41" s="70"/>
      <c r="OSO41" s="70"/>
      <c r="OSP41" s="70"/>
      <c r="OSQ41" s="70"/>
      <c r="OSR41" s="70"/>
      <c r="OSS41" s="70"/>
      <c r="OST41" s="70"/>
      <c r="OSU41" s="70"/>
      <c r="OSV41" s="70"/>
      <c r="OSW41" s="70"/>
      <c r="OSX41" s="70"/>
      <c r="OSY41" s="70"/>
      <c r="OSZ41" s="70"/>
      <c r="OTA41" s="70"/>
      <c r="OTB41" s="70"/>
      <c r="OTC41" s="70"/>
      <c r="OTD41" s="70"/>
      <c r="OTE41" s="70"/>
      <c r="OTF41" s="70"/>
      <c r="OTG41" s="70"/>
      <c r="OTH41" s="70"/>
      <c r="OTI41" s="70"/>
      <c r="OTJ41" s="70"/>
      <c r="OTK41" s="70"/>
      <c r="OTL41" s="70"/>
      <c r="OTM41" s="70"/>
      <c r="OTN41" s="70"/>
      <c r="OTO41" s="70"/>
      <c r="OTP41" s="70"/>
      <c r="OTQ41" s="70"/>
      <c r="OTR41" s="70"/>
      <c r="OTS41" s="70"/>
      <c r="OTT41" s="70"/>
      <c r="OTU41" s="70"/>
      <c r="OTV41" s="70"/>
      <c r="OTW41" s="70"/>
      <c r="OTX41" s="70"/>
      <c r="OTY41" s="70"/>
      <c r="OTZ41" s="70"/>
      <c r="OUA41" s="70"/>
      <c r="OUB41" s="70"/>
      <c r="OUC41" s="70"/>
      <c r="OUD41" s="70"/>
      <c r="OUE41" s="70"/>
      <c r="OUF41" s="70"/>
      <c r="OUG41" s="70"/>
      <c r="OUH41" s="70"/>
      <c r="OUI41" s="70"/>
      <c r="OUJ41" s="70"/>
      <c r="OUK41" s="70"/>
      <c r="OUL41" s="70"/>
      <c r="OUM41" s="70"/>
      <c r="OUN41" s="70"/>
      <c r="OUO41" s="70"/>
      <c r="OUP41" s="70"/>
      <c r="OUQ41" s="70"/>
      <c r="OUR41" s="70"/>
      <c r="OUS41" s="70"/>
      <c r="OUT41" s="70"/>
      <c r="OUU41" s="70"/>
      <c r="OUV41" s="70"/>
      <c r="OUW41" s="70"/>
      <c r="OUX41" s="70"/>
      <c r="OUY41" s="70"/>
      <c r="OUZ41" s="70"/>
      <c r="OVA41" s="70"/>
      <c r="OVB41" s="70"/>
      <c r="OVC41" s="70"/>
      <c r="OVD41" s="70"/>
      <c r="OVE41" s="70"/>
      <c r="OVF41" s="70"/>
      <c r="OVG41" s="70"/>
      <c r="OVH41" s="70"/>
      <c r="OVI41" s="70"/>
      <c r="OVJ41" s="70"/>
      <c r="OVK41" s="70"/>
      <c r="OVL41" s="70"/>
      <c r="OVM41" s="70"/>
      <c r="OVN41" s="70"/>
      <c r="OVO41" s="70"/>
      <c r="OVP41" s="70"/>
      <c r="OVQ41" s="70"/>
      <c r="OVR41" s="70"/>
      <c r="OVS41" s="70"/>
      <c r="OVT41" s="70"/>
      <c r="OVU41" s="70"/>
      <c r="OVV41" s="70"/>
      <c r="OVW41" s="70"/>
      <c r="OVX41" s="70"/>
      <c r="OVY41" s="70"/>
      <c r="OVZ41" s="70"/>
      <c r="OWA41" s="70"/>
      <c r="OWB41" s="70"/>
      <c r="OWC41" s="70"/>
      <c r="OWD41" s="70"/>
      <c r="OWE41" s="70"/>
      <c r="OWF41" s="70"/>
      <c r="OWG41" s="70"/>
      <c r="OWH41" s="70"/>
      <c r="OWI41" s="70"/>
      <c r="OWJ41" s="70"/>
      <c r="OWK41" s="70"/>
      <c r="OWL41" s="70"/>
      <c r="OWM41" s="70"/>
      <c r="OWN41" s="70"/>
      <c r="OWO41" s="70"/>
      <c r="OWP41" s="70"/>
      <c r="OWQ41" s="70"/>
      <c r="OWR41" s="70"/>
      <c r="OWS41" s="70"/>
      <c r="OWT41" s="70"/>
      <c r="OWU41" s="70"/>
      <c r="OWV41" s="70"/>
      <c r="OWW41" s="70"/>
      <c r="OWX41" s="70"/>
      <c r="OWY41" s="70"/>
      <c r="OWZ41" s="70"/>
      <c r="OXA41" s="70"/>
      <c r="OXB41" s="70"/>
      <c r="OXC41" s="70"/>
      <c r="OXD41" s="70"/>
      <c r="OXE41" s="70"/>
      <c r="OXF41" s="70"/>
      <c r="OXG41" s="70"/>
      <c r="OXH41" s="70"/>
      <c r="OXI41" s="70"/>
      <c r="OXJ41" s="70"/>
      <c r="OXK41" s="70"/>
      <c r="OXL41" s="70"/>
      <c r="OXM41" s="70"/>
      <c r="OXN41" s="70"/>
      <c r="OXO41" s="70"/>
      <c r="OXP41" s="70"/>
      <c r="OXQ41" s="70"/>
      <c r="OXR41" s="70"/>
      <c r="OXS41" s="70"/>
      <c r="OXT41" s="70"/>
      <c r="OXU41" s="70"/>
      <c r="OXV41" s="70"/>
      <c r="OXW41" s="70"/>
      <c r="OXX41" s="70"/>
      <c r="OXY41" s="70"/>
      <c r="OXZ41" s="70"/>
      <c r="OYA41" s="70"/>
      <c r="OYB41" s="70"/>
      <c r="OYC41" s="70"/>
      <c r="OYD41" s="70"/>
      <c r="OYE41" s="70"/>
      <c r="OYF41" s="70"/>
      <c r="OYG41" s="70"/>
      <c r="OYH41" s="70"/>
      <c r="OYI41" s="70"/>
      <c r="OYJ41" s="70"/>
      <c r="OYK41" s="70"/>
      <c r="OYL41" s="70"/>
      <c r="OYM41" s="70"/>
      <c r="OYN41" s="70"/>
      <c r="OYO41" s="70"/>
      <c r="OYP41" s="70"/>
      <c r="OYQ41" s="70"/>
      <c r="OYR41" s="70"/>
      <c r="OYS41" s="70"/>
      <c r="OYT41" s="70"/>
      <c r="OYU41" s="70"/>
      <c r="OYV41" s="70"/>
      <c r="OYW41" s="70"/>
      <c r="OYX41" s="70"/>
      <c r="OYY41" s="70"/>
      <c r="OYZ41" s="70"/>
      <c r="OZA41" s="70"/>
      <c r="OZB41" s="70"/>
      <c r="OZC41" s="70"/>
      <c r="OZD41" s="70"/>
      <c r="OZE41" s="70"/>
      <c r="OZF41" s="70"/>
      <c r="OZG41" s="70"/>
      <c r="OZH41" s="70"/>
      <c r="OZI41" s="70"/>
      <c r="OZJ41" s="70"/>
      <c r="OZK41" s="70"/>
      <c r="OZL41" s="70"/>
      <c r="OZM41" s="70"/>
      <c r="OZN41" s="70"/>
      <c r="OZO41" s="70"/>
      <c r="OZP41" s="70"/>
      <c r="OZQ41" s="70"/>
      <c r="OZR41" s="70"/>
      <c r="OZS41" s="70"/>
      <c r="OZT41" s="70"/>
      <c r="OZU41" s="70"/>
      <c r="OZV41" s="70"/>
      <c r="OZW41" s="70"/>
      <c r="OZX41" s="70"/>
      <c r="OZY41" s="70"/>
      <c r="OZZ41" s="70"/>
      <c r="PAA41" s="70"/>
      <c r="PAB41" s="70"/>
      <c r="PAC41" s="70"/>
      <c r="PAD41" s="70"/>
      <c r="PAE41" s="70"/>
      <c r="PAF41" s="70"/>
      <c r="PAG41" s="70"/>
      <c r="PAH41" s="70"/>
      <c r="PAI41" s="70"/>
      <c r="PAJ41" s="70"/>
      <c r="PAK41" s="70"/>
      <c r="PAL41" s="70"/>
      <c r="PAM41" s="70"/>
      <c r="PAN41" s="70"/>
      <c r="PAO41" s="70"/>
      <c r="PAP41" s="70"/>
      <c r="PAQ41" s="70"/>
      <c r="PAR41" s="70"/>
      <c r="PAS41" s="70"/>
      <c r="PAT41" s="70"/>
      <c r="PAU41" s="70"/>
      <c r="PAV41" s="70"/>
      <c r="PAW41" s="70"/>
      <c r="PAX41" s="70"/>
      <c r="PAY41" s="70"/>
      <c r="PAZ41" s="70"/>
      <c r="PBA41" s="70"/>
      <c r="PBB41" s="70"/>
      <c r="PBC41" s="70"/>
      <c r="PBD41" s="70"/>
      <c r="PBE41" s="70"/>
      <c r="PBF41" s="70"/>
      <c r="PBG41" s="70"/>
      <c r="PBH41" s="70"/>
      <c r="PBI41" s="70"/>
      <c r="PBJ41" s="70"/>
      <c r="PBK41" s="70"/>
      <c r="PBL41" s="70"/>
      <c r="PBM41" s="70"/>
      <c r="PBN41" s="70"/>
      <c r="PBO41" s="70"/>
      <c r="PBP41" s="70"/>
      <c r="PBQ41" s="70"/>
      <c r="PBR41" s="70"/>
      <c r="PBS41" s="70"/>
      <c r="PBT41" s="70"/>
      <c r="PBU41" s="70"/>
      <c r="PBV41" s="70"/>
      <c r="PBW41" s="70"/>
      <c r="PBX41" s="70"/>
      <c r="PBY41" s="70"/>
      <c r="PBZ41" s="70"/>
      <c r="PCA41" s="70"/>
      <c r="PCB41" s="70"/>
      <c r="PCC41" s="70"/>
      <c r="PCD41" s="70"/>
      <c r="PCE41" s="70"/>
      <c r="PCF41" s="70"/>
      <c r="PCG41" s="70"/>
      <c r="PCH41" s="70"/>
      <c r="PCI41" s="70"/>
      <c r="PCJ41" s="70"/>
      <c r="PCK41" s="70"/>
      <c r="PCL41" s="70"/>
      <c r="PCM41" s="70"/>
      <c r="PCN41" s="70"/>
      <c r="PCO41" s="70"/>
      <c r="PCP41" s="70"/>
      <c r="PCQ41" s="70"/>
      <c r="PCR41" s="70"/>
      <c r="PCS41" s="70"/>
      <c r="PCT41" s="70"/>
      <c r="PCU41" s="70"/>
      <c r="PCV41" s="70"/>
      <c r="PCW41" s="70"/>
      <c r="PCX41" s="70"/>
      <c r="PCY41" s="70"/>
      <c r="PCZ41" s="70"/>
      <c r="PDA41" s="70"/>
      <c r="PDB41" s="70"/>
      <c r="PDC41" s="70"/>
      <c r="PDD41" s="70"/>
      <c r="PDE41" s="70"/>
      <c r="PDF41" s="70"/>
      <c r="PDG41" s="70"/>
      <c r="PDH41" s="70"/>
      <c r="PDI41" s="70"/>
      <c r="PDJ41" s="70"/>
      <c r="PDK41" s="70"/>
      <c r="PDL41" s="70"/>
      <c r="PDM41" s="70"/>
      <c r="PDN41" s="70"/>
      <c r="PDO41" s="70"/>
      <c r="PDP41" s="70"/>
      <c r="PDQ41" s="70"/>
      <c r="PDR41" s="70"/>
      <c r="PDS41" s="70"/>
      <c r="PDT41" s="70"/>
      <c r="PDU41" s="70"/>
      <c r="PDV41" s="70"/>
      <c r="PDW41" s="70"/>
      <c r="PDX41" s="70"/>
      <c r="PDY41" s="70"/>
      <c r="PDZ41" s="70"/>
      <c r="PEA41" s="70"/>
      <c r="PEB41" s="70"/>
      <c r="PEC41" s="70"/>
      <c r="PED41" s="70"/>
      <c r="PEE41" s="70"/>
      <c r="PEF41" s="70"/>
      <c r="PEG41" s="70"/>
      <c r="PEH41" s="70"/>
      <c r="PEI41" s="70"/>
      <c r="PEJ41" s="70"/>
      <c r="PEK41" s="70"/>
      <c r="PEL41" s="70"/>
      <c r="PEM41" s="70"/>
      <c r="PEN41" s="70"/>
      <c r="PEO41" s="70"/>
      <c r="PEP41" s="70"/>
      <c r="PEQ41" s="70"/>
      <c r="PER41" s="70"/>
      <c r="PES41" s="70"/>
      <c r="PET41" s="70"/>
      <c r="PEU41" s="70"/>
      <c r="PEV41" s="70"/>
      <c r="PEW41" s="70"/>
      <c r="PEX41" s="70"/>
      <c r="PEY41" s="70"/>
      <c r="PEZ41" s="70"/>
      <c r="PFA41" s="70"/>
      <c r="PFB41" s="70"/>
      <c r="PFC41" s="70"/>
      <c r="PFD41" s="70"/>
      <c r="PFE41" s="70"/>
      <c r="PFF41" s="70"/>
      <c r="PFG41" s="70"/>
      <c r="PFH41" s="70"/>
      <c r="PFI41" s="70"/>
      <c r="PFJ41" s="70"/>
      <c r="PFK41" s="70"/>
      <c r="PFL41" s="70"/>
      <c r="PFM41" s="70"/>
      <c r="PFN41" s="70"/>
      <c r="PFO41" s="70"/>
      <c r="PFP41" s="70"/>
      <c r="PFQ41" s="70"/>
      <c r="PFR41" s="70"/>
      <c r="PFS41" s="70"/>
      <c r="PFT41" s="70"/>
      <c r="PFU41" s="70"/>
      <c r="PFV41" s="70"/>
      <c r="PFW41" s="70"/>
      <c r="PFX41" s="70"/>
      <c r="PFY41" s="70"/>
      <c r="PFZ41" s="70"/>
      <c r="PGA41" s="70"/>
      <c r="PGB41" s="70"/>
      <c r="PGC41" s="70"/>
      <c r="PGD41" s="70"/>
      <c r="PGE41" s="70"/>
      <c r="PGF41" s="70"/>
      <c r="PGG41" s="70"/>
      <c r="PGH41" s="70"/>
      <c r="PGI41" s="70"/>
      <c r="PGJ41" s="70"/>
      <c r="PGK41" s="70"/>
      <c r="PGL41" s="70"/>
      <c r="PGM41" s="70"/>
      <c r="PGN41" s="70"/>
      <c r="PGO41" s="70"/>
      <c r="PGP41" s="70"/>
      <c r="PGQ41" s="70"/>
      <c r="PGR41" s="70"/>
      <c r="PGS41" s="70"/>
      <c r="PGT41" s="70"/>
      <c r="PGU41" s="70"/>
      <c r="PGV41" s="70"/>
      <c r="PGW41" s="70"/>
      <c r="PGX41" s="70"/>
      <c r="PGY41" s="70"/>
      <c r="PGZ41" s="70"/>
      <c r="PHA41" s="70"/>
      <c r="PHB41" s="70"/>
      <c r="PHC41" s="70"/>
      <c r="PHD41" s="70"/>
      <c r="PHE41" s="70"/>
      <c r="PHF41" s="70"/>
      <c r="PHG41" s="70"/>
      <c r="PHH41" s="70"/>
      <c r="PHI41" s="70"/>
      <c r="PHJ41" s="70"/>
      <c r="PHK41" s="70"/>
      <c r="PHL41" s="70"/>
      <c r="PHM41" s="70"/>
      <c r="PHN41" s="70"/>
      <c r="PHO41" s="70"/>
      <c r="PHP41" s="70"/>
      <c r="PHQ41" s="70"/>
      <c r="PHR41" s="70"/>
      <c r="PHS41" s="70"/>
      <c r="PHT41" s="70"/>
      <c r="PHU41" s="70"/>
      <c r="PHV41" s="70"/>
      <c r="PHW41" s="70"/>
      <c r="PHX41" s="70"/>
      <c r="PHY41" s="70"/>
      <c r="PHZ41" s="70"/>
      <c r="PIA41" s="70"/>
      <c r="PIB41" s="70"/>
      <c r="PIC41" s="70"/>
      <c r="PID41" s="70"/>
      <c r="PIE41" s="70"/>
      <c r="PIF41" s="70"/>
      <c r="PIG41" s="70"/>
      <c r="PIH41" s="70"/>
      <c r="PII41" s="70"/>
      <c r="PIJ41" s="70"/>
      <c r="PIK41" s="70"/>
      <c r="PIL41" s="70"/>
      <c r="PIM41" s="70"/>
      <c r="PIN41" s="70"/>
      <c r="PIO41" s="70"/>
      <c r="PIP41" s="70"/>
      <c r="PIQ41" s="70"/>
      <c r="PIR41" s="70"/>
      <c r="PIS41" s="70"/>
      <c r="PIT41" s="70"/>
      <c r="PIU41" s="70"/>
      <c r="PIV41" s="70"/>
      <c r="PIW41" s="70"/>
      <c r="PIX41" s="70"/>
      <c r="PIY41" s="70"/>
      <c r="PIZ41" s="70"/>
      <c r="PJA41" s="70"/>
      <c r="PJB41" s="70"/>
      <c r="PJC41" s="70"/>
      <c r="PJD41" s="70"/>
      <c r="PJE41" s="70"/>
      <c r="PJF41" s="70"/>
      <c r="PJG41" s="70"/>
      <c r="PJH41" s="70"/>
      <c r="PJI41" s="70"/>
      <c r="PJJ41" s="70"/>
      <c r="PJK41" s="70"/>
      <c r="PJL41" s="70"/>
      <c r="PJM41" s="70"/>
      <c r="PJN41" s="70"/>
      <c r="PJO41" s="70"/>
      <c r="PJP41" s="70"/>
      <c r="PJQ41" s="70"/>
      <c r="PJR41" s="70"/>
      <c r="PJS41" s="70"/>
      <c r="PJT41" s="70"/>
      <c r="PJU41" s="70"/>
      <c r="PJV41" s="70"/>
      <c r="PJW41" s="70"/>
      <c r="PJX41" s="70"/>
      <c r="PJY41" s="70"/>
      <c r="PJZ41" s="70"/>
      <c r="PKA41" s="70"/>
      <c r="PKB41" s="70"/>
      <c r="PKC41" s="70"/>
      <c r="PKD41" s="70"/>
      <c r="PKE41" s="70"/>
      <c r="PKF41" s="70"/>
      <c r="PKG41" s="70"/>
      <c r="PKH41" s="70"/>
      <c r="PKI41" s="70"/>
      <c r="PKJ41" s="70"/>
      <c r="PKK41" s="70"/>
      <c r="PKL41" s="70"/>
      <c r="PKM41" s="70"/>
      <c r="PKN41" s="70"/>
      <c r="PKO41" s="70"/>
      <c r="PKP41" s="70"/>
      <c r="PKQ41" s="70"/>
      <c r="PKR41" s="70"/>
      <c r="PKS41" s="70"/>
      <c r="PKT41" s="70"/>
      <c r="PKU41" s="70"/>
      <c r="PKV41" s="70"/>
      <c r="PKW41" s="70"/>
      <c r="PKX41" s="70"/>
      <c r="PKY41" s="70"/>
      <c r="PKZ41" s="70"/>
      <c r="PLA41" s="70"/>
      <c r="PLB41" s="70"/>
      <c r="PLC41" s="70"/>
      <c r="PLD41" s="70"/>
      <c r="PLE41" s="70"/>
      <c r="PLF41" s="70"/>
      <c r="PLG41" s="70"/>
      <c r="PLH41" s="70"/>
      <c r="PLI41" s="70"/>
      <c r="PLJ41" s="70"/>
      <c r="PLK41" s="70"/>
      <c r="PLL41" s="70"/>
      <c r="PLM41" s="70"/>
      <c r="PLN41" s="70"/>
      <c r="PLO41" s="70"/>
      <c r="PLP41" s="70"/>
      <c r="PLQ41" s="70"/>
      <c r="PLR41" s="70"/>
      <c r="PLS41" s="70"/>
      <c r="PLT41" s="70"/>
      <c r="PLU41" s="70"/>
      <c r="PLV41" s="70"/>
      <c r="PLW41" s="70"/>
      <c r="PLX41" s="70"/>
      <c r="PLY41" s="70"/>
      <c r="PLZ41" s="70"/>
      <c r="PMA41" s="70"/>
      <c r="PMB41" s="70"/>
      <c r="PMC41" s="70"/>
      <c r="PMD41" s="70"/>
      <c r="PME41" s="70"/>
      <c r="PMF41" s="70"/>
      <c r="PMG41" s="70"/>
      <c r="PMH41" s="70"/>
      <c r="PMI41" s="70"/>
      <c r="PMJ41" s="70"/>
      <c r="PMK41" s="70"/>
      <c r="PML41" s="70"/>
      <c r="PMM41" s="70"/>
      <c r="PMN41" s="70"/>
      <c r="PMO41" s="70"/>
      <c r="PMP41" s="70"/>
      <c r="PMQ41" s="70"/>
      <c r="PMR41" s="70"/>
      <c r="PMS41" s="70"/>
      <c r="PMT41" s="70"/>
      <c r="PMU41" s="70"/>
      <c r="PMV41" s="70"/>
      <c r="PMW41" s="70"/>
      <c r="PMX41" s="70"/>
      <c r="PMY41" s="70"/>
      <c r="PMZ41" s="70"/>
      <c r="PNA41" s="70"/>
      <c r="PNB41" s="70"/>
      <c r="PNC41" s="70"/>
      <c r="PND41" s="70"/>
      <c r="PNE41" s="70"/>
      <c r="PNF41" s="70"/>
      <c r="PNG41" s="70"/>
      <c r="PNH41" s="70"/>
      <c r="PNI41" s="70"/>
      <c r="PNJ41" s="70"/>
      <c r="PNK41" s="70"/>
      <c r="PNL41" s="70"/>
      <c r="PNM41" s="70"/>
      <c r="PNN41" s="70"/>
      <c r="PNO41" s="70"/>
      <c r="PNP41" s="70"/>
      <c r="PNQ41" s="70"/>
      <c r="PNR41" s="70"/>
      <c r="PNS41" s="70"/>
      <c r="PNT41" s="70"/>
      <c r="PNU41" s="70"/>
      <c r="PNV41" s="70"/>
      <c r="PNW41" s="70"/>
      <c r="PNX41" s="70"/>
      <c r="PNY41" s="70"/>
      <c r="PNZ41" s="70"/>
      <c r="POA41" s="70"/>
      <c r="POB41" s="70"/>
      <c r="POC41" s="70"/>
      <c r="POD41" s="70"/>
      <c r="POE41" s="70"/>
      <c r="POF41" s="70"/>
      <c r="POG41" s="70"/>
      <c r="POH41" s="70"/>
      <c r="POI41" s="70"/>
      <c r="POJ41" s="70"/>
      <c r="POK41" s="70"/>
      <c r="POL41" s="70"/>
      <c r="POM41" s="70"/>
      <c r="PON41" s="70"/>
      <c r="POO41" s="70"/>
      <c r="POP41" s="70"/>
      <c r="POQ41" s="70"/>
      <c r="POR41" s="70"/>
      <c r="POS41" s="70"/>
      <c r="POT41" s="70"/>
      <c r="POU41" s="70"/>
      <c r="POV41" s="70"/>
      <c r="POW41" s="70"/>
      <c r="POX41" s="70"/>
      <c r="POY41" s="70"/>
      <c r="POZ41" s="70"/>
      <c r="PPA41" s="70"/>
      <c r="PPB41" s="70"/>
      <c r="PPC41" s="70"/>
      <c r="PPD41" s="70"/>
      <c r="PPE41" s="70"/>
      <c r="PPF41" s="70"/>
      <c r="PPG41" s="70"/>
      <c r="PPH41" s="70"/>
      <c r="PPI41" s="70"/>
      <c r="PPJ41" s="70"/>
      <c r="PPK41" s="70"/>
      <c r="PPL41" s="70"/>
      <c r="PPM41" s="70"/>
      <c r="PPN41" s="70"/>
      <c r="PPO41" s="70"/>
      <c r="PPP41" s="70"/>
      <c r="PPQ41" s="70"/>
      <c r="PPR41" s="70"/>
      <c r="PPS41" s="70"/>
      <c r="PPT41" s="70"/>
      <c r="PPU41" s="70"/>
      <c r="PPV41" s="70"/>
      <c r="PPW41" s="70"/>
      <c r="PPX41" s="70"/>
      <c r="PPY41" s="70"/>
      <c r="PPZ41" s="70"/>
      <c r="PQA41" s="70"/>
      <c r="PQB41" s="70"/>
      <c r="PQC41" s="70"/>
      <c r="PQD41" s="70"/>
      <c r="PQE41" s="70"/>
      <c r="PQF41" s="70"/>
      <c r="PQG41" s="70"/>
      <c r="PQH41" s="70"/>
      <c r="PQI41" s="70"/>
      <c r="PQJ41" s="70"/>
      <c r="PQK41" s="70"/>
      <c r="PQL41" s="70"/>
      <c r="PQM41" s="70"/>
      <c r="PQN41" s="70"/>
      <c r="PQO41" s="70"/>
      <c r="PQP41" s="70"/>
      <c r="PQQ41" s="70"/>
      <c r="PQR41" s="70"/>
      <c r="PQS41" s="70"/>
      <c r="PQT41" s="70"/>
      <c r="PQU41" s="70"/>
      <c r="PQV41" s="70"/>
      <c r="PQW41" s="70"/>
      <c r="PQX41" s="70"/>
      <c r="PQY41" s="70"/>
      <c r="PQZ41" s="70"/>
      <c r="PRA41" s="70"/>
      <c r="PRB41" s="70"/>
      <c r="PRC41" s="70"/>
      <c r="PRD41" s="70"/>
      <c r="PRE41" s="70"/>
      <c r="PRF41" s="70"/>
      <c r="PRG41" s="70"/>
      <c r="PRH41" s="70"/>
      <c r="PRI41" s="70"/>
      <c r="PRJ41" s="70"/>
      <c r="PRK41" s="70"/>
      <c r="PRL41" s="70"/>
      <c r="PRM41" s="70"/>
      <c r="PRN41" s="70"/>
      <c r="PRO41" s="70"/>
      <c r="PRP41" s="70"/>
      <c r="PRQ41" s="70"/>
      <c r="PRR41" s="70"/>
      <c r="PRS41" s="70"/>
      <c r="PRT41" s="70"/>
      <c r="PRU41" s="70"/>
      <c r="PRV41" s="70"/>
      <c r="PRW41" s="70"/>
      <c r="PRX41" s="70"/>
      <c r="PRY41" s="70"/>
      <c r="PRZ41" s="70"/>
      <c r="PSA41" s="70"/>
      <c r="PSB41" s="70"/>
      <c r="PSC41" s="70"/>
      <c r="PSD41" s="70"/>
      <c r="PSE41" s="70"/>
      <c r="PSF41" s="70"/>
      <c r="PSG41" s="70"/>
      <c r="PSH41" s="70"/>
      <c r="PSI41" s="70"/>
      <c r="PSJ41" s="70"/>
      <c r="PSK41" s="70"/>
      <c r="PSL41" s="70"/>
      <c r="PSM41" s="70"/>
      <c r="PSN41" s="70"/>
      <c r="PSO41" s="70"/>
      <c r="PSP41" s="70"/>
      <c r="PSQ41" s="70"/>
      <c r="PSR41" s="70"/>
      <c r="PSS41" s="70"/>
      <c r="PST41" s="70"/>
      <c r="PSU41" s="70"/>
      <c r="PSV41" s="70"/>
      <c r="PSW41" s="70"/>
      <c r="PSX41" s="70"/>
      <c r="PSY41" s="70"/>
      <c r="PSZ41" s="70"/>
      <c r="PTA41" s="70"/>
      <c r="PTB41" s="70"/>
      <c r="PTC41" s="70"/>
      <c r="PTD41" s="70"/>
      <c r="PTE41" s="70"/>
      <c r="PTF41" s="70"/>
      <c r="PTG41" s="70"/>
      <c r="PTH41" s="70"/>
      <c r="PTI41" s="70"/>
      <c r="PTJ41" s="70"/>
      <c r="PTK41" s="70"/>
      <c r="PTL41" s="70"/>
      <c r="PTM41" s="70"/>
      <c r="PTN41" s="70"/>
      <c r="PTO41" s="70"/>
      <c r="PTP41" s="70"/>
      <c r="PTQ41" s="70"/>
      <c r="PTR41" s="70"/>
      <c r="PTS41" s="70"/>
      <c r="PTT41" s="70"/>
      <c r="PTU41" s="70"/>
      <c r="PTV41" s="70"/>
      <c r="PTW41" s="70"/>
      <c r="PTX41" s="70"/>
      <c r="PTY41" s="70"/>
      <c r="PTZ41" s="70"/>
      <c r="PUA41" s="70"/>
      <c r="PUB41" s="70"/>
      <c r="PUC41" s="70"/>
      <c r="PUD41" s="70"/>
      <c r="PUE41" s="70"/>
      <c r="PUF41" s="70"/>
      <c r="PUG41" s="70"/>
      <c r="PUH41" s="70"/>
      <c r="PUI41" s="70"/>
      <c r="PUJ41" s="70"/>
      <c r="PUK41" s="70"/>
      <c r="PUL41" s="70"/>
      <c r="PUM41" s="70"/>
      <c r="PUN41" s="70"/>
      <c r="PUO41" s="70"/>
      <c r="PUP41" s="70"/>
      <c r="PUQ41" s="70"/>
      <c r="PUR41" s="70"/>
      <c r="PUS41" s="70"/>
      <c r="PUT41" s="70"/>
      <c r="PUU41" s="70"/>
      <c r="PUV41" s="70"/>
      <c r="PUW41" s="70"/>
      <c r="PUX41" s="70"/>
      <c r="PUY41" s="70"/>
      <c r="PUZ41" s="70"/>
      <c r="PVA41" s="70"/>
      <c r="PVB41" s="70"/>
      <c r="PVC41" s="70"/>
      <c r="PVD41" s="70"/>
      <c r="PVE41" s="70"/>
      <c r="PVF41" s="70"/>
      <c r="PVG41" s="70"/>
      <c r="PVH41" s="70"/>
      <c r="PVI41" s="70"/>
      <c r="PVJ41" s="70"/>
      <c r="PVK41" s="70"/>
      <c r="PVL41" s="70"/>
      <c r="PVM41" s="70"/>
      <c r="PVN41" s="70"/>
      <c r="PVO41" s="70"/>
      <c r="PVP41" s="70"/>
      <c r="PVQ41" s="70"/>
      <c r="PVR41" s="70"/>
      <c r="PVS41" s="70"/>
      <c r="PVT41" s="70"/>
      <c r="PVU41" s="70"/>
      <c r="PVV41" s="70"/>
      <c r="PVW41" s="70"/>
      <c r="PVX41" s="70"/>
      <c r="PVY41" s="70"/>
      <c r="PVZ41" s="70"/>
      <c r="PWA41" s="70"/>
      <c r="PWB41" s="70"/>
      <c r="PWC41" s="70"/>
      <c r="PWD41" s="70"/>
      <c r="PWE41" s="70"/>
      <c r="PWF41" s="70"/>
      <c r="PWG41" s="70"/>
      <c r="PWH41" s="70"/>
      <c r="PWI41" s="70"/>
      <c r="PWJ41" s="70"/>
      <c r="PWK41" s="70"/>
      <c r="PWL41" s="70"/>
      <c r="PWM41" s="70"/>
      <c r="PWN41" s="70"/>
      <c r="PWO41" s="70"/>
      <c r="PWP41" s="70"/>
      <c r="PWQ41" s="70"/>
      <c r="PWR41" s="70"/>
      <c r="PWS41" s="70"/>
      <c r="PWT41" s="70"/>
      <c r="PWU41" s="70"/>
      <c r="PWV41" s="70"/>
      <c r="PWW41" s="70"/>
      <c r="PWX41" s="70"/>
      <c r="PWY41" s="70"/>
      <c r="PWZ41" s="70"/>
      <c r="PXA41" s="70"/>
      <c r="PXB41" s="70"/>
      <c r="PXC41" s="70"/>
      <c r="PXD41" s="70"/>
      <c r="PXE41" s="70"/>
      <c r="PXF41" s="70"/>
      <c r="PXG41" s="70"/>
      <c r="PXH41" s="70"/>
      <c r="PXI41" s="70"/>
      <c r="PXJ41" s="70"/>
      <c r="PXK41" s="70"/>
      <c r="PXL41" s="70"/>
      <c r="PXM41" s="70"/>
      <c r="PXN41" s="70"/>
      <c r="PXO41" s="70"/>
      <c r="PXP41" s="70"/>
      <c r="PXQ41" s="70"/>
      <c r="PXR41" s="70"/>
      <c r="PXS41" s="70"/>
      <c r="PXT41" s="70"/>
      <c r="PXU41" s="70"/>
      <c r="PXV41" s="70"/>
      <c r="PXW41" s="70"/>
      <c r="PXX41" s="70"/>
      <c r="PXY41" s="70"/>
      <c r="PXZ41" s="70"/>
      <c r="PYA41" s="70"/>
      <c r="PYB41" s="70"/>
      <c r="PYC41" s="70"/>
      <c r="PYD41" s="70"/>
      <c r="PYE41" s="70"/>
      <c r="PYF41" s="70"/>
      <c r="PYG41" s="70"/>
      <c r="PYH41" s="70"/>
      <c r="PYI41" s="70"/>
      <c r="PYJ41" s="70"/>
      <c r="PYK41" s="70"/>
      <c r="PYL41" s="70"/>
      <c r="PYM41" s="70"/>
      <c r="PYN41" s="70"/>
      <c r="PYO41" s="70"/>
      <c r="PYP41" s="70"/>
      <c r="PYQ41" s="70"/>
      <c r="PYR41" s="70"/>
      <c r="PYS41" s="70"/>
      <c r="PYT41" s="70"/>
      <c r="PYU41" s="70"/>
      <c r="PYV41" s="70"/>
      <c r="PYW41" s="70"/>
      <c r="PYX41" s="70"/>
      <c r="PYY41" s="70"/>
      <c r="PYZ41" s="70"/>
      <c r="PZA41" s="70"/>
      <c r="PZB41" s="70"/>
      <c r="PZC41" s="70"/>
      <c r="PZD41" s="70"/>
      <c r="PZE41" s="70"/>
      <c r="PZF41" s="70"/>
      <c r="PZG41" s="70"/>
      <c r="PZH41" s="70"/>
      <c r="PZI41" s="70"/>
      <c r="PZJ41" s="70"/>
      <c r="PZK41" s="70"/>
      <c r="PZL41" s="70"/>
      <c r="PZM41" s="70"/>
      <c r="PZN41" s="70"/>
      <c r="PZO41" s="70"/>
      <c r="PZP41" s="70"/>
      <c r="PZQ41" s="70"/>
      <c r="PZR41" s="70"/>
      <c r="PZS41" s="70"/>
      <c r="PZT41" s="70"/>
      <c r="PZU41" s="70"/>
      <c r="PZV41" s="70"/>
      <c r="PZW41" s="70"/>
      <c r="PZX41" s="70"/>
      <c r="PZY41" s="70"/>
      <c r="PZZ41" s="70"/>
      <c r="QAA41" s="70"/>
      <c r="QAB41" s="70"/>
      <c r="QAC41" s="70"/>
      <c r="QAD41" s="70"/>
      <c r="QAE41" s="70"/>
      <c r="QAF41" s="70"/>
      <c r="QAG41" s="70"/>
      <c r="QAH41" s="70"/>
      <c r="QAI41" s="70"/>
      <c r="QAJ41" s="70"/>
      <c r="QAK41" s="70"/>
      <c r="QAL41" s="70"/>
      <c r="QAM41" s="70"/>
      <c r="QAN41" s="70"/>
      <c r="QAO41" s="70"/>
      <c r="QAP41" s="70"/>
      <c r="QAQ41" s="70"/>
      <c r="QAR41" s="70"/>
      <c r="QAS41" s="70"/>
      <c r="QAT41" s="70"/>
      <c r="QAU41" s="70"/>
      <c r="QAV41" s="70"/>
      <c r="QAW41" s="70"/>
      <c r="QAX41" s="70"/>
      <c r="QAY41" s="70"/>
      <c r="QAZ41" s="70"/>
      <c r="QBA41" s="70"/>
      <c r="QBB41" s="70"/>
      <c r="QBC41" s="70"/>
      <c r="QBD41" s="70"/>
      <c r="QBE41" s="70"/>
      <c r="QBF41" s="70"/>
      <c r="QBG41" s="70"/>
      <c r="QBH41" s="70"/>
      <c r="QBI41" s="70"/>
      <c r="QBJ41" s="70"/>
      <c r="QBK41" s="70"/>
      <c r="QBL41" s="70"/>
      <c r="QBM41" s="70"/>
      <c r="QBN41" s="70"/>
      <c r="QBO41" s="70"/>
      <c r="QBP41" s="70"/>
      <c r="QBQ41" s="70"/>
      <c r="QBR41" s="70"/>
      <c r="QBS41" s="70"/>
      <c r="QBT41" s="70"/>
      <c r="QBU41" s="70"/>
      <c r="QBV41" s="70"/>
      <c r="QBW41" s="70"/>
      <c r="QBX41" s="70"/>
      <c r="QBY41" s="70"/>
      <c r="QBZ41" s="70"/>
      <c r="QCA41" s="70"/>
      <c r="QCB41" s="70"/>
      <c r="QCC41" s="70"/>
      <c r="QCD41" s="70"/>
      <c r="QCE41" s="70"/>
      <c r="QCF41" s="70"/>
      <c r="QCG41" s="70"/>
      <c r="QCH41" s="70"/>
      <c r="QCI41" s="70"/>
      <c r="QCJ41" s="70"/>
      <c r="QCK41" s="70"/>
      <c r="QCL41" s="70"/>
      <c r="QCM41" s="70"/>
      <c r="QCN41" s="70"/>
      <c r="QCO41" s="70"/>
      <c r="QCP41" s="70"/>
      <c r="QCQ41" s="70"/>
      <c r="QCR41" s="70"/>
      <c r="QCS41" s="70"/>
      <c r="QCT41" s="70"/>
      <c r="QCU41" s="70"/>
      <c r="QCV41" s="70"/>
      <c r="QCW41" s="70"/>
      <c r="QCX41" s="70"/>
      <c r="QCY41" s="70"/>
      <c r="QCZ41" s="70"/>
      <c r="QDA41" s="70"/>
      <c r="QDB41" s="70"/>
      <c r="QDC41" s="70"/>
      <c r="QDD41" s="70"/>
      <c r="QDE41" s="70"/>
      <c r="QDF41" s="70"/>
      <c r="QDG41" s="70"/>
      <c r="QDH41" s="70"/>
      <c r="QDI41" s="70"/>
      <c r="QDJ41" s="70"/>
      <c r="QDK41" s="70"/>
      <c r="QDL41" s="70"/>
      <c r="QDM41" s="70"/>
      <c r="QDN41" s="70"/>
      <c r="QDO41" s="70"/>
      <c r="QDP41" s="70"/>
      <c r="QDQ41" s="70"/>
      <c r="QDR41" s="70"/>
      <c r="QDS41" s="70"/>
      <c r="QDT41" s="70"/>
      <c r="QDU41" s="70"/>
      <c r="QDV41" s="70"/>
      <c r="QDW41" s="70"/>
      <c r="QDX41" s="70"/>
      <c r="QDY41" s="70"/>
      <c r="QDZ41" s="70"/>
      <c r="QEA41" s="70"/>
      <c r="QEB41" s="70"/>
      <c r="QEC41" s="70"/>
      <c r="QED41" s="70"/>
      <c r="QEE41" s="70"/>
      <c r="QEF41" s="70"/>
      <c r="QEG41" s="70"/>
      <c r="QEH41" s="70"/>
      <c r="QEI41" s="70"/>
      <c r="QEJ41" s="70"/>
      <c r="QEK41" s="70"/>
      <c r="QEL41" s="70"/>
      <c r="QEM41" s="70"/>
      <c r="QEN41" s="70"/>
      <c r="QEO41" s="70"/>
      <c r="QEP41" s="70"/>
      <c r="QEQ41" s="70"/>
      <c r="QER41" s="70"/>
      <c r="QES41" s="70"/>
      <c r="QET41" s="70"/>
      <c r="QEU41" s="70"/>
      <c r="QEV41" s="70"/>
      <c r="QEW41" s="70"/>
      <c r="QEX41" s="70"/>
      <c r="QEY41" s="70"/>
      <c r="QEZ41" s="70"/>
      <c r="QFA41" s="70"/>
      <c r="QFB41" s="70"/>
      <c r="QFC41" s="70"/>
      <c r="QFD41" s="70"/>
      <c r="QFE41" s="70"/>
      <c r="QFF41" s="70"/>
      <c r="QFG41" s="70"/>
      <c r="QFH41" s="70"/>
      <c r="QFI41" s="70"/>
      <c r="QFJ41" s="70"/>
      <c r="QFK41" s="70"/>
      <c r="QFL41" s="70"/>
      <c r="QFM41" s="70"/>
      <c r="QFN41" s="70"/>
      <c r="QFO41" s="70"/>
      <c r="QFP41" s="70"/>
      <c r="QFQ41" s="70"/>
      <c r="QFR41" s="70"/>
      <c r="QFS41" s="70"/>
      <c r="QFT41" s="70"/>
      <c r="QFU41" s="70"/>
      <c r="QFV41" s="70"/>
      <c r="QFW41" s="70"/>
      <c r="QFX41" s="70"/>
      <c r="QFY41" s="70"/>
      <c r="QFZ41" s="70"/>
      <c r="QGA41" s="70"/>
      <c r="QGB41" s="70"/>
      <c r="QGC41" s="70"/>
      <c r="QGD41" s="70"/>
      <c r="QGE41" s="70"/>
      <c r="QGF41" s="70"/>
      <c r="QGG41" s="70"/>
      <c r="QGH41" s="70"/>
      <c r="QGI41" s="70"/>
      <c r="QGJ41" s="70"/>
      <c r="QGK41" s="70"/>
      <c r="QGL41" s="70"/>
      <c r="QGM41" s="70"/>
      <c r="QGN41" s="70"/>
      <c r="QGO41" s="70"/>
      <c r="QGP41" s="70"/>
      <c r="QGQ41" s="70"/>
      <c r="QGR41" s="70"/>
      <c r="QGS41" s="70"/>
      <c r="QGT41" s="70"/>
      <c r="QGU41" s="70"/>
      <c r="QGV41" s="70"/>
      <c r="QGW41" s="70"/>
      <c r="QGX41" s="70"/>
      <c r="QGY41" s="70"/>
      <c r="QGZ41" s="70"/>
      <c r="QHA41" s="70"/>
      <c r="QHB41" s="70"/>
      <c r="QHC41" s="70"/>
      <c r="QHD41" s="70"/>
      <c r="QHE41" s="70"/>
      <c r="QHF41" s="70"/>
      <c r="QHG41" s="70"/>
      <c r="QHH41" s="70"/>
      <c r="QHI41" s="70"/>
      <c r="QHJ41" s="70"/>
      <c r="QHK41" s="70"/>
      <c r="QHL41" s="70"/>
      <c r="QHM41" s="70"/>
      <c r="QHN41" s="70"/>
      <c r="QHO41" s="70"/>
      <c r="QHP41" s="70"/>
      <c r="QHQ41" s="70"/>
      <c r="QHR41" s="70"/>
      <c r="QHS41" s="70"/>
      <c r="QHT41" s="70"/>
      <c r="QHU41" s="70"/>
      <c r="QHV41" s="70"/>
      <c r="QHW41" s="70"/>
      <c r="QHX41" s="70"/>
      <c r="QHY41" s="70"/>
      <c r="QHZ41" s="70"/>
      <c r="QIA41" s="70"/>
      <c r="QIB41" s="70"/>
      <c r="QIC41" s="70"/>
      <c r="QID41" s="70"/>
      <c r="QIE41" s="70"/>
      <c r="QIF41" s="70"/>
      <c r="QIG41" s="70"/>
      <c r="QIH41" s="70"/>
      <c r="QII41" s="70"/>
      <c r="QIJ41" s="70"/>
      <c r="QIK41" s="70"/>
      <c r="QIL41" s="70"/>
      <c r="QIM41" s="70"/>
      <c r="QIN41" s="70"/>
      <c r="QIO41" s="70"/>
      <c r="QIP41" s="70"/>
      <c r="QIQ41" s="70"/>
      <c r="QIR41" s="70"/>
      <c r="QIS41" s="70"/>
      <c r="QIT41" s="70"/>
      <c r="QIU41" s="70"/>
      <c r="QIV41" s="70"/>
      <c r="QIW41" s="70"/>
      <c r="QIX41" s="70"/>
      <c r="QIY41" s="70"/>
      <c r="QIZ41" s="70"/>
      <c r="QJA41" s="70"/>
      <c r="QJB41" s="70"/>
      <c r="QJC41" s="70"/>
      <c r="QJD41" s="70"/>
      <c r="QJE41" s="70"/>
      <c r="QJF41" s="70"/>
      <c r="QJG41" s="70"/>
      <c r="QJH41" s="70"/>
      <c r="QJI41" s="70"/>
      <c r="QJJ41" s="70"/>
      <c r="QJK41" s="70"/>
      <c r="QJL41" s="70"/>
      <c r="QJM41" s="70"/>
      <c r="QJN41" s="70"/>
      <c r="QJO41" s="70"/>
      <c r="QJP41" s="70"/>
      <c r="QJQ41" s="70"/>
      <c r="QJR41" s="70"/>
      <c r="QJS41" s="70"/>
      <c r="QJT41" s="70"/>
      <c r="QJU41" s="70"/>
      <c r="QJV41" s="70"/>
      <c r="QJW41" s="70"/>
      <c r="QJX41" s="70"/>
      <c r="QJY41" s="70"/>
      <c r="QJZ41" s="70"/>
      <c r="QKA41" s="70"/>
      <c r="QKB41" s="70"/>
      <c r="QKC41" s="70"/>
      <c r="QKD41" s="70"/>
      <c r="QKE41" s="70"/>
      <c r="QKF41" s="70"/>
      <c r="QKG41" s="70"/>
      <c r="QKH41" s="70"/>
      <c r="QKI41" s="70"/>
      <c r="QKJ41" s="70"/>
      <c r="QKK41" s="70"/>
      <c r="QKL41" s="70"/>
      <c r="QKM41" s="70"/>
      <c r="QKN41" s="70"/>
      <c r="QKO41" s="70"/>
      <c r="QKP41" s="70"/>
      <c r="QKQ41" s="70"/>
      <c r="QKR41" s="70"/>
      <c r="QKS41" s="70"/>
      <c r="QKT41" s="70"/>
      <c r="QKU41" s="70"/>
      <c r="QKV41" s="70"/>
      <c r="QKW41" s="70"/>
      <c r="QKX41" s="70"/>
      <c r="QKY41" s="70"/>
      <c r="QKZ41" s="70"/>
      <c r="QLA41" s="70"/>
      <c r="QLB41" s="70"/>
      <c r="QLC41" s="70"/>
      <c r="QLD41" s="70"/>
      <c r="QLE41" s="70"/>
      <c r="QLF41" s="70"/>
      <c r="QLG41" s="70"/>
      <c r="QLH41" s="70"/>
      <c r="QLI41" s="70"/>
      <c r="QLJ41" s="70"/>
      <c r="QLK41" s="70"/>
      <c r="QLL41" s="70"/>
      <c r="QLM41" s="70"/>
      <c r="QLN41" s="70"/>
      <c r="QLO41" s="70"/>
      <c r="QLP41" s="70"/>
      <c r="QLQ41" s="70"/>
      <c r="QLR41" s="70"/>
      <c r="QLS41" s="70"/>
      <c r="QLT41" s="70"/>
      <c r="QLU41" s="70"/>
      <c r="QLV41" s="70"/>
      <c r="QLW41" s="70"/>
      <c r="QLX41" s="70"/>
      <c r="QLY41" s="70"/>
      <c r="QLZ41" s="70"/>
      <c r="QMA41" s="70"/>
      <c r="QMB41" s="70"/>
      <c r="QMC41" s="70"/>
      <c r="QMD41" s="70"/>
      <c r="QME41" s="70"/>
      <c r="QMF41" s="70"/>
      <c r="QMG41" s="70"/>
      <c r="QMH41" s="70"/>
      <c r="QMI41" s="70"/>
      <c r="QMJ41" s="70"/>
      <c r="QMK41" s="70"/>
      <c r="QML41" s="70"/>
      <c r="QMM41" s="70"/>
      <c r="QMN41" s="70"/>
      <c r="QMO41" s="70"/>
      <c r="QMP41" s="70"/>
      <c r="QMQ41" s="70"/>
      <c r="QMR41" s="70"/>
      <c r="QMS41" s="70"/>
      <c r="QMT41" s="70"/>
      <c r="QMU41" s="70"/>
      <c r="QMV41" s="70"/>
      <c r="QMW41" s="70"/>
      <c r="QMX41" s="70"/>
      <c r="QMY41" s="70"/>
      <c r="QMZ41" s="70"/>
      <c r="QNA41" s="70"/>
      <c r="QNB41" s="70"/>
      <c r="QNC41" s="70"/>
      <c r="QND41" s="70"/>
      <c r="QNE41" s="70"/>
      <c r="QNF41" s="70"/>
      <c r="QNG41" s="70"/>
      <c r="QNH41" s="70"/>
      <c r="QNI41" s="70"/>
      <c r="QNJ41" s="70"/>
      <c r="QNK41" s="70"/>
      <c r="QNL41" s="70"/>
      <c r="QNM41" s="70"/>
      <c r="QNN41" s="70"/>
      <c r="QNO41" s="70"/>
      <c r="QNP41" s="70"/>
      <c r="QNQ41" s="70"/>
      <c r="QNR41" s="70"/>
      <c r="QNS41" s="70"/>
      <c r="QNT41" s="70"/>
      <c r="QNU41" s="70"/>
      <c r="QNV41" s="70"/>
      <c r="QNW41" s="70"/>
      <c r="QNX41" s="70"/>
      <c r="QNY41" s="70"/>
      <c r="QNZ41" s="70"/>
      <c r="QOA41" s="70"/>
      <c r="QOB41" s="70"/>
      <c r="QOC41" s="70"/>
      <c r="QOD41" s="70"/>
      <c r="QOE41" s="70"/>
      <c r="QOF41" s="70"/>
      <c r="QOG41" s="70"/>
      <c r="QOH41" s="70"/>
      <c r="QOI41" s="70"/>
      <c r="QOJ41" s="70"/>
      <c r="QOK41" s="70"/>
      <c r="QOL41" s="70"/>
      <c r="QOM41" s="70"/>
      <c r="QON41" s="70"/>
      <c r="QOO41" s="70"/>
      <c r="QOP41" s="70"/>
      <c r="QOQ41" s="70"/>
      <c r="QOR41" s="70"/>
      <c r="QOS41" s="70"/>
      <c r="QOT41" s="70"/>
      <c r="QOU41" s="70"/>
      <c r="QOV41" s="70"/>
      <c r="QOW41" s="70"/>
      <c r="QOX41" s="70"/>
      <c r="QOY41" s="70"/>
      <c r="QOZ41" s="70"/>
      <c r="QPA41" s="70"/>
      <c r="QPB41" s="70"/>
      <c r="QPC41" s="70"/>
      <c r="QPD41" s="70"/>
      <c r="QPE41" s="70"/>
      <c r="QPF41" s="70"/>
      <c r="QPG41" s="70"/>
      <c r="QPH41" s="70"/>
      <c r="QPI41" s="70"/>
      <c r="QPJ41" s="70"/>
      <c r="QPK41" s="70"/>
      <c r="QPL41" s="70"/>
      <c r="QPM41" s="70"/>
      <c r="QPN41" s="70"/>
      <c r="QPO41" s="70"/>
      <c r="QPP41" s="70"/>
      <c r="QPQ41" s="70"/>
      <c r="QPR41" s="70"/>
      <c r="QPS41" s="70"/>
      <c r="QPT41" s="70"/>
      <c r="QPU41" s="70"/>
      <c r="QPV41" s="70"/>
      <c r="QPW41" s="70"/>
      <c r="QPX41" s="70"/>
      <c r="QPY41" s="70"/>
      <c r="QPZ41" s="70"/>
      <c r="QQA41" s="70"/>
      <c r="QQB41" s="70"/>
      <c r="QQC41" s="70"/>
      <c r="QQD41" s="70"/>
      <c r="QQE41" s="70"/>
      <c r="QQF41" s="70"/>
      <c r="QQG41" s="70"/>
      <c r="QQH41" s="70"/>
      <c r="QQI41" s="70"/>
      <c r="QQJ41" s="70"/>
      <c r="QQK41" s="70"/>
      <c r="QQL41" s="70"/>
      <c r="QQM41" s="70"/>
      <c r="QQN41" s="70"/>
      <c r="QQO41" s="70"/>
      <c r="QQP41" s="70"/>
      <c r="QQQ41" s="70"/>
      <c r="QQR41" s="70"/>
      <c r="QQS41" s="70"/>
      <c r="QQT41" s="70"/>
      <c r="QQU41" s="70"/>
      <c r="QQV41" s="70"/>
      <c r="QQW41" s="70"/>
      <c r="QQX41" s="70"/>
      <c r="QQY41" s="70"/>
      <c r="QQZ41" s="70"/>
      <c r="QRA41" s="70"/>
      <c r="QRB41" s="70"/>
      <c r="QRC41" s="70"/>
      <c r="QRD41" s="70"/>
      <c r="QRE41" s="70"/>
      <c r="QRF41" s="70"/>
      <c r="QRG41" s="70"/>
      <c r="QRH41" s="70"/>
      <c r="QRI41" s="70"/>
      <c r="QRJ41" s="70"/>
      <c r="QRK41" s="70"/>
      <c r="QRL41" s="70"/>
      <c r="QRM41" s="70"/>
      <c r="QRN41" s="70"/>
      <c r="QRO41" s="70"/>
      <c r="QRP41" s="70"/>
      <c r="QRQ41" s="70"/>
      <c r="QRR41" s="70"/>
      <c r="QRS41" s="70"/>
      <c r="QRT41" s="70"/>
      <c r="QRU41" s="70"/>
      <c r="QRV41" s="70"/>
      <c r="QRW41" s="70"/>
      <c r="QRX41" s="70"/>
      <c r="QRY41" s="70"/>
      <c r="QRZ41" s="70"/>
      <c r="QSA41" s="70"/>
      <c r="QSB41" s="70"/>
      <c r="QSC41" s="70"/>
      <c r="QSD41" s="70"/>
      <c r="QSE41" s="70"/>
      <c r="QSF41" s="70"/>
      <c r="QSG41" s="70"/>
      <c r="QSH41" s="70"/>
      <c r="QSI41" s="70"/>
      <c r="QSJ41" s="70"/>
      <c r="QSK41" s="70"/>
      <c r="QSL41" s="70"/>
      <c r="QSM41" s="70"/>
      <c r="QSN41" s="70"/>
      <c r="QSO41" s="70"/>
      <c r="QSP41" s="70"/>
      <c r="QSQ41" s="70"/>
      <c r="QSR41" s="70"/>
      <c r="QSS41" s="70"/>
      <c r="QST41" s="70"/>
      <c r="QSU41" s="70"/>
      <c r="QSV41" s="70"/>
      <c r="QSW41" s="70"/>
      <c r="QSX41" s="70"/>
      <c r="QSY41" s="70"/>
      <c r="QSZ41" s="70"/>
      <c r="QTA41" s="70"/>
      <c r="QTB41" s="70"/>
      <c r="QTC41" s="70"/>
      <c r="QTD41" s="70"/>
      <c r="QTE41" s="70"/>
      <c r="QTF41" s="70"/>
      <c r="QTG41" s="70"/>
      <c r="QTH41" s="70"/>
      <c r="QTI41" s="70"/>
      <c r="QTJ41" s="70"/>
      <c r="QTK41" s="70"/>
      <c r="QTL41" s="70"/>
      <c r="QTM41" s="70"/>
      <c r="QTN41" s="70"/>
      <c r="QTO41" s="70"/>
      <c r="QTP41" s="70"/>
      <c r="QTQ41" s="70"/>
      <c r="QTR41" s="70"/>
      <c r="QTS41" s="70"/>
      <c r="QTT41" s="70"/>
      <c r="QTU41" s="70"/>
      <c r="QTV41" s="70"/>
      <c r="QTW41" s="70"/>
      <c r="QTX41" s="70"/>
      <c r="QTY41" s="70"/>
      <c r="QTZ41" s="70"/>
      <c r="QUA41" s="70"/>
      <c r="QUB41" s="70"/>
      <c r="QUC41" s="70"/>
      <c r="QUD41" s="70"/>
      <c r="QUE41" s="70"/>
      <c r="QUF41" s="70"/>
      <c r="QUG41" s="70"/>
      <c r="QUH41" s="70"/>
      <c r="QUI41" s="70"/>
      <c r="QUJ41" s="70"/>
      <c r="QUK41" s="70"/>
      <c r="QUL41" s="70"/>
      <c r="QUM41" s="70"/>
      <c r="QUN41" s="70"/>
      <c r="QUO41" s="70"/>
      <c r="QUP41" s="70"/>
      <c r="QUQ41" s="70"/>
      <c r="QUR41" s="70"/>
      <c r="QUS41" s="70"/>
      <c r="QUT41" s="70"/>
      <c r="QUU41" s="70"/>
      <c r="QUV41" s="70"/>
      <c r="QUW41" s="70"/>
      <c r="QUX41" s="70"/>
      <c r="QUY41" s="70"/>
      <c r="QUZ41" s="70"/>
      <c r="QVA41" s="70"/>
      <c r="QVB41" s="70"/>
      <c r="QVC41" s="70"/>
      <c r="QVD41" s="70"/>
      <c r="QVE41" s="70"/>
      <c r="QVF41" s="70"/>
      <c r="QVG41" s="70"/>
      <c r="QVH41" s="70"/>
      <c r="QVI41" s="70"/>
      <c r="QVJ41" s="70"/>
      <c r="QVK41" s="70"/>
      <c r="QVL41" s="70"/>
      <c r="QVM41" s="70"/>
      <c r="QVN41" s="70"/>
      <c r="QVO41" s="70"/>
      <c r="QVP41" s="70"/>
      <c r="QVQ41" s="70"/>
      <c r="QVR41" s="70"/>
      <c r="QVS41" s="70"/>
      <c r="QVT41" s="70"/>
      <c r="QVU41" s="70"/>
      <c r="QVV41" s="70"/>
      <c r="QVW41" s="70"/>
      <c r="QVX41" s="70"/>
      <c r="QVY41" s="70"/>
      <c r="QVZ41" s="70"/>
      <c r="QWA41" s="70"/>
      <c r="QWB41" s="70"/>
      <c r="QWC41" s="70"/>
      <c r="QWD41" s="70"/>
      <c r="QWE41" s="70"/>
      <c r="QWF41" s="70"/>
      <c r="QWG41" s="70"/>
      <c r="QWH41" s="70"/>
      <c r="QWI41" s="70"/>
      <c r="QWJ41" s="70"/>
      <c r="QWK41" s="70"/>
      <c r="QWL41" s="70"/>
      <c r="QWM41" s="70"/>
      <c r="QWN41" s="70"/>
      <c r="QWO41" s="70"/>
      <c r="QWP41" s="70"/>
      <c r="QWQ41" s="70"/>
      <c r="QWR41" s="70"/>
      <c r="QWS41" s="70"/>
      <c r="QWT41" s="70"/>
      <c r="QWU41" s="70"/>
      <c r="QWV41" s="70"/>
      <c r="QWW41" s="70"/>
      <c r="QWX41" s="70"/>
      <c r="QWY41" s="70"/>
      <c r="QWZ41" s="70"/>
      <c r="QXA41" s="70"/>
      <c r="QXB41" s="70"/>
      <c r="QXC41" s="70"/>
      <c r="QXD41" s="70"/>
      <c r="QXE41" s="70"/>
      <c r="QXF41" s="70"/>
      <c r="QXG41" s="70"/>
      <c r="QXH41" s="70"/>
      <c r="QXI41" s="70"/>
      <c r="QXJ41" s="70"/>
      <c r="QXK41" s="70"/>
      <c r="QXL41" s="70"/>
      <c r="QXM41" s="70"/>
      <c r="QXN41" s="70"/>
      <c r="QXO41" s="70"/>
      <c r="QXP41" s="70"/>
      <c r="QXQ41" s="70"/>
      <c r="QXR41" s="70"/>
      <c r="QXS41" s="70"/>
      <c r="QXT41" s="70"/>
      <c r="QXU41" s="70"/>
      <c r="QXV41" s="70"/>
      <c r="QXW41" s="70"/>
      <c r="QXX41" s="70"/>
      <c r="QXY41" s="70"/>
      <c r="QXZ41" s="70"/>
      <c r="QYA41" s="70"/>
      <c r="QYB41" s="70"/>
      <c r="QYC41" s="70"/>
      <c r="QYD41" s="70"/>
      <c r="QYE41" s="70"/>
      <c r="QYF41" s="70"/>
      <c r="QYG41" s="70"/>
      <c r="QYH41" s="70"/>
      <c r="QYI41" s="70"/>
      <c r="QYJ41" s="70"/>
      <c r="QYK41" s="70"/>
      <c r="QYL41" s="70"/>
      <c r="QYM41" s="70"/>
      <c r="QYN41" s="70"/>
      <c r="QYO41" s="70"/>
      <c r="QYP41" s="70"/>
      <c r="QYQ41" s="70"/>
      <c r="QYR41" s="70"/>
      <c r="QYS41" s="70"/>
      <c r="QYT41" s="70"/>
      <c r="QYU41" s="70"/>
      <c r="QYV41" s="70"/>
      <c r="QYW41" s="70"/>
      <c r="QYX41" s="70"/>
      <c r="QYY41" s="70"/>
      <c r="QYZ41" s="70"/>
      <c r="QZA41" s="70"/>
      <c r="QZB41" s="70"/>
      <c r="QZC41" s="70"/>
      <c r="QZD41" s="70"/>
      <c r="QZE41" s="70"/>
      <c r="QZF41" s="70"/>
      <c r="QZG41" s="70"/>
      <c r="QZH41" s="70"/>
      <c r="QZI41" s="70"/>
      <c r="QZJ41" s="70"/>
      <c r="QZK41" s="70"/>
      <c r="QZL41" s="70"/>
      <c r="QZM41" s="70"/>
      <c r="QZN41" s="70"/>
      <c r="QZO41" s="70"/>
      <c r="QZP41" s="70"/>
      <c r="QZQ41" s="70"/>
      <c r="QZR41" s="70"/>
      <c r="QZS41" s="70"/>
      <c r="QZT41" s="70"/>
      <c r="QZU41" s="70"/>
      <c r="QZV41" s="70"/>
      <c r="QZW41" s="70"/>
      <c r="QZX41" s="70"/>
      <c r="QZY41" s="70"/>
      <c r="QZZ41" s="70"/>
      <c r="RAA41" s="70"/>
      <c r="RAB41" s="70"/>
      <c r="RAC41" s="70"/>
      <c r="RAD41" s="70"/>
      <c r="RAE41" s="70"/>
      <c r="RAF41" s="70"/>
      <c r="RAG41" s="70"/>
      <c r="RAH41" s="70"/>
      <c r="RAI41" s="70"/>
      <c r="RAJ41" s="70"/>
      <c r="RAK41" s="70"/>
      <c r="RAL41" s="70"/>
      <c r="RAM41" s="70"/>
      <c r="RAN41" s="70"/>
      <c r="RAO41" s="70"/>
      <c r="RAP41" s="70"/>
      <c r="RAQ41" s="70"/>
      <c r="RAR41" s="70"/>
      <c r="RAS41" s="70"/>
      <c r="RAT41" s="70"/>
      <c r="RAU41" s="70"/>
      <c r="RAV41" s="70"/>
      <c r="RAW41" s="70"/>
      <c r="RAX41" s="70"/>
      <c r="RAY41" s="70"/>
      <c r="RAZ41" s="70"/>
      <c r="RBA41" s="70"/>
      <c r="RBB41" s="70"/>
      <c r="RBC41" s="70"/>
      <c r="RBD41" s="70"/>
      <c r="RBE41" s="70"/>
      <c r="RBF41" s="70"/>
      <c r="RBG41" s="70"/>
      <c r="RBH41" s="70"/>
      <c r="RBI41" s="70"/>
      <c r="RBJ41" s="70"/>
      <c r="RBK41" s="70"/>
      <c r="RBL41" s="70"/>
      <c r="RBM41" s="70"/>
      <c r="RBN41" s="70"/>
      <c r="RBO41" s="70"/>
      <c r="RBP41" s="70"/>
      <c r="RBQ41" s="70"/>
      <c r="RBR41" s="70"/>
      <c r="RBS41" s="70"/>
      <c r="RBT41" s="70"/>
      <c r="RBU41" s="70"/>
      <c r="RBV41" s="70"/>
      <c r="RBW41" s="70"/>
      <c r="RBX41" s="70"/>
      <c r="RBY41" s="70"/>
      <c r="RBZ41" s="70"/>
      <c r="RCA41" s="70"/>
      <c r="RCB41" s="70"/>
      <c r="RCC41" s="70"/>
      <c r="RCD41" s="70"/>
      <c r="RCE41" s="70"/>
      <c r="RCF41" s="70"/>
      <c r="RCG41" s="70"/>
      <c r="RCH41" s="70"/>
      <c r="RCI41" s="70"/>
      <c r="RCJ41" s="70"/>
      <c r="RCK41" s="70"/>
      <c r="RCL41" s="70"/>
      <c r="RCM41" s="70"/>
      <c r="RCN41" s="70"/>
      <c r="RCO41" s="70"/>
      <c r="RCP41" s="70"/>
      <c r="RCQ41" s="70"/>
      <c r="RCR41" s="70"/>
      <c r="RCS41" s="70"/>
      <c r="RCT41" s="70"/>
      <c r="RCU41" s="70"/>
      <c r="RCV41" s="70"/>
      <c r="RCW41" s="70"/>
      <c r="RCX41" s="70"/>
      <c r="RCY41" s="70"/>
      <c r="RCZ41" s="70"/>
      <c r="RDA41" s="70"/>
      <c r="RDB41" s="70"/>
      <c r="RDC41" s="70"/>
      <c r="RDD41" s="70"/>
      <c r="RDE41" s="70"/>
      <c r="RDF41" s="70"/>
      <c r="RDG41" s="70"/>
      <c r="RDH41" s="70"/>
      <c r="RDI41" s="70"/>
      <c r="RDJ41" s="70"/>
      <c r="RDK41" s="70"/>
      <c r="RDL41" s="70"/>
      <c r="RDM41" s="70"/>
      <c r="RDN41" s="70"/>
      <c r="RDO41" s="70"/>
      <c r="RDP41" s="70"/>
      <c r="RDQ41" s="70"/>
      <c r="RDR41" s="70"/>
      <c r="RDS41" s="70"/>
      <c r="RDT41" s="70"/>
      <c r="RDU41" s="70"/>
      <c r="RDV41" s="70"/>
      <c r="RDW41" s="70"/>
      <c r="RDX41" s="70"/>
      <c r="RDY41" s="70"/>
      <c r="RDZ41" s="70"/>
      <c r="REA41" s="70"/>
      <c r="REB41" s="70"/>
      <c r="REC41" s="70"/>
      <c r="RED41" s="70"/>
      <c r="REE41" s="70"/>
      <c r="REF41" s="70"/>
      <c r="REG41" s="70"/>
      <c r="REH41" s="70"/>
      <c r="REI41" s="70"/>
      <c r="REJ41" s="70"/>
      <c r="REK41" s="70"/>
      <c r="REL41" s="70"/>
      <c r="REM41" s="70"/>
      <c r="REN41" s="70"/>
      <c r="REO41" s="70"/>
      <c r="REP41" s="70"/>
      <c r="REQ41" s="70"/>
      <c r="RER41" s="70"/>
      <c r="RES41" s="70"/>
      <c r="RET41" s="70"/>
      <c r="REU41" s="70"/>
      <c r="REV41" s="70"/>
      <c r="REW41" s="70"/>
      <c r="REX41" s="70"/>
      <c r="REY41" s="70"/>
      <c r="REZ41" s="70"/>
      <c r="RFA41" s="70"/>
      <c r="RFB41" s="70"/>
      <c r="RFC41" s="70"/>
      <c r="RFD41" s="70"/>
      <c r="RFE41" s="70"/>
      <c r="RFF41" s="70"/>
      <c r="RFG41" s="70"/>
      <c r="RFH41" s="70"/>
      <c r="RFI41" s="70"/>
      <c r="RFJ41" s="70"/>
      <c r="RFK41" s="70"/>
      <c r="RFL41" s="70"/>
      <c r="RFM41" s="70"/>
      <c r="RFN41" s="70"/>
      <c r="RFO41" s="70"/>
      <c r="RFP41" s="70"/>
      <c r="RFQ41" s="70"/>
      <c r="RFR41" s="70"/>
      <c r="RFS41" s="70"/>
      <c r="RFT41" s="70"/>
      <c r="RFU41" s="70"/>
      <c r="RFV41" s="70"/>
      <c r="RFW41" s="70"/>
      <c r="RFX41" s="70"/>
      <c r="RFY41" s="70"/>
      <c r="RFZ41" s="70"/>
      <c r="RGA41" s="70"/>
      <c r="RGB41" s="70"/>
      <c r="RGC41" s="70"/>
      <c r="RGD41" s="70"/>
      <c r="RGE41" s="70"/>
      <c r="RGF41" s="70"/>
      <c r="RGG41" s="70"/>
      <c r="RGH41" s="70"/>
      <c r="RGI41" s="70"/>
      <c r="RGJ41" s="70"/>
      <c r="RGK41" s="70"/>
      <c r="RGL41" s="70"/>
      <c r="RGM41" s="70"/>
      <c r="RGN41" s="70"/>
      <c r="RGO41" s="70"/>
      <c r="RGP41" s="70"/>
      <c r="RGQ41" s="70"/>
      <c r="RGR41" s="70"/>
      <c r="RGS41" s="70"/>
      <c r="RGT41" s="70"/>
      <c r="RGU41" s="70"/>
      <c r="RGV41" s="70"/>
      <c r="RGW41" s="70"/>
      <c r="RGX41" s="70"/>
      <c r="RGY41" s="70"/>
      <c r="RGZ41" s="70"/>
      <c r="RHA41" s="70"/>
      <c r="RHB41" s="70"/>
      <c r="RHC41" s="70"/>
      <c r="RHD41" s="70"/>
      <c r="RHE41" s="70"/>
      <c r="RHF41" s="70"/>
      <c r="RHG41" s="70"/>
      <c r="RHH41" s="70"/>
      <c r="RHI41" s="70"/>
      <c r="RHJ41" s="70"/>
      <c r="RHK41" s="70"/>
      <c r="RHL41" s="70"/>
      <c r="RHM41" s="70"/>
      <c r="RHN41" s="70"/>
      <c r="RHO41" s="70"/>
      <c r="RHP41" s="70"/>
      <c r="RHQ41" s="70"/>
      <c r="RHR41" s="70"/>
      <c r="RHS41" s="70"/>
      <c r="RHT41" s="70"/>
      <c r="RHU41" s="70"/>
      <c r="RHV41" s="70"/>
      <c r="RHW41" s="70"/>
      <c r="RHX41" s="70"/>
      <c r="RHY41" s="70"/>
      <c r="RHZ41" s="70"/>
      <c r="RIA41" s="70"/>
      <c r="RIB41" s="70"/>
      <c r="RIC41" s="70"/>
      <c r="RID41" s="70"/>
      <c r="RIE41" s="70"/>
      <c r="RIF41" s="70"/>
      <c r="RIG41" s="70"/>
      <c r="RIH41" s="70"/>
      <c r="RII41" s="70"/>
      <c r="RIJ41" s="70"/>
      <c r="RIK41" s="70"/>
      <c r="RIL41" s="70"/>
      <c r="RIM41" s="70"/>
      <c r="RIN41" s="70"/>
      <c r="RIO41" s="70"/>
      <c r="RIP41" s="70"/>
      <c r="RIQ41" s="70"/>
      <c r="RIR41" s="70"/>
      <c r="RIS41" s="70"/>
      <c r="RIT41" s="70"/>
      <c r="RIU41" s="70"/>
      <c r="RIV41" s="70"/>
      <c r="RIW41" s="70"/>
      <c r="RIX41" s="70"/>
      <c r="RIY41" s="70"/>
      <c r="RIZ41" s="70"/>
      <c r="RJA41" s="70"/>
      <c r="RJB41" s="70"/>
      <c r="RJC41" s="70"/>
      <c r="RJD41" s="70"/>
      <c r="RJE41" s="70"/>
      <c r="RJF41" s="70"/>
      <c r="RJG41" s="70"/>
      <c r="RJH41" s="70"/>
      <c r="RJI41" s="70"/>
      <c r="RJJ41" s="70"/>
      <c r="RJK41" s="70"/>
      <c r="RJL41" s="70"/>
      <c r="RJM41" s="70"/>
      <c r="RJN41" s="70"/>
      <c r="RJO41" s="70"/>
      <c r="RJP41" s="70"/>
      <c r="RJQ41" s="70"/>
      <c r="RJR41" s="70"/>
      <c r="RJS41" s="70"/>
      <c r="RJT41" s="70"/>
      <c r="RJU41" s="70"/>
      <c r="RJV41" s="70"/>
      <c r="RJW41" s="70"/>
      <c r="RJX41" s="70"/>
      <c r="RJY41" s="70"/>
      <c r="RJZ41" s="70"/>
      <c r="RKA41" s="70"/>
      <c r="RKB41" s="70"/>
      <c r="RKC41" s="70"/>
      <c r="RKD41" s="70"/>
      <c r="RKE41" s="70"/>
      <c r="RKF41" s="70"/>
      <c r="RKG41" s="70"/>
      <c r="RKH41" s="70"/>
      <c r="RKI41" s="70"/>
      <c r="RKJ41" s="70"/>
      <c r="RKK41" s="70"/>
      <c r="RKL41" s="70"/>
      <c r="RKM41" s="70"/>
      <c r="RKN41" s="70"/>
      <c r="RKO41" s="70"/>
      <c r="RKP41" s="70"/>
      <c r="RKQ41" s="70"/>
      <c r="RKR41" s="70"/>
      <c r="RKS41" s="70"/>
      <c r="RKT41" s="70"/>
      <c r="RKU41" s="70"/>
      <c r="RKV41" s="70"/>
      <c r="RKW41" s="70"/>
      <c r="RKX41" s="70"/>
      <c r="RKY41" s="70"/>
      <c r="RKZ41" s="70"/>
      <c r="RLA41" s="70"/>
      <c r="RLB41" s="70"/>
      <c r="RLC41" s="70"/>
      <c r="RLD41" s="70"/>
      <c r="RLE41" s="70"/>
      <c r="RLF41" s="70"/>
      <c r="RLG41" s="70"/>
      <c r="RLH41" s="70"/>
      <c r="RLI41" s="70"/>
      <c r="RLJ41" s="70"/>
      <c r="RLK41" s="70"/>
      <c r="RLL41" s="70"/>
      <c r="RLM41" s="70"/>
      <c r="RLN41" s="70"/>
      <c r="RLO41" s="70"/>
      <c r="RLP41" s="70"/>
      <c r="RLQ41" s="70"/>
      <c r="RLR41" s="70"/>
      <c r="RLS41" s="70"/>
      <c r="RLT41" s="70"/>
      <c r="RLU41" s="70"/>
      <c r="RLV41" s="70"/>
      <c r="RLW41" s="70"/>
      <c r="RLX41" s="70"/>
      <c r="RLY41" s="70"/>
      <c r="RLZ41" s="70"/>
      <c r="RMA41" s="70"/>
      <c r="RMB41" s="70"/>
      <c r="RMC41" s="70"/>
      <c r="RMD41" s="70"/>
      <c r="RME41" s="70"/>
      <c r="RMF41" s="70"/>
      <c r="RMG41" s="70"/>
      <c r="RMH41" s="70"/>
      <c r="RMI41" s="70"/>
      <c r="RMJ41" s="70"/>
      <c r="RMK41" s="70"/>
      <c r="RML41" s="70"/>
      <c r="RMM41" s="70"/>
      <c r="RMN41" s="70"/>
      <c r="RMO41" s="70"/>
      <c r="RMP41" s="70"/>
      <c r="RMQ41" s="70"/>
      <c r="RMR41" s="70"/>
      <c r="RMS41" s="70"/>
      <c r="RMT41" s="70"/>
      <c r="RMU41" s="70"/>
      <c r="RMV41" s="70"/>
      <c r="RMW41" s="70"/>
      <c r="RMX41" s="70"/>
      <c r="RMY41" s="70"/>
      <c r="RMZ41" s="70"/>
      <c r="RNA41" s="70"/>
      <c r="RNB41" s="70"/>
      <c r="RNC41" s="70"/>
      <c r="RND41" s="70"/>
      <c r="RNE41" s="70"/>
      <c r="RNF41" s="70"/>
      <c r="RNG41" s="70"/>
      <c r="RNH41" s="70"/>
      <c r="RNI41" s="70"/>
      <c r="RNJ41" s="70"/>
      <c r="RNK41" s="70"/>
      <c r="RNL41" s="70"/>
      <c r="RNM41" s="70"/>
      <c r="RNN41" s="70"/>
      <c r="RNO41" s="70"/>
      <c r="RNP41" s="70"/>
      <c r="RNQ41" s="70"/>
      <c r="RNR41" s="70"/>
      <c r="RNS41" s="70"/>
      <c r="RNT41" s="70"/>
      <c r="RNU41" s="70"/>
      <c r="RNV41" s="70"/>
      <c r="RNW41" s="70"/>
      <c r="RNX41" s="70"/>
      <c r="RNY41" s="70"/>
      <c r="RNZ41" s="70"/>
      <c r="ROA41" s="70"/>
      <c r="ROB41" s="70"/>
      <c r="ROC41" s="70"/>
      <c r="ROD41" s="70"/>
      <c r="ROE41" s="70"/>
      <c r="ROF41" s="70"/>
      <c r="ROG41" s="70"/>
      <c r="ROH41" s="70"/>
      <c r="ROI41" s="70"/>
      <c r="ROJ41" s="70"/>
      <c r="ROK41" s="70"/>
      <c r="ROL41" s="70"/>
      <c r="ROM41" s="70"/>
      <c r="RON41" s="70"/>
      <c r="ROO41" s="70"/>
      <c r="ROP41" s="70"/>
      <c r="ROQ41" s="70"/>
      <c r="ROR41" s="70"/>
      <c r="ROS41" s="70"/>
      <c r="ROT41" s="70"/>
      <c r="ROU41" s="70"/>
      <c r="ROV41" s="70"/>
      <c r="ROW41" s="70"/>
      <c r="ROX41" s="70"/>
      <c r="ROY41" s="70"/>
      <c r="ROZ41" s="70"/>
      <c r="RPA41" s="70"/>
      <c r="RPB41" s="70"/>
      <c r="RPC41" s="70"/>
      <c r="RPD41" s="70"/>
      <c r="RPE41" s="70"/>
      <c r="RPF41" s="70"/>
      <c r="RPG41" s="70"/>
      <c r="RPH41" s="70"/>
      <c r="RPI41" s="70"/>
      <c r="RPJ41" s="70"/>
      <c r="RPK41" s="70"/>
      <c r="RPL41" s="70"/>
      <c r="RPM41" s="70"/>
      <c r="RPN41" s="70"/>
      <c r="RPO41" s="70"/>
      <c r="RPP41" s="70"/>
      <c r="RPQ41" s="70"/>
      <c r="RPR41" s="70"/>
      <c r="RPS41" s="70"/>
      <c r="RPT41" s="70"/>
      <c r="RPU41" s="70"/>
      <c r="RPV41" s="70"/>
      <c r="RPW41" s="70"/>
      <c r="RPX41" s="70"/>
      <c r="RPY41" s="70"/>
      <c r="RPZ41" s="70"/>
      <c r="RQA41" s="70"/>
      <c r="RQB41" s="70"/>
      <c r="RQC41" s="70"/>
      <c r="RQD41" s="70"/>
      <c r="RQE41" s="70"/>
      <c r="RQF41" s="70"/>
      <c r="RQG41" s="70"/>
      <c r="RQH41" s="70"/>
      <c r="RQI41" s="70"/>
      <c r="RQJ41" s="70"/>
      <c r="RQK41" s="70"/>
      <c r="RQL41" s="70"/>
      <c r="RQM41" s="70"/>
      <c r="RQN41" s="70"/>
      <c r="RQO41" s="70"/>
      <c r="RQP41" s="70"/>
      <c r="RQQ41" s="70"/>
      <c r="RQR41" s="70"/>
      <c r="RQS41" s="70"/>
      <c r="RQT41" s="70"/>
      <c r="RQU41" s="70"/>
      <c r="RQV41" s="70"/>
      <c r="RQW41" s="70"/>
      <c r="RQX41" s="70"/>
      <c r="RQY41" s="70"/>
      <c r="RQZ41" s="70"/>
      <c r="RRA41" s="70"/>
      <c r="RRB41" s="70"/>
      <c r="RRC41" s="70"/>
      <c r="RRD41" s="70"/>
      <c r="RRE41" s="70"/>
      <c r="RRF41" s="70"/>
      <c r="RRG41" s="70"/>
      <c r="RRH41" s="70"/>
      <c r="RRI41" s="70"/>
      <c r="RRJ41" s="70"/>
      <c r="RRK41" s="70"/>
      <c r="RRL41" s="70"/>
      <c r="RRM41" s="70"/>
      <c r="RRN41" s="70"/>
      <c r="RRO41" s="70"/>
      <c r="RRP41" s="70"/>
      <c r="RRQ41" s="70"/>
      <c r="RRR41" s="70"/>
      <c r="RRS41" s="70"/>
      <c r="RRT41" s="70"/>
      <c r="RRU41" s="70"/>
      <c r="RRV41" s="70"/>
      <c r="RRW41" s="70"/>
      <c r="RRX41" s="70"/>
      <c r="RRY41" s="70"/>
      <c r="RRZ41" s="70"/>
      <c r="RSA41" s="70"/>
      <c r="RSB41" s="70"/>
      <c r="RSC41" s="70"/>
      <c r="RSD41" s="70"/>
      <c r="RSE41" s="70"/>
      <c r="RSF41" s="70"/>
      <c r="RSG41" s="70"/>
      <c r="RSH41" s="70"/>
      <c r="RSI41" s="70"/>
      <c r="RSJ41" s="70"/>
      <c r="RSK41" s="70"/>
      <c r="RSL41" s="70"/>
      <c r="RSM41" s="70"/>
      <c r="RSN41" s="70"/>
      <c r="RSO41" s="70"/>
      <c r="RSP41" s="70"/>
      <c r="RSQ41" s="70"/>
      <c r="RSR41" s="70"/>
      <c r="RSS41" s="70"/>
      <c r="RST41" s="70"/>
      <c r="RSU41" s="70"/>
      <c r="RSV41" s="70"/>
      <c r="RSW41" s="70"/>
      <c r="RSX41" s="70"/>
      <c r="RSY41" s="70"/>
      <c r="RSZ41" s="70"/>
      <c r="RTA41" s="70"/>
      <c r="RTB41" s="70"/>
      <c r="RTC41" s="70"/>
      <c r="RTD41" s="70"/>
      <c r="RTE41" s="70"/>
      <c r="RTF41" s="70"/>
      <c r="RTG41" s="70"/>
      <c r="RTH41" s="70"/>
      <c r="RTI41" s="70"/>
      <c r="RTJ41" s="70"/>
      <c r="RTK41" s="70"/>
      <c r="RTL41" s="70"/>
      <c r="RTM41" s="70"/>
      <c r="RTN41" s="70"/>
      <c r="RTO41" s="70"/>
      <c r="RTP41" s="70"/>
      <c r="RTQ41" s="70"/>
      <c r="RTR41" s="70"/>
      <c r="RTS41" s="70"/>
      <c r="RTT41" s="70"/>
      <c r="RTU41" s="70"/>
      <c r="RTV41" s="70"/>
      <c r="RTW41" s="70"/>
      <c r="RTX41" s="70"/>
      <c r="RTY41" s="70"/>
      <c r="RTZ41" s="70"/>
      <c r="RUA41" s="70"/>
      <c r="RUB41" s="70"/>
      <c r="RUC41" s="70"/>
      <c r="RUD41" s="70"/>
      <c r="RUE41" s="70"/>
      <c r="RUF41" s="70"/>
      <c r="RUG41" s="70"/>
      <c r="RUH41" s="70"/>
      <c r="RUI41" s="70"/>
      <c r="RUJ41" s="70"/>
      <c r="RUK41" s="70"/>
      <c r="RUL41" s="70"/>
      <c r="RUM41" s="70"/>
      <c r="RUN41" s="70"/>
      <c r="RUO41" s="70"/>
      <c r="RUP41" s="70"/>
      <c r="RUQ41" s="70"/>
      <c r="RUR41" s="70"/>
      <c r="RUS41" s="70"/>
      <c r="RUT41" s="70"/>
      <c r="RUU41" s="70"/>
      <c r="RUV41" s="70"/>
      <c r="RUW41" s="70"/>
      <c r="RUX41" s="70"/>
      <c r="RUY41" s="70"/>
      <c r="RUZ41" s="70"/>
      <c r="RVA41" s="70"/>
      <c r="RVB41" s="70"/>
      <c r="RVC41" s="70"/>
      <c r="RVD41" s="70"/>
      <c r="RVE41" s="70"/>
      <c r="RVF41" s="70"/>
      <c r="RVG41" s="70"/>
      <c r="RVH41" s="70"/>
      <c r="RVI41" s="70"/>
      <c r="RVJ41" s="70"/>
      <c r="RVK41" s="70"/>
      <c r="RVL41" s="70"/>
      <c r="RVM41" s="70"/>
      <c r="RVN41" s="70"/>
      <c r="RVO41" s="70"/>
      <c r="RVP41" s="70"/>
      <c r="RVQ41" s="70"/>
      <c r="RVR41" s="70"/>
      <c r="RVS41" s="70"/>
      <c r="RVT41" s="70"/>
      <c r="RVU41" s="70"/>
      <c r="RVV41" s="70"/>
      <c r="RVW41" s="70"/>
      <c r="RVX41" s="70"/>
      <c r="RVY41" s="70"/>
      <c r="RVZ41" s="70"/>
      <c r="RWA41" s="70"/>
      <c r="RWB41" s="70"/>
      <c r="RWC41" s="70"/>
      <c r="RWD41" s="70"/>
      <c r="RWE41" s="70"/>
      <c r="RWF41" s="70"/>
      <c r="RWG41" s="70"/>
      <c r="RWH41" s="70"/>
      <c r="RWI41" s="70"/>
      <c r="RWJ41" s="70"/>
      <c r="RWK41" s="70"/>
      <c r="RWL41" s="70"/>
      <c r="RWM41" s="70"/>
      <c r="RWN41" s="70"/>
      <c r="RWO41" s="70"/>
      <c r="RWP41" s="70"/>
      <c r="RWQ41" s="70"/>
      <c r="RWR41" s="70"/>
      <c r="RWS41" s="70"/>
      <c r="RWT41" s="70"/>
      <c r="RWU41" s="70"/>
      <c r="RWV41" s="70"/>
      <c r="RWW41" s="70"/>
      <c r="RWX41" s="70"/>
      <c r="RWY41" s="70"/>
      <c r="RWZ41" s="70"/>
      <c r="RXA41" s="70"/>
      <c r="RXB41" s="70"/>
      <c r="RXC41" s="70"/>
      <c r="RXD41" s="70"/>
      <c r="RXE41" s="70"/>
      <c r="RXF41" s="70"/>
      <c r="RXG41" s="70"/>
      <c r="RXH41" s="70"/>
      <c r="RXI41" s="70"/>
      <c r="RXJ41" s="70"/>
      <c r="RXK41" s="70"/>
      <c r="RXL41" s="70"/>
      <c r="RXM41" s="70"/>
      <c r="RXN41" s="70"/>
      <c r="RXO41" s="70"/>
      <c r="RXP41" s="70"/>
      <c r="RXQ41" s="70"/>
      <c r="RXR41" s="70"/>
      <c r="RXS41" s="70"/>
      <c r="RXT41" s="70"/>
      <c r="RXU41" s="70"/>
      <c r="RXV41" s="70"/>
      <c r="RXW41" s="70"/>
      <c r="RXX41" s="70"/>
      <c r="RXY41" s="70"/>
      <c r="RXZ41" s="70"/>
      <c r="RYA41" s="70"/>
      <c r="RYB41" s="70"/>
      <c r="RYC41" s="70"/>
      <c r="RYD41" s="70"/>
      <c r="RYE41" s="70"/>
      <c r="RYF41" s="70"/>
      <c r="RYG41" s="70"/>
      <c r="RYH41" s="70"/>
      <c r="RYI41" s="70"/>
      <c r="RYJ41" s="70"/>
      <c r="RYK41" s="70"/>
      <c r="RYL41" s="70"/>
      <c r="RYM41" s="70"/>
      <c r="RYN41" s="70"/>
      <c r="RYO41" s="70"/>
      <c r="RYP41" s="70"/>
      <c r="RYQ41" s="70"/>
      <c r="RYR41" s="70"/>
      <c r="RYS41" s="70"/>
      <c r="RYT41" s="70"/>
      <c r="RYU41" s="70"/>
      <c r="RYV41" s="70"/>
      <c r="RYW41" s="70"/>
      <c r="RYX41" s="70"/>
      <c r="RYY41" s="70"/>
      <c r="RYZ41" s="70"/>
      <c r="RZA41" s="70"/>
      <c r="RZB41" s="70"/>
      <c r="RZC41" s="70"/>
      <c r="RZD41" s="70"/>
      <c r="RZE41" s="70"/>
      <c r="RZF41" s="70"/>
      <c r="RZG41" s="70"/>
      <c r="RZH41" s="70"/>
      <c r="RZI41" s="70"/>
      <c r="RZJ41" s="70"/>
      <c r="RZK41" s="70"/>
      <c r="RZL41" s="70"/>
      <c r="RZM41" s="70"/>
      <c r="RZN41" s="70"/>
      <c r="RZO41" s="70"/>
      <c r="RZP41" s="70"/>
      <c r="RZQ41" s="70"/>
      <c r="RZR41" s="70"/>
      <c r="RZS41" s="70"/>
      <c r="RZT41" s="70"/>
      <c r="RZU41" s="70"/>
      <c r="RZV41" s="70"/>
      <c r="RZW41" s="70"/>
      <c r="RZX41" s="70"/>
      <c r="RZY41" s="70"/>
      <c r="RZZ41" s="70"/>
      <c r="SAA41" s="70"/>
      <c r="SAB41" s="70"/>
      <c r="SAC41" s="70"/>
      <c r="SAD41" s="70"/>
      <c r="SAE41" s="70"/>
      <c r="SAF41" s="70"/>
      <c r="SAG41" s="70"/>
      <c r="SAH41" s="70"/>
      <c r="SAI41" s="70"/>
      <c r="SAJ41" s="70"/>
      <c r="SAK41" s="70"/>
      <c r="SAL41" s="70"/>
      <c r="SAM41" s="70"/>
      <c r="SAN41" s="70"/>
      <c r="SAO41" s="70"/>
      <c r="SAP41" s="70"/>
      <c r="SAQ41" s="70"/>
      <c r="SAR41" s="70"/>
      <c r="SAS41" s="70"/>
      <c r="SAT41" s="70"/>
      <c r="SAU41" s="70"/>
      <c r="SAV41" s="70"/>
      <c r="SAW41" s="70"/>
      <c r="SAX41" s="70"/>
      <c r="SAY41" s="70"/>
      <c r="SAZ41" s="70"/>
      <c r="SBA41" s="70"/>
      <c r="SBB41" s="70"/>
      <c r="SBC41" s="70"/>
      <c r="SBD41" s="70"/>
      <c r="SBE41" s="70"/>
      <c r="SBF41" s="70"/>
      <c r="SBG41" s="70"/>
      <c r="SBH41" s="70"/>
      <c r="SBI41" s="70"/>
      <c r="SBJ41" s="70"/>
      <c r="SBK41" s="70"/>
      <c r="SBL41" s="70"/>
      <c r="SBM41" s="70"/>
      <c r="SBN41" s="70"/>
      <c r="SBO41" s="70"/>
      <c r="SBP41" s="70"/>
      <c r="SBQ41" s="70"/>
      <c r="SBR41" s="70"/>
      <c r="SBS41" s="70"/>
      <c r="SBT41" s="70"/>
      <c r="SBU41" s="70"/>
      <c r="SBV41" s="70"/>
      <c r="SBW41" s="70"/>
      <c r="SBX41" s="70"/>
      <c r="SBY41" s="70"/>
      <c r="SBZ41" s="70"/>
      <c r="SCA41" s="70"/>
      <c r="SCB41" s="70"/>
      <c r="SCC41" s="70"/>
      <c r="SCD41" s="70"/>
      <c r="SCE41" s="70"/>
      <c r="SCF41" s="70"/>
      <c r="SCG41" s="70"/>
      <c r="SCH41" s="70"/>
      <c r="SCI41" s="70"/>
      <c r="SCJ41" s="70"/>
      <c r="SCK41" s="70"/>
      <c r="SCL41" s="70"/>
      <c r="SCM41" s="70"/>
      <c r="SCN41" s="70"/>
      <c r="SCO41" s="70"/>
      <c r="SCP41" s="70"/>
      <c r="SCQ41" s="70"/>
      <c r="SCR41" s="70"/>
      <c r="SCS41" s="70"/>
      <c r="SCT41" s="70"/>
      <c r="SCU41" s="70"/>
      <c r="SCV41" s="70"/>
      <c r="SCW41" s="70"/>
      <c r="SCX41" s="70"/>
      <c r="SCY41" s="70"/>
      <c r="SCZ41" s="70"/>
      <c r="SDA41" s="70"/>
      <c r="SDB41" s="70"/>
      <c r="SDC41" s="70"/>
      <c r="SDD41" s="70"/>
      <c r="SDE41" s="70"/>
      <c r="SDF41" s="70"/>
      <c r="SDG41" s="70"/>
      <c r="SDH41" s="70"/>
      <c r="SDI41" s="70"/>
      <c r="SDJ41" s="70"/>
      <c r="SDK41" s="70"/>
      <c r="SDL41" s="70"/>
      <c r="SDM41" s="70"/>
      <c r="SDN41" s="70"/>
      <c r="SDO41" s="70"/>
      <c r="SDP41" s="70"/>
      <c r="SDQ41" s="70"/>
      <c r="SDR41" s="70"/>
      <c r="SDS41" s="70"/>
      <c r="SDT41" s="70"/>
      <c r="SDU41" s="70"/>
      <c r="SDV41" s="70"/>
      <c r="SDW41" s="70"/>
      <c r="SDX41" s="70"/>
      <c r="SDY41" s="70"/>
      <c r="SDZ41" s="70"/>
      <c r="SEA41" s="70"/>
      <c r="SEB41" s="70"/>
      <c r="SEC41" s="70"/>
      <c r="SED41" s="70"/>
      <c r="SEE41" s="70"/>
      <c r="SEF41" s="70"/>
      <c r="SEG41" s="70"/>
      <c r="SEH41" s="70"/>
      <c r="SEI41" s="70"/>
      <c r="SEJ41" s="70"/>
      <c r="SEK41" s="70"/>
      <c r="SEL41" s="70"/>
      <c r="SEM41" s="70"/>
      <c r="SEN41" s="70"/>
      <c r="SEO41" s="70"/>
      <c r="SEP41" s="70"/>
      <c r="SEQ41" s="70"/>
      <c r="SER41" s="70"/>
      <c r="SES41" s="70"/>
      <c r="SET41" s="70"/>
      <c r="SEU41" s="70"/>
      <c r="SEV41" s="70"/>
      <c r="SEW41" s="70"/>
      <c r="SEX41" s="70"/>
      <c r="SEY41" s="70"/>
      <c r="SEZ41" s="70"/>
      <c r="SFA41" s="70"/>
      <c r="SFB41" s="70"/>
      <c r="SFC41" s="70"/>
      <c r="SFD41" s="70"/>
      <c r="SFE41" s="70"/>
      <c r="SFF41" s="70"/>
      <c r="SFG41" s="70"/>
      <c r="SFH41" s="70"/>
      <c r="SFI41" s="70"/>
      <c r="SFJ41" s="70"/>
      <c r="SFK41" s="70"/>
      <c r="SFL41" s="70"/>
      <c r="SFM41" s="70"/>
      <c r="SFN41" s="70"/>
      <c r="SFO41" s="70"/>
      <c r="SFP41" s="70"/>
      <c r="SFQ41" s="70"/>
      <c r="SFR41" s="70"/>
      <c r="SFS41" s="70"/>
      <c r="SFT41" s="70"/>
      <c r="SFU41" s="70"/>
      <c r="SFV41" s="70"/>
      <c r="SFW41" s="70"/>
      <c r="SFX41" s="70"/>
      <c r="SFY41" s="70"/>
      <c r="SFZ41" s="70"/>
      <c r="SGA41" s="70"/>
      <c r="SGB41" s="70"/>
      <c r="SGC41" s="70"/>
      <c r="SGD41" s="70"/>
      <c r="SGE41" s="70"/>
      <c r="SGF41" s="70"/>
      <c r="SGG41" s="70"/>
      <c r="SGH41" s="70"/>
      <c r="SGI41" s="70"/>
      <c r="SGJ41" s="70"/>
      <c r="SGK41" s="70"/>
      <c r="SGL41" s="70"/>
      <c r="SGM41" s="70"/>
      <c r="SGN41" s="70"/>
      <c r="SGO41" s="70"/>
      <c r="SGP41" s="70"/>
      <c r="SGQ41" s="70"/>
      <c r="SGR41" s="70"/>
      <c r="SGS41" s="70"/>
      <c r="SGT41" s="70"/>
      <c r="SGU41" s="70"/>
      <c r="SGV41" s="70"/>
      <c r="SGW41" s="70"/>
      <c r="SGX41" s="70"/>
      <c r="SGY41" s="70"/>
      <c r="SGZ41" s="70"/>
      <c r="SHA41" s="70"/>
      <c r="SHB41" s="70"/>
      <c r="SHC41" s="70"/>
      <c r="SHD41" s="70"/>
      <c r="SHE41" s="70"/>
      <c r="SHF41" s="70"/>
      <c r="SHG41" s="70"/>
      <c r="SHH41" s="70"/>
      <c r="SHI41" s="70"/>
      <c r="SHJ41" s="70"/>
      <c r="SHK41" s="70"/>
      <c r="SHL41" s="70"/>
      <c r="SHM41" s="70"/>
      <c r="SHN41" s="70"/>
      <c r="SHO41" s="70"/>
      <c r="SHP41" s="70"/>
      <c r="SHQ41" s="70"/>
      <c r="SHR41" s="70"/>
      <c r="SHS41" s="70"/>
      <c r="SHT41" s="70"/>
      <c r="SHU41" s="70"/>
      <c r="SHV41" s="70"/>
      <c r="SHW41" s="70"/>
      <c r="SHX41" s="70"/>
      <c r="SHY41" s="70"/>
      <c r="SHZ41" s="70"/>
      <c r="SIA41" s="70"/>
      <c r="SIB41" s="70"/>
      <c r="SIC41" s="70"/>
      <c r="SID41" s="70"/>
      <c r="SIE41" s="70"/>
      <c r="SIF41" s="70"/>
      <c r="SIG41" s="70"/>
      <c r="SIH41" s="70"/>
      <c r="SII41" s="70"/>
      <c r="SIJ41" s="70"/>
      <c r="SIK41" s="70"/>
      <c r="SIL41" s="70"/>
      <c r="SIM41" s="70"/>
      <c r="SIN41" s="70"/>
      <c r="SIO41" s="70"/>
      <c r="SIP41" s="70"/>
      <c r="SIQ41" s="70"/>
      <c r="SIR41" s="70"/>
      <c r="SIS41" s="70"/>
      <c r="SIT41" s="70"/>
      <c r="SIU41" s="70"/>
      <c r="SIV41" s="70"/>
      <c r="SIW41" s="70"/>
      <c r="SIX41" s="70"/>
      <c r="SIY41" s="70"/>
      <c r="SIZ41" s="70"/>
      <c r="SJA41" s="70"/>
      <c r="SJB41" s="70"/>
      <c r="SJC41" s="70"/>
      <c r="SJD41" s="70"/>
      <c r="SJE41" s="70"/>
      <c r="SJF41" s="70"/>
      <c r="SJG41" s="70"/>
      <c r="SJH41" s="70"/>
      <c r="SJI41" s="70"/>
      <c r="SJJ41" s="70"/>
      <c r="SJK41" s="70"/>
      <c r="SJL41" s="70"/>
      <c r="SJM41" s="70"/>
      <c r="SJN41" s="70"/>
      <c r="SJO41" s="70"/>
      <c r="SJP41" s="70"/>
      <c r="SJQ41" s="70"/>
      <c r="SJR41" s="70"/>
      <c r="SJS41" s="70"/>
      <c r="SJT41" s="70"/>
      <c r="SJU41" s="70"/>
      <c r="SJV41" s="70"/>
      <c r="SJW41" s="70"/>
      <c r="SJX41" s="70"/>
      <c r="SJY41" s="70"/>
      <c r="SJZ41" s="70"/>
      <c r="SKA41" s="70"/>
      <c r="SKB41" s="70"/>
      <c r="SKC41" s="70"/>
      <c r="SKD41" s="70"/>
      <c r="SKE41" s="70"/>
      <c r="SKF41" s="70"/>
      <c r="SKG41" s="70"/>
      <c r="SKH41" s="70"/>
      <c r="SKI41" s="70"/>
      <c r="SKJ41" s="70"/>
      <c r="SKK41" s="70"/>
      <c r="SKL41" s="70"/>
      <c r="SKM41" s="70"/>
      <c r="SKN41" s="70"/>
      <c r="SKO41" s="70"/>
      <c r="SKP41" s="70"/>
      <c r="SKQ41" s="70"/>
      <c r="SKR41" s="70"/>
      <c r="SKS41" s="70"/>
      <c r="SKT41" s="70"/>
      <c r="SKU41" s="70"/>
      <c r="SKV41" s="70"/>
      <c r="SKW41" s="70"/>
      <c r="SKX41" s="70"/>
      <c r="SKY41" s="70"/>
      <c r="SKZ41" s="70"/>
      <c r="SLA41" s="70"/>
      <c r="SLB41" s="70"/>
      <c r="SLC41" s="70"/>
      <c r="SLD41" s="70"/>
      <c r="SLE41" s="70"/>
      <c r="SLF41" s="70"/>
      <c r="SLG41" s="70"/>
      <c r="SLH41" s="70"/>
      <c r="SLI41" s="70"/>
      <c r="SLJ41" s="70"/>
      <c r="SLK41" s="70"/>
      <c r="SLL41" s="70"/>
      <c r="SLM41" s="70"/>
      <c r="SLN41" s="70"/>
      <c r="SLO41" s="70"/>
      <c r="SLP41" s="70"/>
      <c r="SLQ41" s="70"/>
      <c r="SLR41" s="70"/>
      <c r="SLS41" s="70"/>
      <c r="SLT41" s="70"/>
      <c r="SLU41" s="70"/>
      <c r="SLV41" s="70"/>
      <c r="SLW41" s="70"/>
      <c r="SLX41" s="70"/>
      <c r="SLY41" s="70"/>
      <c r="SLZ41" s="70"/>
      <c r="SMA41" s="70"/>
      <c r="SMB41" s="70"/>
      <c r="SMC41" s="70"/>
      <c r="SMD41" s="70"/>
      <c r="SME41" s="70"/>
      <c r="SMF41" s="70"/>
      <c r="SMG41" s="70"/>
      <c r="SMH41" s="70"/>
      <c r="SMI41" s="70"/>
      <c r="SMJ41" s="70"/>
      <c r="SMK41" s="70"/>
      <c r="SML41" s="70"/>
      <c r="SMM41" s="70"/>
      <c r="SMN41" s="70"/>
      <c r="SMO41" s="70"/>
      <c r="SMP41" s="70"/>
      <c r="SMQ41" s="70"/>
      <c r="SMR41" s="70"/>
      <c r="SMS41" s="70"/>
      <c r="SMT41" s="70"/>
      <c r="SMU41" s="70"/>
      <c r="SMV41" s="70"/>
      <c r="SMW41" s="70"/>
      <c r="SMX41" s="70"/>
      <c r="SMY41" s="70"/>
      <c r="SMZ41" s="70"/>
      <c r="SNA41" s="70"/>
      <c r="SNB41" s="70"/>
      <c r="SNC41" s="70"/>
      <c r="SND41" s="70"/>
      <c r="SNE41" s="70"/>
      <c r="SNF41" s="70"/>
      <c r="SNG41" s="70"/>
      <c r="SNH41" s="70"/>
      <c r="SNI41" s="70"/>
      <c r="SNJ41" s="70"/>
      <c r="SNK41" s="70"/>
      <c r="SNL41" s="70"/>
      <c r="SNM41" s="70"/>
      <c r="SNN41" s="70"/>
      <c r="SNO41" s="70"/>
      <c r="SNP41" s="70"/>
      <c r="SNQ41" s="70"/>
      <c r="SNR41" s="70"/>
      <c r="SNS41" s="70"/>
      <c r="SNT41" s="70"/>
      <c r="SNU41" s="70"/>
      <c r="SNV41" s="70"/>
      <c r="SNW41" s="70"/>
      <c r="SNX41" s="70"/>
      <c r="SNY41" s="70"/>
      <c r="SNZ41" s="70"/>
      <c r="SOA41" s="70"/>
      <c r="SOB41" s="70"/>
      <c r="SOC41" s="70"/>
      <c r="SOD41" s="70"/>
      <c r="SOE41" s="70"/>
      <c r="SOF41" s="70"/>
      <c r="SOG41" s="70"/>
      <c r="SOH41" s="70"/>
      <c r="SOI41" s="70"/>
      <c r="SOJ41" s="70"/>
      <c r="SOK41" s="70"/>
      <c r="SOL41" s="70"/>
      <c r="SOM41" s="70"/>
      <c r="SON41" s="70"/>
      <c r="SOO41" s="70"/>
      <c r="SOP41" s="70"/>
      <c r="SOQ41" s="70"/>
      <c r="SOR41" s="70"/>
      <c r="SOS41" s="70"/>
      <c r="SOT41" s="70"/>
      <c r="SOU41" s="70"/>
      <c r="SOV41" s="70"/>
      <c r="SOW41" s="70"/>
      <c r="SOX41" s="70"/>
      <c r="SOY41" s="70"/>
      <c r="SOZ41" s="70"/>
      <c r="SPA41" s="70"/>
      <c r="SPB41" s="70"/>
      <c r="SPC41" s="70"/>
      <c r="SPD41" s="70"/>
      <c r="SPE41" s="70"/>
      <c r="SPF41" s="70"/>
      <c r="SPG41" s="70"/>
      <c r="SPH41" s="70"/>
      <c r="SPI41" s="70"/>
      <c r="SPJ41" s="70"/>
      <c r="SPK41" s="70"/>
      <c r="SPL41" s="70"/>
      <c r="SPM41" s="70"/>
      <c r="SPN41" s="70"/>
      <c r="SPO41" s="70"/>
      <c r="SPP41" s="70"/>
      <c r="SPQ41" s="70"/>
      <c r="SPR41" s="70"/>
      <c r="SPS41" s="70"/>
      <c r="SPT41" s="70"/>
      <c r="SPU41" s="70"/>
      <c r="SPV41" s="70"/>
      <c r="SPW41" s="70"/>
      <c r="SPX41" s="70"/>
      <c r="SPY41" s="70"/>
      <c r="SPZ41" s="70"/>
      <c r="SQA41" s="70"/>
      <c r="SQB41" s="70"/>
      <c r="SQC41" s="70"/>
      <c r="SQD41" s="70"/>
      <c r="SQE41" s="70"/>
      <c r="SQF41" s="70"/>
      <c r="SQG41" s="70"/>
      <c r="SQH41" s="70"/>
      <c r="SQI41" s="70"/>
      <c r="SQJ41" s="70"/>
      <c r="SQK41" s="70"/>
      <c r="SQL41" s="70"/>
      <c r="SQM41" s="70"/>
      <c r="SQN41" s="70"/>
      <c r="SQO41" s="70"/>
      <c r="SQP41" s="70"/>
      <c r="SQQ41" s="70"/>
      <c r="SQR41" s="70"/>
      <c r="SQS41" s="70"/>
      <c r="SQT41" s="70"/>
      <c r="SQU41" s="70"/>
      <c r="SQV41" s="70"/>
      <c r="SQW41" s="70"/>
      <c r="SQX41" s="70"/>
      <c r="SQY41" s="70"/>
      <c r="SQZ41" s="70"/>
      <c r="SRA41" s="70"/>
      <c r="SRB41" s="70"/>
      <c r="SRC41" s="70"/>
      <c r="SRD41" s="70"/>
      <c r="SRE41" s="70"/>
      <c r="SRF41" s="70"/>
      <c r="SRG41" s="70"/>
      <c r="SRH41" s="70"/>
      <c r="SRI41" s="70"/>
      <c r="SRJ41" s="70"/>
      <c r="SRK41" s="70"/>
      <c r="SRL41" s="70"/>
      <c r="SRM41" s="70"/>
      <c r="SRN41" s="70"/>
      <c r="SRO41" s="70"/>
      <c r="SRP41" s="70"/>
      <c r="SRQ41" s="70"/>
      <c r="SRR41" s="70"/>
      <c r="SRS41" s="70"/>
      <c r="SRT41" s="70"/>
      <c r="SRU41" s="70"/>
      <c r="SRV41" s="70"/>
      <c r="SRW41" s="70"/>
      <c r="SRX41" s="70"/>
      <c r="SRY41" s="70"/>
      <c r="SRZ41" s="70"/>
      <c r="SSA41" s="70"/>
      <c r="SSB41" s="70"/>
      <c r="SSC41" s="70"/>
      <c r="SSD41" s="70"/>
      <c r="SSE41" s="70"/>
      <c r="SSF41" s="70"/>
      <c r="SSG41" s="70"/>
      <c r="SSH41" s="70"/>
      <c r="SSI41" s="70"/>
      <c r="SSJ41" s="70"/>
      <c r="SSK41" s="70"/>
      <c r="SSL41" s="70"/>
      <c r="SSM41" s="70"/>
      <c r="SSN41" s="70"/>
      <c r="SSO41" s="70"/>
      <c r="SSP41" s="70"/>
      <c r="SSQ41" s="70"/>
      <c r="SSR41" s="70"/>
      <c r="SSS41" s="70"/>
      <c r="SST41" s="70"/>
      <c r="SSU41" s="70"/>
      <c r="SSV41" s="70"/>
      <c r="SSW41" s="70"/>
      <c r="SSX41" s="70"/>
      <c r="SSY41" s="70"/>
      <c r="SSZ41" s="70"/>
      <c r="STA41" s="70"/>
      <c r="STB41" s="70"/>
      <c r="STC41" s="70"/>
      <c r="STD41" s="70"/>
      <c r="STE41" s="70"/>
      <c r="STF41" s="70"/>
      <c r="STG41" s="70"/>
      <c r="STH41" s="70"/>
      <c r="STI41" s="70"/>
      <c r="STJ41" s="70"/>
      <c r="STK41" s="70"/>
      <c r="STL41" s="70"/>
      <c r="STM41" s="70"/>
      <c r="STN41" s="70"/>
      <c r="STO41" s="70"/>
      <c r="STP41" s="70"/>
      <c r="STQ41" s="70"/>
      <c r="STR41" s="70"/>
      <c r="STS41" s="70"/>
      <c r="STT41" s="70"/>
      <c r="STU41" s="70"/>
      <c r="STV41" s="70"/>
      <c r="STW41" s="70"/>
      <c r="STX41" s="70"/>
      <c r="STY41" s="70"/>
      <c r="STZ41" s="70"/>
      <c r="SUA41" s="70"/>
      <c r="SUB41" s="70"/>
      <c r="SUC41" s="70"/>
      <c r="SUD41" s="70"/>
      <c r="SUE41" s="70"/>
      <c r="SUF41" s="70"/>
      <c r="SUG41" s="70"/>
      <c r="SUH41" s="70"/>
      <c r="SUI41" s="70"/>
      <c r="SUJ41" s="70"/>
      <c r="SUK41" s="70"/>
      <c r="SUL41" s="70"/>
      <c r="SUM41" s="70"/>
      <c r="SUN41" s="70"/>
      <c r="SUO41" s="70"/>
      <c r="SUP41" s="70"/>
      <c r="SUQ41" s="70"/>
      <c r="SUR41" s="70"/>
      <c r="SUS41" s="70"/>
      <c r="SUT41" s="70"/>
      <c r="SUU41" s="70"/>
      <c r="SUV41" s="70"/>
      <c r="SUW41" s="70"/>
      <c r="SUX41" s="70"/>
      <c r="SUY41" s="70"/>
      <c r="SUZ41" s="70"/>
      <c r="SVA41" s="70"/>
      <c r="SVB41" s="70"/>
      <c r="SVC41" s="70"/>
      <c r="SVD41" s="70"/>
      <c r="SVE41" s="70"/>
      <c r="SVF41" s="70"/>
      <c r="SVG41" s="70"/>
      <c r="SVH41" s="70"/>
      <c r="SVI41" s="70"/>
      <c r="SVJ41" s="70"/>
      <c r="SVK41" s="70"/>
      <c r="SVL41" s="70"/>
      <c r="SVM41" s="70"/>
      <c r="SVN41" s="70"/>
      <c r="SVO41" s="70"/>
      <c r="SVP41" s="70"/>
      <c r="SVQ41" s="70"/>
      <c r="SVR41" s="70"/>
      <c r="SVS41" s="70"/>
      <c r="SVT41" s="70"/>
      <c r="SVU41" s="70"/>
      <c r="SVV41" s="70"/>
      <c r="SVW41" s="70"/>
      <c r="SVX41" s="70"/>
      <c r="SVY41" s="70"/>
      <c r="SVZ41" s="70"/>
      <c r="SWA41" s="70"/>
      <c r="SWB41" s="70"/>
      <c r="SWC41" s="70"/>
      <c r="SWD41" s="70"/>
      <c r="SWE41" s="70"/>
      <c r="SWF41" s="70"/>
      <c r="SWG41" s="70"/>
      <c r="SWH41" s="70"/>
      <c r="SWI41" s="70"/>
      <c r="SWJ41" s="70"/>
      <c r="SWK41" s="70"/>
      <c r="SWL41" s="70"/>
      <c r="SWM41" s="70"/>
      <c r="SWN41" s="70"/>
      <c r="SWO41" s="70"/>
      <c r="SWP41" s="70"/>
      <c r="SWQ41" s="70"/>
      <c r="SWR41" s="70"/>
      <c r="SWS41" s="70"/>
      <c r="SWT41" s="70"/>
      <c r="SWU41" s="70"/>
      <c r="SWV41" s="70"/>
      <c r="SWW41" s="70"/>
      <c r="SWX41" s="70"/>
      <c r="SWY41" s="70"/>
      <c r="SWZ41" s="70"/>
      <c r="SXA41" s="70"/>
      <c r="SXB41" s="70"/>
      <c r="SXC41" s="70"/>
      <c r="SXD41" s="70"/>
      <c r="SXE41" s="70"/>
      <c r="SXF41" s="70"/>
      <c r="SXG41" s="70"/>
      <c r="SXH41" s="70"/>
      <c r="SXI41" s="70"/>
      <c r="SXJ41" s="70"/>
      <c r="SXK41" s="70"/>
      <c r="SXL41" s="70"/>
      <c r="SXM41" s="70"/>
      <c r="SXN41" s="70"/>
      <c r="SXO41" s="70"/>
      <c r="SXP41" s="70"/>
      <c r="SXQ41" s="70"/>
      <c r="SXR41" s="70"/>
      <c r="SXS41" s="70"/>
      <c r="SXT41" s="70"/>
      <c r="SXU41" s="70"/>
      <c r="SXV41" s="70"/>
      <c r="SXW41" s="70"/>
      <c r="SXX41" s="70"/>
      <c r="SXY41" s="70"/>
      <c r="SXZ41" s="70"/>
      <c r="SYA41" s="70"/>
      <c r="SYB41" s="70"/>
      <c r="SYC41" s="70"/>
      <c r="SYD41" s="70"/>
      <c r="SYE41" s="70"/>
      <c r="SYF41" s="70"/>
      <c r="SYG41" s="70"/>
      <c r="SYH41" s="70"/>
      <c r="SYI41" s="70"/>
      <c r="SYJ41" s="70"/>
      <c r="SYK41" s="70"/>
      <c r="SYL41" s="70"/>
      <c r="SYM41" s="70"/>
      <c r="SYN41" s="70"/>
      <c r="SYO41" s="70"/>
      <c r="SYP41" s="70"/>
      <c r="SYQ41" s="70"/>
      <c r="SYR41" s="70"/>
      <c r="SYS41" s="70"/>
      <c r="SYT41" s="70"/>
      <c r="SYU41" s="70"/>
      <c r="SYV41" s="70"/>
      <c r="SYW41" s="70"/>
      <c r="SYX41" s="70"/>
      <c r="SYY41" s="70"/>
      <c r="SYZ41" s="70"/>
      <c r="SZA41" s="70"/>
      <c r="SZB41" s="70"/>
      <c r="SZC41" s="70"/>
      <c r="SZD41" s="70"/>
      <c r="SZE41" s="70"/>
      <c r="SZF41" s="70"/>
      <c r="SZG41" s="70"/>
      <c r="SZH41" s="70"/>
      <c r="SZI41" s="70"/>
      <c r="SZJ41" s="70"/>
      <c r="SZK41" s="70"/>
      <c r="SZL41" s="70"/>
      <c r="SZM41" s="70"/>
      <c r="SZN41" s="70"/>
      <c r="SZO41" s="70"/>
      <c r="SZP41" s="70"/>
      <c r="SZQ41" s="70"/>
      <c r="SZR41" s="70"/>
      <c r="SZS41" s="70"/>
      <c r="SZT41" s="70"/>
      <c r="SZU41" s="70"/>
      <c r="SZV41" s="70"/>
      <c r="SZW41" s="70"/>
      <c r="SZX41" s="70"/>
      <c r="SZY41" s="70"/>
      <c r="SZZ41" s="70"/>
      <c r="TAA41" s="70"/>
      <c r="TAB41" s="70"/>
      <c r="TAC41" s="70"/>
      <c r="TAD41" s="70"/>
      <c r="TAE41" s="70"/>
      <c r="TAF41" s="70"/>
      <c r="TAG41" s="70"/>
      <c r="TAH41" s="70"/>
      <c r="TAI41" s="70"/>
      <c r="TAJ41" s="70"/>
      <c r="TAK41" s="70"/>
      <c r="TAL41" s="70"/>
      <c r="TAM41" s="70"/>
      <c r="TAN41" s="70"/>
      <c r="TAO41" s="70"/>
      <c r="TAP41" s="70"/>
      <c r="TAQ41" s="70"/>
      <c r="TAR41" s="70"/>
      <c r="TAS41" s="70"/>
      <c r="TAT41" s="70"/>
      <c r="TAU41" s="70"/>
      <c r="TAV41" s="70"/>
      <c r="TAW41" s="70"/>
      <c r="TAX41" s="70"/>
      <c r="TAY41" s="70"/>
      <c r="TAZ41" s="70"/>
      <c r="TBA41" s="70"/>
      <c r="TBB41" s="70"/>
      <c r="TBC41" s="70"/>
      <c r="TBD41" s="70"/>
      <c r="TBE41" s="70"/>
      <c r="TBF41" s="70"/>
      <c r="TBG41" s="70"/>
      <c r="TBH41" s="70"/>
      <c r="TBI41" s="70"/>
      <c r="TBJ41" s="70"/>
      <c r="TBK41" s="70"/>
      <c r="TBL41" s="70"/>
      <c r="TBM41" s="70"/>
      <c r="TBN41" s="70"/>
      <c r="TBO41" s="70"/>
      <c r="TBP41" s="70"/>
      <c r="TBQ41" s="70"/>
      <c r="TBR41" s="70"/>
      <c r="TBS41" s="70"/>
      <c r="TBT41" s="70"/>
      <c r="TBU41" s="70"/>
      <c r="TBV41" s="70"/>
      <c r="TBW41" s="70"/>
      <c r="TBX41" s="70"/>
      <c r="TBY41" s="70"/>
      <c r="TBZ41" s="70"/>
      <c r="TCA41" s="70"/>
      <c r="TCB41" s="70"/>
      <c r="TCC41" s="70"/>
      <c r="TCD41" s="70"/>
      <c r="TCE41" s="70"/>
      <c r="TCF41" s="70"/>
      <c r="TCG41" s="70"/>
      <c r="TCH41" s="70"/>
      <c r="TCI41" s="70"/>
      <c r="TCJ41" s="70"/>
      <c r="TCK41" s="70"/>
      <c r="TCL41" s="70"/>
      <c r="TCM41" s="70"/>
      <c r="TCN41" s="70"/>
      <c r="TCO41" s="70"/>
      <c r="TCP41" s="70"/>
      <c r="TCQ41" s="70"/>
      <c r="TCR41" s="70"/>
      <c r="TCS41" s="70"/>
      <c r="TCT41" s="70"/>
      <c r="TCU41" s="70"/>
      <c r="TCV41" s="70"/>
      <c r="TCW41" s="70"/>
      <c r="TCX41" s="70"/>
      <c r="TCY41" s="70"/>
      <c r="TCZ41" s="70"/>
      <c r="TDA41" s="70"/>
      <c r="TDB41" s="70"/>
      <c r="TDC41" s="70"/>
      <c r="TDD41" s="70"/>
      <c r="TDE41" s="70"/>
      <c r="TDF41" s="70"/>
      <c r="TDG41" s="70"/>
      <c r="TDH41" s="70"/>
      <c r="TDI41" s="70"/>
      <c r="TDJ41" s="70"/>
      <c r="TDK41" s="70"/>
      <c r="TDL41" s="70"/>
      <c r="TDM41" s="70"/>
      <c r="TDN41" s="70"/>
      <c r="TDO41" s="70"/>
      <c r="TDP41" s="70"/>
      <c r="TDQ41" s="70"/>
      <c r="TDR41" s="70"/>
      <c r="TDS41" s="70"/>
      <c r="TDT41" s="70"/>
      <c r="TDU41" s="70"/>
      <c r="TDV41" s="70"/>
      <c r="TDW41" s="70"/>
      <c r="TDX41" s="70"/>
      <c r="TDY41" s="70"/>
      <c r="TDZ41" s="70"/>
      <c r="TEA41" s="70"/>
      <c r="TEB41" s="70"/>
      <c r="TEC41" s="70"/>
      <c r="TED41" s="70"/>
      <c r="TEE41" s="70"/>
      <c r="TEF41" s="70"/>
      <c r="TEG41" s="70"/>
      <c r="TEH41" s="70"/>
      <c r="TEI41" s="70"/>
      <c r="TEJ41" s="70"/>
      <c r="TEK41" s="70"/>
      <c r="TEL41" s="70"/>
      <c r="TEM41" s="70"/>
      <c r="TEN41" s="70"/>
      <c r="TEO41" s="70"/>
      <c r="TEP41" s="70"/>
      <c r="TEQ41" s="70"/>
      <c r="TER41" s="70"/>
      <c r="TES41" s="70"/>
      <c r="TET41" s="70"/>
      <c r="TEU41" s="70"/>
      <c r="TEV41" s="70"/>
      <c r="TEW41" s="70"/>
      <c r="TEX41" s="70"/>
      <c r="TEY41" s="70"/>
      <c r="TEZ41" s="70"/>
      <c r="TFA41" s="70"/>
      <c r="TFB41" s="70"/>
      <c r="TFC41" s="70"/>
      <c r="TFD41" s="70"/>
      <c r="TFE41" s="70"/>
      <c r="TFF41" s="70"/>
      <c r="TFG41" s="70"/>
      <c r="TFH41" s="70"/>
      <c r="TFI41" s="70"/>
      <c r="TFJ41" s="70"/>
      <c r="TFK41" s="70"/>
      <c r="TFL41" s="70"/>
      <c r="TFM41" s="70"/>
      <c r="TFN41" s="70"/>
      <c r="TFO41" s="70"/>
      <c r="TFP41" s="70"/>
      <c r="TFQ41" s="70"/>
      <c r="TFR41" s="70"/>
      <c r="TFS41" s="70"/>
      <c r="TFT41" s="70"/>
      <c r="TFU41" s="70"/>
      <c r="TFV41" s="70"/>
      <c r="TFW41" s="70"/>
      <c r="TFX41" s="70"/>
      <c r="TFY41" s="70"/>
      <c r="TFZ41" s="70"/>
      <c r="TGA41" s="70"/>
      <c r="TGB41" s="70"/>
      <c r="TGC41" s="70"/>
      <c r="TGD41" s="70"/>
      <c r="TGE41" s="70"/>
      <c r="TGF41" s="70"/>
      <c r="TGG41" s="70"/>
      <c r="TGH41" s="70"/>
      <c r="TGI41" s="70"/>
      <c r="TGJ41" s="70"/>
      <c r="TGK41" s="70"/>
      <c r="TGL41" s="70"/>
      <c r="TGM41" s="70"/>
      <c r="TGN41" s="70"/>
      <c r="TGO41" s="70"/>
      <c r="TGP41" s="70"/>
      <c r="TGQ41" s="70"/>
      <c r="TGR41" s="70"/>
      <c r="TGS41" s="70"/>
      <c r="TGT41" s="70"/>
      <c r="TGU41" s="70"/>
      <c r="TGV41" s="70"/>
      <c r="TGW41" s="70"/>
      <c r="TGX41" s="70"/>
      <c r="TGY41" s="70"/>
      <c r="TGZ41" s="70"/>
      <c r="THA41" s="70"/>
      <c r="THB41" s="70"/>
      <c r="THC41" s="70"/>
      <c r="THD41" s="70"/>
      <c r="THE41" s="70"/>
      <c r="THF41" s="70"/>
      <c r="THG41" s="70"/>
      <c r="THH41" s="70"/>
      <c r="THI41" s="70"/>
      <c r="THJ41" s="70"/>
      <c r="THK41" s="70"/>
      <c r="THL41" s="70"/>
      <c r="THM41" s="70"/>
      <c r="THN41" s="70"/>
      <c r="THO41" s="70"/>
      <c r="THP41" s="70"/>
      <c r="THQ41" s="70"/>
      <c r="THR41" s="70"/>
      <c r="THS41" s="70"/>
      <c r="THT41" s="70"/>
      <c r="THU41" s="70"/>
      <c r="THV41" s="70"/>
      <c r="THW41" s="70"/>
      <c r="THX41" s="70"/>
      <c r="THY41" s="70"/>
      <c r="THZ41" s="70"/>
      <c r="TIA41" s="70"/>
      <c r="TIB41" s="70"/>
      <c r="TIC41" s="70"/>
      <c r="TID41" s="70"/>
      <c r="TIE41" s="70"/>
      <c r="TIF41" s="70"/>
      <c r="TIG41" s="70"/>
      <c r="TIH41" s="70"/>
      <c r="TII41" s="70"/>
      <c r="TIJ41" s="70"/>
      <c r="TIK41" s="70"/>
      <c r="TIL41" s="70"/>
      <c r="TIM41" s="70"/>
      <c r="TIN41" s="70"/>
      <c r="TIO41" s="70"/>
      <c r="TIP41" s="70"/>
      <c r="TIQ41" s="70"/>
      <c r="TIR41" s="70"/>
      <c r="TIS41" s="70"/>
      <c r="TIT41" s="70"/>
      <c r="TIU41" s="70"/>
      <c r="TIV41" s="70"/>
      <c r="TIW41" s="70"/>
      <c r="TIX41" s="70"/>
      <c r="TIY41" s="70"/>
      <c r="TIZ41" s="70"/>
      <c r="TJA41" s="70"/>
      <c r="TJB41" s="70"/>
      <c r="TJC41" s="70"/>
      <c r="TJD41" s="70"/>
      <c r="TJE41" s="70"/>
      <c r="TJF41" s="70"/>
      <c r="TJG41" s="70"/>
      <c r="TJH41" s="70"/>
      <c r="TJI41" s="70"/>
      <c r="TJJ41" s="70"/>
      <c r="TJK41" s="70"/>
      <c r="TJL41" s="70"/>
      <c r="TJM41" s="70"/>
      <c r="TJN41" s="70"/>
      <c r="TJO41" s="70"/>
      <c r="TJP41" s="70"/>
      <c r="TJQ41" s="70"/>
      <c r="TJR41" s="70"/>
      <c r="TJS41" s="70"/>
      <c r="TJT41" s="70"/>
      <c r="TJU41" s="70"/>
      <c r="TJV41" s="70"/>
      <c r="TJW41" s="70"/>
      <c r="TJX41" s="70"/>
      <c r="TJY41" s="70"/>
      <c r="TJZ41" s="70"/>
      <c r="TKA41" s="70"/>
      <c r="TKB41" s="70"/>
      <c r="TKC41" s="70"/>
      <c r="TKD41" s="70"/>
      <c r="TKE41" s="70"/>
      <c r="TKF41" s="70"/>
      <c r="TKG41" s="70"/>
      <c r="TKH41" s="70"/>
      <c r="TKI41" s="70"/>
      <c r="TKJ41" s="70"/>
      <c r="TKK41" s="70"/>
      <c r="TKL41" s="70"/>
      <c r="TKM41" s="70"/>
      <c r="TKN41" s="70"/>
      <c r="TKO41" s="70"/>
      <c r="TKP41" s="70"/>
      <c r="TKQ41" s="70"/>
      <c r="TKR41" s="70"/>
      <c r="TKS41" s="70"/>
      <c r="TKT41" s="70"/>
      <c r="TKU41" s="70"/>
      <c r="TKV41" s="70"/>
      <c r="TKW41" s="70"/>
      <c r="TKX41" s="70"/>
      <c r="TKY41" s="70"/>
      <c r="TKZ41" s="70"/>
      <c r="TLA41" s="70"/>
      <c r="TLB41" s="70"/>
      <c r="TLC41" s="70"/>
      <c r="TLD41" s="70"/>
      <c r="TLE41" s="70"/>
      <c r="TLF41" s="70"/>
      <c r="TLG41" s="70"/>
      <c r="TLH41" s="70"/>
      <c r="TLI41" s="70"/>
      <c r="TLJ41" s="70"/>
      <c r="TLK41" s="70"/>
      <c r="TLL41" s="70"/>
      <c r="TLM41" s="70"/>
      <c r="TLN41" s="70"/>
      <c r="TLO41" s="70"/>
      <c r="TLP41" s="70"/>
      <c r="TLQ41" s="70"/>
      <c r="TLR41" s="70"/>
      <c r="TLS41" s="70"/>
      <c r="TLT41" s="70"/>
      <c r="TLU41" s="70"/>
      <c r="TLV41" s="70"/>
      <c r="TLW41" s="70"/>
      <c r="TLX41" s="70"/>
      <c r="TLY41" s="70"/>
      <c r="TLZ41" s="70"/>
      <c r="TMA41" s="70"/>
      <c r="TMB41" s="70"/>
      <c r="TMC41" s="70"/>
      <c r="TMD41" s="70"/>
      <c r="TME41" s="70"/>
      <c r="TMF41" s="70"/>
      <c r="TMG41" s="70"/>
      <c r="TMH41" s="70"/>
      <c r="TMI41" s="70"/>
      <c r="TMJ41" s="70"/>
      <c r="TMK41" s="70"/>
      <c r="TML41" s="70"/>
      <c r="TMM41" s="70"/>
      <c r="TMN41" s="70"/>
      <c r="TMO41" s="70"/>
      <c r="TMP41" s="70"/>
      <c r="TMQ41" s="70"/>
      <c r="TMR41" s="70"/>
      <c r="TMS41" s="70"/>
      <c r="TMT41" s="70"/>
      <c r="TMU41" s="70"/>
      <c r="TMV41" s="70"/>
      <c r="TMW41" s="70"/>
      <c r="TMX41" s="70"/>
      <c r="TMY41" s="70"/>
      <c r="TMZ41" s="70"/>
      <c r="TNA41" s="70"/>
      <c r="TNB41" s="70"/>
      <c r="TNC41" s="70"/>
      <c r="TND41" s="70"/>
      <c r="TNE41" s="70"/>
      <c r="TNF41" s="70"/>
      <c r="TNG41" s="70"/>
      <c r="TNH41" s="70"/>
      <c r="TNI41" s="70"/>
      <c r="TNJ41" s="70"/>
      <c r="TNK41" s="70"/>
      <c r="TNL41" s="70"/>
      <c r="TNM41" s="70"/>
      <c r="TNN41" s="70"/>
      <c r="TNO41" s="70"/>
      <c r="TNP41" s="70"/>
      <c r="TNQ41" s="70"/>
      <c r="TNR41" s="70"/>
      <c r="TNS41" s="70"/>
      <c r="TNT41" s="70"/>
      <c r="TNU41" s="70"/>
      <c r="TNV41" s="70"/>
      <c r="TNW41" s="70"/>
      <c r="TNX41" s="70"/>
      <c r="TNY41" s="70"/>
      <c r="TNZ41" s="70"/>
      <c r="TOA41" s="70"/>
      <c r="TOB41" s="70"/>
      <c r="TOC41" s="70"/>
      <c r="TOD41" s="70"/>
      <c r="TOE41" s="70"/>
      <c r="TOF41" s="70"/>
      <c r="TOG41" s="70"/>
      <c r="TOH41" s="70"/>
      <c r="TOI41" s="70"/>
      <c r="TOJ41" s="70"/>
      <c r="TOK41" s="70"/>
      <c r="TOL41" s="70"/>
      <c r="TOM41" s="70"/>
      <c r="TON41" s="70"/>
      <c r="TOO41" s="70"/>
      <c r="TOP41" s="70"/>
      <c r="TOQ41" s="70"/>
      <c r="TOR41" s="70"/>
      <c r="TOS41" s="70"/>
      <c r="TOT41" s="70"/>
      <c r="TOU41" s="70"/>
      <c r="TOV41" s="70"/>
      <c r="TOW41" s="70"/>
      <c r="TOX41" s="70"/>
      <c r="TOY41" s="70"/>
      <c r="TOZ41" s="70"/>
      <c r="TPA41" s="70"/>
      <c r="TPB41" s="70"/>
      <c r="TPC41" s="70"/>
      <c r="TPD41" s="70"/>
      <c r="TPE41" s="70"/>
      <c r="TPF41" s="70"/>
      <c r="TPG41" s="70"/>
      <c r="TPH41" s="70"/>
      <c r="TPI41" s="70"/>
      <c r="TPJ41" s="70"/>
      <c r="TPK41" s="70"/>
      <c r="TPL41" s="70"/>
      <c r="TPM41" s="70"/>
      <c r="TPN41" s="70"/>
      <c r="TPO41" s="70"/>
      <c r="TPP41" s="70"/>
      <c r="TPQ41" s="70"/>
      <c r="TPR41" s="70"/>
      <c r="TPS41" s="70"/>
      <c r="TPT41" s="70"/>
      <c r="TPU41" s="70"/>
      <c r="TPV41" s="70"/>
      <c r="TPW41" s="70"/>
      <c r="TPX41" s="70"/>
      <c r="TPY41" s="70"/>
      <c r="TPZ41" s="70"/>
      <c r="TQA41" s="70"/>
      <c r="TQB41" s="70"/>
      <c r="TQC41" s="70"/>
      <c r="TQD41" s="70"/>
      <c r="TQE41" s="70"/>
      <c r="TQF41" s="70"/>
      <c r="TQG41" s="70"/>
      <c r="TQH41" s="70"/>
      <c r="TQI41" s="70"/>
      <c r="TQJ41" s="70"/>
      <c r="TQK41" s="70"/>
      <c r="TQL41" s="70"/>
      <c r="TQM41" s="70"/>
      <c r="TQN41" s="70"/>
      <c r="TQO41" s="70"/>
      <c r="TQP41" s="70"/>
      <c r="TQQ41" s="70"/>
      <c r="TQR41" s="70"/>
      <c r="TQS41" s="70"/>
      <c r="TQT41" s="70"/>
      <c r="TQU41" s="70"/>
      <c r="TQV41" s="70"/>
      <c r="TQW41" s="70"/>
      <c r="TQX41" s="70"/>
      <c r="TQY41" s="70"/>
      <c r="TQZ41" s="70"/>
      <c r="TRA41" s="70"/>
      <c r="TRB41" s="70"/>
      <c r="TRC41" s="70"/>
      <c r="TRD41" s="70"/>
      <c r="TRE41" s="70"/>
      <c r="TRF41" s="70"/>
      <c r="TRG41" s="70"/>
      <c r="TRH41" s="70"/>
      <c r="TRI41" s="70"/>
      <c r="TRJ41" s="70"/>
      <c r="TRK41" s="70"/>
      <c r="TRL41" s="70"/>
      <c r="TRM41" s="70"/>
      <c r="TRN41" s="70"/>
      <c r="TRO41" s="70"/>
      <c r="TRP41" s="70"/>
      <c r="TRQ41" s="70"/>
      <c r="TRR41" s="70"/>
      <c r="TRS41" s="70"/>
      <c r="TRT41" s="70"/>
      <c r="TRU41" s="70"/>
      <c r="TRV41" s="70"/>
      <c r="TRW41" s="70"/>
      <c r="TRX41" s="70"/>
      <c r="TRY41" s="70"/>
      <c r="TRZ41" s="70"/>
      <c r="TSA41" s="70"/>
      <c r="TSB41" s="70"/>
      <c r="TSC41" s="70"/>
      <c r="TSD41" s="70"/>
      <c r="TSE41" s="70"/>
      <c r="TSF41" s="70"/>
      <c r="TSG41" s="70"/>
      <c r="TSH41" s="70"/>
      <c r="TSI41" s="70"/>
      <c r="TSJ41" s="70"/>
      <c r="TSK41" s="70"/>
      <c r="TSL41" s="70"/>
      <c r="TSM41" s="70"/>
      <c r="TSN41" s="70"/>
      <c r="TSO41" s="70"/>
      <c r="TSP41" s="70"/>
      <c r="TSQ41" s="70"/>
      <c r="TSR41" s="70"/>
      <c r="TSS41" s="70"/>
      <c r="TST41" s="70"/>
      <c r="TSU41" s="70"/>
      <c r="TSV41" s="70"/>
      <c r="TSW41" s="70"/>
      <c r="TSX41" s="70"/>
      <c r="TSY41" s="70"/>
      <c r="TSZ41" s="70"/>
      <c r="TTA41" s="70"/>
      <c r="TTB41" s="70"/>
      <c r="TTC41" s="70"/>
      <c r="TTD41" s="70"/>
      <c r="TTE41" s="70"/>
      <c r="TTF41" s="70"/>
      <c r="TTG41" s="70"/>
      <c r="TTH41" s="70"/>
      <c r="TTI41" s="70"/>
      <c r="TTJ41" s="70"/>
      <c r="TTK41" s="70"/>
      <c r="TTL41" s="70"/>
      <c r="TTM41" s="70"/>
      <c r="TTN41" s="70"/>
      <c r="TTO41" s="70"/>
      <c r="TTP41" s="70"/>
      <c r="TTQ41" s="70"/>
      <c r="TTR41" s="70"/>
      <c r="TTS41" s="70"/>
      <c r="TTT41" s="70"/>
      <c r="TTU41" s="70"/>
      <c r="TTV41" s="70"/>
      <c r="TTW41" s="70"/>
      <c r="TTX41" s="70"/>
      <c r="TTY41" s="70"/>
      <c r="TTZ41" s="70"/>
      <c r="TUA41" s="70"/>
      <c r="TUB41" s="70"/>
      <c r="TUC41" s="70"/>
      <c r="TUD41" s="70"/>
      <c r="TUE41" s="70"/>
      <c r="TUF41" s="70"/>
      <c r="TUG41" s="70"/>
      <c r="TUH41" s="70"/>
      <c r="TUI41" s="70"/>
      <c r="TUJ41" s="70"/>
      <c r="TUK41" s="70"/>
      <c r="TUL41" s="70"/>
      <c r="TUM41" s="70"/>
      <c r="TUN41" s="70"/>
      <c r="TUO41" s="70"/>
      <c r="TUP41" s="70"/>
      <c r="TUQ41" s="70"/>
      <c r="TUR41" s="70"/>
      <c r="TUS41" s="70"/>
      <c r="TUT41" s="70"/>
      <c r="TUU41" s="70"/>
      <c r="TUV41" s="70"/>
      <c r="TUW41" s="70"/>
      <c r="TUX41" s="70"/>
      <c r="TUY41" s="70"/>
      <c r="TUZ41" s="70"/>
      <c r="TVA41" s="70"/>
      <c r="TVB41" s="70"/>
      <c r="TVC41" s="70"/>
      <c r="TVD41" s="70"/>
      <c r="TVE41" s="70"/>
      <c r="TVF41" s="70"/>
      <c r="TVG41" s="70"/>
      <c r="TVH41" s="70"/>
      <c r="TVI41" s="70"/>
      <c r="TVJ41" s="70"/>
      <c r="TVK41" s="70"/>
      <c r="TVL41" s="70"/>
      <c r="TVM41" s="70"/>
      <c r="TVN41" s="70"/>
      <c r="TVO41" s="70"/>
      <c r="TVP41" s="70"/>
      <c r="TVQ41" s="70"/>
      <c r="TVR41" s="70"/>
      <c r="TVS41" s="70"/>
      <c r="TVT41" s="70"/>
      <c r="TVU41" s="70"/>
      <c r="TVV41" s="70"/>
      <c r="TVW41" s="70"/>
      <c r="TVX41" s="70"/>
      <c r="TVY41" s="70"/>
      <c r="TVZ41" s="70"/>
      <c r="TWA41" s="70"/>
      <c r="TWB41" s="70"/>
      <c r="TWC41" s="70"/>
      <c r="TWD41" s="70"/>
      <c r="TWE41" s="70"/>
      <c r="TWF41" s="70"/>
      <c r="TWG41" s="70"/>
      <c r="TWH41" s="70"/>
      <c r="TWI41" s="70"/>
      <c r="TWJ41" s="70"/>
      <c r="TWK41" s="70"/>
      <c r="TWL41" s="70"/>
      <c r="TWM41" s="70"/>
      <c r="TWN41" s="70"/>
      <c r="TWO41" s="70"/>
      <c r="TWP41" s="70"/>
      <c r="TWQ41" s="70"/>
      <c r="TWR41" s="70"/>
      <c r="TWS41" s="70"/>
      <c r="TWT41" s="70"/>
      <c r="TWU41" s="70"/>
      <c r="TWV41" s="70"/>
      <c r="TWW41" s="70"/>
      <c r="TWX41" s="70"/>
      <c r="TWY41" s="70"/>
      <c r="TWZ41" s="70"/>
      <c r="TXA41" s="70"/>
      <c r="TXB41" s="70"/>
      <c r="TXC41" s="70"/>
      <c r="TXD41" s="70"/>
      <c r="TXE41" s="70"/>
      <c r="TXF41" s="70"/>
      <c r="TXG41" s="70"/>
      <c r="TXH41" s="70"/>
      <c r="TXI41" s="70"/>
      <c r="TXJ41" s="70"/>
      <c r="TXK41" s="70"/>
      <c r="TXL41" s="70"/>
      <c r="TXM41" s="70"/>
      <c r="TXN41" s="70"/>
      <c r="TXO41" s="70"/>
      <c r="TXP41" s="70"/>
      <c r="TXQ41" s="70"/>
      <c r="TXR41" s="70"/>
      <c r="TXS41" s="70"/>
      <c r="TXT41" s="70"/>
      <c r="TXU41" s="70"/>
      <c r="TXV41" s="70"/>
      <c r="TXW41" s="70"/>
      <c r="TXX41" s="70"/>
      <c r="TXY41" s="70"/>
      <c r="TXZ41" s="70"/>
      <c r="TYA41" s="70"/>
      <c r="TYB41" s="70"/>
      <c r="TYC41" s="70"/>
      <c r="TYD41" s="70"/>
      <c r="TYE41" s="70"/>
      <c r="TYF41" s="70"/>
      <c r="TYG41" s="70"/>
      <c r="TYH41" s="70"/>
      <c r="TYI41" s="70"/>
      <c r="TYJ41" s="70"/>
      <c r="TYK41" s="70"/>
      <c r="TYL41" s="70"/>
      <c r="TYM41" s="70"/>
      <c r="TYN41" s="70"/>
      <c r="TYO41" s="70"/>
      <c r="TYP41" s="70"/>
      <c r="TYQ41" s="70"/>
      <c r="TYR41" s="70"/>
      <c r="TYS41" s="70"/>
      <c r="TYT41" s="70"/>
      <c r="TYU41" s="70"/>
      <c r="TYV41" s="70"/>
      <c r="TYW41" s="70"/>
      <c r="TYX41" s="70"/>
      <c r="TYY41" s="70"/>
      <c r="TYZ41" s="70"/>
      <c r="TZA41" s="70"/>
      <c r="TZB41" s="70"/>
      <c r="TZC41" s="70"/>
      <c r="TZD41" s="70"/>
      <c r="TZE41" s="70"/>
      <c r="TZF41" s="70"/>
      <c r="TZG41" s="70"/>
      <c r="TZH41" s="70"/>
      <c r="TZI41" s="70"/>
      <c r="TZJ41" s="70"/>
      <c r="TZK41" s="70"/>
      <c r="TZL41" s="70"/>
      <c r="TZM41" s="70"/>
      <c r="TZN41" s="70"/>
      <c r="TZO41" s="70"/>
      <c r="TZP41" s="70"/>
      <c r="TZQ41" s="70"/>
      <c r="TZR41" s="70"/>
      <c r="TZS41" s="70"/>
      <c r="TZT41" s="70"/>
      <c r="TZU41" s="70"/>
      <c r="TZV41" s="70"/>
      <c r="TZW41" s="70"/>
      <c r="TZX41" s="70"/>
      <c r="TZY41" s="70"/>
      <c r="TZZ41" s="70"/>
      <c r="UAA41" s="70"/>
      <c r="UAB41" s="70"/>
      <c r="UAC41" s="70"/>
      <c r="UAD41" s="70"/>
      <c r="UAE41" s="70"/>
      <c r="UAF41" s="70"/>
      <c r="UAG41" s="70"/>
      <c r="UAH41" s="70"/>
      <c r="UAI41" s="70"/>
      <c r="UAJ41" s="70"/>
      <c r="UAK41" s="70"/>
      <c r="UAL41" s="70"/>
      <c r="UAM41" s="70"/>
      <c r="UAN41" s="70"/>
      <c r="UAO41" s="70"/>
      <c r="UAP41" s="70"/>
      <c r="UAQ41" s="70"/>
      <c r="UAR41" s="70"/>
      <c r="UAS41" s="70"/>
      <c r="UAT41" s="70"/>
      <c r="UAU41" s="70"/>
      <c r="UAV41" s="70"/>
      <c r="UAW41" s="70"/>
      <c r="UAX41" s="70"/>
      <c r="UAY41" s="70"/>
      <c r="UAZ41" s="70"/>
      <c r="UBA41" s="70"/>
      <c r="UBB41" s="70"/>
      <c r="UBC41" s="70"/>
      <c r="UBD41" s="70"/>
      <c r="UBE41" s="70"/>
      <c r="UBF41" s="70"/>
      <c r="UBG41" s="70"/>
      <c r="UBH41" s="70"/>
      <c r="UBI41" s="70"/>
      <c r="UBJ41" s="70"/>
      <c r="UBK41" s="70"/>
      <c r="UBL41" s="70"/>
      <c r="UBM41" s="70"/>
      <c r="UBN41" s="70"/>
      <c r="UBO41" s="70"/>
      <c r="UBP41" s="70"/>
      <c r="UBQ41" s="70"/>
      <c r="UBR41" s="70"/>
      <c r="UBS41" s="70"/>
      <c r="UBT41" s="70"/>
      <c r="UBU41" s="70"/>
      <c r="UBV41" s="70"/>
      <c r="UBW41" s="70"/>
      <c r="UBX41" s="70"/>
      <c r="UBY41" s="70"/>
      <c r="UBZ41" s="70"/>
      <c r="UCA41" s="70"/>
      <c r="UCB41" s="70"/>
      <c r="UCC41" s="70"/>
      <c r="UCD41" s="70"/>
      <c r="UCE41" s="70"/>
      <c r="UCF41" s="70"/>
      <c r="UCG41" s="70"/>
      <c r="UCH41" s="70"/>
      <c r="UCI41" s="70"/>
      <c r="UCJ41" s="70"/>
      <c r="UCK41" s="70"/>
      <c r="UCL41" s="70"/>
      <c r="UCM41" s="70"/>
      <c r="UCN41" s="70"/>
      <c r="UCO41" s="70"/>
      <c r="UCP41" s="70"/>
      <c r="UCQ41" s="70"/>
      <c r="UCR41" s="70"/>
      <c r="UCS41" s="70"/>
      <c r="UCT41" s="70"/>
      <c r="UCU41" s="70"/>
      <c r="UCV41" s="70"/>
      <c r="UCW41" s="70"/>
      <c r="UCX41" s="70"/>
      <c r="UCY41" s="70"/>
      <c r="UCZ41" s="70"/>
      <c r="UDA41" s="70"/>
      <c r="UDB41" s="70"/>
      <c r="UDC41" s="70"/>
      <c r="UDD41" s="70"/>
      <c r="UDE41" s="70"/>
      <c r="UDF41" s="70"/>
      <c r="UDG41" s="70"/>
      <c r="UDH41" s="70"/>
      <c r="UDI41" s="70"/>
      <c r="UDJ41" s="70"/>
      <c r="UDK41" s="70"/>
      <c r="UDL41" s="70"/>
      <c r="UDM41" s="70"/>
      <c r="UDN41" s="70"/>
      <c r="UDO41" s="70"/>
      <c r="UDP41" s="70"/>
      <c r="UDQ41" s="70"/>
      <c r="UDR41" s="70"/>
      <c r="UDS41" s="70"/>
      <c r="UDT41" s="70"/>
      <c r="UDU41" s="70"/>
      <c r="UDV41" s="70"/>
      <c r="UDW41" s="70"/>
      <c r="UDX41" s="70"/>
      <c r="UDY41" s="70"/>
      <c r="UDZ41" s="70"/>
      <c r="UEA41" s="70"/>
      <c r="UEB41" s="70"/>
      <c r="UEC41" s="70"/>
      <c r="UED41" s="70"/>
      <c r="UEE41" s="70"/>
      <c r="UEF41" s="70"/>
      <c r="UEG41" s="70"/>
      <c r="UEH41" s="70"/>
      <c r="UEI41" s="70"/>
      <c r="UEJ41" s="70"/>
      <c r="UEK41" s="70"/>
      <c r="UEL41" s="70"/>
      <c r="UEM41" s="70"/>
      <c r="UEN41" s="70"/>
      <c r="UEO41" s="70"/>
      <c r="UEP41" s="70"/>
      <c r="UEQ41" s="70"/>
      <c r="UER41" s="70"/>
      <c r="UES41" s="70"/>
      <c r="UET41" s="70"/>
      <c r="UEU41" s="70"/>
      <c r="UEV41" s="70"/>
      <c r="UEW41" s="70"/>
      <c r="UEX41" s="70"/>
      <c r="UEY41" s="70"/>
      <c r="UEZ41" s="70"/>
      <c r="UFA41" s="70"/>
      <c r="UFB41" s="70"/>
      <c r="UFC41" s="70"/>
      <c r="UFD41" s="70"/>
      <c r="UFE41" s="70"/>
      <c r="UFF41" s="70"/>
      <c r="UFG41" s="70"/>
      <c r="UFH41" s="70"/>
      <c r="UFI41" s="70"/>
      <c r="UFJ41" s="70"/>
      <c r="UFK41" s="70"/>
      <c r="UFL41" s="70"/>
      <c r="UFM41" s="70"/>
      <c r="UFN41" s="70"/>
      <c r="UFO41" s="70"/>
      <c r="UFP41" s="70"/>
      <c r="UFQ41" s="70"/>
      <c r="UFR41" s="70"/>
      <c r="UFS41" s="70"/>
      <c r="UFT41" s="70"/>
      <c r="UFU41" s="70"/>
      <c r="UFV41" s="70"/>
      <c r="UFW41" s="70"/>
      <c r="UFX41" s="70"/>
      <c r="UFY41" s="70"/>
      <c r="UFZ41" s="70"/>
      <c r="UGA41" s="70"/>
      <c r="UGB41" s="70"/>
      <c r="UGC41" s="70"/>
      <c r="UGD41" s="70"/>
      <c r="UGE41" s="70"/>
      <c r="UGF41" s="70"/>
      <c r="UGG41" s="70"/>
      <c r="UGH41" s="70"/>
      <c r="UGI41" s="70"/>
      <c r="UGJ41" s="70"/>
      <c r="UGK41" s="70"/>
      <c r="UGL41" s="70"/>
      <c r="UGM41" s="70"/>
      <c r="UGN41" s="70"/>
      <c r="UGO41" s="70"/>
      <c r="UGP41" s="70"/>
      <c r="UGQ41" s="70"/>
      <c r="UGR41" s="70"/>
      <c r="UGS41" s="70"/>
      <c r="UGT41" s="70"/>
      <c r="UGU41" s="70"/>
      <c r="UGV41" s="70"/>
      <c r="UGW41" s="70"/>
      <c r="UGX41" s="70"/>
      <c r="UGY41" s="70"/>
      <c r="UGZ41" s="70"/>
      <c r="UHA41" s="70"/>
      <c r="UHB41" s="70"/>
      <c r="UHC41" s="70"/>
      <c r="UHD41" s="70"/>
      <c r="UHE41" s="70"/>
      <c r="UHF41" s="70"/>
      <c r="UHG41" s="70"/>
      <c r="UHH41" s="70"/>
      <c r="UHI41" s="70"/>
      <c r="UHJ41" s="70"/>
      <c r="UHK41" s="70"/>
      <c r="UHL41" s="70"/>
      <c r="UHM41" s="70"/>
      <c r="UHN41" s="70"/>
      <c r="UHO41" s="70"/>
      <c r="UHP41" s="70"/>
      <c r="UHQ41" s="70"/>
      <c r="UHR41" s="70"/>
      <c r="UHS41" s="70"/>
      <c r="UHT41" s="70"/>
      <c r="UHU41" s="70"/>
      <c r="UHV41" s="70"/>
      <c r="UHW41" s="70"/>
      <c r="UHX41" s="70"/>
      <c r="UHY41" s="70"/>
      <c r="UHZ41" s="70"/>
      <c r="UIA41" s="70"/>
      <c r="UIB41" s="70"/>
      <c r="UIC41" s="70"/>
      <c r="UID41" s="70"/>
      <c r="UIE41" s="70"/>
      <c r="UIF41" s="70"/>
      <c r="UIG41" s="70"/>
      <c r="UIH41" s="70"/>
      <c r="UII41" s="70"/>
      <c r="UIJ41" s="70"/>
      <c r="UIK41" s="70"/>
      <c r="UIL41" s="70"/>
      <c r="UIM41" s="70"/>
      <c r="UIN41" s="70"/>
      <c r="UIO41" s="70"/>
      <c r="UIP41" s="70"/>
      <c r="UIQ41" s="70"/>
      <c r="UIR41" s="70"/>
      <c r="UIS41" s="70"/>
      <c r="UIT41" s="70"/>
      <c r="UIU41" s="70"/>
      <c r="UIV41" s="70"/>
      <c r="UIW41" s="70"/>
      <c r="UIX41" s="70"/>
      <c r="UIY41" s="70"/>
      <c r="UIZ41" s="70"/>
      <c r="UJA41" s="70"/>
      <c r="UJB41" s="70"/>
      <c r="UJC41" s="70"/>
      <c r="UJD41" s="70"/>
      <c r="UJE41" s="70"/>
      <c r="UJF41" s="70"/>
      <c r="UJG41" s="70"/>
      <c r="UJH41" s="70"/>
      <c r="UJI41" s="70"/>
      <c r="UJJ41" s="70"/>
      <c r="UJK41" s="70"/>
      <c r="UJL41" s="70"/>
      <c r="UJM41" s="70"/>
      <c r="UJN41" s="70"/>
      <c r="UJO41" s="70"/>
      <c r="UJP41" s="70"/>
      <c r="UJQ41" s="70"/>
      <c r="UJR41" s="70"/>
      <c r="UJS41" s="70"/>
      <c r="UJT41" s="70"/>
      <c r="UJU41" s="70"/>
      <c r="UJV41" s="70"/>
      <c r="UJW41" s="70"/>
      <c r="UJX41" s="70"/>
      <c r="UJY41" s="70"/>
      <c r="UJZ41" s="70"/>
      <c r="UKA41" s="70"/>
      <c r="UKB41" s="70"/>
      <c r="UKC41" s="70"/>
      <c r="UKD41" s="70"/>
      <c r="UKE41" s="70"/>
      <c r="UKF41" s="70"/>
      <c r="UKG41" s="70"/>
      <c r="UKH41" s="70"/>
      <c r="UKI41" s="70"/>
      <c r="UKJ41" s="70"/>
      <c r="UKK41" s="70"/>
      <c r="UKL41" s="70"/>
      <c r="UKM41" s="70"/>
      <c r="UKN41" s="70"/>
      <c r="UKO41" s="70"/>
      <c r="UKP41" s="70"/>
      <c r="UKQ41" s="70"/>
      <c r="UKR41" s="70"/>
      <c r="UKS41" s="70"/>
      <c r="UKT41" s="70"/>
      <c r="UKU41" s="70"/>
      <c r="UKV41" s="70"/>
      <c r="UKW41" s="70"/>
      <c r="UKX41" s="70"/>
      <c r="UKY41" s="70"/>
      <c r="UKZ41" s="70"/>
      <c r="ULA41" s="70"/>
      <c r="ULB41" s="70"/>
      <c r="ULC41" s="70"/>
      <c r="ULD41" s="70"/>
      <c r="ULE41" s="70"/>
      <c r="ULF41" s="70"/>
      <c r="ULG41" s="70"/>
      <c r="ULH41" s="70"/>
      <c r="ULI41" s="70"/>
      <c r="ULJ41" s="70"/>
      <c r="ULK41" s="70"/>
      <c r="ULL41" s="70"/>
      <c r="ULM41" s="70"/>
      <c r="ULN41" s="70"/>
      <c r="ULO41" s="70"/>
      <c r="ULP41" s="70"/>
      <c r="ULQ41" s="70"/>
      <c r="ULR41" s="70"/>
      <c r="ULS41" s="70"/>
      <c r="ULT41" s="70"/>
      <c r="ULU41" s="70"/>
      <c r="ULV41" s="70"/>
      <c r="ULW41" s="70"/>
      <c r="ULX41" s="70"/>
      <c r="ULY41" s="70"/>
      <c r="ULZ41" s="70"/>
      <c r="UMA41" s="70"/>
      <c r="UMB41" s="70"/>
      <c r="UMC41" s="70"/>
      <c r="UMD41" s="70"/>
      <c r="UME41" s="70"/>
      <c r="UMF41" s="70"/>
      <c r="UMG41" s="70"/>
      <c r="UMH41" s="70"/>
      <c r="UMI41" s="70"/>
      <c r="UMJ41" s="70"/>
      <c r="UMK41" s="70"/>
      <c r="UML41" s="70"/>
      <c r="UMM41" s="70"/>
      <c r="UMN41" s="70"/>
      <c r="UMO41" s="70"/>
      <c r="UMP41" s="70"/>
      <c r="UMQ41" s="70"/>
      <c r="UMR41" s="70"/>
      <c r="UMS41" s="70"/>
      <c r="UMT41" s="70"/>
      <c r="UMU41" s="70"/>
      <c r="UMV41" s="70"/>
      <c r="UMW41" s="70"/>
      <c r="UMX41" s="70"/>
      <c r="UMY41" s="70"/>
      <c r="UMZ41" s="70"/>
      <c r="UNA41" s="70"/>
      <c r="UNB41" s="70"/>
      <c r="UNC41" s="70"/>
      <c r="UND41" s="70"/>
      <c r="UNE41" s="70"/>
      <c r="UNF41" s="70"/>
      <c r="UNG41" s="70"/>
      <c r="UNH41" s="70"/>
      <c r="UNI41" s="70"/>
      <c r="UNJ41" s="70"/>
      <c r="UNK41" s="70"/>
      <c r="UNL41" s="70"/>
      <c r="UNM41" s="70"/>
      <c r="UNN41" s="70"/>
      <c r="UNO41" s="70"/>
      <c r="UNP41" s="70"/>
      <c r="UNQ41" s="70"/>
      <c r="UNR41" s="70"/>
      <c r="UNS41" s="70"/>
      <c r="UNT41" s="70"/>
      <c r="UNU41" s="70"/>
      <c r="UNV41" s="70"/>
      <c r="UNW41" s="70"/>
      <c r="UNX41" s="70"/>
      <c r="UNY41" s="70"/>
      <c r="UNZ41" s="70"/>
      <c r="UOA41" s="70"/>
      <c r="UOB41" s="70"/>
      <c r="UOC41" s="70"/>
      <c r="UOD41" s="70"/>
      <c r="UOE41" s="70"/>
      <c r="UOF41" s="70"/>
      <c r="UOG41" s="70"/>
      <c r="UOH41" s="70"/>
      <c r="UOI41" s="70"/>
      <c r="UOJ41" s="70"/>
      <c r="UOK41" s="70"/>
      <c r="UOL41" s="70"/>
      <c r="UOM41" s="70"/>
      <c r="UON41" s="70"/>
      <c r="UOO41" s="70"/>
      <c r="UOP41" s="70"/>
      <c r="UOQ41" s="70"/>
      <c r="UOR41" s="70"/>
      <c r="UOS41" s="70"/>
      <c r="UOT41" s="70"/>
      <c r="UOU41" s="70"/>
      <c r="UOV41" s="70"/>
      <c r="UOW41" s="70"/>
      <c r="UOX41" s="70"/>
      <c r="UOY41" s="70"/>
      <c r="UOZ41" s="70"/>
      <c r="UPA41" s="70"/>
      <c r="UPB41" s="70"/>
      <c r="UPC41" s="70"/>
      <c r="UPD41" s="70"/>
      <c r="UPE41" s="70"/>
      <c r="UPF41" s="70"/>
      <c r="UPG41" s="70"/>
      <c r="UPH41" s="70"/>
      <c r="UPI41" s="70"/>
      <c r="UPJ41" s="70"/>
      <c r="UPK41" s="70"/>
      <c r="UPL41" s="70"/>
      <c r="UPM41" s="70"/>
      <c r="UPN41" s="70"/>
      <c r="UPO41" s="70"/>
      <c r="UPP41" s="70"/>
      <c r="UPQ41" s="70"/>
      <c r="UPR41" s="70"/>
      <c r="UPS41" s="70"/>
      <c r="UPT41" s="70"/>
      <c r="UPU41" s="70"/>
      <c r="UPV41" s="70"/>
      <c r="UPW41" s="70"/>
      <c r="UPX41" s="70"/>
      <c r="UPY41" s="70"/>
      <c r="UPZ41" s="70"/>
      <c r="UQA41" s="70"/>
      <c r="UQB41" s="70"/>
      <c r="UQC41" s="70"/>
      <c r="UQD41" s="70"/>
      <c r="UQE41" s="70"/>
      <c r="UQF41" s="70"/>
      <c r="UQG41" s="70"/>
      <c r="UQH41" s="70"/>
      <c r="UQI41" s="70"/>
      <c r="UQJ41" s="70"/>
      <c r="UQK41" s="70"/>
      <c r="UQL41" s="70"/>
      <c r="UQM41" s="70"/>
      <c r="UQN41" s="70"/>
      <c r="UQO41" s="70"/>
      <c r="UQP41" s="70"/>
      <c r="UQQ41" s="70"/>
      <c r="UQR41" s="70"/>
      <c r="UQS41" s="70"/>
      <c r="UQT41" s="70"/>
      <c r="UQU41" s="70"/>
      <c r="UQV41" s="70"/>
      <c r="UQW41" s="70"/>
      <c r="UQX41" s="70"/>
      <c r="UQY41" s="70"/>
      <c r="UQZ41" s="70"/>
      <c r="URA41" s="70"/>
      <c r="URB41" s="70"/>
      <c r="URC41" s="70"/>
      <c r="URD41" s="70"/>
      <c r="URE41" s="70"/>
      <c r="URF41" s="70"/>
      <c r="URG41" s="70"/>
      <c r="URH41" s="70"/>
      <c r="URI41" s="70"/>
      <c r="URJ41" s="70"/>
      <c r="URK41" s="70"/>
      <c r="URL41" s="70"/>
      <c r="URM41" s="70"/>
      <c r="URN41" s="70"/>
      <c r="URO41" s="70"/>
      <c r="URP41" s="70"/>
      <c r="URQ41" s="70"/>
      <c r="URR41" s="70"/>
      <c r="URS41" s="70"/>
      <c r="URT41" s="70"/>
      <c r="URU41" s="70"/>
      <c r="URV41" s="70"/>
      <c r="URW41" s="70"/>
      <c r="URX41" s="70"/>
      <c r="URY41" s="70"/>
      <c r="URZ41" s="70"/>
      <c r="USA41" s="70"/>
      <c r="USB41" s="70"/>
      <c r="USC41" s="70"/>
      <c r="USD41" s="70"/>
      <c r="USE41" s="70"/>
      <c r="USF41" s="70"/>
      <c r="USG41" s="70"/>
      <c r="USH41" s="70"/>
      <c r="USI41" s="70"/>
      <c r="USJ41" s="70"/>
      <c r="USK41" s="70"/>
      <c r="USL41" s="70"/>
      <c r="USM41" s="70"/>
      <c r="USN41" s="70"/>
      <c r="USO41" s="70"/>
      <c r="USP41" s="70"/>
      <c r="USQ41" s="70"/>
      <c r="USR41" s="70"/>
      <c r="USS41" s="70"/>
      <c r="UST41" s="70"/>
      <c r="USU41" s="70"/>
      <c r="USV41" s="70"/>
      <c r="USW41" s="70"/>
      <c r="USX41" s="70"/>
      <c r="USY41" s="70"/>
      <c r="USZ41" s="70"/>
      <c r="UTA41" s="70"/>
      <c r="UTB41" s="70"/>
      <c r="UTC41" s="70"/>
      <c r="UTD41" s="70"/>
      <c r="UTE41" s="70"/>
      <c r="UTF41" s="70"/>
      <c r="UTG41" s="70"/>
      <c r="UTH41" s="70"/>
      <c r="UTI41" s="70"/>
      <c r="UTJ41" s="70"/>
      <c r="UTK41" s="70"/>
      <c r="UTL41" s="70"/>
      <c r="UTM41" s="70"/>
      <c r="UTN41" s="70"/>
      <c r="UTO41" s="70"/>
      <c r="UTP41" s="70"/>
      <c r="UTQ41" s="70"/>
      <c r="UTR41" s="70"/>
      <c r="UTS41" s="70"/>
      <c r="UTT41" s="70"/>
      <c r="UTU41" s="70"/>
      <c r="UTV41" s="70"/>
      <c r="UTW41" s="70"/>
      <c r="UTX41" s="70"/>
      <c r="UTY41" s="70"/>
      <c r="UTZ41" s="70"/>
      <c r="UUA41" s="70"/>
      <c r="UUB41" s="70"/>
      <c r="UUC41" s="70"/>
      <c r="UUD41" s="70"/>
      <c r="UUE41" s="70"/>
      <c r="UUF41" s="70"/>
      <c r="UUG41" s="70"/>
      <c r="UUH41" s="70"/>
      <c r="UUI41" s="70"/>
      <c r="UUJ41" s="70"/>
      <c r="UUK41" s="70"/>
      <c r="UUL41" s="70"/>
      <c r="UUM41" s="70"/>
      <c r="UUN41" s="70"/>
      <c r="UUO41" s="70"/>
      <c r="UUP41" s="70"/>
      <c r="UUQ41" s="70"/>
      <c r="UUR41" s="70"/>
      <c r="UUS41" s="70"/>
      <c r="UUT41" s="70"/>
      <c r="UUU41" s="70"/>
      <c r="UUV41" s="70"/>
      <c r="UUW41" s="70"/>
      <c r="UUX41" s="70"/>
      <c r="UUY41" s="70"/>
      <c r="UUZ41" s="70"/>
      <c r="UVA41" s="70"/>
      <c r="UVB41" s="70"/>
      <c r="UVC41" s="70"/>
      <c r="UVD41" s="70"/>
      <c r="UVE41" s="70"/>
      <c r="UVF41" s="70"/>
      <c r="UVG41" s="70"/>
      <c r="UVH41" s="70"/>
      <c r="UVI41" s="70"/>
      <c r="UVJ41" s="70"/>
      <c r="UVK41" s="70"/>
      <c r="UVL41" s="70"/>
      <c r="UVM41" s="70"/>
      <c r="UVN41" s="70"/>
      <c r="UVO41" s="70"/>
      <c r="UVP41" s="70"/>
      <c r="UVQ41" s="70"/>
      <c r="UVR41" s="70"/>
      <c r="UVS41" s="70"/>
      <c r="UVT41" s="70"/>
      <c r="UVU41" s="70"/>
      <c r="UVV41" s="70"/>
      <c r="UVW41" s="70"/>
      <c r="UVX41" s="70"/>
      <c r="UVY41" s="70"/>
      <c r="UVZ41" s="70"/>
      <c r="UWA41" s="70"/>
      <c r="UWB41" s="70"/>
      <c r="UWC41" s="70"/>
      <c r="UWD41" s="70"/>
      <c r="UWE41" s="70"/>
      <c r="UWF41" s="70"/>
      <c r="UWG41" s="70"/>
      <c r="UWH41" s="70"/>
      <c r="UWI41" s="70"/>
      <c r="UWJ41" s="70"/>
      <c r="UWK41" s="70"/>
      <c r="UWL41" s="70"/>
      <c r="UWM41" s="70"/>
      <c r="UWN41" s="70"/>
      <c r="UWO41" s="70"/>
      <c r="UWP41" s="70"/>
      <c r="UWQ41" s="70"/>
      <c r="UWR41" s="70"/>
      <c r="UWS41" s="70"/>
      <c r="UWT41" s="70"/>
      <c r="UWU41" s="70"/>
      <c r="UWV41" s="70"/>
      <c r="UWW41" s="70"/>
      <c r="UWX41" s="70"/>
      <c r="UWY41" s="70"/>
      <c r="UWZ41" s="70"/>
      <c r="UXA41" s="70"/>
      <c r="UXB41" s="70"/>
      <c r="UXC41" s="70"/>
      <c r="UXD41" s="70"/>
      <c r="UXE41" s="70"/>
      <c r="UXF41" s="70"/>
      <c r="UXG41" s="70"/>
      <c r="UXH41" s="70"/>
      <c r="UXI41" s="70"/>
      <c r="UXJ41" s="70"/>
      <c r="UXK41" s="70"/>
      <c r="UXL41" s="70"/>
      <c r="UXM41" s="70"/>
      <c r="UXN41" s="70"/>
      <c r="UXO41" s="70"/>
      <c r="UXP41" s="70"/>
      <c r="UXQ41" s="70"/>
      <c r="UXR41" s="70"/>
      <c r="UXS41" s="70"/>
      <c r="UXT41" s="70"/>
      <c r="UXU41" s="70"/>
      <c r="UXV41" s="70"/>
      <c r="UXW41" s="70"/>
      <c r="UXX41" s="70"/>
      <c r="UXY41" s="70"/>
      <c r="UXZ41" s="70"/>
      <c r="UYA41" s="70"/>
      <c r="UYB41" s="70"/>
      <c r="UYC41" s="70"/>
      <c r="UYD41" s="70"/>
      <c r="UYE41" s="70"/>
      <c r="UYF41" s="70"/>
      <c r="UYG41" s="70"/>
      <c r="UYH41" s="70"/>
      <c r="UYI41" s="70"/>
      <c r="UYJ41" s="70"/>
      <c r="UYK41" s="70"/>
      <c r="UYL41" s="70"/>
      <c r="UYM41" s="70"/>
      <c r="UYN41" s="70"/>
      <c r="UYO41" s="70"/>
      <c r="UYP41" s="70"/>
      <c r="UYQ41" s="70"/>
      <c r="UYR41" s="70"/>
      <c r="UYS41" s="70"/>
      <c r="UYT41" s="70"/>
      <c r="UYU41" s="70"/>
      <c r="UYV41" s="70"/>
      <c r="UYW41" s="70"/>
      <c r="UYX41" s="70"/>
      <c r="UYY41" s="70"/>
      <c r="UYZ41" s="70"/>
      <c r="UZA41" s="70"/>
      <c r="UZB41" s="70"/>
      <c r="UZC41" s="70"/>
      <c r="UZD41" s="70"/>
      <c r="UZE41" s="70"/>
      <c r="UZF41" s="70"/>
      <c r="UZG41" s="70"/>
      <c r="UZH41" s="70"/>
      <c r="UZI41" s="70"/>
      <c r="UZJ41" s="70"/>
      <c r="UZK41" s="70"/>
      <c r="UZL41" s="70"/>
      <c r="UZM41" s="70"/>
      <c r="UZN41" s="70"/>
      <c r="UZO41" s="70"/>
      <c r="UZP41" s="70"/>
      <c r="UZQ41" s="70"/>
      <c r="UZR41" s="70"/>
      <c r="UZS41" s="70"/>
      <c r="UZT41" s="70"/>
      <c r="UZU41" s="70"/>
      <c r="UZV41" s="70"/>
      <c r="UZW41" s="70"/>
      <c r="UZX41" s="70"/>
      <c r="UZY41" s="70"/>
      <c r="UZZ41" s="70"/>
      <c r="VAA41" s="70"/>
      <c r="VAB41" s="70"/>
      <c r="VAC41" s="70"/>
      <c r="VAD41" s="70"/>
      <c r="VAE41" s="70"/>
      <c r="VAF41" s="70"/>
      <c r="VAG41" s="70"/>
      <c r="VAH41" s="70"/>
      <c r="VAI41" s="70"/>
      <c r="VAJ41" s="70"/>
      <c r="VAK41" s="70"/>
      <c r="VAL41" s="70"/>
      <c r="VAM41" s="70"/>
      <c r="VAN41" s="70"/>
      <c r="VAO41" s="70"/>
      <c r="VAP41" s="70"/>
      <c r="VAQ41" s="70"/>
      <c r="VAR41" s="70"/>
      <c r="VAS41" s="70"/>
      <c r="VAT41" s="70"/>
      <c r="VAU41" s="70"/>
      <c r="VAV41" s="70"/>
      <c r="VAW41" s="70"/>
      <c r="VAX41" s="70"/>
      <c r="VAY41" s="70"/>
      <c r="VAZ41" s="70"/>
      <c r="VBA41" s="70"/>
      <c r="VBB41" s="70"/>
      <c r="VBC41" s="70"/>
      <c r="VBD41" s="70"/>
      <c r="VBE41" s="70"/>
      <c r="VBF41" s="70"/>
      <c r="VBG41" s="70"/>
      <c r="VBH41" s="70"/>
      <c r="VBI41" s="70"/>
      <c r="VBJ41" s="70"/>
      <c r="VBK41" s="70"/>
      <c r="VBL41" s="70"/>
      <c r="VBM41" s="70"/>
      <c r="VBN41" s="70"/>
      <c r="VBO41" s="70"/>
      <c r="VBP41" s="70"/>
      <c r="VBQ41" s="70"/>
      <c r="VBR41" s="70"/>
      <c r="VBS41" s="70"/>
      <c r="VBT41" s="70"/>
      <c r="VBU41" s="70"/>
      <c r="VBV41" s="70"/>
      <c r="VBW41" s="70"/>
      <c r="VBX41" s="70"/>
      <c r="VBY41" s="70"/>
      <c r="VBZ41" s="70"/>
      <c r="VCA41" s="70"/>
      <c r="VCB41" s="70"/>
      <c r="VCC41" s="70"/>
      <c r="VCD41" s="70"/>
      <c r="VCE41" s="70"/>
      <c r="VCF41" s="70"/>
      <c r="VCG41" s="70"/>
      <c r="VCH41" s="70"/>
      <c r="VCI41" s="70"/>
      <c r="VCJ41" s="70"/>
      <c r="VCK41" s="70"/>
      <c r="VCL41" s="70"/>
      <c r="VCM41" s="70"/>
      <c r="VCN41" s="70"/>
      <c r="VCO41" s="70"/>
      <c r="VCP41" s="70"/>
      <c r="VCQ41" s="70"/>
      <c r="VCR41" s="70"/>
      <c r="VCS41" s="70"/>
      <c r="VCT41" s="70"/>
      <c r="VCU41" s="70"/>
      <c r="VCV41" s="70"/>
      <c r="VCW41" s="70"/>
      <c r="VCX41" s="70"/>
      <c r="VCY41" s="70"/>
      <c r="VCZ41" s="70"/>
      <c r="VDA41" s="70"/>
      <c r="VDB41" s="70"/>
      <c r="VDC41" s="70"/>
      <c r="VDD41" s="70"/>
      <c r="VDE41" s="70"/>
      <c r="VDF41" s="70"/>
      <c r="VDG41" s="70"/>
      <c r="VDH41" s="70"/>
      <c r="VDI41" s="70"/>
      <c r="VDJ41" s="70"/>
      <c r="VDK41" s="70"/>
      <c r="VDL41" s="70"/>
      <c r="VDM41" s="70"/>
      <c r="VDN41" s="70"/>
      <c r="VDO41" s="70"/>
      <c r="VDP41" s="70"/>
      <c r="VDQ41" s="70"/>
      <c r="VDR41" s="70"/>
      <c r="VDS41" s="70"/>
      <c r="VDT41" s="70"/>
      <c r="VDU41" s="70"/>
      <c r="VDV41" s="70"/>
      <c r="VDW41" s="70"/>
      <c r="VDX41" s="70"/>
      <c r="VDY41" s="70"/>
      <c r="VDZ41" s="70"/>
      <c r="VEA41" s="70"/>
      <c r="VEB41" s="70"/>
      <c r="VEC41" s="70"/>
      <c r="VED41" s="70"/>
      <c r="VEE41" s="70"/>
      <c r="VEF41" s="70"/>
      <c r="VEG41" s="70"/>
      <c r="VEH41" s="70"/>
      <c r="VEI41" s="70"/>
      <c r="VEJ41" s="70"/>
      <c r="VEK41" s="70"/>
      <c r="VEL41" s="70"/>
      <c r="VEM41" s="70"/>
      <c r="VEN41" s="70"/>
      <c r="VEO41" s="70"/>
      <c r="VEP41" s="70"/>
      <c r="VEQ41" s="70"/>
      <c r="VER41" s="70"/>
      <c r="VES41" s="70"/>
      <c r="VET41" s="70"/>
      <c r="VEU41" s="70"/>
      <c r="VEV41" s="70"/>
      <c r="VEW41" s="70"/>
      <c r="VEX41" s="70"/>
      <c r="VEY41" s="70"/>
      <c r="VEZ41" s="70"/>
      <c r="VFA41" s="70"/>
      <c r="VFB41" s="70"/>
      <c r="VFC41" s="70"/>
      <c r="VFD41" s="70"/>
      <c r="VFE41" s="70"/>
      <c r="VFF41" s="70"/>
      <c r="VFG41" s="70"/>
      <c r="VFH41" s="70"/>
      <c r="VFI41" s="70"/>
      <c r="VFJ41" s="70"/>
      <c r="VFK41" s="70"/>
      <c r="VFL41" s="70"/>
      <c r="VFM41" s="70"/>
      <c r="VFN41" s="70"/>
      <c r="VFO41" s="70"/>
      <c r="VFP41" s="70"/>
      <c r="VFQ41" s="70"/>
      <c r="VFR41" s="70"/>
      <c r="VFS41" s="70"/>
      <c r="VFT41" s="70"/>
      <c r="VFU41" s="70"/>
      <c r="VFV41" s="70"/>
      <c r="VFW41" s="70"/>
      <c r="VFX41" s="70"/>
      <c r="VFY41" s="70"/>
      <c r="VFZ41" s="70"/>
      <c r="VGA41" s="70"/>
      <c r="VGB41" s="70"/>
      <c r="VGC41" s="70"/>
      <c r="VGD41" s="70"/>
      <c r="VGE41" s="70"/>
      <c r="VGF41" s="70"/>
      <c r="VGG41" s="70"/>
      <c r="VGH41" s="70"/>
      <c r="VGI41" s="70"/>
      <c r="VGJ41" s="70"/>
      <c r="VGK41" s="70"/>
      <c r="VGL41" s="70"/>
      <c r="VGM41" s="70"/>
      <c r="VGN41" s="70"/>
      <c r="VGO41" s="70"/>
      <c r="VGP41" s="70"/>
      <c r="VGQ41" s="70"/>
      <c r="VGR41" s="70"/>
      <c r="VGS41" s="70"/>
      <c r="VGT41" s="70"/>
      <c r="VGU41" s="70"/>
      <c r="VGV41" s="70"/>
      <c r="VGW41" s="70"/>
      <c r="VGX41" s="70"/>
      <c r="VGY41" s="70"/>
      <c r="VGZ41" s="70"/>
      <c r="VHA41" s="70"/>
      <c r="VHB41" s="70"/>
      <c r="VHC41" s="70"/>
      <c r="VHD41" s="70"/>
      <c r="VHE41" s="70"/>
      <c r="VHF41" s="70"/>
      <c r="VHG41" s="70"/>
      <c r="VHH41" s="70"/>
      <c r="VHI41" s="70"/>
      <c r="VHJ41" s="70"/>
      <c r="VHK41" s="70"/>
      <c r="VHL41" s="70"/>
      <c r="VHM41" s="70"/>
      <c r="VHN41" s="70"/>
      <c r="VHO41" s="70"/>
      <c r="VHP41" s="70"/>
      <c r="VHQ41" s="70"/>
      <c r="VHR41" s="70"/>
      <c r="VHS41" s="70"/>
      <c r="VHT41" s="70"/>
      <c r="VHU41" s="70"/>
      <c r="VHV41" s="70"/>
      <c r="VHW41" s="70"/>
      <c r="VHX41" s="70"/>
      <c r="VHY41" s="70"/>
      <c r="VHZ41" s="70"/>
      <c r="VIA41" s="70"/>
      <c r="VIB41" s="70"/>
      <c r="VIC41" s="70"/>
      <c r="VID41" s="70"/>
      <c r="VIE41" s="70"/>
      <c r="VIF41" s="70"/>
      <c r="VIG41" s="70"/>
      <c r="VIH41" s="70"/>
      <c r="VII41" s="70"/>
      <c r="VIJ41" s="70"/>
      <c r="VIK41" s="70"/>
      <c r="VIL41" s="70"/>
      <c r="VIM41" s="70"/>
      <c r="VIN41" s="70"/>
      <c r="VIO41" s="70"/>
      <c r="VIP41" s="70"/>
      <c r="VIQ41" s="70"/>
      <c r="VIR41" s="70"/>
      <c r="VIS41" s="70"/>
      <c r="VIT41" s="70"/>
      <c r="VIU41" s="70"/>
      <c r="VIV41" s="70"/>
      <c r="VIW41" s="70"/>
      <c r="VIX41" s="70"/>
      <c r="VIY41" s="70"/>
      <c r="VIZ41" s="70"/>
      <c r="VJA41" s="70"/>
      <c r="VJB41" s="70"/>
      <c r="VJC41" s="70"/>
      <c r="VJD41" s="70"/>
      <c r="VJE41" s="70"/>
      <c r="VJF41" s="70"/>
      <c r="VJG41" s="70"/>
      <c r="VJH41" s="70"/>
      <c r="VJI41" s="70"/>
      <c r="VJJ41" s="70"/>
      <c r="VJK41" s="70"/>
      <c r="VJL41" s="70"/>
      <c r="VJM41" s="70"/>
      <c r="VJN41" s="70"/>
      <c r="VJO41" s="70"/>
      <c r="VJP41" s="70"/>
      <c r="VJQ41" s="70"/>
      <c r="VJR41" s="70"/>
      <c r="VJS41" s="70"/>
      <c r="VJT41" s="70"/>
      <c r="VJU41" s="70"/>
      <c r="VJV41" s="70"/>
      <c r="VJW41" s="70"/>
      <c r="VJX41" s="70"/>
      <c r="VJY41" s="70"/>
      <c r="VJZ41" s="70"/>
      <c r="VKA41" s="70"/>
      <c r="VKB41" s="70"/>
      <c r="VKC41" s="70"/>
      <c r="VKD41" s="70"/>
      <c r="VKE41" s="70"/>
      <c r="VKF41" s="70"/>
      <c r="VKG41" s="70"/>
      <c r="VKH41" s="70"/>
      <c r="VKI41" s="70"/>
      <c r="VKJ41" s="70"/>
      <c r="VKK41" s="70"/>
      <c r="VKL41" s="70"/>
      <c r="VKM41" s="70"/>
      <c r="VKN41" s="70"/>
      <c r="VKO41" s="70"/>
      <c r="VKP41" s="70"/>
      <c r="VKQ41" s="70"/>
      <c r="VKR41" s="70"/>
      <c r="VKS41" s="70"/>
      <c r="VKT41" s="70"/>
      <c r="VKU41" s="70"/>
      <c r="VKV41" s="70"/>
      <c r="VKW41" s="70"/>
      <c r="VKX41" s="70"/>
      <c r="VKY41" s="70"/>
      <c r="VKZ41" s="70"/>
      <c r="VLA41" s="70"/>
      <c r="VLB41" s="70"/>
      <c r="VLC41" s="70"/>
      <c r="VLD41" s="70"/>
      <c r="VLE41" s="70"/>
      <c r="VLF41" s="70"/>
      <c r="VLG41" s="70"/>
      <c r="VLH41" s="70"/>
      <c r="VLI41" s="70"/>
      <c r="VLJ41" s="70"/>
      <c r="VLK41" s="70"/>
      <c r="VLL41" s="70"/>
      <c r="VLM41" s="70"/>
      <c r="VLN41" s="70"/>
      <c r="VLO41" s="70"/>
      <c r="VLP41" s="70"/>
      <c r="VLQ41" s="70"/>
      <c r="VLR41" s="70"/>
      <c r="VLS41" s="70"/>
      <c r="VLT41" s="70"/>
      <c r="VLU41" s="70"/>
      <c r="VLV41" s="70"/>
      <c r="VLW41" s="70"/>
      <c r="VLX41" s="70"/>
      <c r="VLY41" s="70"/>
      <c r="VLZ41" s="70"/>
      <c r="VMA41" s="70"/>
      <c r="VMB41" s="70"/>
      <c r="VMC41" s="70"/>
      <c r="VMD41" s="70"/>
      <c r="VME41" s="70"/>
      <c r="VMF41" s="70"/>
      <c r="VMG41" s="70"/>
      <c r="VMH41" s="70"/>
      <c r="VMI41" s="70"/>
      <c r="VMJ41" s="70"/>
      <c r="VMK41" s="70"/>
      <c r="VML41" s="70"/>
      <c r="VMM41" s="70"/>
      <c r="VMN41" s="70"/>
      <c r="VMO41" s="70"/>
      <c r="VMP41" s="70"/>
      <c r="VMQ41" s="70"/>
      <c r="VMR41" s="70"/>
      <c r="VMS41" s="70"/>
      <c r="VMT41" s="70"/>
      <c r="VMU41" s="70"/>
      <c r="VMV41" s="70"/>
      <c r="VMW41" s="70"/>
      <c r="VMX41" s="70"/>
      <c r="VMY41" s="70"/>
      <c r="VMZ41" s="70"/>
      <c r="VNA41" s="70"/>
      <c r="VNB41" s="70"/>
      <c r="VNC41" s="70"/>
      <c r="VND41" s="70"/>
      <c r="VNE41" s="70"/>
      <c r="VNF41" s="70"/>
      <c r="VNG41" s="70"/>
      <c r="VNH41" s="70"/>
      <c r="VNI41" s="70"/>
      <c r="VNJ41" s="70"/>
      <c r="VNK41" s="70"/>
      <c r="VNL41" s="70"/>
      <c r="VNM41" s="70"/>
      <c r="VNN41" s="70"/>
      <c r="VNO41" s="70"/>
      <c r="VNP41" s="70"/>
      <c r="VNQ41" s="70"/>
      <c r="VNR41" s="70"/>
      <c r="VNS41" s="70"/>
      <c r="VNT41" s="70"/>
      <c r="VNU41" s="70"/>
      <c r="VNV41" s="70"/>
      <c r="VNW41" s="70"/>
      <c r="VNX41" s="70"/>
      <c r="VNY41" s="70"/>
      <c r="VNZ41" s="70"/>
      <c r="VOA41" s="70"/>
      <c r="VOB41" s="70"/>
      <c r="VOC41" s="70"/>
      <c r="VOD41" s="70"/>
      <c r="VOE41" s="70"/>
      <c r="VOF41" s="70"/>
      <c r="VOG41" s="70"/>
      <c r="VOH41" s="70"/>
      <c r="VOI41" s="70"/>
      <c r="VOJ41" s="70"/>
      <c r="VOK41" s="70"/>
      <c r="VOL41" s="70"/>
      <c r="VOM41" s="70"/>
      <c r="VON41" s="70"/>
      <c r="VOO41" s="70"/>
      <c r="VOP41" s="70"/>
      <c r="VOQ41" s="70"/>
      <c r="VOR41" s="70"/>
      <c r="VOS41" s="70"/>
      <c r="VOT41" s="70"/>
      <c r="VOU41" s="70"/>
      <c r="VOV41" s="70"/>
      <c r="VOW41" s="70"/>
      <c r="VOX41" s="70"/>
      <c r="VOY41" s="70"/>
      <c r="VOZ41" s="70"/>
      <c r="VPA41" s="70"/>
      <c r="VPB41" s="70"/>
      <c r="VPC41" s="70"/>
      <c r="VPD41" s="70"/>
      <c r="VPE41" s="70"/>
      <c r="VPF41" s="70"/>
      <c r="VPG41" s="70"/>
      <c r="VPH41" s="70"/>
      <c r="VPI41" s="70"/>
      <c r="VPJ41" s="70"/>
      <c r="VPK41" s="70"/>
      <c r="VPL41" s="70"/>
      <c r="VPM41" s="70"/>
      <c r="VPN41" s="70"/>
      <c r="VPO41" s="70"/>
      <c r="VPP41" s="70"/>
      <c r="VPQ41" s="70"/>
      <c r="VPR41" s="70"/>
      <c r="VPS41" s="70"/>
      <c r="VPT41" s="70"/>
      <c r="VPU41" s="70"/>
      <c r="VPV41" s="70"/>
      <c r="VPW41" s="70"/>
      <c r="VPX41" s="70"/>
      <c r="VPY41" s="70"/>
      <c r="VPZ41" s="70"/>
      <c r="VQA41" s="70"/>
      <c r="VQB41" s="70"/>
      <c r="VQC41" s="70"/>
      <c r="VQD41" s="70"/>
      <c r="VQE41" s="70"/>
      <c r="VQF41" s="70"/>
      <c r="VQG41" s="70"/>
      <c r="VQH41" s="70"/>
      <c r="VQI41" s="70"/>
      <c r="VQJ41" s="70"/>
      <c r="VQK41" s="70"/>
      <c r="VQL41" s="70"/>
      <c r="VQM41" s="70"/>
      <c r="VQN41" s="70"/>
      <c r="VQO41" s="70"/>
      <c r="VQP41" s="70"/>
      <c r="VQQ41" s="70"/>
      <c r="VQR41" s="70"/>
      <c r="VQS41" s="70"/>
      <c r="VQT41" s="70"/>
      <c r="VQU41" s="70"/>
      <c r="VQV41" s="70"/>
      <c r="VQW41" s="70"/>
      <c r="VQX41" s="70"/>
      <c r="VQY41" s="70"/>
      <c r="VQZ41" s="70"/>
      <c r="VRA41" s="70"/>
      <c r="VRB41" s="70"/>
      <c r="VRC41" s="70"/>
      <c r="VRD41" s="70"/>
      <c r="VRE41" s="70"/>
      <c r="VRF41" s="70"/>
      <c r="VRG41" s="70"/>
      <c r="VRH41" s="70"/>
      <c r="VRI41" s="70"/>
      <c r="VRJ41" s="70"/>
      <c r="VRK41" s="70"/>
      <c r="VRL41" s="70"/>
      <c r="VRM41" s="70"/>
      <c r="VRN41" s="70"/>
      <c r="VRO41" s="70"/>
      <c r="VRP41" s="70"/>
      <c r="VRQ41" s="70"/>
      <c r="VRR41" s="70"/>
      <c r="VRS41" s="70"/>
      <c r="VRT41" s="70"/>
      <c r="VRU41" s="70"/>
      <c r="VRV41" s="70"/>
      <c r="VRW41" s="70"/>
      <c r="VRX41" s="70"/>
      <c r="VRY41" s="70"/>
      <c r="VRZ41" s="70"/>
      <c r="VSA41" s="70"/>
      <c r="VSB41" s="70"/>
      <c r="VSC41" s="70"/>
      <c r="VSD41" s="70"/>
      <c r="VSE41" s="70"/>
      <c r="VSF41" s="70"/>
      <c r="VSG41" s="70"/>
      <c r="VSH41" s="70"/>
      <c r="VSI41" s="70"/>
      <c r="VSJ41" s="70"/>
      <c r="VSK41" s="70"/>
      <c r="VSL41" s="70"/>
      <c r="VSM41" s="70"/>
      <c r="VSN41" s="70"/>
      <c r="VSO41" s="70"/>
      <c r="VSP41" s="70"/>
      <c r="VSQ41" s="70"/>
      <c r="VSR41" s="70"/>
      <c r="VSS41" s="70"/>
      <c r="VST41" s="70"/>
      <c r="VSU41" s="70"/>
      <c r="VSV41" s="70"/>
      <c r="VSW41" s="70"/>
      <c r="VSX41" s="70"/>
      <c r="VSY41" s="70"/>
      <c r="VSZ41" s="70"/>
      <c r="VTA41" s="70"/>
      <c r="VTB41" s="70"/>
      <c r="VTC41" s="70"/>
      <c r="VTD41" s="70"/>
      <c r="VTE41" s="70"/>
      <c r="VTF41" s="70"/>
      <c r="VTG41" s="70"/>
      <c r="VTH41" s="70"/>
      <c r="VTI41" s="70"/>
      <c r="VTJ41" s="70"/>
      <c r="VTK41" s="70"/>
      <c r="VTL41" s="70"/>
      <c r="VTM41" s="70"/>
      <c r="VTN41" s="70"/>
      <c r="VTO41" s="70"/>
      <c r="VTP41" s="70"/>
      <c r="VTQ41" s="70"/>
      <c r="VTR41" s="70"/>
      <c r="VTS41" s="70"/>
      <c r="VTT41" s="70"/>
      <c r="VTU41" s="70"/>
      <c r="VTV41" s="70"/>
      <c r="VTW41" s="70"/>
      <c r="VTX41" s="70"/>
      <c r="VTY41" s="70"/>
      <c r="VTZ41" s="70"/>
      <c r="VUA41" s="70"/>
      <c r="VUB41" s="70"/>
      <c r="VUC41" s="70"/>
      <c r="VUD41" s="70"/>
      <c r="VUE41" s="70"/>
      <c r="VUF41" s="70"/>
      <c r="VUG41" s="70"/>
      <c r="VUH41" s="70"/>
      <c r="VUI41" s="70"/>
      <c r="VUJ41" s="70"/>
      <c r="VUK41" s="70"/>
      <c r="VUL41" s="70"/>
      <c r="VUM41" s="70"/>
      <c r="VUN41" s="70"/>
      <c r="VUO41" s="70"/>
      <c r="VUP41" s="70"/>
      <c r="VUQ41" s="70"/>
      <c r="VUR41" s="70"/>
      <c r="VUS41" s="70"/>
      <c r="VUT41" s="70"/>
      <c r="VUU41" s="70"/>
      <c r="VUV41" s="70"/>
      <c r="VUW41" s="70"/>
      <c r="VUX41" s="70"/>
      <c r="VUY41" s="70"/>
      <c r="VUZ41" s="70"/>
      <c r="VVA41" s="70"/>
      <c r="VVB41" s="70"/>
      <c r="VVC41" s="70"/>
      <c r="VVD41" s="70"/>
      <c r="VVE41" s="70"/>
      <c r="VVF41" s="70"/>
      <c r="VVG41" s="70"/>
      <c r="VVH41" s="70"/>
      <c r="VVI41" s="70"/>
      <c r="VVJ41" s="70"/>
      <c r="VVK41" s="70"/>
      <c r="VVL41" s="70"/>
      <c r="VVM41" s="70"/>
      <c r="VVN41" s="70"/>
      <c r="VVO41" s="70"/>
      <c r="VVP41" s="70"/>
      <c r="VVQ41" s="70"/>
      <c r="VVR41" s="70"/>
      <c r="VVS41" s="70"/>
      <c r="VVT41" s="70"/>
      <c r="VVU41" s="70"/>
      <c r="VVV41" s="70"/>
      <c r="VVW41" s="70"/>
      <c r="VVX41" s="70"/>
      <c r="VVY41" s="70"/>
      <c r="VVZ41" s="70"/>
      <c r="VWA41" s="70"/>
      <c r="VWB41" s="70"/>
      <c r="VWC41" s="70"/>
      <c r="VWD41" s="70"/>
      <c r="VWE41" s="70"/>
      <c r="VWF41" s="70"/>
      <c r="VWG41" s="70"/>
      <c r="VWH41" s="70"/>
      <c r="VWI41" s="70"/>
      <c r="VWJ41" s="70"/>
      <c r="VWK41" s="70"/>
      <c r="VWL41" s="70"/>
      <c r="VWM41" s="70"/>
      <c r="VWN41" s="70"/>
      <c r="VWO41" s="70"/>
      <c r="VWP41" s="70"/>
      <c r="VWQ41" s="70"/>
      <c r="VWR41" s="70"/>
      <c r="VWS41" s="70"/>
      <c r="VWT41" s="70"/>
      <c r="VWU41" s="70"/>
      <c r="VWV41" s="70"/>
      <c r="VWW41" s="70"/>
      <c r="VWX41" s="70"/>
      <c r="VWY41" s="70"/>
      <c r="VWZ41" s="70"/>
      <c r="VXA41" s="70"/>
      <c r="VXB41" s="70"/>
      <c r="VXC41" s="70"/>
      <c r="VXD41" s="70"/>
      <c r="VXE41" s="70"/>
      <c r="VXF41" s="70"/>
      <c r="VXG41" s="70"/>
      <c r="VXH41" s="70"/>
      <c r="VXI41" s="70"/>
      <c r="VXJ41" s="70"/>
      <c r="VXK41" s="70"/>
      <c r="VXL41" s="70"/>
      <c r="VXM41" s="70"/>
      <c r="VXN41" s="70"/>
      <c r="VXO41" s="70"/>
      <c r="VXP41" s="70"/>
      <c r="VXQ41" s="70"/>
      <c r="VXR41" s="70"/>
      <c r="VXS41" s="70"/>
      <c r="VXT41" s="70"/>
      <c r="VXU41" s="70"/>
      <c r="VXV41" s="70"/>
      <c r="VXW41" s="70"/>
      <c r="VXX41" s="70"/>
      <c r="VXY41" s="70"/>
      <c r="VXZ41" s="70"/>
      <c r="VYA41" s="70"/>
      <c r="VYB41" s="70"/>
      <c r="VYC41" s="70"/>
      <c r="VYD41" s="70"/>
      <c r="VYE41" s="70"/>
      <c r="VYF41" s="70"/>
      <c r="VYG41" s="70"/>
      <c r="VYH41" s="70"/>
      <c r="VYI41" s="70"/>
      <c r="VYJ41" s="70"/>
      <c r="VYK41" s="70"/>
      <c r="VYL41" s="70"/>
      <c r="VYM41" s="70"/>
      <c r="VYN41" s="70"/>
      <c r="VYO41" s="70"/>
      <c r="VYP41" s="70"/>
      <c r="VYQ41" s="70"/>
      <c r="VYR41" s="70"/>
      <c r="VYS41" s="70"/>
      <c r="VYT41" s="70"/>
      <c r="VYU41" s="70"/>
      <c r="VYV41" s="70"/>
      <c r="VYW41" s="70"/>
      <c r="VYX41" s="70"/>
      <c r="VYY41" s="70"/>
      <c r="VYZ41" s="70"/>
      <c r="VZA41" s="70"/>
      <c r="VZB41" s="70"/>
      <c r="VZC41" s="70"/>
      <c r="VZD41" s="70"/>
      <c r="VZE41" s="70"/>
      <c r="VZF41" s="70"/>
      <c r="VZG41" s="70"/>
      <c r="VZH41" s="70"/>
      <c r="VZI41" s="70"/>
      <c r="VZJ41" s="70"/>
      <c r="VZK41" s="70"/>
      <c r="VZL41" s="70"/>
      <c r="VZM41" s="70"/>
      <c r="VZN41" s="70"/>
      <c r="VZO41" s="70"/>
      <c r="VZP41" s="70"/>
      <c r="VZQ41" s="70"/>
      <c r="VZR41" s="70"/>
      <c r="VZS41" s="70"/>
      <c r="VZT41" s="70"/>
      <c r="VZU41" s="70"/>
      <c r="VZV41" s="70"/>
      <c r="VZW41" s="70"/>
      <c r="VZX41" s="70"/>
      <c r="VZY41" s="70"/>
      <c r="VZZ41" s="70"/>
      <c r="WAA41" s="70"/>
      <c r="WAB41" s="70"/>
      <c r="WAC41" s="70"/>
      <c r="WAD41" s="70"/>
      <c r="WAE41" s="70"/>
      <c r="WAF41" s="70"/>
      <c r="WAG41" s="70"/>
      <c r="WAH41" s="70"/>
      <c r="WAI41" s="70"/>
      <c r="WAJ41" s="70"/>
      <c r="WAK41" s="70"/>
      <c r="WAL41" s="70"/>
      <c r="WAM41" s="70"/>
      <c r="WAN41" s="70"/>
      <c r="WAO41" s="70"/>
      <c r="WAP41" s="70"/>
      <c r="WAQ41" s="70"/>
      <c r="WAR41" s="70"/>
      <c r="WAS41" s="70"/>
      <c r="WAT41" s="70"/>
      <c r="WAU41" s="70"/>
      <c r="WAV41" s="70"/>
      <c r="WAW41" s="70"/>
      <c r="WAX41" s="70"/>
      <c r="WAY41" s="70"/>
      <c r="WAZ41" s="70"/>
      <c r="WBA41" s="70"/>
      <c r="WBB41" s="70"/>
      <c r="WBC41" s="70"/>
      <c r="WBD41" s="70"/>
      <c r="WBE41" s="70"/>
      <c r="WBF41" s="70"/>
      <c r="WBG41" s="70"/>
      <c r="WBH41" s="70"/>
      <c r="WBI41" s="70"/>
      <c r="WBJ41" s="70"/>
      <c r="WBK41" s="70"/>
      <c r="WBL41" s="70"/>
      <c r="WBM41" s="70"/>
      <c r="WBN41" s="70"/>
      <c r="WBO41" s="70"/>
      <c r="WBP41" s="70"/>
      <c r="WBQ41" s="70"/>
      <c r="WBR41" s="70"/>
      <c r="WBS41" s="70"/>
      <c r="WBT41" s="70"/>
      <c r="WBU41" s="70"/>
      <c r="WBV41" s="70"/>
      <c r="WBW41" s="70"/>
      <c r="WBX41" s="70"/>
      <c r="WBY41" s="70"/>
      <c r="WBZ41" s="70"/>
      <c r="WCA41" s="70"/>
      <c r="WCB41" s="70"/>
      <c r="WCC41" s="70"/>
      <c r="WCD41" s="70"/>
      <c r="WCE41" s="70"/>
      <c r="WCF41" s="70"/>
      <c r="WCG41" s="70"/>
      <c r="WCH41" s="70"/>
      <c r="WCI41" s="70"/>
      <c r="WCJ41" s="70"/>
      <c r="WCK41" s="70"/>
      <c r="WCL41" s="70"/>
      <c r="WCM41" s="70"/>
      <c r="WCN41" s="70"/>
      <c r="WCO41" s="70"/>
      <c r="WCP41" s="70"/>
      <c r="WCQ41" s="70"/>
      <c r="WCR41" s="70"/>
      <c r="WCS41" s="70"/>
      <c r="WCT41" s="70"/>
      <c r="WCU41" s="70"/>
      <c r="WCV41" s="70"/>
      <c r="WCW41" s="70"/>
      <c r="WCX41" s="70"/>
      <c r="WCY41" s="70"/>
      <c r="WCZ41" s="70"/>
      <c r="WDA41" s="70"/>
      <c r="WDB41" s="70"/>
      <c r="WDC41" s="70"/>
      <c r="WDD41" s="70"/>
      <c r="WDE41" s="70"/>
      <c r="WDF41" s="70"/>
      <c r="WDG41" s="70"/>
      <c r="WDH41" s="70"/>
      <c r="WDI41" s="70"/>
      <c r="WDJ41" s="70"/>
      <c r="WDK41" s="70"/>
      <c r="WDL41" s="70"/>
      <c r="WDM41" s="70"/>
      <c r="WDN41" s="70"/>
      <c r="WDO41" s="70"/>
      <c r="WDP41" s="70"/>
      <c r="WDQ41" s="70"/>
      <c r="WDR41" s="70"/>
      <c r="WDS41" s="70"/>
      <c r="WDT41" s="70"/>
      <c r="WDU41" s="70"/>
      <c r="WDV41" s="70"/>
      <c r="WDW41" s="70"/>
      <c r="WDX41" s="70"/>
      <c r="WDY41" s="70"/>
      <c r="WDZ41" s="70"/>
      <c r="WEA41" s="70"/>
      <c r="WEB41" s="70"/>
      <c r="WEC41" s="70"/>
      <c r="WED41" s="70"/>
      <c r="WEE41" s="70"/>
      <c r="WEF41" s="70"/>
      <c r="WEG41" s="70"/>
      <c r="WEH41" s="70"/>
      <c r="WEI41" s="70"/>
      <c r="WEJ41" s="70"/>
      <c r="WEK41" s="70"/>
      <c r="WEL41" s="70"/>
      <c r="WEM41" s="70"/>
      <c r="WEN41" s="70"/>
      <c r="WEO41" s="70"/>
      <c r="WEP41" s="70"/>
      <c r="WEQ41" s="70"/>
      <c r="WER41" s="70"/>
      <c r="WES41" s="70"/>
      <c r="WET41" s="70"/>
      <c r="WEU41" s="70"/>
      <c r="WEV41" s="70"/>
      <c r="WEW41" s="70"/>
      <c r="WEX41" s="70"/>
      <c r="WEY41" s="70"/>
      <c r="WEZ41" s="70"/>
      <c r="WFA41" s="70"/>
      <c r="WFB41" s="70"/>
      <c r="WFC41" s="70"/>
      <c r="WFD41" s="70"/>
      <c r="WFE41" s="70"/>
      <c r="WFF41" s="70"/>
      <c r="WFG41" s="70"/>
      <c r="WFH41" s="70"/>
      <c r="WFI41" s="70"/>
      <c r="WFJ41" s="70"/>
      <c r="WFK41" s="70"/>
      <c r="WFL41" s="70"/>
      <c r="WFM41" s="70"/>
      <c r="WFN41" s="70"/>
      <c r="WFO41" s="70"/>
      <c r="WFP41" s="70"/>
      <c r="WFQ41" s="70"/>
      <c r="WFR41" s="70"/>
      <c r="WFS41" s="70"/>
      <c r="WFT41" s="70"/>
      <c r="WFU41" s="70"/>
      <c r="WFV41" s="70"/>
      <c r="WFW41" s="70"/>
      <c r="WFX41" s="70"/>
      <c r="WFY41" s="70"/>
      <c r="WFZ41" s="70"/>
      <c r="WGA41" s="70"/>
      <c r="WGB41" s="70"/>
      <c r="WGC41" s="70"/>
      <c r="WGD41" s="70"/>
      <c r="WGE41" s="70"/>
      <c r="WGF41" s="70"/>
      <c r="WGG41" s="70"/>
      <c r="WGH41" s="70"/>
      <c r="WGI41" s="70"/>
      <c r="WGJ41" s="70"/>
      <c r="WGK41" s="70"/>
      <c r="WGL41" s="70"/>
      <c r="WGM41" s="70"/>
      <c r="WGN41" s="70"/>
      <c r="WGO41" s="70"/>
      <c r="WGP41" s="70"/>
      <c r="WGQ41" s="70"/>
      <c r="WGR41" s="70"/>
      <c r="WGS41" s="70"/>
      <c r="WGT41" s="70"/>
      <c r="WGU41" s="70"/>
      <c r="WGV41" s="70"/>
      <c r="WGW41" s="70"/>
      <c r="WGX41" s="70"/>
      <c r="WGY41" s="70"/>
      <c r="WGZ41" s="70"/>
      <c r="WHA41" s="70"/>
      <c r="WHB41" s="70"/>
      <c r="WHC41" s="70"/>
      <c r="WHD41" s="70"/>
      <c r="WHE41" s="70"/>
      <c r="WHF41" s="70"/>
      <c r="WHG41" s="70"/>
      <c r="WHH41" s="70"/>
      <c r="WHI41" s="70"/>
      <c r="WHJ41" s="70"/>
      <c r="WHK41" s="70"/>
      <c r="WHL41" s="70"/>
      <c r="WHM41" s="70"/>
      <c r="WHN41" s="70"/>
      <c r="WHO41" s="70"/>
      <c r="WHP41" s="70"/>
      <c r="WHQ41" s="70"/>
      <c r="WHR41" s="70"/>
      <c r="WHS41" s="70"/>
      <c r="WHT41" s="70"/>
      <c r="WHU41" s="70"/>
      <c r="WHV41" s="70"/>
      <c r="WHW41" s="70"/>
      <c r="WHX41" s="70"/>
      <c r="WHY41" s="70"/>
      <c r="WHZ41" s="70"/>
      <c r="WIA41" s="70"/>
      <c r="WIB41" s="70"/>
      <c r="WIC41" s="70"/>
      <c r="WID41" s="70"/>
      <c r="WIE41" s="70"/>
      <c r="WIF41" s="70"/>
      <c r="WIG41" s="70"/>
      <c r="WIH41" s="70"/>
      <c r="WII41" s="70"/>
      <c r="WIJ41" s="70"/>
      <c r="WIK41" s="70"/>
      <c r="WIL41" s="70"/>
      <c r="WIM41" s="70"/>
      <c r="WIN41" s="70"/>
      <c r="WIO41" s="70"/>
      <c r="WIP41" s="70"/>
      <c r="WIQ41" s="70"/>
      <c r="WIR41" s="70"/>
      <c r="WIS41" s="70"/>
      <c r="WIT41" s="70"/>
      <c r="WIU41" s="70"/>
      <c r="WIV41" s="70"/>
      <c r="WIW41" s="70"/>
      <c r="WIX41" s="70"/>
      <c r="WIY41" s="70"/>
      <c r="WIZ41" s="70"/>
      <c r="WJA41" s="70"/>
      <c r="WJB41" s="70"/>
      <c r="WJC41" s="70"/>
      <c r="WJD41" s="70"/>
      <c r="WJE41" s="70"/>
      <c r="WJF41" s="70"/>
      <c r="WJG41" s="70"/>
      <c r="WJH41" s="70"/>
      <c r="WJI41" s="70"/>
      <c r="WJJ41" s="70"/>
      <c r="WJK41" s="70"/>
      <c r="WJL41" s="70"/>
      <c r="WJM41" s="70"/>
      <c r="WJN41" s="70"/>
      <c r="WJO41" s="70"/>
      <c r="WJP41" s="70"/>
      <c r="WJQ41" s="70"/>
      <c r="WJR41" s="70"/>
      <c r="WJS41" s="70"/>
      <c r="WJT41" s="70"/>
      <c r="WJU41" s="70"/>
      <c r="WJV41" s="70"/>
      <c r="WJW41" s="70"/>
      <c r="WJX41" s="70"/>
      <c r="WJY41" s="70"/>
      <c r="WJZ41" s="70"/>
      <c r="WKA41" s="70"/>
      <c r="WKB41" s="70"/>
      <c r="WKC41" s="70"/>
      <c r="WKD41" s="70"/>
      <c r="WKE41" s="70"/>
      <c r="WKF41" s="70"/>
      <c r="WKG41" s="70"/>
      <c r="WKH41" s="70"/>
      <c r="WKI41" s="70"/>
      <c r="WKJ41" s="70"/>
      <c r="WKK41" s="70"/>
      <c r="WKL41" s="70"/>
      <c r="WKM41" s="70"/>
      <c r="WKN41" s="70"/>
      <c r="WKO41" s="70"/>
      <c r="WKP41" s="70"/>
      <c r="WKQ41" s="70"/>
      <c r="WKR41" s="70"/>
      <c r="WKS41" s="70"/>
      <c r="WKT41" s="70"/>
      <c r="WKU41" s="70"/>
      <c r="WKV41" s="70"/>
      <c r="WKW41" s="70"/>
      <c r="WKX41" s="70"/>
      <c r="WKY41" s="70"/>
      <c r="WKZ41" s="70"/>
      <c r="WLA41" s="70"/>
      <c r="WLB41" s="70"/>
      <c r="WLC41" s="70"/>
      <c r="WLD41" s="70"/>
      <c r="WLE41" s="70"/>
      <c r="WLF41" s="70"/>
      <c r="WLG41" s="70"/>
      <c r="WLH41" s="70"/>
      <c r="WLI41" s="70"/>
      <c r="WLJ41" s="70"/>
      <c r="WLK41" s="70"/>
      <c r="WLL41" s="70"/>
      <c r="WLM41" s="70"/>
      <c r="WLN41" s="70"/>
      <c r="WLO41" s="70"/>
      <c r="WLP41" s="70"/>
      <c r="WLQ41" s="70"/>
      <c r="WLR41" s="70"/>
      <c r="WLS41" s="70"/>
      <c r="WLT41" s="70"/>
      <c r="WLU41" s="70"/>
      <c r="WLV41" s="70"/>
      <c r="WLW41" s="70"/>
      <c r="WLX41" s="70"/>
      <c r="WLY41" s="70"/>
      <c r="WLZ41" s="70"/>
      <c r="WMA41" s="70"/>
      <c r="WMB41" s="70"/>
      <c r="WMC41" s="70"/>
      <c r="WMD41" s="70"/>
      <c r="WME41" s="70"/>
      <c r="WMF41" s="70"/>
      <c r="WMG41" s="70"/>
      <c r="WMH41" s="70"/>
      <c r="WMI41" s="70"/>
      <c r="WMJ41" s="70"/>
      <c r="WMK41" s="70"/>
      <c r="WML41" s="70"/>
      <c r="WMM41" s="70"/>
      <c r="WMN41" s="70"/>
      <c r="WMO41" s="70"/>
      <c r="WMP41" s="70"/>
      <c r="WMQ41" s="70"/>
      <c r="WMR41" s="70"/>
      <c r="WMS41" s="70"/>
      <c r="WMT41" s="70"/>
      <c r="WMU41" s="70"/>
      <c r="WMV41" s="70"/>
      <c r="WMW41" s="70"/>
      <c r="WMX41" s="70"/>
      <c r="WMY41" s="70"/>
      <c r="WMZ41" s="70"/>
      <c r="WNA41" s="70"/>
      <c r="WNB41" s="70"/>
      <c r="WNC41" s="70"/>
      <c r="WND41" s="70"/>
      <c r="WNE41" s="70"/>
      <c r="WNF41" s="70"/>
      <c r="WNG41" s="70"/>
      <c r="WNH41" s="70"/>
      <c r="WNI41" s="70"/>
      <c r="WNJ41" s="70"/>
      <c r="WNK41" s="70"/>
      <c r="WNL41" s="70"/>
      <c r="WNM41" s="70"/>
      <c r="WNN41" s="70"/>
      <c r="WNO41" s="70"/>
      <c r="WNP41" s="70"/>
      <c r="WNQ41" s="70"/>
      <c r="WNR41" s="70"/>
      <c r="WNS41" s="70"/>
      <c r="WNT41" s="70"/>
      <c r="WNU41" s="70"/>
      <c r="WNV41" s="70"/>
      <c r="WNW41" s="70"/>
      <c r="WNX41" s="70"/>
      <c r="WNY41" s="70"/>
      <c r="WNZ41" s="70"/>
      <c r="WOA41" s="70"/>
      <c r="WOB41" s="70"/>
      <c r="WOC41" s="70"/>
      <c r="WOD41" s="70"/>
      <c r="WOE41" s="70"/>
      <c r="WOF41" s="70"/>
      <c r="WOG41" s="70"/>
      <c r="WOH41" s="70"/>
      <c r="WOI41" s="70"/>
      <c r="WOJ41" s="70"/>
      <c r="WOK41" s="70"/>
      <c r="WOL41" s="70"/>
      <c r="WOM41" s="70"/>
      <c r="WON41" s="70"/>
      <c r="WOO41" s="70"/>
      <c r="WOP41" s="70"/>
      <c r="WOQ41" s="70"/>
      <c r="WOR41" s="70"/>
      <c r="WOS41" s="70"/>
      <c r="WOT41" s="70"/>
      <c r="WOU41" s="70"/>
      <c r="WOV41" s="70"/>
      <c r="WOW41" s="70"/>
      <c r="WOX41" s="70"/>
      <c r="WOY41" s="70"/>
      <c r="WOZ41" s="70"/>
      <c r="WPA41" s="70"/>
      <c r="WPB41" s="70"/>
      <c r="WPC41" s="70"/>
      <c r="WPD41" s="70"/>
      <c r="WPE41" s="70"/>
      <c r="WPF41" s="70"/>
      <c r="WPG41" s="70"/>
      <c r="WPH41" s="70"/>
      <c r="WPI41" s="70"/>
      <c r="WPJ41" s="70"/>
      <c r="WPK41" s="70"/>
      <c r="WPL41" s="70"/>
      <c r="WPM41" s="70"/>
      <c r="WPN41" s="70"/>
      <c r="WPO41" s="70"/>
      <c r="WPP41" s="70"/>
      <c r="WPQ41" s="70"/>
      <c r="WPR41" s="70"/>
      <c r="WPS41" s="70"/>
      <c r="WPT41" s="70"/>
      <c r="WPU41" s="70"/>
      <c r="WPV41" s="70"/>
      <c r="WPW41" s="70"/>
      <c r="WPX41" s="70"/>
      <c r="WPY41" s="70"/>
      <c r="WPZ41" s="70"/>
      <c r="WQA41" s="70"/>
      <c r="WQB41" s="70"/>
      <c r="WQC41" s="70"/>
      <c r="WQD41" s="70"/>
      <c r="WQE41" s="70"/>
      <c r="WQF41" s="70"/>
      <c r="WQG41" s="70"/>
      <c r="WQH41" s="70"/>
      <c r="WQI41" s="70"/>
      <c r="WQJ41" s="70"/>
      <c r="WQK41" s="70"/>
      <c r="WQL41" s="70"/>
      <c r="WQM41" s="70"/>
      <c r="WQN41" s="70"/>
      <c r="WQO41" s="70"/>
      <c r="WQP41" s="70"/>
      <c r="WQQ41" s="70"/>
      <c r="WQR41" s="70"/>
      <c r="WQS41" s="70"/>
      <c r="WQT41" s="70"/>
      <c r="WQU41" s="70"/>
      <c r="WQV41" s="70"/>
      <c r="WQW41" s="70"/>
      <c r="WQX41" s="70"/>
      <c r="WQY41" s="70"/>
      <c r="WQZ41" s="70"/>
      <c r="WRA41" s="70"/>
      <c r="WRB41" s="70"/>
      <c r="WRC41" s="70"/>
      <c r="WRD41" s="70"/>
      <c r="WRE41" s="70"/>
      <c r="WRF41" s="70"/>
      <c r="WRG41" s="70"/>
      <c r="WRH41" s="70"/>
      <c r="WRI41" s="70"/>
      <c r="WRJ41" s="70"/>
      <c r="WRK41" s="70"/>
      <c r="WRL41" s="70"/>
      <c r="WRM41" s="70"/>
      <c r="WRN41" s="70"/>
      <c r="WRO41" s="70"/>
      <c r="WRP41" s="70"/>
      <c r="WRQ41" s="70"/>
      <c r="WRR41" s="70"/>
      <c r="WRS41" s="70"/>
      <c r="WRT41" s="70"/>
      <c r="WRU41" s="70"/>
      <c r="WRV41" s="70"/>
      <c r="WRW41" s="70"/>
      <c r="WRX41" s="70"/>
      <c r="WRY41" s="70"/>
      <c r="WRZ41" s="70"/>
      <c r="WSA41" s="70"/>
      <c r="WSB41" s="70"/>
      <c r="WSC41" s="70"/>
      <c r="WSD41" s="70"/>
      <c r="WSE41" s="70"/>
      <c r="WSF41" s="70"/>
      <c r="WSG41" s="70"/>
      <c r="WSH41" s="70"/>
      <c r="WSI41" s="70"/>
      <c r="WSJ41" s="70"/>
      <c r="WSK41" s="70"/>
      <c r="WSL41" s="70"/>
      <c r="WSM41" s="70"/>
      <c r="WSN41" s="70"/>
      <c r="WSO41" s="70"/>
      <c r="WSP41" s="70"/>
      <c r="WSQ41" s="70"/>
      <c r="WSR41" s="70"/>
      <c r="WSS41" s="70"/>
      <c r="WST41" s="70"/>
      <c r="WSU41" s="70"/>
      <c r="WSV41" s="70"/>
      <c r="WSW41" s="70"/>
      <c r="WSX41" s="70"/>
      <c r="WSY41" s="70"/>
      <c r="WSZ41" s="70"/>
      <c r="WTA41" s="70"/>
      <c r="WTB41" s="70"/>
      <c r="WTC41" s="70"/>
      <c r="WTD41" s="70"/>
      <c r="WTE41" s="70"/>
      <c r="WTF41" s="70"/>
      <c r="WTG41" s="70"/>
      <c r="WTH41" s="70"/>
      <c r="WTI41" s="70"/>
      <c r="WTJ41" s="70"/>
      <c r="WTK41" s="70"/>
      <c r="WTL41" s="70"/>
      <c r="WTM41" s="70"/>
      <c r="WTN41" s="70"/>
      <c r="WTO41" s="70"/>
      <c r="WTP41" s="70"/>
      <c r="WTQ41" s="70"/>
      <c r="WTR41" s="70"/>
      <c r="WTS41" s="70"/>
      <c r="WTT41" s="70"/>
      <c r="WTU41" s="70"/>
      <c r="WTV41" s="70"/>
      <c r="WTW41" s="70"/>
      <c r="WTX41" s="70"/>
      <c r="WTY41" s="70"/>
      <c r="WTZ41" s="70"/>
      <c r="WUA41" s="70"/>
      <c r="WUB41" s="70"/>
      <c r="WUC41" s="70"/>
      <c r="WUD41" s="70"/>
      <c r="WUE41" s="70"/>
      <c r="WUF41" s="70"/>
      <c r="WUG41" s="70"/>
      <c r="WUH41" s="70"/>
      <c r="WUI41" s="70"/>
      <c r="WUJ41" s="70"/>
      <c r="WUK41" s="70"/>
      <c r="WUL41" s="70"/>
      <c r="WUM41" s="70"/>
      <c r="WUN41" s="70"/>
      <c r="WUO41" s="70"/>
      <c r="WUP41" s="70"/>
      <c r="WUQ41" s="70"/>
      <c r="WUR41" s="70"/>
      <c r="WUS41" s="70"/>
      <c r="WUT41" s="70"/>
      <c r="WUU41" s="70"/>
      <c r="WUV41" s="70"/>
      <c r="WUW41" s="70"/>
      <c r="WUX41" s="70"/>
      <c r="WUY41" s="70"/>
      <c r="WUZ41" s="70"/>
      <c r="WVA41" s="70"/>
      <c r="WVB41" s="70"/>
      <c r="WVC41" s="70"/>
      <c r="WVD41" s="70"/>
      <c r="WVE41" s="70"/>
      <c r="WVF41" s="70"/>
      <c r="WVG41" s="70"/>
      <c r="WVH41" s="70"/>
      <c r="WVI41" s="70"/>
      <c r="WVJ41" s="70"/>
      <c r="WVK41" s="70"/>
      <c r="WVL41" s="70"/>
      <c r="WVM41" s="70"/>
      <c r="WVN41" s="70"/>
      <c r="WVO41" s="70"/>
      <c r="WVP41" s="70"/>
      <c r="WVQ41" s="70"/>
      <c r="WVR41" s="70"/>
      <c r="WVS41" s="70"/>
      <c r="WVT41" s="70"/>
      <c r="WVU41" s="70"/>
      <c r="WVV41" s="70"/>
      <c r="WVW41" s="70"/>
      <c r="WVX41" s="70"/>
      <c r="WVY41" s="70"/>
      <c r="WVZ41" s="70"/>
      <c r="WWA41" s="70"/>
      <c r="WWB41" s="70"/>
      <c r="WWC41" s="70"/>
      <c r="WWD41" s="70"/>
      <c r="WWE41" s="70"/>
      <c r="WWF41" s="70"/>
      <c r="WWG41" s="70"/>
      <c r="WWH41" s="70"/>
      <c r="WWI41" s="70"/>
      <c r="WWJ41" s="70"/>
      <c r="WWK41" s="70"/>
      <c r="WWL41" s="70"/>
      <c r="WWM41" s="70"/>
      <c r="WWN41" s="70"/>
      <c r="WWO41" s="70"/>
      <c r="WWP41" s="70"/>
      <c r="WWQ41" s="70"/>
      <c r="WWR41" s="70"/>
      <c r="WWS41" s="70"/>
      <c r="WWT41" s="70"/>
      <c r="WWU41" s="70"/>
      <c r="WWV41" s="70"/>
      <c r="WWW41" s="70"/>
      <c r="WWX41" s="70"/>
      <c r="WWY41" s="70"/>
      <c r="WWZ41" s="70"/>
      <c r="WXA41" s="70"/>
      <c r="WXB41" s="70"/>
      <c r="WXC41" s="70"/>
      <c r="WXD41" s="70"/>
      <c r="WXE41" s="70"/>
      <c r="WXF41" s="70"/>
      <c r="WXG41" s="70"/>
      <c r="WXH41" s="70"/>
      <c r="WXI41" s="70"/>
      <c r="WXJ41" s="70"/>
      <c r="WXK41" s="70"/>
      <c r="WXL41" s="70"/>
      <c r="WXM41" s="70"/>
      <c r="WXN41" s="70"/>
      <c r="WXO41" s="70"/>
      <c r="WXP41" s="70"/>
      <c r="WXQ41" s="70"/>
      <c r="WXR41" s="70"/>
      <c r="WXS41" s="70"/>
      <c r="WXT41" s="70"/>
      <c r="WXU41" s="70"/>
      <c r="WXV41" s="70"/>
      <c r="WXW41" s="70"/>
      <c r="WXX41" s="70"/>
      <c r="WXY41" s="70"/>
      <c r="WXZ41" s="70"/>
      <c r="WYA41" s="70"/>
      <c r="WYB41" s="70"/>
      <c r="WYC41" s="70"/>
      <c r="WYD41" s="70"/>
      <c r="WYE41" s="70"/>
      <c r="WYF41" s="70"/>
      <c r="WYG41" s="70"/>
      <c r="WYH41" s="70"/>
      <c r="WYI41" s="70"/>
      <c r="WYJ41" s="70"/>
      <c r="WYK41" s="70"/>
      <c r="WYL41" s="70"/>
      <c r="WYM41" s="70"/>
      <c r="WYN41" s="70"/>
      <c r="WYO41" s="70"/>
      <c r="WYP41" s="70"/>
      <c r="WYQ41" s="70"/>
      <c r="WYR41" s="70"/>
      <c r="WYS41" s="70"/>
      <c r="WYT41" s="70"/>
      <c r="WYU41" s="70"/>
      <c r="WYV41" s="70"/>
      <c r="WYW41" s="70"/>
      <c r="WYX41" s="70"/>
      <c r="WYY41" s="70"/>
      <c r="WYZ41" s="70"/>
      <c r="WZA41" s="70"/>
      <c r="WZB41" s="70"/>
      <c r="WZC41" s="70"/>
      <c r="WZD41" s="70"/>
      <c r="WZE41" s="70"/>
      <c r="WZF41" s="70"/>
      <c r="WZG41" s="70"/>
      <c r="WZH41" s="70"/>
      <c r="WZI41" s="70"/>
      <c r="WZJ41" s="70"/>
      <c r="WZK41" s="70"/>
      <c r="WZL41" s="70"/>
      <c r="WZM41" s="70"/>
      <c r="WZN41" s="70"/>
      <c r="WZO41" s="70"/>
      <c r="WZP41" s="70"/>
      <c r="WZQ41" s="70"/>
      <c r="WZR41" s="70"/>
      <c r="WZS41" s="70"/>
      <c r="WZT41" s="70"/>
      <c r="WZU41" s="70"/>
      <c r="WZV41" s="70"/>
      <c r="WZW41" s="70"/>
      <c r="WZX41" s="70"/>
      <c r="WZY41" s="70"/>
      <c r="WZZ41" s="70"/>
      <c r="XAA41" s="70"/>
      <c r="XAB41" s="70"/>
      <c r="XAC41" s="70"/>
      <c r="XAD41" s="70"/>
      <c r="XAE41" s="70"/>
      <c r="XAF41" s="70"/>
      <c r="XAG41" s="70"/>
      <c r="XAH41" s="70"/>
      <c r="XAI41" s="70"/>
      <c r="XAJ41" s="70"/>
      <c r="XAK41" s="70"/>
      <c r="XAL41" s="70"/>
      <c r="XAM41" s="70"/>
      <c r="XAN41" s="70"/>
      <c r="XAO41" s="70"/>
      <c r="XAP41" s="70"/>
      <c r="XAQ41" s="70"/>
      <c r="XAR41" s="70"/>
      <c r="XAS41" s="70"/>
      <c r="XAT41" s="70"/>
      <c r="XAU41" s="70"/>
      <c r="XAV41" s="70"/>
      <c r="XAW41" s="70"/>
      <c r="XAX41" s="70"/>
      <c r="XAY41" s="70"/>
      <c r="XAZ41" s="70"/>
      <c r="XBA41" s="70"/>
      <c r="XBB41" s="70"/>
      <c r="XBC41" s="70"/>
      <c r="XBD41" s="70"/>
      <c r="XBE41" s="70"/>
      <c r="XBF41" s="70"/>
      <c r="XBG41" s="70"/>
      <c r="XBH41" s="70"/>
      <c r="XBI41" s="70"/>
      <c r="XBJ41" s="70"/>
      <c r="XBK41" s="70"/>
      <c r="XBL41" s="70"/>
      <c r="XBM41" s="70"/>
      <c r="XBN41" s="70"/>
      <c r="XBO41" s="70"/>
      <c r="XBP41" s="70"/>
      <c r="XBQ41" s="70"/>
      <c r="XBR41" s="70"/>
      <c r="XBS41" s="70"/>
      <c r="XBT41" s="70"/>
      <c r="XBU41" s="70"/>
      <c r="XBV41" s="70"/>
      <c r="XBW41" s="70"/>
      <c r="XBX41" s="70"/>
      <c r="XBY41" s="70"/>
      <c r="XBZ41" s="70"/>
      <c r="XCA41" s="70"/>
      <c r="XCB41" s="70"/>
      <c r="XCC41" s="70"/>
      <c r="XCD41" s="70"/>
      <c r="XCE41" s="70"/>
      <c r="XCF41" s="70"/>
      <c r="XCG41" s="70"/>
      <c r="XCH41" s="70"/>
      <c r="XCI41" s="70"/>
      <c r="XCJ41" s="70"/>
      <c r="XCK41" s="70"/>
      <c r="XCL41" s="70"/>
      <c r="XCM41" s="70"/>
      <c r="XCN41" s="70"/>
      <c r="XCO41" s="70"/>
      <c r="XCP41" s="70"/>
      <c r="XCQ41" s="70"/>
      <c r="XCR41" s="70"/>
      <c r="XCS41" s="70"/>
      <c r="XCT41" s="70"/>
      <c r="XCU41" s="70"/>
      <c r="XCV41" s="70"/>
      <c r="XCW41" s="70"/>
      <c r="XCX41" s="70"/>
      <c r="XCY41" s="70"/>
      <c r="XCZ41" s="70"/>
      <c r="XDA41" s="70"/>
      <c r="XDB41" s="70"/>
      <c r="XDC41" s="70"/>
      <c r="XDD41" s="70"/>
      <c r="XDE41" s="70"/>
      <c r="XDF41" s="70"/>
      <c r="XDG41" s="70"/>
      <c r="XDH41" s="70"/>
      <c r="XDI41" s="70"/>
      <c r="XDJ41" s="70"/>
      <c r="XDK41" s="70"/>
      <c r="XDL41" s="70"/>
      <c r="XDM41" s="70"/>
      <c r="XDN41" s="70"/>
      <c r="XDO41" s="70"/>
      <c r="XDP41" s="70"/>
      <c r="XDQ41" s="70"/>
      <c r="XDR41" s="70"/>
      <c r="XDS41" s="70"/>
      <c r="XDT41" s="70"/>
      <c r="XDU41" s="70"/>
      <c r="XDV41" s="70"/>
      <c r="XDW41" s="70"/>
      <c r="XDX41" s="70"/>
      <c r="XDY41" s="70"/>
      <c r="XDZ41" s="70"/>
      <c r="XEA41" s="70"/>
      <c r="XEB41" s="70"/>
      <c r="XEC41" s="70"/>
      <c r="XED41" s="70"/>
      <c r="XEE41" s="70"/>
      <c r="XEF41" s="70"/>
      <c r="XEG41" s="70"/>
      <c r="XEH41" s="70"/>
      <c r="XEI41" s="70"/>
      <c r="XEJ41" s="49"/>
      <c r="XEK41" s="49"/>
      <c r="XEL41" s="49"/>
      <c r="XEM41" s="49"/>
      <c r="XEN41" s="49"/>
      <c r="XEO41" s="49"/>
      <c r="XEP41" s="49"/>
      <c r="XEQ41" s="49"/>
      <c r="XER41" s="49"/>
      <c r="XES41" s="49"/>
      <c r="XET41" s="49"/>
      <c r="XEU41" s="49"/>
      <c r="XEV41" s="49"/>
      <c r="XEW41" s="49"/>
      <c r="XEX41" s="49"/>
      <c r="XEY41" s="49"/>
      <c r="XEZ41" s="49"/>
      <c r="XFA41" s="49"/>
      <c r="XFB41" s="49"/>
      <c r="XFC41" s="49"/>
      <c r="XFD41" s="49"/>
    </row>
    <row r="42" ht="15" customHeight="1" spans="1:3">
      <c r="A42" s="64"/>
      <c r="B42" s="63" t="s">
        <v>1509</v>
      </c>
      <c r="C42" s="69">
        <v>16</v>
      </c>
    </row>
    <row r="43" ht="15" customHeight="1" spans="1:3">
      <c r="A43" s="64" t="s">
        <v>1305</v>
      </c>
      <c r="B43" s="63" t="s">
        <v>1510</v>
      </c>
      <c r="C43" s="65">
        <v>9.9</v>
      </c>
    </row>
    <row r="44" s="49" customFormat="1" ht="15" customHeight="1" spans="1:3">
      <c r="A44" s="60" t="s">
        <v>1124</v>
      </c>
      <c r="B44" s="63" t="s">
        <v>1511</v>
      </c>
      <c r="C44" s="62">
        <v>7</v>
      </c>
    </row>
    <row r="45" s="49" customFormat="1" ht="15" customHeight="1" spans="1:3">
      <c r="A45" s="60"/>
      <c r="B45" s="61" t="s">
        <v>1512</v>
      </c>
      <c r="C45" s="62">
        <v>100</v>
      </c>
    </row>
    <row r="46" s="1" customFormat="1" ht="15" customHeight="1" spans="1:16384">
      <c r="A46" s="64" t="s">
        <v>1380</v>
      </c>
      <c r="B46" s="63" t="s">
        <v>1513</v>
      </c>
      <c r="C46" s="69">
        <v>19.1</v>
      </c>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c r="XE46" s="51"/>
      <c r="XF46" s="51"/>
      <c r="XG46" s="51"/>
      <c r="XH46" s="51"/>
      <c r="XI46" s="51"/>
      <c r="XJ46" s="51"/>
      <c r="XK46" s="51"/>
      <c r="XL46" s="51"/>
      <c r="XM46" s="51"/>
      <c r="XN46" s="51"/>
      <c r="XO46" s="51"/>
      <c r="XP46" s="51"/>
      <c r="XQ46" s="51"/>
      <c r="XR46" s="51"/>
      <c r="XS46" s="51"/>
      <c r="XT46" s="51"/>
      <c r="XU46" s="51"/>
      <c r="XV46" s="51"/>
      <c r="XW46" s="51"/>
      <c r="XX46" s="51"/>
      <c r="XY46" s="51"/>
      <c r="XZ46" s="51"/>
      <c r="YA46" s="51"/>
      <c r="YB46" s="51"/>
      <c r="YC46" s="51"/>
      <c r="YD46" s="51"/>
      <c r="YE46" s="51"/>
      <c r="YF46" s="51"/>
      <c r="YG46" s="51"/>
      <c r="YH46" s="51"/>
      <c r="YI46" s="51"/>
      <c r="YJ46" s="51"/>
      <c r="YK46" s="51"/>
      <c r="YL46" s="51"/>
      <c r="YM46" s="51"/>
      <c r="YN46" s="51"/>
      <c r="YO46" s="51"/>
      <c r="YP46" s="51"/>
      <c r="YQ46" s="51"/>
      <c r="YR46" s="51"/>
      <c r="YS46" s="51"/>
      <c r="YT46" s="51"/>
      <c r="YU46" s="51"/>
      <c r="YV46" s="51"/>
      <c r="YW46" s="51"/>
      <c r="YX46" s="51"/>
      <c r="YY46" s="51"/>
      <c r="YZ46" s="51"/>
      <c r="ZA46" s="51"/>
      <c r="ZB46" s="51"/>
      <c r="ZC46" s="51"/>
      <c r="ZD46" s="51"/>
      <c r="ZE46" s="51"/>
      <c r="ZF46" s="51"/>
      <c r="ZG46" s="51"/>
      <c r="ZH46" s="51"/>
      <c r="ZI46" s="51"/>
      <c r="ZJ46" s="51"/>
      <c r="ZK46" s="51"/>
      <c r="ZL46" s="51"/>
      <c r="ZM46" s="51"/>
      <c r="ZN46" s="51"/>
      <c r="ZO46" s="51"/>
      <c r="ZP46" s="51"/>
      <c r="ZQ46" s="51"/>
      <c r="ZR46" s="51"/>
      <c r="ZS46" s="51"/>
      <c r="ZT46" s="51"/>
      <c r="ZU46" s="51"/>
      <c r="ZV46" s="51"/>
      <c r="ZW46" s="51"/>
      <c r="ZX46" s="51"/>
      <c r="ZY46" s="51"/>
      <c r="ZZ46" s="51"/>
      <c r="AAA46" s="51"/>
      <c r="AAB46" s="51"/>
      <c r="AAC46" s="51"/>
      <c r="AAD46" s="51"/>
      <c r="AAE46" s="51"/>
      <c r="AAF46" s="51"/>
      <c r="AAG46" s="51"/>
      <c r="AAH46" s="51"/>
      <c r="AAI46" s="51"/>
      <c r="AAJ46" s="51"/>
      <c r="AAK46" s="51"/>
      <c r="AAL46" s="51"/>
      <c r="AAM46" s="51"/>
      <c r="AAN46" s="51"/>
      <c r="AAO46" s="51"/>
      <c r="AAP46" s="51"/>
      <c r="AAQ46" s="51"/>
      <c r="AAR46" s="51"/>
      <c r="AAS46" s="51"/>
      <c r="AAT46" s="51"/>
      <c r="AAU46" s="51"/>
      <c r="AAV46" s="51"/>
      <c r="AAW46" s="51"/>
      <c r="AAX46" s="51"/>
      <c r="AAY46" s="51"/>
      <c r="AAZ46" s="51"/>
      <c r="ABA46" s="51"/>
      <c r="ABB46" s="51"/>
      <c r="ABC46" s="51"/>
      <c r="ABD46" s="51"/>
      <c r="ABE46" s="51"/>
      <c r="ABF46" s="51"/>
      <c r="ABG46" s="51"/>
      <c r="ABH46" s="51"/>
      <c r="ABI46" s="51"/>
      <c r="ABJ46" s="51"/>
      <c r="ABK46" s="51"/>
      <c r="ABL46" s="51"/>
      <c r="ABM46" s="51"/>
      <c r="ABN46" s="51"/>
      <c r="ABO46" s="51"/>
      <c r="ABP46" s="51"/>
      <c r="ABQ46" s="51"/>
      <c r="ABR46" s="51"/>
      <c r="ABS46" s="51"/>
      <c r="ABT46" s="51"/>
      <c r="ABU46" s="51"/>
      <c r="ABV46" s="51"/>
      <c r="ABW46" s="51"/>
      <c r="ABX46" s="51"/>
      <c r="ABY46" s="51"/>
      <c r="ABZ46" s="51"/>
      <c r="ACA46" s="51"/>
      <c r="ACB46" s="51"/>
      <c r="ACC46" s="51"/>
      <c r="ACD46" s="51"/>
      <c r="ACE46" s="51"/>
      <c r="ACF46" s="51"/>
      <c r="ACG46" s="51"/>
      <c r="ACH46" s="51"/>
      <c r="ACI46" s="51"/>
      <c r="ACJ46" s="51"/>
      <c r="ACK46" s="51"/>
      <c r="ACL46" s="51"/>
      <c r="ACM46" s="51"/>
      <c r="ACN46" s="51"/>
      <c r="ACO46" s="51"/>
      <c r="ACP46" s="51"/>
      <c r="ACQ46" s="51"/>
      <c r="ACR46" s="51"/>
      <c r="ACS46" s="51"/>
      <c r="ACT46" s="51"/>
      <c r="ACU46" s="51"/>
      <c r="ACV46" s="51"/>
      <c r="ACW46" s="51"/>
      <c r="ACX46" s="51"/>
      <c r="ACY46" s="51"/>
      <c r="ACZ46" s="51"/>
      <c r="ADA46" s="51"/>
      <c r="ADB46" s="51"/>
      <c r="ADC46" s="51"/>
      <c r="ADD46" s="51"/>
      <c r="ADE46" s="51"/>
      <c r="ADF46" s="51"/>
      <c r="ADG46" s="51"/>
      <c r="ADH46" s="51"/>
      <c r="ADI46" s="51"/>
      <c r="ADJ46" s="51"/>
      <c r="ADK46" s="51"/>
      <c r="ADL46" s="51"/>
      <c r="ADM46" s="51"/>
      <c r="ADN46" s="51"/>
      <c r="ADO46" s="51"/>
      <c r="ADP46" s="51"/>
      <c r="ADQ46" s="51"/>
      <c r="ADR46" s="51"/>
      <c r="ADS46" s="51"/>
      <c r="ADT46" s="51"/>
      <c r="ADU46" s="51"/>
      <c r="ADV46" s="51"/>
      <c r="ADW46" s="51"/>
      <c r="ADX46" s="51"/>
      <c r="ADY46" s="51"/>
      <c r="ADZ46" s="51"/>
      <c r="AEA46" s="51"/>
      <c r="AEB46" s="51"/>
      <c r="AEC46" s="51"/>
      <c r="AED46" s="51"/>
      <c r="AEE46" s="51"/>
      <c r="AEF46" s="51"/>
      <c r="AEG46" s="51"/>
      <c r="AEH46" s="51"/>
      <c r="AEI46" s="51"/>
      <c r="AEJ46" s="51"/>
      <c r="AEK46" s="51"/>
      <c r="AEL46" s="51"/>
      <c r="AEM46" s="51"/>
      <c r="AEN46" s="51"/>
      <c r="AEO46" s="51"/>
      <c r="AEP46" s="51"/>
      <c r="AEQ46" s="51"/>
      <c r="AER46" s="51"/>
      <c r="AES46" s="51"/>
      <c r="AET46" s="51"/>
      <c r="AEU46" s="51"/>
      <c r="AEV46" s="51"/>
      <c r="AEW46" s="51"/>
      <c r="AEX46" s="51"/>
      <c r="AEY46" s="51"/>
      <c r="AEZ46" s="51"/>
      <c r="AFA46" s="51"/>
      <c r="AFB46" s="51"/>
      <c r="AFC46" s="51"/>
      <c r="AFD46" s="51"/>
      <c r="AFE46" s="51"/>
      <c r="AFF46" s="51"/>
      <c r="AFG46" s="51"/>
      <c r="AFH46" s="51"/>
      <c r="AFI46" s="51"/>
      <c r="AFJ46" s="51"/>
      <c r="AFK46" s="51"/>
      <c r="AFL46" s="51"/>
      <c r="AFM46" s="51"/>
      <c r="AFN46" s="51"/>
      <c r="AFO46" s="51"/>
      <c r="AFP46" s="51"/>
      <c r="AFQ46" s="51"/>
      <c r="AFR46" s="51"/>
      <c r="AFS46" s="51"/>
      <c r="AFT46" s="51"/>
      <c r="AFU46" s="51"/>
      <c r="AFV46" s="51"/>
      <c r="AFW46" s="51"/>
      <c r="AFX46" s="51"/>
      <c r="AFY46" s="51"/>
      <c r="AFZ46" s="51"/>
      <c r="AGA46" s="51"/>
      <c r="AGB46" s="51"/>
      <c r="AGC46" s="51"/>
      <c r="AGD46" s="51"/>
      <c r="AGE46" s="51"/>
      <c r="AGF46" s="51"/>
      <c r="AGG46" s="51"/>
      <c r="AGH46" s="51"/>
      <c r="AGI46" s="51"/>
      <c r="AGJ46" s="51"/>
      <c r="AGK46" s="51"/>
      <c r="AGL46" s="51"/>
      <c r="AGM46" s="51"/>
      <c r="AGN46" s="51"/>
      <c r="AGO46" s="51"/>
      <c r="AGP46" s="51"/>
      <c r="AGQ46" s="51"/>
      <c r="AGR46" s="51"/>
      <c r="AGS46" s="51"/>
      <c r="AGT46" s="51"/>
      <c r="AGU46" s="51"/>
      <c r="AGV46" s="51"/>
      <c r="AGW46" s="51"/>
      <c r="AGX46" s="51"/>
      <c r="AGY46" s="51"/>
      <c r="AGZ46" s="51"/>
      <c r="AHA46" s="51"/>
      <c r="AHB46" s="51"/>
      <c r="AHC46" s="51"/>
      <c r="AHD46" s="51"/>
      <c r="AHE46" s="51"/>
      <c r="AHF46" s="51"/>
      <c r="AHG46" s="51"/>
      <c r="AHH46" s="51"/>
      <c r="AHI46" s="51"/>
      <c r="AHJ46" s="51"/>
      <c r="AHK46" s="51"/>
      <c r="AHL46" s="51"/>
      <c r="AHM46" s="51"/>
      <c r="AHN46" s="51"/>
      <c r="AHO46" s="51"/>
      <c r="AHP46" s="51"/>
      <c r="AHQ46" s="51"/>
      <c r="AHR46" s="51"/>
      <c r="AHS46" s="51"/>
      <c r="AHT46" s="51"/>
      <c r="AHU46" s="51"/>
      <c r="AHV46" s="51"/>
      <c r="AHW46" s="51"/>
      <c r="AHX46" s="51"/>
      <c r="AHY46" s="51"/>
      <c r="AHZ46" s="51"/>
      <c r="AIA46" s="51"/>
      <c r="AIB46" s="51"/>
      <c r="AIC46" s="51"/>
      <c r="AID46" s="51"/>
      <c r="AIE46" s="51"/>
      <c r="AIF46" s="51"/>
      <c r="AIG46" s="51"/>
      <c r="AIH46" s="51"/>
      <c r="AII46" s="51"/>
      <c r="AIJ46" s="51"/>
      <c r="AIK46" s="51"/>
      <c r="AIL46" s="51"/>
      <c r="AIM46" s="51"/>
      <c r="AIN46" s="51"/>
      <c r="AIO46" s="51"/>
      <c r="AIP46" s="51"/>
      <c r="AIQ46" s="51"/>
      <c r="AIR46" s="51"/>
      <c r="AIS46" s="51"/>
      <c r="AIT46" s="51"/>
      <c r="AIU46" s="51"/>
      <c r="AIV46" s="51"/>
      <c r="AIW46" s="51"/>
      <c r="AIX46" s="51"/>
      <c r="AIY46" s="51"/>
      <c r="AIZ46" s="51"/>
      <c r="AJA46" s="51"/>
      <c r="AJB46" s="51"/>
      <c r="AJC46" s="51"/>
      <c r="AJD46" s="51"/>
      <c r="AJE46" s="51"/>
      <c r="AJF46" s="51"/>
      <c r="AJG46" s="51"/>
      <c r="AJH46" s="51"/>
      <c r="AJI46" s="51"/>
      <c r="AJJ46" s="51"/>
      <c r="AJK46" s="51"/>
      <c r="AJL46" s="51"/>
      <c r="AJM46" s="51"/>
      <c r="AJN46" s="51"/>
      <c r="AJO46" s="51"/>
      <c r="AJP46" s="51"/>
      <c r="AJQ46" s="51"/>
      <c r="AJR46" s="51"/>
      <c r="AJS46" s="51"/>
      <c r="AJT46" s="51"/>
      <c r="AJU46" s="51"/>
      <c r="AJV46" s="51"/>
      <c r="AJW46" s="51"/>
      <c r="AJX46" s="51"/>
      <c r="AJY46" s="51"/>
      <c r="AJZ46" s="51"/>
      <c r="AKA46" s="51"/>
      <c r="AKB46" s="51"/>
      <c r="AKC46" s="51"/>
      <c r="AKD46" s="51"/>
      <c r="AKE46" s="51"/>
      <c r="AKF46" s="51"/>
      <c r="AKG46" s="51"/>
      <c r="AKH46" s="51"/>
      <c r="AKI46" s="51"/>
      <c r="AKJ46" s="51"/>
      <c r="AKK46" s="51"/>
      <c r="AKL46" s="51"/>
      <c r="AKM46" s="51"/>
      <c r="AKN46" s="51"/>
      <c r="AKO46" s="51"/>
      <c r="AKP46" s="51"/>
      <c r="AKQ46" s="51"/>
      <c r="AKR46" s="51"/>
      <c r="AKS46" s="51"/>
      <c r="AKT46" s="51"/>
      <c r="AKU46" s="51"/>
      <c r="AKV46" s="51"/>
      <c r="AKW46" s="51"/>
      <c r="AKX46" s="51"/>
      <c r="AKY46" s="51"/>
      <c r="AKZ46" s="51"/>
      <c r="ALA46" s="51"/>
      <c r="ALB46" s="51"/>
      <c r="ALC46" s="51"/>
      <c r="ALD46" s="51"/>
      <c r="ALE46" s="51"/>
      <c r="ALF46" s="51"/>
      <c r="ALG46" s="51"/>
      <c r="ALH46" s="51"/>
      <c r="ALI46" s="51"/>
      <c r="ALJ46" s="51"/>
      <c r="ALK46" s="51"/>
      <c r="ALL46" s="51"/>
      <c r="ALM46" s="51"/>
      <c r="ALN46" s="51"/>
      <c r="ALO46" s="51"/>
      <c r="ALP46" s="51"/>
      <c r="ALQ46" s="51"/>
      <c r="ALR46" s="51"/>
      <c r="ALS46" s="51"/>
      <c r="ALT46" s="51"/>
      <c r="ALU46" s="51"/>
      <c r="ALV46" s="51"/>
      <c r="ALW46" s="51"/>
      <c r="ALX46" s="51"/>
      <c r="ALY46" s="51"/>
      <c r="ALZ46" s="51"/>
      <c r="AMA46" s="51"/>
      <c r="AMB46" s="51"/>
      <c r="AMC46" s="51"/>
      <c r="AMD46" s="51"/>
      <c r="AME46" s="51"/>
      <c r="AMF46" s="51"/>
      <c r="AMG46" s="51"/>
      <c r="AMH46" s="51"/>
      <c r="AMI46" s="51"/>
      <c r="AMJ46" s="51"/>
      <c r="AMK46" s="51"/>
      <c r="AML46" s="51"/>
      <c r="AMM46" s="51"/>
      <c r="AMN46" s="51"/>
      <c r="AMO46" s="51"/>
      <c r="AMP46" s="51"/>
      <c r="AMQ46" s="51"/>
      <c r="AMR46" s="51"/>
      <c r="AMS46" s="51"/>
      <c r="AMT46" s="51"/>
      <c r="AMU46" s="51"/>
      <c r="AMV46" s="51"/>
      <c r="AMW46" s="51"/>
      <c r="AMX46" s="51"/>
      <c r="AMY46" s="51"/>
      <c r="AMZ46" s="51"/>
      <c r="ANA46" s="51"/>
      <c r="ANB46" s="51"/>
      <c r="ANC46" s="51"/>
      <c r="AND46" s="51"/>
      <c r="ANE46" s="51"/>
      <c r="ANF46" s="51"/>
      <c r="ANG46" s="51"/>
      <c r="ANH46" s="51"/>
      <c r="ANI46" s="51"/>
      <c r="ANJ46" s="51"/>
      <c r="ANK46" s="51"/>
      <c r="ANL46" s="51"/>
      <c r="ANM46" s="51"/>
      <c r="ANN46" s="51"/>
      <c r="ANO46" s="51"/>
      <c r="ANP46" s="51"/>
      <c r="ANQ46" s="51"/>
      <c r="ANR46" s="51"/>
      <c r="ANS46" s="51"/>
      <c r="ANT46" s="51"/>
      <c r="ANU46" s="51"/>
      <c r="ANV46" s="51"/>
      <c r="ANW46" s="51"/>
      <c r="ANX46" s="51"/>
      <c r="ANY46" s="51"/>
      <c r="ANZ46" s="51"/>
      <c r="AOA46" s="51"/>
      <c r="AOB46" s="51"/>
      <c r="AOC46" s="51"/>
      <c r="AOD46" s="51"/>
      <c r="AOE46" s="51"/>
      <c r="AOF46" s="51"/>
      <c r="AOG46" s="51"/>
      <c r="AOH46" s="51"/>
      <c r="AOI46" s="51"/>
      <c r="AOJ46" s="51"/>
      <c r="AOK46" s="51"/>
      <c r="AOL46" s="51"/>
      <c r="AOM46" s="51"/>
      <c r="AON46" s="51"/>
      <c r="AOO46" s="51"/>
      <c r="AOP46" s="51"/>
      <c r="AOQ46" s="51"/>
      <c r="AOR46" s="51"/>
      <c r="AOS46" s="51"/>
      <c r="AOT46" s="51"/>
      <c r="AOU46" s="51"/>
      <c r="AOV46" s="51"/>
      <c r="AOW46" s="51"/>
      <c r="AOX46" s="51"/>
      <c r="AOY46" s="51"/>
      <c r="AOZ46" s="51"/>
      <c r="APA46" s="51"/>
      <c r="APB46" s="51"/>
      <c r="APC46" s="51"/>
      <c r="APD46" s="51"/>
      <c r="APE46" s="51"/>
      <c r="APF46" s="51"/>
      <c r="APG46" s="51"/>
      <c r="APH46" s="51"/>
      <c r="API46" s="51"/>
      <c r="APJ46" s="51"/>
      <c r="APK46" s="51"/>
      <c r="APL46" s="51"/>
      <c r="APM46" s="51"/>
      <c r="APN46" s="51"/>
      <c r="APO46" s="51"/>
      <c r="APP46" s="51"/>
      <c r="APQ46" s="51"/>
      <c r="APR46" s="51"/>
      <c r="APS46" s="51"/>
      <c r="APT46" s="51"/>
      <c r="APU46" s="51"/>
      <c r="APV46" s="51"/>
      <c r="APW46" s="51"/>
      <c r="APX46" s="51"/>
      <c r="APY46" s="51"/>
      <c r="APZ46" s="51"/>
      <c r="AQA46" s="51"/>
      <c r="AQB46" s="51"/>
      <c r="AQC46" s="51"/>
      <c r="AQD46" s="51"/>
      <c r="AQE46" s="51"/>
      <c r="AQF46" s="51"/>
      <c r="AQG46" s="51"/>
      <c r="AQH46" s="51"/>
      <c r="AQI46" s="51"/>
      <c r="AQJ46" s="51"/>
      <c r="AQK46" s="51"/>
      <c r="AQL46" s="51"/>
      <c r="AQM46" s="51"/>
      <c r="AQN46" s="51"/>
      <c r="AQO46" s="51"/>
      <c r="AQP46" s="51"/>
      <c r="AQQ46" s="51"/>
      <c r="AQR46" s="51"/>
      <c r="AQS46" s="51"/>
      <c r="AQT46" s="51"/>
      <c r="AQU46" s="51"/>
      <c r="AQV46" s="51"/>
      <c r="AQW46" s="51"/>
      <c r="AQX46" s="51"/>
      <c r="AQY46" s="51"/>
      <c r="AQZ46" s="51"/>
      <c r="ARA46" s="51"/>
      <c r="ARB46" s="51"/>
      <c r="ARC46" s="51"/>
      <c r="ARD46" s="51"/>
      <c r="ARE46" s="51"/>
      <c r="ARF46" s="51"/>
      <c r="ARG46" s="51"/>
      <c r="ARH46" s="51"/>
      <c r="ARI46" s="51"/>
      <c r="ARJ46" s="51"/>
      <c r="ARK46" s="51"/>
      <c r="ARL46" s="51"/>
      <c r="ARM46" s="51"/>
      <c r="ARN46" s="51"/>
      <c r="ARO46" s="51"/>
      <c r="ARP46" s="51"/>
      <c r="ARQ46" s="51"/>
      <c r="ARR46" s="51"/>
      <c r="ARS46" s="51"/>
      <c r="ART46" s="51"/>
      <c r="ARU46" s="51"/>
      <c r="ARV46" s="51"/>
      <c r="ARW46" s="51"/>
      <c r="ARX46" s="51"/>
      <c r="ARY46" s="51"/>
      <c r="ARZ46" s="51"/>
      <c r="ASA46" s="51"/>
      <c r="ASB46" s="51"/>
      <c r="ASC46" s="51"/>
      <c r="ASD46" s="51"/>
      <c r="ASE46" s="51"/>
      <c r="ASF46" s="51"/>
      <c r="ASG46" s="51"/>
      <c r="ASH46" s="51"/>
      <c r="ASI46" s="51"/>
      <c r="ASJ46" s="51"/>
      <c r="ASK46" s="51"/>
      <c r="ASL46" s="51"/>
      <c r="ASM46" s="51"/>
      <c r="ASN46" s="51"/>
      <c r="ASO46" s="51"/>
      <c r="ASP46" s="51"/>
      <c r="ASQ46" s="51"/>
      <c r="ASR46" s="51"/>
      <c r="ASS46" s="51"/>
      <c r="AST46" s="51"/>
      <c r="ASU46" s="51"/>
      <c r="ASV46" s="51"/>
      <c r="ASW46" s="51"/>
      <c r="ASX46" s="51"/>
      <c r="ASY46" s="51"/>
      <c r="ASZ46" s="51"/>
      <c r="ATA46" s="51"/>
      <c r="ATB46" s="51"/>
      <c r="ATC46" s="51"/>
      <c r="ATD46" s="51"/>
      <c r="ATE46" s="51"/>
      <c r="ATF46" s="51"/>
      <c r="ATG46" s="51"/>
      <c r="ATH46" s="51"/>
      <c r="ATI46" s="51"/>
      <c r="ATJ46" s="51"/>
      <c r="ATK46" s="51"/>
      <c r="ATL46" s="51"/>
      <c r="ATM46" s="51"/>
      <c r="ATN46" s="51"/>
      <c r="ATO46" s="51"/>
      <c r="ATP46" s="51"/>
      <c r="ATQ46" s="51"/>
      <c r="ATR46" s="51"/>
      <c r="ATS46" s="51"/>
      <c r="ATT46" s="51"/>
      <c r="ATU46" s="51"/>
      <c r="ATV46" s="51"/>
      <c r="ATW46" s="51"/>
      <c r="ATX46" s="51"/>
      <c r="ATY46" s="51"/>
      <c r="ATZ46" s="51"/>
      <c r="AUA46" s="51"/>
      <c r="AUB46" s="51"/>
      <c r="AUC46" s="51"/>
      <c r="AUD46" s="51"/>
      <c r="AUE46" s="51"/>
      <c r="AUF46" s="51"/>
      <c r="AUG46" s="51"/>
      <c r="AUH46" s="51"/>
      <c r="AUI46" s="51"/>
      <c r="AUJ46" s="51"/>
      <c r="AUK46" s="51"/>
      <c r="AUL46" s="51"/>
      <c r="AUM46" s="51"/>
      <c r="AUN46" s="51"/>
      <c r="AUO46" s="51"/>
      <c r="AUP46" s="51"/>
      <c r="AUQ46" s="51"/>
      <c r="AUR46" s="51"/>
      <c r="AUS46" s="51"/>
      <c r="AUT46" s="51"/>
      <c r="AUU46" s="51"/>
      <c r="AUV46" s="51"/>
      <c r="AUW46" s="51"/>
      <c r="AUX46" s="51"/>
      <c r="AUY46" s="51"/>
      <c r="AUZ46" s="51"/>
      <c r="AVA46" s="51"/>
      <c r="AVB46" s="51"/>
      <c r="AVC46" s="51"/>
      <c r="AVD46" s="51"/>
      <c r="AVE46" s="51"/>
      <c r="AVF46" s="51"/>
      <c r="AVG46" s="51"/>
      <c r="AVH46" s="51"/>
      <c r="AVI46" s="51"/>
      <c r="AVJ46" s="51"/>
      <c r="AVK46" s="51"/>
      <c r="AVL46" s="51"/>
      <c r="AVM46" s="51"/>
      <c r="AVN46" s="51"/>
      <c r="AVO46" s="51"/>
      <c r="AVP46" s="51"/>
      <c r="AVQ46" s="51"/>
      <c r="AVR46" s="51"/>
      <c r="AVS46" s="51"/>
      <c r="AVT46" s="51"/>
      <c r="AVU46" s="51"/>
      <c r="AVV46" s="51"/>
      <c r="AVW46" s="51"/>
      <c r="AVX46" s="51"/>
      <c r="AVY46" s="51"/>
      <c r="AVZ46" s="51"/>
      <c r="AWA46" s="51"/>
      <c r="AWB46" s="51"/>
      <c r="AWC46" s="51"/>
      <c r="AWD46" s="51"/>
      <c r="AWE46" s="51"/>
      <c r="AWF46" s="51"/>
      <c r="AWG46" s="51"/>
      <c r="AWH46" s="51"/>
      <c r="AWI46" s="51"/>
      <c r="AWJ46" s="51"/>
      <c r="AWK46" s="51"/>
      <c r="AWL46" s="51"/>
      <c r="AWM46" s="51"/>
      <c r="AWN46" s="51"/>
      <c r="AWO46" s="51"/>
      <c r="AWP46" s="51"/>
      <c r="AWQ46" s="51"/>
      <c r="AWR46" s="51"/>
      <c r="AWS46" s="51"/>
      <c r="AWT46" s="51"/>
      <c r="AWU46" s="51"/>
      <c r="AWV46" s="51"/>
      <c r="AWW46" s="51"/>
      <c r="AWX46" s="51"/>
      <c r="AWY46" s="51"/>
      <c r="AWZ46" s="51"/>
      <c r="AXA46" s="51"/>
      <c r="AXB46" s="51"/>
      <c r="AXC46" s="51"/>
      <c r="AXD46" s="51"/>
      <c r="AXE46" s="51"/>
      <c r="AXF46" s="51"/>
      <c r="AXG46" s="51"/>
      <c r="AXH46" s="51"/>
      <c r="AXI46" s="51"/>
      <c r="AXJ46" s="51"/>
      <c r="AXK46" s="51"/>
      <c r="AXL46" s="51"/>
      <c r="AXM46" s="51"/>
      <c r="AXN46" s="51"/>
      <c r="AXO46" s="51"/>
      <c r="AXP46" s="51"/>
      <c r="AXQ46" s="51"/>
      <c r="AXR46" s="51"/>
      <c r="AXS46" s="51"/>
      <c r="AXT46" s="51"/>
      <c r="AXU46" s="51"/>
      <c r="AXV46" s="51"/>
      <c r="AXW46" s="51"/>
      <c r="AXX46" s="51"/>
      <c r="AXY46" s="51"/>
      <c r="AXZ46" s="51"/>
      <c r="AYA46" s="51"/>
      <c r="AYB46" s="51"/>
      <c r="AYC46" s="51"/>
      <c r="AYD46" s="51"/>
      <c r="AYE46" s="51"/>
      <c r="AYF46" s="51"/>
      <c r="AYG46" s="51"/>
      <c r="AYH46" s="51"/>
      <c r="AYI46" s="51"/>
      <c r="AYJ46" s="51"/>
      <c r="AYK46" s="51"/>
      <c r="AYL46" s="51"/>
      <c r="AYM46" s="51"/>
      <c r="AYN46" s="51"/>
      <c r="AYO46" s="51"/>
      <c r="AYP46" s="51"/>
      <c r="AYQ46" s="51"/>
      <c r="AYR46" s="51"/>
      <c r="AYS46" s="51"/>
      <c r="AYT46" s="51"/>
      <c r="AYU46" s="51"/>
      <c r="AYV46" s="51"/>
      <c r="AYW46" s="51"/>
      <c r="AYX46" s="51"/>
      <c r="AYY46" s="51"/>
      <c r="AYZ46" s="51"/>
      <c r="AZA46" s="51"/>
      <c r="AZB46" s="51"/>
      <c r="AZC46" s="51"/>
      <c r="AZD46" s="51"/>
      <c r="AZE46" s="51"/>
      <c r="AZF46" s="51"/>
      <c r="AZG46" s="51"/>
      <c r="AZH46" s="51"/>
      <c r="AZI46" s="51"/>
      <c r="AZJ46" s="51"/>
      <c r="AZK46" s="51"/>
      <c r="AZL46" s="51"/>
      <c r="AZM46" s="51"/>
      <c r="AZN46" s="51"/>
      <c r="AZO46" s="51"/>
      <c r="AZP46" s="51"/>
      <c r="AZQ46" s="51"/>
      <c r="AZR46" s="51"/>
      <c r="AZS46" s="51"/>
      <c r="AZT46" s="51"/>
      <c r="AZU46" s="51"/>
      <c r="AZV46" s="51"/>
      <c r="AZW46" s="51"/>
      <c r="AZX46" s="51"/>
      <c r="AZY46" s="51"/>
      <c r="AZZ46" s="51"/>
      <c r="BAA46" s="51"/>
      <c r="BAB46" s="51"/>
      <c r="BAC46" s="51"/>
      <c r="BAD46" s="51"/>
      <c r="BAE46" s="51"/>
      <c r="BAF46" s="51"/>
      <c r="BAG46" s="51"/>
      <c r="BAH46" s="51"/>
      <c r="BAI46" s="51"/>
      <c r="BAJ46" s="51"/>
      <c r="BAK46" s="51"/>
      <c r="BAL46" s="51"/>
      <c r="BAM46" s="51"/>
      <c r="BAN46" s="51"/>
      <c r="BAO46" s="51"/>
      <c r="BAP46" s="51"/>
      <c r="BAQ46" s="51"/>
      <c r="BAR46" s="51"/>
      <c r="BAS46" s="51"/>
      <c r="BAT46" s="51"/>
      <c r="BAU46" s="51"/>
      <c r="BAV46" s="51"/>
      <c r="BAW46" s="51"/>
      <c r="BAX46" s="51"/>
      <c r="BAY46" s="51"/>
      <c r="BAZ46" s="51"/>
      <c r="BBA46" s="51"/>
      <c r="BBB46" s="51"/>
      <c r="BBC46" s="51"/>
      <c r="BBD46" s="51"/>
      <c r="BBE46" s="51"/>
      <c r="BBF46" s="51"/>
      <c r="BBG46" s="51"/>
      <c r="BBH46" s="51"/>
      <c r="BBI46" s="51"/>
      <c r="BBJ46" s="51"/>
      <c r="BBK46" s="51"/>
      <c r="BBL46" s="51"/>
      <c r="BBM46" s="51"/>
      <c r="BBN46" s="51"/>
      <c r="BBO46" s="51"/>
      <c r="BBP46" s="51"/>
      <c r="BBQ46" s="51"/>
      <c r="BBR46" s="51"/>
      <c r="BBS46" s="51"/>
      <c r="BBT46" s="51"/>
      <c r="BBU46" s="51"/>
      <c r="BBV46" s="51"/>
      <c r="BBW46" s="51"/>
      <c r="BBX46" s="51"/>
      <c r="BBY46" s="51"/>
      <c r="BBZ46" s="51"/>
      <c r="BCA46" s="51"/>
      <c r="BCB46" s="51"/>
      <c r="BCC46" s="51"/>
      <c r="BCD46" s="51"/>
      <c r="BCE46" s="51"/>
      <c r="BCF46" s="51"/>
      <c r="BCG46" s="51"/>
      <c r="BCH46" s="51"/>
      <c r="BCI46" s="51"/>
      <c r="BCJ46" s="51"/>
      <c r="BCK46" s="51"/>
      <c r="BCL46" s="51"/>
      <c r="BCM46" s="51"/>
      <c r="BCN46" s="51"/>
      <c r="BCO46" s="51"/>
      <c r="BCP46" s="51"/>
      <c r="BCQ46" s="51"/>
      <c r="BCR46" s="51"/>
      <c r="BCS46" s="51"/>
      <c r="BCT46" s="51"/>
      <c r="BCU46" s="51"/>
      <c r="BCV46" s="51"/>
      <c r="BCW46" s="51"/>
      <c r="BCX46" s="51"/>
      <c r="BCY46" s="51"/>
      <c r="BCZ46" s="51"/>
      <c r="BDA46" s="51"/>
      <c r="BDB46" s="51"/>
      <c r="BDC46" s="51"/>
      <c r="BDD46" s="51"/>
      <c r="BDE46" s="51"/>
      <c r="BDF46" s="51"/>
      <c r="BDG46" s="51"/>
      <c r="BDH46" s="51"/>
      <c r="BDI46" s="51"/>
      <c r="BDJ46" s="51"/>
      <c r="BDK46" s="51"/>
      <c r="BDL46" s="51"/>
      <c r="BDM46" s="51"/>
      <c r="BDN46" s="51"/>
      <c r="BDO46" s="51"/>
      <c r="BDP46" s="51"/>
      <c r="BDQ46" s="51"/>
      <c r="BDR46" s="51"/>
      <c r="BDS46" s="51"/>
      <c r="BDT46" s="51"/>
      <c r="BDU46" s="51"/>
      <c r="BDV46" s="51"/>
      <c r="BDW46" s="51"/>
      <c r="BDX46" s="51"/>
      <c r="BDY46" s="51"/>
      <c r="BDZ46" s="51"/>
      <c r="BEA46" s="51"/>
      <c r="BEB46" s="51"/>
      <c r="BEC46" s="51"/>
      <c r="BED46" s="51"/>
      <c r="BEE46" s="51"/>
      <c r="BEF46" s="51"/>
      <c r="BEG46" s="51"/>
      <c r="BEH46" s="51"/>
      <c r="BEI46" s="51"/>
      <c r="BEJ46" s="51"/>
      <c r="BEK46" s="51"/>
      <c r="BEL46" s="51"/>
      <c r="BEM46" s="51"/>
      <c r="BEN46" s="51"/>
      <c r="BEO46" s="51"/>
      <c r="BEP46" s="51"/>
      <c r="BEQ46" s="51"/>
      <c r="BER46" s="51"/>
      <c r="BES46" s="51"/>
      <c r="BET46" s="51"/>
      <c r="BEU46" s="51"/>
      <c r="BEV46" s="51"/>
      <c r="BEW46" s="51"/>
      <c r="BEX46" s="51"/>
      <c r="BEY46" s="51"/>
      <c r="BEZ46" s="51"/>
      <c r="BFA46" s="51"/>
      <c r="BFB46" s="51"/>
      <c r="BFC46" s="51"/>
      <c r="BFD46" s="51"/>
      <c r="BFE46" s="51"/>
      <c r="BFF46" s="51"/>
      <c r="BFG46" s="51"/>
      <c r="BFH46" s="51"/>
      <c r="BFI46" s="51"/>
      <c r="BFJ46" s="51"/>
      <c r="BFK46" s="51"/>
      <c r="BFL46" s="51"/>
      <c r="BFM46" s="51"/>
      <c r="BFN46" s="51"/>
      <c r="BFO46" s="51"/>
      <c r="BFP46" s="51"/>
      <c r="BFQ46" s="51"/>
      <c r="BFR46" s="51"/>
      <c r="BFS46" s="51"/>
      <c r="BFT46" s="51"/>
      <c r="BFU46" s="51"/>
      <c r="BFV46" s="51"/>
      <c r="BFW46" s="51"/>
      <c r="BFX46" s="51"/>
      <c r="BFY46" s="51"/>
      <c r="BFZ46" s="51"/>
      <c r="BGA46" s="51"/>
      <c r="BGB46" s="51"/>
      <c r="BGC46" s="51"/>
      <c r="BGD46" s="51"/>
      <c r="BGE46" s="51"/>
      <c r="BGF46" s="51"/>
      <c r="BGG46" s="51"/>
      <c r="BGH46" s="51"/>
      <c r="BGI46" s="51"/>
      <c r="BGJ46" s="51"/>
      <c r="BGK46" s="51"/>
      <c r="BGL46" s="51"/>
      <c r="BGM46" s="51"/>
      <c r="BGN46" s="51"/>
      <c r="BGO46" s="51"/>
      <c r="BGP46" s="51"/>
      <c r="BGQ46" s="51"/>
      <c r="BGR46" s="51"/>
      <c r="BGS46" s="51"/>
      <c r="BGT46" s="51"/>
      <c r="BGU46" s="51"/>
      <c r="BGV46" s="51"/>
      <c r="BGW46" s="51"/>
      <c r="BGX46" s="51"/>
      <c r="BGY46" s="51"/>
      <c r="BGZ46" s="51"/>
      <c r="BHA46" s="51"/>
      <c r="BHB46" s="51"/>
      <c r="BHC46" s="51"/>
      <c r="BHD46" s="51"/>
      <c r="BHE46" s="51"/>
      <c r="BHF46" s="51"/>
      <c r="BHG46" s="51"/>
      <c r="BHH46" s="51"/>
      <c r="BHI46" s="51"/>
      <c r="BHJ46" s="51"/>
      <c r="BHK46" s="51"/>
      <c r="BHL46" s="51"/>
      <c r="BHM46" s="51"/>
      <c r="BHN46" s="51"/>
      <c r="BHO46" s="51"/>
      <c r="BHP46" s="51"/>
      <c r="BHQ46" s="51"/>
      <c r="BHR46" s="51"/>
      <c r="BHS46" s="51"/>
      <c r="BHT46" s="51"/>
      <c r="BHU46" s="51"/>
      <c r="BHV46" s="51"/>
      <c r="BHW46" s="51"/>
      <c r="BHX46" s="51"/>
      <c r="BHY46" s="51"/>
      <c r="BHZ46" s="51"/>
      <c r="BIA46" s="51"/>
      <c r="BIB46" s="51"/>
      <c r="BIC46" s="51"/>
      <c r="BID46" s="51"/>
      <c r="BIE46" s="51"/>
      <c r="BIF46" s="51"/>
      <c r="BIG46" s="51"/>
      <c r="BIH46" s="51"/>
      <c r="BII46" s="51"/>
      <c r="BIJ46" s="51"/>
      <c r="BIK46" s="51"/>
      <c r="BIL46" s="51"/>
      <c r="BIM46" s="51"/>
      <c r="BIN46" s="51"/>
      <c r="BIO46" s="51"/>
      <c r="BIP46" s="51"/>
      <c r="BIQ46" s="51"/>
      <c r="BIR46" s="51"/>
      <c r="BIS46" s="51"/>
      <c r="BIT46" s="51"/>
      <c r="BIU46" s="51"/>
      <c r="BIV46" s="51"/>
      <c r="BIW46" s="51"/>
      <c r="BIX46" s="51"/>
      <c r="BIY46" s="51"/>
      <c r="BIZ46" s="51"/>
      <c r="BJA46" s="51"/>
      <c r="BJB46" s="51"/>
      <c r="BJC46" s="51"/>
      <c r="BJD46" s="51"/>
      <c r="BJE46" s="51"/>
      <c r="BJF46" s="51"/>
      <c r="BJG46" s="51"/>
      <c r="BJH46" s="51"/>
      <c r="BJI46" s="51"/>
      <c r="BJJ46" s="51"/>
      <c r="BJK46" s="51"/>
      <c r="BJL46" s="51"/>
      <c r="BJM46" s="51"/>
      <c r="BJN46" s="51"/>
      <c r="BJO46" s="51"/>
      <c r="BJP46" s="51"/>
      <c r="BJQ46" s="51"/>
      <c r="BJR46" s="51"/>
      <c r="BJS46" s="51"/>
      <c r="BJT46" s="51"/>
      <c r="BJU46" s="51"/>
      <c r="BJV46" s="51"/>
      <c r="BJW46" s="51"/>
      <c r="BJX46" s="51"/>
      <c r="BJY46" s="51"/>
      <c r="BJZ46" s="51"/>
      <c r="BKA46" s="51"/>
      <c r="BKB46" s="51"/>
      <c r="BKC46" s="51"/>
      <c r="BKD46" s="51"/>
      <c r="BKE46" s="51"/>
      <c r="BKF46" s="51"/>
      <c r="BKG46" s="51"/>
      <c r="BKH46" s="51"/>
      <c r="BKI46" s="51"/>
      <c r="BKJ46" s="51"/>
      <c r="BKK46" s="51"/>
      <c r="BKL46" s="51"/>
      <c r="BKM46" s="51"/>
      <c r="BKN46" s="51"/>
      <c r="BKO46" s="51"/>
      <c r="BKP46" s="51"/>
      <c r="BKQ46" s="51"/>
      <c r="BKR46" s="51"/>
      <c r="BKS46" s="51"/>
      <c r="BKT46" s="51"/>
      <c r="BKU46" s="51"/>
      <c r="BKV46" s="51"/>
      <c r="BKW46" s="51"/>
      <c r="BKX46" s="51"/>
      <c r="BKY46" s="51"/>
      <c r="BKZ46" s="51"/>
      <c r="BLA46" s="51"/>
      <c r="BLB46" s="51"/>
      <c r="BLC46" s="51"/>
      <c r="BLD46" s="51"/>
      <c r="BLE46" s="51"/>
      <c r="BLF46" s="51"/>
      <c r="BLG46" s="51"/>
      <c r="BLH46" s="51"/>
      <c r="BLI46" s="51"/>
      <c r="BLJ46" s="51"/>
      <c r="BLK46" s="51"/>
      <c r="BLL46" s="51"/>
      <c r="BLM46" s="51"/>
      <c r="BLN46" s="51"/>
      <c r="BLO46" s="51"/>
      <c r="BLP46" s="51"/>
      <c r="BLQ46" s="51"/>
      <c r="BLR46" s="51"/>
      <c r="BLS46" s="51"/>
      <c r="BLT46" s="51"/>
      <c r="BLU46" s="51"/>
      <c r="BLV46" s="51"/>
      <c r="BLW46" s="51"/>
      <c r="BLX46" s="51"/>
      <c r="BLY46" s="51"/>
      <c r="BLZ46" s="51"/>
      <c r="BMA46" s="51"/>
      <c r="BMB46" s="51"/>
      <c r="BMC46" s="51"/>
      <c r="BMD46" s="51"/>
      <c r="BME46" s="51"/>
      <c r="BMF46" s="51"/>
      <c r="BMG46" s="51"/>
      <c r="BMH46" s="51"/>
      <c r="BMI46" s="51"/>
      <c r="BMJ46" s="51"/>
      <c r="BMK46" s="51"/>
      <c r="BML46" s="51"/>
      <c r="BMM46" s="51"/>
      <c r="BMN46" s="51"/>
      <c r="BMO46" s="51"/>
      <c r="BMP46" s="51"/>
      <c r="BMQ46" s="51"/>
      <c r="BMR46" s="51"/>
      <c r="BMS46" s="51"/>
      <c r="BMT46" s="51"/>
      <c r="BMU46" s="51"/>
      <c r="BMV46" s="51"/>
      <c r="BMW46" s="51"/>
      <c r="BMX46" s="51"/>
      <c r="BMY46" s="51"/>
      <c r="BMZ46" s="51"/>
      <c r="BNA46" s="51"/>
      <c r="BNB46" s="51"/>
      <c r="BNC46" s="51"/>
      <c r="BND46" s="51"/>
      <c r="BNE46" s="51"/>
      <c r="BNF46" s="51"/>
      <c r="BNG46" s="51"/>
      <c r="BNH46" s="51"/>
      <c r="BNI46" s="51"/>
      <c r="BNJ46" s="51"/>
      <c r="BNK46" s="51"/>
      <c r="BNL46" s="51"/>
      <c r="BNM46" s="51"/>
      <c r="BNN46" s="51"/>
      <c r="BNO46" s="51"/>
      <c r="BNP46" s="51"/>
      <c r="BNQ46" s="51"/>
      <c r="BNR46" s="51"/>
      <c r="BNS46" s="51"/>
      <c r="BNT46" s="51"/>
      <c r="BNU46" s="51"/>
      <c r="BNV46" s="51"/>
      <c r="BNW46" s="51"/>
      <c r="BNX46" s="51"/>
      <c r="BNY46" s="51"/>
      <c r="BNZ46" s="51"/>
      <c r="BOA46" s="51"/>
      <c r="BOB46" s="51"/>
      <c r="BOC46" s="51"/>
      <c r="BOD46" s="51"/>
      <c r="BOE46" s="51"/>
      <c r="BOF46" s="51"/>
      <c r="BOG46" s="51"/>
      <c r="BOH46" s="51"/>
      <c r="BOI46" s="51"/>
      <c r="BOJ46" s="51"/>
      <c r="BOK46" s="51"/>
      <c r="BOL46" s="51"/>
      <c r="BOM46" s="51"/>
      <c r="BON46" s="51"/>
      <c r="BOO46" s="51"/>
      <c r="BOP46" s="51"/>
      <c r="BOQ46" s="51"/>
      <c r="BOR46" s="51"/>
      <c r="BOS46" s="51"/>
      <c r="BOT46" s="51"/>
      <c r="BOU46" s="51"/>
      <c r="BOV46" s="51"/>
      <c r="BOW46" s="51"/>
      <c r="BOX46" s="51"/>
      <c r="BOY46" s="51"/>
      <c r="BOZ46" s="51"/>
      <c r="BPA46" s="51"/>
      <c r="BPB46" s="51"/>
      <c r="BPC46" s="51"/>
      <c r="BPD46" s="51"/>
      <c r="BPE46" s="51"/>
      <c r="BPF46" s="51"/>
      <c r="BPG46" s="51"/>
      <c r="BPH46" s="51"/>
      <c r="BPI46" s="51"/>
      <c r="BPJ46" s="51"/>
      <c r="BPK46" s="51"/>
      <c r="BPL46" s="51"/>
      <c r="BPM46" s="51"/>
      <c r="BPN46" s="51"/>
      <c r="BPO46" s="51"/>
      <c r="BPP46" s="51"/>
      <c r="BPQ46" s="51"/>
      <c r="BPR46" s="51"/>
      <c r="BPS46" s="51"/>
      <c r="BPT46" s="51"/>
      <c r="BPU46" s="51"/>
      <c r="BPV46" s="51"/>
      <c r="BPW46" s="51"/>
      <c r="BPX46" s="51"/>
      <c r="BPY46" s="51"/>
      <c r="BPZ46" s="51"/>
      <c r="BQA46" s="51"/>
      <c r="BQB46" s="51"/>
      <c r="BQC46" s="51"/>
      <c r="BQD46" s="51"/>
      <c r="BQE46" s="51"/>
      <c r="BQF46" s="51"/>
      <c r="BQG46" s="51"/>
      <c r="BQH46" s="51"/>
      <c r="BQI46" s="51"/>
      <c r="BQJ46" s="51"/>
      <c r="BQK46" s="51"/>
      <c r="BQL46" s="51"/>
      <c r="BQM46" s="51"/>
      <c r="BQN46" s="51"/>
      <c r="BQO46" s="51"/>
      <c r="BQP46" s="51"/>
      <c r="BQQ46" s="51"/>
      <c r="BQR46" s="51"/>
      <c r="BQS46" s="51"/>
      <c r="BQT46" s="51"/>
      <c r="BQU46" s="51"/>
      <c r="BQV46" s="51"/>
      <c r="BQW46" s="51"/>
      <c r="BQX46" s="51"/>
      <c r="BQY46" s="51"/>
      <c r="BQZ46" s="51"/>
      <c r="BRA46" s="51"/>
      <c r="BRB46" s="51"/>
      <c r="BRC46" s="51"/>
      <c r="BRD46" s="51"/>
      <c r="BRE46" s="51"/>
      <c r="BRF46" s="51"/>
      <c r="BRG46" s="51"/>
      <c r="BRH46" s="51"/>
      <c r="BRI46" s="51"/>
      <c r="BRJ46" s="51"/>
      <c r="BRK46" s="51"/>
      <c r="BRL46" s="51"/>
      <c r="BRM46" s="51"/>
      <c r="BRN46" s="51"/>
      <c r="BRO46" s="51"/>
      <c r="BRP46" s="51"/>
      <c r="BRQ46" s="51"/>
      <c r="BRR46" s="51"/>
      <c r="BRS46" s="51"/>
      <c r="BRT46" s="51"/>
      <c r="BRU46" s="51"/>
      <c r="BRV46" s="51"/>
      <c r="BRW46" s="51"/>
      <c r="BRX46" s="51"/>
      <c r="BRY46" s="51"/>
      <c r="BRZ46" s="51"/>
      <c r="BSA46" s="51"/>
      <c r="BSB46" s="51"/>
      <c r="BSC46" s="51"/>
      <c r="BSD46" s="51"/>
      <c r="BSE46" s="51"/>
      <c r="BSF46" s="51"/>
      <c r="BSG46" s="51"/>
      <c r="BSH46" s="51"/>
      <c r="BSI46" s="51"/>
      <c r="BSJ46" s="51"/>
      <c r="BSK46" s="51"/>
      <c r="BSL46" s="51"/>
      <c r="BSM46" s="51"/>
      <c r="BSN46" s="51"/>
      <c r="BSO46" s="51"/>
      <c r="BSP46" s="51"/>
      <c r="BSQ46" s="51"/>
      <c r="BSR46" s="51"/>
      <c r="BSS46" s="51"/>
      <c r="BST46" s="51"/>
      <c r="BSU46" s="51"/>
      <c r="BSV46" s="51"/>
      <c r="BSW46" s="51"/>
      <c r="BSX46" s="51"/>
      <c r="BSY46" s="51"/>
      <c r="BSZ46" s="51"/>
      <c r="BTA46" s="51"/>
      <c r="BTB46" s="51"/>
      <c r="BTC46" s="51"/>
      <c r="BTD46" s="51"/>
      <c r="BTE46" s="51"/>
      <c r="BTF46" s="51"/>
      <c r="BTG46" s="51"/>
      <c r="BTH46" s="51"/>
      <c r="BTI46" s="51"/>
      <c r="BTJ46" s="51"/>
      <c r="BTK46" s="51"/>
      <c r="BTL46" s="51"/>
      <c r="BTM46" s="51"/>
      <c r="BTN46" s="51"/>
      <c r="BTO46" s="51"/>
      <c r="BTP46" s="51"/>
      <c r="BTQ46" s="51"/>
      <c r="BTR46" s="51"/>
      <c r="BTS46" s="51"/>
      <c r="BTT46" s="51"/>
      <c r="BTU46" s="51"/>
      <c r="BTV46" s="51"/>
      <c r="BTW46" s="51"/>
      <c r="BTX46" s="51"/>
      <c r="BTY46" s="51"/>
      <c r="BTZ46" s="51"/>
      <c r="BUA46" s="51"/>
      <c r="BUB46" s="51"/>
      <c r="BUC46" s="51"/>
      <c r="BUD46" s="51"/>
      <c r="BUE46" s="51"/>
      <c r="BUF46" s="51"/>
      <c r="BUG46" s="51"/>
      <c r="BUH46" s="51"/>
      <c r="BUI46" s="51"/>
      <c r="BUJ46" s="51"/>
      <c r="BUK46" s="51"/>
      <c r="BUL46" s="51"/>
      <c r="BUM46" s="51"/>
      <c r="BUN46" s="51"/>
      <c r="BUO46" s="51"/>
      <c r="BUP46" s="51"/>
      <c r="BUQ46" s="51"/>
      <c r="BUR46" s="51"/>
      <c r="BUS46" s="51"/>
      <c r="BUT46" s="51"/>
      <c r="BUU46" s="51"/>
      <c r="BUV46" s="51"/>
      <c r="BUW46" s="51"/>
      <c r="BUX46" s="51"/>
      <c r="BUY46" s="51"/>
      <c r="BUZ46" s="51"/>
      <c r="BVA46" s="51"/>
      <c r="BVB46" s="51"/>
      <c r="BVC46" s="51"/>
      <c r="BVD46" s="51"/>
      <c r="BVE46" s="51"/>
      <c r="BVF46" s="51"/>
      <c r="BVG46" s="51"/>
      <c r="BVH46" s="51"/>
      <c r="BVI46" s="51"/>
      <c r="BVJ46" s="51"/>
      <c r="BVK46" s="51"/>
      <c r="BVL46" s="51"/>
      <c r="BVM46" s="51"/>
      <c r="BVN46" s="51"/>
      <c r="BVO46" s="51"/>
      <c r="BVP46" s="51"/>
      <c r="BVQ46" s="51"/>
      <c r="BVR46" s="51"/>
      <c r="BVS46" s="51"/>
      <c r="BVT46" s="51"/>
      <c r="BVU46" s="51"/>
      <c r="BVV46" s="51"/>
      <c r="BVW46" s="51"/>
      <c r="BVX46" s="51"/>
      <c r="BVY46" s="51"/>
      <c r="BVZ46" s="51"/>
      <c r="BWA46" s="51"/>
      <c r="BWB46" s="51"/>
      <c r="BWC46" s="51"/>
      <c r="BWD46" s="51"/>
      <c r="BWE46" s="51"/>
      <c r="BWF46" s="51"/>
      <c r="BWG46" s="51"/>
      <c r="BWH46" s="51"/>
      <c r="BWI46" s="51"/>
      <c r="BWJ46" s="51"/>
      <c r="BWK46" s="51"/>
      <c r="BWL46" s="51"/>
      <c r="BWM46" s="51"/>
      <c r="BWN46" s="51"/>
      <c r="BWO46" s="51"/>
      <c r="BWP46" s="51"/>
      <c r="BWQ46" s="51"/>
      <c r="BWR46" s="51"/>
      <c r="BWS46" s="51"/>
      <c r="BWT46" s="51"/>
      <c r="BWU46" s="51"/>
      <c r="BWV46" s="51"/>
      <c r="BWW46" s="51"/>
      <c r="BWX46" s="51"/>
      <c r="BWY46" s="51"/>
      <c r="BWZ46" s="51"/>
      <c r="BXA46" s="51"/>
      <c r="BXB46" s="51"/>
      <c r="BXC46" s="51"/>
      <c r="BXD46" s="51"/>
      <c r="BXE46" s="51"/>
      <c r="BXF46" s="51"/>
      <c r="BXG46" s="51"/>
      <c r="BXH46" s="51"/>
      <c r="BXI46" s="51"/>
      <c r="BXJ46" s="51"/>
      <c r="BXK46" s="51"/>
      <c r="BXL46" s="51"/>
      <c r="BXM46" s="51"/>
      <c r="BXN46" s="51"/>
      <c r="BXO46" s="51"/>
      <c r="BXP46" s="51"/>
      <c r="BXQ46" s="51"/>
      <c r="BXR46" s="51"/>
      <c r="BXS46" s="51"/>
      <c r="BXT46" s="51"/>
      <c r="BXU46" s="51"/>
      <c r="BXV46" s="51"/>
      <c r="BXW46" s="51"/>
      <c r="BXX46" s="51"/>
      <c r="BXY46" s="51"/>
      <c r="BXZ46" s="51"/>
      <c r="BYA46" s="51"/>
      <c r="BYB46" s="51"/>
      <c r="BYC46" s="51"/>
      <c r="BYD46" s="51"/>
      <c r="BYE46" s="51"/>
      <c r="BYF46" s="51"/>
      <c r="BYG46" s="51"/>
      <c r="BYH46" s="51"/>
      <c r="BYI46" s="51"/>
      <c r="BYJ46" s="51"/>
      <c r="BYK46" s="51"/>
      <c r="BYL46" s="51"/>
      <c r="BYM46" s="51"/>
      <c r="BYN46" s="51"/>
      <c r="BYO46" s="51"/>
      <c r="BYP46" s="51"/>
      <c r="BYQ46" s="51"/>
      <c r="BYR46" s="51"/>
      <c r="BYS46" s="51"/>
      <c r="BYT46" s="51"/>
      <c r="BYU46" s="51"/>
      <c r="BYV46" s="51"/>
      <c r="BYW46" s="51"/>
      <c r="BYX46" s="51"/>
      <c r="BYY46" s="51"/>
      <c r="BYZ46" s="51"/>
      <c r="BZA46" s="51"/>
      <c r="BZB46" s="51"/>
      <c r="BZC46" s="51"/>
      <c r="BZD46" s="51"/>
      <c r="BZE46" s="51"/>
      <c r="BZF46" s="51"/>
      <c r="BZG46" s="51"/>
      <c r="BZH46" s="51"/>
      <c r="BZI46" s="51"/>
      <c r="BZJ46" s="51"/>
      <c r="BZK46" s="51"/>
      <c r="BZL46" s="51"/>
      <c r="BZM46" s="51"/>
      <c r="BZN46" s="51"/>
      <c r="BZO46" s="51"/>
      <c r="BZP46" s="51"/>
      <c r="BZQ46" s="51"/>
      <c r="BZR46" s="51"/>
      <c r="BZS46" s="51"/>
      <c r="BZT46" s="51"/>
      <c r="BZU46" s="51"/>
      <c r="BZV46" s="51"/>
      <c r="BZW46" s="51"/>
      <c r="BZX46" s="51"/>
      <c r="BZY46" s="51"/>
      <c r="BZZ46" s="51"/>
      <c r="CAA46" s="51"/>
      <c r="CAB46" s="51"/>
      <c r="CAC46" s="51"/>
      <c r="CAD46" s="51"/>
      <c r="CAE46" s="51"/>
      <c r="CAF46" s="51"/>
      <c r="CAG46" s="51"/>
      <c r="CAH46" s="51"/>
      <c r="CAI46" s="51"/>
      <c r="CAJ46" s="51"/>
      <c r="CAK46" s="51"/>
      <c r="CAL46" s="51"/>
      <c r="CAM46" s="51"/>
      <c r="CAN46" s="51"/>
      <c r="CAO46" s="51"/>
      <c r="CAP46" s="51"/>
      <c r="CAQ46" s="51"/>
      <c r="CAR46" s="51"/>
      <c r="CAS46" s="51"/>
      <c r="CAT46" s="51"/>
      <c r="CAU46" s="51"/>
      <c r="CAV46" s="51"/>
      <c r="CAW46" s="51"/>
      <c r="CAX46" s="51"/>
      <c r="CAY46" s="51"/>
      <c r="CAZ46" s="51"/>
      <c r="CBA46" s="51"/>
      <c r="CBB46" s="51"/>
      <c r="CBC46" s="51"/>
      <c r="CBD46" s="51"/>
      <c r="CBE46" s="51"/>
      <c r="CBF46" s="51"/>
      <c r="CBG46" s="51"/>
      <c r="CBH46" s="51"/>
      <c r="CBI46" s="51"/>
      <c r="CBJ46" s="51"/>
      <c r="CBK46" s="51"/>
      <c r="CBL46" s="51"/>
      <c r="CBM46" s="51"/>
      <c r="CBN46" s="51"/>
      <c r="CBO46" s="51"/>
      <c r="CBP46" s="51"/>
      <c r="CBQ46" s="51"/>
      <c r="CBR46" s="51"/>
      <c r="CBS46" s="51"/>
      <c r="CBT46" s="51"/>
      <c r="CBU46" s="51"/>
      <c r="CBV46" s="51"/>
      <c r="CBW46" s="51"/>
      <c r="CBX46" s="51"/>
      <c r="CBY46" s="51"/>
      <c r="CBZ46" s="51"/>
      <c r="CCA46" s="51"/>
      <c r="CCB46" s="51"/>
      <c r="CCC46" s="51"/>
      <c r="CCD46" s="51"/>
      <c r="CCE46" s="51"/>
      <c r="CCF46" s="51"/>
      <c r="CCG46" s="51"/>
      <c r="CCH46" s="51"/>
      <c r="CCI46" s="51"/>
      <c r="CCJ46" s="51"/>
      <c r="CCK46" s="51"/>
      <c r="CCL46" s="51"/>
      <c r="CCM46" s="51"/>
      <c r="CCN46" s="51"/>
      <c r="CCO46" s="51"/>
      <c r="CCP46" s="51"/>
      <c r="CCQ46" s="51"/>
      <c r="CCR46" s="51"/>
      <c r="CCS46" s="51"/>
      <c r="CCT46" s="51"/>
      <c r="CCU46" s="51"/>
      <c r="CCV46" s="51"/>
      <c r="CCW46" s="51"/>
      <c r="CCX46" s="51"/>
      <c r="CCY46" s="51"/>
      <c r="CCZ46" s="51"/>
      <c r="CDA46" s="51"/>
      <c r="CDB46" s="51"/>
      <c r="CDC46" s="51"/>
      <c r="CDD46" s="51"/>
      <c r="CDE46" s="51"/>
      <c r="CDF46" s="51"/>
      <c r="CDG46" s="51"/>
      <c r="CDH46" s="51"/>
      <c r="CDI46" s="51"/>
      <c r="CDJ46" s="51"/>
      <c r="CDK46" s="51"/>
      <c r="CDL46" s="51"/>
      <c r="CDM46" s="51"/>
      <c r="CDN46" s="51"/>
      <c r="CDO46" s="51"/>
      <c r="CDP46" s="51"/>
      <c r="CDQ46" s="51"/>
      <c r="CDR46" s="51"/>
      <c r="CDS46" s="51"/>
      <c r="CDT46" s="51"/>
      <c r="CDU46" s="51"/>
      <c r="CDV46" s="51"/>
      <c r="CDW46" s="51"/>
      <c r="CDX46" s="51"/>
      <c r="CDY46" s="51"/>
      <c r="CDZ46" s="51"/>
      <c r="CEA46" s="51"/>
      <c r="CEB46" s="51"/>
      <c r="CEC46" s="51"/>
      <c r="CED46" s="51"/>
      <c r="CEE46" s="51"/>
      <c r="CEF46" s="51"/>
      <c r="CEG46" s="51"/>
      <c r="CEH46" s="51"/>
      <c r="CEI46" s="51"/>
      <c r="CEJ46" s="51"/>
      <c r="CEK46" s="51"/>
      <c r="CEL46" s="51"/>
      <c r="CEM46" s="51"/>
      <c r="CEN46" s="51"/>
      <c r="CEO46" s="51"/>
      <c r="CEP46" s="51"/>
      <c r="CEQ46" s="51"/>
      <c r="CER46" s="51"/>
      <c r="CES46" s="51"/>
      <c r="CET46" s="51"/>
      <c r="CEU46" s="51"/>
      <c r="CEV46" s="51"/>
      <c r="CEW46" s="51"/>
      <c r="CEX46" s="51"/>
      <c r="CEY46" s="51"/>
      <c r="CEZ46" s="51"/>
      <c r="CFA46" s="51"/>
      <c r="CFB46" s="51"/>
      <c r="CFC46" s="51"/>
      <c r="CFD46" s="51"/>
      <c r="CFE46" s="51"/>
      <c r="CFF46" s="51"/>
      <c r="CFG46" s="51"/>
      <c r="CFH46" s="51"/>
      <c r="CFI46" s="51"/>
      <c r="CFJ46" s="51"/>
      <c r="CFK46" s="51"/>
      <c r="CFL46" s="51"/>
      <c r="CFM46" s="51"/>
      <c r="CFN46" s="51"/>
      <c r="CFO46" s="51"/>
      <c r="CFP46" s="51"/>
      <c r="CFQ46" s="51"/>
      <c r="CFR46" s="51"/>
      <c r="CFS46" s="51"/>
      <c r="CFT46" s="51"/>
      <c r="CFU46" s="51"/>
      <c r="CFV46" s="51"/>
      <c r="CFW46" s="51"/>
      <c r="CFX46" s="51"/>
      <c r="CFY46" s="51"/>
      <c r="CFZ46" s="51"/>
      <c r="CGA46" s="51"/>
      <c r="CGB46" s="51"/>
      <c r="CGC46" s="51"/>
      <c r="CGD46" s="51"/>
      <c r="CGE46" s="51"/>
      <c r="CGF46" s="51"/>
      <c r="CGG46" s="51"/>
      <c r="CGH46" s="51"/>
      <c r="CGI46" s="51"/>
      <c r="CGJ46" s="51"/>
      <c r="CGK46" s="51"/>
      <c r="CGL46" s="51"/>
      <c r="CGM46" s="51"/>
      <c r="CGN46" s="51"/>
      <c r="CGO46" s="51"/>
      <c r="CGP46" s="51"/>
      <c r="CGQ46" s="51"/>
      <c r="CGR46" s="51"/>
      <c r="CGS46" s="51"/>
      <c r="CGT46" s="51"/>
      <c r="CGU46" s="51"/>
      <c r="CGV46" s="51"/>
      <c r="CGW46" s="51"/>
      <c r="CGX46" s="51"/>
      <c r="CGY46" s="51"/>
      <c r="CGZ46" s="51"/>
      <c r="CHA46" s="51"/>
      <c r="CHB46" s="51"/>
      <c r="CHC46" s="51"/>
      <c r="CHD46" s="51"/>
      <c r="CHE46" s="51"/>
      <c r="CHF46" s="51"/>
      <c r="CHG46" s="51"/>
      <c r="CHH46" s="51"/>
      <c r="CHI46" s="51"/>
      <c r="CHJ46" s="51"/>
      <c r="CHK46" s="51"/>
      <c r="CHL46" s="51"/>
      <c r="CHM46" s="51"/>
      <c r="CHN46" s="51"/>
      <c r="CHO46" s="51"/>
      <c r="CHP46" s="51"/>
      <c r="CHQ46" s="51"/>
      <c r="CHR46" s="51"/>
      <c r="CHS46" s="51"/>
      <c r="CHT46" s="51"/>
      <c r="CHU46" s="51"/>
      <c r="CHV46" s="51"/>
      <c r="CHW46" s="51"/>
      <c r="CHX46" s="51"/>
      <c r="CHY46" s="51"/>
      <c r="CHZ46" s="51"/>
      <c r="CIA46" s="51"/>
      <c r="CIB46" s="51"/>
      <c r="CIC46" s="51"/>
      <c r="CID46" s="51"/>
      <c r="CIE46" s="51"/>
      <c r="CIF46" s="51"/>
      <c r="CIG46" s="51"/>
      <c r="CIH46" s="51"/>
      <c r="CII46" s="51"/>
      <c r="CIJ46" s="51"/>
      <c r="CIK46" s="51"/>
      <c r="CIL46" s="51"/>
      <c r="CIM46" s="51"/>
      <c r="CIN46" s="51"/>
      <c r="CIO46" s="51"/>
      <c r="CIP46" s="51"/>
      <c r="CIQ46" s="51"/>
      <c r="CIR46" s="51"/>
      <c r="CIS46" s="51"/>
      <c r="CIT46" s="51"/>
      <c r="CIU46" s="51"/>
      <c r="CIV46" s="51"/>
      <c r="CIW46" s="51"/>
      <c r="CIX46" s="51"/>
      <c r="CIY46" s="51"/>
      <c r="CIZ46" s="51"/>
      <c r="CJA46" s="51"/>
      <c r="CJB46" s="51"/>
      <c r="CJC46" s="51"/>
      <c r="CJD46" s="51"/>
      <c r="CJE46" s="51"/>
      <c r="CJF46" s="51"/>
      <c r="CJG46" s="51"/>
      <c r="CJH46" s="51"/>
      <c r="CJI46" s="51"/>
      <c r="CJJ46" s="51"/>
      <c r="CJK46" s="51"/>
      <c r="CJL46" s="51"/>
      <c r="CJM46" s="51"/>
      <c r="CJN46" s="51"/>
      <c r="CJO46" s="51"/>
      <c r="CJP46" s="51"/>
      <c r="CJQ46" s="51"/>
      <c r="CJR46" s="51"/>
      <c r="CJS46" s="51"/>
      <c r="CJT46" s="51"/>
      <c r="CJU46" s="51"/>
      <c r="CJV46" s="51"/>
      <c r="CJW46" s="51"/>
      <c r="CJX46" s="51"/>
      <c r="CJY46" s="51"/>
      <c r="CJZ46" s="51"/>
      <c r="CKA46" s="51"/>
      <c r="CKB46" s="51"/>
      <c r="CKC46" s="51"/>
      <c r="CKD46" s="51"/>
      <c r="CKE46" s="51"/>
      <c r="CKF46" s="51"/>
      <c r="CKG46" s="51"/>
      <c r="CKH46" s="51"/>
      <c r="CKI46" s="51"/>
      <c r="CKJ46" s="51"/>
      <c r="CKK46" s="51"/>
      <c r="CKL46" s="51"/>
      <c r="CKM46" s="51"/>
      <c r="CKN46" s="51"/>
      <c r="CKO46" s="51"/>
      <c r="CKP46" s="51"/>
      <c r="CKQ46" s="51"/>
      <c r="CKR46" s="51"/>
      <c r="CKS46" s="51"/>
      <c r="CKT46" s="51"/>
      <c r="CKU46" s="51"/>
      <c r="CKV46" s="51"/>
      <c r="CKW46" s="51"/>
      <c r="CKX46" s="51"/>
      <c r="CKY46" s="51"/>
      <c r="CKZ46" s="51"/>
      <c r="CLA46" s="51"/>
      <c r="CLB46" s="51"/>
      <c r="CLC46" s="51"/>
      <c r="CLD46" s="51"/>
      <c r="CLE46" s="51"/>
      <c r="CLF46" s="51"/>
      <c r="CLG46" s="51"/>
      <c r="CLH46" s="51"/>
      <c r="CLI46" s="51"/>
      <c r="CLJ46" s="51"/>
      <c r="CLK46" s="51"/>
      <c r="CLL46" s="51"/>
      <c r="CLM46" s="51"/>
      <c r="CLN46" s="51"/>
      <c r="CLO46" s="51"/>
      <c r="CLP46" s="51"/>
      <c r="CLQ46" s="51"/>
      <c r="CLR46" s="51"/>
      <c r="CLS46" s="51"/>
      <c r="CLT46" s="51"/>
      <c r="CLU46" s="51"/>
      <c r="CLV46" s="51"/>
      <c r="CLW46" s="51"/>
      <c r="CLX46" s="51"/>
      <c r="CLY46" s="51"/>
      <c r="CLZ46" s="51"/>
      <c r="CMA46" s="51"/>
      <c r="CMB46" s="51"/>
      <c r="CMC46" s="51"/>
      <c r="CMD46" s="51"/>
      <c r="CME46" s="51"/>
      <c r="CMF46" s="51"/>
      <c r="CMG46" s="51"/>
      <c r="CMH46" s="51"/>
      <c r="CMI46" s="51"/>
      <c r="CMJ46" s="51"/>
      <c r="CMK46" s="51"/>
      <c r="CML46" s="51"/>
      <c r="CMM46" s="51"/>
      <c r="CMN46" s="51"/>
      <c r="CMO46" s="51"/>
      <c r="CMP46" s="51"/>
      <c r="CMQ46" s="51"/>
      <c r="CMR46" s="51"/>
      <c r="CMS46" s="51"/>
      <c r="CMT46" s="51"/>
      <c r="CMU46" s="51"/>
      <c r="CMV46" s="51"/>
      <c r="CMW46" s="51"/>
      <c r="CMX46" s="51"/>
      <c r="CMY46" s="51"/>
      <c r="CMZ46" s="51"/>
      <c r="CNA46" s="51"/>
      <c r="CNB46" s="51"/>
      <c r="CNC46" s="51"/>
      <c r="CND46" s="51"/>
      <c r="CNE46" s="51"/>
      <c r="CNF46" s="51"/>
      <c r="CNG46" s="51"/>
      <c r="CNH46" s="51"/>
      <c r="CNI46" s="51"/>
      <c r="CNJ46" s="51"/>
      <c r="CNK46" s="51"/>
      <c r="CNL46" s="51"/>
      <c r="CNM46" s="51"/>
      <c r="CNN46" s="51"/>
      <c r="CNO46" s="51"/>
      <c r="CNP46" s="51"/>
      <c r="CNQ46" s="51"/>
      <c r="CNR46" s="51"/>
      <c r="CNS46" s="51"/>
      <c r="CNT46" s="51"/>
      <c r="CNU46" s="51"/>
      <c r="CNV46" s="51"/>
      <c r="CNW46" s="51"/>
      <c r="CNX46" s="51"/>
      <c r="CNY46" s="51"/>
      <c r="CNZ46" s="51"/>
      <c r="COA46" s="51"/>
      <c r="COB46" s="51"/>
      <c r="COC46" s="51"/>
      <c r="COD46" s="51"/>
      <c r="COE46" s="51"/>
      <c r="COF46" s="51"/>
      <c r="COG46" s="51"/>
      <c r="COH46" s="51"/>
      <c r="COI46" s="51"/>
      <c r="COJ46" s="51"/>
      <c r="COK46" s="51"/>
      <c r="COL46" s="51"/>
      <c r="COM46" s="51"/>
      <c r="CON46" s="51"/>
      <c r="COO46" s="51"/>
      <c r="COP46" s="51"/>
      <c r="COQ46" s="51"/>
      <c r="COR46" s="51"/>
      <c r="COS46" s="51"/>
      <c r="COT46" s="51"/>
      <c r="COU46" s="51"/>
      <c r="COV46" s="51"/>
      <c r="COW46" s="51"/>
      <c r="COX46" s="51"/>
      <c r="COY46" s="51"/>
      <c r="COZ46" s="51"/>
      <c r="CPA46" s="51"/>
      <c r="CPB46" s="51"/>
      <c r="CPC46" s="51"/>
      <c r="CPD46" s="51"/>
      <c r="CPE46" s="51"/>
      <c r="CPF46" s="51"/>
      <c r="CPG46" s="51"/>
      <c r="CPH46" s="51"/>
      <c r="CPI46" s="51"/>
      <c r="CPJ46" s="51"/>
      <c r="CPK46" s="51"/>
      <c r="CPL46" s="51"/>
      <c r="CPM46" s="51"/>
      <c r="CPN46" s="51"/>
      <c r="CPO46" s="51"/>
      <c r="CPP46" s="51"/>
      <c r="CPQ46" s="51"/>
      <c r="CPR46" s="51"/>
      <c r="CPS46" s="51"/>
      <c r="CPT46" s="51"/>
      <c r="CPU46" s="51"/>
      <c r="CPV46" s="51"/>
      <c r="CPW46" s="51"/>
      <c r="CPX46" s="51"/>
      <c r="CPY46" s="51"/>
      <c r="CPZ46" s="51"/>
      <c r="CQA46" s="51"/>
      <c r="CQB46" s="51"/>
      <c r="CQC46" s="51"/>
      <c r="CQD46" s="51"/>
      <c r="CQE46" s="51"/>
      <c r="CQF46" s="51"/>
      <c r="CQG46" s="51"/>
      <c r="CQH46" s="51"/>
      <c r="CQI46" s="51"/>
      <c r="CQJ46" s="51"/>
      <c r="CQK46" s="51"/>
      <c r="CQL46" s="51"/>
      <c r="CQM46" s="51"/>
      <c r="CQN46" s="51"/>
      <c r="CQO46" s="51"/>
      <c r="CQP46" s="51"/>
      <c r="CQQ46" s="51"/>
      <c r="CQR46" s="51"/>
      <c r="CQS46" s="51"/>
      <c r="CQT46" s="51"/>
      <c r="CQU46" s="51"/>
      <c r="CQV46" s="51"/>
      <c r="CQW46" s="51"/>
      <c r="CQX46" s="51"/>
      <c r="CQY46" s="51"/>
      <c r="CQZ46" s="51"/>
      <c r="CRA46" s="51"/>
      <c r="CRB46" s="51"/>
      <c r="CRC46" s="51"/>
      <c r="CRD46" s="51"/>
      <c r="CRE46" s="51"/>
      <c r="CRF46" s="51"/>
      <c r="CRG46" s="51"/>
      <c r="CRH46" s="51"/>
      <c r="CRI46" s="51"/>
      <c r="CRJ46" s="51"/>
      <c r="CRK46" s="51"/>
      <c r="CRL46" s="51"/>
      <c r="CRM46" s="51"/>
      <c r="CRN46" s="51"/>
      <c r="CRO46" s="51"/>
      <c r="CRP46" s="51"/>
      <c r="CRQ46" s="51"/>
      <c r="CRR46" s="51"/>
      <c r="CRS46" s="51"/>
      <c r="CRT46" s="51"/>
      <c r="CRU46" s="51"/>
      <c r="CRV46" s="51"/>
      <c r="CRW46" s="51"/>
      <c r="CRX46" s="51"/>
      <c r="CRY46" s="51"/>
      <c r="CRZ46" s="51"/>
      <c r="CSA46" s="51"/>
      <c r="CSB46" s="51"/>
      <c r="CSC46" s="51"/>
      <c r="CSD46" s="51"/>
      <c r="CSE46" s="51"/>
      <c r="CSF46" s="51"/>
      <c r="CSG46" s="51"/>
      <c r="CSH46" s="51"/>
      <c r="CSI46" s="51"/>
      <c r="CSJ46" s="51"/>
      <c r="CSK46" s="51"/>
      <c r="CSL46" s="51"/>
      <c r="CSM46" s="51"/>
      <c r="CSN46" s="51"/>
      <c r="CSO46" s="51"/>
      <c r="CSP46" s="51"/>
      <c r="CSQ46" s="51"/>
      <c r="CSR46" s="51"/>
      <c r="CSS46" s="51"/>
      <c r="CST46" s="51"/>
      <c r="CSU46" s="51"/>
      <c r="CSV46" s="51"/>
      <c r="CSW46" s="51"/>
      <c r="CSX46" s="51"/>
      <c r="CSY46" s="51"/>
      <c r="CSZ46" s="51"/>
      <c r="CTA46" s="51"/>
      <c r="CTB46" s="51"/>
      <c r="CTC46" s="51"/>
      <c r="CTD46" s="51"/>
      <c r="CTE46" s="51"/>
      <c r="CTF46" s="51"/>
      <c r="CTG46" s="51"/>
      <c r="CTH46" s="51"/>
      <c r="CTI46" s="51"/>
      <c r="CTJ46" s="51"/>
      <c r="CTK46" s="51"/>
      <c r="CTL46" s="51"/>
      <c r="CTM46" s="51"/>
      <c r="CTN46" s="51"/>
      <c r="CTO46" s="51"/>
      <c r="CTP46" s="51"/>
      <c r="CTQ46" s="51"/>
      <c r="CTR46" s="51"/>
      <c r="CTS46" s="51"/>
      <c r="CTT46" s="51"/>
      <c r="CTU46" s="51"/>
      <c r="CTV46" s="51"/>
      <c r="CTW46" s="51"/>
      <c r="CTX46" s="51"/>
      <c r="CTY46" s="51"/>
      <c r="CTZ46" s="51"/>
      <c r="CUA46" s="51"/>
      <c r="CUB46" s="51"/>
      <c r="CUC46" s="51"/>
      <c r="CUD46" s="51"/>
      <c r="CUE46" s="51"/>
      <c r="CUF46" s="51"/>
      <c r="CUG46" s="51"/>
      <c r="CUH46" s="51"/>
      <c r="CUI46" s="51"/>
      <c r="CUJ46" s="51"/>
      <c r="CUK46" s="51"/>
      <c r="CUL46" s="51"/>
      <c r="CUM46" s="51"/>
      <c r="CUN46" s="51"/>
      <c r="CUO46" s="51"/>
      <c r="CUP46" s="51"/>
      <c r="CUQ46" s="51"/>
      <c r="CUR46" s="51"/>
      <c r="CUS46" s="51"/>
      <c r="CUT46" s="51"/>
      <c r="CUU46" s="51"/>
      <c r="CUV46" s="51"/>
      <c r="CUW46" s="51"/>
      <c r="CUX46" s="51"/>
      <c r="CUY46" s="51"/>
      <c r="CUZ46" s="51"/>
      <c r="CVA46" s="51"/>
      <c r="CVB46" s="51"/>
      <c r="CVC46" s="51"/>
      <c r="CVD46" s="51"/>
      <c r="CVE46" s="51"/>
      <c r="CVF46" s="51"/>
      <c r="CVG46" s="51"/>
      <c r="CVH46" s="51"/>
      <c r="CVI46" s="51"/>
      <c r="CVJ46" s="51"/>
      <c r="CVK46" s="51"/>
      <c r="CVL46" s="51"/>
      <c r="CVM46" s="51"/>
      <c r="CVN46" s="51"/>
      <c r="CVO46" s="51"/>
      <c r="CVP46" s="51"/>
      <c r="CVQ46" s="51"/>
      <c r="CVR46" s="51"/>
      <c r="CVS46" s="51"/>
      <c r="CVT46" s="51"/>
      <c r="CVU46" s="51"/>
      <c r="CVV46" s="51"/>
      <c r="CVW46" s="51"/>
      <c r="CVX46" s="51"/>
      <c r="CVY46" s="51"/>
      <c r="CVZ46" s="51"/>
      <c r="CWA46" s="51"/>
      <c r="CWB46" s="51"/>
      <c r="CWC46" s="51"/>
      <c r="CWD46" s="51"/>
      <c r="CWE46" s="51"/>
      <c r="CWF46" s="51"/>
      <c r="CWG46" s="51"/>
      <c r="CWH46" s="51"/>
      <c r="CWI46" s="51"/>
      <c r="CWJ46" s="51"/>
      <c r="CWK46" s="51"/>
      <c r="CWL46" s="51"/>
      <c r="CWM46" s="51"/>
      <c r="CWN46" s="51"/>
      <c r="CWO46" s="51"/>
      <c r="CWP46" s="51"/>
      <c r="CWQ46" s="51"/>
      <c r="CWR46" s="51"/>
      <c r="CWS46" s="51"/>
      <c r="CWT46" s="51"/>
      <c r="CWU46" s="51"/>
      <c r="CWV46" s="51"/>
      <c r="CWW46" s="51"/>
      <c r="CWX46" s="51"/>
      <c r="CWY46" s="51"/>
      <c r="CWZ46" s="51"/>
      <c r="CXA46" s="51"/>
      <c r="CXB46" s="51"/>
      <c r="CXC46" s="51"/>
      <c r="CXD46" s="51"/>
      <c r="CXE46" s="51"/>
      <c r="CXF46" s="51"/>
      <c r="CXG46" s="51"/>
      <c r="CXH46" s="51"/>
      <c r="CXI46" s="51"/>
      <c r="CXJ46" s="51"/>
      <c r="CXK46" s="51"/>
      <c r="CXL46" s="51"/>
      <c r="CXM46" s="51"/>
      <c r="CXN46" s="51"/>
      <c r="CXO46" s="51"/>
      <c r="CXP46" s="51"/>
      <c r="CXQ46" s="51"/>
      <c r="CXR46" s="51"/>
      <c r="CXS46" s="51"/>
      <c r="CXT46" s="51"/>
      <c r="CXU46" s="51"/>
      <c r="CXV46" s="51"/>
      <c r="CXW46" s="51"/>
      <c r="CXX46" s="51"/>
      <c r="CXY46" s="51"/>
      <c r="CXZ46" s="51"/>
      <c r="CYA46" s="51"/>
      <c r="CYB46" s="51"/>
      <c r="CYC46" s="51"/>
      <c r="CYD46" s="51"/>
      <c r="CYE46" s="51"/>
      <c r="CYF46" s="51"/>
      <c r="CYG46" s="51"/>
      <c r="CYH46" s="51"/>
      <c r="CYI46" s="51"/>
      <c r="CYJ46" s="51"/>
      <c r="CYK46" s="51"/>
      <c r="CYL46" s="51"/>
      <c r="CYM46" s="51"/>
      <c r="CYN46" s="51"/>
      <c r="CYO46" s="51"/>
      <c r="CYP46" s="51"/>
      <c r="CYQ46" s="51"/>
      <c r="CYR46" s="51"/>
      <c r="CYS46" s="51"/>
      <c r="CYT46" s="51"/>
      <c r="CYU46" s="51"/>
      <c r="CYV46" s="51"/>
      <c r="CYW46" s="51"/>
      <c r="CYX46" s="51"/>
      <c r="CYY46" s="51"/>
      <c r="CYZ46" s="51"/>
      <c r="CZA46" s="51"/>
      <c r="CZB46" s="51"/>
      <c r="CZC46" s="51"/>
      <c r="CZD46" s="51"/>
      <c r="CZE46" s="51"/>
      <c r="CZF46" s="51"/>
      <c r="CZG46" s="51"/>
      <c r="CZH46" s="51"/>
      <c r="CZI46" s="51"/>
      <c r="CZJ46" s="51"/>
      <c r="CZK46" s="51"/>
      <c r="CZL46" s="51"/>
      <c r="CZM46" s="51"/>
      <c r="CZN46" s="51"/>
      <c r="CZO46" s="51"/>
      <c r="CZP46" s="51"/>
      <c r="CZQ46" s="51"/>
      <c r="CZR46" s="51"/>
      <c r="CZS46" s="51"/>
      <c r="CZT46" s="51"/>
      <c r="CZU46" s="51"/>
      <c r="CZV46" s="51"/>
      <c r="CZW46" s="51"/>
      <c r="CZX46" s="51"/>
      <c r="CZY46" s="51"/>
      <c r="CZZ46" s="51"/>
      <c r="DAA46" s="51"/>
      <c r="DAB46" s="51"/>
      <c r="DAC46" s="51"/>
      <c r="DAD46" s="51"/>
      <c r="DAE46" s="51"/>
      <c r="DAF46" s="51"/>
      <c r="DAG46" s="51"/>
      <c r="DAH46" s="51"/>
      <c r="DAI46" s="51"/>
      <c r="DAJ46" s="51"/>
      <c r="DAK46" s="51"/>
      <c r="DAL46" s="51"/>
      <c r="DAM46" s="51"/>
      <c r="DAN46" s="51"/>
      <c r="DAO46" s="51"/>
      <c r="DAP46" s="51"/>
      <c r="DAQ46" s="51"/>
      <c r="DAR46" s="51"/>
      <c r="DAS46" s="51"/>
      <c r="DAT46" s="51"/>
      <c r="DAU46" s="51"/>
      <c r="DAV46" s="51"/>
      <c r="DAW46" s="51"/>
      <c r="DAX46" s="51"/>
      <c r="DAY46" s="51"/>
      <c r="DAZ46" s="51"/>
      <c r="DBA46" s="51"/>
      <c r="DBB46" s="51"/>
      <c r="DBC46" s="51"/>
      <c r="DBD46" s="51"/>
      <c r="DBE46" s="51"/>
      <c r="DBF46" s="51"/>
      <c r="DBG46" s="51"/>
      <c r="DBH46" s="51"/>
      <c r="DBI46" s="51"/>
      <c r="DBJ46" s="51"/>
      <c r="DBK46" s="51"/>
      <c r="DBL46" s="51"/>
      <c r="DBM46" s="51"/>
      <c r="DBN46" s="51"/>
      <c r="DBO46" s="51"/>
      <c r="DBP46" s="51"/>
      <c r="DBQ46" s="51"/>
      <c r="DBR46" s="51"/>
      <c r="DBS46" s="51"/>
      <c r="DBT46" s="51"/>
      <c r="DBU46" s="51"/>
      <c r="DBV46" s="51"/>
      <c r="DBW46" s="51"/>
      <c r="DBX46" s="51"/>
      <c r="DBY46" s="51"/>
      <c r="DBZ46" s="51"/>
      <c r="DCA46" s="51"/>
      <c r="DCB46" s="51"/>
      <c r="DCC46" s="51"/>
      <c r="DCD46" s="51"/>
      <c r="DCE46" s="51"/>
      <c r="DCF46" s="51"/>
      <c r="DCG46" s="51"/>
      <c r="DCH46" s="51"/>
      <c r="DCI46" s="51"/>
      <c r="DCJ46" s="51"/>
      <c r="DCK46" s="51"/>
      <c r="DCL46" s="51"/>
      <c r="DCM46" s="51"/>
      <c r="DCN46" s="51"/>
      <c r="DCO46" s="51"/>
      <c r="DCP46" s="51"/>
      <c r="DCQ46" s="51"/>
      <c r="DCR46" s="51"/>
      <c r="DCS46" s="51"/>
      <c r="DCT46" s="51"/>
      <c r="DCU46" s="51"/>
      <c r="DCV46" s="51"/>
      <c r="DCW46" s="51"/>
      <c r="DCX46" s="51"/>
      <c r="DCY46" s="51"/>
      <c r="DCZ46" s="51"/>
      <c r="DDA46" s="51"/>
      <c r="DDB46" s="51"/>
      <c r="DDC46" s="51"/>
      <c r="DDD46" s="51"/>
      <c r="DDE46" s="51"/>
      <c r="DDF46" s="51"/>
      <c r="DDG46" s="51"/>
      <c r="DDH46" s="51"/>
      <c r="DDI46" s="51"/>
      <c r="DDJ46" s="51"/>
      <c r="DDK46" s="51"/>
      <c r="DDL46" s="51"/>
      <c r="DDM46" s="51"/>
      <c r="DDN46" s="51"/>
      <c r="DDO46" s="51"/>
      <c r="DDP46" s="51"/>
      <c r="DDQ46" s="51"/>
      <c r="DDR46" s="51"/>
      <c r="DDS46" s="51"/>
      <c r="DDT46" s="51"/>
      <c r="DDU46" s="51"/>
      <c r="DDV46" s="51"/>
      <c r="DDW46" s="51"/>
      <c r="DDX46" s="51"/>
      <c r="DDY46" s="51"/>
      <c r="DDZ46" s="51"/>
      <c r="DEA46" s="51"/>
      <c r="DEB46" s="51"/>
      <c r="DEC46" s="51"/>
      <c r="DED46" s="51"/>
      <c r="DEE46" s="51"/>
      <c r="DEF46" s="51"/>
      <c r="DEG46" s="51"/>
      <c r="DEH46" s="51"/>
      <c r="DEI46" s="51"/>
      <c r="DEJ46" s="51"/>
      <c r="DEK46" s="51"/>
      <c r="DEL46" s="51"/>
      <c r="DEM46" s="51"/>
      <c r="DEN46" s="51"/>
      <c r="DEO46" s="51"/>
      <c r="DEP46" s="51"/>
      <c r="DEQ46" s="51"/>
      <c r="DER46" s="51"/>
      <c r="DES46" s="51"/>
      <c r="DET46" s="51"/>
      <c r="DEU46" s="51"/>
      <c r="DEV46" s="51"/>
      <c r="DEW46" s="51"/>
      <c r="DEX46" s="51"/>
      <c r="DEY46" s="51"/>
      <c r="DEZ46" s="51"/>
      <c r="DFA46" s="51"/>
      <c r="DFB46" s="51"/>
      <c r="DFC46" s="51"/>
      <c r="DFD46" s="51"/>
      <c r="DFE46" s="51"/>
      <c r="DFF46" s="51"/>
      <c r="DFG46" s="51"/>
      <c r="DFH46" s="51"/>
      <c r="DFI46" s="51"/>
      <c r="DFJ46" s="51"/>
      <c r="DFK46" s="51"/>
      <c r="DFL46" s="51"/>
      <c r="DFM46" s="51"/>
      <c r="DFN46" s="51"/>
      <c r="DFO46" s="51"/>
      <c r="DFP46" s="51"/>
      <c r="DFQ46" s="51"/>
      <c r="DFR46" s="51"/>
      <c r="DFS46" s="51"/>
      <c r="DFT46" s="51"/>
      <c r="DFU46" s="51"/>
      <c r="DFV46" s="51"/>
      <c r="DFW46" s="51"/>
      <c r="DFX46" s="51"/>
      <c r="DFY46" s="51"/>
      <c r="DFZ46" s="51"/>
      <c r="DGA46" s="51"/>
      <c r="DGB46" s="51"/>
      <c r="DGC46" s="51"/>
      <c r="DGD46" s="51"/>
      <c r="DGE46" s="51"/>
      <c r="DGF46" s="51"/>
      <c r="DGG46" s="51"/>
      <c r="DGH46" s="51"/>
      <c r="DGI46" s="51"/>
      <c r="DGJ46" s="51"/>
      <c r="DGK46" s="51"/>
      <c r="DGL46" s="51"/>
      <c r="DGM46" s="51"/>
      <c r="DGN46" s="51"/>
      <c r="DGO46" s="51"/>
      <c r="DGP46" s="51"/>
      <c r="DGQ46" s="51"/>
      <c r="DGR46" s="51"/>
      <c r="DGS46" s="51"/>
      <c r="DGT46" s="51"/>
      <c r="DGU46" s="51"/>
      <c r="DGV46" s="51"/>
      <c r="DGW46" s="51"/>
      <c r="DGX46" s="51"/>
      <c r="DGY46" s="51"/>
      <c r="DGZ46" s="51"/>
      <c r="DHA46" s="51"/>
      <c r="DHB46" s="51"/>
      <c r="DHC46" s="51"/>
      <c r="DHD46" s="51"/>
      <c r="DHE46" s="51"/>
      <c r="DHF46" s="51"/>
      <c r="DHG46" s="51"/>
      <c r="DHH46" s="51"/>
      <c r="DHI46" s="51"/>
      <c r="DHJ46" s="51"/>
      <c r="DHK46" s="51"/>
      <c r="DHL46" s="51"/>
      <c r="DHM46" s="51"/>
      <c r="DHN46" s="51"/>
      <c r="DHO46" s="51"/>
      <c r="DHP46" s="51"/>
      <c r="DHQ46" s="51"/>
      <c r="DHR46" s="51"/>
      <c r="DHS46" s="51"/>
      <c r="DHT46" s="51"/>
      <c r="DHU46" s="51"/>
      <c r="DHV46" s="51"/>
      <c r="DHW46" s="51"/>
      <c r="DHX46" s="51"/>
      <c r="DHY46" s="51"/>
      <c r="DHZ46" s="51"/>
      <c r="DIA46" s="51"/>
      <c r="DIB46" s="51"/>
      <c r="DIC46" s="51"/>
      <c r="DID46" s="51"/>
      <c r="DIE46" s="51"/>
      <c r="DIF46" s="51"/>
      <c r="DIG46" s="51"/>
      <c r="DIH46" s="51"/>
      <c r="DII46" s="51"/>
      <c r="DIJ46" s="51"/>
      <c r="DIK46" s="51"/>
      <c r="DIL46" s="51"/>
      <c r="DIM46" s="51"/>
      <c r="DIN46" s="51"/>
      <c r="DIO46" s="51"/>
      <c r="DIP46" s="51"/>
      <c r="DIQ46" s="51"/>
      <c r="DIR46" s="51"/>
      <c r="DIS46" s="51"/>
      <c r="DIT46" s="51"/>
      <c r="DIU46" s="51"/>
      <c r="DIV46" s="51"/>
      <c r="DIW46" s="51"/>
      <c r="DIX46" s="51"/>
      <c r="DIY46" s="51"/>
      <c r="DIZ46" s="51"/>
      <c r="DJA46" s="51"/>
      <c r="DJB46" s="51"/>
      <c r="DJC46" s="51"/>
      <c r="DJD46" s="51"/>
      <c r="DJE46" s="51"/>
      <c r="DJF46" s="51"/>
      <c r="DJG46" s="51"/>
      <c r="DJH46" s="51"/>
      <c r="DJI46" s="51"/>
      <c r="DJJ46" s="51"/>
      <c r="DJK46" s="51"/>
      <c r="DJL46" s="51"/>
      <c r="DJM46" s="51"/>
      <c r="DJN46" s="51"/>
      <c r="DJO46" s="51"/>
      <c r="DJP46" s="51"/>
      <c r="DJQ46" s="51"/>
      <c r="DJR46" s="51"/>
      <c r="DJS46" s="51"/>
      <c r="DJT46" s="51"/>
      <c r="DJU46" s="51"/>
      <c r="DJV46" s="51"/>
      <c r="DJW46" s="51"/>
      <c r="DJX46" s="51"/>
      <c r="DJY46" s="51"/>
      <c r="DJZ46" s="51"/>
      <c r="DKA46" s="51"/>
      <c r="DKB46" s="51"/>
      <c r="DKC46" s="51"/>
      <c r="DKD46" s="51"/>
      <c r="DKE46" s="51"/>
      <c r="DKF46" s="51"/>
      <c r="DKG46" s="51"/>
      <c r="DKH46" s="51"/>
      <c r="DKI46" s="51"/>
      <c r="DKJ46" s="51"/>
      <c r="DKK46" s="51"/>
      <c r="DKL46" s="51"/>
      <c r="DKM46" s="51"/>
      <c r="DKN46" s="51"/>
      <c r="DKO46" s="51"/>
      <c r="DKP46" s="51"/>
      <c r="DKQ46" s="51"/>
      <c r="DKR46" s="51"/>
      <c r="DKS46" s="51"/>
      <c r="DKT46" s="51"/>
      <c r="DKU46" s="51"/>
      <c r="DKV46" s="51"/>
      <c r="DKW46" s="51"/>
      <c r="DKX46" s="51"/>
      <c r="DKY46" s="51"/>
      <c r="DKZ46" s="51"/>
      <c r="DLA46" s="51"/>
      <c r="DLB46" s="51"/>
      <c r="DLC46" s="51"/>
      <c r="DLD46" s="51"/>
      <c r="DLE46" s="51"/>
      <c r="DLF46" s="51"/>
      <c r="DLG46" s="51"/>
      <c r="DLH46" s="51"/>
      <c r="DLI46" s="51"/>
      <c r="DLJ46" s="51"/>
      <c r="DLK46" s="51"/>
      <c r="DLL46" s="51"/>
      <c r="DLM46" s="51"/>
      <c r="DLN46" s="51"/>
      <c r="DLO46" s="51"/>
      <c r="DLP46" s="51"/>
      <c r="DLQ46" s="51"/>
      <c r="DLR46" s="51"/>
      <c r="DLS46" s="51"/>
      <c r="DLT46" s="51"/>
      <c r="DLU46" s="51"/>
      <c r="DLV46" s="51"/>
      <c r="DLW46" s="51"/>
      <c r="DLX46" s="51"/>
      <c r="DLY46" s="51"/>
      <c r="DLZ46" s="51"/>
      <c r="DMA46" s="51"/>
      <c r="DMB46" s="51"/>
      <c r="DMC46" s="51"/>
      <c r="DMD46" s="51"/>
      <c r="DME46" s="51"/>
      <c r="DMF46" s="51"/>
      <c r="DMG46" s="51"/>
      <c r="DMH46" s="51"/>
      <c r="DMI46" s="51"/>
      <c r="DMJ46" s="51"/>
      <c r="DMK46" s="51"/>
      <c r="DML46" s="51"/>
      <c r="DMM46" s="51"/>
      <c r="DMN46" s="51"/>
      <c r="DMO46" s="51"/>
      <c r="DMP46" s="51"/>
      <c r="DMQ46" s="51"/>
      <c r="DMR46" s="51"/>
      <c r="DMS46" s="51"/>
      <c r="DMT46" s="51"/>
      <c r="DMU46" s="51"/>
      <c r="DMV46" s="51"/>
      <c r="DMW46" s="51"/>
      <c r="DMX46" s="51"/>
      <c r="DMY46" s="51"/>
      <c r="DMZ46" s="51"/>
      <c r="DNA46" s="51"/>
      <c r="DNB46" s="51"/>
      <c r="DNC46" s="51"/>
      <c r="DND46" s="51"/>
      <c r="DNE46" s="51"/>
      <c r="DNF46" s="51"/>
      <c r="DNG46" s="51"/>
      <c r="DNH46" s="51"/>
      <c r="DNI46" s="51"/>
      <c r="DNJ46" s="51"/>
      <c r="DNK46" s="51"/>
      <c r="DNL46" s="51"/>
      <c r="DNM46" s="51"/>
      <c r="DNN46" s="51"/>
      <c r="DNO46" s="51"/>
      <c r="DNP46" s="51"/>
      <c r="DNQ46" s="51"/>
      <c r="DNR46" s="51"/>
      <c r="DNS46" s="51"/>
      <c r="DNT46" s="51"/>
      <c r="DNU46" s="51"/>
      <c r="DNV46" s="51"/>
      <c r="DNW46" s="51"/>
      <c r="DNX46" s="51"/>
      <c r="DNY46" s="51"/>
      <c r="DNZ46" s="51"/>
      <c r="DOA46" s="51"/>
      <c r="DOB46" s="51"/>
      <c r="DOC46" s="51"/>
      <c r="DOD46" s="51"/>
      <c r="DOE46" s="51"/>
      <c r="DOF46" s="51"/>
      <c r="DOG46" s="51"/>
      <c r="DOH46" s="51"/>
      <c r="DOI46" s="51"/>
      <c r="DOJ46" s="51"/>
      <c r="DOK46" s="51"/>
      <c r="DOL46" s="51"/>
      <c r="DOM46" s="51"/>
      <c r="DON46" s="51"/>
      <c r="DOO46" s="51"/>
      <c r="DOP46" s="51"/>
      <c r="DOQ46" s="51"/>
      <c r="DOR46" s="51"/>
      <c r="DOS46" s="51"/>
      <c r="DOT46" s="51"/>
      <c r="DOU46" s="51"/>
      <c r="DOV46" s="51"/>
      <c r="DOW46" s="51"/>
      <c r="DOX46" s="51"/>
      <c r="DOY46" s="51"/>
      <c r="DOZ46" s="51"/>
      <c r="DPA46" s="51"/>
      <c r="DPB46" s="51"/>
      <c r="DPC46" s="51"/>
      <c r="DPD46" s="51"/>
      <c r="DPE46" s="51"/>
      <c r="DPF46" s="51"/>
      <c r="DPG46" s="51"/>
      <c r="DPH46" s="51"/>
      <c r="DPI46" s="51"/>
      <c r="DPJ46" s="51"/>
      <c r="DPK46" s="51"/>
      <c r="DPL46" s="51"/>
      <c r="DPM46" s="51"/>
      <c r="DPN46" s="51"/>
      <c r="DPO46" s="51"/>
      <c r="DPP46" s="51"/>
      <c r="DPQ46" s="51"/>
      <c r="DPR46" s="51"/>
      <c r="DPS46" s="51"/>
      <c r="DPT46" s="51"/>
      <c r="DPU46" s="51"/>
      <c r="DPV46" s="51"/>
      <c r="DPW46" s="51"/>
      <c r="DPX46" s="51"/>
      <c r="DPY46" s="51"/>
      <c r="DPZ46" s="51"/>
      <c r="DQA46" s="51"/>
      <c r="DQB46" s="51"/>
      <c r="DQC46" s="51"/>
      <c r="DQD46" s="51"/>
      <c r="DQE46" s="51"/>
      <c r="DQF46" s="51"/>
      <c r="DQG46" s="51"/>
      <c r="DQH46" s="51"/>
      <c r="DQI46" s="51"/>
      <c r="DQJ46" s="51"/>
      <c r="DQK46" s="51"/>
      <c r="DQL46" s="51"/>
      <c r="DQM46" s="51"/>
      <c r="DQN46" s="51"/>
      <c r="DQO46" s="51"/>
      <c r="DQP46" s="51"/>
      <c r="DQQ46" s="51"/>
      <c r="DQR46" s="51"/>
      <c r="DQS46" s="51"/>
      <c r="DQT46" s="51"/>
      <c r="DQU46" s="51"/>
      <c r="DQV46" s="51"/>
      <c r="DQW46" s="51"/>
      <c r="DQX46" s="51"/>
      <c r="DQY46" s="51"/>
      <c r="DQZ46" s="51"/>
      <c r="DRA46" s="51"/>
      <c r="DRB46" s="51"/>
      <c r="DRC46" s="51"/>
      <c r="DRD46" s="51"/>
      <c r="DRE46" s="51"/>
      <c r="DRF46" s="51"/>
      <c r="DRG46" s="51"/>
      <c r="DRH46" s="51"/>
      <c r="DRI46" s="51"/>
      <c r="DRJ46" s="51"/>
      <c r="DRK46" s="51"/>
      <c r="DRL46" s="51"/>
      <c r="DRM46" s="51"/>
      <c r="DRN46" s="51"/>
      <c r="DRO46" s="51"/>
      <c r="DRP46" s="51"/>
      <c r="DRQ46" s="51"/>
      <c r="DRR46" s="51"/>
      <c r="DRS46" s="51"/>
      <c r="DRT46" s="51"/>
      <c r="DRU46" s="51"/>
      <c r="DRV46" s="51"/>
      <c r="DRW46" s="51"/>
      <c r="DRX46" s="51"/>
      <c r="DRY46" s="51"/>
      <c r="DRZ46" s="51"/>
      <c r="DSA46" s="51"/>
      <c r="DSB46" s="51"/>
      <c r="DSC46" s="51"/>
      <c r="DSD46" s="51"/>
      <c r="DSE46" s="51"/>
      <c r="DSF46" s="51"/>
      <c r="DSG46" s="51"/>
      <c r="DSH46" s="51"/>
      <c r="DSI46" s="51"/>
      <c r="DSJ46" s="51"/>
      <c r="DSK46" s="51"/>
      <c r="DSL46" s="51"/>
      <c r="DSM46" s="51"/>
      <c r="DSN46" s="51"/>
      <c r="DSO46" s="51"/>
      <c r="DSP46" s="51"/>
      <c r="DSQ46" s="51"/>
      <c r="DSR46" s="51"/>
      <c r="DSS46" s="51"/>
      <c r="DST46" s="51"/>
      <c r="DSU46" s="51"/>
      <c r="DSV46" s="51"/>
      <c r="DSW46" s="51"/>
      <c r="DSX46" s="51"/>
      <c r="DSY46" s="51"/>
      <c r="DSZ46" s="51"/>
      <c r="DTA46" s="51"/>
      <c r="DTB46" s="51"/>
      <c r="DTC46" s="51"/>
      <c r="DTD46" s="51"/>
      <c r="DTE46" s="51"/>
      <c r="DTF46" s="51"/>
      <c r="DTG46" s="51"/>
      <c r="DTH46" s="51"/>
      <c r="DTI46" s="51"/>
      <c r="DTJ46" s="51"/>
      <c r="DTK46" s="51"/>
      <c r="DTL46" s="51"/>
      <c r="DTM46" s="51"/>
      <c r="DTN46" s="51"/>
      <c r="DTO46" s="51"/>
      <c r="DTP46" s="51"/>
      <c r="DTQ46" s="51"/>
      <c r="DTR46" s="51"/>
      <c r="DTS46" s="51"/>
      <c r="DTT46" s="51"/>
      <c r="DTU46" s="51"/>
      <c r="DTV46" s="51"/>
      <c r="DTW46" s="51"/>
      <c r="DTX46" s="51"/>
      <c r="DTY46" s="51"/>
      <c r="DTZ46" s="51"/>
      <c r="DUA46" s="51"/>
      <c r="DUB46" s="51"/>
      <c r="DUC46" s="51"/>
      <c r="DUD46" s="51"/>
      <c r="DUE46" s="51"/>
      <c r="DUF46" s="51"/>
      <c r="DUG46" s="51"/>
      <c r="DUH46" s="51"/>
      <c r="DUI46" s="51"/>
      <c r="DUJ46" s="51"/>
      <c r="DUK46" s="51"/>
      <c r="DUL46" s="51"/>
      <c r="DUM46" s="51"/>
      <c r="DUN46" s="51"/>
      <c r="DUO46" s="51"/>
      <c r="DUP46" s="51"/>
      <c r="DUQ46" s="51"/>
      <c r="DUR46" s="51"/>
      <c r="DUS46" s="51"/>
      <c r="DUT46" s="51"/>
      <c r="DUU46" s="51"/>
      <c r="DUV46" s="51"/>
      <c r="DUW46" s="51"/>
      <c r="DUX46" s="51"/>
      <c r="DUY46" s="51"/>
      <c r="DUZ46" s="51"/>
      <c r="DVA46" s="51"/>
      <c r="DVB46" s="51"/>
      <c r="DVC46" s="51"/>
      <c r="DVD46" s="51"/>
      <c r="DVE46" s="51"/>
      <c r="DVF46" s="51"/>
      <c r="DVG46" s="51"/>
      <c r="DVH46" s="51"/>
      <c r="DVI46" s="51"/>
      <c r="DVJ46" s="51"/>
      <c r="DVK46" s="51"/>
      <c r="DVL46" s="51"/>
      <c r="DVM46" s="51"/>
      <c r="DVN46" s="51"/>
      <c r="DVO46" s="51"/>
      <c r="DVP46" s="51"/>
      <c r="DVQ46" s="51"/>
      <c r="DVR46" s="51"/>
      <c r="DVS46" s="51"/>
      <c r="DVT46" s="51"/>
      <c r="DVU46" s="51"/>
      <c r="DVV46" s="51"/>
      <c r="DVW46" s="51"/>
      <c r="DVX46" s="51"/>
      <c r="DVY46" s="51"/>
      <c r="DVZ46" s="51"/>
      <c r="DWA46" s="51"/>
      <c r="DWB46" s="51"/>
      <c r="DWC46" s="51"/>
      <c r="DWD46" s="51"/>
      <c r="DWE46" s="51"/>
      <c r="DWF46" s="51"/>
      <c r="DWG46" s="51"/>
      <c r="DWH46" s="51"/>
      <c r="DWI46" s="51"/>
      <c r="DWJ46" s="51"/>
      <c r="DWK46" s="51"/>
      <c r="DWL46" s="51"/>
      <c r="DWM46" s="51"/>
      <c r="DWN46" s="51"/>
      <c r="DWO46" s="51"/>
      <c r="DWP46" s="51"/>
      <c r="DWQ46" s="51"/>
      <c r="DWR46" s="51"/>
      <c r="DWS46" s="51"/>
      <c r="DWT46" s="51"/>
      <c r="DWU46" s="51"/>
      <c r="DWV46" s="51"/>
      <c r="DWW46" s="51"/>
      <c r="DWX46" s="51"/>
      <c r="DWY46" s="51"/>
      <c r="DWZ46" s="51"/>
      <c r="DXA46" s="51"/>
      <c r="DXB46" s="51"/>
      <c r="DXC46" s="51"/>
      <c r="DXD46" s="51"/>
      <c r="DXE46" s="51"/>
      <c r="DXF46" s="51"/>
      <c r="DXG46" s="51"/>
      <c r="DXH46" s="51"/>
      <c r="DXI46" s="51"/>
      <c r="DXJ46" s="51"/>
      <c r="DXK46" s="51"/>
      <c r="DXL46" s="51"/>
      <c r="DXM46" s="51"/>
      <c r="DXN46" s="51"/>
      <c r="DXO46" s="51"/>
      <c r="DXP46" s="51"/>
      <c r="DXQ46" s="51"/>
      <c r="DXR46" s="51"/>
      <c r="DXS46" s="51"/>
      <c r="DXT46" s="51"/>
      <c r="DXU46" s="51"/>
      <c r="DXV46" s="51"/>
      <c r="DXW46" s="51"/>
      <c r="DXX46" s="51"/>
      <c r="DXY46" s="51"/>
      <c r="DXZ46" s="51"/>
      <c r="DYA46" s="51"/>
      <c r="DYB46" s="51"/>
      <c r="DYC46" s="51"/>
      <c r="DYD46" s="51"/>
      <c r="DYE46" s="51"/>
      <c r="DYF46" s="51"/>
      <c r="DYG46" s="51"/>
      <c r="DYH46" s="51"/>
      <c r="DYI46" s="51"/>
      <c r="DYJ46" s="51"/>
      <c r="DYK46" s="51"/>
      <c r="DYL46" s="51"/>
      <c r="DYM46" s="51"/>
      <c r="DYN46" s="51"/>
      <c r="DYO46" s="51"/>
      <c r="DYP46" s="51"/>
      <c r="DYQ46" s="51"/>
      <c r="DYR46" s="51"/>
      <c r="DYS46" s="51"/>
      <c r="DYT46" s="51"/>
      <c r="DYU46" s="51"/>
      <c r="DYV46" s="51"/>
      <c r="DYW46" s="51"/>
      <c r="DYX46" s="51"/>
      <c r="DYY46" s="51"/>
      <c r="DYZ46" s="51"/>
      <c r="DZA46" s="51"/>
      <c r="DZB46" s="51"/>
      <c r="DZC46" s="51"/>
      <c r="DZD46" s="51"/>
      <c r="DZE46" s="51"/>
      <c r="DZF46" s="51"/>
      <c r="DZG46" s="51"/>
      <c r="DZH46" s="51"/>
      <c r="DZI46" s="51"/>
      <c r="DZJ46" s="51"/>
      <c r="DZK46" s="51"/>
      <c r="DZL46" s="51"/>
      <c r="DZM46" s="51"/>
      <c r="DZN46" s="51"/>
      <c r="DZO46" s="51"/>
      <c r="DZP46" s="51"/>
      <c r="DZQ46" s="51"/>
      <c r="DZR46" s="51"/>
      <c r="DZS46" s="51"/>
      <c r="DZT46" s="51"/>
      <c r="DZU46" s="51"/>
      <c r="DZV46" s="51"/>
      <c r="DZW46" s="51"/>
      <c r="DZX46" s="51"/>
      <c r="DZY46" s="51"/>
      <c r="DZZ46" s="51"/>
      <c r="EAA46" s="51"/>
      <c r="EAB46" s="51"/>
      <c r="EAC46" s="51"/>
      <c r="EAD46" s="51"/>
      <c r="EAE46" s="51"/>
      <c r="EAF46" s="51"/>
      <c r="EAG46" s="51"/>
      <c r="EAH46" s="51"/>
      <c r="EAI46" s="51"/>
      <c r="EAJ46" s="51"/>
      <c r="EAK46" s="51"/>
      <c r="EAL46" s="51"/>
      <c r="EAM46" s="51"/>
      <c r="EAN46" s="51"/>
      <c r="EAO46" s="51"/>
      <c r="EAP46" s="51"/>
      <c r="EAQ46" s="51"/>
      <c r="EAR46" s="51"/>
      <c r="EAS46" s="51"/>
      <c r="EAT46" s="51"/>
      <c r="EAU46" s="51"/>
      <c r="EAV46" s="51"/>
      <c r="EAW46" s="51"/>
      <c r="EAX46" s="51"/>
      <c r="EAY46" s="51"/>
      <c r="EAZ46" s="51"/>
      <c r="EBA46" s="51"/>
      <c r="EBB46" s="51"/>
      <c r="EBC46" s="51"/>
      <c r="EBD46" s="51"/>
      <c r="EBE46" s="51"/>
      <c r="EBF46" s="51"/>
      <c r="EBG46" s="51"/>
      <c r="EBH46" s="51"/>
      <c r="EBI46" s="51"/>
      <c r="EBJ46" s="51"/>
      <c r="EBK46" s="51"/>
      <c r="EBL46" s="51"/>
      <c r="EBM46" s="51"/>
      <c r="EBN46" s="51"/>
      <c r="EBO46" s="51"/>
      <c r="EBP46" s="51"/>
      <c r="EBQ46" s="51"/>
      <c r="EBR46" s="51"/>
      <c r="EBS46" s="51"/>
      <c r="EBT46" s="51"/>
      <c r="EBU46" s="51"/>
      <c r="EBV46" s="51"/>
      <c r="EBW46" s="51"/>
      <c r="EBX46" s="51"/>
      <c r="EBY46" s="51"/>
      <c r="EBZ46" s="51"/>
      <c r="ECA46" s="51"/>
      <c r="ECB46" s="51"/>
      <c r="ECC46" s="51"/>
      <c r="ECD46" s="51"/>
      <c r="ECE46" s="51"/>
      <c r="ECF46" s="51"/>
      <c r="ECG46" s="51"/>
      <c r="ECH46" s="51"/>
      <c r="ECI46" s="51"/>
      <c r="ECJ46" s="51"/>
      <c r="ECK46" s="51"/>
      <c r="ECL46" s="51"/>
      <c r="ECM46" s="51"/>
      <c r="ECN46" s="51"/>
      <c r="ECO46" s="51"/>
      <c r="ECP46" s="51"/>
      <c r="ECQ46" s="51"/>
      <c r="ECR46" s="51"/>
      <c r="ECS46" s="51"/>
      <c r="ECT46" s="51"/>
      <c r="ECU46" s="51"/>
      <c r="ECV46" s="51"/>
      <c r="ECW46" s="51"/>
      <c r="ECX46" s="51"/>
      <c r="ECY46" s="51"/>
      <c r="ECZ46" s="51"/>
      <c r="EDA46" s="51"/>
      <c r="EDB46" s="51"/>
      <c r="EDC46" s="51"/>
      <c r="EDD46" s="51"/>
      <c r="EDE46" s="51"/>
      <c r="EDF46" s="51"/>
      <c r="EDG46" s="51"/>
      <c r="EDH46" s="51"/>
      <c r="EDI46" s="51"/>
      <c r="EDJ46" s="51"/>
      <c r="EDK46" s="51"/>
      <c r="EDL46" s="51"/>
      <c r="EDM46" s="51"/>
      <c r="EDN46" s="51"/>
      <c r="EDO46" s="51"/>
      <c r="EDP46" s="51"/>
      <c r="EDQ46" s="51"/>
      <c r="EDR46" s="51"/>
      <c r="EDS46" s="51"/>
      <c r="EDT46" s="51"/>
      <c r="EDU46" s="51"/>
      <c r="EDV46" s="51"/>
      <c r="EDW46" s="51"/>
      <c r="EDX46" s="51"/>
      <c r="EDY46" s="51"/>
      <c r="EDZ46" s="51"/>
      <c r="EEA46" s="51"/>
      <c r="EEB46" s="51"/>
      <c r="EEC46" s="51"/>
      <c r="EED46" s="51"/>
      <c r="EEE46" s="51"/>
      <c r="EEF46" s="51"/>
      <c r="EEG46" s="51"/>
      <c r="EEH46" s="51"/>
      <c r="EEI46" s="51"/>
      <c r="EEJ46" s="51"/>
      <c r="EEK46" s="51"/>
      <c r="EEL46" s="51"/>
      <c r="EEM46" s="51"/>
      <c r="EEN46" s="51"/>
      <c r="EEO46" s="51"/>
      <c r="EEP46" s="51"/>
      <c r="EEQ46" s="51"/>
      <c r="EER46" s="51"/>
      <c r="EES46" s="51"/>
      <c r="EET46" s="51"/>
      <c r="EEU46" s="51"/>
      <c r="EEV46" s="51"/>
      <c r="EEW46" s="51"/>
      <c r="EEX46" s="51"/>
      <c r="EEY46" s="51"/>
      <c r="EEZ46" s="51"/>
      <c r="EFA46" s="51"/>
      <c r="EFB46" s="51"/>
      <c r="EFC46" s="51"/>
      <c r="EFD46" s="51"/>
      <c r="EFE46" s="51"/>
      <c r="EFF46" s="51"/>
      <c r="EFG46" s="51"/>
      <c r="EFH46" s="51"/>
      <c r="EFI46" s="51"/>
      <c r="EFJ46" s="51"/>
      <c r="EFK46" s="51"/>
      <c r="EFL46" s="51"/>
      <c r="EFM46" s="51"/>
      <c r="EFN46" s="51"/>
      <c r="EFO46" s="51"/>
      <c r="EFP46" s="51"/>
      <c r="EFQ46" s="51"/>
      <c r="EFR46" s="51"/>
      <c r="EFS46" s="51"/>
      <c r="EFT46" s="51"/>
      <c r="EFU46" s="51"/>
      <c r="EFV46" s="51"/>
      <c r="EFW46" s="51"/>
      <c r="EFX46" s="51"/>
      <c r="EFY46" s="51"/>
      <c r="EFZ46" s="51"/>
      <c r="EGA46" s="51"/>
      <c r="EGB46" s="51"/>
      <c r="EGC46" s="51"/>
      <c r="EGD46" s="51"/>
      <c r="EGE46" s="51"/>
      <c r="EGF46" s="51"/>
      <c r="EGG46" s="51"/>
      <c r="EGH46" s="51"/>
      <c r="EGI46" s="51"/>
      <c r="EGJ46" s="51"/>
      <c r="EGK46" s="51"/>
      <c r="EGL46" s="51"/>
      <c r="EGM46" s="51"/>
      <c r="EGN46" s="51"/>
      <c r="EGO46" s="51"/>
      <c r="EGP46" s="51"/>
      <c r="EGQ46" s="51"/>
      <c r="EGR46" s="51"/>
      <c r="EGS46" s="51"/>
      <c r="EGT46" s="51"/>
      <c r="EGU46" s="51"/>
      <c r="EGV46" s="51"/>
      <c r="EGW46" s="51"/>
      <c r="EGX46" s="51"/>
      <c r="EGY46" s="51"/>
      <c r="EGZ46" s="51"/>
      <c r="EHA46" s="51"/>
      <c r="EHB46" s="51"/>
      <c r="EHC46" s="51"/>
      <c r="EHD46" s="51"/>
      <c r="EHE46" s="51"/>
      <c r="EHF46" s="51"/>
      <c r="EHG46" s="51"/>
      <c r="EHH46" s="51"/>
      <c r="EHI46" s="51"/>
      <c r="EHJ46" s="51"/>
      <c r="EHK46" s="51"/>
      <c r="EHL46" s="51"/>
      <c r="EHM46" s="51"/>
      <c r="EHN46" s="51"/>
      <c r="EHO46" s="51"/>
      <c r="EHP46" s="51"/>
      <c r="EHQ46" s="51"/>
      <c r="EHR46" s="51"/>
      <c r="EHS46" s="51"/>
      <c r="EHT46" s="51"/>
      <c r="EHU46" s="51"/>
      <c r="EHV46" s="51"/>
      <c r="EHW46" s="51"/>
      <c r="EHX46" s="51"/>
      <c r="EHY46" s="51"/>
      <c r="EHZ46" s="51"/>
      <c r="EIA46" s="51"/>
      <c r="EIB46" s="51"/>
      <c r="EIC46" s="51"/>
      <c r="EID46" s="51"/>
      <c r="EIE46" s="51"/>
      <c r="EIF46" s="51"/>
      <c r="EIG46" s="51"/>
      <c r="EIH46" s="51"/>
      <c r="EII46" s="51"/>
      <c r="EIJ46" s="51"/>
      <c r="EIK46" s="51"/>
      <c r="EIL46" s="51"/>
      <c r="EIM46" s="51"/>
      <c r="EIN46" s="51"/>
      <c r="EIO46" s="51"/>
      <c r="EIP46" s="51"/>
      <c r="EIQ46" s="51"/>
      <c r="EIR46" s="51"/>
      <c r="EIS46" s="51"/>
      <c r="EIT46" s="51"/>
      <c r="EIU46" s="51"/>
      <c r="EIV46" s="51"/>
      <c r="EIW46" s="51"/>
      <c r="EIX46" s="51"/>
      <c r="EIY46" s="51"/>
      <c r="EIZ46" s="51"/>
      <c r="EJA46" s="51"/>
      <c r="EJB46" s="51"/>
      <c r="EJC46" s="51"/>
      <c r="EJD46" s="51"/>
      <c r="EJE46" s="51"/>
      <c r="EJF46" s="51"/>
      <c r="EJG46" s="51"/>
      <c r="EJH46" s="51"/>
      <c r="EJI46" s="51"/>
      <c r="EJJ46" s="51"/>
      <c r="EJK46" s="51"/>
      <c r="EJL46" s="51"/>
      <c r="EJM46" s="51"/>
      <c r="EJN46" s="51"/>
      <c r="EJO46" s="51"/>
      <c r="EJP46" s="51"/>
      <c r="EJQ46" s="51"/>
      <c r="EJR46" s="51"/>
      <c r="EJS46" s="51"/>
      <c r="EJT46" s="51"/>
      <c r="EJU46" s="51"/>
      <c r="EJV46" s="51"/>
      <c r="EJW46" s="51"/>
      <c r="EJX46" s="51"/>
      <c r="EJY46" s="51"/>
      <c r="EJZ46" s="51"/>
      <c r="EKA46" s="51"/>
      <c r="EKB46" s="51"/>
      <c r="EKC46" s="51"/>
      <c r="EKD46" s="51"/>
      <c r="EKE46" s="51"/>
      <c r="EKF46" s="51"/>
      <c r="EKG46" s="51"/>
      <c r="EKH46" s="51"/>
      <c r="EKI46" s="51"/>
      <c r="EKJ46" s="51"/>
      <c r="EKK46" s="51"/>
      <c r="EKL46" s="51"/>
      <c r="EKM46" s="51"/>
      <c r="EKN46" s="51"/>
      <c r="EKO46" s="51"/>
      <c r="EKP46" s="51"/>
      <c r="EKQ46" s="51"/>
      <c r="EKR46" s="51"/>
      <c r="EKS46" s="51"/>
      <c r="EKT46" s="51"/>
      <c r="EKU46" s="51"/>
      <c r="EKV46" s="51"/>
      <c r="EKW46" s="51"/>
      <c r="EKX46" s="51"/>
      <c r="EKY46" s="51"/>
      <c r="EKZ46" s="51"/>
      <c r="ELA46" s="51"/>
      <c r="ELB46" s="51"/>
      <c r="ELC46" s="51"/>
      <c r="ELD46" s="51"/>
      <c r="ELE46" s="51"/>
      <c r="ELF46" s="51"/>
      <c r="ELG46" s="51"/>
      <c r="ELH46" s="51"/>
      <c r="ELI46" s="51"/>
      <c r="ELJ46" s="51"/>
      <c r="ELK46" s="51"/>
      <c r="ELL46" s="51"/>
      <c r="ELM46" s="51"/>
      <c r="ELN46" s="51"/>
      <c r="ELO46" s="51"/>
      <c r="ELP46" s="51"/>
      <c r="ELQ46" s="51"/>
      <c r="ELR46" s="51"/>
      <c r="ELS46" s="51"/>
      <c r="ELT46" s="51"/>
      <c r="ELU46" s="51"/>
      <c r="ELV46" s="51"/>
      <c r="ELW46" s="51"/>
      <c r="ELX46" s="51"/>
      <c r="ELY46" s="51"/>
      <c r="ELZ46" s="51"/>
      <c r="EMA46" s="51"/>
      <c r="EMB46" s="51"/>
      <c r="EMC46" s="51"/>
      <c r="EMD46" s="51"/>
      <c r="EME46" s="51"/>
      <c r="EMF46" s="51"/>
      <c r="EMG46" s="51"/>
      <c r="EMH46" s="51"/>
      <c r="EMI46" s="51"/>
      <c r="EMJ46" s="51"/>
      <c r="EMK46" s="51"/>
      <c r="EML46" s="51"/>
      <c r="EMM46" s="51"/>
      <c r="EMN46" s="51"/>
      <c r="EMO46" s="51"/>
      <c r="EMP46" s="51"/>
      <c r="EMQ46" s="51"/>
      <c r="EMR46" s="51"/>
      <c r="EMS46" s="51"/>
      <c r="EMT46" s="51"/>
      <c r="EMU46" s="51"/>
      <c r="EMV46" s="51"/>
      <c r="EMW46" s="51"/>
      <c r="EMX46" s="51"/>
      <c r="EMY46" s="51"/>
      <c r="EMZ46" s="51"/>
      <c r="ENA46" s="51"/>
      <c r="ENB46" s="51"/>
      <c r="ENC46" s="51"/>
      <c r="END46" s="51"/>
      <c r="ENE46" s="51"/>
      <c r="ENF46" s="51"/>
      <c r="ENG46" s="51"/>
      <c r="ENH46" s="51"/>
      <c r="ENI46" s="51"/>
      <c r="ENJ46" s="51"/>
      <c r="ENK46" s="51"/>
      <c r="ENL46" s="51"/>
      <c r="ENM46" s="51"/>
      <c r="ENN46" s="51"/>
      <c r="ENO46" s="51"/>
      <c r="ENP46" s="51"/>
      <c r="ENQ46" s="51"/>
      <c r="ENR46" s="51"/>
      <c r="ENS46" s="51"/>
      <c r="ENT46" s="51"/>
      <c r="ENU46" s="51"/>
      <c r="ENV46" s="51"/>
      <c r="ENW46" s="51"/>
      <c r="ENX46" s="51"/>
      <c r="ENY46" s="51"/>
      <c r="ENZ46" s="51"/>
      <c r="EOA46" s="51"/>
      <c r="EOB46" s="51"/>
      <c r="EOC46" s="51"/>
      <c r="EOD46" s="51"/>
      <c r="EOE46" s="51"/>
      <c r="EOF46" s="51"/>
      <c r="EOG46" s="51"/>
      <c r="EOH46" s="51"/>
      <c r="EOI46" s="51"/>
      <c r="EOJ46" s="51"/>
      <c r="EOK46" s="51"/>
      <c r="EOL46" s="51"/>
      <c r="EOM46" s="51"/>
      <c r="EON46" s="51"/>
      <c r="EOO46" s="51"/>
      <c r="EOP46" s="51"/>
      <c r="EOQ46" s="51"/>
      <c r="EOR46" s="51"/>
      <c r="EOS46" s="51"/>
      <c r="EOT46" s="51"/>
      <c r="EOU46" s="51"/>
      <c r="EOV46" s="51"/>
      <c r="EOW46" s="51"/>
      <c r="EOX46" s="51"/>
      <c r="EOY46" s="51"/>
      <c r="EOZ46" s="51"/>
      <c r="EPA46" s="51"/>
      <c r="EPB46" s="51"/>
      <c r="EPC46" s="51"/>
      <c r="EPD46" s="51"/>
      <c r="EPE46" s="51"/>
      <c r="EPF46" s="51"/>
      <c r="EPG46" s="51"/>
      <c r="EPH46" s="51"/>
      <c r="EPI46" s="51"/>
      <c r="EPJ46" s="51"/>
      <c r="EPK46" s="51"/>
      <c r="EPL46" s="51"/>
      <c r="EPM46" s="51"/>
      <c r="EPN46" s="51"/>
      <c r="EPO46" s="51"/>
      <c r="EPP46" s="51"/>
      <c r="EPQ46" s="51"/>
      <c r="EPR46" s="51"/>
      <c r="EPS46" s="51"/>
      <c r="EPT46" s="51"/>
      <c r="EPU46" s="51"/>
      <c r="EPV46" s="51"/>
      <c r="EPW46" s="51"/>
      <c r="EPX46" s="51"/>
      <c r="EPY46" s="51"/>
      <c r="EPZ46" s="51"/>
      <c r="EQA46" s="51"/>
      <c r="EQB46" s="51"/>
      <c r="EQC46" s="51"/>
      <c r="EQD46" s="51"/>
      <c r="EQE46" s="51"/>
      <c r="EQF46" s="51"/>
      <c r="EQG46" s="51"/>
      <c r="EQH46" s="51"/>
      <c r="EQI46" s="51"/>
      <c r="EQJ46" s="51"/>
      <c r="EQK46" s="51"/>
      <c r="EQL46" s="51"/>
      <c r="EQM46" s="51"/>
      <c r="EQN46" s="51"/>
      <c r="EQO46" s="51"/>
      <c r="EQP46" s="51"/>
      <c r="EQQ46" s="51"/>
      <c r="EQR46" s="51"/>
      <c r="EQS46" s="51"/>
      <c r="EQT46" s="51"/>
      <c r="EQU46" s="51"/>
      <c r="EQV46" s="51"/>
      <c r="EQW46" s="51"/>
      <c r="EQX46" s="51"/>
      <c r="EQY46" s="51"/>
      <c r="EQZ46" s="51"/>
      <c r="ERA46" s="51"/>
      <c r="ERB46" s="51"/>
      <c r="ERC46" s="51"/>
      <c r="ERD46" s="51"/>
      <c r="ERE46" s="51"/>
      <c r="ERF46" s="51"/>
      <c r="ERG46" s="51"/>
      <c r="ERH46" s="51"/>
      <c r="ERI46" s="51"/>
      <c r="ERJ46" s="51"/>
      <c r="ERK46" s="51"/>
      <c r="ERL46" s="51"/>
      <c r="ERM46" s="51"/>
      <c r="ERN46" s="51"/>
      <c r="ERO46" s="51"/>
      <c r="ERP46" s="51"/>
      <c r="ERQ46" s="51"/>
      <c r="ERR46" s="51"/>
      <c r="ERS46" s="51"/>
      <c r="ERT46" s="51"/>
      <c r="ERU46" s="51"/>
      <c r="ERV46" s="51"/>
      <c r="ERW46" s="51"/>
      <c r="ERX46" s="51"/>
      <c r="ERY46" s="51"/>
      <c r="ERZ46" s="51"/>
      <c r="ESA46" s="51"/>
      <c r="ESB46" s="51"/>
      <c r="ESC46" s="51"/>
      <c r="ESD46" s="51"/>
      <c r="ESE46" s="51"/>
      <c r="ESF46" s="51"/>
      <c r="ESG46" s="51"/>
      <c r="ESH46" s="51"/>
      <c r="ESI46" s="51"/>
      <c r="ESJ46" s="51"/>
      <c r="ESK46" s="51"/>
      <c r="ESL46" s="51"/>
      <c r="ESM46" s="51"/>
      <c r="ESN46" s="51"/>
      <c r="ESO46" s="51"/>
      <c r="ESP46" s="51"/>
      <c r="ESQ46" s="51"/>
      <c r="ESR46" s="51"/>
      <c r="ESS46" s="51"/>
      <c r="EST46" s="51"/>
      <c r="ESU46" s="51"/>
      <c r="ESV46" s="51"/>
      <c r="ESW46" s="51"/>
      <c r="ESX46" s="51"/>
      <c r="ESY46" s="51"/>
      <c r="ESZ46" s="51"/>
      <c r="ETA46" s="51"/>
      <c r="ETB46" s="51"/>
      <c r="ETC46" s="51"/>
      <c r="ETD46" s="51"/>
      <c r="ETE46" s="51"/>
      <c r="ETF46" s="51"/>
      <c r="ETG46" s="51"/>
      <c r="ETH46" s="51"/>
      <c r="ETI46" s="51"/>
      <c r="ETJ46" s="51"/>
      <c r="ETK46" s="51"/>
      <c r="ETL46" s="51"/>
      <c r="ETM46" s="51"/>
      <c r="ETN46" s="51"/>
      <c r="ETO46" s="51"/>
      <c r="ETP46" s="51"/>
      <c r="ETQ46" s="51"/>
      <c r="ETR46" s="51"/>
      <c r="ETS46" s="51"/>
      <c r="ETT46" s="51"/>
      <c r="ETU46" s="51"/>
      <c r="ETV46" s="51"/>
      <c r="ETW46" s="51"/>
      <c r="ETX46" s="51"/>
      <c r="ETY46" s="51"/>
      <c r="ETZ46" s="51"/>
      <c r="EUA46" s="51"/>
      <c r="EUB46" s="51"/>
      <c r="EUC46" s="51"/>
      <c r="EUD46" s="51"/>
      <c r="EUE46" s="51"/>
      <c r="EUF46" s="51"/>
      <c r="EUG46" s="51"/>
      <c r="EUH46" s="51"/>
      <c r="EUI46" s="51"/>
      <c r="EUJ46" s="51"/>
      <c r="EUK46" s="51"/>
      <c r="EUL46" s="51"/>
      <c r="EUM46" s="51"/>
      <c r="EUN46" s="51"/>
      <c r="EUO46" s="51"/>
      <c r="EUP46" s="51"/>
      <c r="EUQ46" s="51"/>
      <c r="EUR46" s="51"/>
      <c r="EUS46" s="51"/>
      <c r="EUT46" s="51"/>
      <c r="EUU46" s="51"/>
      <c r="EUV46" s="51"/>
      <c r="EUW46" s="51"/>
      <c r="EUX46" s="51"/>
      <c r="EUY46" s="51"/>
      <c r="EUZ46" s="51"/>
      <c r="EVA46" s="51"/>
      <c r="EVB46" s="51"/>
      <c r="EVC46" s="51"/>
      <c r="EVD46" s="51"/>
      <c r="EVE46" s="51"/>
      <c r="EVF46" s="51"/>
      <c r="EVG46" s="51"/>
      <c r="EVH46" s="51"/>
      <c r="EVI46" s="51"/>
      <c r="EVJ46" s="51"/>
      <c r="EVK46" s="51"/>
      <c r="EVL46" s="51"/>
      <c r="EVM46" s="51"/>
      <c r="EVN46" s="51"/>
      <c r="EVO46" s="51"/>
      <c r="EVP46" s="51"/>
      <c r="EVQ46" s="51"/>
      <c r="EVR46" s="51"/>
      <c r="EVS46" s="51"/>
      <c r="EVT46" s="51"/>
      <c r="EVU46" s="51"/>
      <c r="EVV46" s="51"/>
      <c r="EVW46" s="51"/>
      <c r="EVX46" s="51"/>
      <c r="EVY46" s="51"/>
      <c r="EVZ46" s="51"/>
      <c r="EWA46" s="51"/>
      <c r="EWB46" s="51"/>
      <c r="EWC46" s="51"/>
      <c r="EWD46" s="51"/>
      <c r="EWE46" s="51"/>
      <c r="EWF46" s="51"/>
      <c r="EWG46" s="51"/>
      <c r="EWH46" s="51"/>
      <c r="EWI46" s="51"/>
      <c r="EWJ46" s="51"/>
      <c r="EWK46" s="51"/>
      <c r="EWL46" s="51"/>
      <c r="EWM46" s="51"/>
      <c r="EWN46" s="51"/>
      <c r="EWO46" s="51"/>
      <c r="EWP46" s="51"/>
      <c r="EWQ46" s="51"/>
      <c r="EWR46" s="51"/>
      <c r="EWS46" s="51"/>
      <c r="EWT46" s="51"/>
      <c r="EWU46" s="51"/>
      <c r="EWV46" s="51"/>
      <c r="EWW46" s="51"/>
      <c r="EWX46" s="51"/>
      <c r="EWY46" s="51"/>
      <c r="EWZ46" s="51"/>
      <c r="EXA46" s="51"/>
      <c r="EXB46" s="51"/>
      <c r="EXC46" s="51"/>
      <c r="EXD46" s="51"/>
      <c r="EXE46" s="51"/>
      <c r="EXF46" s="51"/>
      <c r="EXG46" s="51"/>
      <c r="EXH46" s="51"/>
      <c r="EXI46" s="51"/>
      <c r="EXJ46" s="51"/>
      <c r="EXK46" s="51"/>
      <c r="EXL46" s="51"/>
      <c r="EXM46" s="51"/>
      <c r="EXN46" s="51"/>
      <c r="EXO46" s="51"/>
      <c r="EXP46" s="51"/>
      <c r="EXQ46" s="51"/>
      <c r="EXR46" s="51"/>
      <c r="EXS46" s="51"/>
      <c r="EXT46" s="51"/>
      <c r="EXU46" s="51"/>
      <c r="EXV46" s="51"/>
      <c r="EXW46" s="51"/>
      <c r="EXX46" s="51"/>
      <c r="EXY46" s="51"/>
      <c r="EXZ46" s="51"/>
      <c r="EYA46" s="51"/>
      <c r="EYB46" s="51"/>
      <c r="EYC46" s="51"/>
      <c r="EYD46" s="51"/>
      <c r="EYE46" s="51"/>
      <c r="EYF46" s="51"/>
      <c r="EYG46" s="51"/>
      <c r="EYH46" s="51"/>
      <c r="EYI46" s="51"/>
      <c r="EYJ46" s="51"/>
      <c r="EYK46" s="51"/>
      <c r="EYL46" s="51"/>
      <c r="EYM46" s="51"/>
      <c r="EYN46" s="51"/>
      <c r="EYO46" s="51"/>
      <c r="EYP46" s="51"/>
      <c r="EYQ46" s="51"/>
      <c r="EYR46" s="51"/>
      <c r="EYS46" s="51"/>
      <c r="EYT46" s="51"/>
      <c r="EYU46" s="51"/>
      <c r="EYV46" s="51"/>
      <c r="EYW46" s="51"/>
      <c r="EYX46" s="51"/>
      <c r="EYY46" s="51"/>
      <c r="EYZ46" s="51"/>
      <c r="EZA46" s="51"/>
      <c r="EZB46" s="51"/>
      <c r="EZC46" s="51"/>
      <c r="EZD46" s="51"/>
      <c r="EZE46" s="51"/>
      <c r="EZF46" s="51"/>
      <c r="EZG46" s="51"/>
      <c r="EZH46" s="51"/>
      <c r="EZI46" s="51"/>
      <c r="EZJ46" s="51"/>
      <c r="EZK46" s="51"/>
      <c r="EZL46" s="51"/>
      <c r="EZM46" s="51"/>
      <c r="EZN46" s="51"/>
      <c r="EZO46" s="51"/>
      <c r="EZP46" s="51"/>
      <c r="EZQ46" s="51"/>
      <c r="EZR46" s="51"/>
      <c r="EZS46" s="51"/>
      <c r="EZT46" s="51"/>
      <c r="EZU46" s="51"/>
      <c r="EZV46" s="51"/>
      <c r="EZW46" s="51"/>
      <c r="EZX46" s="51"/>
      <c r="EZY46" s="51"/>
      <c r="EZZ46" s="51"/>
      <c r="FAA46" s="51"/>
      <c r="FAB46" s="51"/>
      <c r="FAC46" s="51"/>
      <c r="FAD46" s="51"/>
      <c r="FAE46" s="51"/>
      <c r="FAF46" s="51"/>
      <c r="FAG46" s="51"/>
      <c r="FAH46" s="51"/>
      <c r="FAI46" s="51"/>
      <c r="FAJ46" s="51"/>
      <c r="FAK46" s="51"/>
      <c r="FAL46" s="51"/>
      <c r="FAM46" s="51"/>
      <c r="FAN46" s="51"/>
      <c r="FAO46" s="51"/>
      <c r="FAP46" s="51"/>
      <c r="FAQ46" s="51"/>
      <c r="FAR46" s="51"/>
      <c r="FAS46" s="51"/>
      <c r="FAT46" s="51"/>
      <c r="FAU46" s="51"/>
      <c r="FAV46" s="51"/>
      <c r="FAW46" s="51"/>
      <c r="FAX46" s="51"/>
      <c r="FAY46" s="51"/>
      <c r="FAZ46" s="51"/>
      <c r="FBA46" s="51"/>
      <c r="FBB46" s="51"/>
      <c r="FBC46" s="51"/>
      <c r="FBD46" s="51"/>
      <c r="FBE46" s="51"/>
      <c r="FBF46" s="51"/>
      <c r="FBG46" s="51"/>
      <c r="FBH46" s="51"/>
      <c r="FBI46" s="51"/>
      <c r="FBJ46" s="51"/>
      <c r="FBK46" s="51"/>
      <c r="FBL46" s="51"/>
      <c r="FBM46" s="51"/>
      <c r="FBN46" s="51"/>
      <c r="FBO46" s="51"/>
      <c r="FBP46" s="51"/>
      <c r="FBQ46" s="51"/>
      <c r="FBR46" s="51"/>
      <c r="FBS46" s="51"/>
      <c r="FBT46" s="51"/>
      <c r="FBU46" s="51"/>
      <c r="FBV46" s="51"/>
      <c r="FBW46" s="51"/>
      <c r="FBX46" s="51"/>
      <c r="FBY46" s="51"/>
      <c r="FBZ46" s="51"/>
      <c r="FCA46" s="51"/>
      <c r="FCB46" s="51"/>
      <c r="FCC46" s="51"/>
      <c r="FCD46" s="51"/>
      <c r="FCE46" s="51"/>
      <c r="FCF46" s="51"/>
      <c r="FCG46" s="51"/>
      <c r="FCH46" s="51"/>
      <c r="FCI46" s="51"/>
      <c r="FCJ46" s="51"/>
      <c r="FCK46" s="51"/>
      <c r="FCL46" s="51"/>
      <c r="FCM46" s="51"/>
      <c r="FCN46" s="51"/>
      <c r="FCO46" s="51"/>
      <c r="FCP46" s="51"/>
      <c r="FCQ46" s="51"/>
      <c r="FCR46" s="51"/>
      <c r="FCS46" s="51"/>
      <c r="FCT46" s="51"/>
      <c r="FCU46" s="51"/>
      <c r="FCV46" s="51"/>
      <c r="FCW46" s="51"/>
      <c r="FCX46" s="51"/>
      <c r="FCY46" s="51"/>
      <c r="FCZ46" s="51"/>
      <c r="FDA46" s="51"/>
      <c r="FDB46" s="51"/>
      <c r="FDC46" s="51"/>
      <c r="FDD46" s="51"/>
      <c r="FDE46" s="51"/>
      <c r="FDF46" s="51"/>
      <c r="FDG46" s="51"/>
      <c r="FDH46" s="51"/>
      <c r="FDI46" s="51"/>
      <c r="FDJ46" s="51"/>
      <c r="FDK46" s="51"/>
      <c r="FDL46" s="51"/>
      <c r="FDM46" s="51"/>
      <c r="FDN46" s="51"/>
      <c r="FDO46" s="51"/>
      <c r="FDP46" s="51"/>
      <c r="FDQ46" s="51"/>
      <c r="FDR46" s="51"/>
      <c r="FDS46" s="51"/>
      <c r="FDT46" s="51"/>
      <c r="FDU46" s="51"/>
      <c r="FDV46" s="51"/>
      <c r="FDW46" s="51"/>
      <c r="FDX46" s="51"/>
      <c r="FDY46" s="51"/>
      <c r="FDZ46" s="51"/>
      <c r="FEA46" s="51"/>
      <c r="FEB46" s="51"/>
      <c r="FEC46" s="51"/>
      <c r="FED46" s="51"/>
      <c r="FEE46" s="51"/>
      <c r="FEF46" s="51"/>
      <c r="FEG46" s="51"/>
      <c r="FEH46" s="51"/>
      <c r="FEI46" s="51"/>
      <c r="FEJ46" s="51"/>
      <c r="FEK46" s="51"/>
      <c r="FEL46" s="51"/>
      <c r="FEM46" s="51"/>
      <c r="FEN46" s="51"/>
      <c r="FEO46" s="51"/>
      <c r="FEP46" s="51"/>
      <c r="FEQ46" s="51"/>
      <c r="FER46" s="51"/>
      <c r="FES46" s="51"/>
      <c r="FET46" s="51"/>
      <c r="FEU46" s="51"/>
      <c r="FEV46" s="51"/>
      <c r="FEW46" s="51"/>
      <c r="FEX46" s="51"/>
      <c r="FEY46" s="51"/>
      <c r="FEZ46" s="51"/>
      <c r="FFA46" s="51"/>
      <c r="FFB46" s="51"/>
      <c r="FFC46" s="51"/>
      <c r="FFD46" s="51"/>
      <c r="FFE46" s="51"/>
      <c r="FFF46" s="51"/>
      <c r="FFG46" s="51"/>
      <c r="FFH46" s="51"/>
      <c r="FFI46" s="51"/>
      <c r="FFJ46" s="51"/>
      <c r="FFK46" s="51"/>
      <c r="FFL46" s="51"/>
      <c r="FFM46" s="51"/>
      <c r="FFN46" s="51"/>
      <c r="FFO46" s="51"/>
      <c r="FFP46" s="51"/>
      <c r="FFQ46" s="51"/>
      <c r="FFR46" s="51"/>
      <c r="FFS46" s="51"/>
      <c r="FFT46" s="51"/>
      <c r="FFU46" s="51"/>
      <c r="FFV46" s="51"/>
      <c r="FFW46" s="51"/>
      <c r="FFX46" s="51"/>
      <c r="FFY46" s="51"/>
      <c r="FFZ46" s="51"/>
      <c r="FGA46" s="51"/>
      <c r="FGB46" s="51"/>
      <c r="FGC46" s="51"/>
      <c r="FGD46" s="51"/>
      <c r="FGE46" s="51"/>
      <c r="FGF46" s="51"/>
      <c r="FGG46" s="51"/>
      <c r="FGH46" s="51"/>
      <c r="FGI46" s="51"/>
      <c r="FGJ46" s="51"/>
      <c r="FGK46" s="51"/>
      <c r="FGL46" s="51"/>
      <c r="FGM46" s="51"/>
      <c r="FGN46" s="51"/>
      <c r="FGO46" s="51"/>
      <c r="FGP46" s="51"/>
      <c r="FGQ46" s="51"/>
      <c r="FGR46" s="51"/>
      <c r="FGS46" s="51"/>
      <c r="FGT46" s="51"/>
      <c r="FGU46" s="51"/>
      <c r="FGV46" s="51"/>
      <c r="FGW46" s="51"/>
      <c r="FGX46" s="51"/>
      <c r="FGY46" s="51"/>
      <c r="FGZ46" s="51"/>
      <c r="FHA46" s="51"/>
      <c r="FHB46" s="51"/>
      <c r="FHC46" s="51"/>
      <c r="FHD46" s="51"/>
      <c r="FHE46" s="51"/>
      <c r="FHF46" s="51"/>
      <c r="FHG46" s="51"/>
      <c r="FHH46" s="51"/>
      <c r="FHI46" s="51"/>
      <c r="FHJ46" s="51"/>
      <c r="FHK46" s="51"/>
      <c r="FHL46" s="51"/>
      <c r="FHM46" s="51"/>
      <c r="FHN46" s="51"/>
      <c r="FHO46" s="51"/>
      <c r="FHP46" s="51"/>
      <c r="FHQ46" s="51"/>
      <c r="FHR46" s="51"/>
      <c r="FHS46" s="51"/>
      <c r="FHT46" s="51"/>
      <c r="FHU46" s="51"/>
      <c r="FHV46" s="51"/>
      <c r="FHW46" s="51"/>
      <c r="FHX46" s="51"/>
      <c r="FHY46" s="51"/>
      <c r="FHZ46" s="51"/>
      <c r="FIA46" s="51"/>
      <c r="FIB46" s="51"/>
      <c r="FIC46" s="51"/>
      <c r="FID46" s="51"/>
      <c r="FIE46" s="51"/>
      <c r="FIF46" s="51"/>
      <c r="FIG46" s="51"/>
      <c r="FIH46" s="51"/>
      <c r="FII46" s="51"/>
      <c r="FIJ46" s="51"/>
      <c r="FIK46" s="51"/>
      <c r="FIL46" s="51"/>
      <c r="FIM46" s="51"/>
      <c r="FIN46" s="51"/>
      <c r="FIO46" s="51"/>
      <c r="FIP46" s="51"/>
      <c r="FIQ46" s="51"/>
      <c r="FIR46" s="51"/>
      <c r="FIS46" s="51"/>
      <c r="FIT46" s="51"/>
      <c r="FIU46" s="51"/>
      <c r="FIV46" s="51"/>
      <c r="FIW46" s="51"/>
      <c r="FIX46" s="51"/>
      <c r="FIY46" s="51"/>
      <c r="FIZ46" s="51"/>
      <c r="FJA46" s="51"/>
      <c r="FJB46" s="51"/>
      <c r="FJC46" s="51"/>
      <c r="FJD46" s="51"/>
      <c r="FJE46" s="51"/>
      <c r="FJF46" s="51"/>
      <c r="FJG46" s="51"/>
      <c r="FJH46" s="51"/>
      <c r="FJI46" s="51"/>
      <c r="FJJ46" s="51"/>
      <c r="FJK46" s="51"/>
      <c r="FJL46" s="51"/>
      <c r="FJM46" s="51"/>
      <c r="FJN46" s="51"/>
      <c r="FJO46" s="51"/>
      <c r="FJP46" s="51"/>
      <c r="FJQ46" s="51"/>
      <c r="FJR46" s="51"/>
      <c r="FJS46" s="51"/>
      <c r="FJT46" s="51"/>
      <c r="FJU46" s="51"/>
      <c r="FJV46" s="51"/>
      <c r="FJW46" s="51"/>
      <c r="FJX46" s="51"/>
      <c r="FJY46" s="51"/>
      <c r="FJZ46" s="51"/>
      <c r="FKA46" s="51"/>
      <c r="FKB46" s="51"/>
      <c r="FKC46" s="51"/>
      <c r="FKD46" s="51"/>
      <c r="FKE46" s="51"/>
      <c r="FKF46" s="51"/>
      <c r="FKG46" s="51"/>
      <c r="FKH46" s="51"/>
      <c r="FKI46" s="51"/>
      <c r="FKJ46" s="51"/>
      <c r="FKK46" s="51"/>
      <c r="FKL46" s="51"/>
      <c r="FKM46" s="51"/>
      <c r="FKN46" s="51"/>
      <c r="FKO46" s="51"/>
      <c r="FKP46" s="51"/>
      <c r="FKQ46" s="51"/>
      <c r="FKR46" s="51"/>
      <c r="FKS46" s="51"/>
      <c r="FKT46" s="51"/>
      <c r="FKU46" s="51"/>
      <c r="FKV46" s="51"/>
      <c r="FKW46" s="51"/>
      <c r="FKX46" s="51"/>
      <c r="FKY46" s="51"/>
      <c r="FKZ46" s="51"/>
      <c r="FLA46" s="51"/>
      <c r="FLB46" s="51"/>
      <c r="FLC46" s="51"/>
      <c r="FLD46" s="51"/>
      <c r="FLE46" s="51"/>
      <c r="FLF46" s="51"/>
      <c r="FLG46" s="51"/>
      <c r="FLH46" s="51"/>
      <c r="FLI46" s="51"/>
      <c r="FLJ46" s="51"/>
      <c r="FLK46" s="51"/>
      <c r="FLL46" s="51"/>
      <c r="FLM46" s="51"/>
      <c r="FLN46" s="51"/>
      <c r="FLO46" s="51"/>
      <c r="FLP46" s="51"/>
      <c r="FLQ46" s="51"/>
      <c r="FLR46" s="51"/>
      <c r="FLS46" s="51"/>
      <c r="FLT46" s="51"/>
      <c r="FLU46" s="51"/>
      <c r="FLV46" s="51"/>
      <c r="FLW46" s="51"/>
      <c r="FLX46" s="51"/>
      <c r="FLY46" s="51"/>
      <c r="FLZ46" s="51"/>
      <c r="FMA46" s="51"/>
      <c r="FMB46" s="51"/>
      <c r="FMC46" s="51"/>
      <c r="FMD46" s="51"/>
      <c r="FME46" s="51"/>
      <c r="FMF46" s="51"/>
      <c r="FMG46" s="51"/>
      <c r="FMH46" s="51"/>
      <c r="FMI46" s="51"/>
      <c r="FMJ46" s="51"/>
      <c r="FMK46" s="51"/>
      <c r="FML46" s="51"/>
      <c r="FMM46" s="51"/>
      <c r="FMN46" s="51"/>
      <c r="FMO46" s="51"/>
      <c r="FMP46" s="51"/>
      <c r="FMQ46" s="51"/>
      <c r="FMR46" s="51"/>
      <c r="FMS46" s="51"/>
      <c r="FMT46" s="51"/>
      <c r="FMU46" s="51"/>
      <c r="FMV46" s="51"/>
      <c r="FMW46" s="51"/>
      <c r="FMX46" s="51"/>
      <c r="FMY46" s="51"/>
      <c r="FMZ46" s="51"/>
      <c r="FNA46" s="51"/>
      <c r="FNB46" s="51"/>
      <c r="FNC46" s="51"/>
      <c r="FND46" s="51"/>
      <c r="FNE46" s="51"/>
      <c r="FNF46" s="51"/>
      <c r="FNG46" s="51"/>
      <c r="FNH46" s="51"/>
      <c r="FNI46" s="51"/>
      <c r="FNJ46" s="51"/>
      <c r="FNK46" s="51"/>
      <c r="FNL46" s="51"/>
      <c r="FNM46" s="51"/>
      <c r="FNN46" s="51"/>
      <c r="FNO46" s="51"/>
      <c r="FNP46" s="51"/>
      <c r="FNQ46" s="51"/>
      <c r="FNR46" s="51"/>
      <c r="FNS46" s="51"/>
      <c r="FNT46" s="51"/>
      <c r="FNU46" s="51"/>
      <c r="FNV46" s="51"/>
      <c r="FNW46" s="51"/>
      <c r="FNX46" s="51"/>
      <c r="FNY46" s="51"/>
      <c r="FNZ46" s="51"/>
      <c r="FOA46" s="51"/>
      <c r="FOB46" s="51"/>
      <c r="FOC46" s="51"/>
      <c r="FOD46" s="51"/>
      <c r="FOE46" s="51"/>
      <c r="FOF46" s="51"/>
      <c r="FOG46" s="51"/>
      <c r="FOH46" s="51"/>
      <c r="FOI46" s="51"/>
      <c r="FOJ46" s="51"/>
      <c r="FOK46" s="51"/>
      <c r="FOL46" s="51"/>
      <c r="FOM46" s="51"/>
      <c r="FON46" s="51"/>
      <c r="FOO46" s="51"/>
      <c r="FOP46" s="51"/>
      <c r="FOQ46" s="51"/>
      <c r="FOR46" s="51"/>
      <c r="FOS46" s="51"/>
      <c r="FOT46" s="51"/>
      <c r="FOU46" s="51"/>
      <c r="FOV46" s="51"/>
      <c r="FOW46" s="51"/>
      <c r="FOX46" s="51"/>
      <c r="FOY46" s="51"/>
      <c r="FOZ46" s="51"/>
      <c r="FPA46" s="51"/>
      <c r="FPB46" s="51"/>
      <c r="FPC46" s="51"/>
      <c r="FPD46" s="51"/>
      <c r="FPE46" s="51"/>
      <c r="FPF46" s="51"/>
      <c r="FPG46" s="51"/>
      <c r="FPH46" s="51"/>
      <c r="FPI46" s="51"/>
      <c r="FPJ46" s="51"/>
      <c r="FPK46" s="51"/>
      <c r="FPL46" s="51"/>
      <c r="FPM46" s="51"/>
      <c r="FPN46" s="51"/>
      <c r="FPO46" s="51"/>
      <c r="FPP46" s="51"/>
      <c r="FPQ46" s="51"/>
      <c r="FPR46" s="51"/>
      <c r="FPS46" s="51"/>
      <c r="FPT46" s="51"/>
      <c r="FPU46" s="51"/>
      <c r="FPV46" s="51"/>
      <c r="FPW46" s="51"/>
      <c r="FPX46" s="51"/>
      <c r="FPY46" s="51"/>
      <c r="FPZ46" s="51"/>
      <c r="FQA46" s="51"/>
      <c r="FQB46" s="51"/>
      <c r="FQC46" s="51"/>
      <c r="FQD46" s="51"/>
      <c r="FQE46" s="51"/>
      <c r="FQF46" s="51"/>
      <c r="FQG46" s="51"/>
      <c r="FQH46" s="51"/>
      <c r="FQI46" s="51"/>
      <c r="FQJ46" s="51"/>
      <c r="FQK46" s="51"/>
      <c r="FQL46" s="51"/>
      <c r="FQM46" s="51"/>
      <c r="FQN46" s="51"/>
      <c r="FQO46" s="51"/>
      <c r="FQP46" s="51"/>
      <c r="FQQ46" s="51"/>
      <c r="FQR46" s="51"/>
      <c r="FQS46" s="51"/>
      <c r="FQT46" s="51"/>
      <c r="FQU46" s="51"/>
      <c r="FQV46" s="51"/>
      <c r="FQW46" s="51"/>
      <c r="FQX46" s="51"/>
      <c r="FQY46" s="51"/>
      <c r="FQZ46" s="51"/>
      <c r="FRA46" s="51"/>
      <c r="FRB46" s="51"/>
      <c r="FRC46" s="51"/>
      <c r="FRD46" s="51"/>
      <c r="FRE46" s="51"/>
      <c r="FRF46" s="51"/>
      <c r="FRG46" s="51"/>
      <c r="FRH46" s="51"/>
      <c r="FRI46" s="51"/>
      <c r="FRJ46" s="51"/>
      <c r="FRK46" s="51"/>
      <c r="FRL46" s="51"/>
      <c r="FRM46" s="51"/>
      <c r="FRN46" s="51"/>
      <c r="FRO46" s="51"/>
      <c r="FRP46" s="51"/>
      <c r="FRQ46" s="51"/>
      <c r="FRR46" s="51"/>
      <c r="FRS46" s="51"/>
      <c r="FRT46" s="51"/>
      <c r="FRU46" s="51"/>
      <c r="FRV46" s="51"/>
      <c r="FRW46" s="51"/>
      <c r="FRX46" s="51"/>
      <c r="FRY46" s="51"/>
      <c r="FRZ46" s="51"/>
      <c r="FSA46" s="51"/>
      <c r="FSB46" s="51"/>
      <c r="FSC46" s="51"/>
      <c r="FSD46" s="51"/>
      <c r="FSE46" s="51"/>
      <c r="FSF46" s="51"/>
      <c r="FSG46" s="51"/>
      <c r="FSH46" s="51"/>
      <c r="FSI46" s="51"/>
      <c r="FSJ46" s="51"/>
      <c r="FSK46" s="51"/>
      <c r="FSL46" s="51"/>
      <c r="FSM46" s="51"/>
      <c r="FSN46" s="51"/>
      <c r="FSO46" s="51"/>
      <c r="FSP46" s="51"/>
      <c r="FSQ46" s="51"/>
      <c r="FSR46" s="51"/>
      <c r="FSS46" s="51"/>
      <c r="FST46" s="51"/>
      <c r="FSU46" s="51"/>
      <c r="FSV46" s="51"/>
      <c r="FSW46" s="51"/>
      <c r="FSX46" s="51"/>
      <c r="FSY46" s="51"/>
      <c r="FSZ46" s="51"/>
      <c r="FTA46" s="51"/>
      <c r="FTB46" s="51"/>
      <c r="FTC46" s="51"/>
      <c r="FTD46" s="51"/>
      <c r="FTE46" s="51"/>
      <c r="FTF46" s="51"/>
      <c r="FTG46" s="51"/>
      <c r="FTH46" s="51"/>
      <c r="FTI46" s="51"/>
      <c r="FTJ46" s="51"/>
      <c r="FTK46" s="51"/>
      <c r="FTL46" s="51"/>
      <c r="FTM46" s="51"/>
      <c r="FTN46" s="51"/>
      <c r="FTO46" s="51"/>
      <c r="FTP46" s="51"/>
      <c r="FTQ46" s="51"/>
      <c r="FTR46" s="51"/>
      <c r="FTS46" s="51"/>
      <c r="FTT46" s="51"/>
      <c r="FTU46" s="51"/>
      <c r="FTV46" s="51"/>
      <c r="FTW46" s="51"/>
      <c r="FTX46" s="51"/>
      <c r="FTY46" s="51"/>
      <c r="FTZ46" s="51"/>
      <c r="FUA46" s="51"/>
      <c r="FUB46" s="51"/>
      <c r="FUC46" s="51"/>
      <c r="FUD46" s="51"/>
      <c r="FUE46" s="51"/>
      <c r="FUF46" s="51"/>
      <c r="FUG46" s="51"/>
      <c r="FUH46" s="51"/>
      <c r="FUI46" s="51"/>
      <c r="FUJ46" s="51"/>
      <c r="FUK46" s="51"/>
      <c r="FUL46" s="51"/>
      <c r="FUM46" s="51"/>
      <c r="FUN46" s="51"/>
      <c r="FUO46" s="51"/>
      <c r="FUP46" s="51"/>
      <c r="FUQ46" s="51"/>
      <c r="FUR46" s="51"/>
      <c r="FUS46" s="51"/>
      <c r="FUT46" s="51"/>
      <c r="FUU46" s="51"/>
      <c r="FUV46" s="51"/>
      <c r="FUW46" s="51"/>
      <c r="FUX46" s="51"/>
      <c r="FUY46" s="51"/>
      <c r="FUZ46" s="51"/>
      <c r="FVA46" s="51"/>
      <c r="FVB46" s="51"/>
      <c r="FVC46" s="51"/>
      <c r="FVD46" s="51"/>
      <c r="FVE46" s="51"/>
      <c r="FVF46" s="51"/>
      <c r="FVG46" s="51"/>
      <c r="FVH46" s="51"/>
      <c r="FVI46" s="51"/>
      <c r="FVJ46" s="51"/>
      <c r="FVK46" s="51"/>
      <c r="FVL46" s="51"/>
      <c r="FVM46" s="51"/>
      <c r="FVN46" s="51"/>
      <c r="FVO46" s="51"/>
      <c r="FVP46" s="51"/>
      <c r="FVQ46" s="51"/>
      <c r="FVR46" s="51"/>
      <c r="FVS46" s="51"/>
      <c r="FVT46" s="51"/>
      <c r="FVU46" s="51"/>
      <c r="FVV46" s="51"/>
      <c r="FVW46" s="51"/>
      <c r="FVX46" s="51"/>
      <c r="FVY46" s="51"/>
      <c r="FVZ46" s="51"/>
      <c r="FWA46" s="51"/>
      <c r="FWB46" s="51"/>
      <c r="FWC46" s="51"/>
      <c r="FWD46" s="51"/>
      <c r="FWE46" s="51"/>
      <c r="FWF46" s="51"/>
      <c r="FWG46" s="51"/>
      <c r="FWH46" s="51"/>
      <c r="FWI46" s="51"/>
      <c r="FWJ46" s="51"/>
      <c r="FWK46" s="51"/>
      <c r="FWL46" s="51"/>
      <c r="FWM46" s="51"/>
      <c r="FWN46" s="51"/>
      <c r="FWO46" s="51"/>
      <c r="FWP46" s="51"/>
      <c r="FWQ46" s="51"/>
      <c r="FWR46" s="51"/>
      <c r="FWS46" s="51"/>
      <c r="FWT46" s="51"/>
      <c r="FWU46" s="51"/>
      <c r="FWV46" s="51"/>
      <c r="FWW46" s="51"/>
      <c r="FWX46" s="51"/>
      <c r="FWY46" s="51"/>
      <c r="FWZ46" s="51"/>
      <c r="FXA46" s="51"/>
      <c r="FXB46" s="51"/>
      <c r="FXC46" s="51"/>
      <c r="FXD46" s="51"/>
      <c r="FXE46" s="51"/>
      <c r="FXF46" s="51"/>
      <c r="FXG46" s="51"/>
      <c r="FXH46" s="51"/>
      <c r="FXI46" s="51"/>
      <c r="FXJ46" s="51"/>
      <c r="FXK46" s="51"/>
      <c r="FXL46" s="51"/>
      <c r="FXM46" s="51"/>
      <c r="FXN46" s="51"/>
      <c r="FXO46" s="51"/>
      <c r="FXP46" s="51"/>
      <c r="FXQ46" s="51"/>
      <c r="FXR46" s="51"/>
      <c r="FXS46" s="51"/>
      <c r="FXT46" s="51"/>
      <c r="FXU46" s="51"/>
      <c r="FXV46" s="51"/>
      <c r="FXW46" s="51"/>
      <c r="FXX46" s="51"/>
      <c r="FXY46" s="51"/>
      <c r="FXZ46" s="51"/>
      <c r="FYA46" s="51"/>
      <c r="FYB46" s="51"/>
      <c r="FYC46" s="51"/>
      <c r="FYD46" s="51"/>
      <c r="FYE46" s="51"/>
      <c r="FYF46" s="51"/>
      <c r="FYG46" s="51"/>
      <c r="FYH46" s="51"/>
      <c r="FYI46" s="51"/>
      <c r="FYJ46" s="51"/>
      <c r="FYK46" s="51"/>
      <c r="FYL46" s="51"/>
      <c r="FYM46" s="51"/>
      <c r="FYN46" s="51"/>
      <c r="FYO46" s="51"/>
      <c r="FYP46" s="51"/>
      <c r="FYQ46" s="51"/>
      <c r="FYR46" s="51"/>
      <c r="FYS46" s="51"/>
      <c r="FYT46" s="51"/>
      <c r="FYU46" s="51"/>
      <c r="FYV46" s="51"/>
      <c r="FYW46" s="51"/>
      <c r="FYX46" s="51"/>
      <c r="FYY46" s="51"/>
      <c r="FYZ46" s="51"/>
      <c r="FZA46" s="51"/>
      <c r="FZB46" s="51"/>
      <c r="FZC46" s="51"/>
      <c r="FZD46" s="51"/>
      <c r="FZE46" s="51"/>
      <c r="FZF46" s="51"/>
      <c r="FZG46" s="51"/>
      <c r="FZH46" s="51"/>
      <c r="FZI46" s="51"/>
      <c r="FZJ46" s="51"/>
      <c r="FZK46" s="51"/>
      <c r="FZL46" s="51"/>
      <c r="FZM46" s="51"/>
      <c r="FZN46" s="51"/>
      <c r="FZO46" s="51"/>
      <c r="FZP46" s="51"/>
      <c r="FZQ46" s="51"/>
      <c r="FZR46" s="51"/>
      <c r="FZS46" s="51"/>
      <c r="FZT46" s="51"/>
      <c r="FZU46" s="51"/>
      <c r="FZV46" s="51"/>
      <c r="FZW46" s="51"/>
      <c r="FZX46" s="51"/>
      <c r="FZY46" s="51"/>
      <c r="FZZ46" s="51"/>
      <c r="GAA46" s="51"/>
      <c r="GAB46" s="51"/>
      <c r="GAC46" s="51"/>
      <c r="GAD46" s="51"/>
      <c r="GAE46" s="51"/>
      <c r="GAF46" s="51"/>
      <c r="GAG46" s="51"/>
      <c r="GAH46" s="51"/>
      <c r="GAI46" s="51"/>
      <c r="GAJ46" s="51"/>
      <c r="GAK46" s="51"/>
      <c r="GAL46" s="51"/>
      <c r="GAM46" s="51"/>
      <c r="GAN46" s="51"/>
      <c r="GAO46" s="51"/>
      <c r="GAP46" s="51"/>
      <c r="GAQ46" s="51"/>
      <c r="GAR46" s="51"/>
      <c r="GAS46" s="51"/>
      <c r="GAT46" s="51"/>
      <c r="GAU46" s="51"/>
      <c r="GAV46" s="51"/>
      <c r="GAW46" s="51"/>
      <c r="GAX46" s="51"/>
      <c r="GAY46" s="51"/>
      <c r="GAZ46" s="51"/>
      <c r="GBA46" s="51"/>
      <c r="GBB46" s="51"/>
      <c r="GBC46" s="51"/>
      <c r="GBD46" s="51"/>
      <c r="GBE46" s="51"/>
      <c r="GBF46" s="51"/>
      <c r="GBG46" s="51"/>
      <c r="GBH46" s="51"/>
      <c r="GBI46" s="51"/>
      <c r="GBJ46" s="51"/>
      <c r="GBK46" s="51"/>
      <c r="GBL46" s="51"/>
      <c r="GBM46" s="51"/>
      <c r="GBN46" s="51"/>
      <c r="GBO46" s="51"/>
      <c r="GBP46" s="51"/>
      <c r="GBQ46" s="51"/>
      <c r="GBR46" s="51"/>
      <c r="GBS46" s="51"/>
      <c r="GBT46" s="51"/>
      <c r="GBU46" s="51"/>
      <c r="GBV46" s="51"/>
      <c r="GBW46" s="51"/>
      <c r="GBX46" s="51"/>
      <c r="GBY46" s="51"/>
      <c r="GBZ46" s="51"/>
      <c r="GCA46" s="51"/>
      <c r="GCB46" s="51"/>
      <c r="GCC46" s="51"/>
      <c r="GCD46" s="51"/>
      <c r="GCE46" s="51"/>
      <c r="GCF46" s="51"/>
      <c r="GCG46" s="51"/>
      <c r="GCH46" s="51"/>
      <c r="GCI46" s="51"/>
      <c r="GCJ46" s="51"/>
      <c r="GCK46" s="51"/>
      <c r="GCL46" s="51"/>
      <c r="GCM46" s="51"/>
      <c r="GCN46" s="51"/>
      <c r="GCO46" s="51"/>
      <c r="GCP46" s="51"/>
      <c r="GCQ46" s="51"/>
      <c r="GCR46" s="51"/>
      <c r="GCS46" s="51"/>
      <c r="GCT46" s="51"/>
      <c r="GCU46" s="51"/>
      <c r="GCV46" s="51"/>
      <c r="GCW46" s="51"/>
      <c r="GCX46" s="51"/>
      <c r="GCY46" s="51"/>
      <c r="GCZ46" s="51"/>
      <c r="GDA46" s="51"/>
      <c r="GDB46" s="51"/>
      <c r="GDC46" s="51"/>
      <c r="GDD46" s="51"/>
      <c r="GDE46" s="51"/>
      <c r="GDF46" s="51"/>
      <c r="GDG46" s="51"/>
      <c r="GDH46" s="51"/>
      <c r="GDI46" s="51"/>
      <c r="GDJ46" s="51"/>
      <c r="GDK46" s="51"/>
      <c r="GDL46" s="51"/>
      <c r="GDM46" s="51"/>
      <c r="GDN46" s="51"/>
      <c r="GDO46" s="51"/>
      <c r="GDP46" s="51"/>
      <c r="GDQ46" s="51"/>
      <c r="GDR46" s="51"/>
      <c r="GDS46" s="51"/>
      <c r="GDT46" s="51"/>
      <c r="GDU46" s="51"/>
      <c r="GDV46" s="51"/>
      <c r="GDW46" s="51"/>
      <c r="GDX46" s="51"/>
      <c r="GDY46" s="51"/>
      <c r="GDZ46" s="51"/>
      <c r="GEA46" s="51"/>
      <c r="GEB46" s="51"/>
      <c r="GEC46" s="51"/>
      <c r="GED46" s="51"/>
      <c r="GEE46" s="51"/>
      <c r="GEF46" s="51"/>
      <c r="GEG46" s="51"/>
      <c r="GEH46" s="51"/>
      <c r="GEI46" s="51"/>
      <c r="GEJ46" s="51"/>
      <c r="GEK46" s="51"/>
      <c r="GEL46" s="51"/>
      <c r="GEM46" s="51"/>
      <c r="GEN46" s="51"/>
      <c r="GEO46" s="51"/>
      <c r="GEP46" s="51"/>
      <c r="GEQ46" s="51"/>
      <c r="GER46" s="51"/>
      <c r="GES46" s="51"/>
      <c r="GET46" s="51"/>
      <c r="GEU46" s="51"/>
      <c r="GEV46" s="51"/>
      <c r="GEW46" s="51"/>
      <c r="GEX46" s="51"/>
      <c r="GEY46" s="51"/>
      <c r="GEZ46" s="51"/>
      <c r="GFA46" s="51"/>
      <c r="GFB46" s="51"/>
      <c r="GFC46" s="51"/>
      <c r="GFD46" s="51"/>
      <c r="GFE46" s="51"/>
      <c r="GFF46" s="51"/>
      <c r="GFG46" s="51"/>
      <c r="GFH46" s="51"/>
      <c r="GFI46" s="51"/>
      <c r="GFJ46" s="51"/>
      <c r="GFK46" s="51"/>
      <c r="GFL46" s="51"/>
      <c r="GFM46" s="51"/>
      <c r="GFN46" s="51"/>
      <c r="GFO46" s="51"/>
      <c r="GFP46" s="51"/>
      <c r="GFQ46" s="51"/>
      <c r="GFR46" s="51"/>
      <c r="GFS46" s="51"/>
      <c r="GFT46" s="51"/>
      <c r="GFU46" s="51"/>
      <c r="GFV46" s="51"/>
      <c r="GFW46" s="51"/>
      <c r="GFX46" s="51"/>
      <c r="GFY46" s="51"/>
      <c r="GFZ46" s="51"/>
      <c r="GGA46" s="51"/>
      <c r="GGB46" s="51"/>
      <c r="GGC46" s="51"/>
      <c r="GGD46" s="51"/>
      <c r="GGE46" s="51"/>
      <c r="GGF46" s="51"/>
      <c r="GGG46" s="51"/>
      <c r="GGH46" s="51"/>
      <c r="GGI46" s="51"/>
      <c r="GGJ46" s="51"/>
      <c r="GGK46" s="51"/>
      <c r="GGL46" s="51"/>
      <c r="GGM46" s="51"/>
      <c r="GGN46" s="51"/>
      <c r="GGO46" s="51"/>
      <c r="GGP46" s="51"/>
      <c r="GGQ46" s="51"/>
      <c r="GGR46" s="51"/>
      <c r="GGS46" s="51"/>
      <c r="GGT46" s="51"/>
      <c r="GGU46" s="51"/>
      <c r="GGV46" s="51"/>
      <c r="GGW46" s="51"/>
      <c r="GGX46" s="51"/>
      <c r="GGY46" s="51"/>
      <c r="GGZ46" s="51"/>
      <c r="GHA46" s="51"/>
      <c r="GHB46" s="51"/>
      <c r="GHC46" s="51"/>
      <c r="GHD46" s="51"/>
      <c r="GHE46" s="51"/>
      <c r="GHF46" s="51"/>
      <c r="GHG46" s="51"/>
      <c r="GHH46" s="51"/>
      <c r="GHI46" s="51"/>
      <c r="GHJ46" s="51"/>
      <c r="GHK46" s="51"/>
      <c r="GHL46" s="51"/>
      <c r="GHM46" s="51"/>
      <c r="GHN46" s="51"/>
      <c r="GHO46" s="51"/>
      <c r="GHP46" s="51"/>
      <c r="GHQ46" s="51"/>
      <c r="GHR46" s="51"/>
      <c r="GHS46" s="51"/>
      <c r="GHT46" s="51"/>
      <c r="GHU46" s="51"/>
      <c r="GHV46" s="51"/>
      <c r="GHW46" s="51"/>
      <c r="GHX46" s="51"/>
      <c r="GHY46" s="51"/>
      <c r="GHZ46" s="51"/>
      <c r="GIA46" s="51"/>
      <c r="GIB46" s="51"/>
      <c r="GIC46" s="51"/>
      <c r="GID46" s="51"/>
      <c r="GIE46" s="51"/>
      <c r="GIF46" s="51"/>
      <c r="GIG46" s="51"/>
      <c r="GIH46" s="51"/>
      <c r="GII46" s="51"/>
      <c r="GIJ46" s="51"/>
      <c r="GIK46" s="51"/>
      <c r="GIL46" s="51"/>
      <c r="GIM46" s="51"/>
      <c r="GIN46" s="51"/>
      <c r="GIO46" s="51"/>
      <c r="GIP46" s="51"/>
      <c r="GIQ46" s="51"/>
      <c r="GIR46" s="51"/>
      <c r="GIS46" s="51"/>
      <c r="GIT46" s="51"/>
      <c r="GIU46" s="51"/>
      <c r="GIV46" s="51"/>
      <c r="GIW46" s="51"/>
      <c r="GIX46" s="51"/>
      <c r="GIY46" s="51"/>
      <c r="GIZ46" s="51"/>
      <c r="GJA46" s="51"/>
      <c r="GJB46" s="51"/>
      <c r="GJC46" s="51"/>
      <c r="GJD46" s="51"/>
      <c r="GJE46" s="51"/>
      <c r="GJF46" s="51"/>
      <c r="GJG46" s="51"/>
      <c r="GJH46" s="51"/>
      <c r="GJI46" s="51"/>
      <c r="GJJ46" s="51"/>
      <c r="GJK46" s="51"/>
      <c r="GJL46" s="51"/>
      <c r="GJM46" s="51"/>
      <c r="GJN46" s="51"/>
      <c r="GJO46" s="51"/>
      <c r="GJP46" s="51"/>
      <c r="GJQ46" s="51"/>
      <c r="GJR46" s="51"/>
      <c r="GJS46" s="51"/>
      <c r="GJT46" s="51"/>
      <c r="GJU46" s="51"/>
      <c r="GJV46" s="51"/>
      <c r="GJW46" s="51"/>
      <c r="GJX46" s="51"/>
      <c r="GJY46" s="51"/>
      <c r="GJZ46" s="51"/>
      <c r="GKA46" s="51"/>
      <c r="GKB46" s="51"/>
      <c r="GKC46" s="51"/>
      <c r="GKD46" s="51"/>
      <c r="GKE46" s="51"/>
      <c r="GKF46" s="51"/>
      <c r="GKG46" s="51"/>
      <c r="GKH46" s="51"/>
      <c r="GKI46" s="51"/>
      <c r="GKJ46" s="51"/>
      <c r="GKK46" s="51"/>
      <c r="GKL46" s="51"/>
      <c r="GKM46" s="51"/>
      <c r="GKN46" s="51"/>
      <c r="GKO46" s="51"/>
      <c r="GKP46" s="51"/>
      <c r="GKQ46" s="51"/>
      <c r="GKR46" s="51"/>
      <c r="GKS46" s="51"/>
      <c r="GKT46" s="51"/>
      <c r="GKU46" s="51"/>
      <c r="GKV46" s="51"/>
      <c r="GKW46" s="51"/>
      <c r="GKX46" s="51"/>
      <c r="GKY46" s="51"/>
      <c r="GKZ46" s="51"/>
      <c r="GLA46" s="51"/>
      <c r="GLB46" s="51"/>
      <c r="GLC46" s="51"/>
      <c r="GLD46" s="51"/>
      <c r="GLE46" s="51"/>
      <c r="GLF46" s="51"/>
      <c r="GLG46" s="51"/>
      <c r="GLH46" s="51"/>
      <c r="GLI46" s="51"/>
      <c r="GLJ46" s="51"/>
      <c r="GLK46" s="51"/>
      <c r="GLL46" s="51"/>
      <c r="GLM46" s="51"/>
      <c r="GLN46" s="51"/>
      <c r="GLO46" s="51"/>
      <c r="GLP46" s="51"/>
      <c r="GLQ46" s="51"/>
      <c r="GLR46" s="51"/>
      <c r="GLS46" s="51"/>
      <c r="GLT46" s="51"/>
      <c r="GLU46" s="51"/>
      <c r="GLV46" s="51"/>
      <c r="GLW46" s="51"/>
      <c r="GLX46" s="51"/>
      <c r="GLY46" s="51"/>
      <c r="GLZ46" s="51"/>
      <c r="GMA46" s="51"/>
      <c r="GMB46" s="51"/>
      <c r="GMC46" s="51"/>
      <c r="GMD46" s="51"/>
      <c r="GME46" s="51"/>
      <c r="GMF46" s="51"/>
      <c r="GMG46" s="51"/>
      <c r="GMH46" s="51"/>
      <c r="GMI46" s="51"/>
      <c r="GMJ46" s="51"/>
      <c r="GMK46" s="51"/>
      <c r="GML46" s="51"/>
      <c r="GMM46" s="51"/>
      <c r="GMN46" s="51"/>
      <c r="GMO46" s="51"/>
      <c r="GMP46" s="51"/>
      <c r="GMQ46" s="51"/>
      <c r="GMR46" s="51"/>
      <c r="GMS46" s="51"/>
      <c r="GMT46" s="51"/>
      <c r="GMU46" s="51"/>
      <c r="GMV46" s="51"/>
      <c r="GMW46" s="51"/>
      <c r="GMX46" s="51"/>
      <c r="GMY46" s="51"/>
      <c r="GMZ46" s="51"/>
      <c r="GNA46" s="51"/>
      <c r="GNB46" s="51"/>
      <c r="GNC46" s="51"/>
      <c r="GND46" s="51"/>
      <c r="GNE46" s="51"/>
      <c r="GNF46" s="51"/>
      <c r="GNG46" s="51"/>
      <c r="GNH46" s="51"/>
      <c r="GNI46" s="51"/>
      <c r="GNJ46" s="51"/>
      <c r="GNK46" s="51"/>
      <c r="GNL46" s="51"/>
      <c r="GNM46" s="51"/>
      <c r="GNN46" s="51"/>
      <c r="GNO46" s="51"/>
      <c r="GNP46" s="51"/>
      <c r="GNQ46" s="51"/>
      <c r="GNR46" s="51"/>
      <c r="GNS46" s="51"/>
      <c r="GNT46" s="51"/>
      <c r="GNU46" s="51"/>
      <c r="GNV46" s="51"/>
      <c r="GNW46" s="51"/>
      <c r="GNX46" s="51"/>
      <c r="GNY46" s="51"/>
      <c r="GNZ46" s="51"/>
      <c r="GOA46" s="51"/>
      <c r="GOB46" s="51"/>
      <c r="GOC46" s="51"/>
      <c r="GOD46" s="51"/>
      <c r="GOE46" s="51"/>
      <c r="GOF46" s="51"/>
      <c r="GOG46" s="51"/>
      <c r="GOH46" s="51"/>
      <c r="GOI46" s="51"/>
      <c r="GOJ46" s="51"/>
      <c r="GOK46" s="51"/>
      <c r="GOL46" s="51"/>
      <c r="GOM46" s="51"/>
      <c r="GON46" s="51"/>
      <c r="GOO46" s="51"/>
      <c r="GOP46" s="51"/>
      <c r="GOQ46" s="51"/>
      <c r="GOR46" s="51"/>
      <c r="GOS46" s="51"/>
      <c r="GOT46" s="51"/>
      <c r="GOU46" s="51"/>
      <c r="GOV46" s="51"/>
      <c r="GOW46" s="51"/>
      <c r="GOX46" s="51"/>
      <c r="GOY46" s="51"/>
      <c r="GOZ46" s="51"/>
      <c r="GPA46" s="51"/>
      <c r="GPB46" s="51"/>
      <c r="GPC46" s="51"/>
      <c r="GPD46" s="51"/>
      <c r="GPE46" s="51"/>
      <c r="GPF46" s="51"/>
      <c r="GPG46" s="51"/>
      <c r="GPH46" s="51"/>
      <c r="GPI46" s="51"/>
      <c r="GPJ46" s="51"/>
      <c r="GPK46" s="51"/>
      <c r="GPL46" s="51"/>
      <c r="GPM46" s="51"/>
      <c r="GPN46" s="51"/>
      <c r="GPO46" s="51"/>
      <c r="GPP46" s="51"/>
      <c r="GPQ46" s="51"/>
      <c r="GPR46" s="51"/>
      <c r="GPS46" s="51"/>
      <c r="GPT46" s="51"/>
      <c r="GPU46" s="51"/>
      <c r="GPV46" s="51"/>
      <c r="GPW46" s="51"/>
      <c r="GPX46" s="51"/>
      <c r="GPY46" s="51"/>
      <c r="GPZ46" s="51"/>
      <c r="GQA46" s="51"/>
      <c r="GQB46" s="51"/>
      <c r="GQC46" s="51"/>
      <c r="GQD46" s="51"/>
      <c r="GQE46" s="51"/>
      <c r="GQF46" s="51"/>
      <c r="GQG46" s="51"/>
      <c r="GQH46" s="51"/>
      <c r="GQI46" s="51"/>
      <c r="GQJ46" s="51"/>
      <c r="GQK46" s="51"/>
      <c r="GQL46" s="51"/>
      <c r="GQM46" s="51"/>
      <c r="GQN46" s="51"/>
      <c r="GQO46" s="51"/>
      <c r="GQP46" s="51"/>
      <c r="GQQ46" s="51"/>
      <c r="GQR46" s="51"/>
      <c r="GQS46" s="51"/>
      <c r="GQT46" s="51"/>
      <c r="GQU46" s="51"/>
      <c r="GQV46" s="51"/>
      <c r="GQW46" s="51"/>
      <c r="GQX46" s="51"/>
      <c r="GQY46" s="51"/>
      <c r="GQZ46" s="51"/>
      <c r="GRA46" s="51"/>
      <c r="GRB46" s="51"/>
      <c r="GRC46" s="51"/>
      <c r="GRD46" s="51"/>
      <c r="GRE46" s="51"/>
      <c r="GRF46" s="51"/>
      <c r="GRG46" s="51"/>
      <c r="GRH46" s="51"/>
      <c r="GRI46" s="51"/>
      <c r="GRJ46" s="51"/>
      <c r="GRK46" s="51"/>
      <c r="GRL46" s="51"/>
      <c r="GRM46" s="51"/>
      <c r="GRN46" s="51"/>
      <c r="GRO46" s="51"/>
      <c r="GRP46" s="51"/>
      <c r="GRQ46" s="51"/>
      <c r="GRR46" s="51"/>
      <c r="GRS46" s="51"/>
      <c r="GRT46" s="51"/>
      <c r="GRU46" s="51"/>
      <c r="GRV46" s="51"/>
      <c r="GRW46" s="51"/>
      <c r="GRX46" s="51"/>
      <c r="GRY46" s="51"/>
      <c r="GRZ46" s="51"/>
      <c r="GSA46" s="51"/>
      <c r="GSB46" s="51"/>
      <c r="GSC46" s="51"/>
      <c r="GSD46" s="51"/>
      <c r="GSE46" s="51"/>
      <c r="GSF46" s="51"/>
      <c r="GSG46" s="51"/>
      <c r="GSH46" s="51"/>
      <c r="GSI46" s="51"/>
      <c r="GSJ46" s="51"/>
      <c r="GSK46" s="51"/>
      <c r="GSL46" s="51"/>
      <c r="GSM46" s="51"/>
      <c r="GSN46" s="51"/>
      <c r="GSO46" s="51"/>
      <c r="GSP46" s="51"/>
      <c r="GSQ46" s="51"/>
      <c r="GSR46" s="51"/>
      <c r="GSS46" s="51"/>
      <c r="GST46" s="51"/>
      <c r="GSU46" s="51"/>
      <c r="GSV46" s="51"/>
      <c r="GSW46" s="51"/>
      <c r="GSX46" s="51"/>
      <c r="GSY46" s="51"/>
      <c r="GSZ46" s="51"/>
      <c r="GTA46" s="51"/>
      <c r="GTB46" s="51"/>
      <c r="GTC46" s="51"/>
      <c r="GTD46" s="51"/>
      <c r="GTE46" s="51"/>
      <c r="GTF46" s="51"/>
      <c r="GTG46" s="51"/>
      <c r="GTH46" s="51"/>
      <c r="GTI46" s="51"/>
      <c r="GTJ46" s="51"/>
      <c r="GTK46" s="51"/>
      <c r="GTL46" s="51"/>
      <c r="GTM46" s="51"/>
      <c r="GTN46" s="51"/>
      <c r="GTO46" s="51"/>
      <c r="GTP46" s="51"/>
      <c r="GTQ46" s="51"/>
      <c r="GTR46" s="51"/>
      <c r="GTS46" s="51"/>
      <c r="GTT46" s="51"/>
      <c r="GTU46" s="51"/>
      <c r="GTV46" s="51"/>
      <c r="GTW46" s="51"/>
      <c r="GTX46" s="51"/>
      <c r="GTY46" s="51"/>
      <c r="GTZ46" s="51"/>
      <c r="GUA46" s="51"/>
      <c r="GUB46" s="51"/>
      <c r="GUC46" s="51"/>
      <c r="GUD46" s="51"/>
      <c r="GUE46" s="51"/>
      <c r="GUF46" s="51"/>
      <c r="GUG46" s="51"/>
      <c r="GUH46" s="51"/>
      <c r="GUI46" s="51"/>
      <c r="GUJ46" s="51"/>
      <c r="GUK46" s="51"/>
      <c r="GUL46" s="51"/>
      <c r="GUM46" s="51"/>
      <c r="GUN46" s="51"/>
      <c r="GUO46" s="51"/>
      <c r="GUP46" s="51"/>
      <c r="GUQ46" s="51"/>
      <c r="GUR46" s="51"/>
      <c r="GUS46" s="51"/>
      <c r="GUT46" s="51"/>
      <c r="GUU46" s="51"/>
      <c r="GUV46" s="51"/>
      <c r="GUW46" s="51"/>
      <c r="GUX46" s="51"/>
      <c r="GUY46" s="51"/>
      <c r="GUZ46" s="51"/>
      <c r="GVA46" s="51"/>
      <c r="GVB46" s="51"/>
      <c r="GVC46" s="51"/>
      <c r="GVD46" s="51"/>
      <c r="GVE46" s="51"/>
      <c r="GVF46" s="51"/>
      <c r="GVG46" s="51"/>
      <c r="GVH46" s="51"/>
      <c r="GVI46" s="51"/>
      <c r="GVJ46" s="51"/>
      <c r="GVK46" s="51"/>
      <c r="GVL46" s="51"/>
      <c r="GVM46" s="51"/>
      <c r="GVN46" s="51"/>
      <c r="GVO46" s="51"/>
      <c r="GVP46" s="51"/>
      <c r="GVQ46" s="51"/>
      <c r="GVR46" s="51"/>
      <c r="GVS46" s="51"/>
      <c r="GVT46" s="51"/>
      <c r="GVU46" s="51"/>
      <c r="GVV46" s="51"/>
      <c r="GVW46" s="51"/>
      <c r="GVX46" s="51"/>
      <c r="GVY46" s="51"/>
      <c r="GVZ46" s="51"/>
      <c r="GWA46" s="51"/>
      <c r="GWB46" s="51"/>
      <c r="GWC46" s="51"/>
      <c r="GWD46" s="51"/>
      <c r="GWE46" s="51"/>
      <c r="GWF46" s="51"/>
      <c r="GWG46" s="51"/>
      <c r="GWH46" s="51"/>
      <c r="GWI46" s="51"/>
      <c r="GWJ46" s="51"/>
      <c r="GWK46" s="51"/>
      <c r="GWL46" s="51"/>
      <c r="GWM46" s="51"/>
      <c r="GWN46" s="51"/>
      <c r="GWO46" s="51"/>
      <c r="GWP46" s="51"/>
      <c r="GWQ46" s="51"/>
      <c r="GWR46" s="51"/>
      <c r="GWS46" s="51"/>
      <c r="GWT46" s="51"/>
      <c r="GWU46" s="51"/>
      <c r="GWV46" s="51"/>
      <c r="GWW46" s="51"/>
      <c r="GWX46" s="51"/>
      <c r="GWY46" s="51"/>
      <c r="GWZ46" s="51"/>
      <c r="GXA46" s="51"/>
      <c r="GXB46" s="51"/>
      <c r="GXC46" s="51"/>
      <c r="GXD46" s="51"/>
      <c r="GXE46" s="51"/>
      <c r="GXF46" s="51"/>
      <c r="GXG46" s="51"/>
      <c r="GXH46" s="51"/>
      <c r="GXI46" s="51"/>
      <c r="GXJ46" s="51"/>
      <c r="GXK46" s="51"/>
      <c r="GXL46" s="51"/>
      <c r="GXM46" s="51"/>
      <c r="GXN46" s="51"/>
      <c r="GXO46" s="51"/>
      <c r="GXP46" s="51"/>
      <c r="GXQ46" s="51"/>
      <c r="GXR46" s="51"/>
      <c r="GXS46" s="51"/>
      <c r="GXT46" s="51"/>
      <c r="GXU46" s="51"/>
      <c r="GXV46" s="51"/>
      <c r="GXW46" s="51"/>
      <c r="GXX46" s="51"/>
      <c r="GXY46" s="51"/>
      <c r="GXZ46" s="51"/>
      <c r="GYA46" s="51"/>
      <c r="GYB46" s="51"/>
      <c r="GYC46" s="51"/>
      <c r="GYD46" s="51"/>
      <c r="GYE46" s="51"/>
      <c r="GYF46" s="51"/>
      <c r="GYG46" s="51"/>
      <c r="GYH46" s="51"/>
      <c r="GYI46" s="51"/>
      <c r="GYJ46" s="51"/>
      <c r="GYK46" s="51"/>
      <c r="GYL46" s="51"/>
      <c r="GYM46" s="51"/>
      <c r="GYN46" s="51"/>
      <c r="GYO46" s="51"/>
      <c r="GYP46" s="51"/>
      <c r="GYQ46" s="51"/>
      <c r="GYR46" s="51"/>
      <c r="GYS46" s="51"/>
      <c r="GYT46" s="51"/>
      <c r="GYU46" s="51"/>
      <c r="GYV46" s="51"/>
      <c r="GYW46" s="51"/>
      <c r="GYX46" s="51"/>
      <c r="GYY46" s="51"/>
      <c r="GYZ46" s="51"/>
      <c r="GZA46" s="51"/>
      <c r="GZB46" s="51"/>
      <c r="GZC46" s="51"/>
      <c r="GZD46" s="51"/>
      <c r="GZE46" s="51"/>
      <c r="GZF46" s="51"/>
      <c r="GZG46" s="51"/>
      <c r="GZH46" s="51"/>
      <c r="GZI46" s="51"/>
      <c r="GZJ46" s="51"/>
      <c r="GZK46" s="51"/>
      <c r="GZL46" s="51"/>
      <c r="GZM46" s="51"/>
      <c r="GZN46" s="51"/>
      <c r="GZO46" s="51"/>
      <c r="GZP46" s="51"/>
      <c r="GZQ46" s="51"/>
      <c r="GZR46" s="51"/>
      <c r="GZS46" s="51"/>
      <c r="GZT46" s="51"/>
      <c r="GZU46" s="51"/>
      <c r="GZV46" s="51"/>
      <c r="GZW46" s="51"/>
      <c r="GZX46" s="51"/>
      <c r="GZY46" s="51"/>
      <c r="GZZ46" s="51"/>
      <c r="HAA46" s="51"/>
      <c r="HAB46" s="51"/>
      <c r="HAC46" s="51"/>
      <c r="HAD46" s="51"/>
      <c r="HAE46" s="51"/>
      <c r="HAF46" s="51"/>
      <c r="HAG46" s="51"/>
      <c r="HAH46" s="51"/>
      <c r="HAI46" s="51"/>
      <c r="HAJ46" s="51"/>
      <c r="HAK46" s="51"/>
      <c r="HAL46" s="51"/>
      <c r="HAM46" s="51"/>
      <c r="HAN46" s="51"/>
      <c r="HAO46" s="51"/>
      <c r="HAP46" s="51"/>
      <c r="HAQ46" s="51"/>
      <c r="HAR46" s="51"/>
      <c r="HAS46" s="51"/>
      <c r="HAT46" s="51"/>
      <c r="HAU46" s="51"/>
      <c r="HAV46" s="51"/>
      <c r="HAW46" s="51"/>
      <c r="HAX46" s="51"/>
      <c r="HAY46" s="51"/>
      <c r="HAZ46" s="51"/>
      <c r="HBA46" s="51"/>
      <c r="HBB46" s="51"/>
      <c r="HBC46" s="51"/>
      <c r="HBD46" s="51"/>
      <c r="HBE46" s="51"/>
      <c r="HBF46" s="51"/>
      <c r="HBG46" s="51"/>
      <c r="HBH46" s="51"/>
      <c r="HBI46" s="51"/>
      <c r="HBJ46" s="51"/>
      <c r="HBK46" s="51"/>
      <c r="HBL46" s="51"/>
      <c r="HBM46" s="51"/>
      <c r="HBN46" s="51"/>
      <c r="HBO46" s="51"/>
      <c r="HBP46" s="51"/>
      <c r="HBQ46" s="51"/>
      <c r="HBR46" s="51"/>
      <c r="HBS46" s="51"/>
      <c r="HBT46" s="51"/>
      <c r="HBU46" s="51"/>
      <c r="HBV46" s="51"/>
      <c r="HBW46" s="51"/>
      <c r="HBX46" s="51"/>
      <c r="HBY46" s="51"/>
      <c r="HBZ46" s="51"/>
      <c r="HCA46" s="51"/>
      <c r="HCB46" s="51"/>
      <c r="HCC46" s="51"/>
      <c r="HCD46" s="51"/>
      <c r="HCE46" s="51"/>
      <c r="HCF46" s="51"/>
      <c r="HCG46" s="51"/>
      <c r="HCH46" s="51"/>
      <c r="HCI46" s="51"/>
      <c r="HCJ46" s="51"/>
      <c r="HCK46" s="51"/>
      <c r="HCL46" s="51"/>
      <c r="HCM46" s="51"/>
      <c r="HCN46" s="51"/>
      <c r="HCO46" s="51"/>
      <c r="HCP46" s="51"/>
      <c r="HCQ46" s="51"/>
      <c r="HCR46" s="51"/>
      <c r="HCS46" s="51"/>
      <c r="HCT46" s="51"/>
      <c r="HCU46" s="51"/>
      <c r="HCV46" s="51"/>
      <c r="HCW46" s="51"/>
      <c r="HCX46" s="51"/>
      <c r="HCY46" s="51"/>
      <c r="HCZ46" s="51"/>
      <c r="HDA46" s="51"/>
      <c r="HDB46" s="51"/>
      <c r="HDC46" s="51"/>
      <c r="HDD46" s="51"/>
      <c r="HDE46" s="51"/>
      <c r="HDF46" s="51"/>
      <c r="HDG46" s="51"/>
      <c r="HDH46" s="51"/>
      <c r="HDI46" s="51"/>
      <c r="HDJ46" s="51"/>
      <c r="HDK46" s="51"/>
      <c r="HDL46" s="51"/>
      <c r="HDM46" s="51"/>
      <c r="HDN46" s="51"/>
      <c r="HDO46" s="51"/>
      <c r="HDP46" s="51"/>
      <c r="HDQ46" s="51"/>
      <c r="HDR46" s="51"/>
      <c r="HDS46" s="51"/>
      <c r="HDT46" s="51"/>
      <c r="HDU46" s="51"/>
      <c r="HDV46" s="51"/>
      <c r="HDW46" s="51"/>
      <c r="HDX46" s="51"/>
      <c r="HDY46" s="51"/>
      <c r="HDZ46" s="51"/>
      <c r="HEA46" s="51"/>
      <c r="HEB46" s="51"/>
      <c r="HEC46" s="51"/>
      <c r="HED46" s="51"/>
      <c r="HEE46" s="51"/>
      <c r="HEF46" s="51"/>
      <c r="HEG46" s="51"/>
      <c r="HEH46" s="51"/>
      <c r="HEI46" s="51"/>
      <c r="HEJ46" s="51"/>
      <c r="HEK46" s="51"/>
      <c r="HEL46" s="51"/>
      <c r="HEM46" s="51"/>
      <c r="HEN46" s="51"/>
      <c r="HEO46" s="51"/>
      <c r="HEP46" s="51"/>
      <c r="HEQ46" s="51"/>
      <c r="HER46" s="51"/>
      <c r="HES46" s="51"/>
      <c r="HET46" s="51"/>
      <c r="HEU46" s="51"/>
      <c r="HEV46" s="51"/>
      <c r="HEW46" s="51"/>
      <c r="HEX46" s="51"/>
      <c r="HEY46" s="51"/>
      <c r="HEZ46" s="51"/>
      <c r="HFA46" s="51"/>
      <c r="HFB46" s="51"/>
      <c r="HFC46" s="51"/>
      <c r="HFD46" s="51"/>
      <c r="HFE46" s="51"/>
      <c r="HFF46" s="51"/>
      <c r="HFG46" s="51"/>
      <c r="HFH46" s="51"/>
      <c r="HFI46" s="51"/>
      <c r="HFJ46" s="51"/>
      <c r="HFK46" s="51"/>
      <c r="HFL46" s="51"/>
      <c r="HFM46" s="51"/>
      <c r="HFN46" s="51"/>
      <c r="HFO46" s="51"/>
      <c r="HFP46" s="51"/>
      <c r="HFQ46" s="51"/>
      <c r="HFR46" s="51"/>
      <c r="HFS46" s="51"/>
      <c r="HFT46" s="51"/>
      <c r="HFU46" s="51"/>
      <c r="HFV46" s="51"/>
      <c r="HFW46" s="51"/>
      <c r="HFX46" s="51"/>
      <c r="HFY46" s="51"/>
      <c r="HFZ46" s="51"/>
      <c r="HGA46" s="51"/>
      <c r="HGB46" s="51"/>
      <c r="HGC46" s="51"/>
      <c r="HGD46" s="51"/>
      <c r="HGE46" s="51"/>
      <c r="HGF46" s="51"/>
      <c r="HGG46" s="51"/>
      <c r="HGH46" s="51"/>
      <c r="HGI46" s="51"/>
      <c r="HGJ46" s="51"/>
      <c r="HGK46" s="51"/>
      <c r="HGL46" s="51"/>
      <c r="HGM46" s="51"/>
      <c r="HGN46" s="51"/>
      <c r="HGO46" s="51"/>
      <c r="HGP46" s="51"/>
      <c r="HGQ46" s="51"/>
      <c r="HGR46" s="51"/>
      <c r="HGS46" s="51"/>
      <c r="HGT46" s="51"/>
      <c r="HGU46" s="51"/>
      <c r="HGV46" s="51"/>
      <c r="HGW46" s="51"/>
      <c r="HGX46" s="51"/>
      <c r="HGY46" s="51"/>
      <c r="HGZ46" s="51"/>
      <c r="HHA46" s="51"/>
      <c r="HHB46" s="51"/>
      <c r="HHC46" s="51"/>
      <c r="HHD46" s="51"/>
      <c r="HHE46" s="51"/>
      <c r="HHF46" s="51"/>
      <c r="HHG46" s="51"/>
      <c r="HHH46" s="51"/>
      <c r="HHI46" s="51"/>
      <c r="HHJ46" s="51"/>
      <c r="HHK46" s="51"/>
      <c r="HHL46" s="51"/>
      <c r="HHM46" s="51"/>
      <c r="HHN46" s="51"/>
      <c r="HHO46" s="51"/>
      <c r="HHP46" s="51"/>
      <c r="HHQ46" s="51"/>
      <c r="HHR46" s="51"/>
      <c r="HHS46" s="51"/>
      <c r="HHT46" s="51"/>
      <c r="HHU46" s="51"/>
      <c r="HHV46" s="51"/>
      <c r="HHW46" s="51"/>
      <c r="HHX46" s="51"/>
      <c r="HHY46" s="51"/>
      <c r="HHZ46" s="51"/>
      <c r="HIA46" s="51"/>
      <c r="HIB46" s="51"/>
      <c r="HIC46" s="51"/>
      <c r="HID46" s="51"/>
      <c r="HIE46" s="51"/>
      <c r="HIF46" s="51"/>
      <c r="HIG46" s="51"/>
      <c r="HIH46" s="51"/>
      <c r="HII46" s="51"/>
      <c r="HIJ46" s="51"/>
      <c r="HIK46" s="51"/>
      <c r="HIL46" s="51"/>
      <c r="HIM46" s="51"/>
      <c r="HIN46" s="51"/>
      <c r="HIO46" s="51"/>
      <c r="HIP46" s="51"/>
      <c r="HIQ46" s="51"/>
      <c r="HIR46" s="51"/>
      <c r="HIS46" s="51"/>
      <c r="HIT46" s="51"/>
      <c r="HIU46" s="51"/>
      <c r="HIV46" s="51"/>
      <c r="HIW46" s="51"/>
      <c r="HIX46" s="51"/>
      <c r="HIY46" s="51"/>
      <c r="HIZ46" s="51"/>
      <c r="HJA46" s="51"/>
      <c r="HJB46" s="51"/>
      <c r="HJC46" s="51"/>
      <c r="HJD46" s="51"/>
      <c r="HJE46" s="51"/>
      <c r="HJF46" s="51"/>
      <c r="HJG46" s="51"/>
      <c r="HJH46" s="51"/>
      <c r="HJI46" s="51"/>
      <c r="HJJ46" s="51"/>
      <c r="HJK46" s="51"/>
      <c r="HJL46" s="51"/>
      <c r="HJM46" s="51"/>
      <c r="HJN46" s="51"/>
      <c r="HJO46" s="51"/>
      <c r="HJP46" s="51"/>
      <c r="HJQ46" s="51"/>
      <c r="HJR46" s="51"/>
      <c r="HJS46" s="51"/>
      <c r="HJT46" s="51"/>
      <c r="HJU46" s="51"/>
      <c r="HJV46" s="51"/>
      <c r="HJW46" s="51"/>
      <c r="HJX46" s="51"/>
      <c r="HJY46" s="51"/>
      <c r="HJZ46" s="51"/>
      <c r="HKA46" s="51"/>
      <c r="HKB46" s="51"/>
      <c r="HKC46" s="51"/>
      <c r="HKD46" s="51"/>
      <c r="HKE46" s="51"/>
      <c r="HKF46" s="51"/>
      <c r="HKG46" s="51"/>
      <c r="HKH46" s="51"/>
      <c r="HKI46" s="51"/>
      <c r="HKJ46" s="51"/>
      <c r="HKK46" s="51"/>
      <c r="HKL46" s="51"/>
      <c r="HKM46" s="51"/>
      <c r="HKN46" s="51"/>
      <c r="HKO46" s="51"/>
      <c r="HKP46" s="51"/>
      <c r="HKQ46" s="51"/>
      <c r="HKR46" s="51"/>
      <c r="HKS46" s="51"/>
      <c r="HKT46" s="51"/>
      <c r="HKU46" s="51"/>
      <c r="HKV46" s="51"/>
      <c r="HKW46" s="51"/>
      <c r="HKX46" s="51"/>
      <c r="HKY46" s="51"/>
      <c r="HKZ46" s="51"/>
      <c r="HLA46" s="51"/>
      <c r="HLB46" s="51"/>
      <c r="HLC46" s="51"/>
      <c r="HLD46" s="51"/>
      <c r="HLE46" s="51"/>
      <c r="HLF46" s="51"/>
      <c r="HLG46" s="51"/>
      <c r="HLH46" s="51"/>
      <c r="HLI46" s="51"/>
      <c r="HLJ46" s="51"/>
      <c r="HLK46" s="51"/>
      <c r="HLL46" s="51"/>
      <c r="HLM46" s="51"/>
      <c r="HLN46" s="51"/>
      <c r="HLO46" s="51"/>
      <c r="HLP46" s="51"/>
      <c r="HLQ46" s="51"/>
      <c r="HLR46" s="51"/>
      <c r="HLS46" s="51"/>
      <c r="HLT46" s="51"/>
      <c r="HLU46" s="51"/>
      <c r="HLV46" s="51"/>
      <c r="HLW46" s="51"/>
      <c r="HLX46" s="51"/>
      <c r="HLY46" s="51"/>
      <c r="HLZ46" s="51"/>
      <c r="HMA46" s="51"/>
      <c r="HMB46" s="51"/>
      <c r="HMC46" s="51"/>
      <c r="HMD46" s="51"/>
      <c r="HME46" s="51"/>
      <c r="HMF46" s="51"/>
      <c r="HMG46" s="51"/>
      <c r="HMH46" s="51"/>
      <c r="HMI46" s="51"/>
      <c r="HMJ46" s="51"/>
      <c r="HMK46" s="51"/>
      <c r="HML46" s="51"/>
      <c r="HMM46" s="51"/>
      <c r="HMN46" s="51"/>
      <c r="HMO46" s="51"/>
      <c r="HMP46" s="51"/>
      <c r="HMQ46" s="51"/>
      <c r="HMR46" s="51"/>
      <c r="HMS46" s="51"/>
      <c r="HMT46" s="51"/>
      <c r="HMU46" s="51"/>
      <c r="HMV46" s="51"/>
      <c r="HMW46" s="51"/>
      <c r="HMX46" s="51"/>
      <c r="HMY46" s="51"/>
      <c r="HMZ46" s="51"/>
      <c r="HNA46" s="51"/>
      <c r="HNB46" s="51"/>
      <c r="HNC46" s="51"/>
      <c r="HND46" s="51"/>
      <c r="HNE46" s="51"/>
      <c r="HNF46" s="51"/>
      <c r="HNG46" s="51"/>
      <c r="HNH46" s="51"/>
      <c r="HNI46" s="51"/>
      <c r="HNJ46" s="51"/>
      <c r="HNK46" s="51"/>
      <c r="HNL46" s="51"/>
      <c r="HNM46" s="51"/>
      <c r="HNN46" s="51"/>
      <c r="HNO46" s="51"/>
      <c r="HNP46" s="51"/>
      <c r="HNQ46" s="51"/>
      <c r="HNR46" s="51"/>
      <c r="HNS46" s="51"/>
      <c r="HNT46" s="51"/>
      <c r="HNU46" s="51"/>
      <c r="HNV46" s="51"/>
      <c r="HNW46" s="51"/>
      <c r="HNX46" s="51"/>
      <c r="HNY46" s="51"/>
      <c r="HNZ46" s="51"/>
      <c r="HOA46" s="51"/>
      <c r="HOB46" s="51"/>
      <c r="HOC46" s="51"/>
      <c r="HOD46" s="51"/>
      <c r="HOE46" s="51"/>
      <c r="HOF46" s="51"/>
      <c r="HOG46" s="51"/>
      <c r="HOH46" s="51"/>
      <c r="HOI46" s="51"/>
      <c r="HOJ46" s="51"/>
      <c r="HOK46" s="51"/>
      <c r="HOL46" s="51"/>
      <c r="HOM46" s="51"/>
      <c r="HON46" s="51"/>
      <c r="HOO46" s="51"/>
      <c r="HOP46" s="51"/>
      <c r="HOQ46" s="51"/>
      <c r="HOR46" s="51"/>
      <c r="HOS46" s="51"/>
      <c r="HOT46" s="51"/>
      <c r="HOU46" s="51"/>
      <c r="HOV46" s="51"/>
      <c r="HOW46" s="51"/>
      <c r="HOX46" s="51"/>
      <c r="HOY46" s="51"/>
      <c r="HOZ46" s="51"/>
      <c r="HPA46" s="51"/>
      <c r="HPB46" s="51"/>
      <c r="HPC46" s="51"/>
      <c r="HPD46" s="51"/>
      <c r="HPE46" s="51"/>
      <c r="HPF46" s="51"/>
      <c r="HPG46" s="51"/>
      <c r="HPH46" s="51"/>
      <c r="HPI46" s="51"/>
      <c r="HPJ46" s="51"/>
      <c r="HPK46" s="51"/>
      <c r="HPL46" s="51"/>
      <c r="HPM46" s="51"/>
      <c r="HPN46" s="51"/>
      <c r="HPO46" s="51"/>
      <c r="HPP46" s="51"/>
      <c r="HPQ46" s="51"/>
      <c r="HPR46" s="51"/>
      <c r="HPS46" s="51"/>
      <c r="HPT46" s="51"/>
      <c r="HPU46" s="51"/>
      <c r="HPV46" s="51"/>
      <c r="HPW46" s="51"/>
      <c r="HPX46" s="51"/>
      <c r="HPY46" s="51"/>
      <c r="HPZ46" s="51"/>
      <c r="HQA46" s="51"/>
      <c r="HQB46" s="51"/>
      <c r="HQC46" s="51"/>
      <c r="HQD46" s="51"/>
      <c r="HQE46" s="51"/>
      <c r="HQF46" s="51"/>
      <c r="HQG46" s="51"/>
      <c r="HQH46" s="51"/>
      <c r="HQI46" s="51"/>
      <c r="HQJ46" s="51"/>
      <c r="HQK46" s="51"/>
      <c r="HQL46" s="51"/>
      <c r="HQM46" s="51"/>
      <c r="HQN46" s="51"/>
      <c r="HQO46" s="51"/>
      <c r="HQP46" s="51"/>
      <c r="HQQ46" s="51"/>
      <c r="HQR46" s="51"/>
      <c r="HQS46" s="51"/>
      <c r="HQT46" s="51"/>
      <c r="HQU46" s="51"/>
      <c r="HQV46" s="51"/>
      <c r="HQW46" s="51"/>
      <c r="HQX46" s="51"/>
      <c r="HQY46" s="51"/>
      <c r="HQZ46" s="51"/>
      <c r="HRA46" s="51"/>
      <c r="HRB46" s="51"/>
      <c r="HRC46" s="51"/>
      <c r="HRD46" s="51"/>
      <c r="HRE46" s="51"/>
      <c r="HRF46" s="51"/>
      <c r="HRG46" s="51"/>
      <c r="HRH46" s="51"/>
      <c r="HRI46" s="51"/>
      <c r="HRJ46" s="51"/>
      <c r="HRK46" s="51"/>
      <c r="HRL46" s="51"/>
      <c r="HRM46" s="51"/>
      <c r="HRN46" s="51"/>
      <c r="HRO46" s="51"/>
      <c r="HRP46" s="51"/>
      <c r="HRQ46" s="51"/>
      <c r="HRR46" s="51"/>
      <c r="HRS46" s="51"/>
      <c r="HRT46" s="51"/>
      <c r="HRU46" s="51"/>
      <c r="HRV46" s="51"/>
      <c r="HRW46" s="51"/>
      <c r="HRX46" s="51"/>
      <c r="HRY46" s="51"/>
      <c r="HRZ46" s="51"/>
      <c r="HSA46" s="51"/>
      <c r="HSB46" s="51"/>
      <c r="HSC46" s="51"/>
      <c r="HSD46" s="51"/>
      <c r="HSE46" s="51"/>
      <c r="HSF46" s="51"/>
      <c r="HSG46" s="51"/>
      <c r="HSH46" s="51"/>
      <c r="HSI46" s="51"/>
      <c r="HSJ46" s="51"/>
      <c r="HSK46" s="51"/>
      <c r="HSL46" s="51"/>
      <c r="HSM46" s="51"/>
      <c r="HSN46" s="51"/>
      <c r="HSO46" s="51"/>
      <c r="HSP46" s="51"/>
      <c r="HSQ46" s="51"/>
      <c r="HSR46" s="51"/>
      <c r="HSS46" s="51"/>
      <c r="HST46" s="51"/>
      <c r="HSU46" s="51"/>
      <c r="HSV46" s="51"/>
      <c r="HSW46" s="51"/>
      <c r="HSX46" s="51"/>
      <c r="HSY46" s="51"/>
      <c r="HSZ46" s="51"/>
      <c r="HTA46" s="51"/>
      <c r="HTB46" s="51"/>
      <c r="HTC46" s="51"/>
      <c r="HTD46" s="51"/>
      <c r="HTE46" s="51"/>
      <c r="HTF46" s="51"/>
      <c r="HTG46" s="51"/>
      <c r="HTH46" s="51"/>
      <c r="HTI46" s="51"/>
      <c r="HTJ46" s="51"/>
      <c r="HTK46" s="51"/>
      <c r="HTL46" s="51"/>
      <c r="HTM46" s="51"/>
      <c r="HTN46" s="51"/>
      <c r="HTO46" s="51"/>
      <c r="HTP46" s="51"/>
      <c r="HTQ46" s="51"/>
      <c r="HTR46" s="51"/>
      <c r="HTS46" s="51"/>
      <c r="HTT46" s="51"/>
      <c r="HTU46" s="51"/>
      <c r="HTV46" s="51"/>
      <c r="HTW46" s="51"/>
      <c r="HTX46" s="51"/>
      <c r="HTY46" s="51"/>
      <c r="HTZ46" s="51"/>
      <c r="HUA46" s="51"/>
      <c r="HUB46" s="51"/>
      <c r="HUC46" s="51"/>
      <c r="HUD46" s="51"/>
      <c r="HUE46" s="51"/>
      <c r="HUF46" s="51"/>
      <c r="HUG46" s="51"/>
      <c r="HUH46" s="51"/>
      <c r="HUI46" s="51"/>
      <c r="HUJ46" s="51"/>
      <c r="HUK46" s="51"/>
      <c r="HUL46" s="51"/>
      <c r="HUM46" s="51"/>
      <c r="HUN46" s="51"/>
      <c r="HUO46" s="51"/>
      <c r="HUP46" s="51"/>
      <c r="HUQ46" s="51"/>
      <c r="HUR46" s="51"/>
      <c r="HUS46" s="51"/>
      <c r="HUT46" s="51"/>
      <c r="HUU46" s="51"/>
      <c r="HUV46" s="51"/>
      <c r="HUW46" s="51"/>
      <c r="HUX46" s="51"/>
      <c r="HUY46" s="51"/>
      <c r="HUZ46" s="51"/>
      <c r="HVA46" s="51"/>
      <c r="HVB46" s="51"/>
      <c r="HVC46" s="51"/>
      <c r="HVD46" s="51"/>
      <c r="HVE46" s="51"/>
      <c r="HVF46" s="51"/>
      <c r="HVG46" s="51"/>
      <c r="HVH46" s="51"/>
      <c r="HVI46" s="51"/>
      <c r="HVJ46" s="51"/>
      <c r="HVK46" s="51"/>
      <c r="HVL46" s="51"/>
      <c r="HVM46" s="51"/>
      <c r="HVN46" s="51"/>
      <c r="HVO46" s="51"/>
      <c r="HVP46" s="51"/>
      <c r="HVQ46" s="51"/>
      <c r="HVR46" s="51"/>
      <c r="HVS46" s="51"/>
      <c r="HVT46" s="51"/>
      <c r="HVU46" s="51"/>
      <c r="HVV46" s="51"/>
      <c r="HVW46" s="51"/>
      <c r="HVX46" s="51"/>
      <c r="HVY46" s="51"/>
      <c r="HVZ46" s="51"/>
      <c r="HWA46" s="51"/>
      <c r="HWB46" s="51"/>
      <c r="HWC46" s="51"/>
      <c r="HWD46" s="51"/>
      <c r="HWE46" s="51"/>
      <c r="HWF46" s="51"/>
      <c r="HWG46" s="51"/>
      <c r="HWH46" s="51"/>
      <c r="HWI46" s="51"/>
      <c r="HWJ46" s="51"/>
      <c r="HWK46" s="51"/>
      <c r="HWL46" s="51"/>
      <c r="HWM46" s="51"/>
      <c r="HWN46" s="51"/>
      <c r="HWO46" s="51"/>
      <c r="HWP46" s="51"/>
      <c r="HWQ46" s="51"/>
      <c r="HWR46" s="51"/>
      <c r="HWS46" s="51"/>
      <c r="HWT46" s="51"/>
      <c r="HWU46" s="51"/>
      <c r="HWV46" s="51"/>
      <c r="HWW46" s="51"/>
      <c r="HWX46" s="51"/>
      <c r="HWY46" s="51"/>
      <c r="HWZ46" s="51"/>
      <c r="HXA46" s="51"/>
      <c r="HXB46" s="51"/>
      <c r="HXC46" s="51"/>
      <c r="HXD46" s="51"/>
      <c r="HXE46" s="51"/>
      <c r="HXF46" s="51"/>
      <c r="HXG46" s="51"/>
      <c r="HXH46" s="51"/>
      <c r="HXI46" s="51"/>
      <c r="HXJ46" s="51"/>
      <c r="HXK46" s="51"/>
      <c r="HXL46" s="51"/>
      <c r="HXM46" s="51"/>
      <c r="HXN46" s="51"/>
      <c r="HXO46" s="51"/>
      <c r="HXP46" s="51"/>
      <c r="HXQ46" s="51"/>
      <c r="HXR46" s="51"/>
      <c r="HXS46" s="51"/>
      <c r="HXT46" s="51"/>
      <c r="HXU46" s="51"/>
      <c r="HXV46" s="51"/>
      <c r="HXW46" s="51"/>
      <c r="HXX46" s="51"/>
      <c r="HXY46" s="51"/>
      <c r="HXZ46" s="51"/>
      <c r="HYA46" s="51"/>
      <c r="HYB46" s="51"/>
      <c r="HYC46" s="51"/>
      <c r="HYD46" s="51"/>
      <c r="HYE46" s="51"/>
      <c r="HYF46" s="51"/>
      <c r="HYG46" s="51"/>
      <c r="HYH46" s="51"/>
      <c r="HYI46" s="51"/>
      <c r="HYJ46" s="51"/>
      <c r="HYK46" s="51"/>
      <c r="HYL46" s="51"/>
      <c r="HYM46" s="51"/>
      <c r="HYN46" s="51"/>
      <c r="HYO46" s="51"/>
      <c r="HYP46" s="51"/>
      <c r="HYQ46" s="51"/>
      <c r="HYR46" s="51"/>
      <c r="HYS46" s="51"/>
      <c r="HYT46" s="51"/>
      <c r="HYU46" s="51"/>
      <c r="HYV46" s="51"/>
      <c r="HYW46" s="51"/>
      <c r="HYX46" s="51"/>
      <c r="HYY46" s="51"/>
      <c r="HYZ46" s="51"/>
      <c r="HZA46" s="51"/>
      <c r="HZB46" s="51"/>
      <c r="HZC46" s="51"/>
      <c r="HZD46" s="51"/>
      <c r="HZE46" s="51"/>
      <c r="HZF46" s="51"/>
      <c r="HZG46" s="51"/>
      <c r="HZH46" s="51"/>
      <c r="HZI46" s="51"/>
      <c r="HZJ46" s="51"/>
      <c r="HZK46" s="51"/>
      <c r="HZL46" s="51"/>
      <c r="HZM46" s="51"/>
      <c r="HZN46" s="51"/>
      <c r="HZO46" s="51"/>
      <c r="HZP46" s="51"/>
      <c r="HZQ46" s="51"/>
      <c r="HZR46" s="51"/>
      <c r="HZS46" s="51"/>
      <c r="HZT46" s="51"/>
      <c r="HZU46" s="51"/>
      <c r="HZV46" s="51"/>
      <c r="HZW46" s="51"/>
      <c r="HZX46" s="51"/>
      <c r="HZY46" s="51"/>
      <c r="HZZ46" s="51"/>
      <c r="IAA46" s="51"/>
      <c r="IAB46" s="51"/>
      <c r="IAC46" s="51"/>
      <c r="IAD46" s="51"/>
      <c r="IAE46" s="51"/>
      <c r="IAF46" s="51"/>
      <c r="IAG46" s="51"/>
      <c r="IAH46" s="51"/>
      <c r="IAI46" s="51"/>
      <c r="IAJ46" s="51"/>
      <c r="IAK46" s="51"/>
      <c r="IAL46" s="51"/>
      <c r="IAM46" s="51"/>
      <c r="IAN46" s="51"/>
      <c r="IAO46" s="51"/>
      <c r="IAP46" s="51"/>
      <c r="IAQ46" s="51"/>
      <c r="IAR46" s="51"/>
      <c r="IAS46" s="51"/>
      <c r="IAT46" s="51"/>
      <c r="IAU46" s="51"/>
      <c r="IAV46" s="51"/>
      <c r="IAW46" s="51"/>
      <c r="IAX46" s="51"/>
      <c r="IAY46" s="51"/>
      <c r="IAZ46" s="51"/>
      <c r="IBA46" s="51"/>
      <c r="IBB46" s="51"/>
      <c r="IBC46" s="51"/>
      <c r="IBD46" s="51"/>
      <c r="IBE46" s="51"/>
      <c r="IBF46" s="51"/>
      <c r="IBG46" s="51"/>
      <c r="IBH46" s="51"/>
      <c r="IBI46" s="51"/>
      <c r="IBJ46" s="51"/>
      <c r="IBK46" s="51"/>
      <c r="IBL46" s="51"/>
      <c r="IBM46" s="51"/>
      <c r="IBN46" s="51"/>
      <c r="IBO46" s="51"/>
      <c r="IBP46" s="51"/>
      <c r="IBQ46" s="51"/>
      <c r="IBR46" s="51"/>
      <c r="IBS46" s="51"/>
      <c r="IBT46" s="51"/>
      <c r="IBU46" s="51"/>
      <c r="IBV46" s="51"/>
      <c r="IBW46" s="51"/>
      <c r="IBX46" s="51"/>
      <c r="IBY46" s="51"/>
      <c r="IBZ46" s="51"/>
      <c r="ICA46" s="51"/>
      <c r="ICB46" s="51"/>
      <c r="ICC46" s="51"/>
      <c r="ICD46" s="51"/>
      <c r="ICE46" s="51"/>
      <c r="ICF46" s="51"/>
      <c r="ICG46" s="51"/>
      <c r="ICH46" s="51"/>
      <c r="ICI46" s="51"/>
      <c r="ICJ46" s="51"/>
      <c r="ICK46" s="51"/>
      <c r="ICL46" s="51"/>
      <c r="ICM46" s="51"/>
      <c r="ICN46" s="51"/>
      <c r="ICO46" s="51"/>
      <c r="ICP46" s="51"/>
      <c r="ICQ46" s="51"/>
      <c r="ICR46" s="51"/>
      <c r="ICS46" s="51"/>
      <c r="ICT46" s="51"/>
      <c r="ICU46" s="51"/>
      <c r="ICV46" s="51"/>
      <c r="ICW46" s="51"/>
      <c r="ICX46" s="51"/>
      <c r="ICY46" s="51"/>
      <c r="ICZ46" s="51"/>
      <c r="IDA46" s="51"/>
      <c r="IDB46" s="51"/>
      <c r="IDC46" s="51"/>
      <c r="IDD46" s="51"/>
      <c r="IDE46" s="51"/>
      <c r="IDF46" s="51"/>
      <c r="IDG46" s="51"/>
      <c r="IDH46" s="51"/>
      <c r="IDI46" s="51"/>
      <c r="IDJ46" s="51"/>
      <c r="IDK46" s="51"/>
      <c r="IDL46" s="51"/>
      <c r="IDM46" s="51"/>
      <c r="IDN46" s="51"/>
      <c r="IDO46" s="51"/>
      <c r="IDP46" s="51"/>
      <c r="IDQ46" s="51"/>
      <c r="IDR46" s="51"/>
      <c r="IDS46" s="51"/>
      <c r="IDT46" s="51"/>
      <c r="IDU46" s="51"/>
      <c r="IDV46" s="51"/>
      <c r="IDW46" s="51"/>
      <c r="IDX46" s="51"/>
      <c r="IDY46" s="51"/>
      <c r="IDZ46" s="51"/>
      <c r="IEA46" s="51"/>
      <c r="IEB46" s="51"/>
      <c r="IEC46" s="51"/>
      <c r="IED46" s="51"/>
      <c r="IEE46" s="51"/>
      <c r="IEF46" s="51"/>
      <c r="IEG46" s="51"/>
      <c r="IEH46" s="51"/>
      <c r="IEI46" s="51"/>
      <c r="IEJ46" s="51"/>
      <c r="IEK46" s="51"/>
      <c r="IEL46" s="51"/>
      <c r="IEM46" s="51"/>
      <c r="IEN46" s="51"/>
      <c r="IEO46" s="51"/>
      <c r="IEP46" s="51"/>
      <c r="IEQ46" s="51"/>
      <c r="IER46" s="51"/>
      <c r="IES46" s="51"/>
      <c r="IET46" s="51"/>
      <c r="IEU46" s="51"/>
      <c r="IEV46" s="51"/>
      <c r="IEW46" s="51"/>
      <c r="IEX46" s="51"/>
      <c r="IEY46" s="51"/>
      <c r="IEZ46" s="51"/>
      <c r="IFA46" s="51"/>
      <c r="IFB46" s="51"/>
      <c r="IFC46" s="51"/>
      <c r="IFD46" s="51"/>
      <c r="IFE46" s="51"/>
      <c r="IFF46" s="51"/>
      <c r="IFG46" s="51"/>
      <c r="IFH46" s="51"/>
      <c r="IFI46" s="51"/>
      <c r="IFJ46" s="51"/>
      <c r="IFK46" s="51"/>
      <c r="IFL46" s="51"/>
      <c r="IFM46" s="51"/>
      <c r="IFN46" s="51"/>
      <c r="IFO46" s="51"/>
      <c r="IFP46" s="51"/>
      <c r="IFQ46" s="51"/>
      <c r="IFR46" s="51"/>
      <c r="IFS46" s="51"/>
      <c r="IFT46" s="51"/>
      <c r="IFU46" s="51"/>
      <c r="IFV46" s="51"/>
      <c r="IFW46" s="51"/>
      <c r="IFX46" s="51"/>
      <c r="IFY46" s="51"/>
      <c r="IFZ46" s="51"/>
      <c r="IGA46" s="51"/>
      <c r="IGB46" s="51"/>
      <c r="IGC46" s="51"/>
      <c r="IGD46" s="51"/>
      <c r="IGE46" s="51"/>
      <c r="IGF46" s="51"/>
      <c r="IGG46" s="51"/>
      <c r="IGH46" s="51"/>
      <c r="IGI46" s="51"/>
      <c r="IGJ46" s="51"/>
      <c r="IGK46" s="51"/>
      <c r="IGL46" s="51"/>
      <c r="IGM46" s="51"/>
      <c r="IGN46" s="51"/>
      <c r="IGO46" s="51"/>
      <c r="IGP46" s="51"/>
      <c r="IGQ46" s="51"/>
      <c r="IGR46" s="51"/>
      <c r="IGS46" s="51"/>
      <c r="IGT46" s="51"/>
      <c r="IGU46" s="51"/>
      <c r="IGV46" s="51"/>
      <c r="IGW46" s="51"/>
      <c r="IGX46" s="51"/>
      <c r="IGY46" s="51"/>
      <c r="IGZ46" s="51"/>
      <c r="IHA46" s="51"/>
      <c r="IHB46" s="51"/>
      <c r="IHC46" s="51"/>
      <c r="IHD46" s="51"/>
      <c r="IHE46" s="51"/>
      <c r="IHF46" s="51"/>
      <c r="IHG46" s="51"/>
      <c r="IHH46" s="51"/>
      <c r="IHI46" s="51"/>
      <c r="IHJ46" s="51"/>
      <c r="IHK46" s="51"/>
      <c r="IHL46" s="51"/>
      <c r="IHM46" s="51"/>
      <c r="IHN46" s="51"/>
      <c r="IHO46" s="51"/>
      <c r="IHP46" s="51"/>
      <c r="IHQ46" s="51"/>
      <c r="IHR46" s="51"/>
      <c r="IHS46" s="51"/>
      <c r="IHT46" s="51"/>
      <c r="IHU46" s="51"/>
      <c r="IHV46" s="51"/>
      <c r="IHW46" s="51"/>
      <c r="IHX46" s="51"/>
      <c r="IHY46" s="51"/>
      <c r="IHZ46" s="51"/>
      <c r="IIA46" s="51"/>
      <c r="IIB46" s="51"/>
      <c r="IIC46" s="51"/>
      <c r="IID46" s="51"/>
      <c r="IIE46" s="51"/>
      <c r="IIF46" s="51"/>
      <c r="IIG46" s="51"/>
      <c r="IIH46" s="51"/>
      <c r="III46" s="51"/>
      <c r="IIJ46" s="51"/>
      <c r="IIK46" s="51"/>
      <c r="IIL46" s="51"/>
      <c r="IIM46" s="51"/>
      <c r="IIN46" s="51"/>
      <c r="IIO46" s="51"/>
      <c r="IIP46" s="51"/>
      <c r="IIQ46" s="51"/>
      <c r="IIR46" s="51"/>
      <c r="IIS46" s="51"/>
      <c r="IIT46" s="51"/>
      <c r="IIU46" s="51"/>
      <c r="IIV46" s="51"/>
      <c r="IIW46" s="51"/>
      <c r="IIX46" s="51"/>
      <c r="IIY46" s="51"/>
      <c r="IIZ46" s="51"/>
      <c r="IJA46" s="51"/>
      <c r="IJB46" s="51"/>
      <c r="IJC46" s="51"/>
      <c r="IJD46" s="51"/>
      <c r="IJE46" s="51"/>
      <c r="IJF46" s="51"/>
      <c r="IJG46" s="51"/>
      <c r="IJH46" s="51"/>
      <c r="IJI46" s="51"/>
      <c r="IJJ46" s="51"/>
      <c r="IJK46" s="51"/>
      <c r="IJL46" s="51"/>
      <c r="IJM46" s="51"/>
      <c r="IJN46" s="51"/>
      <c r="IJO46" s="51"/>
      <c r="IJP46" s="51"/>
      <c r="IJQ46" s="51"/>
      <c r="IJR46" s="51"/>
      <c r="IJS46" s="51"/>
      <c r="IJT46" s="51"/>
      <c r="IJU46" s="51"/>
      <c r="IJV46" s="51"/>
      <c r="IJW46" s="51"/>
      <c r="IJX46" s="51"/>
      <c r="IJY46" s="51"/>
      <c r="IJZ46" s="51"/>
      <c r="IKA46" s="51"/>
      <c r="IKB46" s="51"/>
      <c r="IKC46" s="51"/>
      <c r="IKD46" s="51"/>
      <c r="IKE46" s="51"/>
      <c r="IKF46" s="51"/>
      <c r="IKG46" s="51"/>
      <c r="IKH46" s="51"/>
      <c r="IKI46" s="51"/>
      <c r="IKJ46" s="51"/>
      <c r="IKK46" s="51"/>
      <c r="IKL46" s="51"/>
      <c r="IKM46" s="51"/>
      <c r="IKN46" s="51"/>
      <c r="IKO46" s="51"/>
      <c r="IKP46" s="51"/>
      <c r="IKQ46" s="51"/>
      <c r="IKR46" s="51"/>
      <c r="IKS46" s="51"/>
      <c r="IKT46" s="51"/>
      <c r="IKU46" s="51"/>
      <c r="IKV46" s="51"/>
      <c r="IKW46" s="51"/>
      <c r="IKX46" s="51"/>
      <c r="IKY46" s="51"/>
      <c r="IKZ46" s="51"/>
      <c r="ILA46" s="51"/>
      <c r="ILB46" s="51"/>
      <c r="ILC46" s="51"/>
      <c r="ILD46" s="51"/>
      <c r="ILE46" s="51"/>
      <c r="ILF46" s="51"/>
      <c r="ILG46" s="51"/>
      <c r="ILH46" s="51"/>
      <c r="ILI46" s="51"/>
      <c r="ILJ46" s="51"/>
      <c r="ILK46" s="51"/>
      <c r="ILL46" s="51"/>
      <c r="ILM46" s="51"/>
      <c r="ILN46" s="51"/>
      <c r="ILO46" s="51"/>
      <c r="ILP46" s="51"/>
      <c r="ILQ46" s="51"/>
      <c r="ILR46" s="51"/>
      <c r="ILS46" s="51"/>
      <c r="ILT46" s="51"/>
      <c r="ILU46" s="51"/>
      <c r="ILV46" s="51"/>
      <c r="ILW46" s="51"/>
      <c r="ILX46" s="51"/>
      <c r="ILY46" s="51"/>
      <c r="ILZ46" s="51"/>
      <c r="IMA46" s="51"/>
      <c r="IMB46" s="51"/>
      <c r="IMC46" s="51"/>
      <c r="IMD46" s="51"/>
      <c r="IME46" s="51"/>
      <c r="IMF46" s="51"/>
      <c r="IMG46" s="51"/>
      <c r="IMH46" s="51"/>
      <c r="IMI46" s="51"/>
      <c r="IMJ46" s="51"/>
      <c r="IMK46" s="51"/>
      <c r="IML46" s="51"/>
      <c r="IMM46" s="51"/>
      <c r="IMN46" s="51"/>
      <c r="IMO46" s="51"/>
      <c r="IMP46" s="51"/>
      <c r="IMQ46" s="51"/>
      <c r="IMR46" s="51"/>
      <c r="IMS46" s="51"/>
      <c r="IMT46" s="51"/>
      <c r="IMU46" s="51"/>
      <c r="IMV46" s="51"/>
      <c r="IMW46" s="51"/>
      <c r="IMX46" s="51"/>
      <c r="IMY46" s="51"/>
      <c r="IMZ46" s="51"/>
      <c r="INA46" s="51"/>
      <c r="INB46" s="51"/>
      <c r="INC46" s="51"/>
      <c r="IND46" s="51"/>
      <c r="INE46" s="51"/>
      <c r="INF46" s="51"/>
      <c r="ING46" s="51"/>
      <c r="INH46" s="51"/>
      <c r="INI46" s="51"/>
      <c r="INJ46" s="51"/>
      <c r="INK46" s="51"/>
      <c r="INL46" s="51"/>
      <c r="INM46" s="51"/>
      <c r="INN46" s="51"/>
      <c r="INO46" s="51"/>
      <c r="INP46" s="51"/>
      <c r="INQ46" s="51"/>
      <c r="INR46" s="51"/>
      <c r="INS46" s="51"/>
      <c r="INT46" s="51"/>
      <c r="INU46" s="51"/>
      <c r="INV46" s="51"/>
      <c r="INW46" s="51"/>
      <c r="INX46" s="51"/>
      <c r="INY46" s="51"/>
      <c r="INZ46" s="51"/>
      <c r="IOA46" s="51"/>
      <c r="IOB46" s="51"/>
      <c r="IOC46" s="51"/>
      <c r="IOD46" s="51"/>
      <c r="IOE46" s="51"/>
      <c r="IOF46" s="51"/>
      <c r="IOG46" s="51"/>
      <c r="IOH46" s="51"/>
      <c r="IOI46" s="51"/>
      <c r="IOJ46" s="51"/>
      <c r="IOK46" s="51"/>
      <c r="IOL46" s="51"/>
      <c r="IOM46" s="51"/>
      <c r="ION46" s="51"/>
      <c r="IOO46" s="51"/>
      <c r="IOP46" s="51"/>
      <c r="IOQ46" s="51"/>
      <c r="IOR46" s="51"/>
      <c r="IOS46" s="51"/>
      <c r="IOT46" s="51"/>
      <c r="IOU46" s="51"/>
      <c r="IOV46" s="51"/>
      <c r="IOW46" s="51"/>
      <c r="IOX46" s="51"/>
      <c r="IOY46" s="51"/>
      <c r="IOZ46" s="51"/>
      <c r="IPA46" s="51"/>
      <c r="IPB46" s="51"/>
      <c r="IPC46" s="51"/>
      <c r="IPD46" s="51"/>
      <c r="IPE46" s="51"/>
      <c r="IPF46" s="51"/>
      <c r="IPG46" s="51"/>
      <c r="IPH46" s="51"/>
      <c r="IPI46" s="51"/>
      <c r="IPJ46" s="51"/>
      <c r="IPK46" s="51"/>
      <c r="IPL46" s="51"/>
      <c r="IPM46" s="51"/>
      <c r="IPN46" s="51"/>
      <c r="IPO46" s="51"/>
      <c r="IPP46" s="51"/>
      <c r="IPQ46" s="51"/>
      <c r="IPR46" s="51"/>
      <c r="IPS46" s="51"/>
      <c r="IPT46" s="51"/>
      <c r="IPU46" s="51"/>
      <c r="IPV46" s="51"/>
      <c r="IPW46" s="51"/>
      <c r="IPX46" s="51"/>
      <c r="IPY46" s="51"/>
      <c r="IPZ46" s="51"/>
      <c r="IQA46" s="51"/>
      <c r="IQB46" s="51"/>
      <c r="IQC46" s="51"/>
      <c r="IQD46" s="51"/>
      <c r="IQE46" s="51"/>
      <c r="IQF46" s="51"/>
      <c r="IQG46" s="51"/>
      <c r="IQH46" s="51"/>
      <c r="IQI46" s="51"/>
      <c r="IQJ46" s="51"/>
      <c r="IQK46" s="51"/>
      <c r="IQL46" s="51"/>
      <c r="IQM46" s="51"/>
      <c r="IQN46" s="51"/>
      <c r="IQO46" s="51"/>
      <c r="IQP46" s="51"/>
      <c r="IQQ46" s="51"/>
      <c r="IQR46" s="51"/>
      <c r="IQS46" s="51"/>
      <c r="IQT46" s="51"/>
      <c r="IQU46" s="51"/>
      <c r="IQV46" s="51"/>
      <c r="IQW46" s="51"/>
      <c r="IQX46" s="51"/>
      <c r="IQY46" s="51"/>
      <c r="IQZ46" s="51"/>
      <c r="IRA46" s="51"/>
      <c r="IRB46" s="51"/>
      <c r="IRC46" s="51"/>
      <c r="IRD46" s="51"/>
      <c r="IRE46" s="51"/>
      <c r="IRF46" s="51"/>
      <c r="IRG46" s="51"/>
      <c r="IRH46" s="51"/>
      <c r="IRI46" s="51"/>
      <c r="IRJ46" s="51"/>
      <c r="IRK46" s="51"/>
      <c r="IRL46" s="51"/>
      <c r="IRM46" s="51"/>
      <c r="IRN46" s="51"/>
      <c r="IRO46" s="51"/>
      <c r="IRP46" s="51"/>
      <c r="IRQ46" s="51"/>
      <c r="IRR46" s="51"/>
      <c r="IRS46" s="51"/>
      <c r="IRT46" s="51"/>
      <c r="IRU46" s="51"/>
      <c r="IRV46" s="51"/>
      <c r="IRW46" s="51"/>
      <c r="IRX46" s="51"/>
      <c r="IRY46" s="51"/>
      <c r="IRZ46" s="51"/>
      <c r="ISA46" s="51"/>
      <c r="ISB46" s="51"/>
      <c r="ISC46" s="51"/>
      <c r="ISD46" s="51"/>
      <c r="ISE46" s="51"/>
      <c r="ISF46" s="51"/>
      <c r="ISG46" s="51"/>
      <c r="ISH46" s="51"/>
      <c r="ISI46" s="51"/>
      <c r="ISJ46" s="51"/>
      <c r="ISK46" s="51"/>
      <c r="ISL46" s="51"/>
      <c r="ISM46" s="51"/>
      <c r="ISN46" s="51"/>
      <c r="ISO46" s="51"/>
      <c r="ISP46" s="51"/>
      <c r="ISQ46" s="51"/>
      <c r="ISR46" s="51"/>
      <c r="ISS46" s="51"/>
      <c r="IST46" s="51"/>
      <c r="ISU46" s="51"/>
      <c r="ISV46" s="51"/>
      <c r="ISW46" s="51"/>
      <c r="ISX46" s="51"/>
      <c r="ISY46" s="51"/>
      <c r="ISZ46" s="51"/>
      <c r="ITA46" s="51"/>
      <c r="ITB46" s="51"/>
      <c r="ITC46" s="51"/>
      <c r="ITD46" s="51"/>
      <c r="ITE46" s="51"/>
      <c r="ITF46" s="51"/>
      <c r="ITG46" s="51"/>
      <c r="ITH46" s="51"/>
      <c r="ITI46" s="51"/>
      <c r="ITJ46" s="51"/>
      <c r="ITK46" s="51"/>
      <c r="ITL46" s="51"/>
      <c r="ITM46" s="51"/>
      <c r="ITN46" s="51"/>
      <c r="ITO46" s="51"/>
      <c r="ITP46" s="51"/>
      <c r="ITQ46" s="51"/>
      <c r="ITR46" s="51"/>
      <c r="ITS46" s="51"/>
      <c r="ITT46" s="51"/>
      <c r="ITU46" s="51"/>
      <c r="ITV46" s="51"/>
      <c r="ITW46" s="51"/>
      <c r="ITX46" s="51"/>
      <c r="ITY46" s="51"/>
      <c r="ITZ46" s="51"/>
      <c r="IUA46" s="51"/>
      <c r="IUB46" s="51"/>
      <c r="IUC46" s="51"/>
      <c r="IUD46" s="51"/>
      <c r="IUE46" s="51"/>
      <c r="IUF46" s="51"/>
      <c r="IUG46" s="51"/>
      <c r="IUH46" s="51"/>
      <c r="IUI46" s="51"/>
      <c r="IUJ46" s="51"/>
      <c r="IUK46" s="51"/>
      <c r="IUL46" s="51"/>
      <c r="IUM46" s="51"/>
      <c r="IUN46" s="51"/>
      <c r="IUO46" s="51"/>
      <c r="IUP46" s="51"/>
      <c r="IUQ46" s="51"/>
      <c r="IUR46" s="51"/>
      <c r="IUS46" s="51"/>
      <c r="IUT46" s="51"/>
      <c r="IUU46" s="51"/>
      <c r="IUV46" s="51"/>
      <c r="IUW46" s="51"/>
      <c r="IUX46" s="51"/>
      <c r="IUY46" s="51"/>
      <c r="IUZ46" s="51"/>
      <c r="IVA46" s="51"/>
      <c r="IVB46" s="51"/>
      <c r="IVC46" s="51"/>
      <c r="IVD46" s="51"/>
      <c r="IVE46" s="51"/>
      <c r="IVF46" s="51"/>
      <c r="IVG46" s="51"/>
      <c r="IVH46" s="51"/>
      <c r="IVI46" s="51"/>
      <c r="IVJ46" s="51"/>
      <c r="IVK46" s="51"/>
      <c r="IVL46" s="51"/>
      <c r="IVM46" s="51"/>
      <c r="IVN46" s="51"/>
      <c r="IVO46" s="51"/>
      <c r="IVP46" s="51"/>
      <c r="IVQ46" s="51"/>
      <c r="IVR46" s="51"/>
      <c r="IVS46" s="51"/>
      <c r="IVT46" s="51"/>
      <c r="IVU46" s="51"/>
      <c r="IVV46" s="51"/>
      <c r="IVW46" s="51"/>
      <c r="IVX46" s="51"/>
      <c r="IVY46" s="51"/>
      <c r="IVZ46" s="51"/>
      <c r="IWA46" s="51"/>
      <c r="IWB46" s="51"/>
      <c r="IWC46" s="51"/>
      <c r="IWD46" s="51"/>
      <c r="IWE46" s="51"/>
      <c r="IWF46" s="51"/>
      <c r="IWG46" s="51"/>
      <c r="IWH46" s="51"/>
      <c r="IWI46" s="51"/>
      <c r="IWJ46" s="51"/>
      <c r="IWK46" s="51"/>
      <c r="IWL46" s="51"/>
      <c r="IWM46" s="51"/>
      <c r="IWN46" s="51"/>
      <c r="IWO46" s="51"/>
      <c r="IWP46" s="51"/>
      <c r="IWQ46" s="51"/>
      <c r="IWR46" s="51"/>
      <c r="IWS46" s="51"/>
      <c r="IWT46" s="51"/>
      <c r="IWU46" s="51"/>
      <c r="IWV46" s="51"/>
      <c r="IWW46" s="51"/>
      <c r="IWX46" s="51"/>
      <c r="IWY46" s="51"/>
      <c r="IWZ46" s="51"/>
      <c r="IXA46" s="51"/>
      <c r="IXB46" s="51"/>
      <c r="IXC46" s="51"/>
      <c r="IXD46" s="51"/>
      <c r="IXE46" s="51"/>
      <c r="IXF46" s="51"/>
      <c r="IXG46" s="51"/>
      <c r="IXH46" s="51"/>
      <c r="IXI46" s="51"/>
      <c r="IXJ46" s="51"/>
      <c r="IXK46" s="51"/>
      <c r="IXL46" s="51"/>
      <c r="IXM46" s="51"/>
      <c r="IXN46" s="51"/>
      <c r="IXO46" s="51"/>
      <c r="IXP46" s="51"/>
      <c r="IXQ46" s="51"/>
      <c r="IXR46" s="51"/>
      <c r="IXS46" s="51"/>
      <c r="IXT46" s="51"/>
      <c r="IXU46" s="51"/>
      <c r="IXV46" s="51"/>
      <c r="IXW46" s="51"/>
      <c r="IXX46" s="51"/>
      <c r="IXY46" s="51"/>
      <c r="IXZ46" s="51"/>
      <c r="IYA46" s="51"/>
      <c r="IYB46" s="51"/>
      <c r="IYC46" s="51"/>
      <c r="IYD46" s="51"/>
      <c r="IYE46" s="51"/>
      <c r="IYF46" s="51"/>
      <c r="IYG46" s="51"/>
      <c r="IYH46" s="51"/>
      <c r="IYI46" s="51"/>
      <c r="IYJ46" s="51"/>
      <c r="IYK46" s="51"/>
      <c r="IYL46" s="51"/>
      <c r="IYM46" s="51"/>
      <c r="IYN46" s="51"/>
      <c r="IYO46" s="51"/>
      <c r="IYP46" s="51"/>
      <c r="IYQ46" s="51"/>
      <c r="IYR46" s="51"/>
      <c r="IYS46" s="51"/>
      <c r="IYT46" s="51"/>
      <c r="IYU46" s="51"/>
      <c r="IYV46" s="51"/>
      <c r="IYW46" s="51"/>
      <c r="IYX46" s="51"/>
      <c r="IYY46" s="51"/>
      <c r="IYZ46" s="51"/>
      <c r="IZA46" s="51"/>
      <c r="IZB46" s="51"/>
      <c r="IZC46" s="51"/>
      <c r="IZD46" s="51"/>
      <c r="IZE46" s="51"/>
      <c r="IZF46" s="51"/>
      <c r="IZG46" s="51"/>
      <c r="IZH46" s="51"/>
      <c r="IZI46" s="51"/>
      <c r="IZJ46" s="51"/>
      <c r="IZK46" s="51"/>
      <c r="IZL46" s="51"/>
      <c r="IZM46" s="51"/>
      <c r="IZN46" s="51"/>
      <c r="IZO46" s="51"/>
      <c r="IZP46" s="51"/>
      <c r="IZQ46" s="51"/>
      <c r="IZR46" s="51"/>
      <c r="IZS46" s="51"/>
      <c r="IZT46" s="51"/>
      <c r="IZU46" s="51"/>
      <c r="IZV46" s="51"/>
      <c r="IZW46" s="51"/>
      <c r="IZX46" s="51"/>
      <c r="IZY46" s="51"/>
      <c r="IZZ46" s="51"/>
      <c r="JAA46" s="51"/>
      <c r="JAB46" s="51"/>
      <c r="JAC46" s="51"/>
      <c r="JAD46" s="51"/>
      <c r="JAE46" s="51"/>
      <c r="JAF46" s="51"/>
      <c r="JAG46" s="51"/>
      <c r="JAH46" s="51"/>
      <c r="JAI46" s="51"/>
      <c r="JAJ46" s="51"/>
      <c r="JAK46" s="51"/>
      <c r="JAL46" s="51"/>
      <c r="JAM46" s="51"/>
      <c r="JAN46" s="51"/>
      <c r="JAO46" s="51"/>
      <c r="JAP46" s="51"/>
      <c r="JAQ46" s="51"/>
      <c r="JAR46" s="51"/>
      <c r="JAS46" s="51"/>
      <c r="JAT46" s="51"/>
      <c r="JAU46" s="51"/>
      <c r="JAV46" s="51"/>
      <c r="JAW46" s="51"/>
      <c r="JAX46" s="51"/>
      <c r="JAY46" s="51"/>
      <c r="JAZ46" s="51"/>
      <c r="JBA46" s="51"/>
      <c r="JBB46" s="51"/>
      <c r="JBC46" s="51"/>
      <c r="JBD46" s="51"/>
      <c r="JBE46" s="51"/>
      <c r="JBF46" s="51"/>
      <c r="JBG46" s="51"/>
      <c r="JBH46" s="51"/>
      <c r="JBI46" s="51"/>
      <c r="JBJ46" s="51"/>
      <c r="JBK46" s="51"/>
      <c r="JBL46" s="51"/>
      <c r="JBM46" s="51"/>
      <c r="JBN46" s="51"/>
      <c r="JBO46" s="51"/>
      <c r="JBP46" s="51"/>
      <c r="JBQ46" s="51"/>
      <c r="JBR46" s="51"/>
      <c r="JBS46" s="51"/>
      <c r="JBT46" s="51"/>
      <c r="JBU46" s="51"/>
      <c r="JBV46" s="51"/>
      <c r="JBW46" s="51"/>
      <c r="JBX46" s="51"/>
      <c r="JBY46" s="51"/>
      <c r="JBZ46" s="51"/>
      <c r="JCA46" s="51"/>
      <c r="JCB46" s="51"/>
      <c r="JCC46" s="51"/>
      <c r="JCD46" s="51"/>
      <c r="JCE46" s="51"/>
      <c r="JCF46" s="51"/>
      <c r="JCG46" s="51"/>
      <c r="JCH46" s="51"/>
      <c r="JCI46" s="51"/>
      <c r="JCJ46" s="51"/>
      <c r="JCK46" s="51"/>
      <c r="JCL46" s="51"/>
      <c r="JCM46" s="51"/>
      <c r="JCN46" s="51"/>
      <c r="JCO46" s="51"/>
      <c r="JCP46" s="51"/>
      <c r="JCQ46" s="51"/>
      <c r="JCR46" s="51"/>
      <c r="JCS46" s="51"/>
      <c r="JCT46" s="51"/>
      <c r="JCU46" s="51"/>
      <c r="JCV46" s="51"/>
      <c r="JCW46" s="51"/>
      <c r="JCX46" s="51"/>
      <c r="JCY46" s="51"/>
      <c r="JCZ46" s="51"/>
      <c r="JDA46" s="51"/>
      <c r="JDB46" s="51"/>
      <c r="JDC46" s="51"/>
      <c r="JDD46" s="51"/>
      <c r="JDE46" s="51"/>
      <c r="JDF46" s="51"/>
      <c r="JDG46" s="51"/>
      <c r="JDH46" s="51"/>
      <c r="JDI46" s="51"/>
      <c r="JDJ46" s="51"/>
      <c r="JDK46" s="51"/>
      <c r="JDL46" s="51"/>
      <c r="JDM46" s="51"/>
      <c r="JDN46" s="51"/>
      <c r="JDO46" s="51"/>
      <c r="JDP46" s="51"/>
      <c r="JDQ46" s="51"/>
      <c r="JDR46" s="51"/>
      <c r="JDS46" s="51"/>
      <c r="JDT46" s="51"/>
      <c r="JDU46" s="51"/>
      <c r="JDV46" s="51"/>
      <c r="JDW46" s="51"/>
      <c r="JDX46" s="51"/>
      <c r="JDY46" s="51"/>
      <c r="JDZ46" s="51"/>
      <c r="JEA46" s="51"/>
      <c r="JEB46" s="51"/>
      <c r="JEC46" s="51"/>
      <c r="JED46" s="51"/>
      <c r="JEE46" s="51"/>
      <c r="JEF46" s="51"/>
      <c r="JEG46" s="51"/>
      <c r="JEH46" s="51"/>
      <c r="JEI46" s="51"/>
      <c r="JEJ46" s="51"/>
      <c r="JEK46" s="51"/>
      <c r="JEL46" s="51"/>
      <c r="JEM46" s="51"/>
      <c r="JEN46" s="51"/>
      <c r="JEO46" s="51"/>
      <c r="JEP46" s="51"/>
      <c r="JEQ46" s="51"/>
      <c r="JER46" s="51"/>
      <c r="JES46" s="51"/>
      <c r="JET46" s="51"/>
      <c r="JEU46" s="51"/>
      <c r="JEV46" s="51"/>
      <c r="JEW46" s="51"/>
      <c r="JEX46" s="51"/>
      <c r="JEY46" s="51"/>
      <c r="JEZ46" s="51"/>
      <c r="JFA46" s="51"/>
      <c r="JFB46" s="51"/>
      <c r="JFC46" s="51"/>
      <c r="JFD46" s="51"/>
      <c r="JFE46" s="51"/>
      <c r="JFF46" s="51"/>
      <c r="JFG46" s="51"/>
      <c r="JFH46" s="51"/>
      <c r="JFI46" s="51"/>
      <c r="JFJ46" s="51"/>
      <c r="JFK46" s="51"/>
      <c r="JFL46" s="51"/>
      <c r="JFM46" s="51"/>
      <c r="JFN46" s="51"/>
      <c r="JFO46" s="51"/>
      <c r="JFP46" s="51"/>
      <c r="JFQ46" s="51"/>
      <c r="JFR46" s="51"/>
      <c r="JFS46" s="51"/>
      <c r="JFT46" s="51"/>
      <c r="JFU46" s="51"/>
      <c r="JFV46" s="51"/>
      <c r="JFW46" s="51"/>
      <c r="JFX46" s="51"/>
      <c r="JFY46" s="51"/>
      <c r="JFZ46" s="51"/>
      <c r="JGA46" s="51"/>
      <c r="JGB46" s="51"/>
      <c r="JGC46" s="51"/>
      <c r="JGD46" s="51"/>
      <c r="JGE46" s="51"/>
      <c r="JGF46" s="51"/>
      <c r="JGG46" s="51"/>
      <c r="JGH46" s="51"/>
      <c r="JGI46" s="51"/>
      <c r="JGJ46" s="51"/>
      <c r="JGK46" s="51"/>
      <c r="JGL46" s="51"/>
      <c r="JGM46" s="51"/>
      <c r="JGN46" s="51"/>
      <c r="JGO46" s="51"/>
      <c r="JGP46" s="51"/>
      <c r="JGQ46" s="51"/>
      <c r="JGR46" s="51"/>
      <c r="JGS46" s="51"/>
      <c r="JGT46" s="51"/>
      <c r="JGU46" s="51"/>
      <c r="JGV46" s="51"/>
      <c r="JGW46" s="51"/>
      <c r="JGX46" s="51"/>
      <c r="JGY46" s="51"/>
      <c r="JGZ46" s="51"/>
      <c r="JHA46" s="51"/>
      <c r="JHB46" s="51"/>
      <c r="JHC46" s="51"/>
      <c r="JHD46" s="51"/>
      <c r="JHE46" s="51"/>
      <c r="JHF46" s="51"/>
      <c r="JHG46" s="51"/>
      <c r="JHH46" s="51"/>
      <c r="JHI46" s="51"/>
      <c r="JHJ46" s="51"/>
      <c r="JHK46" s="51"/>
      <c r="JHL46" s="51"/>
      <c r="JHM46" s="51"/>
      <c r="JHN46" s="51"/>
      <c r="JHO46" s="51"/>
      <c r="JHP46" s="51"/>
      <c r="JHQ46" s="51"/>
      <c r="JHR46" s="51"/>
      <c r="JHS46" s="51"/>
      <c r="JHT46" s="51"/>
      <c r="JHU46" s="51"/>
      <c r="JHV46" s="51"/>
      <c r="JHW46" s="51"/>
      <c r="JHX46" s="51"/>
      <c r="JHY46" s="51"/>
      <c r="JHZ46" s="51"/>
      <c r="JIA46" s="51"/>
      <c r="JIB46" s="51"/>
      <c r="JIC46" s="51"/>
      <c r="JID46" s="51"/>
      <c r="JIE46" s="51"/>
      <c r="JIF46" s="51"/>
      <c r="JIG46" s="51"/>
      <c r="JIH46" s="51"/>
      <c r="JII46" s="51"/>
      <c r="JIJ46" s="51"/>
      <c r="JIK46" s="51"/>
      <c r="JIL46" s="51"/>
      <c r="JIM46" s="51"/>
      <c r="JIN46" s="51"/>
      <c r="JIO46" s="51"/>
      <c r="JIP46" s="51"/>
      <c r="JIQ46" s="51"/>
      <c r="JIR46" s="51"/>
      <c r="JIS46" s="51"/>
      <c r="JIT46" s="51"/>
      <c r="JIU46" s="51"/>
      <c r="JIV46" s="51"/>
      <c r="JIW46" s="51"/>
      <c r="JIX46" s="51"/>
      <c r="JIY46" s="51"/>
      <c r="JIZ46" s="51"/>
      <c r="JJA46" s="51"/>
      <c r="JJB46" s="51"/>
      <c r="JJC46" s="51"/>
      <c r="JJD46" s="51"/>
      <c r="JJE46" s="51"/>
      <c r="JJF46" s="51"/>
      <c r="JJG46" s="51"/>
      <c r="JJH46" s="51"/>
      <c r="JJI46" s="51"/>
      <c r="JJJ46" s="51"/>
      <c r="JJK46" s="51"/>
      <c r="JJL46" s="51"/>
      <c r="JJM46" s="51"/>
      <c r="JJN46" s="51"/>
      <c r="JJO46" s="51"/>
      <c r="JJP46" s="51"/>
      <c r="JJQ46" s="51"/>
      <c r="JJR46" s="51"/>
      <c r="JJS46" s="51"/>
      <c r="JJT46" s="51"/>
      <c r="JJU46" s="51"/>
      <c r="JJV46" s="51"/>
      <c r="JJW46" s="51"/>
      <c r="JJX46" s="51"/>
      <c r="JJY46" s="51"/>
      <c r="JJZ46" s="51"/>
      <c r="JKA46" s="51"/>
      <c r="JKB46" s="51"/>
      <c r="JKC46" s="51"/>
      <c r="JKD46" s="51"/>
      <c r="JKE46" s="51"/>
      <c r="JKF46" s="51"/>
      <c r="JKG46" s="51"/>
      <c r="JKH46" s="51"/>
      <c r="JKI46" s="51"/>
      <c r="JKJ46" s="51"/>
      <c r="JKK46" s="51"/>
      <c r="JKL46" s="51"/>
      <c r="JKM46" s="51"/>
      <c r="JKN46" s="51"/>
      <c r="JKO46" s="51"/>
      <c r="JKP46" s="51"/>
      <c r="JKQ46" s="51"/>
      <c r="JKR46" s="51"/>
      <c r="JKS46" s="51"/>
      <c r="JKT46" s="51"/>
      <c r="JKU46" s="51"/>
      <c r="JKV46" s="51"/>
      <c r="JKW46" s="51"/>
      <c r="JKX46" s="51"/>
      <c r="JKY46" s="51"/>
      <c r="JKZ46" s="51"/>
      <c r="JLA46" s="51"/>
      <c r="JLB46" s="51"/>
      <c r="JLC46" s="51"/>
      <c r="JLD46" s="51"/>
      <c r="JLE46" s="51"/>
      <c r="JLF46" s="51"/>
      <c r="JLG46" s="51"/>
      <c r="JLH46" s="51"/>
      <c r="JLI46" s="51"/>
      <c r="JLJ46" s="51"/>
      <c r="JLK46" s="51"/>
      <c r="JLL46" s="51"/>
      <c r="JLM46" s="51"/>
      <c r="JLN46" s="51"/>
      <c r="JLO46" s="51"/>
      <c r="JLP46" s="51"/>
      <c r="JLQ46" s="51"/>
      <c r="JLR46" s="51"/>
      <c r="JLS46" s="51"/>
      <c r="JLT46" s="51"/>
      <c r="JLU46" s="51"/>
      <c r="JLV46" s="51"/>
      <c r="JLW46" s="51"/>
      <c r="JLX46" s="51"/>
      <c r="JLY46" s="51"/>
      <c r="JLZ46" s="51"/>
      <c r="JMA46" s="51"/>
      <c r="JMB46" s="51"/>
      <c r="JMC46" s="51"/>
      <c r="JMD46" s="51"/>
      <c r="JME46" s="51"/>
      <c r="JMF46" s="51"/>
      <c r="JMG46" s="51"/>
      <c r="JMH46" s="51"/>
      <c r="JMI46" s="51"/>
      <c r="JMJ46" s="51"/>
      <c r="JMK46" s="51"/>
      <c r="JML46" s="51"/>
      <c r="JMM46" s="51"/>
      <c r="JMN46" s="51"/>
      <c r="JMO46" s="51"/>
      <c r="JMP46" s="51"/>
      <c r="JMQ46" s="51"/>
      <c r="JMR46" s="51"/>
      <c r="JMS46" s="51"/>
      <c r="JMT46" s="51"/>
      <c r="JMU46" s="51"/>
      <c r="JMV46" s="51"/>
      <c r="JMW46" s="51"/>
      <c r="JMX46" s="51"/>
      <c r="JMY46" s="51"/>
      <c r="JMZ46" s="51"/>
      <c r="JNA46" s="51"/>
      <c r="JNB46" s="51"/>
      <c r="JNC46" s="51"/>
      <c r="JND46" s="51"/>
      <c r="JNE46" s="51"/>
      <c r="JNF46" s="51"/>
      <c r="JNG46" s="51"/>
      <c r="JNH46" s="51"/>
      <c r="JNI46" s="51"/>
      <c r="JNJ46" s="51"/>
      <c r="JNK46" s="51"/>
      <c r="JNL46" s="51"/>
      <c r="JNM46" s="51"/>
      <c r="JNN46" s="51"/>
      <c r="JNO46" s="51"/>
      <c r="JNP46" s="51"/>
      <c r="JNQ46" s="51"/>
      <c r="JNR46" s="51"/>
      <c r="JNS46" s="51"/>
      <c r="JNT46" s="51"/>
      <c r="JNU46" s="51"/>
      <c r="JNV46" s="51"/>
      <c r="JNW46" s="51"/>
      <c r="JNX46" s="51"/>
      <c r="JNY46" s="51"/>
      <c r="JNZ46" s="51"/>
      <c r="JOA46" s="51"/>
      <c r="JOB46" s="51"/>
      <c r="JOC46" s="51"/>
      <c r="JOD46" s="51"/>
      <c r="JOE46" s="51"/>
      <c r="JOF46" s="51"/>
      <c r="JOG46" s="51"/>
      <c r="JOH46" s="51"/>
      <c r="JOI46" s="51"/>
      <c r="JOJ46" s="51"/>
      <c r="JOK46" s="51"/>
      <c r="JOL46" s="51"/>
      <c r="JOM46" s="51"/>
      <c r="JON46" s="51"/>
      <c r="JOO46" s="51"/>
      <c r="JOP46" s="51"/>
      <c r="JOQ46" s="51"/>
      <c r="JOR46" s="51"/>
      <c r="JOS46" s="51"/>
      <c r="JOT46" s="51"/>
      <c r="JOU46" s="51"/>
      <c r="JOV46" s="51"/>
      <c r="JOW46" s="51"/>
      <c r="JOX46" s="51"/>
      <c r="JOY46" s="51"/>
      <c r="JOZ46" s="51"/>
      <c r="JPA46" s="51"/>
      <c r="JPB46" s="51"/>
      <c r="JPC46" s="51"/>
      <c r="JPD46" s="51"/>
      <c r="JPE46" s="51"/>
      <c r="JPF46" s="51"/>
      <c r="JPG46" s="51"/>
      <c r="JPH46" s="51"/>
      <c r="JPI46" s="51"/>
      <c r="JPJ46" s="51"/>
      <c r="JPK46" s="51"/>
      <c r="JPL46" s="51"/>
      <c r="JPM46" s="51"/>
      <c r="JPN46" s="51"/>
      <c r="JPO46" s="51"/>
      <c r="JPP46" s="51"/>
      <c r="JPQ46" s="51"/>
      <c r="JPR46" s="51"/>
      <c r="JPS46" s="51"/>
      <c r="JPT46" s="51"/>
      <c r="JPU46" s="51"/>
      <c r="JPV46" s="51"/>
      <c r="JPW46" s="51"/>
      <c r="JPX46" s="51"/>
      <c r="JPY46" s="51"/>
      <c r="JPZ46" s="51"/>
      <c r="JQA46" s="51"/>
      <c r="JQB46" s="51"/>
      <c r="JQC46" s="51"/>
      <c r="JQD46" s="51"/>
      <c r="JQE46" s="51"/>
      <c r="JQF46" s="51"/>
      <c r="JQG46" s="51"/>
      <c r="JQH46" s="51"/>
      <c r="JQI46" s="51"/>
      <c r="JQJ46" s="51"/>
      <c r="JQK46" s="51"/>
      <c r="JQL46" s="51"/>
      <c r="JQM46" s="51"/>
      <c r="JQN46" s="51"/>
      <c r="JQO46" s="51"/>
      <c r="JQP46" s="51"/>
      <c r="JQQ46" s="51"/>
      <c r="JQR46" s="51"/>
      <c r="JQS46" s="51"/>
      <c r="JQT46" s="51"/>
      <c r="JQU46" s="51"/>
      <c r="JQV46" s="51"/>
      <c r="JQW46" s="51"/>
      <c r="JQX46" s="51"/>
      <c r="JQY46" s="51"/>
      <c r="JQZ46" s="51"/>
      <c r="JRA46" s="51"/>
      <c r="JRB46" s="51"/>
      <c r="JRC46" s="51"/>
      <c r="JRD46" s="51"/>
      <c r="JRE46" s="51"/>
      <c r="JRF46" s="51"/>
      <c r="JRG46" s="51"/>
      <c r="JRH46" s="51"/>
      <c r="JRI46" s="51"/>
      <c r="JRJ46" s="51"/>
      <c r="JRK46" s="51"/>
      <c r="JRL46" s="51"/>
      <c r="JRM46" s="51"/>
      <c r="JRN46" s="51"/>
      <c r="JRO46" s="51"/>
      <c r="JRP46" s="51"/>
      <c r="JRQ46" s="51"/>
      <c r="JRR46" s="51"/>
      <c r="JRS46" s="51"/>
      <c r="JRT46" s="51"/>
      <c r="JRU46" s="51"/>
      <c r="JRV46" s="51"/>
      <c r="JRW46" s="51"/>
      <c r="JRX46" s="51"/>
      <c r="JRY46" s="51"/>
      <c r="JRZ46" s="51"/>
      <c r="JSA46" s="51"/>
      <c r="JSB46" s="51"/>
      <c r="JSC46" s="51"/>
      <c r="JSD46" s="51"/>
      <c r="JSE46" s="51"/>
      <c r="JSF46" s="51"/>
      <c r="JSG46" s="51"/>
      <c r="JSH46" s="51"/>
      <c r="JSI46" s="51"/>
      <c r="JSJ46" s="51"/>
      <c r="JSK46" s="51"/>
      <c r="JSL46" s="51"/>
      <c r="JSM46" s="51"/>
      <c r="JSN46" s="51"/>
      <c r="JSO46" s="51"/>
      <c r="JSP46" s="51"/>
      <c r="JSQ46" s="51"/>
      <c r="JSR46" s="51"/>
      <c r="JSS46" s="51"/>
      <c r="JST46" s="51"/>
      <c r="JSU46" s="51"/>
      <c r="JSV46" s="51"/>
      <c r="JSW46" s="51"/>
      <c r="JSX46" s="51"/>
      <c r="JSY46" s="51"/>
      <c r="JSZ46" s="51"/>
      <c r="JTA46" s="51"/>
      <c r="JTB46" s="51"/>
      <c r="JTC46" s="51"/>
      <c r="JTD46" s="51"/>
      <c r="JTE46" s="51"/>
      <c r="JTF46" s="51"/>
      <c r="JTG46" s="51"/>
      <c r="JTH46" s="51"/>
      <c r="JTI46" s="51"/>
      <c r="JTJ46" s="51"/>
      <c r="JTK46" s="51"/>
      <c r="JTL46" s="51"/>
      <c r="JTM46" s="51"/>
      <c r="JTN46" s="51"/>
      <c r="JTO46" s="51"/>
      <c r="JTP46" s="51"/>
      <c r="JTQ46" s="51"/>
      <c r="JTR46" s="51"/>
      <c r="JTS46" s="51"/>
      <c r="JTT46" s="51"/>
      <c r="JTU46" s="51"/>
      <c r="JTV46" s="51"/>
      <c r="JTW46" s="51"/>
      <c r="JTX46" s="51"/>
      <c r="JTY46" s="51"/>
      <c r="JTZ46" s="51"/>
      <c r="JUA46" s="51"/>
      <c r="JUB46" s="51"/>
      <c r="JUC46" s="51"/>
      <c r="JUD46" s="51"/>
      <c r="JUE46" s="51"/>
      <c r="JUF46" s="51"/>
      <c r="JUG46" s="51"/>
      <c r="JUH46" s="51"/>
      <c r="JUI46" s="51"/>
      <c r="JUJ46" s="51"/>
      <c r="JUK46" s="51"/>
      <c r="JUL46" s="51"/>
      <c r="JUM46" s="51"/>
      <c r="JUN46" s="51"/>
      <c r="JUO46" s="51"/>
      <c r="JUP46" s="51"/>
      <c r="JUQ46" s="51"/>
      <c r="JUR46" s="51"/>
      <c r="JUS46" s="51"/>
      <c r="JUT46" s="51"/>
      <c r="JUU46" s="51"/>
      <c r="JUV46" s="51"/>
      <c r="JUW46" s="51"/>
      <c r="JUX46" s="51"/>
      <c r="JUY46" s="51"/>
      <c r="JUZ46" s="51"/>
      <c r="JVA46" s="51"/>
      <c r="JVB46" s="51"/>
      <c r="JVC46" s="51"/>
      <c r="JVD46" s="51"/>
      <c r="JVE46" s="51"/>
      <c r="JVF46" s="51"/>
      <c r="JVG46" s="51"/>
      <c r="JVH46" s="51"/>
      <c r="JVI46" s="51"/>
      <c r="JVJ46" s="51"/>
      <c r="JVK46" s="51"/>
      <c r="JVL46" s="51"/>
      <c r="JVM46" s="51"/>
      <c r="JVN46" s="51"/>
      <c r="JVO46" s="51"/>
      <c r="JVP46" s="51"/>
      <c r="JVQ46" s="51"/>
      <c r="JVR46" s="51"/>
      <c r="JVS46" s="51"/>
      <c r="JVT46" s="51"/>
      <c r="JVU46" s="51"/>
      <c r="JVV46" s="51"/>
      <c r="JVW46" s="51"/>
      <c r="JVX46" s="51"/>
      <c r="JVY46" s="51"/>
      <c r="JVZ46" s="51"/>
      <c r="JWA46" s="51"/>
      <c r="JWB46" s="51"/>
      <c r="JWC46" s="51"/>
      <c r="JWD46" s="51"/>
      <c r="JWE46" s="51"/>
      <c r="JWF46" s="51"/>
      <c r="JWG46" s="51"/>
      <c r="JWH46" s="51"/>
      <c r="JWI46" s="51"/>
      <c r="JWJ46" s="51"/>
      <c r="JWK46" s="51"/>
      <c r="JWL46" s="51"/>
      <c r="JWM46" s="51"/>
      <c r="JWN46" s="51"/>
      <c r="JWO46" s="51"/>
      <c r="JWP46" s="51"/>
      <c r="JWQ46" s="51"/>
      <c r="JWR46" s="51"/>
      <c r="JWS46" s="51"/>
      <c r="JWT46" s="51"/>
      <c r="JWU46" s="51"/>
      <c r="JWV46" s="51"/>
      <c r="JWW46" s="51"/>
      <c r="JWX46" s="51"/>
      <c r="JWY46" s="51"/>
      <c r="JWZ46" s="51"/>
      <c r="JXA46" s="51"/>
      <c r="JXB46" s="51"/>
      <c r="JXC46" s="51"/>
      <c r="JXD46" s="51"/>
      <c r="JXE46" s="51"/>
      <c r="JXF46" s="51"/>
      <c r="JXG46" s="51"/>
      <c r="JXH46" s="51"/>
      <c r="JXI46" s="51"/>
      <c r="JXJ46" s="51"/>
      <c r="JXK46" s="51"/>
      <c r="JXL46" s="51"/>
      <c r="JXM46" s="51"/>
      <c r="JXN46" s="51"/>
      <c r="JXO46" s="51"/>
      <c r="JXP46" s="51"/>
      <c r="JXQ46" s="51"/>
      <c r="JXR46" s="51"/>
      <c r="JXS46" s="51"/>
      <c r="JXT46" s="51"/>
      <c r="JXU46" s="51"/>
      <c r="JXV46" s="51"/>
      <c r="JXW46" s="51"/>
      <c r="JXX46" s="51"/>
      <c r="JXY46" s="51"/>
      <c r="JXZ46" s="51"/>
      <c r="JYA46" s="51"/>
      <c r="JYB46" s="51"/>
      <c r="JYC46" s="51"/>
      <c r="JYD46" s="51"/>
      <c r="JYE46" s="51"/>
      <c r="JYF46" s="51"/>
      <c r="JYG46" s="51"/>
      <c r="JYH46" s="51"/>
      <c r="JYI46" s="51"/>
      <c r="JYJ46" s="51"/>
      <c r="JYK46" s="51"/>
      <c r="JYL46" s="51"/>
      <c r="JYM46" s="51"/>
      <c r="JYN46" s="51"/>
      <c r="JYO46" s="51"/>
      <c r="JYP46" s="51"/>
      <c r="JYQ46" s="51"/>
      <c r="JYR46" s="51"/>
      <c r="JYS46" s="51"/>
      <c r="JYT46" s="51"/>
      <c r="JYU46" s="51"/>
      <c r="JYV46" s="51"/>
      <c r="JYW46" s="51"/>
      <c r="JYX46" s="51"/>
      <c r="JYY46" s="51"/>
      <c r="JYZ46" s="51"/>
      <c r="JZA46" s="51"/>
      <c r="JZB46" s="51"/>
      <c r="JZC46" s="51"/>
      <c r="JZD46" s="51"/>
      <c r="JZE46" s="51"/>
      <c r="JZF46" s="51"/>
      <c r="JZG46" s="51"/>
      <c r="JZH46" s="51"/>
      <c r="JZI46" s="51"/>
      <c r="JZJ46" s="51"/>
      <c r="JZK46" s="51"/>
      <c r="JZL46" s="51"/>
      <c r="JZM46" s="51"/>
      <c r="JZN46" s="51"/>
      <c r="JZO46" s="51"/>
      <c r="JZP46" s="51"/>
      <c r="JZQ46" s="51"/>
      <c r="JZR46" s="51"/>
      <c r="JZS46" s="51"/>
      <c r="JZT46" s="51"/>
      <c r="JZU46" s="51"/>
      <c r="JZV46" s="51"/>
      <c r="JZW46" s="51"/>
      <c r="JZX46" s="51"/>
      <c r="JZY46" s="51"/>
      <c r="JZZ46" s="51"/>
      <c r="KAA46" s="51"/>
      <c r="KAB46" s="51"/>
      <c r="KAC46" s="51"/>
      <c r="KAD46" s="51"/>
      <c r="KAE46" s="51"/>
      <c r="KAF46" s="51"/>
      <c r="KAG46" s="51"/>
      <c r="KAH46" s="51"/>
      <c r="KAI46" s="51"/>
      <c r="KAJ46" s="51"/>
      <c r="KAK46" s="51"/>
      <c r="KAL46" s="51"/>
      <c r="KAM46" s="51"/>
      <c r="KAN46" s="51"/>
      <c r="KAO46" s="51"/>
      <c r="KAP46" s="51"/>
      <c r="KAQ46" s="51"/>
      <c r="KAR46" s="51"/>
      <c r="KAS46" s="51"/>
      <c r="KAT46" s="51"/>
      <c r="KAU46" s="51"/>
      <c r="KAV46" s="51"/>
      <c r="KAW46" s="51"/>
      <c r="KAX46" s="51"/>
      <c r="KAY46" s="51"/>
      <c r="KAZ46" s="51"/>
      <c r="KBA46" s="51"/>
      <c r="KBB46" s="51"/>
      <c r="KBC46" s="51"/>
      <c r="KBD46" s="51"/>
      <c r="KBE46" s="51"/>
      <c r="KBF46" s="51"/>
      <c r="KBG46" s="51"/>
      <c r="KBH46" s="51"/>
      <c r="KBI46" s="51"/>
      <c r="KBJ46" s="51"/>
      <c r="KBK46" s="51"/>
      <c r="KBL46" s="51"/>
      <c r="KBM46" s="51"/>
      <c r="KBN46" s="51"/>
      <c r="KBO46" s="51"/>
      <c r="KBP46" s="51"/>
      <c r="KBQ46" s="51"/>
      <c r="KBR46" s="51"/>
      <c r="KBS46" s="51"/>
      <c r="KBT46" s="51"/>
      <c r="KBU46" s="51"/>
      <c r="KBV46" s="51"/>
      <c r="KBW46" s="51"/>
      <c r="KBX46" s="51"/>
      <c r="KBY46" s="51"/>
      <c r="KBZ46" s="51"/>
      <c r="KCA46" s="51"/>
      <c r="KCB46" s="51"/>
      <c r="KCC46" s="51"/>
      <c r="KCD46" s="51"/>
      <c r="KCE46" s="51"/>
      <c r="KCF46" s="51"/>
      <c r="KCG46" s="51"/>
      <c r="KCH46" s="51"/>
      <c r="KCI46" s="51"/>
      <c r="KCJ46" s="51"/>
      <c r="KCK46" s="51"/>
      <c r="KCL46" s="51"/>
      <c r="KCM46" s="51"/>
      <c r="KCN46" s="51"/>
      <c r="KCO46" s="51"/>
      <c r="KCP46" s="51"/>
      <c r="KCQ46" s="51"/>
      <c r="KCR46" s="51"/>
      <c r="KCS46" s="51"/>
      <c r="KCT46" s="51"/>
      <c r="KCU46" s="51"/>
      <c r="KCV46" s="51"/>
      <c r="KCW46" s="51"/>
      <c r="KCX46" s="51"/>
      <c r="KCY46" s="51"/>
      <c r="KCZ46" s="51"/>
      <c r="KDA46" s="51"/>
      <c r="KDB46" s="51"/>
      <c r="KDC46" s="51"/>
      <c r="KDD46" s="51"/>
      <c r="KDE46" s="51"/>
      <c r="KDF46" s="51"/>
      <c r="KDG46" s="51"/>
      <c r="KDH46" s="51"/>
      <c r="KDI46" s="51"/>
      <c r="KDJ46" s="51"/>
      <c r="KDK46" s="51"/>
      <c r="KDL46" s="51"/>
      <c r="KDM46" s="51"/>
      <c r="KDN46" s="51"/>
      <c r="KDO46" s="51"/>
      <c r="KDP46" s="51"/>
      <c r="KDQ46" s="51"/>
      <c r="KDR46" s="51"/>
      <c r="KDS46" s="51"/>
      <c r="KDT46" s="51"/>
      <c r="KDU46" s="51"/>
      <c r="KDV46" s="51"/>
      <c r="KDW46" s="51"/>
      <c r="KDX46" s="51"/>
      <c r="KDY46" s="51"/>
      <c r="KDZ46" s="51"/>
      <c r="KEA46" s="51"/>
      <c r="KEB46" s="51"/>
      <c r="KEC46" s="51"/>
      <c r="KED46" s="51"/>
      <c r="KEE46" s="51"/>
      <c r="KEF46" s="51"/>
      <c r="KEG46" s="51"/>
      <c r="KEH46" s="51"/>
      <c r="KEI46" s="51"/>
      <c r="KEJ46" s="51"/>
      <c r="KEK46" s="51"/>
      <c r="KEL46" s="51"/>
      <c r="KEM46" s="51"/>
      <c r="KEN46" s="51"/>
      <c r="KEO46" s="51"/>
      <c r="KEP46" s="51"/>
      <c r="KEQ46" s="51"/>
      <c r="KER46" s="51"/>
      <c r="KES46" s="51"/>
      <c r="KET46" s="51"/>
      <c r="KEU46" s="51"/>
      <c r="KEV46" s="51"/>
      <c r="KEW46" s="51"/>
      <c r="KEX46" s="51"/>
      <c r="KEY46" s="51"/>
      <c r="KEZ46" s="51"/>
      <c r="KFA46" s="51"/>
      <c r="KFB46" s="51"/>
      <c r="KFC46" s="51"/>
      <c r="KFD46" s="51"/>
      <c r="KFE46" s="51"/>
      <c r="KFF46" s="51"/>
      <c r="KFG46" s="51"/>
      <c r="KFH46" s="51"/>
      <c r="KFI46" s="51"/>
      <c r="KFJ46" s="51"/>
      <c r="KFK46" s="51"/>
      <c r="KFL46" s="51"/>
      <c r="KFM46" s="51"/>
      <c r="KFN46" s="51"/>
      <c r="KFO46" s="51"/>
      <c r="KFP46" s="51"/>
      <c r="KFQ46" s="51"/>
      <c r="KFR46" s="51"/>
      <c r="KFS46" s="51"/>
      <c r="KFT46" s="51"/>
      <c r="KFU46" s="51"/>
      <c r="KFV46" s="51"/>
      <c r="KFW46" s="51"/>
      <c r="KFX46" s="51"/>
      <c r="KFY46" s="51"/>
      <c r="KFZ46" s="51"/>
      <c r="KGA46" s="51"/>
      <c r="KGB46" s="51"/>
      <c r="KGC46" s="51"/>
      <c r="KGD46" s="51"/>
      <c r="KGE46" s="51"/>
      <c r="KGF46" s="51"/>
      <c r="KGG46" s="51"/>
      <c r="KGH46" s="51"/>
      <c r="KGI46" s="51"/>
      <c r="KGJ46" s="51"/>
      <c r="KGK46" s="51"/>
      <c r="KGL46" s="51"/>
      <c r="KGM46" s="51"/>
      <c r="KGN46" s="51"/>
      <c r="KGO46" s="51"/>
      <c r="KGP46" s="51"/>
      <c r="KGQ46" s="51"/>
      <c r="KGR46" s="51"/>
      <c r="KGS46" s="51"/>
      <c r="KGT46" s="51"/>
      <c r="KGU46" s="51"/>
      <c r="KGV46" s="51"/>
      <c r="KGW46" s="51"/>
      <c r="KGX46" s="51"/>
      <c r="KGY46" s="51"/>
      <c r="KGZ46" s="51"/>
      <c r="KHA46" s="51"/>
      <c r="KHB46" s="51"/>
      <c r="KHC46" s="51"/>
      <c r="KHD46" s="51"/>
      <c r="KHE46" s="51"/>
      <c r="KHF46" s="51"/>
      <c r="KHG46" s="51"/>
      <c r="KHH46" s="51"/>
      <c r="KHI46" s="51"/>
      <c r="KHJ46" s="51"/>
      <c r="KHK46" s="51"/>
      <c r="KHL46" s="51"/>
      <c r="KHM46" s="51"/>
      <c r="KHN46" s="51"/>
      <c r="KHO46" s="51"/>
      <c r="KHP46" s="51"/>
      <c r="KHQ46" s="51"/>
      <c r="KHR46" s="51"/>
      <c r="KHS46" s="51"/>
      <c r="KHT46" s="51"/>
      <c r="KHU46" s="51"/>
      <c r="KHV46" s="51"/>
      <c r="KHW46" s="51"/>
      <c r="KHX46" s="51"/>
      <c r="KHY46" s="51"/>
      <c r="KHZ46" s="51"/>
      <c r="KIA46" s="51"/>
      <c r="KIB46" s="51"/>
      <c r="KIC46" s="51"/>
      <c r="KID46" s="51"/>
      <c r="KIE46" s="51"/>
      <c r="KIF46" s="51"/>
      <c r="KIG46" s="51"/>
      <c r="KIH46" s="51"/>
      <c r="KII46" s="51"/>
      <c r="KIJ46" s="51"/>
      <c r="KIK46" s="51"/>
      <c r="KIL46" s="51"/>
      <c r="KIM46" s="51"/>
      <c r="KIN46" s="51"/>
      <c r="KIO46" s="51"/>
      <c r="KIP46" s="51"/>
      <c r="KIQ46" s="51"/>
      <c r="KIR46" s="51"/>
      <c r="KIS46" s="51"/>
      <c r="KIT46" s="51"/>
      <c r="KIU46" s="51"/>
      <c r="KIV46" s="51"/>
      <c r="KIW46" s="51"/>
      <c r="KIX46" s="51"/>
      <c r="KIY46" s="51"/>
      <c r="KIZ46" s="51"/>
      <c r="KJA46" s="51"/>
      <c r="KJB46" s="51"/>
      <c r="KJC46" s="51"/>
      <c r="KJD46" s="51"/>
      <c r="KJE46" s="51"/>
      <c r="KJF46" s="51"/>
      <c r="KJG46" s="51"/>
      <c r="KJH46" s="51"/>
      <c r="KJI46" s="51"/>
      <c r="KJJ46" s="51"/>
      <c r="KJK46" s="51"/>
      <c r="KJL46" s="51"/>
      <c r="KJM46" s="51"/>
      <c r="KJN46" s="51"/>
      <c r="KJO46" s="51"/>
      <c r="KJP46" s="51"/>
      <c r="KJQ46" s="51"/>
      <c r="KJR46" s="51"/>
      <c r="KJS46" s="51"/>
      <c r="KJT46" s="51"/>
      <c r="KJU46" s="51"/>
      <c r="KJV46" s="51"/>
      <c r="KJW46" s="51"/>
      <c r="KJX46" s="51"/>
      <c r="KJY46" s="51"/>
      <c r="KJZ46" s="51"/>
      <c r="KKA46" s="51"/>
      <c r="KKB46" s="51"/>
      <c r="KKC46" s="51"/>
      <c r="KKD46" s="51"/>
      <c r="KKE46" s="51"/>
      <c r="KKF46" s="51"/>
      <c r="KKG46" s="51"/>
      <c r="KKH46" s="51"/>
      <c r="KKI46" s="51"/>
      <c r="KKJ46" s="51"/>
      <c r="KKK46" s="51"/>
      <c r="KKL46" s="51"/>
      <c r="KKM46" s="51"/>
      <c r="KKN46" s="51"/>
      <c r="KKO46" s="51"/>
      <c r="KKP46" s="51"/>
      <c r="KKQ46" s="51"/>
      <c r="KKR46" s="51"/>
      <c r="KKS46" s="51"/>
      <c r="KKT46" s="51"/>
      <c r="KKU46" s="51"/>
      <c r="KKV46" s="51"/>
      <c r="KKW46" s="51"/>
      <c r="KKX46" s="51"/>
      <c r="KKY46" s="51"/>
      <c r="KKZ46" s="51"/>
      <c r="KLA46" s="51"/>
      <c r="KLB46" s="51"/>
      <c r="KLC46" s="51"/>
      <c r="KLD46" s="51"/>
      <c r="KLE46" s="51"/>
      <c r="KLF46" s="51"/>
      <c r="KLG46" s="51"/>
      <c r="KLH46" s="51"/>
      <c r="KLI46" s="51"/>
      <c r="KLJ46" s="51"/>
      <c r="KLK46" s="51"/>
      <c r="KLL46" s="51"/>
      <c r="KLM46" s="51"/>
      <c r="KLN46" s="51"/>
      <c r="KLO46" s="51"/>
      <c r="KLP46" s="51"/>
      <c r="KLQ46" s="51"/>
      <c r="KLR46" s="51"/>
      <c r="KLS46" s="51"/>
      <c r="KLT46" s="51"/>
      <c r="KLU46" s="51"/>
      <c r="KLV46" s="51"/>
      <c r="KLW46" s="51"/>
      <c r="KLX46" s="51"/>
      <c r="KLY46" s="51"/>
      <c r="KLZ46" s="51"/>
      <c r="KMA46" s="51"/>
      <c r="KMB46" s="51"/>
      <c r="KMC46" s="51"/>
      <c r="KMD46" s="51"/>
      <c r="KME46" s="51"/>
      <c r="KMF46" s="51"/>
      <c r="KMG46" s="51"/>
      <c r="KMH46" s="51"/>
      <c r="KMI46" s="51"/>
      <c r="KMJ46" s="51"/>
      <c r="KMK46" s="51"/>
      <c r="KML46" s="51"/>
      <c r="KMM46" s="51"/>
      <c r="KMN46" s="51"/>
      <c r="KMO46" s="51"/>
      <c r="KMP46" s="51"/>
      <c r="KMQ46" s="51"/>
      <c r="KMR46" s="51"/>
      <c r="KMS46" s="51"/>
      <c r="KMT46" s="51"/>
      <c r="KMU46" s="51"/>
      <c r="KMV46" s="51"/>
      <c r="KMW46" s="51"/>
      <c r="KMX46" s="51"/>
      <c r="KMY46" s="51"/>
      <c r="KMZ46" s="51"/>
      <c r="KNA46" s="51"/>
      <c r="KNB46" s="51"/>
      <c r="KNC46" s="51"/>
      <c r="KND46" s="51"/>
      <c r="KNE46" s="51"/>
      <c r="KNF46" s="51"/>
      <c r="KNG46" s="51"/>
      <c r="KNH46" s="51"/>
      <c r="KNI46" s="51"/>
      <c r="KNJ46" s="51"/>
      <c r="KNK46" s="51"/>
      <c r="KNL46" s="51"/>
      <c r="KNM46" s="51"/>
      <c r="KNN46" s="51"/>
      <c r="KNO46" s="51"/>
      <c r="KNP46" s="51"/>
      <c r="KNQ46" s="51"/>
      <c r="KNR46" s="51"/>
      <c r="KNS46" s="51"/>
      <c r="KNT46" s="51"/>
      <c r="KNU46" s="51"/>
      <c r="KNV46" s="51"/>
      <c r="KNW46" s="51"/>
      <c r="KNX46" s="51"/>
      <c r="KNY46" s="51"/>
      <c r="KNZ46" s="51"/>
      <c r="KOA46" s="51"/>
      <c r="KOB46" s="51"/>
      <c r="KOC46" s="51"/>
      <c r="KOD46" s="51"/>
      <c r="KOE46" s="51"/>
      <c r="KOF46" s="51"/>
      <c r="KOG46" s="51"/>
      <c r="KOH46" s="51"/>
      <c r="KOI46" s="51"/>
      <c r="KOJ46" s="51"/>
      <c r="KOK46" s="51"/>
      <c r="KOL46" s="51"/>
      <c r="KOM46" s="51"/>
      <c r="KON46" s="51"/>
      <c r="KOO46" s="51"/>
      <c r="KOP46" s="51"/>
      <c r="KOQ46" s="51"/>
      <c r="KOR46" s="51"/>
      <c r="KOS46" s="51"/>
      <c r="KOT46" s="51"/>
      <c r="KOU46" s="51"/>
      <c r="KOV46" s="51"/>
      <c r="KOW46" s="51"/>
      <c r="KOX46" s="51"/>
      <c r="KOY46" s="51"/>
      <c r="KOZ46" s="51"/>
      <c r="KPA46" s="51"/>
      <c r="KPB46" s="51"/>
      <c r="KPC46" s="51"/>
      <c r="KPD46" s="51"/>
      <c r="KPE46" s="51"/>
      <c r="KPF46" s="51"/>
      <c r="KPG46" s="51"/>
      <c r="KPH46" s="51"/>
      <c r="KPI46" s="51"/>
      <c r="KPJ46" s="51"/>
      <c r="KPK46" s="51"/>
      <c r="KPL46" s="51"/>
      <c r="KPM46" s="51"/>
      <c r="KPN46" s="51"/>
      <c r="KPO46" s="51"/>
      <c r="KPP46" s="51"/>
      <c r="KPQ46" s="51"/>
      <c r="KPR46" s="51"/>
      <c r="KPS46" s="51"/>
      <c r="KPT46" s="51"/>
      <c r="KPU46" s="51"/>
      <c r="KPV46" s="51"/>
      <c r="KPW46" s="51"/>
      <c r="KPX46" s="51"/>
      <c r="KPY46" s="51"/>
      <c r="KPZ46" s="51"/>
      <c r="KQA46" s="51"/>
      <c r="KQB46" s="51"/>
      <c r="KQC46" s="51"/>
      <c r="KQD46" s="51"/>
      <c r="KQE46" s="51"/>
      <c r="KQF46" s="51"/>
      <c r="KQG46" s="51"/>
      <c r="KQH46" s="51"/>
      <c r="KQI46" s="51"/>
      <c r="KQJ46" s="51"/>
      <c r="KQK46" s="51"/>
      <c r="KQL46" s="51"/>
      <c r="KQM46" s="51"/>
      <c r="KQN46" s="51"/>
      <c r="KQO46" s="51"/>
      <c r="KQP46" s="51"/>
      <c r="KQQ46" s="51"/>
      <c r="KQR46" s="51"/>
      <c r="KQS46" s="51"/>
      <c r="KQT46" s="51"/>
      <c r="KQU46" s="51"/>
      <c r="KQV46" s="51"/>
      <c r="KQW46" s="51"/>
      <c r="KQX46" s="51"/>
      <c r="KQY46" s="51"/>
      <c r="KQZ46" s="51"/>
      <c r="KRA46" s="51"/>
      <c r="KRB46" s="51"/>
      <c r="KRC46" s="51"/>
      <c r="KRD46" s="51"/>
      <c r="KRE46" s="51"/>
      <c r="KRF46" s="51"/>
      <c r="KRG46" s="51"/>
      <c r="KRH46" s="51"/>
      <c r="KRI46" s="51"/>
      <c r="KRJ46" s="51"/>
      <c r="KRK46" s="51"/>
      <c r="KRL46" s="51"/>
      <c r="KRM46" s="51"/>
      <c r="KRN46" s="51"/>
      <c r="KRO46" s="51"/>
      <c r="KRP46" s="51"/>
      <c r="KRQ46" s="51"/>
      <c r="KRR46" s="51"/>
      <c r="KRS46" s="51"/>
      <c r="KRT46" s="51"/>
      <c r="KRU46" s="51"/>
      <c r="KRV46" s="51"/>
      <c r="KRW46" s="51"/>
      <c r="KRX46" s="51"/>
      <c r="KRY46" s="51"/>
      <c r="KRZ46" s="51"/>
      <c r="KSA46" s="51"/>
      <c r="KSB46" s="51"/>
      <c r="KSC46" s="51"/>
      <c r="KSD46" s="51"/>
      <c r="KSE46" s="51"/>
      <c r="KSF46" s="51"/>
      <c r="KSG46" s="51"/>
      <c r="KSH46" s="51"/>
      <c r="KSI46" s="51"/>
      <c r="KSJ46" s="51"/>
      <c r="KSK46" s="51"/>
      <c r="KSL46" s="51"/>
      <c r="KSM46" s="51"/>
      <c r="KSN46" s="51"/>
      <c r="KSO46" s="51"/>
      <c r="KSP46" s="51"/>
      <c r="KSQ46" s="51"/>
      <c r="KSR46" s="51"/>
      <c r="KSS46" s="51"/>
      <c r="KST46" s="51"/>
      <c r="KSU46" s="51"/>
      <c r="KSV46" s="51"/>
      <c r="KSW46" s="51"/>
      <c r="KSX46" s="51"/>
      <c r="KSY46" s="51"/>
      <c r="KSZ46" s="51"/>
      <c r="KTA46" s="51"/>
      <c r="KTB46" s="51"/>
      <c r="KTC46" s="51"/>
      <c r="KTD46" s="51"/>
      <c r="KTE46" s="51"/>
      <c r="KTF46" s="51"/>
      <c r="KTG46" s="51"/>
      <c r="KTH46" s="51"/>
      <c r="KTI46" s="51"/>
      <c r="KTJ46" s="51"/>
      <c r="KTK46" s="51"/>
      <c r="KTL46" s="51"/>
      <c r="KTM46" s="51"/>
      <c r="KTN46" s="51"/>
      <c r="KTO46" s="51"/>
      <c r="KTP46" s="51"/>
      <c r="KTQ46" s="51"/>
      <c r="KTR46" s="51"/>
      <c r="KTS46" s="51"/>
      <c r="KTT46" s="51"/>
      <c r="KTU46" s="51"/>
      <c r="KTV46" s="51"/>
      <c r="KTW46" s="51"/>
      <c r="KTX46" s="51"/>
      <c r="KTY46" s="51"/>
      <c r="KTZ46" s="51"/>
      <c r="KUA46" s="51"/>
      <c r="KUB46" s="51"/>
      <c r="KUC46" s="51"/>
      <c r="KUD46" s="51"/>
      <c r="KUE46" s="51"/>
      <c r="KUF46" s="51"/>
      <c r="KUG46" s="51"/>
      <c r="KUH46" s="51"/>
      <c r="KUI46" s="51"/>
      <c r="KUJ46" s="51"/>
      <c r="KUK46" s="51"/>
      <c r="KUL46" s="51"/>
      <c r="KUM46" s="51"/>
      <c r="KUN46" s="51"/>
      <c r="KUO46" s="51"/>
      <c r="KUP46" s="51"/>
      <c r="KUQ46" s="51"/>
      <c r="KUR46" s="51"/>
      <c r="KUS46" s="51"/>
      <c r="KUT46" s="51"/>
      <c r="KUU46" s="51"/>
      <c r="KUV46" s="51"/>
      <c r="KUW46" s="51"/>
      <c r="KUX46" s="51"/>
      <c r="KUY46" s="51"/>
      <c r="KUZ46" s="51"/>
      <c r="KVA46" s="51"/>
      <c r="KVB46" s="51"/>
      <c r="KVC46" s="51"/>
      <c r="KVD46" s="51"/>
      <c r="KVE46" s="51"/>
      <c r="KVF46" s="51"/>
      <c r="KVG46" s="51"/>
      <c r="KVH46" s="51"/>
      <c r="KVI46" s="51"/>
      <c r="KVJ46" s="51"/>
      <c r="KVK46" s="51"/>
      <c r="KVL46" s="51"/>
      <c r="KVM46" s="51"/>
      <c r="KVN46" s="51"/>
      <c r="KVO46" s="51"/>
      <c r="KVP46" s="51"/>
      <c r="KVQ46" s="51"/>
      <c r="KVR46" s="51"/>
      <c r="KVS46" s="51"/>
      <c r="KVT46" s="51"/>
      <c r="KVU46" s="51"/>
      <c r="KVV46" s="51"/>
      <c r="KVW46" s="51"/>
      <c r="KVX46" s="51"/>
      <c r="KVY46" s="51"/>
      <c r="KVZ46" s="51"/>
      <c r="KWA46" s="51"/>
      <c r="KWB46" s="51"/>
      <c r="KWC46" s="51"/>
      <c r="KWD46" s="51"/>
      <c r="KWE46" s="51"/>
      <c r="KWF46" s="51"/>
      <c r="KWG46" s="51"/>
      <c r="KWH46" s="51"/>
      <c r="KWI46" s="51"/>
      <c r="KWJ46" s="51"/>
      <c r="KWK46" s="51"/>
      <c r="KWL46" s="51"/>
      <c r="KWM46" s="51"/>
      <c r="KWN46" s="51"/>
      <c r="KWO46" s="51"/>
      <c r="KWP46" s="51"/>
      <c r="KWQ46" s="51"/>
      <c r="KWR46" s="51"/>
      <c r="KWS46" s="51"/>
      <c r="KWT46" s="51"/>
      <c r="KWU46" s="51"/>
      <c r="KWV46" s="51"/>
      <c r="KWW46" s="51"/>
      <c r="KWX46" s="51"/>
      <c r="KWY46" s="51"/>
      <c r="KWZ46" s="51"/>
      <c r="KXA46" s="51"/>
      <c r="KXB46" s="51"/>
      <c r="KXC46" s="51"/>
      <c r="KXD46" s="51"/>
      <c r="KXE46" s="51"/>
      <c r="KXF46" s="51"/>
      <c r="KXG46" s="51"/>
      <c r="KXH46" s="51"/>
      <c r="KXI46" s="51"/>
      <c r="KXJ46" s="51"/>
      <c r="KXK46" s="51"/>
      <c r="KXL46" s="51"/>
      <c r="KXM46" s="51"/>
      <c r="KXN46" s="51"/>
      <c r="KXO46" s="51"/>
      <c r="KXP46" s="51"/>
      <c r="KXQ46" s="51"/>
      <c r="KXR46" s="51"/>
      <c r="KXS46" s="51"/>
      <c r="KXT46" s="51"/>
      <c r="KXU46" s="51"/>
      <c r="KXV46" s="51"/>
      <c r="KXW46" s="51"/>
      <c r="KXX46" s="51"/>
      <c r="KXY46" s="51"/>
      <c r="KXZ46" s="51"/>
      <c r="KYA46" s="51"/>
      <c r="KYB46" s="51"/>
      <c r="KYC46" s="51"/>
      <c r="KYD46" s="51"/>
      <c r="KYE46" s="51"/>
      <c r="KYF46" s="51"/>
      <c r="KYG46" s="51"/>
      <c r="KYH46" s="51"/>
      <c r="KYI46" s="51"/>
      <c r="KYJ46" s="51"/>
      <c r="KYK46" s="51"/>
      <c r="KYL46" s="51"/>
      <c r="KYM46" s="51"/>
      <c r="KYN46" s="51"/>
      <c r="KYO46" s="51"/>
      <c r="KYP46" s="51"/>
      <c r="KYQ46" s="51"/>
      <c r="KYR46" s="51"/>
      <c r="KYS46" s="51"/>
      <c r="KYT46" s="51"/>
      <c r="KYU46" s="51"/>
      <c r="KYV46" s="51"/>
      <c r="KYW46" s="51"/>
      <c r="KYX46" s="51"/>
      <c r="KYY46" s="51"/>
      <c r="KYZ46" s="51"/>
      <c r="KZA46" s="51"/>
      <c r="KZB46" s="51"/>
      <c r="KZC46" s="51"/>
      <c r="KZD46" s="51"/>
      <c r="KZE46" s="51"/>
      <c r="KZF46" s="51"/>
      <c r="KZG46" s="51"/>
      <c r="KZH46" s="51"/>
      <c r="KZI46" s="51"/>
      <c r="KZJ46" s="51"/>
      <c r="KZK46" s="51"/>
      <c r="KZL46" s="51"/>
      <c r="KZM46" s="51"/>
      <c r="KZN46" s="51"/>
      <c r="KZO46" s="51"/>
      <c r="KZP46" s="51"/>
      <c r="KZQ46" s="51"/>
      <c r="KZR46" s="51"/>
      <c r="KZS46" s="51"/>
      <c r="KZT46" s="51"/>
      <c r="KZU46" s="51"/>
      <c r="KZV46" s="51"/>
      <c r="KZW46" s="51"/>
      <c r="KZX46" s="51"/>
      <c r="KZY46" s="51"/>
      <c r="KZZ46" s="51"/>
      <c r="LAA46" s="51"/>
      <c r="LAB46" s="51"/>
      <c r="LAC46" s="51"/>
      <c r="LAD46" s="51"/>
      <c r="LAE46" s="51"/>
      <c r="LAF46" s="51"/>
      <c r="LAG46" s="51"/>
      <c r="LAH46" s="51"/>
      <c r="LAI46" s="51"/>
      <c r="LAJ46" s="51"/>
      <c r="LAK46" s="51"/>
      <c r="LAL46" s="51"/>
      <c r="LAM46" s="51"/>
      <c r="LAN46" s="51"/>
      <c r="LAO46" s="51"/>
      <c r="LAP46" s="51"/>
      <c r="LAQ46" s="51"/>
      <c r="LAR46" s="51"/>
      <c r="LAS46" s="51"/>
      <c r="LAT46" s="51"/>
      <c r="LAU46" s="51"/>
      <c r="LAV46" s="51"/>
      <c r="LAW46" s="51"/>
      <c r="LAX46" s="51"/>
      <c r="LAY46" s="51"/>
      <c r="LAZ46" s="51"/>
      <c r="LBA46" s="51"/>
      <c r="LBB46" s="51"/>
      <c r="LBC46" s="51"/>
      <c r="LBD46" s="51"/>
      <c r="LBE46" s="51"/>
      <c r="LBF46" s="51"/>
      <c r="LBG46" s="51"/>
      <c r="LBH46" s="51"/>
      <c r="LBI46" s="51"/>
      <c r="LBJ46" s="51"/>
      <c r="LBK46" s="51"/>
      <c r="LBL46" s="51"/>
      <c r="LBM46" s="51"/>
      <c r="LBN46" s="51"/>
      <c r="LBO46" s="51"/>
      <c r="LBP46" s="51"/>
      <c r="LBQ46" s="51"/>
      <c r="LBR46" s="51"/>
      <c r="LBS46" s="51"/>
      <c r="LBT46" s="51"/>
      <c r="LBU46" s="51"/>
      <c r="LBV46" s="51"/>
      <c r="LBW46" s="51"/>
      <c r="LBX46" s="51"/>
      <c r="LBY46" s="51"/>
      <c r="LBZ46" s="51"/>
      <c r="LCA46" s="51"/>
      <c r="LCB46" s="51"/>
      <c r="LCC46" s="51"/>
      <c r="LCD46" s="51"/>
      <c r="LCE46" s="51"/>
      <c r="LCF46" s="51"/>
      <c r="LCG46" s="51"/>
      <c r="LCH46" s="51"/>
      <c r="LCI46" s="51"/>
      <c r="LCJ46" s="51"/>
      <c r="LCK46" s="51"/>
      <c r="LCL46" s="51"/>
      <c r="LCM46" s="51"/>
      <c r="LCN46" s="51"/>
      <c r="LCO46" s="51"/>
      <c r="LCP46" s="51"/>
      <c r="LCQ46" s="51"/>
      <c r="LCR46" s="51"/>
      <c r="LCS46" s="51"/>
      <c r="LCT46" s="51"/>
      <c r="LCU46" s="51"/>
      <c r="LCV46" s="51"/>
      <c r="LCW46" s="51"/>
      <c r="LCX46" s="51"/>
      <c r="LCY46" s="51"/>
      <c r="LCZ46" s="51"/>
      <c r="LDA46" s="51"/>
      <c r="LDB46" s="51"/>
      <c r="LDC46" s="51"/>
      <c r="LDD46" s="51"/>
      <c r="LDE46" s="51"/>
      <c r="LDF46" s="51"/>
      <c r="LDG46" s="51"/>
      <c r="LDH46" s="51"/>
      <c r="LDI46" s="51"/>
      <c r="LDJ46" s="51"/>
      <c r="LDK46" s="51"/>
      <c r="LDL46" s="51"/>
      <c r="LDM46" s="51"/>
      <c r="LDN46" s="51"/>
      <c r="LDO46" s="51"/>
      <c r="LDP46" s="51"/>
      <c r="LDQ46" s="51"/>
      <c r="LDR46" s="51"/>
      <c r="LDS46" s="51"/>
      <c r="LDT46" s="51"/>
      <c r="LDU46" s="51"/>
      <c r="LDV46" s="51"/>
      <c r="LDW46" s="51"/>
      <c r="LDX46" s="51"/>
      <c r="LDY46" s="51"/>
      <c r="LDZ46" s="51"/>
      <c r="LEA46" s="51"/>
      <c r="LEB46" s="51"/>
      <c r="LEC46" s="51"/>
      <c r="LED46" s="51"/>
      <c r="LEE46" s="51"/>
      <c r="LEF46" s="51"/>
      <c r="LEG46" s="51"/>
      <c r="LEH46" s="51"/>
      <c r="LEI46" s="51"/>
      <c r="LEJ46" s="51"/>
      <c r="LEK46" s="51"/>
      <c r="LEL46" s="51"/>
      <c r="LEM46" s="51"/>
      <c r="LEN46" s="51"/>
      <c r="LEO46" s="51"/>
      <c r="LEP46" s="51"/>
      <c r="LEQ46" s="51"/>
      <c r="LER46" s="51"/>
      <c r="LES46" s="51"/>
      <c r="LET46" s="51"/>
      <c r="LEU46" s="51"/>
      <c r="LEV46" s="51"/>
      <c r="LEW46" s="51"/>
      <c r="LEX46" s="51"/>
      <c r="LEY46" s="51"/>
      <c r="LEZ46" s="51"/>
      <c r="LFA46" s="51"/>
      <c r="LFB46" s="51"/>
      <c r="LFC46" s="51"/>
      <c r="LFD46" s="51"/>
      <c r="LFE46" s="51"/>
      <c r="LFF46" s="51"/>
      <c r="LFG46" s="51"/>
      <c r="LFH46" s="51"/>
      <c r="LFI46" s="51"/>
      <c r="LFJ46" s="51"/>
      <c r="LFK46" s="51"/>
      <c r="LFL46" s="51"/>
      <c r="LFM46" s="51"/>
      <c r="LFN46" s="51"/>
      <c r="LFO46" s="51"/>
      <c r="LFP46" s="51"/>
      <c r="LFQ46" s="51"/>
      <c r="LFR46" s="51"/>
      <c r="LFS46" s="51"/>
      <c r="LFT46" s="51"/>
      <c r="LFU46" s="51"/>
      <c r="LFV46" s="51"/>
      <c r="LFW46" s="51"/>
      <c r="LFX46" s="51"/>
      <c r="LFY46" s="51"/>
      <c r="LFZ46" s="51"/>
      <c r="LGA46" s="51"/>
      <c r="LGB46" s="51"/>
      <c r="LGC46" s="51"/>
      <c r="LGD46" s="51"/>
      <c r="LGE46" s="51"/>
      <c r="LGF46" s="51"/>
      <c r="LGG46" s="51"/>
      <c r="LGH46" s="51"/>
      <c r="LGI46" s="51"/>
      <c r="LGJ46" s="51"/>
      <c r="LGK46" s="51"/>
      <c r="LGL46" s="51"/>
      <c r="LGM46" s="51"/>
      <c r="LGN46" s="51"/>
      <c r="LGO46" s="51"/>
      <c r="LGP46" s="51"/>
      <c r="LGQ46" s="51"/>
      <c r="LGR46" s="51"/>
      <c r="LGS46" s="51"/>
      <c r="LGT46" s="51"/>
      <c r="LGU46" s="51"/>
      <c r="LGV46" s="51"/>
      <c r="LGW46" s="51"/>
      <c r="LGX46" s="51"/>
      <c r="LGY46" s="51"/>
      <c r="LGZ46" s="51"/>
      <c r="LHA46" s="51"/>
      <c r="LHB46" s="51"/>
      <c r="LHC46" s="51"/>
      <c r="LHD46" s="51"/>
      <c r="LHE46" s="51"/>
      <c r="LHF46" s="51"/>
      <c r="LHG46" s="51"/>
      <c r="LHH46" s="51"/>
      <c r="LHI46" s="51"/>
      <c r="LHJ46" s="51"/>
      <c r="LHK46" s="51"/>
      <c r="LHL46" s="51"/>
      <c r="LHM46" s="51"/>
      <c r="LHN46" s="51"/>
      <c r="LHO46" s="51"/>
      <c r="LHP46" s="51"/>
      <c r="LHQ46" s="51"/>
      <c r="LHR46" s="51"/>
      <c r="LHS46" s="51"/>
      <c r="LHT46" s="51"/>
      <c r="LHU46" s="51"/>
      <c r="LHV46" s="51"/>
      <c r="LHW46" s="51"/>
      <c r="LHX46" s="51"/>
      <c r="LHY46" s="51"/>
      <c r="LHZ46" s="51"/>
      <c r="LIA46" s="51"/>
      <c r="LIB46" s="51"/>
      <c r="LIC46" s="51"/>
      <c r="LID46" s="51"/>
      <c r="LIE46" s="51"/>
      <c r="LIF46" s="51"/>
      <c r="LIG46" s="51"/>
      <c r="LIH46" s="51"/>
      <c r="LII46" s="51"/>
      <c r="LIJ46" s="51"/>
      <c r="LIK46" s="51"/>
      <c r="LIL46" s="51"/>
      <c r="LIM46" s="51"/>
      <c r="LIN46" s="51"/>
      <c r="LIO46" s="51"/>
      <c r="LIP46" s="51"/>
      <c r="LIQ46" s="51"/>
      <c r="LIR46" s="51"/>
      <c r="LIS46" s="51"/>
      <c r="LIT46" s="51"/>
      <c r="LIU46" s="51"/>
      <c r="LIV46" s="51"/>
      <c r="LIW46" s="51"/>
      <c r="LIX46" s="51"/>
      <c r="LIY46" s="51"/>
      <c r="LIZ46" s="51"/>
      <c r="LJA46" s="51"/>
      <c r="LJB46" s="51"/>
      <c r="LJC46" s="51"/>
      <c r="LJD46" s="51"/>
      <c r="LJE46" s="51"/>
      <c r="LJF46" s="51"/>
      <c r="LJG46" s="51"/>
      <c r="LJH46" s="51"/>
      <c r="LJI46" s="51"/>
      <c r="LJJ46" s="51"/>
      <c r="LJK46" s="51"/>
      <c r="LJL46" s="51"/>
      <c r="LJM46" s="51"/>
      <c r="LJN46" s="51"/>
      <c r="LJO46" s="51"/>
      <c r="LJP46" s="51"/>
      <c r="LJQ46" s="51"/>
      <c r="LJR46" s="51"/>
      <c r="LJS46" s="51"/>
      <c r="LJT46" s="51"/>
      <c r="LJU46" s="51"/>
      <c r="LJV46" s="51"/>
      <c r="LJW46" s="51"/>
      <c r="LJX46" s="51"/>
      <c r="LJY46" s="51"/>
      <c r="LJZ46" s="51"/>
      <c r="LKA46" s="51"/>
      <c r="LKB46" s="51"/>
      <c r="LKC46" s="51"/>
      <c r="LKD46" s="51"/>
      <c r="LKE46" s="51"/>
      <c r="LKF46" s="51"/>
      <c r="LKG46" s="51"/>
      <c r="LKH46" s="51"/>
      <c r="LKI46" s="51"/>
      <c r="LKJ46" s="51"/>
      <c r="LKK46" s="51"/>
      <c r="LKL46" s="51"/>
      <c r="LKM46" s="51"/>
      <c r="LKN46" s="51"/>
      <c r="LKO46" s="51"/>
      <c r="LKP46" s="51"/>
      <c r="LKQ46" s="51"/>
      <c r="LKR46" s="51"/>
      <c r="LKS46" s="51"/>
      <c r="LKT46" s="51"/>
      <c r="LKU46" s="51"/>
      <c r="LKV46" s="51"/>
      <c r="LKW46" s="51"/>
      <c r="LKX46" s="51"/>
      <c r="LKY46" s="51"/>
      <c r="LKZ46" s="51"/>
      <c r="LLA46" s="51"/>
      <c r="LLB46" s="51"/>
      <c r="LLC46" s="51"/>
      <c r="LLD46" s="51"/>
      <c r="LLE46" s="51"/>
      <c r="LLF46" s="51"/>
      <c r="LLG46" s="51"/>
      <c r="LLH46" s="51"/>
      <c r="LLI46" s="51"/>
      <c r="LLJ46" s="51"/>
      <c r="LLK46" s="51"/>
      <c r="LLL46" s="51"/>
      <c r="LLM46" s="51"/>
      <c r="LLN46" s="51"/>
      <c r="LLO46" s="51"/>
      <c r="LLP46" s="51"/>
      <c r="LLQ46" s="51"/>
      <c r="LLR46" s="51"/>
      <c r="LLS46" s="51"/>
      <c r="LLT46" s="51"/>
      <c r="LLU46" s="51"/>
      <c r="LLV46" s="51"/>
      <c r="LLW46" s="51"/>
      <c r="LLX46" s="51"/>
      <c r="LLY46" s="51"/>
      <c r="LLZ46" s="51"/>
      <c r="LMA46" s="51"/>
      <c r="LMB46" s="51"/>
      <c r="LMC46" s="51"/>
      <c r="LMD46" s="51"/>
      <c r="LME46" s="51"/>
      <c r="LMF46" s="51"/>
      <c r="LMG46" s="51"/>
      <c r="LMH46" s="51"/>
      <c r="LMI46" s="51"/>
      <c r="LMJ46" s="51"/>
      <c r="LMK46" s="51"/>
      <c r="LML46" s="51"/>
      <c r="LMM46" s="51"/>
      <c r="LMN46" s="51"/>
      <c r="LMO46" s="51"/>
      <c r="LMP46" s="51"/>
      <c r="LMQ46" s="51"/>
      <c r="LMR46" s="51"/>
      <c r="LMS46" s="51"/>
      <c r="LMT46" s="51"/>
      <c r="LMU46" s="51"/>
      <c r="LMV46" s="51"/>
      <c r="LMW46" s="51"/>
      <c r="LMX46" s="51"/>
      <c r="LMY46" s="51"/>
      <c r="LMZ46" s="51"/>
      <c r="LNA46" s="51"/>
      <c r="LNB46" s="51"/>
      <c r="LNC46" s="51"/>
      <c r="LND46" s="51"/>
      <c r="LNE46" s="51"/>
      <c r="LNF46" s="51"/>
      <c r="LNG46" s="51"/>
      <c r="LNH46" s="51"/>
      <c r="LNI46" s="51"/>
      <c r="LNJ46" s="51"/>
      <c r="LNK46" s="51"/>
      <c r="LNL46" s="51"/>
      <c r="LNM46" s="51"/>
      <c r="LNN46" s="51"/>
      <c r="LNO46" s="51"/>
      <c r="LNP46" s="51"/>
      <c r="LNQ46" s="51"/>
      <c r="LNR46" s="51"/>
      <c r="LNS46" s="51"/>
      <c r="LNT46" s="51"/>
      <c r="LNU46" s="51"/>
      <c r="LNV46" s="51"/>
      <c r="LNW46" s="51"/>
      <c r="LNX46" s="51"/>
      <c r="LNY46" s="51"/>
      <c r="LNZ46" s="51"/>
      <c r="LOA46" s="51"/>
      <c r="LOB46" s="51"/>
      <c r="LOC46" s="51"/>
      <c r="LOD46" s="51"/>
      <c r="LOE46" s="51"/>
      <c r="LOF46" s="51"/>
      <c r="LOG46" s="51"/>
      <c r="LOH46" s="51"/>
      <c r="LOI46" s="51"/>
      <c r="LOJ46" s="51"/>
      <c r="LOK46" s="51"/>
      <c r="LOL46" s="51"/>
      <c r="LOM46" s="51"/>
      <c r="LON46" s="51"/>
      <c r="LOO46" s="51"/>
      <c r="LOP46" s="51"/>
      <c r="LOQ46" s="51"/>
      <c r="LOR46" s="51"/>
      <c r="LOS46" s="51"/>
      <c r="LOT46" s="51"/>
      <c r="LOU46" s="51"/>
      <c r="LOV46" s="51"/>
      <c r="LOW46" s="51"/>
      <c r="LOX46" s="51"/>
      <c r="LOY46" s="51"/>
      <c r="LOZ46" s="51"/>
      <c r="LPA46" s="51"/>
      <c r="LPB46" s="51"/>
      <c r="LPC46" s="51"/>
      <c r="LPD46" s="51"/>
      <c r="LPE46" s="51"/>
      <c r="LPF46" s="51"/>
      <c r="LPG46" s="51"/>
      <c r="LPH46" s="51"/>
      <c r="LPI46" s="51"/>
      <c r="LPJ46" s="51"/>
      <c r="LPK46" s="51"/>
      <c r="LPL46" s="51"/>
      <c r="LPM46" s="51"/>
      <c r="LPN46" s="51"/>
      <c r="LPO46" s="51"/>
      <c r="LPP46" s="51"/>
      <c r="LPQ46" s="51"/>
      <c r="LPR46" s="51"/>
      <c r="LPS46" s="51"/>
      <c r="LPT46" s="51"/>
      <c r="LPU46" s="51"/>
      <c r="LPV46" s="51"/>
      <c r="LPW46" s="51"/>
      <c r="LPX46" s="51"/>
      <c r="LPY46" s="51"/>
      <c r="LPZ46" s="51"/>
      <c r="LQA46" s="51"/>
      <c r="LQB46" s="51"/>
      <c r="LQC46" s="51"/>
      <c r="LQD46" s="51"/>
      <c r="LQE46" s="51"/>
      <c r="LQF46" s="51"/>
      <c r="LQG46" s="51"/>
      <c r="LQH46" s="51"/>
      <c r="LQI46" s="51"/>
      <c r="LQJ46" s="51"/>
      <c r="LQK46" s="51"/>
      <c r="LQL46" s="51"/>
      <c r="LQM46" s="51"/>
      <c r="LQN46" s="51"/>
      <c r="LQO46" s="51"/>
      <c r="LQP46" s="51"/>
      <c r="LQQ46" s="51"/>
      <c r="LQR46" s="51"/>
      <c r="LQS46" s="51"/>
      <c r="LQT46" s="51"/>
      <c r="LQU46" s="51"/>
      <c r="LQV46" s="51"/>
      <c r="LQW46" s="51"/>
      <c r="LQX46" s="51"/>
      <c r="LQY46" s="51"/>
      <c r="LQZ46" s="51"/>
      <c r="LRA46" s="51"/>
      <c r="LRB46" s="51"/>
      <c r="LRC46" s="51"/>
      <c r="LRD46" s="51"/>
      <c r="LRE46" s="51"/>
      <c r="LRF46" s="51"/>
      <c r="LRG46" s="51"/>
      <c r="LRH46" s="51"/>
      <c r="LRI46" s="51"/>
      <c r="LRJ46" s="51"/>
      <c r="LRK46" s="51"/>
      <c r="LRL46" s="51"/>
      <c r="LRM46" s="51"/>
      <c r="LRN46" s="51"/>
      <c r="LRO46" s="51"/>
      <c r="LRP46" s="51"/>
      <c r="LRQ46" s="51"/>
      <c r="LRR46" s="51"/>
      <c r="LRS46" s="51"/>
      <c r="LRT46" s="51"/>
      <c r="LRU46" s="51"/>
      <c r="LRV46" s="51"/>
      <c r="LRW46" s="51"/>
      <c r="LRX46" s="51"/>
      <c r="LRY46" s="51"/>
      <c r="LRZ46" s="51"/>
      <c r="LSA46" s="51"/>
      <c r="LSB46" s="51"/>
      <c r="LSC46" s="51"/>
      <c r="LSD46" s="51"/>
      <c r="LSE46" s="51"/>
      <c r="LSF46" s="51"/>
      <c r="LSG46" s="51"/>
      <c r="LSH46" s="51"/>
      <c r="LSI46" s="51"/>
      <c r="LSJ46" s="51"/>
      <c r="LSK46" s="51"/>
      <c r="LSL46" s="51"/>
      <c r="LSM46" s="51"/>
      <c r="LSN46" s="51"/>
      <c r="LSO46" s="51"/>
      <c r="LSP46" s="51"/>
      <c r="LSQ46" s="51"/>
      <c r="LSR46" s="51"/>
      <c r="LSS46" s="51"/>
      <c r="LST46" s="51"/>
      <c r="LSU46" s="51"/>
      <c r="LSV46" s="51"/>
      <c r="LSW46" s="51"/>
      <c r="LSX46" s="51"/>
      <c r="LSY46" s="51"/>
      <c r="LSZ46" s="51"/>
      <c r="LTA46" s="51"/>
      <c r="LTB46" s="51"/>
      <c r="LTC46" s="51"/>
      <c r="LTD46" s="51"/>
      <c r="LTE46" s="51"/>
      <c r="LTF46" s="51"/>
      <c r="LTG46" s="51"/>
      <c r="LTH46" s="51"/>
      <c r="LTI46" s="51"/>
      <c r="LTJ46" s="51"/>
      <c r="LTK46" s="51"/>
      <c r="LTL46" s="51"/>
      <c r="LTM46" s="51"/>
      <c r="LTN46" s="51"/>
      <c r="LTO46" s="51"/>
      <c r="LTP46" s="51"/>
      <c r="LTQ46" s="51"/>
      <c r="LTR46" s="51"/>
      <c r="LTS46" s="51"/>
      <c r="LTT46" s="51"/>
      <c r="LTU46" s="51"/>
      <c r="LTV46" s="51"/>
      <c r="LTW46" s="51"/>
      <c r="LTX46" s="51"/>
      <c r="LTY46" s="51"/>
      <c r="LTZ46" s="51"/>
      <c r="LUA46" s="51"/>
      <c r="LUB46" s="51"/>
      <c r="LUC46" s="51"/>
      <c r="LUD46" s="51"/>
      <c r="LUE46" s="51"/>
      <c r="LUF46" s="51"/>
      <c r="LUG46" s="51"/>
      <c r="LUH46" s="51"/>
      <c r="LUI46" s="51"/>
      <c r="LUJ46" s="51"/>
      <c r="LUK46" s="51"/>
      <c r="LUL46" s="51"/>
      <c r="LUM46" s="51"/>
      <c r="LUN46" s="51"/>
      <c r="LUO46" s="51"/>
      <c r="LUP46" s="51"/>
      <c r="LUQ46" s="51"/>
      <c r="LUR46" s="51"/>
      <c r="LUS46" s="51"/>
      <c r="LUT46" s="51"/>
      <c r="LUU46" s="51"/>
      <c r="LUV46" s="51"/>
      <c r="LUW46" s="51"/>
      <c r="LUX46" s="51"/>
      <c r="LUY46" s="51"/>
      <c r="LUZ46" s="51"/>
      <c r="LVA46" s="51"/>
      <c r="LVB46" s="51"/>
      <c r="LVC46" s="51"/>
      <c r="LVD46" s="51"/>
      <c r="LVE46" s="51"/>
      <c r="LVF46" s="51"/>
      <c r="LVG46" s="51"/>
      <c r="LVH46" s="51"/>
      <c r="LVI46" s="51"/>
      <c r="LVJ46" s="51"/>
      <c r="LVK46" s="51"/>
      <c r="LVL46" s="51"/>
      <c r="LVM46" s="51"/>
      <c r="LVN46" s="51"/>
      <c r="LVO46" s="51"/>
      <c r="LVP46" s="51"/>
      <c r="LVQ46" s="51"/>
      <c r="LVR46" s="51"/>
      <c r="LVS46" s="51"/>
      <c r="LVT46" s="51"/>
      <c r="LVU46" s="51"/>
      <c r="LVV46" s="51"/>
      <c r="LVW46" s="51"/>
      <c r="LVX46" s="51"/>
      <c r="LVY46" s="51"/>
      <c r="LVZ46" s="51"/>
      <c r="LWA46" s="51"/>
      <c r="LWB46" s="51"/>
      <c r="LWC46" s="51"/>
      <c r="LWD46" s="51"/>
      <c r="LWE46" s="51"/>
      <c r="LWF46" s="51"/>
      <c r="LWG46" s="51"/>
      <c r="LWH46" s="51"/>
      <c r="LWI46" s="51"/>
      <c r="LWJ46" s="51"/>
      <c r="LWK46" s="51"/>
      <c r="LWL46" s="51"/>
      <c r="LWM46" s="51"/>
      <c r="LWN46" s="51"/>
      <c r="LWO46" s="51"/>
      <c r="LWP46" s="51"/>
      <c r="LWQ46" s="51"/>
      <c r="LWR46" s="51"/>
      <c r="LWS46" s="51"/>
      <c r="LWT46" s="51"/>
      <c r="LWU46" s="51"/>
      <c r="LWV46" s="51"/>
      <c r="LWW46" s="51"/>
      <c r="LWX46" s="51"/>
      <c r="LWY46" s="51"/>
      <c r="LWZ46" s="51"/>
      <c r="LXA46" s="51"/>
      <c r="LXB46" s="51"/>
      <c r="LXC46" s="51"/>
      <c r="LXD46" s="51"/>
      <c r="LXE46" s="51"/>
      <c r="LXF46" s="51"/>
      <c r="LXG46" s="51"/>
      <c r="LXH46" s="51"/>
      <c r="LXI46" s="51"/>
      <c r="LXJ46" s="51"/>
      <c r="LXK46" s="51"/>
      <c r="LXL46" s="51"/>
      <c r="LXM46" s="51"/>
      <c r="LXN46" s="51"/>
      <c r="LXO46" s="51"/>
      <c r="LXP46" s="51"/>
      <c r="LXQ46" s="51"/>
      <c r="LXR46" s="51"/>
      <c r="LXS46" s="51"/>
      <c r="LXT46" s="51"/>
      <c r="LXU46" s="51"/>
      <c r="LXV46" s="51"/>
      <c r="LXW46" s="51"/>
      <c r="LXX46" s="51"/>
      <c r="LXY46" s="51"/>
      <c r="LXZ46" s="51"/>
      <c r="LYA46" s="51"/>
      <c r="LYB46" s="51"/>
      <c r="LYC46" s="51"/>
      <c r="LYD46" s="51"/>
      <c r="LYE46" s="51"/>
      <c r="LYF46" s="51"/>
      <c r="LYG46" s="51"/>
      <c r="LYH46" s="51"/>
      <c r="LYI46" s="51"/>
      <c r="LYJ46" s="51"/>
      <c r="LYK46" s="51"/>
      <c r="LYL46" s="51"/>
      <c r="LYM46" s="51"/>
      <c r="LYN46" s="51"/>
      <c r="LYO46" s="51"/>
      <c r="LYP46" s="51"/>
      <c r="LYQ46" s="51"/>
      <c r="LYR46" s="51"/>
      <c r="LYS46" s="51"/>
      <c r="LYT46" s="51"/>
      <c r="LYU46" s="51"/>
      <c r="LYV46" s="51"/>
      <c r="LYW46" s="51"/>
      <c r="LYX46" s="51"/>
      <c r="LYY46" s="51"/>
      <c r="LYZ46" s="51"/>
      <c r="LZA46" s="51"/>
      <c r="LZB46" s="51"/>
      <c r="LZC46" s="51"/>
      <c r="LZD46" s="51"/>
      <c r="LZE46" s="51"/>
      <c r="LZF46" s="51"/>
      <c r="LZG46" s="51"/>
      <c r="LZH46" s="51"/>
      <c r="LZI46" s="51"/>
      <c r="LZJ46" s="51"/>
      <c r="LZK46" s="51"/>
      <c r="LZL46" s="51"/>
      <c r="LZM46" s="51"/>
      <c r="LZN46" s="51"/>
      <c r="LZO46" s="51"/>
      <c r="LZP46" s="51"/>
      <c r="LZQ46" s="51"/>
      <c r="LZR46" s="51"/>
      <c r="LZS46" s="51"/>
      <c r="LZT46" s="51"/>
      <c r="LZU46" s="51"/>
      <c r="LZV46" s="51"/>
      <c r="LZW46" s="51"/>
      <c r="LZX46" s="51"/>
      <c r="LZY46" s="51"/>
      <c r="LZZ46" s="51"/>
      <c r="MAA46" s="51"/>
      <c r="MAB46" s="51"/>
      <c r="MAC46" s="51"/>
      <c r="MAD46" s="51"/>
      <c r="MAE46" s="51"/>
      <c r="MAF46" s="51"/>
      <c r="MAG46" s="51"/>
      <c r="MAH46" s="51"/>
      <c r="MAI46" s="51"/>
      <c r="MAJ46" s="51"/>
      <c r="MAK46" s="51"/>
      <c r="MAL46" s="51"/>
      <c r="MAM46" s="51"/>
      <c r="MAN46" s="51"/>
      <c r="MAO46" s="51"/>
      <c r="MAP46" s="51"/>
      <c r="MAQ46" s="51"/>
      <c r="MAR46" s="51"/>
      <c r="MAS46" s="51"/>
      <c r="MAT46" s="51"/>
      <c r="MAU46" s="51"/>
      <c r="MAV46" s="51"/>
      <c r="MAW46" s="51"/>
      <c r="MAX46" s="51"/>
      <c r="MAY46" s="51"/>
      <c r="MAZ46" s="51"/>
      <c r="MBA46" s="51"/>
      <c r="MBB46" s="51"/>
      <c r="MBC46" s="51"/>
      <c r="MBD46" s="51"/>
      <c r="MBE46" s="51"/>
      <c r="MBF46" s="51"/>
      <c r="MBG46" s="51"/>
      <c r="MBH46" s="51"/>
      <c r="MBI46" s="51"/>
      <c r="MBJ46" s="51"/>
      <c r="MBK46" s="51"/>
      <c r="MBL46" s="51"/>
      <c r="MBM46" s="51"/>
      <c r="MBN46" s="51"/>
      <c r="MBO46" s="51"/>
      <c r="MBP46" s="51"/>
      <c r="MBQ46" s="51"/>
      <c r="MBR46" s="51"/>
      <c r="MBS46" s="51"/>
      <c r="MBT46" s="51"/>
      <c r="MBU46" s="51"/>
      <c r="MBV46" s="51"/>
      <c r="MBW46" s="51"/>
      <c r="MBX46" s="51"/>
      <c r="MBY46" s="51"/>
      <c r="MBZ46" s="51"/>
      <c r="MCA46" s="51"/>
      <c r="MCB46" s="51"/>
      <c r="MCC46" s="51"/>
      <c r="MCD46" s="51"/>
      <c r="MCE46" s="51"/>
      <c r="MCF46" s="51"/>
      <c r="MCG46" s="51"/>
      <c r="MCH46" s="51"/>
      <c r="MCI46" s="51"/>
      <c r="MCJ46" s="51"/>
      <c r="MCK46" s="51"/>
      <c r="MCL46" s="51"/>
      <c r="MCM46" s="51"/>
      <c r="MCN46" s="51"/>
      <c r="MCO46" s="51"/>
      <c r="MCP46" s="51"/>
      <c r="MCQ46" s="51"/>
      <c r="MCR46" s="51"/>
      <c r="MCS46" s="51"/>
      <c r="MCT46" s="51"/>
      <c r="MCU46" s="51"/>
      <c r="MCV46" s="51"/>
      <c r="MCW46" s="51"/>
      <c r="MCX46" s="51"/>
      <c r="MCY46" s="51"/>
      <c r="MCZ46" s="51"/>
      <c r="MDA46" s="51"/>
      <c r="MDB46" s="51"/>
      <c r="MDC46" s="51"/>
      <c r="MDD46" s="51"/>
      <c r="MDE46" s="51"/>
      <c r="MDF46" s="51"/>
      <c r="MDG46" s="51"/>
      <c r="MDH46" s="51"/>
      <c r="MDI46" s="51"/>
      <c r="MDJ46" s="51"/>
      <c r="MDK46" s="51"/>
      <c r="MDL46" s="51"/>
      <c r="MDM46" s="51"/>
      <c r="MDN46" s="51"/>
      <c r="MDO46" s="51"/>
      <c r="MDP46" s="51"/>
      <c r="MDQ46" s="51"/>
      <c r="MDR46" s="51"/>
      <c r="MDS46" s="51"/>
      <c r="MDT46" s="51"/>
      <c r="MDU46" s="51"/>
      <c r="MDV46" s="51"/>
      <c r="MDW46" s="51"/>
      <c r="MDX46" s="51"/>
      <c r="MDY46" s="51"/>
      <c r="MDZ46" s="51"/>
      <c r="MEA46" s="51"/>
      <c r="MEB46" s="51"/>
      <c r="MEC46" s="51"/>
      <c r="MED46" s="51"/>
      <c r="MEE46" s="51"/>
      <c r="MEF46" s="51"/>
      <c r="MEG46" s="51"/>
      <c r="MEH46" s="51"/>
      <c r="MEI46" s="51"/>
      <c r="MEJ46" s="51"/>
      <c r="MEK46" s="51"/>
      <c r="MEL46" s="51"/>
      <c r="MEM46" s="51"/>
      <c r="MEN46" s="51"/>
      <c r="MEO46" s="51"/>
      <c r="MEP46" s="51"/>
      <c r="MEQ46" s="51"/>
      <c r="MER46" s="51"/>
      <c r="MES46" s="51"/>
      <c r="MET46" s="51"/>
      <c r="MEU46" s="51"/>
      <c r="MEV46" s="51"/>
      <c r="MEW46" s="51"/>
      <c r="MEX46" s="51"/>
      <c r="MEY46" s="51"/>
      <c r="MEZ46" s="51"/>
      <c r="MFA46" s="51"/>
      <c r="MFB46" s="51"/>
      <c r="MFC46" s="51"/>
      <c r="MFD46" s="51"/>
      <c r="MFE46" s="51"/>
      <c r="MFF46" s="51"/>
      <c r="MFG46" s="51"/>
      <c r="MFH46" s="51"/>
      <c r="MFI46" s="51"/>
      <c r="MFJ46" s="51"/>
      <c r="MFK46" s="51"/>
      <c r="MFL46" s="51"/>
      <c r="MFM46" s="51"/>
      <c r="MFN46" s="51"/>
      <c r="MFO46" s="51"/>
      <c r="MFP46" s="51"/>
      <c r="MFQ46" s="51"/>
      <c r="MFR46" s="51"/>
      <c r="MFS46" s="51"/>
      <c r="MFT46" s="51"/>
      <c r="MFU46" s="51"/>
      <c r="MFV46" s="51"/>
      <c r="MFW46" s="51"/>
      <c r="MFX46" s="51"/>
      <c r="MFY46" s="51"/>
      <c r="MFZ46" s="51"/>
      <c r="MGA46" s="51"/>
      <c r="MGB46" s="51"/>
      <c r="MGC46" s="51"/>
      <c r="MGD46" s="51"/>
      <c r="MGE46" s="51"/>
      <c r="MGF46" s="51"/>
      <c r="MGG46" s="51"/>
      <c r="MGH46" s="51"/>
      <c r="MGI46" s="51"/>
      <c r="MGJ46" s="51"/>
      <c r="MGK46" s="51"/>
      <c r="MGL46" s="51"/>
      <c r="MGM46" s="51"/>
      <c r="MGN46" s="51"/>
      <c r="MGO46" s="51"/>
      <c r="MGP46" s="51"/>
      <c r="MGQ46" s="51"/>
      <c r="MGR46" s="51"/>
      <c r="MGS46" s="51"/>
      <c r="MGT46" s="51"/>
      <c r="MGU46" s="51"/>
      <c r="MGV46" s="51"/>
      <c r="MGW46" s="51"/>
      <c r="MGX46" s="51"/>
      <c r="MGY46" s="51"/>
      <c r="MGZ46" s="51"/>
      <c r="MHA46" s="51"/>
      <c r="MHB46" s="51"/>
      <c r="MHC46" s="51"/>
      <c r="MHD46" s="51"/>
      <c r="MHE46" s="51"/>
      <c r="MHF46" s="51"/>
      <c r="MHG46" s="51"/>
      <c r="MHH46" s="51"/>
      <c r="MHI46" s="51"/>
      <c r="MHJ46" s="51"/>
      <c r="MHK46" s="51"/>
      <c r="MHL46" s="51"/>
      <c r="MHM46" s="51"/>
      <c r="MHN46" s="51"/>
      <c r="MHO46" s="51"/>
      <c r="MHP46" s="51"/>
      <c r="MHQ46" s="51"/>
      <c r="MHR46" s="51"/>
      <c r="MHS46" s="51"/>
      <c r="MHT46" s="51"/>
      <c r="MHU46" s="51"/>
      <c r="MHV46" s="51"/>
      <c r="MHW46" s="51"/>
      <c r="MHX46" s="51"/>
      <c r="MHY46" s="51"/>
      <c r="MHZ46" s="51"/>
      <c r="MIA46" s="51"/>
      <c r="MIB46" s="51"/>
      <c r="MIC46" s="51"/>
      <c r="MID46" s="51"/>
      <c r="MIE46" s="51"/>
      <c r="MIF46" s="51"/>
      <c r="MIG46" s="51"/>
      <c r="MIH46" s="51"/>
      <c r="MII46" s="51"/>
      <c r="MIJ46" s="51"/>
      <c r="MIK46" s="51"/>
      <c r="MIL46" s="51"/>
      <c r="MIM46" s="51"/>
      <c r="MIN46" s="51"/>
      <c r="MIO46" s="51"/>
      <c r="MIP46" s="51"/>
      <c r="MIQ46" s="51"/>
      <c r="MIR46" s="51"/>
      <c r="MIS46" s="51"/>
      <c r="MIT46" s="51"/>
      <c r="MIU46" s="51"/>
      <c r="MIV46" s="51"/>
      <c r="MIW46" s="51"/>
      <c r="MIX46" s="51"/>
      <c r="MIY46" s="51"/>
      <c r="MIZ46" s="51"/>
      <c r="MJA46" s="51"/>
      <c r="MJB46" s="51"/>
      <c r="MJC46" s="51"/>
      <c r="MJD46" s="51"/>
      <c r="MJE46" s="51"/>
      <c r="MJF46" s="51"/>
      <c r="MJG46" s="51"/>
      <c r="MJH46" s="51"/>
      <c r="MJI46" s="51"/>
      <c r="MJJ46" s="51"/>
      <c r="MJK46" s="51"/>
      <c r="MJL46" s="51"/>
      <c r="MJM46" s="51"/>
      <c r="MJN46" s="51"/>
      <c r="MJO46" s="51"/>
      <c r="MJP46" s="51"/>
      <c r="MJQ46" s="51"/>
      <c r="MJR46" s="51"/>
      <c r="MJS46" s="51"/>
      <c r="MJT46" s="51"/>
      <c r="MJU46" s="51"/>
      <c r="MJV46" s="51"/>
      <c r="MJW46" s="51"/>
      <c r="MJX46" s="51"/>
      <c r="MJY46" s="51"/>
      <c r="MJZ46" s="51"/>
      <c r="MKA46" s="51"/>
      <c r="MKB46" s="51"/>
      <c r="MKC46" s="51"/>
      <c r="MKD46" s="51"/>
      <c r="MKE46" s="51"/>
      <c r="MKF46" s="51"/>
      <c r="MKG46" s="51"/>
      <c r="MKH46" s="51"/>
      <c r="MKI46" s="51"/>
      <c r="MKJ46" s="51"/>
      <c r="MKK46" s="51"/>
      <c r="MKL46" s="51"/>
      <c r="MKM46" s="51"/>
      <c r="MKN46" s="51"/>
      <c r="MKO46" s="51"/>
      <c r="MKP46" s="51"/>
      <c r="MKQ46" s="51"/>
      <c r="MKR46" s="51"/>
      <c r="MKS46" s="51"/>
      <c r="MKT46" s="51"/>
      <c r="MKU46" s="51"/>
      <c r="MKV46" s="51"/>
      <c r="MKW46" s="51"/>
      <c r="MKX46" s="51"/>
      <c r="MKY46" s="51"/>
      <c r="MKZ46" s="51"/>
      <c r="MLA46" s="51"/>
      <c r="MLB46" s="51"/>
      <c r="MLC46" s="51"/>
      <c r="MLD46" s="51"/>
      <c r="MLE46" s="51"/>
      <c r="MLF46" s="51"/>
      <c r="MLG46" s="51"/>
      <c r="MLH46" s="51"/>
      <c r="MLI46" s="51"/>
      <c r="MLJ46" s="51"/>
      <c r="MLK46" s="51"/>
      <c r="MLL46" s="51"/>
      <c r="MLM46" s="51"/>
      <c r="MLN46" s="51"/>
      <c r="MLO46" s="51"/>
      <c r="MLP46" s="51"/>
      <c r="MLQ46" s="51"/>
      <c r="MLR46" s="51"/>
      <c r="MLS46" s="51"/>
      <c r="MLT46" s="51"/>
      <c r="MLU46" s="51"/>
      <c r="MLV46" s="51"/>
      <c r="MLW46" s="51"/>
      <c r="MLX46" s="51"/>
      <c r="MLY46" s="51"/>
      <c r="MLZ46" s="51"/>
      <c r="MMA46" s="51"/>
      <c r="MMB46" s="51"/>
      <c r="MMC46" s="51"/>
      <c r="MMD46" s="51"/>
      <c r="MME46" s="51"/>
      <c r="MMF46" s="51"/>
      <c r="MMG46" s="51"/>
      <c r="MMH46" s="51"/>
      <c r="MMI46" s="51"/>
      <c r="MMJ46" s="51"/>
      <c r="MMK46" s="51"/>
      <c r="MML46" s="51"/>
      <c r="MMM46" s="51"/>
      <c r="MMN46" s="51"/>
      <c r="MMO46" s="51"/>
      <c r="MMP46" s="51"/>
      <c r="MMQ46" s="51"/>
      <c r="MMR46" s="51"/>
      <c r="MMS46" s="51"/>
      <c r="MMT46" s="51"/>
      <c r="MMU46" s="51"/>
      <c r="MMV46" s="51"/>
      <c r="MMW46" s="51"/>
      <c r="MMX46" s="51"/>
      <c r="MMY46" s="51"/>
      <c r="MMZ46" s="51"/>
      <c r="MNA46" s="51"/>
      <c r="MNB46" s="51"/>
      <c r="MNC46" s="51"/>
      <c r="MND46" s="51"/>
      <c r="MNE46" s="51"/>
      <c r="MNF46" s="51"/>
      <c r="MNG46" s="51"/>
      <c r="MNH46" s="51"/>
      <c r="MNI46" s="51"/>
      <c r="MNJ46" s="51"/>
      <c r="MNK46" s="51"/>
      <c r="MNL46" s="51"/>
      <c r="MNM46" s="51"/>
      <c r="MNN46" s="51"/>
      <c r="MNO46" s="51"/>
      <c r="MNP46" s="51"/>
      <c r="MNQ46" s="51"/>
      <c r="MNR46" s="51"/>
      <c r="MNS46" s="51"/>
      <c r="MNT46" s="51"/>
      <c r="MNU46" s="51"/>
      <c r="MNV46" s="51"/>
      <c r="MNW46" s="51"/>
      <c r="MNX46" s="51"/>
      <c r="MNY46" s="51"/>
      <c r="MNZ46" s="51"/>
      <c r="MOA46" s="51"/>
      <c r="MOB46" s="51"/>
      <c r="MOC46" s="51"/>
      <c r="MOD46" s="51"/>
      <c r="MOE46" s="51"/>
      <c r="MOF46" s="51"/>
      <c r="MOG46" s="51"/>
      <c r="MOH46" s="51"/>
      <c r="MOI46" s="51"/>
      <c r="MOJ46" s="51"/>
      <c r="MOK46" s="51"/>
      <c r="MOL46" s="51"/>
      <c r="MOM46" s="51"/>
      <c r="MON46" s="51"/>
      <c r="MOO46" s="51"/>
      <c r="MOP46" s="51"/>
      <c r="MOQ46" s="51"/>
      <c r="MOR46" s="51"/>
      <c r="MOS46" s="51"/>
      <c r="MOT46" s="51"/>
      <c r="MOU46" s="51"/>
      <c r="MOV46" s="51"/>
      <c r="MOW46" s="51"/>
      <c r="MOX46" s="51"/>
      <c r="MOY46" s="51"/>
      <c r="MOZ46" s="51"/>
      <c r="MPA46" s="51"/>
      <c r="MPB46" s="51"/>
      <c r="MPC46" s="51"/>
      <c r="MPD46" s="51"/>
      <c r="MPE46" s="51"/>
      <c r="MPF46" s="51"/>
      <c r="MPG46" s="51"/>
      <c r="MPH46" s="51"/>
      <c r="MPI46" s="51"/>
      <c r="MPJ46" s="51"/>
      <c r="MPK46" s="51"/>
      <c r="MPL46" s="51"/>
      <c r="MPM46" s="51"/>
      <c r="MPN46" s="51"/>
      <c r="MPO46" s="51"/>
      <c r="MPP46" s="51"/>
      <c r="MPQ46" s="51"/>
      <c r="MPR46" s="51"/>
      <c r="MPS46" s="51"/>
      <c r="MPT46" s="51"/>
      <c r="MPU46" s="51"/>
      <c r="MPV46" s="51"/>
      <c r="MPW46" s="51"/>
      <c r="MPX46" s="51"/>
      <c r="MPY46" s="51"/>
      <c r="MPZ46" s="51"/>
      <c r="MQA46" s="51"/>
      <c r="MQB46" s="51"/>
      <c r="MQC46" s="51"/>
      <c r="MQD46" s="51"/>
      <c r="MQE46" s="51"/>
      <c r="MQF46" s="51"/>
      <c r="MQG46" s="51"/>
      <c r="MQH46" s="51"/>
      <c r="MQI46" s="51"/>
      <c r="MQJ46" s="51"/>
      <c r="MQK46" s="51"/>
      <c r="MQL46" s="51"/>
      <c r="MQM46" s="51"/>
      <c r="MQN46" s="51"/>
      <c r="MQO46" s="51"/>
      <c r="MQP46" s="51"/>
      <c r="MQQ46" s="51"/>
      <c r="MQR46" s="51"/>
      <c r="MQS46" s="51"/>
      <c r="MQT46" s="51"/>
      <c r="MQU46" s="51"/>
      <c r="MQV46" s="51"/>
      <c r="MQW46" s="51"/>
      <c r="MQX46" s="51"/>
      <c r="MQY46" s="51"/>
      <c r="MQZ46" s="51"/>
      <c r="MRA46" s="51"/>
      <c r="MRB46" s="51"/>
      <c r="MRC46" s="51"/>
      <c r="MRD46" s="51"/>
      <c r="MRE46" s="51"/>
      <c r="MRF46" s="51"/>
      <c r="MRG46" s="51"/>
      <c r="MRH46" s="51"/>
      <c r="MRI46" s="51"/>
      <c r="MRJ46" s="51"/>
      <c r="MRK46" s="51"/>
      <c r="MRL46" s="51"/>
      <c r="MRM46" s="51"/>
      <c r="MRN46" s="51"/>
      <c r="MRO46" s="51"/>
      <c r="MRP46" s="51"/>
      <c r="MRQ46" s="51"/>
      <c r="MRR46" s="51"/>
      <c r="MRS46" s="51"/>
      <c r="MRT46" s="51"/>
      <c r="MRU46" s="51"/>
      <c r="MRV46" s="51"/>
      <c r="MRW46" s="51"/>
      <c r="MRX46" s="51"/>
      <c r="MRY46" s="51"/>
      <c r="MRZ46" s="51"/>
      <c r="MSA46" s="51"/>
      <c r="MSB46" s="51"/>
      <c r="MSC46" s="51"/>
      <c r="MSD46" s="51"/>
      <c r="MSE46" s="51"/>
      <c r="MSF46" s="51"/>
      <c r="MSG46" s="51"/>
      <c r="MSH46" s="51"/>
      <c r="MSI46" s="51"/>
      <c r="MSJ46" s="51"/>
      <c r="MSK46" s="51"/>
      <c r="MSL46" s="51"/>
      <c r="MSM46" s="51"/>
      <c r="MSN46" s="51"/>
      <c r="MSO46" s="51"/>
      <c r="MSP46" s="51"/>
      <c r="MSQ46" s="51"/>
      <c r="MSR46" s="51"/>
      <c r="MSS46" s="51"/>
      <c r="MST46" s="51"/>
      <c r="MSU46" s="51"/>
      <c r="MSV46" s="51"/>
      <c r="MSW46" s="51"/>
      <c r="MSX46" s="51"/>
      <c r="MSY46" s="51"/>
      <c r="MSZ46" s="51"/>
      <c r="MTA46" s="51"/>
      <c r="MTB46" s="51"/>
      <c r="MTC46" s="51"/>
      <c r="MTD46" s="51"/>
      <c r="MTE46" s="51"/>
      <c r="MTF46" s="51"/>
      <c r="MTG46" s="51"/>
      <c r="MTH46" s="51"/>
      <c r="MTI46" s="51"/>
      <c r="MTJ46" s="51"/>
      <c r="MTK46" s="51"/>
      <c r="MTL46" s="51"/>
      <c r="MTM46" s="51"/>
      <c r="MTN46" s="51"/>
      <c r="MTO46" s="51"/>
      <c r="MTP46" s="51"/>
      <c r="MTQ46" s="51"/>
      <c r="MTR46" s="51"/>
      <c r="MTS46" s="51"/>
      <c r="MTT46" s="51"/>
      <c r="MTU46" s="51"/>
      <c r="MTV46" s="51"/>
      <c r="MTW46" s="51"/>
      <c r="MTX46" s="51"/>
      <c r="MTY46" s="51"/>
      <c r="MTZ46" s="51"/>
      <c r="MUA46" s="51"/>
      <c r="MUB46" s="51"/>
      <c r="MUC46" s="51"/>
      <c r="MUD46" s="51"/>
      <c r="MUE46" s="51"/>
      <c r="MUF46" s="51"/>
      <c r="MUG46" s="51"/>
      <c r="MUH46" s="51"/>
      <c r="MUI46" s="51"/>
      <c r="MUJ46" s="51"/>
      <c r="MUK46" s="51"/>
      <c r="MUL46" s="51"/>
      <c r="MUM46" s="51"/>
      <c r="MUN46" s="51"/>
      <c r="MUO46" s="51"/>
      <c r="MUP46" s="51"/>
      <c r="MUQ46" s="51"/>
      <c r="MUR46" s="51"/>
      <c r="MUS46" s="51"/>
      <c r="MUT46" s="51"/>
      <c r="MUU46" s="51"/>
      <c r="MUV46" s="51"/>
      <c r="MUW46" s="51"/>
      <c r="MUX46" s="51"/>
      <c r="MUY46" s="51"/>
      <c r="MUZ46" s="51"/>
      <c r="MVA46" s="51"/>
      <c r="MVB46" s="51"/>
      <c r="MVC46" s="51"/>
      <c r="MVD46" s="51"/>
      <c r="MVE46" s="51"/>
      <c r="MVF46" s="51"/>
      <c r="MVG46" s="51"/>
      <c r="MVH46" s="51"/>
      <c r="MVI46" s="51"/>
      <c r="MVJ46" s="51"/>
      <c r="MVK46" s="51"/>
      <c r="MVL46" s="51"/>
      <c r="MVM46" s="51"/>
      <c r="MVN46" s="51"/>
      <c r="MVO46" s="51"/>
      <c r="MVP46" s="51"/>
      <c r="MVQ46" s="51"/>
      <c r="MVR46" s="51"/>
      <c r="MVS46" s="51"/>
      <c r="MVT46" s="51"/>
      <c r="MVU46" s="51"/>
      <c r="MVV46" s="51"/>
      <c r="MVW46" s="51"/>
      <c r="MVX46" s="51"/>
      <c r="MVY46" s="51"/>
      <c r="MVZ46" s="51"/>
      <c r="MWA46" s="51"/>
      <c r="MWB46" s="51"/>
      <c r="MWC46" s="51"/>
      <c r="MWD46" s="51"/>
      <c r="MWE46" s="51"/>
      <c r="MWF46" s="51"/>
      <c r="MWG46" s="51"/>
      <c r="MWH46" s="51"/>
      <c r="MWI46" s="51"/>
      <c r="MWJ46" s="51"/>
      <c r="MWK46" s="51"/>
      <c r="MWL46" s="51"/>
      <c r="MWM46" s="51"/>
      <c r="MWN46" s="51"/>
      <c r="MWO46" s="51"/>
      <c r="MWP46" s="51"/>
      <c r="MWQ46" s="51"/>
      <c r="MWR46" s="51"/>
      <c r="MWS46" s="51"/>
      <c r="MWT46" s="51"/>
      <c r="MWU46" s="51"/>
      <c r="MWV46" s="51"/>
      <c r="MWW46" s="51"/>
      <c r="MWX46" s="51"/>
      <c r="MWY46" s="51"/>
      <c r="MWZ46" s="51"/>
      <c r="MXA46" s="51"/>
      <c r="MXB46" s="51"/>
      <c r="MXC46" s="51"/>
      <c r="MXD46" s="51"/>
      <c r="MXE46" s="51"/>
      <c r="MXF46" s="51"/>
      <c r="MXG46" s="51"/>
      <c r="MXH46" s="51"/>
      <c r="MXI46" s="51"/>
      <c r="MXJ46" s="51"/>
      <c r="MXK46" s="51"/>
      <c r="MXL46" s="51"/>
      <c r="MXM46" s="51"/>
      <c r="MXN46" s="51"/>
      <c r="MXO46" s="51"/>
      <c r="MXP46" s="51"/>
      <c r="MXQ46" s="51"/>
      <c r="MXR46" s="51"/>
      <c r="MXS46" s="51"/>
      <c r="MXT46" s="51"/>
      <c r="MXU46" s="51"/>
      <c r="MXV46" s="51"/>
      <c r="MXW46" s="51"/>
      <c r="MXX46" s="51"/>
      <c r="MXY46" s="51"/>
      <c r="MXZ46" s="51"/>
      <c r="MYA46" s="51"/>
      <c r="MYB46" s="51"/>
      <c r="MYC46" s="51"/>
      <c r="MYD46" s="51"/>
      <c r="MYE46" s="51"/>
      <c r="MYF46" s="51"/>
      <c r="MYG46" s="51"/>
      <c r="MYH46" s="51"/>
      <c r="MYI46" s="51"/>
      <c r="MYJ46" s="51"/>
      <c r="MYK46" s="51"/>
      <c r="MYL46" s="51"/>
      <c r="MYM46" s="51"/>
      <c r="MYN46" s="51"/>
      <c r="MYO46" s="51"/>
      <c r="MYP46" s="51"/>
      <c r="MYQ46" s="51"/>
      <c r="MYR46" s="51"/>
      <c r="MYS46" s="51"/>
      <c r="MYT46" s="51"/>
      <c r="MYU46" s="51"/>
      <c r="MYV46" s="51"/>
      <c r="MYW46" s="51"/>
      <c r="MYX46" s="51"/>
      <c r="MYY46" s="51"/>
      <c r="MYZ46" s="51"/>
      <c r="MZA46" s="51"/>
      <c r="MZB46" s="51"/>
      <c r="MZC46" s="51"/>
      <c r="MZD46" s="51"/>
      <c r="MZE46" s="51"/>
      <c r="MZF46" s="51"/>
      <c r="MZG46" s="51"/>
      <c r="MZH46" s="51"/>
      <c r="MZI46" s="51"/>
      <c r="MZJ46" s="51"/>
      <c r="MZK46" s="51"/>
      <c r="MZL46" s="51"/>
      <c r="MZM46" s="51"/>
      <c r="MZN46" s="51"/>
      <c r="MZO46" s="51"/>
      <c r="MZP46" s="51"/>
      <c r="MZQ46" s="51"/>
      <c r="MZR46" s="51"/>
      <c r="MZS46" s="51"/>
      <c r="MZT46" s="51"/>
      <c r="MZU46" s="51"/>
      <c r="MZV46" s="51"/>
      <c r="MZW46" s="51"/>
      <c r="MZX46" s="51"/>
      <c r="MZY46" s="51"/>
      <c r="MZZ46" s="51"/>
      <c r="NAA46" s="51"/>
      <c r="NAB46" s="51"/>
      <c r="NAC46" s="51"/>
      <c r="NAD46" s="51"/>
      <c r="NAE46" s="51"/>
      <c r="NAF46" s="51"/>
      <c r="NAG46" s="51"/>
      <c r="NAH46" s="51"/>
      <c r="NAI46" s="51"/>
      <c r="NAJ46" s="51"/>
      <c r="NAK46" s="51"/>
      <c r="NAL46" s="51"/>
      <c r="NAM46" s="51"/>
      <c r="NAN46" s="51"/>
      <c r="NAO46" s="51"/>
      <c r="NAP46" s="51"/>
      <c r="NAQ46" s="51"/>
      <c r="NAR46" s="51"/>
      <c r="NAS46" s="51"/>
      <c r="NAT46" s="51"/>
      <c r="NAU46" s="51"/>
      <c r="NAV46" s="51"/>
      <c r="NAW46" s="51"/>
      <c r="NAX46" s="51"/>
      <c r="NAY46" s="51"/>
      <c r="NAZ46" s="51"/>
      <c r="NBA46" s="51"/>
      <c r="NBB46" s="51"/>
      <c r="NBC46" s="51"/>
      <c r="NBD46" s="51"/>
      <c r="NBE46" s="51"/>
      <c r="NBF46" s="51"/>
      <c r="NBG46" s="51"/>
      <c r="NBH46" s="51"/>
      <c r="NBI46" s="51"/>
      <c r="NBJ46" s="51"/>
      <c r="NBK46" s="51"/>
      <c r="NBL46" s="51"/>
      <c r="NBM46" s="51"/>
      <c r="NBN46" s="51"/>
      <c r="NBO46" s="51"/>
      <c r="NBP46" s="51"/>
      <c r="NBQ46" s="51"/>
      <c r="NBR46" s="51"/>
      <c r="NBS46" s="51"/>
      <c r="NBT46" s="51"/>
      <c r="NBU46" s="51"/>
      <c r="NBV46" s="51"/>
      <c r="NBW46" s="51"/>
      <c r="NBX46" s="51"/>
      <c r="NBY46" s="51"/>
      <c r="NBZ46" s="51"/>
      <c r="NCA46" s="51"/>
      <c r="NCB46" s="51"/>
      <c r="NCC46" s="51"/>
      <c r="NCD46" s="51"/>
      <c r="NCE46" s="51"/>
      <c r="NCF46" s="51"/>
      <c r="NCG46" s="51"/>
      <c r="NCH46" s="51"/>
      <c r="NCI46" s="51"/>
      <c r="NCJ46" s="51"/>
      <c r="NCK46" s="51"/>
      <c r="NCL46" s="51"/>
      <c r="NCM46" s="51"/>
      <c r="NCN46" s="51"/>
      <c r="NCO46" s="51"/>
      <c r="NCP46" s="51"/>
      <c r="NCQ46" s="51"/>
      <c r="NCR46" s="51"/>
      <c r="NCS46" s="51"/>
      <c r="NCT46" s="51"/>
      <c r="NCU46" s="51"/>
      <c r="NCV46" s="51"/>
      <c r="NCW46" s="51"/>
      <c r="NCX46" s="51"/>
      <c r="NCY46" s="51"/>
      <c r="NCZ46" s="51"/>
      <c r="NDA46" s="51"/>
      <c r="NDB46" s="51"/>
      <c r="NDC46" s="51"/>
      <c r="NDD46" s="51"/>
      <c r="NDE46" s="51"/>
      <c r="NDF46" s="51"/>
      <c r="NDG46" s="51"/>
      <c r="NDH46" s="51"/>
      <c r="NDI46" s="51"/>
      <c r="NDJ46" s="51"/>
      <c r="NDK46" s="51"/>
      <c r="NDL46" s="51"/>
      <c r="NDM46" s="51"/>
      <c r="NDN46" s="51"/>
      <c r="NDO46" s="51"/>
      <c r="NDP46" s="51"/>
      <c r="NDQ46" s="51"/>
      <c r="NDR46" s="51"/>
      <c r="NDS46" s="51"/>
      <c r="NDT46" s="51"/>
      <c r="NDU46" s="51"/>
      <c r="NDV46" s="51"/>
      <c r="NDW46" s="51"/>
      <c r="NDX46" s="51"/>
      <c r="NDY46" s="51"/>
      <c r="NDZ46" s="51"/>
      <c r="NEA46" s="51"/>
      <c r="NEB46" s="51"/>
      <c r="NEC46" s="51"/>
      <c r="NED46" s="51"/>
      <c r="NEE46" s="51"/>
      <c r="NEF46" s="51"/>
      <c r="NEG46" s="51"/>
      <c r="NEH46" s="51"/>
      <c r="NEI46" s="51"/>
      <c r="NEJ46" s="51"/>
      <c r="NEK46" s="51"/>
      <c r="NEL46" s="51"/>
      <c r="NEM46" s="51"/>
      <c r="NEN46" s="51"/>
      <c r="NEO46" s="51"/>
      <c r="NEP46" s="51"/>
      <c r="NEQ46" s="51"/>
      <c r="NER46" s="51"/>
      <c r="NES46" s="51"/>
      <c r="NET46" s="51"/>
      <c r="NEU46" s="51"/>
      <c r="NEV46" s="51"/>
      <c r="NEW46" s="51"/>
      <c r="NEX46" s="51"/>
      <c r="NEY46" s="51"/>
      <c r="NEZ46" s="51"/>
      <c r="NFA46" s="51"/>
      <c r="NFB46" s="51"/>
      <c r="NFC46" s="51"/>
      <c r="NFD46" s="51"/>
      <c r="NFE46" s="51"/>
      <c r="NFF46" s="51"/>
      <c r="NFG46" s="51"/>
      <c r="NFH46" s="51"/>
      <c r="NFI46" s="51"/>
      <c r="NFJ46" s="51"/>
      <c r="NFK46" s="51"/>
      <c r="NFL46" s="51"/>
      <c r="NFM46" s="51"/>
      <c r="NFN46" s="51"/>
      <c r="NFO46" s="51"/>
      <c r="NFP46" s="51"/>
      <c r="NFQ46" s="51"/>
      <c r="NFR46" s="51"/>
      <c r="NFS46" s="51"/>
      <c r="NFT46" s="51"/>
      <c r="NFU46" s="51"/>
      <c r="NFV46" s="51"/>
      <c r="NFW46" s="51"/>
      <c r="NFX46" s="51"/>
      <c r="NFY46" s="51"/>
      <c r="NFZ46" s="51"/>
      <c r="NGA46" s="51"/>
      <c r="NGB46" s="51"/>
      <c r="NGC46" s="51"/>
      <c r="NGD46" s="51"/>
      <c r="NGE46" s="51"/>
      <c r="NGF46" s="51"/>
      <c r="NGG46" s="51"/>
      <c r="NGH46" s="51"/>
      <c r="NGI46" s="51"/>
      <c r="NGJ46" s="51"/>
      <c r="NGK46" s="51"/>
      <c r="NGL46" s="51"/>
      <c r="NGM46" s="51"/>
      <c r="NGN46" s="51"/>
      <c r="NGO46" s="51"/>
      <c r="NGP46" s="51"/>
      <c r="NGQ46" s="51"/>
      <c r="NGR46" s="51"/>
      <c r="NGS46" s="51"/>
      <c r="NGT46" s="51"/>
      <c r="NGU46" s="51"/>
      <c r="NGV46" s="51"/>
      <c r="NGW46" s="51"/>
      <c r="NGX46" s="51"/>
      <c r="NGY46" s="51"/>
      <c r="NGZ46" s="51"/>
      <c r="NHA46" s="51"/>
      <c r="NHB46" s="51"/>
      <c r="NHC46" s="51"/>
      <c r="NHD46" s="51"/>
      <c r="NHE46" s="51"/>
      <c r="NHF46" s="51"/>
      <c r="NHG46" s="51"/>
      <c r="NHH46" s="51"/>
      <c r="NHI46" s="51"/>
      <c r="NHJ46" s="51"/>
      <c r="NHK46" s="51"/>
      <c r="NHL46" s="51"/>
      <c r="NHM46" s="51"/>
      <c r="NHN46" s="51"/>
      <c r="NHO46" s="51"/>
      <c r="NHP46" s="51"/>
      <c r="NHQ46" s="51"/>
      <c r="NHR46" s="51"/>
      <c r="NHS46" s="51"/>
      <c r="NHT46" s="51"/>
      <c r="NHU46" s="51"/>
      <c r="NHV46" s="51"/>
      <c r="NHW46" s="51"/>
      <c r="NHX46" s="51"/>
      <c r="NHY46" s="51"/>
      <c r="NHZ46" s="51"/>
      <c r="NIA46" s="51"/>
      <c r="NIB46" s="51"/>
      <c r="NIC46" s="51"/>
      <c r="NID46" s="51"/>
      <c r="NIE46" s="51"/>
      <c r="NIF46" s="51"/>
      <c r="NIG46" s="51"/>
      <c r="NIH46" s="51"/>
      <c r="NII46" s="51"/>
      <c r="NIJ46" s="51"/>
      <c r="NIK46" s="51"/>
      <c r="NIL46" s="51"/>
      <c r="NIM46" s="51"/>
      <c r="NIN46" s="51"/>
      <c r="NIO46" s="51"/>
      <c r="NIP46" s="51"/>
      <c r="NIQ46" s="51"/>
      <c r="NIR46" s="51"/>
      <c r="NIS46" s="51"/>
      <c r="NIT46" s="51"/>
      <c r="NIU46" s="51"/>
      <c r="NIV46" s="51"/>
      <c r="NIW46" s="51"/>
      <c r="NIX46" s="51"/>
      <c r="NIY46" s="51"/>
      <c r="NIZ46" s="51"/>
      <c r="NJA46" s="51"/>
      <c r="NJB46" s="51"/>
      <c r="NJC46" s="51"/>
      <c r="NJD46" s="51"/>
      <c r="NJE46" s="51"/>
      <c r="NJF46" s="51"/>
      <c r="NJG46" s="51"/>
      <c r="NJH46" s="51"/>
      <c r="NJI46" s="51"/>
      <c r="NJJ46" s="51"/>
      <c r="NJK46" s="51"/>
      <c r="NJL46" s="51"/>
      <c r="NJM46" s="51"/>
      <c r="NJN46" s="51"/>
      <c r="NJO46" s="51"/>
      <c r="NJP46" s="51"/>
      <c r="NJQ46" s="51"/>
      <c r="NJR46" s="51"/>
      <c r="NJS46" s="51"/>
      <c r="NJT46" s="51"/>
      <c r="NJU46" s="51"/>
      <c r="NJV46" s="51"/>
      <c r="NJW46" s="51"/>
      <c r="NJX46" s="51"/>
      <c r="NJY46" s="51"/>
      <c r="NJZ46" s="51"/>
      <c r="NKA46" s="51"/>
      <c r="NKB46" s="51"/>
      <c r="NKC46" s="51"/>
      <c r="NKD46" s="51"/>
      <c r="NKE46" s="51"/>
      <c r="NKF46" s="51"/>
      <c r="NKG46" s="51"/>
      <c r="NKH46" s="51"/>
      <c r="NKI46" s="51"/>
      <c r="NKJ46" s="51"/>
      <c r="NKK46" s="51"/>
      <c r="NKL46" s="51"/>
      <c r="NKM46" s="51"/>
      <c r="NKN46" s="51"/>
      <c r="NKO46" s="51"/>
      <c r="NKP46" s="51"/>
      <c r="NKQ46" s="51"/>
      <c r="NKR46" s="51"/>
      <c r="NKS46" s="51"/>
      <c r="NKT46" s="51"/>
      <c r="NKU46" s="51"/>
      <c r="NKV46" s="51"/>
      <c r="NKW46" s="51"/>
      <c r="NKX46" s="51"/>
      <c r="NKY46" s="51"/>
      <c r="NKZ46" s="51"/>
      <c r="NLA46" s="51"/>
      <c r="NLB46" s="51"/>
      <c r="NLC46" s="51"/>
      <c r="NLD46" s="51"/>
      <c r="NLE46" s="51"/>
      <c r="NLF46" s="51"/>
      <c r="NLG46" s="51"/>
      <c r="NLH46" s="51"/>
      <c r="NLI46" s="51"/>
      <c r="NLJ46" s="51"/>
      <c r="NLK46" s="51"/>
      <c r="NLL46" s="51"/>
      <c r="NLM46" s="51"/>
      <c r="NLN46" s="51"/>
      <c r="NLO46" s="51"/>
      <c r="NLP46" s="51"/>
      <c r="NLQ46" s="51"/>
      <c r="NLR46" s="51"/>
      <c r="NLS46" s="51"/>
      <c r="NLT46" s="51"/>
      <c r="NLU46" s="51"/>
      <c r="NLV46" s="51"/>
      <c r="NLW46" s="51"/>
      <c r="NLX46" s="51"/>
      <c r="NLY46" s="51"/>
      <c r="NLZ46" s="51"/>
      <c r="NMA46" s="51"/>
      <c r="NMB46" s="51"/>
      <c r="NMC46" s="51"/>
      <c r="NMD46" s="51"/>
      <c r="NME46" s="51"/>
      <c r="NMF46" s="51"/>
      <c r="NMG46" s="51"/>
      <c r="NMH46" s="51"/>
      <c r="NMI46" s="51"/>
      <c r="NMJ46" s="51"/>
      <c r="NMK46" s="51"/>
      <c r="NML46" s="51"/>
      <c r="NMM46" s="51"/>
      <c r="NMN46" s="51"/>
      <c r="NMO46" s="51"/>
      <c r="NMP46" s="51"/>
      <c r="NMQ46" s="51"/>
      <c r="NMR46" s="51"/>
      <c r="NMS46" s="51"/>
      <c r="NMT46" s="51"/>
      <c r="NMU46" s="51"/>
      <c r="NMV46" s="51"/>
      <c r="NMW46" s="51"/>
      <c r="NMX46" s="51"/>
      <c r="NMY46" s="51"/>
      <c r="NMZ46" s="51"/>
      <c r="NNA46" s="51"/>
      <c r="NNB46" s="51"/>
      <c r="NNC46" s="51"/>
      <c r="NND46" s="51"/>
      <c r="NNE46" s="51"/>
      <c r="NNF46" s="51"/>
      <c r="NNG46" s="51"/>
      <c r="NNH46" s="51"/>
      <c r="NNI46" s="51"/>
      <c r="NNJ46" s="51"/>
      <c r="NNK46" s="51"/>
      <c r="NNL46" s="51"/>
      <c r="NNM46" s="51"/>
      <c r="NNN46" s="51"/>
      <c r="NNO46" s="51"/>
      <c r="NNP46" s="51"/>
      <c r="NNQ46" s="51"/>
      <c r="NNR46" s="51"/>
      <c r="NNS46" s="51"/>
      <c r="NNT46" s="51"/>
      <c r="NNU46" s="51"/>
      <c r="NNV46" s="51"/>
      <c r="NNW46" s="51"/>
      <c r="NNX46" s="51"/>
      <c r="NNY46" s="51"/>
      <c r="NNZ46" s="51"/>
      <c r="NOA46" s="51"/>
      <c r="NOB46" s="51"/>
      <c r="NOC46" s="51"/>
      <c r="NOD46" s="51"/>
      <c r="NOE46" s="51"/>
      <c r="NOF46" s="51"/>
      <c r="NOG46" s="51"/>
      <c r="NOH46" s="51"/>
      <c r="NOI46" s="51"/>
      <c r="NOJ46" s="51"/>
      <c r="NOK46" s="51"/>
      <c r="NOL46" s="51"/>
      <c r="NOM46" s="51"/>
      <c r="NON46" s="51"/>
      <c r="NOO46" s="51"/>
      <c r="NOP46" s="51"/>
      <c r="NOQ46" s="51"/>
      <c r="NOR46" s="51"/>
      <c r="NOS46" s="51"/>
      <c r="NOT46" s="51"/>
      <c r="NOU46" s="51"/>
      <c r="NOV46" s="51"/>
      <c r="NOW46" s="51"/>
      <c r="NOX46" s="51"/>
      <c r="NOY46" s="51"/>
      <c r="NOZ46" s="51"/>
      <c r="NPA46" s="51"/>
      <c r="NPB46" s="51"/>
      <c r="NPC46" s="51"/>
      <c r="NPD46" s="51"/>
      <c r="NPE46" s="51"/>
      <c r="NPF46" s="51"/>
      <c r="NPG46" s="51"/>
      <c r="NPH46" s="51"/>
      <c r="NPI46" s="51"/>
      <c r="NPJ46" s="51"/>
      <c r="NPK46" s="51"/>
      <c r="NPL46" s="51"/>
      <c r="NPM46" s="51"/>
      <c r="NPN46" s="51"/>
      <c r="NPO46" s="51"/>
      <c r="NPP46" s="51"/>
      <c r="NPQ46" s="51"/>
      <c r="NPR46" s="51"/>
      <c r="NPS46" s="51"/>
      <c r="NPT46" s="51"/>
      <c r="NPU46" s="51"/>
      <c r="NPV46" s="51"/>
      <c r="NPW46" s="51"/>
      <c r="NPX46" s="51"/>
      <c r="NPY46" s="51"/>
      <c r="NPZ46" s="51"/>
      <c r="NQA46" s="51"/>
      <c r="NQB46" s="51"/>
      <c r="NQC46" s="51"/>
      <c r="NQD46" s="51"/>
      <c r="NQE46" s="51"/>
      <c r="NQF46" s="51"/>
      <c r="NQG46" s="51"/>
      <c r="NQH46" s="51"/>
      <c r="NQI46" s="51"/>
      <c r="NQJ46" s="51"/>
      <c r="NQK46" s="51"/>
      <c r="NQL46" s="51"/>
      <c r="NQM46" s="51"/>
      <c r="NQN46" s="51"/>
      <c r="NQO46" s="51"/>
      <c r="NQP46" s="51"/>
      <c r="NQQ46" s="51"/>
      <c r="NQR46" s="51"/>
      <c r="NQS46" s="51"/>
      <c r="NQT46" s="51"/>
      <c r="NQU46" s="51"/>
      <c r="NQV46" s="51"/>
      <c r="NQW46" s="51"/>
      <c r="NQX46" s="51"/>
      <c r="NQY46" s="51"/>
      <c r="NQZ46" s="51"/>
      <c r="NRA46" s="51"/>
      <c r="NRB46" s="51"/>
      <c r="NRC46" s="51"/>
      <c r="NRD46" s="51"/>
      <c r="NRE46" s="51"/>
      <c r="NRF46" s="51"/>
      <c r="NRG46" s="51"/>
      <c r="NRH46" s="51"/>
      <c r="NRI46" s="51"/>
      <c r="NRJ46" s="51"/>
      <c r="NRK46" s="51"/>
      <c r="NRL46" s="51"/>
      <c r="NRM46" s="51"/>
      <c r="NRN46" s="51"/>
      <c r="NRO46" s="51"/>
      <c r="NRP46" s="51"/>
      <c r="NRQ46" s="51"/>
      <c r="NRR46" s="51"/>
      <c r="NRS46" s="51"/>
      <c r="NRT46" s="51"/>
      <c r="NRU46" s="51"/>
      <c r="NRV46" s="51"/>
      <c r="NRW46" s="51"/>
      <c r="NRX46" s="51"/>
      <c r="NRY46" s="51"/>
      <c r="NRZ46" s="51"/>
      <c r="NSA46" s="51"/>
      <c r="NSB46" s="51"/>
      <c r="NSC46" s="51"/>
      <c r="NSD46" s="51"/>
      <c r="NSE46" s="51"/>
      <c r="NSF46" s="51"/>
      <c r="NSG46" s="51"/>
      <c r="NSH46" s="51"/>
      <c r="NSI46" s="51"/>
      <c r="NSJ46" s="51"/>
      <c r="NSK46" s="51"/>
      <c r="NSL46" s="51"/>
      <c r="NSM46" s="51"/>
      <c r="NSN46" s="51"/>
      <c r="NSO46" s="51"/>
      <c r="NSP46" s="51"/>
      <c r="NSQ46" s="51"/>
      <c r="NSR46" s="51"/>
      <c r="NSS46" s="51"/>
      <c r="NST46" s="51"/>
      <c r="NSU46" s="51"/>
      <c r="NSV46" s="51"/>
      <c r="NSW46" s="51"/>
      <c r="NSX46" s="51"/>
      <c r="NSY46" s="51"/>
      <c r="NSZ46" s="51"/>
      <c r="NTA46" s="51"/>
      <c r="NTB46" s="51"/>
      <c r="NTC46" s="51"/>
      <c r="NTD46" s="51"/>
      <c r="NTE46" s="51"/>
      <c r="NTF46" s="51"/>
      <c r="NTG46" s="51"/>
      <c r="NTH46" s="51"/>
      <c r="NTI46" s="51"/>
      <c r="NTJ46" s="51"/>
      <c r="NTK46" s="51"/>
      <c r="NTL46" s="51"/>
      <c r="NTM46" s="51"/>
      <c r="NTN46" s="51"/>
      <c r="NTO46" s="51"/>
      <c r="NTP46" s="51"/>
      <c r="NTQ46" s="51"/>
      <c r="NTR46" s="51"/>
      <c r="NTS46" s="51"/>
      <c r="NTT46" s="51"/>
      <c r="NTU46" s="51"/>
      <c r="NTV46" s="51"/>
      <c r="NTW46" s="51"/>
      <c r="NTX46" s="51"/>
      <c r="NTY46" s="51"/>
      <c r="NTZ46" s="51"/>
      <c r="NUA46" s="51"/>
      <c r="NUB46" s="51"/>
      <c r="NUC46" s="51"/>
      <c r="NUD46" s="51"/>
      <c r="NUE46" s="51"/>
      <c r="NUF46" s="51"/>
      <c r="NUG46" s="51"/>
      <c r="NUH46" s="51"/>
      <c r="NUI46" s="51"/>
      <c r="NUJ46" s="51"/>
      <c r="NUK46" s="51"/>
      <c r="NUL46" s="51"/>
      <c r="NUM46" s="51"/>
      <c r="NUN46" s="51"/>
      <c r="NUO46" s="51"/>
      <c r="NUP46" s="51"/>
      <c r="NUQ46" s="51"/>
      <c r="NUR46" s="51"/>
      <c r="NUS46" s="51"/>
      <c r="NUT46" s="51"/>
      <c r="NUU46" s="51"/>
      <c r="NUV46" s="51"/>
      <c r="NUW46" s="51"/>
      <c r="NUX46" s="51"/>
      <c r="NUY46" s="51"/>
      <c r="NUZ46" s="51"/>
      <c r="NVA46" s="51"/>
      <c r="NVB46" s="51"/>
      <c r="NVC46" s="51"/>
      <c r="NVD46" s="51"/>
      <c r="NVE46" s="51"/>
      <c r="NVF46" s="51"/>
      <c r="NVG46" s="51"/>
      <c r="NVH46" s="51"/>
      <c r="NVI46" s="51"/>
      <c r="NVJ46" s="51"/>
      <c r="NVK46" s="51"/>
      <c r="NVL46" s="51"/>
      <c r="NVM46" s="51"/>
      <c r="NVN46" s="51"/>
      <c r="NVO46" s="51"/>
      <c r="NVP46" s="51"/>
      <c r="NVQ46" s="51"/>
      <c r="NVR46" s="51"/>
      <c r="NVS46" s="51"/>
      <c r="NVT46" s="51"/>
      <c r="NVU46" s="51"/>
      <c r="NVV46" s="51"/>
      <c r="NVW46" s="51"/>
      <c r="NVX46" s="51"/>
      <c r="NVY46" s="51"/>
      <c r="NVZ46" s="51"/>
      <c r="NWA46" s="51"/>
      <c r="NWB46" s="51"/>
      <c r="NWC46" s="51"/>
      <c r="NWD46" s="51"/>
      <c r="NWE46" s="51"/>
      <c r="NWF46" s="51"/>
      <c r="NWG46" s="51"/>
      <c r="NWH46" s="51"/>
      <c r="NWI46" s="51"/>
      <c r="NWJ46" s="51"/>
      <c r="NWK46" s="51"/>
      <c r="NWL46" s="51"/>
      <c r="NWM46" s="51"/>
      <c r="NWN46" s="51"/>
      <c r="NWO46" s="51"/>
      <c r="NWP46" s="51"/>
      <c r="NWQ46" s="51"/>
      <c r="NWR46" s="51"/>
      <c r="NWS46" s="51"/>
      <c r="NWT46" s="51"/>
      <c r="NWU46" s="51"/>
      <c r="NWV46" s="51"/>
      <c r="NWW46" s="51"/>
      <c r="NWX46" s="51"/>
      <c r="NWY46" s="51"/>
      <c r="NWZ46" s="51"/>
      <c r="NXA46" s="51"/>
      <c r="NXB46" s="51"/>
      <c r="NXC46" s="51"/>
      <c r="NXD46" s="51"/>
      <c r="NXE46" s="51"/>
      <c r="NXF46" s="51"/>
      <c r="NXG46" s="51"/>
      <c r="NXH46" s="51"/>
      <c r="NXI46" s="51"/>
      <c r="NXJ46" s="51"/>
      <c r="NXK46" s="51"/>
      <c r="NXL46" s="51"/>
      <c r="NXM46" s="51"/>
      <c r="NXN46" s="51"/>
      <c r="NXO46" s="51"/>
      <c r="NXP46" s="51"/>
      <c r="NXQ46" s="51"/>
      <c r="NXR46" s="51"/>
      <c r="NXS46" s="51"/>
      <c r="NXT46" s="51"/>
      <c r="NXU46" s="51"/>
      <c r="NXV46" s="51"/>
      <c r="NXW46" s="51"/>
      <c r="NXX46" s="51"/>
      <c r="NXY46" s="51"/>
      <c r="NXZ46" s="51"/>
      <c r="NYA46" s="51"/>
      <c r="NYB46" s="51"/>
      <c r="NYC46" s="51"/>
      <c r="NYD46" s="51"/>
      <c r="NYE46" s="51"/>
      <c r="NYF46" s="51"/>
      <c r="NYG46" s="51"/>
      <c r="NYH46" s="51"/>
      <c r="NYI46" s="51"/>
      <c r="NYJ46" s="51"/>
      <c r="NYK46" s="51"/>
      <c r="NYL46" s="51"/>
      <c r="NYM46" s="51"/>
      <c r="NYN46" s="51"/>
      <c r="NYO46" s="51"/>
      <c r="NYP46" s="51"/>
      <c r="NYQ46" s="51"/>
      <c r="NYR46" s="51"/>
      <c r="NYS46" s="51"/>
      <c r="NYT46" s="51"/>
      <c r="NYU46" s="51"/>
      <c r="NYV46" s="51"/>
      <c r="NYW46" s="51"/>
      <c r="NYX46" s="51"/>
      <c r="NYY46" s="51"/>
      <c r="NYZ46" s="51"/>
      <c r="NZA46" s="51"/>
      <c r="NZB46" s="51"/>
      <c r="NZC46" s="51"/>
      <c r="NZD46" s="51"/>
      <c r="NZE46" s="51"/>
      <c r="NZF46" s="51"/>
      <c r="NZG46" s="51"/>
      <c r="NZH46" s="51"/>
      <c r="NZI46" s="51"/>
      <c r="NZJ46" s="51"/>
      <c r="NZK46" s="51"/>
      <c r="NZL46" s="51"/>
      <c r="NZM46" s="51"/>
      <c r="NZN46" s="51"/>
      <c r="NZO46" s="51"/>
      <c r="NZP46" s="51"/>
      <c r="NZQ46" s="51"/>
      <c r="NZR46" s="51"/>
      <c r="NZS46" s="51"/>
      <c r="NZT46" s="51"/>
      <c r="NZU46" s="51"/>
      <c r="NZV46" s="51"/>
      <c r="NZW46" s="51"/>
      <c r="NZX46" s="51"/>
      <c r="NZY46" s="51"/>
      <c r="NZZ46" s="51"/>
      <c r="OAA46" s="51"/>
      <c r="OAB46" s="51"/>
      <c r="OAC46" s="51"/>
      <c r="OAD46" s="51"/>
      <c r="OAE46" s="51"/>
      <c r="OAF46" s="51"/>
      <c r="OAG46" s="51"/>
      <c r="OAH46" s="51"/>
      <c r="OAI46" s="51"/>
      <c r="OAJ46" s="51"/>
      <c r="OAK46" s="51"/>
      <c r="OAL46" s="51"/>
      <c r="OAM46" s="51"/>
      <c r="OAN46" s="51"/>
      <c r="OAO46" s="51"/>
      <c r="OAP46" s="51"/>
      <c r="OAQ46" s="51"/>
      <c r="OAR46" s="51"/>
      <c r="OAS46" s="51"/>
      <c r="OAT46" s="51"/>
      <c r="OAU46" s="51"/>
      <c r="OAV46" s="51"/>
      <c r="OAW46" s="51"/>
      <c r="OAX46" s="51"/>
      <c r="OAY46" s="51"/>
      <c r="OAZ46" s="51"/>
      <c r="OBA46" s="51"/>
      <c r="OBB46" s="51"/>
      <c r="OBC46" s="51"/>
      <c r="OBD46" s="51"/>
      <c r="OBE46" s="51"/>
      <c r="OBF46" s="51"/>
      <c r="OBG46" s="51"/>
      <c r="OBH46" s="51"/>
      <c r="OBI46" s="51"/>
      <c r="OBJ46" s="51"/>
      <c r="OBK46" s="51"/>
      <c r="OBL46" s="51"/>
      <c r="OBM46" s="51"/>
      <c r="OBN46" s="51"/>
      <c r="OBO46" s="51"/>
      <c r="OBP46" s="51"/>
      <c r="OBQ46" s="51"/>
      <c r="OBR46" s="51"/>
      <c r="OBS46" s="51"/>
      <c r="OBT46" s="51"/>
      <c r="OBU46" s="51"/>
      <c r="OBV46" s="51"/>
      <c r="OBW46" s="51"/>
      <c r="OBX46" s="51"/>
      <c r="OBY46" s="51"/>
      <c r="OBZ46" s="51"/>
      <c r="OCA46" s="51"/>
      <c r="OCB46" s="51"/>
      <c r="OCC46" s="51"/>
      <c r="OCD46" s="51"/>
      <c r="OCE46" s="51"/>
      <c r="OCF46" s="51"/>
      <c r="OCG46" s="51"/>
      <c r="OCH46" s="51"/>
      <c r="OCI46" s="51"/>
      <c r="OCJ46" s="51"/>
      <c r="OCK46" s="51"/>
      <c r="OCL46" s="51"/>
      <c r="OCM46" s="51"/>
      <c r="OCN46" s="51"/>
      <c r="OCO46" s="51"/>
      <c r="OCP46" s="51"/>
      <c r="OCQ46" s="51"/>
      <c r="OCR46" s="51"/>
      <c r="OCS46" s="51"/>
      <c r="OCT46" s="51"/>
      <c r="OCU46" s="51"/>
      <c r="OCV46" s="51"/>
      <c r="OCW46" s="51"/>
      <c r="OCX46" s="51"/>
      <c r="OCY46" s="51"/>
      <c r="OCZ46" s="51"/>
      <c r="ODA46" s="51"/>
      <c r="ODB46" s="51"/>
      <c r="ODC46" s="51"/>
      <c r="ODD46" s="51"/>
      <c r="ODE46" s="51"/>
      <c r="ODF46" s="51"/>
      <c r="ODG46" s="51"/>
      <c r="ODH46" s="51"/>
      <c r="ODI46" s="51"/>
      <c r="ODJ46" s="51"/>
      <c r="ODK46" s="51"/>
      <c r="ODL46" s="51"/>
      <c r="ODM46" s="51"/>
      <c r="ODN46" s="51"/>
      <c r="ODO46" s="51"/>
      <c r="ODP46" s="51"/>
      <c r="ODQ46" s="51"/>
      <c r="ODR46" s="51"/>
      <c r="ODS46" s="51"/>
      <c r="ODT46" s="51"/>
      <c r="ODU46" s="51"/>
      <c r="ODV46" s="51"/>
      <c r="ODW46" s="51"/>
      <c r="ODX46" s="51"/>
      <c r="ODY46" s="51"/>
      <c r="ODZ46" s="51"/>
      <c r="OEA46" s="51"/>
      <c r="OEB46" s="51"/>
      <c r="OEC46" s="51"/>
      <c r="OED46" s="51"/>
      <c r="OEE46" s="51"/>
      <c r="OEF46" s="51"/>
      <c r="OEG46" s="51"/>
      <c r="OEH46" s="51"/>
      <c r="OEI46" s="51"/>
      <c r="OEJ46" s="51"/>
      <c r="OEK46" s="51"/>
      <c r="OEL46" s="51"/>
      <c r="OEM46" s="51"/>
      <c r="OEN46" s="51"/>
      <c r="OEO46" s="51"/>
      <c r="OEP46" s="51"/>
      <c r="OEQ46" s="51"/>
      <c r="OER46" s="51"/>
      <c r="OES46" s="51"/>
      <c r="OET46" s="51"/>
      <c r="OEU46" s="51"/>
      <c r="OEV46" s="51"/>
      <c r="OEW46" s="51"/>
      <c r="OEX46" s="51"/>
      <c r="OEY46" s="51"/>
      <c r="OEZ46" s="51"/>
      <c r="OFA46" s="51"/>
      <c r="OFB46" s="51"/>
      <c r="OFC46" s="51"/>
      <c r="OFD46" s="51"/>
      <c r="OFE46" s="51"/>
      <c r="OFF46" s="51"/>
      <c r="OFG46" s="51"/>
      <c r="OFH46" s="51"/>
      <c r="OFI46" s="51"/>
      <c r="OFJ46" s="51"/>
      <c r="OFK46" s="51"/>
      <c r="OFL46" s="51"/>
      <c r="OFM46" s="51"/>
      <c r="OFN46" s="51"/>
      <c r="OFO46" s="51"/>
      <c r="OFP46" s="51"/>
      <c r="OFQ46" s="51"/>
      <c r="OFR46" s="51"/>
      <c r="OFS46" s="51"/>
      <c r="OFT46" s="51"/>
      <c r="OFU46" s="51"/>
      <c r="OFV46" s="51"/>
      <c r="OFW46" s="51"/>
      <c r="OFX46" s="51"/>
      <c r="OFY46" s="51"/>
      <c r="OFZ46" s="51"/>
      <c r="OGA46" s="51"/>
      <c r="OGB46" s="51"/>
      <c r="OGC46" s="51"/>
      <c r="OGD46" s="51"/>
      <c r="OGE46" s="51"/>
      <c r="OGF46" s="51"/>
      <c r="OGG46" s="51"/>
      <c r="OGH46" s="51"/>
      <c r="OGI46" s="51"/>
      <c r="OGJ46" s="51"/>
      <c r="OGK46" s="51"/>
      <c r="OGL46" s="51"/>
      <c r="OGM46" s="51"/>
      <c r="OGN46" s="51"/>
      <c r="OGO46" s="51"/>
      <c r="OGP46" s="51"/>
      <c r="OGQ46" s="51"/>
      <c r="OGR46" s="51"/>
      <c r="OGS46" s="51"/>
      <c r="OGT46" s="51"/>
      <c r="OGU46" s="51"/>
      <c r="OGV46" s="51"/>
      <c r="OGW46" s="51"/>
      <c r="OGX46" s="51"/>
      <c r="OGY46" s="51"/>
      <c r="OGZ46" s="51"/>
      <c r="OHA46" s="51"/>
      <c r="OHB46" s="51"/>
      <c r="OHC46" s="51"/>
      <c r="OHD46" s="51"/>
      <c r="OHE46" s="51"/>
      <c r="OHF46" s="51"/>
      <c r="OHG46" s="51"/>
      <c r="OHH46" s="51"/>
      <c r="OHI46" s="51"/>
      <c r="OHJ46" s="51"/>
      <c r="OHK46" s="51"/>
      <c r="OHL46" s="51"/>
      <c r="OHM46" s="51"/>
      <c r="OHN46" s="51"/>
      <c r="OHO46" s="51"/>
      <c r="OHP46" s="51"/>
      <c r="OHQ46" s="51"/>
      <c r="OHR46" s="51"/>
      <c r="OHS46" s="51"/>
      <c r="OHT46" s="51"/>
      <c r="OHU46" s="51"/>
      <c r="OHV46" s="51"/>
      <c r="OHW46" s="51"/>
      <c r="OHX46" s="51"/>
      <c r="OHY46" s="51"/>
      <c r="OHZ46" s="51"/>
      <c r="OIA46" s="51"/>
      <c r="OIB46" s="51"/>
      <c r="OIC46" s="51"/>
      <c r="OID46" s="51"/>
      <c r="OIE46" s="51"/>
      <c r="OIF46" s="51"/>
      <c r="OIG46" s="51"/>
      <c r="OIH46" s="51"/>
      <c r="OII46" s="51"/>
      <c r="OIJ46" s="51"/>
      <c r="OIK46" s="51"/>
      <c r="OIL46" s="51"/>
      <c r="OIM46" s="51"/>
      <c r="OIN46" s="51"/>
      <c r="OIO46" s="51"/>
      <c r="OIP46" s="51"/>
      <c r="OIQ46" s="51"/>
      <c r="OIR46" s="51"/>
      <c r="OIS46" s="51"/>
      <c r="OIT46" s="51"/>
      <c r="OIU46" s="51"/>
      <c r="OIV46" s="51"/>
      <c r="OIW46" s="51"/>
      <c r="OIX46" s="51"/>
      <c r="OIY46" s="51"/>
      <c r="OIZ46" s="51"/>
      <c r="OJA46" s="51"/>
      <c r="OJB46" s="51"/>
      <c r="OJC46" s="51"/>
      <c r="OJD46" s="51"/>
      <c r="OJE46" s="51"/>
      <c r="OJF46" s="51"/>
      <c r="OJG46" s="51"/>
      <c r="OJH46" s="51"/>
      <c r="OJI46" s="51"/>
      <c r="OJJ46" s="51"/>
      <c r="OJK46" s="51"/>
      <c r="OJL46" s="51"/>
      <c r="OJM46" s="51"/>
      <c r="OJN46" s="51"/>
      <c r="OJO46" s="51"/>
      <c r="OJP46" s="51"/>
      <c r="OJQ46" s="51"/>
      <c r="OJR46" s="51"/>
      <c r="OJS46" s="51"/>
      <c r="OJT46" s="51"/>
      <c r="OJU46" s="51"/>
      <c r="OJV46" s="51"/>
      <c r="OJW46" s="51"/>
      <c r="OJX46" s="51"/>
      <c r="OJY46" s="51"/>
      <c r="OJZ46" s="51"/>
      <c r="OKA46" s="51"/>
      <c r="OKB46" s="51"/>
      <c r="OKC46" s="51"/>
      <c r="OKD46" s="51"/>
      <c r="OKE46" s="51"/>
      <c r="OKF46" s="51"/>
      <c r="OKG46" s="51"/>
      <c r="OKH46" s="51"/>
      <c r="OKI46" s="51"/>
      <c r="OKJ46" s="51"/>
      <c r="OKK46" s="51"/>
      <c r="OKL46" s="51"/>
      <c r="OKM46" s="51"/>
      <c r="OKN46" s="51"/>
      <c r="OKO46" s="51"/>
      <c r="OKP46" s="51"/>
      <c r="OKQ46" s="51"/>
      <c r="OKR46" s="51"/>
      <c r="OKS46" s="51"/>
      <c r="OKT46" s="51"/>
      <c r="OKU46" s="51"/>
      <c r="OKV46" s="51"/>
      <c r="OKW46" s="51"/>
      <c r="OKX46" s="51"/>
      <c r="OKY46" s="51"/>
      <c r="OKZ46" s="51"/>
      <c r="OLA46" s="51"/>
      <c r="OLB46" s="51"/>
      <c r="OLC46" s="51"/>
      <c r="OLD46" s="51"/>
      <c r="OLE46" s="51"/>
      <c r="OLF46" s="51"/>
      <c r="OLG46" s="51"/>
      <c r="OLH46" s="51"/>
      <c r="OLI46" s="51"/>
      <c r="OLJ46" s="51"/>
      <c r="OLK46" s="51"/>
      <c r="OLL46" s="51"/>
      <c r="OLM46" s="51"/>
      <c r="OLN46" s="51"/>
      <c r="OLO46" s="51"/>
      <c r="OLP46" s="51"/>
      <c r="OLQ46" s="51"/>
      <c r="OLR46" s="51"/>
      <c r="OLS46" s="51"/>
      <c r="OLT46" s="51"/>
      <c r="OLU46" s="51"/>
      <c r="OLV46" s="51"/>
      <c r="OLW46" s="51"/>
      <c r="OLX46" s="51"/>
      <c r="OLY46" s="51"/>
      <c r="OLZ46" s="51"/>
      <c r="OMA46" s="51"/>
      <c r="OMB46" s="51"/>
      <c r="OMC46" s="51"/>
      <c r="OMD46" s="51"/>
      <c r="OME46" s="51"/>
      <c r="OMF46" s="51"/>
      <c r="OMG46" s="51"/>
      <c r="OMH46" s="51"/>
      <c r="OMI46" s="51"/>
      <c r="OMJ46" s="51"/>
      <c r="OMK46" s="51"/>
      <c r="OML46" s="51"/>
      <c r="OMM46" s="51"/>
      <c r="OMN46" s="51"/>
      <c r="OMO46" s="51"/>
      <c r="OMP46" s="51"/>
      <c r="OMQ46" s="51"/>
      <c r="OMR46" s="51"/>
      <c r="OMS46" s="51"/>
      <c r="OMT46" s="51"/>
      <c r="OMU46" s="51"/>
      <c r="OMV46" s="51"/>
      <c r="OMW46" s="51"/>
      <c r="OMX46" s="51"/>
      <c r="OMY46" s="51"/>
      <c r="OMZ46" s="51"/>
      <c r="ONA46" s="51"/>
      <c r="ONB46" s="51"/>
      <c r="ONC46" s="51"/>
      <c r="OND46" s="51"/>
      <c r="ONE46" s="51"/>
      <c r="ONF46" s="51"/>
      <c r="ONG46" s="51"/>
      <c r="ONH46" s="51"/>
      <c r="ONI46" s="51"/>
      <c r="ONJ46" s="51"/>
      <c r="ONK46" s="51"/>
      <c r="ONL46" s="51"/>
      <c r="ONM46" s="51"/>
      <c r="ONN46" s="51"/>
      <c r="ONO46" s="51"/>
      <c r="ONP46" s="51"/>
      <c r="ONQ46" s="51"/>
      <c r="ONR46" s="51"/>
      <c r="ONS46" s="51"/>
      <c r="ONT46" s="51"/>
      <c r="ONU46" s="51"/>
      <c r="ONV46" s="51"/>
      <c r="ONW46" s="51"/>
      <c r="ONX46" s="51"/>
      <c r="ONY46" s="51"/>
      <c r="ONZ46" s="51"/>
      <c r="OOA46" s="51"/>
      <c r="OOB46" s="51"/>
      <c r="OOC46" s="51"/>
      <c r="OOD46" s="51"/>
      <c r="OOE46" s="51"/>
      <c r="OOF46" s="51"/>
      <c r="OOG46" s="51"/>
      <c r="OOH46" s="51"/>
      <c r="OOI46" s="51"/>
      <c r="OOJ46" s="51"/>
      <c r="OOK46" s="51"/>
      <c r="OOL46" s="51"/>
      <c r="OOM46" s="51"/>
      <c r="OON46" s="51"/>
      <c r="OOO46" s="51"/>
      <c r="OOP46" s="51"/>
      <c r="OOQ46" s="51"/>
      <c r="OOR46" s="51"/>
      <c r="OOS46" s="51"/>
      <c r="OOT46" s="51"/>
      <c r="OOU46" s="51"/>
      <c r="OOV46" s="51"/>
      <c r="OOW46" s="51"/>
      <c r="OOX46" s="51"/>
      <c r="OOY46" s="51"/>
      <c r="OOZ46" s="51"/>
      <c r="OPA46" s="51"/>
      <c r="OPB46" s="51"/>
      <c r="OPC46" s="51"/>
      <c r="OPD46" s="51"/>
      <c r="OPE46" s="51"/>
      <c r="OPF46" s="51"/>
      <c r="OPG46" s="51"/>
      <c r="OPH46" s="51"/>
      <c r="OPI46" s="51"/>
      <c r="OPJ46" s="51"/>
      <c r="OPK46" s="51"/>
      <c r="OPL46" s="51"/>
      <c r="OPM46" s="51"/>
      <c r="OPN46" s="51"/>
      <c r="OPO46" s="51"/>
      <c r="OPP46" s="51"/>
      <c r="OPQ46" s="51"/>
      <c r="OPR46" s="51"/>
      <c r="OPS46" s="51"/>
      <c r="OPT46" s="51"/>
      <c r="OPU46" s="51"/>
      <c r="OPV46" s="51"/>
      <c r="OPW46" s="51"/>
      <c r="OPX46" s="51"/>
      <c r="OPY46" s="51"/>
      <c r="OPZ46" s="51"/>
      <c r="OQA46" s="51"/>
      <c r="OQB46" s="51"/>
      <c r="OQC46" s="51"/>
      <c r="OQD46" s="51"/>
      <c r="OQE46" s="51"/>
      <c r="OQF46" s="51"/>
      <c r="OQG46" s="51"/>
      <c r="OQH46" s="51"/>
      <c r="OQI46" s="51"/>
      <c r="OQJ46" s="51"/>
      <c r="OQK46" s="51"/>
      <c r="OQL46" s="51"/>
      <c r="OQM46" s="51"/>
      <c r="OQN46" s="51"/>
      <c r="OQO46" s="51"/>
      <c r="OQP46" s="51"/>
      <c r="OQQ46" s="51"/>
      <c r="OQR46" s="51"/>
      <c r="OQS46" s="51"/>
      <c r="OQT46" s="51"/>
      <c r="OQU46" s="51"/>
      <c r="OQV46" s="51"/>
      <c r="OQW46" s="51"/>
      <c r="OQX46" s="51"/>
      <c r="OQY46" s="51"/>
      <c r="OQZ46" s="51"/>
      <c r="ORA46" s="51"/>
      <c r="ORB46" s="51"/>
      <c r="ORC46" s="51"/>
      <c r="ORD46" s="51"/>
      <c r="ORE46" s="51"/>
      <c r="ORF46" s="51"/>
      <c r="ORG46" s="51"/>
      <c r="ORH46" s="51"/>
      <c r="ORI46" s="51"/>
      <c r="ORJ46" s="51"/>
      <c r="ORK46" s="51"/>
      <c r="ORL46" s="51"/>
      <c r="ORM46" s="51"/>
      <c r="ORN46" s="51"/>
      <c r="ORO46" s="51"/>
      <c r="ORP46" s="51"/>
      <c r="ORQ46" s="51"/>
      <c r="ORR46" s="51"/>
      <c r="ORS46" s="51"/>
      <c r="ORT46" s="51"/>
      <c r="ORU46" s="51"/>
      <c r="ORV46" s="51"/>
      <c r="ORW46" s="51"/>
      <c r="ORX46" s="51"/>
      <c r="ORY46" s="51"/>
      <c r="ORZ46" s="51"/>
      <c r="OSA46" s="51"/>
      <c r="OSB46" s="51"/>
      <c r="OSC46" s="51"/>
      <c r="OSD46" s="51"/>
      <c r="OSE46" s="51"/>
      <c r="OSF46" s="51"/>
      <c r="OSG46" s="51"/>
      <c r="OSH46" s="51"/>
      <c r="OSI46" s="51"/>
      <c r="OSJ46" s="51"/>
      <c r="OSK46" s="51"/>
      <c r="OSL46" s="51"/>
      <c r="OSM46" s="51"/>
      <c r="OSN46" s="51"/>
      <c r="OSO46" s="51"/>
      <c r="OSP46" s="51"/>
      <c r="OSQ46" s="51"/>
      <c r="OSR46" s="51"/>
      <c r="OSS46" s="51"/>
      <c r="OST46" s="51"/>
      <c r="OSU46" s="51"/>
      <c r="OSV46" s="51"/>
      <c r="OSW46" s="51"/>
      <c r="OSX46" s="51"/>
      <c r="OSY46" s="51"/>
      <c r="OSZ46" s="51"/>
      <c r="OTA46" s="51"/>
      <c r="OTB46" s="51"/>
      <c r="OTC46" s="51"/>
      <c r="OTD46" s="51"/>
      <c r="OTE46" s="51"/>
      <c r="OTF46" s="51"/>
      <c r="OTG46" s="51"/>
      <c r="OTH46" s="51"/>
      <c r="OTI46" s="51"/>
      <c r="OTJ46" s="51"/>
      <c r="OTK46" s="51"/>
      <c r="OTL46" s="51"/>
      <c r="OTM46" s="51"/>
      <c r="OTN46" s="51"/>
      <c r="OTO46" s="51"/>
      <c r="OTP46" s="51"/>
      <c r="OTQ46" s="51"/>
      <c r="OTR46" s="51"/>
      <c r="OTS46" s="51"/>
      <c r="OTT46" s="51"/>
      <c r="OTU46" s="51"/>
      <c r="OTV46" s="51"/>
      <c r="OTW46" s="51"/>
      <c r="OTX46" s="51"/>
      <c r="OTY46" s="51"/>
      <c r="OTZ46" s="51"/>
      <c r="OUA46" s="51"/>
      <c r="OUB46" s="51"/>
      <c r="OUC46" s="51"/>
      <c r="OUD46" s="51"/>
      <c r="OUE46" s="51"/>
      <c r="OUF46" s="51"/>
      <c r="OUG46" s="51"/>
      <c r="OUH46" s="51"/>
      <c r="OUI46" s="51"/>
      <c r="OUJ46" s="51"/>
      <c r="OUK46" s="51"/>
      <c r="OUL46" s="51"/>
      <c r="OUM46" s="51"/>
      <c r="OUN46" s="51"/>
      <c r="OUO46" s="51"/>
      <c r="OUP46" s="51"/>
      <c r="OUQ46" s="51"/>
      <c r="OUR46" s="51"/>
      <c r="OUS46" s="51"/>
      <c r="OUT46" s="51"/>
      <c r="OUU46" s="51"/>
      <c r="OUV46" s="51"/>
      <c r="OUW46" s="51"/>
      <c r="OUX46" s="51"/>
      <c r="OUY46" s="51"/>
      <c r="OUZ46" s="51"/>
      <c r="OVA46" s="51"/>
      <c r="OVB46" s="51"/>
      <c r="OVC46" s="51"/>
      <c r="OVD46" s="51"/>
      <c r="OVE46" s="51"/>
      <c r="OVF46" s="51"/>
      <c r="OVG46" s="51"/>
      <c r="OVH46" s="51"/>
      <c r="OVI46" s="51"/>
      <c r="OVJ46" s="51"/>
      <c r="OVK46" s="51"/>
      <c r="OVL46" s="51"/>
      <c r="OVM46" s="51"/>
      <c r="OVN46" s="51"/>
      <c r="OVO46" s="51"/>
      <c r="OVP46" s="51"/>
      <c r="OVQ46" s="51"/>
      <c r="OVR46" s="51"/>
      <c r="OVS46" s="51"/>
      <c r="OVT46" s="51"/>
      <c r="OVU46" s="51"/>
      <c r="OVV46" s="51"/>
      <c r="OVW46" s="51"/>
      <c r="OVX46" s="51"/>
      <c r="OVY46" s="51"/>
      <c r="OVZ46" s="51"/>
      <c r="OWA46" s="51"/>
      <c r="OWB46" s="51"/>
      <c r="OWC46" s="51"/>
      <c r="OWD46" s="51"/>
      <c r="OWE46" s="51"/>
      <c r="OWF46" s="51"/>
      <c r="OWG46" s="51"/>
      <c r="OWH46" s="51"/>
      <c r="OWI46" s="51"/>
      <c r="OWJ46" s="51"/>
      <c r="OWK46" s="51"/>
      <c r="OWL46" s="51"/>
      <c r="OWM46" s="51"/>
      <c r="OWN46" s="51"/>
      <c r="OWO46" s="51"/>
      <c r="OWP46" s="51"/>
      <c r="OWQ46" s="51"/>
      <c r="OWR46" s="51"/>
      <c r="OWS46" s="51"/>
      <c r="OWT46" s="51"/>
      <c r="OWU46" s="51"/>
      <c r="OWV46" s="51"/>
      <c r="OWW46" s="51"/>
      <c r="OWX46" s="51"/>
      <c r="OWY46" s="51"/>
      <c r="OWZ46" s="51"/>
      <c r="OXA46" s="51"/>
      <c r="OXB46" s="51"/>
      <c r="OXC46" s="51"/>
      <c r="OXD46" s="51"/>
      <c r="OXE46" s="51"/>
      <c r="OXF46" s="51"/>
      <c r="OXG46" s="51"/>
      <c r="OXH46" s="51"/>
      <c r="OXI46" s="51"/>
      <c r="OXJ46" s="51"/>
      <c r="OXK46" s="51"/>
      <c r="OXL46" s="51"/>
      <c r="OXM46" s="51"/>
      <c r="OXN46" s="51"/>
      <c r="OXO46" s="51"/>
      <c r="OXP46" s="51"/>
      <c r="OXQ46" s="51"/>
      <c r="OXR46" s="51"/>
      <c r="OXS46" s="51"/>
      <c r="OXT46" s="51"/>
      <c r="OXU46" s="51"/>
      <c r="OXV46" s="51"/>
      <c r="OXW46" s="51"/>
      <c r="OXX46" s="51"/>
      <c r="OXY46" s="51"/>
      <c r="OXZ46" s="51"/>
      <c r="OYA46" s="51"/>
      <c r="OYB46" s="51"/>
      <c r="OYC46" s="51"/>
      <c r="OYD46" s="51"/>
      <c r="OYE46" s="51"/>
      <c r="OYF46" s="51"/>
      <c r="OYG46" s="51"/>
      <c r="OYH46" s="51"/>
      <c r="OYI46" s="51"/>
      <c r="OYJ46" s="51"/>
      <c r="OYK46" s="51"/>
      <c r="OYL46" s="51"/>
      <c r="OYM46" s="51"/>
      <c r="OYN46" s="51"/>
      <c r="OYO46" s="51"/>
      <c r="OYP46" s="51"/>
      <c r="OYQ46" s="51"/>
      <c r="OYR46" s="51"/>
      <c r="OYS46" s="51"/>
      <c r="OYT46" s="51"/>
      <c r="OYU46" s="51"/>
      <c r="OYV46" s="51"/>
      <c r="OYW46" s="51"/>
      <c r="OYX46" s="51"/>
      <c r="OYY46" s="51"/>
      <c r="OYZ46" s="51"/>
      <c r="OZA46" s="51"/>
      <c r="OZB46" s="51"/>
      <c r="OZC46" s="51"/>
      <c r="OZD46" s="51"/>
      <c r="OZE46" s="51"/>
      <c r="OZF46" s="51"/>
      <c r="OZG46" s="51"/>
      <c r="OZH46" s="51"/>
      <c r="OZI46" s="51"/>
      <c r="OZJ46" s="51"/>
      <c r="OZK46" s="51"/>
      <c r="OZL46" s="51"/>
      <c r="OZM46" s="51"/>
      <c r="OZN46" s="51"/>
      <c r="OZO46" s="51"/>
      <c r="OZP46" s="51"/>
      <c r="OZQ46" s="51"/>
      <c r="OZR46" s="51"/>
      <c r="OZS46" s="51"/>
      <c r="OZT46" s="51"/>
      <c r="OZU46" s="51"/>
      <c r="OZV46" s="51"/>
      <c r="OZW46" s="51"/>
      <c r="OZX46" s="51"/>
      <c r="OZY46" s="51"/>
      <c r="OZZ46" s="51"/>
      <c r="PAA46" s="51"/>
      <c r="PAB46" s="51"/>
      <c r="PAC46" s="51"/>
      <c r="PAD46" s="51"/>
      <c r="PAE46" s="51"/>
      <c r="PAF46" s="51"/>
      <c r="PAG46" s="51"/>
      <c r="PAH46" s="51"/>
      <c r="PAI46" s="51"/>
      <c r="PAJ46" s="51"/>
      <c r="PAK46" s="51"/>
      <c r="PAL46" s="51"/>
      <c r="PAM46" s="51"/>
      <c r="PAN46" s="51"/>
      <c r="PAO46" s="51"/>
      <c r="PAP46" s="51"/>
      <c r="PAQ46" s="51"/>
      <c r="PAR46" s="51"/>
      <c r="PAS46" s="51"/>
      <c r="PAT46" s="51"/>
      <c r="PAU46" s="51"/>
      <c r="PAV46" s="51"/>
      <c r="PAW46" s="51"/>
      <c r="PAX46" s="51"/>
      <c r="PAY46" s="51"/>
      <c r="PAZ46" s="51"/>
      <c r="PBA46" s="51"/>
      <c r="PBB46" s="51"/>
      <c r="PBC46" s="51"/>
      <c r="PBD46" s="51"/>
      <c r="PBE46" s="51"/>
      <c r="PBF46" s="51"/>
      <c r="PBG46" s="51"/>
      <c r="PBH46" s="51"/>
      <c r="PBI46" s="51"/>
      <c r="PBJ46" s="51"/>
      <c r="PBK46" s="51"/>
      <c r="PBL46" s="51"/>
      <c r="PBM46" s="51"/>
      <c r="PBN46" s="51"/>
      <c r="PBO46" s="51"/>
      <c r="PBP46" s="51"/>
      <c r="PBQ46" s="51"/>
      <c r="PBR46" s="51"/>
      <c r="PBS46" s="51"/>
      <c r="PBT46" s="51"/>
      <c r="PBU46" s="51"/>
      <c r="PBV46" s="51"/>
      <c r="PBW46" s="51"/>
      <c r="PBX46" s="51"/>
      <c r="PBY46" s="51"/>
      <c r="PBZ46" s="51"/>
      <c r="PCA46" s="51"/>
      <c r="PCB46" s="51"/>
      <c r="PCC46" s="51"/>
      <c r="PCD46" s="51"/>
      <c r="PCE46" s="51"/>
      <c r="PCF46" s="51"/>
      <c r="PCG46" s="51"/>
      <c r="PCH46" s="51"/>
      <c r="PCI46" s="51"/>
      <c r="PCJ46" s="51"/>
      <c r="PCK46" s="51"/>
      <c r="PCL46" s="51"/>
      <c r="PCM46" s="51"/>
      <c r="PCN46" s="51"/>
      <c r="PCO46" s="51"/>
      <c r="PCP46" s="51"/>
      <c r="PCQ46" s="51"/>
      <c r="PCR46" s="51"/>
      <c r="PCS46" s="51"/>
      <c r="PCT46" s="51"/>
      <c r="PCU46" s="51"/>
      <c r="PCV46" s="51"/>
      <c r="PCW46" s="51"/>
      <c r="PCX46" s="51"/>
      <c r="PCY46" s="51"/>
      <c r="PCZ46" s="51"/>
      <c r="PDA46" s="51"/>
      <c r="PDB46" s="51"/>
      <c r="PDC46" s="51"/>
      <c r="PDD46" s="51"/>
      <c r="PDE46" s="51"/>
      <c r="PDF46" s="51"/>
      <c r="PDG46" s="51"/>
      <c r="PDH46" s="51"/>
      <c r="PDI46" s="51"/>
      <c r="PDJ46" s="51"/>
      <c r="PDK46" s="51"/>
      <c r="PDL46" s="51"/>
      <c r="PDM46" s="51"/>
      <c r="PDN46" s="51"/>
      <c r="PDO46" s="51"/>
      <c r="PDP46" s="51"/>
      <c r="PDQ46" s="51"/>
      <c r="PDR46" s="51"/>
      <c r="PDS46" s="51"/>
      <c r="PDT46" s="51"/>
      <c r="PDU46" s="51"/>
      <c r="PDV46" s="51"/>
      <c r="PDW46" s="51"/>
      <c r="PDX46" s="51"/>
      <c r="PDY46" s="51"/>
      <c r="PDZ46" s="51"/>
      <c r="PEA46" s="51"/>
      <c r="PEB46" s="51"/>
      <c r="PEC46" s="51"/>
      <c r="PED46" s="51"/>
      <c r="PEE46" s="51"/>
      <c r="PEF46" s="51"/>
      <c r="PEG46" s="51"/>
      <c r="PEH46" s="51"/>
      <c r="PEI46" s="51"/>
      <c r="PEJ46" s="51"/>
      <c r="PEK46" s="51"/>
      <c r="PEL46" s="51"/>
      <c r="PEM46" s="51"/>
      <c r="PEN46" s="51"/>
      <c r="PEO46" s="51"/>
      <c r="PEP46" s="51"/>
      <c r="PEQ46" s="51"/>
      <c r="PER46" s="51"/>
      <c r="PES46" s="51"/>
      <c r="PET46" s="51"/>
      <c r="PEU46" s="51"/>
      <c r="PEV46" s="51"/>
      <c r="PEW46" s="51"/>
      <c r="PEX46" s="51"/>
      <c r="PEY46" s="51"/>
      <c r="PEZ46" s="51"/>
      <c r="PFA46" s="51"/>
      <c r="PFB46" s="51"/>
      <c r="PFC46" s="51"/>
      <c r="PFD46" s="51"/>
      <c r="PFE46" s="51"/>
      <c r="PFF46" s="51"/>
      <c r="PFG46" s="51"/>
      <c r="PFH46" s="51"/>
      <c r="PFI46" s="51"/>
      <c r="PFJ46" s="51"/>
      <c r="PFK46" s="51"/>
      <c r="PFL46" s="51"/>
      <c r="PFM46" s="51"/>
      <c r="PFN46" s="51"/>
      <c r="PFO46" s="51"/>
      <c r="PFP46" s="51"/>
      <c r="PFQ46" s="51"/>
      <c r="PFR46" s="51"/>
      <c r="PFS46" s="51"/>
      <c r="PFT46" s="51"/>
      <c r="PFU46" s="51"/>
      <c r="PFV46" s="51"/>
      <c r="PFW46" s="51"/>
      <c r="PFX46" s="51"/>
      <c r="PFY46" s="51"/>
      <c r="PFZ46" s="51"/>
      <c r="PGA46" s="51"/>
      <c r="PGB46" s="51"/>
      <c r="PGC46" s="51"/>
      <c r="PGD46" s="51"/>
      <c r="PGE46" s="51"/>
      <c r="PGF46" s="51"/>
      <c r="PGG46" s="51"/>
      <c r="PGH46" s="51"/>
      <c r="PGI46" s="51"/>
      <c r="PGJ46" s="51"/>
      <c r="PGK46" s="51"/>
      <c r="PGL46" s="51"/>
      <c r="PGM46" s="51"/>
      <c r="PGN46" s="51"/>
      <c r="PGO46" s="51"/>
      <c r="PGP46" s="51"/>
      <c r="PGQ46" s="51"/>
      <c r="PGR46" s="51"/>
      <c r="PGS46" s="51"/>
      <c r="PGT46" s="51"/>
      <c r="PGU46" s="51"/>
      <c r="PGV46" s="51"/>
      <c r="PGW46" s="51"/>
      <c r="PGX46" s="51"/>
      <c r="PGY46" s="51"/>
      <c r="PGZ46" s="51"/>
      <c r="PHA46" s="51"/>
      <c r="PHB46" s="51"/>
      <c r="PHC46" s="51"/>
      <c r="PHD46" s="51"/>
      <c r="PHE46" s="51"/>
      <c r="PHF46" s="51"/>
      <c r="PHG46" s="51"/>
      <c r="PHH46" s="51"/>
      <c r="PHI46" s="51"/>
      <c r="PHJ46" s="51"/>
      <c r="PHK46" s="51"/>
      <c r="PHL46" s="51"/>
      <c r="PHM46" s="51"/>
      <c r="PHN46" s="51"/>
      <c r="PHO46" s="51"/>
      <c r="PHP46" s="51"/>
      <c r="PHQ46" s="51"/>
      <c r="PHR46" s="51"/>
      <c r="PHS46" s="51"/>
      <c r="PHT46" s="51"/>
      <c r="PHU46" s="51"/>
      <c r="PHV46" s="51"/>
      <c r="PHW46" s="51"/>
      <c r="PHX46" s="51"/>
      <c r="PHY46" s="51"/>
      <c r="PHZ46" s="51"/>
      <c r="PIA46" s="51"/>
      <c r="PIB46" s="51"/>
      <c r="PIC46" s="51"/>
      <c r="PID46" s="51"/>
      <c r="PIE46" s="51"/>
      <c r="PIF46" s="51"/>
      <c r="PIG46" s="51"/>
      <c r="PIH46" s="51"/>
      <c r="PII46" s="51"/>
      <c r="PIJ46" s="51"/>
      <c r="PIK46" s="51"/>
      <c r="PIL46" s="51"/>
      <c r="PIM46" s="51"/>
      <c r="PIN46" s="51"/>
      <c r="PIO46" s="51"/>
      <c r="PIP46" s="51"/>
      <c r="PIQ46" s="51"/>
      <c r="PIR46" s="51"/>
      <c r="PIS46" s="51"/>
      <c r="PIT46" s="51"/>
      <c r="PIU46" s="51"/>
      <c r="PIV46" s="51"/>
      <c r="PIW46" s="51"/>
      <c r="PIX46" s="51"/>
      <c r="PIY46" s="51"/>
      <c r="PIZ46" s="51"/>
      <c r="PJA46" s="51"/>
      <c r="PJB46" s="51"/>
      <c r="PJC46" s="51"/>
      <c r="PJD46" s="51"/>
      <c r="PJE46" s="51"/>
      <c r="PJF46" s="51"/>
      <c r="PJG46" s="51"/>
      <c r="PJH46" s="51"/>
      <c r="PJI46" s="51"/>
      <c r="PJJ46" s="51"/>
      <c r="PJK46" s="51"/>
      <c r="PJL46" s="51"/>
      <c r="PJM46" s="51"/>
      <c r="PJN46" s="51"/>
      <c r="PJO46" s="51"/>
      <c r="PJP46" s="51"/>
      <c r="PJQ46" s="51"/>
      <c r="PJR46" s="51"/>
      <c r="PJS46" s="51"/>
      <c r="PJT46" s="51"/>
      <c r="PJU46" s="51"/>
      <c r="PJV46" s="51"/>
      <c r="PJW46" s="51"/>
      <c r="PJX46" s="51"/>
      <c r="PJY46" s="51"/>
      <c r="PJZ46" s="51"/>
      <c r="PKA46" s="51"/>
      <c r="PKB46" s="51"/>
      <c r="PKC46" s="51"/>
      <c r="PKD46" s="51"/>
      <c r="PKE46" s="51"/>
      <c r="PKF46" s="51"/>
      <c r="PKG46" s="51"/>
      <c r="PKH46" s="51"/>
      <c r="PKI46" s="51"/>
      <c r="PKJ46" s="51"/>
      <c r="PKK46" s="51"/>
      <c r="PKL46" s="51"/>
      <c r="PKM46" s="51"/>
      <c r="PKN46" s="51"/>
      <c r="PKO46" s="51"/>
      <c r="PKP46" s="51"/>
      <c r="PKQ46" s="51"/>
      <c r="PKR46" s="51"/>
      <c r="PKS46" s="51"/>
      <c r="PKT46" s="51"/>
      <c r="PKU46" s="51"/>
      <c r="PKV46" s="51"/>
      <c r="PKW46" s="51"/>
      <c r="PKX46" s="51"/>
      <c r="PKY46" s="51"/>
      <c r="PKZ46" s="51"/>
      <c r="PLA46" s="51"/>
      <c r="PLB46" s="51"/>
      <c r="PLC46" s="51"/>
      <c r="PLD46" s="51"/>
      <c r="PLE46" s="51"/>
      <c r="PLF46" s="51"/>
      <c r="PLG46" s="51"/>
      <c r="PLH46" s="51"/>
      <c r="PLI46" s="51"/>
      <c r="PLJ46" s="51"/>
      <c r="PLK46" s="51"/>
      <c r="PLL46" s="51"/>
      <c r="PLM46" s="51"/>
      <c r="PLN46" s="51"/>
      <c r="PLO46" s="51"/>
      <c r="PLP46" s="51"/>
      <c r="PLQ46" s="51"/>
      <c r="PLR46" s="51"/>
      <c r="PLS46" s="51"/>
      <c r="PLT46" s="51"/>
      <c r="PLU46" s="51"/>
      <c r="PLV46" s="51"/>
      <c r="PLW46" s="51"/>
      <c r="PLX46" s="51"/>
      <c r="PLY46" s="51"/>
      <c r="PLZ46" s="51"/>
      <c r="PMA46" s="51"/>
      <c r="PMB46" s="51"/>
      <c r="PMC46" s="51"/>
      <c r="PMD46" s="51"/>
      <c r="PME46" s="51"/>
      <c r="PMF46" s="51"/>
      <c r="PMG46" s="51"/>
      <c r="PMH46" s="51"/>
      <c r="PMI46" s="51"/>
      <c r="PMJ46" s="51"/>
      <c r="PMK46" s="51"/>
      <c r="PML46" s="51"/>
      <c r="PMM46" s="51"/>
      <c r="PMN46" s="51"/>
      <c r="PMO46" s="51"/>
      <c r="PMP46" s="51"/>
      <c r="PMQ46" s="51"/>
      <c r="PMR46" s="51"/>
      <c r="PMS46" s="51"/>
      <c r="PMT46" s="51"/>
      <c r="PMU46" s="51"/>
      <c r="PMV46" s="51"/>
      <c r="PMW46" s="51"/>
      <c r="PMX46" s="51"/>
      <c r="PMY46" s="51"/>
      <c r="PMZ46" s="51"/>
      <c r="PNA46" s="51"/>
      <c r="PNB46" s="51"/>
      <c r="PNC46" s="51"/>
      <c r="PND46" s="51"/>
      <c r="PNE46" s="51"/>
      <c r="PNF46" s="51"/>
      <c r="PNG46" s="51"/>
      <c r="PNH46" s="51"/>
      <c r="PNI46" s="51"/>
      <c r="PNJ46" s="51"/>
      <c r="PNK46" s="51"/>
      <c r="PNL46" s="51"/>
      <c r="PNM46" s="51"/>
      <c r="PNN46" s="51"/>
      <c r="PNO46" s="51"/>
      <c r="PNP46" s="51"/>
      <c r="PNQ46" s="51"/>
      <c r="PNR46" s="51"/>
      <c r="PNS46" s="51"/>
      <c r="PNT46" s="51"/>
      <c r="PNU46" s="51"/>
      <c r="PNV46" s="51"/>
      <c r="PNW46" s="51"/>
      <c r="PNX46" s="51"/>
      <c r="PNY46" s="51"/>
      <c r="PNZ46" s="51"/>
      <c r="POA46" s="51"/>
      <c r="POB46" s="51"/>
      <c r="POC46" s="51"/>
      <c r="POD46" s="51"/>
      <c r="POE46" s="51"/>
      <c r="POF46" s="51"/>
      <c r="POG46" s="51"/>
      <c r="POH46" s="51"/>
      <c r="POI46" s="51"/>
      <c r="POJ46" s="51"/>
      <c r="POK46" s="51"/>
      <c r="POL46" s="51"/>
      <c r="POM46" s="51"/>
      <c r="PON46" s="51"/>
      <c r="POO46" s="51"/>
      <c r="POP46" s="51"/>
      <c r="POQ46" s="51"/>
      <c r="POR46" s="51"/>
      <c r="POS46" s="51"/>
      <c r="POT46" s="51"/>
      <c r="POU46" s="51"/>
      <c r="POV46" s="51"/>
      <c r="POW46" s="51"/>
      <c r="POX46" s="51"/>
      <c r="POY46" s="51"/>
      <c r="POZ46" s="51"/>
      <c r="PPA46" s="51"/>
      <c r="PPB46" s="51"/>
      <c r="PPC46" s="51"/>
      <c r="PPD46" s="51"/>
      <c r="PPE46" s="51"/>
      <c r="PPF46" s="51"/>
      <c r="PPG46" s="51"/>
      <c r="PPH46" s="51"/>
      <c r="PPI46" s="51"/>
      <c r="PPJ46" s="51"/>
      <c r="PPK46" s="51"/>
      <c r="PPL46" s="51"/>
      <c r="PPM46" s="51"/>
      <c r="PPN46" s="51"/>
      <c r="PPO46" s="51"/>
      <c r="PPP46" s="51"/>
      <c r="PPQ46" s="51"/>
      <c r="PPR46" s="51"/>
      <c r="PPS46" s="51"/>
      <c r="PPT46" s="51"/>
      <c r="PPU46" s="51"/>
      <c r="PPV46" s="51"/>
      <c r="PPW46" s="51"/>
      <c r="PPX46" s="51"/>
      <c r="PPY46" s="51"/>
      <c r="PPZ46" s="51"/>
      <c r="PQA46" s="51"/>
      <c r="PQB46" s="51"/>
      <c r="PQC46" s="51"/>
      <c r="PQD46" s="51"/>
      <c r="PQE46" s="51"/>
      <c r="PQF46" s="51"/>
      <c r="PQG46" s="51"/>
      <c r="PQH46" s="51"/>
      <c r="PQI46" s="51"/>
      <c r="PQJ46" s="51"/>
      <c r="PQK46" s="51"/>
      <c r="PQL46" s="51"/>
      <c r="PQM46" s="51"/>
      <c r="PQN46" s="51"/>
      <c r="PQO46" s="51"/>
      <c r="PQP46" s="51"/>
      <c r="PQQ46" s="51"/>
      <c r="PQR46" s="51"/>
      <c r="PQS46" s="51"/>
      <c r="PQT46" s="51"/>
      <c r="PQU46" s="51"/>
      <c r="PQV46" s="51"/>
      <c r="PQW46" s="51"/>
      <c r="PQX46" s="51"/>
      <c r="PQY46" s="51"/>
      <c r="PQZ46" s="51"/>
      <c r="PRA46" s="51"/>
      <c r="PRB46" s="51"/>
      <c r="PRC46" s="51"/>
      <c r="PRD46" s="51"/>
      <c r="PRE46" s="51"/>
      <c r="PRF46" s="51"/>
      <c r="PRG46" s="51"/>
      <c r="PRH46" s="51"/>
      <c r="PRI46" s="51"/>
      <c r="PRJ46" s="51"/>
      <c r="PRK46" s="51"/>
      <c r="PRL46" s="51"/>
      <c r="PRM46" s="51"/>
      <c r="PRN46" s="51"/>
      <c r="PRO46" s="51"/>
      <c r="PRP46" s="51"/>
      <c r="PRQ46" s="51"/>
      <c r="PRR46" s="51"/>
      <c r="PRS46" s="51"/>
      <c r="PRT46" s="51"/>
      <c r="PRU46" s="51"/>
      <c r="PRV46" s="51"/>
      <c r="PRW46" s="51"/>
      <c r="PRX46" s="51"/>
      <c r="PRY46" s="51"/>
      <c r="PRZ46" s="51"/>
      <c r="PSA46" s="51"/>
      <c r="PSB46" s="51"/>
      <c r="PSC46" s="51"/>
      <c r="PSD46" s="51"/>
      <c r="PSE46" s="51"/>
      <c r="PSF46" s="51"/>
      <c r="PSG46" s="51"/>
      <c r="PSH46" s="51"/>
      <c r="PSI46" s="51"/>
      <c r="PSJ46" s="51"/>
      <c r="PSK46" s="51"/>
      <c r="PSL46" s="51"/>
      <c r="PSM46" s="51"/>
      <c r="PSN46" s="51"/>
      <c r="PSO46" s="51"/>
      <c r="PSP46" s="51"/>
      <c r="PSQ46" s="51"/>
      <c r="PSR46" s="51"/>
      <c r="PSS46" s="51"/>
      <c r="PST46" s="51"/>
      <c r="PSU46" s="51"/>
      <c r="PSV46" s="51"/>
      <c r="PSW46" s="51"/>
      <c r="PSX46" s="51"/>
      <c r="PSY46" s="51"/>
      <c r="PSZ46" s="51"/>
      <c r="PTA46" s="51"/>
      <c r="PTB46" s="51"/>
      <c r="PTC46" s="51"/>
      <c r="PTD46" s="51"/>
      <c r="PTE46" s="51"/>
      <c r="PTF46" s="51"/>
      <c r="PTG46" s="51"/>
      <c r="PTH46" s="51"/>
      <c r="PTI46" s="51"/>
      <c r="PTJ46" s="51"/>
      <c r="PTK46" s="51"/>
      <c r="PTL46" s="51"/>
      <c r="PTM46" s="51"/>
      <c r="PTN46" s="51"/>
      <c r="PTO46" s="51"/>
      <c r="PTP46" s="51"/>
      <c r="PTQ46" s="51"/>
      <c r="PTR46" s="51"/>
      <c r="PTS46" s="51"/>
      <c r="PTT46" s="51"/>
      <c r="PTU46" s="51"/>
      <c r="PTV46" s="51"/>
      <c r="PTW46" s="51"/>
      <c r="PTX46" s="51"/>
      <c r="PTY46" s="51"/>
      <c r="PTZ46" s="51"/>
      <c r="PUA46" s="51"/>
      <c r="PUB46" s="51"/>
      <c r="PUC46" s="51"/>
      <c r="PUD46" s="51"/>
      <c r="PUE46" s="51"/>
      <c r="PUF46" s="51"/>
      <c r="PUG46" s="51"/>
      <c r="PUH46" s="51"/>
      <c r="PUI46" s="51"/>
      <c r="PUJ46" s="51"/>
      <c r="PUK46" s="51"/>
      <c r="PUL46" s="51"/>
      <c r="PUM46" s="51"/>
      <c r="PUN46" s="51"/>
      <c r="PUO46" s="51"/>
      <c r="PUP46" s="51"/>
      <c r="PUQ46" s="51"/>
      <c r="PUR46" s="51"/>
      <c r="PUS46" s="51"/>
      <c r="PUT46" s="51"/>
      <c r="PUU46" s="51"/>
      <c r="PUV46" s="51"/>
      <c r="PUW46" s="51"/>
      <c r="PUX46" s="51"/>
      <c r="PUY46" s="51"/>
      <c r="PUZ46" s="51"/>
      <c r="PVA46" s="51"/>
      <c r="PVB46" s="51"/>
      <c r="PVC46" s="51"/>
      <c r="PVD46" s="51"/>
      <c r="PVE46" s="51"/>
      <c r="PVF46" s="51"/>
      <c r="PVG46" s="51"/>
      <c r="PVH46" s="51"/>
      <c r="PVI46" s="51"/>
      <c r="PVJ46" s="51"/>
      <c r="PVK46" s="51"/>
      <c r="PVL46" s="51"/>
      <c r="PVM46" s="51"/>
      <c r="PVN46" s="51"/>
      <c r="PVO46" s="51"/>
      <c r="PVP46" s="51"/>
      <c r="PVQ46" s="51"/>
      <c r="PVR46" s="51"/>
      <c r="PVS46" s="51"/>
      <c r="PVT46" s="51"/>
      <c r="PVU46" s="51"/>
      <c r="PVV46" s="51"/>
      <c r="PVW46" s="51"/>
      <c r="PVX46" s="51"/>
      <c r="PVY46" s="51"/>
      <c r="PVZ46" s="51"/>
      <c r="PWA46" s="51"/>
      <c r="PWB46" s="51"/>
      <c r="PWC46" s="51"/>
      <c r="PWD46" s="51"/>
      <c r="PWE46" s="51"/>
      <c r="PWF46" s="51"/>
      <c r="PWG46" s="51"/>
      <c r="PWH46" s="51"/>
      <c r="PWI46" s="51"/>
      <c r="PWJ46" s="51"/>
      <c r="PWK46" s="51"/>
      <c r="PWL46" s="51"/>
      <c r="PWM46" s="51"/>
      <c r="PWN46" s="51"/>
      <c r="PWO46" s="51"/>
      <c r="PWP46" s="51"/>
      <c r="PWQ46" s="51"/>
      <c r="PWR46" s="51"/>
      <c r="PWS46" s="51"/>
      <c r="PWT46" s="51"/>
      <c r="PWU46" s="51"/>
      <c r="PWV46" s="51"/>
      <c r="PWW46" s="51"/>
      <c r="PWX46" s="51"/>
      <c r="PWY46" s="51"/>
      <c r="PWZ46" s="51"/>
      <c r="PXA46" s="51"/>
      <c r="PXB46" s="51"/>
      <c r="PXC46" s="51"/>
      <c r="PXD46" s="51"/>
      <c r="PXE46" s="51"/>
      <c r="PXF46" s="51"/>
      <c r="PXG46" s="51"/>
      <c r="PXH46" s="51"/>
      <c r="PXI46" s="51"/>
      <c r="PXJ46" s="51"/>
      <c r="PXK46" s="51"/>
      <c r="PXL46" s="51"/>
      <c r="PXM46" s="51"/>
      <c r="PXN46" s="51"/>
      <c r="PXO46" s="51"/>
      <c r="PXP46" s="51"/>
      <c r="PXQ46" s="51"/>
      <c r="PXR46" s="51"/>
      <c r="PXS46" s="51"/>
      <c r="PXT46" s="51"/>
      <c r="PXU46" s="51"/>
      <c r="PXV46" s="51"/>
      <c r="PXW46" s="51"/>
      <c r="PXX46" s="51"/>
      <c r="PXY46" s="51"/>
      <c r="PXZ46" s="51"/>
      <c r="PYA46" s="51"/>
      <c r="PYB46" s="51"/>
      <c r="PYC46" s="51"/>
      <c r="PYD46" s="51"/>
      <c r="PYE46" s="51"/>
      <c r="PYF46" s="51"/>
      <c r="PYG46" s="51"/>
      <c r="PYH46" s="51"/>
      <c r="PYI46" s="51"/>
      <c r="PYJ46" s="51"/>
      <c r="PYK46" s="51"/>
      <c r="PYL46" s="51"/>
      <c r="PYM46" s="51"/>
      <c r="PYN46" s="51"/>
      <c r="PYO46" s="51"/>
      <c r="PYP46" s="51"/>
      <c r="PYQ46" s="51"/>
      <c r="PYR46" s="51"/>
      <c r="PYS46" s="51"/>
      <c r="PYT46" s="51"/>
      <c r="PYU46" s="51"/>
      <c r="PYV46" s="51"/>
      <c r="PYW46" s="51"/>
      <c r="PYX46" s="51"/>
      <c r="PYY46" s="51"/>
      <c r="PYZ46" s="51"/>
      <c r="PZA46" s="51"/>
      <c r="PZB46" s="51"/>
      <c r="PZC46" s="51"/>
      <c r="PZD46" s="51"/>
      <c r="PZE46" s="51"/>
      <c r="PZF46" s="51"/>
      <c r="PZG46" s="51"/>
      <c r="PZH46" s="51"/>
      <c r="PZI46" s="51"/>
      <c r="PZJ46" s="51"/>
      <c r="PZK46" s="51"/>
      <c r="PZL46" s="51"/>
      <c r="PZM46" s="51"/>
      <c r="PZN46" s="51"/>
      <c r="PZO46" s="51"/>
      <c r="PZP46" s="51"/>
      <c r="PZQ46" s="51"/>
      <c r="PZR46" s="51"/>
      <c r="PZS46" s="51"/>
      <c r="PZT46" s="51"/>
      <c r="PZU46" s="51"/>
      <c r="PZV46" s="51"/>
      <c r="PZW46" s="51"/>
      <c r="PZX46" s="51"/>
      <c r="PZY46" s="51"/>
      <c r="PZZ46" s="51"/>
      <c r="QAA46" s="51"/>
      <c r="QAB46" s="51"/>
      <c r="QAC46" s="51"/>
      <c r="QAD46" s="51"/>
      <c r="QAE46" s="51"/>
      <c r="QAF46" s="51"/>
      <c r="QAG46" s="51"/>
      <c r="QAH46" s="51"/>
      <c r="QAI46" s="51"/>
      <c r="QAJ46" s="51"/>
      <c r="QAK46" s="51"/>
      <c r="QAL46" s="51"/>
      <c r="QAM46" s="51"/>
      <c r="QAN46" s="51"/>
      <c r="QAO46" s="51"/>
      <c r="QAP46" s="51"/>
      <c r="QAQ46" s="51"/>
      <c r="QAR46" s="51"/>
      <c r="QAS46" s="51"/>
      <c r="QAT46" s="51"/>
      <c r="QAU46" s="51"/>
      <c r="QAV46" s="51"/>
      <c r="QAW46" s="51"/>
      <c r="QAX46" s="51"/>
      <c r="QAY46" s="51"/>
      <c r="QAZ46" s="51"/>
      <c r="QBA46" s="51"/>
      <c r="QBB46" s="51"/>
      <c r="QBC46" s="51"/>
      <c r="QBD46" s="51"/>
      <c r="QBE46" s="51"/>
      <c r="QBF46" s="51"/>
      <c r="QBG46" s="51"/>
      <c r="QBH46" s="51"/>
      <c r="QBI46" s="51"/>
      <c r="QBJ46" s="51"/>
      <c r="QBK46" s="51"/>
      <c r="QBL46" s="51"/>
      <c r="QBM46" s="51"/>
      <c r="QBN46" s="51"/>
      <c r="QBO46" s="51"/>
      <c r="QBP46" s="51"/>
      <c r="QBQ46" s="51"/>
      <c r="QBR46" s="51"/>
      <c r="QBS46" s="51"/>
      <c r="QBT46" s="51"/>
      <c r="QBU46" s="51"/>
      <c r="QBV46" s="51"/>
      <c r="QBW46" s="51"/>
      <c r="QBX46" s="51"/>
      <c r="QBY46" s="51"/>
      <c r="QBZ46" s="51"/>
      <c r="QCA46" s="51"/>
      <c r="QCB46" s="51"/>
      <c r="QCC46" s="51"/>
      <c r="QCD46" s="51"/>
      <c r="QCE46" s="51"/>
      <c r="QCF46" s="51"/>
      <c r="QCG46" s="51"/>
      <c r="QCH46" s="51"/>
      <c r="QCI46" s="51"/>
      <c r="QCJ46" s="51"/>
      <c r="QCK46" s="51"/>
      <c r="QCL46" s="51"/>
      <c r="QCM46" s="51"/>
      <c r="QCN46" s="51"/>
      <c r="QCO46" s="51"/>
      <c r="QCP46" s="51"/>
      <c r="QCQ46" s="51"/>
      <c r="QCR46" s="51"/>
      <c r="QCS46" s="51"/>
      <c r="QCT46" s="51"/>
      <c r="QCU46" s="51"/>
      <c r="QCV46" s="51"/>
      <c r="QCW46" s="51"/>
      <c r="QCX46" s="51"/>
      <c r="QCY46" s="51"/>
      <c r="QCZ46" s="51"/>
      <c r="QDA46" s="51"/>
      <c r="QDB46" s="51"/>
      <c r="QDC46" s="51"/>
      <c r="QDD46" s="51"/>
      <c r="QDE46" s="51"/>
      <c r="QDF46" s="51"/>
      <c r="QDG46" s="51"/>
      <c r="QDH46" s="51"/>
      <c r="QDI46" s="51"/>
      <c r="QDJ46" s="51"/>
      <c r="QDK46" s="51"/>
      <c r="QDL46" s="51"/>
      <c r="QDM46" s="51"/>
      <c r="QDN46" s="51"/>
      <c r="QDO46" s="51"/>
      <c r="QDP46" s="51"/>
      <c r="QDQ46" s="51"/>
      <c r="QDR46" s="51"/>
      <c r="QDS46" s="51"/>
      <c r="QDT46" s="51"/>
      <c r="QDU46" s="51"/>
      <c r="QDV46" s="51"/>
      <c r="QDW46" s="51"/>
      <c r="QDX46" s="51"/>
      <c r="QDY46" s="51"/>
      <c r="QDZ46" s="51"/>
      <c r="QEA46" s="51"/>
      <c r="QEB46" s="51"/>
      <c r="QEC46" s="51"/>
      <c r="QED46" s="51"/>
      <c r="QEE46" s="51"/>
      <c r="QEF46" s="51"/>
      <c r="QEG46" s="51"/>
      <c r="QEH46" s="51"/>
      <c r="QEI46" s="51"/>
      <c r="QEJ46" s="51"/>
      <c r="QEK46" s="51"/>
      <c r="QEL46" s="51"/>
      <c r="QEM46" s="51"/>
      <c r="QEN46" s="51"/>
      <c r="QEO46" s="51"/>
      <c r="QEP46" s="51"/>
      <c r="QEQ46" s="51"/>
      <c r="QER46" s="51"/>
      <c r="QES46" s="51"/>
      <c r="QET46" s="51"/>
      <c r="QEU46" s="51"/>
      <c r="QEV46" s="51"/>
      <c r="QEW46" s="51"/>
      <c r="QEX46" s="51"/>
      <c r="QEY46" s="51"/>
      <c r="QEZ46" s="51"/>
      <c r="QFA46" s="51"/>
      <c r="QFB46" s="51"/>
      <c r="QFC46" s="51"/>
      <c r="QFD46" s="51"/>
      <c r="QFE46" s="51"/>
      <c r="QFF46" s="51"/>
      <c r="QFG46" s="51"/>
      <c r="QFH46" s="51"/>
      <c r="QFI46" s="51"/>
      <c r="QFJ46" s="51"/>
      <c r="QFK46" s="51"/>
      <c r="QFL46" s="51"/>
      <c r="QFM46" s="51"/>
      <c r="QFN46" s="51"/>
      <c r="QFO46" s="51"/>
      <c r="QFP46" s="51"/>
      <c r="QFQ46" s="51"/>
      <c r="QFR46" s="51"/>
      <c r="QFS46" s="51"/>
      <c r="QFT46" s="51"/>
      <c r="QFU46" s="51"/>
      <c r="QFV46" s="51"/>
      <c r="QFW46" s="51"/>
      <c r="QFX46" s="51"/>
      <c r="QFY46" s="51"/>
      <c r="QFZ46" s="51"/>
      <c r="QGA46" s="51"/>
      <c r="QGB46" s="51"/>
      <c r="QGC46" s="51"/>
      <c r="QGD46" s="51"/>
      <c r="QGE46" s="51"/>
      <c r="QGF46" s="51"/>
      <c r="QGG46" s="51"/>
      <c r="QGH46" s="51"/>
      <c r="QGI46" s="51"/>
      <c r="QGJ46" s="51"/>
      <c r="QGK46" s="51"/>
      <c r="QGL46" s="51"/>
      <c r="QGM46" s="51"/>
      <c r="QGN46" s="51"/>
      <c r="QGO46" s="51"/>
      <c r="QGP46" s="51"/>
      <c r="QGQ46" s="51"/>
      <c r="QGR46" s="51"/>
      <c r="QGS46" s="51"/>
      <c r="QGT46" s="51"/>
      <c r="QGU46" s="51"/>
      <c r="QGV46" s="51"/>
      <c r="QGW46" s="51"/>
      <c r="QGX46" s="51"/>
      <c r="QGY46" s="51"/>
      <c r="QGZ46" s="51"/>
      <c r="QHA46" s="51"/>
      <c r="QHB46" s="51"/>
      <c r="QHC46" s="51"/>
      <c r="QHD46" s="51"/>
      <c r="QHE46" s="51"/>
      <c r="QHF46" s="51"/>
      <c r="QHG46" s="51"/>
      <c r="QHH46" s="51"/>
      <c r="QHI46" s="51"/>
      <c r="QHJ46" s="51"/>
      <c r="QHK46" s="51"/>
      <c r="QHL46" s="51"/>
      <c r="QHM46" s="51"/>
      <c r="QHN46" s="51"/>
      <c r="QHO46" s="51"/>
      <c r="QHP46" s="51"/>
      <c r="QHQ46" s="51"/>
      <c r="QHR46" s="51"/>
      <c r="QHS46" s="51"/>
      <c r="QHT46" s="51"/>
      <c r="QHU46" s="51"/>
      <c r="QHV46" s="51"/>
      <c r="QHW46" s="51"/>
      <c r="QHX46" s="51"/>
      <c r="QHY46" s="51"/>
      <c r="QHZ46" s="51"/>
      <c r="QIA46" s="51"/>
      <c r="QIB46" s="51"/>
      <c r="QIC46" s="51"/>
      <c r="QID46" s="51"/>
      <c r="QIE46" s="51"/>
      <c r="QIF46" s="51"/>
      <c r="QIG46" s="51"/>
      <c r="QIH46" s="51"/>
      <c r="QII46" s="51"/>
      <c r="QIJ46" s="51"/>
      <c r="QIK46" s="51"/>
      <c r="QIL46" s="51"/>
      <c r="QIM46" s="51"/>
      <c r="QIN46" s="51"/>
      <c r="QIO46" s="51"/>
      <c r="QIP46" s="51"/>
      <c r="QIQ46" s="51"/>
      <c r="QIR46" s="51"/>
      <c r="QIS46" s="51"/>
      <c r="QIT46" s="51"/>
      <c r="QIU46" s="51"/>
      <c r="QIV46" s="51"/>
      <c r="QIW46" s="51"/>
      <c r="QIX46" s="51"/>
      <c r="QIY46" s="51"/>
      <c r="QIZ46" s="51"/>
      <c r="QJA46" s="51"/>
      <c r="QJB46" s="51"/>
      <c r="QJC46" s="51"/>
      <c r="QJD46" s="51"/>
      <c r="QJE46" s="51"/>
      <c r="QJF46" s="51"/>
      <c r="QJG46" s="51"/>
      <c r="QJH46" s="51"/>
      <c r="QJI46" s="51"/>
      <c r="QJJ46" s="51"/>
      <c r="QJK46" s="51"/>
      <c r="QJL46" s="51"/>
      <c r="QJM46" s="51"/>
      <c r="QJN46" s="51"/>
      <c r="QJO46" s="51"/>
      <c r="QJP46" s="51"/>
      <c r="QJQ46" s="51"/>
      <c r="QJR46" s="51"/>
      <c r="QJS46" s="51"/>
      <c r="QJT46" s="51"/>
      <c r="QJU46" s="51"/>
      <c r="QJV46" s="51"/>
      <c r="QJW46" s="51"/>
      <c r="QJX46" s="51"/>
      <c r="QJY46" s="51"/>
      <c r="QJZ46" s="51"/>
      <c r="QKA46" s="51"/>
      <c r="QKB46" s="51"/>
      <c r="QKC46" s="51"/>
      <c r="QKD46" s="51"/>
      <c r="QKE46" s="51"/>
      <c r="QKF46" s="51"/>
      <c r="QKG46" s="51"/>
      <c r="QKH46" s="51"/>
      <c r="QKI46" s="51"/>
      <c r="QKJ46" s="51"/>
      <c r="QKK46" s="51"/>
      <c r="QKL46" s="51"/>
      <c r="QKM46" s="51"/>
      <c r="QKN46" s="51"/>
      <c r="QKO46" s="51"/>
      <c r="QKP46" s="51"/>
      <c r="QKQ46" s="51"/>
      <c r="QKR46" s="51"/>
      <c r="QKS46" s="51"/>
      <c r="QKT46" s="51"/>
      <c r="QKU46" s="51"/>
      <c r="QKV46" s="51"/>
      <c r="QKW46" s="51"/>
      <c r="QKX46" s="51"/>
      <c r="QKY46" s="51"/>
      <c r="QKZ46" s="51"/>
      <c r="QLA46" s="51"/>
      <c r="QLB46" s="51"/>
      <c r="QLC46" s="51"/>
      <c r="QLD46" s="51"/>
      <c r="QLE46" s="51"/>
      <c r="QLF46" s="51"/>
      <c r="QLG46" s="51"/>
      <c r="QLH46" s="51"/>
      <c r="QLI46" s="51"/>
      <c r="QLJ46" s="51"/>
      <c r="QLK46" s="51"/>
      <c r="QLL46" s="51"/>
      <c r="QLM46" s="51"/>
      <c r="QLN46" s="51"/>
      <c r="QLO46" s="51"/>
      <c r="QLP46" s="51"/>
      <c r="QLQ46" s="51"/>
      <c r="QLR46" s="51"/>
      <c r="QLS46" s="51"/>
      <c r="QLT46" s="51"/>
      <c r="QLU46" s="51"/>
      <c r="QLV46" s="51"/>
      <c r="QLW46" s="51"/>
      <c r="QLX46" s="51"/>
      <c r="QLY46" s="51"/>
      <c r="QLZ46" s="51"/>
      <c r="QMA46" s="51"/>
      <c r="QMB46" s="51"/>
      <c r="QMC46" s="51"/>
      <c r="QMD46" s="51"/>
      <c r="QME46" s="51"/>
      <c r="QMF46" s="51"/>
      <c r="QMG46" s="51"/>
      <c r="QMH46" s="51"/>
      <c r="QMI46" s="51"/>
      <c r="QMJ46" s="51"/>
      <c r="QMK46" s="51"/>
      <c r="QML46" s="51"/>
      <c r="QMM46" s="51"/>
      <c r="QMN46" s="51"/>
      <c r="QMO46" s="51"/>
      <c r="QMP46" s="51"/>
      <c r="QMQ46" s="51"/>
      <c r="QMR46" s="51"/>
      <c r="QMS46" s="51"/>
      <c r="QMT46" s="51"/>
      <c r="QMU46" s="51"/>
      <c r="QMV46" s="51"/>
      <c r="QMW46" s="51"/>
      <c r="QMX46" s="51"/>
      <c r="QMY46" s="51"/>
      <c r="QMZ46" s="51"/>
      <c r="QNA46" s="51"/>
      <c r="QNB46" s="51"/>
      <c r="QNC46" s="51"/>
      <c r="QND46" s="51"/>
      <c r="QNE46" s="51"/>
      <c r="QNF46" s="51"/>
      <c r="QNG46" s="51"/>
      <c r="QNH46" s="51"/>
      <c r="QNI46" s="51"/>
      <c r="QNJ46" s="51"/>
      <c r="QNK46" s="51"/>
      <c r="QNL46" s="51"/>
      <c r="QNM46" s="51"/>
      <c r="QNN46" s="51"/>
      <c r="QNO46" s="51"/>
      <c r="QNP46" s="51"/>
      <c r="QNQ46" s="51"/>
      <c r="QNR46" s="51"/>
      <c r="QNS46" s="51"/>
      <c r="QNT46" s="51"/>
      <c r="QNU46" s="51"/>
      <c r="QNV46" s="51"/>
      <c r="QNW46" s="51"/>
      <c r="QNX46" s="51"/>
      <c r="QNY46" s="51"/>
      <c r="QNZ46" s="51"/>
      <c r="QOA46" s="51"/>
      <c r="QOB46" s="51"/>
      <c r="QOC46" s="51"/>
      <c r="QOD46" s="51"/>
      <c r="QOE46" s="51"/>
      <c r="QOF46" s="51"/>
      <c r="QOG46" s="51"/>
      <c r="QOH46" s="51"/>
      <c r="QOI46" s="51"/>
      <c r="QOJ46" s="51"/>
      <c r="QOK46" s="51"/>
      <c r="QOL46" s="51"/>
      <c r="QOM46" s="51"/>
      <c r="QON46" s="51"/>
      <c r="QOO46" s="51"/>
      <c r="QOP46" s="51"/>
      <c r="QOQ46" s="51"/>
      <c r="QOR46" s="51"/>
      <c r="QOS46" s="51"/>
      <c r="QOT46" s="51"/>
      <c r="QOU46" s="51"/>
      <c r="QOV46" s="51"/>
      <c r="QOW46" s="51"/>
      <c r="QOX46" s="51"/>
      <c r="QOY46" s="51"/>
      <c r="QOZ46" s="51"/>
      <c r="QPA46" s="51"/>
      <c r="QPB46" s="51"/>
      <c r="QPC46" s="51"/>
      <c r="QPD46" s="51"/>
      <c r="QPE46" s="51"/>
      <c r="QPF46" s="51"/>
      <c r="QPG46" s="51"/>
      <c r="QPH46" s="51"/>
      <c r="QPI46" s="51"/>
      <c r="QPJ46" s="51"/>
      <c r="QPK46" s="51"/>
      <c r="QPL46" s="51"/>
      <c r="QPM46" s="51"/>
      <c r="QPN46" s="51"/>
      <c r="QPO46" s="51"/>
      <c r="QPP46" s="51"/>
      <c r="QPQ46" s="51"/>
      <c r="QPR46" s="51"/>
      <c r="QPS46" s="51"/>
      <c r="QPT46" s="51"/>
      <c r="QPU46" s="51"/>
      <c r="QPV46" s="51"/>
      <c r="QPW46" s="51"/>
      <c r="QPX46" s="51"/>
      <c r="QPY46" s="51"/>
      <c r="QPZ46" s="51"/>
      <c r="QQA46" s="51"/>
      <c r="QQB46" s="51"/>
      <c r="QQC46" s="51"/>
      <c r="QQD46" s="51"/>
      <c r="QQE46" s="51"/>
      <c r="QQF46" s="51"/>
      <c r="QQG46" s="51"/>
      <c r="QQH46" s="51"/>
      <c r="QQI46" s="51"/>
      <c r="QQJ46" s="51"/>
      <c r="QQK46" s="51"/>
      <c r="QQL46" s="51"/>
      <c r="QQM46" s="51"/>
      <c r="QQN46" s="51"/>
      <c r="QQO46" s="51"/>
      <c r="QQP46" s="51"/>
      <c r="QQQ46" s="51"/>
      <c r="QQR46" s="51"/>
      <c r="QQS46" s="51"/>
      <c r="QQT46" s="51"/>
      <c r="QQU46" s="51"/>
      <c r="QQV46" s="51"/>
      <c r="QQW46" s="51"/>
      <c r="QQX46" s="51"/>
      <c r="QQY46" s="51"/>
      <c r="QQZ46" s="51"/>
      <c r="QRA46" s="51"/>
      <c r="QRB46" s="51"/>
      <c r="QRC46" s="51"/>
      <c r="QRD46" s="51"/>
      <c r="QRE46" s="51"/>
      <c r="QRF46" s="51"/>
      <c r="QRG46" s="51"/>
      <c r="QRH46" s="51"/>
      <c r="QRI46" s="51"/>
      <c r="QRJ46" s="51"/>
      <c r="QRK46" s="51"/>
      <c r="QRL46" s="51"/>
      <c r="QRM46" s="51"/>
      <c r="QRN46" s="51"/>
      <c r="QRO46" s="51"/>
      <c r="QRP46" s="51"/>
      <c r="QRQ46" s="51"/>
      <c r="QRR46" s="51"/>
      <c r="QRS46" s="51"/>
      <c r="QRT46" s="51"/>
      <c r="QRU46" s="51"/>
      <c r="QRV46" s="51"/>
      <c r="QRW46" s="51"/>
      <c r="QRX46" s="51"/>
      <c r="QRY46" s="51"/>
      <c r="QRZ46" s="51"/>
      <c r="QSA46" s="51"/>
      <c r="QSB46" s="51"/>
      <c r="QSC46" s="51"/>
      <c r="QSD46" s="51"/>
      <c r="QSE46" s="51"/>
      <c r="QSF46" s="51"/>
      <c r="QSG46" s="51"/>
      <c r="QSH46" s="51"/>
      <c r="QSI46" s="51"/>
      <c r="QSJ46" s="51"/>
      <c r="QSK46" s="51"/>
      <c r="QSL46" s="51"/>
      <c r="QSM46" s="51"/>
      <c r="QSN46" s="51"/>
      <c r="QSO46" s="51"/>
      <c r="QSP46" s="51"/>
      <c r="QSQ46" s="51"/>
      <c r="QSR46" s="51"/>
      <c r="QSS46" s="51"/>
      <c r="QST46" s="51"/>
      <c r="QSU46" s="51"/>
      <c r="QSV46" s="51"/>
      <c r="QSW46" s="51"/>
      <c r="QSX46" s="51"/>
      <c r="QSY46" s="51"/>
      <c r="QSZ46" s="51"/>
      <c r="QTA46" s="51"/>
      <c r="QTB46" s="51"/>
      <c r="QTC46" s="51"/>
      <c r="QTD46" s="51"/>
      <c r="QTE46" s="51"/>
      <c r="QTF46" s="51"/>
      <c r="QTG46" s="51"/>
      <c r="QTH46" s="51"/>
      <c r="QTI46" s="51"/>
      <c r="QTJ46" s="51"/>
      <c r="QTK46" s="51"/>
      <c r="QTL46" s="51"/>
      <c r="QTM46" s="51"/>
      <c r="QTN46" s="51"/>
      <c r="QTO46" s="51"/>
      <c r="QTP46" s="51"/>
      <c r="QTQ46" s="51"/>
      <c r="QTR46" s="51"/>
      <c r="QTS46" s="51"/>
      <c r="QTT46" s="51"/>
      <c r="QTU46" s="51"/>
      <c r="QTV46" s="51"/>
      <c r="QTW46" s="51"/>
      <c r="QTX46" s="51"/>
      <c r="QTY46" s="51"/>
      <c r="QTZ46" s="51"/>
      <c r="QUA46" s="51"/>
      <c r="QUB46" s="51"/>
      <c r="QUC46" s="51"/>
      <c r="QUD46" s="51"/>
      <c r="QUE46" s="51"/>
      <c r="QUF46" s="51"/>
      <c r="QUG46" s="51"/>
      <c r="QUH46" s="51"/>
      <c r="QUI46" s="51"/>
      <c r="QUJ46" s="51"/>
      <c r="QUK46" s="51"/>
      <c r="QUL46" s="51"/>
      <c r="QUM46" s="51"/>
      <c r="QUN46" s="51"/>
      <c r="QUO46" s="51"/>
      <c r="QUP46" s="51"/>
      <c r="QUQ46" s="51"/>
      <c r="QUR46" s="51"/>
      <c r="QUS46" s="51"/>
      <c r="QUT46" s="51"/>
      <c r="QUU46" s="51"/>
      <c r="QUV46" s="51"/>
      <c r="QUW46" s="51"/>
      <c r="QUX46" s="51"/>
      <c r="QUY46" s="51"/>
      <c r="QUZ46" s="51"/>
      <c r="QVA46" s="51"/>
      <c r="QVB46" s="51"/>
      <c r="QVC46" s="51"/>
      <c r="QVD46" s="51"/>
      <c r="QVE46" s="51"/>
      <c r="QVF46" s="51"/>
      <c r="QVG46" s="51"/>
      <c r="QVH46" s="51"/>
      <c r="QVI46" s="51"/>
      <c r="QVJ46" s="51"/>
      <c r="QVK46" s="51"/>
      <c r="QVL46" s="51"/>
      <c r="QVM46" s="51"/>
      <c r="QVN46" s="51"/>
      <c r="QVO46" s="51"/>
      <c r="QVP46" s="51"/>
      <c r="QVQ46" s="51"/>
      <c r="QVR46" s="51"/>
      <c r="QVS46" s="51"/>
      <c r="QVT46" s="51"/>
      <c r="QVU46" s="51"/>
      <c r="QVV46" s="51"/>
      <c r="QVW46" s="51"/>
      <c r="QVX46" s="51"/>
      <c r="QVY46" s="51"/>
      <c r="QVZ46" s="51"/>
      <c r="QWA46" s="51"/>
      <c r="QWB46" s="51"/>
      <c r="QWC46" s="51"/>
      <c r="QWD46" s="51"/>
      <c r="QWE46" s="51"/>
      <c r="QWF46" s="51"/>
      <c r="QWG46" s="51"/>
      <c r="QWH46" s="51"/>
      <c r="QWI46" s="51"/>
      <c r="QWJ46" s="51"/>
      <c r="QWK46" s="51"/>
      <c r="QWL46" s="51"/>
      <c r="QWM46" s="51"/>
      <c r="QWN46" s="51"/>
      <c r="QWO46" s="51"/>
      <c r="QWP46" s="51"/>
      <c r="QWQ46" s="51"/>
      <c r="QWR46" s="51"/>
      <c r="QWS46" s="51"/>
      <c r="QWT46" s="51"/>
      <c r="QWU46" s="51"/>
      <c r="QWV46" s="51"/>
      <c r="QWW46" s="51"/>
      <c r="QWX46" s="51"/>
      <c r="QWY46" s="51"/>
      <c r="QWZ46" s="51"/>
      <c r="QXA46" s="51"/>
      <c r="QXB46" s="51"/>
      <c r="QXC46" s="51"/>
      <c r="QXD46" s="51"/>
      <c r="QXE46" s="51"/>
      <c r="QXF46" s="51"/>
      <c r="QXG46" s="51"/>
      <c r="QXH46" s="51"/>
      <c r="QXI46" s="51"/>
      <c r="QXJ46" s="51"/>
      <c r="QXK46" s="51"/>
      <c r="QXL46" s="51"/>
      <c r="QXM46" s="51"/>
      <c r="QXN46" s="51"/>
      <c r="QXO46" s="51"/>
      <c r="QXP46" s="51"/>
      <c r="QXQ46" s="51"/>
      <c r="QXR46" s="51"/>
      <c r="QXS46" s="51"/>
      <c r="QXT46" s="51"/>
      <c r="QXU46" s="51"/>
      <c r="QXV46" s="51"/>
      <c r="QXW46" s="51"/>
      <c r="QXX46" s="51"/>
      <c r="QXY46" s="51"/>
      <c r="QXZ46" s="51"/>
      <c r="QYA46" s="51"/>
      <c r="QYB46" s="51"/>
      <c r="QYC46" s="51"/>
      <c r="QYD46" s="51"/>
      <c r="QYE46" s="51"/>
      <c r="QYF46" s="51"/>
      <c r="QYG46" s="51"/>
      <c r="QYH46" s="51"/>
      <c r="QYI46" s="51"/>
      <c r="QYJ46" s="51"/>
      <c r="QYK46" s="51"/>
      <c r="QYL46" s="51"/>
      <c r="QYM46" s="51"/>
      <c r="QYN46" s="51"/>
      <c r="QYO46" s="51"/>
      <c r="QYP46" s="51"/>
      <c r="QYQ46" s="51"/>
      <c r="QYR46" s="51"/>
      <c r="QYS46" s="51"/>
      <c r="QYT46" s="51"/>
      <c r="QYU46" s="51"/>
      <c r="QYV46" s="51"/>
      <c r="QYW46" s="51"/>
      <c r="QYX46" s="51"/>
      <c r="QYY46" s="51"/>
      <c r="QYZ46" s="51"/>
      <c r="QZA46" s="51"/>
      <c r="QZB46" s="51"/>
      <c r="QZC46" s="51"/>
      <c r="QZD46" s="51"/>
      <c r="QZE46" s="51"/>
      <c r="QZF46" s="51"/>
      <c r="QZG46" s="51"/>
      <c r="QZH46" s="51"/>
      <c r="QZI46" s="51"/>
      <c r="QZJ46" s="51"/>
      <c r="QZK46" s="51"/>
      <c r="QZL46" s="51"/>
      <c r="QZM46" s="51"/>
      <c r="QZN46" s="51"/>
      <c r="QZO46" s="51"/>
      <c r="QZP46" s="51"/>
      <c r="QZQ46" s="51"/>
      <c r="QZR46" s="51"/>
      <c r="QZS46" s="51"/>
      <c r="QZT46" s="51"/>
      <c r="QZU46" s="51"/>
      <c r="QZV46" s="51"/>
      <c r="QZW46" s="51"/>
      <c r="QZX46" s="51"/>
      <c r="QZY46" s="51"/>
      <c r="QZZ46" s="51"/>
      <c r="RAA46" s="51"/>
      <c r="RAB46" s="51"/>
      <c r="RAC46" s="51"/>
      <c r="RAD46" s="51"/>
      <c r="RAE46" s="51"/>
      <c r="RAF46" s="51"/>
      <c r="RAG46" s="51"/>
      <c r="RAH46" s="51"/>
      <c r="RAI46" s="51"/>
      <c r="RAJ46" s="51"/>
      <c r="RAK46" s="51"/>
      <c r="RAL46" s="51"/>
      <c r="RAM46" s="51"/>
      <c r="RAN46" s="51"/>
      <c r="RAO46" s="51"/>
      <c r="RAP46" s="51"/>
      <c r="RAQ46" s="51"/>
      <c r="RAR46" s="51"/>
      <c r="RAS46" s="51"/>
      <c r="RAT46" s="51"/>
      <c r="RAU46" s="51"/>
      <c r="RAV46" s="51"/>
      <c r="RAW46" s="51"/>
      <c r="RAX46" s="51"/>
      <c r="RAY46" s="51"/>
      <c r="RAZ46" s="51"/>
      <c r="RBA46" s="51"/>
      <c r="RBB46" s="51"/>
      <c r="RBC46" s="51"/>
      <c r="RBD46" s="51"/>
      <c r="RBE46" s="51"/>
      <c r="RBF46" s="51"/>
      <c r="RBG46" s="51"/>
      <c r="RBH46" s="51"/>
      <c r="RBI46" s="51"/>
      <c r="RBJ46" s="51"/>
      <c r="RBK46" s="51"/>
      <c r="RBL46" s="51"/>
      <c r="RBM46" s="51"/>
      <c r="RBN46" s="51"/>
      <c r="RBO46" s="51"/>
      <c r="RBP46" s="51"/>
      <c r="RBQ46" s="51"/>
      <c r="RBR46" s="51"/>
      <c r="RBS46" s="51"/>
      <c r="RBT46" s="51"/>
      <c r="RBU46" s="51"/>
      <c r="RBV46" s="51"/>
      <c r="RBW46" s="51"/>
      <c r="RBX46" s="51"/>
      <c r="RBY46" s="51"/>
      <c r="RBZ46" s="51"/>
      <c r="RCA46" s="51"/>
      <c r="RCB46" s="51"/>
      <c r="RCC46" s="51"/>
      <c r="RCD46" s="51"/>
      <c r="RCE46" s="51"/>
      <c r="RCF46" s="51"/>
      <c r="RCG46" s="51"/>
      <c r="RCH46" s="51"/>
      <c r="RCI46" s="51"/>
      <c r="RCJ46" s="51"/>
      <c r="RCK46" s="51"/>
      <c r="RCL46" s="51"/>
      <c r="RCM46" s="51"/>
      <c r="RCN46" s="51"/>
      <c r="RCO46" s="51"/>
      <c r="RCP46" s="51"/>
      <c r="RCQ46" s="51"/>
      <c r="RCR46" s="51"/>
      <c r="RCS46" s="51"/>
      <c r="RCT46" s="51"/>
      <c r="RCU46" s="51"/>
      <c r="RCV46" s="51"/>
      <c r="RCW46" s="51"/>
      <c r="RCX46" s="51"/>
      <c r="RCY46" s="51"/>
      <c r="RCZ46" s="51"/>
      <c r="RDA46" s="51"/>
      <c r="RDB46" s="51"/>
      <c r="RDC46" s="51"/>
      <c r="RDD46" s="51"/>
      <c r="RDE46" s="51"/>
      <c r="RDF46" s="51"/>
      <c r="RDG46" s="51"/>
      <c r="RDH46" s="51"/>
      <c r="RDI46" s="51"/>
      <c r="RDJ46" s="51"/>
      <c r="RDK46" s="51"/>
      <c r="RDL46" s="51"/>
      <c r="RDM46" s="51"/>
      <c r="RDN46" s="51"/>
      <c r="RDO46" s="51"/>
      <c r="RDP46" s="51"/>
      <c r="RDQ46" s="51"/>
      <c r="RDR46" s="51"/>
      <c r="RDS46" s="51"/>
      <c r="RDT46" s="51"/>
      <c r="RDU46" s="51"/>
      <c r="RDV46" s="51"/>
      <c r="RDW46" s="51"/>
      <c r="RDX46" s="51"/>
      <c r="RDY46" s="51"/>
      <c r="RDZ46" s="51"/>
      <c r="REA46" s="51"/>
      <c r="REB46" s="51"/>
      <c r="REC46" s="51"/>
      <c r="RED46" s="51"/>
      <c r="REE46" s="51"/>
      <c r="REF46" s="51"/>
      <c r="REG46" s="51"/>
      <c r="REH46" s="51"/>
      <c r="REI46" s="51"/>
      <c r="REJ46" s="51"/>
      <c r="REK46" s="51"/>
      <c r="REL46" s="51"/>
      <c r="REM46" s="51"/>
      <c r="REN46" s="51"/>
      <c r="REO46" s="51"/>
      <c r="REP46" s="51"/>
      <c r="REQ46" s="51"/>
      <c r="RER46" s="51"/>
      <c r="RES46" s="51"/>
      <c r="RET46" s="51"/>
      <c r="REU46" s="51"/>
      <c r="REV46" s="51"/>
      <c r="REW46" s="51"/>
      <c r="REX46" s="51"/>
      <c r="REY46" s="51"/>
      <c r="REZ46" s="51"/>
      <c r="RFA46" s="51"/>
      <c r="RFB46" s="51"/>
      <c r="RFC46" s="51"/>
      <c r="RFD46" s="51"/>
      <c r="RFE46" s="51"/>
      <c r="RFF46" s="51"/>
      <c r="RFG46" s="51"/>
      <c r="RFH46" s="51"/>
      <c r="RFI46" s="51"/>
      <c r="RFJ46" s="51"/>
      <c r="RFK46" s="51"/>
      <c r="RFL46" s="51"/>
      <c r="RFM46" s="51"/>
      <c r="RFN46" s="51"/>
      <c r="RFO46" s="51"/>
      <c r="RFP46" s="51"/>
      <c r="RFQ46" s="51"/>
      <c r="RFR46" s="51"/>
      <c r="RFS46" s="51"/>
      <c r="RFT46" s="51"/>
      <c r="RFU46" s="51"/>
      <c r="RFV46" s="51"/>
      <c r="RFW46" s="51"/>
      <c r="RFX46" s="51"/>
      <c r="RFY46" s="51"/>
      <c r="RFZ46" s="51"/>
      <c r="RGA46" s="51"/>
      <c r="RGB46" s="51"/>
      <c r="RGC46" s="51"/>
      <c r="RGD46" s="51"/>
      <c r="RGE46" s="51"/>
      <c r="RGF46" s="51"/>
      <c r="RGG46" s="51"/>
      <c r="RGH46" s="51"/>
      <c r="RGI46" s="51"/>
      <c r="RGJ46" s="51"/>
      <c r="RGK46" s="51"/>
      <c r="RGL46" s="51"/>
      <c r="RGM46" s="51"/>
      <c r="RGN46" s="51"/>
      <c r="RGO46" s="51"/>
      <c r="RGP46" s="51"/>
      <c r="RGQ46" s="51"/>
      <c r="RGR46" s="51"/>
      <c r="RGS46" s="51"/>
      <c r="RGT46" s="51"/>
      <c r="RGU46" s="51"/>
      <c r="RGV46" s="51"/>
      <c r="RGW46" s="51"/>
      <c r="RGX46" s="51"/>
      <c r="RGY46" s="51"/>
      <c r="RGZ46" s="51"/>
      <c r="RHA46" s="51"/>
      <c r="RHB46" s="51"/>
      <c r="RHC46" s="51"/>
      <c r="RHD46" s="51"/>
      <c r="RHE46" s="51"/>
      <c r="RHF46" s="51"/>
      <c r="RHG46" s="51"/>
      <c r="RHH46" s="51"/>
      <c r="RHI46" s="51"/>
      <c r="RHJ46" s="51"/>
      <c r="RHK46" s="51"/>
      <c r="RHL46" s="51"/>
      <c r="RHM46" s="51"/>
      <c r="RHN46" s="51"/>
      <c r="RHO46" s="51"/>
      <c r="RHP46" s="51"/>
      <c r="RHQ46" s="51"/>
      <c r="RHR46" s="51"/>
      <c r="RHS46" s="51"/>
      <c r="RHT46" s="51"/>
      <c r="RHU46" s="51"/>
      <c r="RHV46" s="51"/>
      <c r="RHW46" s="51"/>
      <c r="RHX46" s="51"/>
      <c r="RHY46" s="51"/>
      <c r="RHZ46" s="51"/>
      <c r="RIA46" s="51"/>
      <c r="RIB46" s="51"/>
      <c r="RIC46" s="51"/>
      <c r="RID46" s="51"/>
      <c r="RIE46" s="51"/>
      <c r="RIF46" s="51"/>
      <c r="RIG46" s="51"/>
      <c r="RIH46" s="51"/>
      <c r="RII46" s="51"/>
      <c r="RIJ46" s="51"/>
      <c r="RIK46" s="51"/>
      <c r="RIL46" s="51"/>
      <c r="RIM46" s="51"/>
      <c r="RIN46" s="51"/>
      <c r="RIO46" s="51"/>
      <c r="RIP46" s="51"/>
      <c r="RIQ46" s="51"/>
      <c r="RIR46" s="51"/>
      <c r="RIS46" s="51"/>
      <c r="RIT46" s="51"/>
      <c r="RIU46" s="51"/>
      <c r="RIV46" s="51"/>
      <c r="RIW46" s="51"/>
      <c r="RIX46" s="51"/>
      <c r="RIY46" s="51"/>
      <c r="RIZ46" s="51"/>
      <c r="RJA46" s="51"/>
      <c r="RJB46" s="51"/>
      <c r="RJC46" s="51"/>
      <c r="RJD46" s="51"/>
      <c r="RJE46" s="51"/>
      <c r="RJF46" s="51"/>
      <c r="RJG46" s="51"/>
      <c r="RJH46" s="51"/>
      <c r="RJI46" s="51"/>
      <c r="RJJ46" s="51"/>
      <c r="RJK46" s="51"/>
      <c r="RJL46" s="51"/>
      <c r="RJM46" s="51"/>
      <c r="RJN46" s="51"/>
      <c r="RJO46" s="51"/>
      <c r="RJP46" s="51"/>
      <c r="RJQ46" s="51"/>
      <c r="RJR46" s="51"/>
      <c r="RJS46" s="51"/>
      <c r="RJT46" s="51"/>
      <c r="RJU46" s="51"/>
      <c r="RJV46" s="51"/>
      <c r="RJW46" s="51"/>
      <c r="RJX46" s="51"/>
      <c r="RJY46" s="51"/>
      <c r="RJZ46" s="51"/>
      <c r="RKA46" s="51"/>
      <c r="RKB46" s="51"/>
      <c r="RKC46" s="51"/>
      <c r="RKD46" s="51"/>
      <c r="RKE46" s="51"/>
      <c r="RKF46" s="51"/>
      <c r="RKG46" s="51"/>
      <c r="RKH46" s="51"/>
      <c r="RKI46" s="51"/>
      <c r="RKJ46" s="51"/>
      <c r="RKK46" s="51"/>
      <c r="RKL46" s="51"/>
      <c r="RKM46" s="51"/>
      <c r="RKN46" s="51"/>
      <c r="RKO46" s="51"/>
      <c r="RKP46" s="51"/>
      <c r="RKQ46" s="51"/>
      <c r="RKR46" s="51"/>
      <c r="RKS46" s="51"/>
      <c r="RKT46" s="51"/>
      <c r="RKU46" s="51"/>
      <c r="RKV46" s="51"/>
      <c r="RKW46" s="51"/>
      <c r="RKX46" s="51"/>
      <c r="RKY46" s="51"/>
      <c r="RKZ46" s="51"/>
      <c r="RLA46" s="51"/>
      <c r="RLB46" s="51"/>
      <c r="RLC46" s="51"/>
      <c r="RLD46" s="51"/>
      <c r="RLE46" s="51"/>
      <c r="RLF46" s="51"/>
      <c r="RLG46" s="51"/>
      <c r="RLH46" s="51"/>
      <c r="RLI46" s="51"/>
      <c r="RLJ46" s="51"/>
      <c r="RLK46" s="51"/>
      <c r="RLL46" s="51"/>
      <c r="RLM46" s="51"/>
      <c r="RLN46" s="51"/>
      <c r="RLO46" s="51"/>
      <c r="RLP46" s="51"/>
      <c r="RLQ46" s="51"/>
      <c r="RLR46" s="51"/>
      <c r="RLS46" s="51"/>
      <c r="RLT46" s="51"/>
      <c r="RLU46" s="51"/>
      <c r="RLV46" s="51"/>
      <c r="RLW46" s="51"/>
      <c r="RLX46" s="51"/>
      <c r="RLY46" s="51"/>
      <c r="RLZ46" s="51"/>
      <c r="RMA46" s="51"/>
      <c r="RMB46" s="51"/>
      <c r="RMC46" s="51"/>
      <c r="RMD46" s="51"/>
      <c r="RME46" s="51"/>
      <c r="RMF46" s="51"/>
      <c r="RMG46" s="51"/>
      <c r="RMH46" s="51"/>
      <c r="RMI46" s="51"/>
      <c r="RMJ46" s="51"/>
      <c r="RMK46" s="51"/>
      <c r="RML46" s="51"/>
      <c r="RMM46" s="51"/>
      <c r="RMN46" s="51"/>
      <c r="RMO46" s="51"/>
      <c r="RMP46" s="51"/>
      <c r="RMQ46" s="51"/>
      <c r="RMR46" s="51"/>
      <c r="RMS46" s="51"/>
      <c r="RMT46" s="51"/>
      <c r="RMU46" s="51"/>
      <c r="RMV46" s="51"/>
      <c r="RMW46" s="51"/>
      <c r="RMX46" s="51"/>
      <c r="RMY46" s="51"/>
      <c r="RMZ46" s="51"/>
      <c r="RNA46" s="51"/>
      <c r="RNB46" s="51"/>
      <c r="RNC46" s="51"/>
      <c r="RND46" s="51"/>
      <c r="RNE46" s="51"/>
      <c r="RNF46" s="51"/>
      <c r="RNG46" s="51"/>
      <c r="RNH46" s="51"/>
      <c r="RNI46" s="51"/>
      <c r="RNJ46" s="51"/>
      <c r="RNK46" s="51"/>
      <c r="RNL46" s="51"/>
      <c r="RNM46" s="51"/>
      <c r="RNN46" s="51"/>
      <c r="RNO46" s="51"/>
      <c r="RNP46" s="51"/>
      <c r="RNQ46" s="51"/>
      <c r="RNR46" s="51"/>
      <c r="RNS46" s="51"/>
      <c r="RNT46" s="51"/>
      <c r="RNU46" s="51"/>
      <c r="RNV46" s="51"/>
      <c r="RNW46" s="51"/>
      <c r="RNX46" s="51"/>
      <c r="RNY46" s="51"/>
      <c r="RNZ46" s="51"/>
      <c r="ROA46" s="51"/>
      <c r="ROB46" s="51"/>
      <c r="ROC46" s="51"/>
      <c r="ROD46" s="51"/>
      <c r="ROE46" s="51"/>
      <c r="ROF46" s="51"/>
      <c r="ROG46" s="51"/>
      <c r="ROH46" s="51"/>
      <c r="ROI46" s="51"/>
      <c r="ROJ46" s="51"/>
      <c r="ROK46" s="51"/>
      <c r="ROL46" s="51"/>
      <c r="ROM46" s="51"/>
      <c r="RON46" s="51"/>
      <c r="ROO46" s="51"/>
      <c r="ROP46" s="51"/>
      <c r="ROQ46" s="51"/>
      <c r="ROR46" s="51"/>
      <c r="ROS46" s="51"/>
      <c r="ROT46" s="51"/>
      <c r="ROU46" s="51"/>
      <c r="ROV46" s="51"/>
      <c r="ROW46" s="51"/>
      <c r="ROX46" s="51"/>
      <c r="ROY46" s="51"/>
      <c r="ROZ46" s="51"/>
      <c r="RPA46" s="51"/>
      <c r="RPB46" s="51"/>
      <c r="RPC46" s="51"/>
      <c r="RPD46" s="51"/>
      <c r="RPE46" s="51"/>
      <c r="RPF46" s="51"/>
      <c r="RPG46" s="51"/>
      <c r="RPH46" s="51"/>
      <c r="RPI46" s="51"/>
      <c r="RPJ46" s="51"/>
      <c r="RPK46" s="51"/>
      <c r="RPL46" s="51"/>
      <c r="RPM46" s="51"/>
      <c r="RPN46" s="51"/>
      <c r="RPO46" s="51"/>
      <c r="RPP46" s="51"/>
      <c r="RPQ46" s="51"/>
      <c r="RPR46" s="51"/>
      <c r="RPS46" s="51"/>
      <c r="RPT46" s="51"/>
      <c r="RPU46" s="51"/>
      <c r="RPV46" s="51"/>
      <c r="RPW46" s="51"/>
      <c r="RPX46" s="51"/>
      <c r="RPY46" s="51"/>
      <c r="RPZ46" s="51"/>
      <c r="RQA46" s="51"/>
      <c r="RQB46" s="51"/>
      <c r="RQC46" s="51"/>
      <c r="RQD46" s="51"/>
      <c r="RQE46" s="51"/>
      <c r="RQF46" s="51"/>
      <c r="RQG46" s="51"/>
      <c r="RQH46" s="51"/>
      <c r="RQI46" s="51"/>
      <c r="RQJ46" s="51"/>
      <c r="RQK46" s="51"/>
      <c r="RQL46" s="51"/>
      <c r="RQM46" s="51"/>
      <c r="RQN46" s="51"/>
      <c r="RQO46" s="51"/>
      <c r="RQP46" s="51"/>
      <c r="RQQ46" s="51"/>
      <c r="RQR46" s="51"/>
      <c r="RQS46" s="51"/>
      <c r="RQT46" s="51"/>
      <c r="RQU46" s="51"/>
      <c r="RQV46" s="51"/>
      <c r="RQW46" s="51"/>
      <c r="RQX46" s="51"/>
      <c r="RQY46" s="51"/>
      <c r="RQZ46" s="51"/>
      <c r="RRA46" s="51"/>
      <c r="RRB46" s="51"/>
      <c r="RRC46" s="51"/>
      <c r="RRD46" s="51"/>
      <c r="RRE46" s="51"/>
      <c r="RRF46" s="51"/>
      <c r="RRG46" s="51"/>
      <c r="RRH46" s="51"/>
      <c r="RRI46" s="51"/>
      <c r="RRJ46" s="51"/>
      <c r="RRK46" s="51"/>
      <c r="RRL46" s="51"/>
      <c r="RRM46" s="51"/>
      <c r="RRN46" s="51"/>
      <c r="RRO46" s="51"/>
      <c r="RRP46" s="51"/>
      <c r="RRQ46" s="51"/>
      <c r="RRR46" s="51"/>
      <c r="RRS46" s="51"/>
      <c r="RRT46" s="51"/>
      <c r="RRU46" s="51"/>
      <c r="RRV46" s="51"/>
      <c r="RRW46" s="51"/>
      <c r="RRX46" s="51"/>
      <c r="RRY46" s="51"/>
      <c r="RRZ46" s="51"/>
      <c r="RSA46" s="51"/>
      <c r="RSB46" s="51"/>
      <c r="RSC46" s="51"/>
      <c r="RSD46" s="51"/>
      <c r="RSE46" s="51"/>
      <c r="RSF46" s="51"/>
      <c r="RSG46" s="51"/>
      <c r="RSH46" s="51"/>
      <c r="RSI46" s="51"/>
      <c r="RSJ46" s="51"/>
      <c r="RSK46" s="51"/>
      <c r="RSL46" s="51"/>
      <c r="RSM46" s="51"/>
      <c r="RSN46" s="51"/>
      <c r="RSO46" s="51"/>
      <c r="RSP46" s="51"/>
      <c r="RSQ46" s="51"/>
      <c r="RSR46" s="51"/>
      <c r="RSS46" s="51"/>
      <c r="RST46" s="51"/>
      <c r="RSU46" s="51"/>
      <c r="RSV46" s="51"/>
      <c r="RSW46" s="51"/>
      <c r="RSX46" s="51"/>
      <c r="RSY46" s="51"/>
      <c r="RSZ46" s="51"/>
      <c r="RTA46" s="51"/>
      <c r="RTB46" s="51"/>
      <c r="RTC46" s="51"/>
      <c r="RTD46" s="51"/>
      <c r="RTE46" s="51"/>
      <c r="RTF46" s="51"/>
      <c r="RTG46" s="51"/>
      <c r="RTH46" s="51"/>
      <c r="RTI46" s="51"/>
      <c r="RTJ46" s="51"/>
      <c r="RTK46" s="51"/>
      <c r="RTL46" s="51"/>
      <c r="RTM46" s="51"/>
      <c r="RTN46" s="51"/>
      <c r="RTO46" s="51"/>
      <c r="RTP46" s="51"/>
      <c r="RTQ46" s="51"/>
      <c r="RTR46" s="51"/>
      <c r="RTS46" s="51"/>
      <c r="RTT46" s="51"/>
      <c r="RTU46" s="51"/>
      <c r="RTV46" s="51"/>
      <c r="RTW46" s="51"/>
      <c r="RTX46" s="51"/>
      <c r="RTY46" s="51"/>
      <c r="RTZ46" s="51"/>
      <c r="RUA46" s="51"/>
      <c r="RUB46" s="51"/>
      <c r="RUC46" s="51"/>
      <c r="RUD46" s="51"/>
      <c r="RUE46" s="51"/>
      <c r="RUF46" s="51"/>
      <c r="RUG46" s="51"/>
      <c r="RUH46" s="51"/>
      <c r="RUI46" s="51"/>
      <c r="RUJ46" s="51"/>
      <c r="RUK46" s="51"/>
      <c r="RUL46" s="51"/>
      <c r="RUM46" s="51"/>
      <c r="RUN46" s="51"/>
      <c r="RUO46" s="51"/>
      <c r="RUP46" s="51"/>
      <c r="RUQ46" s="51"/>
      <c r="RUR46" s="51"/>
      <c r="RUS46" s="51"/>
      <c r="RUT46" s="51"/>
      <c r="RUU46" s="51"/>
      <c r="RUV46" s="51"/>
      <c r="RUW46" s="51"/>
      <c r="RUX46" s="51"/>
      <c r="RUY46" s="51"/>
      <c r="RUZ46" s="51"/>
      <c r="RVA46" s="51"/>
      <c r="RVB46" s="51"/>
      <c r="RVC46" s="51"/>
      <c r="RVD46" s="51"/>
      <c r="RVE46" s="51"/>
      <c r="RVF46" s="51"/>
      <c r="RVG46" s="51"/>
      <c r="RVH46" s="51"/>
      <c r="RVI46" s="51"/>
      <c r="RVJ46" s="51"/>
      <c r="RVK46" s="51"/>
      <c r="RVL46" s="51"/>
      <c r="RVM46" s="51"/>
      <c r="RVN46" s="51"/>
      <c r="RVO46" s="51"/>
      <c r="RVP46" s="51"/>
      <c r="RVQ46" s="51"/>
      <c r="RVR46" s="51"/>
      <c r="RVS46" s="51"/>
      <c r="RVT46" s="51"/>
      <c r="RVU46" s="51"/>
      <c r="RVV46" s="51"/>
      <c r="RVW46" s="51"/>
      <c r="RVX46" s="51"/>
      <c r="RVY46" s="51"/>
      <c r="RVZ46" s="51"/>
      <c r="RWA46" s="51"/>
      <c r="RWB46" s="51"/>
      <c r="RWC46" s="51"/>
      <c r="RWD46" s="51"/>
      <c r="RWE46" s="51"/>
      <c r="RWF46" s="51"/>
      <c r="RWG46" s="51"/>
      <c r="RWH46" s="51"/>
      <c r="RWI46" s="51"/>
      <c r="RWJ46" s="51"/>
      <c r="RWK46" s="51"/>
      <c r="RWL46" s="51"/>
      <c r="RWM46" s="51"/>
      <c r="RWN46" s="51"/>
      <c r="RWO46" s="51"/>
      <c r="RWP46" s="51"/>
      <c r="RWQ46" s="51"/>
      <c r="RWR46" s="51"/>
      <c r="RWS46" s="51"/>
      <c r="RWT46" s="51"/>
      <c r="RWU46" s="51"/>
      <c r="RWV46" s="51"/>
      <c r="RWW46" s="51"/>
      <c r="RWX46" s="51"/>
      <c r="RWY46" s="51"/>
      <c r="RWZ46" s="51"/>
      <c r="RXA46" s="51"/>
      <c r="RXB46" s="51"/>
      <c r="RXC46" s="51"/>
      <c r="RXD46" s="51"/>
      <c r="RXE46" s="51"/>
      <c r="RXF46" s="51"/>
      <c r="RXG46" s="51"/>
      <c r="RXH46" s="51"/>
      <c r="RXI46" s="51"/>
      <c r="RXJ46" s="51"/>
      <c r="RXK46" s="51"/>
      <c r="RXL46" s="51"/>
      <c r="RXM46" s="51"/>
      <c r="RXN46" s="51"/>
      <c r="RXO46" s="51"/>
      <c r="RXP46" s="51"/>
      <c r="RXQ46" s="51"/>
      <c r="RXR46" s="51"/>
      <c r="RXS46" s="51"/>
      <c r="RXT46" s="51"/>
      <c r="RXU46" s="51"/>
      <c r="RXV46" s="51"/>
      <c r="RXW46" s="51"/>
      <c r="RXX46" s="51"/>
      <c r="RXY46" s="51"/>
      <c r="RXZ46" s="51"/>
      <c r="RYA46" s="51"/>
      <c r="RYB46" s="51"/>
      <c r="RYC46" s="51"/>
      <c r="RYD46" s="51"/>
      <c r="RYE46" s="51"/>
      <c r="RYF46" s="51"/>
      <c r="RYG46" s="51"/>
      <c r="RYH46" s="51"/>
      <c r="RYI46" s="51"/>
      <c r="RYJ46" s="51"/>
      <c r="RYK46" s="51"/>
      <c r="RYL46" s="51"/>
      <c r="RYM46" s="51"/>
      <c r="RYN46" s="51"/>
      <c r="RYO46" s="51"/>
      <c r="RYP46" s="51"/>
      <c r="RYQ46" s="51"/>
      <c r="RYR46" s="51"/>
      <c r="RYS46" s="51"/>
      <c r="RYT46" s="51"/>
      <c r="RYU46" s="51"/>
      <c r="RYV46" s="51"/>
      <c r="RYW46" s="51"/>
      <c r="RYX46" s="51"/>
      <c r="RYY46" s="51"/>
      <c r="RYZ46" s="51"/>
      <c r="RZA46" s="51"/>
      <c r="RZB46" s="51"/>
      <c r="RZC46" s="51"/>
      <c r="RZD46" s="51"/>
      <c r="RZE46" s="51"/>
      <c r="RZF46" s="51"/>
      <c r="RZG46" s="51"/>
      <c r="RZH46" s="51"/>
      <c r="RZI46" s="51"/>
      <c r="RZJ46" s="51"/>
      <c r="RZK46" s="51"/>
      <c r="RZL46" s="51"/>
      <c r="RZM46" s="51"/>
      <c r="RZN46" s="51"/>
      <c r="RZO46" s="51"/>
      <c r="RZP46" s="51"/>
      <c r="RZQ46" s="51"/>
      <c r="RZR46" s="51"/>
      <c r="RZS46" s="51"/>
      <c r="RZT46" s="51"/>
      <c r="RZU46" s="51"/>
      <c r="RZV46" s="51"/>
      <c r="RZW46" s="51"/>
      <c r="RZX46" s="51"/>
      <c r="RZY46" s="51"/>
      <c r="RZZ46" s="51"/>
      <c r="SAA46" s="51"/>
      <c r="SAB46" s="51"/>
      <c r="SAC46" s="51"/>
      <c r="SAD46" s="51"/>
      <c r="SAE46" s="51"/>
      <c r="SAF46" s="51"/>
      <c r="SAG46" s="51"/>
      <c r="SAH46" s="51"/>
      <c r="SAI46" s="51"/>
      <c r="SAJ46" s="51"/>
      <c r="SAK46" s="51"/>
      <c r="SAL46" s="51"/>
      <c r="SAM46" s="51"/>
      <c r="SAN46" s="51"/>
      <c r="SAO46" s="51"/>
      <c r="SAP46" s="51"/>
      <c r="SAQ46" s="51"/>
      <c r="SAR46" s="51"/>
      <c r="SAS46" s="51"/>
      <c r="SAT46" s="51"/>
      <c r="SAU46" s="51"/>
      <c r="SAV46" s="51"/>
      <c r="SAW46" s="51"/>
      <c r="SAX46" s="51"/>
      <c r="SAY46" s="51"/>
      <c r="SAZ46" s="51"/>
      <c r="SBA46" s="51"/>
      <c r="SBB46" s="51"/>
      <c r="SBC46" s="51"/>
      <c r="SBD46" s="51"/>
      <c r="SBE46" s="51"/>
      <c r="SBF46" s="51"/>
      <c r="SBG46" s="51"/>
      <c r="SBH46" s="51"/>
      <c r="SBI46" s="51"/>
      <c r="SBJ46" s="51"/>
      <c r="SBK46" s="51"/>
      <c r="SBL46" s="51"/>
      <c r="SBM46" s="51"/>
      <c r="SBN46" s="51"/>
      <c r="SBO46" s="51"/>
      <c r="SBP46" s="51"/>
      <c r="SBQ46" s="51"/>
      <c r="SBR46" s="51"/>
      <c r="SBS46" s="51"/>
      <c r="SBT46" s="51"/>
      <c r="SBU46" s="51"/>
      <c r="SBV46" s="51"/>
      <c r="SBW46" s="51"/>
      <c r="SBX46" s="51"/>
      <c r="SBY46" s="51"/>
      <c r="SBZ46" s="51"/>
      <c r="SCA46" s="51"/>
      <c r="SCB46" s="51"/>
      <c r="SCC46" s="51"/>
      <c r="SCD46" s="51"/>
      <c r="SCE46" s="51"/>
      <c r="SCF46" s="51"/>
      <c r="SCG46" s="51"/>
      <c r="SCH46" s="51"/>
      <c r="SCI46" s="51"/>
      <c r="SCJ46" s="51"/>
      <c r="SCK46" s="51"/>
      <c r="SCL46" s="51"/>
      <c r="SCM46" s="51"/>
      <c r="SCN46" s="51"/>
      <c r="SCO46" s="51"/>
      <c r="SCP46" s="51"/>
      <c r="SCQ46" s="51"/>
      <c r="SCR46" s="51"/>
      <c r="SCS46" s="51"/>
      <c r="SCT46" s="51"/>
      <c r="SCU46" s="51"/>
      <c r="SCV46" s="51"/>
      <c r="SCW46" s="51"/>
      <c r="SCX46" s="51"/>
      <c r="SCY46" s="51"/>
      <c r="SCZ46" s="51"/>
      <c r="SDA46" s="51"/>
      <c r="SDB46" s="51"/>
      <c r="SDC46" s="51"/>
      <c r="SDD46" s="51"/>
      <c r="SDE46" s="51"/>
      <c r="SDF46" s="51"/>
      <c r="SDG46" s="51"/>
      <c r="SDH46" s="51"/>
      <c r="SDI46" s="51"/>
      <c r="SDJ46" s="51"/>
      <c r="SDK46" s="51"/>
      <c r="SDL46" s="51"/>
      <c r="SDM46" s="51"/>
      <c r="SDN46" s="51"/>
      <c r="SDO46" s="51"/>
      <c r="SDP46" s="51"/>
      <c r="SDQ46" s="51"/>
      <c r="SDR46" s="51"/>
      <c r="SDS46" s="51"/>
      <c r="SDT46" s="51"/>
      <c r="SDU46" s="51"/>
      <c r="SDV46" s="51"/>
      <c r="SDW46" s="51"/>
      <c r="SDX46" s="51"/>
      <c r="SDY46" s="51"/>
      <c r="SDZ46" s="51"/>
      <c r="SEA46" s="51"/>
      <c r="SEB46" s="51"/>
      <c r="SEC46" s="51"/>
      <c r="SED46" s="51"/>
      <c r="SEE46" s="51"/>
      <c r="SEF46" s="51"/>
      <c r="SEG46" s="51"/>
      <c r="SEH46" s="51"/>
      <c r="SEI46" s="51"/>
      <c r="SEJ46" s="51"/>
      <c r="SEK46" s="51"/>
      <c r="SEL46" s="51"/>
      <c r="SEM46" s="51"/>
      <c r="SEN46" s="51"/>
      <c r="SEO46" s="51"/>
      <c r="SEP46" s="51"/>
      <c r="SEQ46" s="51"/>
      <c r="SER46" s="51"/>
      <c r="SES46" s="51"/>
      <c r="SET46" s="51"/>
      <c r="SEU46" s="51"/>
      <c r="SEV46" s="51"/>
      <c r="SEW46" s="51"/>
      <c r="SEX46" s="51"/>
      <c r="SEY46" s="51"/>
      <c r="SEZ46" s="51"/>
      <c r="SFA46" s="51"/>
      <c r="SFB46" s="51"/>
      <c r="SFC46" s="51"/>
      <c r="SFD46" s="51"/>
      <c r="SFE46" s="51"/>
      <c r="SFF46" s="51"/>
      <c r="SFG46" s="51"/>
      <c r="SFH46" s="51"/>
      <c r="SFI46" s="51"/>
      <c r="SFJ46" s="51"/>
      <c r="SFK46" s="51"/>
      <c r="SFL46" s="51"/>
      <c r="SFM46" s="51"/>
      <c r="SFN46" s="51"/>
      <c r="SFO46" s="51"/>
      <c r="SFP46" s="51"/>
      <c r="SFQ46" s="51"/>
      <c r="SFR46" s="51"/>
      <c r="SFS46" s="51"/>
      <c r="SFT46" s="51"/>
      <c r="SFU46" s="51"/>
      <c r="SFV46" s="51"/>
      <c r="SFW46" s="51"/>
      <c r="SFX46" s="51"/>
      <c r="SFY46" s="51"/>
      <c r="SFZ46" s="51"/>
      <c r="SGA46" s="51"/>
      <c r="SGB46" s="51"/>
      <c r="SGC46" s="51"/>
      <c r="SGD46" s="51"/>
      <c r="SGE46" s="51"/>
      <c r="SGF46" s="51"/>
      <c r="SGG46" s="51"/>
      <c r="SGH46" s="51"/>
      <c r="SGI46" s="51"/>
      <c r="SGJ46" s="51"/>
      <c r="SGK46" s="51"/>
      <c r="SGL46" s="51"/>
      <c r="SGM46" s="51"/>
      <c r="SGN46" s="51"/>
      <c r="SGO46" s="51"/>
      <c r="SGP46" s="51"/>
      <c r="SGQ46" s="51"/>
      <c r="SGR46" s="51"/>
      <c r="SGS46" s="51"/>
      <c r="SGT46" s="51"/>
      <c r="SGU46" s="51"/>
      <c r="SGV46" s="51"/>
      <c r="SGW46" s="51"/>
      <c r="SGX46" s="51"/>
      <c r="SGY46" s="51"/>
      <c r="SGZ46" s="51"/>
      <c r="SHA46" s="51"/>
      <c r="SHB46" s="51"/>
      <c r="SHC46" s="51"/>
      <c r="SHD46" s="51"/>
      <c r="SHE46" s="51"/>
      <c r="SHF46" s="51"/>
      <c r="SHG46" s="51"/>
      <c r="SHH46" s="51"/>
      <c r="SHI46" s="51"/>
      <c r="SHJ46" s="51"/>
      <c r="SHK46" s="51"/>
      <c r="SHL46" s="51"/>
      <c r="SHM46" s="51"/>
      <c r="SHN46" s="51"/>
      <c r="SHO46" s="51"/>
      <c r="SHP46" s="51"/>
      <c r="SHQ46" s="51"/>
      <c r="SHR46" s="51"/>
      <c r="SHS46" s="51"/>
      <c r="SHT46" s="51"/>
      <c r="SHU46" s="51"/>
      <c r="SHV46" s="51"/>
      <c r="SHW46" s="51"/>
      <c r="SHX46" s="51"/>
      <c r="SHY46" s="51"/>
      <c r="SHZ46" s="51"/>
      <c r="SIA46" s="51"/>
      <c r="SIB46" s="51"/>
      <c r="SIC46" s="51"/>
      <c r="SID46" s="51"/>
      <c r="SIE46" s="51"/>
      <c r="SIF46" s="51"/>
      <c r="SIG46" s="51"/>
      <c r="SIH46" s="51"/>
      <c r="SII46" s="51"/>
      <c r="SIJ46" s="51"/>
      <c r="SIK46" s="51"/>
      <c r="SIL46" s="51"/>
      <c r="SIM46" s="51"/>
      <c r="SIN46" s="51"/>
      <c r="SIO46" s="51"/>
      <c r="SIP46" s="51"/>
      <c r="SIQ46" s="51"/>
      <c r="SIR46" s="51"/>
      <c r="SIS46" s="51"/>
      <c r="SIT46" s="51"/>
      <c r="SIU46" s="51"/>
      <c r="SIV46" s="51"/>
      <c r="SIW46" s="51"/>
      <c r="SIX46" s="51"/>
      <c r="SIY46" s="51"/>
      <c r="SIZ46" s="51"/>
      <c r="SJA46" s="51"/>
      <c r="SJB46" s="51"/>
      <c r="SJC46" s="51"/>
      <c r="SJD46" s="51"/>
      <c r="SJE46" s="51"/>
      <c r="SJF46" s="51"/>
      <c r="SJG46" s="51"/>
      <c r="SJH46" s="51"/>
      <c r="SJI46" s="51"/>
      <c r="SJJ46" s="51"/>
      <c r="SJK46" s="51"/>
      <c r="SJL46" s="51"/>
      <c r="SJM46" s="51"/>
      <c r="SJN46" s="51"/>
      <c r="SJO46" s="51"/>
      <c r="SJP46" s="51"/>
      <c r="SJQ46" s="51"/>
      <c r="SJR46" s="51"/>
      <c r="SJS46" s="51"/>
      <c r="SJT46" s="51"/>
      <c r="SJU46" s="51"/>
      <c r="SJV46" s="51"/>
      <c r="SJW46" s="51"/>
      <c r="SJX46" s="51"/>
      <c r="SJY46" s="51"/>
      <c r="SJZ46" s="51"/>
      <c r="SKA46" s="51"/>
      <c r="SKB46" s="51"/>
      <c r="SKC46" s="51"/>
      <c r="SKD46" s="51"/>
      <c r="SKE46" s="51"/>
      <c r="SKF46" s="51"/>
      <c r="SKG46" s="51"/>
      <c r="SKH46" s="51"/>
      <c r="SKI46" s="51"/>
      <c r="SKJ46" s="51"/>
      <c r="SKK46" s="51"/>
      <c r="SKL46" s="51"/>
      <c r="SKM46" s="51"/>
      <c r="SKN46" s="51"/>
      <c r="SKO46" s="51"/>
      <c r="SKP46" s="51"/>
      <c r="SKQ46" s="51"/>
      <c r="SKR46" s="51"/>
      <c r="SKS46" s="51"/>
      <c r="SKT46" s="51"/>
      <c r="SKU46" s="51"/>
      <c r="SKV46" s="51"/>
      <c r="SKW46" s="51"/>
      <c r="SKX46" s="51"/>
      <c r="SKY46" s="51"/>
      <c r="SKZ46" s="51"/>
      <c r="SLA46" s="51"/>
      <c r="SLB46" s="51"/>
      <c r="SLC46" s="51"/>
      <c r="SLD46" s="51"/>
      <c r="SLE46" s="51"/>
      <c r="SLF46" s="51"/>
      <c r="SLG46" s="51"/>
      <c r="SLH46" s="51"/>
      <c r="SLI46" s="51"/>
      <c r="SLJ46" s="51"/>
      <c r="SLK46" s="51"/>
      <c r="SLL46" s="51"/>
      <c r="SLM46" s="51"/>
      <c r="SLN46" s="51"/>
      <c r="SLO46" s="51"/>
      <c r="SLP46" s="51"/>
      <c r="SLQ46" s="51"/>
      <c r="SLR46" s="51"/>
      <c r="SLS46" s="51"/>
      <c r="SLT46" s="51"/>
      <c r="SLU46" s="51"/>
      <c r="SLV46" s="51"/>
      <c r="SLW46" s="51"/>
      <c r="SLX46" s="51"/>
      <c r="SLY46" s="51"/>
      <c r="SLZ46" s="51"/>
      <c r="SMA46" s="51"/>
      <c r="SMB46" s="51"/>
      <c r="SMC46" s="51"/>
      <c r="SMD46" s="51"/>
      <c r="SME46" s="51"/>
      <c r="SMF46" s="51"/>
      <c r="SMG46" s="51"/>
      <c r="SMH46" s="51"/>
      <c r="SMI46" s="51"/>
      <c r="SMJ46" s="51"/>
      <c r="SMK46" s="51"/>
      <c r="SML46" s="51"/>
      <c r="SMM46" s="51"/>
      <c r="SMN46" s="51"/>
      <c r="SMO46" s="51"/>
      <c r="SMP46" s="51"/>
      <c r="SMQ46" s="51"/>
      <c r="SMR46" s="51"/>
      <c r="SMS46" s="51"/>
      <c r="SMT46" s="51"/>
      <c r="SMU46" s="51"/>
      <c r="SMV46" s="51"/>
      <c r="SMW46" s="51"/>
      <c r="SMX46" s="51"/>
      <c r="SMY46" s="51"/>
      <c r="SMZ46" s="51"/>
      <c r="SNA46" s="51"/>
      <c r="SNB46" s="51"/>
      <c r="SNC46" s="51"/>
      <c r="SND46" s="51"/>
      <c r="SNE46" s="51"/>
      <c r="SNF46" s="51"/>
      <c r="SNG46" s="51"/>
      <c r="SNH46" s="51"/>
      <c r="SNI46" s="51"/>
      <c r="SNJ46" s="51"/>
      <c r="SNK46" s="51"/>
      <c r="SNL46" s="51"/>
      <c r="SNM46" s="51"/>
      <c r="SNN46" s="51"/>
      <c r="SNO46" s="51"/>
      <c r="SNP46" s="51"/>
      <c r="SNQ46" s="51"/>
      <c r="SNR46" s="51"/>
      <c r="SNS46" s="51"/>
      <c r="SNT46" s="51"/>
      <c r="SNU46" s="51"/>
      <c r="SNV46" s="51"/>
      <c r="SNW46" s="51"/>
      <c r="SNX46" s="51"/>
      <c r="SNY46" s="51"/>
      <c r="SNZ46" s="51"/>
      <c r="SOA46" s="51"/>
      <c r="SOB46" s="51"/>
      <c r="SOC46" s="51"/>
      <c r="SOD46" s="51"/>
      <c r="SOE46" s="51"/>
      <c r="SOF46" s="51"/>
      <c r="SOG46" s="51"/>
      <c r="SOH46" s="51"/>
      <c r="SOI46" s="51"/>
      <c r="SOJ46" s="51"/>
      <c r="SOK46" s="51"/>
      <c r="SOL46" s="51"/>
      <c r="SOM46" s="51"/>
      <c r="SON46" s="51"/>
      <c r="SOO46" s="51"/>
      <c r="SOP46" s="51"/>
      <c r="SOQ46" s="51"/>
      <c r="SOR46" s="51"/>
      <c r="SOS46" s="51"/>
      <c r="SOT46" s="51"/>
      <c r="SOU46" s="51"/>
      <c r="SOV46" s="51"/>
      <c r="SOW46" s="51"/>
      <c r="SOX46" s="51"/>
      <c r="SOY46" s="51"/>
      <c r="SOZ46" s="51"/>
      <c r="SPA46" s="51"/>
      <c r="SPB46" s="51"/>
      <c r="SPC46" s="51"/>
      <c r="SPD46" s="51"/>
      <c r="SPE46" s="51"/>
      <c r="SPF46" s="51"/>
      <c r="SPG46" s="51"/>
      <c r="SPH46" s="51"/>
      <c r="SPI46" s="51"/>
      <c r="SPJ46" s="51"/>
      <c r="SPK46" s="51"/>
      <c r="SPL46" s="51"/>
      <c r="SPM46" s="51"/>
      <c r="SPN46" s="51"/>
      <c r="SPO46" s="51"/>
      <c r="SPP46" s="51"/>
      <c r="SPQ46" s="51"/>
      <c r="SPR46" s="51"/>
      <c r="SPS46" s="51"/>
      <c r="SPT46" s="51"/>
      <c r="SPU46" s="51"/>
      <c r="SPV46" s="51"/>
      <c r="SPW46" s="51"/>
      <c r="SPX46" s="51"/>
      <c r="SPY46" s="51"/>
      <c r="SPZ46" s="51"/>
      <c r="SQA46" s="51"/>
      <c r="SQB46" s="51"/>
      <c r="SQC46" s="51"/>
      <c r="SQD46" s="51"/>
      <c r="SQE46" s="51"/>
      <c r="SQF46" s="51"/>
      <c r="SQG46" s="51"/>
      <c r="SQH46" s="51"/>
      <c r="SQI46" s="51"/>
      <c r="SQJ46" s="51"/>
      <c r="SQK46" s="51"/>
      <c r="SQL46" s="51"/>
      <c r="SQM46" s="51"/>
      <c r="SQN46" s="51"/>
      <c r="SQO46" s="51"/>
      <c r="SQP46" s="51"/>
      <c r="SQQ46" s="51"/>
      <c r="SQR46" s="51"/>
      <c r="SQS46" s="51"/>
      <c r="SQT46" s="51"/>
      <c r="SQU46" s="51"/>
      <c r="SQV46" s="51"/>
      <c r="SQW46" s="51"/>
      <c r="SQX46" s="51"/>
      <c r="SQY46" s="51"/>
      <c r="SQZ46" s="51"/>
      <c r="SRA46" s="51"/>
      <c r="SRB46" s="51"/>
      <c r="SRC46" s="51"/>
      <c r="SRD46" s="51"/>
      <c r="SRE46" s="51"/>
      <c r="SRF46" s="51"/>
      <c r="SRG46" s="51"/>
      <c r="SRH46" s="51"/>
      <c r="SRI46" s="51"/>
      <c r="SRJ46" s="51"/>
      <c r="SRK46" s="51"/>
      <c r="SRL46" s="51"/>
      <c r="SRM46" s="51"/>
      <c r="SRN46" s="51"/>
      <c r="SRO46" s="51"/>
      <c r="SRP46" s="51"/>
      <c r="SRQ46" s="51"/>
      <c r="SRR46" s="51"/>
      <c r="SRS46" s="51"/>
      <c r="SRT46" s="51"/>
      <c r="SRU46" s="51"/>
      <c r="SRV46" s="51"/>
      <c r="SRW46" s="51"/>
      <c r="SRX46" s="51"/>
      <c r="SRY46" s="51"/>
      <c r="SRZ46" s="51"/>
      <c r="SSA46" s="51"/>
      <c r="SSB46" s="51"/>
      <c r="SSC46" s="51"/>
      <c r="SSD46" s="51"/>
      <c r="SSE46" s="51"/>
      <c r="SSF46" s="51"/>
      <c r="SSG46" s="51"/>
      <c r="SSH46" s="51"/>
      <c r="SSI46" s="51"/>
      <c r="SSJ46" s="51"/>
      <c r="SSK46" s="51"/>
      <c r="SSL46" s="51"/>
      <c r="SSM46" s="51"/>
      <c r="SSN46" s="51"/>
      <c r="SSO46" s="51"/>
      <c r="SSP46" s="51"/>
      <c r="SSQ46" s="51"/>
      <c r="SSR46" s="51"/>
      <c r="SSS46" s="51"/>
      <c r="SST46" s="51"/>
      <c r="SSU46" s="51"/>
      <c r="SSV46" s="51"/>
      <c r="SSW46" s="51"/>
      <c r="SSX46" s="51"/>
      <c r="SSY46" s="51"/>
      <c r="SSZ46" s="51"/>
      <c r="STA46" s="51"/>
      <c r="STB46" s="51"/>
      <c r="STC46" s="51"/>
      <c r="STD46" s="51"/>
      <c r="STE46" s="51"/>
      <c r="STF46" s="51"/>
      <c r="STG46" s="51"/>
      <c r="STH46" s="51"/>
      <c r="STI46" s="51"/>
      <c r="STJ46" s="51"/>
      <c r="STK46" s="51"/>
      <c r="STL46" s="51"/>
      <c r="STM46" s="51"/>
      <c r="STN46" s="51"/>
      <c r="STO46" s="51"/>
      <c r="STP46" s="51"/>
      <c r="STQ46" s="51"/>
      <c r="STR46" s="51"/>
      <c r="STS46" s="51"/>
      <c r="STT46" s="51"/>
      <c r="STU46" s="51"/>
      <c r="STV46" s="51"/>
      <c r="STW46" s="51"/>
      <c r="STX46" s="51"/>
      <c r="STY46" s="51"/>
      <c r="STZ46" s="51"/>
      <c r="SUA46" s="51"/>
      <c r="SUB46" s="51"/>
      <c r="SUC46" s="51"/>
      <c r="SUD46" s="51"/>
      <c r="SUE46" s="51"/>
      <c r="SUF46" s="51"/>
      <c r="SUG46" s="51"/>
      <c r="SUH46" s="51"/>
      <c r="SUI46" s="51"/>
      <c r="SUJ46" s="51"/>
      <c r="SUK46" s="51"/>
      <c r="SUL46" s="51"/>
      <c r="SUM46" s="51"/>
      <c r="SUN46" s="51"/>
      <c r="SUO46" s="51"/>
      <c r="SUP46" s="51"/>
      <c r="SUQ46" s="51"/>
      <c r="SUR46" s="51"/>
      <c r="SUS46" s="51"/>
      <c r="SUT46" s="51"/>
      <c r="SUU46" s="51"/>
      <c r="SUV46" s="51"/>
      <c r="SUW46" s="51"/>
      <c r="SUX46" s="51"/>
      <c r="SUY46" s="51"/>
      <c r="SUZ46" s="51"/>
      <c r="SVA46" s="51"/>
      <c r="SVB46" s="51"/>
      <c r="SVC46" s="51"/>
      <c r="SVD46" s="51"/>
      <c r="SVE46" s="51"/>
      <c r="SVF46" s="51"/>
      <c r="SVG46" s="51"/>
      <c r="SVH46" s="51"/>
      <c r="SVI46" s="51"/>
      <c r="SVJ46" s="51"/>
      <c r="SVK46" s="51"/>
      <c r="SVL46" s="51"/>
      <c r="SVM46" s="51"/>
      <c r="SVN46" s="51"/>
      <c r="SVO46" s="51"/>
      <c r="SVP46" s="51"/>
      <c r="SVQ46" s="51"/>
      <c r="SVR46" s="51"/>
      <c r="SVS46" s="51"/>
      <c r="SVT46" s="51"/>
      <c r="SVU46" s="51"/>
      <c r="SVV46" s="51"/>
      <c r="SVW46" s="51"/>
      <c r="SVX46" s="51"/>
      <c r="SVY46" s="51"/>
      <c r="SVZ46" s="51"/>
      <c r="SWA46" s="51"/>
      <c r="SWB46" s="51"/>
      <c r="SWC46" s="51"/>
      <c r="SWD46" s="51"/>
      <c r="SWE46" s="51"/>
      <c r="SWF46" s="51"/>
      <c r="SWG46" s="51"/>
      <c r="SWH46" s="51"/>
      <c r="SWI46" s="51"/>
      <c r="SWJ46" s="51"/>
      <c r="SWK46" s="51"/>
      <c r="SWL46" s="51"/>
      <c r="SWM46" s="51"/>
      <c r="SWN46" s="51"/>
      <c r="SWO46" s="51"/>
      <c r="SWP46" s="51"/>
      <c r="SWQ46" s="51"/>
      <c r="SWR46" s="51"/>
      <c r="SWS46" s="51"/>
      <c r="SWT46" s="51"/>
      <c r="SWU46" s="51"/>
      <c r="SWV46" s="51"/>
      <c r="SWW46" s="51"/>
      <c r="SWX46" s="51"/>
      <c r="SWY46" s="51"/>
      <c r="SWZ46" s="51"/>
      <c r="SXA46" s="51"/>
      <c r="SXB46" s="51"/>
      <c r="SXC46" s="51"/>
      <c r="SXD46" s="51"/>
      <c r="SXE46" s="51"/>
      <c r="SXF46" s="51"/>
      <c r="SXG46" s="51"/>
      <c r="SXH46" s="51"/>
      <c r="SXI46" s="51"/>
      <c r="SXJ46" s="51"/>
      <c r="SXK46" s="51"/>
      <c r="SXL46" s="51"/>
      <c r="SXM46" s="51"/>
      <c r="SXN46" s="51"/>
      <c r="SXO46" s="51"/>
      <c r="SXP46" s="51"/>
      <c r="SXQ46" s="51"/>
      <c r="SXR46" s="51"/>
      <c r="SXS46" s="51"/>
      <c r="SXT46" s="51"/>
      <c r="SXU46" s="51"/>
      <c r="SXV46" s="51"/>
      <c r="SXW46" s="51"/>
      <c r="SXX46" s="51"/>
      <c r="SXY46" s="51"/>
      <c r="SXZ46" s="51"/>
      <c r="SYA46" s="51"/>
      <c r="SYB46" s="51"/>
      <c r="SYC46" s="51"/>
      <c r="SYD46" s="51"/>
      <c r="SYE46" s="51"/>
      <c r="SYF46" s="51"/>
      <c r="SYG46" s="51"/>
      <c r="SYH46" s="51"/>
      <c r="SYI46" s="51"/>
      <c r="SYJ46" s="51"/>
      <c r="SYK46" s="51"/>
      <c r="SYL46" s="51"/>
      <c r="SYM46" s="51"/>
      <c r="SYN46" s="51"/>
      <c r="SYO46" s="51"/>
      <c r="SYP46" s="51"/>
      <c r="SYQ46" s="51"/>
      <c r="SYR46" s="51"/>
      <c r="SYS46" s="51"/>
      <c r="SYT46" s="51"/>
      <c r="SYU46" s="51"/>
      <c r="SYV46" s="51"/>
      <c r="SYW46" s="51"/>
      <c r="SYX46" s="51"/>
      <c r="SYY46" s="51"/>
      <c r="SYZ46" s="51"/>
      <c r="SZA46" s="51"/>
      <c r="SZB46" s="51"/>
      <c r="SZC46" s="51"/>
      <c r="SZD46" s="51"/>
      <c r="SZE46" s="51"/>
      <c r="SZF46" s="51"/>
      <c r="SZG46" s="51"/>
      <c r="SZH46" s="51"/>
      <c r="SZI46" s="51"/>
      <c r="SZJ46" s="51"/>
      <c r="SZK46" s="51"/>
      <c r="SZL46" s="51"/>
      <c r="SZM46" s="51"/>
      <c r="SZN46" s="51"/>
      <c r="SZO46" s="51"/>
      <c r="SZP46" s="51"/>
      <c r="SZQ46" s="51"/>
      <c r="SZR46" s="51"/>
      <c r="SZS46" s="51"/>
      <c r="SZT46" s="51"/>
      <c r="SZU46" s="51"/>
      <c r="SZV46" s="51"/>
      <c r="SZW46" s="51"/>
      <c r="SZX46" s="51"/>
      <c r="SZY46" s="51"/>
      <c r="SZZ46" s="51"/>
      <c r="TAA46" s="51"/>
      <c r="TAB46" s="51"/>
      <c r="TAC46" s="51"/>
      <c r="TAD46" s="51"/>
      <c r="TAE46" s="51"/>
      <c r="TAF46" s="51"/>
      <c r="TAG46" s="51"/>
      <c r="TAH46" s="51"/>
      <c r="TAI46" s="51"/>
      <c r="TAJ46" s="51"/>
      <c r="TAK46" s="51"/>
      <c r="TAL46" s="51"/>
      <c r="TAM46" s="51"/>
      <c r="TAN46" s="51"/>
      <c r="TAO46" s="51"/>
      <c r="TAP46" s="51"/>
      <c r="TAQ46" s="51"/>
      <c r="TAR46" s="51"/>
      <c r="TAS46" s="51"/>
      <c r="TAT46" s="51"/>
      <c r="TAU46" s="51"/>
      <c r="TAV46" s="51"/>
      <c r="TAW46" s="51"/>
      <c r="TAX46" s="51"/>
      <c r="TAY46" s="51"/>
      <c r="TAZ46" s="51"/>
      <c r="TBA46" s="51"/>
      <c r="TBB46" s="51"/>
      <c r="TBC46" s="51"/>
      <c r="TBD46" s="51"/>
      <c r="TBE46" s="51"/>
      <c r="TBF46" s="51"/>
      <c r="TBG46" s="51"/>
      <c r="TBH46" s="51"/>
      <c r="TBI46" s="51"/>
      <c r="TBJ46" s="51"/>
      <c r="TBK46" s="51"/>
      <c r="TBL46" s="51"/>
      <c r="TBM46" s="51"/>
      <c r="TBN46" s="51"/>
      <c r="TBO46" s="51"/>
      <c r="TBP46" s="51"/>
      <c r="TBQ46" s="51"/>
      <c r="TBR46" s="51"/>
      <c r="TBS46" s="51"/>
      <c r="TBT46" s="51"/>
      <c r="TBU46" s="51"/>
      <c r="TBV46" s="51"/>
      <c r="TBW46" s="51"/>
      <c r="TBX46" s="51"/>
      <c r="TBY46" s="51"/>
      <c r="TBZ46" s="51"/>
      <c r="TCA46" s="51"/>
      <c r="TCB46" s="51"/>
      <c r="TCC46" s="51"/>
      <c r="TCD46" s="51"/>
      <c r="TCE46" s="51"/>
      <c r="TCF46" s="51"/>
      <c r="TCG46" s="51"/>
      <c r="TCH46" s="51"/>
      <c r="TCI46" s="51"/>
      <c r="TCJ46" s="51"/>
      <c r="TCK46" s="51"/>
      <c r="TCL46" s="51"/>
      <c r="TCM46" s="51"/>
      <c r="TCN46" s="51"/>
      <c r="TCO46" s="51"/>
      <c r="TCP46" s="51"/>
      <c r="TCQ46" s="51"/>
      <c r="TCR46" s="51"/>
      <c r="TCS46" s="51"/>
      <c r="TCT46" s="51"/>
      <c r="TCU46" s="51"/>
      <c r="TCV46" s="51"/>
      <c r="TCW46" s="51"/>
      <c r="TCX46" s="51"/>
      <c r="TCY46" s="51"/>
      <c r="TCZ46" s="51"/>
      <c r="TDA46" s="51"/>
      <c r="TDB46" s="51"/>
      <c r="TDC46" s="51"/>
      <c r="TDD46" s="51"/>
      <c r="TDE46" s="51"/>
      <c r="TDF46" s="51"/>
      <c r="TDG46" s="51"/>
      <c r="TDH46" s="51"/>
      <c r="TDI46" s="51"/>
      <c r="TDJ46" s="51"/>
      <c r="TDK46" s="51"/>
      <c r="TDL46" s="51"/>
      <c r="TDM46" s="51"/>
      <c r="TDN46" s="51"/>
      <c r="TDO46" s="51"/>
      <c r="TDP46" s="51"/>
      <c r="TDQ46" s="51"/>
      <c r="TDR46" s="51"/>
      <c r="TDS46" s="51"/>
      <c r="TDT46" s="51"/>
      <c r="TDU46" s="51"/>
      <c r="TDV46" s="51"/>
      <c r="TDW46" s="51"/>
      <c r="TDX46" s="51"/>
      <c r="TDY46" s="51"/>
      <c r="TDZ46" s="51"/>
      <c r="TEA46" s="51"/>
      <c r="TEB46" s="51"/>
      <c r="TEC46" s="51"/>
      <c r="TED46" s="51"/>
      <c r="TEE46" s="51"/>
      <c r="TEF46" s="51"/>
      <c r="TEG46" s="51"/>
      <c r="TEH46" s="51"/>
      <c r="TEI46" s="51"/>
      <c r="TEJ46" s="51"/>
      <c r="TEK46" s="51"/>
      <c r="TEL46" s="51"/>
      <c r="TEM46" s="51"/>
      <c r="TEN46" s="51"/>
      <c r="TEO46" s="51"/>
      <c r="TEP46" s="51"/>
      <c r="TEQ46" s="51"/>
      <c r="TER46" s="51"/>
      <c r="TES46" s="51"/>
      <c r="TET46" s="51"/>
      <c r="TEU46" s="51"/>
      <c r="TEV46" s="51"/>
      <c r="TEW46" s="51"/>
      <c r="TEX46" s="51"/>
      <c r="TEY46" s="51"/>
      <c r="TEZ46" s="51"/>
      <c r="TFA46" s="51"/>
      <c r="TFB46" s="51"/>
      <c r="TFC46" s="51"/>
      <c r="TFD46" s="51"/>
      <c r="TFE46" s="51"/>
      <c r="TFF46" s="51"/>
      <c r="TFG46" s="51"/>
      <c r="TFH46" s="51"/>
      <c r="TFI46" s="51"/>
      <c r="TFJ46" s="51"/>
      <c r="TFK46" s="51"/>
      <c r="TFL46" s="51"/>
      <c r="TFM46" s="51"/>
      <c r="TFN46" s="51"/>
      <c r="TFO46" s="51"/>
      <c r="TFP46" s="51"/>
      <c r="TFQ46" s="51"/>
      <c r="TFR46" s="51"/>
      <c r="TFS46" s="51"/>
      <c r="TFT46" s="51"/>
      <c r="TFU46" s="51"/>
      <c r="TFV46" s="51"/>
      <c r="TFW46" s="51"/>
      <c r="TFX46" s="51"/>
      <c r="TFY46" s="51"/>
      <c r="TFZ46" s="51"/>
      <c r="TGA46" s="51"/>
      <c r="TGB46" s="51"/>
      <c r="TGC46" s="51"/>
      <c r="TGD46" s="51"/>
      <c r="TGE46" s="51"/>
      <c r="TGF46" s="51"/>
      <c r="TGG46" s="51"/>
      <c r="TGH46" s="51"/>
      <c r="TGI46" s="51"/>
      <c r="TGJ46" s="51"/>
      <c r="TGK46" s="51"/>
      <c r="TGL46" s="51"/>
      <c r="TGM46" s="51"/>
      <c r="TGN46" s="51"/>
      <c r="TGO46" s="51"/>
      <c r="TGP46" s="51"/>
      <c r="TGQ46" s="51"/>
      <c r="TGR46" s="51"/>
      <c r="TGS46" s="51"/>
      <c r="TGT46" s="51"/>
      <c r="TGU46" s="51"/>
      <c r="TGV46" s="51"/>
      <c r="TGW46" s="51"/>
      <c r="TGX46" s="51"/>
      <c r="TGY46" s="51"/>
      <c r="TGZ46" s="51"/>
      <c r="THA46" s="51"/>
      <c r="THB46" s="51"/>
      <c r="THC46" s="51"/>
      <c r="THD46" s="51"/>
      <c r="THE46" s="51"/>
      <c r="THF46" s="51"/>
      <c r="THG46" s="51"/>
      <c r="THH46" s="51"/>
      <c r="THI46" s="51"/>
      <c r="THJ46" s="51"/>
      <c r="THK46" s="51"/>
      <c r="THL46" s="51"/>
      <c r="THM46" s="51"/>
      <c r="THN46" s="51"/>
      <c r="THO46" s="51"/>
      <c r="THP46" s="51"/>
      <c r="THQ46" s="51"/>
      <c r="THR46" s="51"/>
      <c r="THS46" s="51"/>
      <c r="THT46" s="51"/>
      <c r="THU46" s="51"/>
      <c r="THV46" s="51"/>
      <c r="THW46" s="51"/>
      <c r="THX46" s="51"/>
      <c r="THY46" s="51"/>
      <c r="THZ46" s="51"/>
      <c r="TIA46" s="51"/>
      <c r="TIB46" s="51"/>
      <c r="TIC46" s="51"/>
      <c r="TID46" s="51"/>
      <c r="TIE46" s="51"/>
      <c r="TIF46" s="51"/>
      <c r="TIG46" s="51"/>
      <c r="TIH46" s="51"/>
      <c r="TII46" s="51"/>
      <c r="TIJ46" s="51"/>
      <c r="TIK46" s="51"/>
      <c r="TIL46" s="51"/>
      <c r="TIM46" s="51"/>
      <c r="TIN46" s="51"/>
      <c r="TIO46" s="51"/>
      <c r="TIP46" s="51"/>
      <c r="TIQ46" s="51"/>
      <c r="TIR46" s="51"/>
      <c r="TIS46" s="51"/>
      <c r="TIT46" s="51"/>
      <c r="TIU46" s="51"/>
      <c r="TIV46" s="51"/>
      <c r="TIW46" s="51"/>
      <c r="TIX46" s="51"/>
      <c r="TIY46" s="51"/>
      <c r="TIZ46" s="51"/>
      <c r="TJA46" s="51"/>
      <c r="TJB46" s="51"/>
      <c r="TJC46" s="51"/>
      <c r="TJD46" s="51"/>
      <c r="TJE46" s="51"/>
      <c r="TJF46" s="51"/>
      <c r="TJG46" s="51"/>
      <c r="TJH46" s="51"/>
      <c r="TJI46" s="51"/>
      <c r="TJJ46" s="51"/>
      <c r="TJK46" s="51"/>
      <c r="TJL46" s="51"/>
      <c r="TJM46" s="51"/>
      <c r="TJN46" s="51"/>
      <c r="TJO46" s="51"/>
      <c r="TJP46" s="51"/>
      <c r="TJQ46" s="51"/>
      <c r="TJR46" s="51"/>
      <c r="TJS46" s="51"/>
      <c r="TJT46" s="51"/>
      <c r="TJU46" s="51"/>
      <c r="TJV46" s="51"/>
      <c r="TJW46" s="51"/>
      <c r="TJX46" s="51"/>
      <c r="TJY46" s="51"/>
      <c r="TJZ46" s="51"/>
      <c r="TKA46" s="51"/>
      <c r="TKB46" s="51"/>
      <c r="TKC46" s="51"/>
      <c r="TKD46" s="51"/>
      <c r="TKE46" s="51"/>
      <c r="TKF46" s="51"/>
      <c r="TKG46" s="51"/>
      <c r="TKH46" s="51"/>
      <c r="TKI46" s="51"/>
      <c r="TKJ46" s="51"/>
      <c r="TKK46" s="51"/>
      <c r="TKL46" s="51"/>
      <c r="TKM46" s="51"/>
      <c r="TKN46" s="51"/>
      <c r="TKO46" s="51"/>
      <c r="TKP46" s="51"/>
      <c r="TKQ46" s="51"/>
      <c r="TKR46" s="51"/>
      <c r="TKS46" s="51"/>
      <c r="TKT46" s="51"/>
      <c r="TKU46" s="51"/>
      <c r="TKV46" s="51"/>
      <c r="TKW46" s="51"/>
      <c r="TKX46" s="51"/>
      <c r="TKY46" s="51"/>
      <c r="TKZ46" s="51"/>
      <c r="TLA46" s="51"/>
      <c r="TLB46" s="51"/>
      <c r="TLC46" s="51"/>
      <c r="TLD46" s="51"/>
      <c r="TLE46" s="51"/>
      <c r="TLF46" s="51"/>
      <c r="TLG46" s="51"/>
      <c r="TLH46" s="51"/>
      <c r="TLI46" s="51"/>
      <c r="TLJ46" s="51"/>
      <c r="TLK46" s="51"/>
      <c r="TLL46" s="51"/>
      <c r="TLM46" s="51"/>
      <c r="TLN46" s="51"/>
      <c r="TLO46" s="51"/>
      <c r="TLP46" s="51"/>
      <c r="TLQ46" s="51"/>
      <c r="TLR46" s="51"/>
      <c r="TLS46" s="51"/>
      <c r="TLT46" s="51"/>
      <c r="TLU46" s="51"/>
      <c r="TLV46" s="51"/>
      <c r="TLW46" s="51"/>
      <c r="TLX46" s="51"/>
      <c r="TLY46" s="51"/>
      <c r="TLZ46" s="51"/>
      <c r="TMA46" s="51"/>
      <c r="TMB46" s="51"/>
      <c r="TMC46" s="51"/>
      <c r="TMD46" s="51"/>
      <c r="TME46" s="51"/>
      <c r="TMF46" s="51"/>
      <c r="TMG46" s="51"/>
      <c r="TMH46" s="51"/>
      <c r="TMI46" s="51"/>
      <c r="TMJ46" s="51"/>
      <c r="TMK46" s="51"/>
      <c r="TML46" s="51"/>
      <c r="TMM46" s="51"/>
      <c r="TMN46" s="51"/>
      <c r="TMO46" s="51"/>
      <c r="TMP46" s="51"/>
      <c r="TMQ46" s="51"/>
      <c r="TMR46" s="51"/>
      <c r="TMS46" s="51"/>
      <c r="TMT46" s="51"/>
      <c r="TMU46" s="51"/>
      <c r="TMV46" s="51"/>
      <c r="TMW46" s="51"/>
      <c r="TMX46" s="51"/>
      <c r="TMY46" s="51"/>
      <c r="TMZ46" s="51"/>
      <c r="TNA46" s="51"/>
      <c r="TNB46" s="51"/>
      <c r="TNC46" s="51"/>
      <c r="TND46" s="51"/>
      <c r="TNE46" s="51"/>
      <c r="TNF46" s="51"/>
      <c r="TNG46" s="51"/>
      <c r="TNH46" s="51"/>
      <c r="TNI46" s="51"/>
      <c r="TNJ46" s="51"/>
      <c r="TNK46" s="51"/>
      <c r="TNL46" s="51"/>
      <c r="TNM46" s="51"/>
      <c r="TNN46" s="51"/>
      <c r="TNO46" s="51"/>
      <c r="TNP46" s="51"/>
      <c r="TNQ46" s="51"/>
      <c r="TNR46" s="51"/>
      <c r="TNS46" s="51"/>
      <c r="TNT46" s="51"/>
      <c r="TNU46" s="51"/>
      <c r="TNV46" s="51"/>
      <c r="TNW46" s="51"/>
      <c r="TNX46" s="51"/>
      <c r="TNY46" s="51"/>
      <c r="TNZ46" s="51"/>
      <c r="TOA46" s="51"/>
      <c r="TOB46" s="51"/>
      <c r="TOC46" s="51"/>
      <c r="TOD46" s="51"/>
      <c r="TOE46" s="51"/>
      <c r="TOF46" s="51"/>
      <c r="TOG46" s="51"/>
      <c r="TOH46" s="51"/>
      <c r="TOI46" s="51"/>
      <c r="TOJ46" s="51"/>
      <c r="TOK46" s="51"/>
      <c r="TOL46" s="51"/>
      <c r="TOM46" s="51"/>
      <c r="TON46" s="51"/>
      <c r="TOO46" s="51"/>
      <c r="TOP46" s="51"/>
      <c r="TOQ46" s="51"/>
      <c r="TOR46" s="51"/>
      <c r="TOS46" s="51"/>
      <c r="TOT46" s="51"/>
      <c r="TOU46" s="51"/>
      <c r="TOV46" s="51"/>
      <c r="TOW46" s="51"/>
      <c r="TOX46" s="51"/>
      <c r="TOY46" s="51"/>
      <c r="TOZ46" s="51"/>
      <c r="TPA46" s="51"/>
      <c r="TPB46" s="51"/>
      <c r="TPC46" s="51"/>
      <c r="TPD46" s="51"/>
      <c r="TPE46" s="51"/>
      <c r="TPF46" s="51"/>
      <c r="TPG46" s="51"/>
      <c r="TPH46" s="51"/>
      <c r="TPI46" s="51"/>
      <c r="TPJ46" s="51"/>
      <c r="TPK46" s="51"/>
      <c r="TPL46" s="51"/>
      <c r="TPM46" s="51"/>
      <c r="TPN46" s="51"/>
      <c r="TPO46" s="51"/>
      <c r="TPP46" s="51"/>
      <c r="TPQ46" s="51"/>
      <c r="TPR46" s="51"/>
      <c r="TPS46" s="51"/>
      <c r="TPT46" s="51"/>
      <c r="TPU46" s="51"/>
      <c r="TPV46" s="51"/>
      <c r="TPW46" s="51"/>
      <c r="TPX46" s="51"/>
      <c r="TPY46" s="51"/>
      <c r="TPZ46" s="51"/>
      <c r="TQA46" s="51"/>
      <c r="TQB46" s="51"/>
      <c r="TQC46" s="51"/>
      <c r="TQD46" s="51"/>
      <c r="TQE46" s="51"/>
      <c r="TQF46" s="51"/>
      <c r="TQG46" s="51"/>
      <c r="TQH46" s="51"/>
      <c r="TQI46" s="51"/>
      <c r="TQJ46" s="51"/>
      <c r="TQK46" s="51"/>
      <c r="TQL46" s="51"/>
      <c r="TQM46" s="51"/>
      <c r="TQN46" s="51"/>
      <c r="TQO46" s="51"/>
      <c r="TQP46" s="51"/>
      <c r="TQQ46" s="51"/>
      <c r="TQR46" s="51"/>
      <c r="TQS46" s="51"/>
      <c r="TQT46" s="51"/>
      <c r="TQU46" s="51"/>
      <c r="TQV46" s="51"/>
      <c r="TQW46" s="51"/>
      <c r="TQX46" s="51"/>
      <c r="TQY46" s="51"/>
      <c r="TQZ46" s="51"/>
      <c r="TRA46" s="51"/>
      <c r="TRB46" s="51"/>
      <c r="TRC46" s="51"/>
      <c r="TRD46" s="51"/>
      <c r="TRE46" s="51"/>
      <c r="TRF46" s="51"/>
      <c r="TRG46" s="51"/>
      <c r="TRH46" s="51"/>
      <c r="TRI46" s="51"/>
      <c r="TRJ46" s="51"/>
      <c r="TRK46" s="51"/>
      <c r="TRL46" s="51"/>
      <c r="TRM46" s="51"/>
      <c r="TRN46" s="51"/>
      <c r="TRO46" s="51"/>
      <c r="TRP46" s="51"/>
      <c r="TRQ46" s="51"/>
      <c r="TRR46" s="51"/>
      <c r="TRS46" s="51"/>
      <c r="TRT46" s="51"/>
      <c r="TRU46" s="51"/>
      <c r="TRV46" s="51"/>
      <c r="TRW46" s="51"/>
      <c r="TRX46" s="51"/>
      <c r="TRY46" s="51"/>
      <c r="TRZ46" s="51"/>
      <c r="TSA46" s="51"/>
      <c r="TSB46" s="51"/>
      <c r="TSC46" s="51"/>
      <c r="TSD46" s="51"/>
      <c r="TSE46" s="51"/>
      <c r="TSF46" s="51"/>
      <c r="TSG46" s="51"/>
      <c r="TSH46" s="51"/>
      <c r="TSI46" s="51"/>
      <c r="TSJ46" s="51"/>
      <c r="TSK46" s="51"/>
      <c r="TSL46" s="51"/>
      <c r="TSM46" s="51"/>
      <c r="TSN46" s="51"/>
      <c r="TSO46" s="51"/>
      <c r="TSP46" s="51"/>
      <c r="TSQ46" s="51"/>
      <c r="TSR46" s="51"/>
      <c r="TSS46" s="51"/>
      <c r="TST46" s="51"/>
      <c r="TSU46" s="51"/>
      <c r="TSV46" s="51"/>
      <c r="TSW46" s="51"/>
      <c r="TSX46" s="51"/>
      <c r="TSY46" s="51"/>
      <c r="TSZ46" s="51"/>
      <c r="TTA46" s="51"/>
      <c r="TTB46" s="51"/>
      <c r="TTC46" s="51"/>
      <c r="TTD46" s="51"/>
      <c r="TTE46" s="51"/>
      <c r="TTF46" s="51"/>
      <c r="TTG46" s="51"/>
      <c r="TTH46" s="51"/>
      <c r="TTI46" s="51"/>
      <c r="TTJ46" s="51"/>
      <c r="TTK46" s="51"/>
      <c r="TTL46" s="51"/>
      <c r="TTM46" s="51"/>
      <c r="TTN46" s="51"/>
      <c r="TTO46" s="51"/>
      <c r="TTP46" s="51"/>
      <c r="TTQ46" s="51"/>
      <c r="TTR46" s="51"/>
      <c r="TTS46" s="51"/>
      <c r="TTT46" s="51"/>
      <c r="TTU46" s="51"/>
      <c r="TTV46" s="51"/>
      <c r="TTW46" s="51"/>
      <c r="TTX46" s="51"/>
      <c r="TTY46" s="51"/>
      <c r="TTZ46" s="51"/>
      <c r="TUA46" s="51"/>
      <c r="TUB46" s="51"/>
      <c r="TUC46" s="51"/>
      <c r="TUD46" s="51"/>
      <c r="TUE46" s="51"/>
      <c r="TUF46" s="51"/>
      <c r="TUG46" s="51"/>
      <c r="TUH46" s="51"/>
      <c r="TUI46" s="51"/>
      <c r="TUJ46" s="51"/>
      <c r="TUK46" s="51"/>
      <c r="TUL46" s="51"/>
      <c r="TUM46" s="51"/>
      <c r="TUN46" s="51"/>
      <c r="TUO46" s="51"/>
      <c r="TUP46" s="51"/>
      <c r="TUQ46" s="51"/>
      <c r="TUR46" s="51"/>
      <c r="TUS46" s="51"/>
      <c r="TUT46" s="51"/>
      <c r="TUU46" s="51"/>
      <c r="TUV46" s="51"/>
      <c r="TUW46" s="51"/>
      <c r="TUX46" s="51"/>
      <c r="TUY46" s="51"/>
      <c r="TUZ46" s="51"/>
      <c r="TVA46" s="51"/>
      <c r="TVB46" s="51"/>
      <c r="TVC46" s="51"/>
      <c r="TVD46" s="51"/>
      <c r="TVE46" s="51"/>
      <c r="TVF46" s="51"/>
      <c r="TVG46" s="51"/>
      <c r="TVH46" s="51"/>
      <c r="TVI46" s="51"/>
      <c r="TVJ46" s="51"/>
      <c r="TVK46" s="51"/>
      <c r="TVL46" s="51"/>
      <c r="TVM46" s="51"/>
      <c r="TVN46" s="51"/>
      <c r="TVO46" s="51"/>
      <c r="TVP46" s="51"/>
      <c r="TVQ46" s="51"/>
      <c r="TVR46" s="51"/>
      <c r="TVS46" s="51"/>
      <c r="TVT46" s="51"/>
      <c r="TVU46" s="51"/>
      <c r="TVV46" s="51"/>
      <c r="TVW46" s="51"/>
      <c r="TVX46" s="51"/>
      <c r="TVY46" s="51"/>
      <c r="TVZ46" s="51"/>
      <c r="TWA46" s="51"/>
      <c r="TWB46" s="51"/>
      <c r="TWC46" s="51"/>
      <c r="TWD46" s="51"/>
      <c r="TWE46" s="51"/>
      <c r="TWF46" s="51"/>
      <c r="TWG46" s="51"/>
      <c r="TWH46" s="51"/>
      <c r="TWI46" s="51"/>
      <c r="TWJ46" s="51"/>
      <c r="TWK46" s="51"/>
      <c r="TWL46" s="51"/>
      <c r="TWM46" s="51"/>
      <c r="TWN46" s="51"/>
      <c r="TWO46" s="51"/>
      <c r="TWP46" s="51"/>
      <c r="TWQ46" s="51"/>
      <c r="TWR46" s="51"/>
      <c r="TWS46" s="51"/>
      <c r="TWT46" s="51"/>
      <c r="TWU46" s="51"/>
      <c r="TWV46" s="51"/>
      <c r="TWW46" s="51"/>
      <c r="TWX46" s="51"/>
      <c r="TWY46" s="51"/>
      <c r="TWZ46" s="51"/>
      <c r="TXA46" s="51"/>
      <c r="TXB46" s="51"/>
      <c r="TXC46" s="51"/>
      <c r="TXD46" s="51"/>
      <c r="TXE46" s="51"/>
      <c r="TXF46" s="51"/>
      <c r="TXG46" s="51"/>
      <c r="TXH46" s="51"/>
      <c r="TXI46" s="51"/>
      <c r="TXJ46" s="51"/>
      <c r="TXK46" s="51"/>
      <c r="TXL46" s="51"/>
      <c r="TXM46" s="51"/>
      <c r="TXN46" s="51"/>
      <c r="TXO46" s="51"/>
      <c r="TXP46" s="51"/>
      <c r="TXQ46" s="51"/>
      <c r="TXR46" s="51"/>
      <c r="TXS46" s="51"/>
      <c r="TXT46" s="51"/>
      <c r="TXU46" s="51"/>
      <c r="TXV46" s="51"/>
      <c r="TXW46" s="51"/>
      <c r="TXX46" s="51"/>
      <c r="TXY46" s="51"/>
      <c r="TXZ46" s="51"/>
      <c r="TYA46" s="51"/>
      <c r="TYB46" s="51"/>
      <c r="TYC46" s="51"/>
      <c r="TYD46" s="51"/>
      <c r="TYE46" s="51"/>
      <c r="TYF46" s="51"/>
      <c r="TYG46" s="51"/>
      <c r="TYH46" s="51"/>
      <c r="TYI46" s="51"/>
      <c r="TYJ46" s="51"/>
      <c r="TYK46" s="51"/>
      <c r="TYL46" s="51"/>
      <c r="TYM46" s="51"/>
      <c r="TYN46" s="51"/>
      <c r="TYO46" s="51"/>
      <c r="TYP46" s="51"/>
      <c r="TYQ46" s="51"/>
      <c r="TYR46" s="51"/>
      <c r="TYS46" s="51"/>
      <c r="TYT46" s="51"/>
      <c r="TYU46" s="51"/>
      <c r="TYV46" s="51"/>
      <c r="TYW46" s="51"/>
      <c r="TYX46" s="51"/>
      <c r="TYY46" s="51"/>
      <c r="TYZ46" s="51"/>
      <c r="TZA46" s="51"/>
      <c r="TZB46" s="51"/>
      <c r="TZC46" s="51"/>
      <c r="TZD46" s="51"/>
      <c r="TZE46" s="51"/>
      <c r="TZF46" s="51"/>
      <c r="TZG46" s="51"/>
      <c r="TZH46" s="51"/>
      <c r="TZI46" s="51"/>
      <c r="TZJ46" s="51"/>
      <c r="TZK46" s="51"/>
      <c r="TZL46" s="51"/>
      <c r="TZM46" s="51"/>
      <c r="TZN46" s="51"/>
      <c r="TZO46" s="51"/>
      <c r="TZP46" s="51"/>
      <c r="TZQ46" s="51"/>
      <c r="TZR46" s="51"/>
      <c r="TZS46" s="51"/>
      <c r="TZT46" s="51"/>
      <c r="TZU46" s="51"/>
      <c r="TZV46" s="51"/>
      <c r="TZW46" s="51"/>
      <c r="TZX46" s="51"/>
      <c r="TZY46" s="51"/>
      <c r="TZZ46" s="51"/>
      <c r="UAA46" s="51"/>
      <c r="UAB46" s="51"/>
      <c r="UAC46" s="51"/>
      <c r="UAD46" s="51"/>
      <c r="UAE46" s="51"/>
      <c r="UAF46" s="51"/>
      <c r="UAG46" s="51"/>
      <c r="UAH46" s="51"/>
      <c r="UAI46" s="51"/>
      <c r="UAJ46" s="51"/>
      <c r="UAK46" s="51"/>
      <c r="UAL46" s="51"/>
      <c r="UAM46" s="51"/>
      <c r="UAN46" s="51"/>
      <c r="UAO46" s="51"/>
      <c r="UAP46" s="51"/>
      <c r="UAQ46" s="51"/>
      <c r="UAR46" s="51"/>
      <c r="UAS46" s="51"/>
      <c r="UAT46" s="51"/>
      <c r="UAU46" s="51"/>
      <c r="UAV46" s="51"/>
      <c r="UAW46" s="51"/>
      <c r="UAX46" s="51"/>
      <c r="UAY46" s="51"/>
      <c r="UAZ46" s="51"/>
      <c r="UBA46" s="51"/>
      <c r="UBB46" s="51"/>
      <c r="UBC46" s="51"/>
      <c r="UBD46" s="51"/>
      <c r="UBE46" s="51"/>
      <c r="UBF46" s="51"/>
      <c r="UBG46" s="51"/>
      <c r="UBH46" s="51"/>
      <c r="UBI46" s="51"/>
      <c r="UBJ46" s="51"/>
      <c r="UBK46" s="51"/>
      <c r="UBL46" s="51"/>
      <c r="UBM46" s="51"/>
      <c r="UBN46" s="51"/>
      <c r="UBO46" s="51"/>
      <c r="UBP46" s="51"/>
      <c r="UBQ46" s="51"/>
      <c r="UBR46" s="51"/>
      <c r="UBS46" s="51"/>
      <c r="UBT46" s="51"/>
      <c r="UBU46" s="51"/>
      <c r="UBV46" s="51"/>
      <c r="UBW46" s="51"/>
      <c r="UBX46" s="51"/>
      <c r="UBY46" s="51"/>
      <c r="UBZ46" s="51"/>
      <c r="UCA46" s="51"/>
      <c r="UCB46" s="51"/>
      <c r="UCC46" s="51"/>
      <c r="UCD46" s="51"/>
      <c r="UCE46" s="51"/>
      <c r="UCF46" s="51"/>
      <c r="UCG46" s="51"/>
      <c r="UCH46" s="51"/>
      <c r="UCI46" s="51"/>
      <c r="UCJ46" s="51"/>
      <c r="UCK46" s="51"/>
      <c r="UCL46" s="51"/>
      <c r="UCM46" s="51"/>
      <c r="UCN46" s="51"/>
      <c r="UCO46" s="51"/>
      <c r="UCP46" s="51"/>
      <c r="UCQ46" s="51"/>
      <c r="UCR46" s="51"/>
      <c r="UCS46" s="51"/>
      <c r="UCT46" s="51"/>
      <c r="UCU46" s="51"/>
      <c r="UCV46" s="51"/>
      <c r="UCW46" s="51"/>
      <c r="UCX46" s="51"/>
      <c r="UCY46" s="51"/>
      <c r="UCZ46" s="51"/>
      <c r="UDA46" s="51"/>
      <c r="UDB46" s="51"/>
      <c r="UDC46" s="51"/>
      <c r="UDD46" s="51"/>
      <c r="UDE46" s="51"/>
      <c r="UDF46" s="51"/>
      <c r="UDG46" s="51"/>
      <c r="UDH46" s="51"/>
      <c r="UDI46" s="51"/>
      <c r="UDJ46" s="51"/>
      <c r="UDK46" s="51"/>
      <c r="UDL46" s="51"/>
      <c r="UDM46" s="51"/>
      <c r="UDN46" s="51"/>
      <c r="UDO46" s="51"/>
      <c r="UDP46" s="51"/>
      <c r="UDQ46" s="51"/>
      <c r="UDR46" s="51"/>
      <c r="UDS46" s="51"/>
      <c r="UDT46" s="51"/>
      <c r="UDU46" s="51"/>
      <c r="UDV46" s="51"/>
      <c r="UDW46" s="51"/>
      <c r="UDX46" s="51"/>
      <c r="UDY46" s="51"/>
      <c r="UDZ46" s="51"/>
      <c r="UEA46" s="51"/>
      <c r="UEB46" s="51"/>
      <c r="UEC46" s="51"/>
      <c r="UED46" s="51"/>
      <c r="UEE46" s="51"/>
      <c r="UEF46" s="51"/>
      <c r="UEG46" s="51"/>
      <c r="UEH46" s="51"/>
      <c r="UEI46" s="51"/>
      <c r="UEJ46" s="51"/>
      <c r="UEK46" s="51"/>
      <c r="UEL46" s="51"/>
      <c r="UEM46" s="51"/>
      <c r="UEN46" s="51"/>
      <c r="UEO46" s="51"/>
      <c r="UEP46" s="51"/>
      <c r="UEQ46" s="51"/>
      <c r="UER46" s="51"/>
      <c r="UES46" s="51"/>
      <c r="UET46" s="51"/>
      <c r="UEU46" s="51"/>
      <c r="UEV46" s="51"/>
      <c r="UEW46" s="51"/>
      <c r="UEX46" s="51"/>
      <c r="UEY46" s="51"/>
      <c r="UEZ46" s="51"/>
      <c r="UFA46" s="51"/>
      <c r="UFB46" s="51"/>
      <c r="UFC46" s="51"/>
      <c r="UFD46" s="51"/>
      <c r="UFE46" s="51"/>
      <c r="UFF46" s="51"/>
      <c r="UFG46" s="51"/>
      <c r="UFH46" s="51"/>
      <c r="UFI46" s="51"/>
      <c r="UFJ46" s="51"/>
      <c r="UFK46" s="51"/>
      <c r="UFL46" s="51"/>
      <c r="UFM46" s="51"/>
      <c r="UFN46" s="51"/>
      <c r="UFO46" s="51"/>
      <c r="UFP46" s="51"/>
      <c r="UFQ46" s="51"/>
      <c r="UFR46" s="51"/>
      <c r="UFS46" s="51"/>
      <c r="UFT46" s="51"/>
      <c r="UFU46" s="51"/>
      <c r="UFV46" s="51"/>
      <c r="UFW46" s="51"/>
      <c r="UFX46" s="51"/>
      <c r="UFY46" s="51"/>
      <c r="UFZ46" s="51"/>
      <c r="UGA46" s="51"/>
      <c r="UGB46" s="51"/>
      <c r="UGC46" s="51"/>
      <c r="UGD46" s="51"/>
      <c r="UGE46" s="51"/>
      <c r="UGF46" s="51"/>
      <c r="UGG46" s="51"/>
      <c r="UGH46" s="51"/>
      <c r="UGI46" s="51"/>
      <c r="UGJ46" s="51"/>
      <c r="UGK46" s="51"/>
      <c r="UGL46" s="51"/>
      <c r="UGM46" s="51"/>
      <c r="UGN46" s="51"/>
      <c r="UGO46" s="51"/>
      <c r="UGP46" s="51"/>
      <c r="UGQ46" s="51"/>
      <c r="UGR46" s="51"/>
      <c r="UGS46" s="51"/>
      <c r="UGT46" s="51"/>
      <c r="UGU46" s="51"/>
      <c r="UGV46" s="51"/>
      <c r="UGW46" s="51"/>
      <c r="UGX46" s="51"/>
      <c r="UGY46" s="51"/>
      <c r="UGZ46" s="51"/>
      <c r="UHA46" s="51"/>
      <c r="UHB46" s="51"/>
      <c r="UHC46" s="51"/>
      <c r="UHD46" s="51"/>
      <c r="UHE46" s="51"/>
      <c r="UHF46" s="51"/>
      <c r="UHG46" s="51"/>
      <c r="UHH46" s="51"/>
      <c r="UHI46" s="51"/>
      <c r="UHJ46" s="51"/>
      <c r="UHK46" s="51"/>
      <c r="UHL46" s="51"/>
      <c r="UHM46" s="51"/>
      <c r="UHN46" s="51"/>
      <c r="UHO46" s="51"/>
      <c r="UHP46" s="51"/>
      <c r="UHQ46" s="51"/>
      <c r="UHR46" s="51"/>
      <c r="UHS46" s="51"/>
      <c r="UHT46" s="51"/>
      <c r="UHU46" s="51"/>
      <c r="UHV46" s="51"/>
      <c r="UHW46" s="51"/>
      <c r="UHX46" s="51"/>
      <c r="UHY46" s="51"/>
      <c r="UHZ46" s="51"/>
      <c r="UIA46" s="51"/>
      <c r="UIB46" s="51"/>
      <c r="UIC46" s="51"/>
      <c r="UID46" s="51"/>
      <c r="UIE46" s="51"/>
      <c r="UIF46" s="51"/>
      <c r="UIG46" s="51"/>
      <c r="UIH46" s="51"/>
      <c r="UII46" s="51"/>
      <c r="UIJ46" s="51"/>
      <c r="UIK46" s="51"/>
      <c r="UIL46" s="51"/>
      <c r="UIM46" s="51"/>
      <c r="UIN46" s="51"/>
      <c r="UIO46" s="51"/>
      <c r="UIP46" s="51"/>
      <c r="UIQ46" s="51"/>
      <c r="UIR46" s="51"/>
      <c r="UIS46" s="51"/>
      <c r="UIT46" s="51"/>
      <c r="UIU46" s="51"/>
      <c r="UIV46" s="51"/>
      <c r="UIW46" s="51"/>
      <c r="UIX46" s="51"/>
      <c r="UIY46" s="51"/>
      <c r="UIZ46" s="51"/>
      <c r="UJA46" s="51"/>
      <c r="UJB46" s="51"/>
      <c r="UJC46" s="51"/>
      <c r="UJD46" s="51"/>
      <c r="UJE46" s="51"/>
      <c r="UJF46" s="51"/>
      <c r="UJG46" s="51"/>
      <c r="UJH46" s="51"/>
      <c r="UJI46" s="51"/>
      <c r="UJJ46" s="51"/>
      <c r="UJK46" s="51"/>
      <c r="UJL46" s="51"/>
      <c r="UJM46" s="51"/>
      <c r="UJN46" s="51"/>
      <c r="UJO46" s="51"/>
      <c r="UJP46" s="51"/>
      <c r="UJQ46" s="51"/>
      <c r="UJR46" s="51"/>
      <c r="UJS46" s="51"/>
      <c r="UJT46" s="51"/>
      <c r="UJU46" s="51"/>
      <c r="UJV46" s="51"/>
      <c r="UJW46" s="51"/>
      <c r="UJX46" s="51"/>
      <c r="UJY46" s="51"/>
      <c r="UJZ46" s="51"/>
      <c r="UKA46" s="51"/>
      <c r="UKB46" s="51"/>
      <c r="UKC46" s="51"/>
      <c r="UKD46" s="51"/>
      <c r="UKE46" s="51"/>
      <c r="UKF46" s="51"/>
      <c r="UKG46" s="51"/>
      <c r="UKH46" s="51"/>
      <c r="UKI46" s="51"/>
      <c r="UKJ46" s="51"/>
      <c r="UKK46" s="51"/>
      <c r="UKL46" s="51"/>
      <c r="UKM46" s="51"/>
      <c r="UKN46" s="51"/>
      <c r="UKO46" s="51"/>
      <c r="UKP46" s="51"/>
      <c r="UKQ46" s="51"/>
      <c r="UKR46" s="51"/>
      <c r="UKS46" s="51"/>
      <c r="UKT46" s="51"/>
      <c r="UKU46" s="51"/>
      <c r="UKV46" s="51"/>
      <c r="UKW46" s="51"/>
      <c r="UKX46" s="51"/>
      <c r="UKY46" s="51"/>
      <c r="UKZ46" s="51"/>
      <c r="ULA46" s="51"/>
      <c r="ULB46" s="51"/>
      <c r="ULC46" s="51"/>
      <c r="ULD46" s="51"/>
      <c r="ULE46" s="51"/>
      <c r="ULF46" s="51"/>
      <c r="ULG46" s="51"/>
      <c r="ULH46" s="51"/>
      <c r="ULI46" s="51"/>
      <c r="ULJ46" s="51"/>
      <c r="ULK46" s="51"/>
      <c r="ULL46" s="51"/>
      <c r="ULM46" s="51"/>
      <c r="ULN46" s="51"/>
      <c r="ULO46" s="51"/>
      <c r="ULP46" s="51"/>
      <c r="ULQ46" s="51"/>
      <c r="ULR46" s="51"/>
      <c r="ULS46" s="51"/>
      <c r="ULT46" s="51"/>
      <c r="ULU46" s="51"/>
      <c r="ULV46" s="51"/>
      <c r="ULW46" s="51"/>
      <c r="ULX46" s="51"/>
      <c r="ULY46" s="51"/>
      <c r="ULZ46" s="51"/>
      <c r="UMA46" s="51"/>
      <c r="UMB46" s="51"/>
      <c r="UMC46" s="51"/>
      <c r="UMD46" s="51"/>
      <c r="UME46" s="51"/>
      <c r="UMF46" s="51"/>
      <c r="UMG46" s="51"/>
      <c r="UMH46" s="51"/>
      <c r="UMI46" s="51"/>
      <c r="UMJ46" s="51"/>
      <c r="UMK46" s="51"/>
      <c r="UML46" s="51"/>
      <c r="UMM46" s="51"/>
      <c r="UMN46" s="51"/>
      <c r="UMO46" s="51"/>
      <c r="UMP46" s="51"/>
      <c r="UMQ46" s="51"/>
      <c r="UMR46" s="51"/>
      <c r="UMS46" s="51"/>
      <c r="UMT46" s="51"/>
      <c r="UMU46" s="51"/>
      <c r="UMV46" s="51"/>
      <c r="UMW46" s="51"/>
      <c r="UMX46" s="51"/>
      <c r="UMY46" s="51"/>
      <c r="UMZ46" s="51"/>
      <c r="UNA46" s="51"/>
      <c r="UNB46" s="51"/>
      <c r="UNC46" s="51"/>
      <c r="UND46" s="51"/>
      <c r="UNE46" s="51"/>
      <c r="UNF46" s="51"/>
      <c r="UNG46" s="51"/>
      <c r="UNH46" s="51"/>
      <c r="UNI46" s="51"/>
      <c r="UNJ46" s="51"/>
      <c r="UNK46" s="51"/>
      <c r="UNL46" s="51"/>
      <c r="UNM46" s="51"/>
      <c r="UNN46" s="51"/>
      <c r="UNO46" s="51"/>
      <c r="UNP46" s="51"/>
      <c r="UNQ46" s="51"/>
      <c r="UNR46" s="51"/>
      <c r="UNS46" s="51"/>
      <c r="UNT46" s="51"/>
      <c r="UNU46" s="51"/>
      <c r="UNV46" s="51"/>
      <c r="UNW46" s="51"/>
      <c r="UNX46" s="51"/>
      <c r="UNY46" s="51"/>
      <c r="UNZ46" s="51"/>
      <c r="UOA46" s="51"/>
      <c r="UOB46" s="51"/>
      <c r="UOC46" s="51"/>
      <c r="UOD46" s="51"/>
      <c r="UOE46" s="51"/>
      <c r="UOF46" s="51"/>
      <c r="UOG46" s="51"/>
      <c r="UOH46" s="51"/>
      <c r="UOI46" s="51"/>
      <c r="UOJ46" s="51"/>
      <c r="UOK46" s="51"/>
      <c r="UOL46" s="51"/>
      <c r="UOM46" s="51"/>
      <c r="UON46" s="51"/>
      <c r="UOO46" s="51"/>
      <c r="UOP46" s="51"/>
      <c r="UOQ46" s="51"/>
      <c r="UOR46" s="51"/>
      <c r="UOS46" s="51"/>
      <c r="UOT46" s="51"/>
      <c r="UOU46" s="51"/>
      <c r="UOV46" s="51"/>
      <c r="UOW46" s="51"/>
      <c r="UOX46" s="51"/>
      <c r="UOY46" s="51"/>
      <c r="UOZ46" s="51"/>
      <c r="UPA46" s="51"/>
      <c r="UPB46" s="51"/>
      <c r="UPC46" s="51"/>
      <c r="UPD46" s="51"/>
      <c r="UPE46" s="51"/>
      <c r="UPF46" s="51"/>
      <c r="UPG46" s="51"/>
      <c r="UPH46" s="51"/>
      <c r="UPI46" s="51"/>
      <c r="UPJ46" s="51"/>
      <c r="UPK46" s="51"/>
      <c r="UPL46" s="51"/>
      <c r="UPM46" s="51"/>
      <c r="UPN46" s="51"/>
      <c r="UPO46" s="51"/>
      <c r="UPP46" s="51"/>
      <c r="UPQ46" s="51"/>
      <c r="UPR46" s="51"/>
      <c r="UPS46" s="51"/>
      <c r="UPT46" s="51"/>
      <c r="UPU46" s="51"/>
      <c r="UPV46" s="51"/>
      <c r="UPW46" s="51"/>
      <c r="UPX46" s="51"/>
      <c r="UPY46" s="51"/>
      <c r="UPZ46" s="51"/>
      <c r="UQA46" s="51"/>
      <c r="UQB46" s="51"/>
      <c r="UQC46" s="51"/>
      <c r="UQD46" s="51"/>
      <c r="UQE46" s="51"/>
      <c r="UQF46" s="51"/>
      <c r="UQG46" s="51"/>
      <c r="UQH46" s="51"/>
      <c r="UQI46" s="51"/>
      <c r="UQJ46" s="51"/>
      <c r="UQK46" s="51"/>
      <c r="UQL46" s="51"/>
      <c r="UQM46" s="51"/>
      <c r="UQN46" s="51"/>
      <c r="UQO46" s="51"/>
      <c r="UQP46" s="51"/>
      <c r="UQQ46" s="51"/>
      <c r="UQR46" s="51"/>
      <c r="UQS46" s="51"/>
      <c r="UQT46" s="51"/>
      <c r="UQU46" s="51"/>
      <c r="UQV46" s="51"/>
      <c r="UQW46" s="51"/>
      <c r="UQX46" s="51"/>
      <c r="UQY46" s="51"/>
      <c r="UQZ46" s="51"/>
      <c r="URA46" s="51"/>
      <c r="URB46" s="51"/>
      <c r="URC46" s="51"/>
      <c r="URD46" s="51"/>
      <c r="URE46" s="51"/>
      <c r="URF46" s="51"/>
      <c r="URG46" s="51"/>
      <c r="URH46" s="51"/>
      <c r="URI46" s="51"/>
      <c r="URJ46" s="51"/>
      <c r="URK46" s="51"/>
      <c r="URL46" s="51"/>
      <c r="URM46" s="51"/>
      <c r="URN46" s="51"/>
      <c r="URO46" s="51"/>
      <c r="URP46" s="51"/>
      <c r="URQ46" s="51"/>
      <c r="URR46" s="51"/>
      <c r="URS46" s="51"/>
      <c r="URT46" s="51"/>
      <c r="URU46" s="51"/>
      <c r="URV46" s="51"/>
      <c r="URW46" s="51"/>
      <c r="URX46" s="51"/>
      <c r="URY46" s="51"/>
      <c r="URZ46" s="51"/>
      <c r="USA46" s="51"/>
      <c r="USB46" s="51"/>
      <c r="USC46" s="51"/>
      <c r="USD46" s="51"/>
      <c r="USE46" s="51"/>
      <c r="USF46" s="51"/>
      <c r="USG46" s="51"/>
      <c r="USH46" s="51"/>
      <c r="USI46" s="51"/>
      <c r="USJ46" s="51"/>
      <c r="USK46" s="51"/>
      <c r="USL46" s="51"/>
      <c r="USM46" s="51"/>
      <c r="USN46" s="51"/>
      <c r="USO46" s="51"/>
      <c r="USP46" s="51"/>
      <c r="USQ46" s="51"/>
      <c r="USR46" s="51"/>
      <c r="USS46" s="51"/>
      <c r="UST46" s="51"/>
      <c r="USU46" s="51"/>
      <c r="USV46" s="51"/>
      <c r="USW46" s="51"/>
      <c r="USX46" s="51"/>
      <c r="USY46" s="51"/>
      <c r="USZ46" s="51"/>
      <c r="UTA46" s="51"/>
      <c r="UTB46" s="51"/>
      <c r="UTC46" s="51"/>
      <c r="UTD46" s="51"/>
      <c r="UTE46" s="51"/>
      <c r="UTF46" s="51"/>
      <c r="UTG46" s="51"/>
      <c r="UTH46" s="51"/>
      <c r="UTI46" s="51"/>
      <c r="UTJ46" s="51"/>
      <c r="UTK46" s="51"/>
      <c r="UTL46" s="51"/>
      <c r="UTM46" s="51"/>
      <c r="UTN46" s="51"/>
      <c r="UTO46" s="51"/>
      <c r="UTP46" s="51"/>
      <c r="UTQ46" s="51"/>
      <c r="UTR46" s="51"/>
      <c r="UTS46" s="51"/>
      <c r="UTT46" s="51"/>
      <c r="UTU46" s="51"/>
      <c r="UTV46" s="51"/>
      <c r="UTW46" s="51"/>
      <c r="UTX46" s="51"/>
      <c r="UTY46" s="51"/>
      <c r="UTZ46" s="51"/>
      <c r="UUA46" s="51"/>
      <c r="UUB46" s="51"/>
      <c r="UUC46" s="51"/>
      <c r="UUD46" s="51"/>
      <c r="UUE46" s="51"/>
      <c r="UUF46" s="51"/>
      <c r="UUG46" s="51"/>
      <c r="UUH46" s="51"/>
      <c r="UUI46" s="51"/>
      <c r="UUJ46" s="51"/>
      <c r="UUK46" s="51"/>
      <c r="UUL46" s="51"/>
      <c r="UUM46" s="51"/>
      <c r="UUN46" s="51"/>
      <c r="UUO46" s="51"/>
      <c r="UUP46" s="51"/>
      <c r="UUQ46" s="51"/>
      <c r="UUR46" s="51"/>
      <c r="UUS46" s="51"/>
      <c r="UUT46" s="51"/>
      <c r="UUU46" s="51"/>
      <c r="UUV46" s="51"/>
      <c r="UUW46" s="51"/>
      <c r="UUX46" s="51"/>
      <c r="UUY46" s="51"/>
      <c r="UUZ46" s="51"/>
      <c r="UVA46" s="51"/>
      <c r="UVB46" s="51"/>
      <c r="UVC46" s="51"/>
      <c r="UVD46" s="51"/>
      <c r="UVE46" s="51"/>
      <c r="UVF46" s="51"/>
      <c r="UVG46" s="51"/>
      <c r="UVH46" s="51"/>
      <c r="UVI46" s="51"/>
      <c r="UVJ46" s="51"/>
      <c r="UVK46" s="51"/>
      <c r="UVL46" s="51"/>
      <c r="UVM46" s="51"/>
      <c r="UVN46" s="51"/>
      <c r="UVO46" s="51"/>
      <c r="UVP46" s="51"/>
      <c r="UVQ46" s="51"/>
      <c r="UVR46" s="51"/>
      <c r="UVS46" s="51"/>
      <c r="UVT46" s="51"/>
      <c r="UVU46" s="51"/>
      <c r="UVV46" s="51"/>
      <c r="UVW46" s="51"/>
      <c r="UVX46" s="51"/>
      <c r="UVY46" s="51"/>
      <c r="UVZ46" s="51"/>
      <c r="UWA46" s="51"/>
      <c r="UWB46" s="51"/>
      <c r="UWC46" s="51"/>
      <c r="UWD46" s="51"/>
      <c r="UWE46" s="51"/>
      <c r="UWF46" s="51"/>
      <c r="UWG46" s="51"/>
      <c r="UWH46" s="51"/>
      <c r="UWI46" s="51"/>
      <c r="UWJ46" s="51"/>
      <c r="UWK46" s="51"/>
      <c r="UWL46" s="51"/>
      <c r="UWM46" s="51"/>
      <c r="UWN46" s="51"/>
      <c r="UWO46" s="51"/>
      <c r="UWP46" s="51"/>
      <c r="UWQ46" s="51"/>
      <c r="UWR46" s="51"/>
      <c r="UWS46" s="51"/>
      <c r="UWT46" s="51"/>
      <c r="UWU46" s="51"/>
      <c r="UWV46" s="51"/>
      <c r="UWW46" s="51"/>
      <c r="UWX46" s="51"/>
      <c r="UWY46" s="51"/>
      <c r="UWZ46" s="51"/>
      <c r="UXA46" s="51"/>
      <c r="UXB46" s="51"/>
      <c r="UXC46" s="51"/>
      <c r="UXD46" s="51"/>
      <c r="UXE46" s="51"/>
      <c r="UXF46" s="51"/>
      <c r="UXG46" s="51"/>
      <c r="UXH46" s="51"/>
      <c r="UXI46" s="51"/>
      <c r="UXJ46" s="51"/>
      <c r="UXK46" s="51"/>
      <c r="UXL46" s="51"/>
      <c r="UXM46" s="51"/>
      <c r="UXN46" s="51"/>
      <c r="UXO46" s="51"/>
      <c r="UXP46" s="51"/>
      <c r="UXQ46" s="51"/>
      <c r="UXR46" s="51"/>
      <c r="UXS46" s="51"/>
      <c r="UXT46" s="51"/>
      <c r="UXU46" s="51"/>
      <c r="UXV46" s="51"/>
      <c r="UXW46" s="51"/>
      <c r="UXX46" s="51"/>
      <c r="UXY46" s="51"/>
      <c r="UXZ46" s="51"/>
      <c r="UYA46" s="51"/>
      <c r="UYB46" s="51"/>
      <c r="UYC46" s="51"/>
      <c r="UYD46" s="51"/>
      <c r="UYE46" s="51"/>
      <c r="UYF46" s="51"/>
      <c r="UYG46" s="51"/>
      <c r="UYH46" s="51"/>
      <c r="UYI46" s="51"/>
      <c r="UYJ46" s="51"/>
      <c r="UYK46" s="51"/>
      <c r="UYL46" s="51"/>
      <c r="UYM46" s="51"/>
      <c r="UYN46" s="51"/>
      <c r="UYO46" s="51"/>
      <c r="UYP46" s="51"/>
      <c r="UYQ46" s="51"/>
      <c r="UYR46" s="51"/>
      <c r="UYS46" s="51"/>
      <c r="UYT46" s="51"/>
      <c r="UYU46" s="51"/>
      <c r="UYV46" s="51"/>
      <c r="UYW46" s="51"/>
      <c r="UYX46" s="51"/>
      <c r="UYY46" s="51"/>
      <c r="UYZ46" s="51"/>
      <c r="UZA46" s="51"/>
      <c r="UZB46" s="51"/>
      <c r="UZC46" s="51"/>
      <c r="UZD46" s="51"/>
      <c r="UZE46" s="51"/>
      <c r="UZF46" s="51"/>
      <c r="UZG46" s="51"/>
      <c r="UZH46" s="51"/>
      <c r="UZI46" s="51"/>
      <c r="UZJ46" s="51"/>
      <c r="UZK46" s="51"/>
      <c r="UZL46" s="51"/>
      <c r="UZM46" s="51"/>
      <c r="UZN46" s="51"/>
      <c r="UZO46" s="51"/>
      <c r="UZP46" s="51"/>
      <c r="UZQ46" s="51"/>
      <c r="UZR46" s="51"/>
      <c r="UZS46" s="51"/>
      <c r="UZT46" s="51"/>
      <c r="UZU46" s="51"/>
      <c r="UZV46" s="51"/>
      <c r="UZW46" s="51"/>
      <c r="UZX46" s="51"/>
      <c r="UZY46" s="51"/>
      <c r="UZZ46" s="51"/>
      <c r="VAA46" s="51"/>
      <c r="VAB46" s="51"/>
      <c r="VAC46" s="51"/>
      <c r="VAD46" s="51"/>
      <c r="VAE46" s="51"/>
      <c r="VAF46" s="51"/>
      <c r="VAG46" s="51"/>
      <c r="VAH46" s="51"/>
      <c r="VAI46" s="51"/>
      <c r="VAJ46" s="51"/>
      <c r="VAK46" s="51"/>
      <c r="VAL46" s="51"/>
      <c r="VAM46" s="51"/>
      <c r="VAN46" s="51"/>
      <c r="VAO46" s="51"/>
      <c r="VAP46" s="51"/>
      <c r="VAQ46" s="51"/>
      <c r="VAR46" s="51"/>
      <c r="VAS46" s="51"/>
      <c r="VAT46" s="51"/>
      <c r="VAU46" s="51"/>
      <c r="VAV46" s="51"/>
      <c r="VAW46" s="51"/>
      <c r="VAX46" s="51"/>
      <c r="VAY46" s="51"/>
      <c r="VAZ46" s="51"/>
      <c r="VBA46" s="51"/>
      <c r="VBB46" s="51"/>
      <c r="VBC46" s="51"/>
      <c r="VBD46" s="51"/>
      <c r="VBE46" s="51"/>
      <c r="VBF46" s="51"/>
      <c r="VBG46" s="51"/>
      <c r="VBH46" s="51"/>
      <c r="VBI46" s="51"/>
      <c r="VBJ46" s="51"/>
      <c r="VBK46" s="51"/>
      <c r="VBL46" s="51"/>
      <c r="VBM46" s="51"/>
      <c r="VBN46" s="51"/>
      <c r="VBO46" s="51"/>
      <c r="VBP46" s="51"/>
      <c r="VBQ46" s="51"/>
      <c r="VBR46" s="51"/>
      <c r="VBS46" s="51"/>
      <c r="VBT46" s="51"/>
      <c r="VBU46" s="51"/>
      <c r="VBV46" s="51"/>
      <c r="VBW46" s="51"/>
      <c r="VBX46" s="51"/>
      <c r="VBY46" s="51"/>
      <c r="VBZ46" s="51"/>
      <c r="VCA46" s="51"/>
      <c r="VCB46" s="51"/>
      <c r="VCC46" s="51"/>
      <c r="VCD46" s="51"/>
      <c r="VCE46" s="51"/>
      <c r="VCF46" s="51"/>
      <c r="VCG46" s="51"/>
      <c r="VCH46" s="51"/>
      <c r="VCI46" s="51"/>
      <c r="VCJ46" s="51"/>
      <c r="VCK46" s="51"/>
      <c r="VCL46" s="51"/>
      <c r="VCM46" s="51"/>
      <c r="VCN46" s="51"/>
      <c r="VCO46" s="51"/>
      <c r="VCP46" s="51"/>
      <c r="VCQ46" s="51"/>
      <c r="VCR46" s="51"/>
      <c r="VCS46" s="51"/>
      <c r="VCT46" s="51"/>
      <c r="VCU46" s="51"/>
      <c r="VCV46" s="51"/>
      <c r="VCW46" s="51"/>
      <c r="VCX46" s="51"/>
      <c r="VCY46" s="51"/>
      <c r="VCZ46" s="51"/>
      <c r="VDA46" s="51"/>
      <c r="VDB46" s="51"/>
      <c r="VDC46" s="51"/>
      <c r="VDD46" s="51"/>
      <c r="VDE46" s="51"/>
      <c r="VDF46" s="51"/>
      <c r="VDG46" s="51"/>
      <c r="VDH46" s="51"/>
      <c r="VDI46" s="51"/>
      <c r="VDJ46" s="51"/>
      <c r="VDK46" s="51"/>
      <c r="VDL46" s="51"/>
      <c r="VDM46" s="51"/>
      <c r="VDN46" s="51"/>
      <c r="VDO46" s="51"/>
      <c r="VDP46" s="51"/>
      <c r="VDQ46" s="51"/>
      <c r="VDR46" s="51"/>
      <c r="VDS46" s="51"/>
      <c r="VDT46" s="51"/>
      <c r="VDU46" s="51"/>
      <c r="VDV46" s="51"/>
      <c r="VDW46" s="51"/>
      <c r="VDX46" s="51"/>
      <c r="VDY46" s="51"/>
      <c r="VDZ46" s="51"/>
      <c r="VEA46" s="51"/>
      <c r="VEB46" s="51"/>
      <c r="VEC46" s="51"/>
      <c r="VED46" s="51"/>
      <c r="VEE46" s="51"/>
      <c r="VEF46" s="51"/>
      <c r="VEG46" s="51"/>
      <c r="VEH46" s="51"/>
      <c r="VEI46" s="51"/>
      <c r="VEJ46" s="51"/>
      <c r="VEK46" s="51"/>
      <c r="VEL46" s="51"/>
      <c r="VEM46" s="51"/>
      <c r="VEN46" s="51"/>
      <c r="VEO46" s="51"/>
      <c r="VEP46" s="51"/>
      <c r="VEQ46" s="51"/>
      <c r="VER46" s="51"/>
      <c r="VES46" s="51"/>
      <c r="VET46" s="51"/>
      <c r="VEU46" s="51"/>
      <c r="VEV46" s="51"/>
      <c r="VEW46" s="51"/>
      <c r="VEX46" s="51"/>
      <c r="VEY46" s="51"/>
      <c r="VEZ46" s="51"/>
      <c r="VFA46" s="51"/>
      <c r="VFB46" s="51"/>
      <c r="VFC46" s="51"/>
      <c r="VFD46" s="51"/>
      <c r="VFE46" s="51"/>
      <c r="VFF46" s="51"/>
      <c r="VFG46" s="51"/>
      <c r="VFH46" s="51"/>
      <c r="VFI46" s="51"/>
      <c r="VFJ46" s="51"/>
      <c r="VFK46" s="51"/>
      <c r="VFL46" s="51"/>
      <c r="VFM46" s="51"/>
      <c r="VFN46" s="51"/>
      <c r="VFO46" s="51"/>
      <c r="VFP46" s="51"/>
      <c r="VFQ46" s="51"/>
      <c r="VFR46" s="51"/>
      <c r="VFS46" s="51"/>
      <c r="VFT46" s="51"/>
      <c r="VFU46" s="51"/>
      <c r="VFV46" s="51"/>
      <c r="VFW46" s="51"/>
      <c r="VFX46" s="51"/>
      <c r="VFY46" s="51"/>
      <c r="VFZ46" s="51"/>
      <c r="VGA46" s="51"/>
      <c r="VGB46" s="51"/>
      <c r="VGC46" s="51"/>
      <c r="VGD46" s="51"/>
      <c r="VGE46" s="51"/>
      <c r="VGF46" s="51"/>
      <c r="VGG46" s="51"/>
      <c r="VGH46" s="51"/>
      <c r="VGI46" s="51"/>
      <c r="VGJ46" s="51"/>
      <c r="VGK46" s="51"/>
      <c r="VGL46" s="51"/>
      <c r="VGM46" s="51"/>
      <c r="VGN46" s="51"/>
      <c r="VGO46" s="51"/>
      <c r="VGP46" s="51"/>
      <c r="VGQ46" s="51"/>
      <c r="VGR46" s="51"/>
      <c r="VGS46" s="51"/>
      <c r="VGT46" s="51"/>
      <c r="VGU46" s="51"/>
      <c r="VGV46" s="51"/>
      <c r="VGW46" s="51"/>
      <c r="VGX46" s="51"/>
      <c r="VGY46" s="51"/>
      <c r="VGZ46" s="51"/>
      <c r="VHA46" s="51"/>
      <c r="VHB46" s="51"/>
      <c r="VHC46" s="51"/>
      <c r="VHD46" s="51"/>
      <c r="VHE46" s="51"/>
      <c r="VHF46" s="51"/>
      <c r="VHG46" s="51"/>
      <c r="VHH46" s="51"/>
      <c r="VHI46" s="51"/>
      <c r="VHJ46" s="51"/>
      <c r="VHK46" s="51"/>
      <c r="VHL46" s="51"/>
      <c r="VHM46" s="51"/>
      <c r="VHN46" s="51"/>
      <c r="VHO46" s="51"/>
      <c r="VHP46" s="51"/>
      <c r="VHQ46" s="51"/>
      <c r="VHR46" s="51"/>
      <c r="VHS46" s="51"/>
      <c r="VHT46" s="51"/>
      <c r="VHU46" s="51"/>
      <c r="VHV46" s="51"/>
      <c r="VHW46" s="51"/>
      <c r="VHX46" s="51"/>
      <c r="VHY46" s="51"/>
      <c r="VHZ46" s="51"/>
      <c r="VIA46" s="51"/>
      <c r="VIB46" s="51"/>
      <c r="VIC46" s="51"/>
      <c r="VID46" s="51"/>
      <c r="VIE46" s="51"/>
      <c r="VIF46" s="51"/>
      <c r="VIG46" s="51"/>
      <c r="VIH46" s="51"/>
      <c r="VII46" s="51"/>
      <c r="VIJ46" s="51"/>
      <c r="VIK46" s="51"/>
      <c r="VIL46" s="51"/>
      <c r="VIM46" s="51"/>
      <c r="VIN46" s="51"/>
      <c r="VIO46" s="51"/>
      <c r="VIP46" s="51"/>
      <c r="VIQ46" s="51"/>
      <c r="VIR46" s="51"/>
      <c r="VIS46" s="51"/>
      <c r="VIT46" s="51"/>
      <c r="VIU46" s="51"/>
      <c r="VIV46" s="51"/>
      <c r="VIW46" s="51"/>
      <c r="VIX46" s="51"/>
      <c r="VIY46" s="51"/>
      <c r="VIZ46" s="51"/>
      <c r="VJA46" s="51"/>
      <c r="VJB46" s="51"/>
      <c r="VJC46" s="51"/>
      <c r="VJD46" s="51"/>
      <c r="VJE46" s="51"/>
      <c r="VJF46" s="51"/>
      <c r="VJG46" s="51"/>
      <c r="VJH46" s="51"/>
      <c r="VJI46" s="51"/>
      <c r="VJJ46" s="51"/>
      <c r="VJK46" s="51"/>
      <c r="VJL46" s="51"/>
      <c r="VJM46" s="51"/>
      <c r="VJN46" s="51"/>
      <c r="VJO46" s="51"/>
      <c r="VJP46" s="51"/>
      <c r="VJQ46" s="51"/>
      <c r="VJR46" s="51"/>
      <c r="VJS46" s="51"/>
      <c r="VJT46" s="51"/>
      <c r="VJU46" s="51"/>
      <c r="VJV46" s="51"/>
      <c r="VJW46" s="51"/>
      <c r="VJX46" s="51"/>
      <c r="VJY46" s="51"/>
      <c r="VJZ46" s="51"/>
      <c r="VKA46" s="51"/>
      <c r="VKB46" s="51"/>
      <c r="VKC46" s="51"/>
      <c r="VKD46" s="51"/>
      <c r="VKE46" s="51"/>
      <c r="VKF46" s="51"/>
      <c r="VKG46" s="51"/>
      <c r="VKH46" s="51"/>
      <c r="VKI46" s="51"/>
      <c r="VKJ46" s="51"/>
      <c r="VKK46" s="51"/>
      <c r="VKL46" s="51"/>
      <c r="VKM46" s="51"/>
      <c r="VKN46" s="51"/>
      <c r="VKO46" s="51"/>
      <c r="VKP46" s="51"/>
      <c r="VKQ46" s="51"/>
      <c r="VKR46" s="51"/>
      <c r="VKS46" s="51"/>
      <c r="VKT46" s="51"/>
      <c r="VKU46" s="51"/>
      <c r="VKV46" s="51"/>
      <c r="VKW46" s="51"/>
      <c r="VKX46" s="51"/>
      <c r="VKY46" s="51"/>
      <c r="VKZ46" s="51"/>
      <c r="VLA46" s="51"/>
      <c r="VLB46" s="51"/>
      <c r="VLC46" s="51"/>
      <c r="VLD46" s="51"/>
      <c r="VLE46" s="51"/>
      <c r="VLF46" s="51"/>
      <c r="VLG46" s="51"/>
      <c r="VLH46" s="51"/>
      <c r="VLI46" s="51"/>
      <c r="VLJ46" s="51"/>
      <c r="VLK46" s="51"/>
      <c r="VLL46" s="51"/>
      <c r="VLM46" s="51"/>
      <c r="VLN46" s="51"/>
      <c r="VLO46" s="51"/>
      <c r="VLP46" s="51"/>
      <c r="VLQ46" s="51"/>
      <c r="VLR46" s="51"/>
      <c r="VLS46" s="51"/>
      <c r="VLT46" s="51"/>
      <c r="VLU46" s="51"/>
      <c r="VLV46" s="51"/>
      <c r="VLW46" s="51"/>
      <c r="VLX46" s="51"/>
      <c r="VLY46" s="51"/>
      <c r="VLZ46" s="51"/>
      <c r="VMA46" s="51"/>
      <c r="VMB46" s="51"/>
      <c r="VMC46" s="51"/>
      <c r="VMD46" s="51"/>
      <c r="VME46" s="51"/>
      <c r="VMF46" s="51"/>
      <c r="VMG46" s="51"/>
      <c r="VMH46" s="51"/>
      <c r="VMI46" s="51"/>
      <c r="VMJ46" s="51"/>
      <c r="VMK46" s="51"/>
      <c r="VML46" s="51"/>
      <c r="VMM46" s="51"/>
      <c r="VMN46" s="51"/>
      <c r="VMO46" s="51"/>
      <c r="VMP46" s="51"/>
      <c r="VMQ46" s="51"/>
      <c r="VMR46" s="51"/>
      <c r="VMS46" s="51"/>
      <c r="VMT46" s="51"/>
      <c r="VMU46" s="51"/>
      <c r="VMV46" s="51"/>
      <c r="VMW46" s="51"/>
      <c r="VMX46" s="51"/>
      <c r="VMY46" s="51"/>
      <c r="VMZ46" s="51"/>
      <c r="VNA46" s="51"/>
      <c r="VNB46" s="51"/>
      <c r="VNC46" s="51"/>
      <c r="VND46" s="51"/>
      <c r="VNE46" s="51"/>
      <c r="VNF46" s="51"/>
      <c r="VNG46" s="51"/>
      <c r="VNH46" s="51"/>
      <c r="VNI46" s="51"/>
      <c r="VNJ46" s="51"/>
      <c r="VNK46" s="51"/>
      <c r="VNL46" s="51"/>
      <c r="VNM46" s="51"/>
      <c r="VNN46" s="51"/>
      <c r="VNO46" s="51"/>
      <c r="VNP46" s="51"/>
      <c r="VNQ46" s="51"/>
      <c r="VNR46" s="51"/>
      <c r="VNS46" s="51"/>
      <c r="VNT46" s="51"/>
      <c r="VNU46" s="51"/>
      <c r="VNV46" s="51"/>
      <c r="VNW46" s="51"/>
      <c r="VNX46" s="51"/>
      <c r="VNY46" s="51"/>
      <c r="VNZ46" s="51"/>
      <c r="VOA46" s="51"/>
      <c r="VOB46" s="51"/>
      <c r="VOC46" s="51"/>
      <c r="VOD46" s="51"/>
      <c r="VOE46" s="51"/>
      <c r="VOF46" s="51"/>
      <c r="VOG46" s="51"/>
      <c r="VOH46" s="51"/>
      <c r="VOI46" s="51"/>
      <c r="VOJ46" s="51"/>
      <c r="VOK46" s="51"/>
      <c r="VOL46" s="51"/>
      <c r="VOM46" s="51"/>
      <c r="VON46" s="51"/>
      <c r="VOO46" s="51"/>
      <c r="VOP46" s="51"/>
      <c r="VOQ46" s="51"/>
      <c r="VOR46" s="51"/>
      <c r="VOS46" s="51"/>
      <c r="VOT46" s="51"/>
      <c r="VOU46" s="51"/>
      <c r="VOV46" s="51"/>
      <c r="VOW46" s="51"/>
      <c r="VOX46" s="51"/>
      <c r="VOY46" s="51"/>
      <c r="VOZ46" s="51"/>
      <c r="VPA46" s="51"/>
      <c r="VPB46" s="51"/>
      <c r="VPC46" s="51"/>
      <c r="VPD46" s="51"/>
      <c r="VPE46" s="51"/>
      <c r="VPF46" s="51"/>
      <c r="VPG46" s="51"/>
      <c r="VPH46" s="51"/>
      <c r="VPI46" s="51"/>
      <c r="VPJ46" s="51"/>
      <c r="VPK46" s="51"/>
      <c r="VPL46" s="51"/>
      <c r="VPM46" s="51"/>
      <c r="VPN46" s="51"/>
      <c r="VPO46" s="51"/>
      <c r="VPP46" s="51"/>
      <c r="VPQ46" s="51"/>
      <c r="VPR46" s="51"/>
      <c r="VPS46" s="51"/>
      <c r="VPT46" s="51"/>
      <c r="VPU46" s="51"/>
      <c r="VPV46" s="51"/>
      <c r="VPW46" s="51"/>
      <c r="VPX46" s="51"/>
      <c r="VPY46" s="51"/>
      <c r="VPZ46" s="51"/>
      <c r="VQA46" s="51"/>
      <c r="VQB46" s="51"/>
      <c r="VQC46" s="51"/>
      <c r="VQD46" s="51"/>
      <c r="VQE46" s="51"/>
      <c r="VQF46" s="51"/>
      <c r="VQG46" s="51"/>
      <c r="VQH46" s="51"/>
      <c r="VQI46" s="51"/>
      <c r="VQJ46" s="51"/>
      <c r="VQK46" s="51"/>
      <c r="VQL46" s="51"/>
      <c r="VQM46" s="51"/>
      <c r="VQN46" s="51"/>
      <c r="VQO46" s="51"/>
      <c r="VQP46" s="51"/>
      <c r="VQQ46" s="51"/>
      <c r="VQR46" s="51"/>
      <c r="VQS46" s="51"/>
      <c r="VQT46" s="51"/>
      <c r="VQU46" s="51"/>
      <c r="VQV46" s="51"/>
      <c r="VQW46" s="51"/>
      <c r="VQX46" s="51"/>
      <c r="VQY46" s="51"/>
      <c r="VQZ46" s="51"/>
      <c r="VRA46" s="51"/>
      <c r="VRB46" s="51"/>
      <c r="VRC46" s="51"/>
      <c r="VRD46" s="51"/>
      <c r="VRE46" s="51"/>
      <c r="VRF46" s="51"/>
      <c r="VRG46" s="51"/>
      <c r="VRH46" s="51"/>
      <c r="VRI46" s="51"/>
      <c r="VRJ46" s="51"/>
      <c r="VRK46" s="51"/>
      <c r="VRL46" s="51"/>
      <c r="VRM46" s="51"/>
      <c r="VRN46" s="51"/>
      <c r="VRO46" s="51"/>
      <c r="VRP46" s="51"/>
      <c r="VRQ46" s="51"/>
      <c r="VRR46" s="51"/>
      <c r="VRS46" s="51"/>
      <c r="VRT46" s="51"/>
      <c r="VRU46" s="51"/>
      <c r="VRV46" s="51"/>
      <c r="VRW46" s="51"/>
      <c r="VRX46" s="51"/>
      <c r="VRY46" s="51"/>
      <c r="VRZ46" s="51"/>
      <c r="VSA46" s="51"/>
      <c r="VSB46" s="51"/>
      <c r="VSC46" s="51"/>
      <c r="VSD46" s="51"/>
      <c r="VSE46" s="51"/>
      <c r="VSF46" s="51"/>
      <c r="VSG46" s="51"/>
      <c r="VSH46" s="51"/>
      <c r="VSI46" s="51"/>
      <c r="VSJ46" s="51"/>
      <c r="VSK46" s="51"/>
      <c r="VSL46" s="51"/>
      <c r="VSM46" s="51"/>
      <c r="VSN46" s="51"/>
      <c r="VSO46" s="51"/>
      <c r="VSP46" s="51"/>
      <c r="VSQ46" s="51"/>
      <c r="VSR46" s="51"/>
      <c r="VSS46" s="51"/>
      <c r="VST46" s="51"/>
      <c r="VSU46" s="51"/>
      <c r="VSV46" s="51"/>
      <c r="VSW46" s="51"/>
      <c r="VSX46" s="51"/>
      <c r="VSY46" s="51"/>
      <c r="VSZ46" s="51"/>
      <c r="VTA46" s="51"/>
      <c r="VTB46" s="51"/>
      <c r="VTC46" s="51"/>
      <c r="VTD46" s="51"/>
      <c r="VTE46" s="51"/>
      <c r="VTF46" s="51"/>
      <c r="VTG46" s="51"/>
      <c r="VTH46" s="51"/>
      <c r="VTI46" s="51"/>
      <c r="VTJ46" s="51"/>
      <c r="VTK46" s="51"/>
      <c r="VTL46" s="51"/>
      <c r="VTM46" s="51"/>
      <c r="VTN46" s="51"/>
      <c r="VTO46" s="51"/>
      <c r="VTP46" s="51"/>
      <c r="VTQ46" s="51"/>
      <c r="VTR46" s="51"/>
      <c r="VTS46" s="51"/>
      <c r="VTT46" s="51"/>
      <c r="VTU46" s="51"/>
      <c r="VTV46" s="51"/>
      <c r="VTW46" s="51"/>
      <c r="VTX46" s="51"/>
      <c r="VTY46" s="51"/>
      <c r="VTZ46" s="51"/>
      <c r="VUA46" s="51"/>
      <c r="VUB46" s="51"/>
      <c r="VUC46" s="51"/>
      <c r="VUD46" s="51"/>
      <c r="VUE46" s="51"/>
      <c r="VUF46" s="51"/>
      <c r="VUG46" s="51"/>
      <c r="VUH46" s="51"/>
      <c r="VUI46" s="51"/>
      <c r="VUJ46" s="51"/>
      <c r="VUK46" s="51"/>
      <c r="VUL46" s="51"/>
      <c r="VUM46" s="51"/>
      <c r="VUN46" s="51"/>
      <c r="VUO46" s="51"/>
      <c r="VUP46" s="51"/>
      <c r="VUQ46" s="51"/>
      <c r="VUR46" s="51"/>
      <c r="VUS46" s="51"/>
      <c r="VUT46" s="51"/>
      <c r="VUU46" s="51"/>
      <c r="VUV46" s="51"/>
      <c r="VUW46" s="51"/>
      <c r="VUX46" s="51"/>
      <c r="VUY46" s="51"/>
      <c r="VUZ46" s="51"/>
      <c r="VVA46" s="51"/>
      <c r="VVB46" s="51"/>
      <c r="VVC46" s="51"/>
      <c r="VVD46" s="51"/>
      <c r="VVE46" s="51"/>
      <c r="VVF46" s="51"/>
      <c r="VVG46" s="51"/>
      <c r="VVH46" s="51"/>
      <c r="VVI46" s="51"/>
      <c r="VVJ46" s="51"/>
      <c r="VVK46" s="51"/>
      <c r="VVL46" s="51"/>
      <c r="VVM46" s="51"/>
      <c r="VVN46" s="51"/>
      <c r="VVO46" s="51"/>
      <c r="VVP46" s="51"/>
      <c r="VVQ46" s="51"/>
      <c r="VVR46" s="51"/>
      <c r="VVS46" s="51"/>
      <c r="VVT46" s="51"/>
      <c r="VVU46" s="51"/>
      <c r="VVV46" s="51"/>
      <c r="VVW46" s="51"/>
      <c r="VVX46" s="51"/>
      <c r="VVY46" s="51"/>
      <c r="VVZ46" s="51"/>
      <c r="VWA46" s="51"/>
      <c r="VWB46" s="51"/>
      <c r="VWC46" s="51"/>
      <c r="VWD46" s="51"/>
      <c r="VWE46" s="51"/>
      <c r="VWF46" s="51"/>
      <c r="VWG46" s="51"/>
      <c r="VWH46" s="51"/>
      <c r="VWI46" s="51"/>
      <c r="VWJ46" s="51"/>
      <c r="VWK46" s="51"/>
      <c r="VWL46" s="51"/>
      <c r="VWM46" s="51"/>
      <c r="VWN46" s="51"/>
      <c r="VWO46" s="51"/>
      <c r="VWP46" s="51"/>
      <c r="VWQ46" s="51"/>
      <c r="VWR46" s="51"/>
      <c r="VWS46" s="51"/>
      <c r="VWT46" s="51"/>
      <c r="VWU46" s="51"/>
      <c r="VWV46" s="51"/>
      <c r="VWW46" s="51"/>
      <c r="VWX46" s="51"/>
      <c r="VWY46" s="51"/>
      <c r="VWZ46" s="51"/>
      <c r="VXA46" s="51"/>
      <c r="VXB46" s="51"/>
      <c r="VXC46" s="51"/>
      <c r="VXD46" s="51"/>
      <c r="VXE46" s="51"/>
      <c r="VXF46" s="51"/>
      <c r="VXG46" s="51"/>
      <c r="VXH46" s="51"/>
      <c r="VXI46" s="51"/>
      <c r="VXJ46" s="51"/>
      <c r="VXK46" s="51"/>
      <c r="VXL46" s="51"/>
      <c r="VXM46" s="51"/>
      <c r="VXN46" s="51"/>
      <c r="VXO46" s="51"/>
      <c r="VXP46" s="51"/>
      <c r="VXQ46" s="51"/>
      <c r="VXR46" s="51"/>
      <c r="VXS46" s="51"/>
      <c r="VXT46" s="51"/>
      <c r="VXU46" s="51"/>
      <c r="VXV46" s="51"/>
      <c r="VXW46" s="51"/>
      <c r="VXX46" s="51"/>
      <c r="VXY46" s="51"/>
      <c r="VXZ46" s="51"/>
      <c r="VYA46" s="51"/>
      <c r="VYB46" s="51"/>
      <c r="VYC46" s="51"/>
      <c r="VYD46" s="51"/>
      <c r="VYE46" s="51"/>
      <c r="VYF46" s="51"/>
      <c r="VYG46" s="51"/>
      <c r="VYH46" s="51"/>
      <c r="VYI46" s="51"/>
      <c r="VYJ46" s="51"/>
      <c r="VYK46" s="51"/>
      <c r="VYL46" s="51"/>
      <c r="VYM46" s="51"/>
      <c r="VYN46" s="51"/>
      <c r="VYO46" s="51"/>
      <c r="VYP46" s="51"/>
      <c r="VYQ46" s="51"/>
      <c r="VYR46" s="51"/>
      <c r="VYS46" s="51"/>
      <c r="VYT46" s="51"/>
      <c r="VYU46" s="51"/>
      <c r="VYV46" s="51"/>
      <c r="VYW46" s="51"/>
      <c r="VYX46" s="51"/>
      <c r="VYY46" s="51"/>
      <c r="VYZ46" s="51"/>
      <c r="VZA46" s="51"/>
      <c r="VZB46" s="51"/>
      <c r="VZC46" s="51"/>
      <c r="VZD46" s="51"/>
      <c r="VZE46" s="51"/>
      <c r="VZF46" s="51"/>
      <c r="VZG46" s="51"/>
      <c r="VZH46" s="51"/>
      <c r="VZI46" s="51"/>
      <c r="VZJ46" s="51"/>
      <c r="VZK46" s="51"/>
      <c r="VZL46" s="51"/>
      <c r="VZM46" s="51"/>
      <c r="VZN46" s="51"/>
      <c r="VZO46" s="51"/>
      <c r="VZP46" s="51"/>
      <c r="VZQ46" s="51"/>
      <c r="VZR46" s="51"/>
      <c r="VZS46" s="51"/>
      <c r="VZT46" s="51"/>
      <c r="VZU46" s="51"/>
      <c r="VZV46" s="51"/>
      <c r="VZW46" s="51"/>
      <c r="VZX46" s="51"/>
      <c r="VZY46" s="51"/>
      <c r="VZZ46" s="51"/>
      <c r="WAA46" s="51"/>
      <c r="WAB46" s="51"/>
      <c r="WAC46" s="51"/>
      <c r="WAD46" s="51"/>
      <c r="WAE46" s="51"/>
      <c r="WAF46" s="51"/>
      <c r="WAG46" s="51"/>
      <c r="WAH46" s="51"/>
      <c r="WAI46" s="51"/>
      <c r="WAJ46" s="51"/>
      <c r="WAK46" s="51"/>
      <c r="WAL46" s="51"/>
      <c r="WAM46" s="51"/>
      <c r="WAN46" s="51"/>
      <c r="WAO46" s="51"/>
      <c r="WAP46" s="51"/>
      <c r="WAQ46" s="51"/>
      <c r="WAR46" s="51"/>
      <c r="WAS46" s="51"/>
      <c r="WAT46" s="51"/>
      <c r="WAU46" s="51"/>
      <c r="WAV46" s="51"/>
      <c r="WAW46" s="51"/>
      <c r="WAX46" s="51"/>
      <c r="WAY46" s="51"/>
      <c r="WAZ46" s="51"/>
      <c r="WBA46" s="51"/>
      <c r="WBB46" s="51"/>
      <c r="WBC46" s="51"/>
      <c r="WBD46" s="51"/>
      <c r="WBE46" s="51"/>
      <c r="WBF46" s="51"/>
      <c r="WBG46" s="51"/>
      <c r="WBH46" s="51"/>
      <c r="WBI46" s="51"/>
      <c r="WBJ46" s="51"/>
      <c r="WBK46" s="51"/>
      <c r="WBL46" s="51"/>
      <c r="WBM46" s="51"/>
      <c r="WBN46" s="51"/>
      <c r="WBO46" s="51"/>
      <c r="WBP46" s="51"/>
      <c r="WBQ46" s="51"/>
      <c r="WBR46" s="51"/>
      <c r="WBS46" s="51"/>
      <c r="WBT46" s="51"/>
      <c r="WBU46" s="51"/>
      <c r="WBV46" s="51"/>
      <c r="WBW46" s="51"/>
      <c r="WBX46" s="51"/>
      <c r="WBY46" s="51"/>
      <c r="WBZ46" s="51"/>
      <c r="WCA46" s="51"/>
      <c r="WCB46" s="51"/>
      <c r="WCC46" s="51"/>
      <c r="WCD46" s="51"/>
      <c r="WCE46" s="51"/>
      <c r="WCF46" s="51"/>
      <c r="WCG46" s="51"/>
      <c r="WCH46" s="51"/>
      <c r="WCI46" s="51"/>
      <c r="WCJ46" s="51"/>
      <c r="WCK46" s="51"/>
      <c r="WCL46" s="51"/>
      <c r="WCM46" s="51"/>
      <c r="WCN46" s="51"/>
      <c r="WCO46" s="51"/>
      <c r="WCP46" s="51"/>
      <c r="WCQ46" s="51"/>
      <c r="WCR46" s="51"/>
      <c r="WCS46" s="51"/>
      <c r="WCT46" s="51"/>
      <c r="WCU46" s="51"/>
      <c r="WCV46" s="51"/>
      <c r="WCW46" s="51"/>
      <c r="WCX46" s="51"/>
      <c r="WCY46" s="51"/>
      <c r="WCZ46" s="51"/>
      <c r="WDA46" s="51"/>
      <c r="WDB46" s="51"/>
      <c r="WDC46" s="51"/>
      <c r="WDD46" s="51"/>
      <c r="WDE46" s="51"/>
      <c r="WDF46" s="51"/>
      <c r="WDG46" s="51"/>
      <c r="WDH46" s="51"/>
      <c r="WDI46" s="51"/>
      <c r="WDJ46" s="51"/>
      <c r="WDK46" s="51"/>
      <c r="WDL46" s="51"/>
      <c r="WDM46" s="51"/>
      <c r="WDN46" s="51"/>
      <c r="WDO46" s="51"/>
      <c r="WDP46" s="51"/>
      <c r="WDQ46" s="51"/>
      <c r="WDR46" s="51"/>
      <c r="WDS46" s="51"/>
      <c r="WDT46" s="51"/>
      <c r="WDU46" s="51"/>
      <c r="WDV46" s="51"/>
      <c r="WDW46" s="51"/>
      <c r="WDX46" s="51"/>
      <c r="WDY46" s="51"/>
      <c r="WDZ46" s="51"/>
      <c r="WEA46" s="51"/>
      <c r="WEB46" s="51"/>
      <c r="WEC46" s="51"/>
      <c r="WED46" s="51"/>
      <c r="WEE46" s="51"/>
      <c r="WEF46" s="51"/>
      <c r="WEG46" s="51"/>
      <c r="WEH46" s="51"/>
      <c r="WEI46" s="51"/>
      <c r="WEJ46" s="51"/>
      <c r="WEK46" s="51"/>
      <c r="WEL46" s="51"/>
      <c r="WEM46" s="51"/>
      <c r="WEN46" s="51"/>
      <c r="WEO46" s="51"/>
      <c r="WEP46" s="51"/>
      <c r="WEQ46" s="51"/>
      <c r="WER46" s="51"/>
      <c r="WES46" s="51"/>
      <c r="WET46" s="51"/>
      <c r="WEU46" s="51"/>
      <c r="WEV46" s="51"/>
      <c r="WEW46" s="51"/>
      <c r="WEX46" s="51"/>
      <c r="WEY46" s="51"/>
      <c r="WEZ46" s="51"/>
      <c r="WFA46" s="51"/>
      <c r="WFB46" s="51"/>
      <c r="WFC46" s="51"/>
      <c r="WFD46" s="51"/>
      <c r="WFE46" s="51"/>
      <c r="WFF46" s="51"/>
      <c r="WFG46" s="51"/>
      <c r="WFH46" s="51"/>
      <c r="WFI46" s="51"/>
      <c r="WFJ46" s="51"/>
      <c r="WFK46" s="51"/>
      <c r="WFL46" s="51"/>
      <c r="WFM46" s="51"/>
      <c r="WFN46" s="51"/>
      <c r="WFO46" s="51"/>
      <c r="WFP46" s="51"/>
      <c r="WFQ46" s="51"/>
      <c r="WFR46" s="51"/>
      <c r="WFS46" s="51"/>
      <c r="WFT46" s="51"/>
      <c r="WFU46" s="51"/>
      <c r="WFV46" s="51"/>
      <c r="WFW46" s="51"/>
      <c r="WFX46" s="51"/>
      <c r="WFY46" s="51"/>
      <c r="WFZ46" s="51"/>
      <c r="WGA46" s="51"/>
      <c r="WGB46" s="51"/>
      <c r="WGC46" s="51"/>
      <c r="WGD46" s="51"/>
      <c r="WGE46" s="51"/>
      <c r="WGF46" s="51"/>
      <c r="WGG46" s="51"/>
      <c r="WGH46" s="51"/>
      <c r="WGI46" s="51"/>
      <c r="WGJ46" s="51"/>
      <c r="WGK46" s="51"/>
      <c r="WGL46" s="51"/>
      <c r="WGM46" s="51"/>
      <c r="WGN46" s="51"/>
      <c r="WGO46" s="51"/>
      <c r="WGP46" s="51"/>
      <c r="WGQ46" s="51"/>
      <c r="WGR46" s="51"/>
      <c r="WGS46" s="51"/>
      <c r="WGT46" s="51"/>
      <c r="WGU46" s="51"/>
      <c r="WGV46" s="51"/>
      <c r="WGW46" s="51"/>
      <c r="WGX46" s="51"/>
      <c r="WGY46" s="51"/>
      <c r="WGZ46" s="51"/>
      <c r="WHA46" s="51"/>
      <c r="WHB46" s="51"/>
      <c r="WHC46" s="51"/>
      <c r="WHD46" s="51"/>
      <c r="WHE46" s="51"/>
      <c r="WHF46" s="51"/>
      <c r="WHG46" s="51"/>
      <c r="WHH46" s="51"/>
      <c r="WHI46" s="51"/>
      <c r="WHJ46" s="51"/>
      <c r="WHK46" s="51"/>
      <c r="WHL46" s="51"/>
      <c r="WHM46" s="51"/>
      <c r="WHN46" s="51"/>
      <c r="WHO46" s="51"/>
      <c r="WHP46" s="51"/>
      <c r="WHQ46" s="51"/>
      <c r="WHR46" s="51"/>
      <c r="WHS46" s="51"/>
      <c r="WHT46" s="51"/>
      <c r="WHU46" s="51"/>
      <c r="WHV46" s="51"/>
      <c r="WHW46" s="51"/>
      <c r="WHX46" s="51"/>
      <c r="WHY46" s="51"/>
      <c r="WHZ46" s="51"/>
      <c r="WIA46" s="51"/>
      <c r="WIB46" s="51"/>
      <c r="WIC46" s="51"/>
      <c r="WID46" s="51"/>
      <c r="WIE46" s="51"/>
      <c r="WIF46" s="51"/>
      <c r="WIG46" s="51"/>
      <c r="WIH46" s="51"/>
      <c r="WII46" s="51"/>
      <c r="WIJ46" s="51"/>
      <c r="WIK46" s="51"/>
      <c r="WIL46" s="51"/>
      <c r="WIM46" s="51"/>
      <c r="WIN46" s="51"/>
      <c r="WIO46" s="51"/>
      <c r="WIP46" s="51"/>
      <c r="WIQ46" s="51"/>
      <c r="WIR46" s="51"/>
      <c r="WIS46" s="51"/>
      <c r="WIT46" s="51"/>
      <c r="WIU46" s="51"/>
      <c r="WIV46" s="51"/>
      <c r="WIW46" s="51"/>
      <c r="WIX46" s="51"/>
      <c r="WIY46" s="51"/>
      <c r="WIZ46" s="51"/>
      <c r="WJA46" s="51"/>
      <c r="WJB46" s="51"/>
      <c r="WJC46" s="51"/>
      <c r="WJD46" s="51"/>
      <c r="WJE46" s="51"/>
      <c r="WJF46" s="51"/>
      <c r="WJG46" s="51"/>
      <c r="WJH46" s="51"/>
      <c r="WJI46" s="51"/>
      <c r="WJJ46" s="51"/>
      <c r="WJK46" s="51"/>
      <c r="WJL46" s="51"/>
      <c r="WJM46" s="51"/>
      <c r="WJN46" s="51"/>
      <c r="WJO46" s="51"/>
      <c r="WJP46" s="51"/>
      <c r="WJQ46" s="51"/>
      <c r="WJR46" s="51"/>
      <c r="WJS46" s="51"/>
      <c r="WJT46" s="51"/>
      <c r="WJU46" s="51"/>
      <c r="WJV46" s="51"/>
      <c r="WJW46" s="51"/>
      <c r="WJX46" s="51"/>
      <c r="WJY46" s="51"/>
      <c r="WJZ46" s="51"/>
      <c r="WKA46" s="51"/>
      <c r="WKB46" s="51"/>
      <c r="WKC46" s="51"/>
      <c r="WKD46" s="51"/>
      <c r="WKE46" s="51"/>
      <c r="WKF46" s="51"/>
      <c r="WKG46" s="51"/>
      <c r="WKH46" s="51"/>
      <c r="WKI46" s="51"/>
      <c r="WKJ46" s="51"/>
      <c r="WKK46" s="51"/>
      <c r="WKL46" s="51"/>
      <c r="WKM46" s="51"/>
      <c r="WKN46" s="51"/>
      <c r="WKO46" s="51"/>
      <c r="WKP46" s="51"/>
      <c r="WKQ46" s="51"/>
      <c r="WKR46" s="51"/>
      <c r="WKS46" s="51"/>
      <c r="WKT46" s="51"/>
      <c r="WKU46" s="51"/>
      <c r="WKV46" s="51"/>
      <c r="WKW46" s="51"/>
      <c r="WKX46" s="51"/>
      <c r="WKY46" s="51"/>
      <c r="WKZ46" s="51"/>
      <c r="WLA46" s="51"/>
      <c r="WLB46" s="51"/>
      <c r="WLC46" s="51"/>
      <c r="WLD46" s="51"/>
      <c r="WLE46" s="51"/>
      <c r="WLF46" s="51"/>
      <c r="WLG46" s="51"/>
      <c r="WLH46" s="51"/>
      <c r="WLI46" s="51"/>
      <c r="WLJ46" s="51"/>
      <c r="WLK46" s="51"/>
      <c r="WLL46" s="51"/>
      <c r="WLM46" s="51"/>
      <c r="WLN46" s="51"/>
      <c r="WLO46" s="51"/>
      <c r="WLP46" s="51"/>
      <c r="WLQ46" s="51"/>
      <c r="WLR46" s="51"/>
      <c r="WLS46" s="51"/>
      <c r="WLT46" s="51"/>
      <c r="WLU46" s="51"/>
      <c r="WLV46" s="51"/>
      <c r="WLW46" s="51"/>
      <c r="WLX46" s="51"/>
      <c r="WLY46" s="51"/>
      <c r="WLZ46" s="51"/>
      <c r="WMA46" s="51"/>
      <c r="WMB46" s="51"/>
      <c r="WMC46" s="51"/>
      <c r="WMD46" s="51"/>
      <c r="WME46" s="51"/>
      <c r="WMF46" s="51"/>
      <c r="WMG46" s="51"/>
      <c r="WMH46" s="51"/>
      <c r="WMI46" s="51"/>
      <c r="WMJ46" s="51"/>
      <c r="WMK46" s="51"/>
      <c r="WML46" s="51"/>
      <c r="WMM46" s="51"/>
      <c r="WMN46" s="51"/>
      <c r="WMO46" s="51"/>
      <c r="WMP46" s="51"/>
      <c r="WMQ46" s="51"/>
      <c r="WMR46" s="51"/>
      <c r="WMS46" s="51"/>
      <c r="WMT46" s="51"/>
      <c r="WMU46" s="51"/>
      <c r="WMV46" s="51"/>
      <c r="WMW46" s="51"/>
      <c r="WMX46" s="51"/>
      <c r="WMY46" s="51"/>
      <c r="WMZ46" s="51"/>
      <c r="WNA46" s="51"/>
      <c r="WNB46" s="51"/>
      <c r="WNC46" s="51"/>
      <c r="WND46" s="51"/>
      <c r="WNE46" s="51"/>
      <c r="WNF46" s="51"/>
      <c r="WNG46" s="51"/>
      <c r="WNH46" s="51"/>
      <c r="WNI46" s="51"/>
      <c r="WNJ46" s="51"/>
      <c r="WNK46" s="51"/>
      <c r="WNL46" s="51"/>
      <c r="WNM46" s="51"/>
      <c r="WNN46" s="51"/>
      <c r="WNO46" s="51"/>
      <c r="WNP46" s="51"/>
      <c r="WNQ46" s="51"/>
      <c r="WNR46" s="51"/>
      <c r="WNS46" s="51"/>
      <c r="WNT46" s="51"/>
      <c r="WNU46" s="51"/>
      <c r="WNV46" s="51"/>
      <c r="WNW46" s="51"/>
      <c r="WNX46" s="51"/>
      <c r="WNY46" s="51"/>
      <c r="WNZ46" s="51"/>
      <c r="WOA46" s="51"/>
      <c r="WOB46" s="51"/>
      <c r="WOC46" s="51"/>
      <c r="WOD46" s="51"/>
      <c r="WOE46" s="51"/>
      <c r="WOF46" s="51"/>
      <c r="WOG46" s="51"/>
      <c r="WOH46" s="51"/>
      <c r="WOI46" s="51"/>
      <c r="WOJ46" s="51"/>
      <c r="WOK46" s="51"/>
      <c r="WOL46" s="51"/>
      <c r="WOM46" s="51"/>
      <c r="WON46" s="51"/>
      <c r="WOO46" s="51"/>
      <c r="WOP46" s="51"/>
      <c r="WOQ46" s="51"/>
      <c r="WOR46" s="51"/>
      <c r="WOS46" s="51"/>
      <c r="WOT46" s="51"/>
      <c r="WOU46" s="51"/>
      <c r="WOV46" s="51"/>
      <c r="WOW46" s="51"/>
      <c r="WOX46" s="51"/>
      <c r="WOY46" s="51"/>
      <c r="WOZ46" s="51"/>
      <c r="WPA46" s="51"/>
      <c r="WPB46" s="51"/>
      <c r="WPC46" s="51"/>
      <c r="WPD46" s="51"/>
      <c r="WPE46" s="51"/>
      <c r="WPF46" s="51"/>
      <c r="WPG46" s="51"/>
      <c r="WPH46" s="51"/>
      <c r="WPI46" s="51"/>
      <c r="WPJ46" s="51"/>
      <c r="WPK46" s="51"/>
      <c r="WPL46" s="51"/>
      <c r="WPM46" s="51"/>
      <c r="WPN46" s="51"/>
      <c r="WPO46" s="51"/>
      <c r="WPP46" s="51"/>
      <c r="WPQ46" s="51"/>
      <c r="WPR46" s="51"/>
      <c r="WPS46" s="51"/>
      <c r="WPT46" s="51"/>
      <c r="WPU46" s="51"/>
      <c r="WPV46" s="51"/>
      <c r="WPW46" s="51"/>
      <c r="WPX46" s="51"/>
      <c r="WPY46" s="51"/>
      <c r="WPZ46" s="51"/>
      <c r="WQA46" s="51"/>
      <c r="WQB46" s="51"/>
      <c r="WQC46" s="51"/>
      <c r="WQD46" s="51"/>
      <c r="WQE46" s="51"/>
      <c r="WQF46" s="51"/>
      <c r="WQG46" s="51"/>
      <c r="WQH46" s="51"/>
      <c r="WQI46" s="51"/>
      <c r="WQJ46" s="51"/>
      <c r="WQK46" s="51"/>
      <c r="WQL46" s="51"/>
      <c r="WQM46" s="51"/>
      <c r="WQN46" s="51"/>
      <c r="WQO46" s="51"/>
      <c r="WQP46" s="51"/>
      <c r="WQQ46" s="51"/>
      <c r="WQR46" s="51"/>
      <c r="WQS46" s="51"/>
      <c r="WQT46" s="51"/>
      <c r="WQU46" s="51"/>
      <c r="WQV46" s="51"/>
      <c r="WQW46" s="51"/>
      <c r="WQX46" s="51"/>
      <c r="WQY46" s="51"/>
      <c r="WQZ46" s="51"/>
      <c r="WRA46" s="51"/>
      <c r="WRB46" s="51"/>
      <c r="WRC46" s="51"/>
      <c r="WRD46" s="51"/>
      <c r="WRE46" s="51"/>
      <c r="WRF46" s="51"/>
      <c r="WRG46" s="51"/>
      <c r="WRH46" s="51"/>
      <c r="WRI46" s="51"/>
      <c r="WRJ46" s="51"/>
      <c r="WRK46" s="51"/>
      <c r="WRL46" s="51"/>
      <c r="WRM46" s="51"/>
      <c r="WRN46" s="51"/>
      <c r="WRO46" s="51"/>
      <c r="WRP46" s="51"/>
      <c r="WRQ46" s="51"/>
      <c r="WRR46" s="51"/>
      <c r="WRS46" s="51"/>
      <c r="WRT46" s="51"/>
      <c r="WRU46" s="51"/>
      <c r="WRV46" s="51"/>
      <c r="WRW46" s="51"/>
      <c r="WRX46" s="51"/>
      <c r="WRY46" s="51"/>
      <c r="WRZ46" s="51"/>
      <c r="WSA46" s="51"/>
      <c r="WSB46" s="51"/>
      <c r="WSC46" s="51"/>
      <c r="WSD46" s="51"/>
      <c r="WSE46" s="51"/>
      <c r="WSF46" s="51"/>
      <c r="WSG46" s="51"/>
      <c r="WSH46" s="51"/>
      <c r="WSI46" s="51"/>
      <c r="WSJ46" s="51"/>
      <c r="WSK46" s="51"/>
      <c r="WSL46" s="51"/>
      <c r="WSM46" s="51"/>
      <c r="WSN46" s="51"/>
      <c r="WSO46" s="51"/>
      <c r="WSP46" s="51"/>
      <c r="WSQ46" s="51"/>
      <c r="WSR46" s="51"/>
      <c r="WSS46" s="51"/>
      <c r="WST46" s="51"/>
      <c r="WSU46" s="51"/>
      <c r="WSV46" s="51"/>
      <c r="WSW46" s="51"/>
      <c r="WSX46" s="51"/>
      <c r="WSY46" s="51"/>
      <c r="WSZ46" s="51"/>
      <c r="WTA46" s="51"/>
      <c r="WTB46" s="51"/>
      <c r="WTC46" s="51"/>
      <c r="WTD46" s="51"/>
      <c r="WTE46" s="51"/>
      <c r="WTF46" s="51"/>
      <c r="WTG46" s="51"/>
      <c r="WTH46" s="51"/>
      <c r="WTI46" s="51"/>
      <c r="WTJ46" s="51"/>
      <c r="WTK46" s="51"/>
      <c r="WTL46" s="51"/>
      <c r="WTM46" s="51"/>
      <c r="WTN46" s="51"/>
      <c r="WTO46" s="51"/>
      <c r="WTP46" s="51"/>
      <c r="WTQ46" s="51"/>
      <c r="WTR46" s="51"/>
      <c r="WTS46" s="51"/>
      <c r="WTT46" s="51"/>
      <c r="WTU46" s="51"/>
      <c r="WTV46" s="51"/>
      <c r="WTW46" s="51"/>
      <c r="WTX46" s="51"/>
      <c r="WTY46" s="51"/>
      <c r="WTZ46" s="51"/>
      <c r="WUA46" s="51"/>
      <c r="WUB46" s="51"/>
      <c r="WUC46" s="51"/>
      <c r="WUD46" s="51"/>
      <c r="WUE46" s="51"/>
      <c r="WUF46" s="51"/>
      <c r="WUG46" s="51"/>
      <c r="WUH46" s="51"/>
      <c r="WUI46" s="51"/>
      <c r="WUJ46" s="51"/>
      <c r="WUK46" s="51"/>
      <c r="WUL46" s="51"/>
      <c r="WUM46" s="51"/>
      <c r="WUN46" s="51"/>
      <c r="WUO46" s="51"/>
      <c r="WUP46" s="51"/>
      <c r="WUQ46" s="51"/>
      <c r="WUR46" s="51"/>
      <c r="WUS46" s="51"/>
      <c r="WUT46" s="51"/>
      <c r="WUU46" s="51"/>
      <c r="WUV46" s="51"/>
      <c r="WUW46" s="51"/>
      <c r="WUX46" s="51"/>
      <c r="WUY46" s="51"/>
      <c r="WUZ46" s="51"/>
      <c r="WVA46" s="51"/>
      <c r="WVB46" s="51"/>
      <c r="WVC46" s="51"/>
      <c r="WVD46" s="51"/>
      <c r="WVE46" s="51"/>
      <c r="WVF46" s="51"/>
      <c r="WVG46" s="51"/>
      <c r="WVH46" s="51"/>
      <c r="WVI46" s="51"/>
      <c r="WVJ46" s="51"/>
      <c r="WVK46" s="51"/>
      <c r="WVL46" s="51"/>
      <c r="WVM46" s="51"/>
      <c r="WVN46" s="51"/>
      <c r="WVO46" s="51"/>
      <c r="WVP46" s="51"/>
      <c r="WVQ46" s="51"/>
      <c r="WVR46" s="51"/>
      <c r="WVS46" s="51"/>
      <c r="WVT46" s="51"/>
      <c r="WVU46" s="51"/>
      <c r="WVV46" s="51"/>
      <c r="WVW46" s="51"/>
      <c r="WVX46" s="51"/>
      <c r="WVY46" s="51"/>
      <c r="WVZ46" s="51"/>
      <c r="WWA46" s="51"/>
      <c r="WWB46" s="51"/>
      <c r="WWC46" s="51"/>
      <c r="WWD46" s="51"/>
      <c r="WWE46" s="51"/>
      <c r="WWF46" s="51"/>
      <c r="WWG46" s="51"/>
      <c r="WWH46" s="51"/>
      <c r="WWI46" s="51"/>
      <c r="WWJ46" s="51"/>
      <c r="WWK46" s="51"/>
      <c r="WWL46" s="51"/>
      <c r="WWM46" s="51"/>
      <c r="WWN46" s="51"/>
      <c r="WWO46" s="51"/>
      <c r="WWP46" s="51"/>
      <c r="WWQ46" s="51"/>
      <c r="WWR46" s="51"/>
      <c r="WWS46" s="51"/>
      <c r="WWT46" s="51"/>
      <c r="WWU46" s="51"/>
      <c r="WWV46" s="51"/>
      <c r="WWW46" s="51"/>
      <c r="WWX46" s="51"/>
      <c r="WWY46" s="51"/>
      <c r="WWZ46" s="51"/>
      <c r="WXA46" s="51"/>
      <c r="WXB46" s="51"/>
      <c r="WXC46" s="51"/>
      <c r="WXD46" s="51"/>
      <c r="WXE46" s="51"/>
      <c r="WXF46" s="51"/>
      <c r="WXG46" s="51"/>
      <c r="WXH46" s="51"/>
      <c r="WXI46" s="51"/>
      <c r="WXJ46" s="51"/>
      <c r="WXK46" s="51"/>
      <c r="WXL46" s="51"/>
      <c r="WXM46" s="51"/>
      <c r="WXN46" s="51"/>
      <c r="WXO46" s="51"/>
      <c r="WXP46" s="51"/>
      <c r="WXQ46" s="51"/>
      <c r="WXR46" s="51"/>
      <c r="WXS46" s="51"/>
      <c r="WXT46" s="51"/>
      <c r="WXU46" s="51"/>
      <c r="WXV46" s="51"/>
      <c r="WXW46" s="51"/>
      <c r="WXX46" s="51"/>
      <c r="WXY46" s="51"/>
      <c r="WXZ46" s="51"/>
      <c r="WYA46" s="51"/>
      <c r="WYB46" s="51"/>
      <c r="WYC46" s="51"/>
      <c r="WYD46" s="51"/>
      <c r="WYE46" s="51"/>
      <c r="WYF46" s="51"/>
      <c r="WYG46" s="51"/>
      <c r="WYH46" s="51"/>
      <c r="WYI46" s="51"/>
      <c r="WYJ46" s="51"/>
      <c r="WYK46" s="51"/>
      <c r="WYL46" s="51"/>
      <c r="WYM46" s="51"/>
      <c r="WYN46" s="51"/>
      <c r="WYO46" s="51"/>
      <c r="WYP46" s="51"/>
      <c r="WYQ46" s="51"/>
      <c r="WYR46" s="51"/>
      <c r="WYS46" s="51"/>
      <c r="WYT46" s="51"/>
      <c r="WYU46" s="51"/>
      <c r="WYV46" s="51"/>
      <c r="WYW46" s="51"/>
      <c r="WYX46" s="51"/>
      <c r="WYY46" s="51"/>
      <c r="WYZ46" s="51"/>
      <c r="WZA46" s="51"/>
      <c r="WZB46" s="51"/>
      <c r="WZC46" s="51"/>
      <c r="WZD46" s="51"/>
      <c r="WZE46" s="51"/>
      <c r="WZF46" s="51"/>
      <c r="WZG46" s="51"/>
      <c r="WZH46" s="51"/>
      <c r="WZI46" s="51"/>
      <c r="WZJ46" s="51"/>
      <c r="WZK46" s="51"/>
      <c r="WZL46" s="51"/>
      <c r="WZM46" s="51"/>
      <c r="WZN46" s="51"/>
      <c r="WZO46" s="51"/>
      <c r="WZP46" s="51"/>
      <c r="WZQ46" s="51"/>
      <c r="WZR46" s="51"/>
      <c r="WZS46" s="51"/>
      <c r="WZT46" s="51"/>
      <c r="WZU46" s="51"/>
      <c r="WZV46" s="51"/>
      <c r="WZW46" s="51"/>
      <c r="WZX46" s="51"/>
      <c r="WZY46" s="51"/>
      <c r="WZZ46" s="51"/>
      <c r="XAA46" s="51"/>
      <c r="XAB46" s="51"/>
      <c r="XAC46" s="51"/>
      <c r="XAD46" s="51"/>
      <c r="XAE46" s="51"/>
      <c r="XAF46" s="51"/>
      <c r="XAG46" s="51"/>
      <c r="XAH46" s="51"/>
      <c r="XAI46" s="51"/>
      <c r="XAJ46" s="51"/>
      <c r="XAK46" s="51"/>
      <c r="XAL46" s="51"/>
      <c r="XAM46" s="51"/>
      <c r="XAN46" s="51"/>
      <c r="XAO46" s="51"/>
      <c r="XAP46" s="51"/>
      <c r="XAQ46" s="51"/>
      <c r="XAR46" s="51"/>
      <c r="XAS46" s="51"/>
      <c r="XAT46" s="51"/>
      <c r="XAU46" s="51"/>
      <c r="XAV46" s="51"/>
      <c r="XAW46" s="51"/>
      <c r="XAX46" s="51"/>
      <c r="XAY46" s="51"/>
      <c r="XAZ46" s="51"/>
      <c r="XBA46" s="51"/>
      <c r="XBB46" s="51"/>
      <c r="XBC46" s="51"/>
      <c r="XBD46" s="51"/>
      <c r="XBE46" s="51"/>
      <c r="XBF46" s="51"/>
      <c r="XBG46" s="51"/>
      <c r="XBH46" s="51"/>
      <c r="XBI46" s="51"/>
      <c r="XBJ46" s="51"/>
      <c r="XBK46" s="51"/>
      <c r="XBL46" s="51"/>
      <c r="XBM46" s="51"/>
      <c r="XBN46" s="51"/>
      <c r="XBO46" s="51"/>
      <c r="XBP46" s="51"/>
      <c r="XBQ46" s="51"/>
      <c r="XBR46" s="51"/>
      <c r="XBS46" s="51"/>
      <c r="XBT46" s="51"/>
      <c r="XBU46" s="51"/>
      <c r="XBV46" s="51"/>
      <c r="XBW46" s="51"/>
      <c r="XBX46" s="51"/>
      <c r="XBY46" s="51"/>
      <c r="XBZ46" s="51"/>
      <c r="XCA46" s="51"/>
      <c r="XCB46" s="51"/>
      <c r="XCC46" s="51"/>
      <c r="XCD46" s="51"/>
      <c r="XCE46" s="51"/>
      <c r="XCF46" s="51"/>
      <c r="XCG46" s="51"/>
      <c r="XCH46" s="51"/>
      <c r="XCI46" s="51"/>
      <c r="XCJ46" s="51"/>
      <c r="XCK46" s="51"/>
      <c r="XCL46" s="51"/>
      <c r="XCM46" s="51"/>
      <c r="XCN46" s="51"/>
      <c r="XCO46" s="51"/>
      <c r="XCP46" s="51"/>
      <c r="XCQ46" s="51"/>
      <c r="XCR46" s="51"/>
      <c r="XCS46" s="51"/>
      <c r="XCT46" s="51"/>
      <c r="XCU46" s="51"/>
      <c r="XCV46" s="51"/>
      <c r="XCW46" s="51"/>
      <c r="XCX46" s="51"/>
      <c r="XCY46" s="51"/>
      <c r="XCZ46" s="51"/>
      <c r="XDA46" s="51"/>
      <c r="XDB46" s="51"/>
      <c r="XDC46" s="51"/>
      <c r="XDD46" s="51"/>
      <c r="XDE46" s="51"/>
      <c r="XDF46" s="51"/>
      <c r="XDG46" s="51"/>
      <c r="XDH46" s="51"/>
      <c r="XDI46" s="51"/>
      <c r="XDJ46" s="51"/>
      <c r="XDK46" s="51"/>
      <c r="XDL46" s="51"/>
      <c r="XDM46" s="51"/>
      <c r="XDN46" s="51"/>
      <c r="XDO46" s="51"/>
      <c r="XDP46" s="51"/>
      <c r="XDQ46" s="51"/>
      <c r="XDR46" s="51"/>
      <c r="XDS46" s="51"/>
      <c r="XDT46" s="51"/>
      <c r="XDU46" s="51"/>
      <c r="XDV46" s="51"/>
      <c r="XDW46" s="51"/>
      <c r="XDX46" s="51"/>
      <c r="XDY46" s="51"/>
      <c r="XDZ46" s="51"/>
      <c r="XEA46" s="51"/>
      <c r="XEB46" s="51"/>
      <c r="XEC46" s="51"/>
      <c r="XED46" s="51"/>
      <c r="XEE46" s="51"/>
      <c r="XEF46" s="51"/>
      <c r="XEG46" s="51"/>
      <c r="XEH46" s="51"/>
      <c r="XEI46" s="51"/>
      <c r="XEJ46" s="51"/>
      <c r="XEK46" s="51"/>
      <c r="XEL46" s="51"/>
      <c r="XEM46" s="51"/>
      <c r="XEN46" s="51"/>
      <c r="XEO46" s="51"/>
      <c r="XEP46" s="51"/>
      <c r="XEQ46" s="51"/>
      <c r="XER46" s="51"/>
      <c r="XES46" s="51"/>
      <c r="XET46" s="51"/>
      <c r="XEU46" s="51"/>
      <c r="XEV46" s="51"/>
      <c r="XEW46" s="51"/>
      <c r="XEX46" s="51"/>
      <c r="XEY46" s="51"/>
      <c r="XEZ46" s="51"/>
      <c r="XFA46" s="51"/>
      <c r="XFB46" s="51"/>
      <c r="XFC46" s="51"/>
      <c r="XFD46" s="51"/>
    </row>
    <row r="47" s="1" customFormat="1" ht="15" customHeight="1" spans="1:16384">
      <c r="A47" s="64" t="s">
        <v>1202</v>
      </c>
      <c r="B47" s="71" t="s">
        <v>1514</v>
      </c>
      <c r="C47" s="62">
        <v>27</v>
      </c>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c r="XE47" s="51"/>
      <c r="XF47" s="51"/>
      <c r="XG47" s="51"/>
      <c r="XH47" s="51"/>
      <c r="XI47" s="51"/>
      <c r="XJ47" s="51"/>
      <c r="XK47" s="51"/>
      <c r="XL47" s="51"/>
      <c r="XM47" s="51"/>
      <c r="XN47" s="51"/>
      <c r="XO47" s="51"/>
      <c r="XP47" s="51"/>
      <c r="XQ47" s="51"/>
      <c r="XR47" s="51"/>
      <c r="XS47" s="51"/>
      <c r="XT47" s="51"/>
      <c r="XU47" s="51"/>
      <c r="XV47" s="51"/>
      <c r="XW47" s="51"/>
      <c r="XX47" s="51"/>
      <c r="XY47" s="51"/>
      <c r="XZ47" s="51"/>
      <c r="YA47" s="51"/>
      <c r="YB47" s="51"/>
      <c r="YC47" s="51"/>
      <c r="YD47" s="51"/>
      <c r="YE47" s="51"/>
      <c r="YF47" s="51"/>
      <c r="YG47" s="51"/>
      <c r="YH47" s="51"/>
      <c r="YI47" s="51"/>
      <c r="YJ47" s="51"/>
      <c r="YK47" s="51"/>
      <c r="YL47" s="51"/>
      <c r="YM47" s="51"/>
      <c r="YN47" s="51"/>
      <c r="YO47" s="51"/>
      <c r="YP47" s="51"/>
      <c r="YQ47" s="51"/>
      <c r="YR47" s="51"/>
      <c r="YS47" s="51"/>
      <c r="YT47" s="51"/>
      <c r="YU47" s="51"/>
      <c r="YV47" s="51"/>
      <c r="YW47" s="51"/>
      <c r="YX47" s="51"/>
      <c r="YY47" s="51"/>
      <c r="YZ47" s="51"/>
      <c r="ZA47" s="51"/>
      <c r="ZB47" s="51"/>
      <c r="ZC47" s="51"/>
      <c r="ZD47" s="51"/>
      <c r="ZE47" s="51"/>
      <c r="ZF47" s="51"/>
      <c r="ZG47" s="51"/>
      <c r="ZH47" s="51"/>
      <c r="ZI47" s="51"/>
      <c r="ZJ47" s="51"/>
      <c r="ZK47" s="51"/>
      <c r="ZL47" s="51"/>
      <c r="ZM47" s="51"/>
      <c r="ZN47" s="51"/>
      <c r="ZO47" s="51"/>
      <c r="ZP47" s="51"/>
      <c r="ZQ47" s="51"/>
      <c r="ZR47" s="51"/>
      <c r="ZS47" s="51"/>
      <c r="ZT47" s="51"/>
      <c r="ZU47" s="51"/>
      <c r="ZV47" s="51"/>
      <c r="ZW47" s="51"/>
      <c r="ZX47" s="51"/>
      <c r="ZY47" s="51"/>
      <c r="ZZ47" s="51"/>
      <c r="AAA47" s="51"/>
      <c r="AAB47" s="51"/>
      <c r="AAC47" s="51"/>
      <c r="AAD47" s="51"/>
      <c r="AAE47" s="51"/>
      <c r="AAF47" s="51"/>
      <c r="AAG47" s="51"/>
      <c r="AAH47" s="51"/>
      <c r="AAI47" s="51"/>
      <c r="AAJ47" s="51"/>
      <c r="AAK47" s="51"/>
      <c r="AAL47" s="51"/>
      <c r="AAM47" s="51"/>
      <c r="AAN47" s="51"/>
      <c r="AAO47" s="51"/>
      <c r="AAP47" s="51"/>
      <c r="AAQ47" s="51"/>
      <c r="AAR47" s="51"/>
      <c r="AAS47" s="51"/>
      <c r="AAT47" s="51"/>
      <c r="AAU47" s="51"/>
      <c r="AAV47" s="51"/>
      <c r="AAW47" s="51"/>
      <c r="AAX47" s="51"/>
      <c r="AAY47" s="51"/>
      <c r="AAZ47" s="51"/>
      <c r="ABA47" s="51"/>
      <c r="ABB47" s="51"/>
      <c r="ABC47" s="51"/>
      <c r="ABD47" s="51"/>
      <c r="ABE47" s="51"/>
      <c r="ABF47" s="51"/>
      <c r="ABG47" s="51"/>
      <c r="ABH47" s="51"/>
      <c r="ABI47" s="51"/>
      <c r="ABJ47" s="51"/>
      <c r="ABK47" s="51"/>
      <c r="ABL47" s="51"/>
      <c r="ABM47" s="51"/>
      <c r="ABN47" s="51"/>
      <c r="ABO47" s="51"/>
      <c r="ABP47" s="51"/>
      <c r="ABQ47" s="51"/>
      <c r="ABR47" s="51"/>
      <c r="ABS47" s="51"/>
      <c r="ABT47" s="51"/>
      <c r="ABU47" s="51"/>
      <c r="ABV47" s="51"/>
      <c r="ABW47" s="51"/>
      <c r="ABX47" s="51"/>
      <c r="ABY47" s="51"/>
      <c r="ABZ47" s="51"/>
      <c r="ACA47" s="51"/>
      <c r="ACB47" s="51"/>
      <c r="ACC47" s="51"/>
      <c r="ACD47" s="51"/>
      <c r="ACE47" s="51"/>
      <c r="ACF47" s="51"/>
      <c r="ACG47" s="51"/>
      <c r="ACH47" s="51"/>
      <c r="ACI47" s="51"/>
      <c r="ACJ47" s="51"/>
      <c r="ACK47" s="51"/>
      <c r="ACL47" s="51"/>
      <c r="ACM47" s="51"/>
      <c r="ACN47" s="51"/>
      <c r="ACO47" s="51"/>
      <c r="ACP47" s="51"/>
      <c r="ACQ47" s="51"/>
      <c r="ACR47" s="51"/>
      <c r="ACS47" s="51"/>
      <c r="ACT47" s="51"/>
      <c r="ACU47" s="51"/>
      <c r="ACV47" s="51"/>
      <c r="ACW47" s="51"/>
      <c r="ACX47" s="51"/>
      <c r="ACY47" s="51"/>
      <c r="ACZ47" s="51"/>
      <c r="ADA47" s="51"/>
      <c r="ADB47" s="51"/>
      <c r="ADC47" s="51"/>
      <c r="ADD47" s="51"/>
      <c r="ADE47" s="51"/>
      <c r="ADF47" s="51"/>
      <c r="ADG47" s="51"/>
      <c r="ADH47" s="51"/>
      <c r="ADI47" s="51"/>
      <c r="ADJ47" s="51"/>
      <c r="ADK47" s="51"/>
      <c r="ADL47" s="51"/>
      <c r="ADM47" s="51"/>
      <c r="ADN47" s="51"/>
      <c r="ADO47" s="51"/>
      <c r="ADP47" s="51"/>
      <c r="ADQ47" s="51"/>
      <c r="ADR47" s="51"/>
      <c r="ADS47" s="51"/>
      <c r="ADT47" s="51"/>
      <c r="ADU47" s="51"/>
      <c r="ADV47" s="51"/>
      <c r="ADW47" s="51"/>
      <c r="ADX47" s="51"/>
      <c r="ADY47" s="51"/>
      <c r="ADZ47" s="51"/>
      <c r="AEA47" s="51"/>
      <c r="AEB47" s="51"/>
      <c r="AEC47" s="51"/>
      <c r="AED47" s="51"/>
      <c r="AEE47" s="51"/>
      <c r="AEF47" s="51"/>
      <c r="AEG47" s="51"/>
      <c r="AEH47" s="51"/>
      <c r="AEI47" s="51"/>
      <c r="AEJ47" s="51"/>
      <c r="AEK47" s="51"/>
      <c r="AEL47" s="51"/>
      <c r="AEM47" s="51"/>
      <c r="AEN47" s="51"/>
      <c r="AEO47" s="51"/>
      <c r="AEP47" s="51"/>
      <c r="AEQ47" s="51"/>
      <c r="AER47" s="51"/>
      <c r="AES47" s="51"/>
      <c r="AET47" s="51"/>
      <c r="AEU47" s="51"/>
      <c r="AEV47" s="51"/>
      <c r="AEW47" s="51"/>
      <c r="AEX47" s="51"/>
      <c r="AEY47" s="51"/>
      <c r="AEZ47" s="51"/>
      <c r="AFA47" s="51"/>
      <c r="AFB47" s="51"/>
      <c r="AFC47" s="51"/>
      <c r="AFD47" s="51"/>
      <c r="AFE47" s="51"/>
      <c r="AFF47" s="51"/>
      <c r="AFG47" s="51"/>
      <c r="AFH47" s="51"/>
      <c r="AFI47" s="51"/>
      <c r="AFJ47" s="51"/>
      <c r="AFK47" s="51"/>
      <c r="AFL47" s="51"/>
      <c r="AFM47" s="51"/>
      <c r="AFN47" s="51"/>
      <c r="AFO47" s="51"/>
      <c r="AFP47" s="51"/>
      <c r="AFQ47" s="51"/>
      <c r="AFR47" s="51"/>
      <c r="AFS47" s="51"/>
      <c r="AFT47" s="51"/>
      <c r="AFU47" s="51"/>
      <c r="AFV47" s="51"/>
      <c r="AFW47" s="51"/>
      <c r="AFX47" s="51"/>
      <c r="AFY47" s="51"/>
      <c r="AFZ47" s="51"/>
      <c r="AGA47" s="51"/>
      <c r="AGB47" s="51"/>
      <c r="AGC47" s="51"/>
      <c r="AGD47" s="51"/>
      <c r="AGE47" s="51"/>
      <c r="AGF47" s="51"/>
      <c r="AGG47" s="51"/>
      <c r="AGH47" s="51"/>
      <c r="AGI47" s="51"/>
      <c r="AGJ47" s="51"/>
      <c r="AGK47" s="51"/>
      <c r="AGL47" s="51"/>
      <c r="AGM47" s="51"/>
      <c r="AGN47" s="51"/>
      <c r="AGO47" s="51"/>
      <c r="AGP47" s="51"/>
      <c r="AGQ47" s="51"/>
      <c r="AGR47" s="51"/>
      <c r="AGS47" s="51"/>
      <c r="AGT47" s="51"/>
      <c r="AGU47" s="51"/>
      <c r="AGV47" s="51"/>
      <c r="AGW47" s="51"/>
      <c r="AGX47" s="51"/>
      <c r="AGY47" s="51"/>
      <c r="AGZ47" s="51"/>
      <c r="AHA47" s="51"/>
      <c r="AHB47" s="51"/>
      <c r="AHC47" s="51"/>
      <c r="AHD47" s="51"/>
      <c r="AHE47" s="51"/>
      <c r="AHF47" s="51"/>
      <c r="AHG47" s="51"/>
      <c r="AHH47" s="51"/>
      <c r="AHI47" s="51"/>
      <c r="AHJ47" s="51"/>
      <c r="AHK47" s="51"/>
      <c r="AHL47" s="51"/>
      <c r="AHM47" s="51"/>
      <c r="AHN47" s="51"/>
      <c r="AHO47" s="51"/>
      <c r="AHP47" s="51"/>
      <c r="AHQ47" s="51"/>
      <c r="AHR47" s="51"/>
      <c r="AHS47" s="51"/>
      <c r="AHT47" s="51"/>
      <c r="AHU47" s="51"/>
      <c r="AHV47" s="51"/>
      <c r="AHW47" s="51"/>
      <c r="AHX47" s="51"/>
      <c r="AHY47" s="51"/>
      <c r="AHZ47" s="51"/>
      <c r="AIA47" s="51"/>
      <c r="AIB47" s="51"/>
      <c r="AIC47" s="51"/>
      <c r="AID47" s="51"/>
      <c r="AIE47" s="51"/>
      <c r="AIF47" s="51"/>
      <c r="AIG47" s="51"/>
      <c r="AIH47" s="51"/>
      <c r="AII47" s="51"/>
      <c r="AIJ47" s="51"/>
      <c r="AIK47" s="51"/>
      <c r="AIL47" s="51"/>
      <c r="AIM47" s="51"/>
      <c r="AIN47" s="51"/>
      <c r="AIO47" s="51"/>
      <c r="AIP47" s="51"/>
      <c r="AIQ47" s="51"/>
      <c r="AIR47" s="51"/>
      <c r="AIS47" s="51"/>
      <c r="AIT47" s="51"/>
      <c r="AIU47" s="51"/>
      <c r="AIV47" s="51"/>
      <c r="AIW47" s="51"/>
      <c r="AIX47" s="51"/>
      <c r="AIY47" s="51"/>
      <c r="AIZ47" s="51"/>
      <c r="AJA47" s="51"/>
      <c r="AJB47" s="51"/>
      <c r="AJC47" s="51"/>
      <c r="AJD47" s="51"/>
      <c r="AJE47" s="51"/>
      <c r="AJF47" s="51"/>
      <c r="AJG47" s="51"/>
      <c r="AJH47" s="51"/>
      <c r="AJI47" s="51"/>
      <c r="AJJ47" s="51"/>
      <c r="AJK47" s="51"/>
      <c r="AJL47" s="51"/>
      <c r="AJM47" s="51"/>
      <c r="AJN47" s="51"/>
      <c r="AJO47" s="51"/>
      <c r="AJP47" s="51"/>
      <c r="AJQ47" s="51"/>
      <c r="AJR47" s="51"/>
      <c r="AJS47" s="51"/>
      <c r="AJT47" s="51"/>
      <c r="AJU47" s="51"/>
      <c r="AJV47" s="51"/>
      <c r="AJW47" s="51"/>
      <c r="AJX47" s="51"/>
      <c r="AJY47" s="51"/>
      <c r="AJZ47" s="51"/>
      <c r="AKA47" s="51"/>
      <c r="AKB47" s="51"/>
      <c r="AKC47" s="51"/>
      <c r="AKD47" s="51"/>
      <c r="AKE47" s="51"/>
      <c r="AKF47" s="51"/>
      <c r="AKG47" s="51"/>
      <c r="AKH47" s="51"/>
      <c r="AKI47" s="51"/>
      <c r="AKJ47" s="51"/>
      <c r="AKK47" s="51"/>
      <c r="AKL47" s="51"/>
      <c r="AKM47" s="51"/>
      <c r="AKN47" s="51"/>
      <c r="AKO47" s="51"/>
      <c r="AKP47" s="51"/>
      <c r="AKQ47" s="51"/>
      <c r="AKR47" s="51"/>
      <c r="AKS47" s="51"/>
      <c r="AKT47" s="51"/>
      <c r="AKU47" s="51"/>
      <c r="AKV47" s="51"/>
      <c r="AKW47" s="51"/>
      <c r="AKX47" s="51"/>
      <c r="AKY47" s="51"/>
      <c r="AKZ47" s="51"/>
      <c r="ALA47" s="51"/>
      <c r="ALB47" s="51"/>
      <c r="ALC47" s="51"/>
      <c r="ALD47" s="51"/>
      <c r="ALE47" s="51"/>
      <c r="ALF47" s="51"/>
      <c r="ALG47" s="51"/>
      <c r="ALH47" s="51"/>
      <c r="ALI47" s="51"/>
      <c r="ALJ47" s="51"/>
      <c r="ALK47" s="51"/>
      <c r="ALL47" s="51"/>
      <c r="ALM47" s="51"/>
      <c r="ALN47" s="51"/>
      <c r="ALO47" s="51"/>
      <c r="ALP47" s="51"/>
      <c r="ALQ47" s="51"/>
      <c r="ALR47" s="51"/>
      <c r="ALS47" s="51"/>
      <c r="ALT47" s="51"/>
      <c r="ALU47" s="51"/>
      <c r="ALV47" s="51"/>
      <c r="ALW47" s="51"/>
      <c r="ALX47" s="51"/>
      <c r="ALY47" s="51"/>
      <c r="ALZ47" s="51"/>
      <c r="AMA47" s="51"/>
      <c r="AMB47" s="51"/>
      <c r="AMC47" s="51"/>
      <c r="AMD47" s="51"/>
      <c r="AME47" s="51"/>
      <c r="AMF47" s="51"/>
      <c r="AMG47" s="51"/>
      <c r="AMH47" s="51"/>
      <c r="AMI47" s="51"/>
      <c r="AMJ47" s="51"/>
      <c r="AMK47" s="51"/>
      <c r="AML47" s="51"/>
      <c r="AMM47" s="51"/>
      <c r="AMN47" s="51"/>
      <c r="AMO47" s="51"/>
      <c r="AMP47" s="51"/>
      <c r="AMQ47" s="51"/>
      <c r="AMR47" s="51"/>
      <c r="AMS47" s="51"/>
      <c r="AMT47" s="51"/>
      <c r="AMU47" s="51"/>
      <c r="AMV47" s="51"/>
      <c r="AMW47" s="51"/>
      <c r="AMX47" s="51"/>
      <c r="AMY47" s="51"/>
      <c r="AMZ47" s="51"/>
      <c r="ANA47" s="51"/>
      <c r="ANB47" s="51"/>
      <c r="ANC47" s="51"/>
      <c r="AND47" s="51"/>
      <c r="ANE47" s="51"/>
      <c r="ANF47" s="51"/>
      <c r="ANG47" s="51"/>
      <c r="ANH47" s="51"/>
      <c r="ANI47" s="51"/>
      <c r="ANJ47" s="51"/>
      <c r="ANK47" s="51"/>
      <c r="ANL47" s="51"/>
      <c r="ANM47" s="51"/>
      <c r="ANN47" s="51"/>
      <c r="ANO47" s="51"/>
      <c r="ANP47" s="51"/>
      <c r="ANQ47" s="51"/>
      <c r="ANR47" s="51"/>
      <c r="ANS47" s="51"/>
      <c r="ANT47" s="51"/>
      <c r="ANU47" s="51"/>
      <c r="ANV47" s="51"/>
      <c r="ANW47" s="51"/>
      <c r="ANX47" s="51"/>
      <c r="ANY47" s="51"/>
      <c r="ANZ47" s="51"/>
      <c r="AOA47" s="51"/>
      <c r="AOB47" s="51"/>
      <c r="AOC47" s="51"/>
      <c r="AOD47" s="51"/>
      <c r="AOE47" s="51"/>
      <c r="AOF47" s="51"/>
      <c r="AOG47" s="51"/>
      <c r="AOH47" s="51"/>
      <c r="AOI47" s="51"/>
      <c r="AOJ47" s="51"/>
      <c r="AOK47" s="51"/>
      <c r="AOL47" s="51"/>
      <c r="AOM47" s="51"/>
      <c r="AON47" s="51"/>
      <c r="AOO47" s="51"/>
      <c r="AOP47" s="51"/>
      <c r="AOQ47" s="51"/>
      <c r="AOR47" s="51"/>
      <c r="AOS47" s="51"/>
      <c r="AOT47" s="51"/>
      <c r="AOU47" s="51"/>
      <c r="AOV47" s="51"/>
      <c r="AOW47" s="51"/>
      <c r="AOX47" s="51"/>
      <c r="AOY47" s="51"/>
      <c r="AOZ47" s="51"/>
      <c r="APA47" s="51"/>
      <c r="APB47" s="51"/>
      <c r="APC47" s="51"/>
      <c r="APD47" s="51"/>
      <c r="APE47" s="51"/>
      <c r="APF47" s="51"/>
      <c r="APG47" s="51"/>
      <c r="APH47" s="51"/>
      <c r="API47" s="51"/>
      <c r="APJ47" s="51"/>
      <c r="APK47" s="51"/>
      <c r="APL47" s="51"/>
      <c r="APM47" s="51"/>
      <c r="APN47" s="51"/>
      <c r="APO47" s="51"/>
      <c r="APP47" s="51"/>
      <c r="APQ47" s="51"/>
      <c r="APR47" s="51"/>
      <c r="APS47" s="51"/>
      <c r="APT47" s="51"/>
      <c r="APU47" s="51"/>
      <c r="APV47" s="51"/>
      <c r="APW47" s="51"/>
      <c r="APX47" s="51"/>
      <c r="APY47" s="51"/>
      <c r="APZ47" s="51"/>
      <c r="AQA47" s="51"/>
      <c r="AQB47" s="51"/>
      <c r="AQC47" s="51"/>
      <c r="AQD47" s="51"/>
      <c r="AQE47" s="51"/>
      <c r="AQF47" s="51"/>
      <c r="AQG47" s="51"/>
      <c r="AQH47" s="51"/>
      <c r="AQI47" s="51"/>
      <c r="AQJ47" s="51"/>
      <c r="AQK47" s="51"/>
      <c r="AQL47" s="51"/>
      <c r="AQM47" s="51"/>
      <c r="AQN47" s="51"/>
      <c r="AQO47" s="51"/>
      <c r="AQP47" s="51"/>
      <c r="AQQ47" s="51"/>
      <c r="AQR47" s="51"/>
      <c r="AQS47" s="51"/>
      <c r="AQT47" s="51"/>
      <c r="AQU47" s="51"/>
      <c r="AQV47" s="51"/>
      <c r="AQW47" s="51"/>
      <c r="AQX47" s="51"/>
      <c r="AQY47" s="51"/>
      <c r="AQZ47" s="51"/>
      <c r="ARA47" s="51"/>
      <c r="ARB47" s="51"/>
      <c r="ARC47" s="51"/>
      <c r="ARD47" s="51"/>
      <c r="ARE47" s="51"/>
      <c r="ARF47" s="51"/>
      <c r="ARG47" s="51"/>
      <c r="ARH47" s="51"/>
      <c r="ARI47" s="51"/>
      <c r="ARJ47" s="51"/>
      <c r="ARK47" s="51"/>
      <c r="ARL47" s="51"/>
      <c r="ARM47" s="51"/>
      <c r="ARN47" s="51"/>
      <c r="ARO47" s="51"/>
      <c r="ARP47" s="51"/>
      <c r="ARQ47" s="51"/>
      <c r="ARR47" s="51"/>
      <c r="ARS47" s="51"/>
      <c r="ART47" s="51"/>
      <c r="ARU47" s="51"/>
      <c r="ARV47" s="51"/>
      <c r="ARW47" s="51"/>
      <c r="ARX47" s="51"/>
      <c r="ARY47" s="51"/>
      <c r="ARZ47" s="51"/>
      <c r="ASA47" s="51"/>
      <c r="ASB47" s="51"/>
      <c r="ASC47" s="51"/>
      <c r="ASD47" s="51"/>
      <c r="ASE47" s="51"/>
      <c r="ASF47" s="51"/>
      <c r="ASG47" s="51"/>
      <c r="ASH47" s="51"/>
      <c r="ASI47" s="51"/>
      <c r="ASJ47" s="51"/>
      <c r="ASK47" s="51"/>
      <c r="ASL47" s="51"/>
      <c r="ASM47" s="51"/>
      <c r="ASN47" s="51"/>
      <c r="ASO47" s="51"/>
      <c r="ASP47" s="51"/>
      <c r="ASQ47" s="51"/>
      <c r="ASR47" s="51"/>
      <c r="ASS47" s="51"/>
      <c r="AST47" s="51"/>
      <c r="ASU47" s="51"/>
      <c r="ASV47" s="51"/>
      <c r="ASW47" s="51"/>
      <c r="ASX47" s="51"/>
      <c r="ASY47" s="51"/>
      <c r="ASZ47" s="51"/>
      <c r="ATA47" s="51"/>
      <c r="ATB47" s="51"/>
      <c r="ATC47" s="51"/>
      <c r="ATD47" s="51"/>
      <c r="ATE47" s="51"/>
      <c r="ATF47" s="51"/>
      <c r="ATG47" s="51"/>
      <c r="ATH47" s="51"/>
      <c r="ATI47" s="51"/>
      <c r="ATJ47" s="51"/>
      <c r="ATK47" s="51"/>
      <c r="ATL47" s="51"/>
      <c r="ATM47" s="51"/>
      <c r="ATN47" s="51"/>
      <c r="ATO47" s="51"/>
      <c r="ATP47" s="51"/>
      <c r="ATQ47" s="51"/>
      <c r="ATR47" s="51"/>
      <c r="ATS47" s="51"/>
      <c r="ATT47" s="51"/>
      <c r="ATU47" s="51"/>
      <c r="ATV47" s="51"/>
      <c r="ATW47" s="51"/>
      <c r="ATX47" s="51"/>
      <c r="ATY47" s="51"/>
      <c r="ATZ47" s="51"/>
      <c r="AUA47" s="51"/>
      <c r="AUB47" s="51"/>
      <c r="AUC47" s="51"/>
      <c r="AUD47" s="51"/>
      <c r="AUE47" s="51"/>
      <c r="AUF47" s="51"/>
      <c r="AUG47" s="51"/>
      <c r="AUH47" s="51"/>
      <c r="AUI47" s="51"/>
      <c r="AUJ47" s="51"/>
      <c r="AUK47" s="51"/>
      <c r="AUL47" s="51"/>
      <c r="AUM47" s="51"/>
      <c r="AUN47" s="51"/>
      <c r="AUO47" s="51"/>
      <c r="AUP47" s="51"/>
      <c r="AUQ47" s="51"/>
      <c r="AUR47" s="51"/>
      <c r="AUS47" s="51"/>
      <c r="AUT47" s="51"/>
      <c r="AUU47" s="51"/>
      <c r="AUV47" s="51"/>
      <c r="AUW47" s="51"/>
      <c r="AUX47" s="51"/>
      <c r="AUY47" s="51"/>
      <c r="AUZ47" s="51"/>
      <c r="AVA47" s="51"/>
      <c r="AVB47" s="51"/>
      <c r="AVC47" s="51"/>
      <c r="AVD47" s="51"/>
      <c r="AVE47" s="51"/>
      <c r="AVF47" s="51"/>
      <c r="AVG47" s="51"/>
      <c r="AVH47" s="51"/>
      <c r="AVI47" s="51"/>
      <c r="AVJ47" s="51"/>
      <c r="AVK47" s="51"/>
      <c r="AVL47" s="51"/>
      <c r="AVM47" s="51"/>
      <c r="AVN47" s="51"/>
      <c r="AVO47" s="51"/>
      <c r="AVP47" s="51"/>
      <c r="AVQ47" s="51"/>
      <c r="AVR47" s="51"/>
      <c r="AVS47" s="51"/>
      <c r="AVT47" s="51"/>
      <c r="AVU47" s="51"/>
      <c r="AVV47" s="51"/>
      <c r="AVW47" s="51"/>
      <c r="AVX47" s="51"/>
      <c r="AVY47" s="51"/>
      <c r="AVZ47" s="51"/>
      <c r="AWA47" s="51"/>
      <c r="AWB47" s="51"/>
      <c r="AWC47" s="51"/>
      <c r="AWD47" s="51"/>
      <c r="AWE47" s="51"/>
      <c r="AWF47" s="51"/>
      <c r="AWG47" s="51"/>
      <c r="AWH47" s="51"/>
      <c r="AWI47" s="51"/>
      <c r="AWJ47" s="51"/>
      <c r="AWK47" s="51"/>
      <c r="AWL47" s="51"/>
      <c r="AWM47" s="51"/>
      <c r="AWN47" s="51"/>
      <c r="AWO47" s="51"/>
      <c r="AWP47" s="51"/>
      <c r="AWQ47" s="51"/>
      <c r="AWR47" s="51"/>
      <c r="AWS47" s="51"/>
      <c r="AWT47" s="51"/>
      <c r="AWU47" s="51"/>
      <c r="AWV47" s="51"/>
      <c r="AWW47" s="51"/>
      <c r="AWX47" s="51"/>
      <c r="AWY47" s="51"/>
      <c r="AWZ47" s="51"/>
      <c r="AXA47" s="51"/>
      <c r="AXB47" s="51"/>
      <c r="AXC47" s="51"/>
      <c r="AXD47" s="51"/>
      <c r="AXE47" s="51"/>
      <c r="AXF47" s="51"/>
      <c r="AXG47" s="51"/>
      <c r="AXH47" s="51"/>
      <c r="AXI47" s="51"/>
      <c r="AXJ47" s="51"/>
      <c r="AXK47" s="51"/>
      <c r="AXL47" s="51"/>
      <c r="AXM47" s="51"/>
      <c r="AXN47" s="51"/>
      <c r="AXO47" s="51"/>
      <c r="AXP47" s="51"/>
      <c r="AXQ47" s="51"/>
      <c r="AXR47" s="51"/>
      <c r="AXS47" s="51"/>
      <c r="AXT47" s="51"/>
      <c r="AXU47" s="51"/>
      <c r="AXV47" s="51"/>
      <c r="AXW47" s="51"/>
      <c r="AXX47" s="51"/>
      <c r="AXY47" s="51"/>
      <c r="AXZ47" s="51"/>
      <c r="AYA47" s="51"/>
      <c r="AYB47" s="51"/>
      <c r="AYC47" s="51"/>
      <c r="AYD47" s="51"/>
      <c r="AYE47" s="51"/>
      <c r="AYF47" s="51"/>
      <c r="AYG47" s="51"/>
      <c r="AYH47" s="51"/>
      <c r="AYI47" s="51"/>
      <c r="AYJ47" s="51"/>
      <c r="AYK47" s="51"/>
      <c r="AYL47" s="51"/>
      <c r="AYM47" s="51"/>
      <c r="AYN47" s="51"/>
      <c r="AYO47" s="51"/>
      <c r="AYP47" s="51"/>
      <c r="AYQ47" s="51"/>
      <c r="AYR47" s="51"/>
      <c r="AYS47" s="51"/>
      <c r="AYT47" s="51"/>
      <c r="AYU47" s="51"/>
      <c r="AYV47" s="51"/>
      <c r="AYW47" s="51"/>
      <c r="AYX47" s="51"/>
      <c r="AYY47" s="51"/>
      <c r="AYZ47" s="51"/>
      <c r="AZA47" s="51"/>
      <c r="AZB47" s="51"/>
      <c r="AZC47" s="51"/>
      <c r="AZD47" s="51"/>
      <c r="AZE47" s="51"/>
      <c r="AZF47" s="51"/>
      <c r="AZG47" s="51"/>
      <c r="AZH47" s="51"/>
      <c r="AZI47" s="51"/>
      <c r="AZJ47" s="51"/>
      <c r="AZK47" s="51"/>
      <c r="AZL47" s="51"/>
      <c r="AZM47" s="51"/>
      <c r="AZN47" s="51"/>
      <c r="AZO47" s="51"/>
      <c r="AZP47" s="51"/>
      <c r="AZQ47" s="51"/>
      <c r="AZR47" s="51"/>
      <c r="AZS47" s="51"/>
      <c r="AZT47" s="51"/>
      <c r="AZU47" s="51"/>
      <c r="AZV47" s="51"/>
      <c r="AZW47" s="51"/>
      <c r="AZX47" s="51"/>
      <c r="AZY47" s="51"/>
      <c r="AZZ47" s="51"/>
      <c r="BAA47" s="51"/>
      <c r="BAB47" s="51"/>
      <c r="BAC47" s="51"/>
      <c r="BAD47" s="51"/>
      <c r="BAE47" s="51"/>
      <c r="BAF47" s="51"/>
      <c r="BAG47" s="51"/>
      <c r="BAH47" s="51"/>
      <c r="BAI47" s="51"/>
      <c r="BAJ47" s="51"/>
      <c r="BAK47" s="51"/>
      <c r="BAL47" s="51"/>
      <c r="BAM47" s="51"/>
      <c r="BAN47" s="51"/>
      <c r="BAO47" s="51"/>
      <c r="BAP47" s="51"/>
      <c r="BAQ47" s="51"/>
      <c r="BAR47" s="51"/>
      <c r="BAS47" s="51"/>
      <c r="BAT47" s="51"/>
      <c r="BAU47" s="51"/>
      <c r="BAV47" s="51"/>
      <c r="BAW47" s="51"/>
      <c r="BAX47" s="51"/>
      <c r="BAY47" s="51"/>
      <c r="BAZ47" s="51"/>
      <c r="BBA47" s="51"/>
      <c r="BBB47" s="51"/>
      <c r="BBC47" s="51"/>
      <c r="BBD47" s="51"/>
      <c r="BBE47" s="51"/>
      <c r="BBF47" s="51"/>
      <c r="BBG47" s="51"/>
      <c r="BBH47" s="51"/>
      <c r="BBI47" s="51"/>
      <c r="BBJ47" s="51"/>
      <c r="BBK47" s="51"/>
      <c r="BBL47" s="51"/>
      <c r="BBM47" s="51"/>
      <c r="BBN47" s="51"/>
      <c r="BBO47" s="51"/>
      <c r="BBP47" s="51"/>
      <c r="BBQ47" s="51"/>
      <c r="BBR47" s="51"/>
      <c r="BBS47" s="51"/>
      <c r="BBT47" s="51"/>
      <c r="BBU47" s="51"/>
      <c r="BBV47" s="51"/>
      <c r="BBW47" s="51"/>
      <c r="BBX47" s="51"/>
      <c r="BBY47" s="51"/>
      <c r="BBZ47" s="51"/>
      <c r="BCA47" s="51"/>
      <c r="BCB47" s="51"/>
      <c r="BCC47" s="51"/>
      <c r="BCD47" s="51"/>
      <c r="BCE47" s="51"/>
      <c r="BCF47" s="51"/>
      <c r="BCG47" s="51"/>
      <c r="BCH47" s="51"/>
      <c r="BCI47" s="51"/>
      <c r="BCJ47" s="51"/>
      <c r="BCK47" s="51"/>
      <c r="BCL47" s="51"/>
      <c r="BCM47" s="51"/>
      <c r="BCN47" s="51"/>
      <c r="BCO47" s="51"/>
      <c r="BCP47" s="51"/>
      <c r="BCQ47" s="51"/>
      <c r="BCR47" s="51"/>
      <c r="BCS47" s="51"/>
      <c r="BCT47" s="51"/>
      <c r="BCU47" s="51"/>
      <c r="BCV47" s="51"/>
      <c r="BCW47" s="51"/>
      <c r="BCX47" s="51"/>
      <c r="BCY47" s="51"/>
      <c r="BCZ47" s="51"/>
      <c r="BDA47" s="51"/>
      <c r="BDB47" s="51"/>
      <c r="BDC47" s="51"/>
      <c r="BDD47" s="51"/>
      <c r="BDE47" s="51"/>
      <c r="BDF47" s="51"/>
      <c r="BDG47" s="51"/>
      <c r="BDH47" s="51"/>
      <c r="BDI47" s="51"/>
      <c r="BDJ47" s="51"/>
      <c r="BDK47" s="51"/>
      <c r="BDL47" s="51"/>
      <c r="BDM47" s="51"/>
      <c r="BDN47" s="51"/>
      <c r="BDO47" s="51"/>
      <c r="BDP47" s="51"/>
      <c r="BDQ47" s="51"/>
      <c r="BDR47" s="51"/>
      <c r="BDS47" s="51"/>
      <c r="BDT47" s="51"/>
      <c r="BDU47" s="51"/>
      <c r="BDV47" s="51"/>
      <c r="BDW47" s="51"/>
      <c r="BDX47" s="51"/>
      <c r="BDY47" s="51"/>
      <c r="BDZ47" s="51"/>
      <c r="BEA47" s="51"/>
      <c r="BEB47" s="51"/>
      <c r="BEC47" s="51"/>
      <c r="BED47" s="51"/>
      <c r="BEE47" s="51"/>
      <c r="BEF47" s="51"/>
      <c r="BEG47" s="51"/>
      <c r="BEH47" s="51"/>
      <c r="BEI47" s="51"/>
      <c r="BEJ47" s="51"/>
      <c r="BEK47" s="51"/>
      <c r="BEL47" s="51"/>
      <c r="BEM47" s="51"/>
      <c r="BEN47" s="51"/>
      <c r="BEO47" s="51"/>
      <c r="BEP47" s="51"/>
      <c r="BEQ47" s="51"/>
      <c r="BER47" s="51"/>
      <c r="BES47" s="51"/>
      <c r="BET47" s="51"/>
      <c r="BEU47" s="51"/>
      <c r="BEV47" s="51"/>
      <c r="BEW47" s="51"/>
      <c r="BEX47" s="51"/>
      <c r="BEY47" s="51"/>
      <c r="BEZ47" s="51"/>
      <c r="BFA47" s="51"/>
      <c r="BFB47" s="51"/>
      <c r="BFC47" s="51"/>
      <c r="BFD47" s="51"/>
      <c r="BFE47" s="51"/>
      <c r="BFF47" s="51"/>
      <c r="BFG47" s="51"/>
      <c r="BFH47" s="51"/>
      <c r="BFI47" s="51"/>
      <c r="BFJ47" s="51"/>
      <c r="BFK47" s="51"/>
      <c r="BFL47" s="51"/>
      <c r="BFM47" s="51"/>
      <c r="BFN47" s="51"/>
      <c r="BFO47" s="51"/>
      <c r="BFP47" s="51"/>
      <c r="BFQ47" s="51"/>
      <c r="BFR47" s="51"/>
      <c r="BFS47" s="51"/>
      <c r="BFT47" s="51"/>
      <c r="BFU47" s="51"/>
      <c r="BFV47" s="51"/>
      <c r="BFW47" s="51"/>
      <c r="BFX47" s="51"/>
      <c r="BFY47" s="51"/>
      <c r="BFZ47" s="51"/>
      <c r="BGA47" s="51"/>
      <c r="BGB47" s="51"/>
      <c r="BGC47" s="51"/>
      <c r="BGD47" s="51"/>
      <c r="BGE47" s="51"/>
      <c r="BGF47" s="51"/>
      <c r="BGG47" s="51"/>
      <c r="BGH47" s="51"/>
      <c r="BGI47" s="51"/>
      <c r="BGJ47" s="51"/>
      <c r="BGK47" s="51"/>
      <c r="BGL47" s="51"/>
      <c r="BGM47" s="51"/>
      <c r="BGN47" s="51"/>
      <c r="BGO47" s="51"/>
      <c r="BGP47" s="51"/>
      <c r="BGQ47" s="51"/>
      <c r="BGR47" s="51"/>
      <c r="BGS47" s="51"/>
      <c r="BGT47" s="51"/>
      <c r="BGU47" s="51"/>
      <c r="BGV47" s="51"/>
      <c r="BGW47" s="51"/>
      <c r="BGX47" s="51"/>
      <c r="BGY47" s="51"/>
      <c r="BGZ47" s="51"/>
      <c r="BHA47" s="51"/>
      <c r="BHB47" s="51"/>
      <c r="BHC47" s="51"/>
      <c r="BHD47" s="51"/>
      <c r="BHE47" s="51"/>
      <c r="BHF47" s="51"/>
      <c r="BHG47" s="51"/>
      <c r="BHH47" s="51"/>
      <c r="BHI47" s="51"/>
      <c r="BHJ47" s="51"/>
      <c r="BHK47" s="51"/>
      <c r="BHL47" s="51"/>
      <c r="BHM47" s="51"/>
      <c r="BHN47" s="51"/>
      <c r="BHO47" s="51"/>
      <c r="BHP47" s="51"/>
      <c r="BHQ47" s="51"/>
      <c r="BHR47" s="51"/>
      <c r="BHS47" s="51"/>
      <c r="BHT47" s="51"/>
      <c r="BHU47" s="51"/>
      <c r="BHV47" s="51"/>
      <c r="BHW47" s="51"/>
      <c r="BHX47" s="51"/>
      <c r="BHY47" s="51"/>
      <c r="BHZ47" s="51"/>
      <c r="BIA47" s="51"/>
      <c r="BIB47" s="51"/>
      <c r="BIC47" s="51"/>
      <c r="BID47" s="51"/>
      <c r="BIE47" s="51"/>
      <c r="BIF47" s="51"/>
      <c r="BIG47" s="51"/>
      <c r="BIH47" s="51"/>
      <c r="BII47" s="51"/>
      <c r="BIJ47" s="51"/>
      <c r="BIK47" s="51"/>
      <c r="BIL47" s="51"/>
      <c r="BIM47" s="51"/>
      <c r="BIN47" s="51"/>
      <c r="BIO47" s="51"/>
      <c r="BIP47" s="51"/>
      <c r="BIQ47" s="51"/>
      <c r="BIR47" s="51"/>
      <c r="BIS47" s="51"/>
      <c r="BIT47" s="51"/>
      <c r="BIU47" s="51"/>
      <c r="BIV47" s="51"/>
      <c r="BIW47" s="51"/>
      <c r="BIX47" s="51"/>
      <c r="BIY47" s="51"/>
      <c r="BIZ47" s="51"/>
      <c r="BJA47" s="51"/>
      <c r="BJB47" s="51"/>
      <c r="BJC47" s="51"/>
      <c r="BJD47" s="51"/>
      <c r="BJE47" s="51"/>
      <c r="BJF47" s="51"/>
      <c r="BJG47" s="51"/>
      <c r="BJH47" s="51"/>
      <c r="BJI47" s="51"/>
      <c r="BJJ47" s="51"/>
      <c r="BJK47" s="51"/>
      <c r="BJL47" s="51"/>
      <c r="BJM47" s="51"/>
      <c r="BJN47" s="51"/>
      <c r="BJO47" s="51"/>
      <c r="BJP47" s="51"/>
      <c r="BJQ47" s="51"/>
      <c r="BJR47" s="51"/>
      <c r="BJS47" s="51"/>
      <c r="BJT47" s="51"/>
      <c r="BJU47" s="51"/>
      <c r="BJV47" s="51"/>
      <c r="BJW47" s="51"/>
      <c r="BJX47" s="51"/>
      <c r="BJY47" s="51"/>
      <c r="BJZ47" s="51"/>
      <c r="BKA47" s="51"/>
      <c r="BKB47" s="51"/>
      <c r="BKC47" s="51"/>
      <c r="BKD47" s="51"/>
      <c r="BKE47" s="51"/>
      <c r="BKF47" s="51"/>
      <c r="BKG47" s="51"/>
      <c r="BKH47" s="51"/>
      <c r="BKI47" s="51"/>
      <c r="BKJ47" s="51"/>
      <c r="BKK47" s="51"/>
      <c r="BKL47" s="51"/>
      <c r="BKM47" s="51"/>
      <c r="BKN47" s="51"/>
      <c r="BKO47" s="51"/>
      <c r="BKP47" s="51"/>
      <c r="BKQ47" s="51"/>
      <c r="BKR47" s="51"/>
      <c r="BKS47" s="51"/>
      <c r="BKT47" s="51"/>
      <c r="BKU47" s="51"/>
      <c r="BKV47" s="51"/>
      <c r="BKW47" s="51"/>
      <c r="BKX47" s="51"/>
      <c r="BKY47" s="51"/>
      <c r="BKZ47" s="51"/>
      <c r="BLA47" s="51"/>
      <c r="BLB47" s="51"/>
      <c r="BLC47" s="51"/>
      <c r="BLD47" s="51"/>
      <c r="BLE47" s="51"/>
      <c r="BLF47" s="51"/>
      <c r="BLG47" s="51"/>
      <c r="BLH47" s="51"/>
      <c r="BLI47" s="51"/>
      <c r="BLJ47" s="51"/>
      <c r="BLK47" s="51"/>
      <c r="BLL47" s="51"/>
      <c r="BLM47" s="51"/>
      <c r="BLN47" s="51"/>
      <c r="BLO47" s="51"/>
      <c r="BLP47" s="51"/>
      <c r="BLQ47" s="51"/>
      <c r="BLR47" s="51"/>
      <c r="BLS47" s="51"/>
      <c r="BLT47" s="51"/>
      <c r="BLU47" s="51"/>
      <c r="BLV47" s="51"/>
      <c r="BLW47" s="51"/>
      <c r="BLX47" s="51"/>
      <c r="BLY47" s="51"/>
      <c r="BLZ47" s="51"/>
      <c r="BMA47" s="51"/>
      <c r="BMB47" s="51"/>
      <c r="BMC47" s="51"/>
      <c r="BMD47" s="51"/>
      <c r="BME47" s="51"/>
      <c r="BMF47" s="51"/>
      <c r="BMG47" s="51"/>
      <c r="BMH47" s="51"/>
      <c r="BMI47" s="51"/>
      <c r="BMJ47" s="51"/>
      <c r="BMK47" s="51"/>
      <c r="BML47" s="51"/>
      <c r="BMM47" s="51"/>
      <c r="BMN47" s="51"/>
      <c r="BMO47" s="51"/>
      <c r="BMP47" s="51"/>
      <c r="BMQ47" s="51"/>
      <c r="BMR47" s="51"/>
      <c r="BMS47" s="51"/>
      <c r="BMT47" s="51"/>
      <c r="BMU47" s="51"/>
      <c r="BMV47" s="51"/>
      <c r="BMW47" s="51"/>
      <c r="BMX47" s="51"/>
      <c r="BMY47" s="51"/>
      <c r="BMZ47" s="51"/>
      <c r="BNA47" s="51"/>
      <c r="BNB47" s="51"/>
      <c r="BNC47" s="51"/>
      <c r="BND47" s="51"/>
      <c r="BNE47" s="51"/>
      <c r="BNF47" s="51"/>
      <c r="BNG47" s="51"/>
      <c r="BNH47" s="51"/>
      <c r="BNI47" s="51"/>
      <c r="BNJ47" s="51"/>
      <c r="BNK47" s="51"/>
      <c r="BNL47" s="51"/>
      <c r="BNM47" s="51"/>
      <c r="BNN47" s="51"/>
      <c r="BNO47" s="51"/>
      <c r="BNP47" s="51"/>
      <c r="BNQ47" s="51"/>
      <c r="BNR47" s="51"/>
      <c r="BNS47" s="51"/>
      <c r="BNT47" s="51"/>
      <c r="BNU47" s="51"/>
      <c r="BNV47" s="51"/>
      <c r="BNW47" s="51"/>
      <c r="BNX47" s="51"/>
      <c r="BNY47" s="51"/>
      <c r="BNZ47" s="51"/>
      <c r="BOA47" s="51"/>
      <c r="BOB47" s="51"/>
      <c r="BOC47" s="51"/>
      <c r="BOD47" s="51"/>
      <c r="BOE47" s="51"/>
      <c r="BOF47" s="51"/>
      <c r="BOG47" s="51"/>
      <c r="BOH47" s="51"/>
      <c r="BOI47" s="51"/>
      <c r="BOJ47" s="51"/>
      <c r="BOK47" s="51"/>
      <c r="BOL47" s="51"/>
      <c r="BOM47" s="51"/>
      <c r="BON47" s="51"/>
      <c r="BOO47" s="51"/>
      <c r="BOP47" s="51"/>
      <c r="BOQ47" s="51"/>
      <c r="BOR47" s="51"/>
      <c r="BOS47" s="51"/>
      <c r="BOT47" s="51"/>
      <c r="BOU47" s="51"/>
      <c r="BOV47" s="51"/>
      <c r="BOW47" s="51"/>
      <c r="BOX47" s="51"/>
      <c r="BOY47" s="51"/>
      <c r="BOZ47" s="51"/>
      <c r="BPA47" s="51"/>
      <c r="BPB47" s="51"/>
      <c r="BPC47" s="51"/>
      <c r="BPD47" s="51"/>
      <c r="BPE47" s="51"/>
      <c r="BPF47" s="51"/>
      <c r="BPG47" s="51"/>
      <c r="BPH47" s="51"/>
      <c r="BPI47" s="51"/>
      <c r="BPJ47" s="51"/>
      <c r="BPK47" s="51"/>
      <c r="BPL47" s="51"/>
      <c r="BPM47" s="51"/>
      <c r="BPN47" s="51"/>
      <c r="BPO47" s="51"/>
      <c r="BPP47" s="51"/>
      <c r="BPQ47" s="51"/>
      <c r="BPR47" s="51"/>
      <c r="BPS47" s="51"/>
      <c r="BPT47" s="51"/>
      <c r="BPU47" s="51"/>
      <c r="BPV47" s="51"/>
      <c r="BPW47" s="51"/>
      <c r="BPX47" s="51"/>
      <c r="BPY47" s="51"/>
      <c r="BPZ47" s="51"/>
      <c r="BQA47" s="51"/>
      <c r="BQB47" s="51"/>
      <c r="BQC47" s="51"/>
      <c r="BQD47" s="51"/>
      <c r="BQE47" s="51"/>
      <c r="BQF47" s="51"/>
      <c r="BQG47" s="51"/>
      <c r="BQH47" s="51"/>
      <c r="BQI47" s="51"/>
      <c r="BQJ47" s="51"/>
      <c r="BQK47" s="51"/>
      <c r="BQL47" s="51"/>
      <c r="BQM47" s="51"/>
      <c r="BQN47" s="51"/>
      <c r="BQO47" s="51"/>
      <c r="BQP47" s="51"/>
      <c r="BQQ47" s="51"/>
      <c r="BQR47" s="51"/>
      <c r="BQS47" s="51"/>
      <c r="BQT47" s="51"/>
      <c r="BQU47" s="51"/>
      <c r="BQV47" s="51"/>
      <c r="BQW47" s="51"/>
      <c r="BQX47" s="51"/>
      <c r="BQY47" s="51"/>
      <c r="BQZ47" s="51"/>
      <c r="BRA47" s="51"/>
      <c r="BRB47" s="51"/>
      <c r="BRC47" s="51"/>
      <c r="BRD47" s="51"/>
      <c r="BRE47" s="51"/>
      <c r="BRF47" s="51"/>
      <c r="BRG47" s="51"/>
      <c r="BRH47" s="51"/>
      <c r="BRI47" s="51"/>
      <c r="BRJ47" s="51"/>
      <c r="BRK47" s="51"/>
      <c r="BRL47" s="51"/>
      <c r="BRM47" s="51"/>
      <c r="BRN47" s="51"/>
      <c r="BRO47" s="51"/>
      <c r="BRP47" s="51"/>
      <c r="BRQ47" s="51"/>
      <c r="BRR47" s="51"/>
      <c r="BRS47" s="51"/>
      <c r="BRT47" s="51"/>
      <c r="BRU47" s="51"/>
      <c r="BRV47" s="51"/>
      <c r="BRW47" s="51"/>
      <c r="BRX47" s="51"/>
      <c r="BRY47" s="51"/>
      <c r="BRZ47" s="51"/>
      <c r="BSA47" s="51"/>
      <c r="BSB47" s="51"/>
      <c r="BSC47" s="51"/>
      <c r="BSD47" s="51"/>
      <c r="BSE47" s="51"/>
      <c r="BSF47" s="51"/>
      <c r="BSG47" s="51"/>
      <c r="BSH47" s="51"/>
      <c r="BSI47" s="51"/>
      <c r="BSJ47" s="51"/>
      <c r="BSK47" s="51"/>
      <c r="BSL47" s="51"/>
      <c r="BSM47" s="51"/>
      <c r="BSN47" s="51"/>
      <c r="BSO47" s="51"/>
      <c r="BSP47" s="51"/>
      <c r="BSQ47" s="51"/>
      <c r="BSR47" s="51"/>
      <c r="BSS47" s="51"/>
      <c r="BST47" s="51"/>
      <c r="BSU47" s="51"/>
      <c r="BSV47" s="51"/>
      <c r="BSW47" s="51"/>
      <c r="BSX47" s="51"/>
      <c r="BSY47" s="51"/>
      <c r="BSZ47" s="51"/>
      <c r="BTA47" s="51"/>
      <c r="BTB47" s="51"/>
      <c r="BTC47" s="51"/>
      <c r="BTD47" s="51"/>
      <c r="BTE47" s="51"/>
      <c r="BTF47" s="51"/>
      <c r="BTG47" s="51"/>
      <c r="BTH47" s="51"/>
      <c r="BTI47" s="51"/>
      <c r="BTJ47" s="51"/>
      <c r="BTK47" s="51"/>
      <c r="BTL47" s="51"/>
      <c r="BTM47" s="51"/>
      <c r="BTN47" s="51"/>
      <c r="BTO47" s="51"/>
      <c r="BTP47" s="51"/>
      <c r="BTQ47" s="51"/>
      <c r="BTR47" s="51"/>
      <c r="BTS47" s="51"/>
      <c r="BTT47" s="51"/>
      <c r="BTU47" s="51"/>
      <c r="BTV47" s="51"/>
      <c r="BTW47" s="51"/>
      <c r="BTX47" s="51"/>
      <c r="BTY47" s="51"/>
      <c r="BTZ47" s="51"/>
      <c r="BUA47" s="51"/>
      <c r="BUB47" s="51"/>
      <c r="BUC47" s="51"/>
      <c r="BUD47" s="51"/>
      <c r="BUE47" s="51"/>
      <c r="BUF47" s="51"/>
      <c r="BUG47" s="51"/>
      <c r="BUH47" s="51"/>
      <c r="BUI47" s="51"/>
      <c r="BUJ47" s="51"/>
      <c r="BUK47" s="51"/>
      <c r="BUL47" s="51"/>
      <c r="BUM47" s="51"/>
      <c r="BUN47" s="51"/>
      <c r="BUO47" s="51"/>
      <c r="BUP47" s="51"/>
      <c r="BUQ47" s="51"/>
      <c r="BUR47" s="51"/>
      <c r="BUS47" s="51"/>
      <c r="BUT47" s="51"/>
      <c r="BUU47" s="51"/>
      <c r="BUV47" s="51"/>
      <c r="BUW47" s="51"/>
      <c r="BUX47" s="51"/>
      <c r="BUY47" s="51"/>
      <c r="BUZ47" s="51"/>
      <c r="BVA47" s="51"/>
      <c r="BVB47" s="51"/>
      <c r="BVC47" s="51"/>
      <c r="BVD47" s="51"/>
      <c r="BVE47" s="51"/>
      <c r="BVF47" s="51"/>
      <c r="BVG47" s="51"/>
      <c r="BVH47" s="51"/>
      <c r="BVI47" s="51"/>
      <c r="BVJ47" s="51"/>
      <c r="BVK47" s="51"/>
      <c r="BVL47" s="51"/>
      <c r="BVM47" s="51"/>
      <c r="BVN47" s="51"/>
      <c r="BVO47" s="51"/>
      <c r="BVP47" s="51"/>
      <c r="BVQ47" s="51"/>
      <c r="BVR47" s="51"/>
      <c r="BVS47" s="51"/>
      <c r="BVT47" s="51"/>
      <c r="BVU47" s="51"/>
      <c r="BVV47" s="51"/>
      <c r="BVW47" s="51"/>
      <c r="BVX47" s="51"/>
      <c r="BVY47" s="51"/>
      <c r="BVZ47" s="51"/>
      <c r="BWA47" s="51"/>
      <c r="BWB47" s="51"/>
      <c r="BWC47" s="51"/>
      <c r="BWD47" s="51"/>
      <c r="BWE47" s="51"/>
      <c r="BWF47" s="51"/>
      <c r="BWG47" s="51"/>
      <c r="BWH47" s="51"/>
      <c r="BWI47" s="51"/>
      <c r="BWJ47" s="51"/>
      <c r="BWK47" s="51"/>
      <c r="BWL47" s="51"/>
      <c r="BWM47" s="51"/>
      <c r="BWN47" s="51"/>
      <c r="BWO47" s="51"/>
      <c r="BWP47" s="51"/>
      <c r="BWQ47" s="51"/>
      <c r="BWR47" s="51"/>
      <c r="BWS47" s="51"/>
      <c r="BWT47" s="51"/>
      <c r="BWU47" s="51"/>
      <c r="BWV47" s="51"/>
      <c r="BWW47" s="51"/>
      <c r="BWX47" s="51"/>
      <c r="BWY47" s="51"/>
      <c r="BWZ47" s="51"/>
      <c r="BXA47" s="51"/>
      <c r="BXB47" s="51"/>
      <c r="BXC47" s="51"/>
      <c r="BXD47" s="51"/>
      <c r="BXE47" s="51"/>
      <c r="BXF47" s="51"/>
      <c r="BXG47" s="51"/>
      <c r="BXH47" s="51"/>
      <c r="BXI47" s="51"/>
      <c r="BXJ47" s="51"/>
      <c r="BXK47" s="51"/>
      <c r="BXL47" s="51"/>
      <c r="BXM47" s="51"/>
      <c r="BXN47" s="51"/>
      <c r="BXO47" s="51"/>
      <c r="BXP47" s="51"/>
      <c r="BXQ47" s="51"/>
      <c r="BXR47" s="51"/>
      <c r="BXS47" s="51"/>
      <c r="BXT47" s="51"/>
      <c r="BXU47" s="51"/>
      <c r="BXV47" s="51"/>
      <c r="BXW47" s="51"/>
      <c r="BXX47" s="51"/>
      <c r="BXY47" s="51"/>
      <c r="BXZ47" s="51"/>
      <c r="BYA47" s="51"/>
      <c r="BYB47" s="51"/>
      <c r="BYC47" s="51"/>
      <c r="BYD47" s="51"/>
      <c r="BYE47" s="51"/>
      <c r="BYF47" s="51"/>
      <c r="BYG47" s="51"/>
      <c r="BYH47" s="51"/>
      <c r="BYI47" s="51"/>
      <c r="BYJ47" s="51"/>
      <c r="BYK47" s="51"/>
      <c r="BYL47" s="51"/>
      <c r="BYM47" s="51"/>
      <c r="BYN47" s="51"/>
      <c r="BYO47" s="51"/>
      <c r="BYP47" s="51"/>
      <c r="BYQ47" s="51"/>
      <c r="BYR47" s="51"/>
      <c r="BYS47" s="51"/>
      <c r="BYT47" s="51"/>
      <c r="BYU47" s="51"/>
      <c r="BYV47" s="51"/>
      <c r="BYW47" s="51"/>
      <c r="BYX47" s="51"/>
      <c r="BYY47" s="51"/>
      <c r="BYZ47" s="51"/>
      <c r="BZA47" s="51"/>
      <c r="BZB47" s="51"/>
      <c r="BZC47" s="51"/>
      <c r="BZD47" s="51"/>
      <c r="BZE47" s="51"/>
      <c r="BZF47" s="51"/>
      <c r="BZG47" s="51"/>
      <c r="BZH47" s="51"/>
      <c r="BZI47" s="51"/>
      <c r="BZJ47" s="51"/>
      <c r="BZK47" s="51"/>
      <c r="BZL47" s="51"/>
      <c r="BZM47" s="51"/>
      <c r="BZN47" s="51"/>
      <c r="BZO47" s="51"/>
      <c r="BZP47" s="51"/>
      <c r="BZQ47" s="51"/>
      <c r="BZR47" s="51"/>
      <c r="BZS47" s="51"/>
      <c r="BZT47" s="51"/>
      <c r="BZU47" s="51"/>
      <c r="BZV47" s="51"/>
      <c r="BZW47" s="51"/>
      <c r="BZX47" s="51"/>
      <c r="BZY47" s="51"/>
      <c r="BZZ47" s="51"/>
      <c r="CAA47" s="51"/>
      <c r="CAB47" s="51"/>
      <c r="CAC47" s="51"/>
      <c r="CAD47" s="51"/>
      <c r="CAE47" s="51"/>
      <c r="CAF47" s="51"/>
      <c r="CAG47" s="51"/>
      <c r="CAH47" s="51"/>
      <c r="CAI47" s="51"/>
      <c r="CAJ47" s="51"/>
      <c r="CAK47" s="51"/>
      <c r="CAL47" s="51"/>
      <c r="CAM47" s="51"/>
      <c r="CAN47" s="51"/>
      <c r="CAO47" s="51"/>
      <c r="CAP47" s="51"/>
      <c r="CAQ47" s="51"/>
      <c r="CAR47" s="51"/>
      <c r="CAS47" s="51"/>
      <c r="CAT47" s="51"/>
      <c r="CAU47" s="51"/>
      <c r="CAV47" s="51"/>
      <c r="CAW47" s="51"/>
      <c r="CAX47" s="51"/>
      <c r="CAY47" s="51"/>
      <c r="CAZ47" s="51"/>
      <c r="CBA47" s="51"/>
      <c r="CBB47" s="51"/>
      <c r="CBC47" s="51"/>
      <c r="CBD47" s="51"/>
      <c r="CBE47" s="51"/>
      <c r="CBF47" s="51"/>
      <c r="CBG47" s="51"/>
      <c r="CBH47" s="51"/>
      <c r="CBI47" s="51"/>
      <c r="CBJ47" s="51"/>
      <c r="CBK47" s="51"/>
      <c r="CBL47" s="51"/>
      <c r="CBM47" s="51"/>
      <c r="CBN47" s="51"/>
      <c r="CBO47" s="51"/>
      <c r="CBP47" s="51"/>
      <c r="CBQ47" s="51"/>
      <c r="CBR47" s="51"/>
      <c r="CBS47" s="51"/>
      <c r="CBT47" s="51"/>
      <c r="CBU47" s="51"/>
      <c r="CBV47" s="51"/>
      <c r="CBW47" s="51"/>
      <c r="CBX47" s="51"/>
      <c r="CBY47" s="51"/>
      <c r="CBZ47" s="51"/>
      <c r="CCA47" s="51"/>
      <c r="CCB47" s="51"/>
      <c r="CCC47" s="51"/>
      <c r="CCD47" s="51"/>
      <c r="CCE47" s="51"/>
      <c r="CCF47" s="51"/>
      <c r="CCG47" s="51"/>
      <c r="CCH47" s="51"/>
      <c r="CCI47" s="51"/>
      <c r="CCJ47" s="51"/>
      <c r="CCK47" s="51"/>
      <c r="CCL47" s="51"/>
      <c r="CCM47" s="51"/>
      <c r="CCN47" s="51"/>
      <c r="CCO47" s="51"/>
      <c r="CCP47" s="51"/>
      <c r="CCQ47" s="51"/>
      <c r="CCR47" s="51"/>
      <c r="CCS47" s="51"/>
      <c r="CCT47" s="51"/>
      <c r="CCU47" s="51"/>
      <c r="CCV47" s="51"/>
      <c r="CCW47" s="51"/>
      <c r="CCX47" s="51"/>
      <c r="CCY47" s="51"/>
      <c r="CCZ47" s="51"/>
      <c r="CDA47" s="51"/>
      <c r="CDB47" s="51"/>
      <c r="CDC47" s="51"/>
      <c r="CDD47" s="51"/>
      <c r="CDE47" s="51"/>
      <c r="CDF47" s="51"/>
      <c r="CDG47" s="51"/>
      <c r="CDH47" s="51"/>
      <c r="CDI47" s="51"/>
      <c r="CDJ47" s="51"/>
      <c r="CDK47" s="51"/>
      <c r="CDL47" s="51"/>
      <c r="CDM47" s="51"/>
      <c r="CDN47" s="51"/>
      <c r="CDO47" s="51"/>
      <c r="CDP47" s="51"/>
      <c r="CDQ47" s="51"/>
      <c r="CDR47" s="51"/>
      <c r="CDS47" s="51"/>
      <c r="CDT47" s="51"/>
      <c r="CDU47" s="51"/>
      <c r="CDV47" s="51"/>
      <c r="CDW47" s="51"/>
      <c r="CDX47" s="51"/>
      <c r="CDY47" s="51"/>
      <c r="CDZ47" s="51"/>
      <c r="CEA47" s="51"/>
      <c r="CEB47" s="51"/>
      <c r="CEC47" s="51"/>
      <c r="CED47" s="51"/>
      <c r="CEE47" s="51"/>
      <c r="CEF47" s="51"/>
      <c r="CEG47" s="51"/>
      <c r="CEH47" s="51"/>
      <c r="CEI47" s="51"/>
      <c r="CEJ47" s="51"/>
      <c r="CEK47" s="51"/>
      <c r="CEL47" s="51"/>
      <c r="CEM47" s="51"/>
      <c r="CEN47" s="51"/>
      <c r="CEO47" s="51"/>
      <c r="CEP47" s="51"/>
      <c r="CEQ47" s="51"/>
      <c r="CER47" s="51"/>
      <c r="CES47" s="51"/>
      <c r="CET47" s="51"/>
      <c r="CEU47" s="51"/>
      <c r="CEV47" s="51"/>
      <c r="CEW47" s="51"/>
      <c r="CEX47" s="51"/>
      <c r="CEY47" s="51"/>
      <c r="CEZ47" s="51"/>
      <c r="CFA47" s="51"/>
      <c r="CFB47" s="51"/>
      <c r="CFC47" s="51"/>
      <c r="CFD47" s="51"/>
      <c r="CFE47" s="51"/>
      <c r="CFF47" s="51"/>
      <c r="CFG47" s="51"/>
      <c r="CFH47" s="51"/>
      <c r="CFI47" s="51"/>
      <c r="CFJ47" s="51"/>
      <c r="CFK47" s="51"/>
      <c r="CFL47" s="51"/>
      <c r="CFM47" s="51"/>
      <c r="CFN47" s="51"/>
      <c r="CFO47" s="51"/>
      <c r="CFP47" s="51"/>
      <c r="CFQ47" s="51"/>
      <c r="CFR47" s="51"/>
      <c r="CFS47" s="51"/>
      <c r="CFT47" s="51"/>
      <c r="CFU47" s="51"/>
      <c r="CFV47" s="51"/>
      <c r="CFW47" s="51"/>
      <c r="CFX47" s="51"/>
      <c r="CFY47" s="51"/>
      <c r="CFZ47" s="51"/>
      <c r="CGA47" s="51"/>
      <c r="CGB47" s="51"/>
      <c r="CGC47" s="51"/>
      <c r="CGD47" s="51"/>
      <c r="CGE47" s="51"/>
      <c r="CGF47" s="51"/>
      <c r="CGG47" s="51"/>
      <c r="CGH47" s="51"/>
      <c r="CGI47" s="51"/>
      <c r="CGJ47" s="51"/>
      <c r="CGK47" s="51"/>
      <c r="CGL47" s="51"/>
      <c r="CGM47" s="51"/>
      <c r="CGN47" s="51"/>
      <c r="CGO47" s="51"/>
      <c r="CGP47" s="51"/>
      <c r="CGQ47" s="51"/>
      <c r="CGR47" s="51"/>
      <c r="CGS47" s="51"/>
      <c r="CGT47" s="51"/>
      <c r="CGU47" s="51"/>
      <c r="CGV47" s="51"/>
      <c r="CGW47" s="51"/>
      <c r="CGX47" s="51"/>
      <c r="CGY47" s="51"/>
      <c r="CGZ47" s="51"/>
      <c r="CHA47" s="51"/>
      <c r="CHB47" s="51"/>
      <c r="CHC47" s="51"/>
      <c r="CHD47" s="51"/>
      <c r="CHE47" s="51"/>
      <c r="CHF47" s="51"/>
      <c r="CHG47" s="51"/>
      <c r="CHH47" s="51"/>
      <c r="CHI47" s="51"/>
      <c r="CHJ47" s="51"/>
      <c r="CHK47" s="51"/>
      <c r="CHL47" s="51"/>
      <c r="CHM47" s="51"/>
      <c r="CHN47" s="51"/>
      <c r="CHO47" s="51"/>
      <c r="CHP47" s="51"/>
      <c r="CHQ47" s="51"/>
      <c r="CHR47" s="51"/>
      <c r="CHS47" s="51"/>
      <c r="CHT47" s="51"/>
      <c r="CHU47" s="51"/>
      <c r="CHV47" s="51"/>
      <c r="CHW47" s="51"/>
      <c r="CHX47" s="51"/>
      <c r="CHY47" s="51"/>
      <c r="CHZ47" s="51"/>
      <c r="CIA47" s="51"/>
      <c r="CIB47" s="51"/>
      <c r="CIC47" s="51"/>
      <c r="CID47" s="51"/>
      <c r="CIE47" s="51"/>
      <c r="CIF47" s="51"/>
      <c r="CIG47" s="51"/>
      <c r="CIH47" s="51"/>
      <c r="CII47" s="51"/>
      <c r="CIJ47" s="51"/>
      <c r="CIK47" s="51"/>
      <c r="CIL47" s="51"/>
      <c r="CIM47" s="51"/>
      <c r="CIN47" s="51"/>
      <c r="CIO47" s="51"/>
      <c r="CIP47" s="51"/>
      <c r="CIQ47" s="51"/>
      <c r="CIR47" s="51"/>
      <c r="CIS47" s="51"/>
      <c r="CIT47" s="51"/>
      <c r="CIU47" s="51"/>
      <c r="CIV47" s="51"/>
      <c r="CIW47" s="51"/>
      <c r="CIX47" s="51"/>
      <c r="CIY47" s="51"/>
      <c r="CIZ47" s="51"/>
      <c r="CJA47" s="51"/>
      <c r="CJB47" s="51"/>
      <c r="CJC47" s="51"/>
      <c r="CJD47" s="51"/>
      <c r="CJE47" s="51"/>
      <c r="CJF47" s="51"/>
      <c r="CJG47" s="51"/>
      <c r="CJH47" s="51"/>
      <c r="CJI47" s="51"/>
      <c r="CJJ47" s="51"/>
      <c r="CJK47" s="51"/>
      <c r="CJL47" s="51"/>
      <c r="CJM47" s="51"/>
      <c r="CJN47" s="51"/>
      <c r="CJO47" s="51"/>
      <c r="CJP47" s="51"/>
      <c r="CJQ47" s="51"/>
      <c r="CJR47" s="51"/>
      <c r="CJS47" s="51"/>
      <c r="CJT47" s="51"/>
      <c r="CJU47" s="51"/>
      <c r="CJV47" s="51"/>
      <c r="CJW47" s="51"/>
      <c r="CJX47" s="51"/>
      <c r="CJY47" s="51"/>
      <c r="CJZ47" s="51"/>
      <c r="CKA47" s="51"/>
      <c r="CKB47" s="51"/>
      <c r="CKC47" s="51"/>
      <c r="CKD47" s="51"/>
      <c r="CKE47" s="51"/>
      <c r="CKF47" s="51"/>
      <c r="CKG47" s="51"/>
      <c r="CKH47" s="51"/>
      <c r="CKI47" s="51"/>
      <c r="CKJ47" s="51"/>
      <c r="CKK47" s="51"/>
      <c r="CKL47" s="51"/>
      <c r="CKM47" s="51"/>
      <c r="CKN47" s="51"/>
      <c r="CKO47" s="51"/>
      <c r="CKP47" s="51"/>
      <c r="CKQ47" s="51"/>
      <c r="CKR47" s="51"/>
      <c r="CKS47" s="51"/>
      <c r="CKT47" s="51"/>
      <c r="CKU47" s="51"/>
      <c r="CKV47" s="51"/>
      <c r="CKW47" s="51"/>
      <c r="CKX47" s="51"/>
      <c r="CKY47" s="51"/>
      <c r="CKZ47" s="51"/>
      <c r="CLA47" s="51"/>
      <c r="CLB47" s="51"/>
      <c r="CLC47" s="51"/>
      <c r="CLD47" s="51"/>
      <c r="CLE47" s="51"/>
      <c r="CLF47" s="51"/>
      <c r="CLG47" s="51"/>
      <c r="CLH47" s="51"/>
      <c r="CLI47" s="51"/>
      <c r="CLJ47" s="51"/>
      <c r="CLK47" s="51"/>
      <c r="CLL47" s="51"/>
      <c r="CLM47" s="51"/>
      <c r="CLN47" s="51"/>
      <c r="CLO47" s="51"/>
      <c r="CLP47" s="51"/>
      <c r="CLQ47" s="51"/>
      <c r="CLR47" s="51"/>
      <c r="CLS47" s="51"/>
      <c r="CLT47" s="51"/>
      <c r="CLU47" s="51"/>
      <c r="CLV47" s="51"/>
      <c r="CLW47" s="51"/>
      <c r="CLX47" s="51"/>
      <c r="CLY47" s="51"/>
      <c r="CLZ47" s="51"/>
      <c r="CMA47" s="51"/>
      <c r="CMB47" s="51"/>
      <c r="CMC47" s="51"/>
      <c r="CMD47" s="51"/>
      <c r="CME47" s="51"/>
      <c r="CMF47" s="51"/>
      <c r="CMG47" s="51"/>
      <c r="CMH47" s="51"/>
      <c r="CMI47" s="51"/>
      <c r="CMJ47" s="51"/>
      <c r="CMK47" s="51"/>
      <c r="CML47" s="51"/>
      <c r="CMM47" s="51"/>
      <c r="CMN47" s="51"/>
      <c r="CMO47" s="51"/>
      <c r="CMP47" s="51"/>
      <c r="CMQ47" s="51"/>
      <c r="CMR47" s="51"/>
      <c r="CMS47" s="51"/>
      <c r="CMT47" s="51"/>
      <c r="CMU47" s="51"/>
      <c r="CMV47" s="51"/>
      <c r="CMW47" s="51"/>
      <c r="CMX47" s="51"/>
      <c r="CMY47" s="51"/>
      <c r="CMZ47" s="51"/>
      <c r="CNA47" s="51"/>
      <c r="CNB47" s="51"/>
      <c r="CNC47" s="51"/>
      <c r="CND47" s="51"/>
      <c r="CNE47" s="51"/>
      <c r="CNF47" s="51"/>
      <c r="CNG47" s="51"/>
      <c r="CNH47" s="51"/>
      <c r="CNI47" s="51"/>
      <c r="CNJ47" s="51"/>
      <c r="CNK47" s="51"/>
      <c r="CNL47" s="51"/>
      <c r="CNM47" s="51"/>
      <c r="CNN47" s="51"/>
      <c r="CNO47" s="51"/>
      <c r="CNP47" s="51"/>
      <c r="CNQ47" s="51"/>
      <c r="CNR47" s="51"/>
      <c r="CNS47" s="51"/>
      <c r="CNT47" s="51"/>
      <c r="CNU47" s="51"/>
      <c r="CNV47" s="51"/>
      <c r="CNW47" s="51"/>
      <c r="CNX47" s="51"/>
      <c r="CNY47" s="51"/>
      <c r="CNZ47" s="51"/>
      <c r="COA47" s="51"/>
      <c r="COB47" s="51"/>
      <c r="COC47" s="51"/>
      <c r="COD47" s="51"/>
      <c r="COE47" s="51"/>
      <c r="COF47" s="51"/>
      <c r="COG47" s="51"/>
      <c r="COH47" s="51"/>
      <c r="COI47" s="51"/>
      <c r="COJ47" s="51"/>
      <c r="COK47" s="51"/>
      <c r="COL47" s="51"/>
      <c r="COM47" s="51"/>
      <c r="CON47" s="51"/>
      <c r="COO47" s="51"/>
      <c r="COP47" s="51"/>
      <c r="COQ47" s="51"/>
      <c r="COR47" s="51"/>
      <c r="COS47" s="51"/>
      <c r="COT47" s="51"/>
      <c r="COU47" s="51"/>
      <c r="COV47" s="51"/>
      <c r="COW47" s="51"/>
      <c r="COX47" s="51"/>
      <c r="COY47" s="51"/>
      <c r="COZ47" s="51"/>
      <c r="CPA47" s="51"/>
      <c r="CPB47" s="51"/>
      <c r="CPC47" s="51"/>
      <c r="CPD47" s="51"/>
      <c r="CPE47" s="51"/>
      <c r="CPF47" s="51"/>
      <c r="CPG47" s="51"/>
      <c r="CPH47" s="51"/>
      <c r="CPI47" s="51"/>
      <c r="CPJ47" s="51"/>
      <c r="CPK47" s="51"/>
      <c r="CPL47" s="51"/>
      <c r="CPM47" s="51"/>
      <c r="CPN47" s="51"/>
      <c r="CPO47" s="51"/>
      <c r="CPP47" s="51"/>
      <c r="CPQ47" s="51"/>
      <c r="CPR47" s="51"/>
      <c r="CPS47" s="51"/>
      <c r="CPT47" s="51"/>
      <c r="CPU47" s="51"/>
      <c r="CPV47" s="51"/>
      <c r="CPW47" s="51"/>
      <c r="CPX47" s="51"/>
      <c r="CPY47" s="51"/>
      <c r="CPZ47" s="51"/>
      <c r="CQA47" s="51"/>
      <c r="CQB47" s="51"/>
      <c r="CQC47" s="51"/>
      <c r="CQD47" s="51"/>
      <c r="CQE47" s="51"/>
      <c r="CQF47" s="51"/>
      <c r="CQG47" s="51"/>
      <c r="CQH47" s="51"/>
      <c r="CQI47" s="51"/>
      <c r="CQJ47" s="51"/>
      <c r="CQK47" s="51"/>
      <c r="CQL47" s="51"/>
      <c r="CQM47" s="51"/>
      <c r="CQN47" s="51"/>
      <c r="CQO47" s="51"/>
      <c r="CQP47" s="51"/>
      <c r="CQQ47" s="51"/>
      <c r="CQR47" s="51"/>
      <c r="CQS47" s="51"/>
      <c r="CQT47" s="51"/>
      <c r="CQU47" s="51"/>
      <c r="CQV47" s="51"/>
      <c r="CQW47" s="51"/>
      <c r="CQX47" s="51"/>
      <c r="CQY47" s="51"/>
      <c r="CQZ47" s="51"/>
      <c r="CRA47" s="51"/>
      <c r="CRB47" s="51"/>
      <c r="CRC47" s="51"/>
      <c r="CRD47" s="51"/>
      <c r="CRE47" s="51"/>
      <c r="CRF47" s="51"/>
      <c r="CRG47" s="51"/>
      <c r="CRH47" s="51"/>
      <c r="CRI47" s="51"/>
      <c r="CRJ47" s="51"/>
      <c r="CRK47" s="51"/>
      <c r="CRL47" s="51"/>
      <c r="CRM47" s="51"/>
      <c r="CRN47" s="51"/>
      <c r="CRO47" s="51"/>
      <c r="CRP47" s="51"/>
      <c r="CRQ47" s="51"/>
      <c r="CRR47" s="51"/>
      <c r="CRS47" s="51"/>
      <c r="CRT47" s="51"/>
      <c r="CRU47" s="51"/>
      <c r="CRV47" s="51"/>
      <c r="CRW47" s="51"/>
      <c r="CRX47" s="51"/>
      <c r="CRY47" s="51"/>
      <c r="CRZ47" s="51"/>
      <c r="CSA47" s="51"/>
      <c r="CSB47" s="51"/>
      <c r="CSC47" s="51"/>
      <c r="CSD47" s="51"/>
      <c r="CSE47" s="51"/>
      <c r="CSF47" s="51"/>
      <c r="CSG47" s="51"/>
      <c r="CSH47" s="51"/>
      <c r="CSI47" s="51"/>
      <c r="CSJ47" s="51"/>
      <c r="CSK47" s="51"/>
      <c r="CSL47" s="51"/>
      <c r="CSM47" s="51"/>
      <c r="CSN47" s="51"/>
      <c r="CSO47" s="51"/>
      <c r="CSP47" s="51"/>
      <c r="CSQ47" s="51"/>
      <c r="CSR47" s="51"/>
      <c r="CSS47" s="51"/>
      <c r="CST47" s="51"/>
      <c r="CSU47" s="51"/>
      <c r="CSV47" s="51"/>
      <c r="CSW47" s="51"/>
      <c r="CSX47" s="51"/>
      <c r="CSY47" s="51"/>
      <c r="CSZ47" s="51"/>
      <c r="CTA47" s="51"/>
      <c r="CTB47" s="51"/>
      <c r="CTC47" s="51"/>
      <c r="CTD47" s="51"/>
      <c r="CTE47" s="51"/>
      <c r="CTF47" s="51"/>
      <c r="CTG47" s="51"/>
      <c r="CTH47" s="51"/>
      <c r="CTI47" s="51"/>
      <c r="CTJ47" s="51"/>
      <c r="CTK47" s="51"/>
      <c r="CTL47" s="51"/>
      <c r="CTM47" s="51"/>
      <c r="CTN47" s="51"/>
      <c r="CTO47" s="51"/>
      <c r="CTP47" s="51"/>
      <c r="CTQ47" s="51"/>
      <c r="CTR47" s="51"/>
      <c r="CTS47" s="51"/>
      <c r="CTT47" s="51"/>
      <c r="CTU47" s="51"/>
      <c r="CTV47" s="51"/>
      <c r="CTW47" s="51"/>
      <c r="CTX47" s="51"/>
      <c r="CTY47" s="51"/>
      <c r="CTZ47" s="51"/>
      <c r="CUA47" s="51"/>
      <c r="CUB47" s="51"/>
      <c r="CUC47" s="51"/>
      <c r="CUD47" s="51"/>
      <c r="CUE47" s="51"/>
      <c r="CUF47" s="51"/>
      <c r="CUG47" s="51"/>
      <c r="CUH47" s="51"/>
      <c r="CUI47" s="51"/>
      <c r="CUJ47" s="51"/>
      <c r="CUK47" s="51"/>
      <c r="CUL47" s="51"/>
      <c r="CUM47" s="51"/>
      <c r="CUN47" s="51"/>
      <c r="CUO47" s="51"/>
      <c r="CUP47" s="51"/>
      <c r="CUQ47" s="51"/>
      <c r="CUR47" s="51"/>
      <c r="CUS47" s="51"/>
      <c r="CUT47" s="51"/>
      <c r="CUU47" s="51"/>
      <c r="CUV47" s="51"/>
      <c r="CUW47" s="51"/>
      <c r="CUX47" s="51"/>
      <c r="CUY47" s="51"/>
      <c r="CUZ47" s="51"/>
      <c r="CVA47" s="51"/>
      <c r="CVB47" s="51"/>
      <c r="CVC47" s="51"/>
      <c r="CVD47" s="51"/>
      <c r="CVE47" s="51"/>
      <c r="CVF47" s="51"/>
      <c r="CVG47" s="51"/>
      <c r="CVH47" s="51"/>
      <c r="CVI47" s="51"/>
      <c r="CVJ47" s="51"/>
      <c r="CVK47" s="51"/>
      <c r="CVL47" s="51"/>
      <c r="CVM47" s="51"/>
      <c r="CVN47" s="51"/>
      <c r="CVO47" s="51"/>
      <c r="CVP47" s="51"/>
      <c r="CVQ47" s="51"/>
      <c r="CVR47" s="51"/>
      <c r="CVS47" s="51"/>
      <c r="CVT47" s="51"/>
      <c r="CVU47" s="51"/>
      <c r="CVV47" s="51"/>
      <c r="CVW47" s="51"/>
      <c r="CVX47" s="51"/>
      <c r="CVY47" s="51"/>
      <c r="CVZ47" s="51"/>
      <c r="CWA47" s="51"/>
      <c r="CWB47" s="51"/>
      <c r="CWC47" s="51"/>
      <c r="CWD47" s="51"/>
      <c r="CWE47" s="51"/>
      <c r="CWF47" s="51"/>
      <c r="CWG47" s="51"/>
      <c r="CWH47" s="51"/>
      <c r="CWI47" s="51"/>
      <c r="CWJ47" s="51"/>
      <c r="CWK47" s="51"/>
      <c r="CWL47" s="51"/>
      <c r="CWM47" s="51"/>
      <c r="CWN47" s="51"/>
      <c r="CWO47" s="51"/>
      <c r="CWP47" s="51"/>
      <c r="CWQ47" s="51"/>
      <c r="CWR47" s="51"/>
      <c r="CWS47" s="51"/>
      <c r="CWT47" s="51"/>
      <c r="CWU47" s="51"/>
      <c r="CWV47" s="51"/>
      <c r="CWW47" s="51"/>
      <c r="CWX47" s="51"/>
      <c r="CWY47" s="51"/>
      <c r="CWZ47" s="51"/>
      <c r="CXA47" s="51"/>
      <c r="CXB47" s="51"/>
      <c r="CXC47" s="51"/>
      <c r="CXD47" s="51"/>
      <c r="CXE47" s="51"/>
      <c r="CXF47" s="51"/>
      <c r="CXG47" s="51"/>
      <c r="CXH47" s="51"/>
      <c r="CXI47" s="51"/>
      <c r="CXJ47" s="51"/>
      <c r="CXK47" s="51"/>
      <c r="CXL47" s="51"/>
      <c r="CXM47" s="51"/>
      <c r="CXN47" s="51"/>
      <c r="CXO47" s="51"/>
      <c r="CXP47" s="51"/>
      <c r="CXQ47" s="51"/>
      <c r="CXR47" s="51"/>
      <c r="CXS47" s="51"/>
      <c r="CXT47" s="51"/>
      <c r="CXU47" s="51"/>
      <c r="CXV47" s="51"/>
      <c r="CXW47" s="51"/>
      <c r="CXX47" s="51"/>
      <c r="CXY47" s="51"/>
      <c r="CXZ47" s="51"/>
      <c r="CYA47" s="51"/>
      <c r="CYB47" s="51"/>
      <c r="CYC47" s="51"/>
      <c r="CYD47" s="51"/>
      <c r="CYE47" s="51"/>
      <c r="CYF47" s="51"/>
      <c r="CYG47" s="51"/>
      <c r="CYH47" s="51"/>
      <c r="CYI47" s="51"/>
      <c r="CYJ47" s="51"/>
      <c r="CYK47" s="51"/>
      <c r="CYL47" s="51"/>
      <c r="CYM47" s="51"/>
      <c r="CYN47" s="51"/>
      <c r="CYO47" s="51"/>
      <c r="CYP47" s="51"/>
      <c r="CYQ47" s="51"/>
      <c r="CYR47" s="51"/>
      <c r="CYS47" s="51"/>
      <c r="CYT47" s="51"/>
      <c r="CYU47" s="51"/>
      <c r="CYV47" s="51"/>
      <c r="CYW47" s="51"/>
      <c r="CYX47" s="51"/>
      <c r="CYY47" s="51"/>
      <c r="CYZ47" s="51"/>
      <c r="CZA47" s="51"/>
      <c r="CZB47" s="51"/>
      <c r="CZC47" s="51"/>
      <c r="CZD47" s="51"/>
      <c r="CZE47" s="51"/>
      <c r="CZF47" s="51"/>
      <c r="CZG47" s="51"/>
      <c r="CZH47" s="51"/>
      <c r="CZI47" s="51"/>
      <c r="CZJ47" s="51"/>
      <c r="CZK47" s="51"/>
      <c r="CZL47" s="51"/>
      <c r="CZM47" s="51"/>
      <c r="CZN47" s="51"/>
      <c r="CZO47" s="51"/>
      <c r="CZP47" s="51"/>
      <c r="CZQ47" s="51"/>
      <c r="CZR47" s="51"/>
      <c r="CZS47" s="51"/>
      <c r="CZT47" s="51"/>
      <c r="CZU47" s="51"/>
      <c r="CZV47" s="51"/>
      <c r="CZW47" s="51"/>
      <c r="CZX47" s="51"/>
      <c r="CZY47" s="51"/>
      <c r="CZZ47" s="51"/>
      <c r="DAA47" s="51"/>
      <c r="DAB47" s="51"/>
      <c r="DAC47" s="51"/>
      <c r="DAD47" s="51"/>
      <c r="DAE47" s="51"/>
      <c r="DAF47" s="51"/>
      <c r="DAG47" s="51"/>
      <c r="DAH47" s="51"/>
      <c r="DAI47" s="51"/>
      <c r="DAJ47" s="51"/>
      <c r="DAK47" s="51"/>
      <c r="DAL47" s="51"/>
      <c r="DAM47" s="51"/>
      <c r="DAN47" s="51"/>
      <c r="DAO47" s="51"/>
      <c r="DAP47" s="51"/>
      <c r="DAQ47" s="51"/>
      <c r="DAR47" s="51"/>
      <c r="DAS47" s="51"/>
      <c r="DAT47" s="51"/>
      <c r="DAU47" s="51"/>
      <c r="DAV47" s="51"/>
      <c r="DAW47" s="51"/>
      <c r="DAX47" s="51"/>
      <c r="DAY47" s="51"/>
      <c r="DAZ47" s="51"/>
      <c r="DBA47" s="51"/>
      <c r="DBB47" s="51"/>
      <c r="DBC47" s="51"/>
      <c r="DBD47" s="51"/>
      <c r="DBE47" s="51"/>
      <c r="DBF47" s="51"/>
      <c r="DBG47" s="51"/>
      <c r="DBH47" s="51"/>
      <c r="DBI47" s="51"/>
      <c r="DBJ47" s="51"/>
      <c r="DBK47" s="51"/>
      <c r="DBL47" s="51"/>
      <c r="DBM47" s="51"/>
      <c r="DBN47" s="51"/>
      <c r="DBO47" s="51"/>
      <c r="DBP47" s="51"/>
      <c r="DBQ47" s="51"/>
      <c r="DBR47" s="51"/>
      <c r="DBS47" s="51"/>
      <c r="DBT47" s="51"/>
      <c r="DBU47" s="51"/>
      <c r="DBV47" s="51"/>
      <c r="DBW47" s="51"/>
      <c r="DBX47" s="51"/>
      <c r="DBY47" s="51"/>
      <c r="DBZ47" s="51"/>
      <c r="DCA47" s="51"/>
      <c r="DCB47" s="51"/>
      <c r="DCC47" s="51"/>
      <c r="DCD47" s="51"/>
      <c r="DCE47" s="51"/>
      <c r="DCF47" s="51"/>
      <c r="DCG47" s="51"/>
      <c r="DCH47" s="51"/>
      <c r="DCI47" s="51"/>
      <c r="DCJ47" s="51"/>
      <c r="DCK47" s="51"/>
      <c r="DCL47" s="51"/>
      <c r="DCM47" s="51"/>
      <c r="DCN47" s="51"/>
      <c r="DCO47" s="51"/>
      <c r="DCP47" s="51"/>
      <c r="DCQ47" s="51"/>
      <c r="DCR47" s="51"/>
      <c r="DCS47" s="51"/>
      <c r="DCT47" s="51"/>
      <c r="DCU47" s="51"/>
      <c r="DCV47" s="51"/>
      <c r="DCW47" s="51"/>
      <c r="DCX47" s="51"/>
      <c r="DCY47" s="51"/>
      <c r="DCZ47" s="51"/>
      <c r="DDA47" s="51"/>
      <c r="DDB47" s="51"/>
      <c r="DDC47" s="51"/>
      <c r="DDD47" s="51"/>
      <c r="DDE47" s="51"/>
      <c r="DDF47" s="51"/>
      <c r="DDG47" s="51"/>
      <c r="DDH47" s="51"/>
      <c r="DDI47" s="51"/>
      <c r="DDJ47" s="51"/>
      <c r="DDK47" s="51"/>
      <c r="DDL47" s="51"/>
      <c r="DDM47" s="51"/>
      <c r="DDN47" s="51"/>
      <c r="DDO47" s="51"/>
      <c r="DDP47" s="51"/>
      <c r="DDQ47" s="51"/>
      <c r="DDR47" s="51"/>
      <c r="DDS47" s="51"/>
      <c r="DDT47" s="51"/>
      <c r="DDU47" s="51"/>
      <c r="DDV47" s="51"/>
      <c r="DDW47" s="51"/>
      <c r="DDX47" s="51"/>
      <c r="DDY47" s="51"/>
      <c r="DDZ47" s="51"/>
      <c r="DEA47" s="51"/>
      <c r="DEB47" s="51"/>
      <c r="DEC47" s="51"/>
      <c r="DED47" s="51"/>
      <c r="DEE47" s="51"/>
      <c r="DEF47" s="51"/>
      <c r="DEG47" s="51"/>
      <c r="DEH47" s="51"/>
      <c r="DEI47" s="51"/>
      <c r="DEJ47" s="51"/>
      <c r="DEK47" s="51"/>
      <c r="DEL47" s="51"/>
      <c r="DEM47" s="51"/>
      <c r="DEN47" s="51"/>
      <c r="DEO47" s="51"/>
      <c r="DEP47" s="51"/>
      <c r="DEQ47" s="51"/>
      <c r="DER47" s="51"/>
      <c r="DES47" s="51"/>
      <c r="DET47" s="51"/>
      <c r="DEU47" s="51"/>
      <c r="DEV47" s="51"/>
      <c r="DEW47" s="51"/>
      <c r="DEX47" s="51"/>
      <c r="DEY47" s="51"/>
      <c r="DEZ47" s="51"/>
      <c r="DFA47" s="51"/>
      <c r="DFB47" s="51"/>
      <c r="DFC47" s="51"/>
      <c r="DFD47" s="51"/>
      <c r="DFE47" s="51"/>
      <c r="DFF47" s="51"/>
      <c r="DFG47" s="51"/>
      <c r="DFH47" s="51"/>
      <c r="DFI47" s="51"/>
      <c r="DFJ47" s="51"/>
      <c r="DFK47" s="51"/>
      <c r="DFL47" s="51"/>
      <c r="DFM47" s="51"/>
      <c r="DFN47" s="51"/>
      <c r="DFO47" s="51"/>
      <c r="DFP47" s="51"/>
      <c r="DFQ47" s="51"/>
      <c r="DFR47" s="51"/>
      <c r="DFS47" s="51"/>
      <c r="DFT47" s="51"/>
      <c r="DFU47" s="51"/>
      <c r="DFV47" s="51"/>
      <c r="DFW47" s="51"/>
      <c r="DFX47" s="51"/>
      <c r="DFY47" s="51"/>
      <c r="DFZ47" s="51"/>
      <c r="DGA47" s="51"/>
      <c r="DGB47" s="51"/>
      <c r="DGC47" s="51"/>
      <c r="DGD47" s="51"/>
      <c r="DGE47" s="51"/>
      <c r="DGF47" s="51"/>
      <c r="DGG47" s="51"/>
      <c r="DGH47" s="51"/>
      <c r="DGI47" s="51"/>
      <c r="DGJ47" s="51"/>
      <c r="DGK47" s="51"/>
      <c r="DGL47" s="51"/>
      <c r="DGM47" s="51"/>
      <c r="DGN47" s="51"/>
      <c r="DGO47" s="51"/>
      <c r="DGP47" s="51"/>
      <c r="DGQ47" s="51"/>
      <c r="DGR47" s="51"/>
      <c r="DGS47" s="51"/>
      <c r="DGT47" s="51"/>
      <c r="DGU47" s="51"/>
      <c r="DGV47" s="51"/>
      <c r="DGW47" s="51"/>
      <c r="DGX47" s="51"/>
      <c r="DGY47" s="51"/>
      <c r="DGZ47" s="51"/>
      <c r="DHA47" s="51"/>
      <c r="DHB47" s="51"/>
      <c r="DHC47" s="51"/>
      <c r="DHD47" s="51"/>
      <c r="DHE47" s="51"/>
      <c r="DHF47" s="51"/>
      <c r="DHG47" s="51"/>
      <c r="DHH47" s="51"/>
      <c r="DHI47" s="51"/>
      <c r="DHJ47" s="51"/>
      <c r="DHK47" s="51"/>
      <c r="DHL47" s="51"/>
      <c r="DHM47" s="51"/>
      <c r="DHN47" s="51"/>
      <c r="DHO47" s="51"/>
      <c r="DHP47" s="51"/>
      <c r="DHQ47" s="51"/>
      <c r="DHR47" s="51"/>
      <c r="DHS47" s="51"/>
      <c r="DHT47" s="51"/>
      <c r="DHU47" s="51"/>
      <c r="DHV47" s="51"/>
      <c r="DHW47" s="51"/>
      <c r="DHX47" s="51"/>
      <c r="DHY47" s="51"/>
      <c r="DHZ47" s="51"/>
      <c r="DIA47" s="51"/>
      <c r="DIB47" s="51"/>
      <c r="DIC47" s="51"/>
      <c r="DID47" s="51"/>
      <c r="DIE47" s="51"/>
      <c r="DIF47" s="51"/>
      <c r="DIG47" s="51"/>
      <c r="DIH47" s="51"/>
      <c r="DII47" s="51"/>
      <c r="DIJ47" s="51"/>
      <c r="DIK47" s="51"/>
      <c r="DIL47" s="51"/>
      <c r="DIM47" s="51"/>
      <c r="DIN47" s="51"/>
      <c r="DIO47" s="51"/>
      <c r="DIP47" s="51"/>
      <c r="DIQ47" s="51"/>
      <c r="DIR47" s="51"/>
      <c r="DIS47" s="51"/>
      <c r="DIT47" s="51"/>
      <c r="DIU47" s="51"/>
      <c r="DIV47" s="51"/>
      <c r="DIW47" s="51"/>
      <c r="DIX47" s="51"/>
      <c r="DIY47" s="51"/>
      <c r="DIZ47" s="51"/>
      <c r="DJA47" s="51"/>
      <c r="DJB47" s="51"/>
      <c r="DJC47" s="51"/>
      <c r="DJD47" s="51"/>
      <c r="DJE47" s="51"/>
      <c r="DJF47" s="51"/>
      <c r="DJG47" s="51"/>
      <c r="DJH47" s="51"/>
      <c r="DJI47" s="51"/>
      <c r="DJJ47" s="51"/>
      <c r="DJK47" s="51"/>
      <c r="DJL47" s="51"/>
      <c r="DJM47" s="51"/>
      <c r="DJN47" s="51"/>
      <c r="DJO47" s="51"/>
      <c r="DJP47" s="51"/>
      <c r="DJQ47" s="51"/>
      <c r="DJR47" s="51"/>
      <c r="DJS47" s="51"/>
      <c r="DJT47" s="51"/>
      <c r="DJU47" s="51"/>
      <c r="DJV47" s="51"/>
      <c r="DJW47" s="51"/>
      <c r="DJX47" s="51"/>
      <c r="DJY47" s="51"/>
      <c r="DJZ47" s="51"/>
      <c r="DKA47" s="51"/>
      <c r="DKB47" s="51"/>
      <c r="DKC47" s="51"/>
      <c r="DKD47" s="51"/>
      <c r="DKE47" s="51"/>
      <c r="DKF47" s="51"/>
      <c r="DKG47" s="51"/>
      <c r="DKH47" s="51"/>
      <c r="DKI47" s="51"/>
      <c r="DKJ47" s="51"/>
      <c r="DKK47" s="51"/>
      <c r="DKL47" s="51"/>
      <c r="DKM47" s="51"/>
      <c r="DKN47" s="51"/>
      <c r="DKO47" s="51"/>
      <c r="DKP47" s="51"/>
      <c r="DKQ47" s="51"/>
      <c r="DKR47" s="51"/>
      <c r="DKS47" s="51"/>
      <c r="DKT47" s="51"/>
      <c r="DKU47" s="51"/>
      <c r="DKV47" s="51"/>
      <c r="DKW47" s="51"/>
      <c r="DKX47" s="51"/>
      <c r="DKY47" s="51"/>
      <c r="DKZ47" s="51"/>
      <c r="DLA47" s="51"/>
      <c r="DLB47" s="51"/>
      <c r="DLC47" s="51"/>
      <c r="DLD47" s="51"/>
      <c r="DLE47" s="51"/>
      <c r="DLF47" s="51"/>
      <c r="DLG47" s="51"/>
      <c r="DLH47" s="51"/>
      <c r="DLI47" s="51"/>
      <c r="DLJ47" s="51"/>
      <c r="DLK47" s="51"/>
      <c r="DLL47" s="51"/>
      <c r="DLM47" s="51"/>
      <c r="DLN47" s="51"/>
      <c r="DLO47" s="51"/>
      <c r="DLP47" s="51"/>
      <c r="DLQ47" s="51"/>
      <c r="DLR47" s="51"/>
      <c r="DLS47" s="51"/>
      <c r="DLT47" s="51"/>
      <c r="DLU47" s="51"/>
      <c r="DLV47" s="51"/>
      <c r="DLW47" s="51"/>
      <c r="DLX47" s="51"/>
      <c r="DLY47" s="51"/>
      <c r="DLZ47" s="51"/>
      <c r="DMA47" s="51"/>
      <c r="DMB47" s="51"/>
      <c r="DMC47" s="51"/>
      <c r="DMD47" s="51"/>
      <c r="DME47" s="51"/>
      <c r="DMF47" s="51"/>
      <c r="DMG47" s="51"/>
      <c r="DMH47" s="51"/>
      <c r="DMI47" s="51"/>
      <c r="DMJ47" s="51"/>
      <c r="DMK47" s="51"/>
      <c r="DML47" s="51"/>
      <c r="DMM47" s="51"/>
      <c r="DMN47" s="51"/>
      <c r="DMO47" s="51"/>
      <c r="DMP47" s="51"/>
      <c r="DMQ47" s="51"/>
      <c r="DMR47" s="51"/>
      <c r="DMS47" s="51"/>
      <c r="DMT47" s="51"/>
      <c r="DMU47" s="51"/>
      <c r="DMV47" s="51"/>
      <c r="DMW47" s="51"/>
      <c r="DMX47" s="51"/>
      <c r="DMY47" s="51"/>
      <c r="DMZ47" s="51"/>
      <c r="DNA47" s="51"/>
      <c r="DNB47" s="51"/>
      <c r="DNC47" s="51"/>
      <c r="DND47" s="51"/>
      <c r="DNE47" s="51"/>
      <c r="DNF47" s="51"/>
      <c r="DNG47" s="51"/>
      <c r="DNH47" s="51"/>
      <c r="DNI47" s="51"/>
      <c r="DNJ47" s="51"/>
      <c r="DNK47" s="51"/>
      <c r="DNL47" s="51"/>
      <c r="DNM47" s="51"/>
      <c r="DNN47" s="51"/>
      <c r="DNO47" s="51"/>
      <c r="DNP47" s="51"/>
      <c r="DNQ47" s="51"/>
      <c r="DNR47" s="51"/>
      <c r="DNS47" s="51"/>
      <c r="DNT47" s="51"/>
      <c r="DNU47" s="51"/>
      <c r="DNV47" s="51"/>
      <c r="DNW47" s="51"/>
      <c r="DNX47" s="51"/>
      <c r="DNY47" s="51"/>
      <c r="DNZ47" s="51"/>
      <c r="DOA47" s="51"/>
      <c r="DOB47" s="51"/>
      <c r="DOC47" s="51"/>
      <c r="DOD47" s="51"/>
      <c r="DOE47" s="51"/>
      <c r="DOF47" s="51"/>
      <c r="DOG47" s="51"/>
      <c r="DOH47" s="51"/>
      <c r="DOI47" s="51"/>
      <c r="DOJ47" s="51"/>
      <c r="DOK47" s="51"/>
      <c r="DOL47" s="51"/>
      <c r="DOM47" s="51"/>
      <c r="DON47" s="51"/>
      <c r="DOO47" s="51"/>
      <c r="DOP47" s="51"/>
      <c r="DOQ47" s="51"/>
      <c r="DOR47" s="51"/>
      <c r="DOS47" s="51"/>
      <c r="DOT47" s="51"/>
      <c r="DOU47" s="51"/>
      <c r="DOV47" s="51"/>
      <c r="DOW47" s="51"/>
      <c r="DOX47" s="51"/>
      <c r="DOY47" s="51"/>
      <c r="DOZ47" s="51"/>
      <c r="DPA47" s="51"/>
      <c r="DPB47" s="51"/>
      <c r="DPC47" s="51"/>
      <c r="DPD47" s="51"/>
      <c r="DPE47" s="51"/>
      <c r="DPF47" s="51"/>
      <c r="DPG47" s="51"/>
      <c r="DPH47" s="51"/>
      <c r="DPI47" s="51"/>
      <c r="DPJ47" s="51"/>
      <c r="DPK47" s="51"/>
      <c r="DPL47" s="51"/>
      <c r="DPM47" s="51"/>
      <c r="DPN47" s="51"/>
      <c r="DPO47" s="51"/>
      <c r="DPP47" s="51"/>
      <c r="DPQ47" s="51"/>
      <c r="DPR47" s="51"/>
      <c r="DPS47" s="51"/>
      <c r="DPT47" s="51"/>
      <c r="DPU47" s="51"/>
      <c r="DPV47" s="51"/>
      <c r="DPW47" s="51"/>
      <c r="DPX47" s="51"/>
      <c r="DPY47" s="51"/>
      <c r="DPZ47" s="51"/>
      <c r="DQA47" s="51"/>
      <c r="DQB47" s="51"/>
      <c r="DQC47" s="51"/>
      <c r="DQD47" s="51"/>
      <c r="DQE47" s="51"/>
      <c r="DQF47" s="51"/>
      <c r="DQG47" s="51"/>
      <c r="DQH47" s="51"/>
      <c r="DQI47" s="51"/>
      <c r="DQJ47" s="51"/>
      <c r="DQK47" s="51"/>
      <c r="DQL47" s="51"/>
      <c r="DQM47" s="51"/>
      <c r="DQN47" s="51"/>
      <c r="DQO47" s="51"/>
      <c r="DQP47" s="51"/>
      <c r="DQQ47" s="51"/>
      <c r="DQR47" s="51"/>
      <c r="DQS47" s="51"/>
      <c r="DQT47" s="51"/>
      <c r="DQU47" s="51"/>
      <c r="DQV47" s="51"/>
      <c r="DQW47" s="51"/>
      <c r="DQX47" s="51"/>
      <c r="DQY47" s="51"/>
      <c r="DQZ47" s="51"/>
      <c r="DRA47" s="51"/>
      <c r="DRB47" s="51"/>
      <c r="DRC47" s="51"/>
      <c r="DRD47" s="51"/>
      <c r="DRE47" s="51"/>
      <c r="DRF47" s="51"/>
      <c r="DRG47" s="51"/>
      <c r="DRH47" s="51"/>
      <c r="DRI47" s="51"/>
      <c r="DRJ47" s="51"/>
      <c r="DRK47" s="51"/>
      <c r="DRL47" s="51"/>
      <c r="DRM47" s="51"/>
      <c r="DRN47" s="51"/>
      <c r="DRO47" s="51"/>
      <c r="DRP47" s="51"/>
      <c r="DRQ47" s="51"/>
      <c r="DRR47" s="51"/>
      <c r="DRS47" s="51"/>
      <c r="DRT47" s="51"/>
      <c r="DRU47" s="51"/>
      <c r="DRV47" s="51"/>
      <c r="DRW47" s="51"/>
      <c r="DRX47" s="51"/>
      <c r="DRY47" s="51"/>
      <c r="DRZ47" s="51"/>
      <c r="DSA47" s="51"/>
      <c r="DSB47" s="51"/>
      <c r="DSC47" s="51"/>
      <c r="DSD47" s="51"/>
      <c r="DSE47" s="51"/>
      <c r="DSF47" s="51"/>
      <c r="DSG47" s="51"/>
      <c r="DSH47" s="51"/>
      <c r="DSI47" s="51"/>
      <c r="DSJ47" s="51"/>
      <c r="DSK47" s="51"/>
      <c r="DSL47" s="51"/>
      <c r="DSM47" s="51"/>
      <c r="DSN47" s="51"/>
      <c r="DSO47" s="51"/>
      <c r="DSP47" s="51"/>
      <c r="DSQ47" s="51"/>
      <c r="DSR47" s="51"/>
      <c r="DSS47" s="51"/>
      <c r="DST47" s="51"/>
      <c r="DSU47" s="51"/>
      <c r="DSV47" s="51"/>
      <c r="DSW47" s="51"/>
      <c r="DSX47" s="51"/>
      <c r="DSY47" s="51"/>
      <c r="DSZ47" s="51"/>
      <c r="DTA47" s="51"/>
      <c r="DTB47" s="51"/>
      <c r="DTC47" s="51"/>
      <c r="DTD47" s="51"/>
      <c r="DTE47" s="51"/>
      <c r="DTF47" s="51"/>
      <c r="DTG47" s="51"/>
      <c r="DTH47" s="51"/>
      <c r="DTI47" s="51"/>
      <c r="DTJ47" s="51"/>
      <c r="DTK47" s="51"/>
      <c r="DTL47" s="51"/>
      <c r="DTM47" s="51"/>
      <c r="DTN47" s="51"/>
      <c r="DTO47" s="51"/>
      <c r="DTP47" s="51"/>
      <c r="DTQ47" s="51"/>
      <c r="DTR47" s="51"/>
      <c r="DTS47" s="51"/>
      <c r="DTT47" s="51"/>
      <c r="DTU47" s="51"/>
      <c r="DTV47" s="51"/>
      <c r="DTW47" s="51"/>
      <c r="DTX47" s="51"/>
      <c r="DTY47" s="51"/>
      <c r="DTZ47" s="51"/>
      <c r="DUA47" s="51"/>
      <c r="DUB47" s="51"/>
      <c r="DUC47" s="51"/>
      <c r="DUD47" s="51"/>
      <c r="DUE47" s="51"/>
      <c r="DUF47" s="51"/>
      <c r="DUG47" s="51"/>
      <c r="DUH47" s="51"/>
      <c r="DUI47" s="51"/>
      <c r="DUJ47" s="51"/>
      <c r="DUK47" s="51"/>
      <c r="DUL47" s="51"/>
      <c r="DUM47" s="51"/>
      <c r="DUN47" s="51"/>
      <c r="DUO47" s="51"/>
      <c r="DUP47" s="51"/>
      <c r="DUQ47" s="51"/>
      <c r="DUR47" s="51"/>
      <c r="DUS47" s="51"/>
      <c r="DUT47" s="51"/>
      <c r="DUU47" s="51"/>
      <c r="DUV47" s="51"/>
      <c r="DUW47" s="51"/>
      <c r="DUX47" s="51"/>
      <c r="DUY47" s="51"/>
      <c r="DUZ47" s="51"/>
      <c r="DVA47" s="51"/>
      <c r="DVB47" s="51"/>
      <c r="DVC47" s="51"/>
      <c r="DVD47" s="51"/>
      <c r="DVE47" s="51"/>
      <c r="DVF47" s="51"/>
      <c r="DVG47" s="51"/>
      <c r="DVH47" s="51"/>
      <c r="DVI47" s="51"/>
      <c r="DVJ47" s="51"/>
      <c r="DVK47" s="51"/>
      <c r="DVL47" s="51"/>
      <c r="DVM47" s="51"/>
      <c r="DVN47" s="51"/>
      <c r="DVO47" s="51"/>
      <c r="DVP47" s="51"/>
      <c r="DVQ47" s="51"/>
      <c r="DVR47" s="51"/>
      <c r="DVS47" s="51"/>
      <c r="DVT47" s="51"/>
      <c r="DVU47" s="51"/>
      <c r="DVV47" s="51"/>
      <c r="DVW47" s="51"/>
      <c r="DVX47" s="51"/>
      <c r="DVY47" s="51"/>
      <c r="DVZ47" s="51"/>
      <c r="DWA47" s="51"/>
      <c r="DWB47" s="51"/>
      <c r="DWC47" s="51"/>
      <c r="DWD47" s="51"/>
      <c r="DWE47" s="51"/>
      <c r="DWF47" s="51"/>
      <c r="DWG47" s="51"/>
      <c r="DWH47" s="51"/>
      <c r="DWI47" s="51"/>
      <c r="DWJ47" s="51"/>
      <c r="DWK47" s="51"/>
      <c r="DWL47" s="51"/>
      <c r="DWM47" s="51"/>
      <c r="DWN47" s="51"/>
      <c r="DWO47" s="51"/>
      <c r="DWP47" s="51"/>
      <c r="DWQ47" s="51"/>
      <c r="DWR47" s="51"/>
      <c r="DWS47" s="51"/>
      <c r="DWT47" s="51"/>
      <c r="DWU47" s="51"/>
      <c r="DWV47" s="51"/>
      <c r="DWW47" s="51"/>
      <c r="DWX47" s="51"/>
      <c r="DWY47" s="51"/>
      <c r="DWZ47" s="51"/>
      <c r="DXA47" s="51"/>
      <c r="DXB47" s="51"/>
      <c r="DXC47" s="51"/>
      <c r="DXD47" s="51"/>
      <c r="DXE47" s="51"/>
      <c r="DXF47" s="51"/>
      <c r="DXG47" s="51"/>
      <c r="DXH47" s="51"/>
      <c r="DXI47" s="51"/>
      <c r="DXJ47" s="51"/>
      <c r="DXK47" s="51"/>
      <c r="DXL47" s="51"/>
      <c r="DXM47" s="51"/>
      <c r="DXN47" s="51"/>
      <c r="DXO47" s="51"/>
      <c r="DXP47" s="51"/>
      <c r="DXQ47" s="51"/>
      <c r="DXR47" s="51"/>
      <c r="DXS47" s="51"/>
      <c r="DXT47" s="51"/>
      <c r="DXU47" s="51"/>
      <c r="DXV47" s="51"/>
      <c r="DXW47" s="51"/>
      <c r="DXX47" s="51"/>
      <c r="DXY47" s="51"/>
      <c r="DXZ47" s="51"/>
      <c r="DYA47" s="51"/>
      <c r="DYB47" s="51"/>
      <c r="DYC47" s="51"/>
      <c r="DYD47" s="51"/>
      <c r="DYE47" s="51"/>
      <c r="DYF47" s="51"/>
      <c r="DYG47" s="51"/>
      <c r="DYH47" s="51"/>
      <c r="DYI47" s="51"/>
      <c r="DYJ47" s="51"/>
      <c r="DYK47" s="51"/>
      <c r="DYL47" s="51"/>
      <c r="DYM47" s="51"/>
      <c r="DYN47" s="51"/>
      <c r="DYO47" s="51"/>
      <c r="DYP47" s="51"/>
      <c r="DYQ47" s="51"/>
      <c r="DYR47" s="51"/>
      <c r="DYS47" s="51"/>
      <c r="DYT47" s="51"/>
      <c r="DYU47" s="51"/>
      <c r="DYV47" s="51"/>
      <c r="DYW47" s="51"/>
      <c r="DYX47" s="51"/>
      <c r="DYY47" s="51"/>
      <c r="DYZ47" s="51"/>
      <c r="DZA47" s="51"/>
      <c r="DZB47" s="51"/>
      <c r="DZC47" s="51"/>
      <c r="DZD47" s="51"/>
      <c r="DZE47" s="51"/>
      <c r="DZF47" s="51"/>
      <c r="DZG47" s="51"/>
      <c r="DZH47" s="51"/>
      <c r="DZI47" s="51"/>
      <c r="DZJ47" s="51"/>
      <c r="DZK47" s="51"/>
      <c r="DZL47" s="51"/>
      <c r="DZM47" s="51"/>
      <c r="DZN47" s="51"/>
      <c r="DZO47" s="51"/>
      <c r="DZP47" s="51"/>
      <c r="DZQ47" s="51"/>
      <c r="DZR47" s="51"/>
      <c r="DZS47" s="51"/>
      <c r="DZT47" s="51"/>
      <c r="DZU47" s="51"/>
      <c r="DZV47" s="51"/>
      <c r="DZW47" s="51"/>
      <c r="DZX47" s="51"/>
      <c r="DZY47" s="51"/>
      <c r="DZZ47" s="51"/>
      <c r="EAA47" s="51"/>
      <c r="EAB47" s="51"/>
      <c r="EAC47" s="51"/>
      <c r="EAD47" s="51"/>
      <c r="EAE47" s="51"/>
      <c r="EAF47" s="51"/>
      <c r="EAG47" s="51"/>
      <c r="EAH47" s="51"/>
      <c r="EAI47" s="51"/>
      <c r="EAJ47" s="51"/>
      <c r="EAK47" s="51"/>
      <c r="EAL47" s="51"/>
      <c r="EAM47" s="51"/>
      <c r="EAN47" s="51"/>
      <c r="EAO47" s="51"/>
      <c r="EAP47" s="51"/>
      <c r="EAQ47" s="51"/>
      <c r="EAR47" s="51"/>
      <c r="EAS47" s="51"/>
      <c r="EAT47" s="51"/>
      <c r="EAU47" s="51"/>
      <c r="EAV47" s="51"/>
      <c r="EAW47" s="51"/>
      <c r="EAX47" s="51"/>
      <c r="EAY47" s="51"/>
      <c r="EAZ47" s="51"/>
      <c r="EBA47" s="51"/>
      <c r="EBB47" s="51"/>
      <c r="EBC47" s="51"/>
      <c r="EBD47" s="51"/>
      <c r="EBE47" s="51"/>
      <c r="EBF47" s="51"/>
      <c r="EBG47" s="51"/>
      <c r="EBH47" s="51"/>
      <c r="EBI47" s="51"/>
      <c r="EBJ47" s="51"/>
      <c r="EBK47" s="51"/>
      <c r="EBL47" s="51"/>
      <c r="EBM47" s="51"/>
      <c r="EBN47" s="51"/>
      <c r="EBO47" s="51"/>
      <c r="EBP47" s="51"/>
      <c r="EBQ47" s="51"/>
      <c r="EBR47" s="51"/>
      <c r="EBS47" s="51"/>
      <c r="EBT47" s="51"/>
      <c r="EBU47" s="51"/>
      <c r="EBV47" s="51"/>
      <c r="EBW47" s="51"/>
      <c r="EBX47" s="51"/>
      <c r="EBY47" s="51"/>
      <c r="EBZ47" s="51"/>
      <c r="ECA47" s="51"/>
      <c r="ECB47" s="51"/>
      <c r="ECC47" s="51"/>
      <c r="ECD47" s="51"/>
      <c r="ECE47" s="51"/>
      <c r="ECF47" s="51"/>
      <c r="ECG47" s="51"/>
      <c r="ECH47" s="51"/>
      <c r="ECI47" s="51"/>
      <c r="ECJ47" s="51"/>
      <c r="ECK47" s="51"/>
      <c r="ECL47" s="51"/>
      <c r="ECM47" s="51"/>
      <c r="ECN47" s="51"/>
      <c r="ECO47" s="51"/>
      <c r="ECP47" s="51"/>
      <c r="ECQ47" s="51"/>
      <c r="ECR47" s="51"/>
      <c r="ECS47" s="51"/>
      <c r="ECT47" s="51"/>
      <c r="ECU47" s="51"/>
      <c r="ECV47" s="51"/>
      <c r="ECW47" s="51"/>
      <c r="ECX47" s="51"/>
      <c r="ECY47" s="51"/>
      <c r="ECZ47" s="51"/>
      <c r="EDA47" s="51"/>
      <c r="EDB47" s="51"/>
      <c r="EDC47" s="51"/>
      <c r="EDD47" s="51"/>
      <c r="EDE47" s="51"/>
      <c r="EDF47" s="51"/>
      <c r="EDG47" s="51"/>
      <c r="EDH47" s="51"/>
      <c r="EDI47" s="51"/>
      <c r="EDJ47" s="51"/>
      <c r="EDK47" s="51"/>
      <c r="EDL47" s="51"/>
      <c r="EDM47" s="51"/>
      <c r="EDN47" s="51"/>
      <c r="EDO47" s="51"/>
      <c r="EDP47" s="51"/>
      <c r="EDQ47" s="51"/>
      <c r="EDR47" s="51"/>
      <c r="EDS47" s="51"/>
      <c r="EDT47" s="51"/>
      <c r="EDU47" s="51"/>
      <c r="EDV47" s="51"/>
      <c r="EDW47" s="51"/>
      <c r="EDX47" s="51"/>
      <c r="EDY47" s="51"/>
      <c r="EDZ47" s="51"/>
      <c r="EEA47" s="51"/>
      <c r="EEB47" s="51"/>
      <c r="EEC47" s="51"/>
      <c r="EED47" s="51"/>
      <c r="EEE47" s="51"/>
      <c r="EEF47" s="51"/>
      <c r="EEG47" s="51"/>
      <c r="EEH47" s="51"/>
      <c r="EEI47" s="51"/>
      <c r="EEJ47" s="51"/>
      <c r="EEK47" s="51"/>
      <c r="EEL47" s="51"/>
      <c r="EEM47" s="51"/>
      <c r="EEN47" s="51"/>
      <c r="EEO47" s="51"/>
      <c r="EEP47" s="51"/>
      <c r="EEQ47" s="51"/>
      <c r="EER47" s="51"/>
      <c r="EES47" s="51"/>
      <c r="EET47" s="51"/>
      <c r="EEU47" s="51"/>
      <c r="EEV47" s="51"/>
      <c r="EEW47" s="51"/>
      <c r="EEX47" s="51"/>
      <c r="EEY47" s="51"/>
      <c r="EEZ47" s="51"/>
      <c r="EFA47" s="51"/>
      <c r="EFB47" s="51"/>
      <c r="EFC47" s="51"/>
      <c r="EFD47" s="51"/>
      <c r="EFE47" s="51"/>
      <c r="EFF47" s="51"/>
      <c r="EFG47" s="51"/>
      <c r="EFH47" s="51"/>
      <c r="EFI47" s="51"/>
      <c r="EFJ47" s="51"/>
      <c r="EFK47" s="51"/>
      <c r="EFL47" s="51"/>
      <c r="EFM47" s="51"/>
      <c r="EFN47" s="51"/>
      <c r="EFO47" s="51"/>
      <c r="EFP47" s="51"/>
      <c r="EFQ47" s="51"/>
      <c r="EFR47" s="51"/>
      <c r="EFS47" s="51"/>
      <c r="EFT47" s="51"/>
      <c r="EFU47" s="51"/>
      <c r="EFV47" s="51"/>
      <c r="EFW47" s="51"/>
      <c r="EFX47" s="51"/>
      <c r="EFY47" s="51"/>
      <c r="EFZ47" s="51"/>
      <c r="EGA47" s="51"/>
      <c r="EGB47" s="51"/>
      <c r="EGC47" s="51"/>
      <c r="EGD47" s="51"/>
      <c r="EGE47" s="51"/>
      <c r="EGF47" s="51"/>
      <c r="EGG47" s="51"/>
      <c r="EGH47" s="51"/>
      <c r="EGI47" s="51"/>
      <c r="EGJ47" s="51"/>
      <c r="EGK47" s="51"/>
      <c r="EGL47" s="51"/>
      <c r="EGM47" s="51"/>
      <c r="EGN47" s="51"/>
      <c r="EGO47" s="51"/>
      <c r="EGP47" s="51"/>
      <c r="EGQ47" s="51"/>
      <c r="EGR47" s="51"/>
      <c r="EGS47" s="51"/>
      <c r="EGT47" s="51"/>
      <c r="EGU47" s="51"/>
      <c r="EGV47" s="51"/>
      <c r="EGW47" s="51"/>
      <c r="EGX47" s="51"/>
      <c r="EGY47" s="51"/>
      <c r="EGZ47" s="51"/>
      <c r="EHA47" s="51"/>
      <c r="EHB47" s="51"/>
      <c r="EHC47" s="51"/>
      <c r="EHD47" s="51"/>
      <c r="EHE47" s="51"/>
      <c r="EHF47" s="51"/>
      <c r="EHG47" s="51"/>
      <c r="EHH47" s="51"/>
      <c r="EHI47" s="51"/>
      <c r="EHJ47" s="51"/>
      <c r="EHK47" s="51"/>
      <c r="EHL47" s="51"/>
      <c r="EHM47" s="51"/>
      <c r="EHN47" s="51"/>
      <c r="EHO47" s="51"/>
      <c r="EHP47" s="51"/>
      <c r="EHQ47" s="51"/>
      <c r="EHR47" s="51"/>
      <c r="EHS47" s="51"/>
      <c r="EHT47" s="51"/>
      <c r="EHU47" s="51"/>
      <c r="EHV47" s="51"/>
      <c r="EHW47" s="51"/>
      <c r="EHX47" s="51"/>
      <c r="EHY47" s="51"/>
      <c r="EHZ47" s="51"/>
      <c r="EIA47" s="51"/>
      <c r="EIB47" s="51"/>
      <c r="EIC47" s="51"/>
      <c r="EID47" s="51"/>
      <c r="EIE47" s="51"/>
      <c r="EIF47" s="51"/>
      <c r="EIG47" s="51"/>
      <c r="EIH47" s="51"/>
      <c r="EII47" s="51"/>
      <c r="EIJ47" s="51"/>
      <c r="EIK47" s="51"/>
      <c r="EIL47" s="51"/>
      <c r="EIM47" s="51"/>
      <c r="EIN47" s="51"/>
      <c r="EIO47" s="51"/>
      <c r="EIP47" s="51"/>
      <c r="EIQ47" s="51"/>
      <c r="EIR47" s="51"/>
      <c r="EIS47" s="51"/>
      <c r="EIT47" s="51"/>
      <c r="EIU47" s="51"/>
      <c r="EIV47" s="51"/>
      <c r="EIW47" s="51"/>
      <c r="EIX47" s="51"/>
      <c r="EIY47" s="51"/>
      <c r="EIZ47" s="51"/>
      <c r="EJA47" s="51"/>
      <c r="EJB47" s="51"/>
      <c r="EJC47" s="51"/>
      <c r="EJD47" s="51"/>
      <c r="EJE47" s="51"/>
      <c r="EJF47" s="51"/>
      <c r="EJG47" s="51"/>
      <c r="EJH47" s="51"/>
      <c r="EJI47" s="51"/>
      <c r="EJJ47" s="51"/>
      <c r="EJK47" s="51"/>
      <c r="EJL47" s="51"/>
      <c r="EJM47" s="51"/>
      <c r="EJN47" s="51"/>
      <c r="EJO47" s="51"/>
      <c r="EJP47" s="51"/>
      <c r="EJQ47" s="51"/>
      <c r="EJR47" s="51"/>
      <c r="EJS47" s="51"/>
      <c r="EJT47" s="51"/>
      <c r="EJU47" s="51"/>
      <c r="EJV47" s="51"/>
      <c r="EJW47" s="51"/>
      <c r="EJX47" s="51"/>
      <c r="EJY47" s="51"/>
      <c r="EJZ47" s="51"/>
      <c r="EKA47" s="51"/>
      <c r="EKB47" s="51"/>
      <c r="EKC47" s="51"/>
      <c r="EKD47" s="51"/>
      <c r="EKE47" s="51"/>
      <c r="EKF47" s="51"/>
      <c r="EKG47" s="51"/>
      <c r="EKH47" s="51"/>
      <c r="EKI47" s="51"/>
      <c r="EKJ47" s="51"/>
      <c r="EKK47" s="51"/>
      <c r="EKL47" s="51"/>
      <c r="EKM47" s="51"/>
      <c r="EKN47" s="51"/>
      <c r="EKO47" s="51"/>
      <c r="EKP47" s="51"/>
      <c r="EKQ47" s="51"/>
      <c r="EKR47" s="51"/>
      <c r="EKS47" s="51"/>
      <c r="EKT47" s="51"/>
      <c r="EKU47" s="51"/>
      <c r="EKV47" s="51"/>
      <c r="EKW47" s="51"/>
      <c r="EKX47" s="51"/>
      <c r="EKY47" s="51"/>
      <c r="EKZ47" s="51"/>
      <c r="ELA47" s="51"/>
      <c r="ELB47" s="51"/>
      <c r="ELC47" s="51"/>
      <c r="ELD47" s="51"/>
      <c r="ELE47" s="51"/>
      <c r="ELF47" s="51"/>
      <c r="ELG47" s="51"/>
      <c r="ELH47" s="51"/>
      <c r="ELI47" s="51"/>
      <c r="ELJ47" s="51"/>
      <c r="ELK47" s="51"/>
      <c r="ELL47" s="51"/>
      <c r="ELM47" s="51"/>
      <c r="ELN47" s="51"/>
      <c r="ELO47" s="51"/>
      <c r="ELP47" s="51"/>
      <c r="ELQ47" s="51"/>
      <c r="ELR47" s="51"/>
      <c r="ELS47" s="51"/>
      <c r="ELT47" s="51"/>
      <c r="ELU47" s="51"/>
      <c r="ELV47" s="51"/>
      <c r="ELW47" s="51"/>
      <c r="ELX47" s="51"/>
      <c r="ELY47" s="51"/>
      <c r="ELZ47" s="51"/>
      <c r="EMA47" s="51"/>
      <c r="EMB47" s="51"/>
      <c r="EMC47" s="51"/>
      <c r="EMD47" s="51"/>
      <c r="EME47" s="51"/>
      <c r="EMF47" s="51"/>
      <c r="EMG47" s="51"/>
      <c r="EMH47" s="51"/>
      <c r="EMI47" s="51"/>
      <c r="EMJ47" s="51"/>
      <c r="EMK47" s="51"/>
      <c r="EML47" s="51"/>
      <c r="EMM47" s="51"/>
      <c r="EMN47" s="51"/>
      <c r="EMO47" s="51"/>
      <c r="EMP47" s="51"/>
      <c r="EMQ47" s="51"/>
      <c r="EMR47" s="51"/>
      <c r="EMS47" s="51"/>
      <c r="EMT47" s="51"/>
      <c r="EMU47" s="51"/>
      <c r="EMV47" s="51"/>
      <c r="EMW47" s="51"/>
      <c r="EMX47" s="51"/>
      <c r="EMY47" s="51"/>
      <c r="EMZ47" s="51"/>
      <c r="ENA47" s="51"/>
      <c r="ENB47" s="51"/>
      <c r="ENC47" s="51"/>
      <c r="END47" s="51"/>
      <c r="ENE47" s="51"/>
      <c r="ENF47" s="51"/>
      <c r="ENG47" s="51"/>
      <c r="ENH47" s="51"/>
      <c r="ENI47" s="51"/>
      <c r="ENJ47" s="51"/>
      <c r="ENK47" s="51"/>
      <c r="ENL47" s="51"/>
      <c r="ENM47" s="51"/>
      <c r="ENN47" s="51"/>
      <c r="ENO47" s="51"/>
      <c r="ENP47" s="51"/>
      <c r="ENQ47" s="51"/>
      <c r="ENR47" s="51"/>
      <c r="ENS47" s="51"/>
      <c r="ENT47" s="51"/>
      <c r="ENU47" s="51"/>
      <c r="ENV47" s="51"/>
      <c r="ENW47" s="51"/>
      <c r="ENX47" s="51"/>
      <c r="ENY47" s="51"/>
      <c r="ENZ47" s="51"/>
      <c r="EOA47" s="51"/>
      <c r="EOB47" s="51"/>
      <c r="EOC47" s="51"/>
      <c r="EOD47" s="51"/>
      <c r="EOE47" s="51"/>
      <c r="EOF47" s="51"/>
      <c r="EOG47" s="51"/>
      <c r="EOH47" s="51"/>
      <c r="EOI47" s="51"/>
      <c r="EOJ47" s="51"/>
      <c r="EOK47" s="51"/>
      <c r="EOL47" s="51"/>
      <c r="EOM47" s="51"/>
      <c r="EON47" s="51"/>
      <c r="EOO47" s="51"/>
      <c r="EOP47" s="51"/>
      <c r="EOQ47" s="51"/>
      <c r="EOR47" s="51"/>
      <c r="EOS47" s="51"/>
      <c r="EOT47" s="51"/>
      <c r="EOU47" s="51"/>
      <c r="EOV47" s="51"/>
      <c r="EOW47" s="51"/>
      <c r="EOX47" s="51"/>
      <c r="EOY47" s="51"/>
      <c r="EOZ47" s="51"/>
      <c r="EPA47" s="51"/>
      <c r="EPB47" s="51"/>
      <c r="EPC47" s="51"/>
      <c r="EPD47" s="51"/>
      <c r="EPE47" s="51"/>
      <c r="EPF47" s="51"/>
      <c r="EPG47" s="51"/>
      <c r="EPH47" s="51"/>
      <c r="EPI47" s="51"/>
      <c r="EPJ47" s="51"/>
      <c r="EPK47" s="51"/>
      <c r="EPL47" s="51"/>
      <c r="EPM47" s="51"/>
      <c r="EPN47" s="51"/>
      <c r="EPO47" s="51"/>
      <c r="EPP47" s="51"/>
      <c r="EPQ47" s="51"/>
      <c r="EPR47" s="51"/>
      <c r="EPS47" s="51"/>
      <c r="EPT47" s="51"/>
      <c r="EPU47" s="51"/>
      <c r="EPV47" s="51"/>
      <c r="EPW47" s="51"/>
      <c r="EPX47" s="51"/>
      <c r="EPY47" s="51"/>
      <c r="EPZ47" s="51"/>
      <c r="EQA47" s="51"/>
      <c r="EQB47" s="51"/>
      <c r="EQC47" s="51"/>
      <c r="EQD47" s="51"/>
      <c r="EQE47" s="51"/>
      <c r="EQF47" s="51"/>
      <c r="EQG47" s="51"/>
      <c r="EQH47" s="51"/>
      <c r="EQI47" s="51"/>
      <c r="EQJ47" s="51"/>
      <c r="EQK47" s="51"/>
      <c r="EQL47" s="51"/>
      <c r="EQM47" s="51"/>
      <c r="EQN47" s="51"/>
      <c r="EQO47" s="51"/>
      <c r="EQP47" s="51"/>
      <c r="EQQ47" s="51"/>
      <c r="EQR47" s="51"/>
      <c r="EQS47" s="51"/>
      <c r="EQT47" s="51"/>
      <c r="EQU47" s="51"/>
      <c r="EQV47" s="51"/>
      <c r="EQW47" s="51"/>
      <c r="EQX47" s="51"/>
      <c r="EQY47" s="51"/>
      <c r="EQZ47" s="51"/>
      <c r="ERA47" s="51"/>
      <c r="ERB47" s="51"/>
      <c r="ERC47" s="51"/>
      <c r="ERD47" s="51"/>
      <c r="ERE47" s="51"/>
      <c r="ERF47" s="51"/>
      <c r="ERG47" s="51"/>
      <c r="ERH47" s="51"/>
      <c r="ERI47" s="51"/>
      <c r="ERJ47" s="51"/>
      <c r="ERK47" s="51"/>
      <c r="ERL47" s="51"/>
      <c r="ERM47" s="51"/>
      <c r="ERN47" s="51"/>
      <c r="ERO47" s="51"/>
      <c r="ERP47" s="51"/>
      <c r="ERQ47" s="51"/>
      <c r="ERR47" s="51"/>
      <c r="ERS47" s="51"/>
      <c r="ERT47" s="51"/>
      <c r="ERU47" s="51"/>
      <c r="ERV47" s="51"/>
      <c r="ERW47" s="51"/>
      <c r="ERX47" s="51"/>
      <c r="ERY47" s="51"/>
      <c r="ERZ47" s="51"/>
      <c r="ESA47" s="51"/>
      <c r="ESB47" s="51"/>
      <c r="ESC47" s="51"/>
      <c r="ESD47" s="51"/>
      <c r="ESE47" s="51"/>
      <c r="ESF47" s="51"/>
      <c r="ESG47" s="51"/>
      <c r="ESH47" s="51"/>
      <c r="ESI47" s="51"/>
      <c r="ESJ47" s="51"/>
      <c r="ESK47" s="51"/>
      <c r="ESL47" s="51"/>
      <c r="ESM47" s="51"/>
      <c r="ESN47" s="51"/>
      <c r="ESO47" s="51"/>
      <c r="ESP47" s="51"/>
      <c r="ESQ47" s="51"/>
      <c r="ESR47" s="51"/>
      <c r="ESS47" s="51"/>
      <c r="EST47" s="51"/>
      <c r="ESU47" s="51"/>
      <c r="ESV47" s="51"/>
      <c r="ESW47" s="51"/>
      <c r="ESX47" s="51"/>
      <c r="ESY47" s="51"/>
      <c r="ESZ47" s="51"/>
      <c r="ETA47" s="51"/>
      <c r="ETB47" s="51"/>
      <c r="ETC47" s="51"/>
      <c r="ETD47" s="51"/>
      <c r="ETE47" s="51"/>
      <c r="ETF47" s="51"/>
      <c r="ETG47" s="51"/>
      <c r="ETH47" s="51"/>
      <c r="ETI47" s="51"/>
      <c r="ETJ47" s="51"/>
      <c r="ETK47" s="51"/>
      <c r="ETL47" s="51"/>
      <c r="ETM47" s="51"/>
      <c r="ETN47" s="51"/>
      <c r="ETO47" s="51"/>
      <c r="ETP47" s="51"/>
      <c r="ETQ47" s="51"/>
      <c r="ETR47" s="51"/>
      <c r="ETS47" s="51"/>
      <c r="ETT47" s="51"/>
      <c r="ETU47" s="51"/>
      <c r="ETV47" s="51"/>
      <c r="ETW47" s="51"/>
      <c r="ETX47" s="51"/>
      <c r="ETY47" s="51"/>
      <c r="ETZ47" s="51"/>
      <c r="EUA47" s="51"/>
      <c r="EUB47" s="51"/>
      <c r="EUC47" s="51"/>
      <c r="EUD47" s="51"/>
      <c r="EUE47" s="51"/>
      <c r="EUF47" s="51"/>
      <c r="EUG47" s="51"/>
      <c r="EUH47" s="51"/>
      <c r="EUI47" s="51"/>
      <c r="EUJ47" s="51"/>
      <c r="EUK47" s="51"/>
      <c r="EUL47" s="51"/>
      <c r="EUM47" s="51"/>
      <c r="EUN47" s="51"/>
      <c r="EUO47" s="51"/>
      <c r="EUP47" s="51"/>
      <c r="EUQ47" s="51"/>
      <c r="EUR47" s="51"/>
      <c r="EUS47" s="51"/>
      <c r="EUT47" s="51"/>
      <c r="EUU47" s="51"/>
      <c r="EUV47" s="51"/>
      <c r="EUW47" s="51"/>
      <c r="EUX47" s="51"/>
      <c r="EUY47" s="51"/>
      <c r="EUZ47" s="51"/>
      <c r="EVA47" s="51"/>
      <c r="EVB47" s="51"/>
      <c r="EVC47" s="51"/>
      <c r="EVD47" s="51"/>
      <c r="EVE47" s="51"/>
      <c r="EVF47" s="51"/>
      <c r="EVG47" s="51"/>
      <c r="EVH47" s="51"/>
      <c r="EVI47" s="51"/>
      <c r="EVJ47" s="51"/>
      <c r="EVK47" s="51"/>
      <c r="EVL47" s="51"/>
      <c r="EVM47" s="51"/>
      <c r="EVN47" s="51"/>
      <c r="EVO47" s="51"/>
      <c r="EVP47" s="51"/>
      <c r="EVQ47" s="51"/>
      <c r="EVR47" s="51"/>
      <c r="EVS47" s="51"/>
      <c r="EVT47" s="51"/>
      <c r="EVU47" s="51"/>
      <c r="EVV47" s="51"/>
      <c r="EVW47" s="51"/>
      <c r="EVX47" s="51"/>
      <c r="EVY47" s="51"/>
      <c r="EVZ47" s="51"/>
      <c r="EWA47" s="51"/>
      <c r="EWB47" s="51"/>
      <c r="EWC47" s="51"/>
      <c r="EWD47" s="51"/>
      <c r="EWE47" s="51"/>
      <c r="EWF47" s="51"/>
      <c r="EWG47" s="51"/>
      <c r="EWH47" s="51"/>
      <c r="EWI47" s="51"/>
      <c r="EWJ47" s="51"/>
      <c r="EWK47" s="51"/>
      <c r="EWL47" s="51"/>
      <c r="EWM47" s="51"/>
      <c r="EWN47" s="51"/>
      <c r="EWO47" s="51"/>
      <c r="EWP47" s="51"/>
      <c r="EWQ47" s="51"/>
      <c r="EWR47" s="51"/>
      <c r="EWS47" s="51"/>
      <c r="EWT47" s="51"/>
      <c r="EWU47" s="51"/>
      <c r="EWV47" s="51"/>
      <c r="EWW47" s="51"/>
      <c r="EWX47" s="51"/>
      <c r="EWY47" s="51"/>
      <c r="EWZ47" s="51"/>
      <c r="EXA47" s="51"/>
      <c r="EXB47" s="51"/>
      <c r="EXC47" s="51"/>
      <c r="EXD47" s="51"/>
      <c r="EXE47" s="51"/>
      <c r="EXF47" s="51"/>
      <c r="EXG47" s="51"/>
      <c r="EXH47" s="51"/>
      <c r="EXI47" s="51"/>
      <c r="EXJ47" s="51"/>
      <c r="EXK47" s="51"/>
      <c r="EXL47" s="51"/>
      <c r="EXM47" s="51"/>
      <c r="EXN47" s="51"/>
      <c r="EXO47" s="51"/>
      <c r="EXP47" s="51"/>
      <c r="EXQ47" s="51"/>
      <c r="EXR47" s="51"/>
      <c r="EXS47" s="51"/>
      <c r="EXT47" s="51"/>
      <c r="EXU47" s="51"/>
      <c r="EXV47" s="51"/>
      <c r="EXW47" s="51"/>
      <c r="EXX47" s="51"/>
      <c r="EXY47" s="51"/>
      <c r="EXZ47" s="51"/>
      <c r="EYA47" s="51"/>
      <c r="EYB47" s="51"/>
      <c r="EYC47" s="51"/>
      <c r="EYD47" s="51"/>
      <c r="EYE47" s="51"/>
      <c r="EYF47" s="51"/>
      <c r="EYG47" s="51"/>
      <c r="EYH47" s="51"/>
      <c r="EYI47" s="51"/>
      <c r="EYJ47" s="51"/>
      <c r="EYK47" s="51"/>
      <c r="EYL47" s="51"/>
      <c r="EYM47" s="51"/>
      <c r="EYN47" s="51"/>
      <c r="EYO47" s="51"/>
      <c r="EYP47" s="51"/>
      <c r="EYQ47" s="51"/>
      <c r="EYR47" s="51"/>
      <c r="EYS47" s="51"/>
      <c r="EYT47" s="51"/>
      <c r="EYU47" s="51"/>
      <c r="EYV47" s="51"/>
      <c r="EYW47" s="51"/>
      <c r="EYX47" s="51"/>
      <c r="EYY47" s="51"/>
      <c r="EYZ47" s="51"/>
      <c r="EZA47" s="51"/>
      <c r="EZB47" s="51"/>
      <c r="EZC47" s="51"/>
      <c r="EZD47" s="51"/>
      <c r="EZE47" s="51"/>
      <c r="EZF47" s="51"/>
      <c r="EZG47" s="51"/>
      <c r="EZH47" s="51"/>
      <c r="EZI47" s="51"/>
      <c r="EZJ47" s="51"/>
      <c r="EZK47" s="51"/>
      <c r="EZL47" s="51"/>
      <c r="EZM47" s="51"/>
      <c r="EZN47" s="51"/>
      <c r="EZO47" s="51"/>
      <c r="EZP47" s="51"/>
      <c r="EZQ47" s="51"/>
      <c r="EZR47" s="51"/>
      <c r="EZS47" s="51"/>
      <c r="EZT47" s="51"/>
      <c r="EZU47" s="51"/>
      <c r="EZV47" s="51"/>
      <c r="EZW47" s="51"/>
      <c r="EZX47" s="51"/>
      <c r="EZY47" s="51"/>
      <c r="EZZ47" s="51"/>
      <c r="FAA47" s="51"/>
      <c r="FAB47" s="51"/>
      <c r="FAC47" s="51"/>
      <c r="FAD47" s="51"/>
      <c r="FAE47" s="51"/>
      <c r="FAF47" s="51"/>
      <c r="FAG47" s="51"/>
      <c r="FAH47" s="51"/>
      <c r="FAI47" s="51"/>
      <c r="FAJ47" s="51"/>
      <c r="FAK47" s="51"/>
      <c r="FAL47" s="51"/>
      <c r="FAM47" s="51"/>
      <c r="FAN47" s="51"/>
      <c r="FAO47" s="51"/>
      <c r="FAP47" s="51"/>
      <c r="FAQ47" s="51"/>
      <c r="FAR47" s="51"/>
      <c r="FAS47" s="51"/>
      <c r="FAT47" s="51"/>
      <c r="FAU47" s="51"/>
      <c r="FAV47" s="51"/>
      <c r="FAW47" s="51"/>
      <c r="FAX47" s="51"/>
      <c r="FAY47" s="51"/>
      <c r="FAZ47" s="51"/>
      <c r="FBA47" s="51"/>
      <c r="FBB47" s="51"/>
      <c r="FBC47" s="51"/>
      <c r="FBD47" s="51"/>
      <c r="FBE47" s="51"/>
      <c r="FBF47" s="51"/>
      <c r="FBG47" s="51"/>
      <c r="FBH47" s="51"/>
      <c r="FBI47" s="51"/>
      <c r="FBJ47" s="51"/>
      <c r="FBK47" s="51"/>
      <c r="FBL47" s="51"/>
      <c r="FBM47" s="51"/>
      <c r="FBN47" s="51"/>
      <c r="FBO47" s="51"/>
      <c r="FBP47" s="51"/>
      <c r="FBQ47" s="51"/>
      <c r="FBR47" s="51"/>
      <c r="FBS47" s="51"/>
      <c r="FBT47" s="51"/>
      <c r="FBU47" s="51"/>
      <c r="FBV47" s="51"/>
      <c r="FBW47" s="51"/>
      <c r="FBX47" s="51"/>
      <c r="FBY47" s="51"/>
      <c r="FBZ47" s="51"/>
      <c r="FCA47" s="51"/>
      <c r="FCB47" s="51"/>
      <c r="FCC47" s="51"/>
      <c r="FCD47" s="51"/>
      <c r="FCE47" s="51"/>
      <c r="FCF47" s="51"/>
      <c r="FCG47" s="51"/>
      <c r="FCH47" s="51"/>
      <c r="FCI47" s="51"/>
      <c r="FCJ47" s="51"/>
      <c r="FCK47" s="51"/>
      <c r="FCL47" s="51"/>
      <c r="FCM47" s="51"/>
      <c r="FCN47" s="51"/>
      <c r="FCO47" s="51"/>
      <c r="FCP47" s="51"/>
      <c r="FCQ47" s="51"/>
      <c r="FCR47" s="51"/>
      <c r="FCS47" s="51"/>
      <c r="FCT47" s="51"/>
      <c r="FCU47" s="51"/>
      <c r="FCV47" s="51"/>
      <c r="FCW47" s="51"/>
      <c r="FCX47" s="51"/>
      <c r="FCY47" s="51"/>
      <c r="FCZ47" s="51"/>
      <c r="FDA47" s="51"/>
      <c r="FDB47" s="51"/>
      <c r="FDC47" s="51"/>
      <c r="FDD47" s="51"/>
      <c r="FDE47" s="51"/>
      <c r="FDF47" s="51"/>
      <c r="FDG47" s="51"/>
      <c r="FDH47" s="51"/>
      <c r="FDI47" s="51"/>
      <c r="FDJ47" s="51"/>
      <c r="FDK47" s="51"/>
      <c r="FDL47" s="51"/>
      <c r="FDM47" s="51"/>
      <c r="FDN47" s="51"/>
      <c r="FDO47" s="51"/>
      <c r="FDP47" s="51"/>
      <c r="FDQ47" s="51"/>
      <c r="FDR47" s="51"/>
      <c r="FDS47" s="51"/>
      <c r="FDT47" s="51"/>
      <c r="FDU47" s="51"/>
      <c r="FDV47" s="51"/>
      <c r="FDW47" s="51"/>
      <c r="FDX47" s="51"/>
      <c r="FDY47" s="51"/>
      <c r="FDZ47" s="51"/>
      <c r="FEA47" s="51"/>
      <c r="FEB47" s="51"/>
      <c r="FEC47" s="51"/>
      <c r="FED47" s="51"/>
      <c r="FEE47" s="51"/>
      <c r="FEF47" s="51"/>
      <c r="FEG47" s="51"/>
      <c r="FEH47" s="51"/>
      <c r="FEI47" s="51"/>
      <c r="FEJ47" s="51"/>
      <c r="FEK47" s="51"/>
      <c r="FEL47" s="51"/>
      <c r="FEM47" s="51"/>
      <c r="FEN47" s="51"/>
      <c r="FEO47" s="51"/>
      <c r="FEP47" s="51"/>
      <c r="FEQ47" s="51"/>
      <c r="FER47" s="51"/>
      <c r="FES47" s="51"/>
      <c r="FET47" s="51"/>
      <c r="FEU47" s="51"/>
      <c r="FEV47" s="51"/>
      <c r="FEW47" s="51"/>
      <c r="FEX47" s="51"/>
      <c r="FEY47" s="51"/>
      <c r="FEZ47" s="51"/>
      <c r="FFA47" s="51"/>
      <c r="FFB47" s="51"/>
      <c r="FFC47" s="51"/>
      <c r="FFD47" s="51"/>
      <c r="FFE47" s="51"/>
      <c r="FFF47" s="51"/>
      <c r="FFG47" s="51"/>
      <c r="FFH47" s="51"/>
      <c r="FFI47" s="51"/>
      <c r="FFJ47" s="51"/>
      <c r="FFK47" s="51"/>
      <c r="FFL47" s="51"/>
      <c r="FFM47" s="51"/>
      <c r="FFN47" s="51"/>
      <c r="FFO47" s="51"/>
      <c r="FFP47" s="51"/>
      <c r="FFQ47" s="51"/>
      <c r="FFR47" s="51"/>
      <c r="FFS47" s="51"/>
      <c r="FFT47" s="51"/>
      <c r="FFU47" s="51"/>
      <c r="FFV47" s="51"/>
      <c r="FFW47" s="51"/>
      <c r="FFX47" s="51"/>
      <c r="FFY47" s="51"/>
      <c r="FFZ47" s="51"/>
      <c r="FGA47" s="51"/>
      <c r="FGB47" s="51"/>
      <c r="FGC47" s="51"/>
      <c r="FGD47" s="51"/>
      <c r="FGE47" s="51"/>
      <c r="FGF47" s="51"/>
      <c r="FGG47" s="51"/>
      <c r="FGH47" s="51"/>
      <c r="FGI47" s="51"/>
      <c r="FGJ47" s="51"/>
      <c r="FGK47" s="51"/>
      <c r="FGL47" s="51"/>
      <c r="FGM47" s="51"/>
      <c r="FGN47" s="51"/>
      <c r="FGO47" s="51"/>
      <c r="FGP47" s="51"/>
      <c r="FGQ47" s="51"/>
      <c r="FGR47" s="51"/>
      <c r="FGS47" s="51"/>
      <c r="FGT47" s="51"/>
      <c r="FGU47" s="51"/>
      <c r="FGV47" s="51"/>
      <c r="FGW47" s="51"/>
      <c r="FGX47" s="51"/>
      <c r="FGY47" s="51"/>
      <c r="FGZ47" s="51"/>
      <c r="FHA47" s="51"/>
      <c r="FHB47" s="51"/>
      <c r="FHC47" s="51"/>
      <c r="FHD47" s="51"/>
      <c r="FHE47" s="51"/>
      <c r="FHF47" s="51"/>
      <c r="FHG47" s="51"/>
      <c r="FHH47" s="51"/>
      <c r="FHI47" s="51"/>
      <c r="FHJ47" s="51"/>
      <c r="FHK47" s="51"/>
      <c r="FHL47" s="51"/>
      <c r="FHM47" s="51"/>
      <c r="FHN47" s="51"/>
      <c r="FHO47" s="51"/>
      <c r="FHP47" s="51"/>
      <c r="FHQ47" s="51"/>
      <c r="FHR47" s="51"/>
      <c r="FHS47" s="51"/>
      <c r="FHT47" s="51"/>
      <c r="FHU47" s="51"/>
      <c r="FHV47" s="51"/>
      <c r="FHW47" s="51"/>
      <c r="FHX47" s="51"/>
      <c r="FHY47" s="51"/>
      <c r="FHZ47" s="51"/>
      <c r="FIA47" s="51"/>
      <c r="FIB47" s="51"/>
      <c r="FIC47" s="51"/>
      <c r="FID47" s="51"/>
      <c r="FIE47" s="51"/>
      <c r="FIF47" s="51"/>
      <c r="FIG47" s="51"/>
      <c r="FIH47" s="51"/>
      <c r="FII47" s="51"/>
      <c r="FIJ47" s="51"/>
      <c r="FIK47" s="51"/>
      <c r="FIL47" s="51"/>
      <c r="FIM47" s="51"/>
      <c r="FIN47" s="51"/>
      <c r="FIO47" s="51"/>
      <c r="FIP47" s="51"/>
      <c r="FIQ47" s="51"/>
      <c r="FIR47" s="51"/>
      <c r="FIS47" s="51"/>
      <c r="FIT47" s="51"/>
      <c r="FIU47" s="51"/>
      <c r="FIV47" s="51"/>
      <c r="FIW47" s="51"/>
      <c r="FIX47" s="51"/>
      <c r="FIY47" s="51"/>
      <c r="FIZ47" s="51"/>
      <c r="FJA47" s="51"/>
      <c r="FJB47" s="51"/>
      <c r="FJC47" s="51"/>
      <c r="FJD47" s="51"/>
      <c r="FJE47" s="51"/>
      <c r="FJF47" s="51"/>
      <c r="FJG47" s="51"/>
      <c r="FJH47" s="51"/>
      <c r="FJI47" s="51"/>
      <c r="FJJ47" s="51"/>
      <c r="FJK47" s="51"/>
      <c r="FJL47" s="51"/>
      <c r="FJM47" s="51"/>
      <c r="FJN47" s="51"/>
      <c r="FJO47" s="51"/>
      <c r="FJP47" s="51"/>
      <c r="FJQ47" s="51"/>
      <c r="FJR47" s="51"/>
      <c r="FJS47" s="51"/>
      <c r="FJT47" s="51"/>
      <c r="FJU47" s="51"/>
      <c r="FJV47" s="51"/>
      <c r="FJW47" s="51"/>
      <c r="FJX47" s="51"/>
      <c r="FJY47" s="51"/>
      <c r="FJZ47" s="51"/>
      <c r="FKA47" s="51"/>
      <c r="FKB47" s="51"/>
      <c r="FKC47" s="51"/>
      <c r="FKD47" s="51"/>
      <c r="FKE47" s="51"/>
      <c r="FKF47" s="51"/>
      <c r="FKG47" s="51"/>
      <c r="FKH47" s="51"/>
      <c r="FKI47" s="51"/>
      <c r="FKJ47" s="51"/>
      <c r="FKK47" s="51"/>
      <c r="FKL47" s="51"/>
      <c r="FKM47" s="51"/>
      <c r="FKN47" s="51"/>
      <c r="FKO47" s="51"/>
      <c r="FKP47" s="51"/>
      <c r="FKQ47" s="51"/>
      <c r="FKR47" s="51"/>
      <c r="FKS47" s="51"/>
      <c r="FKT47" s="51"/>
      <c r="FKU47" s="51"/>
      <c r="FKV47" s="51"/>
      <c r="FKW47" s="51"/>
      <c r="FKX47" s="51"/>
      <c r="FKY47" s="51"/>
      <c r="FKZ47" s="51"/>
      <c r="FLA47" s="51"/>
      <c r="FLB47" s="51"/>
      <c r="FLC47" s="51"/>
      <c r="FLD47" s="51"/>
      <c r="FLE47" s="51"/>
      <c r="FLF47" s="51"/>
      <c r="FLG47" s="51"/>
      <c r="FLH47" s="51"/>
      <c r="FLI47" s="51"/>
      <c r="FLJ47" s="51"/>
      <c r="FLK47" s="51"/>
      <c r="FLL47" s="51"/>
      <c r="FLM47" s="51"/>
      <c r="FLN47" s="51"/>
      <c r="FLO47" s="51"/>
      <c r="FLP47" s="51"/>
      <c r="FLQ47" s="51"/>
      <c r="FLR47" s="51"/>
      <c r="FLS47" s="51"/>
      <c r="FLT47" s="51"/>
      <c r="FLU47" s="51"/>
      <c r="FLV47" s="51"/>
      <c r="FLW47" s="51"/>
      <c r="FLX47" s="51"/>
      <c r="FLY47" s="51"/>
      <c r="FLZ47" s="51"/>
      <c r="FMA47" s="51"/>
      <c r="FMB47" s="51"/>
      <c r="FMC47" s="51"/>
      <c r="FMD47" s="51"/>
      <c r="FME47" s="51"/>
      <c r="FMF47" s="51"/>
      <c r="FMG47" s="51"/>
      <c r="FMH47" s="51"/>
      <c r="FMI47" s="51"/>
      <c r="FMJ47" s="51"/>
      <c r="FMK47" s="51"/>
      <c r="FML47" s="51"/>
      <c r="FMM47" s="51"/>
      <c r="FMN47" s="51"/>
      <c r="FMO47" s="51"/>
      <c r="FMP47" s="51"/>
      <c r="FMQ47" s="51"/>
      <c r="FMR47" s="51"/>
      <c r="FMS47" s="51"/>
      <c r="FMT47" s="51"/>
      <c r="FMU47" s="51"/>
      <c r="FMV47" s="51"/>
      <c r="FMW47" s="51"/>
      <c r="FMX47" s="51"/>
      <c r="FMY47" s="51"/>
      <c r="FMZ47" s="51"/>
      <c r="FNA47" s="51"/>
      <c r="FNB47" s="51"/>
      <c r="FNC47" s="51"/>
      <c r="FND47" s="51"/>
      <c r="FNE47" s="51"/>
      <c r="FNF47" s="51"/>
      <c r="FNG47" s="51"/>
      <c r="FNH47" s="51"/>
      <c r="FNI47" s="51"/>
      <c r="FNJ47" s="51"/>
      <c r="FNK47" s="51"/>
      <c r="FNL47" s="51"/>
      <c r="FNM47" s="51"/>
      <c r="FNN47" s="51"/>
      <c r="FNO47" s="51"/>
      <c r="FNP47" s="51"/>
      <c r="FNQ47" s="51"/>
      <c r="FNR47" s="51"/>
      <c r="FNS47" s="51"/>
      <c r="FNT47" s="51"/>
      <c r="FNU47" s="51"/>
      <c r="FNV47" s="51"/>
      <c r="FNW47" s="51"/>
      <c r="FNX47" s="51"/>
      <c r="FNY47" s="51"/>
      <c r="FNZ47" s="51"/>
      <c r="FOA47" s="51"/>
      <c r="FOB47" s="51"/>
      <c r="FOC47" s="51"/>
      <c r="FOD47" s="51"/>
      <c r="FOE47" s="51"/>
      <c r="FOF47" s="51"/>
      <c r="FOG47" s="51"/>
      <c r="FOH47" s="51"/>
      <c r="FOI47" s="51"/>
      <c r="FOJ47" s="51"/>
      <c r="FOK47" s="51"/>
      <c r="FOL47" s="51"/>
      <c r="FOM47" s="51"/>
      <c r="FON47" s="51"/>
      <c r="FOO47" s="51"/>
      <c r="FOP47" s="51"/>
      <c r="FOQ47" s="51"/>
      <c r="FOR47" s="51"/>
      <c r="FOS47" s="51"/>
      <c r="FOT47" s="51"/>
      <c r="FOU47" s="51"/>
      <c r="FOV47" s="51"/>
      <c r="FOW47" s="51"/>
      <c r="FOX47" s="51"/>
      <c r="FOY47" s="51"/>
      <c r="FOZ47" s="51"/>
      <c r="FPA47" s="51"/>
      <c r="FPB47" s="51"/>
      <c r="FPC47" s="51"/>
      <c r="FPD47" s="51"/>
      <c r="FPE47" s="51"/>
      <c r="FPF47" s="51"/>
      <c r="FPG47" s="51"/>
      <c r="FPH47" s="51"/>
      <c r="FPI47" s="51"/>
      <c r="FPJ47" s="51"/>
      <c r="FPK47" s="51"/>
      <c r="FPL47" s="51"/>
      <c r="FPM47" s="51"/>
      <c r="FPN47" s="51"/>
      <c r="FPO47" s="51"/>
      <c r="FPP47" s="51"/>
      <c r="FPQ47" s="51"/>
      <c r="FPR47" s="51"/>
      <c r="FPS47" s="51"/>
      <c r="FPT47" s="51"/>
      <c r="FPU47" s="51"/>
      <c r="FPV47" s="51"/>
      <c r="FPW47" s="51"/>
      <c r="FPX47" s="51"/>
      <c r="FPY47" s="51"/>
      <c r="FPZ47" s="51"/>
      <c r="FQA47" s="51"/>
      <c r="FQB47" s="51"/>
      <c r="FQC47" s="51"/>
      <c r="FQD47" s="51"/>
      <c r="FQE47" s="51"/>
      <c r="FQF47" s="51"/>
      <c r="FQG47" s="51"/>
      <c r="FQH47" s="51"/>
      <c r="FQI47" s="51"/>
      <c r="FQJ47" s="51"/>
      <c r="FQK47" s="51"/>
      <c r="FQL47" s="51"/>
      <c r="FQM47" s="51"/>
      <c r="FQN47" s="51"/>
      <c r="FQO47" s="51"/>
      <c r="FQP47" s="51"/>
      <c r="FQQ47" s="51"/>
      <c r="FQR47" s="51"/>
      <c r="FQS47" s="51"/>
      <c r="FQT47" s="51"/>
      <c r="FQU47" s="51"/>
      <c r="FQV47" s="51"/>
      <c r="FQW47" s="51"/>
      <c r="FQX47" s="51"/>
      <c r="FQY47" s="51"/>
      <c r="FQZ47" s="51"/>
      <c r="FRA47" s="51"/>
      <c r="FRB47" s="51"/>
      <c r="FRC47" s="51"/>
      <c r="FRD47" s="51"/>
      <c r="FRE47" s="51"/>
      <c r="FRF47" s="51"/>
      <c r="FRG47" s="51"/>
      <c r="FRH47" s="51"/>
      <c r="FRI47" s="51"/>
      <c r="FRJ47" s="51"/>
      <c r="FRK47" s="51"/>
      <c r="FRL47" s="51"/>
      <c r="FRM47" s="51"/>
      <c r="FRN47" s="51"/>
      <c r="FRO47" s="51"/>
      <c r="FRP47" s="51"/>
      <c r="FRQ47" s="51"/>
      <c r="FRR47" s="51"/>
      <c r="FRS47" s="51"/>
      <c r="FRT47" s="51"/>
      <c r="FRU47" s="51"/>
      <c r="FRV47" s="51"/>
      <c r="FRW47" s="51"/>
      <c r="FRX47" s="51"/>
      <c r="FRY47" s="51"/>
      <c r="FRZ47" s="51"/>
      <c r="FSA47" s="51"/>
      <c r="FSB47" s="51"/>
      <c r="FSC47" s="51"/>
      <c r="FSD47" s="51"/>
      <c r="FSE47" s="51"/>
      <c r="FSF47" s="51"/>
      <c r="FSG47" s="51"/>
      <c r="FSH47" s="51"/>
      <c r="FSI47" s="51"/>
      <c r="FSJ47" s="51"/>
      <c r="FSK47" s="51"/>
      <c r="FSL47" s="51"/>
      <c r="FSM47" s="51"/>
      <c r="FSN47" s="51"/>
      <c r="FSO47" s="51"/>
      <c r="FSP47" s="51"/>
      <c r="FSQ47" s="51"/>
      <c r="FSR47" s="51"/>
      <c r="FSS47" s="51"/>
      <c r="FST47" s="51"/>
      <c r="FSU47" s="51"/>
      <c r="FSV47" s="51"/>
      <c r="FSW47" s="51"/>
      <c r="FSX47" s="51"/>
      <c r="FSY47" s="51"/>
      <c r="FSZ47" s="51"/>
      <c r="FTA47" s="51"/>
      <c r="FTB47" s="51"/>
      <c r="FTC47" s="51"/>
      <c r="FTD47" s="51"/>
      <c r="FTE47" s="51"/>
      <c r="FTF47" s="51"/>
      <c r="FTG47" s="51"/>
      <c r="FTH47" s="51"/>
      <c r="FTI47" s="51"/>
      <c r="FTJ47" s="51"/>
      <c r="FTK47" s="51"/>
      <c r="FTL47" s="51"/>
      <c r="FTM47" s="51"/>
      <c r="FTN47" s="51"/>
      <c r="FTO47" s="51"/>
      <c r="FTP47" s="51"/>
      <c r="FTQ47" s="51"/>
      <c r="FTR47" s="51"/>
      <c r="FTS47" s="51"/>
      <c r="FTT47" s="51"/>
      <c r="FTU47" s="51"/>
      <c r="FTV47" s="51"/>
      <c r="FTW47" s="51"/>
      <c r="FTX47" s="51"/>
      <c r="FTY47" s="51"/>
      <c r="FTZ47" s="51"/>
      <c r="FUA47" s="51"/>
      <c r="FUB47" s="51"/>
      <c r="FUC47" s="51"/>
      <c r="FUD47" s="51"/>
      <c r="FUE47" s="51"/>
      <c r="FUF47" s="51"/>
      <c r="FUG47" s="51"/>
      <c r="FUH47" s="51"/>
      <c r="FUI47" s="51"/>
      <c r="FUJ47" s="51"/>
      <c r="FUK47" s="51"/>
      <c r="FUL47" s="51"/>
      <c r="FUM47" s="51"/>
      <c r="FUN47" s="51"/>
      <c r="FUO47" s="51"/>
      <c r="FUP47" s="51"/>
      <c r="FUQ47" s="51"/>
      <c r="FUR47" s="51"/>
      <c r="FUS47" s="51"/>
      <c r="FUT47" s="51"/>
      <c r="FUU47" s="51"/>
      <c r="FUV47" s="51"/>
      <c r="FUW47" s="51"/>
      <c r="FUX47" s="51"/>
      <c r="FUY47" s="51"/>
      <c r="FUZ47" s="51"/>
      <c r="FVA47" s="51"/>
      <c r="FVB47" s="51"/>
      <c r="FVC47" s="51"/>
      <c r="FVD47" s="51"/>
      <c r="FVE47" s="51"/>
      <c r="FVF47" s="51"/>
      <c r="FVG47" s="51"/>
      <c r="FVH47" s="51"/>
      <c r="FVI47" s="51"/>
      <c r="FVJ47" s="51"/>
      <c r="FVK47" s="51"/>
      <c r="FVL47" s="51"/>
      <c r="FVM47" s="51"/>
      <c r="FVN47" s="51"/>
      <c r="FVO47" s="51"/>
      <c r="FVP47" s="51"/>
      <c r="FVQ47" s="51"/>
      <c r="FVR47" s="51"/>
      <c r="FVS47" s="51"/>
      <c r="FVT47" s="51"/>
      <c r="FVU47" s="51"/>
      <c r="FVV47" s="51"/>
      <c r="FVW47" s="51"/>
      <c r="FVX47" s="51"/>
      <c r="FVY47" s="51"/>
      <c r="FVZ47" s="51"/>
      <c r="FWA47" s="51"/>
      <c r="FWB47" s="51"/>
      <c r="FWC47" s="51"/>
      <c r="FWD47" s="51"/>
      <c r="FWE47" s="51"/>
      <c r="FWF47" s="51"/>
      <c r="FWG47" s="51"/>
      <c r="FWH47" s="51"/>
      <c r="FWI47" s="51"/>
      <c r="FWJ47" s="51"/>
      <c r="FWK47" s="51"/>
      <c r="FWL47" s="51"/>
      <c r="FWM47" s="51"/>
      <c r="FWN47" s="51"/>
      <c r="FWO47" s="51"/>
      <c r="FWP47" s="51"/>
      <c r="FWQ47" s="51"/>
      <c r="FWR47" s="51"/>
      <c r="FWS47" s="51"/>
      <c r="FWT47" s="51"/>
      <c r="FWU47" s="51"/>
      <c r="FWV47" s="51"/>
      <c r="FWW47" s="51"/>
      <c r="FWX47" s="51"/>
      <c r="FWY47" s="51"/>
      <c r="FWZ47" s="51"/>
      <c r="FXA47" s="51"/>
      <c r="FXB47" s="51"/>
      <c r="FXC47" s="51"/>
      <c r="FXD47" s="51"/>
      <c r="FXE47" s="51"/>
      <c r="FXF47" s="51"/>
      <c r="FXG47" s="51"/>
      <c r="FXH47" s="51"/>
      <c r="FXI47" s="51"/>
      <c r="FXJ47" s="51"/>
      <c r="FXK47" s="51"/>
      <c r="FXL47" s="51"/>
      <c r="FXM47" s="51"/>
      <c r="FXN47" s="51"/>
      <c r="FXO47" s="51"/>
      <c r="FXP47" s="51"/>
      <c r="FXQ47" s="51"/>
      <c r="FXR47" s="51"/>
      <c r="FXS47" s="51"/>
      <c r="FXT47" s="51"/>
      <c r="FXU47" s="51"/>
      <c r="FXV47" s="51"/>
      <c r="FXW47" s="51"/>
      <c r="FXX47" s="51"/>
      <c r="FXY47" s="51"/>
      <c r="FXZ47" s="51"/>
      <c r="FYA47" s="51"/>
      <c r="FYB47" s="51"/>
      <c r="FYC47" s="51"/>
      <c r="FYD47" s="51"/>
      <c r="FYE47" s="51"/>
      <c r="FYF47" s="51"/>
      <c r="FYG47" s="51"/>
      <c r="FYH47" s="51"/>
      <c r="FYI47" s="51"/>
      <c r="FYJ47" s="51"/>
      <c r="FYK47" s="51"/>
      <c r="FYL47" s="51"/>
      <c r="FYM47" s="51"/>
      <c r="FYN47" s="51"/>
      <c r="FYO47" s="51"/>
      <c r="FYP47" s="51"/>
      <c r="FYQ47" s="51"/>
      <c r="FYR47" s="51"/>
      <c r="FYS47" s="51"/>
      <c r="FYT47" s="51"/>
      <c r="FYU47" s="51"/>
      <c r="FYV47" s="51"/>
      <c r="FYW47" s="51"/>
      <c r="FYX47" s="51"/>
      <c r="FYY47" s="51"/>
      <c r="FYZ47" s="51"/>
      <c r="FZA47" s="51"/>
      <c r="FZB47" s="51"/>
      <c r="FZC47" s="51"/>
      <c r="FZD47" s="51"/>
      <c r="FZE47" s="51"/>
      <c r="FZF47" s="51"/>
      <c r="FZG47" s="51"/>
      <c r="FZH47" s="51"/>
      <c r="FZI47" s="51"/>
      <c r="FZJ47" s="51"/>
      <c r="FZK47" s="51"/>
      <c r="FZL47" s="51"/>
      <c r="FZM47" s="51"/>
      <c r="FZN47" s="51"/>
      <c r="FZO47" s="51"/>
      <c r="FZP47" s="51"/>
      <c r="FZQ47" s="51"/>
      <c r="FZR47" s="51"/>
      <c r="FZS47" s="51"/>
      <c r="FZT47" s="51"/>
      <c r="FZU47" s="51"/>
      <c r="FZV47" s="51"/>
      <c r="FZW47" s="51"/>
      <c r="FZX47" s="51"/>
      <c r="FZY47" s="51"/>
      <c r="FZZ47" s="51"/>
      <c r="GAA47" s="51"/>
      <c r="GAB47" s="51"/>
      <c r="GAC47" s="51"/>
      <c r="GAD47" s="51"/>
      <c r="GAE47" s="51"/>
      <c r="GAF47" s="51"/>
      <c r="GAG47" s="51"/>
      <c r="GAH47" s="51"/>
      <c r="GAI47" s="51"/>
      <c r="GAJ47" s="51"/>
      <c r="GAK47" s="51"/>
      <c r="GAL47" s="51"/>
      <c r="GAM47" s="51"/>
      <c r="GAN47" s="51"/>
      <c r="GAO47" s="51"/>
      <c r="GAP47" s="51"/>
      <c r="GAQ47" s="51"/>
      <c r="GAR47" s="51"/>
      <c r="GAS47" s="51"/>
      <c r="GAT47" s="51"/>
      <c r="GAU47" s="51"/>
      <c r="GAV47" s="51"/>
      <c r="GAW47" s="51"/>
      <c r="GAX47" s="51"/>
      <c r="GAY47" s="51"/>
      <c r="GAZ47" s="51"/>
      <c r="GBA47" s="51"/>
      <c r="GBB47" s="51"/>
      <c r="GBC47" s="51"/>
      <c r="GBD47" s="51"/>
      <c r="GBE47" s="51"/>
      <c r="GBF47" s="51"/>
      <c r="GBG47" s="51"/>
      <c r="GBH47" s="51"/>
      <c r="GBI47" s="51"/>
      <c r="GBJ47" s="51"/>
      <c r="GBK47" s="51"/>
      <c r="GBL47" s="51"/>
      <c r="GBM47" s="51"/>
      <c r="GBN47" s="51"/>
      <c r="GBO47" s="51"/>
      <c r="GBP47" s="51"/>
      <c r="GBQ47" s="51"/>
      <c r="GBR47" s="51"/>
      <c r="GBS47" s="51"/>
      <c r="GBT47" s="51"/>
      <c r="GBU47" s="51"/>
      <c r="GBV47" s="51"/>
      <c r="GBW47" s="51"/>
      <c r="GBX47" s="51"/>
      <c r="GBY47" s="51"/>
      <c r="GBZ47" s="51"/>
      <c r="GCA47" s="51"/>
      <c r="GCB47" s="51"/>
      <c r="GCC47" s="51"/>
      <c r="GCD47" s="51"/>
      <c r="GCE47" s="51"/>
      <c r="GCF47" s="51"/>
      <c r="GCG47" s="51"/>
      <c r="GCH47" s="51"/>
      <c r="GCI47" s="51"/>
      <c r="GCJ47" s="51"/>
      <c r="GCK47" s="51"/>
      <c r="GCL47" s="51"/>
      <c r="GCM47" s="51"/>
      <c r="GCN47" s="51"/>
      <c r="GCO47" s="51"/>
      <c r="GCP47" s="51"/>
      <c r="GCQ47" s="51"/>
      <c r="GCR47" s="51"/>
      <c r="GCS47" s="51"/>
      <c r="GCT47" s="51"/>
      <c r="GCU47" s="51"/>
      <c r="GCV47" s="51"/>
      <c r="GCW47" s="51"/>
      <c r="GCX47" s="51"/>
      <c r="GCY47" s="51"/>
      <c r="GCZ47" s="51"/>
      <c r="GDA47" s="51"/>
      <c r="GDB47" s="51"/>
      <c r="GDC47" s="51"/>
      <c r="GDD47" s="51"/>
      <c r="GDE47" s="51"/>
      <c r="GDF47" s="51"/>
      <c r="GDG47" s="51"/>
      <c r="GDH47" s="51"/>
      <c r="GDI47" s="51"/>
      <c r="GDJ47" s="51"/>
      <c r="GDK47" s="51"/>
      <c r="GDL47" s="51"/>
      <c r="GDM47" s="51"/>
      <c r="GDN47" s="51"/>
      <c r="GDO47" s="51"/>
      <c r="GDP47" s="51"/>
      <c r="GDQ47" s="51"/>
      <c r="GDR47" s="51"/>
      <c r="GDS47" s="51"/>
      <c r="GDT47" s="51"/>
      <c r="GDU47" s="51"/>
      <c r="GDV47" s="51"/>
      <c r="GDW47" s="51"/>
      <c r="GDX47" s="51"/>
      <c r="GDY47" s="51"/>
      <c r="GDZ47" s="51"/>
      <c r="GEA47" s="51"/>
      <c r="GEB47" s="51"/>
      <c r="GEC47" s="51"/>
      <c r="GED47" s="51"/>
      <c r="GEE47" s="51"/>
      <c r="GEF47" s="51"/>
      <c r="GEG47" s="51"/>
      <c r="GEH47" s="51"/>
      <c r="GEI47" s="51"/>
      <c r="GEJ47" s="51"/>
      <c r="GEK47" s="51"/>
      <c r="GEL47" s="51"/>
      <c r="GEM47" s="51"/>
      <c r="GEN47" s="51"/>
      <c r="GEO47" s="51"/>
      <c r="GEP47" s="51"/>
      <c r="GEQ47" s="51"/>
      <c r="GER47" s="51"/>
      <c r="GES47" s="51"/>
      <c r="GET47" s="51"/>
      <c r="GEU47" s="51"/>
      <c r="GEV47" s="51"/>
      <c r="GEW47" s="51"/>
      <c r="GEX47" s="51"/>
      <c r="GEY47" s="51"/>
      <c r="GEZ47" s="51"/>
      <c r="GFA47" s="51"/>
      <c r="GFB47" s="51"/>
      <c r="GFC47" s="51"/>
      <c r="GFD47" s="51"/>
      <c r="GFE47" s="51"/>
      <c r="GFF47" s="51"/>
      <c r="GFG47" s="51"/>
      <c r="GFH47" s="51"/>
      <c r="GFI47" s="51"/>
      <c r="GFJ47" s="51"/>
      <c r="GFK47" s="51"/>
      <c r="GFL47" s="51"/>
      <c r="GFM47" s="51"/>
      <c r="GFN47" s="51"/>
      <c r="GFO47" s="51"/>
      <c r="GFP47" s="51"/>
      <c r="GFQ47" s="51"/>
      <c r="GFR47" s="51"/>
      <c r="GFS47" s="51"/>
      <c r="GFT47" s="51"/>
      <c r="GFU47" s="51"/>
      <c r="GFV47" s="51"/>
      <c r="GFW47" s="51"/>
      <c r="GFX47" s="51"/>
      <c r="GFY47" s="51"/>
      <c r="GFZ47" s="51"/>
      <c r="GGA47" s="51"/>
      <c r="GGB47" s="51"/>
      <c r="GGC47" s="51"/>
      <c r="GGD47" s="51"/>
      <c r="GGE47" s="51"/>
      <c r="GGF47" s="51"/>
      <c r="GGG47" s="51"/>
      <c r="GGH47" s="51"/>
      <c r="GGI47" s="51"/>
      <c r="GGJ47" s="51"/>
      <c r="GGK47" s="51"/>
      <c r="GGL47" s="51"/>
      <c r="GGM47" s="51"/>
      <c r="GGN47" s="51"/>
      <c r="GGO47" s="51"/>
      <c r="GGP47" s="51"/>
      <c r="GGQ47" s="51"/>
      <c r="GGR47" s="51"/>
      <c r="GGS47" s="51"/>
      <c r="GGT47" s="51"/>
      <c r="GGU47" s="51"/>
      <c r="GGV47" s="51"/>
      <c r="GGW47" s="51"/>
      <c r="GGX47" s="51"/>
      <c r="GGY47" s="51"/>
      <c r="GGZ47" s="51"/>
      <c r="GHA47" s="51"/>
      <c r="GHB47" s="51"/>
      <c r="GHC47" s="51"/>
      <c r="GHD47" s="51"/>
      <c r="GHE47" s="51"/>
      <c r="GHF47" s="51"/>
      <c r="GHG47" s="51"/>
      <c r="GHH47" s="51"/>
      <c r="GHI47" s="51"/>
      <c r="GHJ47" s="51"/>
      <c r="GHK47" s="51"/>
      <c r="GHL47" s="51"/>
      <c r="GHM47" s="51"/>
      <c r="GHN47" s="51"/>
      <c r="GHO47" s="51"/>
      <c r="GHP47" s="51"/>
      <c r="GHQ47" s="51"/>
      <c r="GHR47" s="51"/>
      <c r="GHS47" s="51"/>
      <c r="GHT47" s="51"/>
      <c r="GHU47" s="51"/>
      <c r="GHV47" s="51"/>
      <c r="GHW47" s="51"/>
      <c r="GHX47" s="51"/>
      <c r="GHY47" s="51"/>
      <c r="GHZ47" s="51"/>
      <c r="GIA47" s="51"/>
      <c r="GIB47" s="51"/>
      <c r="GIC47" s="51"/>
      <c r="GID47" s="51"/>
      <c r="GIE47" s="51"/>
      <c r="GIF47" s="51"/>
      <c r="GIG47" s="51"/>
      <c r="GIH47" s="51"/>
      <c r="GII47" s="51"/>
      <c r="GIJ47" s="51"/>
      <c r="GIK47" s="51"/>
      <c r="GIL47" s="51"/>
      <c r="GIM47" s="51"/>
      <c r="GIN47" s="51"/>
      <c r="GIO47" s="51"/>
      <c r="GIP47" s="51"/>
      <c r="GIQ47" s="51"/>
      <c r="GIR47" s="51"/>
      <c r="GIS47" s="51"/>
      <c r="GIT47" s="51"/>
      <c r="GIU47" s="51"/>
      <c r="GIV47" s="51"/>
      <c r="GIW47" s="51"/>
      <c r="GIX47" s="51"/>
      <c r="GIY47" s="51"/>
      <c r="GIZ47" s="51"/>
      <c r="GJA47" s="51"/>
      <c r="GJB47" s="51"/>
      <c r="GJC47" s="51"/>
      <c r="GJD47" s="51"/>
      <c r="GJE47" s="51"/>
      <c r="GJF47" s="51"/>
      <c r="GJG47" s="51"/>
      <c r="GJH47" s="51"/>
      <c r="GJI47" s="51"/>
      <c r="GJJ47" s="51"/>
      <c r="GJK47" s="51"/>
      <c r="GJL47" s="51"/>
      <c r="GJM47" s="51"/>
      <c r="GJN47" s="51"/>
      <c r="GJO47" s="51"/>
      <c r="GJP47" s="51"/>
      <c r="GJQ47" s="51"/>
      <c r="GJR47" s="51"/>
      <c r="GJS47" s="51"/>
      <c r="GJT47" s="51"/>
      <c r="GJU47" s="51"/>
      <c r="GJV47" s="51"/>
      <c r="GJW47" s="51"/>
      <c r="GJX47" s="51"/>
      <c r="GJY47" s="51"/>
      <c r="GJZ47" s="51"/>
      <c r="GKA47" s="51"/>
      <c r="GKB47" s="51"/>
      <c r="GKC47" s="51"/>
      <c r="GKD47" s="51"/>
      <c r="GKE47" s="51"/>
      <c r="GKF47" s="51"/>
      <c r="GKG47" s="51"/>
      <c r="GKH47" s="51"/>
      <c r="GKI47" s="51"/>
      <c r="GKJ47" s="51"/>
      <c r="GKK47" s="51"/>
      <c r="GKL47" s="51"/>
      <c r="GKM47" s="51"/>
      <c r="GKN47" s="51"/>
      <c r="GKO47" s="51"/>
      <c r="GKP47" s="51"/>
      <c r="GKQ47" s="51"/>
      <c r="GKR47" s="51"/>
      <c r="GKS47" s="51"/>
      <c r="GKT47" s="51"/>
      <c r="GKU47" s="51"/>
      <c r="GKV47" s="51"/>
      <c r="GKW47" s="51"/>
      <c r="GKX47" s="51"/>
      <c r="GKY47" s="51"/>
      <c r="GKZ47" s="51"/>
      <c r="GLA47" s="51"/>
      <c r="GLB47" s="51"/>
      <c r="GLC47" s="51"/>
      <c r="GLD47" s="51"/>
      <c r="GLE47" s="51"/>
      <c r="GLF47" s="51"/>
      <c r="GLG47" s="51"/>
      <c r="GLH47" s="51"/>
      <c r="GLI47" s="51"/>
      <c r="GLJ47" s="51"/>
      <c r="GLK47" s="51"/>
      <c r="GLL47" s="51"/>
      <c r="GLM47" s="51"/>
      <c r="GLN47" s="51"/>
      <c r="GLO47" s="51"/>
      <c r="GLP47" s="51"/>
      <c r="GLQ47" s="51"/>
      <c r="GLR47" s="51"/>
      <c r="GLS47" s="51"/>
      <c r="GLT47" s="51"/>
      <c r="GLU47" s="51"/>
      <c r="GLV47" s="51"/>
      <c r="GLW47" s="51"/>
      <c r="GLX47" s="51"/>
      <c r="GLY47" s="51"/>
      <c r="GLZ47" s="51"/>
      <c r="GMA47" s="51"/>
      <c r="GMB47" s="51"/>
      <c r="GMC47" s="51"/>
      <c r="GMD47" s="51"/>
      <c r="GME47" s="51"/>
      <c r="GMF47" s="51"/>
      <c r="GMG47" s="51"/>
      <c r="GMH47" s="51"/>
      <c r="GMI47" s="51"/>
      <c r="GMJ47" s="51"/>
      <c r="GMK47" s="51"/>
      <c r="GML47" s="51"/>
      <c r="GMM47" s="51"/>
      <c r="GMN47" s="51"/>
      <c r="GMO47" s="51"/>
      <c r="GMP47" s="51"/>
      <c r="GMQ47" s="51"/>
      <c r="GMR47" s="51"/>
      <c r="GMS47" s="51"/>
      <c r="GMT47" s="51"/>
      <c r="GMU47" s="51"/>
      <c r="GMV47" s="51"/>
      <c r="GMW47" s="51"/>
      <c r="GMX47" s="51"/>
      <c r="GMY47" s="51"/>
      <c r="GMZ47" s="51"/>
      <c r="GNA47" s="51"/>
      <c r="GNB47" s="51"/>
      <c r="GNC47" s="51"/>
      <c r="GND47" s="51"/>
      <c r="GNE47" s="51"/>
      <c r="GNF47" s="51"/>
      <c r="GNG47" s="51"/>
      <c r="GNH47" s="51"/>
      <c r="GNI47" s="51"/>
      <c r="GNJ47" s="51"/>
      <c r="GNK47" s="51"/>
      <c r="GNL47" s="51"/>
      <c r="GNM47" s="51"/>
      <c r="GNN47" s="51"/>
      <c r="GNO47" s="51"/>
      <c r="GNP47" s="51"/>
      <c r="GNQ47" s="51"/>
      <c r="GNR47" s="51"/>
      <c r="GNS47" s="51"/>
      <c r="GNT47" s="51"/>
      <c r="GNU47" s="51"/>
      <c r="GNV47" s="51"/>
      <c r="GNW47" s="51"/>
      <c r="GNX47" s="51"/>
      <c r="GNY47" s="51"/>
      <c r="GNZ47" s="51"/>
      <c r="GOA47" s="51"/>
      <c r="GOB47" s="51"/>
      <c r="GOC47" s="51"/>
      <c r="GOD47" s="51"/>
      <c r="GOE47" s="51"/>
      <c r="GOF47" s="51"/>
      <c r="GOG47" s="51"/>
      <c r="GOH47" s="51"/>
      <c r="GOI47" s="51"/>
      <c r="GOJ47" s="51"/>
      <c r="GOK47" s="51"/>
      <c r="GOL47" s="51"/>
      <c r="GOM47" s="51"/>
      <c r="GON47" s="51"/>
      <c r="GOO47" s="51"/>
      <c r="GOP47" s="51"/>
      <c r="GOQ47" s="51"/>
      <c r="GOR47" s="51"/>
      <c r="GOS47" s="51"/>
      <c r="GOT47" s="51"/>
      <c r="GOU47" s="51"/>
      <c r="GOV47" s="51"/>
      <c r="GOW47" s="51"/>
      <c r="GOX47" s="51"/>
      <c r="GOY47" s="51"/>
      <c r="GOZ47" s="51"/>
      <c r="GPA47" s="51"/>
      <c r="GPB47" s="51"/>
      <c r="GPC47" s="51"/>
      <c r="GPD47" s="51"/>
      <c r="GPE47" s="51"/>
      <c r="GPF47" s="51"/>
      <c r="GPG47" s="51"/>
      <c r="GPH47" s="51"/>
      <c r="GPI47" s="51"/>
      <c r="GPJ47" s="51"/>
      <c r="GPK47" s="51"/>
      <c r="GPL47" s="51"/>
      <c r="GPM47" s="51"/>
      <c r="GPN47" s="51"/>
      <c r="GPO47" s="51"/>
      <c r="GPP47" s="51"/>
      <c r="GPQ47" s="51"/>
      <c r="GPR47" s="51"/>
      <c r="GPS47" s="51"/>
      <c r="GPT47" s="51"/>
      <c r="GPU47" s="51"/>
      <c r="GPV47" s="51"/>
      <c r="GPW47" s="51"/>
      <c r="GPX47" s="51"/>
      <c r="GPY47" s="51"/>
      <c r="GPZ47" s="51"/>
      <c r="GQA47" s="51"/>
      <c r="GQB47" s="51"/>
      <c r="GQC47" s="51"/>
      <c r="GQD47" s="51"/>
      <c r="GQE47" s="51"/>
      <c r="GQF47" s="51"/>
      <c r="GQG47" s="51"/>
      <c r="GQH47" s="51"/>
      <c r="GQI47" s="51"/>
      <c r="GQJ47" s="51"/>
      <c r="GQK47" s="51"/>
      <c r="GQL47" s="51"/>
      <c r="GQM47" s="51"/>
      <c r="GQN47" s="51"/>
      <c r="GQO47" s="51"/>
      <c r="GQP47" s="51"/>
      <c r="GQQ47" s="51"/>
      <c r="GQR47" s="51"/>
      <c r="GQS47" s="51"/>
      <c r="GQT47" s="51"/>
      <c r="GQU47" s="51"/>
      <c r="GQV47" s="51"/>
      <c r="GQW47" s="51"/>
      <c r="GQX47" s="51"/>
      <c r="GQY47" s="51"/>
      <c r="GQZ47" s="51"/>
      <c r="GRA47" s="51"/>
      <c r="GRB47" s="51"/>
      <c r="GRC47" s="51"/>
      <c r="GRD47" s="51"/>
      <c r="GRE47" s="51"/>
      <c r="GRF47" s="51"/>
      <c r="GRG47" s="51"/>
      <c r="GRH47" s="51"/>
      <c r="GRI47" s="51"/>
      <c r="GRJ47" s="51"/>
      <c r="GRK47" s="51"/>
      <c r="GRL47" s="51"/>
      <c r="GRM47" s="51"/>
      <c r="GRN47" s="51"/>
      <c r="GRO47" s="51"/>
      <c r="GRP47" s="51"/>
      <c r="GRQ47" s="51"/>
      <c r="GRR47" s="51"/>
      <c r="GRS47" s="51"/>
      <c r="GRT47" s="51"/>
      <c r="GRU47" s="51"/>
      <c r="GRV47" s="51"/>
      <c r="GRW47" s="51"/>
      <c r="GRX47" s="51"/>
      <c r="GRY47" s="51"/>
      <c r="GRZ47" s="51"/>
      <c r="GSA47" s="51"/>
      <c r="GSB47" s="51"/>
      <c r="GSC47" s="51"/>
      <c r="GSD47" s="51"/>
      <c r="GSE47" s="51"/>
      <c r="GSF47" s="51"/>
      <c r="GSG47" s="51"/>
      <c r="GSH47" s="51"/>
      <c r="GSI47" s="51"/>
      <c r="GSJ47" s="51"/>
      <c r="GSK47" s="51"/>
      <c r="GSL47" s="51"/>
      <c r="GSM47" s="51"/>
      <c r="GSN47" s="51"/>
      <c r="GSO47" s="51"/>
      <c r="GSP47" s="51"/>
      <c r="GSQ47" s="51"/>
      <c r="GSR47" s="51"/>
      <c r="GSS47" s="51"/>
      <c r="GST47" s="51"/>
      <c r="GSU47" s="51"/>
      <c r="GSV47" s="51"/>
      <c r="GSW47" s="51"/>
      <c r="GSX47" s="51"/>
      <c r="GSY47" s="51"/>
      <c r="GSZ47" s="51"/>
      <c r="GTA47" s="51"/>
      <c r="GTB47" s="51"/>
      <c r="GTC47" s="51"/>
      <c r="GTD47" s="51"/>
      <c r="GTE47" s="51"/>
      <c r="GTF47" s="51"/>
      <c r="GTG47" s="51"/>
      <c r="GTH47" s="51"/>
      <c r="GTI47" s="51"/>
      <c r="GTJ47" s="51"/>
      <c r="GTK47" s="51"/>
      <c r="GTL47" s="51"/>
      <c r="GTM47" s="51"/>
      <c r="GTN47" s="51"/>
      <c r="GTO47" s="51"/>
      <c r="GTP47" s="51"/>
      <c r="GTQ47" s="51"/>
      <c r="GTR47" s="51"/>
      <c r="GTS47" s="51"/>
      <c r="GTT47" s="51"/>
      <c r="GTU47" s="51"/>
      <c r="GTV47" s="51"/>
      <c r="GTW47" s="51"/>
      <c r="GTX47" s="51"/>
      <c r="GTY47" s="51"/>
      <c r="GTZ47" s="51"/>
      <c r="GUA47" s="51"/>
      <c r="GUB47" s="51"/>
      <c r="GUC47" s="51"/>
      <c r="GUD47" s="51"/>
      <c r="GUE47" s="51"/>
      <c r="GUF47" s="51"/>
      <c r="GUG47" s="51"/>
      <c r="GUH47" s="51"/>
      <c r="GUI47" s="51"/>
      <c r="GUJ47" s="51"/>
      <c r="GUK47" s="51"/>
      <c r="GUL47" s="51"/>
      <c r="GUM47" s="51"/>
      <c r="GUN47" s="51"/>
      <c r="GUO47" s="51"/>
      <c r="GUP47" s="51"/>
      <c r="GUQ47" s="51"/>
      <c r="GUR47" s="51"/>
      <c r="GUS47" s="51"/>
      <c r="GUT47" s="51"/>
      <c r="GUU47" s="51"/>
      <c r="GUV47" s="51"/>
      <c r="GUW47" s="51"/>
      <c r="GUX47" s="51"/>
      <c r="GUY47" s="51"/>
      <c r="GUZ47" s="51"/>
      <c r="GVA47" s="51"/>
      <c r="GVB47" s="51"/>
      <c r="GVC47" s="51"/>
      <c r="GVD47" s="51"/>
      <c r="GVE47" s="51"/>
      <c r="GVF47" s="51"/>
      <c r="GVG47" s="51"/>
      <c r="GVH47" s="51"/>
      <c r="GVI47" s="51"/>
      <c r="GVJ47" s="51"/>
      <c r="GVK47" s="51"/>
      <c r="GVL47" s="51"/>
      <c r="GVM47" s="51"/>
      <c r="GVN47" s="51"/>
      <c r="GVO47" s="51"/>
      <c r="GVP47" s="51"/>
      <c r="GVQ47" s="51"/>
      <c r="GVR47" s="51"/>
      <c r="GVS47" s="51"/>
      <c r="GVT47" s="51"/>
      <c r="GVU47" s="51"/>
      <c r="GVV47" s="51"/>
      <c r="GVW47" s="51"/>
      <c r="GVX47" s="51"/>
      <c r="GVY47" s="51"/>
      <c r="GVZ47" s="51"/>
      <c r="GWA47" s="51"/>
      <c r="GWB47" s="51"/>
      <c r="GWC47" s="51"/>
      <c r="GWD47" s="51"/>
      <c r="GWE47" s="51"/>
      <c r="GWF47" s="51"/>
      <c r="GWG47" s="51"/>
      <c r="GWH47" s="51"/>
      <c r="GWI47" s="51"/>
      <c r="GWJ47" s="51"/>
      <c r="GWK47" s="51"/>
      <c r="GWL47" s="51"/>
      <c r="GWM47" s="51"/>
      <c r="GWN47" s="51"/>
      <c r="GWO47" s="51"/>
      <c r="GWP47" s="51"/>
      <c r="GWQ47" s="51"/>
      <c r="GWR47" s="51"/>
      <c r="GWS47" s="51"/>
      <c r="GWT47" s="51"/>
      <c r="GWU47" s="51"/>
      <c r="GWV47" s="51"/>
      <c r="GWW47" s="51"/>
      <c r="GWX47" s="51"/>
      <c r="GWY47" s="51"/>
      <c r="GWZ47" s="51"/>
      <c r="GXA47" s="51"/>
      <c r="GXB47" s="51"/>
      <c r="GXC47" s="51"/>
      <c r="GXD47" s="51"/>
      <c r="GXE47" s="51"/>
      <c r="GXF47" s="51"/>
      <c r="GXG47" s="51"/>
      <c r="GXH47" s="51"/>
      <c r="GXI47" s="51"/>
      <c r="GXJ47" s="51"/>
      <c r="GXK47" s="51"/>
      <c r="GXL47" s="51"/>
      <c r="GXM47" s="51"/>
      <c r="GXN47" s="51"/>
      <c r="GXO47" s="51"/>
      <c r="GXP47" s="51"/>
      <c r="GXQ47" s="51"/>
      <c r="GXR47" s="51"/>
      <c r="GXS47" s="51"/>
      <c r="GXT47" s="51"/>
      <c r="GXU47" s="51"/>
      <c r="GXV47" s="51"/>
      <c r="GXW47" s="51"/>
      <c r="GXX47" s="51"/>
      <c r="GXY47" s="51"/>
      <c r="GXZ47" s="51"/>
      <c r="GYA47" s="51"/>
      <c r="GYB47" s="51"/>
      <c r="GYC47" s="51"/>
      <c r="GYD47" s="51"/>
      <c r="GYE47" s="51"/>
      <c r="GYF47" s="51"/>
      <c r="GYG47" s="51"/>
      <c r="GYH47" s="51"/>
      <c r="GYI47" s="51"/>
      <c r="GYJ47" s="51"/>
      <c r="GYK47" s="51"/>
      <c r="GYL47" s="51"/>
      <c r="GYM47" s="51"/>
      <c r="GYN47" s="51"/>
      <c r="GYO47" s="51"/>
      <c r="GYP47" s="51"/>
      <c r="GYQ47" s="51"/>
      <c r="GYR47" s="51"/>
      <c r="GYS47" s="51"/>
      <c r="GYT47" s="51"/>
      <c r="GYU47" s="51"/>
      <c r="GYV47" s="51"/>
      <c r="GYW47" s="51"/>
      <c r="GYX47" s="51"/>
      <c r="GYY47" s="51"/>
      <c r="GYZ47" s="51"/>
      <c r="GZA47" s="51"/>
      <c r="GZB47" s="51"/>
      <c r="GZC47" s="51"/>
      <c r="GZD47" s="51"/>
      <c r="GZE47" s="51"/>
      <c r="GZF47" s="51"/>
      <c r="GZG47" s="51"/>
      <c r="GZH47" s="51"/>
      <c r="GZI47" s="51"/>
      <c r="GZJ47" s="51"/>
      <c r="GZK47" s="51"/>
      <c r="GZL47" s="51"/>
      <c r="GZM47" s="51"/>
      <c r="GZN47" s="51"/>
      <c r="GZO47" s="51"/>
      <c r="GZP47" s="51"/>
      <c r="GZQ47" s="51"/>
      <c r="GZR47" s="51"/>
      <c r="GZS47" s="51"/>
      <c r="GZT47" s="51"/>
      <c r="GZU47" s="51"/>
      <c r="GZV47" s="51"/>
      <c r="GZW47" s="51"/>
      <c r="GZX47" s="51"/>
      <c r="GZY47" s="51"/>
      <c r="GZZ47" s="51"/>
      <c r="HAA47" s="51"/>
      <c r="HAB47" s="51"/>
      <c r="HAC47" s="51"/>
      <c r="HAD47" s="51"/>
      <c r="HAE47" s="51"/>
      <c r="HAF47" s="51"/>
      <c r="HAG47" s="51"/>
      <c r="HAH47" s="51"/>
      <c r="HAI47" s="51"/>
      <c r="HAJ47" s="51"/>
      <c r="HAK47" s="51"/>
      <c r="HAL47" s="51"/>
      <c r="HAM47" s="51"/>
      <c r="HAN47" s="51"/>
      <c r="HAO47" s="51"/>
      <c r="HAP47" s="51"/>
      <c r="HAQ47" s="51"/>
      <c r="HAR47" s="51"/>
      <c r="HAS47" s="51"/>
      <c r="HAT47" s="51"/>
      <c r="HAU47" s="51"/>
      <c r="HAV47" s="51"/>
      <c r="HAW47" s="51"/>
      <c r="HAX47" s="51"/>
      <c r="HAY47" s="51"/>
      <c r="HAZ47" s="51"/>
      <c r="HBA47" s="51"/>
      <c r="HBB47" s="51"/>
      <c r="HBC47" s="51"/>
      <c r="HBD47" s="51"/>
      <c r="HBE47" s="51"/>
      <c r="HBF47" s="51"/>
      <c r="HBG47" s="51"/>
      <c r="HBH47" s="51"/>
      <c r="HBI47" s="51"/>
      <c r="HBJ47" s="51"/>
      <c r="HBK47" s="51"/>
      <c r="HBL47" s="51"/>
      <c r="HBM47" s="51"/>
      <c r="HBN47" s="51"/>
      <c r="HBO47" s="51"/>
      <c r="HBP47" s="51"/>
      <c r="HBQ47" s="51"/>
      <c r="HBR47" s="51"/>
      <c r="HBS47" s="51"/>
      <c r="HBT47" s="51"/>
      <c r="HBU47" s="51"/>
      <c r="HBV47" s="51"/>
      <c r="HBW47" s="51"/>
      <c r="HBX47" s="51"/>
      <c r="HBY47" s="51"/>
      <c r="HBZ47" s="51"/>
      <c r="HCA47" s="51"/>
      <c r="HCB47" s="51"/>
      <c r="HCC47" s="51"/>
      <c r="HCD47" s="51"/>
      <c r="HCE47" s="51"/>
      <c r="HCF47" s="51"/>
      <c r="HCG47" s="51"/>
      <c r="HCH47" s="51"/>
      <c r="HCI47" s="51"/>
      <c r="HCJ47" s="51"/>
      <c r="HCK47" s="51"/>
      <c r="HCL47" s="51"/>
      <c r="HCM47" s="51"/>
      <c r="HCN47" s="51"/>
      <c r="HCO47" s="51"/>
      <c r="HCP47" s="51"/>
      <c r="HCQ47" s="51"/>
      <c r="HCR47" s="51"/>
      <c r="HCS47" s="51"/>
      <c r="HCT47" s="51"/>
      <c r="HCU47" s="51"/>
      <c r="HCV47" s="51"/>
      <c r="HCW47" s="51"/>
      <c r="HCX47" s="51"/>
      <c r="HCY47" s="51"/>
      <c r="HCZ47" s="51"/>
      <c r="HDA47" s="51"/>
      <c r="HDB47" s="51"/>
      <c r="HDC47" s="51"/>
      <c r="HDD47" s="51"/>
      <c r="HDE47" s="51"/>
      <c r="HDF47" s="51"/>
      <c r="HDG47" s="51"/>
      <c r="HDH47" s="51"/>
      <c r="HDI47" s="51"/>
      <c r="HDJ47" s="51"/>
      <c r="HDK47" s="51"/>
      <c r="HDL47" s="51"/>
      <c r="HDM47" s="51"/>
      <c r="HDN47" s="51"/>
      <c r="HDO47" s="51"/>
      <c r="HDP47" s="51"/>
      <c r="HDQ47" s="51"/>
      <c r="HDR47" s="51"/>
      <c r="HDS47" s="51"/>
      <c r="HDT47" s="51"/>
      <c r="HDU47" s="51"/>
      <c r="HDV47" s="51"/>
      <c r="HDW47" s="51"/>
      <c r="HDX47" s="51"/>
      <c r="HDY47" s="51"/>
      <c r="HDZ47" s="51"/>
      <c r="HEA47" s="51"/>
      <c r="HEB47" s="51"/>
      <c r="HEC47" s="51"/>
      <c r="HED47" s="51"/>
      <c r="HEE47" s="51"/>
      <c r="HEF47" s="51"/>
      <c r="HEG47" s="51"/>
      <c r="HEH47" s="51"/>
      <c r="HEI47" s="51"/>
      <c r="HEJ47" s="51"/>
      <c r="HEK47" s="51"/>
      <c r="HEL47" s="51"/>
      <c r="HEM47" s="51"/>
      <c r="HEN47" s="51"/>
      <c r="HEO47" s="51"/>
      <c r="HEP47" s="51"/>
      <c r="HEQ47" s="51"/>
      <c r="HER47" s="51"/>
      <c r="HES47" s="51"/>
      <c r="HET47" s="51"/>
      <c r="HEU47" s="51"/>
      <c r="HEV47" s="51"/>
      <c r="HEW47" s="51"/>
      <c r="HEX47" s="51"/>
      <c r="HEY47" s="51"/>
      <c r="HEZ47" s="51"/>
      <c r="HFA47" s="51"/>
      <c r="HFB47" s="51"/>
      <c r="HFC47" s="51"/>
      <c r="HFD47" s="51"/>
      <c r="HFE47" s="51"/>
      <c r="HFF47" s="51"/>
      <c r="HFG47" s="51"/>
      <c r="HFH47" s="51"/>
      <c r="HFI47" s="51"/>
      <c r="HFJ47" s="51"/>
      <c r="HFK47" s="51"/>
      <c r="HFL47" s="51"/>
      <c r="HFM47" s="51"/>
      <c r="HFN47" s="51"/>
      <c r="HFO47" s="51"/>
      <c r="HFP47" s="51"/>
      <c r="HFQ47" s="51"/>
      <c r="HFR47" s="51"/>
      <c r="HFS47" s="51"/>
      <c r="HFT47" s="51"/>
      <c r="HFU47" s="51"/>
      <c r="HFV47" s="51"/>
      <c r="HFW47" s="51"/>
      <c r="HFX47" s="51"/>
      <c r="HFY47" s="51"/>
      <c r="HFZ47" s="51"/>
      <c r="HGA47" s="51"/>
      <c r="HGB47" s="51"/>
      <c r="HGC47" s="51"/>
      <c r="HGD47" s="51"/>
      <c r="HGE47" s="51"/>
      <c r="HGF47" s="51"/>
      <c r="HGG47" s="51"/>
      <c r="HGH47" s="51"/>
      <c r="HGI47" s="51"/>
      <c r="HGJ47" s="51"/>
      <c r="HGK47" s="51"/>
      <c r="HGL47" s="51"/>
      <c r="HGM47" s="51"/>
      <c r="HGN47" s="51"/>
      <c r="HGO47" s="51"/>
      <c r="HGP47" s="51"/>
      <c r="HGQ47" s="51"/>
      <c r="HGR47" s="51"/>
      <c r="HGS47" s="51"/>
      <c r="HGT47" s="51"/>
      <c r="HGU47" s="51"/>
      <c r="HGV47" s="51"/>
      <c r="HGW47" s="51"/>
      <c r="HGX47" s="51"/>
      <c r="HGY47" s="51"/>
      <c r="HGZ47" s="51"/>
      <c r="HHA47" s="51"/>
      <c r="HHB47" s="51"/>
      <c r="HHC47" s="51"/>
      <c r="HHD47" s="51"/>
      <c r="HHE47" s="51"/>
      <c r="HHF47" s="51"/>
      <c r="HHG47" s="51"/>
      <c r="HHH47" s="51"/>
      <c r="HHI47" s="51"/>
      <c r="HHJ47" s="51"/>
      <c r="HHK47" s="51"/>
      <c r="HHL47" s="51"/>
      <c r="HHM47" s="51"/>
      <c r="HHN47" s="51"/>
      <c r="HHO47" s="51"/>
      <c r="HHP47" s="51"/>
      <c r="HHQ47" s="51"/>
      <c r="HHR47" s="51"/>
      <c r="HHS47" s="51"/>
      <c r="HHT47" s="51"/>
      <c r="HHU47" s="51"/>
      <c r="HHV47" s="51"/>
      <c r="HHW47" s="51"/>
      <c r="HHX47" s="51"/>
      <c r="HHY47" s="51"/>
      <c r="HHZ47" s="51"/>
      <c r="HIA47" s="51"/>
      <c r="HIB47" s="51"/>
      <c r="HIC47" s="51"/>
      <c r="HID47" s="51"/>
      <c r="HIE47" s="51"/>
      <c r="HIF47" s="51"/>
      <c r="HIG47" s="51"/>
      <c r="HIH47" s="51"/>
      <c r="HII47" s="51"/>
      <c r="HIJ47" s="51"/>
      <c r="HIK47" s="51"/>
      <c r="HIL47" s="51"/>
      <c r="HIM47" s="51"/>
      <c r="HIN47" s="51"/>
      <c r="HIO47" s="51"/>
      <c r="HIP47" s="51"/>
      <c r="HIQ47" s="51"/>
      <c r="HIR47" s="51"/>
      <c r="HIS47" s="51"/>
      <c r="HIT47" s="51"/>
      <c r="HIU47" s="51"/>
      <c r="HIV47" s="51"/>
      <c r="HIW47" s="51"/>
      <c r="HIX47" s="51"/>
      <c r="HIY47" s="51"/>
      <c r="HIZ47" s="51"/>
      <c r="HJA47" s="51"/>
      <c r="HJB47" s="51"/>
      <c r="HJC47" s="51"/>
      <c r="HJD47" s="51"/>
      <c r="HJE47" s="51"/>
      <c r="HJF47" s="51"/>
      <c r="HJG47" s="51"/>
      <c r="HJH47" s="51"/>
      <c r="HJI47" s="51"/>
      <c r="HJJ47" s="51"/>
      <c r="HJK47" s="51"/>
      <c r="HJL47" s="51"/>
      <c r="HJM47" s="51"/>
      <c r="HJN47" s="51"/>
      <c r="HJO47" s="51"/>
      <c r="HJP47" s="51"/>
      <c r="HJQ47" s="51"/>
      <c r="HJR47" s="51"/>
      <c r="HJS47" s="51"/>
      <c r="HJT47" s="51"/>
      <c r="HJU47" s="51"/>
      <c r="HJV47" s="51"/>
      <c r="HJW47" s="51"/>
      <c r="HJX47" s="51"/>
      <c r="HJY47" s="51"/>
      <c r="HJZ47" s="51"/>
      <c r="HKA47" s="51"/>
      <c r="HKB47" s="51"/>
      <c r="HKC47" s="51"/>
      <c r="HKD47" s="51"/>
      <c r="HKE47" s="51"/>
      <c r="HKF47" s="51"/>
      <c r="HKG47" s="51"/>
      <c r="HKH47" s="51"/>
      <c r="HKI47" s="51"/>
      <c r="HKJ47" s="51"/>
      <c r="HKK47" s="51"/>
      <c r="HKL47" s="51"/>
      <c r="HKM47" s="51"/>
      <c r="HKN47" s="51"/>
      <c r="HKO47" s="51"/>
      <c r="HKP47" s="51"/>
      <c r="HKQ47" s="51"/>
      <c r="HKR47" s="51"/>
      <c r="HKS47" s="51"/>
      <c r="HKT47" s="51"/>
      <c r="HKU47" s="51"/>
      <c r="HKV47" s="51"/>
      <c r="HKW47" s="51"/>
      <c r="HKX47" s="51"/>
      <c r="HKY47" s="51"/>
      <c r="HKZ47" s="51"/>
      <c r="HLA47" s="51"/>
      <c r="HLB47" s="51"/>
      <c r="HLC47" s="51"/>
      <c r="HLD47" s="51"/>
      <c r="HLE47" s="51"/>
      <c r="HLF47" s="51"/>
      <c r="HLG47" s="51"/>
      <c r="HLH47" s="51"/>
      <c r="HLI47" s="51"/>
      <c r="HLJ47" s="51"/>
      <c r="HLK47" s="51"/>
      <c r="HLL47" s="51"/>
      <c r="HLM47" s="51"/>
      <c r="HLN47" s="51"/>
      <c r="HLO47" s="51"/>
      <c r="HLP47" s="51"/>
      <c r="HLQ47" s="51"/>
      <c r="HLR47" s="51"/>
      <c r="HLS47" s="51"/>
      <c r="HLT47" s="51"/>
      <c r="HLU47" s="51"/>
      <c r="HLV47" s="51"/>
      <c r="HLW47" s="51"/>
      <c r="HLX47" s="51"/>
      <c r="HLY47" s="51"/>
      <c r="HLZ47" s="51"/>
      <c r="HMA47" s="51"/>
      <c r="HMB47" s="51"/>
      <c r="HMC47" s="51"/>
      <c r="HMD47" s="51"/>
      <c r="HME47" s="51"/>
      <c r="HMF47" s="51"/>
      <c r="HMG47" s="51"/>
      <c r="HMH47" s="51"/>
      <c r="HMI47" s="51"/>
      <c r="HMJ47" s="51"/>
      <c r="HMK47" s="51"/>
      <c r="HML47" s="51"/>
      <c r="HMM47" s="51"/>
      <c r="HMN47" s="51"/>
      <c r="HMO47" s="51"/>
      <c r="HMP47" s="51"/>
      <c r="HMQ47" s="51"/>
      <c r="HMR47" s="51"/>
      <c r="HMS47" s="51"/>
      <c r="HMT47" s="51"/>
      <c r="HMU47" s="51"/>
      <c r="HMV47" s="51"/>
      <c r="HMW47" s="51"/>
      <c r="HMX47" s="51"/>
      <c r="HMY47" s="51"/>
      <c r="HMZ47" s="51"/>
      <c r="HNA47" s="51"/>
      <c r="HNB47" s="51"/>
      <c r="HNC47" s="51"/>
      <c r="HND47" s="51"/>
      <c r="HNE47" s="51"/>
      <c r="HNF47" s="51"/>
      <c r="HNG47" s="51"/>
      <c r="HNH47" s="51"/>
      <c r="HNI47" s="51"/>
      <c r="HNJ47" s="51"/>
      <c r="HNK47" s="51"/>
      <c r="HNL47" s="51"/>
      <c r="HNM47" s="51"/>
      <c r="HNN47" s="51"/>
      <c r="HNO47" s="51"/>
      <c r="HNP47" s="51"/>
      <c r="HNQ47" s="51"/>
      <c r="HNR47" s="51"/>
      <c r="HNS47" s="51"/>
      <c r="HNT47" s="51"/>
      <c r="HNU47" s="51"/>
      <c r="HNV47" s="51"/>
      <c r="HNW47" s="51"/>
      <c r="HNX47" s="51"/>
      <c r="HNY47" s="51"/>
      <c r="HNZ47" s="51"/>
      <c r="HOA47" s="51"/>
      <c r="HOB47" s="51"/>
      <c r="HOC47" s="51"/>
      <c r="HOD47" s="51"/>
      <c r="HOE47" s="51"/>
      <c r="HOF47" s="51"/>
      <c r="HOG47" s="51"/>
      <c r="HOH47" s="51"/>
      <c r="HOI47" s="51"/>
      <c r="HOJ47" s="51"/>
      <c r="HOK47" s="51"/>
      <c r="HOL47" s="51"/>
      <c r="HOM47" s="51"/>
      <c r="HON47" s="51"/>
      <c r="HOO47" s="51"/>
      <c r="HOP47" s="51"/>
      <c r="HOQ47" s="51"/>
      <c r="HOR47" s="51"/>
      <c r="HOS47" s="51"/>
      <c r="HOT47" s="51"/>
      <c r="HOU47" s="51"/>
      <c r="HOV47" s="51"/>
      <c r="HOW47" s="51"/>
      <c r="HOX47" s="51"/>
      <c r="HOY47" s="51"/>
      <c r="HOZ47" s="51"/>
      <c r="HPA47" s="51"/>
      <c r="HPB47" s="51"/>
      <c r="HPC47" s="51"/>
      <c r="HPD47" s="51"/>
      <c r="HPE47" s="51"/>
      <c r="HPF47" s="51"/>
      <c r="HPG47" s="51"/>
      <c r="HPH47" s="51"/>
      <c r="HPI47" s="51"/>
      <c r="HPJ47" s="51"/>
      <c r="HPK47" s="51"/>
      <c r="HPL47" s="51"/>
      <c r="HPM47" s="51"/>
      <c r="HPN47" s="51"/>
      <c r="HPO47" s="51"/>
      <c r="HPP47" s="51"/>
      <c r="HPQ47" s="51"/>
      <c r="HPR47" s="51"/>
      <c r="HPS47" s="51"/>
      <c r="HPT47" s="51"/>
      <c r="HPU47" s="51"/>
      <c r="HPV47" s="51"/>
      <c r="HPW47" s="51"/>
      <c r="HPX47" s="51"/>
      <c r="HPY47" s="51"/>
      <c r="HPZ47" s="51"/>
      <c r="HQA47" s="51"/>
      <c r="HQB47" s="51"/>
      <c r="HQC47" s="51"/>
      <c r="HQD47" s="51"/>
      <c r="HQE47" s="51"/>
      <c r="HQF47" s="51"/>
      <c r="HQG47" s="51"/>
      <c r="HQH47" s="51"/>
      <c r="HQI47" s="51"/>
      <c r="HQJ47" s="51"/>
      <c r="HQK47" s="51"/>
      <c r="HQL47" s="51"/>
      <c r="HQM47" s="51"/>
      <c r="HQN47" s="51"/>
      <c r="HQO47" s="51"/>
      <c r="HQP47" s="51"/>
      <c r="HQQ47" s="51"/>
      <c r="HQR47" s="51"/>
      <c r="HQS47" s="51"/>
      <c r="HQT47" s="51"/>
      <c r="HQU47" s="51"/>
      <c r="HQV47" s="51"/>
      <c r="HQW47" s="51"/>
      <c r="HQX47" s="51"/>
      <c r="HQY47" s="51"/>
      <c r="HQZ47" s="51"/>
      <c r="HRA47" s="51"/>
      <c r="HRB47" s="51"/>
      <c r="HRC47" s="51"/>
      <c r="HRD47" s="51"/>
      <c r="HRE47" s="51"/>
      <c r="HRF47" s="51"/>
      <c r="HRG47" s="51"/>
      <c r="HRH47" s="51"/>
      <c r="HRI47" s="51"/>
      <c r="HRJ47" s="51"/>
      <c r="HRK47" s="51"/>
      <c r="HRL47" s="51"/>
      <c r="HRM47" s="51"/>
      <c r="HRN47" s="51"/>
      <c r="HRO47" s="51"/>
      <c r="HRP47" s="51"/>
      <c r="HRQ47" s="51"/>
      <c r="HRR47" s="51"/>
      <c r="HRS47" s="51"/>
      <c r="HRT47" s="51"/>
      <c r="HRU47" s="51"/>
      <c r="HRV47" s="51"/>
      <c r="HRW47" s="51"/>
      <c r="HRX47" s="51"/>
      <c r="HRY47" s="51"/>
      <c r="HRZ47" s="51"/>
      <c r="HSA47" s="51"/>
      <c r="HSB47" s="51"/>
      <c r="HSC47" s="51"/>
      <c r="HSD47" s="51"/>
      <c r="HSE47" s="51"/>
      <c r="HSF47" s="51"/>
      <c r="HSG47" s="51"/>
      <c r="HSH47" s="51"/>
      <c r="HSI47" s="51"/>
      <c r="HSJ47" s="51"/>
      <c r="HSK47" s="51"/>
      <c r="HSL47" s="51"/>
      <c r="HSM47" s="51"/>
      <c r="HSN47" s="51"/>
      <c r="HSO47" s="51"/>
      <c r="HSP47" s="51"/>
      <c r="HSQ47" s="51"/>
      <c r="HSR47" s="51"/>
      <c r="HSS47" s="51"/>
      <c r="HST47" s="51"/>
      <c r="HSU47" s="51"/>
      <c r="HSV47" s="51"/>
      <c r="HSW47" s="51"/>
      <c r="HSX47" s="51"/>
      <c r="HSY47" s="51"/>
      <c r="HSZ47" s="51"/>
      <c r="HTA47" s="51"/>
      <c r="HTB47" s="51"/>
      <c r="HTC47" s="51"/>
      <c r="HTD47" s="51"/>
      <c r="HTE47" s="51"/>
      <c r="HTF47" s="51"/>
      <c r="HTG47" s="51"/>
      <c r="HTH47" s="51"/>
      <c r="HTI47" s="51"/>
      <c r="HTJ47" s="51"/>
      <c r="HTK47" s="51"/>
      <c r="HTL47" s="51"/>
      <c r="HTM47" s="51"/>
      <c r="HTN47" s="51"/>
      <c r="HTO47" s="51"/>
      <c r="HTP47" s="51"/>
      <c r="HTQ47" s="51"/>
      <c r="HTR47" s="51"/>
      <c r="HTS47" s="51"/>
      <c r="HTT47" s="51"/>
      <c r="HTU47" s="51"/>
      <c r="HTV47" s="51"/>
      <c r="HTW47" s="51"/>
      <c r="HTX47" s="51"/>
      <c r="HTY47" s="51"/>
      <c r="HTZ47" s="51"/>
      <c r="HUA47" s="51"/>
      <c r="HUB47" s="51"/>
      <c r="HUC47" s="51"/>
      <c r="HUD47" s="51"/>
      <c r="HUE47" s="51"/>
      <c r="HUF47" s="51"/>
      <c r="HUG47" s="51"/>
      <c r="HUH47" s="51"/>
      <c r="HUI47" s="51"/>
      <c r="HUJ47" s="51"/>
      <c r="HUK47" s="51"/>
      <c r="HUL47" s="51"/>
      <c r="HUM47" s="51"/>
      <c r="HUN47" s="51"/>
      <c r="HUO47" s="51"/>
      <c r="HUP47" s="51"/>
      <c r="HUQ47" s="51"/>
      <c r="HUR47" s="51"/>
      <c r="HUS47" s="51"/>
      <c r="HUT47" s="51"/>
      <c r="HUU47" s="51"/>
      <c r="HUV47" s="51"/>
      <c r="HUW47" s="51"/>
      <c r="HUX47" s="51"/>
      <c r="HUY47" s="51"/>
      <c r="HUZ47" s="51"/>
      <c r="HVA47" s="51"/>
      <c r="HVB47" s="51"/>
      <c r="HVC47" s="51"/>
      <c r="HVD47" s="51"/>
      <c r="HVE47" s="51"/>
      <c r="HVF47" s="51"/>
      <c r="HVG47" s="51"/>
      <c r="HVH47" s="51"/>
      <c r="HVI47" s="51"/>
      <c r="HVJ47" s="51"/>
      <c r="HVK47" s="51"/>
      <c r="HVL47" s="51"/>
      <c r="HVM47" s="51"/>
      <c r="HVN47" s="51"/>
      <c r="HVO47" s="51"/>
      <c r="HVP47" s="51"/>
      <c r="HVQ47" s="51"/>
      <c r="HVR47" s="51"/>
      <c r="HVS47" s="51"/>
      <c r="HVT47" s="51"/>
      <c r="HVU47" s="51"/>
      <c r="HVV47" s="51"/>
      <c r="HVW47" s="51"/>
      <c r="HVX47" s="51"/>
      <c r="HVY47" s="51"/>
      <c r="HVZ47" s="51"/>
      <c r="HWA47" s="51"/>
      <c r="HWB47" s="51"/>
      <c r="HWC47" s="51"/>
      <c r="HWD47" s="51"/>
      <c r="HWE47" s="51"/>
      <c r="HWF47" s="51"/>
      <c r="HWG47" s="51"/>
      <c r="HWH47" s="51"/>
      <c r="HWI47" s="51"/>
      <c r="HWJ47" s="51"/>
      <c r="HWK47" s="51"/>
      <c r="HWL47" s="51"/>
      <c r="HWM47" s="51"/>
      <c r="HWN47" s="51"/>
      <c r="HWO47" s="51"/>
      <c r="HWP47" s="51"/>
      <c r="HWQ47" s="51"/>
      <c r="HWR47" s="51"/>
      <c r="HWS47" s="51"/>
      <c r="HWT47" s="51"/>
      <c r="HWU47" s="51"/>
      <c r="HWV47" s="51"/>
      <c r="HWW47" s="51"/>
      <c r="HWX47" s="51"/>
      <c r="HWY47" s="51"/>
      <c r="HWZ47" s="51"/>
      <c r="HXA47" s="51"/>
      <c r="HXB47" s="51"/>
      <c r="HXC47" s="51"/>
      <c r="HXD47" s="51"/>
      <c r="HXE47" s="51"/>
      <c r="HXF47" s="51"/>
      <c r="HXG47" s="51"/>
      <c r="HXH47" s="51"/>
      <c r="HXI47" s="51"/>
      <c r="HXJ47" s="51"/>
      <c r="HXK47" s="51"/>
      <c r="HXL47" s="51"/>
      <c r="HXM47" s="51"/>
      <c r="HXN47" s="51"/>
      <c r="HXO47" s="51"/>
      <c r="HXP47" s="51"/>
      <c r="HXQ47" s="51"/>
      <c r="HXR47" s="51"/>
      <c r="HXS47" s="51"/>
      <c r="HXT47" s="51"/>
      <c r="HXU47" s="51"/>
      <c r="HXV47" s="51"/>
      <c r="HXW47" s="51"/>
      <c r="HXX47" s="51"/>
      <c r="HXY47" s="51"/>
      <c r="HXZ47" s="51"/>
      <c r="HYA47" s="51"/>
      <c r="HYB47" s="51"/>
      <c r="HYC47" s="51"/>
      <c r="HYD47" s="51"/>
      <c r="HYE47" s="51"/>
      <c r="HYF47" s="51"/>
      <c r="HYG47" s="51"/>
      <c r="HYH47" s="51"/>
      <c r="HYI47" s="51"/>
      <c r="HYJ47" s="51"/>
      <c r="HYK47" s="51"/>
      <c r="HYL47" s="51"/>
      <c r="HYM47" s="51"/>
      <c r="HYN47" s="51"/>
      <c r="HYO47" s="51"/>
      <c r="HYP47" s="51"/>
      <c r="HYQ47" s="51"/>
      <c r="HYR47" s="51"/>
      <c r="HYS47" s="51"/>
      <c r="HYT47" s="51"/>
      <c r="HYU47" s="51"/>
      <c r="HYV47" s="51"/>
      <c r="HYW47" s="51"/>
      <c r="HYX47" s="51"/>
      <c r="HYY47" s="51"/>
      <c r="HYZ47" s="51"/>
      <c r="HZA47" s="51"/>
      <c r="HZB47" s="51"/>
      <c r="HZC47" s="51"/>
      <c r="HZD47" s="51"/>
      <c r="HZE47" s="51"/>
      <c r="HZF47" s="51"/>
      <c r="HZG47" s="51"/>
      <c r="HZH47" s="51"/>
      <c r="HZI47" s="51"/>
      <c r="HZJ47" s="51"/>
      <c r="HZK47" s="51"/>
      <c r="HZL47" s="51"/>
      <c r="HZM47" s="51"/>
      <c r="HZN47" s="51"/>
      <c r="HZO47" s="51"/>
      <c r="HZP47" s="51"/>
      <c r="HZQ47" s="51"/>
      <c r="HZR47" s="51"/>
      <c r="HZS47" s="51"/>
      <c r="HZT47" s="51"/>
      <c r="HZU47" s="51"/>
      <c r="HZV47" s="51"/>
      <c r="HZW47" s="51"/>
      <c r="HZX47" s="51"/>
      <c r="HZY47" s="51"/>
      <c r="HZZ47" s="51"/>
      <c r="IAA47" s="51"/>
      <c r="IAB47" s="51"/>
      <c r="IAC47" s="51"/>
      <c r="IAD47" s="51"/>
      <c r="IAE47" s="51"/>
      <c r="IAF47" s="51"/>
      <c r="IAG47" s="51"/>
      <c r="IAH47" s="51"/>
      <c r="IAI47" s="51"/>
      <c r="IAJ47" s="51"/>
      <c r="IAK47" s="51"/>
      <c r="IAL47" s="51"/>
      <c r="IAM47" s="51"/>
      <c r="IAN47" s="51"/>
      <c r="IAO47" s="51"/>
      <c r="IAP47" s="51"/>
      <c r="IAQ47" s="51"/>
      <c r="IAR47" s="51"/>
      <c r="IAS47" s="51"/>
      <c r="IAT47" s="51"/>
      <c r="IAU47" s="51"/>
      <c r="IAV47" s="51"/>
      <c r="IAW47" s="51"/>
      <c r="IAX47" s="51"/>
      <c r="IAY47" s="51"/>
      <c r="IAZ47" s="51"/>
      <c r="IBA47" s="51"/>
      <c r="IBB47" s="51"/>
      <c r="IBC47" s="51"/>
      <c r="IBD47" s="51"/>
      <c r="IBE47" s="51"/>
      <c r="IBF47" s="51"/>
      <c r="IBG47" s="51"/>
      <c r="IBH47" s="51"/>
      <c r="IBI47" s="51"/>
      <c r="IBJ47" s="51"/>
      <c r="IBK47" s="51"/>
      <c r="IBL47" s="51"/>
      <c r="IBM47" s="51"/>
      <c r="IBN47" s="51"/>
      <c r="IBO47" s="51"/>
      <c r="IBP47" s="51"/>
      <c r="IBQ47" s="51"/>
      <c r="IBR47" s="51"/>
      <c r="IBS47" s="51"/>
      <c r="IBT47" s="51"/>
      <c r="IBU47" s="51"/>
      <c r="IBV47" s="51"/>
      <c r="IBW47" s="51"/>
      <c r="IBX47" s="51"/>
      <c r="IBY47" s="51"/>
      <c r="IBZ47" s="51"/>
      <c r="ICA47" s="51"/>
      <c r="ICB47" s="51"/>
      <c r="ICC47" s="51"/>
      <c r="ICD47" s="51"/>
      <c r="ICE47" s="51"/>
      <c r="ICF47" s="51"/>
      <c r="ICG47" s="51"/>
      <c r="ICH47" s="51"/>
      <c r="ICI47" s="51"/>
      <c r="ICJ47" s="51"/>
      <c r="ICK47" s="51"/>
      <c r="ICL47" s="51"/>
      <c r="ICM47" s="51"/>
      <c r="ICN47" s="51"/>
      <c r="ICO47" s="51"/>
      <c r="ICP47" s="51"/>
      <c r="ICQ47" s="51"/>
      <c r="ICR47" s="51"/>
      <c r="ICS47" s="51"/>
      <c r="ICT47" s="51"/>
      <c r="ICU47" s="51"/>
      <c r="ICV47" s="51"/>
      <c r="ICW47" s="51"/>
      <c r="ICX47" s="51"/>
      <c r="ICY47" s="51"/>
      <c r="ICZ47" s="51"/>
      <c r="IDA47" s="51"/>
      <c r="IDB47" s="51"/>
      <c r="IDC47" s="51"/>
      <c r="IDD47" s="51"/>
      <c r="IDE47" s="51"/>
      <c r="IDF47" s="51"/>
      <c r="IDG47" s="51"/>
      <c r="IDH47" s="51"/>
      <c r="IDI47" s="51"/>
      <c r="IDJ47" s="51"/>
      <c r="IDK47" s="51"/>
      <c r="IDL47" s="51"/>
      <c r="IDM47" s="51"/>
      <c r="IDN47" s="51"/>
      <c r="IDO47" s="51"/>
      <c r="IDP47" s="51"/>
      <c r="IDQ47" s="51"/>
      <c r="IDR47" s="51"/>
      <c r="IDS47" s="51"/>
      <c r="IDT47" s="51"/>
      <c r="IDU47" s="51"/>
      <c r="IDV47" s="51"/>
      <c r="IDW47" s="51"/>
      <c r="IDX47" s="51"/>
      <c r="IDY47" s="51"/>
      <c r="IDZ47" s="51"/>
      <c r="IEA47" s="51"/>
      <c r="IEB47" s="51"/>
      <c r="IEC47" s="51"/>
      <c r="IED47" s="51"/>
      <c r="IEE47" s="51"/>
      <c r="IEF47" s="51"/>
      <c r="IEG47" s="51"/>
      <c r="IEH47" s="51"/>
      <c r="IEI47" s="51"/>
      <c r="IEJ47" s="51"/>
      <c r="IEK47" s="51"/>
      <c r="IEL47" s="51"/>
      <c r="IEM47" s="51"/>
      <c r="IEN47" s="51"/>
      <c r="IEO47" s="51"/>
      <c r="IEP47" s="51"/>
      <c r="IEQ47" s="51"/>
      <c r="IER47" s="51"/>
      <c r="IES47" s="51"/>
      <c r="IET47" s="51"/>
      <c r="IEU47" s="51"/>
      <c r="IEV47" s="51"/>
      <c r="IEW47" s="51"/>
      <c r="IEX47" s="51"/>
      <c r="IEY47" s="51"/>
      <c r="IEZ47" s="51"/>
      <c r="IFA47" s="51"/>
      <c r="IFB47" s="51"/>
      <c r="IFC47" s="51"/>
      <c r="IFD47" s="51"/>
      <c r="IFE47" s="51"/>
      <c r="IFF47" s="51"/>
      <c r="IFG47" s="51"/>
      <c r="IFH47" s="51"/>
      <c r="IFI47" s="51"/>
      <c r="IFJ47" s="51"/>
      <c r="IFK47" s="51"/>
      <c r="IFL47" s="51"/>
      <c r="IFM47" s="51"/>
      <c r="IFN47" s="51"/>
      <c r="IFO47" s="51"/>
      <c r="IFP47" s="51"/>
      <c r="IFQ47" s="51"/>
      <c r="IFR47" s="51"/>
      <c r="IFS47" s="51"/>
      <c r="IFT47" s="51"/>
      <c r="IFU47" s="51"/>
      <c r="IFV47" s="51"/>
      <c r="IFW47" s="51"/>
      <c r="IFX47" s="51"/>
      <c r="IFY47" s="51"/>
      <c r="IFZ47" s="51"/>
      <c r="IGA47" s="51"/>
      <c r="IGB47" s="51"/>
      <c r="IGC47" s="51"/>
      <c r="IGD47" s="51"/>
      <c r="IGE47" s="51"/>
      <c r="IGF47" s="51"/>
      <c r="IGG47" s="51"/>
      <c r="IGH47" s="51"/>
      <c r="IGI47" s="51"/>
      <c r="IGJ47" s="51"/>
      <c r="IGK47" s="51"/>
      <c r="IGL47" s="51"/>
      <c r="IGM47" s="51"/>
      <c r="IGN47" s="51"/>
      <c r="IGO47" s="51"/>
      <c r="IGP47" s="51"/>
      <c r="IGQ47" s="51"/>
      <c r="IGR47" s="51"/>
      <c r="IGS47" s="51"/>
      <c r="IGT47" s="51"/>
      <c r="IGU47" s="51"/>
      <c r="IGV47" s="51"/>
      <c r="IGW47" s="51"/>
      <c r="IGX47" s="51"/>
      <c r="IGY47" s="51"/>
      <c r="IGZ47" s="51"/>
      <c r="IHA47" s="51"/>
      <c r="IHB47" s="51"/>
      <c r="IHC47" s="51"/>
      <c r="IHD47" s="51"/>
      <c r="IHE47" s="51"/>
      <c r="IHF47" s="51"/>
      <c r="IHG47" s="51"/>
      <c r="IHH47" s="51"/>
      <c r="IHI47" s="51"/>
      <c r="IHJ47" s="51"/>
      <c r="IHK47" s="51"/>
      <c r="IHL47" s="51"/>
      <c r="IHM47" s="51"/>
      <c r="IHN47" s="51"/>
      <c r="IHO47" s="51"/>
      <c r="IHP47" s="51"/>
      <c r="IHQ47" s="51"/>
      <c r="IHR47" s="51"/>
      <c r="IHS47" s="51"/>
      <c r="IHT47" s="51"/>
      <c r="IHU47" s="51"/>
      <c r="IHV47" s="51"/>
      <c r="IHW47" s="51"/>
      <c r="IHX47" s="51"/>
      <c r="IHY47" s="51"/>
      <c r="IHZ47" s="51"/>
      <c r="IIA47" s="51"/>
      <c r="IIB47" s="51"/>
      <c r="IIC47" s="51"/>
      <c r="IID47" s="51"/>
      <c r="IIE47" s="51"/>
      <c r="IIF47" s="51"/>
      <c r="IIG47" s="51"/>
      <c r="IIH47" s="51"/>
      <c r="III47" s="51"/>
      <c r="IIJ47" s="51"/>
      <c r="IIK47" s="51"/>
      <c r="IIL47" s="51"/>
      <c r="IIM47" s="51"/>
      <c r="IIN47" s="51"/>
      <c r="IIO47" s="51"/>
      <c r="IIP47" s="51"/>
      <c r="IIQ47" s="51"/>
      <c r="IIR47" s="51"/>
      <c r="IIS47" s="51"/>
      <c r="IIT47" s="51"/>
      <c r="IIU47" s="51"/>
      <c r="IIV47" s="51"/>
      <c r="IIW47" s="51"/>
      <c r="IIX47" s="51"/>
      <c r="IIY47" s="51"/>
      <c r="IIZ47" s="51"/>
      <c r="IJA47" s="51"/>
      <c r="IJB47" s="51"/>
      <c r="IJC47" s="51"/>
      <c r="IJD47" s="51"/>
      <c r="IJE47" s="51"/>
      <c r="IJF47" s="51"/>
      <c r="IJG47" s="51"/>
      <c r="IJH47" s="51"/>
      <c r="IJI47" s="51"/>
      <c r="IJJ47" s="51"/>
      <c r="IJK47" s="51"/>
      <c r="IJL47" s="51"/>
      <c r="IJM47" s="51"/>
      <c r="IJN47" s="51"/>
      <c r="IJO47" s="51"/>
      <c r="IJP47" s="51"/>
      <c r="IJQ47" s="51"/>
      <c r="IJR47" s="51"/>
      <c r="IJS47" s="51"/>
      <c r="IJT47" s="51"/>
      <c r="IJU47" s="51"/>
      <c r="IJV47" s="51"/>
      <c r="IJW47" s="51"/>
      <c r="IJX47" s="51"/>
      <c r="IJY47" s="51"/>
      <c r="IJZ47" s="51"/>
      <c r="IKA47" s="51"/>
      <c r="IKB47" s="51"/>
      <c r="IKC47" s="51"/>
      <c r="IKD47" s="51"/>
      <c r="IKE47" s="51"/>
      <c r="IKF47" s="51"/>
      <c r="IKG47" s="51"/>
      <c r="IKH47" s="51"/>
      <c r="IKI47" s="51"/>
      <c r="IKJ47" s="51"/>
      <c r="IKK47" s="51"/>
      <c r="IKL47" s="51"/>
      <c r="IKM47" s="51"/>
      <c r="IKN47" s="51"/>
      <c r="IKO47" s="51"/>
      <c r="IKP47" s="51"/>
      <c r="IKQ47" s="51"/>
      <c r="IKR47" s="51"/>
      <c r="IKS47" s="51"/>
      <c r="IKT47" s="51"/>
      <c r="IKU47" s="51"/>
      <c r="IKV47" s="51"/>
      <c r="IKW47" s="51"/>
      <c r="IKX47" s="51"/>
      <c r="IKY47" s="51"/>
      <c r="IKZ47" s="51"/>
      <c r="ILA47" s="51"/>
      <c r="ILB47" s="51"/>
      <c r="ILC47" s="51"/>
      <c r="ILD47" s="51"/>
      <c r="ILE47" s="51"/>
      <c r="ILF47" s="51"/>
      <c r="ILG47" s="51"/>
      <c r="ILH47" s="51"/>
      <c r="ILI47" s="51"/>
      <c r="ILJ47" s="51"/>
      <c r="ILK47" s="51"/>
      <c r="ILL47" s="51"/>
      <c r="ILM47" s="51"/>
      <c r="ILN47" s="51"/>
      <c r="ILO47" s="51"/>
      <c r="ILP47" s="51"/>
      <c r="ILQ47" s="51"/>
      <c r="ILR47" s="51"/>
      <c r="ILS47" s="51"/>
      <c r="ILT47" s="51"/>
      <c r="ILU47" s="51"/>
      <c r="ILV47" s="51"/>
      <c r="ILW47" s="51"/>
      <c r="ILX47" s="51"/>
      <c r="ILY47" s="51"/>
      <c r="ILZ47" s="51"/>
      <c r="IMA47" s="51"/>
      <c r="IMB47" s="51"/>
      <c r="IMC47" s="51"/>
      <c r="IMD47" s="51"/>
      <c r="IME47" s="51"/>
      <c r="IMF47" s="51"/>
      <c r="IMG47" s="51"/>
      <c r="IMH47" s="51"/>
      <c r="IMI47" s="51"/>
      <c r="IMJ47" s="51"/>
      <c r="IMK47" s="51"/>
      <c r="IML47" s="51"/>
      <c r="IMM47" s="51"/>
      <c r="IMN47" s="51"/>
      <c r="IMO47" s="51"/>
      <c r="IMP47" s="51"/>
      <c r="IMQ47" s="51"/>
      <c r="IMR47" s="51"/>
      <c r="IMS47" s="51"/>
      <c r="IMT47" s="51"/>
      <c r="IMU47" s="51"/>
      <c r="IMV47" s="51"/>
      <c r="IMW47" s="51"/>
      <c r="IMX47" s="51"/>
      <c r="IMY47" s="51"/>
      <c r="IMZ47" s="51"/>
      <c r="INA47" s="51"/>
      <c r="INB47" s="51"/>
      <c r="INC47" s="51"/>
      <c r="IND47" s="51"/>
      <c r="INE47" s="51"/>
      <c r="INF47" s="51"/>
      <c r="ING47" s="51"/>
      <c r="INH47" s="51"/>
      <c r="INI47" s="51"/>
      <c r="INJ47" s="51"/>
      <c r="INK47" s="51"/>
      <c r="INL47" s="51"/>
      <c r="INM47" s="51"/>
      <c r="INN47" s="51"/>
      <c r="INO47" s="51"/>
      <c r="INP47" s="51"/>
      <c r="INQ47" s="51"/>
      <c r="INR47" s="51"/>
      <c r="INS47" s="51"/>
      <c r="INT47" s="51"/>
      <c r="INU47" s="51"/>
      <c r="INV47" s="51"/>
      <c r="INW47" s="51"/>
      <c r="INX47" s="51"/>
      <c r="INY47" s="51"/>
      <c r="INZ47" s="51"/>
      <c r="IOA47" s="51"/>
      <c r="IOB47" s="51"/>
      <c r="IOC47" s="51"/>
      <c r="IOD47" s="51"/>
      <c r="IOE47" s="51"/>
      <c r="IOF47" s="51"/>
      <c r="IOG47" s="51"/>
      <c r="IOH47" s="51"/>
      <c r="IOI47" s="51"/>
      <c r="IOJ47" s="51"/>
      <c r="IOK47" s="51"/>
      <c r="IOL47" s="51"/>
      <c r="IOM47" s="51"/>
      <c r="ION47" s="51"/>
      <c r="IOO47" s="51"/>
      <c r="IOP47" s="51"/>
      <c r="IOQ47" s="51"/>
      <c r="IOR47" s="51"/>
      <c r="IOS47" s="51"/>
      <c r="IOT47" s="51"/>
      <c r="IOU47" s="51"/>
      <c r="IOV47" s="51"/>
      <c r="IOW47" s="51"/>
      <c r="IOX47" s="51"/>
      <c r="IOY47" s="51"/>
      <c r="IOZ47" s="51"/>
      <c r="IPA47" s="51"/>
      <c r="IPB47" s="51"/>
      <c r="IPC47" s="51"/>
      <c r="IPD47" s="51"/>
      <c r="IPE47" s="51"/>
      <c r="IPF47" s="51"/>
      <c r="IPG47" s="51"/>
      <c r="IPH47" s="51"/>
      <c r="IPI47" s="51"/>
      <c r="IPJ47" s="51"/>
      <c r="IPK47" s="51"/>
      <c r="IPL47" s="51"/>
      <c r="IPM47" s="51"/>
      <c r="IPN47" s="51"/>
      <c r="IPO47" s="51"/>
      <c r="IPP47" s="51"/>
      <c r="IPQ47" s="51"/>
      <c r="IPR47" s="51"/>
      <c r="IPS47" s="51"/>
      <c r="IPT47" s="51"/>
      <c r="IPU47" s="51"/>
      <c r="IPV47" s="51"/>
      <c r="IPW47" s="51"/>
      <c r="IPX47" s="51"/>
      <c r="IPY47" s="51"/>
      <c r="IPZ47" s="51"/>
      <c r="IQA47" s="51"/>
      <c r="IQB47" s="51"/>
      <c r="IQC47" s="51"/>
      <c r="IQD47" s="51"/>
      <c r="IQE47" s="51"/>
      <c r="IQF47" s="51"/>
      <c r="IQG47" s="51"/>
      <c r="IQH47" s="51"/>
      <c r="IQI47" s="51"/>
      <c r="IQJ47" s="51"/>
      <c r="IQK47" s="51"/>
      <c r="IQL47" s="51"/>
      <c r="IQM47" s="51"/>
      <c r="IQN47" s="51"/>
      <c r="IQO47" s="51"/>
      <c r="IQP47" s="51"/>
      <c r="IQQ47" s="51"/>
      <c r="IQR47" s="51"/>
      <c r="IQS47" s="51"/>
      <c r="IQT47" s="51"/>
      <c r="IQU47" s="51"/>
      <c r="IQV47" s="51"/>
      <c r="IQW47" s="51"/>
      <c r="IQX47" s="51"/>
      <c r="IQY47" s="51"/>
      <c r="IQZ47" s="51"/>
      <c r="IRA47" s="51"/>
      <c r="IRB47" s="51"/>
      <c r="IRC47" s="51"/>
      <c r="IRD47" s="51"/>
      <c r="IRE47" s="51"/>
      <c r="IRF47" s="51"/>
      <c r="IRG47" s="51"/>
      <c r="IRH47" s="51"/>
      <c r="IRI47" s="51"/>
      <c r="IRJ47" s="51"/>
      <c r="IRK47" s="51"/>
      <c r="IRL47" s="51"/>
      <c r="IRM47" s="51"/>
      <c r="IRN47" s="51"/>
      <c r="IRO47" s="51"/>
      <c r="IRP47" s="51"/>
      <c r="IRQ47" s="51"/>
      <c r="IRR47" s="51"/>
      <c r="IRS47" s="51"/>
      <c r="IRT47" s="51"/>
      <c r="IRU47" s="51"/>
      <c r="IRV47" s="51"/>
      <c r="IRW47" s="51"/>
      <c r="IRX47" s="51"/>
      <c r="IRY47" s="51"/>
      <c r="IRZ47" s="51"/>
      <c r="ISA47" s="51"/>
      <c r="ISB47" s="51"/>
      <c r="ISC47" s="51"/>
      <c r="ISD47" s="51"/>
      <c r="ISE47" s="51"/>
      <c r="ISF47" s="51"/>
      <c r="ISG47" s="51"/>
      <c r="ISH47" s="51"/>
      <c r="ISI47" s="51"/>
      <c r="ISJ47" s="51"/>
      <c r="ISK47" s="51"/>
      <c r="ISL47" s="51"/>
      <c r="ISM47" s="51"/>
      <c r="ISN47" s="51"/>
      <c r="ISO47" s="51"/>
      <c r="ISP47" s="51"/>
      <c r="ISQ47" s="51"/>
      <c r="ISR47" s="51"/>
      <c r="ISS47" s="51"/>
      <c r="IST47" s="51"/>
      <c r="ISU47" s="51"/>
      <c r="ISV47" s="51"/>
      <c r="ISW47" s="51"/>
      <c r="ISX47" s="51"/>
      <c r="ISY47" s="51"/>
      <c r="ISZ47" s="51"/>
      <c r="ITA47" s="51"/>
      <c r="ITB47" s="51"/>
      <c r="ITC47" s="51"/>
      <c r="ITD47" s="51"/>
      <c r="ITE47" s="51"/>
      <c r="ITF47" s="51"/>
      <c r="ITG47" s="51"/>
      <c r="ITH47" s="51"/>
      <c r="ITI47" s="51"/>
      <c r="ITJ47" s="51"/>
      <c r="ITK47" s="51"/>
      <c r="ITL47" s="51"/>
      <c r="ITM47" s="51"/>
      <c r="ITN47" s="51"/>
      <c r="ITO47" s="51"/>
      <c r="ITP47" s="51"/>
      <c r="ITQ47" s="51"/>
      <c r="ITR47" s="51"/>
      <c r="ITS47" s="51"/>
      <c r="ITT47" s="51"/>
      <c r="ITU47" s="51"/>
      <c r="ITV47" s="51"/>
      <c r="ITW47" s="51"/>
      <c r="ITX47" s="51"/>
      <c r="ITY47" s="51"/>
      <c r="ITZ47" s="51"/>
      <c r="IUA47" s="51"/>
      <c r="IUB47" s="51"/>
      <c r="IUC47" s="51"/>
      <c r="IUD47" s="51"/>
      <c r="IUE47" s="51"/>
      <c r="IUF47" s="51"/>
      <c r="IUG47" s="51"/>
      <c r="IUH47" s="51"/>
      <c r="IUI47" s="51"/>
      <c r="IUJ47" s="51"/>
      <c r="IUK47" s="51"/>
      <c r="IUL47" s="51"/>
      <c r="IUM47" s="51"/>
      <c r="IUN47" s="51"/>
      <c r="IUO47" s="51"/>
      <c r="IUP47" s="51"/>
      <c r="IUQ47" s="51"/>
      <c r="IUR47" s="51"/>
      <c r="IUS47" s="51"/>
      <c r="IUT47" s="51"/>
      <c r="IUU47" s="51"/>
      <c r="IUV47" s="51"/>
      <c r="IUW47" s="51"/>
      <c r="IUX47" s="51"/>
      <c r="IUY47" s="51"/>
      <c r="IUZ47" s="51"/>
      <c r="IVA47" s="51"/>
      <c r="IVB47" s="51"/>
      <c r="IVC47" s="51"/>
      <c r="IVD47" s="51"/>
      <c r="IVE47" s="51"/>
      <c r="IVF47" s="51"/>
      <c r="IVG47" s="51"/>
      <c r="IVH47" s="51"/>
      <c r="IVI47" s="51"/>
      <c r="IVJ47" s="51"/>
      <c r="IVK47" s="51"/>
      <c r="IVL47" s="51"/>
      <c r="IVM47" s="51"/>
      <c r="IVN47" s="51"/>
      <c r="IVO47" s="51"/>
      <c r="IVP47" s="51"/>
      <c r="IVQ47" s="51"/>
      <c r="IVR47" s="51"/>
      <c r="IVS47" s="51"/>
      <c r="IVT47" s="51"/>
      <c r="IVU47" s="51"/>
      <c r="IVV47" s="51"/>
      <c r="IVW47" s="51"/>
      <c r="IVX47" s="51"/>
      <c r="IVY47" s="51"/>
      <c r="IVZ47" s="51"/>
      <c r="IWA47" s="51"/>
      <c r="IWB47" s="51"/>
      <c r="IWC47" s="51"/>
      <c r="IWD47" s="51"/>
      <c r="IWE47" s="51"/>
      <c r="IWF47" s="51"/>
      <c r="IWG47" s="51"/>
      <c r="IWH47" s="51"/>
      <c r="IWI47" s="51"/>
      <c r="IWJ47" s="51"/>
      <c r="IWK47" s="51"/>
      <c r="IWL47" s="51"/>
      <c r="IWM47" s="51"/>
      <c r="IWN47" s="51"/>
      <c r="IWO47" s="51"/>
      <c r="IWP47" s="51"/>
      <c r="IWQ47" s="51"/>
      <c r="IWR47" s="51"/>
      <c r="IWS47" s="51"/>
      <c r="IWT47" s="51"/>
      <c r="IWU47" s="51"/>
      <c r="IWV47" s="51"/>
      <c r="IWW47" s="51"/>
      <c r="IWX47" s="51"/>
      <c r="IWY47" s="51"/>
      <c r="IWZ47" s="51"/>
      <c r="IXA47" s="51"/>
      <c r="IXB47" s="51"/>
      <c r="IXC47" s="51"/>
      <c r="IXD47" s="51"/>
      <c r="IXE47" s="51"/>
      <c r="IXF47" s="51"/>
      <c r="IXG47" s="51"/>
      <c r="IXH47" s="51"/>
      <c r="IXI47" s="51"/>
      <c r="IXJ47" s="51"/>
      <c r="IXK47" s="51"/>
      <c r="IXL47" s="51"/>
      <c r="IXM47" s="51"/>
      <c r="IXN47" s="51"/>
      <c r="IXO47" s="51"/>
      <c r="IXP47" s="51"/>
      <c r="IXQ47" s="51"/>
      <c r="IXR47" s="51"/>
      <c r="IXS47" s="51"/>
      <c r="IXT47" s="51"/>
      <c r="IXU47" s="51"/>
      <c r="IXV47" s="51"/>
      <c r="IXW47" s="51"/>
      <c r="IXX47" s="51"/>
      <c r="IXY47" s="51"/>
      <c r="IXZ47" s="51"/>
      <c r="IYA47" s="51"/>
      <c r="IYB47" s="51"/>
      <c r="IYC47" s="51"/>
      <c r="IYD47" s="51"/>
      <c r="IYE47" s="51"/>
      <c r="IYF47" s="51"/>
      <c r="IYG47" s="51"/>
      <c r="IYH47" s="51"/>
      <c r="IYI47" s="51"/>
      <c r="IYJ47" s="51"/>
      <c r="IYK47" s="51"/>
      <c r="IYL47" s="51"/>
      <c r="IYM47" s="51"/>
      <c r="IYN47" s="51"/>
      <c r="IYO47" s="51"/>
      <c r="IYP47" s="51"/>
      <c r="IYQ47" s="51"/>
      <c r="IYR47" s="51"/>
      <c r="IYS47" s="51"/>
      <c r="IYT47" s="51"/>
      <c r="IYU47" s="51"/>
      <c r="IYV47" s="51"/>
      <c r="IYW47" s="51"/>
      <c r="IYX47" s="51"/>
      <c r="IYY47" s="51"/>
      <c r="IYZ47" s="51"/>
      <c r="IZA47" s="51"/>
      <c r="IZB47" s="51"/>
      <c r="IZC47" s="51"/>
      <c r="IZD47" s="51"/>
      <c r="IZE47" s="51"/>
      <c r="IZF47" s="51"/>
      <c r="IZG47" s="51"/>
      <c r="IZH47" s="51"/>
      <c r="IZI47" s="51"/>
      <c r="IZJ47" s="51"/>
      <c r="IZK47" s="51"/>
      <c r="IZL47" s="51"/>
      <c r="IZM47" s="51"/>
      <c r="IZN47" s="51"/>
      <c r="IZO47" s="51"/>
      <c r="IZP47" s="51"/>
      <c r="IZQ47" s="51"/>
      <c r="IZR47" s="51"/>
      <c r="IZS47" s="51"/>
      <c r="IZT47" s="51"/>
      <c r="IZU47" s="51"/>
      <c r="IZV47" s="51"/>
      <c r="IZW47" s="51"/>
      <c r="IZX47" s="51"/>
      <c r="IZY47" s="51"/>
      <c r="IZZ47" s="51"/>
      <c r="JAA47" s="51"/>
      <c r="JAB47" s="51"/>
      <c r="JAC47" s="51"/>
      <c r="JAD47" s="51"/>
      <c r="JAE47" s="51"/>
      <c r="JAF47" s="51"/>
      <c r="JAG47" s="51"/>
      <c r="JAH47" s="51"/>
      <c r="JAI47" s="51"/>
      <c r="JAJ47" s="51"/>
      <c r="JAK47" s="51"/>
      <c r="JAL47" s="51"/>
      <c r="JAM47" s="51"/>
      <c r="JAN47" s="51"/>
      <c r="JAO47" s="51"/>
      <c r="JAP47" s="51"/>
      <c r="JAQ47" s="51"/>
      <c r="JAR47" s="51"/>
      <c r="JAS47" s="51"/>
      <c r="JAT47" s="51"/>
      <c r="JAU47" s="51"/>
      <c r="JAV47" s="51"/>
      <c r="JAW47" s="51"/>
      <c r="JAX47" s="51"/>
      <c r="JAY47" s="51"/>
      <c r="JAZ47" s="51"/>
      <c r="JBA47" s="51"/>
      <c r="JBB47" s="51"/>
      <c r="JBC47" s="51"/>
      <c r="JBD47" s="51"/>
      <c r="JBE47" s="51"/>
      <c r="JBF47" s="51"/>
      <c r="JBG47" s="51"/>
      <c r="JBH47" s="51"/>
      <c r="JBI47" s="51"/>
      <c r="JBJ47" s="51"/>
      <c r="JBK47" s="51"/>
      <c r="JBL47" s="51"/>
      <c r="JBM47" s="51"/>
      <c r="JBN47" s="51"/>
      <c r="JBO47" s="51"/>
      <c r="JBP47" s="51"/>
      <c r="JBQ47" s="51"/>
      <c r="JBR47" s="51"/>
      <c r="JBS47" s="51"/>
      <c r="JBT47" s="51"/>
      <c r="JBU47" s="51"/>
      <c r="JBV47" s="51"/>
      <c r="JBW47" s="51"/>
      <c r="JBX47" s="51"/>
      <c r="JBY47" s="51"/>
      <c r="JBZ47" s="51"/>
      <c r="JCA47" s="51"/>
      <c r="JCB47" s="51"/>
      <c r="JCC47" s="51"/>
      <c r="JCD47" s="51"/>
      <c r="JCE47" s="51"/>
      <c r="JCF47" s="51"/>
      <c r="JCG47" s="51"/>
      <c r="JCH47" s="51"/>
      <c r="JCI47" s="51"/>
      <c r="JCJ47" s="51"/>
      <c r="JCK47" s="51"/>
      <c r="JCL47" s="51"/>
      <c r="JCM47" s="51"/>
      <c r="JCN47" s="51"/>
      <c r="JCO47" s="51"/>
      <c r="JCP47" s="51"/>
      <c r="JCQ47" s="51"/>
      <c r="JCR47" s="51"/>
      <c r="JCS47" s="51"/>
      <c r="JCT47" s="51"/>
      <c r="JCU47" s="51"/>
      <c r="JCV47" s="51"/>
      <c r="JCW47" s="51"/>
      <c r="JCX47" s="51"/>
      <c r="JCY47" s="51"/>
      <c r="JCZ47" s="51"/>
      <c r="JDA47" s="51"/>
      <c r="JDB47" s="51"/>
      <c r="JDC47" s="51"/>
      <c r="JDD47" s="51"/>
      <c r="JDE47" s="51"/>
      <c r="JDF47" s="51"/>
      <c r="JDG47" s="51"/>
      <c r="JDH47" s="51"/>
      <c r="JDI47" s="51"/>
      <c r="JDJ47" s="51"/>
      <c r="JDK47" s="51"/>
      <c r="JDL47" s="51"/>
      <c r="JDM47" s="51"/>
      <c r="JDN47" s="51"/>
      <c r="JDO47" s="51"/>
      <c r="JDP47" s="51"/>
      <c r="JDQ47" s="51"/>
      <c r="JDR47" s="51"/>
      <c r="JDS47" s="51"/>
      <c r="JDT47" s="51"/>
      <c r="JDU47" s="51"/>
      <c r="JDV47" s="51"/>
      <c r="JDW47" s="51"/>
      <c r="JDX47" s="51"/>
      <c r="JDY47" s="51"/>
      <c r="JDZ47" s="51"/>
      <c r="JEA47" s="51"/>
      <c r="JEB47" s="51"/>
      <c r="JEC47" s="51"/>
      <c r="JED47" s="51"/>
      <c r="JEE47" s="51"/>
      <c r="JEF47" s="51"/>
      <c r="JEG47" s="51"/>
      <c r="JEH47" s="51"/>
      <c r="JEI47" s="51"/>
      <c r="JEJ47" s="51"/>
      <c r="JEK47" s="51"/>
      <c r="JEL47" s="51"/>
      <c r="JEM47" s="51"/>
      <c r="JEN47" s="51"/>
      <c r="JEO47" s="51"/>
      <c r="JEP47" s="51"/>
      <c r="JEQ47" s="51"/>
      <c r="JER47" s="51"/>
      <c r="JES47" s="51"/>
      <c r="JET47" s="51"/>
      <c r="JEU47" s="51"/>
      <c r="JEV47" s="51"/>
      <c r="JEW47" s="51"/>
      <c r="JEX47" s="51"/>
      <c r="JEY47" s="51"/>
      <c r="JEZ47" s="51"/>
      <c r="JFA47" s="51"/>
      <c r="JFB47" s="51"/>
      <c r="JFC47" s="51"/>
      <c r="JFD47" s="51"/>
      <c r="JFE47" s="51"/>
      <c r="JFF47" s="51"/>
      <c r="JFG47" s="51"/>
      <c r="JFH47" s="51"/>
      <c r="JFI47" s="51"/>
      <c r="JFJ47" s="51"/>
      <c r="JFK47" s="51"/>
      <c r="JFL47" s="51"/>
      <c r="JFM47" s="51"/>
      <c r="JFN47" s="51"/>
      <c r="JFO47" s="51"/>
      <c r="JFP47" s="51"/>
      <c r="JFQ47" s="51"/>
      <c r="JFR47" s="51"/>
      <c r="JFS47" s="51"/>
      <c r="JFT47" s="51"/>
      <c r="JFU47" s="51"/>
      <c r="JFV47" s="51"/>
      <c r="JFW47" s="51"/>
      <c r="JFX47" s="51"/>
      <c r="JFY47" s="51"/>
      <c r="JFZ47" s="51"/>
      <c r="JGA47" s="51"/>
      <c r="JGB47" s="51"/>
      <c r="JGC47" s="51"/>
      <c r="JGD47" s="51"/>
      <c r="JGE47" s="51"/>
      <c r="JGF47" s="51"/>
      <c r="JGG47" s="51"/>
      <c r="JGH47" s="51"/>
      <c r="JGI47" s="51"/>
      <c r="JGJ47" s="51"/>
      <c r="JGK47" s="51"/>
      <c r="JGL47" s="51"/>
      <c r="JGM47" s="51"/>
      <c r="JGN47" s="51"/>
      <c r="JGO47" s="51"/>
      <c r="JGP47" s="51"/>
      <c r="JGQ47" s="51"/>
      <c r="JGR47" s="51"/>
      <c r="JGS47" s="51"/>
      <c r="JGT47" s="51"/>
      <c r="JGU47" s="51"/>
      <c r="JGV47" s="51"/>
      <c r="JGW47" s="51"/>
      <c r="JGX47" s="51"/>
      <c r="JGY47" s="51"/>
      <c r="JGZ47" s="51"/>
      <c r="JHA47" s="51"/>
      <c r="JHB47" s="51"/>
      <c r="JHC47" s="51"/>
      <c r="JHD47" s="51"/>
      <c r="JHE47" s="51"/>
      <c r="JHF47" s="51"/>
      <c r="JHG47" s="51"/>
      <c r="JHH47" s="51"/>
      <c r="JHI47" s="51"/>
      <c r="JHJ47" s="51"/>
      <c r="JHK47" s="51"/>
      <c r="JHL47" s="51"/>
      <c r="JHM47" s="51"/>
      <c r="JHN47" s="51"/>
      <c r="JHO47" s="51"/>
      <c r="JHP47" s="51"/>
      <c r="JHQ47" s="51"/>
      <c r="JHR47" s="51"/>
      <c r="JHS47" s="51"/>
      <c r="JHT47" s="51"/>
      <c r="JHU47" s="51"/>
      <c r="JHV47" s="51"/>
      <c r="JHW47" s="51"/>
      <c r="JHX47" s="51"/>
      <c r="JHY47" s="51"/>
      <c r="JHZ47" s="51"/>
      <c r="JIA47" s="51"/>
      <c r="JIB47" s="51"/>
      <c r="JIC47" s="51"/>
      <c r="JID47" s="51"/>
      <c r="JIE47" s="51"/>
      <c r="JIF47" s="51"/>
      <c r="JIG47" s="51"/>
      <c r="JIH47" s="51"/>
      <c r="JII47" s="51"/>
      <c r="JIJ47" s="51"/>
      <c r="JIK47" s="51"/>
      <c r="JIL47" s="51"/>
      <c r="JIM47" s="51"/>
      <c r="JIN47" s="51"/>
      <c r="JIO47" s="51"/>
      <c r="JIP47" s="51"/>
      <c r="JIQ47" s="51"/>
      <c r="JIR47" s="51"/>
      <c r="JIS47" s="51"/>
      <c r="JIT47" s="51"/>
      <c r="JIU47" s="51"/>
      <c r="JIV47" s="51"/>
      <c r="JIW47" s="51"/>
      <c r="JIX47" s="51"/>
      <c r="JIY47" s="51"/>
      <c r="JIZ47" s="51"/>
      <c r="JJA47" s="51"/>
      <c r="JJB47" s="51"/>
      <c r="JJC47" s="51"/>
      <c r="JJD47" s="51"/>
      <c r="JJE47" s="51"/>
      <c r="JJF47" s="51"/>
      <c r="JJG47" s="51"/>
      <c r="JJH47" s="51"/>
      <c r="JJI47" s="51"/>
      <c r="JJJ47" s="51"/>
      <c r="JJK47" s="51"/>
      <c r="JJL47" s="51"/>
      <c r="JJM47" s="51"/>
      <c r="JJN47" s="51"/>
      <c r="JJO47" s="51"/>
      <c r="JJP47" s="51"/>
      <c r="JJQ47" s="51"/>
      <c r="JJR47" s="51"/>
      <c r="JJS47" s="51"/>
      <c r="JJT47" s="51"/>
      <c r="JJU47" s="51"/>
      <c r="JJV47" s="51"/>
      <c r="JJW47" s="51"/>
      <c r="JJX47" s="51"/>
      <c r="JJY47" s="51"/>
      <c r="JJZ47" s="51"/>
      <c r="JKA47" s="51"/>
      <c r="JKB47" s="51"/>
      <c r="JKC47" s="51"/>
      <c r="JKD47" s="51"/>
      <c r="JKE47" s="51"/>
      <c r="JKF47" s="51"/>
      <c r="JKG47" s="51"/>
      <c r="JKH47" s="51"/>
      <c r="JKI47" s="51"/>
      <c r="JKJ47" s="51"/>
      <c r="JKK47" s="51"/>
      <c r="JKL47" s="51"/>
      <c r="JKM47" s="51"/>
      <c r="JKN47" s="51"/>
      <c r="JKO47" s="51"/>
      <c r="JKP47" s="51"/>
      <c r="JKQ47" s="51"/>
      <c r="JKR47" s="51"/>
      <c r="JKS47" s="51"/>
      <c r="JKT47" s="51"/>
      <c r="JKU47" s="51"/>
      <c r="JKV47" s="51"/>
      <c r="JKW47" s="51"/>
      <c r="JKX47" s="51"/>
      <c r="JKY47" s="51"/>
      <c r="JKZ47" s="51"/>
      <c r="JLA47" s="51"/>
      <c r="JLB47" s="51"/>
      <c r="JLC47" s="51"/>
      <c r="JLD47" s="51"/>
      <c r="JLE47" s="51"/>
      <c r="JLF47" s="51"/>
      <c r="JLG47" s="51"/>
      <c r="JLH47" s="51"/>
      <c r="JLI47" s="51"/>
      <c r="JLJ47" s="51"/>
      <c r="JLK47" s="51"/>
      <c r="JLL47" s="51"/>
      <c r="JLM47" s="51"/>
      <c r="JLN47" s="51"/>
      <c r="JLO47" s="51"/>
      <c r="JLP47" s="51"/>
      <c r="JLQ47" s="51"/>
      <c r="JLR47" s="51"/>
      <c r="JLS47" s="51"/>
      <c r="JLT47" s="51"/>
      <c r="JLU47" s="51"/>
      <c r="JLV47" s="51"/>
      <c r="JLW47" s="51"/>
      <c r="JLX47" s="51"/>
      <c r="JLY47" s="51"/>
      <c r="JLZ47" s="51"/>
      <c r="JMA47" s="51"/>
      <c r="JMB47" s="51"/>
      <c r="JMC47" s="51"/>
      <c r="JMD47" s="51"/>
      <c r="JME47" s="51"/>
      <c r="JMF47" s="51"/>
      <c r="JMG47" s="51"/>
      <c r="JMH47" s="51"/>
      <c r="JMI47" s="51"/>
      <c r="JMJ47" s="51"/>
      <c r="JMK47" s="51"/>
      <c r="JML47" s="51"/>
      <c r="JMM47" s="51"/>
      <c r="JMN47" s="51"/>
      <c r="JMO47" s="51"/>
      <c r="JMP47" s="51"/>
      <c r="JMQ47" s="51"/>
      <c r="JMR47" s="51"/>
      <c r="JMS47" s="51"/>
      <c r="JMT47" s="51"/>
      <c r="JMU47" s="51"/>
      <c r="JMV47" s="51"/>
      <c r="JMW47" s="51"/>
      <c r="JMX47" s="51"/>
      <c r="JMY47" s="51"/>
      <c r="JMZ47" s="51"/>
      <c r="JNA47" s="51"/>
      <c r="JNB47" s="51"/>
      <c r="JNC47" s="51"/>
      <c r="JND47" s="51"/>
      <c r="JNE47" s="51"/>
      <c r="JNF47" s="51"/>
      <c r="JNG47" s="51"/>
      <c r="JNH47" s="51"/>
      <c r="JNI47" s="51"/>
      <c r="JNJ47" s="51"/>
      <c r="JNK47" s="51"/>
      <c r="JNL47" s="51"/>
      <c r="JNM47" s="51"/>
      <c r="JNN47" s="51"/>
      <c r="JNO47" s="51"/>
      <c r="JNP47" s="51"/>
      <c r="JNQ47" s="51"/>
      <c r="JNR47" s="51"/>
      <c r="JNS47" s="51"/>
      <c r="JNT47" s="51"/>
      <c r="JNU47" s="51"/>
      <c r="JNV47" s="51"/>
      <c r="JNW47" s="51"/>
      <c r="JNX47" s="51"/>
      <c r="JNY47" s="51"/>
      <c r="JNZ47" s="51"/>
      <c r="JOA47" s="51"/>
      <c r="JOB47" s="51"/>
      <c r="JOC47" s="51"/>
      <c r="JOD47" s="51"/>
      <c r="JOE47" s="51"/>
      <c r="JOF47" s="51"/>
      <c r="JOG47" s="51"/>
      <c r="JOH47" s="51"/>
      <c r="JOI47" s="51"/>
      <c r="JOJ47" s="51"/>
      <c r="JOK47" s="51"/>
      <c r="JOL47" s="51"/>
      <c r="JOM47" s="51"/>
      <c r="JON47" s="51"/>
      <c r="JOO47" s="51"/>
      <c r="JOP47" s="51"/>
      <c r="JOQ47" s="51"/>
      <c r="JOR47" s="51"/>
      <c r="JOS47" s="51"/>
      <c r="JOT47" s="51"/>
      <c r="JOU47" s="51"/>
      <c r="JOV47" s="51"/>
      <c r="JOW47" s="51"/>
      <c r="JOX47" s="51"/>
      <c r="JOY47" s="51"/>
      <c r="JOZ47" s="51"/>
      <c r="JPA47" s="51"/>
      <c r="JPB47" s="51"/>
      <c r="JPC47" s="51"/>
      <c r="JPD47" s="51"/>
      <c r="JPE47" s="51"/>
      <c r="JPF47" s="51"/>
      <c r="JPG47" s="51"/>
      <c r="JPH47" s="51"/>
      <c r="JPI47" s="51"/>
      <c r="JPJ47" s="51"/>
      <c r="JPK47" s="51"/>
      <c r="JPL47" s="51"/>
      <c r="JPM47" s="51"/>
      <c r="JPN47" s="51"/>
      <c r="JPO47" s="51"/>
      <c r="JPP47" s="51"/>
      <c r="JPQ47" s="51"/>
      <c r="JPR47" s="51"/>
      <c r="JPS47" s="51"/>
      <c r="JPT47" s="51"/>
      <c r="JPU47" s="51"/>
      <c r="JPV47" s="51"/>
      <c r="JPW47" s="51"/>
      <c r="JPX47" s="51"/>
      <c r="JPY47" s="51"/>
      <c r="JPZ47" s="51"/>
      <c r="JQA47" s="51"/>
      <c r="JQB47" s="51"/>
      <c r="JQC47" s="51"/>
      <c r="JQD47" s="51"/>
      <c r="JQE47" s="51"/>
      <c r="JQF47" s="51"/>
      <c r="JQG47" s="51"/>
      <c r="JQH47" s="51"/>
      <c r="JQI47" s="51"/>
      <c r="JQJ47" s="51"/>
      <c r="JQK47" s="51"/>
      <c r="JQL47" s="51"/>
      <c r="JQM47" s="51"/>
      <c r="JQN47" s="51"/>
      <c r="JQO47" s="51"/>
      <c r="JQP47" s="51"/>
      <c r="JQQ47" s="51"/>
      <c r="JQR47" s="51"/>
      <c r="JQS47" s="51"/>
      <c r="JQT47" s="51"/>
      <c r="JQU47" s="51"/>
      <c r="JQV47" s="51"/>
      <c r="JQW47" s="51"/>
      <c r="JQX47" s="51"/>
      <c r="JQY47" s="51"/>
      <c r="JQZ47" s="51"/>
      <c r="JRA47" s="51"/>
      <c r="JRB47" s="51"/>
      <c r="JRC47" s="51"/>
      <c r="JRD47" s="51"/>
      <c r="JRE47" s="51"/>
      <c r="JRF47" s="51"/>
      <c r="JRG47" s="51"/>
      <c r="JRH47" s="51"/>
      <c r="JRI47" s="51"/>
      <c r="JRJ47" s="51"/>
      <c r="JRK47" s="51"/>
      <c r="JRL47" s="51"/>
      <c r="JRM47" s="51"/>
      <c r="JRN47" s="51"/>
      <c r="JRO47" s="51"/>
      <c r="JRP47" s="51"/>
      <c r="JRQ47" s="51"/>
      <c r="JRR47" s="51"/>
      <c r="JRS47" s="51"/>
      <c r="JRT47" s="51"/>
      <c r="JRU47" s="51"/>
      <c r="JRV47" s="51"/>
      <c r="JRW47" s="51"/>
      <c r="JRX47" s="51"/>
      <c r="JRY47" s="51"/>
      <c r="JRZ47" s="51"/>
      <c r="JSA47" s="51"/>
      <c r="JSB47" s="51"/>
      <c r="JSC47" s="51"/>
      <c r="JSD47" s="51"/>
      <c r="JSE47" s="51"/>
      <c r="JSF47" s="51"/>
      <c r="JSG47" s="51"/>
      <c r="JSH47" s="51"/>
      <c r="JSI47" s="51"/>
      <c r="JSJ47" s="51"/>
      <c r="JSK47" s="51"/>
      <c r="JSL47" s="51"/>
      <c r="JSM47" s="51"/>
      <c r="JSN47" s="51"/>
      <c r="JSO47" s="51"/>
      <c r="JSP47" s="51"/>
      <c r="JSQ47" s="51"/>
      <c r="JSR47" s="51"/>
      <c r="JSS47" s="51"/>
      <c r="JST47" s="51"/>
      <c r="JSU47" s="51"/>
      <c r="JSV47" s="51"/>
      <c r="JSW47" s="51"/>
      <c r="JSX47" s="51"/>
      <c r="JSY47" s="51"/>
      <c r="JSZ47" s="51"/>
      <c r="JTA47" s="51"/>
      <c r="JTB47" s="51"/>
      <c r="JTC47" s="51"/>
      <c r="JTD47" s="51"/>
      <c r="JTE47" s="51"/>
      <c r="JTF47" s="51"/>
      <c r="JTG47" s="51"/>
      <c r="JTH47" s="51"/>
      <c r="JTI47" s="51"/>
      <c r="JTJ47" s="51"/>
      <c r="JTK47" s="51"/>
      <c r="JTL47" s="51"/>
      <c r="JTM47" s="51"/>
      <c r="JTN47" s="51"/>
      <c r="JTO47" s="51"/>
      <c r="JTP47" s="51"/>
      <c r="JTQ47" s="51"/>
      <c r="JTR47" s="51"/>
      <c r="JTS47" s="51"/>
      <c r="JTT47" s="51"/>
      <c r="JTU47" s="51"/>
      <c r="JTV47" s="51"/>
      <c r="JTW47" s="51"/>
      <c r="JTX47" s="51"/>
      <c r="JTY47" s="51"/>
      <c r="JTZ47" s="51"/>
      <c r="JUA47" s="51"/>
      <c r="JUB47" s="51"/>
      <c r="JUC47" s="51"/>
      <c r="JUD47" s="51"/>
      <c r="JUE47" s="51"/>
      <c r="JUF47" s="51"/>
      <c r="JUG47" s="51"/>
      <c r="JUH47" s="51"/>
      <c r="JUI47" s="51"/>
      <c r="JUJ47" s="51"/>
      <c r="JUK47" s="51"/>
      <c r="JUL47" s="51"/>
      <c r="JUM47" s="51"/>
      <c r="JUN47" s="51"/>
      <c r="JUO47" s="51"/>
      <c r="JUP47" s="51"/>
      <c r="JUQ47" s="51"/>
      <c r="JUR47" s="51"/>
      <c r="JUS47" s="51"/>
      <c r="JUT47" s="51"/>
      <c r="JUU47" s="51"/>
      <c r="JUV47" s="51"/>
      <c r="JUW47" s="51"/>
      <c r="JUX47" s="51"/>
      <c r="JUY47" s="51"/>
      <c r="JUZ47" s="51"/>
      <c r="JVA47" s="51"/>
      <c r="JVB47" s="51"/>
      <c r="JVC47" s="51"/>
      <c r="JVD47" s="51"/>
      <c r="JVE47" s="51"/>
      <c r="JVF47" s="51"/>
      <c r="JVG47" s="51"/>
      <c r="JVH47" s="51"/>
      <c r="JVI47" s="51"/>
      <c r="JVJ47" s="51"/>
      <c r="JVK47" s="51"/>
      <c r="JVL47" s="51"/>
      <c r="JVM47" s="51"/>
      <c r="JVN47" s="51"/>
      <c r="JVO47" s="51"/>
      <c r="JVP47" s="51"/>
      <c r="JVQ47" s="51"/>
      <c r="JVR47" s="51"/>
      <c r="JVS47" s="51"/>
      <c r="JVT47" s="51"/>
      <c r="JVU47" s="51"/>
      <c r="JVV47" s="51"/>
      <c r="JVW47" s="51"/>
      <c r="JVX47" s="51"/>
      <c r="JVY47" s="51"/>
      <c r="JVZ47" s="51"/>
      <c r="JWA47" s="51"/>
      <c r="JWB47" s="51"/>
      <c r="JWC47" s="51"/>
      <c r="JWD47" s="51"/>
      <c r="JWE47" s="51"/>
      <c r="JWF47" s="51"/>
      <c r="JWG47" s="51"/>
      <c r="JWH47" s="51"/>
      <c r="JWI47" s="51"/>
      <c r="JWJ47" s="51"/>
      <c r="JWK47" s="51"/>
      <c r="JWL47" s="51"/>
      <c r="JWM47" s="51"/>
      <c r="JWN47" s="51"/>
      <c r="JWO47" s="51"/>
      <c r="JWP47" s="51"/>
      <c r="JWQ47" s="51"/>
      <c r="JWR47" s="51"/>
      <c r="JWS47" s="51"/>
      <c r="JWT47" s="51"/>
      <c r="JWU47" s="51"/>
      <c r="JWV47" s="51"/>
      <c r="JWW47" s="51"/>
      <c r="JWX47" s="51"/>
      <c r="JWY47" s="51"/>
      <c r="JWZ47" s="51"/>
      <c r="JXA47" s="51"/>
      <c r="JXB47" s="51"/>
      <c r="JXC47" s="51"/>
      <c r="JXD47" s="51"/>
      <c r="JXE47" s="51"/>
      <c r="JXF47" s="51"/>
      <c r="JXG47" s="51"/>
      <c r="JXH47" s="51"/>
      <c r="JXI47" s="51"/>
      <c r="JXJ47" s="51"/>
      <c r="JXK47" s="51"/>
      <c r="JXL47" s="51"/>
      <c r="JXM47" s="51"/>
      <c r="JXN47" s="51"/>
      <c r="JXO47" s="51"/>
      <c r="JXP47" s="51"/>
      <c r="JXQ47" s="51"/>
      <c r="JXR47" s="51"/>
      <c r="JXS47" s="51"/>
      <c r="JXT47" s="51"/>
      <c r="JXU47" s="51"/>
      <c r="JXV47" s="51"/>
      <c r="JXW47" s="51"/>
      <c r="JXX47" s="51"/>
      <c r="JXY47" s="51"/>
      <c r="JXZ47" s="51"/>
      <c r="JYA47" s="51"/>
      <c r="JYB47" s="51"/>
      <c r="JYC47" s="51"/>
      <c r="JYD47" s="51"/>
      <c r="JYE47" s="51"/>
      <c r="JYF47" s="51"/>
      <c r="JYG47" s="51"/>
      <c r="JYH47" s="51"/>
      <c r="JYI47" s="51"/>
      <c r="JYJ47" s="51"/>
      <c r="JYK47" s="51"/>
      <c r="JYL47" s="51"/>
      <c r="JYM47" s="51"/>
      <c r="JYN47" s="51"/>
      <c r="JYO47" s="51"/>
      <c r="JYP47" s="51"/>
      <c r="JYQ47" s="51"/>
      <c r="JYR47" s="51"/>
      <c r="JYS47" s="51"/>
      <c r="JYT47" s="51"/>
      <c r="JYU47" s="51"/>
      <c r="JYV47" s="51"/>
      <c r="JYW47" s="51"/>
      <c r="JYX47" s="51"/>
      <c r="JYY47" s="51"/>
      <c r="JYZ47" s="51"/>
      <c r="JZA47" s="51"/>
      <c r="JZB47" s="51"/>
      <c r="JZC47" s="51"/>
      <c r="JZD47" s="51"/>
      <c r="JZE47" s="51"/>
      <c r="JZF47" s="51"/>
      <c r="JZG47" s="51"/>
      <c r="JZH47" s="51"/>
      <c r="JZI47" s="51"/>
      <c r="JZJ47" s="51"/>
      <c r="JZK47" s="51"/>
      <c r="JZL47" s="51"/>
      <c r="JZM47" s="51"/>
      <c r="JZN47" s="51"/>
      <c r="JZO47" s="51"/>
      <c r="JZP47" s="51"/>
      <c r="JZQ47" s="51"/>
      <c r="JZR47" s="51"/>
      <c r="JZS47" s="51"/>
      <c r="JZT47" s="51"/>
      <c r="JZU47" s="51"/>
      <c r="JZV47" s="51"/>
      <c r="JZW47" s="51"/>
      <c r="JZX47" s="51"/>
      <c r="JZY47" s="51"/>
      <c r="JZZ47" s="51"/>
      <c r="KAA47" s="51"/>
      <c r="KAB47" s="51"/>
      <c r="KAC47" s="51"/>
      <c r="KAD47" s="51"/>
      <c r="KAE47" s="51"/>
      <c r="KAF47" s="51"/>
      <c r="KAG47" s="51"/>
      <c r="KAH47" s="51"/>
      <c r="KAI47" s="51"/>
      <c r="KAJ47" s="51"/>
      <c r="KAK47" s="51"/>
      <c r="KAL47" s="51"/>
      <c r="KAM47" s="51"/>
      <c r="KAN47" s="51"/>
      <c r="KAO47" s="51"/>
      <c r="KAP47" s="51"/>
      <c r="KAQ47" s="51"/>
      <c r="KAR47" s="51"/>
      <c r="KAS47" s="51"/>
      <c r="KAT47" s="51"/>
      <c r="KAU47" s="51"/>
      <c r="KAV47" s="51"/>
      <c r="KAW47" s="51"/>
      <c r="KAX47" s="51"/>
      <c r="KAY47" s="51"/>
      <c r="KAZ47" s="51"/>
      <c r="KBA47" s="51"/>
      <c r="KBB47" s="51"/>
      <c r="KBC47" s="51"/>
      <c r="KBD47" s="51"/>
      <c r="KBE47" s="51"/>
      <c r="KBF47" s="51"/>
      <c r="KBG47" s="51"/>
      <c r="KBH47" s="51"/>
      <c r="KBI47" s="51"/>
      <c r="KBJ47" s="51"/>
      <c r="KBK47" s="51"/>
      <c r="KBL47" s="51"/>
      <c r="KBM47" s="51"/>
      <c r="KBN47" s="51"/>
      <c r="KBO47" s="51"/>
      <c r="KBP47" s="51"/>
      <c r="KBQ47" s="51"/>
      <c r="KBR47" s="51"/>
      <c r="KBS47" s="51"/>
      <c r="KBT47" s="51"/>
      <c r="KBU47" s="51"/>
      <c r="KBV47" s="51"/>
      <c r="KBW47" s="51"/>
      <c r="KBX47" s="51"/>
      <c r="KBY47" s="51"/>
      <c r="KBZ47" s="51"/>
      <c r="KCA47" s="51"/>
      <c r="KCB47" s="51"/>
      <c r="KCC47" s="51"/>
      <c r="KCD47" s="51"/>
      <c r="KCE47" s="51"/>
      <c r="KCF47" s="51"/>
      <c r="KCG47" s="51"/>
      <c r="KCH47" s="51"/>
      <c r="KCI47" s="51"/>
      <c r="KCJ47" s="51"/>
      <c r="KCK47" s="51"/>
      <c r="KCL47" s="51"/>
      <c r="KCM47" s="51"/>
      <c r="KCN47" s="51"/>
      <c r="KCO47" s="51"/>
      <c r="KCP47" s="51"/>
      <c r="KCQ47" s="51"/>
      <c r="KCR47" s="51"/>
      <c r="KCS47" s="51"/>
      <c r="KCT47" s="51"/>
      <c r="KCU47" s="51"/>
      <c r="KCV47" s="51"/>
      <c r="KCW47" s="51"/>
      <c r="KCX47" s="51"/>
      <c r="KCY47" s="51"/>
      <c r="KCZ47" s="51"/>
      <c r="KDA47" s="51"/>
      <c r="KDB47" s="51"/>
      <c r="KDC47" s="51"/>
      <c r="KDD47" s="51"/>
      <c r="KDE47" s="51"/>
      <c r="KDF47" s="51"/>
      <c r="KDG47" s="51"/>
      <c r="KDH47" s="51"/>
      <c r="KDI47" s="51"/>
      <c r="KDJ47" s="51"/>
      <c r="KDK47" s="51"/>
      <c r="KDL47" s="51"/>
      <c r="KDM47" s="51"/>
      <c r="KDN47" s="51"/>
      <c r="KDO47" s="51"/>
      <c r="KDP47" s="51"/>
      <c r="KDQ47" s="51"/>
      <c r="KDR47" s="51"/>
      <c r="KDS47" s="51"/>
      <c r="KDT47" s="51"/>
      <c r="KDU47" s="51"/>
      <c r="KDV47" s="51"/>
      <c r="KDW47" s="51"/>
      <c r="KDX47" s="51"/>
      <c r="KDY47" s="51"/>
      <c r="KDZ47" s="51"/>
      <c r="KEA47" s="51"/>
      <c r="KEB47" s="51"/>
      <c r="KEC47" s="51"/>
      <c r="KED47" s="51"/>
      <c r="KEE47" s="51"/>
      <c r="KEF47" s="51"/>
      <c r="KEG47" s="51"/>
      <c r="KEH47" s="51"/>
      <c r="KEI47" s="51"/>
      <c r="KEJ47" s="51"/>
      <c r="KEK47" s="51"/>
      <c r="KEL47" s="51"/>
      <c r="KEM47" s="51"/>
      <c r="KEN47" s="51"/>
      <c r="KEO47" s="51"/>
      <c r="KEP47" s="51"/>
      <c r="KEQ47" s="51"/>
      <c r="KER47" s="51"/>
      <c r="KES47" s="51"/>
      <c r="KET47" s="51"/>
      <c r="KEU47" s="51"/>
      <c r="KEV47" s="51"/>
      <c r="KEW47" s="51"/>
      <c r="KEX47" s="51"/>
      <c r="KEY47" s="51"/>
      <c r="KEZ47" s="51"/>
      <c r="KFA47" s="51"/>
      <c r="KFB47" s="51"/>
      <c r="KFC47" s="51"/>
      <c r="KFD47" s="51"/>
      <c r="KFE47" s="51"/>
      <c r="KFF47" s="51"/>
      <c r="KFG47" s="51"/>
      <c r="KFH47" s="51"/>
      <c r="KFI47" s="51"/>
      <c r="KFJ47" s="51"/>
      <c r="KFK47" s="51"/>
      <c r="KFL47" s="51"/>
      <c r="KFM47" s="51"/>
      <c r="KFN47" s="51"/>
      <c r="KFO47" s="51"/>
      <c r="KFP47" s="51"/>
      <c r="KFQ47" s="51"/>
      <c r="KFR47" s="51"/>
      <c r="KFS47" s="51"/>
      <c r="KFT47" s="51"/>
      <c r="KFU47" s="51"/>
      <c r="KFV47" s="51"/>
      <c r="KFW47" s="51"/>
      <c r="KFX47" s="51"/>
      <c r="KFY47" s="51"/>
      <c r="KFZ47" s="51"/>
      <c r="KGA47" s="51"/>
      <c r="KGB47" s="51"/>
      <c r="KGC47" s="51"/>
      <c r="KGD47" s="51"/>
      <c r="KGE47" s="51"/>
      <c r="KGF47" s="51"/>
      <c r="KGG47" s="51"/>
      <c r="KGH47" s="51"/>
      <c r="KGI47" s="51"/>
      <c r="KGJ47" s="51"/>
      <c r="KGK47" s="51"/>
      <c r="KGL47" s="51"/>
      <c r="KGM47" s="51"/>
      <c r="KGN47" s="51"/>
      <c r="KGO47" s="51"/>
      <c r="KGP47" s="51"/>
      <c r="KGQ47" s="51"/>
      <c r="KGR47" s="51"/>
      <c r="KGS47" s="51"/>
      <c r="KGT47" s="51"/>
      <c r="KGU47" s="51"/>
      <c r="KGV47" s="51"/>
      <c r="KGW47" s="51"/>
      <c r="KGX47" s="51"/>
      <c r="KGY47" s="51"/>
      <c r="KGZ47" s="51"/>
      <c r="KHA47" s="51"/>
      <c r="KHB47" s="51"/>
      <c r="KHC47" s="51"/>
      <c r="KHD47" s="51"/>
      <c r="KHE47" s="51"/>
      <c r="KHF47" s="51"/>
      <c r="KHG47" s="51"/>
      <c r="KHH47" s="51"/>
      <c r="KHI47" s="51"/>
      <c r="KHJ47" s="51"/>
      <c r="KHK47" s="51"/>
      <c r="KHL47" s="51"/>
      <c r="KHM47" s="51"/>
      <c r="KHN47" s="51"/>
      <c r="KHO47" s="51"/>
      <c r="KHP47" s="51"/>
      <c r="KHQ47" s="51"/>
      <c r="KHR47" s="51"/>
      <c r="KHS47" s="51"/>
      <c r="KHT47" s="51"/>
      <c r="KHU47" s="51"/>
      <c r="KHV47" s="51"/>
      <c r="KHW47" s="51"/>
      <c r="KHX47" s="51"/>
      <c r="KHY47" s="51"/>
      <c r="KHZ47" s="51"/>
      <c r="KIA47" s="51"/>
      <c r="KIB47" s="51"/>
      <c r="KIC47" s="51"/>
      <c r="KID47" s="51"/>
      <c r="KIE47" s="51"/>
      <c r="KIF47" s="51"/>
      <c r="KIG47" s="51"/>
      <c r="KIH47" s="51"/>
      <c r="KII47" s="51"/>
      <c r="KIJ47" s="51"/>
      <c r="KIK47" s="51"/>
      <c r="KIL47" s="51"/>
      <c r="KIM47" s="51"/>
      <c r="KIN47" s="51"/>
      <c r="KIO47" s="51"/>
      <c r="KIP47" s="51"/>
      <c r="KIQ47" s="51"/>
      <c r="KIR47" s="51"/>
      <c r="KIS47" s="51"/>
      <c r="KIT47" s="51"/>
      <c r="KIU47" s="51"/>
      <c r="KIV47" s="51"/>
      <c r="KIW47" s="51"/>
      <c r="KIX47" s="51"/>
      <c r="KIY47" s="51"/>
      <c r="KIZ47" s="51"/>
      <c r="KJA47" s="51"/>
      <c r="KJB47" s="51"/>
      <c r="KJC47" s="51"/>
      <c r="KJD47" s="51"/>
      <c r="KJE47" s="51"/>
      <c r="KJF47" s="51"/>
      <c r="KJG47" s="51"/>
      <c r="KJH47" s="51"/>
      <c r="KJI47" s="51"/>
      <c r="KJJ47" s="51"/>
      <c r="KJK47" s="51"/>
      <c r="KJL47" s="51"/>
      <c r="KJM47" s="51"/>
      <c r="KJN47" s="51"/>
      <c r="KJO47" s="51"/>
      <c r="KJP47" s="51"/>
      <c r="KJQ47" s="51"/>
      <c r="KJR47" s="51"/>
      <c r="KJS47" s="51"/>
      <c r="KJT47" s="51"/>
      <c r="KJU47" s="51"/>
      <c r="KJV47" s="51"/>
      <c r="KJW47" s="51"/>
      <c r="KJX47" s="51"/>
      <c r="KJY47" s="51"/>
      <c r="KJZ47" s="51"/>
      <c r="KKA47" s="51"/>
      <c r="KKB47" s="51"/>
      <c r="KKC47" s="51"/>
      <c r="KKD47" s="51"/>
      <c r="KKE47" s="51"/>
      <c r="KKF47" s="51"/>
      <c r="KKG47" s="51"/>
      <c r="KKH47" s="51"/>
      <c r="KKI47" s="51"/>
      <c r="KKJ47" s="51"/>
      <c r="KKK47" s="51"/>
      <c r="KKL47" s="51"/>
      <c r="KKM47" s="51"/>
      <c r="KKN47" s="51"/>
      <c r="KKO47" s="51"/>
      <c r="KKP47" s="51"/>
      <c r="KKQ47" s="51"/>
      <c r="KKR47" s="51"/>
      <c r="KKS47" s="51"/>
      <c r="KKT47" s="51"/>
      <c r="KKU47" s="51"/>
      <c r="KKV47" s="51"/>
      <c r="KKW47" s="51"/>
      <c r="KKX47" s="51"/>
      <c r="KKY47" s="51"/>
      <c r="KKZ47" s="51"/>
      <c r="KLA47" s="51"/>
      <c r="KLB47" s="51"/>
      <c r="KLC47" s="51"/>
      <c r="KLD47" s="51"/>
      <c r="KLE47" s="51"/>
      <c r="KLF47" s="51"/>
      <c r="KLG47" s="51"/>
      <c r="KLH47" s="51"/>
      <c r="KLI47" s="51"/>
      <c r="KLJ47" s="51"/>
      <c r="KLK47" s="51"/>
      <c r="KLL47" s="51"/>
      <c r="KLM47" s="51"/>
      <c r="KLN47" s="51"/>
      <c r="KLO47" s="51"/>
      <c r="KLP47" s="51"/>
      <c r="KLQ47" s="51"/>
      <c r="KLR47" s="51"/>
      <c r="KLS47" s="51"/>
      <c r="KLT47" s="51"/>
      <c r="KLU47" s="51"/>
      <c r="KLV47" s="51"/>
      <c r="KLW47" s="51"/>
      <c r="KLX47" s="51"/>
      <c r="KLY47" s="51"/>
      <c r="KLZ47" s="51"/>
      <c r="KMA47" s="51"/>
      <c r="KMB47" s="51"/>
      <c r="KMC47" s="51"/>
      <c r="KMD47" s="51"/>
      <c r="KME47" s="51"/>
      <c r="KMF47" s="51"/>
      <c r="KMG47" s="51"/>
      <c r="KMH47" s="51"/>
      <c r="KMI47" s="51"/>
      <c r="KMJ47" s="51"/>
      <c r="KMK47" s="51"/>
      <c r="KML47" s="51"/>
      <c r="KMM47" s="51"/>
      <c r="KMN47" s="51"/>
      <c r="KMO47" s="51"/>
      <c r="KMP47" s="51"/>
      <c r="KMQ47" s="51"/>
      <c r="KMR47" s="51"/>
      <c r="KMS47" s="51"/>
      <c r="KMT47" s="51"/>
      <c r="KMU47" s="51"/>
      <c r="KMV47" s="51"/>
      <c r="KMW47" s="51"/>
      <c r="KMX47" s="51"/>
      <c r="KMY47" s="51"/>
      <c r="KMZ47" s="51"/>
      <c r="KNA47" s="51"/>
      <c r="KNB47" s="51"/>
      <c r="KNC47" s="51"/>
      <c r="KND47" s="51"/>
      <c r="KNE47" s="51"/>
      <c r="KNF47" s="51"/>
      <c r="KNG47" s="51"/>
      <c r="KNH47" s="51"/>
      <c r="KNI47" s="51"/>
      <c r="KNJ47" s="51"/>
      <c r="KNK47" s="51"/>
      <c r="KNL47" s="51"/>
      <c r="KNM47" s="51"/>
      <c r="KNN47" s="51"/>
      <c r="KNO47" s="51"/>
      <c r="KNP47" s="51"/>
      <c r="KNQ47" s="51"/>
      <c r="KNR47" s="51"/>
      <c r="KNS47" s="51"/>
      <c r="KNT47" s="51"/>
      <c r="KNU47" s="51"/>
      <c r="KNV47" s="51"/>
      <c r="KNW47" s="51"/>
      <c r="KNX47" s="51"/>
      <c r="KNY47" s="51"/>
      <c r="KNZ47" s="51"/>
      <c r="KOA47" s="51"/>
      <c r="KOB47" s="51"/>
      <c r="KOC47" s="51"/>
      <c r="KOD47" s="51"/>
      <c r="KOE47" s="51"/>
      <c r="KOF47" s="51"/>
      <c r="KOG47" s="51"/>
      <c r="KOH47" s="51"/>
      <c r="KOI47" s="51"/>
      <c r="KOJ47" s="51"/>
      <c r="KOK47" s="51"/>
      <c r="KOL47" s="51"/>
      <c r="KOM47" s="51"/>
      <c r="KON47" s="51"/>
      <c r="KOO47" s="51"/>
      <c r="KOP47" s="51"/>
      <c r="KOQ47" s="51"/>
      <c r="KOR47" s="51"/>
      <c r="KOS47" s="51"/>
      <c r="KOT47" s="51"/>
      <c r="KOU47" s="51"/>
      <c r="KOV47" s="51"/>
      <c r="KOW47" s="51"/>
      <c r="KOX47" s="51"/>
      <c r="KOY47" s="51"/>
      <c r="KOZ47" s="51"/>
      <c r="KPA47" s="51"/>
      <c r="KPB47" s="51"/>
      <c r="KPC47" s="51"/>
      <c r="KPD47" s="51"/>
      <c r="KPE47" s="51"/>
      <c r="KPF47" s="51"/>
      <c r="KPG47" s="51"/>
      <c r="KPH47" s="51"/>
      <c r="KPI47" s="51"/>
      <c r="KPJ47" s="51"/>
      <c r="KPK47" s="51"/>
      <c r="KPL47" s="51"/>
      <c r="KPM47" s="51"/>
      <c r="KPN47" s="51"/>
      <c r="KPO47" s="51"/>
      <c r="KPP47" s="51"/>
      <c r="KPQ47" s="51"/>
      <c r="KPR47" s="51"/>
      <c r="KPS47" s="51"/>
      <c r="KPT47" s="51"/>
      <c r="KPU47" s="51"/>
      <c r="KPV47" s="51"/>
      <c r="KPW47" s="51"/>
      <c r="KPX47" s="51"/>
      <c r="KPY47" s="51"/>
      <c r="KPZ47" s="51"/>
      <c r="KQA47" s="51"/>
      <c r="KQB47" s="51"/>
      <c r="KQC47" s="51"/>
      <c r="KQD47" s="51"/>
      <c r="KQE47" s="51"/>
      <c r="KQF47" s="51"/>
      <c r="KQG47" s="51"/>
      <c r="KQH47" s="51"/>
      <c r="KQI47" s="51"/>
      <c r="KQJ47" s="51"/>
      <c r="KQK47" s="51"/>
      <c r="KQL47" s="51"/>
      <c r="KQM47" s="51"/>
      <c r="KQN47" s="51"/>
      <c r="KQO47" s="51"/>
      <c r="KQP47" s="51"/>
      <c r="KQQ47" s="51"/>
      <c r="KQR47" s="51"/>
      <c r="KQS47" s="51"/>
      <c r="KQT47" s="51"/>
      <c r="KQU47" s="51"/>
      <c r="KQV47" s="51"/>
      <c r="KQW47" s="51"/>
      <c r="KQX47" s="51"/>
      <c r="KQY47" s="51"/>
      <c r="KQZ47" s="51"/>
      <c r="KRA47" s="51"/>
      <c r="KRB47" s="51"/>
      <c r="KRC47" s="51"/>
      <c r="KRD47" s="51"/>
      <c r="KRE47" s="51"/>
      <c r="KRF47" s="51"/>
      <c r="KRG47" s="51"/>
      <c r="KRH47" s="51"/>
      <c r="KRI47" s="51"/>
      <c r="KRJ47" s="51"/>
      <c r="KRK47" s="51"/>
      <c r="KRL47" s="51"/>
      <c r="KRM47" s="51"/>
      <c r="KRN47" s="51"/>
      <c r="KRO47" s="51"/>
      <c r="KRP47" s="51"/>
      <c r="KRQ47" s="51"/>
      <c r="KRR47" s="51"/>
      <c r="KRS47" s="51"/>
      <c r="KRT47" s="51"/>
      <c r="KRU47" s="51"/>
      <c r="KRV47" s="51"/>
      <c r="KRW47" s="51"/>
      <c r="KRX47" s="51"/>
      <c r="KRY47" s="51"/>
      <c r="KRZ47" s="51"/>
      <c r="KSA47" s="51"/>
      <c r="KSB47" s="51"/>
      <c r="KSC47" s="51"/>
      <c r="KSD47" s="51"/>
      <c r="KSE47" s="51"/>
      <c r="KSF47" s="51"/>
      <c r="KSG47" s="51"/>
      <c r="KSH47" s="51"/>
      <c r="KSI47" s="51"/>
      <c r="KSJ47" s="51"/>
      <c r="KSK47" s="51"/>
      <c r="KSL47" s="51"/>
      <c r="KSM47" s="51"/>
      <c r="KSN47" s="51"/>
      <c r="KSO47" s="51"/>
      <c r="KSP47" s="51"/>
      <c r="KSQ47" s="51"/>
      <c r="KSR47" s="51"/>
      <c r="KSS47" s="51"/>
      <c r="KST47" s="51"/>
      <c r="KSU47" s="51"/>
      <c r="KSV47" s="51"/>
      <c r="KSW47" s="51"/>
      <c r="KSX47" s="51"/>
      <c r="KSY47" s="51"/>
      <c r="KSZ47" s="51"/>
      <c r="KTA47" s="51"/>
      <c r="KTB47" s="51"/>
      <c r="KTC47" s="51"/>
      <c r="KTD47" s="51"/>
      <c r="KTE47" s="51"/>
      <c r="KTF47" s="51"/>
      <c r="KTG47" s="51"/>
      <c r="KTH47" s="51"/>
      <c r="KTI47" s="51"/>
      <c r="KTJ47" s="51"/>
      <c r="KTK47" s="51"/>
      <c r="KTL47" s="51"/>
      <c r="KTM47" s="51"/>
      <c r="KTN47" s="51"/>
      <c r="KTO47" s="51"/>
      <c r="KTP47" s="51"/>
      <c r="KTQ47" s="51"/>
      <c r="KTR47" s="51"/>
      <c r="KTS47" s="51"/>
      <c r="KTT47" s="51"/>
      <c r="KTU47" s="51"/>
      <c r="KTV47" s="51"/>
      <c r="KTW47" s="51"/>
      <c r="KTX47" s="51"/>
      <c r="KTY47" s="51"/>
      <c r="KTZ47" s="51"/>
      <c r="KUA47" s="51"/>
      <c r="KUB47" s="51"/>
      <c r="KUC47" s="51"/>
      <c r="KUD47" s="51"/>
      <c r="KUE47" s="51"/>
      <c r="KUF47" s="51"/>
      <c r="KUG47" s="51"/>
      <c r="KUH47" s="51"/>
      <c r="KUI47" s="51"/>
      <c r="KUJ47" s="51"/>
      <c r="KUK47" s="51"/>
      <c r="KUL47" s="51"/>
      <c r="KUM47" s="51"/>
      <c r="KUN47" s="51"/>
      <c r="KUO47" s="51"/>
      <c r="KUP47" s="51"/>
      <c r="KUQ47" s="51"/>
      <c r="KUR47" s="51"/>
      <c r="KUS47" s="51"/>
      <c r="KUT47" s="51"/>
      <c r="KUU47" s="51"/>
      <c r="KUV47" s="51"/>
      <c r="KUW47" s="51"/>
      <c r="KUX47" s="51"/>
      <c r="KUY47" s="51"/>
      <c r="KUZ47" s="51"/>
      <c r="KVA47" s="51"/>
      <c r="KVB47" s="51"/>
      <c r="KVC47" s="51"/>
      <c r="KVD47" s="51"/>
      <c r="KVE47" s="51"/>
      <c r="KVF47" s="51"/>
      <c r="KVG47" s="51"/>
      <c r="KVH47" s="51"/>
      <c r="KVI47" s="51"/>
      <c r="KVJ47" s="51"/>
      <c r="KVK47" s="51"/>
      <c r="KVL47" s="51"/>
      <c r="KVM47" s="51"/>
      <c r="KVN47" s="51"/>
      <c r="KVO47" s="51"/>
      <c r="KVP47" s="51"/>
      <c r="KVQ47" s="51"/>
      <c r="KVR47" s="51"/>
      <c r="KVS47" s="51"/>
      <c r="KVT47" s="51"/>
      <c r="KVU47" s="51"/>
      <c r="KVV47" s="51"/>
      <c r="KVW47" s="51"/>
      <c r="KVX47" s="51"/>
      <c r="KVY47" s="51"/>
      <c r="KVZ47" s="51"/>
      <c r="KWA47" s="51"/>
      <c r="KWB47" s="51"/>
      <c r="KWC47" s="51"/>
      <c r="KWD47" s="51"/>
      <c r="KWE47" s="51"/>
      <c r="KWF47" s="51"/>
      <c r="KWG47" s="51"/>
      <c r="KWH47" s="51"/>
      <c r="KWI47" s="51"/>
      <c r="KWJ47" s="51"/>
      <c r="KWK47" s="51"/>
      <c r="KWL47" s="51"/>
      <c r="KWM47" s="51"/>
      <c r="KWN47" s="51"/>
      <c r="KWO47" s="51"/>
      <c r="KWP47" s="51"/>
      <c r="KWQ47" s="51"/>
      <c r="KWR47" s="51"/>
      <c r="KWS47" s="51"/>
      <c r="KWT47" s="51"/>
      <c r="KWU47" s="51"/>
      <c r="KWV47" s="51"/>
      <c r="KWW47" s="51"/>
      <c r="KWX47" s="51"/>
      <c r="KWY47" s="51"/>
      <c r="KWZ47" s="51"/>
      <c r="KXA47" s="51"/>
      <c r="KXB47" s="51"/>
      <c r="KXC47" s="51"/>
      <c r="KXD47" s="51"/>
      <c r="KXE47" s="51"/>
      <c r="KXF47" s="51"/>
      <c r="KXG47" s="51"/>
      <c r="KXH47" s="51"/>
      <c r="KXI47" s="51"/>
      <c r="KXJ47" s="51"/>
      <c r="KXK47" s="51"/>
      <c r="KXL47" s="51"/>
      <c r="KXM47" s="51"/>
      <c r="KXN47" s="51"/>
      <c r="KXO47" s="51"/>
      <c r="KXP47" s="51"/>
      <c r="KXQ47" s="51"/>
      <c r="KXR47" s="51"/>
      <c r="KXS47" s="51"/>
      <c r="KXT47" s="51"/>
      <c r="KXU47" s="51"/>
      <c r="KXV47" s="51"/>
      <c r="KXW47" s="51"/>
      <c r="KXX47" s="51"/>
      <c r="KXY47" s="51"/>
      <c r="KXZ47" s="51"/>
      <c r="KYA47" s="51"/>
      <c r="KYB47" s="51"/>
      <c r="KYC47" s="51"/>
      <c r="KYD47" s="51"/>
      <c r="KYE47" s="51"/>
      <c r="KYF47" s="51"/>
      <c r="KYG47" s="51"/>
      <c r="KYH47" s="51"/>
      <c r="KYI47" s="51"/>
      <c r="KYJ47" s="51"/>
      <c r="KYK47" s="51"/>
      <c r="KYL47" s="51"/>
      <c r="KYM47" s="51"/>
      <c r="KYN47" s="51"/>
      <c r="KYO47" s="51"/>
      <c r="KYP47" s="51"/>
      <c r="KYQ47" s="51"/>
      <c r="KYR47" s="51"/>
      <c r="KYS47" s="51"/>
      <c r="KYT47" s="51"/>
      <c r="KYU47" s="51"/>
      <c r="KYV47" s="51"/>
      <c r="KYW47" s="51"/>
      <c r="KYX47" s="51"/>
      <c r="KYY47" s="51"/>
      <c r="KYZ47" s="51"/>
      <c r="KZA47" s="51"/>
      <c r="KZB47" s="51"/>
      <c r="KZC47" s="51"/>
      <c r="KZD47" s="51"/>
      <c r="KZE47" s="51"/>
      <c r="KZF47" s="51"/>
      <c r="KZG47" s="51"/>
      <c r="KZH47" s="51"/>
      <c r="KZI47" s="51"/>
      <c r="KZJ47" s="51"/>
      <c r="KZK47" s="51"/>
      <c r="KZL47" s="51"/>
      <c r="KZM47" s="51"/>
      <c r="KZN47" s="51"/>
      <c r="KZO47" s="51"/>
      <c r="KZP47" s="51"/>
      <c r="KZQ47" s="51"/>
      <c r="KZR47" s="51"/>
      <c r="KZS47" s="51"/>
      <c r="KZT47" s="51"/>
      <c r="KZU47" s="51"/>
      <c r="KZV47" s="51"/>
      <c r="KZW47" s="51"/>
      <c r="KZX47" s="51"/>
      <c r="KZY47" s="51"/>
      <c r="KZZ47" s="51"/>
      <c r="LAA47" s="51"/>
      <c r="LAB47" s="51"/>
      <c r="LAC47" s="51"/>
      <c r="LAD47" s="51"/>
      <c r="LAE47" s="51"/>
      <c r="LAF47" s="51"/>
      <c r="LAG47" s="51"/>
      <c r="LAH47" s="51"/>
      <c r="LAI47" s="51"/>
      <c r="LAJ47" s="51"/>
      <c r="LAK47" s="51"/>
      <c r="LAL47" s="51"/>
      <c r="LAM47" s="51"/>
      <c r="LAN47" s="51"/>
      <c r="LAO47" s="51"/>
      <c r="LAP47" s="51"/>
      <c r="LAQ47" s="51"/>
      <c r="LAR47" s="51"/>
      <c r="LAS47" s="51"/>
      <c r="LAT47" s="51"/>
      <c r="LAU47" s="51"/>
      <c r="LAV47" s="51"/>
      <c r="LAW47" s="51"/>
      <c r="LAX47" s="51"/>
      <c r="LAY47" s="51"/>
      <c r="LAZ47" s="51"/>
      <c r="LBA47" s="51"/>
      <c r="LBB47" s="51"/>
      <c r="LBC47" s="51"/>
      <c r="LBD47" s="51"/>
      <c r="LBE47" s="51"/>
      <c r="LBF47" s="51"/>
      <c r="LBG47" s="51"/>
      <c r="LBH47" s="51"/>
      <c r="LBI47" s="51"/>
      <c r="LBJ47" s="51"/>
      <c r="LBK47" s="51"/>
      <c r="LBL47" s="51"/>
      <c r="LBM47" s="51"/>
      <c r="LBN47" s="51"/>
      <c r="LBO47" s="51"/>
      <c r="LBP47" s="51"/>
      <c r="LBQ47" s="51"/>
      <c r="LBR47" s="51"/>
      <c r="LBS47" s="51"/>
      <c r="LBT47" s="51"/>
      <c r="LBU47" s="51"/>
      <c r="LBV47" s="51"/>
      <c r="LBW47" s="51"/>
      <c r="LBX47" s="51"/>
      <c r="LBY47" s="51"/>
      <c r="LBZ47" s="51"/>
      <c r="LCA47" s="51"/>
      <c r="LCB47" s="51"/>
      <c r="LCC47" s="51"/>
      <c r="LCD47" s="51"/>
      <c r="LCE47" s="51"/>
      <c r="LCF47" s="51"/>
      <c r="LCG47" s="51"/>
      <c r="LCH47" s="51"/>
      <c r="LCI47" s="51"/>
      <c r="LCJ47" s="51"/>
      <c r="LCK47" s="51"/>
      <c r="LCL47" s="51"/>
      <c r="LCM47" s="51"/>
      <c r="LCN47" s="51"/>
      <c r="LCO47" s="51"/>
      <c r="LCP47" s="51"/>
      <c r="LCQ47" s="51"/>
      <c r="LCR47" s="51"/>
      <c r="LCS47" s="51"/>
      <c r="LCT47" s="51"/>
      <c r="LCU47" s="51"/>
      <c r="LCV47" s="51"/>
      <c r="LCW47" s="51"/>
      <c r="LCX47" s="51"/>
      <c r="LCY47" s="51"/>
      <c r="LCZ47" s="51"/>
      <c r="LDA47" s="51"/>
      <c r="LDB47" s="51"/>
      <c r="LDC47" s="51"/>
      <c r="LDD47" s="51"/>
      <c r="LDE47" s="51"/>
      <c r="LDF47" s="51"/>
      <c r="LDG47" s="51"/>
      <c r="LDH47" s="51"/>
      <c r="LDI47" s="51"/>
      <c r="LDJ47" s="51"/>
      <c r="LDK47" s="51"/>
      <c r="LDL47" s="51"/>
      <c r="LDM47" s="51"/>
      <c r="LDN47" s="51"/>
      <c r="LDO47" s="51"/>
      <c r="LDP47" s="51"/>
      <c r="LDQ47" s="51"/>
      <c r="LDR47" s="51"/>
      <c r="LDS47" s="51"/>
      <c r="LDT47" s="51"/>
      <c r="LDU47" s="51"/>
      <c r="LDV47" s="51"/>
      <c r="LDW47" s="51"/>
      <c r="LDX47" s="51"/>
      <c r="LDY47" s="51"/>
      <c r="LDZ47" s="51"/>
      <c r="LEA47" s="51"/>
      <c r="LEB47" s="51"/>
      <c r="LEC47" s="51"/>
      <c r="LED47" s="51"/>
      <c r="LEE47" s="51"/>
      <c r="LEF47" s="51"/>
      <c r="LEG47" s="51"/>
      <c r="LEH47" s="51"/>
      <c r="LEI47" s="51"/>
      <c r="LEJ47" s="51"/>
      <c r="LEK47" s="51"/>
      <c r="LEL47" s="51"/>
      <c r="LEM47" s="51"/>
      <c r="LEN47" s="51"/>
      <c r="LEO47" s="51"/>
      <c r="LEP47" s="51"/>
      <c r="LEQ47" s="51"/>
      <c r="LER47" s="51"/>
      <c r="LES47" s="51"/>
      <c r="LET47" s="51"/>
      <c r="LEU47" s="51"/>
      <c r="LEV47" s="51"/>
      <c r="LEW47" s="51"/>
      <c r="LEX47" s="51"/>
      <c r="LEY47" s="51"/>
      <c r="LEZ47" s="51"/>
      <c r="LFA47" s="51"/>
      <c r="LFB47" s="51"/>
      <c r="LFC47" s="51"/>
      <c r="LFD47" s="51"/>
      <c r="LFE47" s="51"/>
      <c r="LFF47" s="51"/>
      <c r="LFG47" s="51"/>
      <c r="LFH47" s="51"/>
      <c r="LFI47" s="51"/>
      <c r="LFJ47" s="51"/>
      <c r="LFK47" s="51"/>
      <c r="LFL47" s="51"/>
      <c r="LFM47" s="51"/>
      <c r="LFN47" s="51"/>
      <c r="LFO47" s="51"/>
      <c r="LFP47" s="51"/>
      <c r="LFQ47" s="51"/>
      <c r="LFR47" s="51"/>
      <c r="LFS47" s="51"/>
      <c r="LFT47" s="51"/>
      <c r="LFU47" s="51"/>
      <c r="LFV47" s="51"/>
      <c r="LFW47" s="51"/>
      <c r="LFX47" s="51"/>
      <c r="LFY47" s="51"/>
      <c r="LFZ47" s="51"/>
      <c r="LGA47" s="51"/>
      <c r="LGB47" s="51"/>
      <c r="LGC47" s="51"/>
      <c r="LGD47" s="51"/>
      <c r="LGE47" s="51"/>
      <c r="LGF47" s="51"/>
      <c r="LGG47" s="51"/>
      <c r="LGH47" s="51"/>
      <c r="LGI47" s="51"/>
      <c r="LGJ47" s="51"/>
      <c r="LGK47" s="51"/>
      <c r="LGL47" s="51"/>
      <c r="LGM47" s="51"/>
      <c r="LGN47" s="51"/>
      <c r="LGO47" s="51"/>
      <c r="LGP47" s="51"/>
      <c r="LGQ47" s="51"/>
      <c r="LGR47" s="51"/>
      <c r="LGS47" s="51"/>
      <c r="LGT47" s="51"/>
      <c r="LGU47" s="51"/>
      <c r="LGV47" s="51"/>
      <c r="LGW47" s="51"/>
      <c r="LGX47" s="51"/>
      <c r="LGY47" s="51"/>
      <c r="LGZ47" s="51"/>
      <c r="LHA47" s="51"/>
      <c r="LHB47" s="51"/>
      <c r="LHC47" s="51"/>
      <c r="LHD47" s="51"/>
      <c r="LHE47" s="51"/>
      <c r="LHF47" s="51"/>
      <c r="LHG47" s="51"/>
      <c r="LHH47" s="51"/>
      <c r="LHI47" s="51"/>
      <c r="LHJ47" s="51"/>
      <c r="LHK47" s="51"/>
      <c r="LHL47" s="51"/>
      <c r="LHM47" s="51"/>
      <c r="LHN47" s="51"/>
      <c r="LHO47" s="51"/>
      <c r="LHP47" s="51"/>
      <c r="LHQ47" s="51"/>
      <c r="LHR47" s="51"/>
      <c r="LHS47" s="51"/>
      <c r="LHT47" s="51"/>
      <c r="LHU47" s="51"/>
      <c r="LHV47" s="51"/>
      <c r="LHW47" s="51"/>
      <c r="LHX47" s="51"/>
      <c r="LHY47" s="51"/>
      <c r="LHZ47" s="51"/>
      <c r="LIA47" s="51"/>
      <c r="LIB47" s="51"/>
      <c r="LIC47" s="51"/>
      <c r="LID47" s="51"/>
      <c r="LIE47" s="51"/>
      <c r="LIF47" s="51"/>
      <c r="LIG47" s="51"/>
      <c r="LIH47" s="51"/>
      <c r="LII47" s="51"/>
      <c r="LIJ47" s="51"/>
      <c r="LIK47" s="51"/>
      <c r="LIL47" s="51"/>
      <c r="LIM47" s="51"/>
      <c r="LIN47" s="51"/>
      <c r="LIO47" s="51"/>
      <c r="LIP47" s="51"/>
      <c r="LIQ47" s="51"/>
      <c r="LIR47" s="51"/>
      <c r="LIS47" s="51"/>
      <c r="LIT47" s="51"/>
      <c r="LIU47" s="51"/>
      <c r="LIV47" s="51"/>
      <c r="LIW47" s="51"/>
      <c r="LIX47" s="51"/>
      <c r="LIY47" s="51"/>
      <c r="LIZ47" s="51"/>
      <c r="LJA47" s="51"/>
      <c r="LJB47" s="51"/>
      <c r="LJC47" s="51"/>
      <c r="LJD47" s="51"/>
      <c r="LJE47" s="51"/>
      <c r="LJF47" s="51"/>
      <c r="LJG47" s="51"/>
      <c r="LJH47" s="51"/>
      <c r="LJI47" s="51"/>
      <c r="LJJ47" s="51"/>
      <c r="LJK47" s="51"/>
      <c r="LJL47" s="51"/>
      <c r="LJM47" s="51"/>
      <c r="LJN47" s="51"/>
      <c r="LJO47" s="51"/>
      <c r="LJP47" s="51"/>
      <c r="LJQ47" s="51"/>
      <c r="LJR47" s="51"/>
      <c r="LJS47" s="51"/>
      <c r="LJT47" s="51"/>
      <c r="LJU47" s="51"/>
      <c r="LJV47" s="51"/>
      <c r="LJW47" s="51"/>
      <c r="LJX47" s="51"/>
      <c r="LJY47" s="51"/>
      <c r="LJZ47" s="51"/>
      <c r="LKA47" s="51"/>
      <c r="LKB47" s="51"/>
      <c r="LKC47" s="51"/>
      <c r="LKD47" s="51"/>
      <c r="LKE47" s="51"/>
      <c r="LKF47" s="51"/>
      <c r="LKG47" s="51"/>
      <c r="LKH47" s="51"/>
      <c r="LKI47" s="51"/>
      <c r="LKJ47" s="51"/>
      <c r="LKK47" s="51"/>
      <c r="LKL47" s="51"/>
      <c r="LKM47" s="51"/>
      <c r="LKN47" s="51"/>
      <c r="LKO47" s="51"/>
      <c r="LKP47" s="51"/>
      <c r="LKQ47" s="51"/>
      <c r="LKR47" s="51"/>
      <c r="LKS47" s="51"/>
      <c r="LKT47" s="51"/>
      <c r="LKU47" s="51"/>
      <c r="LKV47" s="51"/>
      <c r="LKW47" s="51"/>
      <c r="LKX47" s="51"/>
      <c r="LKY47" s="51"/>
      <c r="LKZ47" s="51"/>
      <c r="LLA47" s="51"/>
      <c r="LLB47" s="51"/>
      <c r="LLC47" s="51"/>
      <c r="LLD47" s="51"/>
      <c r="LLE47" s="51"/>
      <c r="LLF47" s="51"/>
      <c r="LLG47" s="51"/>
      <c r="LLH47" s="51"/>
      <c r="LLI47" s="51"/>
      <c r="LLJ47" s="51"/>
      <c r="LLK47" s="51"/>
      <c r="LLL47" s="51"/>
      <c r="LLM47" s="51"/>
      <c r="LLN47" s="51"/>
      <c r="LLO47" s="51"/>
      <c r="LLP47" s="51"/>
      <c r="LLQ47" s="51"/>
      <c r="LLR47" s="51"/>
      <c r="LLS47" s="51"/>
      <c r="LLT47" s="51"/>
      <c r="LLU47" s="51"/>
      <c r="LLV47" s="51"/>
      <c r="LLW47" s="51"/>
      <c r="LLX47" s="51"/>
      <c r="LLY47" s="51"/>
      <c r="LLZ47" s="51"/>
      <c r="LMA47" s="51"/>
      <c r="LMB47" s="51"/>
      <c r="LMC47" s="51"/>
      <c r="LMD47" s="51"/>
      <c r="LME47" s="51"/>
      <c r="LMF47" s="51"/>
      <c r="LMG47" s="51"/>
      <c r="LMH47" s="51"/>
      <c r="LMI47" s="51"/>
      <c r="LMJ47" s="51"/>
      <c r="LMK47" s="51"/>
      <c r="LML47" s="51"/>
      <c r="LMM47" s="51"/>
      <c r="LMN47" s="51"/>
      <c r="LMO47" s="51"/>
      <c r="LMP47" s="51"/>
      <c r="LMQ47" s="51"/>
      <c r="LMR47" s="51"/>
      <c r="LMS47" s="51"/>
      <c r="LMT47" s="51"/>
      <c r="LMU47" s="51"/>
      <c r="LMV47" s="51"/>
      <c r="LMW47" s="51"/>
      <c r="LMX47" s="51"/>
      <c r="LMY47" s="51"/>
      <c r="LMZ47" s="51"/>
      <c r="LNA47" s="51"/>
      <c r="LNB47" s="51"/>
      <c r="LNC47" s="51"/>
      <c r="LND47" s="51"/>
      <c r="LNE47" s="51"/>
      <c r="LNF47" s="51"/>
      <c r="LNG47" s="51"/>
      <c r="LNH47" s="51"/>
      <c r="LNI47" s="51"/>
      <c r="LNJ47" s="51"/>
      <c r="LNK47" s="51"/>
      <c r="LNL47" s="51"/>
      <c r="LNM47" s="51"/>
      <c r="LNN47" s="51"/>
      <c r="LNO47" s="51"/>
      <c r="LNP47" s="51"/>
      <c r="LNQ47" s="51"/>
      <c r="LNR47" s="51"/>
      <c r="LNS47" s="51"/>
      <c r="LNT47" s="51"/>
      <c r="LNU47" s="51"/>
      <c r="LNV47" s="51"/>
      <c r="LNW47" s="51"/>
      <c r="LNX47" s="51"/>
      <c r="LNY47" s="51"/>
      <c r="LNZ47" s="51"/>
      <c r="LOA47" s="51"/>
      <c r="LOB47" s="51"/>
      <c r="LOC47" s="51"/>
      <c r="LOD47" s="51"/>
      <c r="LOE47" s="51"/>
      <c r="LOF47" s="51"/>
      <c r="LOG47" s="51"/>
      <c r="LOH47" s="51"/>
      <c r="LOI47" s="51"/>
      <c r="LOJ47" s="51"/>
      <c r="LOK47" s="51"/>
      <c r="LOL47" s="51"/>
      <c r="LOM47" s="51"/>
      <c r="LON47" s="51"/>
      <c r="LOO47" s="51"/>
      <c r="LOP47" s="51"/>
      <c r="LOQ47" s="51"/>
      <c r="LOR47" s="51"/>
      <c r="LOS47" s="51"/>
      <c r="LOT47" s="51"/>
      <c r="LOU47" s="51"/>
      <c r="LOV47" s="51"/>
      <c r="LOW47" s="51"/>
      <c r="LOX47" s="51"/>
      <c r="LOY47" s="51"/>
      <c r="LOZ47" s="51"/>
      <c r="LPA47" s="51"/>
      <c r="LPB47" s="51"/>
      <c r="LPC47" s="51"/>
      <c r="LPD47" s="51"/>
      <c r="LPE47" s="51"/>
      <c r="LPF47" s="51"/>
      <c r="LPG47" s="51"/>
      <c r="LPH47" s="51"/>
      <c r="LPI47" s="51"/>
      <c r="LPJ47" s="51"/>
      <c r="LPK47" s="51"/>
      <c r="LPL47" s="51"/>
      <c r="LPM47" s="51"/>
      <c r="LPN47" s="51"/>
      <c r="LPO47" s="51"/>
      <c r="LPP47" s="51"/>
      <c r="LPQ47" s="51"/>
      <c r="LPR47" s="51"/>
      <c r="LPS47" s="51"/>
      <c r="LPT47" s="51"/>
      <c r="LPU47" s="51"/>
      <c r="LPV47" s="51"/>
      <c r="LPW47" s="51"/>
      <c r="LPX47" s="51"/>
      <c r="LPY47" s="51"/>
      <c r="LPZ47" s="51"/>
      <c r="LQA47" s="51"/>
      <c r="LQB47" s="51"/>
      <c r="LQC47" s="51"/>
      <c r="LQD47" s="51"/>
      <c r="LQE47" s="51"/>
      <c r="LQF47" s="51"/>
      <c r="LQG47" s="51"/>
      <c r="LQH47" s="51"/>
      <c r="LQI47" s="51"/>
      <c r="LQJ47" s="51"/>
      <c r="LQK47" s="51"/>
      <c r="LQL47" s="51"/>
      <c r="LQM47" s="51"/>
      <c r="LQN47" s="51"/>
      <c r="LQO47" s="51"/>
      <c r="LQP47" s="51"/>
      <c r="LQQ47" s="51"/>
      <c r="LQR47" s="51"/>
      <c r="LQS47" s="51"/>
      <c r="LQT47" s="51"/>
      <c r="LQU47" s="51"/>
      <c r="LQV47" s="51"/>
      <c r="LQW47" s="51"/>
      <c r="LQX47" s="51"/>
      <c r="LQY47" s="51"/>
      <c r="LQZ47" s="51"/>
      <c r="LRA47" s="51"/>
      <c r="LRB47" s="51"/>
      <c r="LRC47" s="51"/>
      <c r="LRD47" s="51"/>
      <c r="LRE47" s="51"/>
      <c r="LRF47" s="51"/>
      <c r="LRG47" s="51"/>
      <c r="LRH47" s="51"/>
      <c r="LRI47" s="51"/>
      <c r="LRJ47" s="51"/>
      <c r="LRK47" s="51"/>
      <c r="LRL47" s="51"/>
      <c r="LRM47" s="51"/>
      <c r="LRN47" s="51"/>
      <c r="LRO47" s="51"/>
      <c r="LRP47" s="51"/>
      <c r="LRQ47" s="51"/>
      <c r="LRR47" s="51"/>
      <c r="LRS47" s="51"/>
      <c r="LRT47" s="51"/>
      <c r="LRU47" s="51"/>
      <c r="LRV47" s="51"/>
      <c r="LRW47" s="51"/>
      <c r="LRX47" s="51"/>
      <c r="LRY47" s="51"/>
      <c r="LRZ47" s="51"/>
      <c r="LSA47" s="51"/>
      <c r="LSB47" s="51"/>
      <c r="LSC47" s="51"/>
      <c r="LSD47" s="51"/>
      <c r="LSE47" s="51"/>
      <c r="LSF47" s="51"/>
      <c r="LSG47" s="51"/>
      <c r="LSH47" s="51"/>
      <c r="LSI47" s="51"/>
      <c r="LSJ47" s="51"/>
      <c r="LSK47" s="51"/>
      <c r="LSL47" s="51"/>
      <c r="LSM47" s="51"/>
      <c r="LSN47" s="51"/>
      <c r="LSO47" s="51"/>
      <c r="LSP47" s="51"/>
      <c r="LSQ47" s="51"/>
      <c r="LSR47" s="51"/>
      <c r="LSS47" s="51"/>
      <c r="LST47" s="51"/>
      <c r="LSU47" s="51"/>
      <c r="LSV47" s="51"/>
      <c r="LSW47" s="51"/>
      <c r="LSX47" s="51"/>
      <c r="LSY47" s="51"/>
      <c r="LSZ47" s="51"/>
      <c r="LTA47" s="51"/>
      <c r="LTB47" s="51"/>
      <c r="LTC47" s="51"/>
      <c r="LTD47" s="51"/>
      <c r="LTE47" s="51"/>
      <c r="LTF47" s="51"/>
      <c r="LTG47" s="51"/>
      <c r="LTH47" s="51"/>
      <c r="LTI47" s="51"/>
      <c r="LTJ47" s="51"/>
      <c r="LTK47" s="51"/>
      <c r="LTL47" s="51"/>
      <c r="LTM47" s="51"/>
      <c r="LTN47" s="51"/>
      <c r="LTO47" s="51"/>
      <c r="LTP47" s="51"/>
      <c r="LTQ47" s="51"/>
      <c r="LTR47" s="51"/>
      <c r="LTS47" s="51"/>
      <c r="LTT47" s="51"/>
      <c r="LTU47" s="51"/>
      <c r="LTV47" s="51"/>
      <c r="LTW47" s="51"/>
      <c r="LTX47" s="51"/>
      <c r="LTY47" s="51"/>
      <c r="LTZ47" s="51"/>
      <c r="LUA47" s="51"/>
      <c r="LUB47" s="51"/>
      <c r="LUC47" s="51"/>
      <c r="LUD47" s="51"/>
      <c r="LUE47" s="51"/>
      <c r="LUF47" s="51"/>
      <c r="LUG47" s="51"/>
      <c r="LUH47" s="51"/>
      <c r="LUI47" s="51"/>
      <c r="LUJ47" s="51"/>
      <c r="LUK47" s="51"/>
      <c r="LUL47" s="51"/>
      <c r="LUM47" s="51"/>
      <c r="LUN47" s="51"/>
      <c r="LUO47" s="51"/>
      <c r="LUP47" s="51"/>
      <c r="LUQ47" s="51"/>
      <c r="LUR47" s="51"/>
      <c r="LUS47" s="51"/>
      <c r="LUT47" s="51"/>
      <c r="LUU47" s="51"/>
      <c r="LUV47" s="51"/>
      <c r="LUW47" s="51"/>
      <c r="LUX47" s="51"/>
      <c r="LUY47" s="51"/>
      <c r="LUZ47" s="51"/>
      <c r="LVA47" s="51"/>
      <c r="LVB47" s="51"/>
      <c r="LVC47" s="51"/>
      <c r="LVD47" s="51"/>
      <c r="LVE47" s="51"/>
      <c r="LVF47" s="51"/>
      <c r="LVG47" s="51"/>
      <c r="LVH47" s="51"/>
      <c r="LVI47" s="51"/>
      <c r="LVJ47" s="51"/>
      <c r="LVK47" s="51"/>
      <c r="LVL47" s="51"/>
      <c r="LVM47" s="51"/>
      <c r="LVN47" s="51"/>
      <c r="LVO47" s="51"/>
      <c r="LVP47" s="51"/>
      <c r="LVQ47" s="51"/>
      <c r="LVR47" s="51"/>
      <c r="LVS47" s="51"/>
      <c r="LVT47" s="51"/>
      <c r="LVU47" s="51"/>
      <c r="LVV47" s="51"/>
      <c r="LVW47" s="51"/>
      <c r="LVX47" s="51"/>
      <c r="LVY47" s="51"/>
      <c r="LVZ47" s="51"/>
      <c r="LWA47" s="51"/>
      <c r="LWB47" s="51"/>
      <c r="LWC47" s="51"/>
      <c r="LWD47" s="51"/>
      <c r="LWE47" s="51"/>
      <c r="LWF47" s="51"/>
      <c r="LWG47" s="51"/>
      <c r="LWH47" s="51"/>
      <c r="LWI47" s="51"/>
      <c r="LWJ47" s="51"/>
      <c r="LWK47" s="51"/>
      <c r="LWL47" s="51"/>
      <c r="LWM47" s="51"/>
      <c r="LWN47" s="51"/>
      <c r="LWO47" s="51"/>
      <c r="LWP47" s="51"/>
      <c r="LWQ47" s="51"/>
      <c r="LWR47" s="51"/>
      <c r="LWS47" s="51"/>
      <c r="LWT47" s="51"/>
      <c r="LWU47" s="51"/>
      <c r="LWV47" s="51"/>
      <c r="LWW47" s="51"/>
      <c r="LWX47" s="51"/>
      <c r="LWY47" s="51"/>
      <c r="LWZ47" s="51"/>
      <c r="LXA47" s="51"/>
      <c r="LXB47" s="51"/>
      <c r="LXC47" s="51"/>
      <c r="LXD47" s="51"/>
      <c r="LXE47" s="51"/>
      <c r="LXF47" s="51"/>
      <c r="LXG47" s="51"/>
      <c r="LXH47" s="51"/>
      <c r="LXI47" s="51"/>
      <c r="LXJ47" s="51"/>
      <c r="LXK47" s="51"/>
      <c r="LXL47" s="51"/>
      <c r="LXM47" s="51"/>
      <c r="LXN47" s="51"/>
      <c r="LXO47" s="51"/>
      <c r="LXP47" s="51"/>
      <c r="LXQ47" s="51"/>
      <c r="LXR47" s="51"/>
      <c r="LXS47" s="51"/>
      <c r="LXT47" s="51"/>
      <c r="LXU47" s="51"/>
      <c r="LXV47" s="51"/>
      <c r="LXW47" s="51"/>
      <c r="LXX47" s="51"/>
      <c r="LXY47" s="51"/>
      <c r="LXZ47" s="51"/>
      <c r="LYA47" s="51"/>
      <c r="LYB47" s="51"/>
      <c r="LYC47" s="51"/>
      <c r="LYD47" s="51"/>
      <c r="LYE47" s="51"/>
      <c r="LYF47" s="51"/>
      <c r="LYG47" s="51"/>
      <c r="LYH47" s="51"/>
      <c r="LYI47" s="51"/>
      <c r="LYJ47" s="51"/>
      <c r="LYK47" s="51"/>
      <c r="LYL47" s="51"/>
      <c r="LYM47" s="51"/>
      <c r="LYN47" s="51"/>
      <c r="LYO47" s="51"/>
      <c r="LYP47" s="51"/>
      <c r="LYQ47" s="51"/>
      <c r="LYR47" s="51"/>
      <c r="LYS47" s="51"/>
      <c r="LYT47" s="51"/>
      <c r="LYU47" s="51"/>
      <c r="LYV47" s="51"/>
      <c r="LYW47" s="51"/>
      <c r="LYX47" s="51"/>
      <c r="LYY47" s="51"/>
      <c r="LYZ47" s="51"/>
      <c r="LZA47" s="51"/>
      <c r="LZB47" s="51"/>
      <c r="LZC47" s="51"/>
      <c r="LZD47" s="51"/>
      <c r="LZE47" s="51"/>
      <c r="LZF47" s="51"/>
      <c r="LZG47" s="51"/>
      <c r="LZH47" s="51"/>
      <c r="LZI47" s="51"/>
      <c r="LZJ47" s="51"/>
      <c r="LZK47" s="51"/>
      <c r="LZL47" s="51"/>
      <c r="LZM47" s="51"/>
      <c r="LZN47" s="51"/>
      <c r="LZO47" s="51"/>
      <c r="LZP47" s="51"/>
      <c r="LZQ47" s="51"/>
      <c r="LZR47" s="51"/>
      <c r="LZS47" s="51"/>
      <c r="LZT47" s="51"/>
      <c r="LZU47" s="51"/>
      <c r="LZV47" s="51"/>
      <c r="LZW47" s="51"/>
      <c r="LZX47" s="51"/>
      <c r="LZY47" s="51"/>
      <c r="LZZ47" s="51"/>
      <c r="MAA47" s="51"/>
      <c r="MAB47" s="51"/>
      <c r="MAC47" s="51"/>
      <c r="MAD47" s="51"/>
      <c r="MAE47" s="51"/>
      <c r="MAF47" s="51"/>
      <c r="MAG47" s="51"/>
      <c r="MAH47" s="51"/>
      <c r="MAI47" s="51"/>
      <c r="MAJ47" s="51"/>
      <c r="MAK47" s="51"/>
      <c r="MAL47" s="51"/>
      <c r="MAM47" s="51"/>
      <c r="MAN47" s="51"/>
      <c r="MAO47" s="51"/>
      <c r="MAP47" s="51"/>
      <c r="MAQ47" s="51"/>
      <c r="MAR47" s="51"/>
      <c r="MAS47" s="51"/>
      <c r="MAT47" s="51"/>
      <c r="MAU47" s="51"/>
      <c r="MAV47" s="51"/>
      <c r="MAW47" s="51"/>
      <c r="MAX47" s="51"/>
      <c r="MAY47" s="51"/>
      <c r="MAZ47" s="51"/>
      <c r="MBA47" s="51"/>
      <c r="MBB47" s="51"/>
      <c r="MBC47" s="51"/>
      <c r="MBD47" s="51"/>
      <c r="MBE47" s="51"/>
      <c r="MBF47" s="51"/>
      <c r="MBG47" s="51"/>
      <c r="MBH47" s="51"/>
      <c r="MBI47" s="51"/>
      <c r="MBJ47" s="51"/>
      <c r="MBK47" s="51"/>
      <c r="MBL47" s="51"/>
      <c r="MBM47" s="51"/>
      <c r="MBN47" s="51"/>
      <c r="MBO47" s="51"/>
      <c r="MBP47" s="51"/>
      <c r="MBQ47" s="51"/>
      <c r="MBR47" s="51"/>
      <c r="MBS47" s="51"/>
      <c r="MBT47" s="51"/>
      <c r="MBU47" s="51"/>
      <c r="MBV47" s="51"/>
      <c r="MBW47" s="51"/>
      <c r="MBX47" s="51"/>
      <c r="MBY47" s="51"/>
      <c r="MBZ47" s="51"/>
      <c r="MCA47" s="51"/>
      <c r="MCB47" s="51"/>
      <c r="MCC47" s="51"/>
      <c r="MCD47" s="51"/>
      <c r="MCE47" s="51"/>
      <c r="MCF47" s="51"/>
      <c r="MCG47" s="51"/>
      <c r="MCH47" s="51"/>
      <c r="MCI47" s="51"/>
      <c r="MCJ47" s="51"/>
      <c r="MCK47" s="51"/>
      <c r="MCL47" s="51"/>
      <c r="MCM47" s="51"/>
      <c r="MCN47" s="51"/>
      <c r="MCO47" s="51"/>
      <c r="MCP47" s="51"/>
      <c r="MCQ47" s="51"/>
      <c r="MCR47" s="51"/>
      <c r="MCS47" s="51"/>
      <c r="MCT47" s="51"/>
      <c r="MCU47" s="51"/>
      <c r="MCV47" s="51"/>
      <c r="MCW47" s="51"/>
      <c r="MCX47" s="51"/>
      <c r="MCY47" s="51"/>
      <c r="MCZ47" s="51"/>
      <c r="MDA47" s="51"/>
      <c r="MDB47" s="51"/>
      <c r="MDC47" s="51"/>
      <c r="MDD47" s="51"/>
      <c r="MDE47" s="51"/>
      <c r="MDF47" s="51"/>
      <c r="MDG47" s="51"/>
      <c r="MDH47" s="51"/>
      <c r="MDI47" s="51"/>
      <c r="MDJ47" s="51"/>
      <c r="MDK47" s="51"/>
      <c r="MDL47" s="51"/>
      <c r="MDM47" s="51"/>
      <c r="MDN47" s="51"/>
      <c r="MDO47" s="51"/>
      <c r="MDP47" s="51"/>
      <c r="MDQ47" s="51"/>
      <c r="MDR47" s="51"/>
      <c r="MDS47" s="51"/>
      <c r="MDT47" s="51"/>
      <c r="MDU47" s="51"/>
      <c r="MDV47" s="51"/>
      <c r="MDW47" s="51"/>
      <c r="MDX47" s="51"/>
      <c r="MDY47" s="51"/>
      <c r="MDZ47" s="51"/>
      <c r="MEA47" s="51"/>
      <c r="MEB47" s="51"/>
      <c r="MEC47" s="51"/>
      <c r="MED47" s="51"/>
      <c r="MEE47" s="51"/>
      <c r="MEF47" s="51"/>
      <c r="MEG47" s="51"/>
      <c r="MEH47" s="51"/>
      <c r="MEI47" s="51"/>
      <c r="MEJ47" s="51"/>
      <c r="MEK47" s="51"/>
      <c r="MEL47" s="51"/>
      <c r="MEM47" s="51"/>
      <c r="MEN47" s="51"/>
      <c r="MEO47" s="51"/>
      <c r="MEP47" s="51"/>
      <c r="MEQ47" s="51"/>
      <c r="MER47" s="51"/>
      <c r="MES47" s="51"/>
      <c r="MET47" s="51"/>
      <c r="MEU47" s="51"/>
      <c r="MEV47" s="51"/>
      <c r="MEW47" s="51"/>
      <c r="MEX47" s="51"/>
      <c r="MEY47" s="51"/>
      <c r="MEZ47" s="51"/>
      <c r="MFA47" s="51"/>
      <c r="MFB47" s="51"/>
      <c r="MFC47" s="51"/>
      <c r="MFD47" s="51"/>
      <c r="MFE47" s="51"/>
      <c r="MFF47" s="51"/>
      <c r="MFG47" s="51"/>
      <c r="MFH47" s="51"/>
      <c r="MFI47" s="51"/>
      <c r="MFJ47" s="51"/>
      <c r="MFK47" s="51"/>
      <c r="MFL47" s="51"/>
      <c r="MFM47" s="51"/>
      <c r="MFN47" s="51"/>
      <c r="MFO47" s="51"/>
      <c r="MFP47" s="51"/>
      <c r="MFQ47" s="51"/>
      <c r="MFR47" s="51"/>
      <c r="MFS47" s="51"/>
      <c r="MFT47" s="51"/>
      <c r="MFU47" s="51"/>
      <c r="MFV47" s="51"/>
      <c r="MFW47" s="51"/>
      <c r="MFX47" s="51"/>
      <c r="MFY47" s="51"/>
      <c r="MFZ47" s="51"/>
      <c r="MGA47" s="51"/>
      <c r="MGB47" s="51"/>
      <c r="MGC47" s="51"/>
      <c r="MGD47" s="51"/>
      <c r="MGE47" s="51"/>
      <c r="MGF47" s="51"/>
      <c r="MGG47" s="51"/>
      <c r="MGH47" s="51"/>
      <c r="MGI47" s="51"/>
      <c r="MGJ47" s="51"/>
      <c r="MGK47" s="51"/>
      <c r="MGL47" s="51"/>
      <c r="MGM47" s="51"/>
      <c r="MGN47" s="51"/>
      <c r="MGO47" s="51"/>
      <c r="MGP47" s="51"/>
      <c r="MGQ47" s="51"/>
      <c r="MGR47" s="51"/>
      <c r="MGS47" s="51"/>
      <c r="MGT47" s="51"/>
      <c r="MGU47" s="51"/>
      <c r="MGV47" s="51"/>
      <c r="MGW47" s="51"/>
      <c r="MGX47" s="51"/>
      <c r="MGY47" s="51"/>
      <c r="MGZ47" s="51"/>
      <c r="MHA47" s="51"/>
      <c r="MHB47" s="51"/>
      <c r="MHC47" s="51"/>
      <c r="MHD47" s="51"/>
      <c r="MHE47" s="51"/>
      <c r="MHF47" s="51"/>
      <c r="MHG47" s="51"/>
      <c r="MHH47" s="51"/>
      <c r="MHI47" s="51"/>
      <c r="MHJ47" s="51"/>
      <c r="MHK47" s="51"/>
      <c r="MHL47" s="51"/>
      <c r="MHM47" s="51"/>
      <c r="MHN47" s="51"/>
      <c r="MHO47" s="51"/>
      <c r="MHP47" s="51"/>
      <c r="MHQ47" s="51"/>
      <c r="MHR47" s="51"/>
      <c r="MHS47" s="51"/>
      <c r="MHT47" s="51"/>
      <c r="MHU47" s="51"/>
      <c r="MHV47" s="51"/>
      <c r="MHW47" s="51"/>
      <c r="MHX47" s="51"/>
      <c r="MHY47" s="51"/>
      <c r="MHZ47" s="51"/>
      <c r="MIA47" s="51"/>
      <c r="MIB47" s="51"/>
      <c r="MIC47" s="51"/>
      <c r="MID47" s="51"/>
      <c r="MIE47" s="51"/>
      <c r="MIF47" s="51"/>
      <c r="MIG47" s="51"/>
      <c r="MIH47" s="51"/>
      <c r="MII47" s="51"/>
      <c r="MIJ47" s="51"/>
      <c r="MIK47" s="51"/>
      <c r="MIL47" s="51"/>
      <c r="MIM47" s="51"/>
      <c r="MIN47" s="51"/>
      <c r="MIO47" s="51"/>
      <c r="MIP47" s="51"/>
      <c r="MIQ47" s="51"/>
      <c r="MIR47" s="51"/>
      <c r="MIS47" s="51"/>
      <c r="MIT47" s="51"/>
      <c r="MIU47" s="51"/>
      <c r="MIV47" s="51"/>
      <c r="MIW47" s="51"/>
      <c r="MIX47" s="51"/>
      <c r="MIY47" s="51"/>
      <c r="MIZ47" s="51"/>
      <c r="MJA47" s="51"/>
      <c r="MJB47" s="51"/>
      <c r="MJC47" s="51"/>
      <c r="MJD47" s="51"/>
      <c r="MJE47" s="51"/>
      <c r="MJF47" s="51"/>
      <c r="MJG47" s="51"/>
      <c r="MJH47" s="51"/>
      <c r="MJI47" s="51"/>
      <c r="MJJ47" s="51"/>
      <c r="MJK47" s="51"/>
      <c r="MJL47" s="51"/>
      <c r="MJM47" s="51"/>
      <c r="MJN47" s="51"/>
      <c r="MJO47" s="51"/>
      <c r="MJP47" s="51"/>
      <c r="MJQ47" s="51"/>
      <c r="MJR47" s="51"/>
      <c r="MJS47" s="51"/>
      <c r="MJT47" s="51"/>
      <c r="MJU47" s="51"/>
      <c r="MJV47" s="51"/>
      <c r="MJW47" s="51"/>
      <c r="MJX47" s="51"/>
      <c r="MJY47" s="51"/>
      <c r="MJZ47" s="51"/>
      <c r="MKA47" s="51"/>
      <c r="MKB47" s="51"/>
      <c r="MKC47" s="51"/>
      <c r="MKD47" s="51"/>
      <c r="MKE47" s="51"/>
      <c r="MKF47" s="51"/>
      <c r="MKG47" s="51"/>
      <c r="MKH47" s="51"/>
      <c r="MKI47" s="51"/>
      <c r="MKJ47" s="51"/>
      <c r="MKK47" s="51"/>
      <c r="MKL47" s="51"/>
      <c r="MKM47" s="51"/>
      <c r="MKN47" s="51"/>
      <c r="MKO47" s="51"/>
      <c r="MKP47" s="51"/>
      <c r="MKQ47" s="51"/>
      <c r="MKR47" s="51"/>
      <c r="MKS47" s="51"/>
      <c r="MKT47" s="51"/>
      <c r="MKU47" s="51"/>
      <c r="MKV47" s="51"/>
      <c r="MKW47" s="51"/>
      <c r="MKX47" s="51"/>
      <c r="MKY47" s="51"/>
      <c r="MKZ47" s="51"/>
      <c r="MLA47" s="51"/>
      <c r="MLB47" s="51"/>
      <c r="MLC47" s="51"/>
      <c r="MLD47" s="51"/>
      <c r="MLE47" s="51"/>
      <c r="MLF47" s="51"/>
      <c r="MLG47" s="51"/>
      <c r="MLH47" s="51"/>
      <c r="MLI47" s="51"/>
      <c r="MLJ47" s="51"/>
      <c r="MLK47" s="51"/>
      <c r="MLL47" s="51"/>
      <c r="MLM47" s="51"/>
      <c r="MLN47" s="51"/>
      <c r="MLO47" s="51"/>
      <c r="MLP47" s="51"/>
      <c r="MLQ47" s="51"/>
      <c r="MLR47" s="51"/>
      <c r="MLS47" s="51"/>
      <c r="MLT47" s="51"/>
      <c r="MLU47" s="51"/>
      <c r="MLV47" s="51"/>
      <c r="MLW47" s="51"/>
      <c r="MLX47" s="51"/>
      <c r="MLY47" s="51"/>
      <c r="MLZ47" s="51"/>
      <c r="MMA47" s="51"/>
      <c r="MMB47" s="51"/>
      <c r="MMC47" s="51"/>
      <c r="MMD47" s="51"/>
      <c r="MME47" s="51"/>
      <c r="MMF47" s="51"/>
      <c r="MMG47" s="51"/>
      <c r="MMH47" s="51"/>
      <c r="MMI47" s="51"/>
      <c r="MMJ47" s="51"/>
      <c r="MMK47" s="51"/>
      <c r="MML47" s="51"/>
      <c r="MMM47" s="51"/>
      <c r="MMN47" s="51"/>
      <c r="MMO47" s="51"/>
      <c r="MMP47" s="51"/>
      <c r="MMQ47" s="51"/>
      <c r="MMR47" s="51"/>
      <c r="MMS47" s="51"/>
      <c r="MMT47" s="51"/>
      <c r="MMU47" s="51"/>
      <c r="MMV47" s="51"/>
      <c r="MMW47" s="51"/>
      <c r="MMX47" s="51"/>
      <c r="MMY47" s="51"/>
      <c r="MMZ47" s="51"/>
      <c r="MNA47" s="51"/>
      <c r="MNB47" s="51"/>
      <c r="MNC47" s="51"/>
      <c r="MND47" s="51"/>
      <c r="MNE47" s="51"/>
      <c r="MNF47" s="51"/>
      <c r="MNG47" s="51"/>
      <c r="MNH47" s="51"/>
      <c r="MNI47" s="51"/>
      <c r="MNJ47" s="51"/>
      <c r="MNK47" s="51"/>
      <c r="MNL47" s="51"/>
      <c r="MNM47" s="51"/>
      <c r="MNN47" s="51"/>
      <c r="MNO47" s="51"/>
      <c r="MNP47" s="51"/>
      <c r="MNQ47" s="51"/>
      <c r="MNR47" s="51"/>
      <c r="MNS47" s="51"/>
      <c r="MNT47" s="51"/>
      <c r="MNU47" s="51"/>
      <c r="MNV47" s="51"/>
      <c r="MNW47" s="51"/>
      <c r="MNX47" s="51"/>
      <c r="MNY47" s="51"/>
      <c r="MNZ47" s="51"/>
      <c r="MOA47" s="51"/>
      <c r="MOB47" s="51"/>
      <c r="MOC47" s="51"/>
      <c r="MOD47" s="51"/>
      <c r="MOE47" s="51"/>
      <c r="MOF47" s="51"/>
      <c r="MOG47" s="51"/>
      <c r="MOH47" s="51"/>
      <c r="MOI47" s="51"/>
      <c r="MOJ47" s="51"/>
      <c r="MOK47" s="51"/>
      <c r="MOL47" s="51"/>
      <c r="MOM47" s="51"/>
      <c r="MON47" s="51"/>
      <c r="MOO47" s="51"/>
      <c r="MOP47" s="51"/>
      <c r="MOQ47" s="51"/>
      <c r="MOR47" s="51"/>
      <c r="MOS47" s="51"/>
      <c r="MOT47" s="51"/>
      <c r="MOU47" s="51"/>
      <c r="MOV47" s="51"/>
      <c r="MOW47" s="51"/>
      <c r="MOX47" s="51"/>
      <c r="MOY47" s="51"/>
      <c r="MOZ47" s="51"/>
      <c r="MPA47" s="51"/>
      <c r="MPB47" s="51"/>
      <c r="MPC47" s="51"/>
      <c r="MPD47" s="51"/>
      <c r="MPE47" s="51"/>
      <c r="MPF47" s="51"/>
      <c r="MPG47" s="51"/>
      <c r="MPH47" s="51"/>
      <c r="MPI47" s="51"/>
      <c r="MPJ47" s="51"/>
      <c r="MPK47" s="51"/>
      <c r="MPL47" s="51"/>
      <c r="MPM47" s="51"/>
      <c r="MPN47" s="51"/>
      <c r="MPO47" s="51"/>
      <c r="MPP47" s="51"/>
      <c r="MPQ47" s="51"/>
      <c r="MPR47" s="51"/>
      <c r="MPS47" s="51"/>
      <c r="MPT47" s="51"/>
      <c r="MPU47" s="51"/>
      <c r="MPV47" s="51"/>
      <c r="MPW47" s="51"/>
      <c r="MPX47" s="51"/>
      <c r="MPY47" s="51"/>
      <c r="MPZ47" s="51"/>
      <c r="MQA47" s="51"/>
      <c r="MQB47" s="51"/>
      <c r="MQC47" s="51"/>
      <c r="MQD47" s="51"/>
      <c r="MQE47" s="51"/>
      <c r="MQF47" s="51"/>
      <c r="MQG47" s="51"/>
      <c r="MQH47" s="51"/>
      <c r="MQI47" s="51"/>
      <c r="MQJ47" s="51"/>
      <c r="MQK47" s="51"/>
      <c r="MQL47" s="51"/>
      <c r="MQM47" s="51"/>
      <c r="MQN47" s="51"/>
      <c r="MQO47" s="51"/>
      <c r="MQP47" s="51"/>
      <c r="MQQ47" s="51"/>
      <c r="MQR47" s="51"/>
      <c r="MQS47" s="51"/>
      <c r="MQT47" s="51"/>
      <c r="MQU47" s="51"/>
      <c r="MQV47" s="51"/>
      <c r="MQW47" s="51"/>
      <c r="MQX47" s="51"/>
      <c r="MQY47" s="51"/>
      <c r="MQZ47" s="51"/>
      <c r="MRA47" s="51"/>
      <c r="MRB47" s="51"/>
      <c r="MRC47" s="51"/>
      <c r="MRD47" s="51"/>
      <c r="MRE47" s="51"/>
      <c r="MRF47" s="51"/>
      <c r="MRG47" s="51"/>
      <c r="MRH47" s="51"/>
      <c r="MRI47" s="51"/>
      <c r="MRJ47" s="51"/>
      <c r="MRK47" s="51"/>
      <c r="MRL47" s="51"/>
      <c r="MRM47" s="51"/>
      <c r="MRN47" s="51"/>
      <c r="MRO47" s="51"/>
      <c r="MRP47" s="51"/>
      <c r="MRQ47" s="51"/>
      <c r="MRR47" s="51"/>
      <c r="MRS47" s="51"/>
      <c r="MRT47" s="51"/>
      <c r="MRU47" s="51"/>
      <c r="MRV47" s="51"/>
      <c r="MRW47" s="51"/>
      <c r="MRX47" s="51"/>
      <c r="MRY47" s="51"/>
      <c r="MRZ47" s="51"/>
      <c r="MSA47" s="51"/>
      <c r="MSB47" s="51"/>
      <c r="MSC47" s="51"/>
      <c r="MSD47" s="51"/>
      <c r="MSE47" s="51"/>
      <c r="MSF47" s="51"/>
      <c r="MSG47" s="51"/>
      <c r="MSH47" s="51"/>
      <c r="MSI47" s="51"/>
      <c r="MSJ47" s="51"/>
      <c r="MSK47" s="51"/>
      <c r="MSL47" s="51"/>
      <c r="MSM47" s="51"/>
      <c r="MSN47" s="51"/>
      <c r="MSO47" s="51"/>
      <c r="MSP47" s="51"/>
      <c r="MSQ47" s="51"/>
      <c r="MSR47" s="51"/>
      <c r="MSS47" s="51"/>
      <c r="MST47" s="51"/>
      <c r="MSU47" s="51"/>
      <c r="MSV47" s="51"/>
      <c r="MSW47" s="51"/>
      <c r="MSX47" s="51"/>
      <c r="MSY47" s="51"/>
      <c r="MSZ47" s="51"/>
      <c r="MTA47" s="51"/>
      <c r="MTB47" s="51"/>
      <c r="MTC47" s="51"/>
      <c r="MTD47" s="51"/>
      <c r="MTE47" s="51"/>
      <c r="MTF47" s="51"/>
      <c r="MTG47" s="51"/>
      <c r="MTH47" s="51"/>
      <c r="MTI47" s="51"/>
      <c r="MTJ47" s="51"/>
      <c r="MTK47" s="51"/>
      <c r="MTL47" s="51"/>
      <c r="MTM47" s="51"/>
      <c r="MTN47" s="51"/>
      <c r="MTO47" s="51"/>
      <c r="MTP47" s="51"/>
      <c r="MTQ47" s="51"/>
      <c r="MTR47" s="51"/>
      <c r="MTS47" s="51"/>
      <c r="MTT47" s="51"/>
      <c r="MTU47" s="51"/>
      <c r="MTV47" s="51"/>
      <c r="MTW47" s="51"/>
      <c r="MTX47" s="51"/>
      <c r="MTY47" s="51"/>
      <c r="MTZ47" s="51"/>
      <c r="MUA47" s="51"/>
      <c r="MUB47" s="51"/>
      <c r="MUC47" s="51"/>
      <c r="MUD47" s="51"/>
      <c r="MUE47" s="51"/>
      <c r="MUF47" s="51"/>
      <c r="MUG47" s="51"/>
      <c r="MUH47" s="51"/>
      <c r="MUI47" s="51"/>
      <c r="MUJ47" s="51"/>
      <c r="MUK47" s="51"/>
      <c r="MUL47" s="51"/>
      <c r="MUM47" s="51"/>
      <c r="MUN47" s="51"/>
      <c r="MUO47" s="51"/>
      <c r="MUP47" s="51"/>
      <c r="MUQ47" s="51"/>
      <c r="MUR47" s="51"/>
      <c r="MUS47" s="51"/>
      <c r="MUT47" s="51"/>
      <c r="MUU47" s="51"/>
      <c r="MUV47" s="51"/>
      <c r="MUW47" s="51"/>
      <c r="MUX47" s="51"/>
      <c r="MUY47" s="51"/>
      <c r="MUZ47" s="51"/>
      <c r="MVA47" s="51"/>
      <c r="MVB47" s="51"/>
      <c r="MVC47" s="51"/>
      <c r="MVD47" s="51"/>
      <c r="MVE47" s="51"/>
      <c r="MVF47" s="51"/>
      <c r="MVG47" s="51"/>
      <c r="MVH47" s="51"/>
      <c r="MVI47" s="51"/>
      <c r="MVJ47" s="51"/>
      <c r="MVK47" s="51"/>
      <c r="MVL47" s="51"/>
      <c r="MVM47" s="51"/>
      <c r="MVN47" s="51"/>
      <c r="MVO47" s="51"/>
      <c r="MVP47" s="51"/>
      <c r="MVQ47" s="51"/>
      <c r="MVR47" s="51"/>
      <c r="MVS47" s="51"/>
      <c r="MVT47" s="51"/>
      <c r="MVU47" s="51"/>
      <c r="MVV47" s="51"/>
      <c r="MVW47" s="51"/>
      <c r="MVX47" s="51"/>
      <c r="MVY47" s="51"/>
      <c r="MVZ47" s="51"/>
      <c r="MWA47" s="51"/>
      <c r="MWB47" s="51"/>
      <c r="MWC47" s="51"/>
      <c r="MWD47" s="51"/>
      <c r="MWE47" s="51"/>
      <c r="MWF47" s="51"/>
      <c r="MWG47" s="51"/>
      <c r="MWH47" s="51"/>
      <c r="MWI47" s="51"/>
      <c r="MWJ47" s="51"/>
      <c r="MWK47" s="51"/>
      <c r="MWL47" s="51"/>
      <c r="MWM47" s="51"/>
      <c r="MWN47" s="51"/>
      <c r="MWO47" s="51"/>
      <c r="MWP47" s="51"/>
      <c r="MWQ47" s="51"/>
      <c r="MWR47" s="51"/>
      <c r="MWS47" s="51"/>
      <c r="MWT47" s="51"/>
      <c r="MWU47" s="51"/>
      <c r="MWV47" s="51"/>
      <c r="MWW47" s="51"/>
      <c r="MWX47" s="51"/>
      <c r="MWY47" s="51"/>
      <c r="MWZ47" s="51"/>
      <c r="MXA47" s="51"/>
      <c r="MXB47" s="51"/>
      <c r="MXC47" s="51"/>
      <c r="MXD47" s="51"/>
      <c r="MXE47" s="51"/>
      <c r="MXF47" s="51"/>
      <c r="MXG47" s="51"/>
      <c r="MXH47" s="51"/>
      <c r="MXI47" s="51"/>
      <c r="MXJ47" s="51"/>
      <c r="MXK47" s="51"/>
      <c r="MXL47" s="51"/>
      <c r="MXM47" s="51"/>
      <c r="MXN47" s="51"/>
      <c r="MXO47" s="51"/>
      <c r="MXP47" s="51"/>
      <c r="MXQ47" s="51"/>
      <c r="MXR47" s="51"/>
      <c r="MXS47" s="51"/>
      <c r="MXT47" s="51"/>
      <c r="MXU47" s="51"/>
      <c r="MXV47" s="51"/>
      <c r="MXW47" s="51"/>
      <c r="MXX47" s="51"/>
      <c r="MXY47" s="51"/>
      <c r="MXZ47" s="51"/>
      <c r="MYA47" s="51"/>
      <c r="MYB47" s="51"/>
      <c r="MYC47" s="51"/>
      <c r="MYD47" s="51"/>
      <c r="MYE47" s="51"/>
      <c r="MYF47" s="51"/>
      <c r="MYG47" s="51"/>
      <c r="MYH47" s="51"/>
      <c r="MYI47" s="51"/>
      <c r="MYJ47" s="51"/>
      <c r="MYK47" s="51"/>
      <c r="MYL47" s="51"/>
      <c r="MYM47" s="51"/>
      <c r="MYN47" s="51"/>
      <c r="MYO47" s="51"/>
      <c r="MYP47" s="51"/>
      <c r="MYQ47" s="51"/>
      <c r="MYR47" s="51"/>
      <c r="MYS47" s="51"/>
      <c r="MYT47" s="51"/>
      <c r="MYU47" s="51"/>
      <c r="MYV47" s="51"/>
      <c r="MYW47" s="51"/>
      <c r="MYX47" s="51"/>
      <c r="MYY47" s="51"/>
      <c r="MYZ47" s="51"/>
      <c r="MZA47" s="51"/>
      <c r="MZB47" s="51"/>
      <c r="MZC47" s="51"/>
      <c r="MZD47" s="51"/>
      <c r="MZE47" s="51"/>
      <c r="MZF47" s="51"/>
      <c r="MZG47" s="51"/>
      <c r="MZH47" s="51"/>
      <c r="MZI47" s="51"/>
      <c r="MZJ47" s="51"/>
      <c r="MZK47" s="51"/>
      <c r="MZL47" s="51"/>
      <c r="MZM47" s="51"/>
      <c r="MZN47" s="51"/>
      <c r="MZO47" s="51"/>
      <c r="MZP47" s="51"/>
      <c r="MZQ47" s="51"/>
      <c r="MZR47" s="51"/>
      <c r="MZS47" s="51"/>
      <c r="MZT47" s="51"/>
      <c r="MZU47" s="51"/>
      <c r="MZV47" s="51"/>
      <c r="MZW47" s="51"/>
      <c r="MZX47" s="51"/>
      <c r="MZY47" s="51"/>
      <c r="MZZ47" s="51"/>
      <c r="NAA47" s="51"/>
      <c r="NAB47" s="51"/>
      <c r="NAC47" s="51"/>
      <c r="NAD47" s="51"/>
      <c r="NAE47" s="51"/>
      <c r="NAF47" s="51"/>
      <c r="NAG47" s="51"/>
      <c r="NAH47" s="51"/>
      <c r="NAI47" s="51"/>
      <c r="NAJ47" s="51"/>
      <c r="NAK47" s="51"/>
      <c r="NAL47" s="51"/>
      <c r="NAM47" s="51"/>
      <c r="NAN47" s="51"/>
      <c r="NAO47" s="51"/>
      <c r="NAP47" s="51"/>
      <c r="NAQ47" s="51"/>
      <c r="NAR47" s="51"/>
      <c r="NAS47" s="51"/>
      <c r="NAT47" s="51"/>
      <c r="NAU47" s="51"/>
      <c r="NAV47" s="51"/>
      <c r="NAW47" s="51"/>
      <c r="NAX47" s="51"/>
      <c r="NAY47" s="51"/>
      <c r="NAZ47" s="51"/>
      <c r="NBA47" s="51"/>
      <c r="NBB47" s="51"/>
      <c r="NBC47" s="51"/>
      <c r="NBD47" s="51"/>
      <c r="NBE47" s="51"/>
      <c r="NBF47" s="51"/>
      <c r="NBG47" s="51"/>
      <c r="NBH47" s="51"/>
      <c r="NBI47" s="51"/>
      <c r="NBJ47" s="51"/>
      <c r="NBK47" s="51"/>
      <c r="NBL47" s="51"/>
      <c r="NBM47" s="51"/>
      <c r="NBN47" s="51"/>
      <c r="NBO47" s="51"/>
      <c r="NBP47" s="51"/>
      <c r="NBQ47" s="51"/>
      <c r="NBR47" s="51"/>
      <c r="NBS47" s="51"/>
      <c r="NBT47" s="51"/>
      <c r="NBU47" s="51"/>
      <c r="NBV47" s="51"/>
      <c r="NBW47" s="51"/>
      <c r="NBX47" s="51"/>
      <c r="NBY47" s="51"/>
      <c r="NBZ47" s="51"/>
      <c r="NCA47" s="51"/>
      <c r="NCB47" s="51"/>
      <c r="NCC47" s="51"/>
      <c r="NCD47" s="51"/>
      <c r="NCE47" s="51"/>
      <c r="NCF47" s="51"/>
      <c r="NCG47" s="51"/>
      <c r="NCH47" s="51"/>
      <c r="NCI47" s="51"/>
      <c r="NCJ47" s="51"/>
      <c r="NCK47" s="51"/>
      <c r="NCL47" s="51"/>
      <c r="NCM47" s="51"/>
      <c r="NCN47" s="51"/>
      <c r="NCO47" s="51"/>
      <c r="NCP47" s="51"/>
      <c r="NCQ47" s="51"/>
      <c r="NCR47" s="51"/>
      <c r="NCS47" s="51"/>
      <c r="NCT47" s="51"/>
      <c r="NCU47" s="51"/>
      <c r="NCV47" s="51"/>
      <c r="NCW47" s="51"/>
      <c r="NCX47" s="51"/>
      <c r="NCY47" s="51"/>
      <c r="NCZ47" s="51"/>
      <c r="NDA47" s="51"/>
      <c r="NDB47" s="51"/>
      <c r="NDC47" s="51"/>
      <c r="NDD47" s="51"/>
      <c r="NDE47" s="51"/>
      <c r="NDF47" s="51"/>
      <c r="NDG47" s="51"/>
      <c r="NDH47" s="51"/>
      <c r="NDI47" s="51"/>
      <c r="NDJ47" s="51"/>
      <c r="NDK47" s="51"/>
      <c r="NDL47" s="51"/>
      <c r="NDM47" s="51"/>
      <c r="NDN47" s="51"/>
      <c r="NDO47" s="51"/>
      <c r="NDP47" s="51"/>
      <c r="NDQ47" s="51"/>
      <c r="NDR47" s="51"/>
      <c r="NDS47" s="51"/>
      <c r="NDT47" s="51"/>
      <c r="NDU47" s="51"/>
      <c r="NDV47" s="51"/>
      <c r="NDW47" s="51"/>
      <c r="NDX47" s="51"/>
      <c r="NDY47" s="51"/>
      <c r="NDZ47" s="51"/>
      <c r="NEA47" s="51"/>
      <c r="NEB47" s="51"/>
      <c r="NEC47" s="51"/>
      <c r="NED47" s="51"/>
      <c r="NEE47" s="51"/>
      <c r="NEF47" s="51"/>
      <c r="NEG47" s="51"/>
      <c r="NEH47" s="51"/>
      <c r="NEI47" s="51"/>
      <c r="NEJ47" s="51"/>
      <c r="NEK47" s="51"/>
      <c r="NEL47" s="51"/>
      <c r="NEM47" s="51"/>
      <c r="NEN47" s="51"/>
      <c r="NEO47" s="51"/>
      <c r="NEP47" s="51"/>
      <c r="NEQ47" s="51"/>
      <c r="NER47" s="51"/>
      <c r="NES47" s="51"/>
      <c r="NET47" s="51"/>
      <c r="NEU47" s="51"/>
      <c r="NEV47" s="51"/>
      <c r="NEW47" s="51"/>
      <c r="NEX47" s="51"/>
      <c r="NEY47" s="51"/>
      <c r="NEZ47" s="51"/>
      <c r="NFA47" s="51"/>
      <c r="NFB47" s="51"/>
      <c r="NFC47" s="51"/>
      <c r="NFD47" s="51"/>
      <c r="NFE47" s="51"/>
      <c r="NFF47" s="51"/>
      <c r="NFG47" s="51"/>
      <c r="NFH47" s="51"/>
      <c r="NFI47" s="51"/>
      <c r="NFJ47" s="51"/>
      <c r="NFK47" s="51"/>
      <c r="NFL47" s="51"/>
      <c r="NFM47" s="51"/>
      <c r="NFN47" s="51"/>
      <c r="NFO47" s="51"/>
      <c r="NFP47" s="51"/>
      <c r="NFQ47" s="51"/>
      <c r="NFR47" s="51"/>
      <c r="NFS47" s="51"/>
      <c r="NFT47" s="51"/>
      <c r="NFU47" s="51"/>
      <c r="NFV47" s="51"/>
      <c r="NFW47" s="51"/>
      <c r="NFX47" s="51"/>
      <c r="NFY47" s="51"/>
      <c r="NFZ47" s="51"/>
      <c r="NGA47" s="51"/>
      <c r="NGB47" s="51"/>
      <c r="NGC47" s="51"/>
      <c r="NGD47" s="51"/>
      <c r="NGE47" s="51"/>
      <c r="NGF47" s="51"/>
      <c r="NGG47" s="51"/>
      <c r="NGH47" s="51"/>
      <c r="NGI47" s="51"/>
      <c r="NGJ47" s="51"/>
      <c r="NGK47" s="51"/>
      <c r="NGL47" s="51"/>
      <c r="NGM47" s="51"/>
      <c r="NGN47" s="51"/>
      <c r="NGO47" s="51"/>
      <c r="NGP47" s="51"/>
      <c r="NGQ47" s="51"/>
      <c r="NGR47" s="51"/>
      <c r="NGS47" s="51"/>
      <c r="NGT47" s="51"/>
      <c r="NGU47" s="51"/>
      <c r="NGV47" s="51"/>
      <c r="NGW47" s="51"/>
      <c r="NGX47" s="51"/>
      <c r="NGY47" s="51"/>
      <c r="NGZ47" s="51"/>
      <c r="NHA47" s="51"/>
      <c r="NHB47" s="51"/>
      <c r="NHC47" s="51"/>
      <c r="NHD47" s="51"/>
      <c r="NHE47" s="51"/>
      <c r="NHF47" s="51"/>
      <c r="NHG47" s="51"/>
      <c r="NHH47" s="51"/>
      <c r="NHI47" s="51"/>
      <c r="NHJ47" s="51"/>
      <c r="NHK47" s="51"/>
      <c r="NHL47" s="51"/>
      <c r="NHM47" s="51"/>
      <c r="NHN47" s="51"/>
      <c r="NHO47" s="51"/>
      <c r="NHP47" s="51"/>
      <c r="NHQ47" s="51"/>
      <c r="NHR47" s="51"/>
      <c r="NHS47" s="51"/>
      <c r="NHT47" s="51"/>
      <c r="NHU47" s="51"/>
      <c r="NHV47" s="51"/>
      <c r="NHW47" s="51"/>
      <c r="NHX47" s="51"/>
      <c r="NHY47" s="51"/>
      <c r="NHZ47" s="51"/>
      <c r="NIA47" s="51"/>
      <c r="NIB47" s="51"/>
      <c r="NIC47" s="51"/>
      <c r="NID47" s="51"/>
      <c r="NIE47" s="51"/>
      <c r="NIF47" s="51"/>
      <c r="NIG47" s="51"/>
      <c r="NIH47" s="51"/>
      <c r="NII47" s="51"/>
      <c r="NIJ47" s="51"/>
      <c r="NIK47" s="51"/>
      <c r="NIL47" s="51"/>
      <c r="NIM47" s="51"/>
      <c r="NIN47" s="51"/>
      <c r="NIO47" s="51"/>
      <c r="NIP47" s="51"/>
      <c r="NIQ47" s="51"/>
      <c r="NIR47" s="51"/>
      <c r="NIS47" s="51"/>
      <c r="NIT47" s="51"/>
      <c r="NIU47" s="51"/>
      <c r="NIV47" s="51"/>
      <c r="NIW47" s="51"/>
      <c r="NIX47" s="51"/>
      <c r="NIY47" s="51"/>
      <c r="NIZ47" s="51"/>
      <c r="NJA47" s="51"/>
      <c r="NJB47" s="51"/>
      <c r="NJC47" s="51"/>
      <c r="NJD47" s="51"/>
      <c r="NJE47" s="51"/>
      <c r="NJF47" s="51"/>
      <c r="NJG47" s="51"/>
      <c r="NJH47" s="51"/>
      <c r="NJI47" s="51"/>
      <c r="NJJ47" s="51"/>
      <c r="NJK47" s="51"/>
      <c r="NJL47" s="51"/>
      <c r="NJM47" s="51"/>
      <c r="NJN47" s="51"/>
      <c r="NJO47" s="51"/>
      <c r="NJP47" s="51"/>
      <c r="NJQ47" s="51"/>
      <c r="NJR47" s="51"/>
      <c r="NJS47" s="51"/>
      <c r="NJT47" s="51"/>
      <c r="NJU47" s="51"/>
      <c r="NJV47" s="51"/>
      <c r="NJW47" s="51"/>
      <c r="NJX47" s="51"/>
      <c r="NJY47" s="51"/>
      <c r="NJZ47" s="51"/>
      <c r="NKA47" s="51"/>
      <c r="NKB47" s="51"/>
      <c r="NKC47" s="51"/>
      <c r="NKD47" s="51"/>
      <c r="NKE47" s="51"/>
      <c r="NKF47" s="51"/>
      <c r="NKG47" s="51"/>
      <c r="NKH47" s="51"/>
      <c r="NKI47" s="51"/>
      <c r="NKJ47" s="51"/>
      <c r="NKK47" s="51"/>
      <c r="NKL47" s="51"/>
      <c r="NKM47" s="51"/>
      <c r="NKN47" s="51"/>
      <c r="NKO47" s="51"/>
      <c r="NKP47" s="51"/>
      <c r="NKQ47" s="51"/>
      <c r="NKR47" s="51"/>
      <c r="NKS47" s="51"/>
      <c r="NKT47" s="51"/>
      <c r="NKU47" s="51"/>
      <c r="NKV47" s="51"/>
      <c r="NKW47" s="51"/>
      <c r="NKX47" s="51"/>
      <c r="NKY47" s="51"/>
      <c r="NKZ47" s="51"/>
      <c r="NLA47" s="51"/>
      <c r="NLB47" s="51"/>
      <c r="NLC47" s="51"/>
      <c r="NLD47" s="51"/>
      <c r="NLE47" s="51"/>
      <c r="NLF47" s="51"/>
      <c r="NLG47" s="51"/>
      <c r="NLH47" s="51"/>
      <c r="NLI47" s="51"/>
      <c r="NLJ47" s="51"/>
      <c r="NLK47" s="51"/>
      <c r="NLL47" s="51"/>
      <c r="NLM47" s="51"/>
      <c r="NLN47" s="51"/>
      <c r="NLO47" s="51"/>
      <c r="NLP47" s="51"/>
      <c r="NLQ47" s="51"/>
      <c r="NLR47" s="51"/>
      <c r="NLS47" s="51"/>
      <c r="NLT47" s="51"/>
      <c r="NLU47" s="51"/>
      <c r="NLV47" s="51"/>
      <c r="NLW47" s="51"/>
      <c r="NLX47" s="51"/>
      <c r="NLY47" s="51"/>
      <c r="NLZ47" s="51"/>
      <c r="NMA47" s="51"/>
      <c r="NMB47" s="51"/>
      <c r="NMC47" s="51"/>
      <c r="NMD47" s="51"/>
      <c r="NME47" s="51"/>
      <c r="NMF47" s="51"/>
      <c r="NMG47" s="51"/>
      <c r="NMH47" s="51"/>
      <c r="NMI47" s="51"/>
      <c r="NMJ47" s="51"/>
      <c r="NMK47" s="51"/>
      <c r="NML47" s="51"/>
      <c r="NMM47" s="51"/>
      <c r="NMN47" s="51"/>
      <c r="NMO47" s="51"/>
      <c r="NMP47" s="51"/>
      <c r="NMQ47" s="51"/>
      <c r="NMR47" s="51"/>
      <c r="NMS47" s="51"/>
      <c r="NMT47" s="51"/>
      <c r="NMU47" s="51"/>
      <c r="NMV47" s="51"/>
      <c r="NMW47" s="51"/>
      <c r="NMX47" s="51"/>
      <c r="NMY47" s="51"/>
      <c r="NMZ47" s="51"/>
      <c r="NNA47" s="51"/>
      <c r="NNB47" s="51"/>
      <c r="NNC47" s="51"/>
      <c r="NND47" s="51"/>
      <c r="NNE47" s="51"/>
      <c r="NNF47" s="51"/>
      <c r="NNG47" s="51"/>
      <c r="NNH47" s="51"/>
      <c r="NNI47" s="51"/>
      <c r="NNJ47" s="51"/>
      <c r="NNK47" s="51"/>
      <c r="NNL47" s="51"/>
      <c r="NNM47" s="51"/>
      <c r="NNN47" s="51"/>
      <c r="NNO47" s="51"/>
      <c r="NNP47" s="51"/>
      <c r="NNQ47" s="51"/>
      <c r="NNR47" s="51"/>
      <c r="NNS47" s="51"/>
      <c r="NNT47" s="51"/>
      <c r="NNU47" s="51"/>
      <c r="NNV47" s="51"/>
      <c r="NNW47" s="51"/>
      <c r="NNX47" s="51"/>
      <c r="NNY47" s="51"/>
      <c r="NNZ47" s="51"/>
      <c r="NOA47" s="51"/>
      <c r="NOB47" s="51"/>
      <c r="NOC47" s="51"/>
      <c r="NOD47" s="51"/>
      <c r="NOE47" s="51"/>
      <c r="NOF47" s="51"/>
      <c r="NOG47" s="51"/>
      <c r="NOH47" s="51"/>
      <c r="NOI47" s="51"/>
      <c r="NOJ47" s="51"/>
      <c r="NOK47" s="51"/>
      <c r="NOL47" s="51"/>
      <c r="NOM47" s="51"/>
      <c r="NON47" s="51"/>
      <c r="NOO47" s="51"/>
      <c r="NOP47" s="51"/>
      <c r="NOQ47" s="51"/>
      <c r="NOR47" s="51"/>
      <c r="NOS47" s="51"/>
      <c r="NOT47" s="51"/>
      <c r="NOU47" s="51"/>
      <c r="NOV47" s="51"/>
      <c r="NOW47" s="51"/>
      <c r="NOX47" s="51"/>
      <c r="NOY47" s="51"/>
      <c r="NOZ47" s="51"/>
      <c r="NPA47" s="51"/>
      <c r="NPB47" s="51"/>
      <c r="NPC47" s="51"/>
      <c r="NPD47" s="51"/>
      <c r="NPE47" s="51"/>
      <c r="NPF47" s="51"/>
      <c r="NPG47" s="51"/>
      <c r="NPH47" s="51"/>
      <c r="NPI47" s="51"/>
      <c r="NPJ47" s="51"/>
      <c r="NPK47" s="51"/>
      <c r="NPL47" s="51"/>
      <c r="NPM47" s="51"/>
      <c r="NPN47" s="51"/>
      <c r="NPO47" s="51"/>
      <c r="NPP47" s="51"/>
      <c r="NPQ47" s="51"/>
      <c r="NPR47" s="51"/>
      <c r="NPS47" s="51"/>
      <c r="NPT47" s="51"/>
      <c r="NPU47" s="51"/>
      <c r="NPV47" s="51"/>
      <c r="NPW47" s="51"/>
      <c r="NPX47" s="51"/>
      <c r="NPY47" s="51"/>
      <c r="NPZ47" s="51"/>
      <c r="NQA47" s="51"/>
      <c r="NQB47" s="51"/>
      <c r="NQC47" s="51"/>
      <c r="NQD47" s="51"/>
      <c r="NQE47" s="51"/>
      <c r="NQF47" s="51"/>
      <c r="NQG47" s="51"/>
      <c r="NQH47" s="51"/>
      <c r="NQI47" s="51"/>
      <c r="NQJ47" s="51"/>
      <c r="NQK47" s="51"/>
      <c r="NQL47" s="51"/>
      <c r="NQM47" s="51"/>
      <c r="NQN47" s="51"/>
      <c r="NQO47" s="51"/>
      <c r="NQP47" s="51"/>
      <c r="NQQ47" s="51"/>
      <c r="NQR47" s="51"/>
      <c r="NQS47" s="51"/>
      <c r="NQT47" s="51"/>
      <c r="NQU47" s="51"/>
      <c r="NQV47" s="51"/>
      <c r="NQW47" s="51"/>
      <c r="NQX47" s="51"/>
      <c r="NQY47" s="51"/>
      <c r="NQZ47" s="51"/>
      <c r="NRA47" s="51"/>
      <c r="NRB47" s="51"/>
      <c r="NRC47" s="51"/>
      <c r="NRD47" s="51"/>
      <c r="NRE47" s="51"/>
      <c r="NRF47" s="51"/>
      <c r="NRG47" s="51"/>
      <c r="NRH47" s="51"/>
      <c r="NRI47" s="51"/>
      <c r="NRJ47" s="51"/>
      <c r="NRK47" s="51"/>
      <c r="NRL47" s="51"/>
      <c r="NRM47" s="51"/>
      <c r="NRN47" s="51"/>
      <c r="NRO47" s="51"/>
      <c r="NRP47" s="51"/>
      <c r="NRQ47" s="51"/>
      <c r="NRR47" s="51"/>
      <c r="NRS47" s="51"/>
      <c r="NRT47" s="51"/>
      <c r="NRU47" s="51"/>
      <c r="NRV47" s="51"/>
      <c r="NRW47" s="51"/>
      <c r="NRX47" s="51"/>
      <c r="NRY47" s="51"/>
      <c r="NRZ47" s="51"/>
      <c r="NSA47" s="51"/>
      <c r="NSB47" s="51"/>
      <c r="NSC47" s="51"/>
      <c r="NSD47" s="51"/>
      <c r="NSE47" s="51"/>
      <c r="NSF47" s="51"/>
      <c r="NSG47" s="51"/>
      <c r="NSH47" s="51"/>
      <c r="NSI47" s="51"/>
      <c r="NSJ47" s="51"/>
      <c r="NSK47" s="51"/>
      <c r="NSL47" s="51"/>
      <c r="NSM47" s="51"/>
      <c r="NSN47" s="51"/>
      <c r="NSO47" s="51"/>
      <c r="NSP47" s="51"/>
      <c r="NSQ47" s="51"/>
      <c r="NSR47" s="51"/>
      <c r="NSS47" s="51"/>
      <c r="NST47" s="51"/>
      <c r="NSU47" s="51"/>
      <c r="NSV47" s="51"/>
      <c r="NSW47" s="51"/>
      <c r="NSX47" s="51"/>
      <c r="NSY47" s="51"/>
      <c r="NSZ47" s="51"/>
      <c r="NTA47" s="51"/>
      <c r="NTB47" s="51"/>
      <c r="NTC47" s="51"/>
      <c r="NTD47" s="51"/>
      <c r="NTE47" s="51"/>
      <c r="NTF47" s="51"/>
      <c r="NTG47" s="51"/>
      <c r="NTH47" s="51"/>
      <c r="NTI47" s="51"/>
      <c r="NTJ47" s="51"/>
      <c r="NTK47" s="51"/>
      <c r="NTL47" s="51"/>
      <c r="NTM47" s="51"/>
      <c r="NTN47" s="51"/>
      <c r="NTO47" s="51"/>
      <c r="NTP47" s="51"/>
      <c r="NTQ47" s="51"/>
      <c r="NTR47" s="51"/>
      <c r="NTS47" s="51"/>
      <c r="NTT47" s="51"/>
      <c r="NTU47" s="51"/>
      <c r="NTV47" s="51"/>
      <c r="NTW47" s="51"/>
      <c r="NTX47" s="51"/>
      <c r="NTY47" s="51"/>
      <c r="NTZ47" s="51"/>
      <c r="NUA47" s="51"/>
      <c r="NUB47" s="51"/>
      <c r="NUC47" s="51"/>
      <c r="NUD47" s="51"/>
      <c r="NUE47" s="51"/>
      <c r="NUF47" s="51"/>
      <c r="NUG47" s="51"/>
      <c r="NUH47" s="51"/>
      <c r="NUI47" s="51"/>
      <c r="NUJ47" s="51"/>
      <c r="NUK47" s="51"/>
      <c r="NUL47" s="51"/>
      <c r="NUM47" s="51"/>
      <c r="NUN47" s="51"/>
      <c r="NUO47" s="51"/>
      <c r="NUP47" s="51"/>
      <c r="NUQ47" s="51"/>
      <c r="NUR47" s="51"/>
      <c r="NUS47" s="51"/>
      <c r="NUT47" s="51"/>
      <c r="NUU47" s="51"/>
      <c r="NUV47" s="51"/>
      <c r="NUW47" s="51"/>
      <c r="NUX47" s="51"/>
      <c r="NUY47" s="51"/>
      <c r="NUZ47" s="51"/>
      <c r="NVA47" s="51"/>
      <c r="NVB47" s="51"/>
      <c r="NVC47" s="51"/>
      <c r="NVD47" s="51"/>
      <c r="NVE47" s="51"/>
      <c r="NVF47" s="51"/>
      <c r="NVG47" s="51"/>
      <c r="NVH47" s="51"/>
      <c r="NVI47" s="51"/>
      <c r="NVJ47" s="51"/>
      <c r="NVK47" s="51"/>
      <c r="NVL47" s="51"/>
      <c r="NVM47" s="51"/>
      <c r="NVN47" s="51"/>
      <c r="NVO47" s="51"/>
      <c r="NVP47" s="51"/>
      <c r="NVQ47" s="51"/>
      <c r="NVR47" s="51"/>
      <c r="NVS47" s="51"/>
      <c r="NVT47" s="51"/>
      <c r="NVU47" s="51"/>
      <c r="NVV47" s="51"/>
      <c r="NVW47" s="51"/>
      <c r="NVX47" s="51"/>
      <c r="NVY47" s="51"/>
      <c r="NVZ47" s="51"/>
      <c r="NWA47" s="51"/>
      <c r="NWB47" s="51"/>
      <c r="NWC47" s="51"/>
      <c r="NWD47" s="51"/>
      <c r="NWE47" s="51"/>
      <c r="NWF47" s="51"/>
      <c r="NWG47" s="51"/>
      <c r="NWH47" s="51"/>
      <c r="NWI47" s="51"/>
      <c r="NWJ47" s="51"/>
      <c r="NWK47" s="51"/>
      <c r="NWL47" s="51"/>
      <c r="NWM47" s="51"/>
      <c r="NWN47" s="51"/>
      <c r="NWO47" s="51"/>
      <c r="NWP47" s="51"/>
      <c r="NWQ47" s="51"/>
      <c r="NWR47" s="51"/>
      <c r="NWS47" s="51"/>
      <c r="NWT47" s="51"/>
      <c r="NWU47" s="51"/>
      <c r="NWV47" s="51"/>
      <c r="NWW47" s="51"/>
      <c r="NWX47" s="51"/>
      <c r="NWY47" s="51"/>
      <c r="NWZ47" s="51"/>
      <c r="NXA47" s="51"/>
      <c r="NXB47" s="51"/>
      <c r="NXC47" s="51"/>
      <c r="NXD47" s="51"/>
      <c r="NXE47" s="51"/>
      <c r="NXF47" s="51"/>
      <c r="NXG47" s="51"/>
      <c r="NXH47" s="51"/>
      <c r="NXI47" s="51"/>
      <c r="NXJ47" s="51"/>
      <c r="NXK47" s="51"/>
      <c r="NXL47" s="51"/>
      <c r="NXM47" s="51"/>
      <c r="NXN47" s="51"/>
      <c r="NXO47" s="51"/>
      <c r="NXP47" s="51"/>
      <c r="NXQ47" s="51"/>
      <c r="NXR47" s="51"/>
      <c r="NXS47" s="51"/>
      <c r="NXT47" s="51"/>
      <c r="NXU47" s="51"/>
      <c r="NXV47" s="51"/>
      <c r="NXW47" s="51"/>
      <c r="NXX47" s="51"/>
      <c r="NXY47" s="51"/>
      <c r="NXZ47" s="51"/>
      <c r="NYA47" s="51"/>
      <c r="NYB47" s="51"/>
      <c r="NYC47" s="51"/>
      <c r="NYD47" s="51"/>
      <c r="NYE47" s="51"/>
      <c r="NYF47" s="51"/>
      <c r="NYG47" s="51"/>
      <c r="NYH47" s="51"/>
      <c r="NYI47" s="51"/>
      <c r="NYJ47" s="51"/>
      <c r="NYK47" s="51"/>
      <c r="NYL47" s="51"/>
      <c r="NYM47" s="51"/>
      <c r="NYN47" s="51"/>
      <c r="NYO47" s="51"/>
      <c r="NYP47" s="51"/>
      <c r="NYQ47" s="51"/>
      <c r="NYR47" s="51"/>
      <c r="NYS47" s="51"/>
      <c r="NYT47" s="51"/>
      <c r="NYU47" s="51"/>
      <c r="NYV47" s="51"/>
      <c r="NYW47" s="51"/>
      <c r="NYX47" s="51"/>
      <c r="NYY47" s="51"/>
      <c r="NYZ47" s="51"/>
      <c r="NZA47" s="51"/>
      <c r="NZB47" s="51"/>
      <c r="NZC47" s="51"/>
      <c r="NZD47" s="51"/>
      <c r="NZE47" s="51"/>
      <c r="NZF47" s="51"/>
      <c r="NZG47" s="51"/>
      <c r="NZH47" s="51"/>
      <c r="NZI47" s="51"/>
      <c r="NZJ47" s="51"/>
      <c r="NZK47" s="51"/>
      <c r="NZL47" s="51"/>
      <c r="NZM47" s="51"/>
      <c r="NZN47" s="51"/>
      <c r="NZO47" s="51"/>
      <c r="NZP47" s="51"/>
      <c r="NZQ47" s="51"/>
      <c r="NZR47" s="51"/>
      <c r="NZS47" s="51"/>
      <c r="NZT47" s="51"/>
      <c r="NZU47" s="51"/>
      <c r="NZV47" s="51"/>
      <c r="NZW47" s="51"/>
      <c r="NZX47" s="51"/>
      <c r="NZY47" s="51"/>
      <c r="NZZ47" s="51"/>
      <c r="OAA47" s="51"/>
      <c r="OAB47" s="51"/>
      <c r="OAC47" s="51"/>
      <c r="OAD47" s="51"/>
      <c r="OAE47" s="51"/>
      <c r="OAF47" s="51"/>
      <c r="OAG47" s="51"/>
      <c r="OAH47" s="51"/>
      <c r="OAI47" s="51"/>
      <c r="OAJ47" s="51"/>
      <c r="OAK47" s="51"/>
      <c r="OAL47" s="51"/>
      <c r="OAM47" s="51"/>
      <c r="OAN47" s="51"/>
      <c r="OAO47" s="51"/>
      <c r="OAP47" s="51"/>
      <c r="OAQ47" s="51"/>
      <c r="OAR47" s="51"/>
      <c r="OAS47" s="51"/>
      <c r="OAT47" s="51"/>
      <c r="OAU47" s="51"/>
      <c r="OAV47" s="51"/>
      <c r="OAW47" s="51"/>
      <c r="OAX47" s="51"/>
      <c r="OAY47" s="51"/>
      <c r="OAZ47" s="51"/>
      <c r="OBA47" s="51"/>
      <c r="OBB47" s="51"/>
      <c r="OBC47" s="51"/>
      <c r="OBD47" s="51"/>
      <c r="OBE47" s="51"/>
      <c r="OBF47" s="51"/>
      <c r="OBG47" s="51"/>
      <c r="OBH47" s="51"/>
      <c r="OBI47" s="51"/>
      <c r="OBJ47" s="51"/>
      <c r="OBK47" s="51"/>
      <c r="OBL47" s="51"/>
      <c r="OBM47" s="51"/>
      <c r="OBN47" s="51"/>
      <c r="OBO47" s="51"/>
      <c r="OBP47" s="51"/>
      <c r="OBQ47" s="51"/>
      <c r="OBR47" s="51"/>
      <c r="OBS47" s="51"/>
      <c r="OBT47" s="51"/>
      <c r="OBU47" s="51"/>
      <c r="OBV47" s="51"/>
      <c r="OBW47" s="51"/>
      <c r="OBX47" s="51"/>
      <c r="OBY47" s="51"/>
      <c r="OBZ47" s="51"/>
      <c r="OCA47" s="51"/>
      <c r="OCB47" s="51"/>
      <c r="OCC47" s="51"/>
      <c r="OCD47" s="51"/>
      <c r="OCE47" s="51"/>
      <c r="OCF47" s="51"/>
      <c r="OCG47" s="51"/>
      <c r="OCH47" s="51"/>
      <c r="OCI47" s="51"/>
      <c r="OCJ47" s="51"/>
      <c r="OCK47" s="51"/>
      <c r="OCL47" s="51"/>
      <c r="OCM47" s="51"/>
      <c r="OCN47" s="51"/>
      <c r="OCO47" s="51"/>
      <c r="OCP47" s="51"/>
      <c r="OCQ47" s="51"/>
      <c r="OCR47" s="51"/>
      <c r="OCS47" s="51"/>
      <c r="OCT47" s="51"/>
      <c r="OCU47" s="51"/>
      <c r="OCV47" s="51"/>
      <c r="OCW47" s="51"/>
      <c r="OCX47" s="51"/>
      <c r="OCY47" s="51"/>
      <c r="OCZ47" s="51"/>
      <c r="ODA47" s="51"/>
      <c r="ODB47" s="51"/>
      <c r="ODC47" s="51"/>
      <c r="ODD47" s="51"/>
      <c r="ODE47" s="51"/>
      <c r="ODF47" s="51"/>
      <c r="ODG47" s="51"/>
      <c r="ODH47" s="51"/>
      <c r="ODI47" s="51"/>
      <c r="ODJ47" s="51"/>
      <c r="ODK47" s="51"/>
      <c r="ODL47" s="51"/>
      <c r="ODM47" s="51"/>
      <c r="ODN47" s="51"/>
      <c r="ODO47" s="51"/>
      <c r="ODP47" s="51"/>
      <c r="ODQ47" s="51"/>
      <c r="ODR47" s="51"/>
      <c r="ODS47" s="51"/>
      <c r="ODT47" s="51"/>
      <c r="ODU47" s="51"/>
      <c r="ODV47" s="51"/>
      <c r="ODW47" s="51"/>
      <c r="ODX47" s="51"/>
      <c r="ODY47" s="51"/>
      <c r="ODZ47" s="51"/>
      <c r="OEA47" s="51"/>
      <c r="OEB47" s="51"/>
      <c r="OEC47" s="51"/>
      <c r="OED47" s="51"/>
      <c r="OEE47" s="51"/>
      <c r="OEF47" s="51"/>
      <c r="OEG47" s="51"/>
      <c r="OEH47" s="51"/>
      <c r="OEI47" s="51"/>
      <c r="OEJ47" s="51"/>
      <c r="OEK47" s="51"/>
      <c r="OEL47" s="51"/>
      <c r="OEM47" s="51"/>
      <c r="OEN47" s="51"/>
      <c r="OEO47" s="51"/>
      <c r="OEP47" s="51"/>
      <c r="OEQ47" s="51"/>
      <c r="OER47" s="51"/>
      <c r="OES47" s="51"/>
      <c r="OET47" s="51"/>
      <c r="OEU47" s="51"/>
      <c r="OEV47" s="51"/>
      <c r="OEW47" s="51"/>
      <c r="OEX47" s="51"/>
      <c r="OEY47" s="51"/>
      <c r="OEZ47" s="51"/>
      <c r="OFA47" s="51"/>
      <c r="OFB47" s="51"/>
      <c r="OFC47" s="51"/>
      <c r="OFD47" s="51"/>
      <c r="OFE47" s="51"/>
      <c r="OFF47" s="51"/>
      <c r="OFG47" s="51"/>
      <c r="OFH47" s="51"/>
      <c r="OFI47" s="51"/>
      <c r="OFJ47" s="51"/>
      <c r="OFK47" s="51"/>
      <c r="OFL47" s="51"/>
      <c r="OFM47" s="51"/>
      <c r="OFN47" s="51"/>
      <c r="OFO47" s="51"/>
      <c r="OFP47" s="51"/>
      <c r="OFQ47" s="51"/>
      <c r="OFR47" s="51"/>
      <c r="OFS47" s="51"/>
      <c r="OFT47" s="51"/>
      <c r="OFU47" s="51"/>
      <c r="OFV47" s="51"/>
      <c r="OFW47" s="51"/>
      <c r="OFX47" s="51"/>
      <c r="OFY47" s="51"/>
      <c r="OFZ47" s="51"/>
      <c r="OGA47" s="51"/>
      <c r="OGB47" s="51"/>
      <c r="OGC47" s="51"/>
      <c r="OGD47" s="51"/>
      <c r="OGE47" s="51"/>
      <c r="OGF47" s="51"/>
      <c r="OGG47" s="51"/>
      <c r="OGH47" s="51"/>
      <c r="OGI47" s="51"/>
      <c r="OGJ47" s="51"/>
      <c r="OGK47" s="51"/>
      <c r="OGL47" s="51"/>
      <c r="OGM47" s="51"/>
      <c r="OGN47" s="51"/>
      <c r="OGO47" s="51"/>
      <c r="OGP47" s="51"/>
      <c r="OGQ47" s="51"/>
      <c r="OGR47" s="51"/>
      <c r="OGS47" s="51"/>
      <c r="OGT47" s="51"/>
      <c r="OGU47" s="51"/>
      <c r="OGV47" s="51"/>
      <c r="OGW47" s="51"/>
      <c r="OGX47" s="51"/>
      <c r="OGY47" s="51"/>
      <c r="OGZ47" s="51"/>
      <c r="OHA47" s="51"/>
      <c r="OHB47" s="51"/>
      <c r="OHC47" s="51"/>
      <c r="OHD47" s="51"/>
      <c r="OHE47" s="51"/>
      <c r="OHF47" s="51"/>
      <c r="OHG47" s="51"/>
      <c r="OHH47" s="51"/>
      <c r="OHI47" s="51"/>
      <c r="OHJ47" s="51"/>
      <c r="OHK47" s="51"/>
      <c r="OHL47" s="51"/>
      <c r="OHM47" s="51"/>
      <c r="OHN47" s="51"/>
      <c r="OHO47" s="51"/>
      <c r="OHP47" s="51"/>
      <c r="OHQ47" s="51"/>
      <c r="OHR47" s="51"/>
      <c r="OHS47" s="51"/>
      <c r="OHT47" s="51"/>
      <c r="OHU47" s="51"/>
      <c r="OHV47" s="51"/>
      <c r="OHW47" s="51"/>
      <c r="OHX47" s="51"/>
      <c r="OHY47" s="51"/>
      <c r="OHZ47" s="51"/>
      <c r="OIA47" s="51"/>
      <c r="OIB47" s="51"/>
      <c r="OIC47" s="51"/>
      <c r="OID47" s="51"/>
      <c r="OIE47" s="51"/>
      <c r="OIF47" s="51"/>
      <c r="OIG47" s="51"/>
      <c r="OIH47" s="51"/>
      <c r="OII47" s="51"/>
      <c r="OIJ47" s="51"/>
      <c r="OIK47" s="51"/>
      <c r="OIL47" s="51"/>
      <c r="OIM47" s="51"/>
      <c r="OIN47" s="51"/>
      <c r="OIO47" s="51"/>
      <c r="OIP47" s="51"/>
      <c r="OIQ47" s="51"/>
      <c r="OIR47" s="51"/>
      <c r="OIS47" s="51"/>
      <c r="OIT47" s="51"/>
      <c r="OIU47" s="51"/>
      <c r="OIV47" s="51"/>
      <c r="OIW47" s="51"/>
      <c r="OIX47" s="51"/>
      <c r="OIY47" s="51"/>
      <c r="OIZ47" s="51"/>
      <c r="OJA47" s="51"/>
      <c r="OJB47" s="51"/>
      <c r="OJC47" s="51"/>
      <c r="OJD47" s="51"/>
      <c r="OJE47" s="51"/>
      <c r="OJF47" s="51"/>
      <c r="OJG47" s="51"/>
      <c r="OJH47" s="51"/>
      <c r="OJI47" s="51"/>
      <c r="OJJ47" s="51"/>
      <c r="OJK47" s="51"/>
      <c r="OJL47" s="51"/>
      <c r="OJM47" s="51"/>
      <c r="OJN47" s="51"/>
      <c r="OJO47" s="51"/>
      <c r="OJP47" s="51"/>
      <c r="OJQ47" s="51"/>
      <c r="OJR47" s="51"/>
      <c r="OJS47" s="51"/>
      <c r="OJT47" s="51"/>
      <c r="OJU47" s="51"/>
      <c r="OJV47" s="51"/>
      <c r="OJW47" s="51"/>
      <c r="OJX47" s="51"/>
      <c r="OJY47" s="51"/>
      <c r="OJZ47" s="51"/>
      <c r="OKA47" s="51"/>
      <c r="OKB47" s="51"/>
      <c r="OKC47" s="51"/>
      <c r="OKD47" s="51"/>
      <c r="OKE47" s="51"/>
      <c r="OKF47" s="51"/>
      <c r="OKG47" s="51"/>
      <c r="OKH47" s="51"/>
      <c r="OKI47" s="51"/>
      <c r="OKJ47" s="51"/>
      <c r="OKK47" s="51"/>
      <c r="OKL47" s="51"/>
      <c r="OKM47" s="51"/>
      <c r="OKN47" s="51"/>
      <c r="OKO47" s="51"/>
      <c r="OKP47" s="51"/>
      <c r="OKQ47" s="51"/>
      <c r="OKR47" s="51"/>
      <c r="OKS47" s="51"/>
      <c r="OKT47" s="51"/>
      <c r="OKU47" s="51"/>
      <c r="OKV47" s="51"/>
      <c r="OKW47" s="51"/>
      <c r="OKX47" s="51"/>
      <c r="OKY47" s="51"/>
      <c r="OKZ47" s="51"/>
      <c r="OLA47" s="51"/>
      <c r="OLB47" s="51"/>
      <c r="OLC47" s="51"/>
      <c r="OLD47" s="51"/>
      <c r="OLE47" s="51"/>
      <c r="OLF47" s="51"/>
      <c r="OLG47" s="51"/>
      <c r="OLH47" s="51"/>
      <c r="OLI47" s="51"/>
      <c r="OLJ47" s="51"/>
      <c r="OLK47" s="51"/>
      <c r="OLL47" s="51"/>
      <c r="OLM47" s="51"/>
      <c r="OLN47" s="51"/>
      <c r="OLO47" s="51"/>
      <c r="OLP47" s="51"/>
      <c r="OLQ47" s="51"/>
      <c r="OLR47" s="51"/>
      <c r="OLS47" s="51"/>
      <c r="OLT47" s="51"/>
      <c r="OLU47" s="51"/>
      <c r="OLV47" s="51"/>
      <c r="OLW47" s="51"/>
      <c r="OLX47" s="51"/>
      <c r="OLY47" s="51"/>
      <c r="OLZ47" s="51"/>
      <c r="OMA47" s="51"/>
      <c r="OMB47" s="51"/>
      <c r="OMC47" s="51"/>
      <c r="OMD47" s="51"/>
      <c r="OME47" s="51"/>
      <c r="OMF47" s="51"/>
      <c r="OMG47" s="51"/>
      <c r="OMH47" s="51"/>
      <c r="OMI47" s="51"/>
      <c r="OMJ47" s="51"/>
      <c r="OMK47" s="51"/>
      <c r="OML47" s="51"/>
      <c r="OMM47" s="51"/>
      <c r="OMN47" s="51"/>
      <c r="OMO47" s="51"/>
      <c r="OMP47" s="51"/>
      <c r="OMQ47" s="51"/>
      <c r="OMR47" s="51"/>
      <c r="OMS47" s="51"/>
      <c r="OMT47" s="51"/>
      <c r="OMU47" s="51"/>
      <c r="OMV47" s="51"/>
      <c r="OMW47" s="51"/>
      <c r="OMX47" s="51"/>
      <c r="OMY47" s="51"/>
      <c r="OMZ47" s="51"/>
      <c r="ONA47" s="51"/>
      <c r="ONB47" s="51"/>
      <c r="ONC47" s="51"/>
      <c r="OND47" s="51"/>
      <c r="ONE47" s="51"/>
      <c r="ONF47" s="51"/>
      <c r="ONG47" s="51"/>
      <c r="ONH47" s="51"/>
      <c r="ONI47" s="51"/>
      <c r="ONJ47" s="51"/>
      <c r="ONK47" s="51"/>
      <c r="ONL47" s="51"/>
      <c r="ONM47" s="51"/>
      <c r="ONN47" s="51"/>
      <c r="ONO47" s="51"/>
      <c r="ONP47" s="51"/>
      <c r="ONQ47" s="51"/>
      <c r="ONR47" s="51"/>
      <c r="ONS47" s="51"/>
      <c r="ONT47" s="51"/>
      <c r="ONU47" s="51"/>
      <c r="ONV47" s="51"/>
      <c r="ONW47" s="51"/>
      <c r="ONX47" s="51"/>
      <c r="ONY47" s="51"/>
      <c r="ONZ47" s="51"/>
      <c r="OOA47" s="51"/>
      <c r="OOB47" s="51"/>
      <c r="OOC47" s="51"/>
      <c r="OOD47" s="51"/>
      <c r="OOE47" s="51"/>
      <c r="OOF47" s="51"/>
      <c r="OOG47" s="51"/>
      <c r="OOH47" s="51"/>
      <c r="OOI47" s="51"/>
      <c r="OOJ47" s="51"/>
      <c r="OOK47" s="51"/>
      <c r="OOL47" s="51"/>
      <c r="OOM47" s="51"/>
      <c r="OON47" s="51"/>
      <c r="OOO47" s="51"/>
      <c r="OOP47" s="51"/>
      <c r="OOQ47" s="51"/>
      <c r="OOR47" s="51"/>
      <c r="OOS47" s="51"/>
      <c r="OOT47" s="51"/>
      <c r="OOU47" s="51"/>
      <c r="OOV47" s="51"/>
      <c r="OOW47" s="51"/>
      <c r="OOX47" s="51"/>
      <c r="OOY47" s="51"/>
      <c r="OOZ47" s="51"/>
      <c r="OPA47" s="51"/>
      <c r="OPB47" s="51"/>
      <c r="OPC47" s="51"/>
      <c r="OPD47" s="51"/>
      <c r="OPE47" s="51"/>
      <c r="OPF47" s="51"/>
      <c r="OPG47" s="51"/>
      <c r="OPH47" s="51"/>
      <c r="OPI47" s="51"/>
      <c r="OPJ47" s="51"/>
      <c r="OPK47" s="51"/>
      <c r="OPL47" s="51"/>
      <c r="OPM47" s="51"/>
      <c r="OPN47" s="51"/>
      <c r="OPO47" s="51"/>
      <c r="OPP47" s="51"/>
      <c r="OPQ47" s="51"/>
      <c r="OPR47" s="51"/>
      <c r="OPS47" s="51"/>
      <c r="OPT47" s="51"/>
      <c r="OPU47" s="51"/>
      <c r="OPV47" s="51"/>
      <c r="OPW47" s="51"/>
      <c r="OPX47" s="51"/>
      <c r="OPY47" s="51"/>
      <c r="OPZ47" s="51"/>
      <c r="OQA47" s="51"/>
      <c r="OQB47" s="51"/>
      <c r="OQC47" s="51"/>
      <c r="OQD47" s="51"/>
      <c r="OQE47" s="51"/>
      <c r="OQF47" s="51"/>
      <c r="OQG47" s="51"/>
      <c r="OQH47" s="51"/>
      <c r="OQI47" s="51"/>
      <c r="OQJ47" s="51"/>
      <c r="OQK47" s="51"/>
      <c r="OQL47" s="51"/>
      <c r="OQM47" s="51"/>
      <c r="OQN47" s="51"/>
      <c r="OQO47" s="51"/>
      <c r="OQP47" s="51"/>
      <c r="OQQ47" s="51"/>
      <c r="OQR47" s="51"/>
      <c r="OQS47" s="51"/>
      <c r="OQT47" s="51"/>
      <c r="OQU47" s="51"/>
      <c r="OQV47" s="51"/>
      <c r="OQW47" s="51"/>
      <c r="OQX47" s="51"/>
      <c r="OQY47" s="51"/>
      <c r="OQZ47" s="51"/>
      <c r="ORA47" s="51"/>
      <c r="ORB47" s="51"/>
      <c r="ORC47" s="51"/>
      <c r="ORD47" s="51"/>
      <c r="ORE47" s="51"/>
      <c r="ORF47" s="51"/>
      <c r="ORG47" s="51"/>
      <c r="ORH47" s="51"/>
      <c r="ORI47" s="51"/>
      <c r="ORJ47" s="51"/>
      <c r="ORK47" s="51"/>
      <c r="ORL47" s="51"/>
      <c r="ORM47" s="51"/>
      <c r="ORN47" s="51"/>
      <c r="ORO47" s="51"/>
      <c r="ORP47" s="51"/>
      <c r="ORQ47" s="51"/>
      <c r="ORR47" s="51"/>
      <c r="ORS47" s="51"/>
      <c r="ORT47" s="51"/>
      <c r="ORU47" s="51"/>
      <c r="ORV47" s="51"/>
      <c r="ORW47" s="51"/>
      <c r="ORX47" s="51"/>
      <c r="ORY47" s="51"/>
      <c r="ORZ47" s="51"/>
      <c r="OSA47" s="51"/>
      <c r="OSB47" s="51"/>
      <c r="OSC47" s="51"/>
      <c r="OSD47" s="51"/>
      <c r="OSE47" s="51"/>
      <c r="OSF47" s="51"/>
      <c r="OSG47" s="51"/>
      <c r="OSH47" s="51"/>
      <c r="OSI47" s="51"/>
      <c r="OSJ47" s="51"/>
      <c r="OSK47" s="51"/>
      <c r="OSL47" s="51"/>
      <c r="OSM47" s="51"/>
      <c r="OSN47" s="51"/>
      <c r="OSO47" s="51"/>
      <c r="OSP47" s="51"/>
      <c r="OSQ47" s="51"/>
      <c r="OSR47" s="51"/>
      <c r="OSS47" s="51"/>
      <c r="OST47" s="51"/>
      <c r="OSU47" s="51"/>
      <c r="OSV47" s="51"/>
      <c r="OSW47" s="51"/>
      <c r="OSX47" s="51"/>
      <c r="OSY47" s="51"/>
      <c r="OSZ47" s="51"/>
      <c r="OTA47" s="51"/>
      <c r="OTB47" s="51"/>
      <c r="OTC47" s="51"/>
      <c r="OTD47" s="51"/>
      <c r="OTE47" s="51"/>
      <c r="OTF47" s="51"/>
      <c r="OTG47" s="51"/>
      <c r="OTH47" s="51"/>
      <c r="OTI47" s="51"/>
      <c r="OTJ47" s="51"/>
      <c r="OTK47" s="51"/>
      <c r="OTL47" s="51"/>
      <c r="OTM47" s="51"/>
      <c r="OTN47" s="51"/>
      <c r="OTO47" s="51"/>
      <c r="OTP47" s="51"/>
      <c r="OTQ47" s="51"/>
      <c r="OTR47" s="51"/>
      <c r="OTS47" s="51"/>
      <c r="OTT47" s="51"/>
      <c r="OTU47" s="51"/>
      <c r="OTV47" s="51"/>
      <c r="OTW47" s="51"/>
      <c r="OTX47" s="51"/>
      <c r="OTY47" s="51"/>
      <c r="OTZ47" s="51"/>
      <c r="OUA47" s="51"/>
      <c r="OUB47" s="51"/>
      <c r="OUC47" s="51"/>
      <c r="OUD47" s="51"/>
      <c r="OUE47" s="51"/>
      <c r="OUF47" s="51"/>
      <c r="OUG47" s="51"/>
      <c r="OUH47" s="51"/>
      <c r="OUI47" s="51"/>
      <c r="OUJ47" s="51"/>
      <c r="OUK47" s="51"/>
      <c r="OUL47" s="51"/>
      <c r="OUM47" s="51"/>
      <c r="OUN47" s="51"/>
      <c r="OUO47" s="51"/>
      <c r="OUP47" s="51"/>
      <c r="OUQ47" s="51"/>
      <c r="OUR47" s="51"/>
      <c r="OUS47" s="51"/>
      <c r="OUT47" s="51"/>
      <c r="OUU47" s="51"/>
      <c r="OUV47" s="51"/>
      <c r="OUW47" s="51"/>
      <c r="OUX47" s="51"/>
      <c r="OUY47" s="51"/>
      <c r="OUZ47" s="51"/>
      <c r="OVA47" s="51"/>
      <c r="OVB47" s="51"/>
      <c r="OVC47" s="51"/>
      <c r="OVD47" s="51"/>
      <c r="OVE47" s="51"/>
      <c r="OVF47" s="51"/>
      <c r="OVG47" s="51"/>
      <c r="OVH47" s="51"/>
      <c r="OVI47" s="51"/>
      <c r="OVJ47" s="51"/>
      <c r="OVK47" s="51"/>
      <c r="OVL47" s="51"/>
      <c r="OVM47" s="51"/>
      <c r="OVN47" s="51"/>
      <c r="OVO47" s="51"/>
      <c r="OVP47" s="51"/>
      <c r="OVQ47" s="51"/>
      <c r="OVR47" s="51"/>
      <c r="OVS47" s="51"/>
      <c r="OVT47" s="51"/>
      <c r="OVU47" s="51"/>
      <c r="OVV47" s="51"/>
      <c r="OVW47" s="51"/>
      <c r="OVX47" s="51"/>
      <c r="OVY47" s="51"/>
      <c r="OVZ47" s="51"/>
      <c r="OWA47" s="51"/>
      <c r="OWB47" s="51"/>
      <c r="OWC47" s="51"/>
      <c r="OWD47" s="51"/>
      <c r="OWE47" s="51"/>
      <c r="OWF47" s="51"/>
      <c r="OWG47" s="51"/>
      <c r="OWH47" s="51"/>
      <c r="OWI47" s="51"/>
      <c r="OWJ47" s="51"/>
      <c r="OWK47" s="51"/>
      <c r="OWL47" s="51"/>
      <c r="OWM47" s="51"/>
      <c r="OWN47" s="51"/>
      <c r="OWO47" s="51"/>
      <c r="OWP47" s="51"/>
      <c r="OWQ47" s="51"/>
      <c r="OWR47" s="51"/>
      <c r="OWS47" s="51"/>
      <c r="OWT47" s="51"/>
      <c r="OWU47" s="51"/>
      <c r="OWV47" s="51"/>
      <c r="OWW47" s="51"/>
      <c r="OWX47" s="51"/>
      <c r="OWY47" s="51"/>
      <c r="OWZ47" s="51"/>
      <c r="OXA47" s="51"/>
      <c r="OXB47" s="51"/>
      <c r="OXC47" s="51"/>
      <c r="OXD47" s="51"/>
      <c r="OXE47" s="51"/>
      <c r="OXF47" s="51"/>
      <c r="OXG47" s="51"/>
      <c r="OXH47" s="51"/>
      <c r="OXI47" s="51"/>
      <c r="OXJ47" s="51"/>
      <c r="OXK47" s="51"/>
      <c r="OXL47" s="51"/>
      <c r="OXM47" s="51"/>
      <c r="OXN47" s="51"/>
      <c r="OXO47" s="51"/>
      <c r="OXP47" s="51"/>
      <c r="OXQ47" s="51"/>
      <c r="OXR47" s="51"/>
      <c r="OXS47" s="51"/>
      <c r="OXT47" s="51"/>
      <c r="OXU47" s="51"/>
      <c r="OXV47" s="51"/>
      <c r="OXW47" s="51"/>
      <c r="OXX47" s="51"/>
      <c r="OXY47" s="51"/>
      <c r="OXZ47" s="51"/>
      <c r="OYA47" s="51"/>
      <c r="OYB47" s="51"/>
      <c r="OYC47" s="51"/>
      <c r="OYD47" s="51"/>
      <c r="OYE47" s="51"/>
      <c r="OYF47" s="51"/>
      <c r="OYG47" s="51"/>
      <c r="OYH47" s="51"/>
      <c r="OYI47" s="51"/>
      <c r="OYJ47" s="51"/>
      <c r="OYK47" s="51"/>
      <c r="OYL47" s="51"/>
      <c r="OYM47" s="51"/>
      <c r="OYN47" s="51"/>
      <c r="OYO47" s="51"/>
      <c r="OYP47" s="51"/>
      <c r="OYQ47" s="51"/>
      <c r="OYR47" s="51"/>
      <c r="OYS47" s="51"/>
      <c r="OYT47" s="51"/>
      <c r="OYU47" s="51"/>
      <c r="OYV47" s="51"/>
      <c r="OYW47" s="51"/>
      <c r="OYX47" s="51"/>
      <c r="OYY47" s="51"/>
      <c r="OYZ47" s="51"/>
      <c r="OZA47" s="51"/>
      <c r="OZB47" s="51"/>
      <c r="OZC47" s="51"/>
      <c r="OZD47" s="51"/>
      <c r="OZE47" s="51"/>
      <c r="OZF47" s="51"/>
      <c r="OZG47" s="51"/>
      <c r="OZH47" s="51"/>
      <c r="OZI47" s="51"/>
      <c r="OZJ47" s="51"/>
      <c r="OZK47" s="51"/>
      <c r="OZL47" s="51"/>
      <c r="OZM47" s="51"/>
      <c r="OZN47" s="51"/>
      <c r="OZO47" s="51"/>
      <c r="OZP47" s="51"/>
      <c r="OZQ47" s="51"/>
      <c r="OZR47" s="51"/>
      <c r="OZS47" s="51"/>
      <c r="OZT47" s="51"/>
      <c r="OZU47" s="51"/>
      <c r="OZV47" s="51"/>
      <c r="OZW47" s="51"/>
      <c r="OZX47" s="51"/>
      <c r="OZY47" s="51"/>
      <c r="OZZ47" s="51"/>
      <c r="PAA47" s="51"/>
      <c r="PAB47" s="51"/>
      <c r="PAC47" s="51"/>
      <c r="PAD47" s="51"/>
      <c r="PAE47" s="51"/>
      <c r="PAF47" s="51"/>
      <c r="PAG47" s="51"/>
      <c r="PAH47" s="51"/>
      <c r="PAI47" s="51"/>
      <c r="PAJ47" s="51"/>
      <c r="PAK47" s="51"/>
      <c r="PAL47" s="51"/>
      <c r="PAM47" s="51"/>
      <c r="PAN47" s="51"/>
      <c r="PAO47" s="51"/>
      <c r="PAP47" s="51"/>
      <c r="PAQ47" s="51"/>
      <c r="PAR47" s="51"/>
      <c r="PAS47" s="51"/>
      <c r="PAT47" s="51"/>
      <c r="PAU47" s="51"/>
      <c r="PAV47" s="51"/>
      <c r="PAW47" s="51"/>
      <c r="PAX47" s="51"/>
      <c r="PAY47" s="51"/>
      <c r="PAZ47" s="51"/>
      <c r="PBA47" s="51"/>
      <c r="PBB47" s="51"/>
      <c r="PBC47" s="51"/>
      <c r="PBD47" s="51"/>
      <c r="PBE47" s="51"/>
      <c r="PBF47" s="51"/>
      <c r="PBG47" s="51"/>
      <c r="PBH47" s="51"/>
      <c r="PBI47" s="51"/>
      <c r="PBJ47" s="51"/>
      <c r="PBK47" s="51"/>
      <c r="PBL47" s="51"/>
      <c r="PBM47" s="51"/>
      <c r="PBN47" s="51"/>
      <c r="PBO47" s="51"/>
      <c r="PBP47" s="51"/>
      <c r="PBQ47" s="51"/>
      <c r="PBR47" s="51"/>
      <c r="PBS47" s="51"/>
      <c r="PBT47" s="51"/>
      <c r="PBU47" s="51"/>
      <c r="PBV47" s="51"/>
      <c r="PBW47" s="51"/>
      <c r="PBX47" s="51"/>
      <c r="PBY47" s="51"/>
      <c r="PBZ47" s="51"/>
      <c r="PCA47" s="51"/>
      <c r="PCB47" s="51"/>
      <c r="PCC47" s="51"/>
      <c r="PCD47" s="51"/>
      <c r="PCE47" s="51"/>
      <c r="PCF47" s="51"/>
      <c r="PCG47" s="51"/>
      <c r="PCH47" s="51"/>
      <c r="PCI47" s="51"/>
      <c r="PCJ47" s="51"/>
      <c r="PCK47" s="51"/>
      <c r="PCL47" s="51"/>
      <c r="PCM47" s="51"/>
      <c r="PCN47" s="51"/>
      <c r="PCO47" s="51"/>
      <c r="PCP47" s="51"/>
      <c r="PCQ47" s="51"/>
      <c r="PCR47" s="51"/>
      <c r="PCS47" s="51"/>
      <c r="PCT47" s="51"/>
      <c r="PCU47" s="51"/>
      <c r="PCV47" s="51"/>
      <c r="PCW47" s="51"/>
      <c r="PCX47" s="51"/>
      <c r="PCY47" s="51"/>
      <c r="PCZ47" s="51"/>
      <c r="PDA47" s="51"/>
      <c r="PDB47" s="51"/>
      <c r="PDC47" s="51"/>
      <c r="PDD47" s="51"/>
      <c r="PDE47" s="51"/>
      <c r="PDF47" s="51"/>
      <c r="PDG47" s="51"/>
      <c r="PDH47" s="51"/>
      <c r="PDI47" s="51"/>
      <c r="PDJ47" s="51"/>
      <c r="PDK47" s="51"/>
      <c r="PDL47" s="51"/>
      <c r="PDM47" s="51"/>
      <c r="PDN47" s="51"/>
      <c r="PDO47" s="51"/>
      <c r="PDP47" s="51"/>
      <c r="PDQ47" s="51"/>
      <c r="PDR47" s="51"/>
      <c r="PDS47" s="51"/>
      <c r="PDT47" s="51"/>
      <c r="PDU47" s="51"/>
      <c r="PDV47" s="51"/>
      <c r="PDW47" s="51"/>
      <c r="PDX47" s="51"/>
      <c r="PDY47" s="51"/>
      <c r="PDZ47" s="51"/>
      <c r="PEA47" s="51"/>
      <c r="PEB47" s="51"/>
      <c r="PEC47" s="51"/>
      <c r="PED47" s="51"/>
      <c r="PEE47" s="51"/>
      <c r="PEF47" s="51"/>
      <c r="PEG47" s="51"/>
      <c r="PEH47" s="51"/>
      <c r="PEI47" s="51"/>
      <c r="PEJ47" s="51"/>
      <c r="PEK47" s="51"/>
      <c r="PEL47" s="51"/>
      <c r="PEM47" s="51"/>
      <c r="PEN47" s="51"/>
      <c r="PEO47" s="51"/>
      <c r="PEP47" s="51"/>
      <c r="PEQ47" s="51"/>
      <c r="PER47" s="51"/>
      <c r="PES47" s="51"/>
      <c r="PET47" s="51"/>
      <c r="PEU47" s="51"/>
      <c r="PEV47" s="51"/>
      <c r="PEW47" s="51"/>
      <c r="PEX47" s="51"/>
      <c r="PEY47" s="51"/>
      <c r="PEZ47" s="51"/>
      <c r="PFA47" s="51"/>
      <c r="PFB47" s="51"/>
      <c r="PFC47" s="51"/>
      <c r="PFD47" s="51"/>
      <c r="PFE47" s="51"/>
      <c r="PFF47" s="51"/>
      <c r="PFG47" s="51"/>
      <c r="PFH47" s="51"/>
      <c r="PFI47" s="51"/>
      <c r="PFJ47" s="51"/>
      <c r="PFK47" s="51"/>
      <c r="PFL47" s="51"/>
      <c r="PFM47" s="51"/>
      <c r="PFN47" s="51"/>
      <c r="PFO47" s="51"/>
      <c r="PFP47" s="51"/>
      <c r="PFQ47" s="51"/>
      <c r="PFR47" s="51"/>
      <c r="PFS47" s="51"/>
      <c r="PFT47" s="51"/>
      <c r="PFU47" s="51"/>
      <c r="PFV47" s="51"/>
      <c r="PFW47" s="51"/>
      <c r="PFX47" s="51"/>
      <c r="PFY47" s="51"/>
      <c r="PFZ47" s="51"/>
      <c r="PGA47" s="51"/>
      <c r="PGB47" s="51"/>
      <c r="PGC47" s="51"/>
      <c r="PGD47" s="51"/>
      <c r="PGE47" s="51"/>
      <c r="PGF47" s="51"/>
      <c r="PGG47" s="51"/>
      <c r="PGH47" s="51"/>
      <c r="PGI47" s="51"/>
      <c r="PGJ47" s="51"/>
      <c r="PGK47" s="51"/>
      <c r="PGL47" s="51"/>
      <c r="PGM47" s="51"/>
      <c r="PGN47" s="51"/>
      <c r="PGO47" s="51"/>
      <c r="PGP47" s="51"/>
      <c r="PGQ47" s="51"/>
      <c r="PGR47" s="51"/>
      <c r="PGS47" s="51"/>
      <c r="PGT47" s="51"/>
      <c r="PGU47" s="51"/>
      <c r="PGV47" s="51"/>
      <c r="PGW47" s="51"/>
      <c r="PGX47" s="51"/>
      <c r="PGY47" s="51"/>
      <c r="PGZ47" s="51"/>
      <c r="PHA47" s="51"/>
      <c r="PHB47" s="51"/>
      <c r="PHC47" s="51"/>
      <c r="PHD47" s="51"/>
      <c r="PHE47" s="51"/>
      <c r="PHF47" s="51"/>
      <c r="PHG47" s="51"/>
      <c r="PHH47" s="51"/>
      <c r="PHI47" s="51"/>
      <c r="PHJ47" s="51"/>
      <c r="PHK47" s="51"/>
      <c r="PHL47" s="51"/>
      <c r="PHM47" s="51"/>
      <c r="PHN47" s="51"/>
      <c r="PHO47" s="51"/>
      <c r="PHP47" s="51"/>
      <c r="PHQ47" s="51"/>
      <c r="PHR47" s="51"/>
      <c r="PHS47" s="51"/>
      <c r="PHT47" s="51"/>
      <c r="PHU47" s="51"/>
      <c r="PHV47" s="51"/>
      <c r="PHW47" s="51"/>
      <c r="PHX47" s="51"/>
      <c r="PHY47" s="51"/>
      <c r="PHZ47" s="51"/>
      <c r="PIA47" s="51"/>
      <c r="PIB47" s="51"/>
      <c r="PIC47" s="51"/>
      <c r="PID47" s="51"/>
      <c r="PIE47" s="51"/>
      <c r="PIF47" s="51"/>
      <c r="PIG47" s="51"/>
      <c r="PIH47" s="51"/>
      <c r="PII47" s="51"/>
      <c r="PIJ47" s="51"/>
      <c r="PIK47" s="51"/>
      <c r="PIL47" s="51"/>
      <c r="PIM47" s="51"/>
      <c r="PIN47" s="51"/>
      <c r="PIO47" s="51"/>
      <c r="PIP47" s="51"/>
      <c r="PIQ47" s="51"/>
      <c r="PIR47" s="51"/>
      <c r="PIS47" s="51"/>
      <c r="PIT47" s="51"/>
      <c r="PIU47" s="51"/>
      <c r="PIV47" s="51"/>
      <c r="PIW47" s="51"/>
      <c r="PIX47" s="51"/>
      <c r="PIY47" s="51"/>
      <c r="PIZ47" s="51"/>
      <c r="PJA47" s="51"/>
      <c r="PJB47" s="51"/>
      <c r="PJC47" s="51"/>
      <c r="PJD47" s="51"/>
      <c r="PJE47" s="51"/>
      <c r="PJF47" s="51"/>
      <c r="PJG47" s="51"/>
      <c r="PJH47" s="51"/>
      <c r="PJI47" s="51"/>
      <c r="PJJ47" s="51"/>
      <c r="PJK47" s="51"/>
      <c r="PJL47" s="51"/>
      <c r="PJM47" s="51"/>
      <c r="PJN47" s="51"/>
      <c r="PJO47" s="51"/>
      <c r="PJP47" s="51"/>
      <c r="PJQ47" s="51"/>
      <c r="PJR47" s="51"/>
      <c r="PJS47" s="51"/>
      <c r="PJT47" s="51"/>
      <c r="PJU47" s="51"/>
      <c r="PJV47" s="51"/>
      <c r="PJW47" s="51"/>
      <c r="PJX47" s="51"/>
      <c r="PJY47" s="51"/>
      <c r="PJZ47" s="51"/>
      <c r="PKA47" s="51"/>
      <c r="PKB47" s="51"/>
      <c r="PKC47" s="51"/>
      <c r="PKD47" s="51"/>
      <c r="PKE47" s="51"/>
      <c r="PKF47" s="51"/>
      <c r="PKG47" s="51"/>
      <c r="PKH47" s="51"/>
      <c r="PKI47" s="51"/>
      <c r="PKJ47" s="51"/>
      <c r="PKK47" s="51"/>
      <c r="PKL47" s="51"/>
      <c r="PKM47" s="51"/>
      <c r="PKN47" s="51"/>
      <c r="PKO47" s="51"/>
      <c r="PKP47" s="51"/>
      <c r="PKQ47" s="51"/>
      <c r="PKR47" s="51"/>
      <c r="PKS47" s="51"/>
      <c r="PKT47" s="51"/>
      <c r="PKU47" s="51"/>
      <c r="PKV47" s="51"/>
      <c r="PKW47" s="51"/>
      <c r="PKX47" s="51"/>
      <c r="PKY47" s="51"/>
      <c r="PKZ47" s="51"/>
      <c r="PLA47" s="51"/>
      <c r="PLB47" s="51"/>
      <c r="PLC47" s="51"/>
      <c r="PLD47" s="51"/>
      <c r="PLE47" s="51"/>
      <c r="PLF47" s="51"/>
      <c r="PLG47" s="51"/>
      <c r="PLH47" s="51"/>
      <c r="PLI47" s="51"/>
      <c r="PLJ47" s="51"/>
      <c r="PLK47" s="51"/>
      <c r="PLL47" s="51"/>
      <c r="PLM47" s="51"/>
      <c r="PLN47" s="51"/>
      <c r="PLO47" s="51"/>
      <c r="PLP47" s="51"/>
      <c r="PLQ47" s="51"/>
      <c r="PLR47" s="51"/>
      <c r="PLS47" s="51"/>
      <c r="PLT47" s="51"/>
      <c r="PLU47" s="51"/>
      <c r="PLV47" s="51"/>
      <c r="PLW47" s="51"/>
      <c r="PLX47" s="51"/>
      <c r="PLY47" s="51"/>
      <c r="PLZ47" s="51"/>
      <c r="PMA47" s="51"/>
      <c r="PMB47" s="51"/>
      <c r="PMC47" s="51"/>
      <c r="PMD47" s="51"/>
      <c r="PME47" s="51"/>
      <c r="PMF47" s="51"/>
      <c r="PMG47" s="51"/>
      <c r="PMH47" s="51"/>
      <c r="PMI47" s="51"/>
      <c r="PMJ47" s="51"/>
      <c r="PMK47" s="51"/>
      <c r="PML47" s="51"/>
      <c r="PMM47" s="51"/>
      <c r="PMN47" s="51"/>
      <c r="PMO47" s="51"/>
      <c r="PMP47" s="51"/>
      <c r="PMQ47" s="51"/>
      <c r="PMR47" s="51"/>
      <c r="PMS47" s="51"/>
      <c r="PMT47" s="51"/>
      <c r="PMU47" s="51"/>
      <c r="PMV47" s="51"/>
      <c r="PMW47" s="51"/>
      <c r="PMX47" s="51"/>
      <c r="PMY47" s="51"/>
      <c r="PMZ47" s="51"/>
      <c r="PNA47" s="51"/>
      <c r="PNB47" s="51"/>
      <c r="PNC47" s="51"/>
      <c r="PND47" s="51"/>
      <c r="PNE47" s="51"/>
      <c r="PNF47" s="51"/>
      <c r="PNG47" s="51"/>
      <c r="PNH47" s="51"/>
      <c r="PNI47" s="51"/>
      <c r="PNJ47" s="51"/>
      <c r="PNK47" s="51"/>
      <c r="PNL47" s="51"/>
      <c r="PNM47" s="51"/>
      <c r="PNN47" s="51"/>
      <c r="PNO47" s="51"/>
      <c r="PNP47" s="51"/>
      <c r="PNQ47" s="51"/>
      <c r="PNR47" s="51"/>
      <c r="PNS47" s="51"/>
      <c r="PNT47" s="51"/>
      <c r="PNU47" s="51"/>
      <c r="PNV47" s="51"/>
      <c r="PNW47" s="51"/>
      <c r="PNX47" s="51"/>
      <c r="PNY47" s="51"/>
      <c r="PNZ47" s="51"/>
      <c r="POA47" s="51"/>
      <c r="POB47" s="51"/>
      <c r="POC47" s="51"/>
      <c r="POD47" s="51"/>
      <c r="POE47" s="51"/>
      <c r="POF47" s="51"/>
      <c r="POG47" s="51"/>
      <c r="POH47" s="51"/>
      <c r="POI47" s="51"/>
      <c r="POJ47" s="51"/>
      <c r="POK47" s="51"/>
      <c r="POL47" s="51"/>
      <c r="POM47" s="51"/>
      <c r="PON47" s="51"/>
      <c r="POO47" s="51"/>
      <c r="POP47" s="51"/>
      <c r="POQ47" s="51"/>
      <c r="POR47" s="51"/>
      <c r="POS47" s="51"/>
      <c r="POT47" s="51"/>
      <c r="POU47" s="51"/>
      <c r="POV47" s="51"/>
      <c r="POW47" s="51"/>
      <c r="POX47" s="51"/>
      <c r="POY47" s="51"/>
      <c r="POZ47" s="51"/>
      <c r="PPA47" s="51"/>
      <c r="PPB47" s="51"/>
      <c r="PPC47" s="51"/>
      <c r="PPD47" s="51"/>
      <c r="PPE47" s="51"/>
      <c r="PPF47" s="51"/>
      <c r="PPG47" s="51"/>
      <c r="PPH47" s="51"/>
      <c r="PPI47" s="51"/>
      <c r="PPJ47" s="51"/>
      <c r="PPK47" s="51"/>
      <c r="PPL47" s="51"/>
      <c r="PPM47" s="51"/>
      <c r="PPN47" s="51"/>
      <c r="PPO47" s="51"/>
      <c r="PPP47" s="51"/>
      <c r="PPQ47" s="51"/>
      <c r="PPR47" s="51"/>
      <c r="PPS47" s="51"/>
      <c r="PPT47" s="51"/>
      <c r="PPU47" s="51"/>
      <c r="PPV47" s="51"/>
      <c r="PPW47" s="51"/>
      <c r="PPX47" s="51"/>
      <c r="PPY47" s="51"/>
      <c r="PPZ47" s="51"/>
      <c r="PQA47" s="51"/>
      <c r="PQB47" s="51"/>
      <c r="PQC47" s="51"/>
      <c r="PQD47" s="51"/>
      <c r="PQE47" s="51"/>
      <c r="PQF47" s="51"/>
      <c r="PQG47" s="51"/>
      <c r="PQH47" s="51"/>
      <c r="PQI47" s="51"/>
      <c r="PQJ47" s="51"/>
      <c r="PQK47" s="51"/>
      <c r="PQL47" s="51"/>
      <c r="PQM47" s="51"/>
      <c r="PQN47" s="51"/>
      <c r="PQO47" s="51"/>
      <c r="PQP47" s="51"/>
      <c r="PQQ47" s="51"/>
      <c r="PQR47" s="51"/>
      <c r="PQS47" s="51"/>
      <c r="PQT47" s="51"/>
      <c r="PQU47" s="51"/>
      <c r="PQV47" s="51"/>
      <c r="PQW47" s="51"/>
      <c r="PQX47" s="51"/>
      <c r="PQY47" s="51"/>
      <c r="PQZ47" s="51"/>
      <c r="PRA47" s="51"/>
      <c r="PRB47" s="51"/>
      <c r="PRC47" s="51"/>
      <c r="PRD47" s="51"/>
      <c r="PRE47" s="51"/>
      <c r="PRF47" s="51"/>
      <c r="PRG47" s="51"/>
      <c r="PRH47" s="51"/>
      <c r="PRI47" s="51"/>
      <c r="PRJ47" s="51"/>
      <c r="PRK47" s="51"/>
      <c r="PRL47" s="51"/>
      <c r="PRM47" s="51"/>
      <c r="PRN47" s="51"/>
      <c r="PRO47" s="51"/>
      <c r="PRP47" s="51"/>
      <c r="PRQ47" s="51"/>
      <c r="PRR47" s="51"/>
      <c r="PRS47" s="51"/>
      <c r="PRT47" s="51"/>
      <c r="PRU47" s="51"/>
      <c r="PRV47" s="51"/>
      <c r="PRW47" s="51"/>
      <c r="PRX47" s="51"/>
      <c r="PRY47" s="51"/>
      <c r="PRZ47" s="51"/>
      <c r="PSA47" s="51"/>
      <c r="PSB47" s="51"/>
      <c r="PSC47" s="51"/>
      <c r="PSD47" s="51"/>
      <c r="PSE47" s="51"/>
      <c r="PSF47" s="51"/>
      <c r="PSG47" s="51"/>
      <c r="PSH47" s="51"/>
      <c r="PSI47" s="51"/>
      <c r="PSJ47" s="51"/>
      <c r="PSK47" s="51"/>
      <c r="PSL47" s="51"/>
      <c r="PSM47" s="51"/>
      <c r="PSN47" s="51"/>
      <c r="PSO47" s="51"/>
      <c r="PSP47" s="51"/>
      <c r="PSQ47" s="51"/>
      <c r="PSR47" s="51"/>
      <c r="PSS47" s="51"/>
      <c r="PST47" s="51"/>
      <c r="PSU47" s="51"/>
      <c r="PSV47" s="51"/>
      <c r="PSW47" s="51"/>
      <c r="PSX47" s="51"/>
      <c r="PSY47" s="51"/>
      <c r="PSZ47" s="51"/>
      <c r="PTA47" s="51"/>
      <c r="PTB47" s="51"/>
      <c r="PTC47" s="51"/>
      <c r="PTD47" s="51"/>
      <c r="PTE47" s="51"/>
      <c r="PTF47" s="51"/>
      <c r="PTG47" s="51"/>
      <c r="PTH47" s="51"/>
      <c r="PTI47" s="51"/>
      <c r="PTJ47" s="51"/>
      <c r="PTK47" s="51"/>
      <c r="PTL47" s="51"/>
      <c r="PTM47" s="51"/>
      <c r="PTN47" s="51"/>
      <c r="PTO47" s="51"/>
      <c r="PTP47" s="51"/>
      <c r="PTQ47" s="51"/>
      <c r="PTR47" s="51"/>
      <c r="PTS47" s="51"/>
      <c r="PTT47" s="51"/>
      <c r="PTU47" s="51"/>
      <c r="PTV47" s="51"/>
      <c r="PTW47" s="51"/>
      <c r="PTX47" s="51"/>
      <c r="PTY47" s="51"/>
      <c r="PTZ47" s="51"/>
      <c r="PUA47" s="51"/>
      <c r="PUB47" s="51"/>
      <c r="PUC47" s="51"/>
      <c r="PUD47" s="51"/>
      <c r="PUE47" s="51"/>
      <c r="PUF47" s="51"/>
      <c r="PUG47" s="51"/>
      <c r="PUH47" s="51"/>
      <c r="PUI47" s="51"/>
      <c r="PUJ47" s="51"/>
      <c r="PUK47" s="51"/>
      <c r="PUL47" s="51"/>
      <c r="PUM47" s="51"/>
      <c r="PUN47" s="51"/>
      <c r="PUO47" s="51"/>
      <c r="PUP47" s="51"/>
      <c r="PUQ47" s="51"/>
      <c r="PUR47" s="51"/>
      <c r="PUS47" s="51"/>
      <c r="PUT47" s="51"/>
      <c r="PUU47" s="51"/>
      <c r="PUV47" s="51"/>
      <c r="PUW47" s="51"/>
      <c r="PUX47" s="51"/>
      <c r="PUY47" s="51"/>
      <c r="PUZ47" s="51"/>
      <c r="PVA47" s="51"/>
      <c r="PVB47" s="51"/>
      <c r="PVC47" s="51"/>
      <c r="PVD47" s="51"/>
      <c r="PVE47" s="51"/>
      <c r="PVF47" s="51"/>
      <c r="PVG47" s="51"/>
      <c r="PVH47" s="51"/>
      <c r="PVI47" s="51"/>
      <c r="PVJ47" s="51"/>
      <c r="PVK47" s="51"/>
      <c r="PVL47" s="51"/>
      <c r="PVM47" s="51"/>
      <c r="PVN47" s="51"/>
      <c r="PVO47" s="51"/>
      <c r="PVP47" s="51"/>
      <c r="PVQ47" s="51"/>
      <c r="PVR47" s="51"/>
      <c r="PVS47" s="51"/>
      <c r="PVT47" s="51"/>
      <c r="PVU47" s="51"/>
      <c r="PVV47" s="51"/>
      <c r="PVW47" s="51"/>
      <c r="PVX47" s="51"/>
      <c r="PVY47" s="51"/>
      <c r="PVZ47" s="51"/>
      <c r="PWA47" s="51"/>
      <c r="PWB47" s="51"/>
      <c r="PWC47" s="51"/>
      <c r="PWD47" s="51"/>
      <c r="PWE47" s="51"/>
      <c r="PWF47" s="51"/>
      <c r="PWG47" s="51"/>
      <c r="PWH47" s="51"/>
      <c r="PWI47" s="51"/>
      <c r="PWJ47" s="51"/>
      <c r="PWK47" s="51"/>
      <c r="PWL47" s="51"/>
      <c r="PWM47" s="51"/>
      <c r="PWN47" s="51"/>
      <c r="PWO47" s="51"/>
      <c r="PWP47" s="51"/>
      <c r="PWQ47" s="51"/>
      <c r="PWR47" s="51"/>
      <c r="PWS47" s="51"/>
      <c r="PWT47" s="51"/>
      <c r="PWU47" s="51"/>
      <c r="PWV47" s="51"/>
      <c r="PWW47" s="51"/>
      <c r="PWX47" s="51"/>
      <c r="PWY47" s="51"/>
      <c r="PWZ47" s="51"/>
      <c r="PXA47" s="51"/>
      <c r="PXB47" s="51"/>
      <c r="PXC47" s="51"/>
      <c r="PXD47" s="51"/>
      <c r="PXE47" s="51"/>
      <c r="PXF47" s="51"/>
      <c r="PXG47" s="51"/>
      <c r="PXH47" s="51"/>
      <c r="PXI47" s="51"/>
      <c r="PXJ47" s="51"/>
      <c r="PXK47" s="51"/>
      <c r="PXL47" s="51"/>
      <c r="PXM47" s="51"/>
      <c r="PXN47" s="51"/>
      <c r="PXO47" s="51"/>
      <c r="PXP47" s="51"/>
      <c r="PXQ47" s="51"/>
      <c r="PXR47" s="51"/>
      <c r="PXS47" s="51"/>
      <c r="PXT47" s="51"/>
      <c r="PXU47" s="51"/>
      <c r="PXV47" s="51"/>
      <c r="PXW47" s="51"/>
      <c r="PXX47" s="51"/>
      <c r="PXY47" s="51"/>
      <c r="PXZ47" s="51"/>
      <c r="PYA47" s="51"/>
      <c r="PYB47" s="51"/>
      <c r="PYC47" s="51"/>
      <c r="PYD47" s="51"/>
      <c r="PYE47" s="51"/>
      <c r="PYF47" s="51"/>
      <c r="PYG47" s="51"/>
      <c r="PYH47" s="51"/>
      <c r="PYI47" s="51"/>
      <c r="PYJ47" s="51"/>
      <c r="PYK47" s="51"/>
      <c r="PYL47" s="51"/>
      <c r="PYM47" s="51"/>
      <c r="PYN47" s="51"/>
      <c r="PYO47" s="51"/>
      <c r="PYP47" s="51"/>
      <c r="PYQ47" s="51"/>
      <c r="PYR47" s="51"/>
      <c r="PYS47" s="51"/>
      <c r="PYT47" s="51"/>
      <c r="PYU47" s="51"/>
      <c r="PYV47" s="51"/>
      <c r="PYW47" s="51"/>
      <c r="PYX47" s="51"/>
      <c r="PYY47" s="51"/>
      <c r="PYZ47" s="51"/>
      <c r="PZA47" s="51"/>
      <c r="PZB47" s="51"/>
      <c r="PZC47" s="51"/>
      <c r="PZD47" s="51"/>
      <c r="PZE47" s="51"/>
      <c r="PZF47" s="51"/>
      <c r="PZG47" s="51"/>
      <c r="PZH47" s="51"/>
      <c r="PZI47" s="51"/>
      <c r="PZJ47" s="51"/>
      <c r="PZK47" s="51"/>
      <c r="PZL47" s="51"/>
      <c r="PZM47" s="51"/>
      <c r="PZN47" s="51"/>
      <c r="PZO47" s="51"/>
      <c r="PZP47" s="51"/>
      <c r="PZQ47" s="51"/>
      <c r="PZR47" s="51"/>
      <c r="PZS47" s="51"/>
      <c r="PZT47" s="51"/>
      <c r="PZU47" s="51"/>
      <c r="PZV47" s="51"/>
      <c r="PZW47" s="51"/>
      <c r="PZX47" s="51"/>
      <c r="PZY47" s="51"/>
      <c r="PZZ47" s="51"/>
      <c r="QAA47" s="51"/>
      <c r="QAB47" s="51"/>
      <c r="QAC47" s="51"/>
      <c r="QAD47" s="51"/>
      <c r="QAE47" s="51"/>
      <c r="QAF47" s="51"/>
      <c r="QAG47" s="51"/>
      <c r="QAH47" s="51"/>
      <c r="QAI47" s="51"/>
      <c r="QAJ47" s="51"/>
      <c r="QAK47" s="51"/>
      <c r="QAL47" s="51"/>
      <c r="QAM47" s="51"/>
      <c r="QAN47" s="51"/>
      <c r="QAO47" s="51"/>
      <c r="QAP47" s="51"/>
      <c r="QAQ47" s="51"/>
      <c r="QAR47" s="51"/>
      <c r="QAS47" s="51"/>
      <c r="QAT47" s="51"/>
      <c r="QAU47" s="51"/>
      <c r="QAV47" s="51"/>
      <c r="QAW47" s="51"/>
      <c r="QAX47" s="51"/>
      <c r="QAY47" s="51"/>
      <c r="QAZ47" s="51"/>
      <c r="QBA47" s="51"/>
      <c r="QBB47" s="51"/>
      <c r="QBC47" s="51"/>
      <c r="QBD47" s="51"/>
      <c r="QBE47" s="51"/>
      <c r="QBF47" s="51"/>
      <c r="QBG47" s="51"/>
      <c r="QBH47" s="51"/>
      <c r="QBI47" s="51"/>
      <c r="QBJ47" s="51"/>
      <c r="QBK47" s="51"/>
      <c r="QBL47" s="51"/>
      <c r="QBM47" s="51"/>
      <c r="QBN47" s="51"/>
      <c r="QBO47" s="51"/>
      <c r="QBP47" s="51"/>
      <c r="QBQ47" s="51"/>
      <c r="QBR47" s="51"/>
      <c r="QBS47" s="51"/>
      <c r="QBT47" s="51"/>
      <c r="QBU47" s="51"/>
      <c r="QBV47" s="51"/>
      <c r="QBW47" s="51"/>
      <c r="QBX47" s="51"/>
      <c r="QBY47" s="51"/>
      <c r="QBZ47" s="51"/>
      <c r="QCA47" s="51"/>
      <c r="QCB47" s="51"/>
      <c r="QCC47" s="51"/>
      <c r="QCD47" s="51"/>
      <c r="QCE47" s="51"/>
      <c r="QCF47" s="51"/>
      <c r="QCG47" s="51"/>
      <c r="QCH47" s="51"/>
      <c r="QCI47" s="51"/>
      <c r="QCJ47" s="51"/>
      <c r="QCK47" s="51"/>
      <c r="QCL47" s="51"/>
      <c r="QCM47" s="51"/>
      <c r="QCN47" s="51"/>
      <c r="QCO47" s="51"/>
      <c r="QCP47" s="51"/>
      <c r="QCQ47" s="51"/>
      <c r="QCR47" s="51"/>
      <c r="QCS47" s="51"/>
      <c r="QCT47" s="51"/>
      <c r="QCU47" s="51"/>
      <c r="QCV47" s="51"/>
      <c r="QCW47" s="51"/>
      <c r="QCX47" s="51"/>
      <c r="QCY47" s="51"/>
      <c r="QCZ47" s="51"/>
      <c r="QDA47" s="51"/>
      <c r="QDB47" s="51"/>
      <c r="QDC47" s="51"/>
      <c r="QDD47" s="51"/>
      <c r="QDE47" s="51"/>
      <c r="QDF47" s="51"/>
      <c r="QDG47" s="51"/>
      <c r="QDH47" s="51"/>
      <c r="QDI47" s="51"/>
      <c r="QDJ47" s="51"/>
      <c r="QDK47" s="51"/>
      <c r="QDL47" s="51"/>
      <c r="QDM47" s="51"/>
      <c r="QDN47" s="51"/>
      <c r="QDO47" s="51"/>
      <c r="QDP47" s="51"/>
      <c r="QDQ47" s="51"/>
      <c r="QDR47" s="51"/>
      <c r="QDS47" s="51"/>
      <c r="QDT47" s="51"/>
      <c r="QDU47" s="51"/>
      <c r="QDV47" s="51"/>
      <c r="QDW47" s="51"/>
      <c r="QDX47" s="51"/>
      <c r="QDY47" s="51"/>
      <c r="QDZ47" s="51"/>
      <c r="QEA47" s="51"/>
      <c r="QEB47" s="51"/>
      <c r="QEC47" s="51"/>
      <c r="QED47" s="51"/>
      <c r="QEE47" s="51"/>
      <c r="QEF47" s="51"/>
      <c r="QEG47" s="51"/>
      <c r="QEH47" s="51"/>
      <c r="QEI47" s="51"/>
      <c r="QEJ47" s="51"/>
      <c r="QEK47" s="51"/>
      <c r="QEL47" s="51"/>
      <c r="QEM47" s="51"/>
      <c r="QEN47" s="51"/>
      <c r="QEO47" s="51"/>
      <c r="QEP47" s="51"/>
      <c r="QEQ47" s="51"/>
      <c r="QER47" s="51"/>
      <c r="QES47" s="51"/>
      <c r="QET47" s="51"/>
      <c r="QEU47" s="51"/>
      <c r="QEV47" s="51"/>
      <c r="QEW47" s="51"/>
      <c r="QEX47" s="51"/>
      <c r="QEY47" s="51"/>
      <c r="QEZ47" s="51"/>
      <c r="QFA47" s="51"/>
      <c r="QFB47" s="51"/>
      <c r="QFC47" s="51"/>
      <c r="QFD47" s="51"/>
      <c r="QFE47" s="51"/>
      <c r="QFF47" s="51"/>
      <c r="QFG47" s="51"/>
      <c r="QFH47" s="51"/>
      <c r="QFI47" s="51"/>
      <c r="QFJ47" s="51"/>
      <c r="QFK47" s="51"/>
      <c r="QFL47" s="51"/>
      <c r="QFM47" s="51"/>
      <c r="QFN47" s="51"/>
      <c r="QFO47" s="51"/>
      <c r="QFP47" s="51"/>
      <c r="QFQ47" s="51"/>
      <c r="QFR47" s="51"/>
      <c r="QFS47" s="51"/>
      <c r="QFT47" s="51"/>
      <c r="QFU47" s="51"/>
      <c r="QFV47" s="51"/>
      <c r="QFW47" s="51"/>
      <c r="QFX47" s="51"/>
      <c r="QFY47" s="51"/>
      <c r="QFZ47" s="51"/>
      <c r="QGA47" s="51"/>
      <c r="QGB47" s="51"/>
      <c r="QGC47" s="51"/>
      <c r="QGD47" s="51"/>
      <c r="QGE47" s="51"/>
      <c r="QGF47" s="51"/>
      <c r="QGG47" s="51"/>
      <c r="QGH47" s="51"/>
      <c r="QGI47" s="51"/>
      <c r="QGJ47" s="51"/>
      <c r="QGK47" s="51"/>
      <c r="QGL47" s="51"/>
      <c r="QGM47" s="51"/>
      <c r="QGN47" s="51"/>
      <c r="QGO47" s="51"/>
      <c r="QGP47" s="51"/>
      <c r="QGQ47" s="51"/>
      <c r="QGR47" s="51"/>
      <c r="QGS47" s="51"/>
      <c r="QGT47" s="51"/>
      <c r="QGU47" s="51"/>
      <c r="QGV47" s="51"/>
      <c r="QGW47" s="51"/>
      <c r="QGX47" s="51"/>
      <c r="QGY47" s="51"/>
      <c r="QGZ47" s="51"/>
      <c r="QHA47" s="51"/>
      <c r="QHB47" s="51"/>
      <c r="QHC47" s="51"/>
      <c r="QHD47" s="51"/>
      <c r="QHE47" s="51"/>
      <c r="QHF47" s="51"/>
      <c r="QHG47" s="51"/>
      <c r="QHH47" s="51"/>
      <c r="QHI47" s="51"/>
      <c r="QHJ47" s="51"/>
      <c r="QHK47" s="51"/>
      <c r="QHL47" s="51"/>
      <c r="QHM47" s="51"/>
      <c r="QHN47" s="51"/>
      <c r="QHO47" s="51"/>
      <c r="QHP47" s="51"/>
      <c r="QHQ47" s="51"/>
      <c r="QHR47" s="51"/>
      <c r="QHS47" s="51"/>
      <c r="QHT47" s="51"/>
      <c r="QHU47" s="51"/>
      <c r="QHV47" s="51"/>
      <c r="QHW47" s="51"/>
      <c r="QHX47" s="51"/>
      <c r="QHY47" s="51"/>
      <c r="QHZ47" s="51"/>
      <c r="QIA47" s="51"/>
      <c r="QIB47" s="51"/>
      <c r="QIC47" s="51"/>
      <c r="QID47" s="51"/>
      <c r="QIE47" s="51"/>
      <c r="QIF47" s="51"/>
      <c r="QIG47" s="51"/>
      <c r="QIH47" s="51"/>
      <c r="QII47" s="51"/>
      <c r="QIJ47" s="51"/>
      <c r="QIK47" s="51"/>
      <c r="QIL47" s="51"/>
      <c r="QIM47" s="51"/>
      <c r="QIN47" s="51"/>
      <c r="QIO47" s="51"/>
      <c r="QIP47" s="51"/>
      <c r="QIQ47" s="51"/>
      <c r="QIR47" s="51"/>
      <c r="QIS47" s="51"/>
      <c r="QIT47" s="51"/>
      <c r="QIU47" s="51"/>
      <c r="QIV47" s="51"/>
      <c r="QIW47" s="51"/>
      <c r="QIX47" s="51"/>
      <c r="QIY47" s="51"/>
      <c r="QIZ47" s="51"/>
      <c r="QJA47" s="51"/>
      <c r="QJB47" s="51"/>
      <c r="QJC47" s="51"/>
      <c r="QJD47" s="51"/>
      <c r="QJE47" s="51"/>
      <c r="QJF47" s="51"/>
      <c r="QJG47" s="51"/>
      <c r="QJH47" s="51"/>
      <c r="QJI47" s="51"/>
      <c r="QJJ47" s="51"/>
      <c r="QJK47" s="51"/>
      <c r="QJL47" s="51"/>
      <c r="QJM47" s="51"/>
      <c r="QJN47" s="51"/>
      <c r="QJO47" s="51"/>
      <c r="QJP47" s="51"/>
      <c r="QJQ47" s="51"/>
      <c r="QJR47" s="51"/>
      <c r="QJS47" s="51"/>
      <c r="QJT47" s="51"/>
      <c r="QJU47" s="51"/>
      <c r="QJV47" s="51"/>
      <c r="QJW47" s="51"/>
      <c r="QJX47" s="51"/>
      <c r="QJY47" s="51"/>
      <c r="QJZ47" s="51"/>
      <c r="QKA47" s="51"/>
      <c r="QKB47" s="51"/>
      <c r="QKC47" s="51"/>
      <c r="QKD47" s="51"/>
      <c r="QKE47" s="51"/>
      <c r="QKF47" s="51"/>
      <c r="QKG47" s="51"/>
      <c r="QKH47" s="51"/>
      <c r="QKI47" s="51"/>
      <c r="QKJ47" s="51"/>
      <c r="QKK47" s="51"/>
      <c r="QKL47" s="51"/>
      <c r="QKM47" s="51"/>
      <c r="QKN47" s="51"/>
      <c r="QKO47" s="51"/>
      <c r="QKP47" s="51"/>
      <c r="QKQ47" s="51"/>
      <c r="QKR47" s="51"/>
      <c r="QKS47" s="51"/>
      <c r="QKT47" s="51"/>
      <c r="QKU47" s="51"/>
      <c r="QKV47" s="51"/>
      <c r="QKW47" s="51"/>
      <c r="QKX47" s="51"/>
      <c r="QKY47" s="51"/>
      <c r="QKZ47" s="51"/>
      <c r="QLA47" s="51"/>
      <c r="QLB47" s="51"/>
      <c r="QLC47" s="51"/>
      <c r="QLD47" s="51"/>
      <c r="QLE47" s="51"/>
      <c r="QLF47" s="51"/>
      <c r="QLG47" s="51"/>
      <c r="QLH47" s="51"/>
      <c r="QLI47" s="51"/>
      <c r="QLJ47" s="51"/>
      <c r="QLK47" s="51"/>
      <c r="QLL47" s="51"/>
      <c r="QLM47" s="51"/>
      <c r="QLN47" s="51"/>
      <c r="QLO47" s="51"/>
      <c r="QLP47" s="51"/>
      <c r="QLQ47" s="51"/>
      <c r="QLR47" s="51"/>
      <c r="QLS47" s="51"/>
      <c r="QLT47" s="51"/>
      <c r="QLU47" s="51"/>
      <c r="QLV47" s="51"/>
      <c r="QLW47" s="51"/>
      <c r="QLX47" s="51"/>
      <c r="QLY47" s="51"/>
      <c r="QLZ47" s="51"/>
      <c r="QMA47" s="51"/>
      <c r="QMB47" s="51"/>
      <c r="QMC47" s="51"/>
      <c r="QMD47" s="51"/>
      <c r="QME47" s="51"/>
      <c r="QMF47" s="51"/>
      <c r="QMG47" s="51"/>
      <c r="QMH47" s="51"/>
      <c r="QMI47" s="51"/>
      <c r="QMJ47" s="51"/>
      <c r="QMK47" s="51"/>
      <c r="QML47" s="51"/>
      <c r="QMM47" s="51"/>
      <c r="QMN47" s="51"/>
      <c r="QMO47" s="51"/>
      <c r="QMP47" s="51"/>
      <c r="QMQ47" s="51"/>
      <c r="QMR47" s="51"/>
      <c r="QMS47" s="51"/>
      <c r="QMT47" s="51"/>
      <c r="QMU47" s="51"/>
      <c r="QMV47" s="51"/>
      <c r="QMW47" s="51"/>
      <c r="QMX47" s="51"/>
      <c r="QMY47" s="51"/>
      <c r="QMZ47" s="51"/>
      <c r="QNA47" s="51"/>
      <c r="QNB47" s="51"/>
      <c r="QNC47" s="51"/>
      <c r="QND47" s="51"/>
      <c r="QNE47" s="51"/>
      <c r="QNF47" s="51"/>
      <c r="QNG47" s="51"/>
      <c r="QNH47" s="51"/>
      <c r="QNI47" s="51"/>
      <c r="QNJ47" s="51"/>
      <c r="QNK47" s="51"/>
      <c r="QNL47" s="51"/>
      <c r="QNM47" s="51"/>
      <c r="QNN47" s="51"/>
      <c r="QNO47" s="51"/>
      <c r="QNP47" s="51"/>
      <c r="QNQ47" s="51"/>
      <c r="QNR47" s="51"/>
      <c r="QNS47" s="51"/>
      <c r="QNT47" s="51"/>
      <c r="QNU47" s="51"/>
      <c r="QNV47" s="51"/>
      <c r="QNW47" s="51"/>
      <c r="QNX47" s="51"/>
      <c r="QNY47" s="51"/>
      <c r="QNZ47" s="51"/>
      <c r="QOA47" s="51"/>
      <c r="QOB47" s="51"/>
      <c r="QOC47" s="51"/>
      <c r="QOD47" s="51"/>
      <c r="QOE47" s="51"/>
      <c r="QOF47" s="51"/>
      <c r="QOG47" s="51"/>
      <c r="QOH47" s="51"/>
      <c r="QOI47" s="51"/>
      <c r="QOJ47" s="51"/>
      <c r="QOK47" s="51"/>
      <c r="QOL47" s="51"/>
      <c r="QOM47" s="51"/>
      <c r="QON47" s="51"/>
      <c r="QOO47" s="51"/>
      <c r="QOP47" s="51"/>
      <c r="QOQ47" s="51"/>
      <c r="QOR47" s="51"/>
      <c r="QOS47" s="51"/>
      <c r="QOT47" s="51"/>
      <c r="QOU47" s="51"/>
      <c r="QOV47" s="51"/>
      <c r="QOW47" s="51"/>
      <c r="QOX47" s="51"/>
      <c r="QOY47" s="51"/>
      <c r="QOZ47" s="51"/>
      <c r="QPA47" s="51"/>
      <c r="QPB47" s="51"/>
      <c r="QPC47" s="51"/>
      <c r="QPD47" s="51"/>
      <c r="QPE47" s="51"/>
      <c r="QPF47" s="51"/>
      <c r="QPG47" s="51"/>
      <c r="QPH47" s="51"/>
      <c r="QPI47" s="51"/>
      <c r="QPJ47" s="51"/>
      <c r="QPK47" s="51"/>
      <c r="QPL47" s="51"/>
      <c r="QPM47" s="51"/>
      <c r="QPN47" s="51"/>
      <c r="QPO47" s="51"/>
      <c r="QPP47" s="51"/>
      <c r="QPQ47" s="51"/>
      <c r="QPR47" s="51"/>
      <c r="QPS47" s="51"/>
      <c r="QPT47" s="51"/>
      <c r="QPU47" s="51"/>
      <c r="QPV47" s="51"/>
      <c r="QPW47" s="51"/>
      <c r="QPX47" s="51"/>
      <c r="QPY47" s="51"/>
      <c r="QPZ47" s="51"/>
      <c r="QQA47" s="51"/>
      <c r="QQB47" s="51"/>
      <c r="QQC47" s="51"/>
      <c r="QQD47" s="51"/>
      <c r="QQE47" s="51"/>
      <c r="QQF47" s="51"/>
      <c r="QQG47" s="51"/>
      <c r="QQH47" s="51"/>
      <c r="QQI47" s="51"/>
      <c r="QQJ47" s="51"/>
      <c r="QQK47" s="51"/>
      <c r="QQL47" s="51"/>
      <c r="QQM47" s="51"/>
      <c r="QQN47" s="51"/>
      <c r="QQO47" s="51"/>
      <c r="QQP47" s="51"/>
      <c r="QQQ47" s="51"/>
      <c r="QQR47" s="51"/>
      <c r="QQS47" s="51"/>
      <c r="QQT47" s="51"/>
      <c r="QQU47" s="51"/>
      <c r="QQV47" s="51"/>
      <c r="QQW47" s="51"/>
      <c r="QQX47" s="51"/>
      <c r="QQY47" s="51"/>
      <c r="QQZ47" s="51"/>
      <c r="QRA47" s="51"/>
      <c r="QRB47" s="51"/>
      <c r="QRC47" s="51"/>
      <c r="QRD47" s="51"/>
      <c r="QRE47" s="51"/>
      <c r="QRF47" s="51"/>
      <c r="QRG47" s="51"/>
      <c r="QRH47" s="51"/>
      <c r="QRI47" s="51"/>
      <c r="QRJ47" s="51"/>
      <c r="QRK47" s="51"/>
      <c r="QRL47" s="51"/>
      <c r="QRM47" s="51"/>
      <c r="QRN47" s="51"/>
      <c r="QRO47" s="51"/>
      <c r="QRP47" s="51"/>
      <c r="QRQ47" s="51"/>
      <c r="QRR47" s="51"/>
      <c r="QRS47" s="51"/>
      <c r="QRT47" s="51"/>
      <c r="QRU47" s="51"/>
      <c r="QRV47" s="51"/>
      <c r="QRW47" s="51"/>
      <c r="QRX47" s="51"/>
      <c r="QRY47" s="51"/>
      <c r="QRZ47" s="51"/>
      <c r="QSA47" s="51"/>
      <c r="QSB47" s="51"/>
      <c r="QSC47" s="51"/>
      <c r="QSD47" s="51"/>
      <c r="QSE47" s="51"/>
      <c r="QSF47" s="51"/>
      <c r="QSG47" s="51"/>
      <c r="QSH47" s="51"/>
      <c r="QSI47" s="51"/>
      <c r="QSJ47" s="51"/>
      <c r="QSK47" s="51"/>
      <c r="QSL47" s="51"/>
      <c r="QSM47" s="51"/>
      <c r="QSN47" s="51"/>
      <c r="QSO47" s="51"/>
      <c r="QSP47" s="51"/>
      <c r="QSQ47" s="51"/>
      <c r="QSR47" s="51"/>
      <c r="QSS47" s="51"/>
      <c r="QST47" s="51"/>
      <c r="QSU47" s="51"/>
      <c r="QSV47" s="51"/>
      <c r="QSW47" s="51"/>
      <c r="QSX47" s="51"/>
      <c r="QSY47" s="51"/>
      <c r="QSZ47" s="51"/>
      <c r="QTA47" s="51"/>
      <c r="QTB47" s="51"/>
      <c r="QTC47" s="51"/>
      <c r="QTD47" s="51"/>
      <c r="QTE47" s="51"/>
      <c r="QTF47" s="51"/>
      <c r="QTG47" s="51"/>
      <c r="QTH47" s="51"/>
      <c r="QTI47" s="51"/>
      <c r="QTJ47" s="51"/>
      <c r="QTK47" s="51"/>
      <c r="QTL47" s="51"/>
      <c r="QTM47" s="51"/>
      <c r="QTN47" s="51"/>
      <c r="QTO47" s="51"/>
      <c r="QTP47" s="51"/>
      <c r="QTQ47" s="51"/>
      <c r="QTR47" s="51"/>
      <c r="QTS47" s="51"/>
      <c r="QTT47" s="51"/>
      <c r="QTU47" s="51"/>
      <c r="QTV47" s="51"/>
      <c r="QTW47" s="51"/>
      <c r="QTX47" s="51"/>
      <c r="QTY47" s="51"/>
      <c r="QTZ47" s="51"/>
      <c r="QUA47" s="51"/>
      <c r="QUB47" s="51"/>
      <c r="QUC47" s="51"/>
      <c r="QUD47" s="51"/>
      <c r="QUE47" s="51"/>
      <c r="QUF47" s="51"/>
      <c r="QUG47" s="51"/>
      <c r="QUH47" s="51"/>
      <c r="QUI47" s="51"/>
      <c r="QUJ47" s="51"/>
      <c r="QUK47" s="51"/>
      <c r="QUL47" s="51"/>
      <c r="QUM47" s="51"/>
      <c r="QUN47" s="51"/>
      <c r="QUO47" s="51"/>
      <c r="QUP47" s="51"/>
      <c r="QUQ47" s="51"/>
      <c r="QUR47" s="51"/>
      <c r="QUS47" s="51"/>
      <c r="QUT47" s="51"/>
      <c r="QUU47" s="51"/>
      <c r="QUV47" s="51"/>
      <c r="QUW47" s="51"/>
      <c r="QUX47" s="51"/>
      <c r="QUY47" s="51"/>
      <c r="QUZ47" s="51"/>
      <c r="QVA47" s="51"/>
      <c r="QVB47" s="51"/>
      <c r="QVC47" s="51"/>
      <c r="QVD47" s="51"/>
      <c r="QVE47" s="51"/>
      <c r="QVF47" s="51"/>
      <c r="QVG47" s="51"/>
      <c r="QVH47" s="51"/>
      <c r="QVI47" s="51"/>
      <c r="QVJ47" s="51"/>
      <c r="QVK47" s="51"/>
      <c r="QVL47" s="51"/>
      <c r="QVM47" s="51"/>
      <c r="QVN47" s="51"/>
      <c r="QVO47" s="51"/>
      <c r="QVP47" s="51"/>
      <c r="QVQ47" s="51"/>
      <c r="QVR47" s="51"/>
      <c r="QVS47" s="51"/>
      <c r="QVT47" s="51"/>
      <c r="QVU47" s="51"/>
      <c r="QVV47" s="51"/>
      <c r="QVW47" s="51"/>
      <c r="QVX47" s="51"/>
      <c r="QVY47" s="51"/>
      <c r="QVZ47" s="51"/>
      <c r="QWA47" s="51"/>
      <c r="QWB47" s="51"/>
      <c r="QWC47" s="51"/>
      <c r="QWD47" s="51"/>
      <c r="QWE47" s="51"/>
      <c r="QWF47" s="51"/>
      <c r="QWG47" s="51"/>
      <c r="QWH47" s="51"/>
      <c r="QWI47" s="51"/>
      <c r="QWJ47" s="51"/>
      <c r="QWK47" s="51"/>
      <c r="QWL47" s="51"/>
      <c r="QWM47" s="51"/>
      <c r="QWN47" s="51"/>
      <c r="QWO47" s="51"/>
      <c r="QWP47" s="51"/>
      <c r="QWQ47" s="51"/>
      <c r="QWR47" s="51"/>
      <c r="QWS47" s="51"/>
      <c r="QWT47" s="51"/>
      <c r="QWU47" s="51"/>
      <c r="QWV47" s="51"/>
      <c r="QWW47" s="51"/>
      <c r="QWX47" s="51"/>
      <c r="QWY47" s="51"/>
      <c r="QWZ47" s="51"/>
      <c r="QXA47" s="51"/>
      <c r="QXB47" s="51"/>
      <c r="QXC47" s="51"/>
      <c r="QXD47" s="51"/>
      <c r="QXE47" s="51"/>
      <c r="QXF47" s="51"/>
      <c r="QXG47" s="51"/>
      <c r="QXH47" s="51"/>
      <c r="QXI47" s="51"/>
      <c r="QXJ47" s="51"/>
      <c r="QXK47" s="51"/>
      <c r="QXL47" s="51"/>
      <c r="QXM47" s="51"/>
      <c r="QXN47" s="51"/>
      <c r="QXO47" s="51"/>
      <c r="QXP47" s="51"/>
      <c r="QXQ47" s="51"/>
      <c r="QXR47" s="51"/>
      <c r="QXS47" s="51"/>
      <c r="QXT47" s="51"/>
      <c r="QXU47" s="51"/>
      <c r="QXV47" s="51"/>
      <c r="QXW47" s="51"/>
      <c r="QXX47" s="51"/>
      <c r="QXY47" s="51"/>
      <c r="QXZ47" s="51"/>
      <c r="QYA47" s="51"/>
      <c r="QYB47" s="51"/>
      <c r="QYC47" s="51"/>
      <c r="QYD47" s="51"/>
      <c r="QYE47" s="51"/>
      <c r="QYF47" s="51"/>
      <c r="QYG47" s="51"/>
      <c r="QYH47" s="51"/>
      <c r="QYI47" s="51"/>
      <c r="QYJ47" s="51"/>
      <c r="QYK47" s="51"/>
      <c r="QYL47" s="51"/>
      <c r="QYM47" s="51"/>
      <c r="QYN47" s="51"/>
      <c r="QYO47" s="51"/>
      <c r="QYP47" s="51"/>
      <c r="QYQ47" s="51"/>
      <c r="QYR47" s="51"/>
      <c r="QYS47" s="51"/>
      <c r="QYT47" s="51"/>
      <c r="QYU47" s="51"/>
      <c r="QYV47" s="51"/>
      <c r="QYW47" s="51"/>
      <c r="QYX47" s="51"/>
      <c r="QYY47" s="51"/>
      <c r="QYZ47" s="51"/>
      <c r="QZA47" s="51"/>
      <c r="QZB47" s="51"/>
      <c r="QZC47" s="51"/>
      <c r="QZD47" s="51"/>
      <c r="QZE47" s="51"/>
      <c r="QZF47" s="51"/>
      <c r="QZG47" s="51"/>
      <c r="QZH47" s="51"/>
      <c r="QZI47" s="51"/>
      <c r="QZJ47" s="51"/>
      <c r="QZK47" s="51"/>
      <c r="QZL47" s="51"/>
      <c r="QZM47" s="51"/>
      <c r="QZN47" s="51"/>
      <c r="QZO47" s="51"/>
      <c r="QZP47" s="51"/>
      <c r="QZQ47" s="51"/>
      <c r="QZR47" s="51"/>
      <c r="QZS47" s="51"/>
      <c r="QZT47" s="51"/>
      <c r="QZU47" s="51"/>
      <c r="QZV47" s="51"/>
      <c r="QZW47" s="51"/>
      <c r="QZX47" s="51"/>
      <c r="QZY47" s="51"/>
      <c r="QZZ47" s="51"/>
      <c r="RAA47" s="51"/>
      <c r="RAB47" s="51"/>
      <c r="RAC47" s="51"/>
      <c r="RAD47" s="51"/>
      <c r="RAE47" s="51"/>
      <c r="RAF47" s="51"/>
      <c r="RAG47" s="51"/>
      <c r="RAH47" s="51"/>
      <c r="RAI47" s="51"/>
      <c r="RAJ47" s="51"/>
      <c r="RAK47" s="51"/>
      <c r="RAL47" s="51"/>
      <c r="RAM47" s="51"/>
      <c r="RAN47" s="51"/>
      <c r="RAO47" s="51"/>
      <c r="RAP47" s="51"/>
      <c r="RAQ47" s="51"/>
      <c r="RAR47" s="51"/>
      <c r="RAS47" s="51"/>
      <c r="RAT47" s="51"/>
      <c r="RAU47" s="51"/>
      <c r="RAV47" s="51"/>
      <c r="RAW47" s="51"/>
      <c r="RAX47" s="51"/>
      <c r="RAY47" s="51"/>
      <c r="RAZ47" s="51"/>
      <c r="RBA47" s="51"/>
      <c r="RBB47" s="51"/>
      <c r="RBC47" s="51"/>
      <c r="RBD47" s="51"/>
      <c r="RBE47" s="51"/>
      <c r="RBF47" s="51"/>
      <c r="RBG47" s="51"/>
      <c r="RBH47" s="51"/>
      <c r="RBI47" s="51"/>
      <c r="RBJ47" s="51"/>
      <c r="RBK47" s="51"/>
      <c r="RBL47" s="51"/>
      <c r="RBM47" s="51"/>
      <c r="RBN47" s="51"/>
      <c r="RBO47" s="51"/>
      <c r="RBP47" s="51"/>
      <c r="RBQ47" s="51"/>
      <c r="RBR47" s="51"/>
      <c r="RBS47" s="51"/>
      <c r="RBT47" s="51"/>
      <c r="RBU47" s="51"/>
      <c r="RBV47" s="51"/>
      <c r="RBW47" s="51"/>
      <c r="RBX47" s="51"/>
      <c r="RBY47" s="51"/>
      <c r="RBZ47" s="51"/>
      <c r="RCA47" s="51"/>
      <c r="RCB47" s="51"/>
      <c r="RCC47" s="51"/>
      <c r="RCD47" s="51"/>
      <c r="RCE47" s="51"/>
      <c r="RCF47" s="51"/>
      <c r="RCG47" s="51"/>
      <c r="RCH47" s="51"/>
      <c r="RCI47" s="51"/>
      <c r="RCJ47" s="51"/>
      <c r="RCK47" s="51"/>
      <c r="RCL47" s="51"/>
      <c r="RCM47" s="51"/>
      <c r="RCN47" s="51"/>
      <c r="RCO47" s="51"/>
      <c r="RCP47" s="51"/>
      <c r="RCQ47" s="51"/>
      <c r="RCR47" s="51"/>
      <c r="RCS47" s="51"/>
      <c r="RCT47" s="51"/>
      <c r="RCU47" s="51"/>
      <c r="RCV47" s="51"/>
      <c r="RCW47" s="51"/>
      <c r="RCX47" s="51"/>
      <c r="RCY47" s="51"/>
      <c r="RCZ47" s="51"/>
      <c r="RDA47" s="51"/>
      <c r="RDB47" s="51"/>
      <c r="RDC47" s="51"/>
      <c r="RDD47" s="51"/>
      <c r="RDE47" s="51"/>
      <c r="RDF47" s="51"/>
      <c r="RDG47" s="51"/>
      <c r="RDH47" s="51"/>
      <c r="RDI47" s="51"/>
      <c r="RDJ47" s="51"/>
      <c r="RDK47" s="51"/>
      <c r="RDL47" s="51"/>
      <c r="RDM47" s="51"/>
      <c r="RDN47" s="51"/>
      <c r="RDO47" s="51"/>
      <c r="RDP47" s="51"/>
      <c r="RDQ47" s="51"/>
      <c r="RDR47" s="51"/>
      <c r="RDS47" s="51"/>
      <c r="RDT47" s="51"/>
      <c r="RDU47" s="51"/>
      <c r="RDV47" s="51"/>
      <c r="RDW47" s="51"/>
      <c r="RDX47" s="51"/>
      <c r="RDY47" s="51"/>
      <c r="RDZ47" s="51"/>
      <c r="REA47" s="51"/>
      <c r="REB47" s="51"/>
      <c r="REC47" s="51"/>
      <c r="RED47" s="51"/>
      <c r="REE47" s="51"/>
      <c r="REF47" s="51"/>
      <c r="REG47" s="51"/>
      <c r="REH47" s="51"/>
      <c r="REI47" s="51"/>
      <c r="REJ47" s="51"/>
      <c r="REK47" s="51"/>
      <c r="REL47" s="51"/>
      <c r="REM47" s="51"/>
      <c r="REN47" s="51"/>
      <c r="REO47" s="51"/>
      <c r="REP47" s="51"/>
      <c r="REQ47" s="51"/>
      <c r="RER47" s="51"/>
      <c r="RES47" s="51"/>
      <c r="RET47" s="51"/>
      <c r="REU47" s="51"/>
      <c r="REV47" s="51"/>
      <c r="REW47" s="51"/>
      <c r="REX47" s="51"/>
      <c r="REY47" s="51"/>
      <c r="REZ47" s="51"/>
      <c r="RFA47" s="51"/>
      <c r="RFB47" s="51"/>
      <c r="RFC47" s="51"/>
      <c r="RFD47" s="51"/>
      <c r="RFE47" s="51"/>
      <c r="RFF47" s="51"/>
      <c r="RFG47" s="51"/>
      <c r="RFH47" s="51"/>
      <c r="RFI47" s="51"/>
      <c r="RFJ47" s="51"/>
      <c r="RFK47" s="51"/>
      <c r="RFL47" s="51"/>
      <c r="RFM47" s="51"/>
      <c r="RFN47" s="51"/>
      <c r="RFO47" s="51"/>
      <c r="RFP47" s="51"/>
      <c r="RFQ47" s="51"/>
      <c r="RFR47" s="51"/>
      <c r="RFS47" s="51"/>
      <c r="RFT47" s="51"/>
      <c r="RFU47" s="51"/>
      <c r="RFV47" s="51"/>
      <c r="RFW47" s="51"/>
      <c r="RFX47" s="51"/>
      <c r="RFY47" s="51"/>
      <c r="RFZ47" s="51"/>
      <c r="RGA47" s="51"/>
      <c r="RGB47" s="51"/>
      <c r="RGC47" s="51"/>
      <c r="RGD47" s="51"/>
      <c r="RGE47" s="51"/>
      <c r="RGF47" s="51"/>
      <c r="RGG47" s="51"/>
      <c r="RGH47" s="51"/>
      <c r="RGI47" s="51"/>
      <c r="RGJ47" s="51"/>
      <c r="RGK47" s="51"/>
      <c r="RGL47" s="51"/>
      <c r="RGM47" s="51"/>
      <c r="RGN47" s="51"/>
      <c r="RGO47" s="51"/>
      <c r="RGP47" s="51"/>
      <c r="RGQ47" s="51"/>
      <c r="RGR47" s="51"/>
      <c r="RGS47" s="51"/>
      <c r="RGT47" s="51"/>
      <c r="RGU47" s="51"/>
      <c r="RGV47" s="51"/>
      <c r="RGW47" s="51"/>
      <c r="RGX47" s="51"/>
      <c r="RGY47" s="51"/>
      <c r="RGZ47" s="51"/>
      <c r="RHA47" s="51"/>
      <c r="RHB47" s="51"/>
      <c r="RHC47" s="51"/>
      <c r="RHD47" s="51"/>
      <c r="RHE47" s="51"/>
      <c r="RHF47" s="51"/>
      <c r="RHG47" s="51"/>
      <c r="RHH47" s="51"/>
      <c r="RHI47" s="51"/>
      <c r="RHJ47" s="51"/>
      <c r="RHK47" s="51"/>
      <c r="RHL47" s="51"/>
      <c r="RHM47" s="51"/>
      <c r="RHN47" s="51"/>
      <c r="RHO47" s="51"/>
      <c r="RHP47" s="51"/>
      <c r="RHQ47" s="51"/>
      <c r="RHR47" s="51"/>
      <c r="RHS47" s="51"/>
      <c r="RHT47" s="51"/>
      <c r="RHU47" s="51"/>
      <c r="RHV47" s="51"/>
      <c r="RHW47" s="51"/>
      <c r="RHX47" s="51"/>
      <c r="RHY47" s="51"/>
      <c r="RHZ47" s="51"/>
      <c r="RIA47" s="51"/>
      <c r="RIB47" s="51"/>
      <c r="RIC47" s="51"/>
      <c r="RID47" s="51"/>
      <c r="RIE47" s="51"/>
      <c r="RIF47" s="51"/>
      <c r="RIG47" s="51"/>
      <c r="RIH47" s="51"/>
      <c r="RII47" s="51"/>
      <c r="RIJ47" s="51"/>
      <c r="RIK47" s="51"/>
      <c r="RIL47" s="51"/>
      <c r="RIM47" s="51"/>
      <c r="RIN47" s="51"/>
      <c r="RIO47" s="51"/>
      <c r="RIP47" s="51"/>
      <c r="RIQ47" s="51"/>
      <c r="RIR47" s="51"/>
      <c r="RIS47" s="51"/>
      <c r="RIT47" s="51"/>
      <c r="RIU47" s="51"/>
      <c r="RIV47" s="51"/>
      <c r="RIW47" s="51"/>
      <c r="RIX47" s="51"/>
      <c r="RIY47" s="51"/>
      <c r="RIZ47" s="51"/>
      <c r="RJA47" s="51"/>
      <c r="RJB47" s="51"/>
      <c r="RJC47" s="51"/>
      <c r="RJD47" s="51"/>
      <c r="RJE47" s="51"/>
      <c r="RJF47" s="51"/>
      <c r="RJG47" s="51"/>
      <c r="RJH47" s="51"/>
      <c r="RJI47" s="51"/>
      <c r="RJJ47" s="51"/>
      <c r="RJK47" s="51"/>
      <c r="RJL47" s="51"/>
      <c r="RJM47" s="51"/>
      <c r="RJN47" s="51"/>
      <c r="RJO47" s="51"/>
      <c r="RJP47" s="51"/>
      <c r="RJQ47" s="51"/>
      <c r="RJR47" s="51"/>
      <c r="RJS47" s="51"/>
      <c r="RJT47" s="51"/>
      <c r="RJU47" s="51"/>
      <c r="RJV47" s="51"/>
      <c r="RJW47" s="51"/>
      <c r="RJX47" s="51"/>
      <c r="RJY47" s="51"/>
      <c r="RJZ47" s="51"/>
      <c r="RKA47" s="51"/>
      <c r="RKB47" s="51"/>
      <c r="RKC47" s="51"/>
      <c r="RKD47" s="51"/>
      <c r="RKE47" s="51"/>
      <c r="RKF47" s="51"/>
      <c r="RKG47" s="51"/>
      <c r="RKH47" s="51"/>
      <c r="RKI47" s="51"/>
      <c r="RKJ47" s="51"/>
      <c r="RKK47" s="51"/>
      <c r="RKL47" s="51"/>
      <c r="RKM47" s="51"/>
      <c r="RKN47" s="51"/>
      <c r="RKO47" s="51"/>
      <c r="RKP47" s="51"/>
      <c r="RKQ47" s="51"/>
      <c r="RKR47" s="51"/>
      <c r="RKS47" s="51"/>
      <c r="RKT47" s="51"/>
      <c r="RKU47" s="51"/>
      <c r="RKV47" s="51"/>
      <c r="RKW47" s="51"/>
      <c r="RKX47" s="51"/>
      <c r="RKY47" s="51"/>
      <c r="RKZ47" s="51"/>
      <c r="RLA47" s="51"/>
      <c r="RLB47" s="51"/>
      <c r="RLC47" s="51"/>
      <c r="RLD47" s="51"/>
      <c r="RLE47" s="51"/>
      <c r="RLF47" s="51"/>
      <c r="RLG47" s="51"/>
      <c r="RLH47" s="51"/>
      <c r="RLI47" s="51"/>
      <c r="RLJ47" s="51"/>
      <c r="RLK47" s="51"/>
      <c r="RLL47" s="51"/>
      <c r="RLM47" s="51"/>
      <c r="RLN47" s="51"/>
      <c r="RLO47" s="51"/>
      <c r="RLP47" s="51"/>
      <c r="RLQ47" s="51"/>
      <c r="RLR47" s="51"/>
      <c r="RLS47" s="51"/>
      <c r="RLT47" s="51"/>
      <c r="RLU47" s="51"/>
      <c r="RLV47" s="51"/>
      <c r="RLW47" s="51"/>
      <c r="RLX47" s="51"/>
      <c r="RLY47" s="51"/>
      <c r="RLZ47" s="51"/>
      <c r="RMA47" s="51"/>
      <c r="RMB47" s="51"/>
      <c r="RMC47" s="51"/>
      <c r="RMD47" s="51"/>
      <c r="RME47" s="51"/>
      <c r="RMF47" s="51"/>
      <c r="RMG47" s="51"/>
      <c r="RMH47" s="51"/>
      <c r="RMI47" s="51"/>
      <c r="RMJ47" s="51"/>
      <c r="RMK47" s="51"/>
      <c r="RML47" s="51"/>
      <c r="RMM47" s="51"/>
      <c r="RMN47" s="51"/>
      <c r="RMO47" s="51"/>
      <c r="RMP47" s="51"/>
      <c r="RMQ47" s="51"/>
      <c r="RMR47" s="51"/>
      <c r="RMS47" s="51"/>
      <c r="RMT47" s="51"/>
      <c r="RMU47" s="51"/>
      <c r="RMV47" s="51"/>
      <c r="RMW47" s="51"/>
      <c r="RMX47" s="51"/>
      <c r="RMY47" s="51"/>
      <c r="RMZ47" s="51"/>
      <c r="RNA47" s="51"/>
      <c r="RNB47" s="51"/>
      <c r="RNC47" s="51"/>
      <c r="RND47" s="51"/>
      <c r="RNE47" s="51"/>
      <c r="RNF47" s="51"/>
      <c r="RNG47" s="51"/>
      <c r="RNH47" s="51"/>
      <c r="RNI47" s="51"/>
      <c r="RNJ47" s="51"/>
      <c r="RNK47" s="51"/>
      <c r="RNL47" s="51"/>
      <c r="RNM47" s="51"/>
      <c r="RNN47" s="51"/>
      <c r="RNO47" s="51"/>
      <c r="RNP47" s="51"/>
      <c r="RNQ47" s="51"/>
      <c r="RNR47" s="51"/>
      <c r="RNS47" s="51"/>
      <c r="RNT47" s="51"/>
      <c r="RNU47" s="51"/>
      <c r="RNV47" s="51"/>
      <c r="RNW47" s="51"/>
      <c r="RNX47" s="51"/>
      <c r="RNY47" s="51"/>
      <c r="RNZ47" s="51"/>
      <c r="ROA47" s="51"/>
      <c r="ROB47" s="51"/>
      <c r="ROC47" s="51"/>
      <c r="ROD47" s="51"/>
      <c r="ROE47" s="51"/>
      <c r="ROF47" s="51"/>
      <c r="ROG47" s="51"/>
      <c r="ROH47" s="51"/>
      <c r="ROI47" s="51"/>
      <c r="ROJ47" s="51"/>
      <c r="ROK47" s="51"/>
      <c r="ROL47" s="51"/>
      <c r="ROM47" s="51"/>
      <c r="RON47" s="51"/>
      <c r="ROO47" s="51"/>
      <c r="ROP47" s="51"/>
      <c r="ROQ47" s="51"/>
      <c r="ROR47" s="51"/>
      <c r="ROS47" s="51"/>
      <c r="ROT47" s="51"/>
      <c r="ROU47" s="51"/>
      <c r="ROV47" s="51"/>
      <c r="ROW47" s="51"/>
      <c r="ROX47" s="51"/>
      <c r="ROY47" s="51"/>
      <c r="ROZ47" s="51"/>
      <c r="RPA47" s="51"/>
      <c r="RPB47" s="51"/>
      <c r="RPC47" s="51"/>
      <c r="RPD47" s="51"/>
      <c r="RPE47" s="51"/>
      <c r="RPF47" s="51"/>
      <c r="RPG47" s="51"/>
      <c r="RPH47" s="51"/>
      <c r="RPI47" s="51"/>
      <c r="RPJ47" s="51"/>
      <c r="RPK47" s="51"/>
      <c r="RPL47" s="51"/>
      <c r="RPM47" s="51"/>
      <c r="RPN47" s="51"/>
      <c r="RPO47" s="51"/>
      <c r="RPP47" s="51"/>
      <c r="RPQ47" s="51"/>
      <c r="RPR47" s="51"/>
      <c r="RPS47" s="51"/>
      <c r="RPT47" s="51"/>
      <c r="RPU47" s="51"/>
      <c r="RPV47" s="51"/>
      <c r="RPW47" s="51"/>
      <c r="RPX47" s="51"/>
      <c r="RPY47" s="51"/>
      <c r="RPZ47" s="51"/>
      <c r="RQA47" s="51"/>
      <c r="RQB47" s="51"/>
      <c r="RQC47" s="51"/>
      <c r="RQD47" s="51"/>
      <c r="RQE47" s="51"/>
      <c r="RQF47" s="51"/>
      <c r="RQG47" s="51"/>
      <c r="RQH47" s="51"/>
      <c r="RQI47" s="51"/>
      <c r="RQJ47" s="51"/>
      <c r="RQK47" s="51"/>
      <c r="RQL47" s="51"/>
      <c r="RQM47" s="51"/>
      <c r="RQN47" s="51"/>
      <c r="RQO47" s="51"/>
      <c r="RQP47" s="51"/>
      <c r="RQQ47" s="51"/>
      <c r="RQR47" s="51"/>
      <c r="RQS47" s="51"/>
      <c r="RQT47" s="51"/>
      <c r="RQU47" s="51"/>
      <c r="RQV47" s="51"/>
      <c r="RQW47" s="51"/>
      <c r="RQX47" s="51"/>
      <c r="RQY47" s="51"/>
      <c r="RQZ47" s="51"/>
      <c r="RRA47" s="51"/>
      <c r="RRB47" s="51"/>
      <c r="RRC47" s="51"/>
      <c r="RRD47" s="51"/>
      <c r="RRE47" s="51"/>
      <c r="RRF47" s="51"/>
      <c r="RRG47" s="51"/>
      <c r="RRH47" s="51"/>
      <c r="RRI47" s="51"/>
      <c r="RRJ47" s="51"/>
      <c r="RRK47" s="51"/>
      <c r="RRL47" s="51"/>
      <c r="RRM47" s="51"/>
      <c r="RRN47" s="51"/>
      <c r="RRO47" s="51"/>
      <c r="RRP47" s="51"/>
      <c r="RRQ47" s="51"/>
      <c r="RRR47" s="51"/>
      <c r="RRS47" s="51"/>
      <c r="RRT47" s="51"/>
      <c r="RRU47" s="51"/>
      <c r="RRV47" s="51"/>
      <c r="RRW47" s="51"/>
      <c r="RRX47" s="51"/>
      <c r="RRY47" s="51"/>
      <c r="RRZ47" s="51"/>
      <c r="RSA47" s="51"/>
      <c r="RSB47" s="51"/>
      <c r="RSC47" s="51"/>
      <c r="RSD47" s="51"/>
      <c r="RSE47" s="51"/>
      <c r="RSF47" s="51"/>
      <c r="RSG47" s="51"/>
      <c r="RSH47" s="51"/>
      <c r="RSI47" s="51"/>
      <c r="RSJ47" s="51"/>
      <c r="RSK47" s="51"/>
      <c r="RSL47" s="51"/>
      <c r="RSM47" s="51"/>
      <c r="RSN47" s="51"/>
      <c r="RSO47" s="51"/>
      <c r="RSP47" s="51"/>
      <c r="RSQ47" s="51"/>
      <c r="RSR47" s="51"/>
      <c r="RSS47" s="51"/>
      <c r="RST47" s="51"/>
      <c r="RSU47" s="51"/>
      <c r="RSV47" s="51"/>
      <c r="RSW47" s="51"/>
      <c r="RSX47" s="51"/>
      <c r="RSY47" s="51"/>
      <c r="RSZ47" s="51"/>
      <c r="RTA47" s="51"/>
      <c r="RTB47" s="51"/>
      <c r="RTC47" s="51"/>
      <c r="RTD47" s="51"/>
      <c r="RTE47" s="51"/>
      <c r="RTF47" s="51"/>
      <c r="RTG47" s="51"/>
      <c r="RTH47" s="51"/>
      <c r="RTI47" s="51"/>
      <c r="RTJ47" s="51"/>
      <c r="RTK47" s="51"/>
      <c r="RTL47" s="51"/>
      <c r="RTM47" s="51"/>
      <c r="RTN47" s="51"/>
      <c r="RTO47" s="51"/>
      <c r="RTP47" s="51"/>
      <c r="RTQ47" s="51"/>
      <c r="RTR47" s="51"/>
      <c r="RTS47" s="51"/>
      <c r="RTT47" s="51"/>
      <c r="RTU47" s="51"/>
      <c r="RTV47" s="51"/>
      <c r="RTW47" s="51"/>
      <c r="RTX47" s="51"/>
      <c r="RTY47" s="51"/>
      <c r="RTZ47" s="51"/>
      <c r="RUA47" s="51"/>
      <c r="RUB47" s="51"/>
      <c r="RUC47" s="51"/>
      <c r="RUD47" s="51"/>
      <c r="RUE47" s="51"/>
      <c r="RUF47" s="51"/>
      <c r="RUG47" s="51"/>
      <c r="RUH47" s="51"/>
      <c r="RUI47" s="51"/>
      <c r="RUJ47" s="51"/>
      <c r="RUK47" s="51"/>
      <c r="RUL47" s="51"/>
      <c r="RUM47" s="51"/>
      <c r="RUN47" s="51"/>
      <c r="RUO47" s="51"/>
      <c r="RUP47" s="51"/>
      <c r="RUQ47" s="51"/>
      <c r="RUR47" s="51"/>
      <c r="RUS47" s="51"/>
      <c r="RUT47" s="51"/>
      <c r="RUU47" s="51"/>
      <c r="RUV47" s="51"/>
      <c r="RUW47" s="51"/>
      <c r="RUX47" s="51"/>
      <c r="RUY47" s="51"/>
      <c r="RUZ47" s="51"/>
      <c r="RVA47" s="51"/>
      <c r="RVB47" s="51"/>
      <c r="RVC47" s="51"/>
      <c r="RVD47" s="51"/>
      <c r="RVE47" s="51"/>
      <c r="RVF47" s="51"/>
      <c r="RVG47" s="51"/>
      <c r="RVH47" s="51"/>
      <c r="RVI47" s="51"/>
      <c r="RVJ47" s="51"/>
      <c r="RVK47" s="51"/>
      <c r="RVL47" s="51"/>
      <c r="RVM47" s="51"/>
      <c r="RVN47" s="51"/>
      <c r="RVO47" s="51"/>
      <c r="RVP47" s="51"/>
      <c r="RVQ47" s="51"/>
      <c r="RVR47" s="51"/>
      <c r="RVS47" s="51"/>
      <c r="RVT47" s="51"/>
      <c r="RVU47" s="51"/>
      <c r="RVV47" s="51"/>
      <c r="RVW47" s="51"/>
      <c r="RVX47" s="51"/>
      <c r="RVY47" s="51"/>
      <c r="RVZ47" s="51"/>
      <c r="RWA47" s="51"/>
      <c r="RWB47" s="51"/>
      <c r="RWC47" s="51"/>
      <c r="RWD47" s="51"/>
      <c r="RWE47" s="51"/>
      <c r="RWF47" s="51"/>
      <c r="RWG47" s="51"/>
      <c r="RWH47" s="51"/>
      <c r="RWI47" s="51"/>
      <c r="RWJ47" s="51"/>
      <c r="RWK47" s="51"/>
      <c r="RWL47" s="51"/>
      <c r="RWM47" s="51"/>
      <c r="RWN47" s="51"/>
      <c r="RWO47" s="51"/>
      <c r="RWP47" s="51"/>
      <c r="RWQ47" s="51"/>
      <c r="RWR47" s="51"/>
      <c r="RWS47" s="51"/>
      <c r="RWT47" s="51"/>
      <c r="RWU47" s="51"/>
      <c r="RWV47" s="51"/>
      <c r="RWW47" s="51"/>
      <c r="RWX47" s="51"/>
      <c r="RWY47" s="51"/>
      <c r="RWZ47" s="51"/>
      <c r="RXA47" s="51"/>
      <c r="RXB47" s="51"/>
      <c r="RXC47" s="51"/>
      <c r="RXD47" s="51"/>
      <c r="RXE47" s="51"/>
      <c r="RXF47" s="51"/>
      <c r="RXG47" s="51"/>
      <c r="RXH47" s="51"/>
      <c r="RXI47" s="51"/>
      <c r="RXJ47" s="51"/>
      <c r="RXK47" s="51"/>
      <c r="RXL47" s="51"/>
      <c r="RXM47" s="51"/>
      <c r="RXN47" s="51"/>
      <c r="RXO47" s="51"/>
      <c r="RXP47" s="51"/>
      <c r="RXQ47" s="51"/>
      <c r="RXR47" s="51"/>
      <c r="RXS47" s="51"/>
      <c r="RXT47" s="51"/>
      <c r="RXU47" s="51"/>
      <c r="RXV47" s="51"/>
      <c r="RXW47" s="51"/>
      <c r="RXX47" s="51"/>
      <c r="RXY47" s="51"/>
      <c r="RXZ47" s="51"/>
      <c r="RYA47" s="51"/>
      <c r="RYB47" s="51"/>
      <c r="RYC47" s="51"/>
      <c r="RYD47" s="51"/>
      <c r="RYE47" s="51"/>
      <c r="RYF47" s="51"/>
      <c r="RYG47" s="51"/>
      <c r="RYH47" s="51"/>
      <c r="RYI47" s="51"/>
      <c r="RYJ47" s="51"/>
      <c r="RYK47" s="51"/>
      <c r="RYL47" s="51"/>
      <c r="RYM47" s="51"/>
      <c r="RYN47" s="51"/>
      <c r="RYO47" s="51"/>
      <c r="RYP47" s="51"/>
      <c r="RYQ47" s="51"/>
      <c r="RYR47" s="51"/>
      <c r="RYS47" s="51"/>
      <c r="RYT47" s="51"/>
      <c r="RYU47" s="51"/>
      <c r="RYV47" s="51"/>
      <c r="RYW47" s="51"/>
      <c r="RYX47" s="51"/>
      <c r="RYY47" s="51"/>
      <c r="RYZ47" s="51"/>
      <c r="RZA47" s="51"/>
      <c r="RZB47" s="51"/>
      <c r="RZC47" s="51"/>
      <c r="RZD47" s="51"/>
      <c r="RZE47" s="51"/>
      <c r="RZF47" s="51"/>
      <c r="RZG47" s="51"/>
      <c r="RZH47" s="51"/>
      <c r="RZI47" s="51"/>
      <c r="RZJ47" s="51"/>
      <c r="RZK47" s="51"/>
      <c r="RZL47" s="51"/>
      <c r="RZM47" s="51"/>
      <c r="RZN47" s="51"/>
      <c r="RZO47" s="51"/>
      <c r="RZP47" s="51"/>
      <c r="RZQ47" s="51"/>
      <c r="RZR47" s="51"/>
      <c r="RZS47" s="51"/>
      <c r="RZT47" s="51"/>
      <c r="RZU47" s="51"/>
      <c r="RZV47" s="51"/>
      <c r="RZW47" s="51"/>
      <c r="RZX47" s="51"/>
      <c r="RZY47" s="51"/>
      <c r="RZZ47" s="51"/>
      <c r="SAA47" s="51"/>
      <c r="SAB47" s="51"/>
      <c r="SAC47" s="51"/>
      <c r="SAD47" s="51"/>
      <c r="SAE47" s="51"/>
      <c r="SAF47" s="51"/>
      <c r="SAG47" s="51"/>
      <c r="SAH47" s="51"/>
      <c r="SAI47" s="51"/>
      <c r="SAJ47" s="51"/>
      <c r="SAK47" s="51"/>
      <c r="SAL47" s="51"/>
      <c r="SAM47" s="51"/>
      <c r="SAN47" s="51"/>
      <c r="SAO47" s="51"/>
      <c r="SAP47" s="51"/>
      <c r="SAQ47" s="51"/>
      <c r="SAR47" s="51"/>
      <c r="SAS47" s="51"/>
      <c r="SAT47" s="51"/>
      <c r="SAU47" s="51"/>
      <c r="SAV47" s="51"/>
      <c r="SAW47" s="51"/>
      <c r="SAX47" s="51"/>
      <c r="SAY47" s="51"/>
      <c r="SAZ47" s="51"/>
      <c r="SBA47" s="51"/>
      <c r="SBB47" s="51"/>
      <c r="SBC47" s="51"/>
      <c r="SBD47" s="51"/>
      <c r="SBE47" s="51"/>
      <c r="SBF47" s="51"/>
      <c r="SBG47" s="51"/>
      <c r="SBH47" s="51"/>
      <c r="SBI47" s="51"/>
      <c r="SBJ47" s="51"/>
      <c r="SBK47" s="51"/>
      <c r="SBL47" s="51"/>
      <c r="SBM47" s="51"/>
      <c r="SBN47" s="51"/>
      <c r="SBO47" s="51"/>
      <c r="SBP47" s="51"/>
      <c r="SBQ47" s="51"/>
      <c r="SBR47" s="51"/>
      <c r="SBS47" s="51"/>
      <c r="SBT47" s="51"/>
      <c r="SBU47" s="51"/>
      <c r="SBV47" s="51"/>
      <c r="SBW47" s="51"/>
      <c r="SBX47" s="51"/>
      <c r="SBY47" s="51"/>
      <c r="SBZ47" s="51"/>
      <c r="SCA47" s="51"/>
      <c r="SCB47" s="51"/>
      <c r="SCC47" s="51"/>
      <c r="SCD47" s="51"/>
      <c r="SCE47" s="51"/>
      <c r="SCF47" s="51"/>
      <c r="SCG47" s="51"/>
      <c r="SCH47" s="51"/>
      <c r="SCI47" s="51"/>
      <c r="SCJ47" s="51"/>
      <c r="SCK47" s="51"/>
      <c r="SCL47" s="51"/>
      <c r="SCM47" s="51"/>
      <c r="SCN47" s="51"/>
      <c r="SCO47" s="51"/>
      <c r="SCP47" s="51"/>
      <c r="SCQ47" s="51"/>
      <c r="SCR47" s="51"/>
      <c r="SCS47" s="51"/>
      <c r="SCT47" s="51"/>
      <c r="SCU47" s="51"/>
      <c r="SCV47" s="51"/>
      <c r="SCW47" s="51"/>
      <c r="SCX47" s="51"/>
      <c r="SCY47" s="51"/>
      <c r="SCZ47" s="51"/>
      <c r="SDA47" s="51"/>
      <c r="SDB47" s="51"/>
      <c r="SDC47" s="51"/>
      <c r="SDD47" s="51"/>
      <c r="SDE47" s="51"/>
      <c r="SDF47" s="51"/>
      <c r="SDG47" s="51"/>
      <c r="SDH47" s="51"/>
      <c r="SDI47" s="51"/>
      <c r="SDJ47" s="51"/>
      <c r="SDK47" s="51"/>
      <c r="SDL47" s="51"/>
      <c r="SDM47" s="51"/>
      <c r="SDN47" s="51"/>
      <c r="SDO47" s="51"/>
      <c r="SDP47" s="51"/>
      <c r="SDQ47" s="51"/>
      <c r="SDR47" s="51"/>
      <c r="SDS47" s="51"/>
      <c r="SDT47" s="51"/>
      <c r="SDU47" s="51"/>
      <c r="SDV47" s="51"/>
      <c r="SDW47" s="51"/>
      <c r="SDX47" s="51"/>
      <c r="SDY47" s="51"/>
      <c r="SDZ47" s="51"/>
      <c r="SEA47" s="51"/>
      <c r="SEB47" s="51"/>
      <c r="SEC47" s="51"/>
      <c r="SED47" s="51"/>
      <c r="SEE47" s="51"/>
      <c r="SEF47" s="51"/>
      <c r="SEG47" s="51"/>
      <c r="SEH47" s="51"/>
      <c r="SEI47" s="51"/>
      <c r="SEJ47" s="51"/>
      <c r="SEK47" s="51"/>
      <c r="SEL47" s="51"/>
      <c r="SEM47" s="51"/>
      <c r="SEN47" s="51"/>
      <c r="SEO47" s="51"/>
      <c r="SEP47" s="51"/>
      <c r="SEQ47" s="51"/>
      <c r="SER47" s="51"/>
      <c r="SES47" s="51"/>
      <c r="SET47" s="51"/>
      <c r="SEU47" s="51"/>
      <c r="SEV47" s="51"/>
      <c r="SEW47" s="51"/>
      <c r="SEX47" s="51"/>
      <c r="SEY47" s="51"/>
      <c r="SEZ47" s="51"/>
      <c r="SFA47" s="51"/>
      <c r="SFB47" s="51"/>
      <c r="SFC47" s="51"/>
      <c r="SFD47" s="51"/>
      <c r="SFE47" s="51"/>
      <c r="SFF47" s="51"/>
      <c r="SFG47" s="51"/>
      <c r="SFH47" s="51"/>
      <c r="SFI47" s="51"/>
      <c r="SFJ47" s="51"/>
      <c r="SFK47" s="51"/>
      <c r="SFL47" s="51"/>
      <c r="SFM47" s="51"/>
      <c r="SFN47" s="51"/>
      <c r="SFO47" s="51"/>
      <c r="SFP47" s="51"/>
      <c r="SFQ47" s="51"/>
      <c r="SFR47" s="51"/>
      <c r="SFS47" s="51"/>
      <c r="SFT47" s="51"/>
      <c r="SFU47" s="51"/>
      <c r="SFV47" s="51"/>
      <c r="SFW47" s="51"/>
      <c r="SFX47" s="51"/>
      <c r="SFY47" s="51"/>
      <c r="SFZ47" s="51"/>
      <c r="SGA47" s="51"/>
      <c r="SGB47" s="51"/>
      <c r="SGC47" s="51"/>
      <c r="SGD47" s="51"/>
      <c r="SGE47" s="51"/>
      <c r="SGF47" s="51"/>
      <c r="SGG47" s="51"/>
      <c r="SGH47" s="51"/>
      <c r="SGI47" s="51"/>
      <c r="SGJ47" s="51"/>
      <c r="SGK47" s="51"/>
      <c r="SGL47" s="51"/>
      <c r="SGM47" s="51"/>
      <c r="SGN47" s="51"/>
      <c r="SGO47" s="51"/>
      <c r="SGP47" s="51"/>
      <c r="SGQ47" s="51"/>
      <c r="SGR47" s="51"/>
      <c r="SGS47" s="51"/>
      <c r="SGT47" s="51"/>
      <c r="SGU47" s="51"/>
      <c r="SGV47" s="51"/>
      <c r="SGW47" s="51"/>
      <c r="SGX47" s="51"/>
      <c r="SGY47" s="51"/>
      <c r="SGZ47" s="51"/>
      <c r="SHA47" s="51"/>
      <c r="SHB47" s="51"/>
      <c r="SHC47" s="51"/>
      <c r="SHD47" s="51"/>
      <c r="SHE47" s="51"/>
      <c r="SHF47" s="51"/>
      <c r="SHG47" s="51"/>
      <c r="SHH47" s="51"/>
      <c r="SHI47" s="51"/>
      <c r="SHJ47" s="51"/>
      <c r="SHK47" s="51"/>
      <c r="SHL47" s="51"/>
      <c r="SHM47" s="51"/>
      <c r="SHN47" s="51"/>
      <c r="SHO47" s="51"/>
      <c r="SHP47" s="51"/>
      <c r="SHQ47" s="51"/>
      <c r="SHR47" s="51"/>
      <c r="SHS47" s="51"/>
      <c r="SHT47" s="51"/>
      <c r="SHU47" s="51"/>
      <c r="SHV47" s="51"/>
      <c r="SHW47" s="51"/>
      <c r="SHX47" s="51"/>
      <c r="SHY47" s="51"/>
      <c r="SHZ47" s="51"/>
      <c r="SIA47" s="51"/>
      <c r="SIB47" s="51"/>
      <c r="SIC47" s="51"/>
      <c r="SID47" s="51"/>
      <c r="SIE47" s="51"/>
      <c r="SIF47" s="51"/>
      <c r="SIG47" s="51"/>
      <c r="SIH47" s="51"/>
      <c r="SII47" s="51"/>
      <c r="SIJ47" s="51"/>
      <c r="SIK47" s="51"/>
      <c r="SIL47" s="51"/>
      <c r="SIM47" s="51"/>
      <c r="SIN47" s="51"/>
      <c r="SIO47" s="51"/>
      <c r="SIP47" s="51"/>
      <c r="SIQ47" s="51"/>
      <c r="SIR47" s="51"/>
      <c r="SIS47" s="51"/>
      <c r="SIT47" s="51"/>
      <c r="SIU47" s="51"/>
      <c r="SIV47" s="51"/>
      <c r="SIW47" s="51"/>
      <c r="SIX47" s="51"/>
      <c r="SIY47" s="51"/>
      <c r="SIZ47" s="51"/>
      <c r="SJA47" s="51"/>
      <c r="SJB47" s="51"/>
      <c r="SJC47" s="51"/>
      <c r="SJD47" s="51"/>
      <c r="SJE47" s="51"/>
      <c r="SJF47" s="51"/>
      <c r="SJG47" s="51"/>
      <c r="SJH47" s="51"/>
      <c r="SJI47" s="51"/>
      <c r="SJJ47" s="51"/>
      <c r="SJK47" s="51"/>
      <c r="SJL47" s="51"/>
      <c r="SJM47" s="51"/>
      <c r="SJN47" s="51"/>
      <c r="SJO47" s="51"/>
      <c r="SJP47" s="51"/>
      <c r="SJQ47" s="51"/>
      <c r="SJR47" s="51"/>
      <c r="SJS47" s="51"/>
      <c r="SJT47" s="51"/>
      <c r="SJU47" s="51"/>
      <c r="SJV47" s="51"/>
      <c r="SJW47" s="51"/>
      <c r="SJX47" s="51"/>
      <c r="SJY47" s="51"/>
      <c r="SJZ47" s="51"/>
      <c r="SKA47" s="51"/>
      <c r="SKB47" s="51"/>
      <c r="SKC47" s="51"/>
      <c r="SKD47" s="51"/>
      <c r="SKE47" s="51"/>
      <c r="SKF47" s="51"/>
      <c r="SKG47" s="51"/>
      <c r="SKH47" s="51"/>
      <c r="SKI47" s="51"/>
      <c r="SKJ47" s="51"/>
      <c r="SKK47" s="51"/>
      <c r="SKL47" s="51"/>
      <c r="SKM47" s="51"/>
      <c r="SKN47" s="51"/>
      <c r="SKO47" s="51"/>
      <c r="SKP47" s="51"/>
      <c r="SKQ47" s="51"/>
      <c r="SKR47" s="51"/>
      <c r="SKS47" s="51"/>
      <c r="SKT47" s="51"/>
      <c r="SKU47" s="51"/>
      <c r="SKV47" s="51"/>
      <c r="SKW47" s="51"/>
      <c r="SKX47" s="51"/>
      <c r="SKY47" s="51"/>
      <c r="SKZ47" s="51"/>
      <c r="SLA47" s="51"/>
      <c r="SLB47" s="51"/>
      <c r="SLC47" s="51"/>
      <c r="SLD47" s="51"/>
      <c r="SLE47" s="51"/>
      <c r="SLF47" s="51"/>
      <c r="SLG47" s="51"/>
      <c r="SLH47" s="51"/>
      <c r="SLI47" s="51"/>
      <c r="SLJ47" s="51"/>
      <c r="SLK47" s="51"/>
      <c r="SLL47" s="51"/>
      <c r="SLM47" s="51"/>
      <c r="SLN47" s="51"/>
      <c r="SLO47" s="51"/>
      <c r="SLP47" s="51"/>
      <c r="SLQ47" s="51"/>
      <c r="SLR47" s="51"/>
      <c r="SLS47" s="51"/>
      <c r="SLT47" s="51"/>
      <c r="SLU47" s="51"/>
      <c r="SLV47" s="51"/>
      <c r="SLW47" s="51"/>
      <c r="SLX47" s="51"/>
      <c r="SLY47" s="51"/>
      <c r="SLZ47" s="51"/>
      <c r="SMA47" s="51"/>
      <c r="SMB47" s="51"/>
      <c r="SMC47" s="51"/>
      <c r="SMD47" s="51"/>
      <c r="SME47" s="51"/>
      <c r="SMF47" s="51"/>
      <c r="SMG47" s="51"/>
      <c r="SMH47" s="51"/>
      <c r="SMI47" s="51"/>
      <c r="SMJ47" s="51"/>
      <c r="SMK47" s="51"/>
      <c r="SML47" s="51"/>
      <c r="SMM47" s="51"/>
      <c r="SMN47" s="51"/>
      <c r="SMO47" s="51"/>
      <c r="SMP47" s="51"/>
      <c r="SMQ47" s="51"/>
      <c r="SMR47" s="51"/>
      <c r="SMS47" s="51"/>
      <c r="SMT47" s="51"/>
      <c r="SMU47" s="51"/>
      <c r="SMV47" s="51"/>
      <c r="SMW47" s="51"/>
      <c r="SMX47" s="51"/>
      <c r="SMY47" s="51"/>
      <c r="SMZ47" s="51"/>
      <c r="SNA47" s="51"/>
      <c r="SNB47" s="51"/>
      <c r="SNC47" s="51"/>
      <c r="SND47" s="51"/>
      <c r="SNE47" s="51"/>
      <c r="SNF47" s="51"/>
      <c r="SNG47" s="51"/>
      <c r="SNH47" s="51"/>
      <c r="SNI47" s="51"/>
      <c r="SNJ47" s="51"/>
      <c r="SNK47" s="51"/>
      <c r="SNL47" s="51"/>
      <c r="SNM47" s="51"/>
      <c r="SNN47" s="51"/>
      <c r="SNO47" s="51"/>
      <c r="SNP47" s="51"/>
      <c r="SNQ47" s="51"/>
      <c r="SNR47" s="51"/>
      <c r="SNS47" s="51"/>
      <c r="SNT47" s="51"/>
      <c r="SNU47" s="51"/>
      <c r="SNV47" s="51"/>
      <c r="SNW47" s="51"/>
      <c r="SNX47" s="51"/>
      <c r="SNY47" s="51"/>
      <c r="SNZ47" s="51"/>
      <c r="SOA47" s="51"/>
      <c r="SOB47" s="51"/>
      <c r="SOC47" s="51"/>
      <c r="SOD47" s="51"/>
      <c r="SOE47" s="51"/>
      <c r="SOF47" s="51"/>
      <c r="SOG47" s="51"/>
      <c r="SOH47" s="51"/>
      <c r="SOI47" s="51"/>
      <c r="SOJ47" s="51"/>
      <c r="SOK47" s="51"/>
      <c r="SOL47" s="51"/>
      <c r="SOM47" s="51"/>
      <c r="SON47" s="51"/>
      <c r="SOO47" s="51"/>
      <c r="SOP47" s="51"/>
      <c r="SOQ47" s="51"/>
      <c r="SOR47" s="51"/>
      <c r="SOS47" s="51"/>
      <c r="SOT47" s="51"/>
      <c r="SOU47" s="51"/>
      <c r="SOV47" s="51"/>
      <c r="SOW47" s="51"/>
      <c r="SOX47" s="51"/>
      <c r="SOY47" s="51"/>
      <c r="SOZ47" s="51"/>
      <c r="SPA47" s="51"/>
      <c r="SPB47" s="51"/>
      <c r="SPC47" s="51"/>
      <c r="SPD47" s="51"/>
      <c r="SPE47" s="51"/>
      <c r="SPF47" s="51"/>
      <c r="SPG47" s="51"/>
      <c r="SPH47" s="51"/>
      <c r="SPI47" s="51"/>
      <c r="SPJ47" s="51"/>
      <c r="SPK47" s="51"/>
      <c r="SPL47" s="51"/>
      <c r="SPM47" s="51"/>
      <c r="SPN47" s="51"/>
      <c r="SPO47" s="51"/>
      <c r="SPP47" s="51"/>
      <c r="SPQ47" s="51"/>
      <c r="SPR47" s="51"/>
      <c r="SPS47" s="51"/>
      <c r="SPT47" s="51"/>
      <c r="SPU47" s="51"/>
      <c r="SPV47" s="51"/>
      <c r="SPW47" s="51"/>
      <c r="SPX47" s="51"/>
      <c r="SPY47" s="51"/>
      <c r="SPZ47" s="51"/>
      <c r="SQA47" s="51"/>
      <c r="SQB47" s="51"/>
      <c r="SQC47" s="51"/>
      <c r="SQD47" s="51"/>
      <c r="SQE47" s="51"/>
      <c r="SQF47" s="51"/>
      <c r="SQG47" s="51"/>
      <c r="SQH47" s="51"/>
      <c r="SQI47" s="51"/>
      <c r="SQJ47" s="51"/>
      <c r="SQK47" s="51"/>
      <c r="SQL47" s="51"/>
      <c r="SQM47" s="51"/>
      <c r="SQN47" s="51"/>
      <c r="SQO47" s="51"/>
      <c r="SQP47" s="51"/>
      <c r="SQQ47" s="51"/>
      <c r="SQR47" s="51"/>
      <c r="SQS47" s="51"/>
      <c r="SQT47" s="51"/>
      <c r="SQU47" s="51"/>
      <c r="SQV47" s="51"/>
      <c r="SQW47" s="51"/>
      <c r="SQX47" s="51"/>
      <c r="SQY47" s="51"/>
      <c r="SQZ47" s="51"/>
      <c r="SRA47" s="51"/>
      <c r="SRB47" s="51"/>
      <c r="SRC47" s="51"/>
      <c r="SRD47" s="51"/>
      <c r="SRE47" s="51"/>
      <c r="SRF47" s="51"/>
      <c r="SRG47" s="51"/>
      <c r="SRH47" s="51"/>
      <c r="SRI47" s="51"/>
      <c r="SRJ47" s="51"/>
      <c r="SRK47" s="51"/>
      <c r="SRL47" s="51"/>
      <c r="SRM47" s="51"/>
      <c r="SRN47" s="51"/>
      <c r="SRO47" s="51"/>
      <c r="SRP47" s="51"/>
      <c r="SRQ47" s="51"/>
      <c r="SRR47" s="51"/>
      <c r="SRS47" s="51"/>
      <c r="SRT47" s="51"/>
      <c r="SRU47" s="51"/>
      <c r="SRV47" s="51"/>
      <c r="SRW47" s="51"/>
      <c r="SRX47" s="51"/>
      <c r="SRY47" s="51"/>
      <c r="SRZ47" s="51"/>
      <c r="SSA47" s="51"/>
      <c r="SSB47" s="51"/>
      <c r="SSC47" s="51"/>
      <c r="SSD47" s="51"/>
      <c r="SSE47" s="51"/>
      <c r="SSF47" s="51"/>
      <c r="SSG47" s="51"/>
      <c r="SSH47" s="51"/>
      <c r="SSI47" s="51"/>
      <c r="SSJ47" s="51"/>
      <c r="SSK47" s="51"/>
      <c r="SSL47" s="51"/>
      <c r="SSM47" s="51"/>
      <c r="SSN47" s="51"/>
      <c r="SSO47" s="51"/>
      <c r="SSP47" s="51"/>
      <c r="SSQ47" s="51"/>
      <c r="SSR47" s="51"/>
      <c r="SSS47" s="51"/>
      <c r="SST47" s="51"/>
      <c r="SSU47" s="51"/>
      <c r="SSV47" s="51"/>
      <c r="SSW47" s="51"/>
      <c r="SSX47" s="51"/>
      <c r="SSY47" s="51"/>
      <c r="SSZ47" s="51"/>
      <c r="STA47" s="51"/>
      <c r="STB47" s="51"/>
      <c r="STC47" s="51"/>
      <c r="STD47" s="51"/>
      <c r="STE47" s="51"/>
      <c r="STF47" s="51"/>
      <c r="STG47" s="51"/>
      <c r="STH47" s="51"/>
      <c r="STI47" s="51"/>
      <c r="STJ47" s="51"/>
      <c r="STK47" s="51"/>
      <c r="STL47" s="51"/>
      <c r="STM47" s="51"/>
      <c r="STN47" s="51"/>
      <c r="STO47" s="51"/>
      <c r="STP47" s="51"/>
      <c r="STQ47" s="51"/>
      <c r="STR47" s="51"/>
      <c r="STS47" s="51"/>
      <c r="STT47" s="51"/>
      <c r="STU47" s="51"/>
      <c r="STV47" s="51"/>
      <c r="STW47" s="51"/>
      <c r="STX47" s="51"/>
      <c r="STY47" s="51"/>
      <c r="STZ47" s="51"/>
      <c r="SUA47" s="51"/>
      <c r="SUB47" s="51"/>
      <c r="SUC47" s="51"/>
      <c r="SUD47" s="51"/>
      <c r="SUE47" s="51"/>
      <c r="SUF47" s="51"/>
      <c r="SUG47" s="51"/>
      <c r="SUH47" s="51"/>
      <c r="SUI47" s="51"/>
      <c r="SUJ47" s="51"/>
      <c r="SUK47" s="51"/>
      <c r="SUL47" s="51"/>
      <c r="SUM47" s="51"/>
      <c r="SUN47" s="51"/>
      <c r="SUO47" s="51"/>
      <c r="SUP47" s="51"/>
      <c r="SUQ47" s="51"/>
      <c r="SUR47" s="51"/>
      <c r="SUS47" s="51"/>
      <c r="SUT47" s="51"/>
      <c r="SUU47" s="51"/>
      <c r="SUV47" s="51"/>
      <c r="SUW47" s="51"/>
      <c r="SUX47" s="51"/>
      <c r="SUY47" s="51"/>
      <c r="SUZ47" s="51"/>
      <c r="SVA47" s="51"/>
      <c r="SVB47" s="51"/>
      <c r="SVC47" s="51"/>
      <c r="SVD47" s="51"/>
      <c r="SVE47" s="51"/>
      <c r="SVF47" s="51"/>
      <c r="SVG47" s="51"/>
      <c r="SVH47" s="51"/>
      <c r="SVI47" s="51"/>
      <c r="SVJ47" s="51"/>
      <c r="SVK47" s="51"/>
      <c r="SVL47" s="51"/>
      <c r="SVM47" s="51"/>
      <c r="SVN47" s="51"/>
      <c r="SVO47" s="51"/>
      <c r="SVP47" s="51"/>
      <c r="SVQ47" s="51"/>
      <c r="SVR47" s="51"/>
      <c r="SVS47" s="51"/>
      <c r="SVT47" s="51"/>
      <c r="SVU47" s="51"/>
      <c r="SVV47" s="51"/>
      <c r="SVW47" s="51"/>
      <c r="SVX47" s="51"/>
      <c r="SVY47" s="51"/>
      <c r="SVZ47" s="51"/>
      <c r="SWA47" s="51"/>
      <c r="SWB47" s="51"/>
      <c r="SWC47" s="51"/>
      <c r="SWD47" s="51"/>
      <c r="SWE47" s="51"/>
      <c r="SWF47" s="51"/>
      <c r="SWG47" s="51"/>
      <c r="SWH47" s="51"/>
      <c r="SWI47" s="51"/>
      <c r="SWJ47" s="51"/>
      <c r="SWK47" s="51"/>
      <c r="SWL47" s="51"/>
      <c r="SWM47" s="51"/>
      <c r="SWN47" s="51"/>
      <c r="SWO47" s="51"/>
      <c r="SWP47" s="51"/>
      <c r="SWQ47" s="51"/>
      <c r="SWR47" s="51"/>
      <c r="SWS47" s="51"/>
      <c r="SWT47" s="51"/>
      <c r="SWU47" s="51"/>
      <c r="SWV47" s="51"/>
      <c r="SWW47" s="51"/>
      <c r="SWX47" s="51"/>
      <c r="SWY47" s="51"/>
      <c r="SWZ47" s="51"/>
      <c r="SXA47" s="51"/>
      <c r="SXB47" s="51"/>
      <c r="SXC47" s="51"/>
      <c r="SXD47" s="51"/>
      <c r="SXE47" s="51"/>
      <c r="SXF47" s="51"/>
      <c r="SXG47" s="51"/>
      <c r="SXH47" s="51"/>
      <c r="SXI47" s="51"/>
      <c r="SXJ47" s="51"/>
      <c r="SXK47" s="51"/>
      <c r="SXL47" s="51"/>
      <c r="SXM47" s="51"/>
      <c r="SXN47" s="51"/>
      <c r="SXO47" s="51"/>
      <c r="SXP47" s="51"/>
      <c r="SXQ47" s="51"/>
      <c r="SXR47" s="51"/>
      <c r="SXS47" s="51"/>
      <c r="SXT47" s="51"/>
      <c r="SXU47" s="51"/>
      <c r="SXV47" s="51"/>
      <c r="SXW47" s="51"/>
      <c r="SXX47" s="51"/>
      <c r="SXY47" s="51"/>
      <c r="SXZ47" s="51"/>
      <c r="SYA47" s="51"/>
      <c r="SYB47" s="51"/>
      <c r="SYC47" s="51"/>
      <c r="SYD47" s="51"/>
      <c r="SYE47" s="51"/>
      <c r="SYF47" s="51"/>
      <c r="SYG47" s="51"/>
      <c r="SYH47" s="51"/>
      <c r="SYI47" s="51"/>
      <c r="SYJ47" s="51"/>
      <c r="SYK47" s="51"/>
      <c r="SYL47" s="51"/>
      <c r="SYM47" s="51"/>
      <c r="SYN47" s="51"/>
      <c r="SYO47" s="51"/>
      <c r="SYP47" s="51"/>
      <c r="SYQ47" s="51"/>
      <c r="SYR47" s="51"/>
      <c r="SYS47" s="51"/>
      <c r="SYT47" s="51"/>
      <c r="SYU47" s="51"/>
      <c r="SYV47" s="51"/>
      <c r="SYW47" s="51"/>
      <c r="SYX47" s="51"/>
      <c r="SYY47" s="51"/>
      <c r="SYZ47" s="51"/>
      <c r="SZA47" s="51"/>
      <c r="SZB47" s="51"/>
      <c r="SZC47" s="51"/>
      <c r="SZD47" s="51"/>
      <c r="SZE47" s="51"/>
      <c r="SZF47" s="51"/>
      <c r="SZG47" s="51"/>
      <c r="SZH47" s="51"/>
      <c r="SZI47" s="51"/>
      <c r="SZJ47" s="51"/>
      <c r="SZK47" s="51"/>
      <c r="SZL47" s="51"/>
      <c r="SZM47" s="51"/>
      <c r="SZN47" s="51"/>
      <c r="SZO47" s="51"/>
      <c r="SZP47" s="51"/>
      <c r="SZQ47" s="51"/>
      <c r="SZR47" s="51"/>
      <c r="SZS47" s="51"/>
      <c r="SZT47" s="51"/>
      <c r="SZU47" s="51"/>
      <c r="SZV47" s="51"/>
      <c r="SZW47" s="51"/>
      <c r="SZX47" s="51"/>
      <c r="SZY47" s="51"/>
      <c r="SZZ47" s="51"/>
      <c r="TAA47" s="51"/>
      <c r="TAB47" s="51"/>
      <c r="TAC47" s="51"/>
      <c r="TAD47" s="51"/>
      <c r="TAE47" s="51"/>
      <c r="TAF47" s="51"/>
      <c r="TAG47" s="51"/>
      <c r="TAH47" s="51"/>
      <c r="TAI47" s="51"/>
      <c r="TAJ47" s="51"/>
      <c r="TAK47" s="51"/>
      <c r="TAL47" s="51"/>
      <c r="TAM47" s="51"/>
      <c r="TAN47" s="51"/>
      <c r="TAO47" s="51"/>
      <c r="TAP47" s="51"/>
      <c r="TAQ47" s="51"/>
      <c r="TAR47" s="51"/>
      <c r="TAS47" s="51"/>
      <c r="TAT47" s="51"/>
      <c r="TAU47" s="51"/>
      <c r="TAV47" s="51"/>
      <c r="TAW47" s="51"/>
      <c r="TAX47" s="51"/>
      <c r="TAY47" s="51"/>
      <c r="TAZ47" s="51"/>
      <c r="TBA47" s="51"/>
      <c r="TBB47" s="51"/>
      <c r="TBC47" s="51"/>
      <c r="TBD47" s="51"/>
      <c r="TBE47" s="51"/>
      <c r="TBF47" s="51"/>
      <c r="TBG47" s="51"/>
      <c r="TBH47" s="51"/>
      <c r="TBI47" s="51"/>
      <c r="TBJ47" s="51"/>
      <c r="TBK47" s="51"/>
      <c r="TBL47" s="51"/>
      <c r="TBM47" s="51"/>
      <c r="TBN47" s="51"/>
      <c r="TBO47" s="51"/>
      <c r="TBP47" s="51"/>
      <c r="TBQ47" s="51"/>
      <c r="TBR47" s="51"/>
      <c r="TBS47" s="51"/>
      <c r="TBT47" s="51"/>
      <c r="TBU47" s="51"/>
      <c r="TBV47" s="51"/>
      <c r="TBW47" s="51"/>
      <c r="TBX47" s="51"/>
      <c r="TBY47" s="51"/>
      <c r="TBZ47" s="51"/>
      <c r="TCA47" s="51"/>
      <c r="TCB47" s="51"/>
      <c r="TCC47" s="51"/>
      <c r="TCD47" s="51"/>
      <c r="TCE47" s="51"/>
      <c r="TCF47" s="51"/>
      <c r="TCG47" s="51"/>
      <c r="TCH47" s="51"/>
      <c r="TCI47" s="51"/>
      <c r="TCJ47" s="51"/>
      <c r="TCK47" s="51"/>
      <c r="TCL47" s="51"/>
      <c r="TCM47" s="51"/>
      <c r="TCN47" s="51"/>
      <c r="TCO47" s="51"/>
      <c r="TCP47" s="51"/>
      <c r="TCQ47" s="51"/>
      <c r="TCR47" s="51"/>
      <c r="TCS47" s="51"/>
      <c r="TCT47" s="51"/>
      <c r="TCU47" s="51"/>
      <c r="TCV47" s="51"/>
      <c r="TCW47" s="51"/>
      <c r="TCX47" s="51"/>
      <c r="TCY47" s="51"/>
      <c r="TCZ47" s="51"/>
      <c r="TDA47" s="51"/>
      <c r="TDB47" s="51"/>
      <c r="TDC47" s="51"/>
      <c r="TDD47" s="51"/>
      <c r="TDE47" s="51"/>
      <c r="TDF47" s="51"/>
      <c r="TDG47" s="51"/>
      <c r="TDH47" s="51"/>
      <c r="TDI47" s="51"/>
      <c r="TDJ47" s="51"/>
      <c r="TDK47" s="51"/>
      <c r="TDL47" s="51"/>
      <c r="TDM47" s="51"/>
      <c r="TDN47" s="51"/>
      <c r="TDO47" s="51"/>
      <c r="TDP47" s="51"/>
      <c r="TDQ47" s="51"/>
      <c r="TDR47" s="51"/>
      <c r="TDS47" s="51"/>
      <c r="TDT47" s="51"/>
      <c r="TDU47" s="51"/>
      <c r="TDV47" s="51"/>
      <c r="TDW47" s="51"/>
      <c r="TDX47" s="51"/>
      <c r="TDY47" s="51"/>
      <c r="TDZ47" s="51"/>
      <c r="TEA47" s="51"/>
      <c r="TEB47" s="51"/>
      <c r="TEC47" s="51"/>
      <c r="TED47" s="51"/>
      <c r="TEE47" s="51"/>
      <c r="TEF47" s="51"/>
      <c r="TEG47" s="51"/>
      <c r="TEH47" s="51"/>
      <c r="TEI47" s="51"/>
      <c r="TEJ47" s="51"/>
      <c r="TEK47" s="51"/>
      <c r="TEL47" s="51"/>
      <c r="TEM47" s="51"/>
      <c r="TEN47" s="51"/>
      <c r="TEO47" s="51"/>
      <c r="TEP47" s="51"/>
      <c r="TEQ47" s="51"/>
      <c r="TER47" s="51"/>
      <c r="TES47" s="51"/>
      <c r="TET47" s="51"/>
      <c r="TEU47" s="51"/>
      <c r="TEV47" s="51"/>
      <c r="TEW47" s="51"/>
      <c r="TEX47" s="51"/>
      <c r="TEY47" s="51"/>
      <c r="TEZ47" s="51"/>
      <c r="TFA47" s="51"/>
      <c r="TFB47" s="51"/>
      <c r="TFC47" s="51"/>
      <c r="TFD47" s="51"/>
      <c r="TFE47" s="51"/>
      <c r="TFF47" s="51"/>
      <c r="TFG47" s="51"/>
      <c r="TFH47" s="51"/>
      <c r="TFI47" s="51"/>
      <c r="TFJ47" s="51"/>
      <c r="TFK47" s="51"/>
      <c r="TFL47" s="51"/>
      <c r="TFM47" s="51"/>
      <c r="TFN47" s="51"/>
      <c r="TFO47" s="51"/>
      <c r="TFP47" s="51"/>
      <c r="TFQ47" s="51"/>
      <c r="TFR47" s="51"/>
      <c r="TFS47" s="51"/>
      <c r="TFT47" s="51"/>
      <c r="TFU47" s="51"/>
      <c r="TFV47" s="51"/>
      <c r="TFW47" s="51"/>
      <c r="TFX47" s="51"/>
      <c r="TFY47" s="51"/>
      <c r="TFZ47" s="51"/>
      <c r="TGA47" s="51"/>
      <c r="TGB47" s="51"/>
      <c r="TGC47" s="51"/>
      <c r="TGD47" s="51"/>
      <c r="TGE47" s="51"/>
      <c r="TGF47" s="51"/>
      <c r="TGG47" s="51"/>
      <c r="TGH47" s="51"/>
      <c r="TGI47" s="51"/>
      <c r="TGJ47" s="51"/>
      <c r="TGK47" s="51"/>
      <c r="TGL47" s="51"/>
      <c r="TGM47" s="51"/>
      <c r="TGN47" s="51"/>
      <c r="TGO47" s="51"/>
      <c r="TGP47" s="51"/>
      <c r="TGQ47" s="51"/>
      <c r="TGR47" s="51"/>
      <c r="TGS47" s="51"/>
      <c r="TGT47" s="51"/>
      <c r="TGU47" s="51"/>
      <c r="TGV47" s="51"/>
      <c r="TGW47" s="51"/>
      <c r="TGX47" s="51"/>
      <c r="TGY47" s="51"/>
      <c r="TGZ47" s="51"/>
      <c r="THA47" s="51"/>
      <c r="THB47" s="51"/>
      <c r="THC47" s="51"/>
      <c r="THD47" s="51"/>
      <c r="THE47" s="51"/>
      <c r="THF47" s="51"/>
      <c r="THG47" s="51"/>
      <c r="THH47" s="51"/>
      <c r="THI47" s="51"/>
      <c r="THJ47" s="51"/>
      <c r="THK47" s="51"/>
      <c r="THL47" s="51"/>
      <c r="THM47" s="51"/>
      <c r="THN47" s="51"/>
      <c r="THO47" s="51"/>
      <c r="THP47" s="51"/>
      <c r="THQ47" s="51"/>
      <c r="THR47" s="51"/>
      <c r="THS47" s="51"/>
      <c r="THT47" s="51"/>
      <c r="THU47" s="51"/>
      <c r="THV47" s="51"/>
      <c r="THW47" s="51"/>
      <c r="THX47" s="51"/>
      <c r="THY47" s="51"/>
      <c r="THZ47" s="51"/>
      <c r="TIA47" s="51"/>
      <c r="TIB47" s="51"/>
      <c r="TIC47" s="51"/>
      <c r="TID47" s="51"/>
      <c r="TIE47" s="51"/>
      <c r="TIF47" s="51"/>
      <c r="TIG47" s="51"/>
      <c r="TIH47" s="51"/>
      <c r="TII47" s="51"/>
      <c r="TIJ47" s="51"/>
      <c r="TIK47" s="51"/>
      <c r="TIL47" s="51"/>
      <c r="TIM47" s="51"/>
      <c r="TIN47" s="51"/>
      <c r="TIO47" s="51"/>
      <c r="TIP47" s="51"/>
      <c r="TIQ47" s="51"/>
      <c r="TIR47" s="51"/>
      <c r="TIS47" s="51"/>
      <c r="TIT47" s="51"/>
      <c r="TIU47" s="51"/>
      <c r="TIV47" s="51"/>
      <c r="TIW47" s="51"/>
      <c r="TIX47" s="51"/>
      <c r="TIY47" s="51"/>
      <c r="TIZ47" s="51"/>
      <c r="TJA47" s="51"/>
      <c r="TJB47" s="51"/>
      <c r="TJC47" s="51"/>
      <c r="TJD47" s="51"/>
      <c r="TJE47" s="51"/>
      <c r="TJF47" s="51"/>
      <c r="TJG47" s="51"/>
      <c r="TJH47" s="51"/>
      <c r="TJI47" s="51"/>
      <c r="TJJ47" s="51"/>
      <c r="TJK47" s="51"/>
      <c r="TJL47" s="51"/>
      <c r="TJM47" s="51"/>
      <c r="TJN47" s="51"/>
      <c r="TJO47" s="51"/>
      <c r="TJP47" s="51"/>
      <c r="TJQ47" s="51"/>
      <c r="TJR47" s="51"/>
      <c r="TJS47" s="51"/>
      <c r="TJT47" s="51"/>
      <c r="TJU47" s="51"/>
      <c r="TJV47" s="51"/>
      <c r="TJW47" s="51"/>
      <c r="TJX47" s="51"/>
      <c r="TJY47" s="51"/>
      <c r="TJZ47" s="51"/>
      <c r="TKA47" s="51"/>
      <c r="TKB47" s="51"/>
      <c r="TKC47" s="51"/>
      <c r="TKD47" s="51"/>
      <c r="TKE47" s="51"/>
      <c r="TKF47" s="51"/>
      <c r="TKG47" s="51"/>
      <c r="TKH47" s="51"/>
      <c r="TKI47" s="51"/>
      <c r="TKJ47" s="51"/>
      <c r="TKK47" s="51"/>
      <c r="TKL47" s="51"/>
      <c r="TKM47" s="51"/>
      <c r="TKN47" s="51"/>
      <c r="TKO47" s="51"/>
      <c r="TKP47" s="51"/>
      <c r="TKQ47" s="51"/>
      <c r="TKR47" s="51"/>
      <c r="TKS47" s="51"/>
      <c r="TKT47" s="51"/>
      <c r="TKU47" s="51"/>
      <c r="TKV47" s="51"/>
      <c r="TKW47" s="51"/>
      <c r="TKX47" s="51"/>
      <c r="TKY47" s="51"/>
      <c r="TKZ47" s="51"/>
      <c r="TLA47" s="51"/>
      <c r="TLB47" s="51"/>
      <c r="TLC47" s="51"/>
      <c r="TLD47" s="51"/>
      <c r="TLE47" s="51"/>
      <c r="TLF47" s="51"/>
      <c r="TLG47" s="51"/>
      <c r="TLH47" s="51"/>
      <c r="TLI47" s="51"/>
      <c r="TLJ47" s="51"/>
      <c r="TLK47" s="51"/>
      <c r="TLL47" s="51"/>
      <c r="TLM47" s="51"/>
      <c r="TLN47" s="51"/>
      <c r="TLO47" s="51"/>
      <c r="TLP47" s="51"/>
      <c r="TLQ47" s="51"/>
      <c r="TLR47" s="51"/>
      <c r="TLS47" s="51"/>
      <c r="TLT47" s="51"/>
      <c r="TLU47" s="51"/>
      <c r="TLV47" s="51"/>
      <c r="TLW47" s="51"/>
      <c r="TLX47" s="51"/>
      <c r="TLY47" s="51"/>
      <c r="TLZ47" s="51"/>
      <c r="TMA47" s="51"/>
      <c r="TMB47" s="51"/>
      <c r="TMC47" s="51"/>
      <c r="TMD47" s="51"/>
      <c r="TME47" s="51"/>
      <c r="TMF47" s="51"/>
      <c r="TMG47" s="51"/>
      <c r="TMH47" s="51"/>
      <c r="TMI47" s="51"/>
      <c r="TMJ47" s="51"/>
      <c r="TMK47" s="51"/>
      <c r="TML47" s="51"/>
      <c r="TMM47" s="51"/>
      <c r="TMN47" s="51"/>
      <c r="TMO47" s="51"/>
      <c r="TMP47" s="51"/>
      <c r="TMQ47" s="51"/>
      <c r="TMR47" s="51"/>
      <c r="TMS47" s="51"/>
      <c r="TMT47" s="51"/>
      <c r="TMU47" s="51"/>
      <c r="TMV47" s="51"/>
      <c r="TMW47" s="51"/>
      <c r="TMX47" s="51"/>
      <c r="TMY47" s="51"/>
      <c r="TMZ47" s="51"/>
      <c r="TNA47" s="51"/>
      <c r="TNB47" s="51"/>
      <c r="TNC47" s="51"/>
      <c r="TND47" s="51"/>
      <c r="TNE47" s="51"/>
      <c r="TNF47" s="51"/>
      <c r="TNG47" s="51"/>
      <c r="TNH47" s="51"/>
      <c r="TNI47" s="51"/>
      <c r="TNJ47" s="51"/>
      <c r="TNK47" s="51"/>
      <c r="TNL47" s="51"/>
      <c r="TNM47" s="51"/>
      <c r="TNN47" s="51"/>
      <c r="TNO47" s="51"/>
      <c r="TNP47" s="51"/>
      <c r="TNQ47" s="51"/>
      <c r="TNR47" s="51"/>
      <c r="TNS47" s="51"/>
      <c r="TNT47" s="51"/>
      <c r="TNU47" s="51"/>
      <c r="TNV47" s="51"/>
      <c r="TNW47" s="51"/>
      <c r="TNX47" s="51"/>
      <c r="TNY47" s="51"/>
      <c r="TNZ47" s="51"/>
      <c r="TOA47" s="51"/>
      <c r="TOB47" s="51"/>
      <c r="TOC47" s="51"/>
      <c r="TOD47" s="51"/>
      <c r="TOE47" s="51"/>
      <c r="TOF47" s="51"/>
      <c r="TOG47" s="51"/>
      <c r="TOH47" s="51"/>
      <c r="TOI47" s="51"/>
      <c r="TOJ47" s="51"/>
      <c r="TOK47" s="51"/>
      <c r="TOL47" s="51"/>
      <c r="TOM47" s="51"/>
      <c r="TON47" s="51"/>
      <c r="TOO47" s="51"/>
      <c r="TOP47" s="51"/>
      <c r="TOQ47" s="51"/>
      <c r="TOR47" s="51"/>
      <c r="TOS47" s="51"/>
      <c r="TOT47" s="51"/>
      <c r="TOU47" s="51"/>
      <c r="TOV47" s="51"/>
      <c r="TOW47" s="51"/>
      <c r="TOX47" s="51"/>
      <c r="TOY47" s="51"/>
      <c r="TOZ47" s="51"/>
      <c r="TPA47" s="51"/>
      <c r="TPB47" s="51"/>
      <c r="TPC47" s="51"/>
      <c r="TPD47" s="51"/>
      <c r="TPE47" s="51"/>
      <c r="TPF47" s="51"/>
      <c r="TPG47" s="51"/>
      <c r="TPH47" s="51"/>
      <c r="TPI47" s="51"/>
      <c r="TPJ47" s="51"/>
      <c r="TPK47" s="51"/>
      <c r="TPL47" s="51"/>
      <c r="TPM47" s="51"/>
      <c r="TPN47" s="51"/>
      <c r="TPO47" s="51"/>
      <c r="TPP47" s="51"/>
      <c r="TPQ47" s="51"/>
      <c r="TPR47" s="51"/>
      <c r="TPS47" s="51"/>
      <c r="TPT47" s="51"/>
      <c r="TPU47" s="51"/>
      <c r="TPV47" s="51"/>
      <c r="TPW47" s="51"/>
      <c r="TPX47" s="51"/>
      <c r="TPY47" s="51"/>
      <c r="TPZ47" s="51"/>
      <c r="TQA47" s="51"/>
      <c r="TQB47" s="51"/>
      <c r="TQC47" s="51"/>
      <c r="TQD47" s="51"/>
      <c r="TQE47" s="51"/>
      <c r="TQF47" s="51"/>
      <c r="TQG47" s="51"/>
      <c r="TQH47" s="51"/>
      <c r="TQI47" s="51"/>
      <c r="TQJ47" s="51"/>
      <c r="TQK47" s="51"/>
      <c r="TQL47" s="51"/>
      <c r="TQM47" s="51"/>
      <c r="TQN47" s="51"/>
      <c r="TQO47" s="51"/>
      <c r="TQP47" s="51"/>
      <c r="TQQ47" s="51"/>
      <c r="TQR47" s="51"/>
      <c r="TQS47" s="51"/>
      <c r="TQT47" s="51"/>
      <c r="TQU47" s="51"/>
      <c r="TQV47" s="51"/>
      <c r="TQW47" s="51"/>
      <c r="TQX47" s="51"/>
      <c r="TQY47" s="51"/>
      <c r="TQZ47" s="51"/>
      <c r="TRA47" s="51"/>
      <c r="TRB47" s="51"/>
      <c r="TRC47" s="51"/>
      <c r="TRD47" s="51"/>
      <c r="TRE47" s="51"/>
      <c r="TRF47" s="51"/>
      <c r="TRG47" s="51"/>
      <c r="TRH47" s="51"/>
      <c r="TRI47" s="51"/>
      <c r="TRJ47" s="51"/>
      <c r="TRK47" s="51"/>
      <c r="TRL47" s="51"/>
      <c r="TRM47" s="51"/>
      <c r="TRN47" s="51"/>
      <c r="TRO47" s="51"/>
      <c r="TRP47" s="51"/>
      <c r="TRQ47" s="51"/>
      <c r="TRR47" s="51"/>
      <c r="TRS47" s="51"/>
      <c r="TRT47" s="51"/>
      <c r="TRU47" s="51"/>
      <c r="TRV47" s="51"/>
      <c r="TRW47" s="51"/>
      <c r="TRX47" s="51"/>
      <c r="TRY47" s="51"/>
      <c r="TRZ47" s="51"/>
      <c r="TSA47" s="51"/>
      <c r="TSB47" s="51"/>
      <c r="TSC47" s="51"/>
      <c r="TSD47" s="51"/>
      <c r="TSE47" s="51"/>
      <c r="TSF47" s="51"/>
      <c r="TSG47" s="51"/>
      <c r="TSH47" s="51"/>
      <c r="TSI47" s="51"/>
      <c r="TSJ47" s="51"/>
      <c r="TSK47" s="51"/>
      <c r="TSL47" s="51"/>
      <c r="TSM47" s="51"/>
      <c r="TSN47" s="51"/>
      <c r="TSO47" s="51"/>
      <c r="TSP47" s="51"/>
      <c r="TSQ47" s="51"/>
      <c r="TSR47" s="51"/>
      <c r="TSS47" s="51"/>
      <c r="TST47" s="51"/>
      <c r="TSU47" s="51"/>
      <c r="TSV47" s="51"/>
      <c r="TSW47" s="51"/>
      <c r="TSX47" s="51"/>
      <c r="TSY47" s="51"/>
      <c r="TSZ47" s="51"/>
      <c r="TTA47" s="51"/>
      <c r="TTB47" s="51"/>
      <c r="TTC47" s="51"/>
      <c r="TTD47" s="51"/>
      <c r="TTE47" s="51"/>
      <c r="TTF47" s="51"/>
      <c r="TTG47" s="51"/>
      <c r="TTH47" s="51"/>
      <c r="TTI47" s="51"/>
      <c r="TTJ47" s="51"/>
      <c r="TTK47" s="51"/>
      <c r="TTL47" s="51"/>
      <c r="TTM47" s="51"/>
      <c r="TTN47" s="51"/>
      <c r="TTO47" s="51"/>
      <c r="TTP47" s="51"/>
      <c r="TTQ47" s="51"/>
      <c r="TTR47" s="51"/>
      <c r="TTS47" s="51"/>
      <c r="TTT47" s="51"/>
      <c r="TTU47" s="51"/>
      <c r="TTV47" s="51"/>
      <c r="TTW47" s="51"/>
      <c r="TTX47" s="51"/>
      <c r="TTY47" s="51"/>
      <c r="TTZ47" s="51"/>
      <c r="TUA47" s="51"/>
      <c r="TUB47" s="51"/>
      <c r="TUC47" s="51"/>
      <c r="TUD47" s="51"/>
      <c r="TUE47" s="51"/>
      <c r="TUF47" s="51"/>
      <c r="TUG47" s="51"/>
      <c r="TUH47" s="51"/>
      <c r="TUI47" s="51"/>
      <c r="TUJ47" s="51"/>
      <c r="TUK47" s="51"/>
      <c r="TUL47" s="51"/>
      <c r="TUM47" s="51"/>
      <c r="TUN47" s="51"/>
      <c r="TUO47" s="51"/>
      <c r="TUP47" s="51"/>
      <c r="TUQ47" s="51"/>
      <c r="TUR47" s="51"/>
      <c r="TUS47" s="51"/>
      <c r="TUT47" s="51"/>
      <c r="TUU47" s="51"/>
      <c r="TUV47" s="51"/>
      <c r="TUW47" s="51"/>
      <c r="TUX47" s="51"/>
      <c r="TUY47" s="51"/>
      <c r="TUZ47" s="51"/>
      <c r="TVA47" s="51"/>
      <c r="TVB47" s="51"/>
      <c r="TVC47" s="51"/>
      <c r="TVD47" s="51"/>
      <c r="TVE47" s="51"/>
      <c r="TVF47" s="51"/>
      <c r="TVG47" s="51"/>
      <c r="TVH47" s="51"/>
      <c r="TVI47" s="51"/>
      <c r="TVJ47" s="51"/>
      <c r="TVK47" s="51"/>
      <c r="TVL47" s="51"/>
      <c r="TVM47" s="51"/>
      <c r="TVN47" s="51"/>
      <c r="TVO47" s="51"/>
      <c r="TVP47" s="51"/>
      <c r="TVQ47" s="51"/>
      <c r="TVR47" s="51"/>
      <c r="TVS47" s="51"/>
      <c r="TVT47" s="51"/>
      <c r="TVU47" s="51"/>
      <c r="TVV47" s="51"/>
      <c r="TVW47" s="51"/>
      <c r="TVX47" s="51"/>
      <c r="TVY47" s="51"/>
      <c r="TVZ47" s="51"/>
      <c r="TWA47" s="51"/>
      <c r="TWB47" s="51"/>
      <c r="TWC47" s="51"/>
      <c r="TWD47" s="51"/>
      <c r="TWE47" s="51"/>
      <c r="TWF47" s="51"/>
      <c r="TWG47" s="51"/>
      <c r="TWH47" s="51"/>
      <c r="TWI47" s="51"/>
      <c r="TWJ47" s="51"/>
      <c r="TWK47" s="51"/>
      <c r="TWL47" s="51"/>
      <c r="TWM47" s="51"/>
      <c r="TWN47" s="51"/>
      <c r="TWO47" s="51"/>
      <c r="TWP47" s="51"/>
      <c r="TWQ47" s="51"/>
      <c r="TWR47" s="51"/>
      <c r="TWS47" s="51"/>
      <c r="TWT47" s="51"/>
      <c r="TWU47" s="51"/>
      <c r="TWV47" s="51"/>
      <c r="TWW47" s="51"/>
      <c r="TWX47" s="51"/>
      <c r="TWY47" s="51"/>
      <c r="TWZ47" s="51"/>
      <c r="TXA47" s="51"/>
      <c r="TXB47" s="51"/>
      <c r="TXC47" s="51"/>
      <c r="TXD47" s="51"/>
      <c r="TXE47" s="51"/>
      <c r="TXF47" s="51"/>
      <c r="TXG47" s="51"/>
      <c r="TXH47" s="51"/>
      <c r="TXI47" s="51"/>
      <c r="TXJ47" s="51"/>
      <c r="TXK47" s="51"/>
      <c r="TXL47" s="51"/>
      <c r="TXM47" s="51"/>
      <c r="TXN47" s="51"/>
      <c r="TXO47" s="51"/>
      <c r="TXP47" s="51"/>
      <c r="TXQ47" s="51"/>
      <c r="TXR47" s="51"/>
      <c r="TXS47" s="51"/>
      <c r="TXT47" s="51"/>
      <c r="TXU47" s="51"/>
      <c r="TXV47" s="51"/>
      <c r="TXW47" s="51"/>
      <c r="TXX47" s="51"/>
      <c r="TXY47" s="51"/>
      <c r="TXZ47" s="51"/>
      <c r="TYA47" s="51"/>
      <c r="TYB47" s="51"/>
      <c r="TYC47" s="51"/>
      <c r="TYD47" s="51"/>
      <c r="TYE47" s="51"/>
      <c r="TYF47" s="51"/>
      <c r="TYG47" s="51"/>
      <c r="TYH47" s="51"/>
      <c r="TYI47" s="51"/>
      <c r="TYJ47" s="51"/>
      <c r="TYK47" s="51"/>
      <c r="TYL47" s="51"/>
      <c r="TYM47" s="51"/>
      <c r="TYN47" s="51"/>
      <c r="TYO47" s="51"/>
      <c r="TYP47" s="51"/>
      <c r="TYQ47" s="51"/>
      <c r="TYR47" s="51"/>
      <c r="TYS47" s="51"/>
      <c r="TYT47" s="51"/>
      <c r="TYU47" s="51"/>
      <c r="TYV47" s="51"/>
      <c r="TYW47" s="51"/>
      <c r="TYX47" s="51"/>
      <c r="TYY47" s="51"/>
      <c r="TYZ47" s="51"/>
      <c r="TZA47" s="51"/>
      <c r="TZB47" s="51"/>
      <c r="TZC47" s="51"/>
      <c r="TZD47" s="51"/>
      <c r="TZE47" s="51"/>
      <c r="TZF47" s="51"/>
      <c r="TZG47" s="51"/>
      <c r="TZH47" s="51"/>
      <c r="TZI47" s="51"/>
      <c r="TZJ47" s="51"/>
      <c r="TZK47" s="51"/>
      <c r="TZL47" s="51"/>
      <c r="TZM47" s="51"/>
      <c r="TZN47" s="51"/>
      <c r="TZO47" s="51"/>
      <c r="TZP47" s="51"/>
      <c r="TZQ47" s="51"/>
      <c r="TZR47" s="51"/>
      <c r="TZS47" s="51"/>
      <c r="TZT47" s="51"/>
      <c r="TZU47" s="51"/>
      <c r="TZV47" s="51"/>
      <c r="TZW47" s="51"/>
      <c r="TZX47" s="51"/>
      <c r="TZY47" s="51"/>
      <c r="TZZ47" s="51"/>
      <c r="UAA47" s="51"/>
      <c r="UAB47" s="51"/>
      <c r="UAC47" s="51"/>
      <c r="UAD47" s="51"/>
      <c r="UAE47" s="51"/>
      <c r="UAF47" s="51"/>
      <c r="UAG47" s="51"/>
      <c r="UAH47" s="51"/>
      <c r="UAI47" s="51"/>
      <c r="UAJ47" s="51"/>
      <c r="UAK47" s="51"/>
      <c r="UAL47" s="51"/>
      <c r="UAM47" s="51"/>
      <c r="UAN47" s="51"/>
      <c r="UAO47" s="51"/>
      <c r="UAP47" s="51"/>
      <c r="UAQ47" s="51"/>
      <c r="UAR47" s="51"/>
      <c r="UAS47" s="51"/>
      <c r="UAT47" s="51"/>
      <c r="UAU47" s="51"/>
      <c r="UAV47" s="51"/>
      <c r="UAW47" s="51"/>
      <c r="UAX47" s="51"/>
      <c r="UAY47" s="51"/>
      <c r="UAZ47" s="51"/>
      <c r="UBA47" s="51"/>
      <c r="UBB47" s="51"/>
      <c r="UBC47" s="51"/>
      <c r="UBD47" s="51"/>
      <c r="UBE47" s="51"/>
      <c r="UBF47" s="51"/>
      <c r="UBG47" s="51"/>
      <c r="UBH47" s="51"/>
      <c r="UBI47" s="51"/>
      <c r="UBJ47" s="51"/>
      <c r="UBK47" s="51"/>
      <c r="UBL47" s="51"/>
      <c r="UBM47" s="51"/>
      <c r="UBN47" s="51"/>
      <c r="UBO47" s="51"/>
      <c r="UBP47" s="51"/>
      <c r="UBQ47" s="51"/>
      <c r="UBR47" s="51"/>
      <c r="UBS47" s="51"/>
      <c r="UBT47" s="51"/>
      <c r="UBU47" s="51"/>
      <c r="UBV47" s="51"/>
      <c r="UBW47" s="51"/>
      <c r="UBX47" s="51"/>
      <c r="UBY47" s="51"/>
      <c r="UBZ47" s="51"/>
      <c r="UCA47" s="51"/>
      <c r="UCB47" s="51"/>
      <c r="UCC47" s="51"/>
      <c r="UCD47" s="51"/>
      <c r="UCE47" s="51"/>
      <c r="UCF47" s="51"/>
      <c r="UCG47" s="51"/>
      <c r="UCH47" s="51"/>
      <c r="UCI47" s="51"/>
      <c r="UCJ47" s="51"/>
      <c r="UCK47" s="51"/>
      <c r="UCL47" s="51"/>
      <c r="UCM47" s="51"/>
      <c r="UCN47" s="51"/>
      <c r="UCO47" s="51"/>
      <c r="UCP47" s="51"/>
      <c r="UCQ47" s="51"/>
      <c r="UCR47" s="51"/>
      <c r="UCS47" s="51"/>
      <c r="UCT47" s="51"/>
      <c r="UCU47" s="51"/>
      <c r="UCV47" s="51"/>
      <c r="UCW47" s="51"/>
      <c r="UCX47" s="51"/>
      <c r="UCY47" s="51"/>
      <c r="UCZ47" s="51"/>
      <c r="UDA47" s="51"/>
      <c r="UDB47" s="51"/>
      <c r="UDC47" s="51"/>
      <c r="UDD47" s="51"/>
      <c r="UDE47" s="51"/>
      <c r="UDF47" s="51"/>
      <c r="UDG47" s="51"/>
      <c r="UDH47" s="51"/>
      <c r="UDI47" s="51"/>
      <c r="UDJ47" s="51"/>
      <c r="UDK47" s="51"/>
      <c r="UDL47" s="51"/>
      <c r="UDM47" s="51"/>
      <c r="UDN47" s="51"/>
      <c r="UDO47" s="51"/>
      <c r="UDP47" s="51"/>
      <c r="UDQ47" s="51"/>
      <c r="UDR47" s="51"/>
      <c r="UDS47" s="51"/>
      <c r="UDT47" s="51"/>
      <c r="UDU47" s="51"/>
      <c r="UDV47" s="51"/>
      <c r="UDW47" s="51"/>
      <c r="UDX47" s="51"/>
      <c r="UDY47" s="51"/>
      <c r="UDZ47" s="51"/>
      <c r="UEA47" s="51"/>
      <c r="UEB47" s="51"/>
      <c r="UEC47" s="51"/>
      <c r="UED47" s="51"/>
      <c r="UEE47" s="51"/>
      <c r="UEF47" s="51"/>
      <c r="UEG47" s="51"/>
      <c r="UEH47" s="51"/>
      <c r="UEI47" s="51"/>
      <c r="UEJ47" s="51"/>
      <c r="UEK47" s="51"/>
      <c r="UEL47" s="51"/>
      <c r="UEM47" s="51"/>
      <c r="UEN47" s="51"/>
      <c r="UEO47" s="51"/>
      <c r="UEP47" s="51"/>
      <c r="UEQ47" s="51"/>
      <c r="UER47" s="51"/>
      <c r="UES47" s="51"/>
      <c r="UET47" s="51"/>
      <c r="UEU47" s="51"/>
      <c r="UEV47" s="51"/>
      <c r="UEW47" s="51"/>
      <c r="UEX47" s="51"/>
      <c r="UEY47" s="51"/>
      <c r="UEZ47" s="51"/>
      <c r="UFA47" s="51"/>
      <c r="UFB47" s="51"/>
      <c r="UFC47" s="51"/>
      <c r="UFD47" s="51"/>
      <c r="UFE47" s="51"/>
      <c r="UFF47" s="51"/>
      <c r="UFG47" s="51"/>
      <c r="UFH47" s="51"/>
      <c r="UFI47" s="51"/>
      <c r="UFJ47" s="51"/>
      <c r="UFK47" s="51"/>
      <c r="UFL47" s="51"/>
      <c r="UFM47" s="51"/>
      <c r="UFN47" s="51"/>
      <c r="UFO47" s="51"/>
      <c r="UFP47" s="51"/>
      <c r="UFQ47" s="51"/>
      <c r="UFR47" s="51"/>
      <c r="UFS47" s="51"/>
      <c r="UFT47" s="51"/>
      <c r="UFU47" s="51"/>
      <c r="UFV47" s="51"/>
      <c r="UFW47" s="51"/>
      <c r="UFX47" s="51"/>
      <c r="UFY47" s="51"/>
      <c r="UFZ47" s="51"/>
      <c r="UGA47" s="51"/>
      <c r="UGB47" s="51"/>
      <c r="UGC47" s="51"/>
      <c r="UGD47" s="51"/>
      <c r="UGE47" s="51"/>
      <c r="UGF47" s="51"/>
      <c r="UGG47" s="51"/>
      <c r="UGH47" s="51"/>
      <c r="UGI47" s="51"/>
      <c r="UGJ47" s="51"/>
      <c r="UGK47" s="51"/>
      <c r="UGL47" s="51"/>
      <c r="UGM47" s="51"/>
      <c r="UGN47" s="51"/>
      <c r="UGO47" s="51"/>
      <c r="UGP47" s="51"/>
      <c r="UGQ47" s="51"/>
      <c r="UGR47" s="51"/>
      <c r="UGS47" s="51"/>
      <c r="UGT47" s="51"/>
      <c r="UGU47" s="51"/>
      <c r="UGV47" s="51"/>
      <c r="UGW47" s="51"/>
      <c r="UGX47" s="51"/>
      <c r="UGY47" s="51"/>
      <c r="UGZ47" s="51"/>
      <c r="UHA47" s="51"/>
      <c r="UHB47" s="51"/>
      <c r="UHC47" s="51"/>
      <c r="UHD47" s="51"/>
      <c r="UHE47" s="51"/>
      <c r="UHF47" s="51"/>
      <c r="UHG47" s="51"/>
      <c r="UHH47" s="51"/>
      <c r="UHI47" s="51"/>
      <c r="UHJ47" s="51"/>
      <c r="UHK47" s="51"/>
      <c r="UHL47" s="51"/>
      <c r="UHM47" s="51"/>
      <c r="UHN47" s="51"/>
      <c r="UHO47" s="51"/>
      <c r="UHP47" s="51"/>
      <c r="UHQ47" s="51"/>
      <c r="UHR47" s="51"/>
      <c r="UHS47" s="51"/>
      <c r="UHT47" s="51"/>
      <c r="UHU47" s="51"/>
      <c r="UHV47" s="51"/>
      <c r="UHW47" s="51"/>
      <c r="UHX47" s="51"/>
      <c r="UHY47" s="51"/>
      <c r="UHZ47" s="51"/>
      <c r="UIA47" s="51"/>
      <c r="UIB47" s="51"/>
      <c r="UIC47" s="51"/>
      <c r="UID47" s="51"/>
      <c r="UIE47" s="51"/>
      <c r="UIF47" s="51"/>
      <c r="UIG47" s="51"/>
      <c r="UIH47" s="51"/>
      <c r="UII47" s="51"/>
      <c r="UIJ47" s="51"/>
      <c r="UIK47" s="51"/>
      <c r="UIL47" s="51"/>
      <c r="UIM47" s="51"/>
      <c r="UIN47" s="51"/>
      <c r="UIO47" s="51"/>
      <c r="UIP47" s="51"/>
      <c r="UIQ47" s="51"/>
      <c r="UIR47" s="51"/>
      <c r="UIS47" s="51"/>
      <c r="UIT47" s="51"/>
      <c r="UIU47" s="51"/>
      <c r="UIV47" s="51"/>
      <c r="UIW47" s="51"/>
      <c r="UIX47" s="51"/>
      <c r="UIY47" s="51"/>
      <c r="UIZ47" s="51"/>
      <c r="UJA47" s="51"/>
      <c r="UJB47" s="51"/>
      <c r="UJC47" s="51"/>
      <c r="UJD47" s="51"/>
      <c r="UJE47" s="51"/>
      <c r="UJF47" s="51"/>
      <c r="UJG47" s="51"/>
      <c r="UJH47" s="51"/>
      <c r="UJI47" s="51"/>
      <c r="UJJ47" s="51"/>
      <c r="UJK47" s="51"/>
      <c r="UJL47" s="51"/>
      <c r="UJM47" s="51"/>
      <c r="UJN47" s="51"/>
      <c r="UJO47" s="51"/>
      <c r="UJP47" s="51"/>
      <c r="UJQ47" s="51"/>
      <c r="UJR47" s="51"/>
      <c r="UJS47" s="51"/>
      <c r="UJT47" s="51"/>
      <c r="UJU47" s="51"/>
      <c r="UJV47" s="51"/>
      <c r="UJW47" s="51"/>
      <c r="UJX47" s="51"/>
      <c r="UJY47" s="51"/>
      <c r="UJZ47" s="51"/>
      <c r="UKA47" s="51"/>
      <c r="UKB47" s="51"/>
      <c r="UKC47" s="51"/>
      <c r="UKD47" s="51"/>
      <c r="UKE47" s="51"/>
      <c r="UKF47" s="51"/>
      <c r="UKG47" s="51"/>
      <c r="UKH47" s="51"/>
      <c r="UKI47" s="51"/>
      <c r="UKJ47" s="51"/>
      <c r="UKK47" s="51"/>
      <c r="UKL47" s="51"/>
      <c r="UKM47" s="51"/>
      <c r="UKN47" s="51"/>
      <c r="UKO47" s="51"/>
      <c r="UKP47" s="51"/>
      <c r="UKQ47" s="51"/>
      <c r="UKR47" s="51"/>
      <c r="UKS47" s="51"/>
      <c r="UKT47" s="51"/>
      <c r="UKU47" s="51"/>
      <c r="UKV47" s="51"/>
      <c r="UKW47" s="51"/>
      <c r="UKX47" s="51"/>
      <c r="UKY47" s="51"/>
      <c r="UKZ47" s="51"/>
      <c r="ULA47" s="51"/>
      <c r="ULB47" s="51"/>
      <c r="ULC47" s="51"/>
      <c r="ULD47" s="51"/>
      <c r="ULE47" s="51"/>
      <c r="ULF47" s="51"/>
      <c r="ULG47" s="51"/>
      <c r="ULH47" s="51"/>
      <c r="ULI47" s="51"/>
      <c r="ULJ47" s="51"/>
      <c r="ULK47" s="51"/>
      <c r="ULL47" s="51"/>
      <c r="ULM47" s="51"/>
      <c r="ULN47" s="51"/>
      <c r="ULO47" s="51"/>
      <c r="ULP47" s="51"/>
      <c r="ULQ47" s="51"/>
      <c r="ULR47" s="51"/>
      <c r="ULS47" s="51"/>
      <c r="ULT47" s="51"/>
      <c r="ULU47" s="51"/>
      <c r="ULV47" s="51"/>
      <c r="ULW47" s="51"/>
      <c r="ULX47" s="51"/>
      <c r="ULY47" s="51"/>
      <c r="ULZ47" s="51"/>
      <c r="UMA47" s="51"/>
      <c r="UMB47" s="51"/>
      <c r="UMC47" s="51"/>
      <c r="UMD47" s="51"/>
      <c r="UME47" s="51"/>
      <c r="UMF47" s="51"/>
      <c r="UMG47" s="51"/>
      <c r="UMH47" s="51"/>
      <c r="UMI47" s="51"/>
      <c r="UMJ47" s="51"/>
      <c r="UMK47" s="51"/>
      <c r="UML47" s="51"/>
      <c r="UMM47" s="51"/>
      <c r="UMN47" s="51"/>
      <c r="UMO47" s="51"/>
      <c r="UMP47" s="51"/>
      <c r="UMQ47" s="51"/>
      <c r="UMR47" s="51"/>
      <c r="UMS47" s="51"/>
      <c r="UMT47" s="51"/>
      <c r="UMU47" s="51"/>
      <c r="UMV47" s="51"/>
      <c r="UMW47" s="51"/>
      <c r="UMX47" s="51"/>
      <c r="UMY47" s="51"/>
      <c r="UMZ47" s="51"/>
      <c r="UNA47" s="51"/>
      <c r="UNB47" s="51"/>
      <c r="UNC47" s="51"/>
      <c r="UND47" s="51"/>
      <c r="UNE47" s="51"/>
      <c r="UNF47" s="51"/>
      <c r="UNG47" s="51"/>
      <c r="UNH47" s="51"/>
      <c r="UNI47" s="51"/>
      <c r="UNJ47" s="51"/>
      <c r="UNK47" s="51"/>
      <c r="UNL47" s="51"/>
      <c r="UNM47" s="51"/>
      <c r="UNN47" s="51"/>
      <c r="UNO47" s="51"/>
      <c r="UNP47" s="51"/>
      <c r="UNQ47" s="51"/>
      <c r="UNR47" s="51"/>
      <c r="UNS47" s="51"/>
      <c r="UNT47" s="51"/>
      <c r="UNU47" s="51"/>
      <c r="UNV47" s="51"/>
      <c r="UNW47" s="51"/>
      <c r="UNX47" s="51"/>
      <c r="UNY47" s="51"/>
      <c r="UNZ47" s="51"/>
      <c r="UOA47" s="51"/>
      <c r="UOB47" s="51"/>
      <c r="UOC47" s="51"/>
      <c r="UOD47" s="51"/>
      <c r="UOE47" s="51"/>
      <c r="UOF47" s="51"/>
      <c r="UOG47" s="51"/>
      <c r="UOH47" s="51"/>
      <c r="UOI47" s="51"/>
      <c r="UOJ47" s="51"/>
      <c r="UOK47" s="51"/>
      <c r="UOL47" s="51"/>
      <c r="UOM47" s="51"/>
      <c r="UON47" s="51"/>
      <c r="UOO47" s="51"/>
      <c r="UOP47" s="51"/>
      <c r="UOQ47" s="51"/>
      <c r="UOR47" s="51"/>
      <c r="UOS47" s="51"/>
      <c r="UOT47" s="51"/>
      <c r="UOU47" s="51"/>
      <c r="UOV47" s="51"/>
      <c r="UOW47" s="51"/>
      <c r="UOX47" s="51"/>
      <c r="UOY47" s="51"/>
      <c r="UOZ47" s="51"/>
      <c r="UPA47" s="51"/>
      <c r="UPB47" s="51"/>
      <c r="UPC47" s="51"/>
      <c r="UPD47" s="51"/>
      <c r="UPE47" s="51"/>
      <c r="UPF47" s="51"/>
      <c r="UPG47" s="51"/>
      <c r="UPH47" s="51"/>
      <c r="UPI47" s="51"/>
      <c r="UPJ47" s="51"/>
      <c r="UPK47" s="51"/>
      <c r="UPL47" s="51"/>
      <c r="UPM47" s="51"/>
      <c r="UPN47" s="51"/>
      <c r="UPO47" s="51"/>
      <c r="UPP47" s="51"/>
      <c r="UPQ47" s="51"/>
      <c r="UPR47" s="51"/>
      <c r="UPS47" s="51"/>
      <c r="UPT47" s="51"/>
      <c r="UPU47" s="51"/>
      <c r="UPV47" s="51"/>
      <c r="UPW47" s="51"/>
      <c r="UPX47" s="51"/>
      <c r="UPY47" s="51"/>
      <c r="UPZ47" s="51"/>
      <c r="UQA47" s="51"/>
      <c r="UQB47" s="51"/>
      <c r="UQC47" s="51"/>
      <c r="UQD47" s="51"/>
      <c r="UQE47" s="51"/>
      <c r="UQF47" s="51"/>
      <c r="UQG47" s="51"/>
      <c r="UQH47" s="51"/>
      <c r="UQI47" s="51"/>
      <c r="UQJ47" s="51"/>
      <c r="UQK47" s="51"/>
      <c r="UQL47" s="51"/>
      <c r="UQM47" s="51"/>
      <c r="UQN47" s="51"/>
      <c r="UQO47" s="51"/>
      <c r="UQP47" s="51"/>
      <c r="UQQ47" s="51"/>
      <c r="UQR47" s="51"/>
      <c r="UQS47" s="51"/>
      <c r="UQT47" s="51"/>
      <c r="UQU47" s="51"/>
      <c r="UQV47" s="51"/>
      <c r="UQW47" s="51"/>
      <c r="UQX47" s="51"/>
      <c r="UQY47" s="51"/>
      <c r="UQZ47" s="51"/>
      <c r="URA47" s="51"/>
      <c r="URB47" s="51"/>
      <c r="URC47" s="51"/>
      <c r="URD47" s="51"/>
      <c r="URE47" s="51"/>
      <c r="URF47" s="51"/>
      <c r="URG47" s="51"/>
      <c r="URH47" s="51"/>
      <c r="URI47" s="51"/>
      <c r="URJ47" s="51"/>
      <c r="URK47" s="51"/>
      <c r="URL47" s="51"/>
      <c r="URM47" s="51"/>
      <c r="URN47" s="51"/>
      <c r="URO47" s="51"/>
      <c r="URP47" s="51"/>
      <c r="URQ47" s="51"/>
      <c r="URR47" s="51"/>
      <c r="URS47" s="51"/>
      <c r="URT47" s="51"/>
      <c r="URU47" s="51"/>
      <c r="URV47" s="51"/>
      <c r="URW47" s="51"/>
      <c r="URX47" s="51"/>
      <c r="URY47" s="51"/>
      <c r="URZ47" s="51"/>
      <c r="USA47" s="51"/>
      <c r="USB47" s="51"/>
      <c r="USC47" s="51"/>
      <c r="USD47" s="51"/>
      <c r="USE47" s="51"/>
      <c r="USF47" s="51"/>
      <c r="USG47" s="51"/>
      <c r="USH47" s="51"/>
      <c r="USI47" s="51"/>
      <c r="USJ47" s="51"/>
      <c r="USK47" s="51"/>
      <c r="USL47" s="51"/>
      <c r="USM47" s="51"/>
      <c r="USN47" s="51"/>
      <c r="USO47" s="51"/>
      <c r="USP47" s="51"/>
      <c r="USQ47" s="51"/>
      <c r="USR47" s="51"/>
      <c r="USS47" s="51"/>
      <c r="UST47" s="51"/>
      <c r="USU47" s="51"/>
      <c r="USV47" s="51"/>
      <c r="USW47" s="51"/>
      <c r="USX47" s="51"/>
      <c r="USY47" s="51"/>
      <c r="USZ47" s="51"/>
      <c r="UTA47" s="51"/>
      <c r="UTB47" s="51"/>
      <c r="UTC47" s="51"/>
      <c r="UTD47" s="51"/>
      <c r="UTE47" s="51"/>
      <c r="UTF47" s="51"/>
      <c r="UTG47" s="51"/>
      <c r="UTH47" s="51"/>
      <c r="UTI47" s="51"/>
      <c r="UTJ47" s="51"/>
      <c r="UTK47" s="51"/>
      <c r="UTL47" s="51"/>
      <c r="UTM47" s="51"/>
      <c r="UTN47" s="51"/>
      <c r="UTO47" s="51"/>
      <c r="UTP47" s="51"/>
      <c r="UTQ47" s="51"/>
      <c r="UTR47" s="51"/>
      <c r="UTS47" s="51"/>
      <c r="UTT47" s="51"/>
      <c r="UTU47" s="51"/>
      <c r="UTV47" s="51"/>
      <c r="UTW47" s="51"/>
      <c r="UTX47" s="51"/>
      <c r="UTY47" s="51"/>
      <c r="UTZ47" s="51"/>
      <c r="UUA47" s="51"/>
      <c r="UUB47" s="51"/>
      <c r="UUC47" s="51"/>
      <c r="UUD47" s="51"/>
      <c r="UUE47" s="51"/>
      <c r="UUF47" s="51"/>
      <c r="UUG47" s="51"/>
      <c r="UUH47" s="51"/>
      <c r="UUI47" s="51"/>
      <c r="UUJ47" s="51"/>
      <c r="UUK47" s="51"/>
      <c r="UUL47" s="51"/>
      <c r="UUM47" s="51"/>
      <c r="UUN47" s="51"/>
      <c r="UUO47" s="51"/>
      <c r="UUP47" s="51"/>
      <c r="UUQ47" s="51"/>
      <c r="UUR47" s="51"/>
      <c r="UUS47" s="51"/>
      <c r="UUT47" s="51"/>
      <c r="UUU47" s="51"/>
      <c r="UUV47" s="51"/>
      <c r="UUW47" s="51"/>
      <c r="UUX47" s="51"/>
      <c r="UUY47" s="51"/>
      <c r="UUZ47" s="51"/>
      <c r="UVA47" s="51"/>
      <c r="UVB47" s="51"/>
      <c r="UVC47" s="51"/>
      <c r="UVD47" s="51"/>
      <c r="UVE47" s="51"/>
      <c r="UVF47" s="51"/>
      <c r="UVG47" s="51"/>
      <c r="UVH47" s="51"/>
      <c r="UVI47" s="51"/>
      <c r="UVJ47" s="51"/>
      <c r="UVK47" s="51"/>
      <c r="UVL47" s="51"/>
      <c r="UVM47" s="51"/>
      <c r="UVN47" s="51"/>
      <c r="UVO47" s="51"/>
      <c r="UVP47" s="51"/>
      <c r="UVQ47" s="51"/>
      <c r="UVR47" s="51"/>
      <c r="UVS47" s="51"/>
      <c r="UVT47" s="51"/>
      <c r="UVU47" s="51"/>
      <c r="UVV47" s="51"/>
      <c r="UVW47" s="51"/>
      <c r="UVX47" s="51"/>
      <c r="UVY47" s="51"/>
      <c r="UVZ47" s="51"/>
      <c r="UWA47" s="51"/>
      <c r="UWB47" s="51"/>
      <c r="UWC47" s="51"/>
      <c r="UWD47" s="51"/>
      <c r="UWE47" s="51"/>
      <c r="UWF47" s="51"/>
      <c r="UWG47" s="51"/>
      <c r="UWH47" s="51"/>
      <c r="UWI47" s="51"/>
      <c r="UWJ47" s="51"/>
      <c r="UWK47" s="51"/>
      <c r="UWL47" s="51"/>
      <c r="UWM47" s="51"/>
      <c r="UWN47" s="51"/>
      <c r="UWO47" s="51"/>
      <c r="UWP47" s="51"/>
      <c r="UWQ47" s="51"/>
      <c r="UWR47" s="51"/>
      <c r="UWS47" s="51"/>
      <c r="UWT47" s="51"/>
      <c r="UWU47" s="51"/>
      <c r="UWV47" s="51"/>
      <c r="UWW47" s="51"/>
      <c r="UWX47" s="51"/>
      <c r="UWY47" s="51"/>
      <c r="UWZ47" s="51"/>
      <c r="UXA47" s="51"/>
      <c r="UXB47" s="51"/>
      <c r="UXC47" s="51"/>
      <c r="UXD47" s="51"/>
      <c r="UXE47" s="51"/>
      <c r="UXF47" s="51"/>
      <c r="UXG47" s="51"/>
      <c r="UXH47" s="51"/>
      <c r="UXI47" s="51"/>
      <c r="UXJ47" s="51"/>
      <c r="UXK47" s="51"/>
      <c r="UXL47" s="51"/>
      <c r="UXM47" s="51"/>
      <c r="UXN47" s="51"/>
      <c r="UXO47" s="51"/>
      <c r="UXP47" s="51"/>
      <c r="UXQ47" s="51"/>
      <c r="UXR47" s="51"/>
      <c r="UXS47" s="51"/>
      <c r="UXT47" s="51"/>
      <c r="UXU47" s="51"/>
      <c r="UXV47" s="51"/>
      <c r="UXW47" s="51"/>
      <c r="UXX47" s="51"/>
      <c r="UXY47" s="51"/>
      <c r="UXZ47" s="51"/>
      <c r="UYA47" s="51"/>
      <c r="UYB47" s="51"/>
      <c r="UYC47" s="51"/>
      <c r="UYD47" s="51"/>
      <c r="UYE47" s="51"/>
      <c r="UYF47" s="51"/>
      <c r="UYG47" s="51"/>
      <c r="UYH47" s="51"/>
      <c r="UYI47" s="51"/>
      <c r="UYJ47" s="51"/>
      <c r="UYK47" s="51"/>
      <c r="UYL47" s="51"/>
      <c r="UYM47" s="51"/>
      <c r="UYN47" s="51"/>
      <c r="UYO47" s="51"/>
      <c r="UYP47" s="51"/>
      <c r="UYQ47" s="51"/>
      <c r="UYR47" s="51"/>
      <c r="UYS47" s="51"/>
      <c r="UYT47" s="51"/>
      <c r="UYU47" s="51"/>
      <c r="UYV47" s="51"/>
      <c r="UYW47" s="51"/>
      <c r="UYX47" s="51"/>
      <c r="UYY47" s="51"/>
      <c r="UYZ47" s="51"/>
      <c r="UZA47" s="51"/>
      <c r="UZB47" s="51"/>
      <c r="UZC47" s="51"/>
      <c r="UZD47" s="51"/>
      <c r="UZE47" s="51"/>
      <c r="UZF47" s="51"/>
      <c r="UZG47" s="51"/>
      <c r="UZH47" s="51"/>
      <c r="UZI47" s="51"/>
      <c r="UZJ47" s="51"/>
      <c r="UZK47" s="51"/>
      <c r="UZL47" s="51"/>
      <c r="UZM47" s="51"/>
      <c r="UZN47" s="51"/>
      <c r="UZO47" s="51"/>
      <c r="UZP47" s="51"/>
      <c r="UZQ47" s="51"/>
      <c r="UZR47" s="51"/>
      <c r="UZS47" s="51"/>
      <c r="UZT47" s="51"/>
      <c r="UZU47" s="51"/>
      <c r="UZV47" s="51"/>
      <c r="UZW47" s="51"/>
      <c r="UZX47" s="51"/>
      <c r="UZY47" s="51"/>
      <c r="UZZ47" s="51"/>
      <c r="VAA47" s="51"/>
      <c r="VAB47" s="51"/>
      <c r="VAC47" s="51"/>
      <c r="VAD47" s="51"/>
      <c r="VAE47" s="51"/>
      <c r="VAF47" s="51"/>
      <c r="VAG47" s="51"/>
      <c r="VAH47" s="51"/>
      <c r="VAI47" s="51"/>
      <c r="VAJ47" s="51"/>
      <c r="VAK47" s="51"/>
      <c r="VAL47" s="51"/>
      <c r="VAM47" s="51"/>
      <c r="VAN47" s="51"/>
      <c r="VAO47" s="51"/>
      <c r="VAP47" s="51"/>
      <c r="VAQ47" s="51"/>
      <c r="VAR47" s="51"/>
      <c r="VAS47" s="51"/>
      <c r="VAT47" s="51"/>
      <c r="VAU47" s="51"/>
      <c r="VAV47" s="51"/>
      <c r="VAW47" s="51"/>
      <c r="VAX47" s="51"/>
      <c r="VAY47" s="51"/>
      <c r="VAZ47" s="51"/>
      <c r="VBA47" s="51"/>
      <c r="VBB47" s="51"/>
      <c r="VBC47" s="51"/>
      <c r="VBD47" s="51"/>
      <c r="VBE47" s="51"/>
      <c r="VBF47" s="51"/>
      <c r="VBG47" s="51"/>
      <c r="VBH47" s="51"/>
      <c r="VBI47" s="51"/>
      <c r="VBJ47" s="51"/>
      <c r="VBK47" s="51"/>
      <c r="VBL47" s="51"/>
      <c r="VBM47" s="51"/>
      <c r="VBN47" s="51"/>
      <c r="VBO47" s="51"/>
      <c r="VBP47" s="51"/>
      <c r="VBQ47" s="51"/>
      <c r="VBR47" s="51"/>
      <c r="VBS47" s="51"/>
      <c r="VBT47" s="51"/>
      <c r="VBU47" s="51"/>
      <c r="VBV47" s="51"/>
      <c r="VBW47" s="51"/>
      <c r="VBX47" s="51"/>
      <c r="VBY47" s="51"/>
      <c r="VBZ47" s="51"/>
      <c r="VCA47" s="51"/>
      <c r="VCB47" s="51"/>
      <c r="VCC47" s="51"/>
      <c r="VCD47" s="51"/>
      <c r="VCE47" s="51"/>
      <c r="VCF47" s="51"/>
      <c r="VCG47" s="51"/>
      <c r="VCH47" s="51"/>
      <c r="VCI47" s="51"/>
      <c r="VCJ47" s="51"/>
      <c r="VCK47" s="51"/>
      <c r="VCL47" s="51"/>
      <c r="VCM47" s="51"/>
      <c r="VCN47" s="51"/>
      <c r="VCO47" s="51"/>
      <c r="VCP47" s="51"/>
      <c r="VCQ47" s="51"/>
      <c r="VCR47" s="51"/>
      <c r="VCS47" s="51"/>
      <c r="VCT47" s="51"/>
      <c r="VCU47" s="51"/>
      <c r="VCV47" s="51"/>
      <c r="VCW47" s="51"/>
      <c r="VCX47" s="51"/>
      <c r="VCY47" s="51"/>
      <c r="VCZ47" s="51"/>
      <c r="VDA47" s="51"/>
      <c r="VDB47" s="51"/>
      <c r="VDC47" s="51"/>
      <c r="VDD47" s="51"/>
      <c r="VDE47" s="51"/>
      <c r="VDF47" s="51"/>
      <c r="VDG47" s="51"/>
      <c r="VDH47" s="51"/>
      <c r="VDI47" s="51"/>
      <c r="VDJ47" s="51"/>
      <c r="VDK47" s="51"/>
      <c r="VDL47" s="51"/>
      <c r="VDM47" s="51"/>
      <c r="VDN47" s="51"/>
      <c r="VDO47" s="51"/>
      <c r="VDP47" s="51"/>
      <c r="VDQ47" s="51"/>
      <c r="VDR47" s="51"/>
      <c r="VDS47" s="51"/>
      <c r="VDT47" s="51"/>
      <c r="VDU47" s="51"/>
      <c r="VDV47" s="51"/>
      <c r="VDW47" s="51"/>
      <c r="VDX47" s="51"/>
      <c r="VDY47" s="51"/>
      <c r="VDZ47" s="51"/>
      <c r="VEA47" s="51"/>
      <c r="VEB47" s="51"/>
      <c r="VEC47" s="51"/>
      <c r="VED47" s="51"/>
      <c r="VEE47" s="51"/>
      <c r="VEF47" s="51"/>
      <c r="VEG47" s="51"/>
      <c r="VEH47" s="51"/>
      <c r="VEI47" s="51"/>
      <c r="VEJ47" s="51"/>
      <c r="VEK47" s="51"/>
      <c r="VEL47" s="51"/>
      <c r="VEM47" s="51"/>
      <c r="VEN47" s="51"/>
      <c r="VEO47" s="51"/>
      <c r="VEP47" s="51"/>
      <c r="VEQ47" s="51"/>
      <c r="VER47" s="51"/>
      <c r="VES47" s="51"/>
      <c r="VET47" s="51"/>
      <c r="VEU47" s="51"/>
      <c r="VEV47" s="51"/>
      <c r="VEW47" s="51"/>
      <c r="VEX47" s="51"/>
      <c r="VEY47" s="51"/>
      <c r="VEZ47" s="51"/>
      <c r="VFA47" s="51"/>
      <c r="VFB47" s="51"/>
      <c r="VFC47" s="51"/>
      <c r="VFD47" s="51"/>
      <c r="VFE47" s="51"/>
      <c r="VFF47" s="51"/>
      <c r="VFG47" s="51"/>
      <c r="VFH47" s="51"/>
      <c r="VFI47" s="51"/>
      <c r="VFJ47" s="51"/>
      <c r="VFK47" s="51"/>
      <c r="VFL47" s="51"/>
      <c r="VFM47" s="51"/>
      <c r="VFN47" s="51"/>
      <c r="VFO47" s="51"/>
      <c r="VFP47" s="51"/>
      <c r="VFQ47" s="51"/>
      <c r="VFR47" s="51"/>
      <c r="VFS47" s="51"/>
      <c r="VFT47" s="51"/>
      <c r="VFU47" s="51"/>
      <c r="VFV47" s="51"/>
      <c r="VFW47" s="51"/>
      <c r="VFX47" s="51"/>
      <c r="VFY47" s="51"/>
      <c r="VFZ47" s="51"/>
      <c r="VGA47" s="51"/>
      <c r="VGB47" s="51"/>
      <c r="VGC47" s="51"/>
      <c r="VGD47" s="51"/>
      <c r="VGE47" s="51"/>
      <c r="VGF47" s="51"/>
      <c r="VGG47" s="51"/>
      <c r="VGH47" s="51"/>
      <c r="VGI47" s="51"/>
      <c r="VGJ47" s="51"/>
      <c r="VGK47" s="51"/>
      <c r="VGL47" s="51"/>
      <c r="VGM47" s="51"/>
      <c r="VGN47" s="51"/>
      <c r="VGO47" s="51"/>
      <c r="VGP47" s="51"/>
      <c r="VGQ47" s="51"/>
      <c r="VGR47" s="51"/>
      <c r="VGS47" s="51"/>
      <c r="VGT47" s="51"/>
      <c r="VGU47" s="51"/>
      <c r="VGV47" s="51"/>
      <c r="VGW47" s="51"/>
      <c r="VGX47" s="51"/>
      <c r="VGY47" s="51"/>
      <c r="VGZ47" s="51"/>
      <c r="VHA47" s="51"/>
      <c r="VHB47" s="51"/>
      <c r="VHC47" s="51"/>
      <c r="VHD47" s="51"/>
      <c r="VHE47" s="51"/>
      <c r="VHF47" s="51"/>
      <c r="VHG47" s="51"/>
      <c r="VHH47" s="51"/>
      <c r="VHI47" s="51"/>
      <c r="VHJ47" s="51"/>
      <c r="VHK47" s="51"/>
      <c r="VHL47" s="51"/>
      <c r="VHM47" s="51"/>
      <c r="VHN47" s="51"/>
      <c r="VHO47" s="51"/>
      <c r="VHP47" s="51"/>
      <c r="VHQ47" s="51"/>
      <c r="VHR47" s="51"/>
      <c r="VHS47" s="51"/>
      <c r="VHT47" s="51"/>
      <c r="VHU47" s="51"/>
      <c r="VHV47" s="51"/>
      <c r="VHW47" s="51"/>
      <c r="VHX47" s="51"/>
      <c r="VHY47" s="51"/>
      <c r="VHZ47" s="51"/>
      <c r="VIA47" s="51"/>
      <c r="VIB47" s="51"/>
      <c r="VIC47" s="51"/>
      <c r="VID47" s="51"/>
      <c r="VIE47" s="51"/>
      <c r="VIF47" s="51"/>
      <c r="VIG47" s="51"/>
      <c r="VIH47" s="51"/>
      <c r="VII47" s="51"/>
      <c r="VIJ47" s="51"/>
      <c r="VIK47" s="51"/>
      <c r="VIL47" s="51"/>
      <c r="VIM47" s="51"/>
      <c r="VIN47" s="51"/>
      <c r="VIO47" s="51"/>
      <c r="VIP47" s="51"/>
      <c r="VIQ47" s="51"/>
      <c r="VIR47" s="51"/>
      <c r="VIS47" s="51"/>
      <c r="VIT47" s="51"/>
      <c r="VIU47" s="51"/>
      <c r="VIV47" s="51"/>
      <c r="VIW47" s="51"/>
      <c r="VIX47" s="51"/>
      <c r="VIY47" s="51"/>
      <c r="VIZ47" s="51"/>
      <c r="VJA47" s="51"/>
      <c r="VJB47" s="51"/>
      <c r="VJC47" s="51"/>
      <c r="VJD47" s="51"/>
      <c r="VJE47" s="51"/>
      <c r="VJF47" s="51"/>
      <c r="VJG47" s="51"/>
      <c r="VJH47" s="51"/>
      <c r="VJI47" s="51"/>
      <c r="VJJ47" s="51"/>
      <c r="VJK47" s="51"/>
      <c r="VJL47" s="51"/>
      <c r="VJM47" s="51"/>
      <c r="VJN47" s="51"/>
      <c r="VJO47" s="51"/>
      <c r="VJP47" s="51"/>
      <c r="VJQ47" s="51"/>
      <c r="VJR47" s="51"/>
      <c r="VJS47" s="51"/>
      <c r="VJT47" s="51"/>
      <c r="VJU47" s="51"/>
      <c r="VJV47" s="51"/>
      <c r="VJW47" s="51"/>
      <c r="VJX47" s="51"/>
      <c r="VJY47" s="51"/>
      <c r="VJZ47" s="51"/>
      <c r="VKA47" s="51"/>
      <c r="VKB47" s="51"/>
      <c r="VKC47" s="51"/>
      <c r="VKD47" s="51"/>
      <c r="VKE47" s="51"/>
      <c r="VKF47" s="51"/>
      <c r="VKG47" s="51"/>
      <c r="VKH47" s="51"/>
      <c r="VKI47" s="51"/>
      <c r="VKJ47" s="51"/>
      <c r="VKK47" s="51"/>
      <c r="VKL47" s="51"/>
      <c r="VKM47" s="51"/>
      <c r="VKN47" s="51"/>
      <c r="VKO47" s="51"/>
      <c r="VKP47" s="51"/>
      <c r="VKQ47" s="51"/>
      <c r="VKR47" s="51"/>
      <c r="VKS47" s="51"/>
      <c r="VKT47" s="51"/>
      <c r="VKU47" s="51"/>
      <c r="VKV47" s="51"/>
      <c r="VKW47" s="51"/>
      <c r="VKX47" s="51"/>
      <c r="VKY47" s="51"/>
      <c r="VKZ47" s="51"/>
      <c r="VLA47" s="51"/>
      <c r="VLB47" s="51"/>
      <c r="VLC47" s="51"/>
      <c r="VLD47" s="51"/>
      <c r="VLE47" s="51"/>
      <c r="VLF47" s="51"/>
      <c r="VLG47" s="51"/>
      <c r="VLH47" s="51"/>
      <c r="VLI47" s="51"/>
      <c r="VLJ47" s="51"/>
      <c r="VLK47" s="51"/>
      <c r="VLL47" s="51"/>
      <c r="VLM47" s="51"/>
      <c r="VLN47" s="51"/>
      <c r="VLO47" s="51"/>
      <c r="VLP47" s="51"/>
      <c r="VLQ47" s="51"/>
      <c r="VLR47" s="51"/>
      <c r="VLS47" s="51"/>
      <c r="VLT47" s="51"/>
      <c r="VLU47" s="51"/>
      <c r="VLV47" s="51"/>
      <c r="VLW47" s="51"/>
      <c r="VLX47" s="51"/>
      <c r="VLY47" s="51"/>
      <c r="VLZ47" s="51"/>
      <c r="VMA47" s="51"/>
      <c r="VMB47" s="51"/>
      <c r="VMC47" s="51"/>
      <c r="VMD47" s="51"/>
      <c r="VME47" s="51"/>
      <c r="VMF47" s="51"/>
      <c r="VMG47" s="51"/>
      <c r="VMH47" s="51"/>
      <c r="VMI47" s="51"/>
      <c r="VMJ47" s="51"/>
      <c r="VMK47" s="51"/>
      <c r="VML47" s="51"/>
      <c r="VMM47" s="51"/>
      <c r="VMN47" s="51"/>
      <c r="VMO47" s="51"/>
      <c r="VMP47" s="51"/>
      <c r="VMQ47" s="51"/>
      <c r="VMR47" s="51"/>
      <c r="VMS47" s="51"/>
      <c r="VMT47" s="51"/>
      <c r="VMU47" s="51"/>
      <c r="VMV47" s="51"/>
      <c r="VMW47" s="51"/>
      <c r="VMX47" s="51"/>
      <c r="VMY47" s="51"/>
      <c r="VMZ47" s="51"/>
      <c r="VNA47" s="51"/>
      <c r="VNB47" s="51"/>
      <c r="VNC47" s="51"/>
      <c r="VND47" s="51"/>
      <c r="VNE47" s="51"/>
      <c r="VNF47" s="51"/>
      <c r="VNG47" s="51"/>
      <c r="VNH47" s="51"/>
      <c r="VNI47" s="51"/>
      <c r="VNJ47" s="51"/>
      <c r="VNK47" s="51"/>
      <c r="VNL47" s="51"/>
      <c r="VNM47" s="51"/>
      <c r="VNN47" s="51"/>
      <c r="VNO47" s="51"/>
      <c r="VNP47" s="51"/>
      <c r="VNQ47" s="51"/>
      <c r="VNR47" s="51"/>
      <c r="VNS47" s="51"/>
      <c r="VNT47" s="51"/>
      <c r="VNU47" s="51"/>
      <c r="VNV47" s="51"/>
      <c r="VNW47" s="51"/>
      <c r="VNX47" s="51"/>
      <c r="VNY47" s="51"/>
      <c r="VNZ47" s="51"/>
      <c r="VOA47" s="51"/>
      <c r="VOB47" s="51"/>
      <c r="VOC47" s="51"/>
      <c r="VOD47" s="51"/>
      <c r="VOE47" s="51"/>
      <c r="VOF47" s="51"/>
      <c r="VOG47" s="51"/>
      <c r="VOH47" s="51"/>
      <c r="VOI47" s="51"/>
      <c r="VOJ47" s="51"/>
      <c r="VOK47" s="51"/>
      <c r="VOL47" s="51"/>
      <c r="VOM47" s="51"/>
      <c r="VON47" s="51"/>
      <c r="VOO47" s="51"/>
      <c r="VOP47" s="51"/>
      <c r="VOQ47" s="51"/>
      <c r="VOR47" s="51"/>
      <c r="VOS47" s="51"/>
      <c r="VOT47" s="51"/>
      <c r="VOU47" s="51"/>
      <c r="VOV47" s="51"/>
      <c r="VOW47" s="51"/>
      <c r="VOX47" s="51"/>
      <c r="VOY47" s="51"/>
      <c r="VOZ47" s="51"/>
      <c r="VPA47" s="51"/>
      <c r="VPB47" s="51"/>
      <c r="VPC47" s="51"/>
      <c r="VPD47" s="51"/>
      <c r="VPE47" s="51"/>
      <c r="VPF47" s="51"/>
      <c r="VPG47" s="51"/>
      <c r="VPH47" s="51"/>
      <c r="VPI47" s="51"/>
      <c r="VPJ47" s="51"/>
      <c r="VPK47" s="51"/>
      <c r="VPL47" s="51"/>
      <c r="VPM47" s="51"/>
      <c r="VPN47" s="51"/>
      <c r="VPO47" s="51"/>
      <c r="VPP47" s="51"/>
      <c r="VPQ47" s="51"/>
      <c r="VPR47" s="51"/>
      <c r="VPS47" s="51"/>
      <c r="VPT47" s="51"/>
      <c r="VPU47" s="51"/>
      <c r="VPV47" s="51"/>
      <c r="VPW47" s="51"/>
      <c r="VPX47" s="51"/>
      <c r="VPY47" s="51"/>
      <c r="VPZ47" s="51"/>
      <c r="VQA47" s="51"/>
      <c r="VQB47" s="51"/>
      <c r="VQC47" s="51"/>
      <c r="VQD47" s="51"/>
      <c r="VQE47" s="51"/>
      <c r="VQF47" s="51"/>
      <c r="VQG47" s="51"/>
      <c r="VQH47" s="51"/>
      <c r="VQI47" s="51"/>
      <c r="VQJ47" s="51"/>
      <c r="VQK47" s="51"/>
      <c r="VQL47" s="51"/>
      <c r="VQM47" s="51"/>
      <c r="VQN47" s="51"/>
      <c r="VQO47" s="51"/>
      <c r="VQP47" s="51"/>
      <c r="VQQ47" s="51"/>
      <c r="VQR47" s="51"/>
      <c r="VQS47" s="51"/>
      <c r="VQT47" s="51"/>
      <c r="VQU47" s="51"/>
      <c r="VQV47" s="51"/>
      <c r="VQW47" s="51"/>
      <c r="VQX47" s="51"/>
      <c r="VQY47" s="51"/>
      <c r="VQZ47" s="51"/>
      <c r="VRA47" s="51"/>
      <c r="VRB47" s="51"/>
      <c r="VRC47" s="51"/>
      <c r="VRD47" s="51"/>
      <c r="VRE47" s="51"/>
      <c r="VRF47" s="51"/>
      <c r="VRG47" s="51"/>
      <c r="VRH47" s="51"/>
      <c r="VRI47" s="51"/>
      <c r="VRJ47" s="51"/>
      <c r="VRK47" s="51"/>
      <c r="VRL47" s="51"/>
      <c r="VRM47" s="51"/>
      <c r="VRN47" s="51"/>
      <c r="VRO47" s="51"/>
      <c r="VRP47" s="51"/>
      <c r="VRQ47" s="51"/>
      <c r="VRR47" s="51"/>
      <c r="VRS47" s="51"/>
      <c r="VRT47" s="51"/>
      <c r="VRU47" s="51"/>
      <c r="VRV47" s="51"/>
      <c r="VRW47" s="51"/>
      <c r="VRX47" s="51"/>
      <c r="VRY47" s="51"/>
      <c r="VRZ47" s="51"/>
      <c r="VSA47" s="51"/>
      <c r="VSB47" s="51"/>
      <c r="VSC47" s="51"/>
      <c r="VSD47" s="51"/>
      <c r="VSE47" s="51"/>
      <c r="VSF47" s="51"/>
      <c r="VSG47" s="51"/>
      <c r="VSH47" s="51"/>
      <c r="VSI47" s="51"/>
      <c r="VSJ47" s="51"/>
      <c r="VSK47" s="51"/>
      <c r="VSL47" s="51"/>
      <c r="VSM47" s="51"/>
      <c r="VSN47" s="51"/>
      <c r="VSO47" s="51"/>
      <c r="VSP47" s="51"/>
      <c r="VSQ47" s="51"/>
      <c r="VSR47" s="51"/>
      <c r="VSS47" s="51"/>
      <c r="VST47" s="51"/>
      <c r="VSU47" s="51"/>
      <c r="VSV47" s="51"/>
      <c r="VSW47" s="51"/>
      <c r="VSX47" s="51"/>
      <c r="VSY47" s="51"/>
      <c r="VSZ47" s="51"/>
      <c r="VTA47" s="51"/>
      <c r="VTB47" s="51"/>
      <c r="VTC47" s="51"/>
      <c r="VTD47" s="51"/>
      <c r="VTE47" s="51"/>
      <c r="VTF47" s="51"/>
      <c r="VTG47" s="51"/>
      <c r="VTH47" s="51"/>
      <c r="VTI47" s="51"/>
      <c r="VTJ47" s="51"/>
      <c r="VTK47" s="51"/>
      <c r="VTL47" s="51"/>
      <c r="VTM47" s="51"/>
      <c r="VTN47" s="51"/>
      <c r="VTO47" s="51"/>
      <c r="VTP47" s="51"/>
      <c r="VTQ47" s="51"/>
      <c r="VTR47" s="51"/>
      <c r="VTS47" s="51"/>
      <c r="VTT47" s="51"/>
      <c r="VTU47" s="51"/>
      <c r="VTV47" s="51"/>
      <c r="VTW47" s="51"/>
      <c r="VTX47" s="51"/>
      <c r="VTY47" s="51"/>
      <c r="VTZ47" s="51"/>
      <c r="VUA47" s="51"/>
      <c r="VUB47" s="51"/>
      <c r="VUC47" s="51"/>
      <c r="VUD47" s="51"/>
      <c r="VUE47" s="51"/>
      <c r="VUF47" s="51"/>
      <c r="VUG47" s="51"/>
      <c r="VUH47" s="51"/>
      <c r="VUI47" s="51"/>
      <c r="VUJ47" s="51"/>
      <c r="VUK47" s="51"/>
      <c r="VUL47" s="51"/>
      <c r="VUM47" s="51"/>
      <c r="VUN47" s="51"/>
      <c r="VUO47" s="51"/>
      <c r="VUP47" s="51"/>
      <c r="VUQ47" s="51"/>
      <c r="VUR47" s="51"/>
      <c r="VUS47" s="51"/>
      <c r="VUT47" s="51"/>
      <c r="VUU47" s="51"/>
      <c r="VUV47" s="51"/>
      <c r="VUW47" s="51"/>
      <c r="VUX47" s="51"/>
      <c r="VUY47" s="51"/>
      <c r="VUZ47" s="51"/>
      <c r="VVA47" s="51"/>
      <c r="VVB47" s="51"/>
      <c r="VVC47" s="51"/>
      <c r="VVD47" s="51"/>
      <c r="VVE47" s="51"/>
      <c r="VVF47" s="51"/>
      <c r="VVG47" s="51"/>
      <c r="VVH47" s="51"/>
      <c r="VVI47" s="51"/>
      <c r="VVJ47" s="51"/>
      <c r="VVK47" s="51"/>
      <c r="VVL47" s="51"/>
      <c r="VVM47" s="51"/>
      <c r="VVN47" s="51"/>
      <c r="VVO47" s="51"/>
      <c r="VVP47" s="51"/>
      <c r="VVQ47" s="51"/>
      <c r="VVR47" s="51"/>
      <c r="VVS47" s="51"/>
      <c r="VVT47" s="51"/>
      <c r="VVU47" s="51"/>
      <c r="VVV47" s="51"/>
      <c r="VVW47" s="51"/>
      <c r="VVX47" s="51"/>
      <c r="VVY47" s="51"/>
      <c r="VVZ47" s="51"/>
      <c r="VWA47" s="51"/>
      <c r="VWB47" s="51"/>
      <c r="VWC47" s="51"/>
      <c r="VWD47" s="51"/>
      <c r="VWE47" s="51"/>
      <c r="VWF47" s="51"/>
      <c r="VWG47" s="51"/>
      <c r="VWH47" s="51"/>
      <c r="VWI47" s="51"/>
      <c r="VWJ47" s="51"/>
      <c r="VWK47" s="51"/>
      <c r="VWL47" s="51"/>
      <c r="VWM47" s="51"/>
      <c r="VWN47" s="51"/>
      <c r="VWO47" s="51"/>
      <c r="VWP47" s="51"/>
      <c r="VWQ47" s="51"/>
      <c r="VWR47" s="51"/>
      <c r="VWS47" s="51"/>
      <c r="VWT47" s="51"/>
      <c r="VWU47" s="51"/>
      <c r="VWV47" s="51"/>
      <c r="VWW47" s="51"/>
      <c r="VWX47" s="51"/>
      <c r="VWY47" s="51"/>
      <c r="VWZ47" s="51"/>
      <c r="VXA47" s="51"/>
      <c r="VXB47" s="51"/>
      <c r="VXC47" s="51"/>
      <c r="VXD47" s="51"/>
      <c r="VXE47" s="51"/>
      <c r="VXF47" s="51"/>
      <c r="VXG47" s="51"/>
      <c r="VXH47" s="51"/>
      <c r="VXI47" s="51"/>
      <c r="VXJ47" s="51"/>
      <c r="VXK47" s="51"/>
      <c r="VXL47" s="51"/>
      <c r="VXM47" s="51"/>
      <c r="VXN47" s="51"/>
      <c r="VXO47" s="51"/>
      <c r="VXP47" s="51"/>
      <c r="VXQ47" s="51"/>
      <c r="VXR47" s="51"/>
      <c r="VXS47" s="51"/>
      <c r="VXT47" s="51"/>
      <c r="VXU47" s="51"/>
      <c r="VXV47" s="51"/>
      <c r="VXW47" s="51"/>
      <c r="VXX47" s="51"/>
      <c r="VXY47" s="51"/>
      <c r="VXZ47" s="51"/>
      <c r="VYA47" s="51"/>
      <c r="VYB47" s="51"/>
      <c r="VYC47" s="51"/>
      <c r="VYD47" s="51"/>
      <c r="VYE47" s="51"/>
      <c r="VYF47" s="51"/>
      <c r="VYG47" s="51"/>
      <c r="VYH47" s="51"/>
      <c r="VYI47" s="51"/>
      <c r="VYJ47" s="51"/>
      <c r="VYK47" s="51"/>
      <c r="VYL47" s="51"/>
      <c r="VYM47" s="51"/>
      <c r="VYN47" s="51"/>
      <c r="VYO47" s="51"/>
      <c r="VYP47" s="51"/>
      <c r="VYQ47" s="51"/>
      <c r="VYR47" s="51"/>
      <c r="VYS47" s="51"/>
      <c r="VYT47" s="51"/>
      <c r="VYU47" s="51"/>
      <c r="VYV47" s="51"/>
      <c r="VYW47" s="51"/>
      <c r="VYX47" s="51"/>
      <c r="VYY47" s="51"/>
      <c r="VYZ47" s="51"/>
      <c r="VZA47" s="51"/>
      <c r="VZB47" s="51"/>
      <c r="VZC47" s="51"/>
      <c r="VZD47" s="51"/>
      <c r="VZE47" s="51"/>
      <c r="VZF47" s="51"/>
      <c r="VZG47" s="51"/>
      <c r="VZH47" s="51"/>
      <c r="VZI47" s="51"/>
      <c r="VZJ47" s="51"/>
      <c r="VZK47" s="51"/>
      <c r="VZL47" s="51"/>
      <c r="VZM47" s="51"/>
      <c r="VZN47" s="51"/>
      <c r="VZO47" s="51"/>
      <c r="VZP47" s="51"/>
      <c r="VZQ47" s="51"/>
      <c r="VZR47" s="51"/>
      <c r="VZS47" s="51"/>
      <c r="VZT47" s="51"/>
      <c r="VZU47" s="51"/>
      <c r="VZV47" s="51"/>
      <c r="VZW47" s="51"/>
      <c r="VZX47" s="51"/>
      <c r="VZY47" s="51"/>
      <c r="VZZ47" s="51"/>
      <c r="WAA47" s="51"/>
      <c r="WAB47" s="51"/>
      <c r="WAC47" s="51"/>
      <c r="WAD47" s="51"/>
      <c r="WAE47" s="51"/>
      <c r="WAF47" s="51"/>
      <c r="WAG47" s="51"/>
      <c r="WAH47" s="51"/>
      <c r="WAI47" s="51"/>
      <c r="WAJ47" s="51"/>
      <c r="WAK47" s="51"/>
      <c r="WAL47" s="51"/>
      <c r="WAM47" s="51"/>
      <c r="WAN47" s="51"/>
      <c r="WAO47" s="51"/>
      <c r="WAP47" s="51"/>
      <c r="WAQ47" s="51"/>
      <c r="WAR47" s="51"/>
      <c r="WAS47" s="51"/>
      <c r="WAT47" s="51"/>
      <c r="WAU47" s="51"/>
      <c r="WAV47" s="51"/>
      <c r="WAW47" s="51"/>
      <c r="WAX47" s="51"/>
      <c r="WAY47" s="51"/>
      <c r="WAZ47" s="51"/>
      <c r="WBA47" s="51"/>
      <c r="WBB47" s="51"/>
      <c r="WBC47" s="51"/>
      <c r="WBD47" s="51"/>
      <c r="WBE47" s="51"/>
      <c r="WBF47" s="51"/>
      <c r="WBG47" s="51"/>
      <c r="WBH47" s="51"/>
      <c r="WBI47" s="51"/>
      <c r="WBJ47" s="51"/>
      <c r="WBK47" s="51"/>
      <c r="WBL47" s="51"/>
      <c r="WBM47" s="51"/>
      <c r="WBN47" s="51"/>
      <c r="WBO47" s="51"/>
      <c r="WBP47" s="51"/>
      <c r="WBQ47" s="51"/>
      <c r="WBR47" s="51"/>
      <c r="WBS47" s="51"/>
      <c r="WBT47" s="51"/>
      <c r="WBU47" s="51"/>
      <c r="WBV47" s="51"/>
      <c r="WBW47" s="51"/>
      <c r="WBX47" s="51"/>
      <c r="WBY47" s="51"/>
      <c r="WBZ47" s="51"/>
      <c r="WCA47" s="51"/>
      <c r="WCB47" s="51"/>
      <c r="WCC47" s="51"/>
      <c r="WCD47" s="51"/>
      <c r="WCE47" s="51"/>
      <c r="WCF47" s="51"/>
      <c r="WCG47" s="51"/>
      <c r="WCH47" s="51"/>
      <c r="WCI47" s="51"/>
      <c r="WCJ47" s="51"/>
      <c r="WCK47" s="51"/>
      <c r="WCL47" s="51"/>
      <c r="WCM47" s="51"/>
      <c r="WCN47" s="51"/>
      <c r="WCO47" s="51"/>
      <c r="WCP47" s="51"/>
      <c r="WCQ47" s="51"/>
      <c r="WCR47" s="51"/>
      <c r="WCS47" s="51"/>
      <c r="WCT47" s="51"/>
      <c r="WCU47" s="51"/>
      <c r="WCV47" s="51"/>
      <c r="WCW47" s="51"/>
      <c r="WCX47" s="51"/>
      <c r="WCY47" s="51"/>
      <c r="WCZ47" s="51"/>
      <c r="WDA47" s="51"/>
      <c r="WDB47" s="51"/>
      <c r="WDC47" s="51"/>
      <c r="WDD47" s="51"/>
      <c r="WDE47" s="51"/>
      <c r="WDF47" s="51"/>
      <c r="WDG47" s="51"/>
      <c r="WDH47" s="51"/>
      <c r="WDI47" s="51"/>
      <c r="WDJ47" s="51"/>
      <c r="WDK47" s="51"/>
      <c r="WDL47" s="51"/>
      <c r="WDM47" s="51"/>
      <c r="WDN47" s="51"/>
      <c r="WDO47" s="51"/>
      <c r="WDP47" s="51"/>
      <c r="WDQ47" s="51"/>
      <c r="WDR47" s="51"/>
      <c r="WDS47" s="51"/>
      <c r="WDT47" s="51"/>
      <c r="WDU47" s="51"/>
      <c r="WDV47" s="51"/>
      <c r="WDW47" s="51"/>
      <c r="WDX47" s="51"/>
      <c r="WDY47" s="51"/>
      <c r="WDZ47" s="51"/>
      <c r="WEA47" s="51"/>
      <c r="WEB47" s="51"/>
      <c r="WEC47" s="51"/>
      <c r="WED47" s="51"/>
      <c r="WEE47" s="51"/>
      <c r="WEF47" s="51"/>
      <c r="WEG47" s="51"/>
      <c r="WEH47" s="51"/>
      <c r="WEI47" s="51"/>
      <c r="WEJ47" s="51"/>
      <c r="WEK47" s="51"/>
      <c r="WEL47" s="51"/>
      <c r="WEM47" s="51"/>
      <c r="WEN47" s="51"/>
      <c r="WEO47" s="51"/>
      <c r="WEP47" s="51"/>
      <c r="WEQ47" s="51"/>
      <c r="WER47" s="51"/>
      <c r="WES47" s="51"/>
      <c r="WET47" s="51"/>
      <c r="WEU47" s="51"/>
      <c r="WEV47" s="51"/>
      <c r="WEW47" s="51"/>
      <c r="WEX47" s="51"/>
      <c r="WEY47" s="51"/>
      <c r="WEZ47" s="51"/>
      <c r="WFA47" s="51"/>
      <c r="WFB47" s="51"/>
      <c r="WFC47" s="51"/>
      <c r="WFD47" s="51"/>
      <c r="WFE47" s="51"/>
      <c r="WFF47" s="51"/>
      <c r="WFG47" s="51"/>
      <c r="WFH47" s="51"/>
      <c r="WFI47" s="51"/>
      <c r="WFJ47" s="51"/>
      <c r="WFK47" s="51"/>
      <c r="WFL47" s="51"/>
      <c r="WFM47" s="51"/>
      <c r="WFN47" s="51"/>
      <c r="WFO47" s="51"/>
      <c r="WFP47" s="51"/>
      <c r="WFQ47" s="51"/>
      <c r="WFR47" s="51"/>
      <c r="WFS47" s="51"/>
      <c r="WFT47" s="51"/>
      <c r="WFU47" s="51"/>
      <c r="WFV47" s="51"/>
      <c r="WFW47" s="51"/>
      <c r="WFX47" s="51"/>
      <c r="WFY47" s="51"/>
      <c r="WFZ47" s="51"/>
      <c r="WGA47" s="51"/>
      <c r="WGB47" s="51"/>
      <c r="WGC47" s="51"/>
      <c r="WGD47" s="51"/>
      <c r="WGE47" s="51"/>
      <c r="WGF47" s="51"/>
      <c r="WGG47" s="51"/>
      <c r="WGH47" s="51"/>
      <c r="WGI47" s="51"/>
      <c r="WGJ47" s="51"/>
      <c r="WGK47" s="51"/>
      <c r="WGL47" s="51"/>
      <c r="WGM47" s="51"/>
      <c r="WGN47" s="51"/>
      <c r="WGO47" s="51"/>
      <c r="WGP47" s="51"/>
      <c r="WGQ47" s="51"/>
      <c r="WGR47" s="51"/>
      <c r="WGS47" s="51"/>
      <c r="WGT47" s="51"/>
      <c r="WGU47" s="51"/>
      <c r="WGV47" s="51"/>
      <c r="WGW47" s="51"/>
      <c r="WGX47" s="51"/>
      <c r="WGY47" s="51"/>
      <c r="WGZ47" s="51"/>
      <c r="WHA47" s="51"/>
      <c r="WHB47" s="51"/>
      <c r="WHC47" s="51"/>
      <c r="WHD47" s="51"/>
      <c r="WHE47" s="51"/>
      <c r="WHF47" s="51"/>
      <c r="WHG47" s="51"/>
      <c r="WHH47" s="51"/>
      <c r="WHI47" s="51"/>
      <c r="WHJ47" s="51"/>
      <c r="WHK47" s="51"/>
      <c r="WHL47" s="51"/>
      <c r="WHM47" s="51"/>
      <c r="WHN47" s="51"/>
      <c r="WHO47" s="51"/>
      <c r="WHP47" s="51"/>
      <c r="WHQ47" s="51"/>
      <c r="WHR47" s="51"/>
      <c r="WHS47" s="51"/>
      <c r="WHT47" s="51"/>
      <c r="WHU47" s="51"/>
      <c r="WHV47" s="51"/>
      <c r="WHW47" s="51"/>
      <c r="WHX47" s="51"/>
      <c r="WHY47" s="51"/>
      <c r="WHZ47" s="51"/>
      <c r="WIA47" s="51"/>
      <c r="WIB47" s="51"/>
      <c r="WIC47" s="51"/>
      <c r="WID47" s="51"/>
      <c r="WIE47" s="51"/>
      <c r="WIF47" s="51"/>
      <c r="WIG47" s="51"/>
      <c r="WIH47" s="51"/>
      <c r="WII47" s="51"/>
      <c r="WIJ47" s="51"/>
      <c r="WIK47" s="51"/>
      <c r="WIL47" s="51"/>
      <c r="WIM47" s="51"/>
      <c r="WIN47" s="51"/>
      <c r="WIO47" s="51"/>
      <c r="WIP47" s="51"/>
      <c r="WIQ47" s="51"/>
      <c r="WIR47" s="51"/>
      <c r="WIS47" s="51"/>
      <c r="WIT47" s="51"/>
      <c r="WIU47" s="51"/>
      <c r="WIV47" s="51"/>
      <c r="WIW47" s="51"/>
      <c r="WIX47" s="51"/>
      <c r="WIY47" s="51"/>
      <c r="WIZ47" s="51"/>
      <c r="WJA47" s="51"/>
      <c r="WJB47" s="51"/>
      <c r="WJC47" s="51"/>
      <c r="WJD47" s="51"/>
      <c r="WJE47" s="51"/>
      <c r="WJF47" s="51"/>
      <c r="WJG47" s="51"/>
      <c r="WJH47" s="51"/>
      <c r="WJI47" s="51"/>
      <c r="WJJ47" s="51"/>
      <c r="WJK47" s="51"/>
      <c r="WJL47" s="51"/>
      <c r="WJM47" s="51"/>
      <c r="WJN47" s="51"/>
      <c r="WJO47" s="51"/>
      <c r="WJP47" s="51"/>
      <c r="WJQ47" s="51"/>
      <c r="WJR47" s="51"/>
      <c r="WJS47" s="51"/>
      <c r="WJT47" s="51"/>
      <c r="WJU47" s="51"/>
      <c r="WJV47" s="51"/>
      <c r="WJW47" s="51"/>
      <c r="WJX47" s="51"/>
      <c r="WJY47" s="51"/>
      <c r="WJZ47" s="51"/>
      <c r="WKA47" s="51"/>
      <c r="WKB47" s="51"/>
      <c r="WKC47" s="51"/>
      <c r="WKD47" s="51"/>
      <c r="WKE47" s="51"/>
      <c r="WKF47" s="51"/>
      <c r="WKG47" s="51"/>
      <c r="WKH47" s="51"/>
      <c r="WKI47" s="51"/>
      <c r="WKJ47" s="51"/>
      <c r="WKK47" s="51"/>
      <c r="WKL47" s="51"/>
      <c r="WKM47" s="51"/>
      <c r="WKN47" s="51"/>
      <c r="WKO47" s="51"/>
      <c r="WKP47" s="51"/>
      <c r="WKQ47" s="51"/>
      <c r="WKR47" s="51"/>
      <c r="WKS47" s="51"/>
      <c r="WKT47" s="51"/>
      <c r="WKU47" s="51"/>
      <c r="WKV47" s="51"/>
      <c r="WKW47" s="51"/>
      <c r="WKX47" s="51"/>
      <c r="WKY47" s="51"/>
      <c r="WKZ47" s="51"/>
      <c r="WLA47" s="51"/>
      <c r="WLB47" s="51"/>
      <c r="WLC47" s="51"/>
      <c r="WLD47" s="51"/>
      <c r="WLE47" s="51"/>
      <c r="WLF47" s="51"/>
      <c r="WLG47" s="51"/>
      <c r="WLH47" s="51"/>
      <c r="WLI47" s="51"/>
      <c r="WLJ47" s="51"/>
      <c r="WLK47" s="51"/>
      <c r="WLL47" s="51"/>
      <c r="WLM47" s="51"/>
      <c r="WLN47" s="51"/>
      <c r="WLO47" s="51"/>
      <c r="WLP47" s="51"/>
      <c r="WLQ47" s="51"/>
      <c r="WLR47" s="51"/>
      <c r="WLS47" s="51"/>
      <c r="WLT47" s="51"/>
      <c r="WLU47" s="51"/>
      <c r="WLV47" s="51"/>
      <c r="WLW47" s="51"/>
      <c r="WLX47" s="51"/>
      <c r="WLY47" s="51"/>
      <c r="WLZ47" s="51"/>
      <c r="WMA47" s="51"/>
      <c r="WMB47" s="51"/>
      <c r="WMC47" s="51"/>
      <c r="WMD47" s="51"/>
      <c r="WME47" s="51"/>
      <c r="WMF47" s="51"/>
      <c r="WMG47" s="51"/>
      <c r="WMH47" s="51"/>
      <c r="WMI47" s="51"/>
      <c r="WMJ47" s="51"/>
      <c r="WMK47" s="51"/>
      <c r="WML47" s="51"/>
      <c r="WMM47" s="51"/>
      <c r="WMN47" s="51"/>
      <c r="WMO47" s="51"/>
      <c r="WMP47" s="51"/>
      <c r="WMQ47" s="51"/>
      <c r="WMR47" s="51"/>
      <c r="WMS47" s="51"/>
      <c r="WMT47" s="51"/>
      <c r="WMU47" s="51"/>
      <c r="WMV47" s="51"/>
      <c r="WMW47" s="51"/>
      <c r="WMX47" s="51"/>
      <c r="WMY47" s="51"/>
      <c r="WMZ47" s="51"/>
      <c r="WNA47" s="51"/>
      <c r="WNB47" s="51"/>
      <c r="WNC47" s="51"/>
      <c r="WND47" s="51"/>
      <c r="WNE47" s="51"/>
      <c r="WNF47" s="51"/>
      <c r="WNG47" s="51"/>
      <c r="WNH47" s="51"/>
      <c r="WNI47" s="51"/>
      <c r="WNJ47" s="51"/>
      <c r="WNK47" s="51"/>
      <c r="WNL47" s="51"/>
      <c r="WNM47" s="51"/>
      <c r="WNN47" s="51"/>
      <c r="WNO47" s="51"/>
      <c r="WNP47" s="51"/>
      <c r="WNQ47" s="51"/>
      <c r="WNR47" s="51"/>
      <c r="WNS47" s="51"/>
      <c r="WNT47" s="51"/>
      <c r="WNU47" s="51"/>
      <c r="WNV47" s="51"/>
      <c r="WNW47" s="51"/>
      <c r="WNX47" s="51"/>
      <c r="WNY47" s="51"/>
      <c r="WNZ47" s="51"/>
      <c r="WOA47" s="51"/>
      <c r="WOB47" s="51"/>
      <c r="WOC47" s="51"/>
      <c r="WOD47" s="51"/>
      <c r="WOE47" s="51"/>
      <c r="WOF47" s="51"/>
      <c r="WOG47" s="51"/>
      <c r="WOH47" s="51"/>
      <c r="WOI47" s="51"/>
      <c r="WOJ47" s="51"/>
      <c r="WOK47" s="51"/>
      <c r="WOL47" s="51"/>
      <c r="WOM47" s="51"/>
      <c r="WON47" s="51"/>
      <c r="WOO47" s="51"/>
      <c r="WOP47" s="51"/>
      <c r="WOQ47" s="51"/>
      <c r="WOR47" s="51"/>
      <c r="WOS47" s="51"/>
      <c r="WOT47" s="51"/>
      <c r="WOU47" s="51"/>
      <c r="WOV47" s="51"/>
      <c r="WOW47" s="51"/>
      <c r="WOX47" s="51"/>
      <c r="WOY47" s="51"/>
      <c r="WOZ47" s="51"/>
      <c r="WPA47" s="51"/>
      <c r="WPB47" s="51"/>
      <c r="WPC47" s="51"/>
      <c r="WPD47" s="51"/>
      <c r="WPE47" s="51"/>
      <c r="WPF47" s="51"/>
      <c r="WPG47" s="51"/>
      <c r="WPH47" s="51"/>
      <c r="WPI47" s="51"/>
      <c r="WPJ47" s="51"/>
      <c r="WPK47" s="51"/>
      <c r="WPL47" s="51"/>
      <c r="WPM47" s="51"/>
      <c r="WPN47" s="51"/>
      <c r="WPO47" s="51"/>
      <c r="WPP47" s="51"/>
      <c r="WPQ47" s="51"/>
      <c r="WPR47" s="51"/>
      <c r="WPS47" s="51"/>
      <c r="WPT47" s="51"/>
      <c r="WPU47" s="51"/>
      <c r="WPV47" s="51"/>
      <c r="WPW47" s="51"/>
      <c r="WPX47" s="51"/>
      <c r="WPY47" s="51"/>
      <c r="WPZ47" s="51"/>
      <c r="WQA47" s="51"/>
      <c r="WQB47" s="51"/>
      <c r="WQC47" s="51"/>
      <c r="WQD47" s="51"/>
      <c r="WQE47" s="51"/>
      <c r="WQF47" s="51"/>
      <c r="WQG47" s="51"/>
      <c r="WQH47" s="51"/>
      <c r="WQI47" s="51"/>
      <c r="WQJ47" s="51"/>
      <c r="WQK47" s="51"/>
      <c r="WQL47" s="51"/>
      <c r="WQM47" s="51"/>
      <c r="WQN47" s="51"/>
      <c r="WQO47" s="51"/>
      <c r="WQP47" s="51"/>
      <c r="WQQ47" s="51"/>
      <c r="WQR47" s="51"/>
      <c r="WQS47" s="51"/>
      <c r="WQT47" s="51"/>
      <c r="WQU47" s="51"/>
      <c r="WQV47" s="51"/>
      <c r="WQW47" s="51"/>
      <c r="WQX47" s="51"/>
      <c r="WQY47" s="51"/>
      <c r="WQZ47" s="51"/>
      <c r="WRA47" s="51"/>
      <c r="WRB47" s="51"/>
      <c r="WRC47" s="51"/>
      <c r="WRD47" s="51"/>
      <c r="WRE47" s="51"/>
      <c r="WRF47" s="51"/>
      <c r="WRG47" s="51"/>
      <c r="WRH47" s="51"/>
      <c r="WRI47" s="51"/>
      <c r="WRJ47" s="51"/>
      <c r="WRK47" s="51"/>
      <c r="WRL47" s="51"/>
      <c r="WRM47" s="51"/>
      <c r="WRN47" s="51"/>
      <c r="WRO47" s="51"/>
      <c r="WRP47" s="51"/>
      <c r="WRQ47" s="51"/>
      <c r="WRR47" s="51"/>
      <c r="WRS47" s="51"/>
      <c r="WRT47" s="51"/>
      <c r="WRU47" s="51"/>
      <c r="WRV47" s="51"/>
      <c r="WRW47" s="51"/>
      <c r="WRX47" s="51"/>
      <c r="WRY47" s="51"/>
      <c r="WRZ47" s="51"/>
      <c r="WSA47" s="51"/>
      <c r="WSB47" s="51"/>
      <c r="WSC47" s="51"/>
      <c r="WSD47" s="51"/>
      <c r="WSE47" s="51"/>
      <c r="WSF47" s="51"/>
      <c r="WSG47" s="51"/>
      <c r="WSH47" s="51"/>
      <c r="WSI47" s="51"/>
      <c r="WSJ47" s="51"/>
      <c r="WSK47" s="51"/>
      <c r="WSL47" s="51"/>
      <c r="WSM47" s="51"/>
      <c r="WSN47" s="51"/>
      <c r="WSO47" s="51"/>
      <c r="WSP47" s="51"/>
      <c r="WSQ47" s="51"/>
      <c r="WSR47" s="51"/>
      <c r="WSS47" s="51"/>
      <c r="WST47" s="51"/>
      <c r="WSU47" s="51"/>
      <c r="WSV47" s="51"/>
      <c r="WSW47" s="51"/>
      <c r="WSX47" s="51"/>
      <c r="WSY47" s="51"/>
      <c r="WSZ47" s="51"/>
      <c r="WTA47" s="51"/>
      <c r="WTB47" s="51"/>
      <c r="WTC47" s="51"/>
      <c r="WTD47" s="51"/>
      <c r="WTE47" s="51"/>
      <c r="WTF47" s="51"/>
      <c r="WTG47" s="51"/>
      <c r="WTH47" s="51"/>
      <c r="WTI47" s="51"/>
      <c r="WTJ47" s="51"/>
      <c r="WTK47" s="51"/>
      <c r="WTL47" s="51"/>
      <c r="WTM47" s="51"/>
      <c r="WTN47" s="51"/>
      <c r="WTO47" s="51"/>
      <c r="WTP47" s="51"/>
      <c r="WTQ47" s="51"/>
      <c r="WTR47" s="51"/>
      <c r="WTS47" s="51"/>
      <c r="WTT47" s="51"/>
      <c r="WTU47" s="51"/>
      <c r="WTV47" s="51"/>
      <c r="WTW47" s="51"/>
      <c r="WTX47" s="51"/>
      <c r="WTY47" s="51"/>
      <c r="WTZ47" s="51"/>
      <c r="WUA47" s="51"/>
      <c r="WUB47" s="51"/>
      <c r="WUC47" s="51"/>
      <c r="WUD47" s="51"/>
      <c r="WUE47" s="51"/>
      <c r="WUF47" s="51"/>
      <c r="WUG47" s="51"/>
      <c r="WUH47" s="51"/>
      <c r="WUI47" s="51"/>
      <c r="WUJ47" s="51"/>
      <c r="WUK47" s="51"/>
      <c r="WUL47" s="51"/>
      <c r="WUM47" s="51"/>
      <c r="WUN47" s="51"/>
      <c r="WUO47" s="51"/>
      <c r="WUP47" s="51"/>
      <c r="WUQ47" s="51"/>
      <c r="WUR47" s="51"/>
      <c r="WUS47" s="51"/>
      <c r="WUT47" s="51"/>
      <c r="WUU47" s="51"/>
      <c r="WUV47" s="51"/>
      <c r="WUW47" s="51"/>
      <c r="WUX47" s="51"/>
      <c r="WUY47" s="51"/>
      <c r="WUZ47" s="51"/>
      <c r="WVA47" s="51"/>
      <c r="WVB47" s="51"/>
      <c r="WVC47" s="51"/>
      <c r="WVD47" s="51"/>
      <c r="WVE47" s="51"/>
      <c r="WVF47" s="51"/>
      <c r="WVG47" s="51"/>
      <c r="WVH47" s="51"/>
      <c r="WVI47" s="51"/>
      <c r="WVJ47" s="51"/>
      <c r="WVK47" s="51"/>
      <c r="WVL47" s="51"/>
      <c r="WVM47" s="51"/>
      <c r="WVN47" s="51"/>
      <c r="WVO47" s="51"/>
      <c r="WVP47" s="51"/>
      <c r="WVQ47" s="51"/>
      <c r="WVR47" s="51"/>
      <c r="WVS47" s="51"/>
      <c r="WVT47" s="51"/>
      <c r="WVU47" s="51"/>
      <c r="WVV47" s="51"/>
      <c r="WVW47" s="51"/>
      <c r="WVX47" s="51"/>
      <c r="WVY47" s="51"/>
      <c r="WVZ47" s="51"/>
      <c r="WWA47" s="51"/>
      <c r="WWB47" s="51"/>
      <c r="WWC47" s="51"/>
      <c r="WWD47" s="51"/>
      <c r="WWE47" s="51"/>
      <c r="WWF47" s="51"/>
      <c r="WWG47" s="51"/>
      <c r="WWH47" s="51"/>
      <c r="WWI47" s="51"/>
      <c r="WWJ47" s="51"/>
      <c r="WWK47" s="51"/>
      <c r="WWL47" s="51"/>
      <c r="WWM47" s="51"/>
      <c r="WWN47" s="51"/>
      <c r="WWO47" s="51"/>
      <c r="WWP47" s="51"/>
      <c r="WWQ47" s="51"/>
      <c r="WWR47" s="51"/>
      <c r="WWS47" s="51"/>
      <c r="WWT47" s="51"/>
      <c r="WWU47" s="51"/>
      <c r="WWV47" s="51"/>
      <c r="WWW47" s="51"/>
      <c r="WWX47" s="51"/>
      <c r="WWY47" s="51"/>
      <c r="WWZ47" s="51"/>
      <c r="WXA47" s="51"/>
      <c r="WXB47" s="51"/>
      <c r="WXC47" s="51"/>
      <c r="WXD47" s="51"/>
      <c r="WXE47" s="51"/>
      <c r="WXF47" s="51"/>
      <c r="WXG47" s="51"/>
      <c r="WXH47" s="51"/>
      <c r="WXI47" s="51"/>
      <c r="WXJ47" s="51"/>
      <c r="WXK47" s="51"/>
      <c r="WXL47" s="51"/>
      <c r="WXM47" s="51"/>
      <c r="WXN47" s="51"/>
      <c r="WXO47" s="51"/>
      <c r="WXP47" s="51"/>
      <c r="WXQ47" s="51"/>
      <c r="WXR47" s="51"/>
      <c r="WXS47" s="51"/>
      <c r="WXT47" s="51"/>
      <c r="WXU47" s="51"/>
      <c r="WXV47" s="51"/>
      <c r="WXW47" s="51"/>
      <c r="WXX47" s="51"/>
      <c r="WXY47" s="51"/>
      <c r="WXZ47" s="51"/>
      <c r="WYA47" s="51"/>
      <c r="WYB47" s="51"/>
      <c r="WYC47" s="51"/>
      <c r="WYD47" s="51"/>
      <c r="WYE47" s="51"/>
      <c r="WYF47" s="51"/>
      <c r="WYG47" s="51"/>
      <c r="WYH47" s="51"/>
      <c r="WYI47" s="51"/>
      <c r="WYJ47" s="51"/>
      <c r="WYK47" s="51"/>
      <c r="WYL47" s="51"/>
      <c r="WYM47" s="51"/>
      <c r="WYN47" s="51"/>
      <c r="WYO47" s="51"/>
      <c r="WYP47" s="51"/>
      <c r="WYQ47" s="51"/>
      <c r="WYR47" s="51"/>
      <c r="WYS47" s="51"/>
      <c r="WYT47" s="51"/>
      <c r="WYU47" s="51"/>
      <c r="WYV47" s="51"/>
      <c r="WYW47" s="51"/>
      <c r="WYX47" s="51"/>
      <c r="WYY47" s="51"/>
      <c r="WYZ47" s="51"/>
      <c r="WZA47" s="51"/>
      <c r="WZB47" s="51"/>
      <c r="WZC47" s="51"/>
      <c r="WZD47" s="51"/>
      <c r="WZE47" s="51"/>
      <c r="WZF47" s="51"/>
      <c r="WZG47" s="51"/>
      <c r="WZH47" s="51"/>
      <c r="WZI47" s="51"/>
      <c r="WZJ47" s="51"/>
      <c r="WZK47" s="51"/>
      <c r="WZL47" s="51"/>
      <c r="WZM47" s="51"/>
      <c r="WZN47" s="51"/>
      <c r="WZO47" s="51"/>
      <c r="WZP47" s="51"/>
      <c r="WZQ47" s="51"/>
      <c r="WZR47" s="51"/>
      <c r="WZS47" s="51"/>
      <c r="WZT47" s="51"/>
      <c r="WZU47" s="51"/>
      <c r="WZV47" s="51"/>
      <c r="WZW47" s="51"/>
      <c r="WZX47" s="51"/>
      <c r="WZY47" s="51"/>
      <c r="WZZ47" s="51"/>
      <c r="XAA47" s="51"/>
      <c r="XAB47" s="51"/>
      <c r="XAC47" s="51"/>
      <c r="XAD47" s="51"/>
      <c r="XAE47" s="51"/>
      <c r="XAF47" s="51"/>
      <c r="XAG47" s="51"/>
      <c r="XAH47" s="51"/>
      <c r="XAI47" s="51"/>
      <c r="XAJ47" s="51"/>
      <c r="XAK47" s="51"/>
      <c r="XAL47" s="51"/>
      <c r="XAM47" s="51"/>
      <c r="XAN47" s="51"/>
      <c r="XAO47" s="51"/>
      <c r="XAP47" s="51"/>
      <c r="XAQ47" s="51"/>
      <c r="XAR47" s="51"/>
      <c r="XAS47" s="51"/>
      <c r="XAT47" s="51"/>
      <c r="XAU47" s="51"/>
      <c r="XAV47" s="51"/>
      <c r="XAW47" s="51"/>
      <c r="XAX47" s="51"/>
      <c r="XAY47" s="51"/>
      <c r="XAZ47" s="51"/>
      <c r="XBA47" s="51"/>
      <c r="XBB47" s="51"/>
      <c r="XBC47" s="51"/>
      <c r="XBD47" s="51"/>
      <c r="XBE47" s="51"/>
      <c r="XBF47" s="51"/>
      <c r="XBG47" s="51"/>
      <c r="XBH47" s="51"/>
      <c r="XBI47" s="51"/>
      <c r="XBJ47" s="51"/>
      <c r="XBK47" s="51"/>
      <c r="XBL47" s="51"/>
      <c r="XBM47" s="51"/>
      <c r="XBN47" s="51"/>
      <c r="XBO47" s="51"/>
      <c r="XBP47" s="51"/>
      <c r="XBQ47" s="51"/>
      <c r="XBR47" s="51"/>
      <c r="XBS47" s="51"/>
      <c r="XBT47" s="51"/>
      <c r="XBU47" s="51"/>
      <c r="XBV47" s="51"/>
      <c r="XBW47" s="51"/>
      <c r="XBX47" s="51"/>
      <c r="XBY47" s="51"/>
      <c r="XBZ47" s="51"/>
      <c r="XCA47" s="51"/>
      <c r="XCB47" s="51"/>
      <c r="XCC47" s="51"/>
      <c r="XCD47" s="51"/>
      <c r="XCE47" s="51"/>
      <c r="XCF47" s="51"/>
      <c r="XCG47" s="51"/>
      <c r="XCH47" s="51"/>
      <c r="XCI47" s="51"/>
      <c r="XCJ47" s="51"/>
      <c r="XCK47" s="51"/>
      <c r="XCL47" s="51"/>
      <c r="XCM47" s="51"/>
      <c r="XCN47" s="51"/>
      <c r="XCO47" s="51"/>
      <c r="XCP47" s="51"/>
      <c r="XCQ47" s="51"/>
      <c r="XCR47" s="51"/>
      <c r="XCS47" s="51"/>
      <c r="XCT47" s="51"/>
      <c r="XCU47" s="51"/>
      <c r="XCV47" s="51"/>
      <c r="XCW47" s="51"/>
      <c r="XCX47" s="51"/>
      <c r="XCY47" s="51"/>
      <c r="XCZ47" s="51"/>
      <c r="XDA47" s="51"/>
      <c r="XDB47" s="51"/>
      <c r="XDC47" s="51"/>
      <c r="XDD47" s="51"/>
      <c r="XDE47" s="51"/>
      <c r="XDF47" s="51"/>
      <c r="XDG47" s="51"/>
      <c r="XDH47" s="51"/>
      <c r="XDI47" s="51"/>
      <c r="XDJ47" s="51"/>
      <c r="XDK47" s="51"/>
      <c r="XDL47" s="51"/>
      <c r="XDM47" s="51"/>
      <c r="XDN47" s="51"/>
      <c r="XDO47" s="51"/>
      <c r="XDP47" s="51"/>
      <c r="XDQ47" s="51"/>
      <c r="XDR47" s="51"/>
      <c r="XDS47" s="51"/>
      <c r="XDT47" s="51"/>
      <c r="XDU47" s="51"/>
      <c r="XDV47" s="51"/>
      <c r="XDW47" s="51"/>
      <c r="XDX47" s="51"/>
      <c r="XDY47" s="51"/>
      <c r="XDZ47" s="51"/>
      <c r="XEA47" s="51"/>
      <c r="XEB47" s="51"/>
      <c r="XEC47" s="51"/>
      <c r="XED47" s="51"/>
      <c r="XEE47" s="51"/>
      <c r="XEF47" s="51"/>
      <c r="XEG47" s="51"/>
      <c r="XEH47" s="51"/>
      <c r="XEI47" s="51"/>
      <c r="XEJ47" s="51"/>
      <c r="XEK47" s="51"/>
      <c r="XEL47" s="51"/>
      <c r="XEM47" s="51"/>
      <c r="XEN47" s="51"/>
      <c r="XEO47" s="51"/>
      <c r="XEP47" s="51"/>
      <c r="XEQ47" s="51"/>
      <c r="XER47" s="51"/>
      <c r="XES47" s="51"/>
      <c r="XET47" s="51"/>
      <c r="XEU47" s="51"/>
      <c r="XEV47" s="51"/>
      <c r="XEW47" s="51"/>
      <c r="XEX47" s="51"/>
      <c r="XEY47" s="51"/>
      <c r="XEZ47" s="51"/>
      <c r="XFA47" s="51"/>
      <c r="XFB47" s="51"/>
      <c r="XFC47" s="51"/>
      <c r="XFD47" s="51"/>
    </row>
    <row r="48" s="1" customFormat="1" ht="15" customHeight="1" spans="1:16384">
      <c r="A48" s="64"/>
      <c r="B48" s="63" t="s">
        <v>1515</v>
      </c>
      <c r="C48" s="62">
        <v>75</v>
      </c>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c r="XE48" s="51"/>
      <c r="XF48" s="51"/>
      <c r="XG48" s="51"/>
      <c r="XH48" s="51"/>
      <c r="XI48" s="51"/>
      <c r="XJ48" s="51"/>
      <c r="XK48" s="51"/>
      <c r="XL48" s="51"/>
      <c r="XM48" s="51"/>
      <c r="XN48" s="51"/>
      <c r="XO48" s="51"/>
      <c r="XP48" s="51"/>
      <c r="XQ48" s="51"/>
      <c r="XR48" s="51"/>
      <c r="XS48" s="51"/>
      <c r="XT48" s="51"/>
      <c r="XU48" s="51"/>
      <c r="XV48" s="51"/>
      <c r="XW48" s="51"/>
      <c r="XX48" s="51"/>
      <c r="XY48" s="51"/>
      <c r="XZ48" s="51"/>
      <c r="YA48" s="51"/>
      <c r="YB48" s="51"/>
      <c r="YC48" s="51"/>
      <c r="YD48" s="51"/>
      <c r="YE48" s="51"/>
      <c r="YF48" s="51"/>
      <c r="YG48" s="51"/>
      <c r="YH48" s="51"/>
      <c r="YI48" s="51"/>
      <c r="YJ48" s="51"/>
      <c r="YK48" s="51"/>
      <c r="YL48" s="51"/>
      <c r="YM48" s="51"/>
      <c r="YN48" s="51"/>
      <c r="YO48" s="51"/>
      <c r="YP48" s="51"/>
      <c r="YQ48" s="51"/>
      <c r="YR48" s="51"/>
      <c r="YS48" s="51"/>
      <c r="YT48" s="51"/>
      <c r="YU48" s="51"/>
      <c r="YV48" s="51"/>
      <c r="YW48" s="51"/>
      <c r="YX48" s="51"/>
      <c r="YY48" s="51"/>
      <c r="YZ48" s="51"/>
      <c r="ZA48" s="51"/>
      <c r="ZB48" s="51"/>
      <c r="ZC48" s="51"/>
      <c r="ZD48" s="51"/>
      <c r="ZE48" s="51"/>
      <c r="ZF48" s="51"/>
      <c r="ZG48" s="51"/>
      <c r="ZH48" s="51"/>
      <c r="ZI48" s="51"/>
      <c r="ZJ48" s="51"/>
      <c r="ZK48" s="51"/>
      <c r="ZL48" s="51"/>
      <c r="ZM48" s="51"/>
      <c r="ZN48" s="51"/>
      <c r="ZO48" s="51"/>
      <c r="ZP48" s="51"/>
      <c r="ZQ48" s="51"/>
      <c r="ZR48" s="51"/>
      <c r="ZS48" s="51"/>
      <c r="ZT48" s="51"/>
      <c r="ZU48" s="51"/>
      <c r="ZV48" s="51"/>
      <c r="ZW48" s="51"/>
      <c r="ZX48" s="51"/>
      <c r="ZY48" s="51"/>
      <c r="ZZ48" s="51"/>
      <c r="AAA48" s="51"/>
      <c r="AAB48" s="51"/>
      <c r="AAC48" s="51"/>
      <c r="AAD48" s="51"/>
      <c r="AAE48" s="51"/>
      <c r="AAF48" s="51"/>
      <c r="AAG48" s="51"/>
      <c r="AAH48" s="51"/>
      <c r="AAI48" s="51"/>
      <c r="AAJ48" s="51"/>
      <c r="AAK48" s="51"/>
      <c r="AAL48" s="51"/>
      <c r="AAM48" s="51"/>
      <c r="AAN48" s="51"/>
      <c r="AAO48" s="51"/>
      <c r="AAP48" s="51"/>
      <c r="AAQ48" s="51"/>
      <c r="AAR48" s="51"/>
      <c r="AAS48" s="51"/>
      <c r="AAT48" s="51"/>
      <c r="AAU48" s="51"/>
      <c r="AAV48" s="51"/>
      <c r="AAW48" s="51"/>
      <c r="AAX48" s="51"/>
      <c r="AAY48" s="51"/>
      <c r="AAZ48" s="51"/>
      <c r="ABA48" s="51"/>
      <c r="ABB48" s="51"/>
      <c r="ABC48" s="51"/>
      <c r="ABD48" s="51"/>
      <c r="ABE48" s="51"/>
      <c r="ABF48" s="51"/>
      <c r="ABG48" s="51"/>
      <c r="ABH48" s="51"/>
      <c r="ABI48" s="51"/>
      <c r="ABJ48" s="51"/>
      <c r="ABK48" s="51"/>
      <c r="ABL48" s="51"/>
      <c r="ABM48" s="51"/>
      <c r="ABN48" s="51"/>
      <c r="ABO48" s="51"/>
      <c r="ABP48" s="51"/>
      <c r="ABQ48" s="51"/>
      <c r="ABR48" s="51"/>
      <c r="ABS48" s="51"/>
      <c r="ABT48" s="51"/>
      <c r="ABU48" s="51"/>
      <c r="ABV48" s="51"/>
      <c r="ABW48" s="51"/>
      <c r="ABX48" s="51"/>
      <c r="ABY48" s="51"/>
      <c r="ABZ48" s="51"/>
      <c r="ACA48" s="51"/>
      <c r="ACB48" s="51"/>
      <c r="ACC48" s="51"/>
      <c r="ACD48" s="51"/>
      <c r="ACE48" s="51"/>
      <c r="ACF48" s="51"/>
      <c r="ACG48" s="51"/>
      <c r="ACH48" s="51"/>
      <c r="ACI48" s="51"/>
      <c r="ACJ48" s="51"/>
      <c r="ACK48" s="51"/>
      <c r="ACL48" s="51"/>
      <c r="ACM48" s="51"/>
      <c r="ACN48" s="51"/>
      <c r="ACO48" s="51"/>
      <c r="ACP48" s="51"/>
      <c r="ACQ48" s="51"/>
      <c r="ACR48" s="51"/>
      <c r="ACS48" s="51"/>
      <c r="ACT48" s="51"/>
      <c r="ACU48" s="51"/>
      <c r="ACV48" s="51"/>
      <c r="ACW48" s="51"/>
      <c r="ACX48" s="51"/>
      <c r="ACY48" s="51"/>
      <c r="ACZ48" s="51"/>
      <c r="ADA48" s="51"/>
      <c r="ADB48" s="51"/>
      <c r="ADC48" s="51"/>
      <c r="ADD48" s="51"/>
      <c r="ADE48" s="51"/>
      <c r="ADF48" s="51"/>
      <c r="ADG48" s="51"/>
      <c r="ADH48" s="51"/>
      <c r="ADI48" s="51"/>
      <c r="ADJ48" s="51"/>
      <c r="ADK48" s="51"/>
      <c r="ADL48" s="51"/>
      <c r="ADM48" s="51"/>
      <c r="ADN48" s="51"/>
      <c r="ADO48" s="51"/>
      <c r="ADP48" s="51"/>
      <c r="ADQ48" s="51"/>
      <c r="ADR48" s="51"/>
      <c r="ADS48" s="51"/>
      <c r="ADT48" s="51"/>
      <c r="ADU48" s="51"/>
      <c r="ADV48" s="51"/>
      <c r="ADW48" s="51"/>
      <c r="ADX48" s="51"/>
      <c r="ADY48" s="51"/>
      <c r="ADZ48" s="51"/>
      <c r="AEA48" s="51"/>
      <c r="AEB48" s="51"/>
      <c r="AEC48" s="51"/>
      <c r="AED48" s="51"/>
      <c r="AEE48" s="51"/>
      <c r="AEF48" s="51"/>
      <c r="AEG48" s="51"/>
      <c r="AEH48" s="51"/>
      <c r="AEI48" s="51"/>
      <c r="AEJ48" s="51"/>
      <c r="AEK48" s="51"/>
      <c r="AEL48" s="51"/>
      <c r="AEM48" s="51"/>
      <c r="AEN48" s="51"/>
      <c r="AEO48" s="51"/>
      <c r="AEP48" s="51"/>
      <c r="AEQ48" s="51"/>
      <c r="AER48" s="51"/>
      <c r="AES48" s="51"/>
      <c r="AET48" s="51"/>
      <c r="AEU48" s="51"/>
      <c r="AEV48" s="51"/>
      <c r="AEW48" s="51"/>
      <c r="AEX48" s="51"/>
      <c r="AEY48" s="51"/>
      <c r="AEZ48" s="51"/>
      <c r="AFA48" s="51"/>
      <c r="AFB48" s="51"/>
      <c r="AFC48" s="51"/>
      <c r="AFD48" s="51"/>
      <c r="AFE48" s="51"/>
      <c r="AFF48" s="51"/>
      <c r="AFG48" s="51"/>
      <c r="AFH48" s="51"/>
      <c r="AFI48" s="51"/>
      <c r="AFJ48" s="51"/>
      <c r="AFK48" s="51"/>
      <c r="AFL48" s="51"/>
      <c r="AFM48" s="51"/>
      <c r="AFN48" s="51"/>
      <c r="AFO48" s="51"/>
      <c r="AFP48" s="51"/>
      <c r="AFQ48" s="51"/>
      <c r="AFR48" s="51"/>
      <c r="AFS48" s="51"/>
      <c r="AFT48" s="51"/>
      <c r="AFU48" s="51"/>
      <c r="AFV48" s="51"/>
      <c r="AFW48" s="51"/>
      <c r="AFX48" s="51"/>
      <c r="AFY48" s="51"/>
      <c r="AFZ48" s="51"/>
      <c r="AGA48" s="51"/>
      <c r="AGB48" s="51"/>
      <c r="AGC48" s="51"/>
      <c r="AGD48" s="51"/>
      <c r="AGE48" s="51"/>
      <c r="AGF48" s="51"/>
      <c r="AGG48" s="51"/>
      <c r="AGH48" s="51"/>
      <c r="AGI48" s="51"/>
      <c r="AGJ48" s="51"/>
      <c r="AGK48" s="51"/>
      <c r="AGL48" s="51"/>
      <c r="AGM48" s="51"/>
      <c r="AGN48" s="51"/>
      <c r="AGO48" s="51"/>
      <c r="AGP48" s="51"/>
      <c r="AGQ48" s="51"/>
      <c r="AGR48" s="51"/>
      <c r="AGS48" s="51"/>
      <c r="AGT48" s="51"/>
      <c r="AGU48" s="51"/>
      <c r="AGV48" s="51"/>
      <c r="AGW48" s="51"/>
      <c r="AGX48" s="51"/>
      <c r="AGY48" s="51"/>
      <c r="AGZ48" s="51"/>
      <c r="AHA48" s="51"/>
      <c r="AHB48" s="51"/>
      <c r="AHC48" s="51"/>
      <c r="AHD48" s="51"/>
      <c r="AHE48" s="51"/>
      <c r="AHF48" s="51"/>
      <c r="AHG48" s="51"/>
      <c r="AHH48" s="51"/>
      <c r="AHI48" s="51"/>
      <c r="AHJ48" s="51"/>
      <c r="AHK48" s="51"/>
      <c r="AHL48" s="51"/>
      <c r="AHM48" s="51"/>
      <c r="AHN48" s="51"/>
      <c r="AHO48" s="51"/>
      <c r="AHP48" s="51"/>
      <c r="AHQ48" s="51"/>
      <c r="AHR48" s="51"/>
      <c r="AHS48" s="51"/>
      <c r="AHT48" s="51"/>
      <c r="AHU48" s="51"/>
      <c r="AHV48" s="51"/>
      <c r="AHW48" s="51"/>
      <c r="AHX48" s="51"/>
      <c r="AHY48" s="51"/>
      <c r="AHZ48" s="51"/>
      <c r="AIA48" s="51"/>
      <c r="AIB48" s="51"/>
      <c r="AIC48" s="51"/>
      <c r="AID48" s="51"/>
      <c r="AIE48" s="51"/>
      <c r="AIF48" s="51"/>
      <c r="AIG48" s="51"/>
      <c r="AIH48" s="51"/>
      <c r="AII48" s="51"/>
      <c r="AIJ48" s="51"/>
      <c r="AIK48" s="51"/>
      <c r="AIL48" s="51"/>
      <c r="AIM48" s="51"/>
      <c r="AIN48" s="51"/>
      <c r="AIO48" s="51"/>
      <c r="AIP48" s="51"/>
      <c r="AIQ48" s="51"/>
      <c r="AIR48" s="51"/>
      <c r="AIS48" s="51"/>
      <c r="AIT48" s="51"/>
      <c r="AIU48" s="51"/>
      <c r="AIV48" s="51"/>
      <c r="AIW48" s="51"/>
      <c r="AIX48" s="51"/>
      <c r="AIY48" s="51"/>
      <c r="AIZ48" s="51"/>
      <c r="AJA48" s="51"/>
      <c r="AJB48" s="51"/>
      <c r="AJC48" s="51"/>
      <c r="AJD48" s="51"/>
      <c r="AJE48" s="51"/>
      <c r="AJF48" s="51"/>
      <c r="AJG48" s="51"/>
      <c r="AJH48" s="51"/>
      <c r="AJI48" s="51"/>
      <c r="AJJ48" s="51"/>
      <c r="AJK48" s="51"/>
      <c r="AJL48" s="51"/>
      <c r="AJM48" s="51"/>
      <c r="AJN48" s="51"/>
      <c r="AJO48" s="51"/>
      <c r="AJP48" s="51"/>
      <c r="AJQ48" s="51"/>
      <c r="AJR48" s="51"/>
      <c r="AJS48" s="51"/>
      <c r="AJT48" s="51"/>
      <c r="AJU48" s="51"/>
      <c r="AJV48" s="51"/>
      <c r="AJW48" s="51"/>
      <c r="AJX48" s="51"/>
      <c r="AJY48" s="51"/>
      <c r="AJZ48" s="51"/>
      <c r="AKA48" s="51"/>
      <c r="AKB48" s="51"/>
      <c r="AKC48" s="51"/>
      <c r="AKD48" s="51"/>
      <c r="AKE48" s="51"/>
      <c r="AKF48" s="51"/>
      <c r="AKG48" s="51"/>
      <c r="AKH48" s="51"/>
      <c r="AKI48" s="51"/>
      <c r="AKJ48" s="51"/>
      <c r="AKK48" s="51"/>
      <c r="AKL48" s="51"/>
      <c r="AKM48" s="51"/>
      <c r="AKN48" s="51"/>
      <c r="AKO48" s="51"/>
      <c r="AKP48" s="51"/>
      <c r="AKQ48" s="51"/>
      <c r="AKR48" s="51"/>
      <c r="AKS48" s="51"/>
      <c r="AKT48" s="51"/>
      <c r="AKU48" s="51"/>
      <c r="AKV48" s="51"/>
      <c r="AKW48" s="51"/>
      <c r="AKX48" s="51"/>
      <c r="AKY48" s="51"/>
      <c r="AKZ48" s="51"/>
      <c r="ALA48" s="51"/>
      <c r="ALB48" s="51"/>
      <c r="ALC48" s="51"/>
      <c r="ALD48" s="51"/>
      <c r="ALE48" s="51"/>
      <c r="ALF48" s="51"/>
      <c r="ALG48" s="51"/>
      <c r="ALH48" s="51"/>
      <c r="ALI48" s="51"/>
      <c r="ALJ48" s="51"/>
      <c r="ALK48" s="51"/>
      <c r="ALL48" s="51"/>
      <c r="ALM48" s="51"/>
      <c r="ALN48" s="51"/>
      <c r="ALO48" s="51"/>
      <c r="ALP48" s="51"/>
      <c r="ALQ48" s="51"/>
      <c r="ALR48" s="51"/>
      <c r="ALS48" s="51"/>
      <c r="ALT48" s="51"/>
      <c r="ALU48" s="51"/>
      <c r="ALV48" s="51"/>
      <c r="ALW48" s="51"/>
      <c r="ALX48" s="51"/>
      <c r="ALY48" s="51"/>
      <c r="ALZ48" s="51"/>
      <c r="AMA48" s="51"/>
      <c r="AMB48" s="51"/>
      <c r="AMC48" s="51"/>
      <c r="AMD48" s="51"/>
      <c r="AME48" s="51"/>
      <c r="AMF48" s="51"/>
      <c r="AMG48" s="51"/>
      <c r="AMH48" s="51"/>
      <c r="AMI48" s="51"/>
      <c r="AMJ48" s="51"/>
      <c r="AMK48" s="51"/>
      <c r="AML48" s="51"/>
      <c r="AMM48" s="51"/>
      <c r="AMN48" s="51"/>
      <c r="AMO48" s="51"/>
      <c r="AMP48" s="51"/>
      <c r="AMQ48" s="51"/>
      <c r="AMR48" s="51"/>
      <c r="AMS48" s="51"/>
      <c r="AMT48" s="51"/>
      <c r="AMU48" s="51"/>
      <c r="AMV48" s="51"/>
      <c r="AMW48" s="51"/>
      <c r="AMX48" s="51"/>
      <c r="AMY48" s="51"/>
      <c r="AMZ48" s="51"/>
      <c r="ANA48" s="51"/>
      <c r="ANB48" s="51"/>
      <c r="ANC48" s="51"/>
      <c r="AND48" s="51"/>
      <c r="ANE48" s="51"/>
      <c r="ANF48" s="51"/>
      <c r="ANG48" s="51"/>
      <c r="ANH48" s="51"/>
      <c r="ANI48" s="51"/>
      <c r="ANJ48" s="51"/>
      <c r="ANK48" s="51"/>
      <c r="ANL48" s="51"/>
      <c r="ANM48" s="51"/>
      <c r="ANN48" s="51"/>
      <c r="ANO48" s="51"/>
      <c r="ANP48" s="51"/>
      <c r="ANQ48" s="51"/>
      <c r="ANR48" s="51"/>
      <c r="ANS48" s="51"/>
      <c r="ANT48" s="51"/>
      <c r="ANU48" s="51"/>
      <c r="ANV48" s="51"/>
      <c r="ANW48" s="51"/>
      <c r="ANX48" s="51"/>
      <c r="ANY48" s="51"/>
      <c r="ANZ48" s="51"/>
      <c r="AOA48" s="51"/>
      <c r="AOB48" s="51"/>
      <c r="AOC48" s="51"/>
      <c r="AOD48" s="51"/>
      <c r="AOE48" s="51"/>
      <c r="AOF48" s="51"/>
      <c r="AOG48" s="51"/>
      <c r="AOH48" s="51"/>
      <c r="AOI48" s="51"/>
      <c r="AOJ48" s="51"/>
      <c r="AOK48" s="51"/>
      <c r="AOL48" s="51"/>
      <c r="AOM48" s="51"/>
      <c r="AON48" s="51"/>
      <c r="AOO48" s="51"/>
      <c r="AOP48" s="51"/>
      <c r="AOQ48" s="51"/>
      <c r="AOR48" s="51"/>
      <c r="AOS48" s="51"/>
      <c r="AOT48" s="51"/>
      <c r="AOU48" s="51"/>
      <c r="AOV48" s="51"/>
      <c r="AOW48" s="51"/>
      <c r="AOX48" s="51"/>
      <c r="AOY48" s="51"/>
      <c r="AOZ48" s="51"/>
      <c r="APA48" s="51"/>
      <c r="APB48" s="51"/>
      <c r="APC48" s="51"/>
      <c r="APD48" s="51"/>
      <c r="APE48" s="51"/>
      <c r="APF48" s="51"/>
      <c r="APG48" s="51"/>
      <c r="APH48" s="51"/>
      <c r="API48" s="51"/>
      <c r="APJ48" s="51"/>
      <c r="APK48" s="51"/>
      <c r="APL48" s="51"/>
      <c r="APM48" s="51"/>
      <c r="APN48" s="51"/>
      <c r="APO48" s="51"/>
      <c r="APP48" s="51"/>
      <c r="APQ48" s="51"/>
      <c r="APR48" s="51"/>
      <c r="APS48" s="51"/>
      <c r="APT48" s="51"/>
      <c r="APU48" s="51"/>
      <c r="APV48" s="51"/>
      <c r="APW48" s="51"/>
      <c r="APX48" s="51"/>
      <c r="APY48" s="51"/>
      <c r="APZ48" s="51"/>
      <c r="AQA48" s="51"/>
      <c r="AQB48" s="51"/>
      <c r="AQC48" s="51"/>
      <c r="AQD48" s="51"/>
      <c r="AQE48" s="51"/>
      <c r="AQF48" s="51"/>
      <c r="AQG48" s="51"/>
      <c r="AQH48" s="51"/>
      <c r="AQI48" s="51"/>
      <c r="AQJ48" s="51"/>
      <c r="AQK48" s="51"/>
      <c r="AQL48" s="51"/>
      <c r="AQM48" s="51"/>
      <c r="AQN48" s="51"/>
      <c r="AQO48" s="51"/>
      <c r="AQP48" s="51"/>
      <c r="AQQ48" s="51"/>
      <c r="AQR48" s="51"/>
      <c r="AQS48" s="51"/>
      <c r="AQT48" s="51"/>
      <c r="AQU48" s="51"/>
      <c r="AQV48" s="51"/>
      <c r="AQW48" s="51"/>
      <c r="AQX48" s="51"/>
      <c r="AQY48" s="51"/>
      <c r="AQZ48" s="51"/>
      <c r="ARA48" s="51"/>
      <c r="ARB48" s="51"/>
      <c r="ARC48" s="51"/>
      <c r="ARD48" s="51"/>
      <c r="ARE48" s="51"/>
      <c r="ARF48" s="51"/>
      <c r="ARG48" s="51"/>
      <c r="ARH48" s="51"/>
      <c r="ARI48" s="51"/>
      <c r="ARJ48" s="51"/>
      <c r="ARK48" s="51"/>
      <c r="ARL48" s="51"/>
      <c r="ARM48" s="51"/>
      <c r="ARN48" s="51"/>
      <c r="ARO48" s="51"/>
      <c r="ARP48" s="51"/>
      <c r="ARQ48" s="51"/>
      <c r="ARR48" s="51"/>
      <c r="ARS48" s="51"/>
      <c r="ART48" s="51"/>
      <c r="ARU48" s="51"/>
      <c r="ARV48" s="51"/>
      <c r="ARW48" s="51"/>
      <c r="ARX48" s="51"/>
      <c r="ARY48" s="51"/>
      <c r="ARZ48" s="51"/>
      <c r="ASA48" s="51"/>
      <c r="ASB48" s="51"/>
      <c r="ASC48" s="51"/>
      <c r="ASD48" s="51"/>
      <c r="ASE48" s="51"/>
      <c r="ASF48" s="51"/>
      <c r="ASG48" s="51"/>
      <c r="ASH48" s="51"/>
      <c r="ASI48" s="51"/>
      <c r="ASJ48" s="51"/>
      <c r="ASK48" s="51"/>
      <c r="ASL48" s="51"/>
      <c r="ASM48" s="51"/>
      <c r="ASN48" s="51"/>
      <c r="ASO48" s="51"/>
      <c r="ASP48" s="51"/>
      <c r="ASQ48" s="51"/>
      <c r="ASR48" s="51"/>
      <c r="ASS48" s="51"/>
      <c r="AST48" s="51"/>
      <c r="ASU48" s="51"/>
      <c r="ASV48" s="51"/>
      <c r="ASW48" s="51"/>
      <c r="ASX48" s="51"/>
      <c r="ASY48" s="51"/>
      <c r="ASZ48" s="51"/>
      <c r="ATA48" s="51"/>
      <c r="ATB48" s="51"/>
      <c r="ATC48" s="51"/>
      <c r="ATD48" s="51"/>
      <c r="ATE48" s="51"/>
      <c r="ATF48" s="51"/>
      <c r="ATG48" s="51"/>
      <c r="ATH48" s="51"/>
      <c r="ATI48" s="51"/>
      <c r="ATJ48" s="51"/>
      <c r="ATK48" s="51"/>
      <c r="ATL48" s="51"/>
      <c r="ATM48" s="51"/>
      <c r="ATN48" s="51"/>
      <c r="ATO48" s="51"/>
      <c r="ATP48" s="51"/>
      <c r="ATQ48" s="51"/>
      <c r="ATR48" s="51"/>
      <c r="ATS48" s="51"/>
      <c r="ATT48" s="51"/>
      <c r="ATU48" s="51"/>
      <c r="ATV48" s="51"/>
      <c r="ATW48" s="51"/>
      <c r="ATX48" s="51"/>
      <c r="ATY48" s="51"/>
      <c r="ATZ48" s="51"/>
      <c r="AUA48" s="51"/>
      <c r="AUB48" s="51"/>
      <c r="AUC48" s="51"/>
      <c r="AUD48" s="51"/>
      <c r="AUE48" s="51"/>
      <c r="AUF48" s="51"/>
      <c r="AUG48" s="51"/>
      <c r="AUH48" s="51"/>
      <c r="AUI48" s="51"/>
      <c r="AUJ48" s="51"/>
      <c r="AUK48" s="51"/>
      <c r="AUL48" s="51"/>
      <c r="AUM48" s="51"/>
      <c r="AUN48" s="51"/>
      <c r="AUO48" s="51"/>
      <c r="AUP48" s="51"/>
      <c r="AUQ48" s="51"/>
      <c r="AUR48" s="51"/>
      <c r="AUS48" s="51"/>
      <c r="AUT48" s="51"/>
      <c r="AUU48" s="51"/>
      <c r="AUV48" s="51"/>
      <c r="AUW48" s="51"/>
      <c r="AUX48" s="51"/>
      <c r="AUY48" s="51"/>
      <c r="AUZ48" s="51"/>
      <c r="AVA48" s="51"/>
      <c r="AVB48" s="51"/>
      <c r="AVC48" s="51"/>
      <c r="AVD48" s="51"/>
      <c r="AVE48" s="51"/>
      <c r="AVF48" s="51"/>
      <c r="AVG48" s="51"/>
      <c r="AVH48" s="51"/>
      <c r="AVI48" s="51"/>
      <c r="AVJ48" s="51"/>
      <c r="AVK48" s="51"/>
      <c r="AVL48" s="51"/>
      <c r="AVM48" s="51"/>
      <c r="AVN48" s="51"/>
      <c r="AVO48" s="51"/>
      <c r="AVP48" s="51"/>
      <c r="AVQ48" s="51"/>
      <c r="AVR48" s="51"/>
      <c r="AVS48" s="51"/>
      <c r="AVT48" s="51"/>
      <c r="AVU48" s="51"/>
      <c r="AVV48" s="51"/>
      <c r="AVW48" s="51"/>
      <c r="AVX48" s="51"/>
      <c r="AVY48" s="51"/>
      <c r="AVZ48" s="51"/>
      <c r="AWA48" s="51"/>
      <c r="AWB48" s="51"/>
      <c r="AWC48" s="51"/>
      <c r="AWD48" s="51"/>
      <c r="AWE48" s="51"/>
      <c r="AWF48" s="51"/>
      <c r="AWG48" s="51"/>
      <c r="AWH48" s="51"/>
      <c r="AWI48" s="51"/>
      <c r="AWJ48" s="51"/>
      <c r="AWK48" s="51"/>
      <c r="AWL48" s="51"/>
      <c r="AWM48" s="51"/>
      <c r="AWN48" s="51"/>
      <c r="AWO48" s="51"/>
      <c r="AWP48" s="51"/>
      <c r="AWQ48" s="51"/>
      <c r="AWR48" s="51"/>
      <c r="AWS48" s="51"/>
      <c r="AWT48" s="51"/>
      <c r="AWU48" s="51"/>
      <c r="AWV48" s="51"/>
      <c r="AWW48" s="51"/>
      <c r="AWX48" s="51"/>
      <c r="AWY48" s="51"/>
      <c r="AWZ48" s="51"/>
      <c r="AXA48" s="51"/>
      <c r="AXB48" s="51"/>
      <c r="AXC48" s="51"/>
      <c r="AXD48" s="51"/>
      <c r="AXE48" s="51"/>
      <c r="AXF48" s="51"/>
      <c r="AXG48" s="51"/>
      <c r="AXH48" s="51"/>
      <c r="AXI48" s="51"/>
      <c r="AXJ48" s="51"/>
      <c r="AXK48" s="51"/>
      <c r="AXL48" s="51"/>
      <c r="AXM48" s="51"/>
      <c r="AXN48" s="51"/>
      <c r="AXO48" s="51"/>
      <c r="AXP48" s="51"/>
      <c r="AXQ48" s="51"/>
      <c r="AXR48" s="51"/>
      <c r="AXS48" s="51"/>
      <c r="AXT48" s="51"/>
      <c r="AXU48" s="51"/>
      <c r="AXV48" s="51"/>
      <c r="AXW48" s="51"/>
      <c r="AXX48" s="51"/>
      <c r="AXY48" s="51"/>
      <c r="AXZ48" s="51"/>
      <c r="AYA48" s="51"/>
      <c r="AYB48" s="51"/>
      <c r="AYC48" s="51"/>
      <c r="AYD48" s="51"/>
      <c r="AYE48" s="51"/>
      <c r="AYF48" s="51"/>
      <c r="AYG48" s="51"/>
      <c r="AYH48" s="51"/>
      <c r="AYI48" s="51"/>
      <c r="AYJ48" s="51"/>
      <c r="AYK48" s="51"/>
      <c r="AYL48" s="51"/>
      <c r="AYM48" s="51"/>
      <c r="AYN48" s="51"/>
      <c r="AYO48" s="51"/>
      <c r="AYP48" s="51"/>
      <c r="AYQ48" s="51"/>
      <c r="AYR48" s="51"/>
      <c r="AYS48" s="51"/>
      <c r="AYT48" s="51"/>
      <c r="AYU48" s="51"/>
      <c r="AYV48" s="51"/>
      <c r="AYW48" s="51"/>
      <c r="AYX48" s="51"/>
      <c r="AYY48" s="51"/>
      <c r="AYZ48" s="51"/>
      <c r="AZA48" s="51"/>
      <c r="AZB48" s="51"/>
      <c r="AZC48" s="51"/>
      <c r="AZD48" s="51"/>
      <c r="AZE48" s="51"/>
      <c r="AZF48" s="51"/>
      <c r="AZG48" s="51"/>
      <c r="AZH48" s="51"/>
      <c r="AZI48" s="51"/>
      <c r="AZJ48" s="51"/>
      <c r="AZK48" s="51"/>
      <c r="AZL48" s="51"/>
      <c r="AZM48" s="51"/>
      <c r="AZN48" s="51"/>
      <c r="AZO48" s="51"/>
      <c r="AZP48" s="51"/>
      <c r="AZQ48" s="51"/>
      <c r="AZR48" s="51"/>
      <c r="AZS48" s="51"/>
      <c r="AZT48" s="51"/>
      <c r="AZU48" s="51"/>
      <c r="AZV48" s="51"/>
      <c r="AZW48" s="51"/>
      <c r="AZX48" s="51"/>
      <c r="AZY48" s="51"/>
      <c r="AZZ48" s="51"/>
      <c r="BAA48" s="51"/>
      <c r="BAB48" s="51"/>
      <c r="BAC48" s="51"/>
      <c r="BAD48" s="51"/>
      <c r="BAE48" s="51"/>
      <c r="BAF48" s="51"/>
      <c r="BAG48" s="51"/>
      <c r="BAH48" s="51"/>
      <c r="BAI48" s="51"/>
      <c r="BAJ48" s="51"/>
      <c r="BAK48" s="51"/>
      <c r="BAL48" s="51"/>
      <c r="BAM48" s="51"/>
      <c r="BAN48" s="51"/>
      <c r="BAO48" s="51"/>
      <c r="BAP48" s="51"/>
      <c r="BAQ48" s="51"/>
      <c r="BAR48" s="51"/>
      <c r="BAS48" s="51"/>
      <c r="BAT48" s="51"/>
      <c r="BAU48" s="51"/>
      <c r="BAV48" s="51"/>
      <c r="BAW48" s="51"/>
      <c r="BAX48" s="51"/>
      <c r="BAY48" s="51"/>
      <c r="BAZ48" s="51"/>
      <c r="BBA48" s="51"/>
      <c r="BBB48" s="51"/>
      <c r="BBC48" s="51"/>
      <c r="BBD48" s="51"/>
      <c r="BBE48" s="51"/>
      <c r="BBF48" s="51"/>
      <c r="BBG48" s="51"/>
      <c r="BBH48" s="51"/>
      <c r="BBI48" s="51"/>
      <c r="BBJ48" s="51"/>
      <c r="BBK48" s="51"/>
      <c r="BBL48" s="51"/>
      <c r="BBM48" s="51"/>
      <c r="BBN48" s="51"/>
      <c r="BBO48" s="51"/>
      <c r="BBP48" s="51"/>
      <c r="BBQ48" s="51"/>
      <c r="BBR48" s="51"/>
      <c r="BBS48" s="51"/>
      <c r="BBT48" s="51"/>
      <c r="BBU48" s="51"/>
      <c r="BBV48" s="51"/>
      <c r="BBW48" s="51"/>
      <c r="BBX48" s="51"/>
      <c r="BBY48" s="51"/>
      <c r="BBZ48" s="51"/>
      <c r="BCA48" s="51"/>
      <c r="BCB48" s="51"/>
      <c r="BCC48" s="51"/>
      <c r="BCD48" s="51"/>
      <c r="BCE48" s="51"/>
      <c r="BCF48" s="51"/>
      <c r="BCG48" s="51"/>
      <c r="BCH48" s="51"/>
      <c r="BCI48" s="51"/>
      <c r="BCJ48" s="51"/>
      <c r="BCK48" s="51"/>
      <c r="BCL48" s="51"/>
      <c r="BCM48" s="51"/>
      <c r="BCN48" s="51"/>
      <c r="BCO48" s="51"/>
      <c r="BCP48" s="51"/>
      <c r="BCQ48" s="51"/>
      <c r="BCR48" s="51"/>
      <c r="BCS48" s="51"/>
      <c r="BCT48" s="51"/>
      <c r="BCU48" s="51"/>
      <c r="BCV48" s="51"/>
      <c r="BCW48" s="51"/>
      <c r="BCX48" s="51"/>
      <c r="BCY48" s="51"/>
      <c r="BCZ48" s="51"/>
      <c r="BDA48" s="51"/>
      <c r="BDB48" s="51"/>
      <c r="BDC48" s="51"/>
      <c r="BDD48" s="51"/>
      <c r="BDE48" s="51"/>
      <c r="BDF48" s="51"/>
      <c r="BDG48" s="51"/>
      <c r="BDH48" s="51"/>
      <c r="BDI48" s="51"/>
      <c r="BDJ48" s="51"/>
      <c r="BDK48" s="51"/>
      <c r="BDL48" s="51"/>
      <c r="BDM48" s="51"/>
      <c r="BDN48" s="51"/>
      <c r="BDO48" s="51"/>
      <c r="BDP48" s="51"/>
      <c r="BDQ48" s="51"/>
      <c r="BDR48" s="51"/>
      <c r="BDS48" s="51"/>
      <c r="BDT48" s="51"/>
      <c r="BDU48" s="51"/>
      <c r="BDV48" s="51"/>
      <c r="BDW48" s="51"/>
      <c r="BDX48" s="51"/>
      <c r="BDY48" s="51"/>
      <c r="BDZ48" s="51"/>
      <c r="BEA48" s="51"/>
      <c r="BEB48" s="51"/>
      <c r="BEC48" s="51"/>
      <c r="BED48" s="51"/>
      <c r="BEE48" s="51"/>
      <c r="BEF48" s="51"/>
      <c r="BEG48" s="51"/>
      <c r="BEH48" s="51"/>
      <c r="BEI48" s="51"/>
      <c r="BEJ48" s="51"/>
      <c r="BEK48" s="51"/>
      <c r="BEL48" s="51"/>
      <c r="BEM48" s="51"/>
      <c r="BEN48" s="51"/>
      <c r="BEO48" s="51"/>
      <c r="BEP48" s="51"/>
      <c r="BEQ48" s="51"/>
      <c r="BER48" s="51"/>
      <c r="BES48" s="51"/>
      <c r="BET48" s="51"/>
      <c r="BEU48" s="51"/>
      <c r="BEV48" s="51"/>
      <c r="BEW48" s="51"/>
      <c r="BEX48" s="51"/>
      <c r="BEY48" s="51"/>
      <c r="BEZ48" s="51"/>
      <c r="BFA48" s="51"/>
      <c r="BFB48" s="51"/>
      <c r="BFC48" s="51"/>
      <c r="BFD48" s="51"/>
      <c r="BFE48" s="51"/>
      <c r="BFF48" s="51"/>
      <c r="BFG48" s="51"/>
      <c r="BFH48" s="51"/>
      <c r="BFI48" s="51"/>
      <c r="BFJ48" s="51"/>
      <c r="BFK48" s="51"/>
      <c r="BFL48" s="51"/>
      <c r="BFM48" s="51"/>
      <c r="BFN48" s="51"/>
      <c r="BFO48" s="51"/>
      <c r="BFP48" s="51"/>
      <c r="BFQ48" s="51"/>
      <c r="BFR48" s="51"/>
      <c r="BFS48" s="51"/>
      <c r="BFT48" s="51"/>
      <c r="BFU48" s="51"/>
      <c r="BFV48" s="51"/>
      <c r="BFW48" s="51"/>
      <c r="BFX48" s="51"/>
      <c r="BFY48" s="51"/>
      <c r="BFZ48" s="51"/>
      <c r="BGA48" s="51"/>
      <c r="BGB48" s="51"/>
      <c r="BGC48" s="51"/>
      <c r="BGD48" s="51"/>
      <c r="BGE48" s="51"/>
      <c r="BGF48" s="51"/>
      <c r="BGG48" s="51"/>
      <c r="BGH48" s="51"/>
      <c r="BGI48" s="51"/>
      <c r="BGJ48" s="51"/>
      <c r="BGK48" s="51"/>
      <c r="BGL48" s="51"/>
      <c r="BGM48" s="51"/>
      <c r="BGN48" s="51"/>
      <c r="BGO48" s="51"/>
      <c r="BGP48" s="51"/>
      <c r="BGQ48" s="51"/>
      <c r="BGR48" s="51"/>
      <c r="BGS48" s="51"/>
      <c r="BGT48" s="51"/>
      <c r="BGU48" s="51"/>
      <c r="BGV48" s="51"/>
      <c r="BGW48" s="51"/>
      <c r="BGX48" s="51"/>
      <c r="BGY48" s="51"/>
      <c r="BGZ48" s="51"/>
      <c r="BHA48" s="51"/>
      <c r="BHB48" s="51"/>
      <c r="BHC48" s="51"/>
      <c r="BHD48" s="51"/>
      <c r="BHE48" s="51"/>
      <c r="BHF48" s="51"/>
      <c r="BHG48" s="51"/>
      <c r="BHH48" s="51"/>
      <c r="BHI48" s="51"/>
      <c r="BHJ48" s="51"/>
      <c r="BHK48" s="51"/>
      <c r="BHL48" s="51"/>
      <c r="BHM48" s="51"/>
      <c r="BHN48" s="51"/>
      <c r="BHO48" s="51"/>
      <c r="BHP48" s="51"/>
      <c r="BHQ48" s="51"/>
      <c r="BHR48" s="51"/>
      <c r="BHS48" s="51"/>
      <c r="BHT48" s="51"/>
      <c r="BHU48" s="51"/>
      <c r="BHV48" s="51"/>
      <c r="BHW48" s="51"/>
      <c r="BHX48" s="51"/>
      <c r="BHY48" s="51"/>
      <c r="BHZ48" s="51"/>
      <c r="BIA48" s="51"/>
      <c r="BIB48" s="51"/>
      <c r="BIC48" s="51"/>
      <c r="BID48" s="51"/>
      <c r="BIE48" s="51"/>
      <c r="BIF48" s="51"/>
      <c r="BIG48" s="51"/>
      <c r="BIH48" s="51"/>
      <c r="BII48" s="51"/>
      <c r="BIJ48" s="51"/>
      <c r="BIK48" s="51"/>
      <c r="BIL48" s="51"/>
      <c r="BIM48" s="51"/>
      <c r="BIN48" s="51"/>
      <c r="BIO48" s="51"/>
      <c r="BIP48" s="51"/>
      <c r="BIQ48" s="51"/>
      <c r="BIR48" s="51"/>
      <c r="BIS48" s="51"/>
      <c r="BIT48" s="51"/>
      <c r="BIU48" s="51"/>
      <c r="BIV48" s="51"/>
      <c r="BIW48" s="51"/>
      <c r="BIX48" s="51"/>
      <c r="BIY48" s="51"/>
      <c r="BIZ48" s="51"/>
      <c r="BJA48" s="51"/>
      <c r="BJB48" s="51"/>
      <c r="BJC48" s="51"/>
      <c r="BJD48" s="51"/>
      <c r="BJE48" s="51"/>
      <c r="BJF48" s="51"/>
      <c r="BJG48" s="51"/>
      <c r="BJH48" s="51"/>
      <c r="BJI48" s="51"/>
      <c r="BJJ48" s="51"/>
      <c r="BJK48" s="51"/>
      <c r="BJL48" s="51"/>
      <c r="BJM48" s="51"/>
      <c r="BJN48" s="51"/>
      <c r="BJO48" s="51"/>
      <c r="BJP48" s="51"/>
      <c r="BJQ48" s="51"/>
      <c r="BJR48" s="51"/>
      <c r="BJS48" s="51"/>
      <c r="BJT48" s="51"/>
      <c r="BJU48" s="51"/>
      <c r="BJV48" s="51"/>
      <c r="BJW48" s="51"/>
      <c r="BJX48" s="51"/>
      <c r="BJY48" s="51"/>
      <c r="BJZ48" s="51"/>
      <c r="BKA48" s="51"/>
      <c r="BKB48" s="51"/>
      <c r="BKC48" s="51"/>
      <c r="BKD48" s="51"/>
      <c r="BKE48" s="51"/>
      <c r="BKF48" s="51"/>
      <c r="BKG48" s="51"/>
      <c r="BKH48" s="51"/>
      <c r="BKI48" s="51"/>
      <c r="BKJ48" s="51"/>
      <c r="BKK48" s="51"/>
      <c r="BKL48" s="51"/>
      <c r="BKM48" s="51"/>
      <c r="BKN48" s="51"/>
      <c r="BKO48" s="51"/>
      <c r="BKP48" s="51"/>
      <c r="BKQ48" s="51"/>
      <c r="BKR48" s="51"/>
      <c r="BKS48" s="51"/>
      <c r="BKT48" s="51"/>
      <c r="BKU48" s="51"/>
      <c r="BKV48" s="51"/>
      <c r="BKW48" s="51"/>
      <c r="BKX48" s="51"/>
      <c r="BKY48" s="51"/>
      <c r="BKZ48" s="51"/>
      <c r="BLA48" s="51"/>
      <c r="BLB48" s="51"/>
      <c r="BLC48" s="51"/>
      <c r="BLD48" s="51"/>
      <c r="BLE48" s="51"/>
      <c r="BLF48" s="51"/>
      <c r="BLG48" s="51"/>
      <c r="BLH48" s="51"/>
      <c r="BLI48" s="51"/>
      <c r="BLJ48" s="51"/>
      <c r="BLK48" s="51"/>
      <c r="BLL48" s="51"/>
      <c r="BLM48" s="51"/>
      <c r="BLN48" s="51"/>
      <c r="BLO48" s="51"/>
      <c r="BLP48" s="51"/>
      <c r="BLQ48" s="51"/>
      <c r="BLR48" s="51"/>
      <c r="BLS48" s="51"/>
      <c r="BLT48" s="51"/>
      <c r="BLU48" s="51"/>
      <c r="BLV48" s="51"/>
      <c r="BLW48" s="51"/>
      <c r="BLX48" s="51"/>
      <c r="BLY48" s="51"/>
      <c r="BLZ48" s="51"/>
      <c r="BMA48" s="51"/>
      <c r="BMB48" s="51"/>
      <c r="BMC48" s="51"/>
      <c r="BMD48" s="51"/>
      <c r="BME48" s="51"/>
      <c r="BMF48" s="51"/>
      <c r="BMG48" s="51"/>
      <c r="BMH48" s="51"/>
      <c r="BMI48" s="51"/>
      <c r="BMJ48" s="51"/>
      <c r="BMK48" s="51"/>
      <c r="BML48" s="51"/>
      <c r="BMM48" s="51"/>
      <c r="BMN48" s="51"/>
      <c r="BMO48" s="51"/>
      <c r="BMP48" s="51"/>
      <c r="BMQ48" s="51"/>
      <c r="BMR48" s="51"/>
      <c r="BMS48" s="51"/>
      <c r="BMT48" s="51"/>
      <c r="BMU48" s="51"/>
      <c r="BMV48" s="51"/>
      <c r="BMW48" s="51"/>
      <c r="BMX48" s="51"/>
      <c r="BMY48" s="51"/>
      <c r="BMZ48" s="51"/>
      <c r="BNA48" s="51"/>
      <c r="BNB48" s="51"/>
      <c r="BNC48" s="51"/>
      <c r="BND48" s="51"/>
      <c r="BNE48" s="51"/>
      <c r="BNF48" s="51"/>
      <c r="BNG48" s="51"/>
      <c r="BNH48" s="51"/>
      <c r="BNI48" s="51"/>
      <c r="BNJ48" s="51"/>
      <c r="BNK48" s="51"/>
      <c r="BNL48" s="51"/>
      <c r="BNM48" s="51"/>
      <c r="BNN48" s="51"/>
      <c r="BNO48" s="51"/>
      <c r="BNP48" s="51"/>
      <c r="BNQ48" s="51"/>
      <c r="BNR48" s="51"/>
      <c r="BNS48" s="51"/>
      <c r="BNT48" s="51"/>
      <c r="BNU48" s="51"/>
      <c r="BNV48" s="51"/>
      <c r="BNW48" s="51"/>
      <c r="BNX48" s="51"/>
      <c r="BNY48" s="51"/>
      <c r="BNZ48" s="51"/>
      <c r="BOA48" s="51"/>
      <c r="BOB48" s="51"/>
      <c r="BOC48" s="51"/>
      <c r="BOD48" s="51"/>
      <c r="BOE48" s="51"/>
      <c r="BOF48" s="51"/>
      <c r="BOG48" s="51"/>
      <c r="BOH48" s="51"/>
      <c r="BOI48" s="51"/>
      <c r="BOJ48" s="51"/>
      <c r="BOK48" s="51"/>
      <c r="BOL48" s="51"/>
      <c r="BOM48" s="51"/>
      <c r="BON48" s="51"/>
      <c r="BOO48" s="51"/>
      <c r="BOP48" s="51"/>
      <c r="BOQ48" s="51"/>
      <c r="BOR48" s="51"/>
      <c r="BOS48" s="51"/>
      <c r="BOT48" s="51"/>
      <c r="BOU48" s="51"/>
      <c r="BOV48" s="51"/>
      <c r="BOW48" s="51"/>
      <c r="BOX48" s="51"/>
      <c r="BOY48" s="51"/>
      <c r="BOZ48" s="51"/>
      <c r="BPA48" s="51"/>
      <c r="BPB48" s="51"/>
      <c r="BPC48" s="51"/>
      <c r="BPD48" s="51"/>
      <c r="BPE48" s="51"/>
      <c r="BPF48" s="51"/>
      <c r="BPG48" s="51"/>
      <c r="BPH48" s="51"/>
      <c r="BPI48" s="51"/>
      <c r="BPJ48" s="51"/>
      <c r="BPK48" s="51"/>
      <c r="BPL48" s="51"/>
      <c r="BPM48" s="51"/>
      <c r="BPN48" s="51"/>
      <c r="BPO48" s="51"/>
      <c r="BPP48" s="51"/>
      <c r="BPQ48" s="51"/>
      <c r="BPR48" s="51"/>
      <c r="BPS48" s="51"/>
      <c r="BPT48" s="51"/>
      <c r="BPU48" s="51"/>
      <c r="BPV48" s="51"/>
      <c r="BPW48" s="51"/>
      <c r="BPX48" s="51"/>
      <c r="BPY48" s="51"/>
      <c r="BPZ48" s="51"/>
      <c r="BQA48" s="51"/>
      <c r="BQB48" s="51"/>
      <c r="BQC48" s="51"/>
      <c r="BQD48" s="51"/>
      <c r="BQE48" s="51"/>
      <c r="BQF48" s="51"/>
      <c r="BQG48" s="51"/>
      <c r="BQH48" s="51"/>
      <c r="BQI48" s="51"/>
      <c r="BQJ48" s="51"/>
      <c r="BQK48" s="51"/>
      <c r="BQL48" s="51"/>
      <c r="BQM48" s="51"/>
      <c r="BQN48" s="51"/>
      <c r="BQO48" s="51"/>
      <c r="BQP48" s="51"/>
      <c r="BQQ48" s="51"/>
      <c r="BQR48" s="51"/>
      <c r="BQS48" s="51"/>
      <c r="BQT48" s="51"/>
      <c r="BQU48" s="51"/>
      <c r="BQV48" s="51"/>
      <c r="BQW48" s="51"/>
      <c r="BQX48" s="51"/>
      <c r="BQY48" s="51"/>
      <c r="BQZ48" s="51"/>
      <c r="BRA48" s="51"/>
      <c r="BRB48" s="51"/>
      <c r="BRC48" s="51"/>
      <c r="BRD48" s="51"/>
      <c r="BRE48" s="51"/>
      <c r="BRF48" s="51"/>
      <c r="BRG48" s="51"/>
      <c r="BRH48" s="51"/>
      <c r="BRI48" s="51"/>
      <c r="BRJ48" s="51"/>
      <c r="BRK48" s="51"/>
      <c r="BRL48" s="51"/>
      <c r="BRM48" s="51"/>
      <c r="BRN48" s="51"/>
      <c r="BRO48" s="51"/>
      <c r="BRP48" s="51"/>
      <c r="BRQ48" s="51"/>
      <c r="BRR48" s="51"/>
      <c r="BRS48" s="51"/>
      <c r="BRT48" s="51"/>
      <c r="BRU48" s="51"/>
      <c r="BRV48" s="51"/>
      <c r="BRW48" s="51"/>
      <c r="BRX48" s="51"/>
      <c r="BRY48" s="51"/>
      <c r="BRZ48" s="51"/>
      <c r="BSA48" s="51"/>
      <c r="BSB48" s="51"/>
      <c r="BSC48" s="51"/>
      <c r="BSD48" s="51"/>
      <c r="BSE48" s="51"/>
      <c r="BSF48" s="51"/>
      <c r="BSG48" s="51"/>
      <c r="BSH48" s="51"/>
      <c r="BSI48" s="51"/>
      <c r="BSJ48" s="51"/>
      <c r="BSK48" s="51"/>
      <c r="BSL48" s="51"/>
      <c r="BSM48" s="51"/>
      <c r="BSN48" s="51"/>
      <c r="BSO48" s="51"/>
      <c r="BSP48" s="51"/>
      <c r="BSQ48" s="51"/>
      <c r="BSR48" s="51"/>
      <c r="BSS48" s="51"/>
      <c r="BST48" s="51"/>
      <c r="BSU48" s="51"/>
      <c r="BSV48" s="51"/>
      <c r="BSW48" s="51"/>
      <c r="BSX48" s="51"/>
      <c r="BSY48" s="51"/>
      <c r="BSZ48" s="51"/>
      <c r="BTA48" s="51"/>
      <c r="BTB48" s="51"/>
      <c r="BTC48" s="51"/>
      <c r="BTD48" s="51"/>
      <c r="BTE48" s="51"/>
      <c r="BTF48" s="51"/>
      <c r="BTG48" s="51"/>
      <c r="BTH48" s="51"/>
      <c r="BTI48" s="51"/>
      <c r="BTJ48" s="51"/>
      <c r="BTK48" s="51"/>
      <c r="BTL48" s="51"/>
      <c r="BTM48" s="51"/>
      <c r="BTN48" s="51"/>
      <c r="BTO48" s="51"/>
      <c r="BTP48" s="51"/>
      <c r="BTQ48" s="51"/>
      <c r="BTR48" s="51"/>
      <c r="BTS48" s="51"/>
      <c r="BTT48" s="51"/>
      <c r="BTU48" s="51"/>
      <c r="BTV48" s="51"/>
      <c r="BTW48" s="51"/>
      <c r="BTX48" s="51"/>
      <c r="BTY48" s="51"/>
      <c r="BTZ48" s="51"/>
      <c r="BUA48" s="51"/>
      <c r="BUB48" s="51"/>
      <c r="BUC48" s="51"/>
      <c r="BUD48" s="51"/>
      <c r="BUE48" s="51"/>
      <c r="BUF48" s="51"/>
      <c r="BUG48" s="51"/>
      <c r="BUH48" s="51"/>
      <c r="BUI48" s="51"/>
      <c r="BUJ48" s="51"/>
      <c r="BUK48" s="51"/>
      <c r="BUL48" s="51"/>
      <c r="BUM48" s="51"/>
      <c r="BUN48" s="51"/>
      <c r="BUO48" s="51"/>
      <c r="BUP48" s="51"/>
      <c r="BUQ48" s="51"/>
      <c r="BUR48" s="51"/>
      <c r="BUS48" s="51"/>
      <c r="BUT48" s="51"/>
      <c r="BUU48" s="51"/>
      <c r="BUV48" s="51"/>
      <c r="BUW48" s="51"/>
      <c r="BUX48" s="51"/>
      <c r="BUY48" s="51"/>
      <c r="BUZ48" s="51"/>
      <c r="BVA48" s="51"/>
      <c r="BVB48" s="51"/>
      <c r="BVC48" s="51"/>
      <c r="BVD48" s="51"/>
      <c r="BVE48" s="51"/>
      <c r="BVF48" s="51"/>
      <c r="BVG48" s="51"/>
      <c r="BVH48" s="51"/>
      <c r="BVI48" s="51"/>
      <c r="BVJ48" s="51"/>
      <c r="BVK48" s="51"/>
      <c r="BVL48" s="51"/>
      <c r="BVM48" s="51"/>
      <c r="BVN48" s="51"/>
      <c r="BVO48" s="51"/>
      <c r="BVP48" s="51"/>
      <c r="BVQ48" s="51"/>
      <c r="BVR48" s="51"/>
      <c r="BVS48" s="51"/>
      <c r="BVT48" s="51"/>
      <c r="BVU48" s="51"/>
      <c r="BVV48" s="51"/>
      <c r="BVW48" s="51"/>
      <c r="BVX48" s="51"/>
      <c r="BVY48" s="51"/>
      <c r="BVZ48" s="51"/>
      <c r="BWA48" s="51"/>
      <c r="BWB48" s="51"/>
      <c r="BWC48" s="51"/>
      <c r="BWD48" s="51"/>
      <c r="BWE48" s="51"/>
      <c r="BWF48" s="51"/>
      <c r="BWG48" s="51"/>
      <c r="BWH48" s="51"/>
      <c r="BWI48" s="51"/>
      <c r="BWJ48" s="51"/>
      <c r="BWK48" s="51"/>
      <c r="BWL48" s="51"/>
      <c r="BWM48" s="51"/>
      <c r="BWN48" s="51"/>
      <c r="BWO48" s="51"/>
      <c r="BWP48" s="51"/>
      <c r="BWQ48" s="51"/>
      <c r="BWR48" s="51"/>
      <c r="BWS48" s="51"/>
      <c r="BWT48" s="51"/>
      <c r="BWU48" s="51"/>
      <c r="BWV48" s="51"/>
      <c r="BWW48" s="51"/>
      <c r="BWX48" s="51"/>
      <c r="BWY48" s="51"/>
      <c r="BWZ48" s="51"/>
      <c r="BXA48" s="51"/>
      <c r="BXB48" s="51"/>
      <c r="BXC48" s="51"/>
      <c r="BXD48" s="51"/>
      <c r="BXE48" s="51"/>
      <c r="BXF48" s="51"/>
      <c r="BXG48" s="51"/>
      <c r="BXH48" s="51"/>
      <c r="BXI48" s="51"/>
      <c r="BXJ48" s="51"/>
      <c r="BXK48" s="51"/>
      <c r="BXL48" s="51"/>
      <c r="BXM48" s="51"/>
      <c r="BXN48" s="51"/>
      <c r="BXO48" s="51"/>
      <c r="BXP48" s="51"/>
      <c r="BXQ48" s="51"/>
      <c r="BXR48" s="51"/>
      <c r="BXS48" s="51"/>
      <c r="BXT48" s="51"/>
      <c r="BXU48" s="51"/>
      <c r="BXV48" s="51"/>
      <c r="BXW48" s="51"/>
      <c r="BXX48" s="51"/>
      <c r="BXY48" s="51"/>
      <c r="BXZ48" s="51"/>
      <c r="BYA48" s="51"/>
      <c r="BYB48" s="51"/>
      <c r="BYC48" s="51"/>
      <c r="BYD48" s="51"/>
      <c r="BYE48" s="51"/>
      <c r="BYF48" s="51"/>
      <c r="BYG48" s="51"/>
      <c r="BYH48" s="51"/>
      <c r="BYI48" s="51"/>
      <c r="BYJ48" s="51"/>
      <c r="BYK48" s="51"/>
      <c r="BYL48" s="51"/>
      <c r="BYM48" s="51"/>
      <c r="BYN48" s="51"/>
      <c r="BYO48" s="51"/>
      <c r="BYP48" s="51"/>
      <c r="BYQ48" s="51"/>
      <c r="BYR48" s="51"/>
      <c r="BYS48" s="51"/>
      <c r="BYT48" s="51"/>
      <c r="BYU48" s="51"/>
      <c r="BYV48" s="51"/>
      <c r="BYW48" s="51"/>
      <c r="BYX48" s="51"/>
      <c r="BYY48" s="51"/>
      <c r="BYZ48" s="51"/>
      <c r="BZA48" s="51"/>
      <c r="BZB48" s="51"/>
      <c r="BZC48" s="51"/>
      <c r="BZD48" s="51"/>
      <c r="BZE48" s="51"/>
      <c r="BZF48" s="51"/>
      <c r="BZG48" s="51"/>
      <c r="BZH48" s="51"/>
      <c r="BZI48" s="51"/>
      <c r="BZJ48" s="51"/>
      <c r="BZK48" s="51"/>
      <c r="BZL48" s="51"/>
      <c r="BZM48" s="51"/>
      <c r="BZN48" s="51"/>
      <c r="BZO48" s="51"/>
      <c r="BZP48" s="51"/>
      <c r="BZQ48" s="51"/>
      <c r="BZR48" s="51"/>
      <c r="BZS48" s="51"/>
      <c r="BZT48" s="51"/>
      <c r="BZU48" s="51"/>
      <c r="BZV48" s="51"/>
      <c r="BZW48" s="51"/>
      <c r="BZX48" s="51"/>
      <c r="BZY48" s="51"/>
      <c r="BZZ48" s="51"/>
      <c r="CAA48" s="51"/>
      <c r="CAB48" s="51"/>
      <c r="CAC48" s="51"/>
      <c r="CAD48" s="51"/>
      <c r="CAE48" s="51"/>
      <c r="CAF48" s="51"/>
      <c r="CAG48" s="51"/>
      <c r="CAH48" s="51"/>
      <c r="CAI48" s="51"/>
      <c r="CAJ48" s="51"/>
      <c r="CAK48" s="51"/>
      <c r="CAL48" s="51"/>
      <c r="CAM48" s="51"/>
      <c r="CAN48" s="51"/>
      <c r="CAO48" s="51"/>
      <c r="CAP48" s="51"/>
      <c r="CAQ48" s="51"/>
      <c r="CAR48" s="51"/>
      <c r="CAS48" s="51"/>
      <c r="CAT48" s="51"/>
      <c r="CAU48" s="51"/>
      <c r="CAV48" s="51"/>
      <c r="CAW48" s="51"/>
      <c r="CAX48" s="51"/>
      <c r="CAY48" s="51"/>
      <c r="CAZ48" s="51"/>
      <c r="CBA48" s="51"/>
      <c r="CBB48" s="51"/>
      <c r="CBC48" s="51"/>
      <c r="CBD48" s="51"/>
      <c r="CBE48" s="51"/>
      <c r="CBF48" s="51"/>
      <c r="CBG48" s="51"/>
      <c r="CBH48" s="51"/>
      <c r="CBI48" s="51"/>
      <c r="CBJ48" s="51"/>
      <c r="CBK48" s="51"/>
      <c r="CBL48" s="51"/>
      <c r="CBM48" s="51"/>
      <c r="CBN48" s="51"/>
      <c r="CBO48" s="51"/>
      <c r="CBP48" s="51"/>
      <c r="CBQ48" s="51"/>
      <c r="CBR48" s="51"/>
      <c r="CBS48" s="51"/>
      <c r="CBT48" s="51"/>
      <c r="CBU48" s="51"/>
      <c r="CBV48" s="51"/>
      <c r="CBW48" s="51"/>
      <c r="CBX48" s="51"/>
      <c r="CBY48" s="51"/>
      <c r="CBZ48" s="51"/>
      <c r="CCA48" s="51"/>
      <c r="CCB48" s="51"/>
      <c r="CCC48" s="51"/>
      <c r="CCD48" s="51"/>
      <c r="CCE48" s="51"/>
      <c r="CCF48" s="51"/>
      <c r="CCG48" s="51"/>
      <c r="CCH48" s="51"/>
      <c r="CCI48" s="51"/>
      <c r="CCJ48" s="51"/>
      <c r="CCK48" s="51"/>
      <c r="CCL48" s="51"/>
      <c r="CCM48" s="51"/>
      <c r="CCN48" s="51"/>
      <c r="CCO48" s="51"/>
      <c r="CCP48" s="51"/>
      <c r="CCQ48" s="51"/>
      <c r="CCR48" s="51"/>
      <c r="CCS48" s="51"/>
      <c r="CCT48" s="51"/>
      <c r="CCU48" s="51"/>
      <c r="CCV48" s="51"/>
      <c r="CCW48" s="51"/>
      <c r="CCX48" s="51"/>
      <c r="CCY48" s="51"/>
      <c r="CCZ48" s="51"/>
      <c r="CDA48" s="51"/>
      <c r="CDB48" s="51"/>
      <c r="CDC48" s="51"/>
      <c r="CDD48" s="51"/>
      <c r="CDE48" s="51"/>
      <c r="CDF48" s="51"/>
      <c r="CDG48" s="51"/>
      <c r="CDH48" s="51"/>
      <c r="CDI48" s="51"/>
      <c r="CDJ48" s="51"/>
      <c r="CDK48" s="51"/>
      <c r="CDL48" s="51"/>
      <c r="CDM48" s="51"/>
      <c r="CDN48" s="51"/>
      <c r="CDO48" s="51"/>
      <c r="CDP48" s="51"/>
      <c r="CDQ48" s="51"/>
      <c r="CDR48" s="51"/>
      <c r="CDS48" s="51"/>
      <c r="CDT48" s="51"/>
      <c r="CDU48" s="51"/>
      <c r="CDV48" s="51"/>
      <c r="CDW48" s="51"/>
      <c r="CDX48" s="51"/>
      <c r="CDY48" s="51"/>
      <c r="CDZ48" s="51"/>
      <c r="CEA48" s="51"/>
      <c r="CEB48" s="51"/>
      <c r="CEC48" s="51"/>
      <c r="CED48" s="51"/>
      <c r="CEE48" s="51"/>
      <c r="CEF48" s="51"/>
      <c r="CEG48" s="51"/>
      <c r="CEH48" s="51"/>
      <c r="CEI48" s="51"/>
      <c r="CEJ48" s="51"/>
      <c r="CEK48" s="51"/>
      <c r="CEL48" s="51"/>
      <c r="CEM48" s="51"/>
      <c r="CEN48" s="51"/>
      <c r="CEO48" s="51"/>
      <c r="CEP48" s="51"/>
      <c r="CEQ48" s="51"/>
      <c r="CER48" s="51"/>
      <c r="CES48" s="51"/>
      <c r="CET48" s="51"/>
      <c r="CEU48" s="51"/>
      <c r="CEV48" s="51"/>
      <c r="CEW48" s="51"/>
      <c r="CEX48" s="51"/>
      <c r="CEY48" s="51"/>
      <c r="CEZ48" s="51"/>
      <c r="CFA48" s="51"/>
      <c r="CFB48" s="51"/>
      <c r="CFC48" s="51"/>
      <c r="CFD48" s="51"/>
      <c r="CFE48" s="51"/>
      <c r="CFF48" s="51"/>
      <c r="CFG48" s="51"/>
      <c r="CFH48" s="51"/>
      <c r="CFI48" s="51"/>
      <c r="CFJ48" s="51"/>
      <c r="CFK48" s="51"/>
      <c r="CFL48" s="51"/>
      <c r="CFM48" s="51"/>
      <c r="CFN48" s="51"/>
      <c r="CFO48" s="51"/>
      <c r="CFP48" s="51"/>
      <c r="CFQ48" s="51"/>
      <c r="CFR48" s="51"/>
      <c r="CFS48" s="51"/>
      <c r="CFT48" s="51"/>
      <c r="CFU48" s="51"/>
      <c r="CFV48" s="51"/>
      <c r="CFW48" s="51"/>
      <c r="CFX48" s="51"/>
      <c r="CFY48" s="51"/>
      <c r="CFZ48" s="51"/>
      <c r="CGA48" s="51"/>
      <c r="CGB48" s="51"/>
      <c r="CGC48" s="51"/>
      <c r="CGD48" s="51"/>
      <c r="CGE48" s="51"/>
      <c r="CGF48" s="51"/>
      <c r="CGG48" s="51"/>
      <c r="CGH48" s="51"/>
      <c r="CGI48" s="51"/>
      <c r="CGJ48" s="51"/>
      <c r="CGK48" s="51"/>
      <c r="CGL48" s="51"/>
      <c r="CGM48" s="51"/>
      <c r="CGN48" s="51"/>
      <c r="CGO48" s="51"/>
      <c r="CGP48" s="51"/>
      <c r="CGQ48" s="51"/>
      <c r="CGR48" s="51"/>
      <c r="CGS48" s="51"/>
      <c r="CGT48" s="51"/>
      <c r="CGU48" s="51"/>
      <c r="CGV48" s="51"/>
      <c r="CGW48" s="51"/>
      <c r="CGX48" s="51"/>
      <c r="CGY48" s="51"/>
      <c r="CGZ48" s="51"/>
      <c r="CHA48" s="51"/>
      <c r="CHB48" s="51"/>
      <c r="CHC48" s="51"/>
      <c r="CHD48" s="51"/>
      <c r="CHE48" s="51"/>
      <c r="CHF48" s="51"/>
      <c r="CHG48" s="51"/>
      <c r="CHH48" s="51"/>
      <c r="CHI48" s="51"/>
      <c r="CHJ48" s="51"/>
      <c r="CHK48" s="51"/>
      <c r="CHL48" s="51"/>
      <c r="CHM48" s="51"/>
      <c r="CHN48" s="51"/>
      <c r="CHO48" s="51"/>
      <c r="CHP48" s="51"/>
      <c r="CHQ48" s="51"/>
      <c r="CHR48" s="51"/>
      <c r="CHS48" s="51"/>
      <c r="CHT48" s="51"/>
      <c r="CHU48" s="51"/>
      <c r="CHV48" s="51"/>
      <c r="CHW48" s="51"/>
      <c r="CHX48" s="51"/>
      <c r="CHY48" s="51"/>
      <c r="CHZ48" s="51"/>
      <c r="CIA48" s="51"/>
      <c r="CIB48" s="51"/>
      <c r="CIC48" s="51"/>
      <c r="CID48" s="51"/>
      <c r="CIE48" s="51"/>
      <c r="CIF48" s="51"/>
      <c r="CIG48" s="51"/>
      <c r="CIH48" s="51"/>
      <c r="CII48" s="51"/>
      <c r="CIJ48" s="51"/>
      <c r="CIK48" s="51"/>
      <c r="CIL48" s="51"/>
      <c r="CIM48" s="51"/>
      <c r="CIN48" s="51"/>
      <c r="CIO48" s="51"/>
      <c r="CIP48" s="51"/>
      <c r="CIQ48" s="51"/>
      <c r="CIR48" s="51"/>
      <c r="CIS48" s="51"/>
      <c r="CIT48" s="51"/>
      <c r="CIU48" s="51"/>
      <c r="CIV48" s="51"/>
      <c r="CIW48" s="51"/>
      <c r="CIX48" s="51"/>
      <c r="CIY48" s="51"/>
      <c r="CIZ48" s="51"/>
      <c r="CJA48" s="51"/>
      <c r="CJB48" s="51"/>
      <c r="CJC48" s="51"/>
      <c r="CJD48" s="51"/>
      <c r="CJE48" s="51"/>
      <c r="CJF48" s="51"/>
      <c r="CJG48" s="51"/>
      <c r="CJH48" s="51"/>
      <c r="CJI48" s="51"/>
      <c r="CJJ48" s="51"/>
      <c r="CJK48" s="51"/>
      <c r="CJL48" s="51"/>
      <c r="CJM48" s="51"/>
      <c r="CJN48" s="51"/>
      <c r="CJO48" s="51"/>
      <c r="CJP48" s="51"/>
      <c r="CJQ48" s="51"/>
      <c r="CJR48" s="51"/>
      <c r="CJS48" s="51"/>
      <c r="CJT48" s="51"/>
      <c r="CJU48" s="51"/>
      <c r="CJV48" s="51"/>
      <c r="CJW48" s="51"/>
      <c r="CJX48" s="51"/>
      <c r="CJY48" s="51"/>
      <c r="CJZ48" s="51"/>
      <c r="CKA48" s="51"/>
      <c r="CKB48" s="51"/>
      <c r="CKC48" s="51"/>
      <c r="CKD48" s="51"/>
      <c r="CKE48" s="51"/>
      <c r="CKF48" s="51"/>
      <c r="CKG48" s="51"/>
      <c r="CKH48" s="51"/>
      <c r="CKI48" s="51"/>
      <c r="CKJ48" s="51"/>
      <c r="CKK48" s="51"/>
      <c r="CKL48" s="51"/>
      <c r="CKM48" s="51"/>
      <c r="CKN48" s="51"/>
      <c r="CKO48" s="51"/>
      <c r="CKP48" s="51"/>
      <c r="CKQ48" s="51"/>
      <c r="CKR48" s="51"/>
      <c r="CKS48" s="51"/>
      <c r="CKT48" s="51"/>
      <c r="CKU48" s="51"/>
      <c r="CKV48" s="51"/>
      <c r="CKW48" s="51"/>
      <c r="CKX48" s="51"/>
      <c r="CKY48" s="51"/>
      <c r="CKZ48" s="51"/>
      <c r="CLA48" s="51"/>
      <c r="CLB48" s="51"/>
      <c r="CLC48" s="51"/>
      <c r="CLD48" s="51"/>
      <c r="CLE48" s="51"/>
      <c r="CLF48" s="51"/>
      <c r="CLG48" s="51"/>
      <c r="CLH48" s="51"/>
      <c r="CLI48" s="51"/>
      <c r="CLJ48" s="51"/>
      <c r="CLK48" s="51"/>
      <c r="CLL48" s="51"/>
      <c r="CLM48" s="51"/>
      <c r="CLN48" s="51"/>
      <c r="CLO48" s="51"/>
      <c r="CLP48" s="51"/>
      <c r="CLQ48" s="51"/>
      <c r="CLR48" s="51"/>
      <c r="CLS48" s="51"/>
      <c r="CLT48" s="51"/>
      <c r="CLU48" s="51"/>
      <c r="CLV48" s="51"/>
      <c r="CLW48" s="51"/>
      <c r="CLX48" s="51"/>
      <c r="CLY48" s="51"/>
      <c r="CLZ48" s="51"/>
      <c r="CMA48" s="51"/>
      <c r="CMB48" s="51"/>
      <c r="CMC48" s="51"/>
      <c r="CMD48" s="51"/>
      <c r="CME48" s="51"/>
      <c r="CMF48" s="51"/>
      <c r="CMG48" s="51"/>
      <c r="CMH48" s="51"/>
      <c r="CMI48" s="51"/>
      <c r="CMJ48" s="51"/>
      <c r="CMK48" s="51"/>
      <c r="CML48" s="51"/>
      <c r="CMM48" s="51"/>
      <c r="CMN48" s="51"/>
      <c r="CMO48" s="51"/>
      <c r="CMP48" s="51"/>
      <c r="CMQ48" s="51"/>
      <c r="CMR48" s="51"/>
      <c r="CMS48" s="51"/>
      <c r="CMT48" s="51"/>
      <c r="CMU48" s="51"/>
      <c r="CMV48" s="51"/>
      <c r="CMW48" s="51"/>
      <c r="CMX48" s="51"/>
      <c r="CMY48" s="51"/>
      <c r="CMZ48" s="51"/>
      <c r="CNA48" s="51"/>
      <c r="CNB48" s="51"/>
      <c r="CNC48" s="51"/>
      <c r="CND48" s="51"/>
      <c r="CNE48" s="51"/>
      <c r="CNF48" s="51"/>
      <c r="CNG48" s="51"/>
      <c r="CNH48" s="51"/>
      <c r="CNI48" s="51"/>
      <c r="CNJ48" s="51"/>
      <c r="CNK48" s="51"/>
      <c r="CNL48" s="51"/>
      <c r="CNM48" s="51"/>
      <c r="CNN48" s="51"/>
      <c r="CNO48" s="51"/>
      <c r="CNP48" s="51"/>
      <c r="CNQ48" s="51"/>
      <c r="CNR48" s="51"/>
      <c r="CNS48" s="51"/>
      <c r="CNT48" s="51"/>
      <c r="CNU48" s="51"/>
      <c r="CNV48" s="51"/>
      <c r="CNW48" s="51"/>
      <c r="CNX48" s="51"/>
      <c r="CNY48" s="51"/>
      <c r="CNZ48" s="51"/>
      <c r="COA48" s="51"/>
      <c r="COB48" s="51"/>
      <c r="COC48" s="51"/>
      <c r="COD48" s="51"/>
      <c r="COE48" s="51"/>
      <c r="COF48" s="51"/>
      <c r="COG48" s="51"/>
      <c r="COH48" s="51"/>
      <c r="COI48" s="51"/>
      <c r="COJ48" s="51"/>
      <c r="COK48" s="51"/>
      <c r="COL48" s="51"/>
      <c r="COM48" s="51"/>
      <c r="CON48" s="51"/>
      <c r="COO48" s="51"/>
      <c r="COP48" s="51"/>
      <c r="COQ48" s="51"/>
      <c r="COR48" s="51"/>
      <c r="COS48" s="51"/>
      <c r="COT48" s="51"/>
      <c r="COU48" s="51"/>
      <c r="COV48" s="51"/>
      <c r="COW48" s="51"/>
      <c r="COX48" s="51"/>
      <c r="COY48" s="51"/>
      <c r="COZ48" s="51"/>
      <c r="CPA48" s="51"/>
      <c r="CPB48" s="51"/>
      <c r="CPC48" s="51"/>
      <c r="CPD48" s="51"/>
      <c r="CPE48" s="51"/>
      <c r="CPF48" s="51"/>
      <c r="CPG48" s="51"/>
      <c r="CPH48" s="51"/>
      <c r="CPI48" s="51"/>
      <c r="CPJ48" s="51"/>
      <c r="CPK48" s="51"/>
      <c r="CPL48" s="51"/>
      <c r="CPM48" s="51"/>
      <c r="CPN48" s="51"/>
      <c r="CPO48" s="51"/>
      <c r="CPP48" s="51"/>
      <c r="CPQ48" s="51"/>
      <c r="CPR48" s="51"/>
      <c r="CPS48" s="51"/>
      <c r="CPT48" s="51"/>
      <c r="CPU48" s="51"/>
      <c r="CPV48" s="51"/>
      <c r="CPW48" s="51"/>
      <c r="CPX48" s="51"/>
      <c r="CPY48" s="51"/>
      <c r="CPZ48" s="51"/>
      <c r="CQA48" s="51"/>
      <c r="CQB48" s="51"/>
      <c r="CQC48" s="51"/>
      <c r="CQD48" s="51"/>
      <c r="CQE48" s="51"/>
      <c r="CQF48" s="51"/>
      <c r="CQG48" s="51"/>
      <c r="CQH48" s="51"/>
      <c r="CQI48" s="51"/>
      <c r="CQJ48" s="51"/>
      <c r="CQK48" s="51"/>
      <c r="CQL48" s="51"/>
      <c r="CQM48" s="51"/>
      <c r="CQN48" s="51"/>
      <c r="CQO48" s="51"/>
      <c r="CQP48" s="51"/>
      <c r="CQQ48" s="51"/>
      <c r="CQR48" s="51"/>
      <c r="CQS48" s="51"/>
      <c r="CQT48" s="51"/>
      <c r="CQU48" s="51"/>
      <c r="CQV48" s="51"/>
      <c r="CQW48" s="51"/>
      <c r="CQX48" s="51"/>
      <c r="CQY48" s="51"/>
      <c r="CQZ48" s="51"/>
      <c r="CRA48" s="51"/>
      <c r="CRB48" s="51"/>
      <c r="CRC48" s="51"/>
      <c r="CRD48" s="51"/>
      <c r="CRE48" s="51"/>
      <c r="CRF48" s="51"/>
      <c r="CRG48" s="51"/>
      <c r="CRH48" s="51"/>
      <c r="CRI48" s="51"/>
      <c r="CRJ48" s="51"/>
      <c r="CRK48" s="51"/>
      <c r="CRL48" s="51"/>
      <c r="CRM48" s="51"/>
      <c r="CRN48" s="51"/>
      <c r="CRO48" s="51"/>
      <c r="CRP48" s="51"/>
      <c r="CRQ48" s="51"/>
      <c r="CRR48" s="51"/>
      <c r="CRS48" s="51"/>
      <c r="CRT48" s="51"/>
      <c r="CRU48" s="51"/>
      <c r="CRV48" s="51"/>
      <c r="CRW48" s="51"/>
      <c r="CRX48" s="51"/>
      <c r="CRY48" s="51"/>
      <c r="CRZ48" s="51"/>
      <c r="CSA48" s="51"/>
      <c r="CSB48" s="51"/>
      <c r="CSC48" s="51"/>
      <c r="CSD48" s="51"/>
      <c r="CSE48" s="51"/>
      <c r="CSF48" s="51"/>
      <c r="CSG48" s="51"/>
      <c r="CSH48" s="51"/>
      <c r="CSI48" s="51"/>
      <c r="CSJ48" s="51"/>
      <c r="CSK48" s="51"/>
      <c r="CSL48" s="51"/>
      <c r="CSM48" s="51"/>
      <c r="CSN48" s="51"/>
      <c r="CSO48" s="51"/>
      <c r="CSP48" s="51"/>
      <c r="CSQ48" s="51"/>
      <c r="CSR48" s="51"/>
      <c r="CSS48" s="51"/>
      <c r="CST48" s="51"/>
      <c r="CSU48" s="51"/>
      <c r="CSV48" s="51"/>
      <c r="CSW48" s="51"/>
      <c r="CSX48" s="51"/>
      <c r="CSY48" s="51"/>
      <c r="CSZ48" s="51"/>
      <c r="CTA48" s="51"/>
      <c r="CTB48" s="51"/>
      <c r="CTC48" s="51"/>
      <c r="CTD48" s="51"/>
      <c r="CTE48" s="51"/>
      <c r="CTF48" s="51"/>
      <c r="CTG48" s="51"/>
      <c r="CTH48" s="51"/>
      <c r="CTI48" s="51"/>
      <c r="CTJ48" s="51"/>
      <c r="CTK48" s="51"/>
      <c r="CTL48" s="51"/>
      <c r="CTM48" s="51"/>
      <c r="CTN48" s="51"/>
      <c r="CTO48" s="51"/>
      <c r="CTP48" s="51"/>
      <c r="CTQ48" s="51"/>
      <c r="CTR48" s="51"/>
      <c r="CTS48" s="51"/>
      <c r="CTT48" s="51"/>
      <c r="CTU48" s="51"/>
      <c r="CTV48" s="51"/>
      <c r="CTW48" s="51"/>
      <c r="CTX48" s="51"/>
      <c r="CTY48" s="51"/>
      <c r="CTZ48" s="51"/>
      <c r="CUA48" s="51"/>
      <c r="CUB48" s="51"/>
      <c r="CUC48" s="51"/>
      <c r="CUD48" s="51"/>
      <c r="CUE48" s="51"/>
      <c r="CUF48" s="51"/>
      <c r="CUG48" s="51"/>
      <c r="CUH48" s="51"/>
      <c r="CUI48" s="51"/>
      <c r="CUJ48" s="51"/>
      <c r="CUK48" s="51"/>
      <c r="CUL48" s="51"/>
      <c r="CUM48" s="51"/>
      <c r="CUN48" s="51"/>
      <c r="CUO48" s="51"/>
      <c r="CUP48" s="51"/>
      <c r="CUQ48" s="51"/>
      <c r="CUR48" s="51"/>
      <c r="CUS48" s="51"/>
      <c r="CUT48" s="51"/>
      <c r="CUU48" s="51"/>
      <c r="CUV48" s="51"/>
      <c r="CUW48" s="51"/>
      <c r="CUX48" s="51"/>
      <c r="CUY48" s="51"/>
      <c r="CUZ48" s="51"/>
      <c r="CVA48" s="51"/>
      <c r="CVB48" s="51"/>
      <c r="CVC48" s="51"/>
      <c r="CVD48" s="51"/>
      <c r="CVE48" s="51"/>
      <c r="CVF48" s="51"/>
      <c r="CVG48" s="51"/>
      <c r="CVH48" s="51"/>
      <c r="CVI48" s="51"/>
      <c r="CVJ48" s="51"/>
      <c r="CVK48" s="51"/>
      <c r="CVL48" s="51"/>
      <c r="CVM48" s="51"/>
      <c r="CVN48" s="51"/>
      <c r="CVO48" s="51"/>
      <c r="CVP48" s="51"/>
      <c r="CVQ48" s="51"/>
      <c r="CVR48" s="51"/>
      <c r="CVS48" s="51"/>
      <c r="CVT48" s="51"/>
      <c r="CVU48" s="51"/>
      <c r="CVV48" s="51"/>
      <c r="CVW48" s="51"/>
      <c r="CVX48" s="51"/>
      <c r="CVY48" s="51"/>
      <c r="CVZ48" s="51"/>
      <c r="CWA48" s="51"/>
      <c r="CWB48" s="51"/>
      <c r="CWC48" s="51"/>
      <c r="CWD48" s="51"/>
      <c r="CWE48" s="51"/>
      <c r="CWF48" s="51"/>
      <c r="CWG48" s="51"/>
      <c r="CWH48" s="51"/>
      <c r="CWI48" s="51"/>
      <c r="CWJ48" s="51"/>
      <c r="CWK48" s="51"/>
      <c r="CWL48" s="51"/>
      <c r="CWM48" s="51"/>
      <c r="CWN48" s="51"/>
      <c r="CWO48" s="51"/>
      <c r="CWP48" s="51"/>
      <c r="CWQ48" s="51"/>
      <c r="CWR48" s="51"/>
      <c r="CWS48" s="51"/>
      <c r="CWT48" s="51"/>
      <c r="CWU48" s="51"/>
      <c r="CWV48" s="51"/>
      <c r="CWW48" s="51"/>
      <c r="CWX48" s="51"/>
      <c r="CWY48" s="51"/>
      <c r="CWZ48" s="51"/>
      <c r="CXA48" s="51"/>
      <c r="CXB48" s="51"/>
      <c r="CXC48" s="51"/>
      <c r="CXD48" s="51"/>
      <c r="CXE48" s="51"/>
      <c r="CXF48" s="51"/>
      <c r="CXG48" s="51"/>
      <c r="CXH48" s="51"/>
      <c r="CXI48" s="51"/>
      <c r="CXJ48" s="51"/>
      <c r="CXK48" s="51"/>
      <c r="CXL48" s="51"/>
      <c r="CXM48" s="51"/>
      <c r="CXN48" s="51"/>
      <c r="CXO48" s="51"/>
      <c r="CXP48" s="51"/>
      <c r="CXQ48" s="51"/>
      <c r="CXR48" s="51"/>
      <c r="CXS48" s="51"/>
      <c r="CXT48" s="51"/>
      <c r="CXU48" s="51"/>
      <c r="CXV48" s="51"/>
      <c r="CXW48" s="51"/>
      <c r="CXX48" s="51"/>
      <c r="CXY48" s="51"/>
      <c r="CXZ48" s="51"/>
      <c r="CYA48" s="51"/>
      <c r="CYB48" s="51"/>
      <c r="CYC48" s="51"/>
      <c r="CYD48" s="51"/>
      <c r="CYE48" s="51"/>
      <c r="CYF48" s="51"/>
      <c r="CYG48" s="51"/>
      <c r="CYH48" s="51"/>
      <c r="CYI48" s="51"/>
      <c r="CYJ48" s="51"/>
      <c r="CYK48" s="51"/>
      <c r="CYL48" s="51"/>
      <c r="CYM48" s="51"/>
      <c r="CYN48" s="51"/>
      <c r="CYO48" s="51"/>
      <c r="CYP48" s="51"/>
      <c r="CYQ48" s="51"/>
      <c r="CYR48" s="51"/>
      <c r="CYS48" s="51"/>
      <c r="CYT48" s="51"/>
      <c r="CYU48" s="51"/>
      <c r="CYV48" s="51"/>
      <c r="CYW48" s="51"/>
      <c r="CYX48" s="51"/>
      <c r="CYY48" s="51"/>
      <c r="CYZ48" s="51"/>
      <c r="CZA48" s="51"/>
      <c r="CZB48" s="51"/>
      <c r="CZC48" s="51"/>
      <c r="CZD48" s="51"/>
      <c r="CZE48" s="51"/>
      <c r="CZF48" s="51"/>
      <c r="CZG48" s="51"/>
      <c r="CZH48" s="51"/>
      <c r="CZI48" s="51"/>
      <c r="CZJ48" s="51"/>
      <c r="CZK48" s="51"/>
      <c r="CZL48" s="51"/>
      <c r="CZM48" s="51"/>
      <c r="CZN48" s="51"/>
      <c r="CZO48" s="51"/>
      <c r="CZP48" s="51"/>
      <c r="CZQ48" s="51"/>
      <c r="CZR48" s="51"/>
      <c r="CZS48" s="51"/>
      <c r="CZT48" s="51"/>
      <c r="CZU48" s="51"/>
      <c r="CZV48" s="51"/>
      <c r="CZW48" s="51"/>
      <c r="CZX48" s="51"/>
      <c r="CZY48" s="51"/>
      <c r="CZZ48" s="51"/>
      <c r="DAA48" s="51"/>
      <c r="DAB48" s="51"/>
      <c r="DAC48" s="51"/>
      <c r="DAD48" s="51"/>
      <c r="DAE48" s="51"/>
      <c r="DAF48" s="51"/>
      <c r="DAG48" s="51"/>
      <c r="DAH48" s="51"/>
      <c r="DAI48" s="51"/>
      <c r="DAJ48" s="51"/>
      <c r="DAK48" s="51"/>
      <c r="DAL48" s="51"/>
      <c r="DAM48" s="51"/>
      <c r="DAN48" s="51"/>
      <c r="DAO48" s="51"/>
      <c r="DAP48" s="51"/>
      <c r="DAQ48" s="51"/>
      <c r="DAR48" s="51"/>
      <c r="DAS48" s="51"/>
      <c r="DAT48" s="51"/>
      <c r="DAU48" s="51"/>
      <c r="DAV48" s="51"/>
      <c r="DAW48" s="51"/>
      <c r="DAX48" s="51"/>
      <c r="DAY48" s="51"/>
      <c r="DAZ48" s="51"/>
      <c r="DBA48" s="51"/>
      <c r="DBB48" s="51"/>
      <c r="DBC48" s="51"/>
      <c r="DBD48" s="51"/>
      <c r="DBE48" s="51"/>
      <c r="DBF48" s="51"/>
      <c r="DBG48" s="51"/>
      <c r="DBH48" s="51"/>
      <c r="DBI48" s="51"/>
      <c r="DBJ48" s="51"/>
      <c r="DBK48" s="51"/>
      <c r="DBL48" s="51"/>
      <c r="DBM48" s="51"/>
      <c r="DBN48" s="51"/>
      <c r="DBO48" s="51"/>
      <c r="DBP48" s="51"/>
      <c r="DBQ48" s="51"/>
      <c r="DBR48" s="51"/>
      <c r="DBS48" s="51"/>
      <c r="DBT48" s="51"/>
      <c r="DBU48" s="51"/>
      <c r="DBV48" s="51"/>
      <c r="DBW48" s="51"/>
      <c r="DBX48" s="51"/>
      <c r="DBY48" s="51"/>
      <c r="DBZ48" s="51"/>
      <c r="DCA48" s="51"/>
      <c r="DCB48" s="51"/>
      <c r="DCC48" s="51"/>
      <c r="DCD48" s="51"/>
      <c r="DCE48" s="51"/>
      <c r="DCF48" s="51"/>
      <c r="DCG48" s="51"/>
      <c r="DCH48" s="51"/>
      <c r="DCI48" s="51"/>
      <c r="DCJ48" s="51"/>
      <c r="DCK48" s="51"/>
      <c r="DCL48" s="51"/>
      <c r="DCM48" s="51"/>
      <c r="DCN48" s="51"/>
      <c r="DCO48" s="51"/>
      <c r="DCP48" s="51"/>
      <c r="DCQ48" s="51"/>
      <c r="DCR48" s="51"/>
      <c r="DCS48" s="51"/>
      <c r="DCT48" s="51"/>
      <c r="DCU48" s="51"/>
      <c r="DCV48" s="51"/>
      <c r="DCW48" s="51"/>
      <c r="DCX48" s="51"/>
      <c r="DCY48" s="51"/>
      <c r="DCZ48" s="51"/>
      <c r="DDA48" s="51"/>
      <c r="DDB48" s="51"/>
      <c r="DDC48" s="51"/>
      <c r="DDD48" s="51"/>
      <c r="DDE48" s="51"/>
      <c r="DDF48" s="51"/>
      <c r="DDG48" s="51"/>
      <c r="DDH48" s="51"/>
      <c r="DDI48" s="51"/>
      <c r="DDJ48" s="51"/>
      <c r="DDK48" s="51"/>
      <c r="DDL48" s="51"/>
      <c r="DDM48" s="51"/>
      <c r="DDN48" s="51"/>
      <c r="DDO48" s="51"/>
      <c r="DDP48" s="51"/>
      <c r="DDQ48" s="51"/>
      <c r="DDR48" s="51"/>
      <c r="DDS48" s="51"/>
      <c r="DDT48" s="51"/>
      <c r="DDU48" s="51"/>
      <c r="DDV48" s="51"/>
      <c r="DDW48" s="51"/>
      <c r="DDX48" s="51"/>
      <c r="DDY48" s="51"/>
      <c r="DDZ48" s="51"/>
      <c r="DEA48" s="51"/>
      <c r="DEB48" s="51"/>
      <c r="DEC48" s="51"/>
      <c r="DED48" s="51"/>
      <c r="DEE48" s="51"/>
      <c r="DEF48" s="51"/>
      <c r="DEG48" s="51"/>
      <c r="DEH48" s="51"/>
      <c r="DEI48" s="51"/>
      <c r="DEJ48" s="51"/>
      <c r="DEK48" s="51"/>
      <c r="DEL48" s="51"/>
      <c r="DEM48" s="51"/>
      <c r="DEN48" s="51"/>
      <c r="DEO48" s="51"/>
      <c r="DEP48" s="51"/>
      <c r="DEQ48" s="51"/>
      <c r="DER48" s="51"/>
      <c r="DES48" s="51"/>
      <c r="DET48" s="51"/>
      <c r="DEU48" s="51"/>
      <c r="DEV48" s="51"/>
      <c r="DEW48" s="51"/>
      <c r="DEX48" s="51"/>
      <c r="DEY48" s="51"/>
      <c r="DEZ48" s="51"/>
      <c r="DFA48" s="51"/>
      <c r="DFB48" s="51"/>
      <c r="DFC48" s="51"/>
      <c r="DFD48" s="51"/>
      <c r="DFE48" s="51"/>
      <c r="DFF48" s="51"/>
      <c r="DFG48" s="51"/>
      <c r="DFH48" s="51"/>
      <c r="DFI48" s="51"/>
      <c r="DFJ48" s="51"/>
      <c r="DFK48" s="51"/>
      <c r="DFL48" s="51"/>
      <c r="DFM48" s="51"/>
      <c r="DFN48" s="51"/>
      <c r="DFO48" s="51"/>
      <c r="DFP48" s="51"/>
      <c r="DFQ48" s="51"/>
      <c r="DFR48" s="51"/>
      <c r="DFS48" s="51"/>
      <c r="DFT48" s="51"/>
      <c r="DFU48" s="51"/>
      <c r="DFV48" s="51"/>
      <c r="DFW48" s="51"/>
      <c r="DFX48" s="51"/>
      <c r="DFY48" s="51"/>
      <c r="DFZ48" s="51"/>
      <c r="DGA48" s="51"/>
      <c r="DGB48" s="51"/>
      <c r="DGC48" s="51"/>
      <c r="DGD48" s="51"/>
      <c r="DGE48" s="51"/>
      <c r="DGF48" s="51"/>
      <c r="DGG48" s="51"/>
      <c r="DGH48" s="51"/>
      <c r="DGI48" s="51"/>
      <c r="DGJ48" s="51"/>
      <c r="DGK48" s="51"/>
      <c r="DGL48" s="51"/>
      <c r="DGM48" s="51"/>
      <c r="DGN48" s="51"/>
      <c r="DGO48" s="51"/>
      <c r="DGP48" s="51"/>
      <c r="DGQ48" s="51"/>
      <c r="DGR48" s="51"/>
      <c r="DGS48" s="51"/>
      <c r="DGT48" s="51"/>
      <c r="DGU48" s="51"/>
      <c r="DGV48" s="51"/>
      <c r="DGW48" s="51"/>
      <c r="DGX48" s="51"/>
      <c r="DGY48" s="51"/>
      <c r="DGZ48" s="51"/>
      <c r="DHA48" s="51"/>
      <c r="DHB48" s="51"/>
      <c r="DHC48" s="51"/>
      <c r="DHD48" s="51"/>
      <c r="DHE48" s="51"/>
      <c r="DHF48" s="51"/>
      <c r="DHG48" s="51"/>
      <c r="DHH48" s="51"/>
      <c r="DHI48" s="51"/>
      <c r="DHJ48" s="51"/>
      <c r="DHK48" s="51"/>
      <c r="DHL48" s="51"/>
      <c r="DHM48" s="51"/>
      <c r="DHN48" s="51"/>
      <c r="DHO48" s="51"/>
      <c r="DHP48" s="51"/>
      <c r="DHQ48" s="51"/>
      <c r="DHR48" s="51"/>
      <c r="DHS48" s="51"/>
      <c r="DHT48" s="51"/>
      <c r="DHU48" s="51"/>
      <c r="DHV48" s="51"/>
      <c r="DHW48" s="51"/>
      <c r="DHX48" s="51"/>
      <c r="DHY48" s="51"/>
      <c r="DHZ48" s="51"/>
      <c r="DIA48" s="51"/>
      <c r="DIB48" s="51"/>
      <c r="DIC48" s="51"/>
      <c r="DID48" s="51"/>
      <c r="DIE48" s="51"/>
      <c r="DIF48" s="51"/>
      <c r="DIG48" s="51"/>
      <c r="DIH48" s="51"/>
      <c r="DII48" s="51"/>
      <c r="DIJ48" s="51"/>
      <c r="DIK48" s="51"/>
      <c r="DIL48" s="51"/>
      <c r="DIM48" s="51"/>
      <c r="DIN48" s="51"/>
      <c r="DIO48" s="51"/>
      <c r="DIP48" s="51"/>
      <c r="DIQ48" s="51"/>
      <c r="DIR48" s="51"/>
      <c r="DIS48" s="51"/>
      <c r="DIT48" s="51"/>
      <c r="DIU48" s="51"/>
      <c r="DIV48" s="51"/>
      <c r="DIW48" s="51"/>
      <c r="DIX48" s="51"/>
      <c r="DIY48" s="51"/>
      <c r="DIZ48" s="51"/>
      <c r="DJA48" s="51"/>
      <c r="DJB48" s="51"/>
      <c r="DJC48" s="51"/>
      <c r="DJD48" s="51"/>
      <c r="DJE48" s="51"/>
      <c r="DJF48" s="51"/>
      <c r="DJG48" s="51"/>
      <c r="DJH48" s="51"/>
      <c r="DJI48" s="51"/>
      <c r="DJJ48" s="51"/>
      <c r="DJK48" s="51"/>
      <c r="DJL48" s="51"/>
      <c r="DJM48" s="51"/>
      <c r="DJN48" s="51"/>
      <c r="DJO48" s="51"/>
      <c r="DJP48" s="51"/>
      <c r="DJQ48" s="51"/>
      <c r="DJR48" s="51"/>
      <c r="DJS48" s="51"/>
      <c r="DJT48" s="51"/>
      <c r="DJU48" s="51"/>
      <c r="DJV48" s="51"/>
      <c r="DJW48" s="51"/>
      <c r="DJX48" s="51"/>
      <c r="DJY48" s="51"/>
      <c r="DJZ48" s="51"/>
      <c r="DKA48" s="51"/>
      <c r="DKB48" s="51"/>
      <c r="DKC48" s="51"/>
      <c r="DKD48" s="51"/>
      <c r="DKE48" s="51"/>
      <c r="DKF48" s="51"/>
      <c r="DKG48" s="51"/>
      <c r="DKH48" s="51"/>
      <c r="DKI48" s="51"/>
      <c r="DKJ48" s="51"/>
      <c r="DKK48" s="51"/>
      <c r="DKL48" s="51"/>
      <c r="DKM48" s="51"/>
      <c r="DKN48" s="51"/>
      <c r="DKO48" s="51"/>
      <c r="DKP48" s="51"/>
      <c r="DKQ48" s="51"/>
      <c r="DKR48" s="51"/>
      <c r="DKS48" s="51"/>
      <c r="DKT48" s="51"/>
      <c r="DKU48" s="51"/>
      <c r="DKV48" s="51"/>
      <c r="DKW48" s="51"/>
      <c r="DKX48" s="51"/>
      <c r="DKY48" s="51"/>
      <c r="DKZ48" s="51"/>
      <c r="DLA48" s="51"/>
      <c r="DLB48" s="51"/>
      <c r="DLC48" s="51"/>
      <c r="DLD48" s="51"/>
      <c r="DLE48" s="51"/>
      <c r="DLF48" s="51"/>
      <c r="DLG48" s="51"/>
      <c r="DLH48" s="51"/>
      <c r="DLI48" s="51"/>
      <c r="DLJ48" s="51"/>
      <c r="DLK48" s="51"/>
      <c r="DLL48" s="51"/>
      <c r="DLM48" s="51"/>
      <c r="DLN48" s="51"/>
      <c r="DLO48" s="51"/>
      <c r="DLP48" s="51"/>
      <c r="DLQ48" s="51"/>
      <c r="DLR48" s="51"/>
      <c r="DLS48" s="51"/>
      <c r="DLT48" s="51"/>
      <c r="DLU48" s="51"/>
      <c r="DLV48" s="51"/>
      <c r="DLW48" s="51"/>
      <c r="DLX48" s="51"/>
      <c r="DLY48" s="51"/>
      <c r="DLZ48" s="51"/>
      <c r="DMA48" s="51"/>
      <c r="DMB48" s="51"/>
      <c r="DMC48" s="51"/>
      <c r="DMD48" s="51"/>
      <c r="DME48" s="51"/>
      <c r="DMF48" s="51"/>
      <c r="DMG48" s="51"/>
      <c r="DMH48" s="51"/>
      <c r="DMI48" s="51"/>
      <c r="DMJ48" s="51"/>
      <c r="DMK48" s="51"/>
      <c r="DML48" s="51"/>
      <c r="DMM48" s="51"/>
      <c r="DMN48" s="51"/>
      <c r="DMO48" s="51"/>
      <c r="DMP48" s="51"/>
      <c r="DMQ48" s="51"/>
      <c r="DMR48" s="51"/>
      <c r="DMS48" s="51"/>
      <c r="DMT48" s="51"/>
      <c r="DMU48" s="51"/>
      <c r="DMV48" s="51"/>
      <c r="DMW48" s="51"/>
      <c r="DMX48" s="51"/>
      <c r="DMY48" s="51"/>
      <c r="DMZ48" s="51"/>
      <c r="DNA48" s="51"/>
      <c r="DNB48" s="51"/>
      <c r="DNC48" s="51"/>
      <c r="DND48" s="51"/>
      <c r="DNE48" s="51"/>
      <c r="DNF48" s="51"/>
      <c r="DNG48" s="51"/>
      <c r="DNH48" s="51"/>
      <c r="DNI48" s="51"/>
      <c r="DNJ48" s="51"/>
      <c r="DNK48" s="51"/>
      <c r="DNL48" s="51"/>
      <c r="DNM48" s="51"/>
      <c r="DNN48" s="51"/>
      <c r="DNO48" s="51"/>
      <c r="DNP48" s="51"/>
      <c r="DNQ48" s="51"/>
      <c r="DNR48" s="51"/>
      <c r="DNS48" s="51"/>
      <c r="DNT48" s="51"/>
      <c r="DNU48" s="51"/>
      <c r="DNV48" s="51"/>
      <c r="DNW48" s="51"/>
      <c r="DNX48" s="51"/>
      <c r="DNY48" s="51"/>
      <c r="DNZ48" s="51"/>
      <c r="DOA48" s="51"/>
      <c r="DOB48" s="51"/>
      <c r="DOC48" s="51"/>
      <c r="DOD48" s="51"/>
      <c r="DOE48" s="51"/>
      <c r="DOF48" s="51"/>
      <c r="DOG48" s="51"/>
      <c r="DOH48" s="51"/>
      <c r="DOI48" s="51"/>
      <c r="DOJ48" s="51"/>
      <c r="DOK48" s="51"/>
      <c r="DOL48" s="51"/>
      <c r="DOM48" s="51"/>
      <c r="DON48" s="51"/>
      <c r="DOO48" s="51"/>
      <c r="DOP48" s="51"/>
      <c r="DOQ48" s="51"/>
      <c r="DOR48" s="51"/>
      <c r="DOS48" s="51"/>
      <c r="DOT48" s="51"/>
      <c r="DOU48" s="51"/>
      <c r="DOV48" s="51"/>
      <c r="DOW48" s="51"/>
      <c r="DOX48" s="51"/>
      <c r="DOY48" s="51"/>
      <c r="DOZ48" s="51"/>
      <c r="DPA48" s="51"/>
      <c r="DPB48" s="51"/>
      <c r="DPC48" s="51"/>
      <c r="DPD48" s="51"/>
      <c r="DPE48" s="51"/>
      <c r="DPF48" s="51"/>
      <c r="DPG48" s="51"/>
      <c r="DPH48" s="51"/>
      <c r="DPI48" s="51"/>
      <c r="DPJ48" s="51"/>
      <c r="DPK48" s="51"/>
      <c r="DPL48" s="51"/>
      <c r="DPM48" s="51"/>
      <c r="DPN48" s="51"/>
      <c r="DPO48" s="51"/>
      <c r="DPP48" s="51"/>
      <c r="DPQ48" s="51"/>
      <c r="DPR48" s="51"/>
      <c r="DPS48" s="51"/>
      <c r="DPT48" s="51"/>
      <c r="DPU48" s="51"/>
      <c r="DPV48" s="51"/>
      <c r="DPW48" s="51"/>
      <c r="DPX48" s="51"/>
      <c r="DPY48" s="51"/>
      <c r="DPZ48" s="51"/>
      <c r="DQA48" s="51"/>
      <c r="DQB48" s="51"/>
      <c r="DQC48" s="51"/>
      <c r="DQD48" s="51"/>
      <c r="DQE48" s="51"/>
      <c r="DQF48" s="51"/>
      <c r="DQG48" s="51"/>
      <c r="DQH48" s="51"/>
      <c r="DQI48" s="51"/>
      <c r="DQJ48" s="51"/>
      <c r="DQK48" s="51"/>
      <c r="DQL48" s="51"/>
      <c r="DQM48" s="51"/>
      <c r="DQN48" s="51"/>
      <c r="DQO48" s="51"/>
      <c r="DQP48" s="51"/>
      <c r="DQQ48" s="51"/>
      <c r="DQR48" s="51"/>
      <c r="DQS48" s="51"/>
      <c r="DQT48" s="51"/>
      <c r="DQU48" s="51"/>
      <c r="DQV48" s="51"/>
      <c r="DQW48" s="51"/>
      <c r="DQX48" s="51"/>
      <c r="DQY48" s="51"/>
      <c r="DQZ48" s="51"/>
      <c r="DRA48" s="51"/>
      <c r="DRB48" s="51"/>
      <c r="DRC48" s="51"/>
      <c r="DRD48" s="51"/>
      <c r="DRE48" s="51"/>
      <c r="DRF48" s="51"/>
      <c r="DRG48" s="51"/>
      <c r="DRH48" s="51"/>
      <c r="DRI48" s="51"/>
      <c r="DRJ48" s="51"/>
      <c r="DRK48" s="51"/>
      <c r="DRL48" s="51"/>
      <c r="DRM48" s="51"/>
      <c r="DRN48" s="51"/>
      <c r="DRO48" s="51"/>
      <c r="DRP48" s="51"/>
      <c r="DRQ48" s="51"/>
      <c r="DRR48" s="51"/>
      <c r="DRS48" s="51"/>
      <c r="DRT48" s="51"/>
      <c r="DRU48" s="51"/>
      <c r="DRV48" s="51"/>
      <c r="DRW48" s="51"/>
      <c r="DRX48" s="51"/>
      <c r="DRY48" s="51"/>
      <c r="DRZ48" s="51"/>
      <c r="DSA48" s="51"/>
      <c r="DSB48" s="51"/>
      <c r="DSC48" s="51"/>
      <c r="DSD48" s="51"/>
      <c r="DSE48" s="51"/>
      <c r="DSF48" s="51"/>
      <c r="DSG48" s="51"/>
      <c r="DSH48" s="51"/>
      <c r="DSI48" s="51"/>
      <c r="DSJ48" s="51"/>
      <c r="DSK48" s="51"/>
      <c r="DSL48" s="51"/>
      <c r="DSM48" s="51"/>
      <c r="DSN48" s="51"/>
      <c r="DSO48" s="51"/>
      <c r="DSP48" s="51"/>
      <c r="DSQ48" s="51"/>
      <c r="DSR48" s="51"/>
      <c r="DSS48" s="51"/>
      <c r="DST48" s="51"/>
      <c r="DSU48" s="51"/>
      <c r="DSV48" s="51"/>
      <c r="DSW48" s="51"/>
      <c r="DSX48" s="51"/>
      <c r="DSY48" s="51"/>
      <c r="DSZ48" s="51"/>
      <c r="DTA48" s="51"/>
      <c r="DTB48" s="51"/>
      <c r="DTC48" s="51"/>
      <c r="DTD48" s="51"/>
      <c r="DTE48" s="51"/>
      <c r="DTF48" s="51"/>
      <c r="DTG48" s="51"/>
      <c r="DTH48" s="51"/>
      <c r="DTI48" s="51"/>
      <c r="DTJ48" s="51"/>
      <c r="DTK48" s="51"/>
      <c r="DTL48" s="51"/>
      <c r="DTM48" s="51"/>
      <c r="DTN48" s="51"/>
      <c r="DTO48" s="51"/>
      <c r="DTP48" s="51"/>
      <c r="DTQ48" s="51"/>
      <c r="DTR48" s="51"/>
      <c r="DTS48" s="51"/>
      <c r="DTT48" s="51"/>
      <c r="DTU48" s="51"/>
      <c r="DTV48" s="51"/>
      <c r="DTW48" s="51"/>
      <c r="DTX48" s="51"/>
      <c r="DTY48" s="51"/>
      <c r="DTZ48" s="51"/>
      <c r="DUA48" s="51"/>
      <c r="DUB48" s="51"/>
      <c r="DUC48" s="51"/>
      <c r="DUD48" s="51"/>
      <c r="DUE48" s="51"/>
      <c r="DUF48" s="51"/>
      <c r="DUG48" s="51"/>
      <c r="DUH48" s="51"/>
      <c r="DUI48" s="51"/>
      <c r="DUJ48" s="51"/>
      <c r="DUK48" s="51"/>
      <c r="DUL48" s="51"/>
      <c r="DUM48" s="51"/>
      <c r="DUN48" s="51"/>
      <c r="DUO48" s="51"/>
      <c r="DUP48" s="51"/>
      <c r="DUQ48" s="51"/>
      <c r="DUR48" s="51"/>
      <c r="DUS48" s="51"/>
      <c r="DUT48" s="51"/>
      <c r="DUU48" s="51"/>
      <c r="DUV48" s="51"/>
      <c r="DUW48" s="51"/>
      <c r="DUX48" s="51"/>
      <c r="DUY48" s="51"/>
      <c r="DUZ48" s="51"/>
      <c r="DVA48" s="51"/>
      <c r="DVB48" s="51"/>
      <c r="DVC48" s="51"/>
      <c r="DVD48" s="51"/>
      <c r="DVE48" s="51"/>
      <c r="DVF48" s="51"/>
      <c r="DVG48" s="51"/>
      <c r="DVH48" s="51"/>
      <c r="DVI48" s="51"/>
      <c r="DVJ48" s="51"/>
      <c r="DVK48" s="51"/>
      <c r="DVL48" s="51"/>
      <c r="DVM48" s="51"/>
      <c r="DVN48" s="51"/>
      <c r="DVO48" s="51"/>
      <c r="DVP48" s="51"/>
      <c r="DVQ48" s="51"/>
      <c r="DVR48" s="51"/>
      <c r="DVS48" s="51"/>
      <c r="DVT48" s="51"/>
      <c r="DVU48" s="51"/>
      <c r="DVV48" s="51"/>
      <c r="DVW48" s="51"/>
      <c r="DVX48" s="51"/>
      <c r="DVY48" s="51"/>
      <c r="DVZ48" s="51"/>
      <c r="DWA48" s="51"/>
      <c r="DWB48" s="51"/>
      <c r="DWC48" s="51"/>
      <c r="DWD48" s="51"/>
      <c r="DWE48" s="51"/>
      <c r="DWF48" s="51"/>
      <c r="DWG48" s="51"/>
      <c r="DWH48" s="51"/>
      <c r="DWI48" s="51"/>
      <c r="DWJ48" s="51"/>
      <c r="DWK48" s="51"/>
      <c r="DWL48" s="51"/>
      <c r="DWM48" s="51"/>
      <c r="DWN48" s="51"/>
      <c r="DWO48" s="51"/>
      <c r="DWP48" s="51"/>
      <c r="DWQ48" s="51"/>
      <c r="DWR48" s="51"/>
      <c r="DWS48" s="51"/>
      <c r="DWT48" s="51"/>
      <c r="DWU48" s="51"/>
      <c r="DWV48" s="51"/>
      <c r="DWW48" s="51"/>
      <c r="DWX48" s="51"/>
      <c r="DWY48" s="51"/>
      <c r="DWZ48" s="51"/>
      <c r="DXA48" s="51"/>
      <c r="DXB48" s="51"/>
      <c r="DXC48" s="51"/>
      <c r="DXD48" s="51"/>
      <c r="DXE48" s="51"/>
      <c r="DXF48" s="51"/>
      <c r="DXG48" s="51"/>
      <c r="DXH48" s="51"/>
      <c r="DXI48" s="51"/>
      <c r="DXJ48" s="51"/>
      <c r="DXK48" s="51"/>
      <c r="DXL48" s="51"/>
      <c r="DXM48" s="51"/>
      <c r="DXN48" s="51"/>
      <c r="DXO48" s="51"/>
      <c r="DXP48" s="51"/>
      <c r="DXQ48" s="51"/>
      <c r="DXR48" s="51"/>
      <c r="DXS48" s="51"/>
      <c r="DXT48" s="51"/>
      <c r="DXU48" s="51"/>
      <c r="DXV48" s="51"/>
      <c r="DXW48" s="51"/>
      <c r="DXX48" s="51"/>
      <c r="DXY48" s="51"/>
      <c r="DXZ48" s="51"/>
      <c r="DYA48" s="51"/>
      <c r="DYB48" s="51"/>
      <c r="DYC48" s="51"/>
      <c r="DYD48" s="51"/>
      <c r="DYE48" s="51"/>
      <c r="DYF48" s="51"/>
      <c r="DYG48" s="51"/>
      <c r="DYH48" s="51"/>
      <c r="DYI48" s="51"/>
      <c r="DYJ48" s="51"/>
      <c r="DYK48" s="51"/>
      <c r="DYL48" s="51"/>
      <c r="DYM48" s="51"/>
      <c r="DYN48" s="51"/>
      <c r="DYO48" s="51"/>
      <c r="DYP48" s="51"/>
      <c r="DYQ48" s="51"/>
      <c r="DYR48" s="51"/>
      <c r="DYS48" s="51"/>
      <c r="DYT48" s="51"/>
      <c r="DYU48" s="51"/>
      <c r="DYV48" s="51"/>
      <c r="DYW48" s="51"/>
      <c r="DYX48" s="51"/>
      <c r="DYY48" s="51"/>
      <c r="DYZ48" s="51"/>
      <c r="DZA48" s="51"/>
      <c r="DZB48" s="51"/>
      <c r="DZC48" s="51"/>
      <c r="DZD48" s="51"/>
      <c r="DZE48" s="51"/>
      <c r="DZF48" s="51"/>
      <c r="DZG48" s="51"/>
      <c r="DZH48" s="51"/>
      <c r="DZI48" s="51"/>
      <c r="DZJ48" s="51"/>
      <c r="DZK48" s="51"/>
      <c r="DZL48" s="51"/>
      <c r="DZM48" s="51"/>
      <c r="DZN48" s="51"/>
      <c r="DZO48" s="51"/>
      <c r="DZP48" s="51"/>
      <c r="DZQ48" s="51"/>
      <c r="DZR48" s="51"/>
      <c r="DZS48" s="51"/>
      <c r="DZT48" s="51"/>
      <c r="DZU48" s="51"/>
      <c r="DZV48" s="51"/>
      <c r="DZW48" s="51"/>
      <c r="DZX48" s="51"/>
      <c r="DZY48" s="51"/>
      <c r="DZZ48" s="51"/>
      <c r="EAA48" s="51"/>
      <c r="EAB48" s="51"/>
      <c r="EAC48" s="51"/>
      <c r="EAD48" s="51"/>
      <c r="EAE48" s="51"/>
      <c r="EAF48" s="51"/>
      <c r="EAG48" s="51"/>
      <c r="EAH48" s="51"/>
      <c r="EAI48" s="51"/>
      <c r="EAJ48" s="51"/>
      <c r="EAK48" s="51"/>
      <c r="EAL48" s="51"/>
      <c r="EAM48" s="51"/>
      <c r="EAN48" s="51"/>
      <c r="EAO48" s="51"/>
      <c r="EAP48" s="51"/>
      <c r="EAQ48" s="51"/>
      <c r="EAR48" s="51"/>
      <c r="EAS48" s="51"/>
      <c r="EAT48" s="51"/>
      <c r="EAU48" s="51"/>
      <c r="EAV48" s="51"/>
      <c r="EAW48" s="51"/>
      <c r="EAX48" s="51"/>
      <c r="EAY48" s="51"/>
      <c r="EAZ48" s="51"/>
      <c r="EBA48" s="51"/>
      <c r="EBB48" s="51"/>
      <c r="EBC48" s="51"/>
      <c r="EBD48" s="51"/>
      <c r="EBE48" s="51"/>
      <c r="EBF48" s="51"/>
      <c r="EBG48" s="51"/>
      <c r="EBH48" s="51"/>
      <c r="EBI48" s="51"/>
      <c r="EBJ48" s="51"/>
      <c r="EBK48" s="51"/>
      <c r="EBL48" s="51"/>
      <c r="EBM48" s="51"/>
      <c r="EBN48" s="51"/>
      <c r="EBO48" s="51"/>
      <c r="EBP48" s="51"/>
      <c r="EBQ48" s="51"/>
      <c r="EBR48" s="51"/>
      <c r="EBS48" s="51"/>
      <c r="EBT48" s="51"/>
      <c r="EBU48" s="51"/>
      <c r="EBV48" s="51"/>
      <c r="EBW48" s="51"/>
      <c r="EBX48" s="51"/>
      <c r="EBY48" s="51"/>
      <c r="EBZ48" s="51"/>
      <c r="ECA48" s="51"/>
      <c r="ECB48" s="51"/>
      <c r="ECC48" s="51"/>
      <c r="ECD48" s="51"/>
      <c r="ECE48" s="51"/>
      <c r="ECF48" s="51"/>
      <c r="ECG48" s="51"/>
      <c r="ECH48" s="51"/>
      <c r="ECI48" s="51"/>
      <c r="ECJ48" s="51"/>
      <c r="ECK48" s="51"/>
      <c r="ECL48" s="51"/>
      <c r="ECM48" s="51"/>
      <c r="ECN48" s="51"/>
      <c r="ECO48" s="51"/>
      <c r="ECP48" s="51"/>
      <c r="ECQ48" s="51"/>
      <c r="ECR48" s="51"/>
      <c r="ECS48" s="51"/>
      <c r="ECT48" s="51"/>
      <c r="ECU48" s="51"/>
      <c r="ECV48" s="51"/>
      <c r="ECW48" s="51"/>
      <c r="ECX48" s="51"/>
      <c r="ECY48" s="51"/>
      <c r="ECZ48" s="51"/>
      <c r="EDA48" s="51"/>
      <c r="EDB48" s="51"/>
      <c r="EDC48" s="51"/>
      <c r="EDD48" s="51"/>
      <c r="EDE48" s="51"/>
      <c r="EDF48" s="51"/>
      <c r="EDG48" s="51"/>
      <c r="EDH48" s="51"/>
      <c r="EDI48" s="51"/>
      <c r="EDJ48" s="51"/>
      <c r="EDK48" s="51"/>
      <c r="EDL48" s="51"/>
      <c r="EDM48" s="51"/>
      <c r="EDN48" s="51"/>
      <c r="EDO48" s="51"/>
      <c r="EDP48" s="51"/>
      <c r="EDQ48" s="51"/>
      <c r="EDR48" s="51"/>
      <c r="EDS48" s="51"/>
      <c r="EDT48" s="51"/>
      <c r="EDU48" s="51"/>
      <c r="EDV48" s="51"/>
      <c r="EDW48" s="51"/>
      <c r="EDX48" s="51"/>
      <c r="EDY48" s="51"/>
      <c r="EDZ48" s="51"/>
      <c r="EEA48" s="51"/>
      <c r="EEB48" s="51"/>
      <c r="EEC48" s="51"/>
      <c r="EED48" s="51"/>
      <c r="EEE48" s="51"/>
      <c r="EEF48" s="51"/>
      <c r="EEG48" s="51"/>
      <c r="EEH48" s="51"/>
      <c r="EEI48" s="51"/>
      <c r="EEJ48" s="51"/>
      <c r="EEK48" s="51"/>
      <c r="EEL48" s="51"/>
      <c r="EEM48" s="51"/>
      <c r="EEN48" s="51"/>
      <c r="EEO48" s="51"/>
      <c r="EEP48" s="51"/>
      <c r="EEQ48" s="51"/>
      <c r="EER48" s="51"/>
      <c r="EES48" s="51"/>
      <c r="EET48" s="51"/>
      <c r="EEU48" s="51"/>
      <c r="EEV48" s="51"/>
      <c r="EEW48" s="51"/>
      <c r="EEX48" s="51"/>
      <c r="EEY48" s="51"/>
      <c r="EEZ48" s="51"/>
      <c r="EFA48" s="51"/>
      <c r="EFB48" s="51"/>
      <c r="EFC48" s="51"/>
      <c r="EFD48" s="51"/>
      <c r="EFE48" s="51"/>
      <c r="EFF48" s="51"/>
      <c r="EFG48" s="51"/>
      <c r="EFH48" s="51"/>
      <c r="EFI48" s="51"/>
      <c r="EFJ48" s="51"/>
      <c r="EFK48" s="51"/>
      <c r="EFL48" s="51"/>
      <c r="EFM48" s="51"/>
      <c r="EFN48" s="51"/>
      <c r="EFO48" s="51"/>
      <c r="EFP48" s="51"/>
      <c r="EFQ48" s="51"/>
      <c r="EFR48" s="51"/>
      <c r="EFS48" s="51"/>
      <c r="EFT48" s="51"/>
      <c r="EFU48" s="51"/>
      <c r="EFV48" s="51"/>
      <c r="EFW48" s="51"/>
      <c r="EFX48" s="51"/>
      <c r="EFY48" s="51"/>
      <c r="EFZ48" s="51"/>
      <c r="EGA48" s="51"/>
      <c r="EGB48" s="51"/>
      <c r="EGC48" s="51"/>
      <c r="EGD48" s="51"/>
      <c r="EGE48" s="51"/>
      <c r="EGF48" s="51"/>
      <c r="EGG48" s="51"/>
      <c r="EGH48" s="51"/>
      <c r="EGI48" s="51"/>
      <c r="EGJ48" s="51"/>
      <c r="EGK48" s="51"/>
      <c r="EGL48" s="51"/>
      <c r="EGM48" s="51"/>
      <c r="EGN48" s="51"/>
      <c r="EGO48" s="51"/>
      <c r="EGP48" s="51"/>
      <c r="EGQ48" s="51"/>
      <c r="EGR48" s="51"/>
      <c r="EGS48" s="51"/>
      <c r="EGT48" s="51"/>
      <c r="EGU48" s="51"/>
      <c r="EGV48" s="51"/>
      <c r="EGW48" s="51"/>
      <c r="EGX48" s="51"/>
      <c r="EGY48" s="51"/>
      <c r="EGZ48" s="51"/>
      <c r="EHA48" s="51"/>
      <c r="EHB48" s="51"/>
      <c r="EHC48" s="51"/>
      <c r="EHD48" s="51"/>
      <c r="EHE48" s="51"/>
      <c r="EHF48" s="51"/>
      <c r="EHG48" s="51"/>
      <c r="EHH48" s="51"/>
      <c r="EHI48" s="51"/>
      <c r="EHJ48" s="51"/>
      <c r="EHK48" s="51"/>
      <c r="EHL48" s="51"/>
      <c r="EHM48" s="51"/>
      <c r="EHN48" s="51"/>
      <c r="EHO48" s="51"/>
      <c r="EHP48" s="51"/>
      <c r="EHQ48" s="51"/>
      <c r="EHR48" s="51"/>
      <c r="EHS48" s="51"/>
      <c r="EHT48" s="51"/>
      <c r="EHU48" s="51"/>
      <c r="EHV48" s="51"/>
      <c r="EHW48" s="51"/>
      <c r="EHX48" s="51"/>
      <c r="EHY48" s="51"/>
      <c r="EHZ48" s="51"/>
      <c r="EIA48" s="51"/>
      <c r="EIB48" s="51"/>
      <c r="EIC48" s="51"/>
      <c r="EID48" s="51"/>
      <c r="EIE48" s="51"/>
      <c r="EIF48" s="51"/>
      <c r="EIG48" s="51"/>
      <c r="EIH48" s="51"/>
      <c r="EII48" s="51"/>
      <c r="EIJ48" s="51"/>
      <c r="EIK48" s="51"/>
      <c r="EIL48" s="51"/>
      <c r="EIM48" s="51"/>
      <c r="EIN48" s="51"/>
      <c r="EIO48" s="51"/>
      <c r="EIP48" s="51"/>
      <c r="EIQ48" s="51"/>
      <c r="EIR48" s="51"/>
      <c r="EIS48" s="51"/>
      <c r="EIT48" s="51"/>
      <c r="EIU48" s="51"/>
      <c r="EIV48" s="51"/>
      <c r="EIW48" s="51"/>
      <c r="EIX48" s="51"/>
      <c r="EIY48" s="51"/>
      <c r="EIZ48" s="51"/>
      <c r="EJA48" s="51"/>
      <c r="EJB48" s="51"/>
      <c r="EJC48" s="51"/>
      <c r="EJD48" s="51"/>
      <c r="EJE48" s="51"/>
      <c r="EJF48" s="51"/>
      <c r="EJG48" s="51"/>
      <c r="EJH48" s="51"/>
      <c r="EJI48" s="51"/>
      <c r="EJJ48" s="51"/>
      <c r="EJK48" s="51"/>
      <c r="EJL48" s="51"/>
      <c r="EJM48" s="51"/>
      <c r="EJN48" s="51"/>
      <c r="EJO48" s="51"/>
      <c r="EJP48" s="51"/>
      <c r="EJQ48" s="51"/>
      <c r="EJR48" s="51"/>
      <c r="EJS48" s="51"/>
      <c r="EJT48" s="51"/>
      <c r="EJU48" s="51"/>
      <c r="EJV48" s="51"/>
      <c r="EJW48" s="51"/>
      <c r="EJX48" s="51"/>
      <c r="EJY48" s="51"/>
      <c r="EJZ48" s="51"/>
      <c r="EKA48" s="51"/>
      <c r="EKB48" s="51"/>
      <c r="EKC48" s="51"/>
      <c r="EKD48" s="51"/>
      <c r="EKE48" s="51"/>
      <c r="EKF48" s="51"/>
      <c r="EKG48" s="51"/>
      <c r="EKH48" s="51"/>
      <c r="EKI48" s="51"/>
      <c r="EKJ48" s="51"/>
      <c r="EKK48" s="51"/>
      <c r="EKL48" s="51"/>
      <c r="EKM48" s="51"/>
      <c r="EKN48" s="51"/>
      <c r="EKO48" s="51"/>
      <c r="EKP48" s="51"/>
      <c r="EKQ48" s="51"/>
      <c r="EKR48" s="51"/>
      <c r="EKS48" s="51"/>
      <c r="EKT48" s="51"/>
      <c r="EKU48" s="51"/>
      <c r="EKV48" s="51"/>
      <c r="EKW48" s="51"/>
      <c r="EKX48" s="51"/>
      <c r="EKY48" s="51"/>
      <c r="EKZ48" s="51"/>
      <c r="ELA48" s="51"/>
      <c r="ELB48" s="51"/>
      <c r="ELC48" s="51"/>
      <c r="ELD48" s="51"/>
      <c r="ELE48" s="51"/>
      <c r="ELF48" s="51"/>
      <c r="ELG48" s="51"/>
      <c r="ELH48" s="51"/>
      <c r="ELI48" s="51"/>
      <c r="ELJ48" s="51"/>
      <c r="ELK48" s="51"/>
      <c r="ELL48" s="51"/>
      <c r="ELM48" s="51"/>
      <c r="ELN48" s="51"/>
      <c r="ELO48" s="51"/>
      <c r="ELP48" s="51"/>
      <c r="ELQ48" s="51"/>
      <c r="ELR48" s="51"/>
      <c r="ELS48" s="51"/>
      <c r="ELT48" s="51"/>
      <c r="ELU48" s="51"/>
      <c r="ELV48" s="51"/>
      <c r="ELW48" s="51"/>
      <c r="ELX48" s="51"/>
      <c r="ELY48" s="51"/>
      <c r="ELZ48" s="51"/>
      <c r="EMA48" s="51"/>
      <c r="EMB48" s="51"/>
      <c r="EMC48" s="51"/>
      <c r="EMD48" s="51"/>
      <c r="EME48" s="51"/>
      <c r="EMF48" s="51"/>
      <c r="EMG48" s="51"/>
      <c r="EMH48" s="51"/>
      <c r="EMI48" s="51"/>
      <c r="EMJ48" s="51"/>
      <c r="EMK48" s="51"/>
      <c r="EML48" s="51"/>
      <c r="EMM48" s="51"/>
      <c r="EMN48" s="51"/>
      <c r="EMO48" s="51"/>
      <c r="EMP48" s="51"/>
      <c r="EMQ48" s="51"/>
      <c r="EMR48" s="51"/>
      <c r="EMS48" s="51"/>
      <c r="EMT48" s="51"/>
      <c r="EMU48" s="51"/>
      <c r="EMV48" s="51"/>
      <c r="EMW48" s="51"/>
      <c r="EMX48" s="51"/>
      <c r="EMY48" s="51"/>
      <c r="EMZ48" s="51"/>
      <c r="ENA48" s="51"/>
      <c r="ENB48" s="51"/>
      <c r="ENC48" s="51"/>
      <c r="END48" s="51"/>
      <c r="ENE48" s="51"/>
      <c r="ENF48" s="51"/>
      <c r="ENG48" s="51"/>
      <c r="ENH48" s="51"/>
      <c r="ENI48" s="51"/>
      <c r="ENJ48" s="51"/>
      <c r="ENK48" s="51"/>
      <c r="ENL48" s="51"/>
      <c r="ENM48" s="51"/>
      <c r="ENN48" s="51"/>
      <c r="ENO48" s="51"/>
      <c r="ENP48" s="51"/>
      <c r="ENQ48" s="51"/>
      <c r="ENR48" s="51"/>
      <c r="ENS48" s="51"/>
      <c r="ENT48" s="51"/>
      <c r="ENU48" s="51"/>
      <c r="ENV48" s="51"/>
      <c r="ENW48" s="51"/>
      <c r="ENX48" s="51"/>
      <c r="ENY48" s="51"/>
      <c r="ENZ48" s="51"/>
      <c r="EOA48" s="51"/>
      <c r="EOB48" s="51"/>
      <c r="EOC48" s="51"/>
      <c r="EOD48" s="51"/>
      <c r="EOE48" s="51"/>
      <c r="EOF48" s="51"/>
      <c r="EOG48" s="51"/>
      <c r="EOH48" s="51"/>
      <c r="EOI48" s="51"/>
      <c r="EOJ48" s="51"/>
      <c r="EOK48" s="51"/>
      <c r="EOL48" s="51"/>
      <c r="EOM48" s="51"/>
      <c r="EON48" s="51"/>
      <c r="EOO48" s="51"/>
      <c r="EOP48" s="51"/>
      <c r="EOQ48" s="51"/>
      <c r="EOR48" s="51"/>
      <c r="EOS48" s="51"/>
      <c r="EOT48" s="51"/>
      <c r="EOU48" s="51"/>
      <c r="EOV48" s="51"/>
      <c r="EOW48" s="51"/>
      <c r="EOX48" s="51"/>
      <c r="EOY48" s="51"/>
      <c r="EOZ48" s="51"/>
      <c r="EPA48" s="51"/>
      <c r="EPB48" s="51"/>
      <c r="EPC48" s="51"/>
      <c r="EPD48" s="51"/>
      <c r="EPE48" s="51"/>
      <c r="EPF48" s="51"/>
      <c r="EPG48" s="51"/>
      <c r="EPH48" s="51"/>
      <c r="EPI48" s="51"/>
      <c r="EPJ48" s="51"/>
      <c r="EPK48" s="51"/>
      <c r="EPL48" s="51"/>
      <c r="EPM48" s="51"/>
      <c r="EPN48" s="51"/>
      <c r="EPO48" s="51"/>
      <c r="EPP48" s="51"/>
      <c r="EPQ48" s="51"/>
      <c r="EPR48" s="51"/>
      <c r="EPS48" s="51"/>
      <c r="EPT48" s="51"/>
      <c r="EPU48" s="51"/>
      <c r="EPV48" s="51"/>
      <c r="EPW48" s="51"/>
      <c r="EPX48" s="51"/>
      <c r="EPY48" s="51"/>
      <c r="EPZ48" s="51"/>
      <c r="EQA48" s="51"/>
      <c r="EQB48" s="51"/>
      <c r="EQC48" s="51"/>
      <c r="EQD48" s="51"/>
      <c r="EQE48" s="51"/>
      <c r="EQF48" s="51"/>
      <c r="EQG48" s="51"/>
      <c r="EQH48" s="51"/>
      <c r="EQI48" s="51"/>
      <c r="EQJ48" s="51"/>
      <c r="EQK48" s="51"/>
      <c r="EQL48" s="51"/>
      <c r="EQM48" s="51"/>
      <c r="EQN48" s="51"/>
      <c r="EQO48" s="51"/>
      <c r="EQP48" s="51"/>
      <c r="EQQ48" s="51"/>
      <c r="EQR48" s="51"/>
      <c r="EQS48" s="51"/>
      <c r="EQT48" s="51"/>
      <c r="EQU48" s="51"/>
      <c r="EQV48" s="51"/>
      <c r="EQW48" s="51"/>
      <c r="EQX48" s="51"/>
      <c r="EQY48" s="51"/>
      <c r="EQZ48" s="51"/>
      <c r="ERA48" s="51"/>
      <c r="ERB48" s="51"/>
      <c r="ERC48" s="51"/>
      <c r="ERD48" s="51"/>
      <c r="ERE48" s="51"/>
      <c r="ERF48" s="51"/>
      <c r="ERG48" s="51"/>
      <c r="ERH48" s="51"/>
      <c r="ERI48" s="51"/>
      <c r="ERJ48" s="51"/>
      <c r="ERK48" s="51"/>
      <c r="ERL48" s="51"/>
      <c r="ERM48" s="51"/>
      <c r="ERN48" s="51"/>
      <c r="ERO48" s="51"/>
      <c r="ERP48" s="51"/>
      <c r="ERQ48" s="51"/>
      <c r="ERR48" s="51"/>
      <c r="ERS48" s="51"/>
      <c r="ERT48" s="51"/>
      <c r="ERU48" s="51"/>
      <c r="ERV48" s="51"/>
      <c r="ERW48" s="51"/>
      <c r="ERX48" s="51"/>
      <c r="ERY48" s="51"/>
      <c r="ERZ48" s="51"/>
      <c r="ESA48" s="51"/>
      <c r="ESB48" s="51"/>
      <c r="ESC48" s="51"/>
      <c r="ESD48" s="51"/>
      <c r="ESE48" s="51"/>
      <c r="ESF48" s="51"/>
      <c r="ESG48" s="51"/>
      <c r="ESH48" s="51"/>
      <c r="ESI48" s="51"/>
      <c r="ESJ48" s="51"/>
      <c r="ESK48" s="51"/>
      <c r="ESL48" s="51"/>
      <c r="ESM48" s="51"/>
      <c r="ESN48" s="51"/>
      <c r="ESO48" s="51"/>
      <c r="ESP48" s="51"/>
      <c r="ESQ48" s="51"/>
      <c r="ESR48" s="51"/>
      <c r="ESS48" s="51"/>
      <c r="EST48" s="51"/>
      <c r="ESU48" s="51"/>
      <c r="ESV48" s="51"/>
      <c r="ESW48" s="51"/>
      <c r="ESX48" s="51"/>
      <c r="ESY48" s="51"/>
      <c r="ESZ48" s="51"/>
      <c r="ETA48" s="51"/>
      <c r="ETB48" s="51"/>
      <c r="ETC48" s="51"/>
      <c r="ETD48" s="51"/>
      <c r="ETE48" s="51"/>
      <c r="ETF48" s="51"/>
      <c r="ETG48" s="51"/>
      <c r="ETH48" s="51"/>
      <c r="ETI48" s="51"/>
      <c r="ETJ48" s="51"/>
      <c r="ETK48" s="51"/>
      <c r="ETL48" s="51"/>
      <c r="ETM48" s="51"/>
      <c r="ETN48" s="51"/>
      <c r="ETO48" s="51"/>
      <c r="ETP48" s="51"/>
      <c r="ETQ48" s="51"/>
      <c r="ETR48" s="51"/>
      <c r="ETS48" s="51"/>
      <c r="ETT48" s="51"/>
      <c r="ETU48" s="51"/>
      <c r="ETV48" s="51"/>
      <c r="ETW48" s="51"/>
      <c r="ETX48" s="51"/>
      <c r="ETY48" s="51"/>
      <c r="ETZ48" s="51"/>
      <c r="EUA48" s="51"/>
      <c r="EUB48" s="51"/>
      <c r="EUC48" s="51"/>
      <c r="EUD48" s="51"/>
      <c r="EUE48" s="51"/>
      <c r="EUF48" s="51"/>
      <c r="EUG48" s="51"/>
      <c r="EUH48" s="51"/>
      <c r="EUI48" s="51"/>
      <c r="EUJ48" s="51"/>
      <c r="EUK48" s="51"/>
      <c r="EUL48" s="51"/>
      <c r="EUM48" s="51"/>
      <c r="EUN48" s="51"/>
      <c r="EUO48" s="51"/>
      <c r="EUP48" s="51"/>
      <c r="EUQ48" s="51"/>
      <c r="EUR48" s="51"/>
      <c r="EUS48" s="51"/>
      <c r="EUT48" s="51"/>
      <c r="EUU48" s="51"/>
      <c r="EUV48" s="51"/>
      <c r="EUW48" s="51"/>
      <c r="EUX48" s="51"/>
      <c r="EUY48" s="51"/>
      <c r="EUZ48" s="51"/>
      <c r="EVA48" s="51"/>
      <c r="EVB48" s="51"/>
      <c r="EVC48" s="51"/>
      <c r="EVD48" s="51"/>
      <c r="EVE48" s="51"/>
      <c r="EVF48" s="51"/>
      <c r="EVG48" s="51"/>
      <c r="EVH48" s="51"/>
      <c r="EVI48" s="51"/>
      <c r="EVJ48" s="51"/>
      <c r="EVK48" s="51"/>
      <c r="EVL48" s="51"/>
      <c r="EVM48" s="51"/>
      <c r="EVN48" s="51"/>
      <c r="EVO48" s="51"/>
      <c r="EVP48" s="51"/>
      <c r="EVQ48" s="51"/>
      <c r="EVR48" s="51"/>
      <c r="EVS48" s="51"/>
      <c r="EVT48" s="51"/>
      <c r="EVU48" s="51"/>
      <c r="EVV48" s="51"/>
      <c r="EVW48" s="51"/>
      <c r="EVX48" s="51"/>
      <c r="EVY48" s="51"/>
      <c r="EVZ48" s="51"/>
      <c r="EWA48" s="51"/>
      <c r="EWB48" s="51"/>
      <c r="EWC48" s="51"/>
      <c r="EWD48" s="51"/>
      <c r="EWE48" s="51"/>
      <c r="EWF48" s="51"/>
      <c r="EWG48" s="51"/>
      <c r="EWH48" s="51"/>
      <c r="EWI48" s="51"/>
      <c r="EWJ48" s="51"/>
      <c r="EWK48" s="51"/>
      <c r="EWL48" s="51"/>
      <c r="EWM48" s="51"/>
      <c r="EWN48" s="51"/>
      <c r="EWO48" s="51"/>
      <c r="EWP48" s="51"/>
      <c r="EWQ48" s="51"/>
      <c r="EWR48" s="51"/>
      <c r="EWS48" s="51"/>
      <c r="EWT48" s="51"/>
      <c r="EWU48" s="51"/>
      <c r="EWV48" s="51"/>
      <c r="EWW48" s="51"/>
      <c r="EWX48" s="51"/>
      <c r="EWY48" s="51"/>
      <c r="EWZ48" s="51"/>
      <c r="EXA48" s="51"/>
      <c r="EXB48" s="51"/>
      <c r="EXC48" s="51"/>
      <c r="EXD48" s="51"/>
      <c r="EXE48" s="51"/>
      <c r="EXF48" s="51"/>
      <c r="EXG48" s="51"/>
      <c r="EXH48" s="51"/>
      <c r="EXI48" s="51"/>
      <c r="EXJ48" s="51"/>
      <c r="EXK48" s="51"/>
      <c r="EXL48" s="51"/>
      <c r="EXM48" s="51"/>
      <c r="EXN48" s="51"/>
      <c r="EXO48" s="51"/>
      <c r="EXP48" s="51"/>
      <c r="EXQ48" s="51"/>
      <c r="EXR48" s="51"/>
      <c r="EXS48" s="51"/>
      <c r="EXT48" s="51"/>
      <c r="EXU48" s="51"/>
      <c r="EXV48" s="51"/>
      <c r="EXW48" s="51"/>
      <c r="EXX48" s="51"/>
      <c r="EXY48" s="51"/>
      <c r="EXZ48" s="51"/>
      <c r="EYA48" s="51"/>
      <c r="EYB48" s="51"/>
      <c r="EYC48" s="51"/>
      <c r="EYD48" s="51"/>
      <c r="EYE48" s="51"/>
      <c r="EYF48" s="51"/>
      <c r="EYG48" s="51"/>
      <c r="EYH48" s="51"/>
      <c r="EYI48" s="51"/>
      <c r="EYJ48" s="51"/>
      <c r="EYK48" s="51"/>
      <c r="EYL48" s="51"/>
      <c r="EYM48" s="51"/>
      <c r="EYN48" s="51"/>
      <c r="EYO48" s="51"/>
      <c r="EYP48" s="51"/>
      <c r="EYQ48" s="51"/>
      <c r="EYR48" s="51"/>
      <c r="EYS48" s="51"/>
      <c r="EYT48" s="51"/>
      <c r="EYU48" s="51"/>
      <c r="EYV48" s="51"/>
      <c r="EYW48" s="51"/>
      <c r="EYX48" s="51"/>
      <c r="EYY48" s="51"/>
      <c r="EYZ48" s="51"/>
      <c r="EZA48" s="51"/>
      <c r="EZB48" s="51"/>
      <c r="EZC48" s="51"/>
      <c r="EZD48" s="51"/>
      <c r="EZE48" s="51"/>
      <c r="EZF48" s="51"/>
      <c r="EZG48" s="51"/>
      <c r="EZH48" s="51"/>
      <c r="EZI48" s="51"/>
      <c r="EZJ48" s="51"/>
      <c r="EZK48" s="51"/>
      <c r="EZL48" s="51"/>
      <c r="EZM48" s="51"/>
      <c r="EZN48" s="51"/>
      <c r="EZO48" s="51"/>
      <c r="EZP48" s="51"/>
      <c r="EZQ48" s="51"/>
      <c r="EZR48" s="51"/>
      <c r="EZS48" s="51"/>
      <c r="EZT48" s="51"/>
      <c r="EZU48" s="51"/>
      <c r="EZV48" s="51"/>
      <c r="EZW48" s="51"/>
      <c r="EZX48" s="51"/>
      <c r="EZY48" s="51"/>
      <c r="EZZ48" s="51"/>
      <c r="FAA48" s="51"/>
      <c r="FAB48" s="51"/>
      <c r="FAC48" s="51"/>
      <c r="FAD48" s="51"/>
      <c r="FAE48" s="51"/>
      <c r="FAF48" s="51"/>
      <c r="FAG48" s="51"/>
      <c r="FAH48" s="51"/>
      <c r="FAI48" s="51"/>
      <c r="FAJ48" s="51"/>
      <c r="FAK48" s="51"/>
      <c r="FAL48" s="51"/>
      <c r="FAM48" s="51"/>
      <c r="FAN48" s="51"/>
      <c r="FAO48" s="51"/>
      <c r="FAP48" s="51"/>
      <c r="FAQ48" s="51"/>
      <c r="FAR48" s="51"/>
      <c r="FAS48" s="51"/>
      <c r="FAT48" s="51"/>
      <c r="FAU48" s="51"/>
      <c r="FAV48" s="51"/>
      <c r="FAW48" s="51"/>
      <c r="FAX48" s="51"/>
      <c r="FAY48" s="51"/>
      <c r="FAZ48" s="51"/>
      <c r="FBA48" s="51"/>
      <c r="FBB48" s="51"/>
      <c r="FBC48" s="51"/>
      <c r="FBD48" s="51"/>
      <c r="FBE48" s="51"/>
      <c r="FBF48" s="51"/>
      <c r="FBG48" s="51"/>
      <c r="FBH48" s="51"/>
      <c r="FBI48" s="51"/>
      <c r="FBJ48" s="51"/>
      <c r="FBK48" s="51"/>
      <c r="FBL48" s="51"/>
      <c r="FBM48" s="51"/>
      <c r="FBN48" s="51"/>
      <c r="FBO48" s="51"/>
      <c r="FBP48" s="51"/>
      <c r="FBQ48" s="51"/>
      <c r="FBR48" s="51"/>
      <c r="FBS48" s="51"/>
      <c r="FBT48" s="51"/>
      <c r="FBU48" s="51"/>
      <c r="FBV48" s="51"/>
      <c r="FBW48" s="51"/>
      <c r="FBX48" s="51"/>
      <c r="FBY48" s="51"/>
      <c r="FBZ48" s="51"/>
      <c r="FCA48" s="51"/>
      <c r="FCB48" s="51"/>
      <c r="FCC48" s="51"/>
      <c r="FCD48" s="51"/>
      <c r="FCE48" s="51"/>
      <c r="FCF48" s="51"/>
      <c r="FCG48" s="51"/>
      <c r="FCH48" s="51"/>
      <c r="FCI48" s="51"/>
      <c r="FCJ48" s="51"/>
      <c r="FCK48" s="51"/>
      <c r="FCL48" s="51"/>
      <c r="FCM48" s="51"/>
      <c r="FCN48" s="51"/>
      <c r="FCO48" s="51"/>
      <c r="FCP48" s="51"/>
      <c r="FCQ48" s="51"/>
      <c r="FCR48" s="51"/>
      <c r="FCS48" s="51"/>
      <c r="FCT48" s="51"/>
      <c r="FCU48" s="51"/>
      <c r="FCV48" s="51"/>
      <c r="FCW48" s="51"/>
      <c r="FCX48" s="51"/>
      <c r="FCY48" s="51"/>
      <c r="FCZ48" s="51"/>
      <c r="FDA48" s="51"/>
      <c r="FDB48" s="51"/>
      <c r="FDC48" s="51"/>
      <c r="FDD48" s="51"/>
      <c r="FDE48" s="51"/>
      <c r="FDF48" s="51"/>
      <c r="FDG48" s="51"/>
      <c r="FDH48" s="51"/>
      <c r="FDI48" s="51"/>
      <c r="FDJ48" s="51"/>
      <c r="FDK48" s="51"/>
      <c r="FDL48" s="51"/>
      <c r="FDM48" s="51"/>
      <c r="FDN48" s="51"/>
      <c r="FDO48" s="51"/>
      <c r="FDP48" s="51"/>
      <c r="FDQ48" s="51"/>
      <c r="FDR48" s="51"/>
      <c r="FDS48" s="51"/>
      <c r="FDT48" s="51"/>
      <c r="FDU48" s="51"/>
      <c r="FDV48" s="51"/>
      <c r="FDW48" s="51"/>
      <c r="FDX48" s="51"/>
      <c r="FDY48" s="51"/>
      <c r="FDZ48" s="51"/>
      <c r="FEA48" s="51"/>
      <c r="FEB48" s="51"/>
      <c r="FEC48" s="51"/>
      <c r="FED48" s="51"/>
      <c r="FEE48" s="51"/>
      <c r="FEF48" s="51"/>
      <c r="FEG48" s="51"/>
      <c r="FEH48" s="51"/>
      <c r="FEI48" s="51"/>
      <c r="FEJ48" s="51"/>
      <c r="FEK48" s="51"/>
      <c r="FEL48" s="51"/>
      <c r="FEM48" s="51"/>
      <c r="FEN48" s="51"/>
      <c r="FEO48" s="51"/>
      <c r="FEP48" s="51"/>
      <c r="FEQ48" s="51"/>
      <c r="FER48" s="51"/>
      <c r="FES48" s="51"/>
      <c r="FET48" s="51"/>
      <c r="FEU48" s="51"/>
      <c r="FEV48" s="51"/>
      <c r="FEW48" s="51"/>
      <c r="FEX48" s="51"/>
      <c r="FEY48" s="51"/>
      <c r="FEZ48" s="51"/>
      <c r="FFA48" s="51"/>
      <c r="FFB48" s="51"/>
      <c r="FFC48" s="51"/>
      <c r="FFD48" s="51"/>
      <c r="FFE48" s="51"/>
      <c r="FFF48" s="51"/>
      <c r="FFG48" s="51"/>
      <c r="FFH48" s="51"/>
      <c r="FFI48" s="51"/>
      <c r="FFJ48" s="51"/>
      <c r="FFK48" s="51"/>
      <c r="FFL48" s="51"/>
      <c r="FFM48" s="51"/>
      <c r="FFN48" s="51"/>
      <c r="FFO48" s="51"/>
      <c r="FFP48" s="51"/>
      <c r="FFQ48" s="51"/>
      <c r="FFR48" s="51"/>
      <c r="FFS48" s="51"/>
      <c r="FFT48" s="51"/>
      <c r="FFU48" s="51"/>
      <c r="FFV48" s="51"/>
      <c r="FFW48" s="51"/>
      <c r="FFX48" s="51"/>
      <c r="FFY48" s="51"/>
      <c r="FFZ48" s="51"/>
      <c r="FGA48" s="51"/>
      <c r="FGB48" s="51"/>
      <c r="FGC48" s="51"/>
      <c r="FGD48" s="51"/>
      <c r="FGE48" s="51"/>
      <c r="FGF48" s="51"/>
      <c r="FGG48" s="51"/>
      <c r="FGH48" s="51"/>
      <c r="FGI48" s="51"/>
      <c r="FGJ48" s="51"/>
      <c r="FGK48" s="51"/>
      <c r="FGL48" s="51"/>
      <c r="FGM48" s="51"/>
      <c r="FGN48" s="51"/>
      <c r="FGO48" s="51"/>
      <c r="FGP48" s="51"/>
      <c r="FGQ48" s="51"/>
      <c r="FGR48" s="51"/>
      <c r="FGS48" s="51"/>
      <c r="FGT48" s="51"/>
      <c r="FGU48" s="51"/>
      <c r="FGV48" s="51"/>
      <c r="FGW48" s="51"/>
      <c r="FGX48" s="51"/>
      <c r="FGY48" s="51"/>
      <c r="FGZ48" s="51"/>
      <c r="FHA48" s="51"/>
      <c r="FHB48" s="51"/>
      <c r="FHC48" s="51"/>
      <c r="FHD48" s="51"/>
      <c r="FHE48" s="51"/>
      <c r="FHF48" s="51"/>
      <c r="FHG48" s="51"/>
      <c r="FHH48" s="51"/>
      <c r="FHI48" s="51"/>
      <c r="FHJ48" s="51"/>
      <c r="FHK48" s="51"/>
      <c r="FHL48" s="51"/>
      <c r="FHM48" s="51"/>
      <c r="FHN48" s="51"/>
      <c r="FHO48" s="51"/>
      <c r="FHP48" s="51"/>
      <c r="FHQ48" s="51"/>
      <c r="FHR48" s="51"/>
      <c r="FHS48" s="51"/>
      <c r="FHT48" s="51"/>
      <c r="FHU48" s="51"/>
      <c r="FHV48" s="51"/>
      <c r="FHW48" s="51"/>
      <c r="FHX48" s="51"/>
      <c r="FHY48" s="51"/>
      <c r="FHZ48" s="51"/>
      <c r="FIA48" s="51"/>
      <c r="FIB48" s="51"/>
      <c r="FIC48" s="51"/>
      <c r="FID48" s="51"/>
      <c r="FIE48" s="51"/>
      <c r="FIF48" s="51"/>
      <c r="FIG48" s="51"/>
      <c r="FIH48" s="51"/>
      <c r="FII48" s="51"/>
      <c r="FIJ48" s="51"/>
      <c r="FIK48" s="51"/>
      <c r="FIL48" s="51"/>
      <c r="FIM48" s="51"/>
      <c r="FIN48" s="51"/>
      <c r="FIO48" s="51"/>
      <c r="FIP48" s="51"/>
      <c r="FIQ48" s="51"/>
      <c r="FIR48" s="51"/>
      <c r="FIS48" s="51"/>
      <c r="FIT48" s="51"/>
      <c r="FIU48" s="51"/>
      <c r="FIV48" s="51"/>
      <c r="FIW48" s="51"/>
      <c r="FIX48" s="51"/>
      <c r="FIY48" s="51"/>
      <c r="FIZ48" s="51"/>
      <c r="FJA48" s="51"/>
      <c r="FJB48" s="51"/>
      <c r="FJC48" s="51"/>
      <c r="FJD48" s="51"/>
      <c r="FJE48" s="51"/>
      <c r="FJF48" s="51"/>
      <c r="FJG48" s="51"/>
      <c r="FJH48" s="51"/>
      <c r="FJI48" s="51"/>
      <c r="FJJ48" s="51"/>
      <c r="FJK48" s="51"/>
      <c r="FJL48" s="51"/>
      <c r="FJM48" s="51"/>
      <c r="FJN48" s="51"/>
      <c r="FJO48" s="51"/>
      <c r="FJP48" s="51"/>
      <c r="FJQ48" s="51"/>
      <c r="FJR48" s="51"/>
      <c r="FJS48" s="51"/>
      <c r="FJT48" s="51"/>
      <c r="FJU48" s="51"/>
      <c r="FJV48" s="51"/>
      <c r="FJW48" s="51"/>
      <c r="FJX48" s="51"/>
      <c r="FJY48" s="51"/>
      <c r="FJZ48" s="51"/>
      <c r="FKA48" s="51"/>
      <c r="FKB48" s="51"/>
      <c r="FKC48" s="51"/>
      <c r="FKD48" s="51"/>
      <c r="FKE48" s="51"/>
      <c r="FKF48" s="51"/>
      <c r="FKG48" s="51"/>
      <c r="FKH48" s="51"/>
      <c r="FKI48" s="51"/>
      <c r="FKJ48" s="51"/>
      <c r="FKK48" s="51"/>
      <c r="FKL48" s="51"/>
      <c r="FKM48" s="51"/>
      <c r="FKN48" s="51"/>
      <c r="FKO48" s="51"/>
      <c r="FKP48" s="51"/>
      <c r="FKQ48" s="51"/>
      <c r="FKR48" s="51"/>
      <c r="FKS48" s="51"/>
      <c r="FKT48" s="51"/>
      <c r="FKU48" s="51"/>
      <c r="FKV48" s="51"/>
      <c r="FKW48" s="51"/>
      <c r="FKX48" s="51"/>
      <c r="FKY48" s="51"/>
      <c r="FKZ48" s="51"/>
      <c r="FLA48" s="51"/>
      <c r="FLB48" s="51"/>
      <c r="FLC48" s="51"/>
      <c r="FLD48" s="51"/>
      <c r="FLE48" s="51"/>
      <c r="FLF48" s="51"/>
      <c r="FLG48" s="51"/>
      <c r="FLH48" s="51"/>
      <c r="FLI48" s="51"/>
      <c r="FLJ48" s="51"/>
      <c r="FLK48" s="51"/>
      <c r="FLL48" s="51"/>
      <c r="FLM48" s="51"/>
      <c r="FLN48" s="51"/>
      <c r="FLO48" s="51"/>
      <c r="FLP48" s="51"/>
      <c r="FLQ48" s="51"/>
      <c r="FLR48" s="51"/>
      <c r="FLS48" s="51"/>
      <c r="FLT48" s="51"/>
      <c r="FLU48" s="51"/>
      <c r="FLV48" s="51"/>
      <c r="FLW48" s="51"/>
      <c r="FLX48" s="51"/>
      <c r="FLY48" s="51"/>
      <c r="FLZ48" s="51"/>
      <c r="FMA48" s="51"/>
      <c r="FMB48" s="51"/>
      <c r="FMC48" s="51"/>
      <c r="FMD48" s="51"/>
      <c r="FME48" s="51"/>
      <c r="FMF48" s="51"/>
      <c r="FMG48" s="51"/>
      <c r="FMH48" s="51"/>
      <c r="FMI48" s="51"/>
      <c r="FMJ48" s="51"/>
      <c r="FMK48" s="51"/>
      <c r="FML48" s="51"/>
      <c r="FMM48" s="51"/>
      <c r="FMN48" s="51"/>
      <c r="FMO48" s="51"/>
      <c r="FMP48" s="51"/>
      <c r="FMQ48" s="51"/>
      <c r="FMR48" s="51"/>
      <c r="FMS48" s="51"/>
      <c r="FMT48" s="51"/>
      <c r="FMU48" s="51"/>
      <c r="FMV48" s="51"/>
      <c r="FMW48" s="51"/>
      <c r="FMX48" s="51"/>
      <c r="FMY48" s="51"/>
      <c r="FMZ48" s="51"/>
      <c r="FNA48" s="51"/>
      <c r="FNB48" s="51"/>
      <c r="FNC48" s="51"/>
      <c r="FND48" s="51"/>
      <c r="FNE48" s="51"/>
      <c r="FNF48" s="51"/>
      <c r="FNG48" s="51"/>
      <c r="FNH48" s="51"/>
      <c r="FNI48" s="51"/>
      <c r="FNJ48" s="51"/>
      <c r="FNK48" s="51"/>
      <c r="FNL48" s="51"/>
      <c r="FNM48" s="51"/>
      <c r="FNN48" s="51"/>
      <c r="FNO48" s="51"/>
      <c r="FNP48" s="51"/>
      <c r="FNQ48" s="51"/>
      <c r="FNR48" s="51"/>
      <c r="FNS48" s="51"/>
      <c r="FNT48" s="51"/>
      <c r="FNU48" s="51"/>
      <c r="FNV48" s="51"/>
      <c r="FNW48" s="51"/>
      <c r="FNX48" s="51"/>
      <c r="FNY48" s="51"/>
      <c r="FNZ48" s="51"/>
      <c r="FOA48" s="51"/>
      <c r="FOB48" s="51"/>
      <c r="FOC48" s="51"/>
      <c r="FOD48" s="51"/>
      <c r="FOE48" s="51"/>
      <c r="FOF48" s="51"/>
      <c r="FOG48" s="51"/>
      <c r="FOH48" s="51"/>
      <c r="FOI48" s="51"/>
      <c r="FOJ48" s="51"/>
      <c r="FOK48" s="51"/>
      <c r="FOL48" s="51"/>
      <c r="FOM48" s="51"/>
      <c r="FON48" s="51"/>
      <c r="FOO48" s="51"/>
      <c r="FOP48" s="51"/>
      <c r="FOQ48" s="51"/>
      <c r="FOR48" s="51"/>
      <c r="FOS48" s="51"/>
      <c r="FOT48" s="51"/>
      <c r="FOU48" s="51"/>
      <c r="FOV48" s="51"/>
      <c r="FOW48" s="51"/>
      <c r="FOX48" s="51"/>
      <c r="FOY48" s="51"/>
      <c r="FOZ48" s="51"/>
      <c r="FPA48" s="51"/>
      <c r="FPB48" s="51"/>
      <c r="FPC48" s="51"/>
      <c r="FPD48" s="51"/>
      <c r="FPE48" s="51"/>
      <c r="FPF48" s="51"/>
      <c r="FPG48" s="51"/>
      <c r="FPH48" s="51"/>
      <c r="FPI48" s="51"/>
      <c r="FPJ48" s="51"/>
      <c r="FPK48" s="51"/>
      <c r="FPL48" s="51"/>
      <c r="FPM48" s="51"/>
      <c r="FPN48" s="51"/>
      <c r="FPO48" s="51"/>
      <c r="FPP48" s="51"/>
      <c r="FPQ48" s="51"/>
      <c r="FPR48" s="51"/>
      <c r="FPS48" s="51"/>
      <c r="FPT48" s="51"/>
      <c r="FPU48" s="51"/>
      <c r="FPV48" s="51"/>
      <c r="FPW48" s="51"/>
      <c r="FPX48" s="51"/>
      <c r="FPY48" s="51"/>
      <c r="FPZ48" s="51"/>
      <c r="FQA48" s="51"/>
      <c r="FQB48" s="51"/>
      <c r="FQC48" s="51"/>
      <c r="FQD48" s="51"/>
      <c r="FQE48" s="51"/>
      <c r="FQF48" s="51"/>
      <c r="FQG48" s="51"/>
      <c r="FQH48" s="51"/>
      <c r="FQI48" s="51"/>
      <c r="FQJ48" s="51"/>
      <c r="FQK48" s="51"/>
      <c r="FQL48" s="51"/>
      <c r="FQM48" s="51"/>
      <c r="FQN48" s="51"/>
      <c r="FQO48" s="51"/>
      <c r="FQP48" s="51"/>
      <c r="FQQ48" s="51"/>
      <c r="FQR48" s="51"/>
      <c r="FQS48" s="51"/>
      <c r="FQT48" s="51"/>
      <c r="FQU48" s="51"/>
      <c r="FQV48" s="51"/>
      <c r="FQW48" s="51"/>
      <c r="FQX48" s="51"/>
      <c r="FQY48" s="51"/>
      <c r="FQZ48" s="51"/>
      <c r="FRA48" s="51"/>
      <c r="FRB48" s="51"/>
      <c r="FRC48" s="51"/>
      <c r="FRD48" s="51"/>
      <c r="FRE48" s="51"/>
      <c r="FRF48" s="51"/>
      <c r="FRG48" s="51"/>
      <c r="FRH48" s="51"/>
      <c r="FRI48" s="51"/>
      <c r="FRJ48" s="51"/>
      <c r="FRK48" s="51"/>
      <c r="FRL48" s="51"/>
      <c r="FRM48" s="51"/>
      <c r="FRN48" s="51"/>
      <c r="FRO48" s="51"/>
      <c r="FRP48" s="51"/>
      <c r="FRQ48" s="51"/>
      <c r="FRR48" s="51"/>
      <c r="FRS48" s="51"/>
      <c r="FRT48" s="51"/>
      <c r="FRU48" s="51"/>
      <c r="FRV48" s="51"/>
      <c r="FRW48" s="51"/>
      <c r="FRX48" s="51"/>
      <c r="FRY48" s="51"/>
      <c r="FRZ48" s="51"/>
      <c r="FSA48" s="51"/>
      <c r="FSB48" s="51"/>
      <c r="FSC48" s="51"/>
      <c r="FSD48" s="51"/>
      <c r="FSE48" s="51"/>
      <c r="FSF48" s="51"/>
      <c r="FSG48" s="51"/>
      <c r="FSH48" s="51"/>
      <c r="FSI48" s="51"/>
      <c r="FSJ48" s="51"/>
      <c r="FSK48" s="51"/>
      <c r="FSL48" s="51"/>
      <c r="FSM48" s="51"/>
      <c r="FSN48" s="51"/>
      <c r="FSO48" s="51"/>
      <c r="FSP48" s="51"/>
      <c r="FSQ48" s="51"/>
      <c r="FSR48" s="51"/>
      <c r="FSS48" s="51"/>
      <c r="FST48" s="51"/>
      <c r="FSU48" s="51"/>
      <c r="FSV48" s="51"/>
      <c r="FSW48" s="51"/>
      <c r="FSX48" s="51"/>
      <c r="FSY48" s="51"/>
      <c r="FSZ48" s="51"/>
      <c r="FTA48" s="51"/>
      <c r="FTB48" s="51"/>
      <c r="FTC48" s="51"/>
      <c r="FTD48" s="51"/>
      <c r="FTE48" s="51"/>
      <c r="FTF48" s="51"/>
      <c r="FTG48" s="51"/>
      <c r="FTH48" s="51"/>
      <c r="FTI48" s="51"/>
      <c r="FTJ48" s="51"/>
      <c r="FTK48" s="51"/>
      <c r="FTL48" s="51"/>
      <c r="FTM48" s="51"/>
      <c r="FTN48" s="51"/>
      <c r="FTO48" s="51"/>
      <c r="FTP48" s="51"/>
      <c r="FTQ48" s="51"/>
      <c r="FTR48" s="51"/>
      <c r="FTS48" s="51"/>
      <c r="FTT48" s="51"/>
      <c r="FTU48" s="51"/>
      <c r="FTV48" s="51"/>
      <c r="FTW48" s="51"/>
      <c r="FTX48" s="51"/>
      <c r="FTY48" s="51"/>
      <c r="FTZ48" s="51"/>
      <c r="FUA48" s="51"/>
      <c r="FUB48" s="51"/>
      <c r="FUC48" s="51"/>
      <c r="FUD48" s="51"/>
      <c r="FUE48" s="51"/>
      <c r="FUF48" s="51"/>
      <c r="FUG48" s="51"/>
      <c r="FUH48" s="51"/>
      <c r="FUI48" s="51"/>
      <c r="FUJ48" s="51"/>
      <c r="FUK48" s="51"/>
      <c r="FUL48" s="51"/>
      <c r="FUM48" s="51"/>
      <c r="FUN48" s="51"/>
      <c r="FUO48" s="51"/>
      <c r="FUP48" s="51"/>
      <c r="FUQ48" s="51"/>
      <c r="FUR48" s="51"/>
      <c r="FUS48" s="51"/>
      <c r="FUT48" s="51"/>
      <c r="FUU48" s="51"/>
      <c r="FUV48" s="51"/>
      <c r="FUW48" s="51"/>
      <c r="FUX48" s="51"/>
      <c r="FUY48" s="51"/>
      <c r="FUZ48" s="51"/>
      <c r="FVA48" s="51"/>
      <c r="FVB48" s="51"/>
      <c r="FVC48" s="51"/>
      <c r="FVD48" s="51"/>
      <c r="FVE48" s="51"/>
      <c r="FVF48" s="51"/>
      <c r="FVG48" s="51"/>
      <c r="FVH48" s="51"/>
      <c r="FVI48" s="51"/>
      <c r="FVJ48" s="51"/>
      <c r="FVK48" s="51"/>
      <c r="FVL48" s="51"/>
      <c r="FVM48" s="51"/>
      <c r="FVN48" s="51"/>
      <c r="FVO48" s="51"/>
      <c r="FVP48" s="51"/>
      <c r="FVQ48" s="51"/>
      <c r="FVR48" s="51"/>
      <c r="FVS48" s="51"/>
      <c r="FVT48" s="51"/>
      <c r="FVU48" s="51"/>
      <c r="FVV48" s="51"/>
      <c r="FVW48" s="51"/>
      <c r="FVX48" s="51"/>
      <c r="FVY48" s="51"/>
      <c r="FVZ48" s="51"/>
      <c r="FWA48" s="51"/>
      <c r="FWB48" s="51"/>
      <c r="FWC48" s="51"/>
      <c r="FWD48" s="51"/>
      <c r="FWE48" s="51"/>
      <c r="FWF48" s="51"/>
      <c r="FWG48" s="51"/>
      <c r="FWH48" s="51"/>
      <c r="FWI48" s="51"/>
      <c r="FWJ48" s="51"/>
      <c r="FWK48" s="51"/>
      <c r="FWL48" s="51"/>
      <c r="FWM48" s="51"/>
      <c r="FWN48" s="51"/>
      <c r="FWO48" s="51"/>
      <c r="FWP48" s="51"/>
      <c r="FWQ48" s="51"/>
      <c r="FWR48" s="51"/>
      <c r="FWS48" s="51"/>
      <c r="FWT48" s="51"/>
      <c r="FWU48" s="51"/>
      <c r="FWV48" s="51"/>
      <c r="FWW48" s="51"/>
      <c r="FWX48" s="51"/>
      <c r="FWY48" s="51"/>
      <c r="FWZ48" s="51"/>
      <c r="FXA48" s="51"/>
      <c r="FXB48" s="51"/>
      <c r="FXC48" s="51"/>
      <c r="FXD48" s="51"/>
      <c r="FXE48" s="51"/>
      <c r="FXF48" s="51"/>
      <c r="FXG48" s="51"/>
      <c r="FXH48" s="51"/>
      <c r="FXI48" s="51"/>
      <c r="FXJ48" s="51"/>
      <c r="FXK48" s="51"/>
      <c r="FXL48" s="51"/>
      <c r="FXM48" s="51"/>
      <c r="FXN48" s="51"/>
      <c r="FXO48" s="51"/>
      <c r="FXP48" s="51"/>
      <c r="FXQ48" s="51"/>
      <c r="FXR48" s="51"/>
      <c r="FXS48" s="51"/>
      <c r="FXT48" s="51"/>
      <c r="FXU48" s="51"/>
      <c r="FXV48" s="51"/>
      <c r="FXW48" s="51"/>
      <c r="FXX48" s="51"/>
      <c r="FXY48" s="51"/>
      <c r="FXZ48" s="51"/>
      <c r="FYA48" s="51"/>
      <c r="FYB48" s="51"/>
      <c r="FYC48" s="51"/>
      <c r="FYD48" s="51"/>
      <c r="FYE48" s="51"/>
      <c r="FYF48" s="51"/>
      <c r="FYG48" s="51"/>
      <c r="FYH48" s="51"/>
      <c r="FYI48" s="51"/>
      <c r="FYJ48" s="51"/>
      <c r="FYK48" s="51"/>
      <c r="FYL48" s="51"/>
      <c r="FYM48" s="51"/>
      <c r="FYN48" s="51"/>
      <c r="FYO48" s="51"/>
      <c r="FYP48" s="51"/>
      <c r="FYQ48" s="51"/>
      <c r="FYR48" s="51"/>
      <c r="FYS48" s="51"/>
      <c r="FYT48" s="51"/>
      <c r="FYU48" s="51"/>
      <c r="FYV48" s="51"/>
      <c r="FYW48" s="51"/>
      <c r="FYX48" s="51"/>
      <c r="FYY48" s="51"/>
      <c r="FYZ48" s="51"/>
      <c r="FZA48" s="51"/>
      <c r="FZB48" s="51"/>
      <c r="FZC48" s="51"/>
      <c r="FZD48" s="51"/>
      <c r="FZE48" s="51"/>
      <c r="FZF48" s="51"/>
      <c r="FZG48" s="51"/>
      <c r="FZH48" s="51"/>
      <c r="FZI48" s="51"/>
      <c r="FZJ48" s="51"/>
      <c r="FZK48" s="51"/>
      <c r="FZL48" s="51"/>
      <c r="FZM48" s="51"/>
      <c r="FZN48" s="51"/>
      <c r="FZO48" s="51"/>
      <c r="FZP48" s="51"/>
      <c r="FZQ48" s="51"/>
      <c r="FZR48" s="51"/>
      <c r="FZS48" s="51"/>
      <c r="FZT48" s="51"/>
      <c r="FZU48" s="51"/>
      <c r="FZV48" s="51"/>
      <c r="FZW48" s="51"/>
      <c r="FZX48" s="51"/>
      <c r="FZY48" s="51"/>
      <c r="FZZ48" s="51"/>
      <c r="GAA48" s="51"/>
      <c r="GAB48" s="51"/>
      <c r="GAC48" s="51"/>
      <c r="GAD48" s="51"/>
      <c r="GAE48" s="51"/>
      <c r="GAF48" s="51"/>
      <c r="GAG48" s="51"/>
      <c r="GAH48" s="51"/>
      <c r="GAI48" s="51"/>
      <c r="GAJ48" s="51"/>
      <c r="GAK48" s="51"/>
      <c r="GAL48" s="51"/>
      <c r="GAM48" s="51"/>
      <c r="GAN48" s="51"/>
      <c r="GAO48" s="51"/>
      <c r="GAP48" s="51"/>
      <c r="GAQ48" s="51"/>
      <c r="GAR48" s="51"/>
      <c r="GAS48" s="51"/>
      <c r="GAT48" s="51"/>
      <c r="GAU48" s="51"/>
      <c r="GAV48" s="51"/>
      <c r="GAW48" s="51"/>
      <c r="GAX48" s="51"/>
      <c r="GAY48" s="51"/>
      <c r="GAZ48" s="51"/>
      <c r="GBA48" s="51"/>
      <c r="GBB48" s="51"/>
      <c r="GBC48" s="51"/>
      <c r="GBD48" s="51"/>
      <c r="GBE48" s="51"/>
      <c r="GBF48" s="51"/>
      <c r="GBG48" s="51"/>
      <c r="GBH48" s="51"/>
      <c r="GBI48" s="51"/>
      <c r="GBJ48" s="51"/>
      <c r="GBK48" s="51"/>
      <c r="GBL48" s="51"/>
      <c r="GBM48" s="51"/>
      <c r="GBN48" s="51"/>
      <c r="GBO48" s="51"/>
      <c r="GBP48" s="51"/>
      <c r="GBQ48" s="51"/>
      <c r="GBR48" s="51"/>
      <c r="GBS48" s="51"/>
      <c r="GBT48" s="51"/>
      <c r="GBU48" s="51"/>
      <c r="GBV48" s="51"/>
      <c r="GBW48" s="51"/>
      <c r="GBX48" s="51"/>
      <c r="GBY48" s="51"/>
      <c r="GBZ48" s="51"/>
      <c r="GCA48" s="51"/>
      <c r="GCB48" s="51"/>
      <c r="GCC48" s="51"/>
      <c r="GCD48" s="51"/>
      <c r="GCE48" s="51"/>
      <c r="GCF48" s="51"/>
      <c r="GCG48" s="51"/>
      <c r="GCH48" s="51"/>
      <c r="GCI48" s="51"/>
      <c r="GCJ48" s="51"/>
      <c r="GCK48" s="51"/>
      <c r="GCL48" s="51"/>
      <c r="GCM48" s="51"/>
      <c r="GCN48" s="51"/>
      <c r="GCO48" s="51"/>
      <c r="GCP48" s="51"/>
      <c r="GCQ48" s="51"/>
      <c r="GCR48" s="51"/>
      <c r="GCS48" s="51"/>
      <c r="GCT48" s="51"/>
      <c r="GCU48" s="51"/>
      <c r="GCV48" s="51"/>
      <c r="GCW48" s="51"/>
      <c r="GCX48" s="51"/>
      <c r="GCY48" s="51"/>
      <c r="GCZ48" s="51"/>
      <c r="GDA48" s="51"/>
      <c r="GDB48" s="51"/>
      <c r="GDC48" s="51"/>
      <c r="GDD48" s="51"/>
      <c r="GDE48" s="51"/>
      <c r="GDF48" s="51"/>
      <c r="GDG48" s="51"/>
      <c r="GDH48" s="51"/>
      <c r="GDI48" s="51"/>
      <c r="GDJ48" s="51"/>
      <c r="GDK48" s="51"/>
      <c r="GDL48" s="51"/>
      <c r="GDM48" s="51"/>
      <c r="GDN48" s="51"/>
      <c r="GDO48" s="51"/>
      <c r="GDP48" s="51"/>
      <c r="GDQ48" s="51"/>
      <c r="GDR48" s="51"/>
      <c r="GDS48" s="51"/>
      <c r="GDT48" s="51"/>
      <c r="GDU48" s="51"/>
      <c r="GDV48" s="51"/>
      <c r="GDW48" s="51"/>
      <c r="GDX48" s="51"/>
      <c r="GDY48" s="51"/>
      <c r="GDZ48" s="51"/>
      <c r="GEA48" s="51"/>
      <c r="GEB48" s="51"/>
      <c r="GEC48" s="51"/>
      <c r="GED48" s="51"/>
      <c r="GEE48" s="51"/>
      <c r="GEF48" s="51"/>
      <c r="GEG48" s="51"/>
      <c r="GEH48" s="51"/>
      <c r="GEI48" s="51"/>
      <c r="GEJ48" s="51"/>
      <c r="GEK48" s="51"/>
      <c r="GEL48" s="51"/>
      <c r="GEM48" s="51"/>
      <c r="GEN48" s="51"/>
      <c r="GEO48" s="51"/>
      <c r="GEP48" s="51"/>
      <c r="GEQ48" s="51"/>
      <c r="GER48" s="51"/>
      <c r="GES48" s="51"/>
      <c r="GET48" s="51"/>
      <c r="GEU48" s="51"/>
      <c r="GEV48" s="51"/>
      <c r="GEW48" s="51"/>
      <c r="GEX48" s="51"/>
      <c r="GEY48" s="51"/>
      <c r="GEZ48" s="51"/>
      <c r="GFA48" s="51"/>
      <c r="GFB48" s="51"/>
      <c r="GFC48" s="51"/>
      <c r="GFD48" s="51"/>
      <c r="GFE48" s="51"/>
      <c r="GFF48" s="51"/>
      <c r="GFG48" s="51"/>
      <c r="GFH48" s="51"/>
      <c r="GFI48" s="51"/>
      <c r="GFJ48" s="51"/>
      <c r="GFK48" s="51"/>
      <c r="GFL48" s="51"/>
      <c r="GFM48" s="51"/>
      <c r="GFN48" s="51"/>
      <c r="GFO48" s="51"/>
      <c r="GFP48" s="51"/>
      <c r="GFQ48" s="51"/>
      <c r="GFR48" s="51"/>
      <c r="GFS48" s="51"/>
      <c r="GFT48" s="51"/>
      <c r="GFU48" s="51"/>
      <c r="GFV48" s="51"/>
      <c r="GFW48" s="51"/>
      <c r="GFX48" s="51"/>
      <c r="GFY48" s="51"/>
      <c r="GFZ48" s="51"/>
      <c r="GGA48" s="51"/>
      <c r="GGB48" s="51"/>
      <c r="GGC48" s="51"/>
      <c r="GGD48" s="51"/>
      <c r="GGE48" s="51"/>
      <c r="GGF48" s="51"/>
      <c r="GGG48" s="51"/>
      <c r="GGH48" s="51"/>
      <c r="GGI48" s="51"/>
      <c r="GGJ48" s="51"/>
      <c r="GGK48" s="51"/>
      <c r="GGL48" s="51"/>
      <c r="GGM48" s="51"/>
      <c r="GGN48" s="51"/>
      <c r="GGO48" s="51"/>
      <c r="GGP48" s="51"/>
      <c r="GGQ48" s="51"/>
      <c r="GGR48" s="51"/>
      <c r="GGS48" s="51"/>
      <c r="GGT48" s="51"/>
      <c r="GGU48" s="51"/>
      <c r="GGV48" s="51"/>
      <c r="GGW48" s="51"/>
      <c r="GGX48" s="51"/>
      <c r="GGY48" s="51"/>
      <c r="GGZ48" s="51"/>
      <c r="GHA48" s="51"/>
      <c r="GHB48" s="51"/>
      <c r="GHC48" s="51"/>
      <c r="GHD48" s="51"/>
      <c r="GHE48" s="51"/>
      <c r="GHF48" s="51"/>
      <c r="GHG48" s="51"/>
      <c r="GHH48" s="51"/>
      <c r="GHI48" s="51"/>
      <c r="GHJ48" s="51"/>
      <c r="GHK48" s="51"/>
      <c r="GHL48" s="51"/>
      <c r="GHM48" s="51"/>
      <c r="GHN48" s="51"/>
      <c r="GHO48" s="51"/>
      <c r="GHP48" s="51"/>
      <c r="GHQ48" s="51"/>
      <c r="GHR48" s="51"/>
      <c r="GHS48" s="51"/>
      <c r="GHT48" s="51"/>
      <c r="GHU48" s="51"/>
      <c r="GHV48" s="51"/>
      <c r="GHW48" s="51"/>
      <c r="GHX48" s="51"/>
      <c r="GHY48" s="51"/>
      <c r="GHZ48" s="51"/>
      <c r="GIA48" s="51"/>
      <c r="GIB48" s="51"/>
      <c r="GIC48" s="51"/>
      <c r="GID48" s="51"/>
      <c r="GIE48" s="51"/>
      <c r="GIF48" s="51"/>
      <c r="GIG48" s="51"/>
      <c r="GIH48" s="51"/>
      <c r="GII48" s="51"/>
      <c r="GIJ48" s="51"/>
      <c r="GIK48" s="51"/>
      <c r="GIL48" s="51"/>
      <c r="GIM48" s="51"/>
      <c r="GIN48" s="51"/>
      <c r="GIO48" s="51"/>
      <c r="GIP48" s="51"/>
      <c r="GIQ48" s="51"/>
      <c r="GIR48" s="51"/>
      <c r="GIS48" s="51"/>
      <c r="GIT48" s="51"/>
      <c r="GIU48" s="51"/>
      <c r="GIV48" s="51"/>
      <c r="GIW48" s="51"/>
      <c r="GIX48" s="51"/>
      <c r="GIY48" s="51"/>
      <c r="GIZ48" s="51"/>
      <c r="GJA48" s="51"/>
      <c r="GJB48" s="51"/>
      <c r="GJC48" s="51"/>
      <c r="GJD48" s="51"/>
      <c r="GJE48" s="51"/>
      <c r="GJF48" s="51"/>
      <c r="GJG48" s="51"/>
      <c r="GJH48" s="51"/>
      <c r="GJI48" s="51"/>
      <c r="GJJ48" s="51"/>
      <c r="GJK48" s="51"/>
      <c r="GJL48" s="51"/>
      <c r="GJM48" s="51"/>
      <c r="GJN48" s="51"/>
      <c r="GJO48" s="51"/>
      <c r="GJP48" s="51"/>
      <c r="GJQ48" s="51"/>
      <c r="GJR48" s="51"/>
      <c r="GJS48" s="51"/>
      <c r="GJT48" s="51"/>
      <c r="GJU48" s="51"/>
      <c r="GJV48" s="51"/>
      <c r="GJW48" s="51"/>
      <c r="GJX48" s="51"/>
      <c r="GJY48" s="51"/>
      <c r="GJZ48" s="51"/>
      <c r="GKA48" s="51"/>
      <c r="GKB48" s="51"/>
      <c r="GKC48" s="51"/>
      <c r="GKD48" s="51"/>
      <c r="GKE48" s="51"/>
      <c r="GKF48" s="51"/>
      <c r="GKG48" s="51"/>
      <c r="GKH48" s="51"/>
      <c r="GKI48" s="51"/>
      <c r="GKJ48" s="51"/>
      <c r="GKK48" s="51"/>
      <c r="GKL48" s="51"/>
      <c r="GKM48" s="51"/>
      <c r="GKN48" s="51"/>
      <c r="GKO48" s="51"/>
      <c r="GKP48" s="51"/>
      <c r="GKQ48" s="51"/>
      <c r="GKR48" s="51"/>
      <c r="GKS48" s="51"/>
      <c r="GKT48" s="51"/>
      <c r="GKU48" s="51"/>
      <c r="GKV48" s="51"/>
      <c r="GKW48" s="51"/>
      <c r="GKX48" s="51"/>
      <c r="GKY48" s="51"/>
      <c r="GKZ48" s="51"/>
      <c r="GLA48" s="51"/>
      <c r="GLB48" s="51"/>
      <c r="GLC48" s="51"/>
      <c r="GLD48" s="51"/>
      <c r="GLE48" s="51"/>
      <c r="GLF48" s="51"/>
      <c r="GLG48" s="51"/>
      <c r="GLH48" s="51"/>
      <c r="GLI48" s="51"/>
      <c r="GLJ48" s="51"/>
      <c r="GLK48" s="51"/>
      <c r="GLL48" s="51"/>
      <c r="GLM48" s="51"/>
      <c r="GLN48" s="51"/>
      <c r="GLO48" s="51"/>
      <c r="GLP48" s="51"/>
      <c r="GLQ48" s="51"/>
      <c r="GLR48" s="51"/>
      <c r="GLS48" s="51"/>
      <c r="GLT48" s="51"/>
      <c r="GLU48" s="51"/>
      <c r="GLV48" s="51"/>
      <c r="GLW48" s="51"/>
      <c r="GLX48" s="51"/>
      <c r="GLY48" s="51"/>
      <c r="GLZ48" s="51"/>
      <c r="GMA48" s="51"/>
      <c r="GMB48" s="51"/>
      <c r="GMC48" s="51"/>
      <c r="GMD48" s="51"/>
      <c r="GME48" s="51"/>
      <c r="GMF48" s="51"/>
      <c r="GMG48" s="51"/>
      <c r="GMH48" s="51"/>
      <c r="GMI48" s="51"/>
      <c r="GMJ48" s="51"/>
      <c r="GMK48" s="51"/>
      <c r="GML48" s="51"/>
      <c r="GMM48" s="51"/>
      <c r="GMN48" s="51"/>
      <c r="GMO48" s="51"/>
      <c r="GMP48" s="51"/>
      <c r="GMQ48" s="51"/>
      <c r="GMR48" s="51"/>
      <c r="GMS48" s="51"/>
      <c r="GMT48" s="51"/>
      <c r="GMU48" s="51"/>
      <c r="GMV48" s="51"/>
      <c r="GMW48" s="51"/>
      <c r="GMX48" s="51"/>
      <c r="GMY48" s="51"/>
      <c r="GMZ48" s="51"/>
      <c r="GNA48" s="51"/>
      <c r="GNB48" s="51"/>
      <c r="GNC48" s="51"/>
      <c r="GND48" s="51"/>
      <c r="GNE48" s="51"/>
      <c r="GNF48" s="51"/>
      <c r="GNG48" s="51"/>
      <c r="GNH48" s="51"/>
      <c r="GNI48" s="51"/>
      <c r="GNJ48" s="51"/>
      <c r="GNK48" s="51"/>
      <c r="GNL48" s="51"/>
      <c r="GNM48" s="51"/>
      <c r="GNN48" s="51"/>
      <c r="GNO48" s="51"/>
      <c r="GNP48" s="51"/>
      <c r="GNQ48" s="51"/>
      <c r="GNR48" s="51"/>
      <c r="GNS48" s="51"/>
      <c r="GNT48" s="51"/>
      <c r="GNU48" s="51"/>
      <c r="GNV48" s="51"/>
      <c r="GNW48" s="51"/>
      <c r="GNX48" s="51"/>
      <c r="GNY48" s="51"/>
      <c r="GNZ48" s="51"/>
      <c r="GOA48" s="51"/>
      <c r="GOB48" s="51"/>
      <c r="GOC48" s="51"/>
      <c r="GOD48" s="51"/>
      <c r="GOE48" s="51"/>
      <c r="GOF48" s="51"/>
      <c r="GOG48" s="51"/>
      <c r="GOH48" s="51"/>
      <c r="GOI48" s="51"/>
      <c r="GOJ48" s="51"/>
      <c r="GOK48" s="51"/>
      <c r="GOL48" s="51"/>
      <c r="GOM48" s="51"/>
      <c r="GON48" s="51"/>
      <c r="GOO48" s="51"/>
      <c r="GOP48" s="51"/>
      <c r="GOQ48" s="51"/>
      <c r="GOR48" s="51"/>
      <c r="GOS48" s="51"/>
      <c r="GOT48" s="51"/>
      <c r="GOU48" s="51"/>
      <c r="GOV48" s="51"/>
      <c r="GOW48" s="51"/>
      <c r="GOX48" s="51"/>
      <c r="GOY48" s="51"/>
      <c r="GOZ48" s="51"/>
      <c r="GPA48" s="51"/>
      <c r="GPB48" s="51"/>
      <c r="GPC48" s="51"/>
      <c r="GPD48" s="51"/>
      <c r="GPE48" s="51"/>
      <c r="GPF48" s="51"/>
      <c r="GPG48" s="51"/>
      <c r="GPH48" s="51"/>
      <c r="GPI48" s="51"/>
      <c r="GPJ48" s="51"/>
      <c r="GPK48" s="51"/>
      <c r="GPL48" s="51"/>
      <c r="GPM48" s="51"/>
      <c r="GPN48" s="51"/>
      <c r="GPO48" s="51"/>
      <c r="GPP48" s="51"/>
      <c r="GPQ48" s="51"/>
      <c r="GPR48" s="51"/>
      <c r="GPS48" s="51"/>
      <c r="GPT48" s="51"/>
      <c r="GPU48" s="51"/>
      <c r="GPV48" s="51"/>
      <c r="GPW48" s="51"/>
      <c r="GPX48" s="51"/>
      <c r="GPY48" s="51"/>
      <c r="GPZ48" s="51"/>
      <c r="GQA48" s="51"/>
      <c r="GQB48" s="51"/>
      <c r="GQC48" s="51"/>
      <c r="GQD48" s="51"/>
      <c r="GQE48" s="51"/>
      <c r="GQF48" s="51"/>
      <c r="GQG48" s="51"/>
      <c r="GQH48" s="51"/>
      <c r="GQI48" s="51"/>
      <c r="GQJ48" s="51"/>
      <c r="GQK48" s="51"/>
      <c r="GQL48" s="51"/>
      <c r="GQM48" s="51"/>
      <c r="GQN48" s="51"/>
      <c r="GQO48" s="51"/>
      <c r="GQP48" s="51"/>
      <c r="GQQ48" s="51"/>
      <c r="GQR48" s="51"/>
      <c r="GQS48" s="51"/>
      <c r="GQT48" s="51"/>
      <c r="GQU48" s="51"/>
      <c r="GQV48" s="51"/>
      <c r="GQW48" s="51"/>
      <c r="GQX48" s="51"/>
      <c r="GQY48" s="51"/>
      <c r="GQZ48" s="51"/>
      <c r="GRA48" s="51"/>
      <c r="GRB48" s="51"/>
      <c r="GRC48" s="51"/>
      <c r="GRD48" s="51"/>
      <c r="GRE48" s="51"/>
      <c r="GRF48" s="51"/>
      <c r="GRG48" s="51"/>
      <c r="GRH48" s="51"/>
      <c r="GRI48" s="51"/>
      <c r="GRJ48" s="51"/>
      <c r="GRK48" s="51"/>
      <c r="GRL48" s="51"/>
      <c r="GRM48" s="51"/>
      <c r="GRN48" s="51"/>
      <c r="GRO48" s="51"/>
      <c r="GRP48" s="51"/>
      <c r="GRQ48" s="51"/>
      <c r="GRR48" s="51"/>
      <c r="GRS48" s="51"/>
      <c r="GRT48" s="51"/>
      <c r="GRU48" s="51"/>
      <c r="GRV48" s="51"/>
      <c r="GRW48" s="51"/>
      <c r="GRX48" s="51"/>
      <c r="GRY48" s="51"/>
      <c r="GRZ48" s="51"/>
      <c r="GSA48" s="51"/>
      <c r="GSB48" s="51"/>
      <c r="GSC48" s="51"/>
      <c r="GSD48" s="51"/>
      <c r="GSE48" s="51"/>
      <c r="GSF48" s="51"/>
      <c r="GSG48" s="51"/>
      <c r="GSH48" s="51"/>
      <c r="GSI48" s="51"/>
      <c r="GSJ48" s="51"/>
      <c r="GSK48" s="51"/>
      <c r="GSL48" s="51"/>
      <c r="GSM48" s="51"/>
      <c r="GSN48" s="51"/>
      <c r="GSO48" s="51"/>
      <c r="GSP48" s="51"/>
      <c r="GSQ48" s="51"/>
      <c r="GSR48" s="51"/>
      <c r="GSS48" s="51"/>
      <c r="GST48" s="51"/>
      <c r="GSU48" s="51"/>
      <c r="GSV48" s="51"/>
      <c r="GSW48" s="51"/>
      <c r="GSX48" s="51"/>
      <c r="GSY48" s="51"/>
      <c r="GSZ48" s="51"/>
      <c r="GTA48" s="51"/>
      <c r="GTB48" s="51"/>
      <c r="GTC48" s="51"/>
      <c r="GTD48" s="51"/>
      <c r="GTE48" s="51"/>
      <c r="GTF48" s="51"/>
      <c r="GTG48" s="51"/>
      <c r="GTH48" s="51"/>
      <c r="GTI48" s="51"/>
      <c r="GTJ48" s="51"/>
      <c r="GTK48" s="51"/>
      <c r="GTL48" s="51"/>
      <c r="GTM48" s="51"/>
      <c r="GTN48" s="51"/>
      <c r="GTO48" s="51"/>
      <c r="GTP48" s="51"/>
      <c r="GTQ48" s="51"/>
      <c r="GTR48" s="51"/>
      <c r="GTS48" s="51"/>
      <c r="GTT48" s="51"/>
      <c r="GTU48" s="51"/>
      <c r="GTV48" s="51"/>
      <c r="GTW48" s="51"/>
      <c r="GTX48" s="51"/>
      <c r="GTY48" s="51"/>
      <c r="GTZ48" s="51"/>
      <c r="GUA48" s="51"/>
      <c r="GUB48" s="51"/>
      <c r="GUC48" s="51"/>
      <c r="GUD48" s="51"/>
      <c r="GUE48" s="51"/>
      <c r="GUF48" s="51"/>
      <c r="GUG48" s="51"/>
      <c r="GUH48" s="51"/>
      <c r="GUI48" s="51"/>
      <c r="GUJ48" s="51"/>
      <c r="GUK48" s="51"/>
      <c r="GUL48" s="51"/>
      <c r="GUM48" s="51"/>
      <c r="GUN48" s="51"/>
      <c r="GUO48" s="51"/>
      <c r="GUP48" s="51"/>
      <c r="GUQ48" s="51"/>
      <c r="GUR48" s="51"/>
      <c r="GUS48" s="51"/>
      <c r="GUT48" s="51"/>
      <c r="GUU48" s="51"/>
      <c r="GUV48" s="51"/>
      <c r="GUW48" s="51"/>
      <c r="GUX48" s="51"/>
      <c r="GUY48" s="51"/>
      <c r="GUZ48" s="51"/>
      <c r="GVA48" s="51"/>
      <c r="GVB48" s="51"/>
      <c r="GVC48" s="51"/>
      <c r="GVD48" s="51"/>
      <c r="GVE48" s="51"/>
      <c r="GVF48" s="51"/>
      <c r="GVG48" s="51"/>
      <c r="GVH48" s="51"/>
      <c r="GVI48" s="51"/>
      <c r="GVJ48" s="51"/>
      <c r="GVK48" s="51"/>
      <c r="GVL48" s="51"/>
      <c r="GVM48" s="51"/>
      <c r="GVN48" s="51"/>
      <c r="GVO48" s="51"/>
      <c r="GVP48" s="51"/>
      <c r="GVQ48" s="51"/>
      <c r="GVR48" s="51"/>
      <c r="GVS48" s="51"/>
      <c r="GVT48" s="51"/>
      <c r="GVU48" s="51"/>
      <c r="GVV48" s="51"/>
      <c r="GVW48" s="51"/>
      <c r="GVX48" s="51"/>
      <c r="GVY48" s="51"/>
      <c r="GVZ48" s="51"/>
      <c r="GWA48" s="51"/>
      <c r="GWB48" s="51"/>
      <c r="GWC48" s="51"/>
      <c r="GWD48" s="51"/>
      <c r="GWE48" s="51"/>
      <c r="GWF48" s="51"/>
      <c r="GWG48" s="51"/>
      <c r="GWH48" s="51"/>
      <c r="GWI48" s="51"/>
      <c r="GWJ48" s="51"/>
      <c r="GWK48" s="51"/>
      <c r="GWL48" s="51"/>
      <c r="GWM48" s="51"/>
      <c r="GWN48" s="51"/>
      <c r="GWO48" s="51"/>
      <c r="GWP48" s="51"/>
      <c r="GWQ48" s="51"/>
      <c r="GWR48" s="51"/>
      <c r="GWS48" s="51"/>
      <c r="GWT48" s="51"/>
      <c r="GWU48" s="51"/>
      <c r="GWV48" s="51"/>
      <c r="GWW48" s="51"/>
      <c r="GWX48" s="51"/>
      <c r="GWY48" s="51"/>
      <c r="GWZ48" s="51"/>
      <c r="GXA48" s="51"/>
      <c r="GXB48" s="51"/>
      <c r="GXC48" s="51"/>
      <c r="GXD48" s="51"/>
      <c r="GXE48" s="51"/>
      <c r="GXF48" s="51"/>
      <c r="GXG48" s="51"/>
      <c r="GXH48" s="51"/>
      <c r="GXI48" s="51"/>
      <c r="GXJ48" s="51"/>
      <c r="GXK48" s="51"/>
      <c r="GXL48" s="51"/>
      <c r="GXM48" s="51"/>
      <c r="GXN48" s="51"/>
      <c r="GXO48" s="51"/>
      <c r="GXP48" s="51"/>
      <c r="GXQ48" s="51"/>
      <c r="GXR48" s="51"/>
      <c r="GXS48" s="51"/>
      <c r="GXT48" s="51"/>
      <c r="GXU48" s="51"/>
      <c r="GXV48" s="51"/>
      <c r="GXW48" s="51"/>
      <c r="GXX48" s="51"/>
      <c r="GXY48" s="51"/>
      <c r="GXZ48" s="51"/>
      <c r="GYA48" s="51"/>
      <c r="GYB48" s="51"/>
      <c r="GYC48" s="51"/>
      <c r="GYD48" s="51"/>
      <c r="GYE48" s="51"/>
      <c r="GYF48" s="51"/>
      <c r="GYG48" s="51"/>
      <c r="GYH48" s="51"/>
      <c r="GYI48" s="51"/>
      <c r="GYJ48" s="51"/>
      <c r="GYK48" s="51"/>
      <c r="GYL48" s="51"/>
      <c r="GYM48" s="51"/>
      <c r="GYN48" s="51"/>
      <c r="GYO48" s="51"/>
      <c r="GYP48" s="51"/>
      <c r="GYQ48" s="51"/>
      <c r="GYR48" s="51"/>
      <c r="GYS48" s="51"/>
      <c r="GYT48" s="51"/>
      <c r="GYU48" s="51"/>
      <c r="GYV48" s="51"/>
      <c r="GYW48" s="51"/>
      <c r="GYX48" s="51"/>
      <c r="GYY48" s="51"/>
      <c r="GYZ48" s="51"/>
      <c r="GZA48" s="51"/>
      <c r="GZB48" s="51"/>
      <c r="GZC48" s="51"/>
      <c r="GZD48" s="51"/>
      <c r="GZE48" s="51"/>
      <c r="GZF48" s="51"/>
      <c r="GZG48" s="51"/>
      <c r="GZH48" s="51"/>
      <c r="GZI48" s="51"/>
      <c r="GZJ48" s="51"/>
      <c r="GZK48" s="51"/>
      <c r="GZL48" s="51"/>
      <c r="GZM48" s="51"/>
      <c r="GZN48" s="51"/>
      <c r="GZO48" s="51"/>
      <c r="GZP48" s="51"/>
      <c r="GZQ48" s="51"/>
      <c r="GZR48" s="51"/>
      <c r="GZS48" s="51"/>
      <c r="GZT48" s="51"/>
      <c r="GZU48" s="51"/>
      <c r="GZV48" s="51"/>
      <c r="GZW48" s="51"/>
      <c r="GZX48" s="51"/>
      <c r="GZY48" s="51"/>
      <c r="GZZ48" s="51"/>
      <c r="HAA48" s="51"/>
      <c r="HAB48" s="51"/>
      <c r="HAC48" s="51"/>
      <c r="HAD48" s="51"/>
      <c r="HAE48" s="51"/>
      <c r="HAF48" s="51"/>
      <c r="HAG48" s="51"/>
      <c r="HAH48" s="51"/>
      <c r="HAI48" s="51"/>
      <c r="HAJ48" s="51"/>
      <c r="HAK48" s="51"/>
      <c r="HAL48" s="51"/>
      <c r="HAM48" s="51"/>
      <c r="HAN48" s="51"/>
      <c r="HAO48" s="51"/>
      <c r="HAP48" s="51"/>
      <c r="HAQ48" s="51"/>
      <c r="HAR48" s="51"/>
      <c r="HAS48" s="51"/>
      <c r="HAT48" s="51"/>
      <c r="HAU48" s="51"/>
      <c r="HAV48" s="51"/>
      <c r="HAW48" s="51"/>
      <c r="HAX48" s="51"/>
      <c r="HAY48" s="51"/>
      <c r="HAZ48" s="51"/>
      <c r="HBA48" s="51"/>
      <c r="HBB48" s="51"/>
      <c r="HBC48" s="51"/>
      <c r="HBD48" s="51"/>
      <c r="HBE48" s="51"/>
      <c r="HBF48" s="51"/>
      <c r="HBG48" s="51"/>
      <c r="HBH48" s="51"/>
      <c r="HBI48" s="51"/>
      <c r="HBJ48" s="51"/>
      <c r="HBK48" s="51"/>
      <c r="HBL48" s="51"/>
      <c r="HBM48" s="51"/>
      <c r="HBN48" s="51"/>
      <c r="HBO48" s="51"/>
      <c r="HBP48" s="51"/>
      <c r="HBQ48" s="51"/>
      <c r="HBR48" s="51"/>
      <c r="HBS48" s="51"/>
      <c r="HBT48" s="51"/>
      <c r="HBU48" s="51"/>
      <c r="HBV48" s="51"/>
      <c r="HBW48" s="51"/>
      <c r="HBX48" s="51"/>
      <c r="HBY48" s="51"/>
      <c r="HBZ48" s="51"/>
      <c r="HCA48" s="51"/>
      <c r="HCB48" s="51"/>
      <c r="HCC48" s="51"/>
      <c r="HCD48" s="51"/>
      <c r="HCE48" s="51"/>
      <c r="HCF48" s="51"/>
      <c r="HCG48" s="51"/>
      <c r="HCH48" s="51"/>
      <c r="HCI48" s="51"/>
      <c r="HCJ48" s="51"/>
      <c r="HCK48" s="51"/>
      <c r="HCL48" s="51"/>
      <c r="HCM48" s="51"/>
      <c r="HCN48" s="51"/>
      <c r="HCO48" s="51"/>
      <c r="HCP48" s="51"/>
      <c r="HCQ48" s="51"/>
      <c r="HCR48" s="51"/>
      <c r="HCS48" s="51"/>
      <c r="HCT48" s="51"/>
      <c r="HCU48" s="51"/>
      <c r="HCV48" s="51"/>
      <c r="HCW48" s="51"/>
      <c r="HCX48" s="51"/>
      <c r="HCY48" s="51"/>
      <c r="HCZ48" s="51"/>
      <c r="HDA48" s="51"/>
      <c r="HDB48" s="51"/>
      <c r="HDC48" s="51"/>
      <c r="HDD48" s="51"/>
      <c r="HDE48" s="51"/>
      <c r="HDF48" s="51"/>
      <c r="HDG48" s="51"/>
      <c r="HDH48" s="51"/>
      <c r="HDI48" s="51"/>
      <c r="HDJ48" s="51"/>
      <c r="HDK48" s="51"/>
      <c r="HDL48" s="51"/>
      <c r="HDM48" s="51"/>
      <c r="HDN48" s="51"/>
      <c r="HDO48" s="51"/>
      <c r="HDP48" s="51"/>
      <c r="HDQ48" s="51"/>
      <c r="HDR48" s="51"/>
      <c r="HDS48" s="51"/>
      <c r="HDT48" s="51"/>
      <c r="HDU48" s="51"/>
      <c r="HDV48" s="51"/>
      <c r="HDW48" s="51"/>
      <c r="HDX48" s="51"/>
      <c r="HDY48" s="51"/>
      <c r="HDZ48" s="51"/>
      <c r="HEA48" s="51"/>
      <c r="HEB48" s="51"/>
      <c r="HEC48" s="51"/>
      <c r="HED48" s="51"/>
      <c r="HEE48" s="51"/>
      <c r="HEF48" s="51"/>
      <c r="HEG48" s="51"/>
      <c r="HEH48" s="51"/>
      <c r="HEI48" s="51"/>
      <c r="HEJ48" s="51"/>
      <c r="HEK48" s="51"/>
      <c r="HEL48" s="51"/>
      <c r="HEM48" s="51"/>
      <c r="HEN48" s="51"/>
      <c r="HEO48" s="51"/>
      <c r="HEP48" s="51"/>
      <c r="HEQ48" s="51"/>
      <c r="HER48" s="51"/>
      <c r="HES48" s="51"/>
      <c r="HET48" s="51"/>
      <c r="HEU48" s="51"/>
      <c r="HEV48" s="51"/>
      <c r="HEW48" s="51"/>
      <c r="HEX48" s="51"/>
      <c r="HEY48" s="51"/>
      <c r="HEZ48" s="51"/>
      <c r="HFA48" s="51"/>
      <c r="HFB48" s="51"/>
      <c r="HFC48" s="51"/>
      <c r="HFD48" s="51"/>
      <c r="HFE48" s="51"/>
      <c r="HFF48" s="51"/>
      <c r="HFG48" s="51"/>
      <c r="HFH48" s="51"/>
      <c r="HFI48" s="51"/>
      <c r="HFJ48" s="51"/>
      <c r="HFK48" s="51"/>
      <c r="HFL48" s="51"/>
      <c r="HFM48" s="51"/>
      <c r="HFN48" s="51"/>
      <c r="HFO48" s="51"/>
      <c r="HFP48" s="51"/>
      <c r="HFQ48" s="51"/>
      <c r="HFR48" s="51"/>
      <c r="HFS48" s="51"/>
      <c r="HFT48" s="51"/>
      <c r="HFU48" s="51"/>
      <c r="HFV48" s="51"/>
      <c r="HFW48" s="51"/>
      <c r="HFX48" s="51"/>
      <c r="HFY48" s="51"/>
      <c r="HFZ48" s="51"/>
      <c r="HGA48" s="51"/>
      <c r="HGB48" s="51"/>
      <c r="HGC48" s="51"/>
      <c r="HGD48" s="51"/>
      <c r="HGE48" s="51"/>
      <c r="HGF48" s="51"/>
      <c r="HGG48" s="51"/>
      <c r="HGH48" s="51"/>
      <c r="HGI48" s="51"/>
      <c r="HGJ48" s="51"/>
      <c r="HGK48" s="51"/>
      <c r="HGL48" s="51"/>
      <c r="HGM48" s="51"/>
      <c r="HGN48" s="51"/>
      <c r="HGO48" s="51"/>
      <c r="HGP48" s="51"/>
      <c r="HGQ48" s="51"/>
      <c r="HGR48" s="51"/>
      <c r="HGS48" s="51"/>
      <c r="HGT48" s="51"/>
      <c r="HGU48" s="51"/>
      <c r="HGV48" s="51"/>
      <c r="HGW48" s="51"/>
      <c r="HGX48" s="51"/>
      <c r="HGY48" s="51"/>
      <c r="HGZ48" s="51"/>
      <c r="HHA48" s="51"/>
      <c r="HHB48" s="51"/>
      <c r="HHC48" s="51"/>
      <c r="HHD48" s="51"/>
      <c r="HHE48" s="51"/>
      <c r="HHF48" s="51"/>
      <c r="HHG48" s="51"/>
      <c r="HHH48" s="51"/>
      <c r="HHI48" s="51"/>
      <c r="HHJ48" s="51"/>
      <c r="HHK48" s="51"/>
      <c r="HHL48" s="51"/>
      <c r="HHM48" s="51"/>
      <c r="HHN48" s="51"/>
      <c r="HHO48" s="51"/>
      <c r="HHP48" s="51"/>
      <c r="HHQ48" s="51"/>
      <c r="HHR48" s="51"/>
      <c r="HHS48" s="51"/>
      <c r="HHT48" s="51"/>
      <c r="HHU48" s="51"/>
      <c r="HHV48" s="51"/>
      <c r="HHW48" s="51"/>
      <c r="HHX48" s="51"/>
      <c r="HHY48" s="51"/>
      <c r="HHZ48" s="51"/>
      <c r="HIA48" s="51"/>
      <c r="HIB48" s="51"/>
      <c r="HIC48" s="51"/>
      <c r="HID48" s="51"/>
      <c r="HIE48" s="51"/>
      <c r="HIF48" s="51"/>
      <c r="HIG48" s="51"/>
      <c r="HIH48" s="51"/>
      <c r="HII48" s="51"/>
      <c r="HIJ48" s="51"/>
      <c r="HIK48" s="51"/>
      <c r="HIL48" s="51"/>
      <c r="HIM48" s="51"/>
      <c r="HIN48" s="51"/>
      <c r="HIO48" s="51"/>
      <c r="HIP48" s="51"/>
      <c r="HIQ48" s="51"/>
      <c r="HIR48" s="51"/>
      <c r="HIS48" s="51"/>
      <c r="HIT48" s="51"/>
      <c r="HIU48" s="51"/>
      <c r="HIV48" s="51"/>
      <c r="HIW48" s="51"/>
      <c r="HIX48" s="51"/>
      <c r="HIY48" s="51"/>
      <c r="HIZ48" s="51"/>
      <c r="HJA48" s="51"/>
      <c r="HJB48" s="51"/>
      <c r="HJC48" s="51"/>
      <c r="HJD48" s="51"/>
      <c r="HJE48" s="51"/>
      <c r="HJF48" s="51"/>
      <c r="HJG48" s="51"/>
      <c r="HJH48" s="51"/>
      <c r="HJI48" s="51"/>
      <c r="HJJ48" s="51"/>
      <c r="HJK48" s="51"/>
      <c r="HJL48" s="51"/>
      <c r="HJM48" s="51"/>
      <c r="HJN48" s="51"/>
      <c r="HJO48" s="51"/>
      <c r="HJP48" s="51"/>
      <c r="HJQ48" s="51"/>
      <c r="HJR48" s="51"/>
      <c r="HJS48" s="51"/>
      <c r="HJT48" s="51"/>
      <c r="HJU48" s="51"/>
      <c r="HJV48" s="51"/>
      <c r="HJW48" s="51"/>
      <c r="HJX48" s="51"/>
      <c r="HJY48" s="51"/>
      <c r="HJZ48" s="51"/>
      <c r="HKA48" s="51"/>
      <c r="HKB48" s="51"/>
      <c r="HKC48" s="51"/>
      <c r="HKD48" s="51"/>
      <c r="HKE48" s="51"/>
      <c r="HKF48" s="51"/>
      <c r="HKG48" s="51"/>
      <c r="HKH48" s="51"/>
      <c r="HKI48" s="51"/>
      <c r="HKJ48" s="51"/>
      <c r="HKK48" s="51"/>
      <c r="HKL48" s="51"/>
      <c r="HKM48" s="51"/>
      <c r="HKN48" s="51"/>
      <c r="HKO48" s="51"/>
      <c r="HKP48" s="51"/>
      <c r="HKQ48" s="51"/>
      <c r="HKR48" s="51"/>
      <c r="HKS48" s="51"/>
      <c r="HKT48" s="51"/>
      <c r="HKU48" s="51"/>
      <c r="HKV48" s="51"/>
      <c r="HKW48" s="51"/>
      <c r="HKX48" s="51"/>
      <c r="HKY48" s="51"/>
      <c r="HKZ48" s="51"/>
      <c r="HLA48" s="51"/>
      <c r="HLB48" s="51"/>
      <c r="HLC48" s="51"/>
      <c r="HLD48" s="51"/>
      <c r="HLE48" s="51"/>
      <c r="HLF48" s="51"/>
      <c r="HLG48" s="51"/>
      <c r="HLH48" s="51"/>
      <c r="HLI48" s="51"/>
      <c r="HLJ48" s="51"/>
      <c r="HLK48" s="51"/>
      <c r="HLL48" s="51"/>
      <c r="HLM48" s="51"/>
      <c r="HLN48" s="51"/>
      <c r="HLO48" s="51"/>
      <c r="HLP48" s="51"/>
      <c r="HLQ48" s="51"/>
      <c r="HLR48" s="51"/>
      <c r="HLS48" s="51"/>
      <c r="HLT48" s="51"/>
      <c r="HLU48" s="51"/>
      <c r="HLV48" s="51"/>
      <c r="HLW48" s="51"/>
      <c r="HLX48" s="51"/>
      <c r="HLY48" s="51"/>
      <c r="HLZ48" s="51"/>
      <c r="HMA48" s="51"/>
      <c r="HMB48" s="51"/>
      <c r="HMC48" s="51"/>
      <c r="HMD48" s="51"/>
      <c r="HME48" s="51"/>
      <c r="HMF48" s="51"/>
      <c r="HMG48" s="51"/>
      <c r="HMH48" s="51"/>
      <c r="HMI48" s="51"/>
      <c r="HMJ48" s="51"/>
      <c r="HMK48" s="51"/>
      <c r="HML48" s="51"/>
      <c r="HMM48" s="51"/>
      <c r="HMN48" s="51"/>
      <c r="HMO48" s="51"/>
      <c r="HMP48" s="51"/>
      <c r="HMQ48" s="51"/>
      <c r="HMR48" s="51"/>
      <c r="HMS48" s="51"/>
      <c r="HMT48" s="51"/>
      <c r="HMU48" s="51"/>
      <c r="HMV48" s="51"/>
      <c r="HMW48" s="51"/>
      <c r="HMX48" s="51"/>
      <c r="HMY48" s="51"/>
      <c r="HMZ48" s="51"/>
      <c r="HNA48" s="51"/>
      <c r="HNB48" s="51"/>
      <c r="HNC48" s="51"/>
      <c r="HND48" s="51"/>
      <c r="HNE48" s="51"/>
      <c r="HNF48" s="51"/>
      <c r="HNG48" s="51"/>
      <c r="HNH48" s="51"/>
      <c r="HNI48" s="51"/>
      <c r="HNJ48" s="51"/>
      <c r="HNK48" s="51"/>
      <c r="HNL48" s="51"/>
      <c r="HNM48" s="51"/>
      <c r="HNN48" s="51"/>
      <c r="HNO48" s="51"/>
      <c r="HNP48" s="51"/>
      <c r="HNQ48" s="51"/>
      <c r="HNR48" s="51"/>
      <c r="HNS48" s="51"/>
      <c r="HNT48" s="51"/>
      <c r="HNU48" s="51"/>
      <c r="HNV48" s="51"/>
      <c r="HNW48" s="51"/>
      <c r="HNX48" s="51"/>
      <c r="HNY48" s="51"/>
      <c r="HNZ48" s="51"/>
      <c r="HOA48" s="51"/>
      <c r="HOB48" s="51"/>
      <c r="HOC48" s="51"/>
      <c r="HOD48" s="51"/>
      <c r="HOE48" s="51"/>
      <c r="HOF48" s="51"/>
      <c r="HOG48" s="51"/>
      <c r="HOH48" s="51"/>
      <c r="HOI48" s="51"/>
      <c r="HOJ48" s="51"/>
      <c r="HOK48" s="51"/>
      <c r="HOL48" s="51"/>
      <c r="HOM48" s="51"/>
      <c r="HON48" s="51"/>
      <c r="HOO48" s="51"/>
      <c r="HOP48" s="51"/>
      <c r="HOQ48" s="51"/>
      <c r="HOR48" s="51"/>
      <c r="HOS48" s="51"/>
      <c r="HOT48" s="51"/>
      <c r="HOU48" s="51"/>
      <c r="HOV48" s="51"/>
      <c r="HOW48" s="51"/>
      <c r="HOX48" s="51"/>
      <c r="HOY48" s="51"/>
      <c r="HOZ48" s="51"/>
      <c r="HPA48" s="51"/>
      <c r="HPB48" s="51"/>
      <c r="HPC48" s="51"/>
      <c r="HPD48" s="51"/>
      <c r="HPE48" s="51"/>
      <c r="HPF48" s="51"/>
      <c r="HPG48" s="51"/>
      <c r="HPH48" s="51"/>
      <c r="HPI48" s="51"/>
      <c r="HPJ48" s="51"/>
      <c r="HPK48" s="51"/>
      <c r="HPL48" s="51"/>
      <c r="HPM48" s="51"/>
      <c r="HPN48" s="51"/>
      <c r="HPO48" s="51"/>
      <c r="HPP48" s="51"/>
      <c r="HPQ48" s="51"/>
      <c r="HPR48" s="51"/>
      <c r="HPS48" s="51"/>
      <c r="HPT48" s="51"/>
      <c r="HPU48" s="51"/>
      <c r="HPV48" s="51"/>
      <c r="HPW48" s="51"/>
      <c r="HPX48" s="51"/>
      <c r="HPY48" s="51"/>
      <c r="HPZ48" s="51"/>
      <c r="HQA48" s="51"/>
      <c r="HQB48" s="51"/>
      <c r="HQC48" s="51"/>
      <c r="HQD48" s="51"/>
      <c r="HQE48" s="51"/>
      <c r="HQF48" s="51"/>
      <c r="HQG48" s="51"/>
      <c r="HQH48" s="51"/>
      <c r="HQI48" s="51"/>
      <c r="HQJ48" s="51"/>
      <c r="HQK48" s="51"/>
      <c r="HQL48" s="51"/>
      <c r="HQM48" s="51"/>
      <c r="HQN48" s="51"/>
      <c r="HQO48" s="51"/>
      <c r="HQP48" s="51"/>
      <c r="HQQ48" s="51"/>
      <c r="HQR48" s="51"/>
      <c r="HQS48" s="51"/>
      <c r="HQT48" s="51"/>
      <c r="HQU48" s="51"/>
      <c r="HQV48" s="51"/>
      <c r="HQW48" s="51"/>
      <c r="HQX48" s="51"/>
      <c r="HQY48" s="51"/>
      <c r="HQZ48" s="51"/>
      <c r="HRA48" s="51"/>
      <c r="HRB48" s="51"/>
      <c r="HRC48" s="51"/>
      <c r="HRD48" s="51"/>
      <c r="HRE48" s="51"/>
      <c r="HRF48" s="51"/>
      <c r="HRG48" s="51"/>
      <c r="HRH48" s="51"/>
      <c r="HRI48" s="51"/>
      <c r="HRJ48" s="51"/>
      <c r="HRK48" s="51"/>
      <c r="HRL48" s="51"/>
      <c r="HRM48" s="51"/>
      <c r="HRN48" s="51"/>
      <c r="HRO48" s="51"/>
      <c r="HRP48" s="51"/>
      <c r="HRQ48" s="51"/>
      <c r="HRR48" s="51"/>
      <c r="HRS48" s="51"/>
      <c r="HRT48" s="51"/>
      <c r="HRU48" s="51"/>
      <c r="HRV48" s="51"/>
      <c r="HRW48" s="51"/>
      <c r="HRX48" s="51"/>
      <c r="HRY48" s="51"/>
      <c r="HRZ48" s="51"/>
      <c r="HSA48" s="51"/>
      <c r="HSB48" s="51"/>
      <c r="HSC48" s="51"/>
      <c r="HSD48" s="51"/>
      <c r="HSE48" s="51"/>
      <c r="HSF48" s="51"/>
      <c r="HSG48" s="51"/>
      <c r="HSH48" s="51"/>
      <c r="HSI48" s="51"/>
      <c r="HSJ48" s="51"/>
      <c r="HSK48" s="51"/>
      <c r="HSL48" s="51"/>
      <c r="HSM48" s="51"/>
      <c r="HSN48" s="51"/>
      <c r="HSO48" s="51"/>
      <c r="HSP48" s="51"/>
      <c r="HSQ48" s="51"/>
      <c r="HSR48" s="51"/>
      <c r="HSS48" s="51"/>
      <c r="HST48" s="51"/>
      <c r="HSU48" s="51"/>
      <c r="HSV48" s="51"/>
      <c r="HSW48" s="51"/>
      <c r="HSX48" s="51"/>
      <c r="HSY48" s="51"/>
      <c r="HSZ48" s="51"/>
      <c r="HTA48" s="51"/>
      <c r="HTB48" s="51"/>
      <c r="HTC48" s="51"/>
      <c r="HTD48" s="51"/>
      <c r="HTE48" s="51"/>
      <c r="HTF48" s="51"/>
      <c r="HTG48" s="51"/>
      <c r="HTH48" s="51"/>
      <c r="HTI48" s="51"/>
      <c r="HTJ48" s="51"/>
      <c r="HTK48" s="51"/>
      <c r="HTL48" s="51"/>
      <c r="HTM48" s="51"/>
      <c r="HTN48" s="51"/>
      <c r="HTO48" s="51"/>
      <c r="HTP48" s="51"/>
      <c r="HTQ48" s="51"/>
      <c r="HTR48" s="51"/>
      <c r="HTS48" s="51"/>
      <c r="HTT48" s="51"/>
      <c r="HTU48" s="51"/>
      <c r="HTV48" s="51"/>
      <c r="HTW48" s="51"/>
      <c r="HTX48" s="51"/>
      <c r="HTY48" s="51"/>
      <c r="HTZ48" s="51"/>
      <c r="HUA48" s="51"/>
      <c r="HUB48" s="51"/>
      <c r="HUC48" s="51"/>
      <c r="HUD48" s="51"/>
      <c r="HUE48" s="51"/>
      <c r="HUF48" s="51"/>
      <c r="HUG48" s="51"/>
      <c r="HUH48" s="51"/>
      <c r="HUI48" s="51"/>
      <c r="HUJ48" s="51"/>
      <c r="HUK48" s="51"/>
      <c r="HUL48" s="51"/>
      <c r="HUM48" s="51"/>
      <c r="HUN48" s="51"/>
      <c r="HUO48" s="51"/>
      <c r="HUP48" s="51"/>
      <c r="HUQ48" s="51"/>
      <c r="HUR48" s="51"/>
      <c r="HUS48" s="51"/>
      <c r="HUT48" s="51"/>
      <c r="HUU48" s="51"/>
      <c r="HUV48" s="51"/>
      <c r="HUW48" s="51"/>
      <c r="HUX48" s="51"/>
      <c r="HUY48" s="51"/>
      <c r="HUZ48" s="51"/>
      <c r="HVA48" s="51"/>
      <c r="HVB48" s="51"/>
      <c r="HVC48" s="51"/>
      <c r="HVD48" s="51"/>
      <c r="HVE48" s="51"/>
      <c r="HVF48" s="51"/>
      <c r="HVG48" s="51"/>
      <c r="HVH48" s="51"/>
      <c r="HVI48" s="51"/>
      <c r="HVJ48" s="51"/>
      <c r="HVK48" s="51"/>
      <c r="HVL48" s="51"/>
      <c r="HVM48" s="51"/>
      <c r="HVN48" s="51"/>
      <c r="HVO48" s="51"/>
      <c r="HVP48" s="51"/>
      <c r="HVQ48" s="51"/>
      <c r="HVR48" s="51"/>
      <c r="HVS48" s="51"/>
      <c r="HVT48" s="51"/>
      <c r="HVU48" s="51"/>
      <c r="HVV48" s="51"/>
      <c r="HVW48" s="51"/>
      <c r="HVX48" s="51"/>
      <c r="HVY48" s="51"/>
      <c r="HVZ48" s="51"/>
      <c r="HWA48" s="51"/>
      <c r="HWB48" s="51"/>
      <c r="HWC48" s="51"/>
      <c r="HWD48" s="51"/>
      <c r="HWE48" s="51"/>
      <c r="HWF48" s="51"/>
      <c r="HWG48" s="51"/>
      <c r="HWH48" s="51"/>
      <c r="HWI48" s="51"/>
      <c r="HWJ48" s="51"/>
      <c r="HWK48" s="51"/>
      <c r="HWL48" s="51"/>
      <c r="HWM48" s="51"/>
      <c r="HWN48" s="51"/>
      <c r="HWO48" s="51"/>
      <c r="HWP48" s="51"/>
      <c r="HWQ48" s="51"/>
      <c r="HWR48" s="51"/>
      <c r="HWS48" s="51"/>
      <c r="HWT48" s="51"/>
      <c r="HWU48" s="51"/>
      <c r="HWV48" s="51"/>
      <c r="HWW48" s="51"/>
      <c r="HWX48" s="51"/>
      <c r="HWY48" s="51"/>
      <c r="HWZ48" s="51"/>
      <c r="HXA48" s="51"/>
      <c r="HXB48" s="51"/>
      <c r="HXC48" s="51"/>
      <c r="HXD48" s="51"/>
      <c r="HXE48" s="51"/>
      <c r="HXF48" s="51"/>
      <c r="HXG48" s="51"/>
      <c r="HXH48" s="51"/>
      <c r="HXI48" s="51"/>
      <c r="HXJ48" s="51"/>
      <c r="HXK48" s="51"/>
      <c r="HXL48" s="51"/>
      <c r="HXM48" s="51"/>
      <c r="HXN48" s="51"/>
      <c r="HXO48" s="51"/>
      <c r="HXP48" s="51"/>
      <c r="HXQ48" s="51"/>
      <c r="HXR48" s="51"/>
      <c r="HXS48" s="51"/>
      <c r="HXT48" s="51"/>
      <c r="HXU48" s="51"/>
      <c r="HXV48" s="51"/>
      <c r="HXW48" s="51"/>
      <c r="HXX48" s="51"/>
      <c r="HXY48" s="51"/>
      <c r="HXZ48" s="51"/>
      <c r="HYA48" s="51"/>
      <c r="HYB48" s="51"/>
      <c r="HYC48" s="51"/>
      <c r="HYD48" s="51"/>
      <c r="HYE48" s="51"/>
      <c r="HYF48" s="51"/>
      <c r="HYG48" s="51"/>
      <c r="HYH48" s="51"/>
      <c r="HYI48" s="51"/>
      <c r="HYJ48" s="51"/>
      <c r="HYK48" s="51"/>
      <c r="HYL48" s="51"/>
      <c r="HYM48" s="51"/>
      <c r="HYN48" s="51"/>
      <c r="HYO48" s="51"/>
      <c r="HYP48" s="51"/>
      <c r="HYQ48" s="51"/>
      <c r="HYR48" s="51"/>
      <c r="HYS48" s="51"/>
      <c r="HYT48" s="51"/>
      <c r="HYU48" s="51"/>
      <c r="HYV48" s="51"/>
      <c r="HYW48" s="51"/>
      <c r="HYX48" s="51"/>
      <c r="HYY48" s="51"/>
      <c r="HYZ48" s="51"/>
      <c r="HZA48" s="51"/>
      <c r="HZB48" s="51"/>
      <c r="HZC48" s="51"/>
      <c r="HZD48" s="51"/>
      <c r="HZE48" s="51"/>
      <c r="HZF48" s="51"/>
      <c r="HZG48" s="51"/>
      <c r="HZH48" s="51"/>
      <c r="HZI48" s="51"/>
      <c r="HZJ48" s="51"/>
      <c r="HZK48" s="51"/>
      <c r="HZL48" s="51"/>
      <c r="HZM48" s="51"/>
      <c r="HZN48" s="51"/>
      <c r="HZO48" s="51"/>
      <c r="HZP48" s="51"/>
      <c r="HZQ48" s="51"/>
      <c r="HZR48" s="51"/>
      <c r="HZS48" s="51"/>
      <c r="HZT48" s="51"/>
      <c r="HZU48" s="51"/>
      <c r="HZV48" s="51"/>
      <c r="HZW48" s="51"/>
      <c r="HZX48" s="51"/>
      <c r="HZY48" s="51"/>
      <c r="HZZ48" s="51"/>
      <c r="IAA48" s="51"/>
      <c r="IAB48" s="51"/>
      <c r="IAC48" s="51"/>
      <c r="IAD48" s="51"/>
      <c r="IAE48" s="51"/>
      <c r="IAF48" s="51"/>
      <c r="IAG48" s="51"/>
      <c r="IAH48" s="51"/>
      <c r="IAI48" s="51"/>
      <c r="IAJ48" s="51"/>
      <c r="IAK48" s="51"/>
      <c r="IAL48" s="51"/>
      <c r="IAM48" s="51"/>
      <c r="IAN48" s="51"/>
      <c r="IAO48" s="51"/>
      <c r="IAP48" s="51"/>
      <c r="IAQ48" s="51"/>
      <c r="IAR48" s="51"/>
      <c r="IAS48" s="51"/>
      <c r="IAT48" s="51"/>
      <c r="IAU48" s="51"/>
      <c r="IAV48" s="51"/>
      <c r="IAW48" s="51"/>
      <c r="IAX48" s="51"/>
      <c r="IAY48" s="51"/>
      <c r="IAZ48" s="51"/>
      <c r="IBA48" s="51"/>
      <c r="IBB48" s="51"/>
      <c r="IBC48" s="51"/>
      <c r="IBD48" s="51"/>
      <c r="IBE48" s="51"/>
      <c r="IBF48" s="51"/>
      <c r="IBG48" s="51"/>
      <c r="IBH48" s="51"/>
      <c r="IBI48" s="51"/>
      <c r="IBJ48" s="51"/>
      <c r="IBK48" s="51"/>
      <c r="IBL48" s="51"/>
      <c r="IBM48" s="51"/>
      <c r="IBN48" s="51"/>
      <c r="IBO48" s="51"/>
      <c r="IBP48" s="51"/>
      <c r="IBQ48" s="51"/>
      <c r="IBR48" s="51"/>
      <c r="IBS48" s="51"/>
      <c r="IBT48" s="51"/>
      <c r="IBU48" s="51"/>
      <c r="IBV48" s="51"/>
      <c r="IBW48" s="51"/>
      <c r="IBX48" s="51"/>
      <c r="IBY48" s="51"/>
      <c r="IBZ48" s="51"/>
      <c r="ICA48" s="51"/>
      <c r="ICB48" s="51"/>
      <c r="ICC48" s="51"/>
      <c r="ICD48" s="51"/>
      <c r="ICE48" s="51"/>
      <c r="ICF48" s="51"/>
      <c r="ICG48" s="51"/>
      <c r="ICH48" s="51"/>
      <c r="ICI48" s="51"/>
      <c r="ICJ48" s="51"/>
      <c r="ICK48" s="51"/>
      <c r="ICL48" s="51"/>
      <c r="ICM48" s="51"/>
      <c r="ICN48" s="51"/>
      <c r="ICO48" s="51"/>
      <c r="ICP48" s="51"/>
      <c r="ICQ48" s="51"/>
      <c r="ICR48" s="51"/>
      <c r="ICS48" s="51"/>
      <c r="ICT48" s="51"/>
      <c r="ICU48" s="51"/>
      <c r="ICV48" s="51"/>
      <c r="ICW48" s="51"/>
      <c r="ICX48" s="51"/>
      <c r="ICY48" s="51"/>
      <c r="ICZ48" s="51"/>
      <c r="IDA48" s="51"/>
      <c r="IDB48" s="51"/>
      <c r="IDC48" s="51"/>
      <c r="IDD48" s="51"/>
      <c r="IDE48" s="51"/>
      <c r="IDF48" s="51"/>
      <c r="IDG48" s="51"/>
      <c r="IDH48" s="51"/>
      <c r="IDI48" s="51"/>
      <c r="IDJ48" s="51"/>
      <c r="IDK48" s="51"/>
      <c r="IDL48" s="51"/>
      <c r="IDM48" s="51"/>
      <c r="IDN48" s="51"/>
      <c r="IDO48" s="51"/>
      <c r="IDP48" s="51"/>
      <c r="IDQ48" s="51"/>
      <c r="IDR48" s="51"/>
      <c r="IDS48" s="51"/>
      <c r="IDT48" s="51"/>
      <c r="IDU48" s="51"/>
      <c r="IDV48" s="51"/>
      <c r="IDW48" s="51"/>
      <c r="IDX48" s="51"/>
      <c r="IDY48" s="51"/>
      <c r="IDZ48" s="51"/>
      <c r="IEA48" s="51"/>
      <c r="IEB48" s="51"/>
      <c r="IEC48" s="51"/>
      <c r="IED48" s="51"/>
      <c r="IEE48" s="51"/>
      <c r="IEF48" s="51"/>
      <c r="IEG48" s="51"/>
      <c r="IEH48" s="51"/>
      <c r="IEI48" s="51"/>
      <c r="IEJ48" s="51"/>
      <c r="IEK48" s="51"/>
      <c r="IEL48" s="51"/>
      <c r="IEM48" s="51"/>
      <c r="IEN48" s="51"/>
      <c r="IEO48" s="51"/>
      <c r="IEP48" s="51"/>
      <c r="IEQ48" s="51"/>
      <c r="IER48" s="51"/>
      <c r="IES48" s="51"/>
      <c r="IET48" s="51"/>
      <c r="IEU48" s="51"/>
      <c r="IEV48" s="51"/>
      <c r="IEW48" s="51"/>
      <c r="IEX48" s="51"/>
      <c r="IEY48" s="51"/>
      <c r="IEZ48" s="51"/>
      <c r="IFA48" s="51"/>
      <c r="IFB48" s="51"/>
      <c r="IFC48" s="51"/>
      <c r="IFD48" s="51"/>
      <c r="IFE48" s="51"/>
      <c r="IFF48" s="51"/>
      <c r="IFG48" s="51"/>
      <c r="IFH48" s="51"/>
      <c r="IFI48" s="51"/>
      <c r="IFJ48" s="51"/>
      <c r="IFK48" s="51"/>
      <c r="IFL48" s="51"/>
      <c r="IFM48" s="51"/>
      <c r="IFN48" s="51"/>
      <c r="IFO48" s="51"/>
      <c r="IFP48" s="51"/>
      <c r="IFQ48" s="51"/>
      <c r="IFR48" s="51"/>
      <c r="IFS48" s="51"/>
      <c r="IFT48" s="51"/>
      <c r="IFU48" s="51"/>
      <c r="IFV48" s="51"/>
      <c r="IFW48" s="51"/>
      <c r="IFX48" s="51"/>
      <c r="IFY48" s="51"/>
      <c r="IFZ48" s="51"/>
      <c r="IGA48" s="51"/>
      <c r="IGB48" s="51"/>
      <c r="IGC48" s="51"/>
      <c r="IGD48" s="51"/>
      <c r="IGE48" s="51"/>
      <c r="IGF48" s="51"/>
      <c r="IGG48" s="51"/>
      <c r="IGH48" s="51"/>
      <c r="IGI48" s="51"/>
      <c r="IGJ48" s="51"/>
      <c r="IGK48" s="51"/>
      <c r="IGL48" s="51"/>
      <c r="IGM48" s="51"/>
      <c r="IGN48" s="51"/>
      <c r="IGO48" s="51"/>
      <c r="IGP48" s="51"/>
      <c r="IGQ48" s="51"/>
      <c r="IGR48" s="51"/>
      <c r="IGS48" s="51"/>
      <c r="IGT48" s="51"/>
      <c r="IGU48" s="51"/>
      <c r="IGV48" s="51"/>
      <c r="IGW48" s="51"/>
      <c r="IGX48" s="51"/>
      <c r="IGY48" s="51"/>
      <c r="IGZ48" s="51"/>
      <c r="IHA48" s="51"/>
      <c r="IHB48" s="51"/>
      <c r="IHC48" s="51"/>
      <c r="IHD48" s="51"/>
      <c r="IHE48" s="51"/>
      <c r="IHF48" s="51"/>
      <c r="IHG48" s="51"/>
      <c r="IHH48" s="51"/>
      <c r="IHI48" s="51"/>
      <c r="IHJ48" s="51"/>
      <c r="IHK48" s="51"/>
      <c r="IHL48" s="51"/>
      <c r="IHM48" s="51"/>
      <c r="IHN48" s="51"/>
      <c r="IHO48" s="51"/>
      <c r="IHP48" s="51"/>
      <c r="IHQ48" s="51"/>
      <c r="IHR48" s="51"/>
      <c r="IHS48" s="51"/>
      <c r="IHT48" s="51"/>
      <c r="IHU48" s="51"/>
      <c r="IHV48" s="51"/>
      <c r="IHW48" s="51"/>
      <c r="IHX48" s="51"/>
      <c r="IHY48" s="51"/>
      <c r="IHZ48" s="51"/>
      <c r="IIA48" s="51"/>
      <c r="IIB48" s="51"/>
      <c r="IIC48" s="51"/>
      <c r="IID48" s="51"/>
      <c r="IIE48" s="51"/>
      <c r="IIF48" s="51"/>
      <c r="IIG48" s="51"/>
      <c r="IIH48" s="51"/>
      <c r="III48" s="51"/>
      <c r="IIJ48" s="51"/>
      <c r="IIK48" s="51"/>
      <c r="IIL48" s="51"/>
      <c r="IIM48" s="51"/>
      <c r="IIN48" s="51"/>
      <c r="IIO48" s="51"/>
      <c r="IIP48" s="51"/>
      <c r="IIQ48" s="51"/>
      <c r="IIR48" s="51"/>
      <c r="IIS48" s="51"/>
      <c r="IIT48" s="51"/>
      <c r="IIU48" s="51"/>
      <c r="IIV48" s="51"/>
      <c r="IIW48" s="51"/>
      <c r="IIX48" s="51"/>
      <c r="IIY48" s="51"/>
      <c r="IIZ48" s="51"/>
      <c r="IJA48" s="51"/>
      <c r="IJB48" s="51"/>
      <c r="IJC48" s="51"/>
      <c r="IJD48" s="51"/>
      <c r="IJE48" s="51"/>
      <c r="IJF48" s="51"/>
      <c r="IJG48" s="51"/>
      <c r="IJH48" s="51"/>
      <c r="IJI48" s="51"/>
      <c r="IJJ48" s="51"/>
      <c r="IJK48" s="51"/>
      <c r="IJL48" s="51"/>
      <c r="IJM48" s="51"/>
      <c r="IJN48" s="51"/>
      <c r="IJO48" s="51"/>
      <c r="IJP48" s="51"/>
      <c r="IJQ48" s="51"/>
      <c r="IJR48" s="51"/>
      <c r="IJS48" s="51"/>
      <c r="IJT48" s="51"/>
      <c r="IJU48" s="51"/>
      <c r="IJV48" s="51"/>
      <c r="IJW48" s="51"/>
      <c r="IJX48" s="51"/>
      <c r="IJY48" s="51"/>
      <c r="IJZ48" s="51"/>
      <c r="IKA48" s="51"/>
      <c r="IKB48" s="51"/>
      <c r="IKC48" s="51"/>
      <c r="IKD48" s="51"/>
      <c r="IKE48" s="51"/>
      <c r="IKF48" s="51"/>
      <c r="IKG48" s="51"/>
      <c r="IKH48" s="51"/>
      <c r="IKI48" s="51"/>
      <c r="IKJ48" s="51"/>
      <c r="IKK48" s="51"/>
      <c r="IKL48" s="51"/>
      <c r="IKM48" s="51"/>
      <c r="IKN48" s="51"/>
      <c r="IKO48" s="51"/>
      <c r="IKP48" s="51"/>
      <c r="IKQ48" s="51"/>
      <c r="IKR48" s="51"/>
      <c r="IKS48" s="51"/>
      <c r="IKT48" s="51"/>
      <c r="IKU48" s="51"/>
      <c r="IKV48" s="51"/>
      <c r="IKW48" s="51"/>
      <c r="IKX48" s="51"/>
      <c r="IKY48" s="51"/>
      <c r="IKZ48" s="51"/>
      <c r="ILA48" s="51"/>
      <c r="ILB48" s="51"/>
      <c r="ILC48" s="51"/>
      <c r="ILD48" s="51"/>
      <c r="ILE48" s="51"/>
      <c r="ILF48" s="51"/>
      <c r="ILG48" s="51"/>
      <c r="ILH48" s="51"/>
      <c r="ILI48" s="51"/>
      <c r="ILJ48" s="51"/>
      <c r="ILK48" s="51"/>
      <c r="ILL48" s="51"/>
      <c r="ILM48" s="51"/>
      <c r="ILN48" s="51"/>
      <c r="ILO48" s="51"/>
      <c r="ILP48" s="51"/>
      <c r="ILQ48" s="51"/>
      <c r="ILR48" s="51"/>
      <c r="ILS48" s="51"/>
      <c r="ILT48" s="51"/>
      <c r="ILU48" s="51"/>
      <c r="ILV48" s="51"/>
      <c r="ILW48" s="51"/>
      <c r="ILX48" s="51"/>
      <c r="ILY48" s="51"/>
      <c r="ILZ48" s="51"/>
      <c r="IMA48" s="51"/>
      <c r="IMB48" s="51"/>
      <c r="IMC48" s="51"/>
      <c r="IMD48" s="51"/>
      <c r="IME48" s="51"/>
      <c r="IMF48" s="51"/>
      <c r="IMG48" s="51"/>
      <c r="IMH48" s="51"/>
      <c r="IMI48" s="51"/>
      <c r="IMJ48" s="51"/>
      <c r="IMK48" s="51"/>
      <c r="IML48" s="51"/>
      <c r="IMM48" s="51"/>
      <c r="IMN48" s="51"/>
      <c r="IMO48" s="51"/>
      <c r="IMP48" s="51"/>
      <c r="IMQ48" s="51"/>
      <c r="IMR48" s="51"/>
      <c r="IMS48" s="51"/>
      <c r="IMT48" s="51"/>
      <c r="IMU48" s="51"/>
      <c r="IMV48" s="51"/>
      <c r="IMW48" s="51"/>
      <c r="IMX48" s="51"/>
      <c r="IMY48" s="51"/>
      <c r="IMZ48" s="51"/>
      <c r="INA48" s="51"/>
      <c r="INB48" s="51"/>
      <c r="INC48" s="51"/>
      <c r="IND48" s="51"/>
      <c r="INE48" s="51"/>
      <c r="INF48" s="51"/>
      <c r="ING48" s="51"/>
      <c r="INH48" s="51"/>
      <c r="INI48" s="51"/>
      <c r="INJ48" s="51"/>
      <c r="INK48" s="51"/>
      <c r="INL48" s="51"/>
      <c r="INM48" s="51"/>
      <c r="INN48" s="51"/>
      <c r="INO48" s="51"/>
      <c r="INP48" s="51"/>
      <c r="INQ48" s="51"/>
      <c r="INR48" s="51"/>
      <c r="INS48" s="51"/>
      <c r="INT48" s="51"/>
      <c r="INU48" s="51"/>
      <c r="INV48" s="51"/>
      <c r="INW48" s="51"/>
      <c r="INX48" s="51"/>
      <c r="INY48" s="51"/>
      <c r="INZ48" s="51"/>
      <c r="IOA48" s="51"/>
      <c r="IOB48" s="51"/>
      <c r="IOC48" s="51"/>
      <c r="IOD48" s="51"/>
      <c r="IOE48" s="51"/>
      <c r="IOF48" s="51"/>
      <c r="IOG48" s="51"/>
      <c r="IOH48" s="51"/>
      <c r="IOI48" s="51"/>
      <c r="IOJ48" s="51"/>
      <c r="IOK48" s="51"/>
      <c r="IOL48" s="51"/>
      <c r="IOM48" s="51"/>
      <c r="ION48" s="51"/>
      <c r="IOO48" s="51"/>
      <c r="IOP48" s="51"/>
      <c r="IOQ48" s="51"/>
      <c r="IOR48" s="51"/>
      <c r="IOS48" s="51"/>
      <c r="IOT48" s="51"/>
      <c r="IOU48" s="51"/>
      <c r="IOV48" s="51"/>
      <c r="IOW48" s="51"/>
      <c r="IOX48" s="51"/>
      <c r="IOY48" s="51"/>
      <c r="IOZ48" s="51"/>
      <c r="IPA48" s="51"/>
      <c r="IPB48" s="51"/>
      <c r="IPC48" s="51"/>
      <c r="IPD48" s="51"/>
      <c r="IPE48" s="51"/>
      <c r="IPF48" s="51"/>
      <c r="IPG48" s="51"/>
      <c r="IPH48" s="51"/>
      <c r="IPI48" s="51"/>
      <c r="IPJ48" s="51"/>
      <c r="IPK48" s="51"/>
      <c r="IPL48" s="51"/>
      <c r="IPM48" s="51"/>
      <c r="IPN48" s="51"/>
      <c r="IPO48" s="51"/>
      <c r="IPP48" s="51"/>
      <c r="IPQ48" s="51"/>
      <c r="IPR48" s="51"/>
      <c r="IPS48" s="51"/>
      <c r="IPT48" s="51"/>
      <c r="IPU48" s="51"/>
      <c r="IPV48" s="51"/>
      <c r="IPW48" s="51"/>
      <c r="IPX48" s="51"/>
      <c r="IPY48" s="51"/>
      <c r="IPZ48" s="51"/>
      <c r="IQA48" s="51"/>
      <c r="IQB48" s="51"/>
      <c r="IQC48" s="51"/>
      <c r="IQD48" s="51"/>
      <c r="IQE48" s="51"/>
      <c r="IQF48" s="51"/>
      <c r="IQG48" s="51"/>
      <c r="IQH48" s="51"/>
      <c r="IQI48" s="51"/>
      <c r="IQJ48" s="51"/>
      <c r="IQK48" s="51"/>
      <c r="IQL48" s="51"/>
      <c r="IQM48" s="51"/>
      <c r="IQN48" s="51"/>
      <c r="IQO48" s="51"/>
      <c r="IQP48" s="51"/>
      <c r="IQQ48" s="51"/>
      <c r="IQR48" s="51"/>
      <c r="IQS48" s="51"/>
      <c r="IQT48" s="51"/>
      <c r="IQU48" s="51"/>
      <c r="IQV48" s="51"/>
      <c r="IQW48" s="51"/>
      <c r="IQX48" s="51"/>
      <c r="IQY48" s="51"/>
      <c r="IQZ48" s="51"/>
      <c r="IRA48" s="51"/>
      <c r="IRB48" s="51"/>
      <c r="IRC48" s="51"/>
      <c r="IRD48" s="51"/>
      <c r="IRE48" s="51"/>
      <c r="IRF48" s="51"/>
      <c r="IRG48" s="51"/>
      <c r="IRH48" s="51"/>
      <c r="IRI48" s="51"/>
      <c r="IRJ48" s="51"/>
      <c r="IRK48" s="51"/>
      <c r="IRL48" s="51"/>
      <c r="IRM48" s="51"/>
      <c r="IRN48" s="51"/>
      <c r="IRO48" s="51"/>
      <c r="IRP48" s="51"/>
      <c r="IRQ48" s="51"/>
      <c r="IRR48" s="51"/>
      <c r="IRS48" s="51"/>
      <c r="IRT48" s="51"/>
      <c r="IRU48" s="51"/>
      <c r="IRV48" s="51"/>
      <c r="IRW48" s="51"/>
      <c r="IRX48" s="51"/>
      <c r="IRY48" s="51"/>
      <c r="IRZ48" s="51"/>
      <c r="ISA48" s="51"/>
      <c r="ISB48" s="51"/>
      <c r="ISC48" s="51"/>
      <c r="ISD48" s="51"/>
      <c r="ISE48" s="51"/>
      <c r="ISF48" s="51"/>
      <c r="ISG48" s="51"/>
      <c r="ISH48" s="51"/>
      <c r="ISI48" s="51"/>
      <c r="ISJ48" s="51"/>
      <c r="ISK48" s="51"/>
      <c r="ISL48" s="51"/>
      <c r="ISM48" s="51"/>
      <c r="ISN48" s="51"/>
      <c r="ISO48" s="51"/>
      <c r="ISP48" s="51"/>
      <c r="ISQ48" s="51"/>
      <c r="ISR48" s="51"/>
      <c r="ISS48" s="51"/>
      <c r="IST48" s="51"/>
      <c r="ISU48" s="51"/>
      <c r="ISV48" s="51"/>
      <c r="ISW48" s="51"/>
      <c r="ISX48" s="51"/>
      <c r="ISY48" s="51"/>
      <c r="ISZ48" s="51"/>
      <c r="ITA48" s="51"/>
      <c r="ITB48" s="51"/>
      <c r="ITC48" s="51"/>
      <c r="ITD48" s="51"/>
      <c r="ITE48" s="51"/>
      <c r="ITF48" s="51"/>
      <c r="ITG48" s="51"/>
      <c r="ITH48" s="51"/>
      <c r="ITI48" s="51"/>
      <c r="ITJ48" s="51"/>
      <c r="ITK48" s="51"/>
      <c r="ITL48" s="51"/>
      <c r="ITM48" s="51"/>
      <c r="ITN48" s="51"/>
      <c r="ITO48" s="51"/>
      <c r="ITP48" s="51"/>
      <c r="ITQ48" s="51"/>
      <c r="ITR48" s="51"/>
      <c r="ITS48" s="51"/>
      <c r="ITT48" s="51"/>
      <c r="ITU48" s="51"/>
      <c r="ITV48" s="51"/>
      <c r="ITW48" s="51"/>
      <c r="ITX48" s="51"/>
      <c r="ITY48" s="51"/>
      <c r="ITZ48" s="51"/>
      <c r="IUA48" s="51"/>
      <c r="IUB48" s="51"/>
      <c r="IUC48" s="51"/>
      <c r="IUD48" s="51"/>
      <c r="IUE48" s="51"/>
      <c r="IUF48" s="51"/>
      <c r="IUG48" s="51"/>
      <c r="IUH48" s="51"/>
      <c r="IUI48" s="51"/>
      <c r="IUJ48" s="51"/>
      <c r="IUK48" s="51"/>
      <c r="IUL48" s="51"/>
      <c r="IUM48" s="51"/>
      <c r="IUN48" s="51"/>
      <c r="IUO48" s="51"/>
      <c r="IUP48" s="51"/>
      <c r="IUQ48" s="51"/>
      <c r="IUR48" s="51"/>
      <c r="IUS48" s="51"/>
      <c r="IUT48" s="51"/>
      <c r="IUU48" s="51"/>
      <c r="IUV48" s="51"/>
      <c r="IUW48" s="51"/>
      <c r="IUX48" s="51"/>
      <c r="IUY48" s="51"/>
      <c r="IUZ48" s="51"/>
      <c r="IVA48" s="51"/>
      <c r="IVB48" s="51"/>
      <c r="IVC48" s="51"/>
      <c r="IVD48" s="51"/>
      <c r="IVE48" s="51"/>
      <c r="IVF48" s="51"/>
      <c r="IVG48" s="51"/>
      <c r="IVH48" s="51"/>
      <c r="IVI48" s="51"/>
      <c r="IVJ48" s="51"/>
      <c r="IVK48" s="51"/>
      <c r="IVL48" s="51"/>
      <c r="IVM48" s="51"/>
      <c r="IVN48" s="51"/>
      <c r="IVO48" s="51"/>
      <c r="IVP48" s="51"/>
      <c r="IVQ48" s="51"/>
      <c r="IVR48" s="51"/>
      <c r="IVS48" s="51"/>
      <c r="IVT48" s="51"/>
      <c r="IVU48" s="51"/>
      <c r="IVV48" s="51"/>
      <c r="IVW48" s="51"/>
      <c r="IVX48" s="51"/>
      <c r="IVY48" s="51"/>
      <c r="IVZ48" s="51"/>
      <c r="IWA48" s="51"/>
      <c r="IWB48" s="51"/>
      <c r="IWC48" s="51"/>
      <c r="IWD48" s="51"/>
      <c r="IWE48" s="51"/>
      <c r="IWF48" s="51"/>
      <c r="IWG48" s="51"/>
      <c r="IWH48" s="51"/>
      <c r="IWI48" s="51"/>
      <c r="IWJ48" s="51"/>
      <c r="IWK48" s="51"/>
      <c r="IWL48" s="51"/>
      <c r="IWM48" s="51"/>
      <c r="IWN48" s="51"/>
      <c r="IWO48" s="51"/>
      <c r="IWP48" s="51"/>
      <c r="IWQ48" s="51"/>
      <c r="IWR48" s="51"/>
      <c r="IWS48" s="51"/>
      <c r="IWT48" s="51"/>
      <c r="IWU48" s="51"/>
      <c r="IWV48" s="51"/>
      <c r="IWW48" s="51"/>
      <c r="IWX48" s="51"/>
      <c r="IWY48" s="51"/>
      <c r="IWZ48" s="51"/>
      <c r="IXA48" s="51"/>
      <c r="IXB48" s="51"/>
      <c r="IXC48" s="51"/>
      <c r="IXD48" s="51"/>
      <c r="IXE48" s="51"/>
      <c r="IXF48" s="51"/>
      <c r="IXG48" s="51"/>
      <c r="IXH48" s="51"/>
      <c r="IXI48" s="51"/>
      <c r="IXJ48" s="51"/>
      <c r="IXK48" s="51"/>
      <c r="IXL48" s="51"/>
      <c r="IXM48" s="51"/>
      <c r="IXN48" s="51"/>
      <c r="IXO48" s="51"/>
      <c r="IXP48" s="51"/>
      <c r="IXQ48" s="51"/>
      <c r="IXR48" s="51"/>
      <c r="IXS48" s="51"/>
      <c r="IXT48" s="51"/>
      <c r="IXU48" s="51"/>
      <c r="IXV48" s="51"/>
      <c r="IXW48" s="51"/>
      <c r="IXX48" s="51"/>
      <c r="IXY48" s="51"/>
      <c r="IXZ48" s="51"/>
      <c r="IYA48" s="51"/>
      <c r="IYB48" s="51"/>
      <c r="IYC48" s="51"/>
      <c r="IYD48" s="51"/>
      <c r="IYE48" s="51"/>
      <c r="IYF48" s="51"/>
      <c r="IYG48" s="51"/>
      <c r="IYH48" s="51"/>
      <c r="IYI48" s="51"/>
      <c r="IYJ48" s="51"/>
      <c r="IYK48" s="51"/>
      <c r="IYL48" s="51"/>
      <c r="IYM48" s="51"/>
      <c r="IYN48" s="51"/>
      <c r="IYO48" s="51"/>
      <c r="IYP48" s="51"/>
      <c r="IYQ48" s="51"/>
      <c r="IYR48" s="51"/>
      <c r="IYS48" s="51"/>
      <c r="IYT48" s="51"/>
      <c r="IYU48" s="51"/>
      <c r="IYV48" s="51"/>
      <c r="IYW48" s="51"/>
      <c r="IYX48" s="51"/>
      <c r="IYY48" s="51"/>
      <c r="IYZ48" s="51"/>
      <c r="IZA48" s="51"/>
      <c r="IZB48" s="51"/>
      <c r="IZC48" s="51"/>
      <c r="IZD48" s="51"/>
      <c r="IZE48" s="51"/>
      <c r="IZF48" s="51"/>
      <c r="IZG48" s="51"/>
      <c r="IZH48" s="51"/>
      <c r="IZI48" s="51"/>
      <c r="IZJ48" s="51"/>
      <c r="IZK48" s="51"/>
      <c r="IZL48" s="51"/>
      <c r="IZM48" s="51"/>
      <c r="IZN48" s="51"/>
      <c r="IZO48" s="51"/>
      <c r="IZP48" s="51"/>
      <c r="IZQ48" s="51"/>
      <c r="IZR48" s="51"/>
      <c r="IZS48" s="51"/>
      <c r="IZT48" s="51"/>
      <c r="IZU48" s="51"/>
      <c r="IZV48" s="51"/>
      <c r="IZW48" s="51"/>
      <c r="IZX48" s="51"/>
      <c r="IZY48" s="51"/>
      <c r="IZZ48" s="51"/>
      <c r="JAA48" s="51"/>
      <c r="JAB48" s="51"/>
      <c r="JAC48" s="51"/>
      <c r="JAD48" s="51"/>
      <c r="JAE48" s="51"/>
      <c r="JAF48" s="51"/>
      <c r="JAG48" s="51"/>
      <c r="JAH48" s="51"/>
      <c r="JAI48" s="51"/>
      <c r="JAJ48" s="51"/>
      <c r="JAK48" s="51"/>
      <c r="JAL48" s="51"/>
      <c r="JAM48" s="51"/>
      <c r="JAN48" s="51"/>
      <c r="JAO48" s="51"/>
      <c r="JAP48" s="51"/>
      <c r="JAQ48" s="51"/>
      <c r="JAR48" s="51"/>
      <c r="JAS48" s="51"/>
      <c r="JAT48" s="51"/>
      <c r="JAU48" s="51"/>
      <c r="JAV48" s="51"/>
      <c r="JAW48" s="51"/>
      <c r="JAX48" s="51"/>
      <c r="JAY48" s="51"/>
      <c r="JAZ48" s="51"/>
      <c r="JBA48" s="51"/>
      <c r="JBB48" s="51"/>
      <c r="JBC48" s="51"/>
      <c r="JBD48" s="51"/>
      <c r="JBE48" s="51"/>
      <c r="JBF48" s="51"/>
      <c r="JBG48" s="51"/>
      <c r="JBH48" s="51"/>
      <c r="JBI48" s="51"/>
      <c r="JBJ48" s="51"/>
      <c r="JBK48" s="51"/>
      <c r="JBL48" s="51"/>
      <c r="JBM48" s="51"/>
      <c r="JBN48" s="51"/>
      <c r="JBO48" s="51"/>
      <c r="JBP48" s="51"/>
      <c r="JBQ48" s="51"/>
      <c r="JBR48" s="51"/>
      <c r="JBS48" s="51"/>
      <c r="JBT48" s="51"/>
      <c r="JBU48" s="51"/>
      <c r="JBV48" s="51"/>
      <c r="JBW48" s="51"/>
      <c r="JBX48" s="51"/>
      <c r="JBY48" s="51"/>
      <c r="JBZ48" s="51"/>
      <c r="JCA48" s="51"/>
      <c r="JCB48" s="51"/>
      <c r="JCC48" s="51"/>
      <c r="JCD48" s="51"/>
      <c r="JCE48" s="51"/>
      <c r="JCF48" s="51"/>
      <c r="JCG48" s="51"/>
      <c r="JCH48" s="51"/>
      <c r="JCI48" s="51"/>
      <c r="JCJ48" s="51"/>
      <c r="JCK48" s="51"/>
      <c r="JCL48" s="51"/>
      <c r="JCM48" s="51"/>
      <c r="JCN48" s="51"/>
      <c r="JCO48" s="51"/>
      <c r="JCP48" s="51"/>
      <c r="JCQ48" s="51"/>
      <c r="JCR48" s="51"/>
      <c r="JCS48" s="51"/>
      <c r="JCT48" s="51"/>
      <c r="JCU48" s="51"/>
      <c r="JCV48" s="51"/>
      <c r="JCW48" s="51"/>
      <c r="JCX48" s="51"/>
      <c r="JCY48" s="51"/>
      <c r="JCZ48" s="51"/>
      <c r="JDA48" s="51"/>
      <c r="JDB48" s="51"/>
      <c r="JDC48" s="51"/>
      <c r="JDD48" s="51"/>
      <c r="JDE48" s="51"/>
      <c r="JDF48" s="51"/>
      <c r="JDG48" s="51"/>
      <c r="JDH48" s="51"/>
      <c r="JDI48" s="51"/>
      <c r="JDJ48" s="51"/>
      <c r="JDK48" s="51"/>
      <c r="JDL48" s="51"/>
      <c r="JDM48" s="51"/>
      <c r="JDN48" s="51"/>
      <c r="JDO48" s="51"/>
      <c r="JDP48" s="51"/>
      <c r="JDQ48" s="51"/>
      <c r="JDR48" s="51"/>
      <c r="JDS48" s="51"/>
      <c r="JDT48" s="51"/>
      <c r="JDU48" s="51"/>
      <c r="JDV48" s="51"/>
      <c r="JDW48" s="51"/>
      <c r="JDX48" s="51"/>
      <c r="JDY48" s="51"/>
      <c r="JDZ48" s="51"/>
      <c r="JEA48" s="51"/>
      <c r="JEB48" s="51"/>
      <c r="JEC48" s="51"/>
      <c r="JED48" s="51"/>
      <c r="JEE48" s="51"/>
      <c r="JEF48" s="51"/>
      <c r="JEG48" s="51"/>
      <c r="JEH48" s="51"/>
      <c r="JEI48" s="51"/>
      <c r="JEJ48" s="51"/>
      <c r="JEK48" s="51"/>
      <c r="JEL48" s="51"/>
      <c r="JEM48" s="51"/>
      <c r="JEN48" s="51"/>
      <c r="JEO48" s="51"/>
      <c r="JEP48" s="51"/>
      <c r="JEQ48" s="51"/>
      <c r="JER48" s="51"/>
      <c r="JES48" s="51"/>
      <c r="JET48" s="51"/>
      <c r="JEU48" s="51"/>
      <c r="JEV48" s="51"/>
      <c r="JEW48" s="51"/>
      <c r="JEX48" s="51"/>
      <c r="JEY48" s="51"/>
      <c r="JEZ48" s="51"/>
      <c r="JFA48" s="51"/>
      <c r="JFB48" s="51"/>
      <c r="JFC48" s="51"/>
      <c r="JFD48" s="51"/>
      <c r="JFE48" s="51"/>
      <c r="JFF48" s="51"/>
      <c r="JFG48" s="51"/>
      <c r="JFH48" s="51"/>
      <c r="JFI48" s="51"/>
      <c r="JFJ48" s="51"/>
      <c r="JFK48" s="51"/>
      <c r="JFL48" s="51"/>
      <c r="JFM48" s="51"/>
      <c r="JFN48" s="51"/>
      <c r="JFO48" s="51"/>
      <c r="JFP48" s="51"/>
      <c r="JFQ48" s="51"/>
      <c r="JFR48" s="51"/>
      <c r="JFS48" s="51"/>
      <c r="JFT48" s="51"/>
      <c r="JFU48" s="51"/>
      <c r="JFV48" s="51"/>
      <c r="JFW48" s="51"/>
      <c r="JFX48" s="51"/>
      <c r="JFY48" s="51"/>
      <c r="JFZ48" s="51"/>
      <c r="JGA48" s="51"/>
      <c r="JGB48" s="51"/>
      <c r="JGC48" s="51"/>
      <c r="JGD48" s="51"/>
      <c r="JGE48" s="51"/>
      <c r="JGF48" s="51"/>
      <c r="JGG48" s="51"/>
      <c r="JGH48" s="51"/>
      <c r="JGI48" s="51"/>
      <c r="JGJ48" s="51"/>
      <c r="JGK48" s="51"/>
      <c r="JGL48" s="51"/>
      <c r="JGM48" s="51"/>
      <c r="JGN48" s="51"/>
      <c r="JGO48" s="51"/>
      <c r="JGP48" s="51"/>
      <c r="JGQ48" s="51"/>
      <c r="JGR48" s="51"/>
      <c r="JGS48" s="51"/>
      <c r="JGT48" s="51"/>
      <c r="JGU48" s="51"/>
      <c r="JGV48" s="51"/>
      <c r="JGW48" s="51"/>
      <c r="JGX48" s="51"/>
      <c r="JGY48" s="51"/>
      <c r="JGZ48" s="51"/>
      <c r="JHA48" s="51"/>
      <c r="JHB48" s="51"/>
      <c r="JHC48" s="51"/>
      <c r="JHD48" s="51"/>
      <c r="JHE48" s="51"/>
      <c r="JHF48" s="51"/>
      <c r="JHG48" s="51"/>
      <c r="JHH48" s="51"/>
      <c r="JHI48" s="51"/>
      <c r="JHJ48" s="51"/>
      <c r="JHK48" s="51"/>
      <c r="JHL48" s="51"/>
      <c r="JHM48" s="51"/>
      <c r="JHN48" s="51"/>
      <c r="JHO48" s="51"/>
      <c r="JHP48" s="51"/>
      <c r="JHQ48" s="51"/>
      <c r="JHR48" s="51"/>
      <c r="JHS48" s="51"/>
      <c r="JHT48" s="51"/>
      <c r="JHU48" s="51"/>
      <c r="JHV48" s="51"/>
      <c r="JHW48" s="51"/>
      <c r="JHX48" s="51"/>
      <c r="JHY48" s="51"/>
      <c r="JHZ48" s="51"/>
      <c r="JIA48" s="51"/>
      <c r="JIB48" s="51"/>
      <c r="JIC48" s="51"/>
      <c r="JID48" s="51"/>
      <c r="JIE48" s="51"/>
      <c r="JIF48" s="51"/>
      <c r="JIG48" s="51"/>
      <c r="JIH48" s="51"/>
      <c r="JII48" s="51"/>
      <c r="JIJ48" s="51"/>
      <c r="JIK48" s="51"/>
      <c r="JIL48" s="51"/>
      <c r="JIM48" s="51"/>
      <c r="JIN48" s="51"/>
      <c r="JIO48" s="51"/>
      <c r="JIP48" s="51"/>
      <c r="JIQ48" s="51"/>
      <c r="JIR48" s="51"/>
      <c r="JIS48" s="51"/>
      <c r="JIT48" s="51"/>
      <c r="JIU48" s="51"/>
      <c r="JIV48" s="51"/>
      <c r="JIW48" s="51"/>
      <c r="JIX48" s="51"/>
      <c r="JIY48" s="51"/>
      <c r="JIZ48" s="51"/>
      <c r="JJA48" s="51"/>
      <c r="JJB48" s="51"/>
      <c r="JJC48" s="51"/>
      <c r="JJD48" s="51"/>
      <c r="JJE48" s="51"/>
      <c r="JJF48" s="51"/>
      <c r="JJG48" s="51"/>
      <c r="JJH48" s="51"/>
      <c r="JJI48" s="51"/>
      <c r="JJJ48" s="51"/>
      <c r="JJK48" s="51"/>
      <c r="JJL48" s="51"/>
      <c r="JJM48" s="51"/>
      <c r="JJN48" s="51"/>
      <c r="JJO48" s="51"/>
      <c r="JJP48" s="51"/>
      <c r="JJQ48" s="51"/>
      <c r="JJR48" s="51"/>
      <c r="JJS48" s="51"/>
      <c r="JJT48" s="51"/>
      <c r="JJU48" s="51"/>
      <c r="JJV48" s="51"/>
      <c r="JJW48" s="51"/>
      <c r="JJX48" s="51"/>
      <c r="JJY48" s="51"/>
      <c r="JJZ48" s="51"/>
      <c r="JKA48" s="51"/>
      <c r="JKB48" s="51"/>
      <c r="JKC48" s="51"/>
      <c r="JKD48" s="51"/>
      <c r="JKE48" s="51"/>
      <c r="JKF48" s="51"/>
      <c r="JKG48" s="51"/>
      <c r="JKH48" s="51"/>
      <c r="JKI48" s="51"/>
      <c r="JKJ48" s="51"/>
      <c r="JKK48" s="51"/>
      <c r="JKL48" s="51"/>
      <c r="JKM48" s="51"/>
      <c r="JKN48" s="51"/>
      <c r="JKO48" s="51"/>
      <c r="JKP48" s="51"/>
      <c r="JKQ48" s="51"/>
      <c r="JKR48" s="51"/>
      <c r="JKS48" s="51"/>
      <c r="JKT48" s="51"/>
      <c r="JKU48" s="51"/>
      <c r="JKV48" s="51"/>
      <c r="JKW48" s="51"/>
      <c r="JKX48" s="51"/>
      <c r="JKY48" s="51"/>
      <c r="JKZ48" s="51"/>
      <c r="JLA48" s="51"/>
      <c r="JLB48" s="51"/>
      <c r="JLC48" s="51"/>
      <c r="JLD48" s="51"/>
      <c r="JLE48" s="51"/>
      <c r="JLF48" s="51"/>
      <c r="JLG48" s="51"/>
      <c r="JLH48" s="51"/>
      <c r="JLI48" s="51"/>
      <c r="JLJ48" s="51"/>
      <c r="JLK48" s="51"/>
      <c r="JLL48" s="51"/>
      <c r="JLM48" s="51"/>
      <c r="JLN48" s="51"/>
      <c r="JLO48" s="51"/>
      <c r="JLP48" s="51"/>
      <c r="JLQ48" s="51"/>
      <c r="JLR48" s="51"/>
      <c r="JLS48" s="51"/>
      <c r="JLT48" s="51"/>
      <c r="JLU48" s="51"/>
      <c r="JLV48" s="51"/>
      <c r="JLW48" s="51"/>
      <c r="JLX48" s="51"/>
      <c r="JLY48" s="51"/>
      <c r="JLZ48" s="51"/>
      <c r="JMA48" s="51"/>
      <c r="JMB48" s="51"/>
      <c r="JMC48" s="51"/>
      <c r="JMD48" s="51"/>
      <c r="JME48" s="51"/>
      <c r="JMF48" s="51"/>
      <c r="JMG48" s="51"/>
      <c r="JMH48" s="51"/>
      <c r="JMI48" s="51"/>
      <c r="JMJ48" s="51"/>
      <c r="JMK48" s="51"/>
      <c r="JML48" s="51"/>
      <c r="JMM48" s="51"/>
      <c r="JMN48" s="51"/>
      <c r="JMO48" s="51"/>
      <c r="JMP48" s="51"/>
      <c r="JMQ48" s="51"/>
      <c r="JMR48" s="51"/>
      <c r="JMS48" s="51"/>
      <c r="JMT48" s="51"/>
      <c r="JMU48" s="51"/>
      <c r="JMV48" s="51"/>
      <c r="JMW48" s="51"/>
      <c r="JMX48" s="51"/>
      <c r="JMY48" s="51"/>
      <c r="JMZ48" s="51"/>
      <c r="JNA48" s="51"/>
      <c r="JNB48" s="51"/>
      <c r="JNC48" s="51"/>
      <c r="JND48" s="51"/>
      <c r="JNE48" s="51"/>
      <c r="JNF48" s="51"/>
      <c r="JNG48" s="51"/>
      <c r="JNH48" s="51"/>
      <c r="JNI48" s="51"/>
      <c r="JNJ48" s="51"/>
      <c r="JNK48" s="51"/>
      <c r="JNL48" s="51"/>
      <c r="JNM48" s="51"/>
      <c r="JNN48" s="51"/>
      <c r="JNO48" s="51"/>
      <c r="JNP48" s="51"/>
      <c r="JNQ48" s="51"/>
      <c r="JNR48" s="51"/>
      <c r="JNS48" s="51"/>
      <c r="JNT48" s="51"/>
      <c r="JNU48" s="51"/>
      <c r="JNV48" s="51"/>
      <c r="JNW48" s="51"/>
      <c r="JNX48" s="51"/>
      <c r="JNY48" s="51"/>
      <c r="JNZ48" s="51"/>
      <c r="JOA48" s="51"/>
      <c r="JOB48" s="51"/>
      <c r="JOC48" s="51"/>
      <c r="JOD48" s="51"/>
      <c r="JOE48" s="51"/>
      <c r="JOF48" s="51"/>
      <c r="JOG48" s="51"/>
      <c r="JOH48" s="51"/>
      <c r="JOI48" s="51"/>
      <c r="JOJ48" s="51"/>
      <c r="JOK48" s="51"/>
      <c r="JOL48" s="51"/>
      <c r="JOM48" s="51"/>
      <c r="JON48" s="51"/>
      <c r="JOO48" s="51"/>
      <c r="JOP48" s="51"/>
      <c r="JOQ48" s="51"/>
      <c r="JOR48" s="51"/>
      <c r="JOS48" s="51"/>
      <c r="JOT48" s="51"/>
      <c r="JOU48" s="51"/>
      <c r="JOV48" s="51"/>
      <c r="JOW48" s="51"/>
      <c r="JOX48" s="51"/>
      <c r="JOY48" s="51"/>
      <c r="JOZ48" s="51"/>
      <c r="JPA48" s="51"/>
      <c r="JPB48" s="51"/>
      <c r="JPC48" s="51"/>
      <c r="JPD48" s="51"/>
      <c r="JPE48" s="51"/>
      <c r="JPF48" s="51"/>
      <c r="JPG48" s="51"/>
      <c r="JPH48" s="51"/>
      <c r="JPI48" s="51"/>
      <c r="JPJ48" s="51"/>
      <c r="JPK48" s="51"/>
      <c r="JPL48" s="51"/>
      <c r="JPM48" s="51"/>
      <c r="JPN48" s="51"/>
      <c r="JPO48" s="51"/>
      <c r="JPP48" s="51"/>
      <c r="JPQ48" s="51"/>
      <c r="JPR48" s="51"/>
      <c r="JPS48" s="51"/>
      <c r="JPT48" s="51"/>
      <c r="JPU48" s="51"/>
      <c r="JPV48" s="51"/>
      <c r="JPW48" s="51"/>
      <c r="JPX48" s="51"/>
      <c r="JPY48" s="51"/>
      <c r="JPZ48" s="51"/>
      <c r="JQA48" s="51"/>
      <c r="JQB48" s="51"/>
      <c r="JQC48" s="51"/>
      <c r="JQD48" s="51"/>
      <c r="JQE48" s="51"/>
      <c r="JQF48" s="51"/>
      <c r="JQG48" s="51"/>
      <c r="JQH48" s="51"/>
      <c r="JQI48" s="51"/>
      <c r="JQJ48" s="51"/>
      <c r="JQK48" s="51"/>
      <c r="JQL48" s="51"/>
      <c r="JQM48" s="51"/>
      <c r="JQN48" s="51"/>
      <c r="JQO48" s="51"/>
      <c r="JQP48" s="51"/>
      <c r="JQQ48" s="51"/>
      <c r="JQR48" s="51"/>
      <c r="JQS48" s="51"/>
      <c r="JQT48" s="51"/>
      <c r="JQU48" s="51"/>
      <c r="JQV48" s="51"/>
      <c r="JQW48" s="51"/>
      <c r="JQX48" s="51"/>
      <c r="JQY48" s="51"/>
      <c r="JQZ48" s="51"/>
      <c r="JRA48" s="51"/>
      <c r="JRB48" s="51"/>
      <c r="JRC48" s="51"/>
      <c r="JRD48" s="51"/>
      <c r="JRE48" s="51"/>
      <c r="JRF48" s="51"/>
      <c r="JRG48" s="51"/>
      <c r="JRH48" s="51"/>
      <c r="JRI48" s="51"/>
      <c r="JRJ48" s="51"/>
      <c r="JRK48" s="51"/>
      <c r="JRL48" s="51"/>
      <c r="JRM48" s="51"/>
      <c r="JRN48" s="51"/>
      <c r="JRO48" s="51"/>
      <c r="JRP48" s="51"/>
      <c r="JRQ48" s="51"/>
      <c r="JRR48" s="51"/>
      <c r="JRS48" s="51"/>
      <c r="JRT48" s="51"/>
      <c r="JRU48" s="51"/>
      <c r="JRV48" s="51"/>
      <c r="JRW48" s="51"/>
      <c r="JRX48" s="51"/>
      <c r="JRY48" s="51"/>
      <c r="JRZ48" s="51"/>
      <c r="JSA48" s="51"/>
      <c r="JSB48" s="51"/>
      <c r="JSC48" s="51"/>
      <c r="JSD48" s="51"/>
      <c r="JSE48" s="51"/>
      <c r="JSF48" s="51"/>
      <c r="JSG48" s="51"/>
      <c r="JSH48" s="51"/>
      <c r="JSI48" s="51"/>
      <c r="JSJ48" s="51"/>
      <c r="JSK48" s="51"/>
      <c r="JSL48" s="51"/>
      <c r="JSM48" s="51"/>
      <c r="JSN48" s="51"/>
      <c r="JSO48" s="51"/>
      <c r="JSP48" s="51"/>
      <c r="JSQ48" s="51"/>
      <c r="JSR48" s="51"/>
      <c r="JSS48" s="51"/>
      <c r="JST48" s="51"/>
      <c r="JSU48" s="51"/>
      <c r="JSV48" s="51"/>
      <c r="JSW48" s="51"/>
      <c r="JSX48" s="51"/>
      <c r="JSY48" s="51"/>
      <c r="JSZ48" s="51"/>
      <c r="JTA48" s="51"/>
      <c r="JTB48" s="51"/>
      <c r="JTC48" s="51"/>
      <c r="JTD48" s="51"/>
      <c r="JTE48" s="51"/>
      <c r="JTF48" s="51"/>
      <c r="JTG48" s="51"/>
      <c r="JTH48" s="51"/>
      <c r="JTI48" s="51"/>
      <c r="JTJ48" s="51"/>
      <c r="JTK48" s="51"/>
      <c r="JTL48" s="51"/>
      <c r="JTM48" s="51"/>
      <c r="JTN48" s="51"/>
      <c r="JTO48" s="51"/>
      <c r="JTP48" s="51"/>
      <c r="JTQ48" s="51"/>
      <c r="JTR48" s="51"/>
      <c r="JTS48" s="51"/>
      <c r="JTT48" s="51"/>
      <c r="JTU48" s="51"/>
      <c r="JTV48" s="51"/>
      <c r="JTW48" s="51"/>
      <c r="JTX48" s="51"/>
      <c r="JTY48" s="51"/>
      <c r="JTZ48" s="51"/>
      <c r="JUA48" s="51"/>
      <c r="JUB48" s="51"/>
      <c r="JUC48" s="51"/>
      <c r="JUD48" s="51"/>
      <c r="JUE48" s="51"/>
      <c r="JUF48" s="51"/>
      <c r="JUG48" s="51"/>
      <c r="JUH48" s="51"/>
      <c r="JUI48" s="51"/>
      <c r="JUJ48" s="51"/>
      <c r="JUK48" s="51"/>
      <c r="JUL48" s="51"/>
      <c r="JUM48" s="51"/>
      <c r="JUN48" s="51"/>
      <c r="JUO48" s="51"/>
      <c r="JUP48" s="51"/>
      <c r="JUQ48" s="51"/>
      <c r="JUR48" s="51"/>
      <c r="JUS48" s="51"/>
      <c r="JUT48" s="51"/>
      <c r="JUU48" s="51"/>
      <c r="JUV48" s="51"/>
      <c r="JUW48" s="51"/>
      <c r="JUX48" s="51"/>
      <c r="JUY48" s="51"/>
      <c r="JUZ48" s="51"/>
      <c r="JVA48" s="51"/>
      <c r="JVB48" s="51"/>
      <c r="JVC48" s="51"/>
      <c r="JVD48" s="51"/>
      <c r="JVE48" s="51"/>
      <c r="JVF48" s="51"/>
      <c r="JVG48" s="51"/>
      <c r="JVH48" s="51"/>
      <c r="JVI48" s="51"/>
      <c r="JVJ48" s="51"/>
      <c r="JVK48" s="51"/>
      <c r="JVL48" s="51"/>
      <c r="JVM48" s="51"/>
      <c r="JVN48" s="51"/>
      <c r="JVO48" s="51"/>
      <c r="JVP48" s="51"/>
      <c r="JVQ48" s="51"/>
      <c r="JVR48" s="51"/>
      <c r="JVS48" s="51"/>
      <c r="JVT48" s="51"/>
      <c r="JVU48" s="51"/>
      <c r="JVV48" s="51"/>
      <c r="JVW48" s="51"/>
      <c r="JVX48" s="51"/>
      <c r="JVY48" s="51"/>
      <c r="JVZ48" s="51"/>
      <c r="JWA48" s="51"/>
      <c r="JWB48" s="51"/>
      <c r="JWC48" s="51"/>
      <c r="JWD48" s="51"/>
      <c r="JWE48" s="51"/>
      <c r="JWF48" s="51"/>
      <c r="JWG48" s="51"/>
      <c r="JWH48" s="51"/>
      <c r="JWI48" s="51"/>
      <c r="JWJ48" s="51"/>
      <c r="JWK48" s="51"/>
      <c r="JWL48" s="51"/>
      <c r="JWM48" s="51"/>
      <c r="JWN48" s="51"/>
      <c r="JWO48" s="51"/>
      <c r="JWP48" s="51"/>
      <c r="JWQ48" s="51"/>
      <c r="JWR48" s="51"/>
      <c r="JWS48" s="51"/>
      <c r="JWT48" s="51"/>
      <c r="JWU48" s="51"/>
      <c r="JWV48" s="51"/>
      <c r="JWW48" s="51"/>
      <c r="JWX48" s="51"/>
      <c r="JWY48" s="51"/>
      <c r="JWZ48" s="51"/>
      <c r="JXA48" s="51"/>
      <c r="JXB48" s="51"/>
      <c r="JXC48" s="51"/>
      <c r="JXD48" s="51"/>
      <c r="JXE48" s="51"/>
      <c r="JXF48" s="51"/>
      <c r="JXG48" s="51"/>
      <c r="JXH48" s="51"/>
      <c r="JXI48" s="51"/>
      <c r="JXJ48" s="51"/>
      <c r="JXK48" s="51"/>
      <c r="JXL48" s="51"/>
      <c r="JXM48" s="51"/>
      <c r="JXN48" s="51"/>
      <c r="JXO48" s="51"/>
      <c r="JXP48" s="51"/>
      <c r="JXQ48" s="51"/>
      <c r="JXR48" s="51"/>
      <c r="JXS48" s="51"/>
      <c r="JXT48" s="51"/>
      <c r="JXU48" s="51"/>
      <c r="JXV48" s="51"/>
      <c r="JXW48" s="51"/>
      <c r="JXX48" s="51"/>
      <c r="JXY48" s="51"/>
      <c r="JXZ48" s="51"/>
      <c r="JYA48" s="51"/>
      <c r="JYB48" s="51"/>
      <c r="JYC48" s="51"/>
      <c r="JYD48" s="51"/>
      <c r="JYE48" s="51"/>
      <c r="JYF48" s="51"/>
      <c r="JYG48" s="51"/>
      <c r="JYH48" s="51"/>
      <c r="JYI48" s="51"/>
      <c r="JYJ48" s="51"/>
      <c r="JYK48" s="51"/>
      <c r="JYL48" s="51"/>
      <c r="JYM48" s="51"/>
      <c r="JYN48" s="51"/>
      <c r="JYO48" s="51"/>
      <c r="JYP48" s="51"/>
      <c r="JYQ48" s="51"/>
      <c r="JYR48" s="51"/>
      <c r="JYS48" s="51"/>
      <c r="JYT48" s="51"/>
      <c r="JYU48" s="51"/>
      <c r="JYV48" s="51"/>
      <c r="JYW48" s="51"/>
      <c r="JYX48" s="51"/>
      <c r="JYY48" s="51"/>
      <c r="JYZ48" s="51"/>
      <c r="JZA48" s="51"/>
      <c r="JZB48" s="51"/>
      <c r="JZC48" s="51"/>
      <c r="JZD48" s="51"/>
      <c r="JZE48" s="51"/>
      <c r="JZF48" s="51"/>
      <c r="JZG48" s="51"/>
      <c r="JZH48" s="51"/>
      <c r="JZI48" s="51"/>
      <c r="JZJ48" s="51"/>
      <c r="JZK48" s="51"/>
      <c r="JZL48" s="51"/>
      <c r="JZM48" s="51"/>
      <c r="JZN48" s="51"/>
      <c r="JZO48" s="51"/>
      <c r="JZP48" s="51"/>
      <c r="JZQ48" s="51"/>
      <c r="JZR48" s="51"/>
      <c r="JZS48" s="51"/>
      <c r="JZT48" s="51"/>
      <c r="JZU48" s="51"/>
      <c r="JZV48" s="51"/>
      <c r="JZW48" s="51"/>
      <c r="JZX48" s="51"/>
      <c r="JZY48" s="51"/>
      <c r="JZZ48" s="51"/>
      <c r="KAA48" s="51"/>
      <c r="KAB48" s="51"/>
      <c r="KAC48" s="51"/>
      <c r="KAD48" s="51"/>
      <c r="KAE48" s="51"/>
      <c r="KAF48" s="51"/>
      <c r="KAG48" s="51"/>
      <c r="KAH48" s="51"/>
      <c r="KAI48" s="51"/>
      <c r="KAJ48" s="51"/>
      <c r="KAK48" s="51"/>
      <c r="KAL48" s="51"/>
      <c r="KAM48" s="51"/>
      <c r="KAN48" s="51"/>
      <c r="KAO48" s="51"/>
      <c r="KAP48" s="51"/>
      <c r="KAQ48" s="51"/>
      <c r="KAR48" s="51"/>
      <c r="KAS48" s="51"/>
      <c r="KAT48" s="51"/>
      <c r="KAU48" s="51"/>
      <c r="KAV48" s="51"/>
      <c r="KAW48" s="51"/>
      <c r="KAX48" s="51"/>
      <c r="KAY48" s="51"/>
      <c r="KAZ48" s="51"/>
      <c r="KBA48" s="51"/>
      <c r="KBB48" s="51"/>
      <c r="KBC48" s="51"/>
      <c r="KBD48" s="51"/>
      <c r="KBE48" s="51"/>
      <c r="KBF48" s="51"/>
      <c r="KBG48" s="51"/>
      <c r="KBH48" s="51"/>
      <c r="KBI48" s="51"/>
      <c r="KBJ48" s="51"/>
      <c r="KBK48" s="51"/>
      <c r="KBL48" s="51"/>
      <c r="KBM48" s="51"/>
      <c r="KBN48" s="51"/>
      <c r="KBO48" s="51"/>
      <c r="KBP48" s="51"/>
      <c r="KBQ48" s="51"/>
      <c r="KBR48" s="51"/>
      <c r="KBS48" s="51"/>
      <c r="KBT48" s="51"/>
      <c r="KBU48" s="51"/>
      <c r="KBV48" s="51"/>
      <c r="KBW48" s="51"/>
      <c r="KBX48" s="51"/>
      <c r="KBY48" s="51"/>
      <c r="KBZ48" s="51"/>
      <c r="KCA48" s="51"/>
      <c r="KCB48" s="51"/>
      <c r="KCC48" s="51"/>
      <c r="KCD48" s="51"/>
      <c r="KCE48" s="51"/>
      <c r="KCF48" s="51"/>
      <c r="KCG48" s="51"/>
      <c r="KCH48" s="51"/>
      <c r="KCI48" s="51"/>
      <c r="KCJ48" s="51"/>
      <c r="KCK48" s="51"/>
      <c r="KCL48" s="51"/>
      <c r="KCM48" s="51"/>
      <c r="KCN48" s="51"/>
      <c r="KCO48" s="51"/>
      <c r="KCP48" s="51"/>
      <c r="KCQ48" s="51"/>
      <c r="KCR48" s="51"/>
      <c r="KCS48" s="51"/>
      <c r="KCT48" s="51"/>
      <c r="KCU48" s="51"/>
      <c r="KCV48" s="51"/>
      <c r="KCW48" s="51"/>
      <c r="KCX48" s="51"/>
      <c r="KCY48" s="51"/>
      <c r="KCZ48" s="51"/>
      <c r="KDA48" s="51"/>
      <c r="KDB48" s="51"/>
      <c r="KDC48" s="51"/>
      <c r="KDD48" s="51"/>
      <c r="KDE48" s="51"/>
      <c r="KDF48" s="51"/>
      <c r="KDG48" s="51"/>
      <c r="KDH48" s="51"/>
      <c r="KDI48" s="51"/>
      <c r="KDJ48" s="51"/>
      <c r="KDK48" s="51"/>
      <c r="KDL48" s="51"/>
      <c r="KDM48" s="51"/>
      <c r="KDN48" s="51"/>
      <c r="KDO48" s="51"/>
      <c r="KDP48" s="51"/>
      <c r="KDQ48" s="51"/>
      <c r="KDR48" s="51"/>
      <c r="KDS48" s="51"/>
      <c r="KDT48" s="51"/>
      <c r="KDU48" s="51"/>
      <c r="KDV48" s="51"/>
      <c r="KDW48" s="51"/>
      <c r="KDX48" s="51"/>
      <c r="KDY48" s="51"/>
      <c r="KDZ48" s="51"/>
      <c r="KEA48" s="51"/>
      <c r="KEB48" s="51"/>
      <c r="KEC48" s="51"/>
      <c r="KED48" s="51"/>
      <c r="KEE48" s="51"/>
      <c r="KEF48" s="51"/>
      <c r="KEG48" s="51"/>
      <c r="KEH48" s="51"/>
      <c r="KEI48" s="51"/>
      <c r="KEJ48" s="51"/>
      <c r="KEK48" s="51"/>
      <c r="KEL48" s="51"/>
      <c r="KEM48" s="51"/>
      <c r="KEN48" s="51"/>
      <c r="KEO48" s="51"/>
      <c r="KEP48" s="51"/>
      <c r="KEQ48" s="51"/>
      <c r="KER48" s="51"/>
      <c r="KES48" s="51"/>
      <c r="KET48" s="51"/>
      <c r="KEU48" s="51"/>
      <c r="KEV48" s="51"/>
      <c r="KEW48" s="51"/>
      <c r="KEX48" s="51"/>
      <c r="KEY48" s="51"/>
      <c r="KEZ48" s="51"/>
      <c r="KFA48" s="51"/>
      <c r="KFB48" s="51"/>
      <c r="KFC48" s="51"/>
      <c r="KFD48" s="51"/>
      <c r="KFE48" s="51"/>
      <c r="KFF48" s="51"/>
      <c r="KFG48" s="51"/>
      <c r="KFH48" s="51"/>
      <c r="KFI48" s="51"/>
      <c r="KFJ48" s="51"/>
      <c r="KFK48" s="51"/>
      <c r="KFL48" s="51"/>
      <c r="KFM48" s="51"/>
      <c r="KFN48" s="51"/>
      <c r="KFO48" s="51"/>
      <c r="KFP48" s="51"/>
      <c r="KFQ48" s="51"/>
      <c r="KFR48" s="51"/>
      <c r="KFS48" s="51"/>
      <c r="KFT48" s="51"/>
      <c r="KFU48" s="51"/>
      <c r="KFV48" s="51"/>
      <c r="KFW48" s="51"/>
      <c r="KFX48" s="51"/>
      <c r="KFY48" s="51"/>
      <c r="KFZ48" s="51"/>
      <c r="KGA48" s="51"/>
      <c r="KGB48" s="51"/>
      <c r="KGC48" s="51"/>
      <c r="KGD48" s="51"/>
      <c r="KGE48" s="51"/>
      <c r="KGF48" s="51"/>
      <c r="KGG48" s="51"/>
      <c r="KGH48" s="51"/>
      <c r="KGI48" s="51"/>
      <c r="KGJ48" s="51"/>
      <c r="KGK48" s="51"/>
      <c r="KGL48" s="51"/>
      <c r="KGM48" s="51"/>
      <c r="KGN48" s="51"/>
      <c r="KGO48" s="51"/>
      <c r="KGP48" s="51"/>
      <c r="KGQ48" s="51"/>
      <c r="KGR48" s="51"/>
      <c r="KGS48" s="51"/>
      <c r="KGT48" s="51"/>
      <c r="KGU48" s="51"/>
      <c r="KGV48" s="51"/>
      <c r="KGW48" s="51"/>
      <c r="KGX48" s="51"/>
      <c r="KGY48" s="51"/>
      <c r="KGZ48" s="51"/>
      <c r="KHA48" s="51"/>
      <c r="KHB48" s="51"/>
      <c r="KHC48" s="51"/>
      <c r="KHD48" s="51"/>
      <c r="KHE48" s="51"/>
      <c r="KHF48" s="51"/>
      <c r="KHG48" s="51"/>
      <c r="KHH48" s="51"/>
      <c r="KHI48" s="51"/>
      <c r="KHJ48" s="51"/>
      <c r="KHK48" s="51"/>
      <c r="KHL48" s="51"/>
      <c r="KHM48" s="51"/>
      <c r="KHN48" s="51"/>
      <c r="KHO48" s="51"/>
      <c r="KHP48" s="51"/>
      <c r="KHQ48" s="51"/>
      <c r="KHR48" s="51"/>
      <c r="KHS48" s="51"/>
      <c r="KHT48" s="51"/>
      <c r="KHU48" s="51"/>
      <c r="KHV48" s="51"/>
      <c r="KHW48" s="51"/>
      <c r="KHX48" s="51"/>
      <c r="KHY48" s="51"/>
      <c r="KHZ48" s="51"/>
      <c r="KIA48" s="51"/>
      <c r="KIB48" s="51"/>
      <c r="KIC48" s="51"/>
      <c r="KID48" s="51"/>
      <c r="KIE48" s="51"/>
      <c r="KIF48" s="51"/>
      <c r="KIG48" s="51"/>
      <c r="KIH48" s="51"/>
      <c r="KII48" s="51"/>
      <c r="KIJ48" s="51"/>
      <c r="KIK48" s="51"/>
      <c r="KIL48" s="51"/>
      <c r="KIM48" s="51"/>
      <c r="KIN48" s="51"/>
      <c r="KIO48" s="51"/>
      <c r="KIP48" s="51"/>
      <c r="KIQ48" s="51"/>
      <c r="KIR48" s="51"/>
      <c r="KIS48" s="51"/>
      <c r="KIT48" s="51"/>
      <c r="KIU48" s="51"/>
      <c r="KIV48" s="51"/>
      <c r="KIW48" s="51"/>
      <c r="KIX48" s="51"/>
      <c r="KIY48" s="51"/>
      <c r="KIZ48" s="51"/>
      <c r="KJA48" s="51"/>
      <c r="KJB48" s="51"/>
      <c r="KJC48" s="51"/>
      <c r="KJD48" s="51"/>
      <c r="KJE48" s="51"/>
      <c r="KJF48" s="51"/>
      <c r="KJG48" s="51"/>
      <c r="KJH48" s="51"/>
      <c r="KJI48" s="51"/>
      <c r="KJJ48" s="51"/>
      <c r="KJK48" s="51"/>
      <c r="KJL48" s="51"/>
      <c r="KJM48" s="51"/>
      <c r="KJN48" s="51"/>
      <c r="KJO48" s="51"/>
      <c r="KJP48" s="51"/>
      <c r="KJQ48" s="51"/>
      <c r="KJR48" s="51"/>
      <c r="KJS48" s="51"/>
      <c r="KJT48" s="51"/>
      <c r="KJU48" s="51"/>
      <c r="KJV48" s="51"/>
      <c r="KJW48" s="51"/>
      <c r="KJX48" s="51"/>
      <c r="KJY48" s="51"/>
      <c r="KJZ48" s="51"/>
      <c r="KKA48" s="51"/>
      <c r="KKB48" s="51"/>
      <c r="KKC48" s="51"/>
      <c r="KKD48" s="51"/>
      <c r="KKE48" s="51"/>
      <c r="KKF48" s="51"/>
      <c r="KKG48" s="51"/>
      <c r="KKH48" s="51"/>
      <c r="KKI48" s="51"/>
      <c r="KKJ48" s="51"/>
      <c r="KKK48" s="51"/>
      <c r="KKL48" s="51"/>
      <c r="KKM48" s="51"/>
      <c r="KKN48" s="51"/>
      <c r="KKO48" s="51"/>
      <c r="KKP48" s="51"/>
      <c r="KKQ48" s="51"/>
      <c r="KKR48" s="51"/>
      <c r="KKS48" s="51"/>
      <c r="KKT48" s="51"/>
      <c r="KKU48" s="51"/>
      <c r="KKV48" s="51"/>
      <c r="KKW48" s="51"/>
      <c r="KKX48" s="51"/>
      <c r="KKY48" s="51"/>
      <c r="KKZ48" s="51"/>
      <c r="KLA48" s="51"/>
      <c r="KLB48" s="51"/>
      <c r="KLC48" s="51"/>
      <c r="KLD48" s="51"/>
      <c r="KLE48" s="51"/>
      <c r="KLF48" s="51"/>
      <c r="KLG48" s="51"/>
      <c r="KLH48" s="51"/>
      <c r="KLI48" s="51"/>
      <c r="KLJ48" s="51"/>
      <c r="KLK48" s="51"/>
      <c r="KLL48" s="51"/>
      <c r="KLM48" s="51"/>
      <c r="KLN48" s="51"/>
      <c r="KLO48" s="51"/>
      <c r="KLP48" s="51"/>
      <c r="KLQ48" s="51"/>
      <c r="KLR48" s="51"/>
      <c r="KLS48" s="51"/>
      <c r="KLT48" s="51"/>
      <c r="KLU48" s="51"/>
      <c r="KLV48" s="51"/>
      <c r="KLW48" s="51"/>
      <c r="KLX48" s="51"/>
      <c r="KLY48" s="51"/>
      <c r="KLZ48" s="51"/>
      <c r="KMA48" s="51"/>
      <c r="KMB48" s="51"/>
      <c r="KMC48" s="51"/>
      <c r="KMD48" s="51"/>
      <c r="KME48" s="51"/>
      <c r="KMF48" s="51"/>
      <c r="KMG48" s="51"/>
      <c r="KMH48" s="51"/>
      <c r="KMI48" s="51"/>
      <c r="KMJ48" s="51"/>
      <c r="KMK48" s="51"/>
      <c r="KML48" s="51"/>
      <c r="KMM48" s="51"/>
      <c r="KMN48" s="51"/>
      <c r="KMO48" s="51"/>
      <c r="KMP48" s="51"/>
      <c r="KMQ48" s="51"/>
      <c r="KMR48" s="51"/>
      <c r="KMS48" s="51"/>
      <c r="KMT48" s="51"/>
      <c r="KMU48" s="51"/>
      <c r="KMV48" s="51"/>
      <c r="KMW48" s="51"/>
      <c r="KMX48" s="51"/>
      <c r="KMY48" s="51"/>
      <c r="KMZ48" s="51"/>
      <c r="KNA48" s="51"/>
      <c r="KNB48" s="51"/>
      <c r="KNC48" s="51"/>
      <c r="KND48" s="51"/>
      <c r="KNE48" s="51"/>
      <c r="KNF48" s="51"/>
      <c r="KNG48" s="51"/>
      <c r="KNH48" s="51"/>
      <c r="KNI48" s="51"/>
      <c r="KNJ48" s="51"/>
      <c r="KNK48" s="51"/>
      <c r="KNL48" s="51"/>
      <c r="KNM48" s="51"/>
      <c r="KNN48" s="51"/>
      <c r="KNO48" s="51"/>
      <c r="KNP48" s="51"/>
      <c r="KNQ48" s="51"/>
      <c r="KNR48" s="51"/>
      <c r="KNS48" s="51"/>
      <c r="KNT48" s="51"/>
      <c r="KNU48" s="51"/>
      <c r="KNV48" s="51"/>
      <c r="KNW48" s="51"/>
      <c r="KNX48" s="51"/>
      <c r="KNY48" s="51"/>
      <c r="KNZ48" s="51"/>
      <c r="KOA48" s="51"/>
      <c r="KOB48" s="51"/>
      <c r="KOC48" s="51"/>
      <c r="KOD48" s="51"/>
      <c r="KOE48" s="51"/>
      <c r="KOF48" s="51"/>
      <c r="KOG48" s="51"/>
      <c r="KOH48" s="51"/>
      <c r="KOI48" s="51"/>
      <c r="KOJ48" s="51"/>
      <c r="KOK48" s="51"/>
      <c r="KOL48" s="51"/>
      <c r="KOM48" s="51"/>
      <c r="KON48" s="51"/>
      <c r="KOO48" s="51"/>
      <c r="KOP48" s="51"/>
      <c r="KOQ48" s="51"/>
      <c r="KOR48" s="51"/>
      <c r="KOS48" s="51"/>
      <c r="KOT48" s="51"/>
      <c r="KOU48" s="51"/>
      <c r="KOV48" s="51"/>
      <c r="KOW48" s="51"/>
      <c r="KOX48" s="51"/>
      <c r="KOY48" s="51"/>
      <c r="KOZ48" s="51"/>
      <c r="KPA48" s="51"/>
      <c r="KPB48" s="51"/>
      <c r="KPC48" s="51"/>
      <c r="KPD48" s="51"/>
      <c r="KPE48" s="51"/>
      <c r="KPF48" s="51"/>
      <c r="KPG48" s="51"/>
      <c r="KPH48" s="51"/>
      <c r="KPI48" s="51"/>
      <c r="KPJ48" s="51"/>
      <c r="KPK48" s="51"/>
      <c r="KPL48" s="51"/>
      <c r="KPM48" s="51"/>
      <c r="KPN48" s="51"/>
      <c r="KPO48" s="51"/>
      <c r="KPP48" s="51"/>
      <c r="KPQ48" s="51"/>
      <c r="KPR48" s="51"/>
      <c r="KPS48" s="51"/>
      <c r="KPT48" s="51"/>
      <c r="KPU48" s="51"/>
      <c r="KPV48" s="51"/>
      <c r="KPW48" s="51"/>
      <c r="KPX48" s="51"/>
      <c r="KPY48" s="51"/>
      <c r="KPZ48" s="51"/>
      <c r="KQA48" s="51"/>
      <c r="KQB48" s="51"/>
      <c r="KQC48" s="51"/>
      <c r="KQD48" s="51"/>
      <c r="KQE48" s="51"/>
      <c r="KQF48" s="51"/>
      <c r="KQG48" s="51"/>
      <c r="KQH48" s="51"/>
      <c r="KQI48" s="51"/>
      <c r="KQJ48" s="51"/>
      <c r="KQK48" s="51"/>
      <c r="KQL48" s="51"/>
      <c r="KQM48" s="51"/>
      <c r="KQN48" s="51"/>
      <c r="KQO48" s="51"/>
      <c r="KQP48" s="51"/>
      <c r="KQQ48" s="51"/>
      <c r="KQR48" s="51"/>
      <c r="KQS48" s="51"/>
      <c r="KQT48" s="51"/>
      <c r="KQU48" s="51"/>
      <c r="KQV48" s="51"/>
      <c r="KQW48" s="51"/>
      <c r="KQX48" s="51"/>
      <c r="KQY48" s="51"/>
      <c r="KQZ48" s="51"/>
      <c r="KRA48" s="51"/>
      <c r="KRB48" s="51"/>
      <c r="KRC48" s="51"/>
      <c r="KRD48" s="51"/>
      <c r="KRE48" s="51"/>
      <c r="KRF48" s="51"/>
      <c r="KRG48" s="51"/>
      <c r="KRH48" s="51"/>
      <c r="KRI48" s="51"/>
      <c r="KRJ48" s="51"/>
      <c r="KRK48" s="51"/>
      <c r="KRL48" s="51"/>
      <c r="KRM48" s="51"/>
      <c r="KRN48" s="51"/>
      <c r="KRO48" s="51"/>
      <c r="KRP48" s="51"/>
      <c r="KRQ48" s="51"/>
      <c r="KRR48" s="51"/>
      <c r="KRS48" s="51"/>
      <c r="KRT48" s="51"/>
      <c r="KRU48" s="51"/>
      <c r="KRV48" s="51"/>
      <c r="KRW48" s="51"/>
      <c r="KRX48" s="51"/>
      <c r="KRY48" s="51"/>
      <c r="KRZ48" s="51"/>
      <c r="KSA48" s="51"/>
      <c r="KSB48" s="51"/>
      <c r="KSC48" s="51"/>
      <c r="KSD48" s="51"/>
      <c r="KSE48" s="51"/>
      <c r="KSF48" s="51"/>
      <c r="KSG48" s="51"/>
      <c r="KSH48" s="51"/>
      <c r="KSI48" s="51"/>
      <c r="KSJ48" s="51"/>
      <c r="KSK48" s="51"/>
      <c r="KSL48" s="51"/>
      <c r="KSM48" s="51"/>
      <c r="KSN48" s="51"/>
      <c r="KSO48" s="51"/>
      <c r="KSP48" s="51"/>
      <c r="KSQ48" s="51"/>
      <c r="KSR48" s="51"/>
      <c r="KSS48" s="51"/>
      <c r="KST48" s="51"/>
      <c r="KSU48" s="51"/>
      <c r="KSV48" s="51"/>
      <c r="KSW48" s="51"/>
      <c r="KSX48" s="51"/>
      <c r="KSY48" s="51"/>
      <c r="KSZ48" s="51"/>
      <c r="KTA48" s="51"/>
      <c r="KTB48" s="51"/>
      <c r="KTC48" s="51"/>
      <c r="KTD48" s="51"/>
      <c r="KTE48" s="51"/>
      <c r="KTF48" s="51"/>
      <c r="KTG48" s="51"/>
      <c r="KTH48" s="51"/>
      <c r="KTI48" s="51"/>
      <c r="KTJ48" s="51"/>
      <c r="KTK48" s="51"/>
      <c r="KTL48" s="51"/>
      <c r="KTM48" s="51"/>
      <c r="KTN48" s="51"/>
      <c r="KTO48" s="51"/>
      <c r="KTP48" s="51"/>
      <c r="KTQ48" s="51"/>
      <c r="KTR48" s="51"/>
      <c r="KTS48" s="51"/>
      <c r="KTT48" s="51"/>
      <c r="KTU48" s="51"/>
      <c r="KTV48" s="51"/>
      <c r="KTW48" s="51"/>
      <c r="KTX48" s="51"/>
      <c r="KTY48" s="51"/>
      <c r="KTZ48" s="51"/>
      <c r="KUA48" s="51"/>
      <c r="KUB48" s="51"/>
      <c r="KUC48" s="51"/>
      <c r="KUD48" s="51"/>
      <c r="KUE48" s="51"/>
      <c r="KUF48" s="51"/>
      <c r="KUG48" s="51"/>
      <c r="KUH48" s="51"/>
      <c r="KUI48" s="51"/>
      <c r="KUJ48" s="51"/>
      <c r="KUK48" s="51"/>
      <c r="KUL48" s="51"/>
      <c r="KUM48" s="51"/>
      <c r="KUN48" s="51"/>
      <c r="KUO48" s="51"/>
      <c r="KUP48" s="51"/>
      <c r="KUQ48" s="51"/>
      <c r="KUR48" s="51"/>
      <c r="KUS48" s="51"/>
      <c r="KUT48" s="51"/>
      <c r="KUU48" s="51"/>
      <c r="KUV48" s="51"/>
      <c r="KUW48" s="51"/>
      <c r="KUX48" s="51"/>
      <c r="KUY48" s="51"/>
      <c r="KUZ48" s="51"/>
      <c r="KVA48" s="51"/>
      <c r="KVB48" s="51"/>
      <c r="KVC48" s="51"/>
      <c r="KVD48" s="51"/>
      <c r="KVE48" s="51"/>
      <c r="KVF48" s="51"/>
      <c r="KVG48" s="51"/>
      <c r="KVH48" s="51"/>
      <c r="KVI48" s="51"/>
      <c r="KVJ48" s="51"/>
      <c r="KVK48" s="51"/>
      <c r="KVL48" s="51"/>
      <c r="KVM48" s="51"/>
      <c r="KVN48" s="51"/>
      <c r="KVO48" s="51"/>
      <c r="KVP48" s="51"/>
      <c r="KVQ48" s="51"/>
      <c r="KVR48" s="51"/>
      <c r="KVS48" s="51"/>
      <c r="KVT48" s="51"/>
      <c r="KVU48" s="51"/>
      <c r="KVV48" s="51"/>
      <c r="KVW48" s="51"/>
      <c r="KVX48" s="51"/>
      <c r="KVY48" s="51"/>
      <c r="KVZ48" s="51"/>
      <c r="KWA48" s="51"/>
      <c r="KWB48" s="51"/>
      <c r="KWC48" s="51"/>
      <c r="KWD48" s="51"/>
      <c r="KWE48" s="51"/>
      <c r="KWF48" s="51"/>
      <c r="KWG48" s="51"/>
      <c r="KWH48" s="51"/>
      <c r="KWI48" s="51"/>
      <c r="KWJ48" s="51"/>
      <c r="KWK48" s="51"/>
      <c r="KWL48" s="51"/>
      <c r="KWM48" s="51"/>
      <c r="KWN48" s="51"/>
      <c r="KWO48" s="51"/>
      <c r="KWP48" s="51"/>
      <c r="KWQ48" s="51"/>
      <c r="KWR48" s="51"/>
      <c r="KWS48" s="51"/>
      <c r="KWT48" s="51"/>
      <c r="KWU48" s="51"/>
      <c r="KWV48" s="51"/>
      <c r="KWW48" s="51"/>
      <c r="KWX48" s="51"/>
      <c r="KWY48" s="51"/>
      <c r="KWZ48" s="51"/>
      <c r="KXA48" s="51"/>
      <c r="KXB48" s="51"/>
      <c r="KXC48" s="51"/>
      <c r="KXD48" s="51"/>
      <c r="KXE48" s="51"/>
      <c r="KXF48" s="51"/>
      <c r="KXG48" s="51"/>
      <c r="KXH48" s="51"/>
      <c r="KXI48" s="51"/>
      <c r="KXJ48" s="51"/>
      <c r="KXK48" s="51"/>
      <c r="KXL48" s="51"/>
      <c r="KXM48" s="51"/>
      <c r="KXN48" s="51"/>
      <c r="KXO48" s="51"/>
      <c r="KXP48" s="51"/>
      <c r="KXQ48" s="51"/>
      <c r="KXR48" s="51"/>
      <c r="KXS48" s="51"/>
      <c r="KXT48" s="51"/>
      <c r="KXU48" s="51"/>
      <c r="KXV48" s="51"/>
      <c r="KXW48" s="51"/>
      <c r="KXX48" s="51"/>
      <c r="KXY48" s="51"/>
      <c r="KXZ48" s="51"/>
      <c r="KYA48" s="51"/>
      <c r="KYB48" s="51"/>
      <c r="KYC48" s="51"/>
      <c r="KYD48" s="51"/>
      <c r="KYE48" s="51"/>
      <c r="KYF48" s="51"/>
      <c r="KYG48" s="51"/>
      <c r="KYH48" s="51"/>
      <c r="KYI48" s="51"/>
      <c r="KYJ48" s="51"/>
      <c r="KYK48" s="51"/>
      <c r="KYL48" s="51"/>
      <c r="KYM48" s="51"/>
      <c r="KYN48" s="51"/>
      <c r="KYO48" s="51"/>
      <c r="KYP48" s="51"/>
      <c r="KYQ48" s="51"/>
      <c r="KYR48" s="51"/>
      <c r="KYS48" s="51"/>
      <c r="KYT48" s="51"/>
      <c r="KYU48" s="51"/>
      <c r="KYV48" s="51"/>
      <c r="KYW48" s="51"/>
      <c r="KYX48" s="51"/>
      <c r="KYY48" s="51"/>
      <c r="KYZ48" s="51"/>
      <c r="KZA48" s="51"/>
      <c r="KZB48" s="51"/>
      <c r="KZC48" s="51"/>
      <c r="KZD48" s="51"/>
      <c r="KZE48" s="51"/>
      <c r="KZF48" s="51"/>
      <c r="KZG48" s="51"/>
      <c r="KZH48" s="51"/>
      <c r="KZI48" s="51"/>
      <c r="KZJ48" s="51"/>
      <c r="KZK48" s="51"/>
      <c r="KZL48" s="51"/>
      <c r="KZM48" s="51"/>
      <c r="KZN48" s="51"/>
      <c r="KZO48" s="51"/>
      <c r="KZP48" s="51"/>
      <c r="KZQ48" s="51"/>
      <c r="KZR48" s="51"/>
      <c r="KZS48" s="51"/>
      <c r="KZT48" s="51"/>
      <c r="KZU48" s="51"/>
      <c r="KZV48" s="51"/>
      <c r="KZW48" s="51"/>
      <c r="KZX48" s="51"/>
      <c r="KZY48" s="51"/>
      <c r="KZZ48" s="51"/>
      <c r="LAA48" s="51"/>
      <c r="LAB48" s="51"/>
      <c r="LAC48" s="51"/>
      <c r="LAD48" s="51"/>
      <c r="LAE48" s="51"/>
      <c r="LAF48" s="51"/>
      <c r="LAG48" s="51"/>
      <c r="LAH48" s="51"/>
      <c r="LAI48" s="51"/>
      <c r="LAJ48" s="51"/>
      <c r="LAK48" s="51"/>
      <c r="LAL48" s="51"/>
      <c r="LAM48" s="51"/>
      <c r="LAN48" s="51"/>
      <c r="LAO48" s="51"/>
      <c r="LAP48" s="51"/>
      <c r="LAQ48" s="51"/>
      <c r="LAR48" s="51"/>
      <c r="LAS48" s="51"/>
      <c r="LAT48" s="51"/>
      <c r="LAU48" s="51"/>
      <c r="LAV48" s="51"/>
      <c r="LAW48" s="51"/>
      <c r="LAX48" s="51"/>
      <c r="LAY48" s="51"/>
      <c r="LAZ48" s="51"/>
      <c r="LBA48" s="51"/>
      <c r="LBB48" s="51"/>
      <c r="LBC48" s="51"/>
      <c r="LBD48" s="51"/>
      <c r="LBE48" s="51"/>
      <c r="LBF48" s="51"/>
      <c r="LBG48" s="51"/>
      <c r="LBH48" s="51"/>
      <c r="LBI48" s="51"/>
      <c r="LBJ48" s="51"/>
      <c r="LBK48" s="51"/>
      <c r="LBL48" s="51"/>
      <c r="LBM48" s="51"/>
      <c r="LBN48" s="51"/>
      <c r="LBO48" s="51"/>
      <c r="LBP48" s="51"/>
      <c r="LBQ48" s="51"/>
      <c r="LBR48" s="51"/>
      <c r="LBS48" s="51"/>
      <c r="LBT48" s="51"/>
      <c r="LBU48" s="51"/>
      <c r="LBV48" s="51"/>
      <c r="LBW48" s="51"/>
      <c r="LBX48" s="51"/>
      <c r="LBY48" s="51"/>
      <c r="LBZ48" s="51"/>
      <c r="LCA48" s="51"/>
      <c r="LCB48" s="51"/>
      <c r="LCC48" s="51"/>
      <c r="LCD48" s="51"/>
      <c r="LCE48" s="51"/>
      <c r="LCF48" s="51"/>
      <c r="LCG48" s="51"/>
      <c r="LCH48" s="51"/>
      <c r="LCI48" s="51"/>
      <c r="LCJ48" s="51"/>
      <c r="LCK48" s="51"/>
      <c r="LCL48" s="51"/>
      <c r="LCM48" s="51"/>
      <c r="LCN48" s="51"/>
      <c r="LCO48" s="51"/>
      <c r="LCP48" s="51"/>
      <c r="LCQ48" s="51"/>
      <c r="LCR48" s="51"/>
      <c r="LCS48" s="51"/>
      <c r="LCT48" s="51"/>
      <c r="LCU48" s="51"/>
      <c r="LCV48" s="51"/>
      <c r="LCW48" s="51"/>
      <c r="LCX48" s="51"/>
      <c r="LCY48" s="51"/>
      <c r="LCZ48" s="51"/>
      <c r="LDA48" s="51"/>
      <c r="LDB48" s="51"/>
      <c r="LDC48" s="51"/>
      <c r="LDD48" s="51"/>
      <c r="LDE48" s="51"/>
      <c r="LDF48" s="51"/>
      <c r="LDG48" s="51"/>
      <c r="LDH48" s="51"/>
      <c r="LDI48" s="51"/>
      <c r="LDJ48" s="51"/>
      <c r="LDK48" s="51"/>
      <c r="LDL48" s="51"/>
      <c r="LDM48" s="51"/>
      <c r="LDN48" s="51"/>
      <c r="LDO48" s="51"/>
      <c r="LDP48" s="51"/>
      <c r="LDQ48" s="51"/>
      <c r="LDR48" s="51"/>
      <c r="LDS48" s="51"/>
      <c r="LDT48" s="51"/>
      <c r="LDU48" s="51"/>
      <c r="LDV48" s="51"/>
      <c r="LDW48" s="51"/>
      <c r="LDX48" s="51"/>
      <c r="LDY48" s="51"/>
      <c r="LDZ48" s="51"/>
      <c r="LEA48" s="51"/>
      <c r="LEB48" s="51"/>
      <c r="LEC48" s="51"/>
      <c r="LED48" s="51"/>
      <c r="LEE48" s="51"/>
      <c r="LEF48" s="51"/>
      <c r="LEG48" s="51"/>
      <c r="LEH48" s="51"/>
      <c r="LEI48" s="51"/>
      <c r="LEJ48" s="51"/>
      <c r="LEK48" s="51"/>
      <c r="LEL48" s="51"/>
      <c r="LEM48" s="51"/>
      <c r="LEN48" s="51"/>
      <c r="LEO48" s="51"/>
      <c r="LEP48" s="51"/>
      <c r="LEQ48" s="51"/>
      <c r="LER48" s="51"/>
      <c r="LES48" s="51"/>
      <c r="LET48" s="51"/>
      <c r="LEU48" s="51"/>
      <c r="LEV48" s="51"/>
      <c r="LEW48" s="51"/>
      <c r="LEX48" s="51"/>
      <c r="LEY48" s="51"/>
      <c r="LEZ48" s="51"/>
      <c r="LFA48" s="51"/>
      <c r="LFB48" s="51"/>
      <c r="LFC48" s="51"/>
      <c r="LFD48" s="51"/>
      <c r="LFE48" s="51"/>
      <c r="LFF48" s="51"/>
      <c r="LFG48" s="51"/>
      <c r="LFH48" s="51"/>
      <c r="LFI48" s="51"/>
      <c r="LFJ48" s="51"/>
      <c r="LFK48" s="51"/>
      <c r="LFL48" s="51"/>
      <c r="LFM48" s="51"/>
      <c r="LFN48" s="51"/>
      <c r="LFO48" s="51"/>
      <c r="LFP48" s="51"/>
      <c r="LFQ48" s="51"/>
      <c r="LFR48" s="51"/>
      <c r="LFS48" s="51"/>
      <c r="LFT48" s="51"/>
      <c r="LFU48" s="51"/>
      <c r="LFV48" s="51"/>
      <c r="LFW48" s="51"/>
      <c r="LFX48" s="51"/>
      <c r="LFY48" s="51"/>
      <c r="LFZ48" s="51"/>
      <c r="LGA48" s="51"/>
      <c r="LGB48" s="51"/>
      <c r="LGC48" s="51"/>
      <c r="LGD48" s="51"/>
      <c r="LGE48" s="51"/>
      <c r="LGF48" s="51"/>
      <c r="LGG48" s="51"/>
      <c r="LGH48" s="51"/>
      <c r="LGI48" s="51"/>
      <c r="LGJ48" s="51"/>
      <c r="LGK48" s="51"/>
      <c r="LGL48" s="51"/>
      <c r="LGM48" s="51"/>
      <c r="LGN48" s="51"/>
      <c r="LGO48" s="51"/>
      <c r="LGP48" s="51"/>
      <c r="LGQ48" s="51"/>
      <c r="LGR48" s="51"/>
      <c r="LGS48" s="51"/>
      <c r="LGT48" s="51"/>
      <c r="LGU48" s="51"/>
      <c r="LGV48" s="51"/>
      <c r="LGW48" s="51"/>
      <c r="LGX48" s="51"/>
      <c r="LGY48" s="51"/>
      <c r="LGZ48" s="51"/>
      <c r="LHA48" s="51"/>
      <c r="LHB48" s="51"/>
      <c r="LHC48" s="51"/>
      <c r="LHD48" s="51"/>
      <c r="LHE48" s="51"/>
      <c r="LHF48" s="51"/>
      <c r="LHG48" s="51"/>
      <c r="LHH48" s="51"/>
      <c r="LHI48" s="51"/>
      <c r="LHJ48" s="51"/>
      <c r="LHK48" s="51"/>
      <c r="LHL48" s="51"/>
      <c r="LHM48" s="51"/>
      <c r="LHN48" s="51"/>
      <c r="LHO48" s="51"/>
      <c r="LHP48" s="51"/>
      <c r="LHQ48" s="51"/>
      <c r="LHR48" s="51"/>
      <c r="LHS48" s="51"/>
      <c r="LHT48" s="51"/>
      <c r="LHU48" s="51"/>
      <c r="LHV48" s="51"/>
      <c r="LHW48" s="51"/>
      <c r="LHX48" s="51"/>
      <c r="LHY48" s="51"/>
      <c r="LHZ48" s="51"/>
      <c r="LIA48" s="51"/>
      <c r="LIB48" s="51"/>
      <c r="LIC48" s="51"/>
      <c r="LID48" s="51"/>
      <c r="LIE48" s="51"/>
      <c r="LIF48" s="51"/>
      <c r="LIG48" s="51"/>
      <c r="LIH48" s="51"/>
      <c r="LII48" s="51"/>
      <c r="LIJ48" s="51"/>
      <c r="LIK48" s="51"/>
      <c r="LIL48" s="51"/>
      <c r="LIM48" s="51"/>
      <c r="LIN48" s="51"/>
      <c r="LIO48" s="51"/>
      <c r="LIP48" s="51"/>
      <c r="LIQ48" s="51"/>
      <c r="LIR48" s="51"/>
      <c r="LIS48" s="51"/>
      <c r="LIT48" s="51"/>
      <c r="LIU48" s="51"/>
      <c r="LIV48" s="51"/>
      <c r="LIW48" s="51"/>
      <c r="LIX48" s="51"/>
      <c r="LIY48" s="51"/>
      <c r="LIZ48" s="51"/>
      <c r="LJA48" s="51"/>
      <c r="LJB48" s="51"/>
      <c r="LJC48" s="51"/>
      <c r="LJD48" s="51"/>
      <c r="LJE48" s="51"/>
      <c r="LJF48" s="51"/>
      <c r="LJG48" s="51"/>
      <c r="LJH48" s="51"/>
      <c r="LJI48" s="51"/>
      <c r="LJJ48" s="51"/>
      <c r="LJK48" s="51"/>
      <c r="LJL48" s="51"/>
      <c r="LJM48" s="51"/>
      <c r="LJN48" s="51"/>
      <c r="LJO48" s="51"/>
      <c r="LJP48" s="51"/>
      <c r="LJQ48" s="51"/>
      <c r="LJR48" s="51"/>
      <c r="LJS48" s="51"/>
      <c r="LJT48" s="51"/>
      <c r="LJU48" s="51"/>
      <c r="LJV48" s="51"/>
      <c r="LJW48" s="51"/>
      <c r="LJX48" s="51"/>
      <c r="LJY48" s="51"/>
      <c r="LJZ48" s="51"/>
      <c r="LKA48" s="51"/>
      <c r="LKB48" s="51"/>
      <c r="LKC48" s="51"/>
      <c r="LKD48" s="51"/>
      <c r="LKE48" s="51"/>
      <c r="LKF48" s="51"/>
      <c r="LKG48" s="51"/>
      <c r="LKH48" s="51"/>
      <c r="LKI48" s="51"/>
      <c r="LKJ48" s="51"/>
      <c r="LKK48" s="51"/>
      <c r="LKL48" s="51"/>
      <c r="LKM48" s="51"/>
      <c r="LKN48" s="51"/>
      <c r="LKO48" s="51"/>
      <c r="LKP48" s="51"/>
      <c r="LKQ48" s="51"/>
      <c r="LKR48" s="51"/>
      <c r="LKS48" s="51"/>
      <c r="LKT48" s="51"/>
      <c r="LKU48" s="51"/>
      <c r="LKV48" s="51"/>
      <c r="LKW48" s="51"/>
      <c r="LKX48" s="51"/>
      <c r="LKY48" s="51"/>
      <c r="LKZ48" s="51"/>
      <c r="LLA48" s="51"/>
      <c r="LLB48" s="51"/>
      <c r="LLC48" s="51"/>
      <c r="LLD48" s="51"/>
      <c r="LLE48" s="51"/>
      <c r="LLF48" s="51"/>
      <c r="LLG48" s="51"/>
      <c r="LLH48" s="51"/>
      <c r="LLI48" s="51"/>
      <c r="LLJ48" s="51"/>
      <c r="LLK48" s="51"/>
      <c r="LLL48" s="51"/>
      <c r="LLM48" s="51"/>
      <c r="LLN48" s="51"/>
      <c r="LLO48" s="51"/>
      <c r="LLP48" s="51"/>
      <c r="LLQ48" s="51"/>
      <c r="LLR48" s="51"/>
      <c r="LLS48" s="51"/>
      <c r="LLT48" s="51"/>
      <c r="LLU48" s="51"/>
      <c r="LLV48" s="51"/>
      <c r="LLW48" s="51"/>
      <c r="LLX48" s="51"/>
      <c r="LLY48" s="51"/>
      <c r="LLZ48" s="51"/>
      <c r="LMA48" s="51"/>
      <c r="LMB48" s="51"/>
      <c r="LMC48" s="51"/>
      <c r="LMD48" s="51"/>
      <c r="LME48" s="51"/>
      <c r="LMF48" s="51"/>
      <c r="LMG48" s="51"/>
      <c r="LMH48" s="51"/>
      <c r="LMI48" s="51"/>
      <c r="LMJ48" s="51"/>
      <c r="LMK48" s="51"/>
      <c r="LML48" s="51"/>
      <c r="LMM48" s="51"/>
      <c r="LMN48" s="51"/>
      <c r="LMO48" s="51"/>
      <c r="LMP48" s="51"/>
      <c r="LMQ48" s="51"/>
      <c r="LMR48" s="51"/>
      <c r="LMS48" s="51"/>
      <c r="LMT48" s="51"/>
      <c r="LMU48" s="51"/>
      <c r="LMV48" s="51"/>
      <c r="LMW48" s="51"/>
      <c r="LMX48" s="51"/>
      <c r="LMY48" s="51"/>
      <c r="LMZ48" s="51"/>
      <c r="LNA48" s="51"/>
      <c r="LNB48" s="51"/>
      <c r="LNC48" s="51"/>
      <c r="LND48" s="51"/>
      <c r="LNE48" s="51"/>
      <c r="LNF48" s="51"/>
      <c r="LNG48" s="51"/>
      <c r="LNH48" s="51"/>
      <c r="LNI48" s="51"/>
      <c r="LNJ48" s="51"/>
      <c r="LNK48" s="51"/>
      <c r="LNL48" s="51"/>
      <c r="LNM48" s="51"/>
      <c r="LNN48" s="51"/>
      <c r="LNO48" s="51"/>
      <c r="LNP48" s="51"/>
      <c r="LNQ48" s="51"/>
      <c r="LNR48" s="51"/>
      <c r="LNS48" s="51"/>
      <c r="LNT48" s="51"/>
      <c r="LNU48" s="51"/>
      <c r="LNV48" s="51"/>
      <c r="LNW48" s="51"/>
      <c r="LNX48" s="51"/>
      <c r="LNY48" s="51"/>
      <c r="LNZ48" s="51"/>
      <c r="LOA48" s="51"/>
      <c r="LOB48" s="51"/>
      <c r="LOC48" s="51"/>
      <c r="LOD48" s="51"/>
      <c r="LOE48" s="51"/>
      <c r="LOF48" s="51"/>
      <c r="LOG48" s="51"/>
      <c r="LOH48" s="51"/>
      <c r="LOI48" s="51"/>
      <c r="LOJ48" s="51"/>
      <c r="LOK48" s="51"/>
      <c r="LOL48" s="51"/>
      <c r="LOM48" s="51"/>
      <c r="LON48" s="51"/>
      <c r="LOO48" s="51"/>
      <c r="LOP48" s="51"/>
      <c r="LOQ48" s="51"/>
      <c r="LOR48" s="51"/>
      <c r="LOS48" s="51"/>
      <c r="LOT48" s="51"/>
      <c r="LOU48" s="51"/>
      <c r="LOV48" s="51"/>
      <c r="LOW48" s="51"/>
      <c r="LOX48" s="51"/>
      <c r="LOY48" s="51"/>
      <c r="LOZ48" s="51"/>
      <c r="LPA48" s="51"/>
      <c r="LPB48" s="51"/>
      <c r="LPC48" s="51"/>
      <c r="LPD48" s="51"/>
      <c r="LPE48" s="51"/>
      <c r="LPF48" s="51"/>
      <c r="LPG48" s="51"/>
      <c r="LPH48" s="51"/>
      <c r="LPI48" s="51"/>
      <c r="LPJ48" s="51"/>
      <c r="LPK48" s="51"/>
      <c r="LPL48" s="51"/>
      <c r="LPM48" s="51"/>
      <c r="LPN48" s="51"/>
      <c r="LPO48" s="51"/>
      <c r="LPP48" s="51"/>
      <c r="LPQ48" s="51"/>
      <c r="LPR48" s="51"/>
      <c r="LPS48" s="51"/>
      <c r="LPT48" s="51"/>
      <c r="LPU48" s="51"/>
      <c r="LPV48" s="51"/>
      <c r="LPW48" s="51"/>
      <c r="LPX48" s="51"/>
      <c r="LPY48" s="51"/>
      <c r="LPZ48" s="51"/>
      <c r="LQA48" s="51"/>
      <c r="LQB48" s="51"/>
      <c r="LQC48" s="51"/>
      <c r="LQD48" s="51"/>
      <c r="LQE48" s="51"/>
      <c r="LQF48" s="51"/>
      <c r="LQG48" s="51"/>
      <c r="LQH48" s="51"/>
      <c r="LQI48" s="51"/>
      <c r="LQJ48" s="51"/>
      <c r="LQK48" s="51"/>
      <c r="LQL48" s="51"/>
      <c r="LQM48" s="51"/>
      <c r="LQN48" s="51"/>
      <c r="LQO48" s="51"/>
      <c r="LQP48" s="51"/>
      <c r="LQQ48" s="51"/>
      <c r="LQR48" s="51"/>
      <c r="LQS48" s="51"/>
      <c r="LQT48" s="51"/>
      <c r="LQU48" s="51"/>
      <c r="LQV48" s="51"/>
      <c r="LQW48" s="51"/>
      <c r="LQX48" s="51"/>
      <c r="LQY48" s="51"/>
      <c r="LQZ48" s="51"/>
      <c r="LRA48" s="51"/>
      <c r="LRB48" s="51"/>
      <c r="LRC48" s="51"/>
      <c r="LRD48" s="51"/>
      <c r="LRE48" s="51"/>
      <c r="LRF48" s="51"/>
      <c r="LRG48" s="51"/>
      <c r="LRH48" s="51"/>
      <c r="LRI48" s="51"/>
      <c r="LRJ48" s="51"/>
      <c r="LRK48" s="51"/>
      <c r="LRL48" s="51"/>
      <c r="LRM48" s="51"/>
      <c r="LRN48" s="51"/>
      <c r="LRO48" s="51"/>
      <c r="LRP48" s="51"/>
      <c r="LRQ48" s="51"/>
      <c r="LRR48" s="51"/>
      <c r="LRS48" s="51"/>
      <c r="LRT48" s="51"/>
      <c r="LRU48" s="51"/>
      <c r="LRV48" s="51"/>
      <c r="LRW48" s="51"/>
      <c r="LRX48" s="51"/>
      <c r="LRY48" s="51"/>
      <c r="LRZ48" s="51"/>
      <c r="LSA48" s="51"/>
      <c r="LSB48" s="51"/>
      <c r="LSC48" s="51"/>
      <c r="LSD48" s="51"/>
      <c r="LSE48" s="51"/>
      <c r="LSF48" s="51"/>
      <c r="LSG48" s="51"/>
      <c r="LSH48" s="51"/>
      <c r="LSI48" s="51"/>
      <c r="LSJ48" s="51"/>
      <c r="LSK48" s="51"/>
      <c r="LSL48" s="51"/>
      <c r="LSM48" s="51"/>
      <c r="LSN48" s="51"/>
      <c r="LSO48" s="51"/>
      <c r="LSP48" s="51"/>
      <c r="LSQ48" s="51"/>
      <c r="LSR48" s="51"/>
      <c r="LSS48" s="51"/>
      <c r="LST48" s="51"/>
      <c r="LSU48" s="51"/>
      <c r="LSV48" s="51"/>
      <c r="LSW48" s="51"/>
      <c r="LSX48" s="51"/>
      <c r="LSY48" s="51"/>
      <c r="LSZ48" s="51"/>
      <c r="LTA48" s="51"/>
      <c r="LTB48" s="51"/>
      <c r="LTC48" s="51"/>
      <c r="LTD48" s="51"/>
      <c r="LTE48" s="51"/>
      <c r="LTF48" s="51"/>
      <c r="LTG48" s="51"/>
      <c r="LTH48" s="51"/>
      <c r="LTI48" s="51"/>
      <c r="LTJ48" s="51"/>
      <c r="LTK48" s="51"/>
      <c r="LTL48" s="51"/>
      <c r="LTM48" s="51"/>
      <c r="LTN48" s="51"/>
      <c r="LTO48" s="51"/>
      <c r="LTP48" s="51"/>
      <c r="LTQ48" s="51"/>
      <c r="LTR48" s="51"/>
      <c r="LTS48" s="51"/>
      <c r="LTT48" s="51"/>
      <c r="LTU48" s="51"/>
      <c r="LTV48" s="51"/>
      <c r="LTW48" s="51"/>
      <c r="LTX48" s="51"/>
      <c r="LTY48" s="51"/>
      <c r="LTZ48" s="51"/>
      <c r="LUA48" s="51"/>
      <c r="LUB48" s="51"/>
      <c r="LUC48" s="51"/>
      <c r="LUD48" s="51"/>
      <c r="LUE48" s="51"/>
      <c r="LUF48" s="51"/>
      <c r="LUG48" s="51"/>
      <c r="LUH48" s="51"/>
      <c r="LUI48" s="51"/>
      <c r="LUJ48" s="51"/>
      <c r="LUK48" s="51"/>
      <c r="LUL48" s="51"/>
      <c r="LUM48" s="51"/>
      <c r="LUN48" s="51"/>
      <c r="LUO48" s="51"/>
      <c r="LUP48" s="51"/>
      <c r="LUQ48" s="51"/>
      <c r="LUR48" s="51"/>
      <c r="LUS48" s="51"/>
      <c r="LUT48" s="51"/>
      <c r="LUU48" s="51"/>
      <c r="LUV48" s="51"/>
      <c r="LUW48" s="51"/>
      <c r="LUX48" s="51"/>
      <c r="LUY48" s="51"/>
      <c r="LUZ48" s="51"/>
      <c r="LVA48" s="51"/>
      <c r="LVB48" s="51"/>
      <c r="LVC48" s="51"/>
      <c r="LVD48" s="51"/>
      <c r="LVE48" s="51"/>
      <c r="LVF48" s="51"/>
      <c r="LVG48" s="51"/>
      <c r="LVH48" s="51"/>
      <c r="LVI48" s="51"/>
      <c r="LVJ48" s="51"/>
      <c r="LVK48" s="51"/>
      <c r="LVL48" s="51"/>
      <c r="LVM48" s="51"/>
      <c r="LVN48" s="51"/>
      <c r="LVO48" s="51"/>
      <c r="LVP48" s="51"/>
      <c r="LVQ48" s="51"/>
      <c r="LVR48" s="51"/>
      <c r="LVS48" s="51"/>
      <c r="LVT48" s="51"/>
      <c r="LVU48" s="51"/>
      <c r="LVV48" s="51"/>
      <c r="LVW48" s="51"/>
      <c r="LVX48" s="51"/>
      <c r="LVY48" s="51"/>
      <c r="LVZ48" s="51"/>
      <c r="LWA48" s="51"/>
      <c r="LWB48" s="51"/>
      <c r="LWC48" s="51"/>
      <c r="LWD48" s="51"/>
      <c r="LWE48" s="51"/>
      <c r="LWF48" s="51"/>
      <c r="LWG48" s="51"/>
      <c r="LWH48" s="51"/>
      <c r="LWI48" s="51"/>
      <c r="LWJ48" s="51"/>
      <c r="LWK48" s="51"/>
      <c r="LWL48" s="51"/>
      <c r="LWM48" s="51"/>
      <c r="LWN48" s="51"/>
      <c r="LWO48" s="51"/>
      <c r="LWP48" s="51"/>
      <c r="LWQ48" s="51"/>
      <c r="LWR48" s="51"/>
      <c r="LWS48" s="51"/>
      <c r="LWT48" s="51"/>
      <c r="LWU48" s="51"/>
      <c r="LWV48" s="51"/>
      <c r="LWW48" s="51"/>
      <c r="LWX48" s="51"/>
      <c r="LWY48" s="51"/>
      <c r="LWZ48" s="51"/>
      <c r="LXA48" s="51"/>
      <c r="LXB48" s="51"/>
      <c r="LXC48" s="51"/>
      <c r="LXD48" s="51"/>
      <c r="LXE48" s="51"/>
      <c r="LXF48" s="51"/>
      <c r="LXG48" s="51"/>
      <c r="LXH48" s="51"/>
      <c r="LXI48" s="51"/>
      <c r="LXJ48" s="51"/>
      <c r="LXK48" s="51"/>
      <c r="LXL48" s="51"/>
      <c r="LXM48" s="51"/>
      <c r="LXN48" s="51"/>
      <c r="LXO48" s="51"/>
      <c r="LXP48" s="51"/>
      <c r="LXQ48" s="51"/>
      <c r="LXR48" s="51"/>
      <c r="LXS48" s="51"/>
      <c r="LXT48" s="51"/>
      <c r="LXU48" s="51"/>
      <c r="LXV48" s="51"/>
      <c r="LXW48" s="51"/>
      <c r="LXX48" s="51"/>
      <c r="LXY48" s="51"/>
      <c r="LXZ48" s="51"/>
      <c r="LYA48" s="51"/>
      <c r="LYB48" s="51"/>
      <c r="LYC48" s="51"/>
      <c r="LYD48" s="51"/>
      <c r="LYE48" s="51"/>
      <c r="LYF48" s="51"/>
      <c r="LYG48" s="51"/>
      <c r="LYH48" s="51"/>
      <c r="LYI48" s="51"/>
      <c r="LYJ48" s="51"/>
      <c r="LYK48" s="51"/>
      <c r="LYL48" s="51"/>
      <c r="LYM48" s="51"/>
      <c r="LYN48" s="51"/>
      <c r="LYO48" s="51"/>
      <c r="LYP48" s="51"/>
      <c r="LYQ48" s="51"/>
      <c r="LYR48" s="51"/>
      <c r="LYS48" s="51"/>
      <c r="LYT48" s="51"/>
      <c r="LYU48" s="51"/>
      <c r="LYV48" s="51"/>
      <c r="LYW48" s="51"/>
      <c r="LYX48" s="51"/>
      <c r="LYY48" s="51"/>
      <c r="LYZ48" s="51"/>
      <c r="LZA48" s="51"/>
      <c r="LZB48" s="51"/>
      <c r="LZC48" s="51"/>
      <c r="LZD48" s="51"/>
      <c r="LZE48" s="51"/>
      <c r="LZF48" s="51"/>
      <c r="LZG48" s="51"/>
      <c r="LZH48" s="51"/>
      <c r="LZI48" s="51"/>
      <c r="LZJ48" s="51"/>
      <c r="LZK48" s="51"/>
      <c r="LZL48" s="51"/>
      <c r="LZM48" s="51"/>
      <c r="LZN48" s="51"/>
      <c r="LZO48" s="51"/>
      <c r="LZP48" s="51"/>
      <c r="LZQ48" s="51"/>
      <c r="LZR48" s="51"/>
      <c r="LZS48" s="51"/>
      <c r="LZT48" s="51"/>
      <c r="LZU48" s="51"/>
      <c r="LZV48" s="51"/>
      <c r="LZW48" s="51"/>
      <c r="LZX48" s="51"/>
      <c r="LZY48" s="51"/>
      <c r="LZZ48" s="51"/>
      <c r="MAA48" s="51"/>
      <c r="MAB48" s="51"/>
      <c r="MAC48" s="51"/>
      <c r="MAD48" s="51"/>
      <c r="MAE48" s="51"/>
      <c r="MAF48" s="51"/>
      <c r="MAG48" s="51"/>
      <c r="MAH48" s="51"/>
      <c r="MAI48" s="51"/>
      <c r="MAJ48" s="51"/>
      <c r="MAK48" s="51"/>
      <c r="MAL48" s="51"/>
      <c r="MAM48" s="51"/>
      <c r="MAN48" s="51"/>
      <c r="MAO48" s="51"/>
      <c r="MAP48" s="51"/>
      <c r="MAQ48" s="51"/>
      <c r="MAR48" s="51"/>
      <c r="MAS48" s="51"/>
      <c r="MAT48" s="51"/>
      <c r="MAU48" s="51"/>
      <c r="MAV48" s="51"/>
      <c r="MAW48" s="51"/>
      <c r="MAX48" s="51"/>
      <c r="MAY48" s="51"/>
      <c r="MAZ48" s="51"/>
      <c r="MBA48" s="51"/>
      <c r="MBB48" s="51"/>
      <c r="MBC48" s="51"/>
      <c r="MBD48" s="51"/>
      <c r="MBE48" s="51"/>
      <c r="MBF48" s="51"/>
      <c r="MBG48" s="51"/>
      <c r="MBH48" s="51"/>
      <c r="MBI48" s="51"/>
      <c r="MBJ48" s="51"/>
      <c r="MBK48" s="51"/>
      <c r="MBL48" s="51"/>
      <c r="MBM48" s="51"/>
      <c r="MBN48" s="51"/>
      <c r="MBO48" s="51"/>
      <c r="MBP48" s="51"/>
      <c r="MBQ48" s="51"/>
      <c r="MBR48" s="51"/>
      <c r="MBS48" s="51"/>
      <c r="MBT48" s="51"/>
      <c r="MBU48" s="51"/>
      <c r="MBV48" s="51"/>
      <c r="MBW48" s="51"/>
      <c r="MBX48" s="51"/>
      <c r="MBY48" s="51"/>
      <c r="MBZ48" s="51"/>
      <c r="MCA48" s="51"/>
      <c r="MCB48" s="51"/>
      <c r="MCC48" s="51"/>
      <c r="MCD48" s="51"/>
      <c r="MCE48" s="51"/>
      <c r="MCF48" s="51"/>
      <c r="MCG48" s="51"/>
      <c r="MCH48" s="51"/>
      <c r="MCI48" s="51"/>
      <c r="MCJ48" s="51"/>
      <c r="MCK48" s="51"/>
      <c r="MCL48" s="51"/>
      <c r="MCM48" s="51"/>
      <c r="MCN48" s="51"/>
      <c r="MCO48" s="51"/>
      <c r="MCP48" s="51"/>
      <c r="MCQ48" s="51"/>
      <c r="MCR48" s="51"/>
      <c r="MCS48" s="51"/>
      <c r="MCT48" s="51"/>
      <c r="MCU48" s="51"/>
      <c r="MCV48" s="51"/>
      <c r="MCW48" s="51"/>
      <c r="MCX48" s="51"/>
      <c r="MCY48" s="51"/>
      <c r="MCZ48" s="51"/>
      <c r="MDA48" s="51"/>
      <c r="MDB48" s="51"/>
      <c r="MDC48" s="51"/>
      <c r="MDD48" s="51"/>
      <c r="MDE48" s="51"/>
      <c r="MDF48" s="51"/>
      <c r="MDG48" s="51"/>
      <c r="MDH48" s="51"/>
      <c r="MDI48" s="51"/>
      <c r="MDJ48" s="51"/>
      <c r="MDK48" s="51"/>
      <c r="MDL48" s="51"/>
      <c r="MDM48" s="51"/>
      <c r="MDN48" s="51"/>
      <c r="MDO48" s="51"/>
      <c r="MDP48" s="51"/>
      <c r="MDQ48" s="51"/>
      <c r="MDR48" s="51"/>
      <c r="MDS48" s="51"/>
      <c r="MDT48" s="51"/>
      <c r="MDU48" s="51"/>
      <c r="MDV48" s="51"/>
      <c r="MDW48" s="51"/>
      <c r="MDX48" s="51"/>
      <c r="MDY48" s="51"/>
      <c r="MDZ48" s="51"/>
      <c r="MEA48" s="51"/>
      <c r="MEB48" s="51"/>
      <c r="MEC48" s="51"/>
      <c r="MED48" s="51"/>
      <c r="MEE48" s="51"/>
      <c r="MEF48" s="51"/>
      <c r="MEG48" s="51"/>
      <c r="MEH48" s="51"/>
      <c r="MEI48" s="51"/>
      <c r="MEJ48" s="51"/>
      <c r="MEK48" s="51"/>
      <c r="MEL48" s="51"/>
      <c r="MEM48" s="51"/>
      <c r="MEN48" s="51"/>
      <c r="MEO48" s="51"/>
      <c r="MEP48" s="51"/>
      <c r="MEQ48" s="51"/>
      <c r="MER48" s="51"/>
      <c r="MES48" s="51"/>
      <c r="MET48" s="51"/>
      <c r="MEU48" s="51"/>
      <c r="MEV48" s="51"/>
      <c r="MEW48" s="51"/>
      <c r="MEX48" s="51"/>
      <c r="MEY48" s="51"/>
      <c r="MEZ48" s="51"/>
      <c r="MFA48" s="51"/>
      <c r="MFB48" s="51"/>
      <c r="MFC48" s="51"/>
      <c r="MFD48" s="51"/>
      <c r="MFE48" s="51"/>
      <c r="MFF48" s="51"/>
      <c r="MFG48" s="51"/>
      <c r="MFH48" s="51"/>
      <c r="MFI48" s="51"/>
      <c r="MFJ48" s="51"/>
      <c r="MFK48" s="51"/>
      <c r="MFL48" s="51"/>
      <c r="MFM48" s="51"/>
      <c r="MFN48" s="51"/>
      <c r="MFO48" s="51"/>
      <c r="MFP48" s="51"/>
      <c r="MFQ48" s="51"/>
      <c r="MFR48" s="51"/>
      <c r="MFS48" s="51"/>
      <c r="MFT48" s="51"/>
      <c r="MFU48" s="51"/>
      <c r="MFV48" s="51"/>
      <c r="MFW48" s="51"/>
      <c r="MFX48" s="51"/>
      <c r="MFY48" s="51"/>
      <c r="MFZ48" s="51"/>
      <c r="MGA48" s="51"/>
      <c r="MGB48" s="51"/>
      <c r="MGC48" s="51"/>
      <c r="MGD48" s="51"/>
      <c r="MGE48" s="51"/>
      <c r="MGF48" s="51"/>
      <c r="MGG48" s="51"/>
      <c r="MGH48" s="51"/>
      <c r="MGI48" s="51"/>
      <c r="MGJ48" s="51"/>
      <c r="MGK48" s="51"/>
      <c r="MGL48" s="51"/>
      <c r="MGM48" s="51"/>
      <c r="MGN48" s="51"/>
      <c r="MGO48" s="51"/>
      <c r="MGP48" s="51"/>
      <c r="MGQ48" s="51"/>
      <c r="MGR48" s="51"/>
      <c r="MGS48" s="51"/>
      <c r="MGT48" s="51"/>
      <c r="MGU48" s="51"/>
      <c r="MGV48" s="51"/>
      <c r="MGW48" s="51"/>
      <c r="MGX48" s="51"/>
      <c r="MGY48" s="51"/>
      <c r="MGZ48" s="51"/>
      <c r="MHA48" s="51"/>
      <c r="MHB48" s="51"/>
      <c r="MHC48" s="51"/>
      <c r="MHD48" s="51"/>
      <c r="MHE48" s="51"/>
      <c r="MHF48" s="51"/>
      <c r="MHG48" s="51"/>
      <c r="MHH48" s="51"/>
      <c r="MHI48" s="51"/>
      <c r="MHJ48" s="51"/>
      <c r="MHK48" s="51"/>
      <c r="MHL48" s="51"/>
      <c r="MHM48" s="51"/>
      <c r="MHN48" s="51"/>
      <c r="MHO48" s="51"/>
      <c r="MHP48" s="51"/>
      <c r="MHQ48" s="51"/>
      <c r="MHR48" s="51"/>
      <c r="MHS48" s="51"/>
      <c r="MHT48" s="51"/>
      <c r="MHU48" s="51"/>
      <c r="MHV48" s="51"/>
      <c r="MHW48" s="51"/>
      <c r="MHX48" s="51"/>
      <c r="MHY48" s="51"/>
      <c r="MHZ48" s="51"/>
      <c r="MIA48" s="51"/>
      <c r="MIB48" s="51"/>
      <c r="MIC48" s="51"/>
      <c r="MID48" s="51"/>
      <c r="MIE48" s="51"/>
      <c r="MIF48" s="51"/>
      <c r="MIG48" s="51"/>
      <c r="MIH48" s="51"/>
      <c r="MII48" s="51"/>
      <c r="MIJ48" s="51"/>
      <c r="MIK48" s="51"/>
      <c r="MIL48" s="51"/>
      <c r="MIM48" s="51"/>
      <c r="MIN48" s="51"/>
      <c r="MIO48" s="51"/>
      <c r="MIP48" s="51"/>
      <c r="MIQ48" s="51"/>
      <c r="MIR48" s="51"/>
      <c r="MIS48" s="51"/>
      <c r="MIT48" s="51"/>
      <c r="MIU48" s="51"/>
      <c r="MIV48" s="51"/>
      <c r="MIW48" s="51"/>
      <c r="MIX48" s="51"/>
      <c r="MIY48" s="51"/>
      <c r="MIZ48" s="51"/>
      <c r="MJA48" s="51"/>
      <c r="MJB48" s="51"/>
      <c r="MJC48" s="51"/>
      <c r="MJD48" s="51"/>
      <c r="MJE48" s="51"/>
      <c r="MJF48" s="51"/>
      <c r="MJG48" s="51"/>
      <c r="MJH48" s="51"/>
      <c r="MJI48" s="51"/>
      <c r="MJJ48" s="51"/>
      <c r="MJK48" s="51"/>
      <c r="MJL48" s="51"/>
      <c r="MJM48" s="51"/>
      <c r="MJN48" s="51"/>
      <c r="MJO48" s="51"/>
      <c r="MJP48" s="51"/>
      <c r="MJQ48" s="51"/>
      <c r="MJR48" s="51"/>
      <c r="MJS48" s="51"/>
      <c r="MJT48" s="51"/>
      <c r="MJU48" s="51"/>
      <c r="MJV48" s="51"/>
      <c r="MJW48" s="51"/>
      <c r="MJX48" s="51"/>
      <c r="MJY48" s="51"/>
      <c r="MJZ48" s="51"/>
      <c r="MKA48" s="51"/>
      <c r="MKB48" s="51"/>
      <c r="MKC48" s="51"/>
      <c r="MKD48" s="51"/>
      <c r="MKE48" s="51"/>
      <c r="MKF48" s="51"/>
      <c r="MKG48" s="51"/>
      <c r="MKH48" s="51"/>
      <c r="MKI48" s="51"/>
      <c r="MKJ48" s="51"/>
      <c r="MKK48" s="51"/>
      <c r="MKL48" s="51"/>
      <c r="MKM48" s="51"/>
      <c r="MKN48" s="51"/>
      <c r="MKO48" s="51"/>
      <c r="MKP48" s="51"/>
      <c r="MKQ48" s="51"/>
      <c r="MKR48" s="51"/>
      <c r="MKS48" s="51"/>
      <c r="MKT48" s="51"/>
      <c r="MKU48" s="51"/>
      <c r="MKV48" s="51"/>
      <c r="MKW48" s="51"/>
      <c r="MKX48" s="51"/>
      <c r="MKY48" s="51"/>
      <c r="MKZ48" s="51"/>
      <c r="MLA48" s="51"/>
      <c r="MLB48" s="51"/>
      <c r="MLC48" s="51"/>
      <c r="MLD48" s="51"/>
      <c r="MLE48" s="51"/>
      <c r="MLF48" s="51"/>
      <c r="MLG48" s="51"/>
      <c r="MLH48" s="51"/>
      <c r="MLI48" s="51"/>
      <c r="MLJ48" s="51"/>
      <c r="MLK48" s="51"/>
      <c r="MLL48" s="51"/>
      <c r="MLM48" s="51"/>
      <c r="MLN48" s="51"/>
      <c r="MLO48" s="51"/>
      <c r="MLP48" s="51"/>
      <c r="MLQ48" s="51"/>
      <c r="MLR48" s="51"/>
      <c r="MLS48" s="51"/>
      <c r="MLT48" s="51"/>
      <c r="MLU48" s="51"/>
      <c r="MLV48" s="51"/>
      <c r="MLW48" s="51"/>
      <c r="MLX48" s="51"/>
      <c r="MLY48" s="51"/>
      <c r="MLZ48" s="51"/>
      <c r="MMA48" s="51"/>
      <c r="MMB48" s="51"/>
      <c r="MMC48" s="51"/>
      <c r="MMD48" s="51"/>
      <c r="MME48" s="51"/>
      <c r="MMF48" s="51"/>
      <c r="MMG48" s="51"/>
      <c r="MMH48" s="51"/>
      <c r="MMI48" s="51"/>
      <c r="MMJ48" s="51"/>
      <c r="MMK48" s="51"/>
      <c r="MML48" s="51"/>
      <c r="MMM48" s="51"/>
      <c r="MMN48" s="51"/>
      <c r="MMO48" s="51"/>
      <c r="MMP48" s="51"/>
      <c r="MMQ48" s="51"/>
      <c r="MMR48" s="51"/>
      <c r="MMS48" s="51"/>
      <c r="MMT48" s="51"/>
      <c r="MMU48" s="51"/>
      <c r="MMV48" s="51"/>
      <c r="MMW48" s="51"/>
      <c r="MMX48" s="51"/>
      <c r="MMY48" s="51"/>
      <c r="MMZ48" s="51"/>
      <c r="MNA48" s="51"/>
      <c r="MNB48" s="51"/>
      <c r="MNC48" s="51"/>
      <c r="MND48" s="51"/>
      <c r="MNE48" s="51"/>
      <c r="MNF48" s="51"/>
      <c r="MNG48" s="51"/>
      <c r="MNH48" s="51"/>
      <c r="MNI48" s="51"/>
      <c r="MNJ48" s="51"/>
      <c r="MNK48" s="51"/>
      <c r="MNL48" s="51"/>
      <c r="MNM48" s="51"/>
      <c r="MNN48" s="51"/>
      <c r="MNO48" s="51"/>
      <c r="MNP48" s="51"/>
      <c r="MNQ48" s="51"/>
      <c r="MNR48" s="51"/>
      <c r="MNS48" s="51"/>
      <c r="MNT48" s="51"/>
      <c r="MNU48" s="51"/>
      <c r="MNV48" s="51"/>
      <c r="MNW48" s="51"/>
      <c r="MNX48" s="51"/>
      <c r="MNY48" s="51"/>
      <c r="MNZ48" s="51"/>
      <c r="MOA48" s="51"/>
      <c r="MOB48" s="51"/>
      <c r="MOC48" s="51"/>
      <c r="MOD48" s="51"/>
      <c r="MOE48" s="51"/>
      <c r="MOF48" s="51"/>
      <c r="MOG48" s="51"/>
      <c r="MOH48" s="51"/>
      <c r="MOI48" s="51"/>
      <c r="MOJ48" s="51"/>
      <c r="MOK48" s="51"/>
      <c r="MOL48" s="51"/>
      <c r="MOM48" s="51"/>
      <c r="MON48" s="51"/>
      <c r="MOO48" s="51"/>
      <c r="MOP48" s="51"/>
      <c r="MOQ48" s="51"/>
      <c r="MOR48" s="51"/>
      <c r="MOS48" s="51"/>
      <c r="MOT48" s="51"/>
      <c r="MOU48" s="51"/>
      <c r="MOV48" s="51"/>
      <c r="MOW48" s="51"/>
      <c r="MOX48" s="51"/>
      <c r="MOY48" s="51"/>
      <c r="MOZ48" s="51"/>
      <c r="MPA48" s="51"/>
      <c r="MPB48" s="51"/>
      <c r="MPC48" s="51"/>
      <c r="MPD48" s="51"/>
      <c r="MPE48" s="51"/>
      <c r="MPF48" s="51"/>
      <c r="MPG48" s="51"/>
      <c r="MPH48" s="51"/>
      <c r="MPI48" s="51"/>
      <c r="MPJ48" s="51"/>
      <c r="MPK48" s="51"/>
      <c r="MPL48" s="51"/>
      <c r="MPM48" s="51"/>
      <c r="MPN48" s="51"/>
      <c r="MPO48" s="51"/>
      <c r="MPP48" s="51"/>
      <c r="MPQ48" s="51"/>
      <c r="MPR48" s="51"/>
      <c r="MPS48" s="51"/>
      <c r="MPT48" s="51"/>
      <c r="MPU48" s="51"/>
      <c r="MPV48" s="51"/>
      <c r="MPW48" s="51"/>
      <c r="MPX48" s="51"/>
      <c r="MPY48" s="51"/>
      <c r="MPZ48" s="51"/>
      <c r="MQA48" s="51"/>
      <c r="MQB48" s="51"/>
      <c r="MQC48" s="51"/>
      <c r="MQD48" s="51"/>
      <c r="MQE48" s="51"/>
      <c r="MQF48" s="51"/>
      <c r="MQG48" s="51"/>
      <c r="MQH48" s="51"/>
      <c r="MQI48" s="51"/>
      <c r="MQJ48" s="51"/>
      <c r="MQK48" s="51"/>
      <c r="MQL48" s="51"/>
      <c r="MQM48" s="51"/>
      <c r="MQN48" s="51"/>
      <c r="MQO48" s="51"/>
      <c r="MQP48" s="51"/>
      <c r="MQQ48" s="51"/>
      <c r="MQR48" s="51"/>
      <c r="MQS48" s="51"/>
      <c r="MQT48" s="51"/>
      <c r="MQU48" s="51"/>
      <c r="MQV48" s="51"/>
      <c r="MQW48" s="51"/>
      <c r="MQX48" s="51"/>
      <c r="MQY48" s="51"/>
      <c r="MQZ48" s="51"/>
      <c r="MRA48" s="51"/>
      <c r="MRB48" s="51"/>
      <c r="MRC48" s="51"/>
      <c r="MRD48" s="51"/>
      <c r="MRE48" s="51"/>
      <c r="MRF48" s="51"/>
      <c r="MRG48" s="51"/>
      <c r="MRH48" s="51"/>
      <c r="MRI48" s="51"/>
      <c r="MRJ48" s="51"/>
      <c r="MRK48" s="51"/>
      <c r="MRL48" s="51"/>
      <c r="MRM48" s="51"/>
      <c r="MRN48" s="51"/>
      <c r="MRO48" s="51"/>
      <c r="MRP48" s="51"/>
      <c r="MRQ48" s="51"/>
      <c r="MRR48" s="51"/>
      <c r="MRS48" s="51"/>
      <c r="MRT48" s="51"/>
      <c r="MRU48" s="51"/>
      <c r="MRV48" s="51"/>
      <c r="MRW48" s="51"/>
      <c r="MRX48" s="51"/>
      <c r="MRY48" s="51"/>
      <c r="MRZ48" s="51"/>
      <c r="MSA48" s="51"/>
      <c r="MSB48" s="51"/>
      <c r="MSC48" s="51"/>
      <c r="MSD48" s="51"/>
      <c r="MSE48" s="51"/>
      <c r="MSF48" s="51"/>
      <c r="MSG48" s="51"/>
      <c r="MSH48" s="51"/>
      <c r="MSI48" s="51"/>
      <c r="MSJ48" s="51"/>
      <c r="MSK48" s="51"/>
      <c r="MSL48" s="51"/>
      <c r="MSM48" s="51"/>
      <c r="MSN48" s="51"/>
      <c r="MSO48" s="51"/>
      <c r="MSP48" s="51"/>
      <c r="MSQ48" s="51"/>
      <c r="MSR48" s="51"/>
      <c r="MSS48" s="51"/>
      <c r="MST48" s="51"/>
      <c r="MSU48" s="51"/>
      <c r="MSV48" s="51"/>
      <c r="MSW48" s="51"/>
      <c r="MSX48" s="51"/>
      <c r="MSY48" s="51"/>
      <c r="MSZ48" s="51"/>
      <c r="MTA48" s="51"/>
      <c r="MTB48" s="51"/>
      <c r="MTC48" s="51"/>
      <c r="MTD48" s="51"/>
      <c r="MTE48" s="51"/>
      <c r="MTF48" s="51"/>
      <c r="MTG48" s="51"/>
      <c r="MTH48" s="51"/>
      <c r="MTI48" s="51"/>
      <c r="MTJ48" s="51"/>
      <c r="MTK48" s="51"/>
      <c r="MTL48" s="51"/>
      <c r="MTM48" s="51"/>
      <c r="MTN48" s="51"/>
      <c r="MTO48" s="51"/>
      <c r="MTP48" s="51"/>
      <c r="MTQ48" s="51"/>
      <c r="MTR48" s="51"/>
      <c r="MTS48" s="51"/>
      <c r="MTT48" s="51"/>
      <c r="MTU48" s="51"/>
      <c r="MTV48" s="51"/>
      <c r="MTW48" s="51"/>
      <c r="MTX48" s="51"/>
      <c r="MTY48" s="51"/>
      <c r="MTZ48" s="51"/>
      <c r="MUA48" s="51"/>
      <c r="MUB48" s="51"/>
      <c r="MUC48" s="51"/>
      <c r="MUD48" s="51"/>
      <c r="MUE48" s="51"/>
      <c r="MUF48" s="51"/>
      <c r="MUG48" s="51"/>
      <c r="MUH48" s="51"/>
      <c r="MUI48" s="51"/>
      <c r="MUJ48" s="51"/>
      <c r="MUK48" s="51"/>
      <c r="MUL48" s="51"/>
      <c r="MUM48" s="51"/>
      <c r="MUN48" s="51"/>
      <c r="MUO48" s="51"/>
      <c r="MUP48" s="51"/>
      <c r="MUQ48" s="51"/>
      <c r="MUR48" s="51"/>
      <c r="MUS48" s="51"/>
      <c r="MUT48" s="51"/>
      <c r="MUU48" s="51"/>
      <c r="MUV48" s="51"/>
      <c r="MUW48" s="51"/>
      <c r="MUX48" s="51"/>
      <c r="MUY48" s="51"/>
      <c r="MUZ48" s="51"/>
      <c r="MVA48" s="51"/>
      <c r="MVB48" s="51"/>
      <c r="MVC48" s="51"/>
      <c r="MVD48" s="51"/>
      <c r="MVE48" s="51"/>
      <c r="MVF48" s="51"/>
      <c r="MVG48" s="51"/>
      <c r="MVH48" s="51"/>
      <c r="MVI48" s="51"/>
      <c r="MVJ48" s="51"/>
      <c r="MVK48" s="51"/>
      <c r="MVL48" s="51"/>
      <c r="MVM48" s="51"/>
      <c r="MVN48" s="51"/>
      <c r="MVO48" s="51"/>
      <c r="MVP48" s="51"/>
      <c r="MVQ48" s="51"/>
      <c r="MVR48" s="51"/>
      <c r="MVS48" s="51"/>
      <c r="MVT48" s="51"/>
      <c r="MVU48" s="51"/>
      <c r="MVV48" s="51"/>
      <c r="MVW48" s="51"/>
      <c r="MVX48" s="51"/>
      <c r="MVY48" s="51"/>
      <c r="MVZ48" s="51"/>
      <c r="MWA48" s="51"/>
      <c r="MWB48" s="51"/>
      <c r="MWC48" s="51"/>
      <c r="MWD48" s="51"/>
      <c r="MWE48" s="51"/>
      <c r="MWF48" s="51"/>
      <c r="MWG48" s="51"/>
      <c r="MWH48" s="51"/>
      <c r="MWI48" s="51"/>
      <c r="MWJ48" s="51"/>
      <c r="MWK48" s="51"/>
      <c r="MWL48" s="51"/>
      <c r="MWM48" s="51"/>
      <c r="MWN48" s="51"/>
      <c r="MWO48" s="51"/>
      <c r="MWP48" s="51"/>
      <c r="MWQ48" s="51"/>
      <c r="MWR48" s="51"/>
      <c r="MWS48" s="51"/>
      <c r="MWT48" s="51"/>
      <c r="MWU48" s="51"/>
      <c r="MWV48" s="51"/>
      <c r="MWW48" s="51"/>
      <c r="MWX48" s="51"/>
      <c r="MWY48" s="51"/>
      <c r="MWZ48" s="51"/>
      <c r="MXA48" s="51"/>
      <c r="MXB48" s="51"/>
      <c r="MXC48" s="51"/>
      <c r="MXD48" s="51"/>
      <c r="MXE48" s="51"/>
      <c r="MXF48" s="51"/>
      <c r="MXG48" s="51"/>
      <c r="MXH48" s="51"/>
      <c r="MXI48" s="51"/>
      <c r="MXJ48" s="51"/>
      <c r="MXK48" s="51"/>
      <c r="MXL48" s="51"/>
      <c r="MXM48" s="51"/>
      <c r="MXN48" s="51"/>
      <c r="MXO48" s="51"/>
      <c r="MXP48" s="51"/>
      <c r="MXQ48" s="51"/>
      <c r="MXR48" s="51"/>
      <c r="MXS48" s="51"/>
      <c r="MXT48" s="51"/>
      <c r="MXU48" s="51"/>
      <c r="MXV48" s="51"/>
      <c r="MXW48" s="51"/>
      <c r="MXX48" s="51"/>
      <c r="MXY48" s="51"/>
      <c r="MXZ48" s="51"/>
      <c r="MYA48" s="51"/>
      <c r="MYB48" s="51"/>
      <c r="MYC48" s="51"/>
      <c r="MYD48" s="51"/>
      <c r="MYE48" s="51"/>
      <c r="MYF48" s="51"/>
      <c r="MYG48" s="51"/>
      <c r="MYH48" s="51"/>
      <c r="MYI48" s="51"/>
      <c r="MYJ48" s="51"/>
      <c r="MYK48" s="51"/>
      <c r="MYL48" s="51"/>
      <c r="MYM48" s="51"/>
      <c r="MYN48" s="51"/>
      <c r="MYO48" s="51"/>
      <c r="MYP48" s="51"/>
      <c r="MYQ48" s="51"/>
      <c r="MYR48" s="51"/>
      <c r="MYS48" s="51"/>
      <c r="MYT48" s="51"/>
      <c r="MYU48" s="51"/>
      <c r="MYV48" s="51"/>
      <c r="MYW48" s="51"/>
      <c r="MYX48" s="51"/>
      <c r="MYY48" s="51"/>
      <c r="MYZ48" s="51"/>
      <c r="MZA48" s="51"/>
      <c r="MZB48" s="51"/>
      <c r="MZC48" s="51"/>
      <c r="MZD48" s="51"/>
      <c r="MZE48" s="51"/>
      <c r="MZF48" s="51"/>
      <c r="MZG48" s="51"/>
      <c r="MZH48" s="51"/>
      <c r="MZI48" s="51"/>
      <c r="MZJ48" s="51"/>
      <c r="MZK48" s="51"/>
      <c r="MZL48" s="51"/>
      <c r="MZM48" s="51"/>
      <c r="MZN48" s="51"/>
      <c r="MZO48" s="51"/>
      <c r="MZP48" s="51"/>
      <c r="MZQ48" s="51"/>
      <c r="MZR48" s="51"/>
      <c r="MZS48" s="51"/>
      <c r="MZT48" s="51"/>
      <c r="MZU48" s="51"/>
      <c r="MZV48" s="51"/>
      <c r="MZW48" s="51"/>
      <c r="MZX48" s="51"/>
      <c r="MZY48" s="51"/>
      <c r="MZZ48" s="51"/>
      <c r="NAA48" s="51"/>
      <c r="NAB48" s="51"/>
      <c r="NAC48" s="51"/>
      <c r="NAD48" s="51"/>
      <c r="NAE48" s="51"/>
      <c r="NAF48" s="51"/>
      <c r="NAG48" s="51"/>
      <c r="NAH48" s="51"/>
      <c r="NAI48" s="51"/>
      <c r="NAJ48" s="51"/>
      <c r="NAK48" s="51"/>
      <c r="NAL48" s="51"/>
      <c r="NAM48" s="51"/>
      <c r="NAN48" s="51"/>
      <c r="NAO48" s="51"/>
      <c r="NAP48" s="51"/>
      <c r="NAQ48" s="51"/>
      <c r="NAR48" s="51"/>
      <c r="NAS48" s="51"/>
      <c r="NAT48" s="51"/>
      <c r="NAU48" s="51"/>
      <c r="NAV48" s="51"/>
      <c r="NAW48" s="51"/>
      <c r="NAX48" s="51"/>
      <c r="NAY48" s="51"/>
      <c r="NAZ48" s="51"/>
      <c r="NBA48" s="51"/>
      <c r="NBB48" s="51"/>
      <c r="NBC48" s="51"/>
      <c r="NBD48" s="51"/>
      <c r="NBE48" s="51"/>
      <c r="NBF48" s="51"/>
      <c r="NBG48" s="51"/>
      <c r="NBH48" s="51"/>
      <c r="NBI48" s="51"/>
      <c r="NBJ48" s="51"/>
      <c r="NBK48" s="51"/>
      <c r="NBL48" s="51"/>
      <c r="NBM48" s="51"/>
      <c r="NBN48" s="51"/>
      <c r="NBO48" s="51"/>
      <c r="NBP48" s="51"/>
      <c r="NBQ48" s="51"/>
      <c r="NBR48" s="51"/>
      <c r="NBS48" s="51"/>
      <c r="NBT48" s="51"/>
      <c r="NBU48" s="51"/>
      <c r="NBV48" s="51"/>
      <c r="NBW48" s="51"/>
      <c r="NBX48" s="51"/>
      <c r="NBY48" s="51"/>
      <c r="NBZ48" s="51"/>
      <c r="NCA48" s="51"/>
      <c r="NCB48" s="51"/>
      <c r="NCC48" s="51"/>
      <c r="NCD48" s="51"/>
      <c r="NCE48" s="51"/>
      <c r="NCF48" s="51"/>
      <c r="NCG48" s="51"/>
      <c r="NCH48" s="51"/>
      <c r="NCI48" s="51"/>
      <c r="NCJ48" s="51"/>
      <c r="NCK48" s="51"/>
      <c r="NCL48" s="51"/>
      <c r="NCM48" s="51"/>
      <c r="NCN48" s="51"/>
      <c r="NCO48" s="51"/>
      <c r="NCP48" s="51"/>
      <c r="NCQ48" s="51"/>
      <c r="NCR48" s="51"/>
      <c r="NCS48" s="51"/>
      <c r="NCT48" s="51"/>
      <c r="NCU48" s="51"/>
      <c r="NCV48" s="51"/>
      <c r="NCW48" s="51"/>
      <c r="NCX48" s="51"/>
      <c r="NCY48" s="51"/>
      <c r="NCZ48" s="51"/>
      <c r="NDA48" s="51"/>
      <c r="NDB48" s="51"/>
      <c r="NDC48" s="51"/>
      <c r="NDD48" s="51"/>
      <c r="NDE48" s="51"/>
      <c r="NDF48" s="51"/>
      <c r="NDG48" s="51"/>
      <c r="NDH48" s="51"/>
      <c r="NDI48" s="51"/>
      <c r="NDJ48" s="51"/>
      <c r="NDK48" s="51"/>
      <c r="NDL48" s="51"/>
      <c r="NDM48" s="51"/>
      <c r="NDN48" s="51"/>
      <c r="NDO48" s="51"/>
      <c r="NDP48" s="51"/>
      <c r="NDQ48" s="51"/>
      <c r="NDR48" s="51"/>
      <c r="NDS48" s="51"/>
      <c r="NDT48" s="51"/>
      <c r="NDU48" s="51"/>
      <c r="NDV48" s="51"/>
      <c r="NDW48" s="51"/>
      <c r="NDX48" s="51"/>
      <c r="NDY48" s="51"/>
      <c r="NDZ48" s="51"/>
      <c r="NEA48" s="51"/>
      <c r="NEB48" s="51"/>
      <c r="NEC48" s="51"/>
      <c r="NED48" s="51"/>
      <c r="NEE48" s="51"/>
      <c r="NEF48" s="51"/>
      <c r="NEG48" s="51"/>
      <c r="NEH48" s="51"/>
      <c r="NEI48" s="51"/>
      <c r="NEJ48" s="51"/>
      <c r="NEK48" s="51"/>
      <c r="NEL48" s="51"/>
      <c r="NEM48" s="51"/>
      <c r="NEN48" s="51"/>
      <c r="NEO48" s="51"/>
      <c r="NEP48" s="51"/>
      <c r="NEQ48" s="51"/>
      <c r="NER48" s="51"/>
      <c r="NES48" s="51"/>
      <c r="NET48" s="51"/>
      <c r="NEU48" s="51"/>
      <c r="NEV48" s="51"/>
      <c r="NEW48" s="51"/>
      <c r="NEX48" s="51"/>
      <c r="NEY48" s="51"/>
      <c r="NEZ48" s="51"/>
      <c r="NFA48" s="51"/>
      <c r="NFB48" s="51"/>
      <c r="NFC48" s="51"/>
      <c r="NFD48" s="51"/>
      <c r="NFE48" s="51"/>
      <c r="NFF48" s="51"/>
      <c r="NFG48" s="51"/>
      <c r="NFH48" s="51"/>
      <c r="NFI48" s="51"/>
      <c r="NFJ48" s="51"/>
      <c r="NFK48" s="51"/>
      <c r="NFL48" s="51"/>
      <c r="NFM48" s="51"/>
      <c r="NFN48" s="51"/>
      <c r="NFO48" s="51"/>
      <c r="NFP48" s="51"/>
      <c r="NFQ48" s="51"/>
      <c r="NFR48" s="51"/>
      <c r="NFS48" s="51"/>
      <c r="NFT48" s="51"/>
      <c r="NFU48" s="51"/>
      <c r="NFV48" s="51"/>
      <c r="NFW48" s="51"/>
      <c r="NFX48" s="51"/>
      <c r="NFY48" s="51"/>
      <c r="NFZ48" s="51"/>
      <c r="NGA48" s="51"/>
      <c r="NGB48" s="51"/>
      <c r="NGC48" s="51"/>
      <c r="NGD48" s="51"/>
      <c r="NGE48" s="51"/>
      <c r="NGF48" s="51"/>
      <c r="NGG48" s="51"/>
      <c r="NGH48" s="51"/>
      <c r="NGI48" s="51"/>
      <c r="NGJ48" s="51"/>
      <c r="NGK48" s="51"/>
      <c r="NGL48" s="51"/>
      <c r="NGM48" s="51"/>
      <c r="NGN48" s="51"/>
      <c r="NGO48" s="51"/>
      <c r="NGP48" s="51"/>
      <c r="NGQ48" s="51"/>
      <c r="NGR48" s="51"/>
      <c r="NGS48" s="51"/>
      <c r="NGT48" s="51"/>
      <c r="NGU48" s="51"/>
      <c r="NGV48" s="51"/>
      <c r="NGW48" s="51"/>
      <c r="NGX48" s="51"/>
      <c r="NGY48" s="51"/>
      <c r="NGZ48" s="51"/>
      <c r="NHA48" s="51"/>
      <c r="NHB48" s="51"/>
      <c r="NHC48" s="51"/>
      <c r="NHD48" s="51"/>
      <c r="NHE48" s="51"/>
      <c r="NHF48" s="51"/>
      <c r="NHG48" s="51"/>
      <c r="NHH48" s="51"/>
      <c r="NHI48" s="51"/>
      <c r="NHJ48" s="51"/>
      <c r="NHK48" s="51"/>
      <c r="NHL48" s="51"/>
      <c r="NHM48" s="51"/>
      <c r="NHN48" s="51"/>
      <c r="NHO48" s="51"/>
      <c r="NHP48" s="51"/>
      <c r="NHQ48" s="51"/>
      <c r="NHR48" s="51"/>
      <c r="NHS48" s="51"/>
      <c r="NHT48" s="51"/>
      <c r="NHU48" s="51"/>
      <c r="NHV48" s="51"/>
      <c r="NHW48" s="51"/>
      <c r="NHX48" s="51"/>
      <c r="NHY48" s="51"/>
      <c r="NHZ48" s="51"/>
      <c r="NIA48" s="51"/>
      <c r="NIB48" s="51"/>
      <c r="NIC48" s="51"/>
      <c r="NID48" s="51"/>
      <c r="NIE48" s="51"/>
      <c r="NIF48" s="51"/>
      <c r="NIG48" s="51"/>
      <c r="NIH48" s="51"/>
      <c r="NII48" s="51"/>
      <c r="NIJ48" s="51"/>
      <c r="NIK48" s="51"/>
      <c r="NIL48" s="51"/>
      <c r="NIM48" s="51"/>
      <c r="NIN48" s="51"/>
      <c r="NIO48" s="51"/>
      <c r="NIP48" s="51"/>
      <c r="NIQ48" s="51"/>
      <c r="NIR48" s="51"/>
      <c r="NIS48" s="51"/>
      <c r="NIT48" s="51"/>
      <c r="NIU48" s="51"/>
      <c r="NIV48" s="51"/>
      <c r="NIW48" s="51"/>
      <c r="NIX48" s="51"/>
      <c r="NIY48" s="51"/>
      <c r="NIZ48" s="51"/>
      <c r="NJA48" s="51"/>
      <c r="NJB48" s="51"/>
      <c r="NJC48" s="51"/>
      <c r="NJD48" s="51"/>
      <c r="NJE48" s="51"/>
      <c r="NJF48" s="51"/>
      <c r="NJG48" s="51"/>
      <c r="NJH48" s="51"/>
      <c r="NJI48" s="51"/>
      <c r="NJJ48" s="51"/>
      <c r="NJK48" s="51"/>
      <c r="NJL48" s="51"/>
      <c r="NJM48" s="51"/>
      <c r="NJN48" s="51"/>
      <c r="NJO48" s="51"/>
      <c r="NJP48" s="51"/>
      <c r="NJQ48" s="51"/>
      <c r="NJR48" s="51"/>
      <c r="NJS48" s="51"/>
      <c r="NJT48" s="51"/>
      <c r="NJU48" s="51"/>
      <c r="NJV48" s="51"/>
      <c r="NJW48" s="51"/>
      <c r="NJX48" s="51"/>
      <c r="NJY48" s="51"/>
      <c r="NJZ48" s="51"/>
      <c r="NKA48" s="51"/>
      <c r="NKB48" s="51"/>
      <c r="NKC48" s="51"/>
      <c r="NKD48" s="51"/>
      <c r="NKE48" s="51"/>
      <c r="NKF48" s="51"/>
      <c r="NKG48" s="51"/>
      <c r="NKH48" s="51"/>
      <c r="NKI48" s="51"/>
      <c r="NKJ48" s="51"/>
      <c r="NKK48" s="51"/>
      <c r="NKL48" s="51"/>
      <c r="NKM48" s="51"/>
      <c r="NKN48" s="51"/>
      <c r="NKO48" s="51"/>
      <c r="NKP48" s="51"/>
      <c r="NKQ48" s="51"/>
      <c r="NKR48" s="51"/>
      <c r="NKS48" s="51"/>
      <c r="NKT48" s="51"/>
      <c r="NKU48" s="51"/>
      <c r="NKV48" s="51"/>
      <c r="NKW48" s="51"/>
      <c r="NKX48" s="51"/>
      <c r="NKY48" s="51"/>
      <c r="NKZ48" s="51"/>
      <c r="NLA48" s="51"/>
      <c r="NLB48" s="51"/>
      <c r="NLC48" s="51"/>
      <c r="NLD48" s="51"/>
      <c r="NLE48" s="51"/>
      <c r="NLF48" s="51"/>
      <c r="NLG48" s="51"/>
      <c r="NLH48" s="51"/>
      <c r="NLI48" s="51"/>
      <c r="NLJ48" s="51"/>
      <c r="NLK48" s="51"/>
      <c r="NLL48" s="51"/>
      <c r="NLM48" s="51"/>
      <c r="NLN48" s="51"/>
      <c r="NLO48" s="51"/>
      <c r="NLP48" s="51"/>
      <c r="NLQ48" s="51"/>
      <c r="NLR48" s="51"/>
      <c r="NLS48" s="51"/>
      <c r="NLT48" s="51"/>
      <c r="NLU48" s="51"/>
      <c r="NLV48" s="51"/>
      <c r="NLW48" s="51"/>
      <c r="NLX48" s="51"/>
      <c r="NLY48" s="51"/>
      <c r="NLZ48" s="51"/>
      <c r="NMA48" s="51"/>
      <c r="NMB48" s="51"/>
      <c r="NMC48" s="51"/>
      <c r="NMD48" s="51"/>
      <c r="NME48" s="51"/>
      <c r="NMF48" s="51"/>
      <c r="NMG48" s="51"/>
      <c r="NMH48" s="51"/>
      <c r="NMI48" s="51"/>
      <c r="NMJ48" s="51"/>
      <c r="NMK48" s="51"/>
      <c r="NML48" s="51"/>
      <c r="NMM48" s="51"/>
      <c r="NMN48" s="51"/>
      <c r="NMO48" s="51"/>
      <c r="NMP48" s="51"/>
      <c r="NMQ48" s="51"/>
      <c r="NMR48" s="51"/>
      <c r="NMS48" s="51"/>
      <c r="NMT48" s="51"/>
      <c r="NMU48" s="51"/>
      <c r="NMV48" s="51"/>
      <c r="NMW48" s="51"/>
      <c r="NMX48" s="51"/>
      <c r="NMY48" s="51"/>
      <c r="NMZ48" s="51"/>
      <c r="NNA48" s="51"/>
      <c r="NNB48" s="51"/>
      <c r="NNC48" s="51"/>
      <c r="NND48" s="51"/>
      <c r="NNE48" s="51"/>
      <c r="NNF48" s="51"/>
      <c r="NNG48" s="51"/>
      <c r="NNH48" s="51"/>
      <c r="NNI48" s="51"/>
      <c r="NNJ48" s="51"/>
      <c r="NNK48" s="51"/>
      <c r="NNL48" s="51"/>
      <c r="NNM48" s="51"/>
      <c r="NNN48" s="51"/>
      <c r="NNO48" s="51"/>
      <c r="NNP48" s="51"/>
      <c r="NNQ48" s="51"/>
      <c r="NNR48" s="51"/>
      <c r="NNS48" s="51"/>
      <c r="NNT48" s="51"/>
      <c r="NNU48" s="51"/>
      <c r="NNV48" s="51"/>
      <c r="NNW48" s="51"/>
      <c r="NNX48" s="51"/>
      <c r="NNY48" s="51"/>
      <c r="NNZ48" s="51"/>
      <c r="NOA48" s="51"/>
      <c r="NOB48" s="51"/>
      <c r="NOC48" s="51"/>
      <c r="NOD48" s="51"/>
      <c r="NOE48" s="51"/>
      <c r="NOF48" s="51"/>
      <c r="NOG48" s="51"/>
      <c r="NOH48" s="51"/>
      <c r="NOI48" s="51"/>
      <c r="NOJ48" s="51"/>
      <c r="NOK48" s="51"/>
      <c r="NOL48" s="51"/>
      <c r="NOM48" s="51"/>
      <c r="NON48" s="51"/>
      <c r="NOO48" s="51"/>
      <c r="NOP48" s="51"/>
      <c r="NOQ48" s="51"/>
      <c r="NOR48" s="51"/>
      <c r="NOS48" s="51"/>
      <c r="NOT48" s="51"/>
      <c r="NOU48" s="51"/>
      <c r="NOV48" s="51"/>
      <c r="NOW48" s="51"/>
      <c r="NOX48" s="51"/>
      <c r="NOY48" s="51"/>
      <c r="NOZ48" s="51"/>
      <c r="NPA48" s="51"/>
      <c r="NPB48" s="51"/>
      <c r="NPC48" s="51"/>
      <c r="NPD48" s="51"/>
      <c r="NPE48" s="51"/>
      <c r="NPF48" s="51"/>
      <c r="NPG48" s="51"/>
      <c r="NPH48" s="51"/>
      <c r="NPI48" s="51"/>
      <c r="NPJ48" s="51"/>
      <c r="NPK48" s="51"/>
      <c r="NPL48" s="51"/>
      <c r="NPM48" s="51"/>
      <c r="NPN48" s="51"/>
      <c r="NPO48" s="51"/>
      <c r="NPP48" s="51"/>
      <c r="NPQ48" s="51"/>
      <c r="NPR48" s="51"/>
      <c r="NPS48" s="51"/>
      <c r="NPT48" s="51"/>
      <c r="NPU48" s="51"/>
      <c r="NPV48" s="51"/>
      <c r="NPW48" s="51"/>
      <c r="NPX48" s="51"/>
      <c r="NPY48" s="51"/>
      <c r="NPZ48" s="51"/>
      <c r="NQA48" s="51"/>
      <c r="NQB48" s="51"/>
      <c r="NQC48" s="51"/>
      <c r="NQD48" s="51"/>
      <c r="NQE48" s="51"/>
      <c r="NQF48" s="51"/>
      <c r="NQG48" s="51"/>
      <c r="NQH48" s="51"/>
      <c r="NQI48" s="51"/>
      <c r="NQJ48" s="51"/>
      <c r="NQK48" s="51"/>
      <c r="NQL48" s="51"/>
      <c r="NQM48" s="51"/>
      <c r="NQN48" s="51"/>
      <c r="NQO48" s="51"/>
      <c r="NQP48" s="51"/>
      <c r="NQQ48" s="51"/>
      <c r="NQR48" s="51"/>
      <c r="NQS48" s="51"/>
      <c r="NQT48" s="51"/>
      <c r="NQU48" s="51"/>
      <c r="NQV48" s="51"/>
      <c r="NQW48" s="51"/>
      <c r="NQX48" s="51"/>
      <c r="NQY48" s="51"/>
      <c r="NQZ48" s="51"/>
      <c r="NRA48" s="51"/>
      <c r="NRB48" s="51"/>
      <c r="NRC48" s="51"/>
      <c r="NRD48" s="51"/>
      <c r="NRE48" s="51"/>
      <c r="NRF48" s="51"/>
      <c r="NRG48" s="51"/>
      <c r="NRH48" s="51"/>
      <c r="NRI48" s="51"/>
      <c r="NRJ48" s="51"/>
      <c r="NRK48" s="51"/>
      <c r="NRL48" s="51"/>
      <c r="NRM48" s="51"/>
      <c r="NRN48" s="51"/>
      <c r="NRO48" s="51"/>
      <c r="NRP48" s="51"/>
      <c r="NRQ48" s="51"/>
      <c r="NRR48" s="51"/>
      <c r="NRS48" s="51"/>
      <c r="NRT48" s="51"/>
      <c r="NRU48" s="51"/>
      <c r="NRV48" s="51"/>
      <c r="NRW48" s="51"/>
      <c r="NRX48" s="51"/>
      <c r="NRY48" s="51"/>
      <c r="NRZ48" s="51"/>
      <c r="NSA48" s="51"/>
      <c r="NSB48" s="51"/>
      <c r="NSC48" s="51"/>
      <c r="NSD48" s="51"/>
      <c r="NSE48" s="51"/>
      <c r="NSF48" s="51"/>
      <c r="NSG48" s="51"/>
      <c r="NSH48" s="51"/>
      <c r="NSI48" s="51"/>
      <c r="NSJ48" s="51"/>
      <c r="NSK48" s="51"/>
      <c r="NSL48" s="51"/>
      <c r="NSM48" s="51"/>
      <c r="NSN48" s="51"/>
      <c r="NSO48" s="51"/>
      <c r="NSP48" s="51"/>
      <c r="NSQ48" s="51"/>
      <c r="NSR48" s="51"/>
      <c r="NSS48" s="51"/>
      <c r="NST48" s="51"/>
      <c r="NSU48" s="51"/>
      <c r="NSV48" s="51"/>
      <c r="NSW48" s="51"/>
      <c r="NSX48" s="51"/>
      <c r="NSY48" s="51"/>
      <c r="NSZ48" s="51"/>
      <c r="NTA48" s="51"/>
      <c r="NTB48" s="51"/>
      <c r="NTC48" s="51"/>
      <c r="NTD48" s="51"/>
      <c r="NTE48" s="51"/>
      <c r="NTF48" s="51"/>
      <c r="NTG48" s="51"/>
      <c r="NTH48" s="51"/>
      <c r="NTI48" s="51"/>
      <c r="NTJ48" s="51"/>
      <c r="NTK48" s="51"/>
      <c r="NTL48" s="51"/>
      <c r="NTM48" s="51"/>
      <c r="NTN48" s="51"/>
      <c r="NTO48" s="51"/>
      <c r="NTP48" s="51"/>
      <c r="NTQ48" s="51"/>
      <c r="NTR48" s="51"/>
      <c r="NTS48" s="51"/>
      <c r="NTT48" s="51"/>
      <c r="NTU48" s="51"/>
      <c r="NTV48" s="51"/>
      <c r="NTW48" s="51"/>
      <c r="NTX48" s="51"/>
      <c r="NTY48" s="51"/>
      <c r="NTZ48" s="51"/>
      <c r="NUA48" s="51"/>
      <c r="NUB48" s="51"/>
      <c r="NUC48" s="51"/>
      <c r="NUD48" s="51"/>
      <c r="NUE48" s="51"/>
      <c r="NUF48" s="51"/>
      <c r="NUG48" s="51"/>
      <c r="NUH48" s="51"/>
      <c r="NUI48" s="51"/>
      <c r="NUJ48" s="51"/>
      <c r="NUK48" s="51"/>
      <c r="NUL48" s="51"/>
      <c r="NUM48" s="51"/>
      <c r="NUN48" s="51"/>
      <c r="NUO48" s="51"/>
      <c r="NUP48" s="51"/>
      <c r="NUQ48" s="51"/>
      <c r="NUR48" s="51"/>
      <c r="NUS48" s="51"/>
      <c r="NUT48" s="51"/>
      <c r="NUU48" s="51"/>
      <c r="NUV48" s="51"/>
      <c r="NUW48" s="51"/>
      <c r="NUX48" s="51"/>
      <c r="NUY48" s="51"/>
      <c r="NUZ48" s="51"/>
      <c r="NVA48" s="51"/>
      <c r="NVB48" s="51"/>
      <c r="NVC48" s="51"/>
      <c r="NVD48" s="51"/>
      <c r="NVE48" s="51"/>
      <c r="NVF48" s="51"/>
      <c r="NVG48" s="51"/>
      <c r="NVH48" s="51"/>
      <c r="NVI48" s="51"/>
      <c r="NVJ48" s="51"/>
      <c r="NVK48" s="51"/>
      <c r="NVL48" s="51"/>
      <c r="NVM48" s="51"/>
      <c r="NVN48" s="51"/>
      <c r="NVO48" s="51"/>
      <c r="NVP48" s="51"/>
      <c r="NVQ48" s="51"/>
      <c r="NVR48" s="51"/>
      <c r="NVS48" s="51"/>
      <c r="NVT48" s="51"/>
      <c r="NVU48" s="51"/>
      <c r="NVV48" s="51"/>
      <c r="NVW48" s="51"/>
      <c r="NVX48" s="51"/>
      <c r="NVY48" s="51"/>
      <c r="NVZ48" s="51"/>
      <c r="NWA48" s="51"/>
      <c r="NWB48" s="51"/>
      <c r="NWC48" s="51"/>
      <c r="NWD48" s="51"/>
      <c r="NWE48" s="51"/>
      <c r="NWF48" s="51"/>
      <c r="NWG48" s="51"/>
      <c r="NWH48" s="51"/>
      <c r="NWI48" s="51"/>
      <c r="NWJ48" s="51"/>
      <c r="NWK48" s="51"/>
      <c r="NWL48" s="51"/>
      <c r="NWM48" s="51"/>
      <c r="NWN48" s="51"/>
      <c r="NWO48" s="51"/>
      <c r="NWP48" s="51"/>
      <c r="NWQ48" s="51"/>
      <c r="NWR48" s="51"/>
      <c r="NWS48" s="51"/>
      <c r="NWT48" s="51"/>
      <c r="NWU48" s="51"/>
      <c r="NWV48" s="51"/>
      <c r="NWW48" s="51"/>
      <c r="NWX48" s="51"/>
      <c r="NWY48" s="51"/>
      <c r="NWZ48" s="51"/>
      <c r="NXA48" s="51"/>
      <c r="NXB48" s="51"/>
      <c r="NXC48" s="51"/>
      <c r="NXD48" s="51"/>
      <c r="NXE48" s="51"/>
      <c r="NXF48" s="51"/>
      <c r="NXG48" s="51"/>
      <c r="NXH48" s="51"/>
      <c r="NXI48" s="51"/>
      <c r="NXJ48" s="51"/>
      <c r="NXK48" s="51"/>
      <c r="NXL48" s="51"/>
      <c r="NXM48" s="51"/>
      <c r="NXN48" s="51"/>
      <c r="NXO48" s="51"/>
      <c r="NXP48" s="51"/>
      <c r="NXQ48" s="51"/>
      <c r="NXR48" s="51"/>
      <c r="NXS48" s="51"/>
      <c r="NXT48" s="51"/>
      <c r="NXU48" s="51"/>
      <c r="NXV48" s="51"/>
      <c r="NXW48" s="51"/>
      <c r="NXX48" s="51"/>
      <c r="NXY48" s="51"/>
      <c r="NXZ48" s="51"/>
      <c r="NYA48" s="51"/>
      <c r="NYB48" s="51"/>
      <c r="NYC48" s="51"/>
      <c r="NYD48" s="51"/>
      <c r="NYE48" s="51"/>
      <c r="NYF48" s="51"/>
      <c r="NYG48" s="51"/>
      <c r="NYH48" s="51"/>
      <c r="NYI48" s="51"/>
      <c r="NYJ48" s="51"/>
      <c r="NYK48" s="51"/>
      <c r="NYL48" s="51"/>
      <c r="NYM48" s="51"/>
      <c r="NYN48" s="51"/>
      <c r="NYO48" s="51"/>
      <c r="NYP48" s="51"/>
      <c r="NYQ48" s="51"/>
      <c r="NYR48" s="51"/>
      <c r="NYS48" s="51"/>
      <c r="NYT48" s="51"/>
      <c r="NYU48" s="51"/>
      <c r="NYV48" s="51"/>
      <c r="NYW48" s="51"/>
      <c r="NYX48" s="51"/>
      <c r="NYY48" s="51"/>
      <c r="NYZ48" s="51"/>
      <c r="NZA48" s="51"/>
      <c r="NZB48" s="51"/>
      <c r="NZC48" s="51"/>
      <c r="NZD48" s="51"/>
      <c r="NZE48" s="51"/>
      <c r="NZF48" s="51"/>
      <c r="NZG48" s="51"/>
      <c r="NZH48" s="51"/>
      <c r="NZI48" s="51"/>
      <c r="NZJ48" s="51"/>
      <c r="NZK48" s="51"/>
      <c r="NZL48" s="51"/>
      <c r="NZM48" s="51"/>
      <c r="NZN48" s="51"/>
      <c r="NZO48" s="51"/>
      <c r="NZP48" s="51"/>
      <c r="NZQ48" s="51"/>
      <c r="NZR48" s="51"/>
      <c r="NZS48" s="51"/>
      <c r="NZT48" s="51"/>
      <c r="NZU48" s="51"/>
      <c r="NZV48" s="51"/>
      <c r="NZW48" s="51"/>
      <c r="NZX48" s="51"/>
      <c r="NZY48" s="51"/>
      <c r="NZZ48" s="51"/>
      <c r="OAA48" s="51"/>
      <c r="OAB48" s="51"/>
      <c r="OAC48" s="51"/>
      <c r="OAD48" s="51"/>
      <c r="OAE48" s="51"/>
      <c r="OAF48" s="51"/>
      <c r="OAG48" s="51"/>
      <c r="OAH48" s="51"/>
      <c r="OAI48" s="51"/>
      <c r="OAJ48" s="51"/>
      <c r="OAK48" s="51"/>
      <c r="OAL48" s="51"/>
      <c r="OAM48" s="51"/>
      <c r="OAN48" s="51"/>
      <c r="OAO48" s="51"/>
      <c r="OAP48" s="51"/>
      <c r="OAQ48" s="51"/>
      <c r="OAR48" s="51"/>
      <c r="OAS48" s="51"/>
      <c r="OAT48" s="51"/>
      <c r="OAU48" s="51"/>
      <c r="OAV48" s="51"/>
      <c r="OAW48" s="51"/>
      <c r="OAX48" s="51"/>
      <c r="OAY48" s="51"/>
      <c r="OAZ48" s="51"/>
      <c r="OBA48" s="51"/>
      <c r="OBB48" s="51"/>
      <c r="OBC48" s="51"/>
      <c r="OBD48" s="51"/>
      <c r="OBE48" s="51"/>
      <c r="OBF48" s="51"/>
      <c r="OBG48" s="51"/>
      <c r="OBH48" s="51"/>
      <c r="OBI48" s="51"/>
      <c r="OBJ48" s="51"/>
      <c r="OBK48" s="51"/>
      <c r="OBL48" s="51"/>
      <c r="OBM48" s="51"/>
      <c r="OBN48" s="51"/>
      <c r="OBO48" s="51"/>
      <c r="OBP48" s="51"/>
      <c r="OBQ48" s="51"/>
      <c r="OBR48" s="51"/>
      <c r="OBS48" s="51"/>
      <c r="OBT48" s="51"/>
      <c r="OBU48" s="51"/>
      <c r="OBV48" s="51"/>
      <c r="OBW48" s="51"/>
      <c r="OBX48" s="51"/>
      <c r="OBY48" s="51"/>
      <c r="OBZ48" s="51"/>
      <c r="OCA48" s="51"/>
      <c r="OCB48" s="51"/>
      <c r="OCC48" s="51"/>
      <c r="OCD48" s="51"/>
      <c r="OCE48" s="51"/>
      <c r="OCF48" s="51"/>
      <c r="OCG48" s="51"/>
      <c r="OCH48" s="51"/>
      <c r="OCI48" s="51"/>
      <c r="OCJ48" s="51"/>
      <c r="OCK48" s="51"/>
      <c r="OCL48" s="51"/>
      <c r="OCM48" s="51"/>
      <c r="OCN48" s="51"/>
      <c r="OCO48" s="51"/>
      <c r="OCP48" s="51"/>
      <c r="OCQ48" s="51"/>
      <c r="OCR48" s="51"/>
      <c r="OCS48" s="51"/>
      <c r="OCT48" s="51"/>
      <c r="OCU48" s="51"/>
      <c r="OCV48" s="51"/>
      <c r="OCW48" s="51"/>
      <c r="OCX48" s="51"/>
      <c r="OCY48" s="51"/>
      <c r="OCZ48" s="51"/>
      <c r="ODA48" s="51"/>
      <c r="ODB48" s="51"/>
      <c r="ODC48" s="51"/>
      <c r="ODD48" s="51"/>
      <c r="ODE48" s="51"/>
      <c r="ODF48" s="51"/>
      <c r="ODG48" s="51"/>
      <c r="ODH48" s="51"/>
      <c r="ODI48" s="51"/>
      <c r="ODJ48" s="51"/>
      <c r="ODK48" s="51"/>
      <c r="ODL48" s="51"/>
      <c r="ODM48" s="51"/>
      <c r="ODN48" s="51"/>
      <c r="ODO48" s="51"/>
      <c r="ODP48" s="51"/>
      <c r="ODQ48" s="51"/>
      <c r="ODR48" s="51"/>
      <c r="ODS48" s="51"/>
      <c r="ODT48" s="51"/>
      <c r="ODU48" s="51"/>
      <c r="ODV48" s="51"/>
      <c r="ODW48" s="51"/>
      <c r="ODX48" s="51"/>
      <c r="ODY48" s="51"/>
      <c r="ODZ48" s="51"/>
      <c r="OEA48" s="51"/>
      <c r="OEB48" s="51"/>
      <c r="OEC48" s="51"/>
      <c r="OED48" s="51"/>
      <c r="OEE48" s="51"/>
      <c r="OEF48" s="51"/>
      <c r="OEG48" s="51"/>
      <c r="OEH48" s="51"/>
      <c r="OEI48" s="51"/>
      <c r="OEJ48" s="51"/>
      <c r="OEK48" s="51"/>
      <c r="OEL48" s="51"/>
      <c r="OEM48" s="51"/>
      <c r="OEN48" s="51"/>
      <c r="OEO48" s="51"/>
      <c r="OEP48" s="51"/>
      <c r="OEQ48" s="51"/>
      <c r="OER48" s="51"/>
      <c r="OES48" s="51"/>
      <c r="OET48" s="51"/>
      <c r="OEU48" s="51"/>
      <c r="OEV48" s="51"/>
      <c r="OEW48" s="51"/>
      <c r="OEX48" s="51"/>
      <c r="OEY48" s="51"/>
      <c r="OEZ48" s="51"/>
      <c r="OFA48" s="51"/>
      <c r="OFB48" s="51"/>
      <c r="OFC48" s="51"/>
      <c r="OFD48" s="51"/>
      <c r="OFE48" s="51"/>
      <c r="OFF48" s="51"/>
      <c r="OFG48" s="51"/>
      <c r="OFH48" s="51"/>
      <c r="OFI48" s="51"/>
      <c r="OFJ48" s="51"/>
      <c r="OFK48" s="51"/>
      <c r="OFL48" s="51"/>
      <c r="OFM48" s="51"/>
      <c r="OFN48" s="51"/>
      <c r="OFO48" s="51"/>
      <c r="OFP48" s="51"/>
      <c r="OFQ48" s="51"/>
      <c r="OFR48" s="51"/>
      <c r="OFS48" s="51"/>
      <c r="OFT48" s="51"/>
      <c r="OFU48" s="51"/>
      <c r="OFV48" s="51"/>
      <c r="OFW48" s="51"/>
      <c r="OFX48" s="51"/>
      <c r="OFY48" s="51"/>
      <c r="OFZ48" s="51"/>
      <c r="OGA48" s="51"/>
      <c r="OGB48" s="51"/>
      <c r="OGC48" s="51"/>
      <c r="OGD48" s="51"/>
      <c r="OGE48" s="51"/>
      <c r="OGF48" s="51"/>
      <c r="OGG48" s="51"/>
      <c r="OGH48" s="51"/>
      <c r="OGI48" s="51"/>
      <c r="OGJ48" s="51"/>
      <c r="OGK48" s="51"/>
      <c r="OGL48" s="51"/>
      <c r="OGM48" s="51"/>
      <c r="OGN48" s="51"/>
      <c r="OGO48" s="51"/>
      <c r="OGP48" s="51"/>
      <c r="OGQ48" s="51"/>
      <c r="OGR48" s="51"/>
      <c r="OGS48" s="51"/>
      <c r="OGT48" s="51"/>
      <c r="OGU48" s="51"/>
      <c r="OGV48" s="51"/>
      <c r="OGW48" s="51"/>
      <c r="OGX48" s="51"/>
      <c r="OGY48" s="51"/>
      <c r="OGZ48" s="51"/>
      <c r="OHA48" s="51"/>
      <c r="OHB48" s="51"/>
      <c r="OHC48" s="51"/>
      <c r="OHD48" s="51"/>
      <c r="OHE48" s="51"/>
      <c r="OHF48" s="51"/>
      <c r="OHG48" s="51"/>
      <c r="OHH48" s="51"/>
      <c r="OHI48" s="51"/>
      <c r="OHJ48" s="51"/>
      <c r="OHK48" s="51"/>
      <c r="OHL48" s="51"/>
      <c r="OHM48" s="51"/>
      <c r="OHN48" s="51"/>
      <c r="OHO48" s="51"/>
      <c r="OHP48" s="51"/>
      <c r="OHQ48" s="51"/>
      <c r="OHR48" s="51"/>
      <c r="OHS48" s="51"/>
      <c r="OHT48" s="51"/>
      <c r="OHU48" s="51"/>
      <c r="OHV48" s="51"/>
      <c r="OHW48" s="51"/>
      <c r="OHX48" s="51"/>
      <c r="OHY48" s="51"/>
      <c r="OHZ48" s="51"/>
      <c r="OIA48" s="51"/>
      <c r="OIB48" s="51"/>
      <c r="OIC48" s="51"/>
      <c r="OID48" s="51"/>
      <c r="OIE48" s="51"/>
      <c r="OIF48" s="51"/>
      <c r="OIG48" s="51"/>
      <c r="OIH48" s="51"/>
      <c r="OII48" s="51"/>
      <c r="OIJ48" s="51"/>
      <c r="OIK48" s="51"/>
      <c r="OIL48" s="51"/>
      <c r="OIM48" s="51"/>
      <c r="OIN48" s="51"/>
      <c r="OIO48" s="51"/>
      <c r="OIP48" s="51"/>
      <c r="OIQ48" s="51"/>
      <c r="OIR48" s="51"/>
      <c r="OIS48" s="51"/>
      <c r="OIT48" s="51"/>
      <c r="OIU48" s="51"/>
      <c r="OIV48" s="51"/>
      <c r="OIW48" s="51"/>
      <c r="OIX48" s="51"/>
      <c r="OIY48" s="51"/>
      <c r="OIZ48" s="51"/>
      <c r="OJA48" s="51"/>
      <c r="OJB48" s="51"/>
      <c r="OJC48" s="51"/>
      <c r="OJD48" s="51"/>
      <c r="OJE48" s="51"/>
      <c r="OJF48" s="51"/>
      <c r="OJG48" s="51"/>
      <c r="OJH48" s="51"/>
      <c r="OJI48" s="51"/>
      <c r="OJJ48" s="51"/>
      <c r="OJK48" s="51"/>
      <c r="OJL48" s="51"/>
      <c r="OJM48" s="51"/>
      <c r="OJN48" s="51"/>
      <c r="OJO48" s="51"/>
      <c r="OJP48" s="51"/>
      <c r="OJQ48" s="51"/>
      <c r="OJR48" s="51"/>
      <c r="OJS48" s="51"/>
      <c r="OJT48" s="51"/>
      <c r="OJU48" s="51"/>
      <c r="OJV48" s="51"/>
      <c r="OJW48" s="51"/>
      <c r="OJX48" s="51"/>
      <c r="OJY48" s="51"/>
      <c r="OJZ48" s="51"/>
      <c r="OKA48" s="51"/>
      <c r="OKB48" s="51"/>
      <c r="OKC48" s="51"/>
      <c r="OKD48" s="51"/>
      <c r="OKE48" s="51"/>
      <c r="OKF48" s="51"/>
      <c r="OKG48" s="51"/>
      <c r="OKH48" s="51"/>
      <c r="OKI48" s="51"/>
      <c r="OKJ48" s="51"/>
      <c r="OKK48" s="51"/>
      <c r="OKL48" s="51"/>
      <c r="OKM48" s="51"/>
      <c r="OKN48" s="51"/>
      <c r="OKO48" s="51"/>
      <c r="OKP48" s="51"/>
      <c r="OKQ48" s="51"/>
      <c r="OKR48" s="51"/>
      <c r="OKS48" s="51"/>
      <c r="OKT48" s="51"/>
      <c r="OKU48" s="51"/>
      <c r="OKV48" s="51"/>
      <c r="OKW48" s="51"/>
      <c r="OKX48" s="51"/>
      <c r="OKY48" s="51"/>
      <c r="OKZ48" s="51"/>
      <c r="OLA48" s="51"/>
      <c r="OLB48" s="51"/>
      <c r="OLC48" s="51"/>
      <c r="OLD48" s="51"/>
      <c r="OLE48" s="51"/>
      <c r="OLF48" s="51"/>
      <c r="OLG48" s="51"/>
      <c r="OLH48" s="51"/>
      <c r="OLI48" s="51"/>
      <c r="OLJ48" s="51"/>
      <c r="OLK48" s="51"/>
      <c r="OLL48" s="51"/>
      <c r="OLM48" s="51"/>
      <c r="OLN48" s="51"/>
      <c r="OLO48" s="51"/>
      <c r="OLP48" s="51"/>
      <c r="OLQ48" s="51"/>
      <c r="OLR48" s="51"/>
      <c r="OLS48" s="51"/>
      <c r="OLT48" s="51"/>
      <c r="OLU48" s="51"/>
      <c r="OLV48" s="51"/>
      <c r="OLW48" s="51"/>
      <c r="OLX48" s="51"/>
      <c r="OLY48" s="51"/>
      <c r="OLZ48" s="51"/>
      <c r="OMA48" s="51"/>
      <c r="OMB48" s="51"/>
      <c r="OMC48" s="51"/>
      <c r="OMD48" s="51"/>
      <c r="OME48" s="51"/>
      <c r="OMF48" s="51"/>
      <c r="OMG48" s="51"/>
      <c r="OMH48" s="51"/>
      <c r="OMI48" s="51"/>
      <c r="OMJ48" s="51"/>
      <c r="OMK48" s="51"/>
      <c r="OML48" s="51"/>
      <c r="OMM48" s="51"/>
      <c r="OMN48" s="51"/>
      <c r="OMO48" s="51"/>
      <c r="OMP48" s="51"/>
      <c r="OMQ48" s="51"/>
      <c r="OMR48" s="51"/>
      <c r="OMS48" s="51"/>
      <c r="OMT48" s="51"/>
      <c r="OMU48" s="51"/>
      <c r="OMV48" s="51"/>
      <c r="OMW48" s="51"/>
      <c r="OMX48" s="51"/>
      <c r="OMY48" s="51"/>
      <c r="OMZ48" s="51"/>
      <c r="ONA48" s="51"/>
      <c r="ONB48" s="51"/>
      <c r="ONC48" s="51"/>
      <c r="OND48" s="51"/>
      <c r="ONE48" s="51"/>
      <c r="ONF48" s="51"/>
      <c r="ONG48" s="51"/>
      <c r="ONH48" s="51"/>
      <c r="ONI48" s="51"/>
      <c r="ONJ48" s="51"/>
      <c r="ONK48" s="51"/>
      <c r="ONL48" s="51"/>
      <c r="ONM48" s="51"/>
      <c r="ONN48" s="51"/>
      <c r="ONO48" s="51"/>
      <c r="ONP48" s="51"/>
      <c r="ONQ48" s="51"/>
      <c r="ONR48" s="51"/>
      <c r="ONS48" s="51"/>
      <c r="ONT48" s="51"/>
      <c r="ONU48" s="51"/>
      <c r="ONV48" s="51"/>
      <c r="ONW48" s="51"/>
      <c r="ONX48" s="51"/>
      <c r="ONY48" s="51"/>
      <c r="ONZ48" s="51"/>
      <c r="OOA48" s="51"/>
      <c r="OOB48" s="51"/>
      <c r="OOC48" s="51"/>
      <c r="OOD48" s="51"/>
      <c r="OOE48" s="51"/>
      <c r="OOF48" s="51"/>
      <c r="OOG48" s="51"/>
      <c r="OOH48" s="51"/>
      <c r="OOI48" s="51"/>
      <c r="OOJ48" s="51"/>
      <c r="OOK48" s="51"/>
      <c r="OOL48" s="51"/>
      <c r="OOM48" s="51"/>
      <c r="OON48" s="51"/>
      <c r="OOO48" s="51"/>
      <c r="OOP48" s="51"/>
      <c r="OOQ48" s="51"/>
      <c r="OOR48" s="51"/>
      <c r="OOS48" s="51"/>
      <c r="OOT48" s="51"/>
      <c r="OOU48" s="51"/>
      <c r="OOV48" s="51"/>
      <c r="OOW48" s="51"/>
      <c r="OOX48" s="51"/>
      <c r="OOY48" s="51"/>
      <c r="OOZ48" s="51"/>
      <c r="OPA48" s="51"/>
      <c r="OPB48" s="51"/>
      <c r="OPC48" s="51"/>
      <c r="OPD48" s="51"/>
      <c r="OPE48" s="51"/>
      <c r="OPF48" s="51"/>
      <c r="OPG48" s="51"/>
      <c r="OPH48" s="51"/>
      <c r="OPI48" s="51"/>
      <c r="OPJ48" s="51"/>
      <c r="OPK48" s="51"/>
      <c r="OPL48" s="51"/>
      <c r="OPM48" s="51"/>
      <c r="OPN48" s="51"/>
      <c r="OPO48" s="51"/>
      <c r="OPP48" s="51"/>
      <c r="OPQ48" s="51"/>
      <c r="OPR48" s="51"/>
      <c r="OPS48" s="51"/>
      <c r="OPT48" s="51"/>
      <c r="OPU48" s="51"/>
      <c r="OPV48" s="51"/>
      <c r="OPW48" s="51"/>
      <c r="OPX48" s="51"/>
      <c r="OPY48" s="51"/>
      <c r="OPZ48" s="51"/>
      <c r="OQA48" s="51"/>
      <c r="OQB48" s="51"/>
      <c r="OQC48" s="51"/>
      <c r="OQD48" s="51"/>
      <c r="OQE48" s="51"/>
      <c r="OQF48" s="51"/>
      <c r="OQG48" s="51"/>
      <c r="OQH48" s="51"/>
      <c r="OQI48" s="51"/>
      <c r="OQJ48" s="51"/>
      <c r="OQK48" s="51"/>
      <c r="OQL48" s="51"/>
      <c r="OQM48" s="51"/>
      <c r="OQN48" s="51"/>
      <c r="OQO48" s="51"/>
      <c r="OQP48" s="51"/>
      <c r="OQQ48" s="51"/>
      <c r="OQR48" s="51"/>
      <c r="OQS48" s="51"/>
      <c r="OQT48" s="51"/>
      <c r="OQU48" s="51"/>
      <c r="OQV48" s="51"/>
      <c r="OQW48" s="51"/>
      <c r="OQX48" s="51"/>
      <c r="OQY48" s="51"/>
      <c r="OQZ48" s="51"/>
      <c r="ORA48" s="51"/>
      <c r="ORB48" s="51"/>
      <c r="ORC48" s="51"/>
      <c r="ORD48" s="51"/>
      <c r="ORE48" s="51"/>
      <c r="ORF48" s="51"/>
      <c r="ORG48" s="51"/>
      <c r="ORH48" s="51"/>
      <c r="ORI48" s="51"/>
      <c r="ORJ48" s="51"/>
      <c r="ORK48" s="51"/>
      <c r="ORL48" s="51"/>
      <c r="ORM48" s="51"/>
      <c r="ORN48" s="51"/>
      <c r="ORO48" s="51"/>
      <c r="ORP48" s="51"/>
      <c r="ORQ48" s="51"/>
      <c r="ORR48" s="51"/>
      <c r="ORS48" s="51"/>
      <c r="ORT48" s="51"/>
      <c r="ORU48" s="51"/>
      <c r="ORV48" s="51"/>
      <c r="ORW48" s="51"/>
      <c r="ORX48" s="51"/>
      <c r="ORY48" s="51"/>
      <c r="ORZ48" s="51"/>
      <c r="OSA48" s="51"/>
      <c r="OSB48" s="51"/>
      <c r="OSC48" s="51"/>
      <c r="OSD48" s="51"/>
      <c r="OSE48" s="51"/>
      <c r="OSF48" s="51"/>
      <c r="OSG48" s="51"/>
      <c r="OSH48" s="51"/>
      <c r="OSI48" s="51"/>
      <c r="OSJ48" s="51"/>
      <c r="OSK48" s="51"/>
      <c r="OSL48" s="51"/>
      <c r="OSM48" s="51"/>
      <c r="OSN48" s="51"/>
      <c r="OSO48" s="51"/>
      <c r="OSP48" s="51"/>
      <c r="OSQ48" s="51"/>
      <c r="OSR48" s="51"/>
      <c r="OSS48" s="51"/>
      <c r="OST48" s="51"/>
      <c r="OSU48" s="51"/>
      <c r="OSV48" s="51"/>
      <c r="OSW48" s="51"/>
      <c r="OSX48" s="51"/>
      <c r="OSY48" s="51"/>
      <c r="OSZ48" s="51"/>
      <c r="OTA48" s="51"/>
      <c r="OTB48" s="51"/>
      <c r="OTC48" s="51"/>
      <c r="OTD48" s="51"/>
      <c r="OTE48" s="51"/>
      <c r="OTF48" s="51"/>
      <c r="OTG48" s="51"/>
      <c r="OTH48" s="51"/>
      <c r="OTI48" s="51"/>
      <c r="OTJ48" s="51"/>
      <c r="OTK48" s="51"/>
      <c r="OTL48" s="51"/>
      <c r="OTM48" s="51"/>
      <c r="OTN48" s="51"/>
      <c r="OTO48" s="51"/>
      <c r="OTP48" s="51"/>
      <c r="OTQ48" s="51"/>
      <c r="OTR48" s="51"/>
      <c r="OTS48" s="51"/>
      <c r="OTT48" s="51"/>
      <c r="OTU48" s="51"/>
      <c r="OTV48" s="51"/>
      <c r="OTW48" s="51"/>
      <c r="OTX48" s="51"/>
      <c r="OTY48" s="51"/>
      <c r="OTZ48" s="51"/>
      <c r="OUA48" s="51"/>
      <c r="OUB48" s="51"/>
      <c r="OUC48" s="51"/>
      <c r="OUD48" s="51"/>
      <c r="OUE48" s="51"/>
      <c r="OUF48" s="51"/>
      <c r="OUG48" s="51"/>
      <c r="OUH48" s="51"/>
      <c r="OUI48" s="51"/>
      <c r="OUJ48" s="51"/>
      <c r="OUK48" s="51"/>
      <c r="OUL48" s="51"/>
      <c r="OUM48" s="51"/>
      <c r="OUN48" s="51"/>
      <c r="OUO48" s="51"/>
      <c r="OUP48" s="51"/>
      <c r="OUQ48" s="51"/>
      <c r="OUR48" s="51"/>
      <c r="OUS48" s="51"/>
      <c r="OUT48" s="51"/>
      <c r="OUU48" s="51"/>
      <c r="OUV48" s="51"/>
      <c r="OUW48" s="51"/>
      <c r="OUX48" s="51"/>
      <c r="OUY48" s="51"/>
      <c r="OUZ48" s="51"/>
      <c r="OVA48" s="51"/>
      <c r="OVB48" s="51"/>
      <c r="OVC48" s="51"/>
      <c r="OVD48" s="51"/>
      <c r="OVE48" s="51"/>
      <c r="OVF48" s="51"/>
      <c r="OVG48" s="51"/>
      <c r="OVH48" s="51"/>
      <c r="OVI48" s="51"/>
      <c r="OVJ48" s="51"/>
      <c r="OVK48" s="51"/>
      <c r="OVL48" s="51"/>
      <c r="OVM48" s="51"/>
      <c r="OVN48" s="51"/>
      <c r="OVO48" s="51"/>
      <c r="OVP48" s="51"/>
      <c r="OVQ48" s="51"/>
      <c r="OVR48" s="51"/>
      <c r="OVS48" s="51"/>
      <c r="OVT48" s="51"/>
      <c r="OVU48" s="51"/>
      <c r="OVV48" s="51"/>
      <c r="OVW48" s="51"/>
      <c r="OVX48" s="51"/>
      <c r="OVY48" s="51"/>
      <c r="OVZ48" s="51"/>
      <c r="OWA48" s="51"/>
      <c r="OWB48" s="51"/>
      <c r="OWC48" s="51"/>
      <c r="OWD48" s="51"/>
      <c r="OWE48" s="51"/>
      <c r="OWF48" s="51"/>
      <c r="OWG48" s="51"/>
      <c r="OWH48" s="51"/>
      <c r="OWI48" s="51"/>
      <c r="OWJ48" s="51"/>
      <c r="OWK48" s="51"/>
      <c r="OWL48" s="51"/>
      <c r="OWM48" s="51"/>
      <c r="OWN48" s="51"/>
      <c r="OWO48" s="51"/>
      <c r="OWP48" s="51"/>
      <c r="OWQ48" s="51"/>
      <c r="OWR48" s="51"/>
      <c r="OWS48" s="51"/>
      <c r="OWT48" s="51"/>
      <c r="OWU48" s="51"/>
      <c r="OWV48" s="51"/>
      <c r="OWW48" s="51"/>
      <c r="OWX48" s="51"/>
      <c r="OWY48" s="51"/>
      <c r="OWZ48" s="51"/>
      <c r="OXA48" s="51"/>
      <c r="OXB48" s="51"/>
      <c r="OXC48" s="51"/>
      <c r="OXD48" s="51"/>
      <c r="OXE48" s="51"/>
      <c r="OXF48" s="51"/>
      <c r="OXG48" s="51"/>
      <c r="OXH48" s="51"/>
      <c r="OXI48" s="51"/>
      <c r="OXJ48" s="51"/>
      <c r="OXK48" s="51"/>
      <c r="OXL48" s="51"/>
      <c r="OXM48" s="51"/>
      <c r="OXN48" s="51"/>
      <c r="OXO48" s="51"/>
      <c r="OXP48" s="51"/>
      <c r="OXQ48" s="51"/>
      <c r="OXR48" s="51"/>
      <c r="OXS48" s="51"/>
      <c r="OXT48" s="51"/>
      <c r="OXU48" s="51"/>
      <c r="OXV48" s="51"/>
      <c r="OXW48" s="51"/>
      <c r="OXX48" s="51"/>
      <c r="OXY48" s="51"/>
      <c r="OXZ48" s="51"/>
      <c r="OYA48" s="51"/>
      <c r="OYB48" s="51"/>
      <c r="OYC48" s="51"/>
      <c r="OYD48" s="51"/>
      <c r="OYE48" s="51"/>
      <c r="OYF48" s="51"/>
      <c r="OYG48" s="51"/>
      <c r="OYH48" s="51"/>
      <c r="OYI48" s="51"/>
      <c r="OYJ48" s="51"/>
      <c r="OYK48" s="51"/>
      <c r="OYL48" s="51"/>
      <c r="OYM48" s="51"/>
      <c r="OYN48" s="51"/>
      <c r="OYO48" s="51"/>
      <c r="OYP48" s="51"/>
      <c r="OYQ48" s="51"/>
      <c r="OYR48" s="51"/>
      <c r="OYS48" s="51"/>
      <c r="OYT48" s="51"/>
      <c r="OYU48" s="51"/>
      <c r="OYV48" s="51"/>
      <c r="OYW48" s="51"/>
      <c r="OYX48" s="51"/>
      <c r="OYY48" s="51"/>
      <c r="OYZ48" s="51"/>
      <c r="OZA48" s="51"/>
      <c r="OZB48" s="51"/>
      <c r="OZC48" s="51"/>
      <c r="OZD48" s="51"/>
      <c r="OZE48" s="51"/>
      <c r="OZF48" s="51"/>
      <c r="OZG48" s="51"/>
      <c r="OZH48" s="51"/>
      <c r="OZI48" s="51"/>
      <c r="OZJ48" s="51"/>
      <c r="OZK48" s="51"/>
      <c r="OZL48" s="51"/>
      <c r="OZM48" s="51"/>
      <c r="OZN48" s="51"/>
      <c r="OZO48" s="51"/>
      <c r="OZP48" s="51"/>
      <c r="OZQ48" s="51"/>
      <c r="OZR48" s="51"/>
      <c r="OZS48" s="51"/>
      <c r="OZT48" s="51"/>
      <c r="OZU48" s="51"/>
      <c r="OZV48" s="51"/>
      <c r="OZW48" s="51"/>
      <c r="OZX48" s="51"/>
      <c r="OZY48" s="51"/>
      <c r="OZZ48" s="51"/>
      <c r="PAA48" s="51"/>
      <c r="PAB48" s="51"/>
      <c r="PAC48" s="51"/>
      <c r="PAD48" s="51"/>
      <c r="PAE48" s="51"/>
      <c r="PAF48" s="51"/>
      <c r="PAG48" s="51"/>
      <c r="PAH48" s="51"/>
      <c r="PAI48" s="51"/>
      <c r="PAJ48" s="51"/>
      <c r="PAK48" s="51"/>
      <c r="PAL48" s="51"/>
      <c r="PAM48" s="51"/>
      <c r="PAN48" s="51"/>
      <c r="PAO48" s="51"/>
      <c r="PAP48" s="51"/>
      <c r="PAQ48" s="51"/>
      <c r="PAR48" s="51"/>
      <c r="PAS48" s="51"/>
      <c r="PAT48" s="51"/>
      <c r="PAU48" s="51"/>
      <c r="PAV48" s="51"/>
      <c r="PAW48" s="51"/>
      <c r="PAX48" s="51"/>
      <c r="PAY48" s="51"/>
      <c r="PAZ48" s="51"/>
      <c r="PBA48" s="51"/>
      <c r="PBB48" s="51"/>
      <c r="PBC48" s="51"/>
      <c r="PBD48" s="51"/>
      <c r="PBE48" s="51"/>
      <c r="PBF48" s="51"/>
      <c r="PBG48" s="51"/>
      <c r="PBH48" s="51"/>
      <c r="PBI48" s="51"/>
      <c r="PBJ48" s="51"/>
      <c r="PBK48" s="51"/>
      <c r="PBL48" s="51"/>
      <c r="PBM48" s="51"/>
      <c r="PBN48" s="51"/>
      <c r="PBO48" s="51"/>
      <c r="PBP48" s="51"/>
      <c r="PBQ48" s="51"/>
      <c r="PBR48" s="51"/>
      <c r="PBS48" s="51"/>
      <c r="PBT48" s="51"/>
      <c r="PBU48" s="51"/>
      <c r="PBV48" s="51"/>
      <c r="PBW48" s="51"/>
      <c r="PBX48" s="51"/>
      <c r="PBY48" s="51"/>
      <c r="PBZ48" s="51"/>
      <c r="PCA48" s="51"/>
      <c r="PCB48" s="51"/>
      <c r="PCC48" s="51"/>
      <c r="PCD48" s="51"/>
      <c r="PCE48" s="51"/>
      <c r="PCF48" s="51"/>
      <c r="PCG48" s="51"/>
      <c r="PCH48" s="51"/>
      <c r="PCI48" s="51"/>
      <c r="PCJ48" s="51"/>
      <c r="PCK48" s="51"/>
      <c r="PCL48" s="51"/>
      <c r="PCM48" s="51"/>
      <c r="PCN48" s="51"/>
      <c r="PCO48" s="51"/>
      <c r="PCP48" s="51"/>
      <c r="PCQ48" s="51"/>
      <c r="PCR48" s="51"/>
      <c r="PCS48" s="51"/>
      <c r="PCT48" s="51"/>
      <c r="PCU48" s="51"/>
      <c r="PCV48" s="51"/>
      <c r="PCW48" s="51"/>
      <c r="PCX48" s="51"/>
      <c r="PCY48" s="51"/>
      <c r="PCZ48" s="51"/>
      <c r="PDA48" s="51"/>
      <c r="PDB48" s="51"/>
      <c r="PDC48" s="51"/>
      <c r="PDD48" s="51"/>
      <c r="PDE48" s="51"/>
      <c r="PDF48" s="51"/>
      <c r="PDG48" s="51"/>
      <c r="PDH48" s="51"/>
      <c r="PDI48" s="51"/>
      <c r="PDJ48" s="51"/>
      <c r="PDK48" s="51"/>
      <c r="PDL48" s="51"/>
      <c r="PDM48" s="51"/>
      <c r="PDN48" s="51"/>
      <c r="PDO48" s="51"/>
      <c r="PDP48" s="51"/>
      <c r="PDQ48" s="51"/>
      <c r="PDR48" s="51"/>
      <c r="PDS48" s="51"/>
      <c r="PDT48" s="51"/>
      <c r="PDU48" s="51"/>
      <c r="PDV48" s="51"/>
      <c r="PDW48" s="51"/>
      <c r="PDX48" s="51"/>
      <c r="PDY48" s="51"/>
      <c r="PDZ48" s="51"/>
      <c r="PEA48" s="51"/>
      <c r="PEB48" s="51"/>
      <c r="PEC48" s="51"/>
      <c r="PED48" s="51"/>
      <c r="PEE48" s="51"/>
      <c r="PEF48" s="51"/>
      <c r="PEG48" s="51"/>
      <c r="PEH48" s="51"/>
      <c r="PEI48" s="51"/>
      <c r="PEJ48" s="51"/>
      <c r="PEK48" s="51"/>
      <c r="PEL48" s="51"/>
      <c r="PEM48" s="51"/>
      <c r="PEN48" s="51"/>
      <c r="PEO48" s="51"/>
      <c r="PEP48" s="51"/>
      <c r="PEQ48" s="51"/>
      <c r="PER48" s="51"/>
      <c r="PES48" s="51"/>
      <c r="PET48" s="51"/>
      <c r="PEU48" s="51"/>
      <c r="PEV48" s="51"/>
      <c r="PEW48" s="51"/>
      <c r="PEX48" s="51"/>
      <c r="PEY48" s="51"/>
      <c r="PEZ48" s="51"/>
      <c r="PFA48" s="51"/>
      <c r="PFB48" s="51"/>
      <c r="PFC48" s="51"/>
      <c r="PFD48" s="51"/>
      <c r="PFE48" s="51"/>
      <c r="PFF48" s="51"/>
      <c r="PFG48" s="51"/>
      <c r="PFH48" s="51"/>
      <c r="PFI48" s="51"/>
      <c r="PFJ48" s="51"/>
      <c r="PFK48" s="51"/>
      <c r="PFL48" s="51"/>
      <c r="PFM48" s="51"/>
      <c r="PFN48" s="51"/>
      <c r="PFO48" s="51"/>
      <c r="PFP48" s="51"/>
      <c r="PFQ48" s="51"/>
      <c r="PFR48" s="51"/>
      <c r="PFS48" s="51"/>
      <c r="PFT48" s="51"/>
      <c r="PFU48" s="51"/>
      <c r="PFV48" s="51"/>
      <c r="PFW48" s="51"/>
      <c r="PFX48" s="51"/>
      <c r="PFY48" s="51"/>
      <c r="PFZ48" s="51"/>
      <c r="PGA48" s="51"/>
      <c r="PGB48" s="51"/>
      <c r="PGC48" s="51"/>
      <c r="PGD48" s="51"/>
      <c r="PGE48" s="51"/>
      <c r="PGF48" s="51"/>
      <c r="PGG48" s="51"/>
      <c r="PGH48" s="51"/>
      <c r="PGI48" s="51"/>
      <c r="PGJ48" s="51"/>
      <c r="PGK48" s="51"/>
      <c r="PGL48" s="51"/>
      <c r="PGM48" s="51"/>
      <c r="PGN48" s="51"/>
      <c r="PGO48" s="51"/>
      <c r="PGP48" s="51"/>
      <c r="PGQ48" s="51"/>
      <c r="PGR48" s="51"/>
      <c r="PGS48" s="51"/>
      <c r="PGT48" s="51"/>
      <c r="PGU48" s="51"/>
      <c r="PGV48" s="51"/>
      <c r="PGW48" s="51"/>
      <c r="PGX48" s="51"/>
      <c r="PGY48" s="51"/>
      <c r="PGZ48" s="51"/>
      <c r="PHA48" s="51"/>
      <c r="PHB48" s="51"/>
      <c r="PHC48" s="51"/>
      <c r="PHD48" s="51"/>
      <c r="PHE48" s="51"/>
      <c r="PHF48" s="51"/>
      <c r="PHG48" s="51"/>
      <c r="PHH48" s="51"/>
      <c r="PHI48" s="51"/>
      <c r="PHJ48" s="51"/>
      <c r="PHK48" s="51"/>
      <c r="PHL48" s="51"/>
      <c r="PHM48" s="51"/>
      <c r="PHN48" s="51"/>
      <c r="PHO48" s="51"/>
      <c r="PHP48" s="51"/>
      <c r="PHQ48" s="51"/>
      <c r="PHR48" s="51"/>
      <c r="PHS48" s="51"/>
      <c r="PHT48" s="51"/>
      <c r="PHU48" s="51"/>
      <c r="PHV48" s="51"/>
      <c r="PHW48" s="51"/>
      <c r="PHX48" s="51"/>
      <c r="PHY48" s="51"/>
      <c r="PHZ48" s="51"/>
      <c r="PIA48" s="51"/>
      <c r="PIB48" s="51"/>
      <c r="PIC48" s="51"/>
      <c r="PID48" s="51"/>
      <c r="PIE48" s="51"/>
      <c r="PIF48" s="51"/>
      <c r="PIG48" s="51"/>
      <c r="PIH48" s="51"/>
      <c r="PII48" s="51"/>
      <c r="PIJ48" s="51"/>
      <c r="PIK48" s="51"/>
      <c r="PIL48" s="51"/>
      <c r="PIM48" s="51"/>
      <c r="PIN48" s="51"/>
      <c r="PIO48" s="51"/>
      <c r="PIP48" s="51"/>
      <c r="PIQ48" s="51"/>
      <c r="PIR48" s="51"/>
      <c r="PIS48" s="51"/>
      <c r="PIT48" s="51"/>
      <c r="PIU48" s="51"/>
      <c r="PIV48" s="51"/>
      <c r="PIW48" s="51"/>
      <c r="PIX48" s="51"/>
      <c r="PIY48" s="51"/>
      <c r="PIZ48" s="51"/>
      <c r="PJA48" s="51"/>
      <c r="PJB48" s="51"/>
      <c r="PJC48" s="51"/>
      <c r="PJD48" s="51"/>
      <c r="PJE48" s="51"/>
      <c r="PJF48" s="51"/>
      <c r="PJG48" s="51"/>
      <c r="PJH48" s="51"/>
      <c r="PJI48" s="51"/>
      <c r="PJJ48" s="51"/>
      <c r="PJK48" s="51"/>
      <c r="PJL48" s="51"/>
      <c r="PJM48" s="51"/>
      <c r="PJN48" s="51"/>
      <c r="PJO48" s="51"/>
      <c r="PJP48" s="51"/>
      <c r="PJQ48" s="51"/>
      <c r="PJR48" s="51"/>
      <c r="PJS48" s="51"/>
      <c r="PJT48" s="51"/>
      <c r="PJU48" s="51"/>
      <c r="PJV48" s="51"/>
      <c r="PJW48" s="51"/>
      <c r="PJX48" s="51"/>
      <c r="PJY48" s="51"/>
      <c r="PJZ48" s="51"/>
      <c r="PKA48" s="51"/>
      <c r="PKB48" s="51"/>
      <c r="PKC48" s="51"/>
      <c r="PKD48" s="51"/>
      <c r="PKE48" s="51"/>
      <c r="PKF48" s="51"/>
      <c r="PKG48" s="51"/>
      <c r="PKH48" s="51"/>
      <c r="PKI48" s="51"/>
      <c r="PKJ48" s="51"/>
      <c r="PKK48" s="51"/>
      <c r="PKL48" s="51"/>
      <c r="PKM48" s="51"/>
      <c r="PKN48" s="51"/>
      <c r="PKO48" s="51"/>
      <c r="PKP48" s="51"/>
      <c r="PKQ48" s="51"/>
      <c r="PKR48" s="51"/>
      <c r="PKS48" s="51"/>
      <c r="PKT48" s="51"/>
      <c r="PKU48" s="51"/>
      <c r="PKV48" s="51"/>
      <c r="PKW48" s="51"/>
      <c r="PKX48" s="51"/>
      <c r="PKY48" s="51"/>
      <c r="PKZ48" s="51"/>
      <c r="PLA48" s="51"/>
      <c r="PLB48" s="51"/>
      <c r="PLC48" s="51"/>
      <c r="PLD48" s="51"/>
      <c r="PLE48" s="51"/>
      <c r="PLF48" s="51"/>
      <c r="PLG48" s="51"/>
      <c r="PLH48" s="51"/>
      <c r="PLI48" s="51"/>
      <c r="PLJ48" s="51"/>
      <c r="PLK48" s="51"/>
      <c r="PLL48" s="51"/>
      <c r="PLM48" s="51"/>
      <c r="PLN48" s="51"/>
      <c r="PLO48" s="51"/>
      <c r="PLP48" s="51"/>
      <c r="PLQ48" s="51"/>
      <c r="PLR48" s="51"/>
      <c r="PLS48" s="51"/>
      <c r="PLT48" s="51"/>
      <c r="PLU48" s="51"/>
      <c r="PLV48" s="51"/>
      <c r="PLW48" s="51"/>
      <c r="PLX48" s="51"/>
      <c r="PLY48" s="51"/>
      <c r="PLZ48" s="51"/>
      <c r="PMA48" s="51"/>
      <c r="PMB48" s="51"/>
      <c r="PMC48" s="51"/>
      <c r="PMD48" s="51"/>
      <c r="PME48" s="51"/>
      <c r="PMF48" s="51"/>
      <c r="PMG48" s="51"/>
      <c r="PMH48" s="51"/>
      <c r="PMI48" s="51"/>
      <c r="PMJ48" s="51"/>
      <c r="PMK48" s="51"/>
      <c r="PML48" s="51"/>
      <c r="PMM48" s="51"/>
      <c r="PMN48" s="51"/>
      <c r="PMO48" s="51"/>
      <c r="PMP48" s="51"/>
      <c r="PMQ48" s="51"/>
      <c r="PMR48" s="51"/>
      <c r="PMS48" s="51"/>
      <c r="PMT48" s="51"/>
      <c r="PMU48" s="51"/>
      <c r="PMV48" s="51"/>
      <c r="PMW48" s="51"/>
      <c r="PMX48" s="51"/>
      <c r="PMY48" s="51"/>
      <c r="PMZ48" s="51"/>
      <c r="PNA48" s="51"/>
      <c r="PNB48" s="51"/>
      <c r="PNC48" s="51"/>
      <c r="PND48" s="51"/>
      <c r="PNE48" s="51"/>
      <c r="PNF48" s="51"/>
      <c r="PNG48" s="51"/>
      <c r="PNH48" s="51"/>
      <c r="PNI48" s="51"/>
      <c r="PNJ48" s="51"/>
      <c r="PNK48" s="51"/>
      <c r="PNL48" s="51"/>
      <c r="PNM48" s="51"/>
      <c r="PNN48" s="51"/>
      <c r="PNO48" s="51"/>
      <c r="PNP48" s="51"/>
      <c r="PNQ48" s="51"/>
      <c r="PNR48" s="51"/>
      <c r="PNS48" s="51"/>
      <c r="PNT48" s="51"/>
      <c r="PNU48" s="51"/>
      <c r="PNV48" s="51"/>
      <c r="PNW48" s="51"/>
      <c r="PNX48" s="51"/>
      <c r="PNY48" s="51"/>
      <c r="PNZ48" s="51"/>
      <c r="POA48" s="51"/>
      <c r="POB48" s="51"/>
      <c r="POC48" s="51"/>
      <c r="POD48" s="51"/>
      <c r="POE48" s="51"/>
      <c r="POF48" s="51"/>
      <c r="POG48" s="51"/>
      <c r="POH48" s="51"/>
      <c r="POI48" s="51"/>
      <c r="POJ48" s="51"/>
      <c r="POK48" s="51"/>
      <c r="POL48" s="51"/>
      <c r="POM48" s="51"/>
      <c r="PON48" s="51"/>
      <c r="POO48" s="51"/>
      <c r="POP48" s="51"/>
      <c r="POQ48" s="51"/>
      <c r="POR48" s="51"/>
      <c r="POS48" s="51"/>
      <c r="POT48" s="51"/>
      <c r="POU48" s="51"/>
      <c r="POV48" s="51"/>
      <c r="POW48" s="51"/>
      <c r="POX48" s="51"/>
      <c r="POY48" s="51"/>
      <c r="POZ48" s="51"/>
      <c r="PPA48" s="51"/>
      <c r="PPB48" s="51"/>
      <c r="PPC48" s="51"/>
      <c r="PPD48" s="51"/>
      <c r="PPE48" s="51"/>
      <c r="PPF48" s="51"/>
      <c r="PPG48" s="51"/>
      <c r="PPH48" s="51"/>
      <c r="PPI48" s="51"/>
      <c r="PPJ48" s="51"/>
      <c r="PPK48" s="51"/>
      <c r="PPL48" s="51"/>
      <c r="PPM48" s="51"/>
      <c r="PPN48" s="51"/>
      <c r="PPO48" s="51"/>
      <c r="PPP48" s="51"/>
      <c r="PPQ48" s="51"/>
      <c r="PPR48" s="51"/>
      <c r="PPS48" s="51"/>
      <c r="PPT48" s="51"/>
      <c r="PPU48" s="51"/>
      <c r="PPV48" s="51"/>
      <c r="PPW48" s="51"/>
      <c r="PPX48" s="51"/>
      <c r="PPY48" s="51"/>
      <c r="PPZ48" s="51"/>
      <c r="PQA48" s="51"/>
      <c r="PQB48" s="51"/>
      <c r="PQC48" s="51"/>
      <c r="PQD48" s="51"/>
      <c r="PQE48" s="51"/>
      <c r="PQF48" s="51"/>
      <c r="PQG48" s="51"/>
      <c r="PQH48" s="51"/>
      <c r="PQI48" s="51"/>
      <c r="PQJ48" s="51"/>
      <c r="PQK48" s="51"/>
      <c r="PQL48" s="51"/>
      <c r="PQM48" s="51"/>
      <c r="PQN48" s="51"/>
      <c r="PQO48" s="51"/>
      <c r="PQP48" s="51"/>
      <c r="PQQ48" s="51"/>
      <c r="PQR48" s="51"/>
      <c r="PQS48" s="51"/>
      <c r="PQT48" s="51"/>
      <c r="PQU48" s="51"/>
      <c r="PQV48" s="51"/>
      <c r="PQW48" s="51"/>
      <c r="PQX48" s="51"/>
      <c r="PQY48" s="51"/>
      <c r="PQZ48" s="51"/>
      <c r="PRA48" s="51"/>
      <c r="PRB48" s="51"/>
      <c r="PRC48" s="51"/>
      <c r="PRD48" s="51"/>
      <c r="PRE48" s="51"/>
      <c r="PRF48" s="51"/>
      <c r="PRG48" s="51"/>
      <c r="PRH48" s="51"/>
      <c r="PRI48" s="51"/>
      <c r="PRJ48" s="51"/>
      <c r="PRK48" s="51"/>
      <c r="PRL48" s="51"/>
      <c r="PRM48" s="51"/>
      <c r="PRN48" s="51"/>
      <c r="PRO48" s="51"/>
      <c r="PRP48" s="51"/>
      <c r="PRQ48" s="51"/>
      <c r="PRR48" s="51"/>
      <c r="PRS48" s="51"/>
      <c r="PRT48" s="51"/>
      <c r="PRU48" s="51"/>
      <c r="PRV48" s="51"/>
      <c r="PRW48" s="51"/>
      <c r="PRX48" s="51"/>
      <c r="PRY48" s="51"/>
      <c r="PRZ48" s="51"/>
      <c r="PSA48" s="51"/>
      <c r="PSB48" s="51"/>
      <c r="PSC48" s="51"/>
      <c r="PSD48" s="51"/>
      <c r="PSE48" s="51"/>
      <c r="PSF48" s="51"/>
      <c r="PSG48" s="51"/>
      <c r="PSH48" s="51"/>
      <c r="PSI48" s="51"/>
      <c r="PSJ48" s="51"/>
      <c r="PSK48" s="51"/>
      <c r="PSL48" s="51"/>
      <c r="PSM48" s="51"/>
      <c r="PSN48" s="51"/>
      <c r="PSO48" s="51"/>
      <c r="PSP48" s="51"/>
      <c r="PSQ48" s="51"/>
      <c r="PSR48" s="51"/>
      <c r="PSS48" s="51"/>
      <c r="PST48" s="51"/>
      <c r="PSU48" s="51"/>
      <c r="PSV48" s="51"/>
      <c r="PSW48" s="51"/>
      <c r="PSX48" s="51"/>
      <c r="PSY48" s="51"/>
      <c r="PSZ48" s="51"/>
      <c r="PTA48" s="51"/>
      <c r="PTB48" s="51"/>
      <c r="PTC48" s="51"/>
      <c r="PTD48" s="51"/>
      <c r="PTE48" s="51"/>
      <c r="PTF48" s="51"/>
      <c r="PTG48" s="51"/>
      <c r="PTH48" s="51"/>
      <c r="PTI48" s="51"/>
      <c r="PTJ48" s="51"/>
      <c r="PTK48" s="51"/>
      <c r="PTL48" s="51"/>
      <c r="PTM48" s="51"/>
      <c r="PTN48" s="51"/>
      <c r="PTO48" s="51"/>
      <c r="PTP48" s="51"/>
      <c r="PTQ48" s="51"/>
      <c r="PTR48" s="51"/>
      <c r="PTS48" s="51"/>
      <c r="PTT48" s="51"/>
      <c r="PTU48" s="51"/>
      <c r="PTV48" s="51"/>
      <c r="PTW48" s="51"/>
      <c r="PTX48" s="51"/>
      <c r="PTY48" s="51"/>
      <c r="PTZ48" s="51"/>
      <c r="PUA48" s="51"/>
      <c r="PUB48" s="51"/>
      <c r="PUC48" s="51"/>
      <c r="PUD48" s="51"/>
      <c r="PUE48" s="51"/>
      <c r="PUF48" s="51"/>
      <c r="PUG48" s="51"/>
      <c r="PUH48" s="51"/>
      <c r="PUI48" s="51"/>
      <c r="PUJ48" s="51"/>
      <c r="PUK48" s="51"/>
      <c r="PUL48" s="51"/>
      <c r="PUM48" s="51"/>
      <c r="PUN48" s="51"/>
      <c r="PUO48" s="51"/>
      <c r="PUP48" s="51"/>
      <c r="PUQ48" s="51"/>
      <c r="PUR48" s="51"/>
      <c r="PUS48" s="51"/>
      <c r="PUT48" s="51"/>
      <c r="PUU48" s="51"/>
      <c r="PUV48" s="51"/>
      <c r="PUW48" s="51"/>
      <c r="PUX48" s="51"/>
      <c r="PUY48" s="51"/>
      <c r="PUZ48" s="51"/>
      <c r="PVA48" s="51"/>
      <c r="PVB48" s="51"/>
      <c r="PVC48" s="51"/>
      <c r="PVD48" s="51"/>
      <c r="PVE48" s="51"/>
      <c r="PVF48" s="51"/>
      <c r="PVG48" s="51"/>
      <c r="PVH48" s="51"/>
      <c r="PVI48" s="51"/>
      <c r="PVJ48" s="51"/>
      <c r="PVK48" s="51"/>
      <c r="PVL48" s="51"/>
      <c r="PVM48" s="51"/>
      <c r="PVN48" s="51"/>
      <c r="PVO48" s="51"/>
      <c r="PVP48" s="51"/>
      <c r="PVQ48" s="51"/>
      <c r="PVR48" s="51"/>
      <c r="PVS48" s="51"/>
      <c r="PVT48" s="51"/>
      <c r="PVU48" s="51"/>
      <c r="PVV48" s="51"/>
      <c r="PVW48" s="51"/>
      <c r="PVX48" s="51"/>
      <c r="PVY48" s="51"/>
      <c r="PVZ48" s="51"/>
      <c r="PWA48" s="51"/>
      <c r="PWB48" s="51"/>
      <c r="PWC48" s="51"/>
      <c r="PWD48" s="51"/>
      <c r="PWE48" s="51"/>
      <c r="PWF48" s="51"/>
      <c r="PWG48" s="51"/>
      <c r="PWH48" s="51"/>
      <c r="PWI48" s="51"/>
      <c r="PWJ48" s="51"/>
      <c r="PWK48" s="51"/>
      <c r="PWL48" s="51"/>
      <c r="PWM48" s="51"/>
      <c r="PWN48" s="51"/>
      <c r="PWO48" s="51"/>
      <c r="PWP48" s="51"/>
      <c r="PWQ48" s="51"/>
      <c r="PWR48" s="51"/>
      <c r="PWS48" s="51"/>
      <c r="PWT48" s="51"/>
      <c r="PWU48" s="51"/>
      <c r="PWV48" s="51"/>
      <c r="PWW48" s="51"/>
      <c r="PWX48" s="51"/>
      <c r="PWY48" s="51"/>
      <c r="PWZ48" s="51"/>
      <c r="PXA48" s="51"/>
      <c r="PXB48" s="51"/>
      <c r="PXC48" s="51"/>
      <c r="PXD48" s="51"/>
      <c r="PXE48" s="51"/>
      <c r="PXF48" s="51"/>
      <c r="PXG48" s="51"/>
      <c r="PXH48" s="51"/>
      <c r="PXI48" s="51"/>
      <c r="PXJ48" s="51"/>
      <c r="PXK48" s="51"/>
      <c r="PXL48" s="51"/>
      <c r="PXM48" s="51"/>
      <c r="PXN48" s="51"/>
      <c r="PXO48" s="51"/>
      <c r="PXP48" s="51"/>
      <c r="PXQ48" s="51"/>
      <c r="PXR48" s="51"/>
      <c r="PXS48" s="51"/>
      <c r="PXT48" s="51"/>
      <c r="PXU48" s="51"/>
      <c r="PXV48" s="51"/>
      <c r="PXW48" s="51"/>
      <c r="PXX48" s="51"/>
      <c r="PXY48" s="51"/>
      <c r="PXZ48" s="51"/>
      <c r="PYA48" s="51"/>
      <c r="PYB48" s="51"/>
      <c r="PYC48" s="51"/>
      <c r="PYD48" s="51"/>
      <c r="PYE48" s="51"/>
      <c r="PYF48" s="51"/>
      <c r="PYG48" s="51"/>
      <c r="PYH48" s="51"/>
      <c r="PYI48" s="51"/>
      <c r="PYJ48" s="51"/>
      <c r="PYK48" s="51"/>
      <c r="PYL48" s="51"/>
      <c r="PYM48" s="51"/>
      <c r="PYN48" s="51"/>
      <c r="PYO48" s="51"/>
      <c r="PYP48" s="51"/>
      <c r="PYQ48" s="51"/>
      <c r="PYR48" s="51"/>
      <c r="PYS48" s="51"/>
      <c r="PYT48" s="51"/>
      <c r="PYU48" s="51"/>
      <c r="PYV48" s="51"/>
      <c r="PYW48" s="51"/>
      <c r="PYX48" s="51"/>
      <c r="PYY48" s="51"/>
      <c r="PYZ48" s="51"/>
      <c r="PZA48" s="51"/>
      <c r="PZB48" s="51"/>
      <c r="PZC48" s="51"/>
      <c r="PZD48" s="51"/>
      <c r="PZE48" s="51"/>
      <c r="PZF48" s="51"/>
      <c r="PZG48" s="51"/>
      <c r="PZH48" s="51"/>
      <c r="PZI48" s="51"/>
      <c r="PZJ48" s="51"/>
      <c r="PZK48" s="51"/>
      <c r="PZL48" s="51"/>
      <c r="PZM48" s="51"/>
      <c r="PZN48" s="51"/>
      <c r="PZO48" s="51"/>
      <c r="PZP48" s="51"/>
      <c r="PZQ48" s="51"/>
      <c r="PZR48" s="51"/>
      <c r="PZS48" s="51"/>
      <c r="PZT48" s="51"/>
      <c r="PZU48" s="51"/>
      <c r="PZV48" s="51"/>
      <c r="PZW48" s="51"/>
      <c r="PZX48" s="51"/>
      <c r="PZY48" s="51"/>
      <c r="PZZ48" s="51"/>
      <c r="QAA48" s="51"/>
      <c r="QAB48" s="51"/>
      <c r="QAC48" s="51"/>
      <c r="QAD48" s="51"/>
      <c r="QAE48" s="51"/>
      <c r="QAF48" s="51"/>
      <c r="QAG48" s="51"/>
      <c r="QAH48" s="51"/>
      <c r="QAI48" s="51"/>
      <c r="QAJ48" s="51"/>
      <c r="QAK48" s="51"/>
      <c r="QAL48" s="51"/>
      <c r="QAM48" s="51"/>
      <c r="QAN48" s="51"/>
      <c r="QAO48" s="51"/>
      <c r="QAP48" s="51"/>
      <c r="QAQ48" s="51"/>
      <c r="QAR48" s="51"/>
      <c r="QAS48" s="51"/>
      <c r="QAT48" s="51"/>
      <c r="QAU48" s="51"/>
      <c r="QAV48" s="51"/>
      <c r="QAW48" s="51"/>
      <c r="QAX48" s="51"/>
      <c r="QAY48" s="51"/>
      <c r="QAZ48" s="51"/>
      <c r="QBA48" s="51"/>
      <c r="QBB48" s="51"/>
      <c r="QBC48" s="51"/>
      <c r="QBD48" s="51"/>
      <c r="QBE48" s="51"/>
      <c r="QBF48" s="51"/>
      <c r="QBG48" s="51"/>
      <c r="QBH48" s="51"/>
      <c r="QBI48" s="51"/>
      <c r="QBJ48" s="51"/>
      <c r="QBK48" s="51"/>
      <c r="QBL48" s="51"/>
      <c r="QBM48" s="51"/>
      <c r="QBN48" s="51"/>
      <c r="QBO48" s="51"/>
      <c r="QBP48" s="51"/>
      <c r="QBQ48" s="51"/>
      <c r="QBR48" s="51"/>
      <c r="QBS48" s="51"/>
      <c r="QBT48" s="51"/>
      <c r="QBU48" s="51"/>
      <c r="QBV48" s="51"/>
      <c r="QBW48" s="51"/>
      <c r="QBX48" s="51"/>
      <c r="QBY48" s="51"/>
      <c r="QBZ48" s="51"/>
      <c r="QCA48" s="51"/>
      <c r="QCB48" s="51"/>
      <c r="QCC48" s="51"/>
      <c r="QCD48" s="51"/>
      <c r="QCE48" s="51"/>
      <c r="QCF48" s="51"/>
      <c r="QCG48" s="51"/>
      <c r="QCH48" s="51"/>
      <c r="QCI48" s="51"/>
      <c r="QCJ48" s="51"/>
      <c r="QCK48" s="51"/>
      <c r="QCL48" s="51"/>
      <c r="QCM48" s="51"/>
      <c r="QCN48" s="51"/>
      <c r="QCO48" s="51"/>
      <c r="QCP48" s="51"/>
      <c r="QCQ48" s="51"/>
      <c r="QCR48" s="51"/>
      <c r="QCS48" s="51"/>
      <c r="QCT48" s="51"/>
      <c r="QCU48" s="51"/>
      <c r="QCV48" s="51"/>
      <c r="QCW48" s="51"/>
      <c r="QCX48" s="51"/>
      <c r="QCY48" s="51"/>
      <c r="QCZ48" s="51"/>
      <c r="QDA48" s="51"/>
      <c r="QDB48" s="51"/>
      <c r="QDC48" s="51"/>
      <c r="QDD48" s="51"/>
      <c r="QDE48" s="51"/>
      <c r="QDF48" s="51"/>
      <c r="QDG48" s="51"/>
      <c r="QDH48" s="51"/>
      <c r="QDI48" s="51"/>
      <c r="QDJ48" s="51"/>
      <c r="QDK48" s="51"/>
      <c r="QDL48" s="51"/>
      <c r="QDM48" s="51"/>
      <c r="QDN48" s="51"/>
      <c r="QDO48" s="51"/>
      <c r="QDP48" s="51"/>
      <c r="QDQ48" s="51"/>
      <c r="QDR48" s="51"/>
      <c r="QDS48" s="51"/>
      <c r="QDT48" s="51"/>
      <c r="QDU48" s="51"/>
      <c r="QDV48" s="51"/>
      <c r="QDW48" s="51"/>
      <c r="QDX48" s="51"/>
      <c r="QDY48" s="51"/>
      <c r="QDZ48" s="51"/>
      <c r="QEA48" s="51"/>
      <c r="QEB48" s="51"/>
      <c r="QEC48" s="51"/>
      <c r="QED48" s="51"/>
      <c r="QEE48" s="51"/>
      <c r="QEF48" s="51"/>
      <c r="QEG48" s="51"/>
      <c r="QEH48" s="51"/>
      <c r="QEI48" s="51"/>
      <c r="QEJ48" s="51"/>
      <c r="QEK48" s="51"/>
      <c r="QEL48" s="51"/>
      <c r="QEM48" s="51"/>
      <c r="QEN48" s="51"/>
      <c r="QEO48" s="51"/>
      <c r="QEP48" s="51"/>
      <c r="QEQ48" s="51"/>
      <c r="QER48" s="51"/>
      <c r="QES48" s="51"/>
      <c r="QET48" s="51"/>
      <c r="QEU48" s="51"/>
      <c r="QEV48" s="51"/>
      <c r="QEW48" s="51"/>
      <c r="QEX48" s="51"/>
      <c r="QEY48" s="51"/>
      <c r="QEZ48" s="51"/>
      <c r="QFA48" s="51"/>
      <c r="QFB48" s="51"/>
      <c r="QFC48" s="51"/>
      <c r="QFD48" s="51"/>
      <c r="QFE48" s="51"/>
      <c r="QFF48" s="51"/>
      <c r="QFG48" s="51"/>
      <c r="QFH48" s="51"/>
      <c r="QFI48" s="51"/>
      <c r="QFJ48" s="51"/>
      <c r="QFK48" s="51"/>
      <c r="QFL48" s="51"/>
      <c r="QFM48" s="51"/>
      <c r="QFN48" s="51"/>
      <c r="QFO48" s="51"/>
      <c r="QFP48" s="51"/>
      <c r="QFQ48" s="51"/>
      <c r="QFR48" s="51"/>
      <c r="QFS48" s="51"/>
      <c r="QFT48" s="51"/>
      <c r="QFU48" s="51"/>
      <c r="QFV48" s="51"/>
      <c r="QFW48" s="51"/>
      <c r="QFX48" s="51"/>
      <c r="QFY48" s="51"/>
      <c r="QFZ48" s="51"/>
      <c r="QGA48" s="51"/>
      <c r="QGB48" s="51"/>
      <c r="QGC48" s="51"/>
      <c r="QGD48" s="51"/>
      <c r="QGE48" s="51"/>
      <c r="QGF48" s="51"/>
      <c r="QGG48" s="51"/>
      <c r="QGH48" s="51"/>
      <c r="QGI48" s="51"/>
      <c r="QGJ48" s="51"/>
      <c r="QGK48" s="51"/>
      <c r="QGL48" s="51"/>
      <c r="QGM48" s="51"/>
      <c r="QGN48" s="51"/>
      <c r="QGO48" s="51"/>
      <c r="QGP48" s="51"/>
      <c r="QGQ48" s="51"/>
      <c r="QGR48" s="51"/>
      <c r="QGS48" s="51"/>
      <c r="QGT48" s="51"/>
      <c r="QGU48" s="51"/>
      <c r="QGV48" s="51"/>
      <c r="QGW48" s="51"/>
      <c r="QGX48" s="51"/>
      <c r="QGY48" s="51"/>
      <c r="QGZ48" s="51"/>
      <c r="QHA48" s="51"/>
      <c r="QHB48" s="51"/>
      <c r="QHC48" s="51"/>
      <c r="QHD48" s="51"/>
      <c r="QHE48" s="51"/>
      <c r="QHF48" s="51"/>
      <c r="QHG48" s="51"/>
      <c r="QHH48" s="51"/>
      <c r="QHI48" s="51"/>
      <c r="QHJ48" s="51"/>
      <c r="QHK48" s="51"/>
      <c r="QHL48" s="51"/>
      <c r="QHM48" s="51"/>
      <c r="QHN48" s="51"/>
      <c r="QHO48" s="51"/>
      <c r="QHP48" s="51"/>
      <c r="QHQ48" s="51"/>
      <c r="QHR48" s="51"/>
      <c r="QHS48" s="51"/>
      <c r="QHT48" s="51"/>
      <c r="QHU48" s="51"/>
      <c r="QHV48" s="51"/>
      <c r="QHW48" s="51"/>
      <c r="QHX48" s="51"/>
      <c r="QHY48" s="51"/>
      <c r="QHZ48" s="51"/>
      <c r="QIA48" s="51"/>
      <c r="QIB48" s="51"/>
      <c r="QIC48" s="51"/>
      <c r="QID48" s="51"/>
      <c r="QIE48" s="51"/>
      <c r="QIF48" s="51"/>
      <c r="QIG48" s="51"/>
      <c r="QIH48" s="51"/>
      <c r="QII48" s="51"/>
      <c r="QIJ48" s="51"/>
      <c r="QIK48" s="51"/>
      <c r="QIL48" s="51"/>
      <c r="QIM48" s="51"/>
      <c r="QIN48" s="51"/>
      <c r="QIO48" s="51"/>
      <c r="QIP48" s="51"/>
      <c r="QIQ48" s="51"/>
      <c r="QIR48" s="51"/>
      <c r="QIS48" s="51"/>
      <c r="QIT48" s="51"/>
      <c r="QIU48" s="51"/>
      <c r="QIV48" s="51"/>
      <c r="QIW48" s="51"/>
      <c r="QIX48" s="51"/>
      <c r="QIY48" s="51"/>
      <c r="QIZ48" s="51"/>
      <c r="QJA48" s="51"/>
      <c r="QJB48" s="51"/>
      <c r="QJC48" s="51"/>
      <c r="QJD48" s="51"/>
      <c r="QJE48" s="51"/>
      <c r="QJF48" s="51"/>
      <c r="QJG48" s="51"/>
      <c r="QJH48" s="51"/>
      <c r="QJI48" s="51"/>
      <c r="QJJ48" s="51"/>
      <c r="QJK48" s="51"/>
      <c r="QJL48" s="51"/>
      <c r="QJM48" s="51"/>
      <c r="QJN48" s="51"/>
      <c r="QJO48" s="51"/>
      <c r="QJP48" s="51"/>
      <c r="QJQ48" s="51"/>
      <c r="QJR48" s="51"/>
      <c r="QJS48" s="51"/>
      <c r="QJT48" s="51"/>
      <c r="QJU48" s="51"/>
      <c r="QJV48" s="51"/>
      <c r="QJW48" s="51"/>
      <c r="QJX48" s="51"/>
      <c r="QJY48" s="51"/>
      <c r="QJZ48" s="51"/>
      <c r="QKA48" s="51"/>
      <c r="QKB48" s="51"/>
      <c r="QKC48" s="51"/>
      <c r="QKD48" s="51"/>
      <c r="QKE48" s="51"/>
      <c r="QKF48" s="51"/>
      <c r="QKG48" s="51"/>
      <c r="QKH48" s="51"/>
      <c r="QKI48" s="51"/>
      <c r="QKJ48" s="51"/>
      <c r="QKK48" s="51"/>
      <c r="QKL48" s="51"/>
      <c r="QKM48" s="51"/>
      <c r="QKN48" s="51"/>
      <c r="QKO48" s="51"/>
      <c r="QKP48" s="51"/>
      <c r="QKQ48" s="51"/>
      <c r="QKR48" s="51"/>
      <c r="QKS48" s="51"/>
      <c r="QKT48" s="51"/>
      <c r="QKU48" s="51"/>
      <c r="QKV48" s="51"/>
      <c r="QKW48" s="51"/>
      <c r="QKX48" s="51"/>
      <c r="QKY48" s="51"/>
      <c r="QKZ48" s="51"/>
      <c r="QLA48" s="51"/>
      <c r="QLB48" s="51"/>
      <c r="QLC48" s="51"/>
      <c r="QLD48" s="51"/>
      <c r="QLE48" s="51"/>
      <c r="QLF48" s="51"/>
      <c r="QLG48" s="51"/>
      <c r="QLH48" s="51"/>
      <c r="QLI48" s="51"/>
      <c r="QLJ48" s="51"/>
      <c r="QLK48" s="51"/>
      <c r="QLL48" s="51"/>
      <c r="QLM48" s="51"/>
      <c r="QLN48" s="51"/>
      <c r="QLO48" s="51"/>
      <c r="QLP48" s="51"/>
      <c r="QLQ48" s="51"/>
      <c r="QLR48" s="51"/>
      <c r="QLS48" s="51"/>
      <c r="QLT48" s="51"/>
      <c r="QLU48" s="51"/>
      <c r="QLV48" s="51"/>
      <c r="QLW48" s="51"/>
      <c r="QLX48" s="51"/>
      <c r="QLY48" s="51"/>
      <c r="QLZ48" s="51"/>
      <c r="QMA48" s="51"/>
      <c r="QMB48" s="51"/>
      <c r="QMC48" s="51"/>
      <c r="QMD48" s="51"/>
      <c r="QME48" s="51"/>
      <c r="QMF48" s="51"/>
      <c r="QMG48" s="51"/>
      <c r="QMH48" s="51"/>
      <c r="QMI48" s="51"/>
      <c r="QMJ48" s="51"/>
      <c r="QMK48" s="51"/>
      <c r="QML48" s="51"/>
      <c r="QMM48" s="51"/>
      <c r="QMN48" s="51"/>
      <c r="QMO48" s="51"/>
      <c r="QMP48" s="51"/>
      <c r="QMQ48" s="51"/>
      <c r="QMR48" s="51"/>
      <c r="QMS48" s="51"/>
      <c r="QMT48" s="51"/>
      <c r="QMU48" s="51"/>
      <c r="QMV48" s="51"/>
      <c r="QMW48" s="51"/>
      <c r="QMX48" s="51"/>
      <c r="QMY48" s="51"/>
      <c r="QMZ48" s="51"/>
      <c r="QNA48" s="51"/>
      <c r="QNB48" s="51"/>
      <c r="QNC48" s="51"/>
      <c r="QND48" s="51"/>
      <c r="QNE48" s="51"/>
      <c r="QNF48" s="51"/>
      <c r="QNG48" s="51"/>
      <c r="QNH48" s="51"/>
      <c r="QNI48" s="51"/>
      <c r="QNJ48" s="51"/>
      <c r="QNK48" s="51"/>
      <c r="QNL48" s="51"/>
      <c r="QNM48" s="51"/>
      <c r="QNN48" s="51"/>
      <c r="QNO48" s="51"/>
      <c r="QNP48" s="51"/>
      <c r="QNQ48" s="51"/>
      <c r="QNR48" s="51"/>
      <c r="QNS48" s="51"/>
      <c r="QNT48" s="51"/>
      <c r="QNU48" s="51"/>
      <c r="QNV48" s="51"/>
      <c r="QNW48" s="51"/>
      <c r="QNX48" s="51"/>
      <c r="QNY48" s="51"/>
      <c r="QNZ48" s="51"/>
      <c r="QOA48" s="51"/>
      <c r="QOB48" s="51"/>
      <c r="QOC48" s="51"/>
      <c r="QOD48" s="51"/>
      <c r="QOE48" s="51"/>
      <c r="QOF48" s="51"/>
      <c r="QOG48" s="51"/>
      <c r="QOH48" s="51"/>
      <c r="QOI48" s="51"/>
      <c r="QOJ48" s="51"/>
      <c r="QOK48" s="51"/>
      <c r="QOL48" s="51"/>
      <c r="QOM48" s="51"/>
      <c r="QON48" s="51"/>
      <c r="QOO48" s="51"/>
      <c r="QOP48" s="51"/>
      <c r="QOQ48" s="51"/>
      <c r="QOR48" s="51"/>
      <c r="QOS48" s="51"/>
      <c r="QOT48" s="51"/>
      <c r="QOU48" s="51"/>
      <c r="QOV48" s="51"/>
      <c r="QOW48" s="51"/>
      <c r="QOX48" s="51"/>
      <c r="QOY48" s="51"/>
      <c r="QOZ48" s="51"/>
      <c r="QPA48" s="51"/>
      <c r="QPB48" s="51"/>
      <c r="QPC48" s="51"/>
      <c r="QPD48" s="51"/>
      <c r="QPE48" s="51"/>
      <c r="QPF48" s="51"/>
      <c r="QPG48" s="51"/>
      <c r="QPH48" s="51"/>
      <c r="QPI48" s="51"/>
      <c r="QPJ48" s="51"/>
      <c r="QPK48" s="51"/>
      <c r="QPL48" s="51"/>
      <c r="QPM48" s="51"/>
      <c r="QPN48" s="51"/>
      <c r="QPO48" s="51"/>
      <c r="QPP48" s="51"/>
      <c r="QPQ48" s="51"/>
      <c r="QPR48" s="51"/>
      <c r="QPS48" s="51"/>
      <c r="QPT48" s="51"/>
      <c r="QPU48" s="51"/>
      <c r="QPV48" s="51"/>
      <c r="QPW48" s="51"/>
      <c r="QPX48" s="51"/>
      <c r="QPY48" s="51"/>
      <c r="QPZ48" s="51"/>
      <c r="QQA48" s="51"/>
      <c r="QQB48" s="51"/>
      <c r="QQC48" s="51"/>
      <c r="QQD48" s="51"/>
      <c r="QQE48" s="51"/>
      <c r="QQF48" s="51"/>
      <c r="QQG48" s="51"/>
      <c r="QQH48" s="51"/>
      <c r="QQI48" s="51"/>
      <c r="QQJ48" s="51"/>
      <c r="QQK48" s="51"/>
      <c r="QQL48" s="51"/>
      <c r="QQM48" s="51"/>
      <c r="QQN48" s="51"/>
      <c r="QQO48" s="51"/>
      <c r="QQP48" s="51"/>
      <c r="QQQ48" s="51"/>
      <c r="QQR48" s="51"/>
      <c r="QQS48" s="51"/>
      <c r="QQT48" s="51"/>
      <c r="QQU48" s="51"/>
      <c r="QQV48" s="51"/>
      <c r="QQW48" s="51"/>
      <c r="QQX48" s="51"/>
      <c r="QQY48" s="51"/>
      <c r="QQZ48" s="51"/>
      <c r="QRA48" s="51"/>
      <c r="QRB48" s="51"/>
      <c r="QRC48" s="51"/>
      <c r="QRD48" s="51"/>
      <c r="QRE48" s="51"/>
      <c r="QRF48" s="51"/>
      <c r="QRG48" s="51"/>
      <c r="QRH48" s="51"/>
      <c r="QRI48" s="51"/>
      <c r="QRJ48" s="51"/>
      <c r="QRK48" s="51"/>
      <c r="QRL48" s="51"/>
      <c r="QRM48" s="51"/>
      <c r="QRN48" s="51"/>
      <c r="QRO48" s="51"/>
      <c r="QRP48" s="51"/>
      <c r="QRQ48" s="51"/>
      <c r="QRR48" s="51"/>
      <c r="QRS48" s="51"/>
      <c r="QRT48" s="51"/>
      <c r="QRU48" s="51"/>
      <c r="QRV48" s="51"/>
      <c r="QRW48" s="51"/>
      <c r="QRX48" s="51"/>
      <c r="QRY48" s="51"/>
      <c r="QRZ48" s="51"/>
      <c r="QSA48" s="51"/>
      <c r="QSB48" s="51"/>
      <c r="QSC48" s="51"/>
      <c r="QSD48" s="51"/>
      <c r="QSE48" s="51"/>
      <c r="QSF48" s="51"/>
      <c r="QSG48" s="51"/>
      <c r="QSH48" s="51"/>
      <c r="QSI48" s="51"/>
      <c r="QSJ48" s="51"/>
      <c r="QSK48" s="51"/>
      <c r="QSL48" s="51"/>
      <c r="QSM48" s="51"/>
      <c r="QSN48" s="51"/>
      <c r="QSO48" s="51"/>
      <c r="QSP48" s="51"/>
      <c r="QSQ48" s="51"/>
      <c r="QSR48" s="51"/>
      <c r="QSS48" s="51"/>
      <c r="QST48" s="51"/>
      <c r="QSU48" s="51"/>
      <c r="QSV48" s="51"/>
      <c r="QSW48" s="51"/>
      <c r="QSX48" s="51"/>
      <c r="QSY48" s="51"/>
      <c r="QSZ48" s="51"/>
      <c r="QTA48" s="51"/>
      <c r="QTB48" s="51"/>
      <c r="QTC48" s="51"/>
      <c r="QTD48" s="51"/>
      <c r="QTE48" s="51"/>
      <c r="QTF48" s="51"/>
      <c r="QTG48" s="51"/>
      <c r="QTH48" s="51"/>
      <c r="QTI48" s="51"/>
      <c r="QTJ48" s="51"/>
      <c r="QTK48" s="51"/>
      <c r="QTL48" s="51"/>
      <c r="QTM48" s="51"/>
      <c r="QTN48" s="51"/>
      <c r="QTO48" s="51"/>
      <c r="QTP48" s="51"/>
      <c r="QTQ48" s="51"/>
      <c r="QTR48" s="51"/>
      <c r="QTS48" s="51"/>
      <c r="QTT48" s="51"/>
      <c r="QTU48" s="51"/>
      <c r="QTV48" s="51"/>
      <c r="QTW48" s="51"/>
      <c r="QTX48" s="51"/>
      <c r="QTY48" s="51"/>
      <c r="QTZ48" s="51"/>
      <c r="QUA48" s="51"/>
      <c r="QUB48" s="51"/>
      <c r="QUC48" s="51"/>
      <c r="QUD48" s="51"/>
      <c r="QUE48" s="51"/>
      <c r="QUF48" s="51"/>
      <c r="QUG48" s="51"/>
      <c r="QUH48" s="51"/>
      <c r="QUI48" s="51"/>
      <c r="QUJ48" s="51"/>
      <c r="QUK48" s="51"/>
      <c r="QUL48" s="51"/>
      <c r="QUM48" s="51"/>
      <c r="QUN48" s="51"/>
      <c r="QUO48" s="51"/>
      <c r="QUP48" s="51"/>
      <c r="QUQ48" s="51"/>
      <c r="QUR48" s="51"/>
      <c r="QUS48" s="51"/>
      <c r="QUT48" s="51"/>
      <c r="QUU48" s="51"/>
      <c r="QUV48" s="51"/>
      <c r="QUW48" s="51"/>
      <c r="QUX48" s="51"/>
      <c r="QUY48" s="51"/>
      <c r="QUZ48" s="51"/>
      <c r="QVA48" s="51"/>
      <c r="QVB48" s="51"/>
      <c r="QVC48" s="51"/>
      <c r="QVD48" s="51"/>
      <c r="QVE48" s="51"/>
      <c r="QVF48" s="51"/>
      <c r="QVG48" s="51"/>
      <c r="QVH48" s="51"/>
      <c r="QVI48" s="51"/>
      <c r="QVJ48" s="51"/>
      <c r="QVK48" s="51"/>
      <c r="QVL48" s="51"/>
      <c r="QVM48" s="51"/>
      <c r="QVN48" s="51"/>
      <c r="QVO48" s="51"/>
      <c r="QVP48" s="51"/>
      <c r="QVQ48" s="51"/>
      <c r="QVR48" s="51"/>
      <c r="QVS48" s="51"/>
      <c r="QVT48" s="51"/>
      <c r="QVU48" s="51"/>
      <c r="QVV48" s="51"/>
      <c r="QVW48" s="51"/>
      <c r="QVX48" s="51"/>
      <c r="QVY48" s="51"/>
      <c r="QVZ48" s="51"/>
      <c r="QWA48" s="51"/>
      <c r="QWB48" s="51"/>
      <c r="QWC48" s="51"/>
      <c r="QWD48" s="51"/>
      <c r="QWE48" s="51"/>
      <c r="QWF48" s="51"/>
      <c r="QWG48" s="51"/>
      <c r="QWH48" s="51"/>
      <c r="QWI48" s="51"/>
      <c r="QWJ48" s="51"/>
      <c r="QWK48" s="51"/>
      <c r="QWL48" s="51"/>
      <c r="QWM48" s="51"/>
      <c r="QWN48" s="51"/>
      <c r="QWO48" s="51"/>
      <c r="QWP48" s="51"/>
      <c r="QWQ48" s="51"/>
      <c r="QWR48" s="51"/>
      <c r="QWS48" s="51"/>
      <c r="QWT48" s="51"/>
      <c r="QWU48" s="51"/>
      <c r="QWV48" s="51"/>
      <c r="QWW48" s="51"/>
      <c r="QWX48" s="51"/>
      <c r="QWY48" s="51"/>
      <c r="QWZ48" s="51"/>
      <c r="QXA48" s="51"/>
      <c r="QXB48" s="51"/>
      <c r="QXC48" s="51"/>
      <c r="QXD48" s="51"/>
      <c r="QXE48" s="51"/>
      <c r="QXF48" s="51"/>
      <c r="QXG48" s="51"/>
      <c r="QXH48" s="51"/>
      <c r="QXI48" s="51"/>
      <c r="QXJ48" s="51"/>
      <c r="QXK48" s="51"/>
      <c r="QXL48" s="51"/>
      <c r="QXM48" s="51"/>
      <c r="QXN48" s="51"/>
      <c r="QXO48" s="51"/>
      <c r="QXP48" s="51"/>
      <c r="QXQ48" s="51"/>
      <c r="QXR48" s="51"/>
      <c r="QXS48" s="51"/>
      <c r="QXT48" s="51"/>
      <c r="QXU48" s="51"/>
      <c r="QXV48" s="51"/>
      <c r="QXW48" s="51"/>
      <c r="QXX48" s="51"/>
      <c r="QXY48" s="51"/>
      <c r="QXZ48" s="51"/>
      <c r="QYA48" s="51"/>
      <c r="QYB48" s="51"/>
      <c r="QYC48" s="51"/>
      <c r="QYD48" s="51"/>
      <c r="QYE48" s="51"/>
      <c r="QYF48" s="51"/>
      <c r="QYG48" s="51"/>
      <c r="QYH48" s="51"/>
      <c r="QYI48" s="51"/>
      <c r="QYJ48" s="51"/>
      <c r="QYK48" s="51"/>
      <c r="QYL48" s="51"/>
      <c r="QYM48" s="51"/>
      <c r="QYN48" s="51"/>
      <c r="QYO48" s="51"/>
      <c r="QYP48" s="51"/>
      <c r="QYQ48" s="51"/>
      <c r="QYR48" s="51"/>
      <c r="QYS48" s="51"/>
      <c r="QYT48" s="51"/>
      <c r="QYU48" s="51"/>
      <c r="QYV48" s="51"/>
      <c r="QYW48" s="51"/>
      <c r="QYX48" s="51"/>
      <c r="QYY48" s="51"/>
      <c r="QYZ48" s="51"/>
      <c r="QZA48" s="51"/>
      <c r="QZB48" s="51"/>
      <c r="QZC48" s="51"/>
      <c r="QZD48" s="51"/>
      <c r="QZE48" s="51"/>
      <c r="QZF48" s="51"/>
      <c r="QZG48" s="51"/>
      <c r="QZH48" s="51"/>
      <c r="QZI48" s="51"/>
      <c r="QZJ48" s="51"/>
      <c r="QZK48" s="51"/>
      <c r="QZL48" s="51"/>
      <c r="QZM48" s="51"/>
      <c r="QZN48" s="51"/>
      <c r="QZO48" s="51"/>
      <c r="QZP48" s="51"/>
      <c r="QZQ48" s="51"/>
      <c r="QZR48" s="51"/>
      <c r="QZS48" s="51"/>
      <c r="QZT48" s="51"/>
      <c r="QZU48" s="51"/>
      <c r="QZV48" s="51"/>
      <c r="QZW48" s="51"/>
      <c r="QZX48" s="51"/>
      <c r="QZY48" s="51"/>
      <c r="QZZ48" s="51"/>
      <c r="RAA48" s="51"/>
      <c r="RAB48" s="51"/>
      <c r="RAC48" s="51"/>
      <c r="RAD48" s="51"/>
      <c r="RAE48" s="51"/>
      <c r="RAF48" s="51"/>
      <c r="RAG48" s="51"/>
      <c r="RAH48" s="51"/>
      <c r="RAI48" s="51"/>
      <c r="RAJ48" s="51"/>
      <c r="RAK48" s="51"/>
      <c r="RAL48" s="51"/>
      <c r="RAM48" s="51"/>
      <c r="RAN48" s="51"/>
      <c r="RAO48" s="51"/>
      <c r="RAP48" s="51"/>
      <c r="RAQ48" s="51"/>
      <c r="RAR48" s="51"/>
      <c r="RAS48" s="51"/>
      <c r="RAT48" s="51"/>
      <c r="RAU48" s="51"/>
      <c r="RAV48" s="51"/>
      <c r="RAW48" s="51"/>
      <c r="RAX48" s="51"/>
      <c r="RAY48" s="51"/>
      <c r="RAZ48" s="51"/>
      <c r="RBA48" s="51"/>
      <c r="RBB48" s="51"/>
      <c r="RBC48" s="51"/>
      <c r="RBD48" s="51"/>
      <c r="RBE48" s="51"/>
      <c r="RBF48" s="51"/>
      <c r="RBG48" s="51"/>
      <c r="RBH48" s="51"/>
      <c r="RBI48" s="51"/>
      <c r="RBJ48" s="51"/>
      <c r="RBK48" s="51"/>
      <c r="RBL48" s="51"/>
      <c r="RBM48" s="51"/>
      <c r="RBN48" s="51"/>
      <c r="RBO48" s="51"/>
      <c r="RBP48" s="51"/>
      <c r="RBQ48" s="51"/>
      <c r="RBR48" s="51"/>
      <c r="RBS48" s="51"/>
      <c r="RBT48" s="51"/>
      <c r="RBU48" s="51"/>
      <c r="RBV48" s="51"/>
      <c r="RBW48" s="51"/>
      <c r="RBX48" s="51"/>
      <c r="RBY48" s="51"/>
      <c r="RBZ48" s="51"/>
      <c r="RCA48" s="51"/>
      <c r="RCB48" s="51"/>
      <c r="RCC48" s="51"/>
      <c r="RCD48" s="51"/>
      <c r="RCE48" s="51"/>
      <c r="RCF48" s="51"/>
      <c r="RCG48" s="51"/>
      <c r="RCH48" s="51"/>
      <c r="RCI48" s="51"/>
      <c r="RCJ48" s="51"/>
      <c r="RCK48" s="51"/>
      <c r="RCL48" s="51"/>
      <c r="RCM48" s="51"/>
      <c r="RCN48" s="51"/>
      <c r="RCO48" s="51"/>
      <c r="RCP48" s="51"/>
      <c r="RCQ48" s="51"/>
      <c r="RCR48" s="51"/>
      <c r="RCS48" s="51"/>
      <c r="RCT48" s="51"/>
      <c r="RCU48" s="51"/>
      <c r="RCV48" s="51"/>
      <c r="RCW48" s="51"/>
      <c r="RCX48" s="51"/>
      <c r="RCY48" s="51"/>
      <c r="RCZ48" s="51"/>
      <c r="RDA48" s="51"/>
      <c r="RDB48" s="51"/>
      <c r="RDC48" s="51"/>
      <c r="RDD48" s="51"/>
      <c r="RDE48" s="51"/>
      <c r="RDF48" s="51"/>
      <c r="RDG48" s="51"/>
      <c r="RDH48" s="51"/>
      <c r="RDI48" s="51"/>
      <c r="RDJ48" s="51"/>
      <c r="RDK48" s="51"/>
      <c r="RDL48" s="51"/>
      <c r="RDM48" s="51"/>
      <c r="RDN48" s="51"/>
      <c r="RDO48" s="51"/>
      <c r="RDP48" s="51"/>
      <c r="RDQ48" s="51"/>
      <c r="RDR48" s="51"/>
      <c r="RDS48" s="51"/>
      <c r="RDT48" s="51"/>
      <c r="RDU48" s="51"/>
      <c r="RDV48" s="51"/>
      <c r="RDW48" s="51"/>
      <c r="RDX48" s="51"/>
      <c r="RDY48" s="51"/>
      <c r="RDZ48" s="51"/>
      <c r="REA48" s="51"/>
      <c r="REB48" s="51"/>
      <c r="REC48" s="51"/>
      <c r="RED48" s="51"/>
      <c r="REE48" s="51"/>
      <c r="REF48" s="51"/>
      <c r="REG48" s="51"/>
      <c r="REH48" s="51"/>
      <c r="REI48" s="51"/>
      <c r="REJ48" s="51"/>
      <c r="REK48" s="51"/>
      <c r="REL48" s="51"/>
      <c r="REM48" s="51"/>
      <c r="REN48" s="51"/>
      <c r="REO48" s="51"/>
      <c r="REP48" s="51"/>
      <c r="REQ48" s="51"/>
      <c r="RER48" s="51"/>
      <c r="RES48" s="51"/>
      <c r="RET48" s="51"/>
      <c r="REU48" s="51"/>
      <c r="REV48" s="51"/>
      <c r="REW48" s="51"/>
      <c r="REX48" s="51"/>
      <c r="REY48" s="51"/>
      <c r="REZ48" s="51"/>
      <c r="RFA48" s="51"/>
      <c r="RFB48" s="51"/>
      <c r="RFC48" s="51"/>
      <c r="RFD48" s="51"/>
      <c r="RFE48" s="51"/>
      <c r="RFF48" s="51"/>
      <c r="RFG48" s="51"/>
      <c r="RFH48" s="51"/>
      <c r="RFI48" s="51"/>
      <c r="RFJ48" s="51"/>
      <c r="RFK48" s="51"/>
      <c r="RFL48" s="51"/>
      <c r="RFM48" s="51"/>
      <c r="RFN48" s="51"/>
      <c r="RFO48" s="51"/>
      <c r="RFP48" s="51"/>
      <c r="RFQ48" s="51"/>
      <c r="RFR48" s="51"/>
      <c r="RFS48" s="51"/>
      <c r="RFT48" s="51"/>
      <c r="RFU48" s="51"/>
      <c r="RFV48" s="51"/>
      <c r="RFW48" s="51"/>
      <c r="RFX48" s="51"/>
      <c r="RFY48" s="51"/>
      <c r="RFZ48" s="51"/>
      <c r="RGA48" s="51"/>
      <c r="RGB48" s="51"/>
      <c r="RGC48" s="51"/>
      <c r="RGD48" s="51"/>
      <c r="RGE48" s="51"/>
      <c r="RGF48" s="51"/>
      <c r="RGG48" s="51"/>
      <c r="RGH48" s="51"/>
      <c r="RGI48" s="51"/>
      <c r="RGJ48" s="51"/>
      <c r="RGK48" s="51"/>
      <c r="RGL48" s="51"/>
      <c r="RGM48" s="51"/>
      <c r="RGN48" s="51"/>
      <c r="RGO48" s="51"/>
      <c r="RGP48" s="51"/>
      <c r="RGQ48" s="51"/>
      <c r="RGR48" s="51"/>
      <c r="RGS48" s="51"/>
      <c r="RGT48" s="51"/>
      <c r="RGU48" s="51"/>
      <c r="RGV48" s="51"/>
      <c r="RGW48" s="51"/>
      <c r="RGX48" s="51"/>
      <c r="RGY48" s="51"/>
      <c r="RGZ48" s="51"/>
      <c r="RHA48" s="51"/>
      <c r="RHB48" s="51"/>
      <c r="RHC48" s="51"/>
      <c r="RHD48" s="51"/>
      <c r="RHE48" s="51"/>
      <c r="RHF48" s="51"/>
      <c r="RHG48" s="51"/>
      <c r="RHH48" s="51"/>
      <c r="RHI48" s="51"/>
      <c r="RHJ48" s="51"/>
      <c r="RHK48" s="51"/>
      <c r="RHL48" s="51"/>
      <c r="RHM48" s="51"/>
      <c r="RHN48" s="51"/>
      <c r="RHO48" s="51"/>
      <c r="RHP48" s="51"/>
      <c r="RHQ48" s="51"/>
      <c r="RHR48" s="51"/>
      <c r="RHS48" s="51"/>
      <c r="RHT48" s="51"/>
      <c r="RHU48" s="51"/>
      <c r="RHV48" s="51"/>
      <c r="RHW48" s="51"/>
      <c r="RHX48" s="51"/>
      <c r="RHY48" s="51"/>
      <c r="RHZ48" s="51"/>
      <c r="RIA48" s="51"/>
      <c r="RIB48" s="51"/>
      <c r="RIC48" s="51"/>
      <c r="RID48" s="51"/>
      <c r="RIE48" s="51"/>
      <c r="RIF48" s="51"/>
      <c r="RIG48" s="51"/>
      <c r="RIH48" s="51"/>
      <c r="RII48" s="51"/>
      <c r="RIJ48" s="51"/>
      <c r="RIK48" s="51"/>
      <c r="RIL48" s="51"/>
      <c r="RIM48" s="51"/>
      <c r="RIN48" s="51"/>
      <c r="RIO48" s="51"/>
      <c r="RIP48" s="51"/>
      <c r="RIQ48" s="51"/>
      <c r="RIR48" s="51"/>
      <c r="RIS48" s="51"/>
      <c r="RIT48" s="51"/>
      <c r="RIU48" s="51"/>
      <c r="RIV48" s="51"/>
      <c r="RIW48" s="51"/>
      <c r="RIX48" s="51"/>
      <c r="RIY48" s="51"/>
      <c r="RIZ48" s="51"/>
      <c r="RJA48" s="51"/>
      <c r="RJB48" s="51"/>
      <c r="RJC48" s="51"/>
      <c r="RJD48" s="51"/>
      <c r="RJE48" s="51"/>
      <c r="RJF48" s="51"/>
      <c r="RJG48" s="51"/>
      <c r="RJH48" s="51"/>
      <c r="RJI48" s="51"/>
      <c r="RJJ48" s="51"/>
      <c r="RJK48" s="51"/>
      <c r="RJL48" s="51"/>
      <c r="RJM48" s="51"/>
      <c r="RJN48" s="51"/>
      <c r="RJO48" s="51"/>
      <c r="RJP48" s="51"/>
      <c r="RJQ48" s="51"/>
      <c r="RJR48" s="51"/>
      <c r="RJS48" s="51"/>
      <c r="RJT48" s="51"/>
      <c r="RJU48" s="51"/>
      <c r="RJV48" s="51"/>
      <c r="RJW48" s="51"/>
      <c r="RJX48" s="51"/>
      <c r="RJY48" s="51"/>
      <c r="RJZ48" s="51"/>
      <c r="RKA48" s="51"/>
      <c r="RKB48" s="51"/>
      <c r="RKC48" s="51"/>
      <c r="RKD48" s="51"/>
      <c r="RKE48" s="51"/>
      <c r="RKF48" s="51"/>
      <c r="RKG48" s="51"/>
      <c r="RKH48" s="51"/>
      <c r="RKI48" s="51"/>
      <c r="RKJ48" s="51"/>
      <c r="RKK48" s="51"/>
      <c r="RKL48" s="51"/>
      <c r="RKM48" s="51"/>
      <c r="RKN48" s="51"/>
      <c r="RKO48" s="51"/>
      <c r="RKP48" s="51"/>
      <c r="RKQ48" s="51"/>
      <c r="RKR48" s="51"/>
      <c r="RKS48" s="51"/>
      <c r="RKT48" s="51"/>
      <c r="RKU48" s="51"/>
      <c r="RKV48" s="51"/>
      <c r="RKW48" s="51"/>
      <c r="RKX48" s="51"/>
      <c r="RKY48" s="51"/>
      <c r="RKZ48" s="51"/>
      <c r="RLA48" s="51"/>
      <c r="RLB48" s="51"/>
      <c r="RLC48" s="51"/>
      <c r="RLD48" s="51"/>
      <c r="RLE48" s="51"/>
      <c r="RLF48" s="51"/>
      <c r="RLG48" s="51"/>
      <c r="RLH48" s="51"/>
      <c r="RLI48" s="51"/>
      <c r="RLJ48" s="51"/>
      <c r="RLK48" s="51"/>
      <c r="RLL48" s="51"/>
      <c r="RLM48" s="51"/>
      <c r="RLN48" s="51"/>
      <c r="RLO48" s="51"/>
      <c r="RLP48" s="51"/>
      <c r="RLQ48" s="51"/>
      <c r="RLR48" s="51"/>
      <c r="RLS48" s="51"/>
      <c r="RLT48" s="51"/>
      <c r="RLU48" s="51"/>
      <c r="RLV48" s="51"/>
      <c r="RLW48" s="51"/>
      <c r="RLX48" s="51"/>
      <c r="RLY48" s="51"/>
      <c r="RLZ48" s="51"/>
      <c r="RMA48" s="51"/>
      <c r="RMB48" s="51"/>
      <c r="RMC48" s="51"/>
      <c r="RMD48" s="51"/>
      <c r="RME48" s="51"/>
      <c r="RMF48" s="51"/>
      <c r="RMG48" s="51"/>
      <c r="RMH48" s="51"/>
      <c r="RMI48" s="51"/>
      <c r="RMJ48" s="51"/>
      <c r="RMK48" s="51"/>
      <c r="RML48" s="51"/>
      <c r="RMM48" s="51"/>
      <c r="RMN48" s="51"/>
      <c r="RMO48" s="51"/>
      <c r="RMP48" s="51"/>
      <c r="RMQ48" s="51"/>
      <c r="RMR48" s="51"/>
      <c r="RMS48" s="51"/>
      <c r="RMT48" s="51"/>
      <c r="RMU48" s="51"/>
      <c r="RMV48" s="51"/>
      <c r="RMW48" s="51"/>
      <c r="RMX48" s="51"/>
      <c r="RMY48" s="51"/>
      <c r="RMZ48" s="51"/>
      <c r="RNA48" s="51"/>
      <c r="RNB48" s="51"/>
      <c r="RNC48" s="51"/>
      <c r="RND48" s="51"/>
      <c r="RNE48" s="51"/>
      <c r="RNF48" s="51"/>
      <c r="RNG48" s="51"/>
      <c r="RNH48" s="51"/>
      <c r="RNI48" s="51"/>
      <c r="RNJ48" s="51"/>
      <c r="RNK48" s="51"/>
      <c r="RNL48" s="51"/>
      <c r="RNM48" s="51"/>
      <c r="RNN48" s="51"/>
      <c r="RNO48" s="51"/>
      <c r="RNP48" s="51"/>
      <c r="RNQ48" s="51"/>
      <c r="RNR48" s="51"/>
      <c r="RNS48" s="51"/>
      <c r="RNT48" s="51"/>
      <c r="RNU48" s="51"/>
      <c r="RNV48" s="51"/>
      <c r="RNW48" s="51"/>
      <c r="RNX48" s="51"/>
      <c r="RNY48" s="51"/>
      <c r="RNZ48" s="51"/>
      <c r="ROA48" s="51"/>
      <c r="ROB48" s="51"/>
      <c r="ROC48" s="51"/>
      <c r="ROD48" s="51"/>
      <c r="ROE48" s="51"/>
      <c r="ROF48" s="51"/>
      <c r="ROG48" s="51"/>
      <c r="ROH48" s="51"/>
      <c r="ROI48" s="51"/>
      <c r="ROJ48" s="51"/>
      <c r="ROK48" s="51"/>
      <c r="ROL48" s="51"/>
      <c r="ROM48" s="51"/>
      <c r="RON48" s="51"/>
      <c r="ROO48" s="51"/>
      <c r="ROP48" s="51"/>
      <c r="ROQ48" s="51"/>
      <c r="ROR48" s="51"/>
      <c r="ROS48" s="51"/>
      <c r="ROT48" s="51"/>
      <c r="ROU48" s="51"/>
      <c r="ROV48" s="51"/>
      <c r="ROW48" s="51"/>
      <c r="ROX48" s="51"/>
      <c r="ROY48" s="51"/>
      <c r="ROZ48" s="51"/>
      <c r="RPA48" s="51"/>
      <c r="RPB48" s="51"/>
      <c r="RPC48" s="51"/>
      <c r="RPD48" s="51"/>
      <c r="RPE48" s="51"/>
      <c r="RPF48" s="51"/>
      <c r="RPG48" s="51"/>
      <c r="RPH48" s="51"/>
      <c r="RPI48" s="51"/>
      <c r="RPJ48" s="51"/>
      <c r="RPK48" s="51"/>
      <c r="RPL48" s="51"/>
      <c r="RPM48" s="51"/>
      <c r="RPN48" s="51"/>
      <c r="RPO48" s="51"/>
      <c r="RPP48" s="51"/>
      <c r="RPQ48" s="51"/>
      <c r="RPR48" s="51"/>
      <c r="RPS48" s="51"/>
      <c r="RPT48" s="51"/>
      <c r="RPU48" s="51"/>
      <c r="RPV48" s="51"/>
      <c r="RPW48" s="51"/>
      <c r="RPX48" s="51"/>
      <c r="RPY48" s="51"/>
      <c r="RPZ48" s="51"/>
      <c r="RQA48" s="51"/>
      <c r="RQB48" s="51"/>
      <c r="RQC48" s="51"/>
      <c r="RQD48" s="51"/>
      <c r="RQE48" s="51"/>
      <c r="RQF48" s="51"/>
      <c r="RQG48" s="51"/>
      <c r="RQH48" s="51"/>
      <c r="RQI48" s="51"/>
      <c r="RQJ48" s="51"/>
      <c r="RQK48" s="51"/>
      <c r="RQL48" s="51"/>
      <c r="RQM48" s="51"/>
      <c r="RQN48" s="51"/>
      <c r="RQO48" s="51"/>
      <c r="RQP48" s="51"/>
      <c r="RQQ48" s="51"/>
      <c r="RQR48" s="51"/>
      <c r="RQS48" s="51"/>
      <c r="RQT48" s="51"/>
      <c r="RQU48" s="51"/>
      <c r="RQV48" s="51"/>
      <c r="RQW48" s="51"/>
      <c r="RQX48" s="51"/>
      <c r="RQY48" s="51"/>
      <c r="RQZ48" s="51"/>
      <c r="RRA48" s="51"/>
      <c r="RRB48" s="51"/>
      <c r="RRC48" s="51"/>
      <c r="RRD48" s="51"/>
      <c r="RRE48" s="51"/>
      <c r="RRF48" s="51"/>
      <c r="RRG48" s="51"/>
      <c r="RRH48" s="51"/>
      <c r="RRI48" s="51"/>
      <c r="RRJ48" s="51"/>
      <c r="RRK48" s="51"/>
      <c r="RRL48" s="51"/>
      <c r="RRM48" s="51"/>
      <c r="RRN48" s="51"/>
      <c r="RRO48" s="51"/>
      <c r="RRP48" s="51"/>
      <c r="RRQ48" s="51"/>
      <c r="RRR48" s="51"/>
      <c r="RRS48" s="51"/>
      <c r="RRT48" s="51"/>
      <c r="RRU48" s="51"/>
      <c r="RRV48" s="51"/>
      <c r="RRW48" s="51"/>
      <c r="RRX48" s="51"/>
      <c r="RRY48" s="51"/>
      <c r="RRZ48" s="51"/>
      <c r="RSA48" s="51"/>
      <c r="RSB48" s="51"/>
      <c r="RSC48" s="51"/>
      <c r="RSD48" s="51"/>
      <c r="RSE48" s="51"/>
      <c r="RSF48" s="51"/>
      <c r="RSG48" s="51"/>
      <c r="RSH48" s="51"/>
      <c r="RSI48" s="51"/>
      <c r="RSJ48" s="51"/>
      <c r="RSK48" s="51"/>
      <c r="RSL48" s="51"/>
      <c r="RSM48" s="51"/>
      <c r="RSN48" s="51"/>
      <c r="RSO48" s="51"/>
      <c r="RSP48" s="51"/>
      <c r="RSQ48" s="51"/>
      <c r="RSR48" s="51"/>
      <c r="RSS48" s="51"/>
      <c r="RST48" s="51"/>
      <c r="RSU48" s="51"/>
      <c r="RSV48" s="51"/>
      <c r="RSW48" s="51"/>
      <c r="RSX48" s="51"/>
      <c r="RSY48" s="51"/>
      <c r="RSZ48" s="51"/>
      <c r="RTA48" s="51"/>
      <c r="RTB48" s="51"/>
      <c r="RTC48" s="51"/>
      <c r="RTD48" s="51"/>
      <c r="RTE48" s="51"/>
      <c r="RTF48" s="51"/>
      <c r="RTG48" s="51"/>
      <c r="RTH48" s="51"/>
      <c r="RTI48" s="51"/>
      <c r="RTJ48" s="51"/>
      <c r="RTK48" s="51"/>
      <c r="RTL48" s="51"/>
      <c r="RTM48" s="51"/>
      <c r="RTN48" s="51"/>
      <c r="RTO48" s="51"/>
      <c r="RTP48" s="51"/>
      <c r="RTQ48" s="51"/>
      <c r="RTR48" s="51"/>
      <c r="RTS48" s="51"/>
      <c r="RTT48" s="51"/>
      <c r="RTU48" s="51"/>
      <c r="RTV48" s="51"/>
      <c r="RTW48" s="51"/>
      <c r="RTX48" s="51"/>
      <c r="RTY48" s="51"/>
      <c r="RTZ48" s="51"/>
      <c r="RUA48" s="51"/>
      <c r="RUB48" s="51"/>
      <c r="RUC48" s="51"/>
      <c r="RUD48" s="51"/>
      <c r="RUE48" s="51"/>
      <c r="RUF48" s="51"/>
      <c r="RUG48" s="51"/>
      <c r="RUH48" s="51"/>
      <c r="RUI48" s="51"/>
      <c r="RUJ48" s="51"/>
      <c r="RUK48" s="51"/>
      <c r="RUL48" s="51"/>
      <c r="RUM48" s="51"/>
      <c r="RUN48" s="51"/>
      <c r="RUO48" s="51"/>
      <c r="RUP48" s="51"/>
      <c r="RUQ48" s="51"/>
      <c r="RUR48" s="51"/>
      <c r="RUS48" s="51"/>
      <c r="RUT48" s="51"/>
      <c r="RUU48" s="51"/>
      <c r="RUV48" s="51"/>
      <c r="RUW48" s="51"/>
      <c r="RUX48" s="51"/>
      <c r="RUY48" s="51"/>
      <c r="RUZ48" s="51"/>
      <c r="RVA48" s="51"/>
      <c r="RVB48" s="51"/>
      <c r="RVC48" s="51"/>
      <c r="RVD48" s="51"/>
      <c r="RVE48" s="51"/>
      <c r="RVF48" s="51"/>
      <c r="RVG48" s="51"/>
      <c r="RVH48" s="51"/>
      <c r="RVI48" s="51"/>
      <c r="RVJ48" s="51"/>
      <c r="RVK48" s="51"/>
      <c r="RVL48" s="51"/>
      <c r="RVM48" s="51"/>
      <c r="RVN48" s="51"/>
      <c r="RVO48" s="51"/>
      <c r="RVP48" s="51"/>
      <c r="RVQ48" s="51"/>
      <c r="RVR48" s="51"/>
      <c r="RVS48" s="51"/>
      <c r="RVT48" s="51"/>
      <c r="RVU48" s="51"/>
      <c r="RVV48" s="51"/>
      <c r="RVW48" s="51"/>
      <c r="RVX48" s="51"/>
      <c r="RVY48" s="51"/>
      <c r="RVZ48" s="51"/>
      <c r="RWA48" s="51"/>
      <c r="RWB48" s="51"/>
      <c r="RWC48" s="51"/>
      <c r="RWD48" s="51"/>
      <c r="RWE48" s="51"/>
      <c r="RWF48" s="51"/>
      <c r="RWG48" s="51"/>
      <c r="RWH48" s="51"/>
      <c r="RWI48" s="51"/>
      <c r="RWJ48" s="51"/>
      <c r="RWK48" s="51"/>
      <c r="RWL48" s="51"/>
      <c r="RWM48" s="51"/>
      <c r="RWN48" s="51"/>
      <c r="RWO48" s="51"/>
      <c r="RWP48" s="51"/>
      <c r="RWQ48" s="51"/>
      <c r="RWR48" s="51"/>
      <c r="RWS48" s="51"/>
      <c r="RWT48" s="51"/>
      <c r="RWU48" s="51"/>
      <c r="RWV48" s="51"/>
      <c r="RWW48" s="51"/>
      <c r="RWX48" s="51"/>
      <c r="RWY48" s="51"/>
      <c r="RWZ48" s="51"/>
      <c r="RXA48" s="51"/>
      <c r="RXB48" s="51"/>
      <c r="RXC48" s="51"/>
      <c r="RXD48" s="51"/>
      <c r="RXE48" s="51"/>
      <c r="RXF48" s="51"/>
      <c r="RXG48" s="51"/>
      <c r="RXH48" s="51"/>
      <c r="RXI48" s="51"/>
      <c r="RXJ48" s="51"/>
      <c r="RXK48" s="51"/>
      <c r="RXL48" s="51"/>
      <c r="RXM48" s="51"/>
      <c r="RXN48" s="51"/>
      <c r="RXO48" s="51"/>
      <c r="RXP48" s="51"/>
      <c r="RXQ48" s="51"/>
      <c r="RXR48" s="51"/>
      <c r="RXS48" s="51"/>
      <c r="RXT48" s="51"/>
      <c r="RXU48" s="51"/>
      <c r="RXV48" s="51"/>
      <c r="RXW48" s="51"/>
      <c r="RXX48" s="51"/>
      <c r="RXY48" s="51"/>
      <c r="RXZ48" s="51"/>
      <c r="RYA48" s="51"/>
      <c r="RYB48" s="51"/>
      <c r="RYC48" s="51"/>
      <c r="RYD48" s="51"/>
      <c r="RYE48" s="51"/>
      <c r="RYF48" s="51"/>
      <c r="RYG48" s="51"/>
      <c r="RYH48" s="51"/>
      <c r="RYI48" s="51"/>
      <c r="RYJ48" s="51"/>
      <c r="RYK48" s="51"/>
      <c r="RYL48" s="51"/>
      <c r="RYM48" s="51"/>
      <c r="RYN48" s="51"/>
      <c r="RYO48" s="51"/>
      <c r="RYP48" s="51"/>
      <c r="RYQ48" s="51"/>
      <c r="RYR48" s="51"/>
      <c r="RYS48" s="51"/>
      <c r="RYT48" s="51"/>
      <c r="RYU48" s="51"/>
      <c r="RYV48" s="51"/>
      <c r="RYW48" s="51"/>
      <c r="RYX48" s="51"/>
      <c r="RYY48" s="51"/>
      <c r="RYZ48" s="51"/>
      <c r="RZA48" s="51"/>
      <c r="RZB48" s="51"/>
      <c r="RZC48" s="51"/>
      <c r="RZD48" s="51"/>
      <c r="RZE48" s="51"/>
      <c r="RZF48" s="51"/>
      <c r="RZG48" s="51"/>
      <c r="RZH48" s="51"/>
      <c r="RZI48" s="51"/>
      <c r="RZJ48" s="51"/>
      <c r="RZK48" s="51"/>
      <c r="RZL48" s="51"/>
      <c r="RZM48" s="51"/>
      <c r="RZN48" s="51"/>
      <c r="RZO48" s="51"/>
      <c r="RZP48" s="51"/>
      <c r="RZQ48" s="51"/>
      <c r="RZR48" s="51"/>
      <c r="RZS48" s="51"/>
      <c r="RZT48" s="51"/>
      <c r="RZU48" s="51"/>
      <c r="RZV48" s="51"/>
      <c r="RZW48" s="51"/>
      <c r="RZX48" s="51"/>
      <c r="RZY48" s="51"/>
      <c r="RZZ48" s="51"/>
      <c r="SAA48" s="51"/>
      <c r="SAB48" s="51"/>
      <c r="SAC48" s="51"/>
      <c r="SAD48" s="51"/>
      <c r="SAE48" s="51"/>
      <c r="SAF48" s="51"/>
      <c r="SAG48" s="51"/>
      <c r="SAH48" s="51"/>
      <c r="SAI48" s="51"/>
      <c r="SAJ48" s="51"/>
      <c r="SAK48" s="51"/>
      <c r="SAL48" s="51"/>
      <c r="SAM48" s="51"/>
      <c r="SAN48" s="51"/>
      <c r="SAO48" s="51"/>
      <c r="SAP48" s="51"/>
      <c r="SAQ48" s="51"/>
      <c r="SAR48" s="51"/>
      <c r="SAS48" s="51"/>
      <c r="SAT48" s="51"/>
      <c r="SAU48" s="51"/>
      <c r="SAV48" s="51"/>
      <c r="SAW48" s="51"/>
      <c r="SAX48" s="51"/>
      <c r="SAY48" s="51"/>
      <c r="SAZ48" s="51"/>
      <c r="SBA48" s="51"/>
      <c r="SBB48" s="51"/>
      <c r="SBC48" s="51"/>
      <c r="SBD48" s="51"/>
      <c r="SBE48" s="51"/>
      <c r="SBF48" s="51"/>
      <c r="SBG48" s="51"/>
      <c r="SBH48" s="51"/>
      <c r="SBI48" s="51"/>
      <c r="SBJ48" s="51"/>
      <c r="SBK48" s="51"/>
      <c r="SBL48" s="51"/>
      <c r="SBM48" s="51"/>
      <c r="SBN48" s="51"/>
      <c r="SBO48" s="51"/>
      <c r="SBP48" s="51"/>
      <c r="SBQ48" s="51"/>
      <c r="SBR48" s="51"/>
      <c r="SBS48" s="51"/>
      <c r="SBT48" s="51"/>
      <c r="SBU48" s="51"/>
      <c r="SBV48" s="51"/>
      <c r="SBW48" s="51"/>
      <c r="SBX48" s="51"/>
      <c r="SBY48" s="51"/>
      <c r="SBZ48" s="51"/>
      <c r="SCA48" s="51"/>
      <c r="SCB48" s="51"/>
      <c r="SCC48" s="51"/>
      <c r="SCD48" s="51"/>
      <c r="SCE48" s="51"/>
      <c r="SCF48" s="51"/>
      <c r="SCG48" s="51"/>
      <c r="SCH48" s="51"/>
      <c r="SCI48" s="51"/>
      <c r="SCJ48" s="51"/>
      <c r="SCK48" s="51"/>
      <c r="SCL48" s="51"/>
      <c r="SCM48" s="51"/>
      <c r="SCN48" s="51"/>
      <c r="SCO48" s="51"/>
      <c r="SCP48" s="51"/>
      <c r="SCQ48" s="51"/>
      <c r="SCR48" s="51"/>
      <c r="SCS48" s="51"/>
      <c r="SCT48" s="51"/>
      <c r="SCU48" s="51"/>
      <c r="SCV48" s="51"/>
      <c r="SCW48" s="51"/>
      <c r="SCX48" s="51"/>
      <c r="SCY48" s="51"/>
      <c r="SCZ48" s="51"/>
      <c r="SDA48" s="51"/>
      <c r="SDB48" s="51"/>
      <c r="SDC48" s="51"/>
      <c r="SDD48" s="51"/>
      <c r="SDE48" s="51"/>
      <c r="SDF48" s="51"/>
      <c r="SDG48" s="51"/>
      <c r="SDH48" s="51"/>
      <c r="SDI48" s="51"/>
      <c r="SDJ48" s="51"/>
      <c r="SDK48" s="51"/>
      <c r="SDL48" s="51"/>
      <c r="SDM48" s="51"/>
      <c r="SDN48" s="51"/>
      <c r="SDO48" s="51"/>
      <c r="SDP48" s="51"/>
      <c r="SDQ48" s="51"/>
      <c r="SDR48" s="51"/>
      <c r="SDS48" s="51"/>
      <c r="SDT48" s="51"/>
      <c r="SDU48" s="51"/>
      <c r="SDV48" s="51"/>
      <c r="SDW48" s="51"/>
      <c r="SDX48" s="51"/>
      <c r="SDY48" s="51"/>
      <c r="SDZ48" s="51"/>
      <c r="SEA48" s="51"/>
      <c r="SEB48" s="51"/>
      <c r="SEC48" s="51"/>
      <c r="SED48" s="51"/>
      <c r="SEE48" s="51"/>
      <c r="SEF48" s="51"/>
      <c r="SEG48" s="51"/>
      <c r="SEH48" s="51"/>
      <c r="SEI48" s="51"/>
      <c r="SEJ48" s="51"/>
      <c r="SEK48" s="51"/>
      <c r="SEL48" s="51"/>
      <c r="SEM48" s="51"/>
      <c r="SEN48" s="51"/>
      <c r="SEO48" s="51"/>
      <c r="SEP48" s="51"/>
      <c r="SEQ48" s="51"/>
      <c r="SER48" s="51"/>
      <c r="SES48" s="51"/>
      <c r="SET48" s="51"/>
      <c r="SEU48" s="51"/>
      <c r="SEV48" s="51"/>
      <c r="SEW48" s="51"/>
      <c r="SEX48" s="51"/>
      <c r="SEY48" s="51"/>
      <c r="SEZ48" s="51"/>
      <c r="SFA48" s="51"/>
      <c r="SFB48" s="51"/>
      <c r="SFC48" s="51"/>
      <c r="SFD48" s="51"/>
      <c r="SFE48" s="51"/>
      <c r="SFF48" s="51"/>
      <c r="SFG48" s="51"/>
      <c r="SFH48" s="51"/>
      <c r="SFI48" s="51"/>
      <c r="SFJ48" s="51"/>
      <c r="SFK48" s="51"/>
      <c r="SFL48" s="51"/>
      <c r="SFM48" s="51"/>
      <c r="SFN48" s="51"/>
      <c r="SFO48" s="51"/>
      <c r="SFP48" s="51"/>
      <c r="SFQ48" s="51"/>
      <c r="SFR48" s="51"/>
      <c r="SFS48" s="51"/>
      <c r="SFT48" s="51"/>
      <c r="SFU48" s="51"/>
      <c r="SFV48" s="51"/>
      <c r="SFW48" s="51"/>
      <c r="SFX48" s="51"/>
      <c r="SFY48" s="51"/>
      <c r="SFZ48" s="51"/>
      <c r="SGA48" s="51"/>
      <c r="SGB48" s="51"/>
      <c r="SGC48" s="51"/>
      <c r="SGD48" s="51"/>
      <c r="SGE48" s="51"/>
      <c r="SGF48" s="51"/>
      <c r="SGG48" s="51"/>
      <c r="SGH48" s="51"/>
      <c r="SGI48" s="51"/>
      <c r="SGJ48" s="51"/>
      <c r="SGK48" s="51"/>
      <c r="SGL48" s="51"/>
      <c r="SGM48" s="51"/>
      <c r="SGN48" s="51"/>
      <c r="SGO48" s="51"/>
      <c r="SGP48" s="51"/>
      <c r="SGQ48" s="51"/>
      <c r="SGR48" s="51"/>
      <c r="SGS48" s="51"/>
      <c r="SGT48" s="51"/>
      <c r="SGU48" s="51"/>
      <c r="SGV48" s="51"/>
      <c r="SGW48" s="51"/>
      <c r="SGX48" s="51"/>
      <c r="SGY48" s="51"/>
      <c r="SGZ48" s="51"/>
      <c r="SHA48" s="51"/>
      <c r="SHB48" s="51"/>
      <c r="SHC48" s="51"/>
      <c r="SHD48" s="51"/>
      <c r="SHE48" s="51"/>
      <c r="SHF48" s="51"/>
      <c r="SHG48" s="51"/>
      <c r="SHH48" s="51"/>
      <c r="SHI48" s="51"/>
      <c r="SHJ48" s="51"/>
      <c r="SHK48" s="51"/>
      <c r="SHL48" s="51"/>
      <c r="SHM48" s="51"/>
      <c r="SHN48" s="51"/>
      <c r="SHO48" s="51"/>
      <c r="SHP48" s="51"/>
      <c r="SHQ48" s="51"/>
      <c r="SHR48" s="51"/>
      <c r="SHS48" s="51"/>
      <c r="SHT48" s="51"/>
      <c r="SHU48" s="51"/>
      <c r="SHV48" s="51"/>
      <c r="SHW48" s="51"/>
      <c r="SHX48" s="51"/>
      <c r="SHY48" s="51"/>
      <c r="SHZ48" s="51"/>
      <c r="SIA48" s="51"/>
      <c r="SIB48" s="51"/>
      <c r="SIC48" s="51"/>
      <c r="SID48" s="51"/>
      <c r="SIE48" s="51"/>
      <c r="SIF48" s="51"/>
      <c r="SIG48" s="51"/>
      <c r="SIH48" s="51"/>
      <c r="SII48" s="51"/>
      <c r="SIJ48" s="51"/>
      <c r="SIK48" s="51"/>
      <c r="SIL48" s="51"/>
      <c r="SIM48" s="51"/>
      <c r="SIN48" s="51"/>
      <c r="SIO48" s="51"/>
      <c r="SIP48" s="51"/>
      <c r="SIQ48" s="51"/>
      <c r="SIR48" s="51"/>
      <c r="SIS48" s="51"/>
      <c r="SIT48" s="51"/>
      <c r="SIU48" s="51"/>
      <c r="SIV48" s="51"/>
      <c r="SIW48" s="51"/>
      <c r="SIX48" s="51"/>
      <c r="SIY48" s="51"/>
      <c r="SIZ48" s="51"/>
      <c r="SJA48" s="51"/>
      <c r="SJB48" s="51"/>
      <c r="SJC48" s="51"/>
      <c r="SJD48" s="51"/>
      <c r="SJE48" s="51"/>
      <c r="SJF48" s="51"/>
      <c r="SJG48" s="51"/>
      <c r="SJH48" s="51"/>
      <c r="SJI48" s="51"/>
      <c r="SJJ48" s="51"/>
      <c r="SJK48" s="51"/>
      <c r="SJL48" s="51"/>
      <c r="SJM48" s="51"/>
      <c r="SJN48" s="51"/>
      <c r="SJO48" s="51"/>
      <c r="SJP48" s="51"/>
      <c r="SJQ48" s="51"/>
      <c r="SJR48" s="51"/>
      <c r="SJS48" s="51"/>
      <c r="SJT48" s="51"/>
      <c r="SJU48" s="51"/>
      <c r="SJV48" s="51"/>
      <c r="SJW48" s="51"/>
      <c r="SJX48" s="51"/>
      <c r="SJY48" s="51"/>
      <c r="SJZ48" s="51"/>
      <c r="SKA48" s="51"/>
      <c r="SKB48" s="51"/>
      <c r="SKC48" s="51"/>
      <c r="SKD48" s="51"/>
      <c r="SKE48" s="51"/>
      <c r="SKF48" s="51"/>
      <c r="SKG48" s="51"/>
      <c r="SKH48" s="51"/>
      <c r="SKI48" s="51"/>
      <c r="SKJ48" s="51"/>
      <c r="SKK48" s="51"/>
      <c r="SKL48" s="51"/>
      <c r="SKM48" s="51"/>
      <c r="SKN48" s="51"/>
      <c r="SKO48" s="51"/>
      <c r="SKP48" s="51"/>
      <c r="SKQ48" s="51"/>
      <c r="SKR48" s="51"/>
      <c r="SKS48" s="51"/>
      <c r="SKT48" s="51"/>
      <c r="SKU48" s="51"/>
      <c r="SKV48" s="51"/>
      <c r="SKW48" s="51"/>
      <c r="SKX48" s="51"/>
      <c r="SKY48" s="51"/>
      <c r="SKZ48" s="51"/>
      <c r="SLA48" s="51"/>
      <c r="SLB48" s="51"/>
      <c r="SLC48" s="51"/>
      <c r="SLD48" s="51"/>
      <c r="SLE48" s="51"/>
      <c r="SLF48" s="51"/>
      <c r="SLG48" s="51"/>
      <c r="SLH48" s="51"/>
      <c r="SLI48" s="51"/>
      <c r="SLJ48" s="51"/>
      <c r="SLK48" s="51"/>
      <c r="SLL48" s="51"/>
      <c r="SLM48" s="51"/>
      <c r="SLN48" s="51"/>
      <c r="SLO48" s="51"/>
      <c r="SLP48" s="51"/>
      <c r="SLQ48" s="51"/>
      <c r="SLR48" s="51"/>
      <c r="SLS48" s="51"/>
      <c r="SLT48" s="51"/>
      <c r="SLU48" s="51"/>
      <c r="SLV48" s="51"/>
      <c r="SLW48" s="51"/>
      <c r="SLX48" s="51"/>
      <c r="SLY48" s="51"/>
      <c r="SLZ48" s="51"/>
      <c r="SMA48" s="51"/>
      <c r="SMB48" s="51"/>
      <c r="SMC48" s="51"/>
      <c r="SMD48" s="51"/>
      <c r="SME48" s="51"/>
      <c r="SMF48" s="51"/>
      <c r="SMG48" s="51"/>
      <c r="SMH48" s="51"/>
      <c r="SMI48" s="51"/>
      <c r="SMJ48" s="51"/>
      <c r="SMK48" s="51"/>
      <c r="SML48" s="51"/>
      <c r="SMM48" s="51"/>
      <c r="SMN48" s="51"/>
      <c r="SMO48" s="51"/>
      <c r="SMP48" s="51"/>
      <c r="SMQ48" s="51"/>
      <c r="SMR48" s="51"/>
      <c r="SMS48" s="51"/>
      <c r="SMT48" s="51"/>
      <c r="SMU48" s="51"/>
      <c r="SMV48" s="51"/>
      <c r="SMW48" s="51"/>
      <c r="SMX48" s="51"/>
      <c r="SMY48" s="51"/>
      <c r="SMZ48" s="51"/>
      <c r="SNA48" s="51"/>
      <c r="SNB48" s="51"/>
      <c r="SNC48" s="51"/>
      <c r="SND48" s="51"/>
      <c r="SNE48" s="51"/>
      <c r="SNF48" s="51"/>
      <c r="SNG48" s="51"/>
      <c r="SNH48" s="51"/>
      <c r="SNI48" s="51"/>
      <c r="SNJ48" s="51"/>
      <c r="SNK48" s="51"/>
      <c r="SNL48" s="51"/>
      <c r="SNM48" s="51"/>
      <c r="SNN48" s="51"/>
      <c r="SNO48" s="51"/>
      <c r="SNP48" s="51"/>
      <c r="SNQ48" s="51"/>
      <c r="SNR48" s="51"/>
      <c r="SNS48" s="51"/>
      <c r="SNT48" s="51"/>
      <c r="SNU48" s="51"/>
      <c r="SNV48" s="51"/>
      <c r="SNW48" s="51"/>
      <c r="SNX48" s="51"/>
      <c r="SNY48" s="51"/>
      <c r="SNZ48" s="51"/>
      <c r="SOA48" s="51"/>
      <c r="SOB48" s="51"/>
      <c r="SOC48" s="51"/>
      <c r="SOD48" s="51"/>
      <c r="SOE48" s="51"/>
      <c r="SOF48" s="51"/>
      <c r="SOG48" s="51"/>
      <c r="SOH48" s="51"/>
      <c r="SOI48" s="51"/>
      <c r="SOJ48" s="51"/>
      <c r="SOK48" s="51"/>
      <c r="SOL48" s="51"/>
      <c r="SOM48" s="51"/>
      <c r="SON48" s="51"/>
      <c r="SOO48" s="51"/>
      <c r="SOP48" s="51"/>
      <c r="SOQ48" s="51"/>
      <c r="SOR48" s="51"/>
      <c r="SOS48" s="51"/>
      <c r="SOT48" s="51"/>
      <c r="SOU48" s="51"/>
      <c r="SOV48" s="51"/>
      <c r="SOW48" s="51"/>
      <c r="SOX48" s="51"/>
      <c r="SOY48" s="51"/>
      <c r="SOZ48" s="51"/>
      <c r="SPA48" s="51"/>
      <c r="SPB48" s="51"/>
      <c r="SPC48" s="51"/>
      <c r="SPD48" s="51"/>
      <c r="SPE48" s="51"/>
      <c r="SPF48" s="51"/>
      <c r="SPG48" s="51"/>
      <c r="SPH48" s="51"/>
      <c r="SPI48" s="51"/>
      <c r="SPJ48" s="51"/>
      <c r="SPK48" s="51"/>
      <c r="SPL48" s="51"/>
      <c r="SPM48" s="51"/>
      <c r="SPN48" s="51"/>
      <c r="SPO48" s="51"/>
      <c r="SPP48" s="51"/>
      <c r="SPQ48" s="51"/>
      <c r="SPR48" s="51"/>
      <c r="SPS48" s="51"/>
      <c r="SPT48" s="51"/>
      <c r="SPU48" s="51"/>
      <c r="SPV48" s="51"/>
      <c r="SPW48" s="51"/>
      <c r="SPX48" s="51"/>
      <c r="SPY48" s="51"/>
      <c r="SPZ48" s="51"/>
      <c r="SQA48" s="51"/>
      <c r="SQB48" s="51"/>
      <c r="SQC48" s="51"/>
      <c r="SQD48" s="51"/>
      <c r="SQE48" s="51"/>
      <c r="SQF48" s="51"/>
      <c r="SQG48" s="51"/>
      <c r="SQH48" s="51"/>
      <c r="SQI48" s="51"/>
      <c r="SQJ48" s="51"/>
      <c r="SQK48" s="51"/>
      <c r="SQL48" s="51"/>
      <c r="SQM48" s="51"/>
      <c r="SQN48" s="51"/>
      <c r="SQO48" s="51"/>
      <c r="SQP48" s="51"/>
      <c r="SQQ48" s="51"/>
      <c r="SQR48" s="51"/>
      <c r="SQS48" s="51"/>
      <c r="SQT48" s="51"/>
      <c r="SQU48" s="51"/>
      <c r="SQV48" s="51"/>
      <c r="SQW48" s="51"/>
      <c r="SQX48" s="51"/>
      <c r="SQY48" s="51"/>
      <c r="SQZ48" s="51"/>
      <c r="SRA48" s="51"/>
      <c r="SRB48" s="51"/>
      <c r="SRC48" s="51"/>
      <c r="SRD48" s="51"/>
      <c r="SRE48" s="51"/>
      <c r="SRF48" s="51"/>
      <c r="SRG48" s="51"/>
      <c r="SRH48" s="51"/>
      <c r="SRI48" s="51"/>
      <c r="SRJ48" s="51"/>
      <c r="SRK48" s="51"/>
      <c r="SRL48" s="51"/>
      <c r="SRM48" s="51"/>
      <c r="SRN48" s="51"/>
      <c r="SRO48" s="51"/>
      <c r="SRP48" s="51"/>
      <c r="SRQ48" s="51"/>
      <c r="SRR48" s="51"/>
      <c r="SRS48" s="51"/>
      <c r="SRT48" s="51"/>
      <c r="SRU48" s="51"/>
      <c r="SRV48" s="51"/>
      <c r="SRW48" s="51"/>
      <c r="SRX48" s="51"/>
      <c r="SRY48" s="51"/>
      <c r="SRZ48" s="51"/>
      <c r="SSA48" s="51"/>
      <c r="SSB48" s="51"/>
      <c r="SSC48" s="51"/>
      <c r="SSD48" s="51"/>
      <c r="SSE48" s="51"/>
      <c r="SSF48" s="51"/>
      <c r="SSG48" s="51"/>
      <c r="SSH48" s="51"/>
      <c r="SSI48" s="51"/>
      <c r="SSJ48" s="51"/>
      <c r="SSK48" s="51"/>
      <c r="SSL48" s="51"/>
      <c r="SSM48" s="51"/>
      <c r="SSN48" s="51"/>
      <c r="SSO48" s="51"/>
      <c r="SSP48" s="51"/>
      <c r="SSQ48" s="51"/>
      <c r="SSR48" s="51"/>
      <c r="SSS48" s="51"/>
      <c r="SST48" s="51"/>
      <c r="SSU48" s="51"/>
      <c r="SSV48" s="51"/>
      <c r="SSW48" s="51"/>
      <c r="SSX48" s="51"/>
      <c r="SSY48" s="51"/>
      <c r="SSZ48" s="51"/>
      <c r="STA48" s="51"/>
      <c r="STB48" s="51"/>
      <c r="STC48" s="51"/>
      <c r="STD48" s="51"/>
      <c r="STE48" s="51"/>
      <c r="STF48" s="51"/>
      <c r="STG48" s="51"/>
      <c r="STH48" s="51"/>
      <c r="STI48" s="51"/>
      <c r="STJ48" s="51"/>
      <c r="STK48" s="51"/>
      <c r="STL48" s="51"/>
      <c r="STM48" s="51"/>
      <c r="STN48" s="51"/>
      <c r="STO48" s="51"/>
      <c r="STP48" s="51"/>
      <c r="STQ48" s="51"/>
      <c r="STR48" s="51"/>
      <c r="STS48" s="51"/>
      <c r="STT48" s="51"/>
      <c r="STU48" s="51"/>
      <c r="STV48" s="51"/>
      <c r="STW48" s="51"/>
      <c r="STX48" s="51"/>
      <c r="STY48" s="51"/>
      <c r="STZ48" s="51"/>
      <c r="SUA48" s="51"/>
      <c r="SUB48" s="51"/>
      <c r="SUC48" s="51"/>
      <c r="SUD48" s="51"/>
      <c r="SUE48" s="51"/>
      <c r="SUF48" s="51"/>
      <c r="SUG48" s="51"/>
      <c r="SUH48" s="51"/>
      <c r="SUI48" s="51"/>
      <c r="SUJ48" s="51"/>
      <c r="SUK48" s="51"/>
      <c r="SUL48" s="51"/>
      <c r="SUM48" s="51"/>
      <c r="SUN48" s="51"/>
      <c r="SUO48" s="51"/>
      <c r="SUP48" s="51"/>
      <c r="SUQ48" s="51"/>
      <c r="SUR48" s="51"/>
      <c r="SUS48" s="51"/>
      <c r="SUT48" s="51"/>
      <c r="SUU48" s="51"/>
      <c r="SUV48" s="51"/>
      <c r="SUW48" s="51"/>
      <c r="SUX48" s="51"/>
      <c r="SUY48" s="51"/>
      <c r="SUZ48" s="51"/>
      <c r="SVA48" s="51"/>
      <c r="SVB48" s="51"/>
      <c r="SVC48" s="51"/>
      <c r="SVD48" s="51"/>
      <c r="SVE48" s="51"/>
      <c r="SVF48" s="51"/>
      <c r="SVG48" s="51"/>
      <c r="SVH48" s="51"/>
      <c r="SVI48" s="51"/>
      <c r="SVJ48" s="51"/>
      <c r="SVK48" s="51"/>
      <c r="SVL48" s="51"/>
      <c r="SVM48" s="51"/>
      <c r="SVN48" s="51"/>
      <c r="SVO48" s="51"/>
      <c r="SVP48" s="51"/>
      <c r="SVQ48" s="51"/>
      <c r="SVR48" s="51"/>
      <c r="SVS48" s="51"/>
      <c r="SVT48" s="51"/>
      <c r="SVU48" s="51"/>
      <c r="SVV48" s="51"/>
      <c r="SVW48" s="51"/>
      <c r="SVX48" s="51"/>
      <c r="SVY48" s="51"/>
      <c r="SVZ48" s="51"/>
      <c r="SWA48" s="51"/>
      <c r="SWB48" s="51"/>
      <c r="SWC48" s="51"/>
      <c r="SWD48" s="51"/>
      <c r="SWE48" s="51"/>
      <c r="SWF48" s="51"/>
      <c r="SWG48" s="51"/>
      <c r="SWH48" s="51"/>
      <c r="SWI48" s="51"/>
      <c r="SWJ48" s="51"/>
      <c r="SWK48" s="51"/>
      <c r="SWL48" s="51"/>
      <c r="SWM48" s="51"/>
      <c r="SWN48" s="51"/>
      <c r="SWO48" s="51"/>
      <c r="SWP48" s="51"/>
      <c r="SWQ48" s="51"/>
      <c r="SWR48" s="51"/>
      <c r="SWS48" s="51"/>
      <c r="SWT48" s="51"/>
      <c r="SWU48" s="51"/>
      <c r="SWV48" s="51"/>
      <c r="SWW48" s="51"/>
      <c r="SWX48" s="51"/>
      <c r="SWY48" s="51"/>
      <c r="SWZ48" s="51"/>
      <c r="SXA48" s="51"/>
      <c r="SXB48" s="51"/>
      <c r="SXC48" s="51"/>
      <c r="SXD48" s="51"/>
      <c r="SXE48" s="51"/>
      <c r="SXF48" s="51"/>
      <c r="SXG48" s="51"/>
      <c r="SXH48" s="51"/>
      <c r="SXI48" s="51"/>
      <c r="SXJ48" s="51"/>
      <c r="SXK48" s="51"/>
      <c r="SXL48" s="51"/>
      <c r="SXM48" s="51"/>
      <c r="SXN48" s="51"/>
      <c r="SXO48" s="51"/>
      <c r="SXP48" s="51"/>
      <c r="SXQ48" s="51"/>
      <c r="SXR48" s="51"/>
      <c r="SXS48" s="51"/>
      <c r="SXT48" s="51"/>
      <c r="SXU48" s="51"/>
      <c r="SXV48" s="51"/>
      <c r="SXW48" s="51"/>
      <c r="SXX48" s="51"/>
      <c r="SXY48" s="51"/>
      <c r="SXZ48" s="51"/>
      <c r="SYA48" s="51"/>
      <c r="SYB48" s="51"/>
      <c r="SYC48" s="51"/>
      <c r="SYD48" s="51"/>
      <c r="SYE48" s="51"/>
      <c r="SYF48" s="51"/>
      <c r="SYG48" s="51"/>
      <c r="SYH48" s="51"/>
      <c r="SYI48" s="51"/>
      <c r="SYJ48" s="51"/>
      <c r="SYK48" s="51"/>
      <c r="SYL48" s="51"/>
      <c r="SYM48" s="51"/>
      <c r="SYN48" s="51"/>
      <c r="SYO48" s="51"/>
      <c r="SYP48" s="51"/>
      <c r="SYQ48" s="51"/>
      <c r="SYR48" s="51"/>
      <c r="SYS48" s="51"/>
      <c r="SYT48" s="51"/>
      <c r="SYU48" s="51"/>
      <c r="SYV48" s="51"/>
      <c r="SYW48" s="51"/>
      <c r="SYX48" s="51"/>
      <c r="SYY48" s="51"/>
      <c r="SYZ48" s="51"/>
      <c r="SZA48" s="51"/>
      <c r="SZB48" s="51"/>
      <c r="SZC48" s="51"/>
      <c r="SZD48" s="51"/>
      <c r="SZE48" s="51"/>
      <c r="SZF48" s="51"/>
      <c r="SZG48" s="51"/>
      <c r="SZH48" s="51"/>
      <c r="SZI48" s="51"/>
      <c r="SZJ48" s="51"/>
      <c r="SZK48" s="51"/>
      <c r="SZL48" s="51"/>
      <c r="SZM48" s="51"/>
      <c r="SZN48" s="51"/>
      <c r="SZO48" s="51"/>
      <c r="SZP48" s="51"/>
      <c r="SZQ48" s="51"/>
      <c r="SZR48" s="51"/>
      <c r="SZS48" s="51"/>
      <c r="SZT48" s="51"/>
      <c r="SZU48" s="51"/>
      <c r="SZV48" s="51"/>
      <c r="SZW48" s="51"/>
      <c r="SZX48" s="51"/>
      <c r="SZY48" s="51"/>
      <c r="SZZ48" s="51"/>
      <c r="TAA48" s="51"/>
      <c r="TAB48" s="51"/>
      <c r="TAC48" s="51"/>
      <c r="TAD48" s="51"/>
      <c r="TAE48" s="51"/>
      <c r="TAF48" s="51"/>
      <c r="TAG48" s="51"/>
      <c r="TAH48" s="51"/>
      <c r="TAI48" s="51"/>
      <c r="TAJ48" s="51"/>
      <c r="TAK48" s="51"/>
      <c r="TAL48" s="51"/>
      <c r="TAM48" s="51"/>
      <c r="TAN48" s="51"/>
      <c r="TAO48" s="51"/>
      <c r="TAP48" s="51"/>
      <c r="TAQ48" s="51"/>
      <c r="TAR48" s="51"/>
      <c r="TAS48" s="51"/>
      <c r="TAT48" s="51"/>
      <c r="TAU48" s="51"/>
      <c r="TAV48" s="51"/>
      <c r="TAW48" s="51"/>
      <c r="TAX48" s="51"/>
      <c r="TAY48" s="51"/>
      <c r="TAZ48" s="51"/>
      <c r="TBA48" s="51"/>
      <c r="TBB48" s="51"/>
      <c r="TBC48" s="51"/>
      <c r="TBD48" s="51"/>
      <c r="TBE48" s="51"/>
      <c r="TBF48" s="51"/>
      <c r="TBG48" s="51"/>
      <c r="TBH48" s="51"/>
      <c r="TBI48" s="51"/>
      <c r="TBJ48" s="51"/>
      <c r="TBK48" s="51"/>
      <c r="TBL48" s="51"/>
      <c r="TBM48" s="51"/>
      <c r="TBN48" s="51"/>
      <c r="TBO48" s="51"/>
      <c r="TBP48" s="51"/>
      <c r="TBQ48" s="51"/>
      <c r="TBR48" s="51"/>
      <c r="TBS48" s="51"/>
      <c r="TBT48" s="51"/>
      <c r="TBU48" s="51"/>
      <c r="TBV48" s="51"/>
      <c r="TBW48" s="51"/>
      <c r="TBX48" s="51"/>
      <c r="TBY48" s="51"/>
      <c r="TBZ48" s="51"/>
      <c r="TCA48" s="51"/>
      <c r="TCB48" s="51"/>
      <c r="TCC48" s="51"/>
      <c r="TCD48" s="51"/>
      <c r="TCE48" s="51"/>
      <c r="TCF48" s="51"/>
      <c r="TCG48" s="51"/>
      <c r="TCH48" s="51"/>
      <c r="TCI48" s="51"/>
      <c r="TCJ48" s="51"/>
      <c r="TCK48" s="51"/>
      <c r="TCL48" s="51"/>
      <c r="TCM48" s="51"/>
      <c r="TCN48" s="51"/>
      <c r="TCO48" s="51"/>
      <c r="TCP48" s="51"/>
      <c r="TCQ48" s="51"/>
      <c r="TCR48" s="51"/>
      <c r="TCS48" s="51"/>
      <c r="TCT48" s="51"/>
      <c r="TCU48" s="51"/>
      <c r="TCV48" s="51"/>
      <c r="TCW48" s="51"/>
      <c r="TCX48" s="51"/>
      <c r="TCY48" s="51"/>
      <c r="TCZ48" s="51"/>
      <c r="TDA48" s="51"/>
      <c r="TDB48" s="51"/>
      <c r="TDC48" s="51"/>
      <c r="TDD48" s="51"/>
      <c r="TDE48" s="51"/>
      <c r="TDF48" s="51"/>
      <c r="TDG48" s="51"/>
      <c r="TDH48" s="51"/>
      <c r="TDI48" s="51"/>
      <c r="TDJ48" s="51"/>
      <c r="TDK48" s="51"/>
      <c r="TDL48" s="51"/>
      <c r="TDM48" s="51"/>
      <c r="TDN48" s="51"/>
      <c r="TDO48" s="51"/>
      <c r="TDP48" s="51"/>
      <c r="TDQ48" s="51"/>
      <c r="TDR48" s="51"/>
      <c r="TDS48" s="51"/>
      <c r="TDT48" s="51"/>
      <c r="TDU48" s="51"/>
      <c r="TDV48" s="51"/>
      <c r="TDW48" s="51"/>
      <c r="TDX48" s="51"/>
      <c r="TDY48" s="51"/>
      <c r="TDZ48" s="51"/>
      <c r="TEA48" s="51"/>
      <c r="TEB48" s="51"/>
      <c r="TEC48" s="51"/>
      <c r="TED48" s="51"/>
      <c r="TEE48" s="51"/>
      <c r="TEF48" s="51"/>
      <c r="TEG48" s="51"/>
      <c r="TEH48" s="51"/>
      <c r="TEI48" s="51"/>
      <c r="TEJ48" s="51"/>
      <c r="TEK48" s="51"/>
      <c r="TEL48" s="51"/>
      <c r="TEM48" s="51"/>
      <c r="TEN48" s="51"/>
      <c r="TEO48" s="51"/>
      <c r="TEP48" s="51"/>
      <c r="TEQ48" s="51"/>
      <c r="TER48" s="51"/>
      <c r="TES48" s="51"/>
      <c r="TET48" s="51"/>
      <c r="TEU48" s="51"/>
      <c r="TEV48" s="51"/>
      <c r="TEW48" s="51"/>
      <c r="TEX48" s="51"/>
      <c r="TEY48" s="51"/>
      <c r="TEZ48" s="51"/>
      <c r="TFA48" s="51"/>
      <c r="TFB48" s="51"/>
      <c r="TFC48" s="51"/>
      <c r="TFD48" s="51"/>
      <c r="TFE48" s="51"/>
      <c r="TFF48" s="51"/>
      <c r="TFG48" s="51"/>
      <c r="TFH48" s="51"/>
      <c r="TFI48" s="51"/>
      <c r="TFJ48" s="51"/>
      <c r="TFK48" s="51"/>
      <c r="TFL48" s="51"/>
      <c r="TFM48" s="51"/>
      <c r="TFN48" s="51"/>
      <c r="TFO48" s="51"/>
      <c r="TFP48" s="51"/>
      <c r="TFQ48" s="51"/>
      <c r="TFR48" s="51"/>
      <c r="TFS48" s="51"/>
      <c r="TFT48" s="51"/>
      <c r="TFU48" s="51"/>
      <c r="TFV48" s="51"/>
      <c r="TFW48" s="51"/>
      <c r="TFX48" s="51"/>
      <c r="TFY48" s="51"/>
      <c r="TFZ48" s="51"/>
      <c r="TGA48" s="51"/>
      <c r="TGB48" s="51"/>
      <c r="TGC48" s="51"/>
      <c r="TGD48" s="51"/>
      <c r="TGE48" s="51"/>
      <c r="TGF48" s="51"/>
      <c r="TGG48" s="51"/>
      <c r="TGH48" s="51"/>
      <c r="TGI48" s="51"/>
      <c r="TGJ48" s="51"/>
      <c r="TGK48" s="51"/>
      <c r="TGL48" s="51"/>
      <c r="TGM48" s="51"/>
      <c r="TGN48" s="51"/>
      <c r="TGO48" s="51"/>
      <c r="TGP48" s="51"/>
      <c r="TGQ48" s="51"/>
      <c r="TGR48" s="51"/>
      <c r="TGS48" s="51"/>
      <c r="TGT48" s="51"/>
      <c r="TGU48" s="51"/>
      <c r="TGV48" s="51"/>
      <c r="TGW48" s="51"/>
      <c r="TGX48" s="51"/>
      <c r="TGY48" s="51"/>
      <c r="TGZ48" s="51"/>
      <c r="THA48" s="51"/>
      <c r="THB48" s="51"/>
      <c r="THC48" s="51"/>
      <c r="THD48" s="51"/>
      <c r="THE48" s="51"/>
      <c r="THF48" s="51"/>
      <c r="THG48" s="51"/>
      <c r="THH48" s="51"/>
      <c r="THI48" s="51"/>
      <c r="THJ48" s="51"/>
      <c r="THK48" s="51"/>
      <c r="THL48" s="51"/>
      <c r="THM48" s="51"/>
      <c r="THN48" s="51"/>
      <c r="THO48" s="51"/>
      <c r="THP48" s="51"/>
      <c r="THQ48" s="51"/>
      <c r="THR48" s="51"/>
      <c r="THS48" s="51"/>
      <c r="THT48" s="51"/>
      <c r="THU48" s="51"/>
      <c r="THV48" s="51"/>
      <c r="THW48" s="51"/>
      <c r="THX48" s="51"/>
      <c r="THY48" s="51"/>
      <c r="THZ48" s="51"/>
      <c r="TIA48" s="51"/>
      <c r="TIB48" s="51"/>
      <c r="TIC48" s="51"/>
      <c r="TID48" s="51"/>
      <c r="TIE48" s="51"/>
      <c r="TIF48" s="51"/>
      <c r="TIG48" s="51"/>
      <c r="TIH48" s="51"/>
      <c r="TII48" s="51"/>
      <c r="TIJ48" s="51"/>
      <c r="TIK48" s="51"/>
      <c r="TIL48" s="51"/>
      <c r="TIM48" s="51"/>
      <c r="TIN48" s="51"/>
      <c r="TIO48" s="51"/>
      <c r="TIP48" s="51"/>
      <c r="TIQ48" s="51"/>
      <c r="TIR48" s="51"/>
      <c r="TIS48" s="51"/>
      <c r="TIT48" s="51"/>
      <c r="TIU48" s="51"/>
      <c r="TIV48" s="51"/>
      <c r="TIW48" s="51"/>
      <c r="TIX48" s="51"/>
      <c r="TIY48" s="51"/>
      <c r="TIZ48" s="51"/>
      <c r="TJA48" s="51"/>
      <c r="TJB48" s="51"/>
      <c r="TJC48" s="51"/>
      <c r="TJD48" s="51"/>
      <c r="TJE48" s="51"/>
      <c r="TJF48" s="51"/>
      <c r="TJG48" s="51"/>
      <c r="TJH48" s="51"/>
      <c r="TJI48" s="51"/>
      <c r="TJJ48" s="51"/>
      <c r="TJK48" s="51"/>
      <c r="TJL48" s="51"/>
      <c r="TJM48" s="51"/>
      <c r="TJN48" s="51"/>
      <c r="TJO48" s="51"/>
      <c r="TJP48" s="51"/>
      <c r="TJQ48" s="51"/>
      <c r="TJR48" s="51"/>
      <c r="TJS48" s="51"/>
      <c r="TJT48" s="51"/>
      <c r="TJU48" s="51"/>
      <c r="TJV48" s="51"/>
      <c r="TJW48" s="51"/>
      <c r="TJX48" s="51"/>
      <c r="TJY48" s="51"/>
      <c r="TJZ48" s="51"/>
      <c r="TKA48" s="51"/>
      <c r="TKB48" s="51"/>
      <c r="TKC48" s="51"/>
      <c r="TKD48" s="51"/>
      <c r="TKE48" s="51"/>
      <c r="TKF48" s="51"/>
      <c r="TKG48" s="51"/>
      <c r="TKH48" s="51"/>
      <c r="TKI48" s="51"/>
      <c r="TKJ48" s="51"/>
      <c r="TKK48" s="51"/>
      <c r="TKL48" s="51"/>
      <c r="TKM48" s="51"/>
      <c r="TKN48" s="51"/>
      <c r="TKO48" s="51"/>
      <c r="TKP48" s="51"/>
      <c r="TKQ48" s="51"/>
      <c r="TKR48" s="51"/>
      <c r="TKS48" s="51"/>
      <c r="TKT48" s="51"/>
      <c r="TKU48" s="51"/>
      <c r="TKV48" s="51"/>
      <c r="TKW48" s="51"/>
      <c r="TKX48" s="51"/>
      <c r="TKY48" s="51"/>
      <c r="TKZ48" s="51"/>
      <c r="TLA48" s="51"/>
      <c r="TLB48" s="51"/>
      <c r="TLC48" s="51"/>
      <c r="TLD48" s="51"/>
      <c r="TLE48" s="51"/>
      <c r="TLF48" s="51"/>
      <c r="TLG48" s="51"/>
      <c r="TLH48" s="51"/>
      <c r="TLI48" s="51"/>
      <c r="TLJ48" s="51"/>
      <c r="TLK48" s="51"/>
      <c r="TLL48" s="51"/>
      <c r="TLM48" s="51"/>
      <c r="TLN48" s="51"/>
      <c r="TLO48" s="51"/>
      <c r="TLP48" s="51"/>
      <c r="TLQ48" s="51"/>
      <c r="TLR48" s="51"/>
      <c r="TLS48" s="51"/>
      <c r="TLT48" s="51"/>
      <c r="TLU48" s="51"/>
      <c r="TLV48" s="51"/>
      <c r="TLW48" s="51"/>
      <c r="TLX48" s="51"/>
      <c r="TLY48" s="51"/>
      <c r="TLZ48" s="51"/>
      <c r="TMA48" s="51"/>
      <c r="TMB48" s="51"/>
      <c r="TMC48" s="51"/>
      <c r="TMD48" s="51"/>
      <c r="TME48" s="51"/>
      <c r="TMF48" s="51"/>
      <c r="TMG48" s="51"/>
      <c r="TMH48" s="51"/>
      <c r="TMI48" s="51"/>
      <c r="TMJ48" s="51"/>
      <c r="TMK48" s="51"/>
      <c r="TML48" s="51"/>
      <c r="TMM48" s="51"/>
      <c r="TMN48" s="51"/>
      <c r="TMO48" s="51"/>
      <c r="TMP48" s="51"/>
      <c r="TMQ48" s="51"/>
      <c r="TMR48" s="51"/>
      <c r="TMS48" s="51"/>
      <c r="TMT48" s="51"/>
      <c r="TMU48" s="51"/>
      <c r="TMV48" s="51"/>
      <c r="TMW48" s="51"/>
      <c r="TMX48" s="51"/>
      <c r="TMY48" s="51"/>
      <c r="TMZ48" s="51"/>
      <c r="TNA48" s="51"/>
      <c r="TNB48" s="51"/>
      <c r="TNC48" s="51"/>
      <c r="TND48" s="51"/>
      <c r="TNE48" s="51"/>
      <c r="TNF48" s="51"/>
      <c r="TNG48" s="51"/>
      <c r="TNH48" s="51"/>
      <c r="TNI48" s="51"/>
      <c r="TNJ48" s="51"/>
      <c r="TNK48" s="51"/>
      <c r="TNL48" s="51"/>
      <c r="TNM48" s="51"/>
      <c r="TNN48" s="51"/>
      <c r="TNO48" s="51"/>
      <c r="TNP48" s="51"/>
      <c r="TNQ48" s="51"/>
      <c r="TNR48" s="51"/>
      <c r="TNS48" s="51"/>
      <c r="TNT48" s="51"/>
      <c r="TNU48" s="51"/>
      <c r="TNV48" s="51"/>
      <c r="TNW48" s="51"/>
      <c r="TNX48" s="51"/>
      <c r="TNY48" s="51"/>
      <c r="TNZ48" s="51"/>
      <c r="TOA48" s="51"/>
      <c r="TOB48" s="51"/>
      <c r="TOC48" s="51"/>
      <c r="TOD48" s="51"/>
      <c r="TOE48" s="51"/>
      <c r="TOF48" s="51"/>
      <c r="TOG48" s="51"/>
      <c r="TOH48" s="51"/>
      <c r="TOI48" s="51"/>
      <c r="TOJ48" s="51"/>
      <c r="TOK48" s="51"/>
      <c r="TOL48" s="51"/>
      <c r="TOM48" s="51"/>
      <c r="TON48" s="51"/>
      <c r="TOO48" s="51"/>
      <c r="TOP48" s="51"/>
      <c r="TOQ48" s="51"/>
      <c r="TOR48" s="51"/>
      <c r="TOS48" s="51"/>
      <c r="TOT48" s="51"/>
      <c r="TOU48" s="51"/>
      <c r="TOV48" s="51"/>
      <c r="TOW48" s="51"/>
      <c r="TOX48" s="51"/>
      <c r="TOY48" s="51"/>
      <c r="TOZ48" s="51"/>
      <c r="TPA48" s="51"/>
      <c r="TPB48" s="51"/>
      <c r="TPC48" s="51"/>
      <c r="TPD48" s="51"/>
      <c r="TPE48" s="51"/>
      <c r="TPF48" s="51"/>
      <c r="TPG48" s="51"/>
      <c r="TPH48" s="51"/>
      <c r="TPI48" s="51"/>
      <c r="TPJ48" s="51"/>
      <c r="TPK48" s="51"/>
      <c r="TPL48" s="51"/>
      <c r="TPM48" s="51"/>
      <c r="TPN48" s="51"/>
      <c r="TPO48" s="51"/>
      <c r="TPP48" s="51"/>
      <c r="TPQ48" s="51"/>
      <c r="TPR48" s="51"/>
      <c r="TPS48" s="51"/>
      <c r="TPT48" s="51"/>
      <c r="TPU48" s="51"/>
      <c r="TPV48" s="51"/>
      <c r="TPW48" s="51"/>
      <c r="TPX48" s="51"/>
      <c r="TPY48" s="51"/>
      <c r="TPZ48" s="51"/>
      <c r="TQA48" s="51"/>
      <c r="TQB48" s="51"/>
      <c r="TQC48" s="51"/>
      <c r="TQD48" s="51"/>
      <c r="TQE48" s="51"/>
      <c r="TQF48" s="51"/>
      <c r="TQG48" s="51"/>
      <c r="TQH48" s="51"/>
      <c r="TQI48" s="51"/>
      <c r="TQJ48" s="51"/>
      <c r="TQK48" s="51"/>
      <c r="TQL48" s="51"/>
      <c r="TQM48" s="51"/>
      <c r="TQN48" s="51"/>
      <c r="TQO48" s="51"/>
      <c r="TQP48" s="51"/>
      <c r="TQQ48" s="51"/>
      <c r="TQR48" s="51"/>
      <c r="TQS48" s="51"/>
      <c r="TQT48" s="51"/>
      <c r="TQU48" s="51"/>
      <c r="TQV48" s="51"/>
      <c r="TQW48" s="51"/>
      <c r="TQX48" s="51"/>
      <c r="TQY48" s="51"/>
      <c r="TQZ48" s="51"/>
      <c r="TRA48" s="51"/>
      <c r="TRB48" s="51"/>
      <c r="TRC48" s="51"/>
      <c r="TRD48" s="51"/>
      <c r="TRE48" s="51"/>
      <c r="TRF48" s="51"/>
      <c r="TRG48" s="51"/>
      <c r="TRH48" s="51"/>
      <c r="TRI48" s="51"/>
      <c r="TRJ48" s="51"/>
      <c r="TRK48" s="51"/>
      <c r="TRL48" s="51"/>
      <c r="TRM48" s="51"/>
      <c r="TRN48" s="51"/>
      <c r="TRO48" s="51"/>
      <c r="TRP48" s="51"/>
      <c r="TRQ48" s="51"/>
      <c r="TRR48" s="51"/>
      <c r="TRS48" s="51"/>
      <c r="TRT48" s="51"/>
      <c r="TRU48" s="51"/>
      <c r="TRV48" s="51"/>
      <c r="TRW48" s="51"/>
      <c r="TRX48" s="51"/>
      <c r="TRY48" s="51"/>
      <c r="TRZ48" s="51"/>
      <c r="TSA48" s="51"/>
      <c r="TSB48" s="51"/>
      <c r="TSC48" s="51"/>
      <c r="TSD48" s="51"/>
      <c r="TSE48" s="51"/>
      <c r="TSF48" s="51"/>
      <c r="TSG48" s="51"/>
      <c r="TSH48" s="51"/>
      <c r="TSI48" s="51"/>
      <c r="TSJ48" s="51"/>
      <c r="TSK48" s="51"/>
      <c r="TSL48" s="51"/>
      <c r="TSM48" s="51"/>
      <c r="TSN48" s="51"/>
      <c r="TSO48" s="51"/>
      <c r="TSP48" s="51"/>
      <c r="TSQ48" s="51"/>
      <c r="TSR48" s="51"/>
      <c r="TSS48" s="51"/>
      <c r="TST48" s="51"/>
      <c r="TSU48" s="51"/>
      <c r="TSV48" s="51"/>
      <c r="TSW48" s="51"/>
      <c r="TSX48" s="51"/>
      <c r="TSY48" s="51"/>
      <c r="TSZ48" s="51"/>
      <c r="TTA48" s="51"/>
      <c r="TTB48" s="51"/>
      <c r="TTC48" s="51"/>
      <c r="TTD48" s="51"/>
      <c r="TTE48" s="51"/>
      <c r="TTF48" s="51"/>
      <c r="TTG48" s="51"/>
      <c r="TTH48" s="51"/>
      <c r="TTI48" s="51"/>
      <c r="TTJ48" s="51"/>
      <c r="TTK48" s="51"/>
      <c r="TTL48" s="51"/>
      <c r="TTM48" s="51"/>
      <c r="TTN48" s="51"/>
      <c r="TTO48" s="51"/>
      <c r="TTP48" s="51"/>
      <c r="TTQ48" s="51"/>
      <c r="TTR48" s="51"/>
      <c r="TTS48" s="51"/>
      <c r="TTT48" s="51"/>
      <c r="TTU48" s="51"/>
      <c r="TTV48" s="51"/>
      <c r="TTW48" s="51"/>
      <c r="TTX48" s="51"/>
      <c r="TTY48" s="51"/>
      <c r="TTZ48" s="51"/>
      <c r="TUA48" s="51"/>
      <c r="TUB48" s="51"/>
      <c r="TUC48" s="51"/>
      <c r="TUD48" s="51"/>
      <c r="TUE48" s="51"/>
      <c r="TUF48" s="51"/>
      <c r="TUG48" s="51"/>
      <c r="TUH48" s="51"/>
      <c r="TUI48" s="51"/>
      <c r="TUJ48" s="51"/>
      <c r="TUK48" s="51"/>
      <c r="TUL48" s="51"/>
      <c r="TUM48" s="51"/>
      <c r="TUN48" s="51"/>
      <c r="TUO48" s="51"/>
      <c r="TUP48" s="51"/>
      <c r="TUQ48" s="51"/>
      <c r="TUR48" s="51"/>
      <c r="TUS48" s="51"/>
      <c r="TUT48" s="51"/>
      <c r="TUU48" s="51"/>
      <c r="TUV48" s="51"/>
      <c r="TUW48" s="51"/>
      <c r="TUX48" s="51"/>
      <c r="TUY48" s="51"/>
      <c r="TUZ48" s="51"/>
      <c r="TVA48" s="51"/>
      <c r="TVB48" s="51"/>
      <c r="TVC48" s="51"/>
      <c r="TVD48" s="51"/>
      <c r="TVE48" s="51"/>
      <c r="TVF48" s="51"/>
      <c r="TVG48" s="51"/>
      <c r="TVH48" s="51"/>
      <c r="TVI48" s="51"/>
      <c r="TVJ48" s="51"/>
      <c r="TVK48" s="51"/>
      <c r="TVL48" s="51"/>
      <c r="TVM48" s="51"/>
      <c r="TVN48" s="51"/>
      <c r="TVO48" s="51"/>
      <c r="TVP48" s="51"/>
      <c r="TVQ48" s="51"/>
      <c r="TVR48" s="51"/>
      <c r="TVS48" s="51"/>
      <c r="TVT48" s="51"/>
      <c r="TVU48" s="51"/>
      <c r="TVV48" s="51"/>
      <c r="TVW48" s="51"/>
      <c r="TVX48" s="51"/>
      <c r="TVY48" s="51"/>
      <c r="TVZ48" s="51"/>
      <c r="TWA48" s="51"/>
      <c r="TWB48" s="51"/>
      <c r="TWC48" s="51"/>
      <c r="TWD48" s="51"/>
      <c r="TWE48" s="51"/>
      <c r="TWF48" s="51"/>
      <c r="TWG48" s="51"/>
      <c r="TWH48" s="51"/>
      <c r="TWI48" s="51"/>
      <c r="TWJ48" s="51"/>
      <c r="TWK48" s="51"/>
      <c r="TWL48" s="51"/>
      <c r="TWM48" s="51"/>
      <c r="TWN48" s="51"/>
      <c r="TWO48" s="51"/>
      <c r="TWP48" s="51"/>
      <c r="TWQ48" s="51"/>
      <c r="TWR48" s="51"/>
      <c r="TWS48" s="51"/>
      <c r="TWT48" s="51"/>
      <c r="TWU48" s="51"/>
      <c r="TWV48" s="51"/>
      <c r="TWW48" s="51"/>
      <c r="TWX48" s="51"/>
      <c r="TWY48" s="51"/>
      <c r="TWZ48" s="51"/>
      <c r="TXA48" s="51"/>
      <c r="TXB48" s="51"/>
      <c r="TXC48" s="51"/>
      <c r="TXD48" s="51"/>
      <c r="TXE48" s="51"/>
      <c r="TXF48" s="51"/>
      <c r="TXG48" s="51"/>
      <c r="TXH48" s="51"/>
      <c r="TXI48" s="51"/>
      <c r="TXJ48" s="51"/>
      <c r="TXK48" s="51"/>
      <c r="TXL48" s="51"/>
      <c r="TXM48" s="51"/>
      <c r="TXN48" s="51"/>
      <c r="TXO48" s="51"/>
      <c r="TXP48" s="51"/>
      <c r="TXQ48" s="51"/>
      <c r="TXR48" s="51"/>
      <c r="TXS48" s="51"/>
      <c r="TXT48" s="51"/>
      <c r="TXU48" s="51"/>
      <c r="TXV48" s="51"/>
      <c r="TXW48" s="51"/>
      <c r="TXX48" s="51"/>
      <c r="TXY48" s="51"/>
      <c r="TXZ48" s="51"/>
      <c r="TYA48" s="51"/>
      <c r="TYB48" s="51"/>
      <c r="TYC48" s="51"/>
      <c r="TYD48" s="51"/>
      <c r="TYE48" s="51"/>
      <c r="TYF48" s="51"/>
      <c r="TYG48" s="51"/>
      <c r="TYH48" s="51"/>
      <c r="TYI48" s="51"/>
      <c r="TYJ48" s="51"/>
      <c r="TYK48" s="51"/>
      <c r="TYL48" s="51"/>
      <c r="TYM48" s="51"/>
      <c r="TYN48" s="51"/>
      <c r="TYO48" s="51"/>
      <c r="TYP48" s="51"/>
      <c r="TYQ48" s="51"/>
      <c r="TYR48" s="51"/>
      <c r="TYS48" s="51"/>
      <c r="TYT48" s="51"/>
      <c r="TYU48" s="51"/>
      <c r="TYV48" s="51"/>
      <c r="TYW48" s="51"/>
      <c r="TYX48" s="51"/>
      <c r="TYY48" s="51"/>
      <c r="TYZ48" s="51"/>
      <c r="TZA48" s="51"/>
      <c r="TZB48" s="51"/>
      <c r="TZC48" s="51"/>
      <c r="TZD48" s="51"/>
      <c r="TZE48" s="51"/>
      <c r="TZF48" s="51"/>
      <c r="TZG48" s="51"/>
      <c r="TZH48" s="51"/>
      <c r="TZI48" s="51"/>
      <c r="TZJ48" s="51"/>
      <c r="TZK48" s="51"/>
      <c r="TZL48" s="51"/>
      <c r="TZM48" s="51"/>
      <c r="TZN48" s="51"/>
      <c r="TZO48" s="51"/>
      <c r="TZP48" s="51"/>
      <c r="TZQ48" s="51"/>
      <c r="TZR48" s="51"/>
      <c r="TZS48" s="51"/>
      <c r="TZT48" s="51"/>
      <c r="TZU48" s="51"/>
      <c r="TZV48" s="51"/>
      <c r="TZW48" s="51"/>
      <c r="TZX48" s="51"/>
      <c r="TZY48" s="51"/>
      <c r="TZZ48" s="51"/>
      <c r="UAA48" s="51"/>
      <c r="UAB48" s="51"/>
      <c r="UAC48" s="51"/>
      <c r="UAD48" s="51"/>
      <c r="UAE48" s="51"/>
      <c r="UAF48" s="51"/>
      <c r="UAG48" s="51"/>
      <c r="UAH48" s="51"/>
      <c r="UAI48" s="51"/>
      <c r="UAJ48" s="51"/>
      <c r="UAK48" s="51"/>
      <c r="UAL48" s="51"/>
      <c r="UAM48" s="51"/>
      <c r="UAN48" s="51"/>
      <c r="UAO48" s="51"/>
      <c r="UAP48" s="51"/>
      <c r="UAQ48" s="51"/>
      <c r="UAR48" s="51"/>
      <c r="UAS48" s="51"/>
      <c r="UAT48" s="51"/>
      <c r="UAU48" s="51"/>
      <c r="UAV48" s="51"/>
      <c r="UAW48" s="51"/>
      <c r="UAX48" s="51"/>
      <c r="UAY48" s="51"/>
      <c r="UAZ48" s="51"/>
      <c r="UBA48" s="51"/>
      <c r="UBB48" s="51"/>
      <c r="UBC48" s="51"/>
      <c r="UBD48" s="51"/>
      <c r="UBE48" s="51"/>
      <c r="UBF48" s="51"/>
      <c r="UBG48" s="51"/>
      <c r="UBH48" s="51"/>
      <c r="UBI48" s="51"/>
      <c r="UBJ48" s="51"/>
      <c r="UBK48" s="51"/>
      <c r="UBL48" s="51"/>
      <c r="UBM48" s="51"/>
      <c r="UBN48" s="51"/>
      <c r="UBO48" s="51"/>
      <c r="UBP48" s="51"/>
      <c r="UBQ48" s="51"/>
      <c r="UBR48" s="51"/>
      <c r="UBS48" s="51"/>
      <c r="UBT48" s="51"/>
      <c r="UBU48" s="51"/>
      <c r="UBV48" s="51"/>
      <c r="UBW48" s="51"/>
      <c r="UBX48" s="51"/>
      <c r="UBY48" s="51"/>
      <c r="UBZ48" s="51"/>
      <c r="UCA48" s="51"/>
      <c r="UCB48" s="51"/>
      <c r="UCC48" s="51"/>
      <c r="UCD48" s="51"/>
      <c r="UCE48" s="51"/>
      <c r="UCF48" s="51"/>
      <c r="UCG48" s="51"/>
      <c r="UCH48" s="51"/>
      <c r="UCI48" s="51"/>
      <c r="UCJ48" s="51"/>
      <c r="UCK48" s="51"/>
      <c r="UCL48" s="51"/>
      <c r="UCM48" s="51"/>
      <c r="UCN48" s="51"/>
      <c r="UCO48" s="51"/>
      <c r="UCP48" s="51"/>
      <c r="UCQ48" s="51"/>
      <c r="UCR48" s="51"/>
      <c r="UCS48" s="51"/>
      <c r="UCT48" s="51"/>
      <c r="UCU48" s="51"/>
      <c r="UCV48" s="51"/>
      <c r="UCW48" s="51"/>
      <c r="UCX48" s="51"/>
      <c r="UCY48" s="51"/>
      <c r="UCZ48" s="51"/>
      <c r="UDA48" s="51"/>
      <c r="UDB48" s="51"/>
      <c r="UDC48" s="51"/>
      <c r="UDD48" s="51"/>
      <c r="UDE48" s="51"/>
      <c r="UDF48" s="51"/>
      <c r="UDG48" s="51"/>
      <c r="UDH48" s="51"/>
      <c r="UDI48" s="51"/>
      <c r="UDJ48" s="51"/>
      <c r="UDK48" s="51"/>
      <c r="UDL48" s="51"/>
      <c r="UDM48" s="51"/>
      <c r="UDN48" s="51"/>
      <c r="UDO48" s="51"/>
      <c r="UDP48" s="51"/>
      <c r="UDQ48" s="51"/>
      <c r="UDR48" s="51"/>
      <c r="UDS48" s="51"/>
      <c r="UDT48" s="51"/>
      <c r="UDU48" s="51"/>
      <c r="UDV48" s="51"/>
      <c r="UDW48" s="51"/>
      <c r="UDX48" s="51"/>
      <c r="UDY48" s="51"/>
      <c r="UDZ48" s="51"/>
      <c r="UEA48" s="51"/>
      <c r="UEB48" s="51"/>
      <c r="UEC48" s="51"/>
      <c r="UED48" s="51"/>
      <c r="UEE48" s="51"/>
      <c r="UEF48" s="51"/>
      <c r="UEG48" s="51"/>
      <c r="UEH48" s="51"/>
      <c r="UEI48" s="51"/>
      <c r="UEJ48" s="51"/>
      <c r="UEK48" s="51"/>
      <c r="UEL48" s="51"/>
      <c r="UEM48" s="51"/>
      <c r="UEN48" s="51"/>
      <c r="UEO48" s="51"/>
      <c r="UEP48" s="51"/>
      <c r="UEQ48" s="51"/>
      <c r="UER48" s="51"/>
      <c r="UES48" s="51"/>
      <c r="UET48" s="51"/>
      <c r="UEU48" s="51"/>
      <c r="UEV48" s="51"/>
      <c r="UEW48" s="51"/>
      <c r="UEX48" s="51"/>
      <c r="UEY48" s="51"/>
      <c r="UEZ48" s="51"/>
      <c r="UFA48" s="51"/>
      <c r="UFB48" s="51"/>
      <c r="UFC48" s="51"/>
      <c r="UFD48" s="51"/>
      <c r="UFE48" s="51"/>
      <c r="UFF48" s="51"/>
      <c r="UFG48" s="51"/>
      <c r="UFH48" s="51"/>
      <c r="UFI48" s="51"/>
      <c r="UFJ48" s="51"/>
      <c r="UFK48" s="51"/>
      <c r="UFL48" s="51"/>
      <c r="UFM48" s="51"/>
      <c r="UFN48" s="51"/>
      <c r="UFO48" s="51"/>
      <c r="UFP48" s="51"/>
      <c r="UFQ48" s="51"/>
      <c r="UFR48" s="51"/>
      <c r="UFS48" s="51"/>
      <c r="UFT48" s="51"/>
      <c r="UFU48" s="51"/>
      <c r="UFV48" s="51"/>
      <c r="UFW48" s="51"/>
      <c r="UFX48" s="51"/>
      <c r="UFY48" s="51"/>
      <c r="UFZ48" s="51"/>
      <c r="UGA48" s="51"/>
      <c r="UGB48" s="51"/>
      <c r="UGC48" s="51"/>
      <c r="UGD48" s="51"/>
      <c r="UGE48" s="51"/>
      <c r="UGF48" s="51"/>
      <c r="UGG48" s="51"/>
      <c r="UGH48" s="51"/>
      <c r="UGI48" s="51"/>
      <c r="UGJ48" s="51"/>
      <c r="UGK48" s="51"/>
      <c r="UGL48" s="51"/>
      <c r="UGM48" s="51"/>
      <c r="UGN48" s="51"/>
      <c r="UGO48" s="51"/>
      <c r="UGP48" s="51"/>
      <c r="UGQ48" s="51"/>
      <c r="UGR48" s="51"/>
      <c r="UGS48" s="51"/>
      <c r="UGT48" s="51"/>
      <c r="UGU48" s="51"/>
      <c r="UGV48" s="51"/>
      <c r="UGW48" s="51"/>
      <c r="UGX48" s="51"/>
      <c r="UGY48" s="51"/>
      <c r="UGZ48" s="51"/>
      <c r="UHA48" s="51"/>
      <c r="UHB48" s="51"/>
      <c r="UHC48" s="51"/>
      <c r="UHD48" s="51"/>
      <c r="UHE48" s="51"/>
      <c r="UHF48" s="51"/>
      <c r="UHG48" s="51"/>
      <c r="UHH48" s="51"/>
      <c r="UHI48" s="51"/>
      <c r="UHJ48" s="51"/>
      <c r="UHK48" s="51"/>
      <c r="UHL48" s="51"/>
      <c r="UHM48" s="51"/>
      <c r="UHN48" s="51"/>
      <c r="UHO48" s="51"/>
      <c r="UHP48" s="51"/>
      <c r="UHQ48" s="51"/>
      <c r="UHR48" s="51"/>
      <c r="UHS48" s="51"/>
      <c r="UHT48" s="51"/>
      <c r="UHU48" s="51"/>
      <c r="UHV48" s="51"/>
      <c r="UHW48" s="51"/>
      <c r="UHX48" s="51"/>
      <c r="UHY48" s="51"/>
      <c r="UHZ48" s="51"/>
      <c r="UIA48" s="51"/>
      <c r="UIB48" s="51"/>
      <c r="UIC48" s="51"/>
      <c r="UID48" s="51"/>
      <c r="UIE48" s="51"/>
      <c r="UIF48" s="51"/>
      <c r="UIG48" s="51"/>
      <c r="UIH48" s="51"/>
      <c r="UII48" s="51"/>
      <c r="UIJ48" s="51"/>
      <c r="UIK48" s="51"/>
      <c r="UIL48" s="51"/>
      <c r="UIM48" s="51"/>
      <c r="UIN48" s="51"/>
      <c r="UIO48" s="51"/>
      <c r="UIP48" s="51"/>
      <c r="UIQ48" s="51"/>
      <c r="UIR48" s="51"/>
      <c r="UIS48" s="51"/>
      <c r="UIT48" s="51"/>
      <c r="UIU48" s="51"/>
      <c r="UIV48" s="51"/>
      <c r="UIW48" s="51"/>
      <c r="UIX48" s="51"/>
      <c r="UIY48" s="51"/>
      <c r="UIZ48" s="51"/>
      <c r="UJA48" s="51"/>
      <c r="UJB48" s="51"/>
      <c r="UJC48" s="51"/>
      <c r="UJD48" s="51"/>
      <c r="UJE48" s="51"/>
      <c r="UJF48" s="51"/>
      <c r="UJG48" s="51"/>
      <c r="UJH48" s="51"/>
      <c r="UJI48" s="51"/>
      <c r="UJJ48" s="51"/>
      <c r="UJK48" s="51"/>
      <c r="UJL48" s="51"/>
      <c r="UJM48" s="51"/>
      <c r="UJN48" s="51"/>
      <c r="UJO48" s="51"/>
      <c r="UJP48" s="51"/>
      <c r="UJQ48" s="51"/>
      <c r="UJR48" s="51"/>
      <c r="UJS48" s="51"/>
      <c r="UJT48" s="51"/>
      <c r="UJU48" s="51"/>
      <c r="UJV48" s="51"/>
      <c r="UJW48" s="51"/>
      <c r="UJX48" s="51"/>
      <c r="UJY48" s="51"/>
      <c r="UJZ48" s="51"/>
      <c r="UKA48" s="51"/>
      <c r="UKB48" s="51"/>
      <c r="UKC48" s="51"/>
      <c r="UKD48" s="51"/>
      <c r="UKE48" s="51"/>
      <c r="UKF48" s="51"/>
      <c r="UKG48" s="51"/>
      <c r="UKH48" s="51"/>
      <c r="UKI48" s="51"/>
      <c r="UKJ48" s="51"/>
      <c r="UKK48" s="51"/>
      <c r="UKL48" s="51"/>
      <c r="UKM48" s="51"/>
      <c r="UKN48" s="51"/>
      <c r="UKO48" s="51"/>
      <c r="UKP48" s="51"/>
      <c r="UKQ48" s="51"/>
      <c r="UKR48" s="51"/>
      <c r="UKS48" s="51"/>
      <c r="UKT48" s="51"/>
      <c r="UKU48" s="51"/>
      <c r="UKV48" s="51"/>
      <c r="UKW48" s="51"/>
      <c r="UKX48" s="51"/>
      <c r="UKY48" s="51"/>
      <c r="UKZ48" s="51"/>
      <c r="ULA48" s="51"/>
      <c r="ULB48" s="51"/>
      <c r="ULC48" s="51"/>
      <c r="ULD48" s="51"/>
      <c r="ULE48" s="51"/>
      <c r="ULF48" s="51"/>
      <c r="ULG48" s="51"/>
      <c r="ULH48" s="51"/>
      <c r="ULI48" s="51"/>
      <c r="ULJ48" s="51"/>
      <c r="ULK48" s="51"/>
      <c r="ULL48" s="51"/>
      <c r="ULM48" s="51"/>
      <c r="ULN48" s="51"/>
      <c r="ULO48" s="51"/>
      <c r="ULP48" s="51"/>
      <c r="ULQ48" s="51"/>
      <c r="ULR48" s="51"/>
      <c r="ULS48" s="51"/>
      <c r="ULT48" s="51"/>
      <c r="ULU48" s="51"/>
      <c r="ULV48" s="51"/>
      <c r="ULW48" s="51"/>
      <c r="ULX48" s="51"/>
      <c r="ULY48" s="51"/>
      <c r="ULZ48" s="51"/>
      <c r="UMA48" s="51"/>
      <c r="UMB48" s="51"/>
      <c r="UMC48" s="51"/>
      <c r="UMD48" s="51"/>
      <c r="UME48" s="51"/>
      <c r="UMF48" s="51"/>
      <c r="UMG48" s="51"/>
      <c r="UMH48" s="51"/>
      <c r="UMI48" s="51"/>
      <c r="UMJ48" s="51"/>
      <c r="UMK48" s="51"/>
      <c r="UML48" s="51"/>
      <c r="UMM48" s="51"/>
      <c r="UMN48" s="51"/>
      <c r="UMO48" s="51"/>
      <c r="UMP48" s="51"/>
      <c r="UMQ48" s="51"/>
      <c r="UMR48" s="51"/>
      <c r="UMS48" s="51"/>
      <c r="UMT48" s="51"/>
      <c r="UMU48" s="51"/>
      <c r="UMV48" s="51"/>
      <c r="UMW48" s="51"/>
      <c r="UMX48" s="51"/>
      <c r="UMY48" s="51"/>
      <c r="UMZ48" s="51"/>
      <c r="UNA48" s="51"/>
      <c r="UNB48" s="51"/>
      <c r="UNC48" s="51"/>
      <c r="UND48" s="51"/>
      <c r="UNE48" s="51"/>
      <c r="UNF48" s="51"/>
      <c r="UNG48" s="51"/>
      <c r="UNH48" s="51"/>
      <c r="UNI48" s="51"/>
      <c r="UNJ48" s="51"/>
      <c r="UNK48" s="51"/>
      <c r="UNL48" s="51"/>
      <c r="UNM48" s="51"/>
      <c r="UNN48" s="51"/>
      <c r="UNO48" s="51"/>
      <c r="UNP48" s="51"/>
      <c r="UNQ48" s="51"/>
      <c r="UNR48" s="51"/>
      <c r="UNS48" s="51"/>
      <c r="UNT48" s="51"/>
      <c r="UNU48" s="51"/>
      <c r="UNV48" s="51"/>
      <c r="UNW48" s="51"/>
      <c r="UNX48" s="51"/>
      <c r="UNY48" s="51"/>
      <c r="UNZ48" s="51"/>
      <c r="UOA48" s="51"/>
      <c r="UOB48" s="51"/>
      <c r="UOC48" s="51"/>
      <c r="UOD48" s="51"/>
      <c r="UOE48" s="51"/>
      <c r="UOF48" s="51"/>
      <c r="UOG48" s="51"/>
      <c r="UOH48" s="51"/>
      <c r="UOI48" s="51"/>
      <c r="UOJ48" s="51"/>
      <c r="UOK48" s="51"/>
      <c r="UOL48" s="51"/>
      <c r="UOM48" s="51"/>
      <c r="UON48" s="51"/>
      <c r="UOO48" s="51"/>
      <c r="UOP48" s="51"/>
      <c r="UOQ48" s="51"/>
      <c r="UOR48" s="51"/>
      <c r="UOS48" s="51"/>
      <c r="UOT48" s="51"/>
      <c r="UOU48" s="51"/>
      <c r="UOV48" s="51"/>
      <c r="UOW48" s="51"/>
      <c r="UOX48" s="51"/>
      <c r="UOY48" s="51"/>
      <c r="UOZ48" s="51"/>
      <c r="UPA48" s="51"/>
      <c r="UPB48" s="51"/>
      <c r="UPC48" s="51"/>
      <c r="UPD48" s="51"/>
      <c r="UPE48" s="51"/>
      <c r="UPF48" s="51"/>
      <c r="UPG48" s="51"/>
      <c r="UPH48" s="51"/>
      <c r="UPI48" s="51"/>
      <c r="UPJ48" s="51"/>
      <c r="UPK48" s="51"/>
      <c r="UPL48" s="51"/>
      <c r="UPM48" s="51"/>
      <c r="UPN48" s="51"/>
      <c r="UPO48" s="51"/>
      <c r="UPP48" s="51"/>
      <c r="UPQ48" s="51"/>
      <c r="UPR48" s="51"/>
      <c r="UPS48" s="51"/>
      <c r="UPT48" s="51"/>
      <c r="UPU48" s="51"/>
      <c r="UPV48" s="51"/>
      <c r="UPW48" s="51"/>
      <c r="UPX48" s="51"/>
      <c r="UPY48" s="51"/>
      <c r="UPZ48" s="51"/>
      <c r="UQA48" s="51"/>
      <c r="UQB48" s="51"/>
      <c r="UQC48" s="51"/>
      <c r="UQD48" s="51"/>
      <c r="UQE48" s="51"/>
      <c r="UQF48" s="51"/>
      <c r="UQG48" s="51"/>
      <c r="UQH48" s="51"/>
      <c r="UQI48" s="51"/>
      <c r="UQJ48" s="51"/>
      <c r="UQK48" s="51"/>
      <c r="UQL48" s="51"/>
      <c r="UQM48" s="51"/>
      <c r="UQN48" s="51"/>
      <c r="UQO48" s="51"/>
      <c r="UQP48" s="51"/>
      <c r="UQQ48" s="51"/>
      <c r="UQR48" s="51"/>
      <c r="UQS48" s="51"/>
      <c r="UQT48" s="51"/>
      <c r="UQU48" s="51"/>
      <c r="UQV48" s="51"/>
      <c r="UQW48" s="51"/>
      <c r="UQX48" s="51"/>
      <c r="UQY48" s="51"/>
      <c r="UQZ48" s="51"/>
      <c r="URA48" s="51"/>
      <c r="URB48" s="51"/>
      <c r="URC48" s="51"/>
      <c r="URD48" s="51"/>
      <c r="URE48" s="51"/>
      <c r="URF48" s="51"/>
      <c r="URG48" s="51"/>
      <c r="URH48" s="51"/>
      <c r="URI48" s="51"/>
      <c r="URJ48" s="51"/>
      <c r="URK48" s="51"/>
      <c r="URL48" s="51"/>
      <c r="URM48" s="51"/>
      <c r="URN48" s="51"/>
      <c r="URO48" s="51"/>
      <c r="URP48" s="51"/>
      <c r="URQ48" s="51"/>
      <c r="URR48" s="51"/>
      <c r="URS48" s="51"/>
      <c r="URT48" s="51"/>
      <c r="URU48" s="51"/>
      <c r="URV48" s="51"/>
      <c r="URW48" s="51"/>
      <c r="URX48" s="51"/>
      <c r="URY48" s="51"/>
      <c r="URZ48" s="51"/>
      <c r="USA48" s="51"/>
      <c r="USB48" s="51"/>
      <c r="USC48" s="51"/>
      <c r="USD48" s="51"/>
      <c r="USE48" s="51"/>
      <c r="USF48" s="51"/>
      <c r="USG48" s="51"/>
      <c r="USH48" s="51"/>
      <c r="USI48" s="51"/>
      <c r="USJ48" s="51"/>
      <c r="USK48" s="51"/>
      <c r="USL48" s="51"/>
      <c r="USM48" s="51"/>
      <c r="USN48" s="51"/>
      <c r="USO48" s="51"/>
      <c r="USP48" s="51"/>
      <c r="USQ48" s="51"/>
      <c r="USR48" s="51"/>
      <c r="USS48" s="51"/>
      <c r="UST48" s="51"/>
      <c r="USU48" s="51"/>
      <c r="USV48" s="51"/>
      <c r="USW48" s="51"/>
      <c r="USX48" s="51"/>
      <c r="USY48" s="51"/>
      <c r="USZ48" s="51"/>
      <c r="UTA48" s="51"/>
      <c r="UTB48" s="51"/>
      <c r="UTC48" s="51"/>
      <c r="UTD48" s="51"/>
      <c r="UTE48" s="51"/>
      <c r="UTF48" s="51"/>
      <c r="UTG48" s="51"/>
      <c r="UTH48" s="51"/>
      <c r="UTI48" s="51"/>
      <c r="UTJ48" s="51"/>
      <c r="UTK48" s="51"/>
      <c r="UTL48" s="51"/>
      <c r="UTM48" s="51"/>
      <c r="UTN48" s="51"/>
      <c r="UTO48" s="51"/>
      <c r="UTP48" s="51"/>
      <c r="UTQ48" s="51"/>
      <c r="UTR48" s="51"/>
      <c r="UTS48" s="51"/>
      <c r="UTT48" s="51"/>
      <c r="UTU48" s="51"/>
      <c r="UTV48" s="51"/>
      <c r="UTW48" s="51"/>
      <c r="UTX48" s="51"/>
      <c r="UTY48" s="51"/>
      <c r="UTZ48" s="51"/>
      <c r="UUA48" s="51"/>
      <c r="UUB48" s="51"/>
      <c r="UUC48" s="51"/>
      <c r="UUD48" s="51"/>
      <c r="UUE48" s="51"/>
      <c r="UUF48" s="51"/>
      <c r="UUG48" s="51"/>
      <c r="UUH48" s="51"/>
      <c r="UUI48" s="51"/>
      <c r="UUJ48" s="51"/>
      <c r="UUK48" s="51"/>
      <c r="UUL48" s="51"/>
      <c r="UUM48" s="51"/>
      <c r="UUN48" s="51"/>
      <c r="UUO48" s="51"/>
      <c r="UUP48" s="51"/>
      <c r="UUQ48" s="51"/>
      <c r="UUR48" s="51"/>
      <c r="UUS48" s="51"/>
      <c r="UUT48" s="51"/>
      <c r="UUU48" s="51"/>
      <c r="UUV48" s="51"/>
      <c r="UUW48" s="51"/>
      <c r="UUX48" s="51"/>
      <c r="UUY48" s="51"/>
      <c r="UUZ48" s="51"/>
      <c r="UVA48" s="51"/>
      <c r="UVB48" s="51"/>
      <c r="UVC48" s="51"/>
      <c r="UVD48" s="51"/>
      <c r="UVE48" s="51"/>
      <c r="UVF48" s="51"/>
      <c r="UVG48" s="51"/>
      <c r="UVH48" s="51"/>
      <c r="UVI48" s="51"/>
      <c r="UVJ48" s="51"/>
      <c r="UVK48" s="51"/>
      <c r="UVL48" s="51"/>
      <c r="UVM48" s="51"/>
      <c r="UVN48" s="51"/>
      <c r="UVO48" s="51"/>
      <c r="UVP48" s="51"/>
      <c r="UVQ48" s="51"/>
      <c r="UVR48" s="51"/>
      <c r="UVS48" s="51"/>
      <c r="UVT48" s="51"/>
      <c r="UVU48" s="51"/>
      <c r="UVV48" s="51"/>
      <c r="UVW48" s="51"/>
      <c r="UVX48" s="51"/>
      <c r="UVY48" s="51"/>
      <c r="UVZ48" s="51"/>
      <c r="UWA48" s="51"/>
      <c r="UWB48" s="51"/>
      <c r="UWC48" s="51"/>
      <c r="UWD48" s="51"/>
      <c r="UWE48" s="51"/>
      <c r="UWF48" s="51"/>
      <c r="UWG48" s="51"/>
      <c r="UWH48" s="51"/>
      <c r="UWI48" s="51"/>
      <c r="UWJ48" s="51"/>
      <c r="UWK48" s="51"/>
      <c r="UWL48" s="51"/>
      <c r="UWM48" s="51"/>
      <c r="UWN48" s="51"/>
      <c r="UWO48" s="51"/>
      <c r="UWP48" s="51"/>
      <c r="UWQ48" s="51"/>
      <c r="UWR48" s="51"/>
      <c r="UWS48" s="51"/>
      <c r="UWT48" s="51"/>
      <c r="UWU48" s="51"/>
      <c r="UWV48" s="51"/>
      <c r="UWW48" s="51"/>
      <c r="UWX48" s="51"/>
      <c r="UWY48" s="51"/>
      <c r="UWZ48" s="51"/>
      <c r="UXA48" s="51"/>
      <c r="UXB48" s="51"/>
      <c r="UXC48" s="51"/>
      <c r="UXD48" s="51"/>
      <c r="UXE48" s="51"/>
      <c r="UXF48" s="51"/>
      <c r="UXG48" s="51"/>
      <c r="UXH48" s="51"/>
      <c r="UXI48" s="51"/>
      <c r="UXJ48" s="51"/>
      <c r="UXK48" s="51"/>
      <c r="UXL48" s="51"/>
      <c r="UXM48" s="51"/>
      <c r="UXN48" s="51"/>
      <c r="UXO48" s="51"/>
      <c r="UXP48" s="51"/>
      <c r="UXQ48" s="51"/>
      <c r="UXR48" s="51"/>
      <c r="UXS48" s="51"/>
      <c r="UXT48" s="51"/>
      <c r="UXU48" s="51"/>
      <c r="UXV48" s="51"/>
      <c r="UXW48" s="51"/>
      <c r="UXX48" s="51"/>
      <c r="UXY48" s="51"/>
      <c r="UXZ48" s="51"/>
      <c r="UYA48" s="51"/>
      <c r="UYB48" s="51"/>
      <c r="UYC48" s="51"/>
      <c r="UYD48" s="51"/>
      <c r="UYE48" s="51"/>
      <c r="UYF48" s="51"/>
      <c r="UYG48" s="51"/>
      <c r="UYH48" s="51"/>
      <c r="UYI48" s="51"/>
      <c r="UYJ48" s="51"/>
      <c r="UYK48" s="51"/>
      <c r="UYL48" s="51"/>
      <c r="UYM48" s="51"/>
      <c r="UYN48" s="51"/>
      <c r="UYO48" s="51"/>
      <c r="UYP48" s="51"/>
      <c r="UYQ48" s="51"/>
      <c r="UYR48" s="51"/>
      <c r="UYS48" s="51"/>
      <c r="UYT48" s="51"/>
      <c r="UYU48" s="51"/>
      <c r="UYV48" s="51"/>
      <c r="UYW48" s="51"/>
      <c r="UYX48" s="51"/>
      <c r="UYY48" s="51"/>
      <c r="UYZ48" s="51"/>
      <c r="UZA48" s="51"/>
      <c r="UZB48" s="51"/>
      <c r="UZC48" s="51"/>
      <c r="UZD48" s="51"/>
      <c r="UZE48" s="51"/>
      <c r="UZF48" s="51"/>
      <c r="UZG48" s="51"/>
      <c r="UZH48" s="51"/>
      <c r="UZI48" s="51"/>
      <c r="UZJ48" s="51"/>
      <c r="UZK48" s="51"/>
      <c r="UZL48" s="51"/>
      <c r="UZM48" s="51"/>
      <c r="UZN48" s="51"/>
      <c r="UZO48" s="51"/>
      <c r="UZP48" s="51"/>
      <c r="UZQ48" s="51"/>
      <c r="UZR48" s="51"/>
      <c r="UZS48" s="51"/>
      <c r="UZT48" s="51"/>
      <c r="UZU48" s="51"/>
      <c r="UZV48" s="51"/>
      <c r="UZW48" s="51"/>
      <c r="UZX48" s="51"/>
      <c r="UZY48" s="51"/>
      <c r="UZZ48" s="51"/>
      <c r="VAA48" s="51"/>
      <c r="VAB48" s="51"/>
      <c r="VAC48" s="51"/>
      <c r="VAD48" s="51"/>
      <c r="VAE48" s="51"/>
      <c r="VAF48" s="51"/>
      <c r="VAG48" s="51"/>
      <c r="VAH48" s="51"/>
      <c r="VAI48" s="51"/>
      <c r="VAJ48" s="51"/>
      <c r="VAK48" s="51"/>
      <c r="VAL48" s="51"/>
      <c r="VAM48" s="51"/>
      <c r="VAN48" s="51"/>
      <c r="VAO48" s="51"/>
      <c r="VAP48" s="51"/>
      <c r="VAQ48" s="51"/>
      <c r="VAR48" s="51"/>
      <c r="VAS48" s="51"/>
      <c r="VAT48" s="51"/>
      <c r="VAU48" s="51"/>
      <c r="VAV48" s="51"/>
      <c r="VAW48" s="51"/>
      <c r="VAX48" s="51"/>
      <c r="VAY48" s="51"/>
      <c r="VAZ48" s="51"/>
      <c r="VBA48" s="51"/>
      <c r="VBB48" s="51"/>
      <c r="VBC48" s="51"/>
      <c r="VBD48" s="51"/>
      <c r="VBE48" s="51"/>
      <c r="VBF48" s="51"/>
      <c r="VBG48" s="51"/>
      <c r="VBH48" s="51"/>
      <c r="VBI48" s="51"/>
      <c r="VBJ48" s="51"/>
      <c r="VBK48" s="51"/>
      <c r="VBL48" s="51"/>
      <c r="VBM48" s="51"/>
      <c r="VBN48" s="51"/>
      <c r="VBO48" s="51"/>
      <c r="VBP48" s="51"/>
      <c r="VBQ48" s="51"/>
      <c r="VBR48" s="51"/>
      <c r="VBS48" s="51"/>
      <c r="VBT48" s="51"/>
      <c r="VBU48" s="51"/>
      <c r="VBV48" s="51"/>
      <c r="VBW48" s="51"/>
      <c r="VBX48" s="51"/>
      <c r="VBY48" s="51"/>
      <c r="VBZ48" s="51"/>
      <c r="VCA48" s="51"/>
      <c r="VCB48" s="51"/>
      <c r="VCC48" s="51"/>
      <c r="VCD48" s="51"/>
      <c r="VCE48" s="51"/>
      <c r="VCF48" s="51"/>
      <c r="VCG48" s="51"/>
      <c r="VCH48" s="51"/>
      <c r="VCI48" s="51"/>
      <c r="VCJ48" s="51"/>
      <c r="VCK48" s="51"/>
      <c r="VCL48" s="51"/>
      <c r="VCM48" s="51"/>
      <c r="VCN48" s="51"/>
      <c r="VCO48" s="51"/>
      <c r="VCP48" s="51"/>
      <c r="VCQ48" s="51"/>
      <c r="VCR48" s="51"/>
      <c r="VCS48" s="51"/>
      <c r="VCT48" s="51"/>
      <c r="VCU48" s="51"/>
      <c r="VCV48" s="51"/>
      <c r="VCW48" s="51"/>
      <c r="VCX48" s="51"/>
      <c r="VCY48" s="51"/>
      <c r="VCZ48" s="51"/>
      <c r="VDA48" s="51"/>
      <c r="VDB48" s="51"/>
      <c r="VDC48" s="51"/>
      <c r="VDD48" s="51"/>
      <c r="VDE48" s="51"/>
      <c r="VDF48" s="51"/>
      <c r="VDG48" s="51"/>
      <c r="VDH48" s="51"/>
      <c r="VDI48" s="51"/>
      <c r="VDJ48" s="51"/>
      <c r="VDK48" s="51"/>
      <c r="VDL48" s="51"/>
      <c r="VDM48" s="51"/>
      <c r="VDN48" s="51"/>
      <c r="VDO48" s="51"/>
      <c r="VDP48" s="51"/>
      <c r="VDQ48" s="51"/>
      <c r="VDR48" s="51"/>
      <c r="VDS48" s="51"/>
      <c r="VDT48" s="51"/>
      <c r="VDU48" s="51"/>
      <c r="VDV48" s="51"/>
      <c r="VDW48" s="51"/>
      <c r="VDX48" s="51"/>
      <c r="VDY48" s="51"/>
      <c r="VDZ48" s="51"/>
      <c r="VEA48" s="51"/>
      <c r="VEB48" s="51"/>
      <c r="VEC48" s="51"/>
      <c r="VED48" s="51"/>
      <c r="VEE48" s="51"/>
      <c r="VEF48" s="51"/>
      <c r="VEG48" s="51"/>
      <c r="VEH48" s="51"/>
      <c r="VEI48" s="51"/>
      <c r="VEJ48" s="51"/>
      <c r="VEK48" s="51"/>
      <c r="VEL48" s="51"/>
      <c r="VEM48" s="51"/>
      <c r="VEN48" s="51"/>
      <c r="VEO48" s="51"/>
      <c r="VEP48" s="51"/>
      <c r="VEQ48" s="51"/>
      <c r="VER48" s="51"/>
      <c r="VES48" s="51"/>
      <c r="VET48" s="51"/>
      <c r="VEU48" s="51"/>
      <c r="VEV48" s="51"/>
      <c r="VEW48" s="51"/>
      <c r="VEX48" s="51"/>
      <c r="VEY48" s="51"/>
      <c r="VEZ48" s="51"/>
      <c r="VFA48" s="51"/>
      <c r="VFB48" s="51"/>
      <c r="VFC48" s="51"/>
      <c r="VFD48" s="51"/>
      <c r="VFE48" s="51"/>
      <c r="VFF48" s="51"/>
      <c r="VFG48" s="51"/>
      <c r="VFH48" s="51"/>
      <c r="VFI48" s="51"/>
      <c r="VFJ48" s="51"/>
      <c r="VFK48" s="51"/>
      <c r="VFL48" s="51"/>
      <c r="VFM48" s="51"/>
      <c r="VFN48" s="51"/>
      <c r="VFO48" s="51"/>
      <c r="VFP48" s="51"/>
      <c r="VFQ48" s="51"/>
      <c r="VFR48" s="51"/>
      <c r="VFS48" s="51"/>
      <c r="VFT48" s="51"/>
      <c r="VFU48" s="51"/>
      <c r="VFV48" s="51"/>
      <c r="VFW48" s="51"/>
      <c r="VFX48" s="51"/>
      <c r="VFY48" s="51"/>
      <c r="VFZ48" s="51"/>
      <c r="VGA48" s="51"/>
      <c r="VGB48" s="51"/>
      <c r="VGC48" s="51"/>
      <c r="VGD48" s="51"/>
      <c r="VGE48" s="51"/>
      <c r="VGF48" s="51"/>
      <c r="VGG48" s="51"/>
      <c r="VGH48" s="51"/>
      <c r="VGI48" s="51"/>
      <c r="VGJ48" s="51"/>
      <c r="VGK48" s="51"/>
      <c r="VGL48" s="51"/>
      <c r="VGM48" s="51"/>
      <c r="VGN48" s="51"/>
      <c r="VGO48" s="51"/>
      <c r="VGP48" s="51"/>
      <c r="VGQ48" s="51"/>
      <c r="VGR48" s="51"/>
      <c r="VGS48" s="51"/>
      <c r="VGT48" s="51"/>
      <c r="VGU48" s="51"/>
      <c r="VGV48" s="51"/>
      <c r="VGW48" s="51"/>
      <c r="VGX48" s="51"/>
      <c r="VGY48" s="51"/>
      <c r="VGZ48" s="51"/>
      <c r="VHA48" s="51"/>
      <c r="VHB48" s="51"/>
      <c r="VHC48" s="51"/>
      <c r="VHD48" s="51"/>
      <c r="VHE48" s="51"/>
      <c r="VHF48" s="51"/>
      <c r="VHG48" s="51"/>
      <c r="VHH48" s="51"/>
      <c r="VHI48" s="51"/>
      <c r="VHJ48" s="51"/>
      <c r="VHK48" s="51"/>
      <c r="VHL48" s="51"/>
      <c r="VHM48" s="51"/>
      <c r="VHN48" s="51"/>
      <c r="VHO48" s="51"/>
      <c r="VHP48" s="51"/>
      <c r="VHQ48" s="51"/>
      <c r="VHR48" s="51"/>
      <c r="VHS48" s="51"/>
      <c r="VHT48" s="51"/>
      <c r="VHU48" s="51"/>
      <c r="VHV48" s="51"/>
      <c r="VHW48" s="51"/>
      <c r="VHX48" s="51"/>
      <c r="VHY48" s="51"/>
      <c r="VHZ48" s="51"/>
      <c r="VIA48" s="51"/>
      <c r="VIB48" s="51"/>
      <c r="VIC48" s="51"/>
      <c r="VID48" s="51"/>
      <c r="VIE48" s="51"/>
      <c r="VIF48" s="51"/>
      <c r="VIG48" s="51"/>
      <c r="VIH48" s="51"/>
      <c r="VII48" s="51"/>
      <c r="VIJ48" s="51"/>
      <c r="VIK48" s="51"/>
      <c r="VIL48" s="51"/>
      <c r="VIM48" s="51"/>
      <c r="VIN48" s="51"/>
      <c r="VIO48" s="51"/>
      <c r="VIP48" s="51"/>
      <c r="VIQ48" s="51"/>
      <c r="VIR48" s="51"/>
      <c r="VIS48" s="51"/>
      <c r="VIT48" s="51"/>
      <c r="VIU48" s="51"/>
      <c r="VIV48" s="51"/>
      <c r="VIW48" s="51"/>
      <c r="VIX48" s="51"/>
      <c r="VIY48" s="51"/>
      <c r="VIZ48" s="51"/>
      <c r="VJA48" s="51"/>
      <c r="VJB48" s="51"/>
      <c r="VJC48" s="51"/>
      <c r="VJD48" s="51"/>
      <c r="VJE48" s="51"/>
      <c r="VJF48" s="51"/>
      <c r="VJG48" s="51"/>
      <c r="VJH48" s="51"/>
      <c r="VJI48" s="51"/>
      <c r="VJJ48" s="51"/>
      <c r="VJK48" s="51"/>
      <c r="VJL48" s="51"/>
      <c r="VJM48" s="51"/>
      <c r="VJN48" s="51"/>
      <c r="VJO48" s="51"/>
      <c r="VJP48" s="51"/>
      <c r="VJQ48" s="51"/>
      <c r="VJR48" s="51"/>
      <c r="VJS48" s="51"/>
      <c r="VJT48" s="51"/>
      <c r="VJU48" s="51"/>
      <c r="VJV48" s="51"/>
      <c r="VJW48" s="51"/>
      <c r="VJX48" s="51"/>
      <c r="VJY48" s="51"/>
      <c r="VJZ48" s="51"/>
      <c r="VKA48" s="51"/>
      <c r="VKB48" s="51"/>
      <c r="VKC48" s="51"/>
      <c r="VKD48" s="51"/>
      <c r="VKE48" s="51"/>
      <c r="VKF48" s="51"/>
      <c r="VKG48" s="51"/>
      <c r="VKH48" s="51"/>
      <c r="VKI48" s="51"/>
      <c r="VKJ48" s="51"/>
      <c r="VKK48" s="51"/>
      <c r="VKL48" s="51"/>
      <c r="VKM48" s="51"/>
      <c r="VKN48" s="51"/>
      <c r="VKO48" s="51"/>
      <c r="VKP48" s="51"/>
      <c r="VKQ48" s="51"/>
      <c r="VKR48" s="51"/>
      <c r="VKS48" s="51"/>
      <c r="VKT48" s="51"/>
      <c r="VKU48" s="51"/>
      <c r="VKV48" s="51"/>
      <c r="VKW48" s="51"/>
      <c r="VKX48" s="51"/>
      <c r="VKY48" s="51"/>
      <c r="VKZ48" s="51"/>
      <c r="VLA48" s="51"/>
      <c r="VLB48" s="51"/>
      <c r="VLC48" s="51"/>
      <c r="VLD48" s="51"/>
      <c r="VLE48" s="51"/>
      <c r="VLF48" s="51"/>
      <c r="VLG48" s="51"/>
      <c r="VLH48" s="51"/>
      <c r="VLI48" s="51"/>
      <c r="VLJ48" s="51"/>
      <c r="VLK48" s="51"/>
      <c r="VLL48" s="51"/>
      <c r="VLM48" s="51"/>
      <c r="VLN48" s="51"/>
      <c r="VLO48" s="51"/>
      <c r="VLP48" s="51"/>
      <c r="VLQ48" s="51"/>
      <c r="VLR48" s="51"/>
      <c r="VLS48" s="51"/>
      <c r="VLT48" s="51"/>
      <c r="VLU48" s="51"/>
      <c r="VLV48" s="51"/>
      <c r="VLW48" s="51"/>
      <c r="VLX48" s="51"/>
      <c r="VLY48" s="51"/>
      <c r="VLZ48" s="51"/>
      <c r="VMA48" s="51"/>
      <c r="VMB48" s="51"/>
      <c r="VMC48" s="51"/>
      <c r="VMD48" s="51"/>
      <c r="VME48" s="51"/>
      <c r="VMF48" s="51"/>
      <c r="VMG48" s="51"/>
      <c r="VMH48" s="51"/>
      <c r="VMI48" s="51"/>
      <c r="VMJ48" s="51"/>
      <c r="VMK48" s="51"/>
      <c r="VML48" s="51"/>
      <c r="VMM48" s="51"/>
      <c r="VMN48" s="51"/>
      <c r="VMO48" s="51"/>
      <c r="VMP48" s="51"/>
      <c r="VMQ48" s="51"/>
      <c r="VMR48" s="51"/>
      <c r="VMS48" s="51"/>
      <c r="VMT48" s="51"/>
      <c r="VMU48" s="51"/>
      <c r="VMV48" s="51"/>
      <c r="VMW48" s="51"/>
      <c r="VMX48" s="51"/>
      <c r="VMY48" s="51"/>
      <c r="VMZ48" s="51"/>
      <c r="VNA48" s="51"/>
      <c r="VNB48" s="51"/>
      <c r="VNC48" s="51"/>
      <c r="VND48" s="51"/>
      <c r="VNE48" s="51"/>
      <c r="VNF48" s="51"/>
      <c r="VNG48" s="51"/>
      <c r="VNH48" s="51"/>
      <c r="VNI48" s="51"/>
      <c r="VNJ48" s="51"/>
      <c r="VNK48" s="51"/>
      <c r="VNL48" s="51"/>
      <c r="VNM48" s="51"/>
      <c r="VNN48" s="51"/>
      <c r="VNO48" s="51"/>
      <c r="VNP48" s="51"/>
      <c r="VNQ48" s="51"/>
      <c r="VNR48" s="51"/>
      <c r="VNS48" s="51"/>
      <c r="VNT48" s="51"/>
      <c r="VNU48" s="51"/>
      <c r="VNV48" s="51"/>
      <c r="VNW48" s="51"/>
      <c r="VNX48" s="51"/>
      <c r="VNY48" s="51"/>
      <c r="VNZ48" s="51"/>
      <c r="VOA48" s="51"/>
      <c r="VOB48" s="51"/>
      <c r="VOC48" s="51"/>
      <c r="VOD48" s="51"/>
      <c r="VOE48" s="51"/>
      <c r="VOF48" s="51"/>
      <c r="VOG48" s="51"/>
      <c r="VOH48" s="51"/>
      <c r="VOI48" s="51"/>
      <c r="VOJ48" s="51"/>
      <c r="VOK48" s="51"/>
      <c r="VOL48" s="51"/>
      <c r="VOM48" s="51"/>
      <c r="VON48" s="51"/>
      <c r="VOO48" s="51"/>
      <c r="VOP48" s="51"/>
      <c r="VOQ48" s="51"/>
      <c r="VOR48" s="51"/>
      <c r="VOS48" s="51"/>
      <c r="VOT48" s="51"/>
      <c r="VOU48" s="51"/>
      <c r="VOV48" s="51"/>
      <c r="VOW48" s="51"/>
      <c r="VOX48" s="51"/>
      <c r="VOY48" s="51"/>
      <c r="VOZ48" s="51"/>
      <c r="VPA48" s="51"/>
      <c r="VPB48" s="51"/>
      <c r="VPC48" s="51"/>
      <c r="VPD48" s="51"/>
      <c r="VPE48" s="51"/>
      <c r="VPF48" s="51"/>
      <c r="VPG48" s="51"/>
      <c r="VPH48" s="51"/>
      <c r="VPI48" s="51"/>
      <c r="VPJ48" s="51"/>
      <c r="VPK48" s="51"/>
      <c r="VPL48" s="51"/>
      <c r="VPM48" s="51"/>
      <c r="VPN48" s="51"/>
      <c r="VPO48" s="51"/>
      <c r="VPP48" s="51"/>
      <c r="VPQ48" s="51"/>
      <c r="VPR48" s="51"/>
      <c r="VPS48" s="51"/>
      <c r="VPT48" s="51"/>
      <c r="VPU48" s="51"/>
      <c r="VPV48" s="51"/>
      <c r="VPW48" s="51"/>
      <c r="VPX48" s="51"/>
      <c r="VPY48" s="51"/>
      <c r="VPZ48" s="51"/>
      <c r="VQA48" s="51"/>
      <c r="VQB48" s="51"/>
      <c r="VQC48" s="51"/>
      <c r="VQD48" s="51"/>
      <c r="VQE48" s="51"/>
      <c r="VQF48" s="51"/>
      <c r="VQG48" s="51"/>
      <c r="VQH48" s="51"/>
      <c r="VQI48" s="51"/>
      <c r="VQJ48" s="51"/>
      <c r="VQK48" s="51"/>
      <c r="VQL48" s="51"/>
      <c r="VQM48" s="51"/>
      <c r="VQN48" s="51"/>
      <c r="VQO48" s="51"/>
      <c r="VQP48" s="51"/>
      <c r="VQQ48" s="51"/>
      <c r="VQR48" s="51"/>
      <c r="VQS48" s="51"/>
      <c r="VQT48" s="51"/>
      <c r="VQU48" s="51"/>
      <c r="VQV48" s="51"/>
      <c r="VQW48" s="51"/>
      <c r="VQX48" s="51"/>
      <c r="VQY48" s="51"/>
      <c r="VQZ48" s="51"/>
      <c r="VRA48" s="51"/>
      <c r="VRB48" s="51"/>
      <c r="VRC48" s="51"/>
      <c r="VRD48" s="51"/>
      <c r="VRE48" s="51"/>
      <c r="VRF48" s="51"/>
      <c r="VRG48" s="51"/>
      <c r="VRH48" s="51"/>
      <c r="VRI48" s="51"/>
      <c r="VRJ48" s="51"/>
      <c r="VRK48" s="51"/>
      <c r="VRL48" s="51"/>
      <c r="VRM48" s="51"/>
      <c r="VRN48" s="51"/>
      <c r="VRO48" s="51"/>
      <c r="VRP48" s="51"/>
      <c r="VRQ48" s="51"/>
      <c r="VRR48" s="51"/>
      <c r="VRS48" s="51"/>
      <c r="VRT48" s="51"/>
      <c r="VRU48" s="51"/>
      <c r="VRV48" s="51"/>
      <c r="VRW48" s="51"/>
      <c r="VRX48" s="51"/>
      <c r="VRY48" s="51"/>
      <c r="VRZ48" s="51"/>
      <c r="VSA48" s="51"/>
      <c r="VSB48" s="51"/>
      <c r="VSC48" s="51"/>
      <c r="VSD48" s="51"/>
      <c r="VSE48" s="51"/>
      <c r="VSF48" s="51"/>
      <c r="VSG48" s="51"/>
      <c r="VSH48" s="51"/>
      <c r="VSI48" s="51"/>
      <c r="VSJ48" s="51"/>
      <c r="VSK48" s="51"/>
      <c r="VSL48" s="51"/>
      <c r="VSM48" s="51"/>
      <c r="VSN48" s="51"/>
      <c r="VSO48" s="51"/>
      <c r="VSP48" s="51"/>
      <c r="VSQ48" s="51"/>
      <c r="VSR48" s="51"/>
      <c r="VSS48" s="51"/>
      <c r="VST48" s="51"/>
      <c r="VSU48" s="51"/>
      <c r="VSV48" s="51"/>
      <c r="VSW48" s="51"/>
      <c r="VSX48" s="51"/>
      <c r="VSY48" s="51"/>
      <c r="VSZ48" s="51"/>
      <c r="VTA48" s="51"/>
      <c r="VTB48" s="51"/>
      <c r="VTC48" s="51"/>
      <c r="VTD48" s="51"/>
      <c r="VTE48" s="51"/>
      <c r="VTF48" s="51"/>
      <c r="VTG48" s="51"/>
      <c r="VTH48" s="51"/>
      <c r="VTI48" s="51"/>
      <c r="VTJ48" s="51"/>
      <c r="VTK48" s="51"/>
      <c r="VTL48" s="51"/>
      <c r="VTM48" s="51"/>
      <c r="VTN48" s="51"/>
      <c r="VTO48" s="51"/>
      <c r="VTP48" s="51"/>
      <c r="VTQ48" s="51"/>
      <c r="VTR48" s="51"/>
      <c r="VTS48" s="51"/>
      <c r="VTT48" s="51"/>
      <c r="VTU48" s="51"/>
      <c r="VTV48" s="51"/>
      <c r="VTW48" s="51"/>
      <c r="VTX48" s="51"/>
      <c r="VTY48" s="51"/>
      <c r="VTZ48" s="51"/>
      <c r="VUA48" s="51"/>
      <c r="VUB48" s="51"/>
      <c r="VUC48" s="51"/>
      <c r="VUD48" s="51"/>
      <c r="VUE48" s="51"/>
      <c r="VUF48" s="51"/>
      <c r="VUG48" s="51"/>
      <c r="VUH48" s="51"/>
      <c r="VUI48" s="51"/>
      <c r="VUJ48" s="51"/>
      <c r="VUK48" s="51"/>
      <c r="VUL48" s="51"/>
      <c r="VUM48" s="51"/>
      <c r="VUN48" s="51"/>
      <c r="VUO48" s="51"/>
      <c r="VUP48" s="51"/>
      <c r="VUQ48" s="51"/>
      <c r="VUR48" s="51"/>
      <c r="VUS48" s="51"/>
      <c r="VUT48" s="51"/>
      <c r="VUU48" s="51"/>
      <c r="VUV48" s="51"/>
      <c r="VUW48" s="51"/>
      <c r="VUX48" s="51"/>
      <c r="VUY48" s="51"/>
      <c r="VUZ48" s="51"/>
      <c r="VVA48" s="51"/>
      <c r="VVB48" s="51"/>
      <c r="VVC48" s="51"/>
      <c r="VVD48" s="51"/>
      <c r="VVE48" s="51"/>
      <c r="VVF48" s="51"/>
      <c r="VVG48" s="51"/>
      <c r="VVH48" s="51"/>
      <c r="VVI48" s="51"/>
      <c r="VVJ48" s="51"/>
      <c r="VVK48" s="51"/>
      <c r="VVL48" s="51"/>
      <c r="VVM48" s="51"/>
      <c r="VVN48" s="51"/>
      <c r="VVO48" s="51"/>
      <c r="VVP48" s="51"/>
      <c r="VVQ48" s="51"/>
      <c r="VVR48" s="51"/>
      <c r="VVS48" s="51"/>
      <c r="VVT48" s="51"/>
      <c r="VVU48" s="51"/>
      <c r="VVV48" s="51"/>
      <c r="VVW48" s="51"/>
      <c r="VVX48" s="51"/>
      <c r="VVY48" s="51"/>
      <c r="VVZ48" s="51"/>
      <c r="VWA48" s="51"/>
      <c r="VWB48" s="51"/>
      <c r="VWC48" s="51"/>
      <c r="VWD48" s="51"/>
      <c r="VWE48" s="51"/>
      <c r="VWF48" s="51"/>
      <c r="VWG48" s="51"/>
      <c r="VWH48" s="51"/>
      <c r="VWI48" s="51"/>
      <c r="VWJ48" s="51"/>
      <c r="VWK48" s="51"/>
      <c r="VWL48" s="51"/>
      <c r="VWM48" s="51"/>
      <c r="VWN48" s="51"/>
      <c r="VWO48" s="51"/>
      <c r="VWP48" s="51"/>
      <c r="VWQ48" s="51"/>
      <c r="VWR48" s="51"/>
      <c r="VWS48" s="51"/>
      <c r="VWT48" s="51"/>
      <c r="VWU48" s="51"/>
      <c r="VWV48" s="51"/>
      <c r="VWW48" s="51"/>
      <c r="VWX48" s="51"/>
      <c r="VWY48" s="51"/>
      <c r="VWZ48" s="51"/>
      <c r="VXA48" s="51"/>
      <c r="VXB48" s="51"/>
      <c r="VXC48" s="51"/>
      <c r="VXD48" s="51"/>
      <c r="VXE48" s="51"/>
      <c r="VXF48" s="51"/>
      <c r="VXG48" s="51"/>
      <c r="VXH48" s="51"/>
      <c r="VXI48" s="51"/>
      <c r="VXJ48" s="51"/>
      <c r="VXK48" s="51"/>
      <c r="VXL48" s="51"/>
      <c r="VXM48" s="51"/>
      <c r="VXN48" s="51"/>
      <c r="VXO48" s="51"/>
      <c r="VXP48" s="51"/>
      <c r="VXQ48" s="51"/>
      <c r="VXR48" s="51"/>
      <c r="VXS48" s="51"/>
      <c r="VXT48" s="51"/>
      <c r="VXU48" s="51"/>
      <c r="VXV48" s="51"/>
      <c r="VXW48" s="51"/>
      <c r="VXX48" s="51"/>
      <c r="VXY48" s="51"/>
      <c r="VXZ48" s="51"/>
      <c r="VYA48" s="51"/>
      <c r="VYB48" s="51"/>
      <c r="VYC48" s="51"/>
      <c r="VYD48" s="51"/>
      <c r="VYE48" s="51"/>
      <c r="VYF48" s="51"/>
      <c r="VYG48" s="51"/>
      <c r="VYH48" s="51"/>
      <c r="VYI48" s="51"/>
      <c r="VYJ48" s="51"/>
      <c r="VYK48" s="51"/>
      <c r="VYL48" s="51"/>
      <c r="VYM48" s="51"/>
      <c r="VYN48" s="51"/>
      <c r="VYO48" s="51"/>
      <c r="VYP48" s="51"/>
      <c r="VYQ48" s="51"/>
      <c r="VYR48" s="51"/>
      <c r="VYS48" s="51"/>
      <c r="VYT48" s="51"/>
      <c r="VYU48" s="51"/>
      <c r="VYV48" s="51"/>
      <c r="VYW48" s="51"/>
      <c r="VYX48" s="51"/>
      <c r="VYY48" s="51"/>
      <c r="VYZ48" s="51"/>
      <c r="VZA48" s="51"/>
      <c r="VZB48" s="51"/>
      <c r="VZC48" s="51"/>
      <c r="VZD48" s="51"/>
      <c r="VZE48" s="51"/>
      <c r="VZF48" s="51"/>
      <c r="VZG48" s="51"/>
      <c r="VZH48" s="51"/>
      <c r="VZI48" s="51"/>
      <c r="VZJ48" s="51"/>
      <c r="VZK48" s="51"/>
      <c r="VZL48" s="51"/>
      <c r="VZM48" s="51"/>
      <c r="VZN48" s="51"/>
      <c r="VZO48" s="51"/>
      <c r="VZP48" s="51"/>
      <c r="VZQ48" s="51"/>
      <c r="VZR48" s="51"/>
      <c r="VZS48" s="51"/>
      <c r="VZT48" s="51"/>
      <c r="VZU48" s="51"/>
      <c r="VZV48" s="51"/>
      <c r="VZW48" s="51"/>
      <c r="VZX48" s="51"/>
      <c r="VZY48" s="51"/>
      <c r="VZZ48" s="51"/>
      <c r="WAA48" s="51"/>
      <c r="WAB48" s="51"/>
      <c r="WAC48" s="51"/>
      <c r="WAD48" s="51"/>
      <c r="WAE48" s="51"/>
      <c r="WAF48" s="51"/>
      <c r="WAG48" s="51"/>
      <c r="WAH48" s="51"/>
      <c r="WAI48" s="51"/>
      <c r="WAJ48" s="51"/>
      <c r="WAK48" s="51"/>
      <c r="WAL48" s="51"/>
      <c r="WAM48" s="51"/>
      <c r="WAN48" s="51"/>
      <c r="WAO48" s="51"/>
      <c r="WAP48" s="51"/>
      <c r="WAQ48" s="51"/>
      <c r="WAR48" s="51"/>
      <c r="WAS48" s="51"/>
      <c r="WAT48" s="51"/>
      <c r="WAU48" s="51"/>
      <c r="WAV48" s="51"/>
      <c r="WAW48" s="51"/>
      <c r="WAX48" s="51"/>
      <c r="WAY48" s="51"/>
      <c r="WAZ48" s="51"/>
      <c r="WBA48" s="51"/>
      <c r="WBB48" s="51"/>
      <c r="WBC48" s="51"/>
      <c r="WBD48" s="51"/>
      <c r="WBE48" s="51"/>
      <c r="WBF48" s="51"/>
      <c r="WBG48" s="51"/>
      <c r="WBH48" s="51"/>
      <c r="WBI48" s="51"/>
      <c r="WBJ48" s="51"/>
      <c r="WBK48" s="51"/>
      <c r="WBL48" s="51"/>
      <c r="WBM48" s="51"/>
      <c r="WBN48" s="51"/>
      <c r="WBO48" s="51"/>
      <c r="WBP48" s="51"/>
      <c r="WBQ48" s="51"/>
      <c r="WBR48" s="51"/>
      <c r="WBS48" s="51"/>
      <c r="WBT48" s="51"/>
      <c r="WBU48" s="51"/>
      <c r="WBV48" s="51"/>
      <c r="WBW48" s="51"/>
      <c r="WBX48" s="51"/>
      <c r="WBY48" s="51"/>
      <c r="WBZ48" s="51"/>
      <c r="WCA48" s="51"/>
      <c r="WCB48" s="51"/>
      <c r="WCC48" s="51"/>
      <c r="WCD48" s="51"/>
      <c r="WCE48" s="51"/>
      <c r="WCF48" s="51"/>
      <c r="WCG48" s="51"/>
      <c r="WCH48" s="51"/>
      <c r="WCI48" s="51"/>
      <c r="WCJ48" s="51"/>
      <c r="WCK48" s="51"/>
      <c r="WCL48" s="51"/>
      <c r="WCM48" s="51"/>
      <c r="WCN48" s="51"/>
      <c r="WCO48" s="51"/>
      <c r="WCP48" s="51"/>
      <c r="WCQ48" s="51"/>
      <c r="WCR48" s="51"/>
      <c r="WCS48" s="51"/>
      <c r="WCT48" s="51"/>
      <c r="WCU48" s="51"/>
      <c r="WCV48" s="51"/>
      <c r="WCW48" s="51"/>
      <c r="WCX48" s="51"/>
      <c r="WCY48" s="51"/>
      <c r="WCZ48" s="51"/>
      <c r="WDA48" s="51"/>
      <c r="WDB48" s="51"/>
      <c r="WDC48" s="51"/>
      <c r="WDD48" s="51"/>
      <c r="WDE48" s="51"/>
      <c r="WDF48" s="51"/>
      <c r="WDG48" s="51"/>
      <c r="WDH48" s="51"/>
      <c r="WDI48" s="51"/>
      <c r="WDJ48" s="51"/>
      <c r="WDK48" s="51"/>
      <c r="WDL48" s="51"/>
      <c r="WDM48" s="51"/>
      <c r="WDN48" s="51"/>
      <c r="WDO48" s="51"/>
      <c r="WDP48" s="51"/>
      <c r="WDQ48" s="51"/>
      <c r="WDR48" s="51"/>
      <c r="WDS48" s="51"/>
      <c r="WDT48" s="51"/>
      <c r="WDU48" s="51"/>
      <c r="WDV48" s="51"/>
      <c r="WDW48" s="51"/>
      <c r="WDX48" s="51"/>
      <c r="WDY48" s="51"/>
      <c r="WDZ48" s="51"/>
      <c r="WEA48" s="51"/>
      <c r="WEB48" s="51"/>
      <c r="WEC48" s="51"/>
      <c r="WED48" s="51"/>
      <c r="WEE48" s="51"/>
      <c r="WEF48" s="51"/>
      <c r="WEG48" s="51"/>
      <c r="WEH48" s="51"/>
      <c r="WEI48" s="51"/>
      <c r="WEJ48" s="51"/>
      <c r="WEK48" s="51"/>
      <c r="WEL48" s="51"/>
      <c r="WEM48" s="51"/>
      <c r="WEN48" s="51"/>
      <c r="WEO48" s="51"/>
      <c r="WEP48" s="51"/>
      <c r="WEQ48" s="51"/>
      <c r="WER48" s="51"/>
      <c r="WES48" s="51"/>
      <c r="WET48" s="51"/>
      <c r="WEU48" s="51"/>
      <c r="WEV48" s="51"/>
      <c r="WEW48" s="51"/>
      <c r="WEX48" s="51"/>
      <c r="WEY48" s="51"/>
      <c r="WEZ48" s="51"/>
      <c r="WFA48" s="51"/>
      <c r="WFB48" s="51"/>
      <c r="WFC48" s="51"/>
      <c r="WFD48" s="51"/>
      <c r="WFE48" s="51"/>
      <c r="WFF48" s="51"/>
      <c r="WFG48" s="51"/>
      <c r="WFH48" s="51"/>
      <c r="WFI48" s="51"/>
      <c r="WFJ48" s="51"/>
      <c r="WFK48" s="51"/>
      <c r="WFL48" s="51"/>
      <c r="WFM48" s="51"/>
      <c r="WFN48" s="51"/>
      <c r="WFO48" s="51"/>
      <c r="WFP48" s="51"/>
      <c r="WFQ48" s="51"/>
      <c r="WFR48" s="51"/>
      <c r="WFS48" s="51"/>
      <c r="WFT48" s="51"/>
      <c r="WFU48" s="51"/>
      <c r="WFV48" s="51"/>
      <c r="WFW48" s="51"/>
      <c r="WFX48" s="51"/>
      <c r="WFY48" s="51"/>
      <c r="WFZ48" s="51"/>
      <c r="WGA48" s="51"/>
      <c r="WGB48" s="51"/>
      <c r="WGC48" s="51"/>
      <c r="WGD48" s="51"/>
      <c r="WGE48" s="51"/>
      <c r="WGF48" s="51"/>
      <c r="WGG48" s="51"/>
      <c r="WGH48" s="51"/>
      <c r="WGI48" s="51"/>
      <c r="WGJ48" s="51"/>
      <c r="WGK48" s="51"/>
      <c r="WGL48" s="51"/>
      <c r="WGM48" s="51"/>
      <c r="WGN48" s="51"/>
      <c r="WGO48" s="51"/>
      <c r="WGP48" s="51"/>
      <c r="WGQ48" s="51"/>
      <c r="WGR48" s="51"/>
      <c r="WGS48" s="51"/>
      <c r="WGT48" s="51"/>
      <c r="WGU48" s="51"/>
      <c r="WGV48" s="51"/>
      <c r="WGW48" s="51"/>
      <c r="WGX48" s="51"/>
      <c r="WGY48" s="51"/>
      <c r="WGZ48" s="51"/>
      <c r="WHA48" s="51"/>
      <c r="WHB48" s="51"/>
      <c r="WHC48" s="51"/>
      <c r="WHD48" s="51"/>
      <c r="WHE48" s="51"/>
      <c r="WHF48" s="51"/>
      <c r="WHG48" s="51"/>
      <c r="WHH48" s="51"/>
      <c r="WHI48" s="51"/>
      <c r="WHJ48" s="51"/>
      <c r="WHK48" s="51"/>
      <c r="WHL48" s="51"/>
      <c r="WHM48" s="51"/>
      <c r="WHN48" s="51"/>
      <c r="WHO48" s="51"/>
      <c r="WHP48" s="51"/>
      <c r="WHQ48" s="51"/>
      <c r="WHR48" s="51"/>
      <c r="WHS48" s="51"/>
      <c r="WHT48" s="51"/>
      <c r="WHU48" s="51"/>
      <c r="WHV48" s="51"/>
      <c r="WHW48" s="51"/>
      <c r="WHX48" s="51"/>
      <c r="WHY48" s="51"/>
      <c r="WHZ48" s="51"/>
      <c r="WIA48" s="51"/>
      <c r="WIB48" s="51"/>
      <c r="WIC48" s="51"/>
      <c r="WID48" s="51"/>
      <c r="WIE48" s="51"/>
      <c r="WIF48" s="51"/>
      <c r="WIG48" s="51"/>
      <c r="WIH48" s="51"/>
      <c r="WII48" s="51"/>
      <c r="WIJ48" s="51"/>
      <c r="WIK48" s="51"/>
      <c r="WIL48" s="51"/>
      <c r="WIM48" s="51"/>
      <c r="WIN48" s="51"/>
      <c r="WIO48" s="51"/>
      <c r="WIP48" s="51"/>
      <c r="WIQ48" s="51"/>
      <c r="WIR48" s="51"/>
      <c r="WIS48" s="51"/>
      <c r="WIT48" s="51"/>
      <c r="WIU48" s="51"/>
      <c r="WIV48" s="51"/>
      <c r="WIW48" s="51"/>
      <c r="WIX48" s="51"/>
      <c r="WIY48" s="51"/>
      <c r="WIZ48" s="51"/>
      <c r="WJA48" s="51"/>
      <c r="WJB48" s="51"/>
      <c r="WJC48" s="51"/>
      <c r="WJD48" s="51"/>
      <c r="WJE48" s="51"/>
      <c r="WJF48" s="51"/>
      <c r="WJG48" s="51"/>
      <c r="WJH48" s="51"/>
      <c r="WJI48" s="51"/>
      <c r="WJJ48" s="51"/>
      <c r="WJK48" s="51"/>
      <c r="WJL48" s="51"/>
      <c r="WJM48" s="51"/>
      <c r="WJN48" s="51"/>
      <c r="WJO48" s="51"/>
      <c r="WJP48" s="51"/>
      <c r="WJQ48" s="51"/>
      <c r="WJR48" s="51"/>
      <c r="WJS48" s="51"/>
      <c r="WJT48" s="51"/>
      <c r="WJU48" s="51"/>
      <c r="WJV48" s="51"/>
      <c r="WJW48" s="51"/>
      <c r="WJX48" s="51"/>
      <c r="WJY48" s="51"/>
      <c r="WJZ48" s="51"/>
      <c r="WKA48" s="51"/>
      <c r="WKB48" s="51"/>
      <c r="WKC48" s="51"/>
      <c r="WKD48" s="51"/>
      <c r="WKE48" s="51"/>
      <c r="WKF48" s="51"/>
      <c r="WKG48" s="51"/>
      <c r="WKH48" s="51"/>
      <c r="WKI48" s="51"/>
      <c r="WKJ48" s="51"/>
      <c r="WKK48" s="51"/>
      <c r="WKL48" s="51"/>
      <c r="WKM48" s="51"/>
      <c r="WKN48" s="51"/>
      <c r="WKO48" s="51"/>
      <c r="WKP48" s="51"/>
      <c r="WKQ48" s="51"/>
      <c r="WKR48" s="51"/>
      <c r="WKS48" s="51"/>
      <c r="WKT48" s="51"/>
      <c r="WKU48" s="51"/>
      <c r="WKV48" s="51"/>
      <c r="WKW48" s="51"/>
      <c r="WKX48" s="51"/>
      <c r="WKY48" s="51"/>
      <c r="WKZ48" s="51"/>
      <c r="WLA48" s="51"/>
      <c r="WLB48" s="51"/>
      <c r="WLC48" s="51"/>
      <c r="WLD48" s="51"/>
      <c r="WLE48" s="51"/>
      <c r="WLF48" s="51"/>
      <c r="WLG48" s="51"/>
      <c r="WLH48" s="51"/>
      <c r="WLI48" s="51"/>
      <c r="WLJ48" s="51"/>
      <c r="WLK48" s="51"/>
      <c r="WLL48" s="51"/>
      <c r="WLM48" s="51"/>
      <c r="WLN48" s="51"/>
      <c r="WLO48" s="51"/>
      <c r="WLP48" s="51"/>
      <c r="WLQ48" s="51"/>
      <c r="WLR48" s="51"/>
      <c r="WLS48" s="51"/>
      <c r="WLT48" s="51"/>
      <c r="WLU48" s="51"/>
      <c r="WLV48" s="51"/>
      <c r="WLW48" s="51"/>
      <c r="WLX48" s="51"/>
      <c r="WLY48" s="51"/>
      <c r="WLZ48" s="51"/>
      <c r="WMA48" s="51"/>
      <c r="WMB48" s="51"/>
      <c r="WMC48" s="51"/>
      <c r="WMD48" s="51"/>
      <c r="WME48" s="51"/>
      <c r="WMF48" s="51"/>
      <c r="WMG48" s="51"/>
      <c r="WMH48" s="51"/>
      <c r="WMI48" s="51"/>
      <c r="WMJ48" s="51"/>
      <c r="WMK48" s="51"/>
      <c r="WML48" s="51"/>
      <c r="WMM48" s="51"/>
      <c r="WMN48" s="51"/>
      <c r="WMO48" s="51"/>
      <c r="WMP48" s="51"/>
      <c r="WMQ48" s="51"/>
      <c r="WMR48" s="51"/>
      <c r="WMS48" s="51"/>
      <c r="WMT48" s="51"/>
      <c r="WMU48" s="51"/>
      <c r="WMV48" s="51"/>
      <c r="WMW48" s="51"/>
      <c r="WMX48" s="51"/>
      <c r="WMY48" s="51"/>
      <c r="WMZ48" s="51"/>
      <c r="WNA48" s="51"/>
      <c r="WNB48" s="51"/>
      <c r="WNC48" s="51"/>
      <c r="WND48" s="51"/>
      <c r="WNE48" s="51"/>
      <c r="WNF48" s="51"/>
      <c r="WNG48" s="51"/>
      <c r="WNH48" s="51"/>
      <c r="WNI48" s="51"/>
      <c r="WNJ48" s="51"/>
      <c r="WNK48" s="51"/>
      <c r="WNL48" s="51"/>
      <c r="WNM48" s="51"/>
      <c r="WNN48" s="51"/>
      <c r="WNO48" s="51"/>
      <c r="WNP48" s="51"/>
      <c r="WNQ48" s="51"/>
      <c r="WNR48" s="51"/>
      <c r="WNS48" s="51"/>
      <c r="WNT48" s="51"/>
      <c r="WNU48" s="51"/>
      <c r="WNV48" s="51"/>
      <c r="WNW48" s="51"/>
      <c r="WNX48" s="51"/>
      <c r="WNY48" s="51"/>
      <c r="WNZ48" s="51"/>
      <c r="WOA48" s="51"/>
      <c r="WOB48" s="51"/>
      <c r="WOC48" s="51"/>
      <c r="WOD48" s="51"/>
      <c r="WOE48" s="51"/>
      <c r="WOF48" s="51"/>
      <c r="WOG48" s="51"/>
      <c r="WOH48" s="51"/>
      <c r="WOI48" s="51"/>
      <c r="WOJ48" s="51"/>
      <c r="WOK48" s="51"/>
      <c r="WOL48" s="51"/>
      <c r="WOM48" s="51"/>
      <c r="WON48" s="51"/>
      <c r="WOO48" s="51"/>
      <c r="WOP48" s="51"/>
      <c r="WOQ48" s="51"/>
      <c r="WOR48" s="51"/>
      <c r="WOS48" s="51"/>
      <c r="WOT48" s="51"/>
      <c r="WOU48" s="51"/>
      <c r="WOV48" s="51"/>
      <c r="WOW48" s="51"/>
      <c r="WOX48" s="51"/>
      <c r="WOY48" s="51"/>
      <c r="WOZ48" s="51"/>
      <c r="WPA48" s="51"/>
      <c r="WPB48" s="51"/>
      <c r="WPC48" s="51"/>
      <c r="WPD48" s="51"/>
      <c r="WPE48" s="51"/>
      <c r="WPF48" s="51"/>
      <c r="WPG48" s="51"/>
      <c r="WPH48" s="51"/>
      <c r="WPI48" s="51"/>
      <c r="WPJ48" s="51"/>
      <c r="WPK48" s="51"/>
      <c r="WPL48" s="51"/>
      <c r="WPM48" s="51"/>
      <c r="WPN48" s="51"/>
      <c r="WPO48" s="51"/>
      <c r="WPP48" s="51"/>
      <c r="WPQ48" s="51"/>
      <c r="WPR48" s="51"/>
      <c r="WPS48" s="51"/>
      <c r="WPT48" s="51"/>
      <c r="WPU48" s="51"/>
      <c r="WPV48" s="51"/>
      <c r="WPW48" s="51"/>
      <c r="WPX48" s="51"/>
      <c r="WPY48" s="51"/>
      <c r="WPZ48" s="51"/>
      <c r="WQA48" s="51"/>
      <c r="WQB48" s="51"/>
      <c r="WQC48" s="51"/>
      <c r="WQD48" s="51"/>
      <c r="WQE48" s="51"/>
      <c r="WQF48" s="51"/>
      <c r="WQG48" s="51"/>
      <c r="WQH48" s="51"/>
      <c r="WQI48" s="51"/>
      <c r="WQJ48" s="51"/>
      <c r="WQK48" s="51"/>
      <c r="WQL48" s="51"/>
      <c r="WQM48" s="51"/>
      <c r="WQN48" s="51"/>
      <c r="WQO48" s="51"/>
      <c r="WQP48" s="51"/>
      <c r="WQQ48" s="51"/>
      <c r="WQR48" s="51"/>
      <c r="WQS48" s="51"/>
      <c r="WQT48" s="51"/>
      <c r="WQU48" s="51"/>
      <c r="WQV48" s="51"/>
      <c r="WQW48" s="51"/>
      <c r="WQX48" s="51"/>
      <c r="WQY48" s="51"/>
      <c r="WQZ48" s="51"/>
      <c r="WRA48" s="51"/>
      <c r="WRB48" s="51"/>
      <c r="WRC48" s="51"/>
      <c r="WRD48" s="51"/>
      <c r="WRE48" s="51"/>
      <c r="WRF48" s="51"/>
      <c r="WRG48" s="51"/>
      <c r="WRH48" s="51"/>
      <c r="WRI48" s="51"/>
      <c r="WRJ48" s="51"/>
      <c r="WRK48" s="51"/>
      <c r="WRL48" s="51"/>
      <c r="WRM48" s="51"/>
      <c r="WRN48" s="51"/>
      <c r="WRO48" s="51"/>
      <c r="WRP48" s="51"/>
      <c r="WRQ48" s="51"/>
      <c r="WRR48" s="51"/>
      <c r="WRS48" s="51"/>
      <c r="WRT48" s="51"/>
      <c r="WRU48" s="51"/>
      <c r="WRV48" s="51"/>
      <c r="WRW48" s="51"/>
      <c r="WRX48" s="51"/>
      <c r="WRY48" s="51"/>
      <c r="WRZ48" s="51"/>
      <c r="WSA48" s="51"/>
      <c r="WSB48" s="51"/>
      <c r="WSC48" s="51"/>
      <c r="WSD48" s="51"/>
      <c r="WSE48" s="51"/>
      <c r="WSF48" s="51"/>
      <c r="WSG48" s="51"/>
      <c r="WSH48" s="51"/>
      <c r="WSI48" s="51"/>
      <c r="WSJ48" s="51"/>
      <c r="WSK48" s="51"/>
      <c r="WSL48" s="51"/>
      <c r="WSM48" s="51"/>
      <c r="WSN48" s="51"/>
      <c r="WSO48" s="51"/>
      <c r="WSP48" s="51"/>
      <c r="WSQ48" s="51"/>
      <c r="WSR48" s="51"/>
      <c r="WSS48" s="51"/>
      <c r="WST48" s="51"/>
      <c r="WSU48" s="51"/>
      <c r="WSV48" s="51"/>
      <c r="WSW48" s="51"/>
      <c r="WSX48" s="51"/>
      <c r="WSY48" s="51"/>
      <c r="WSZ48" s="51"/>
      <c r="WTA48" s="51"/>
      <c r="WTB48" s="51"/>
      <c r="WTC48" s="51"/>
      <c r="WTD48" s="51"/>
      <c r="WTE48" s="51"/>
      <c r="WTF48" s="51"/>
      <c r="WTG48" s="51"/>
      <c r="WTH48" s="51"/>
      <c r="WTI48" s="51"/>
      <c r="WTJ48" s="51"/>
      <c r="WTK48" s="51"/>
      <c r="WTL48" s="51"/>
      <c r="WTM48" s="51"/>
      <c r="WTN48" s="51"/>
      <c r="WTO48" s="51"/>
      <c r="WTP48" s="51"/>
      <c r="WTQ48" s="51"/>
      <c r="WTR48" s="51"/>
      <c r="WTS48" s="51"/>
      <c r="WTT48" s="51"/>
      <c r="WTU48" s="51"/>
      <c r="WTV48" s="51"/>
      <c r="WTW48" s="51"/>
      <c r="WTX48" s="51"/>
      <c r="WTY48" s="51"/>
      <c r="WTZ48" s="51"/>
      <c r="WUA48" s="51"/>
      <c r="WUB48" s="51"/>
      <c r="WUC48" s="51"/>
      <c r="WUD48" s="51"/>
      <c r="WUE48" s="51"/>
      <c r="WUF48" s="51"/>
      <c r="WUG48" s="51"/>
      <c r="WUH48" s="51"/>
      <c r="WUI48" s="51"/>
      <c r="WUJ48" s="51"/>
      <c r="WUK48" s="51"/>
      <c r="WUL48" s="51"/>
      <c r="WUM48" s="51"/>
      <c r="WUN48" s="51"/>
      <c r="WUO48" s="51"/>
      <c r="WUP48" s="51"/>
      <c r="WUQ48" s="51"/>
      <c r="WUR48" s="51"/>
      <c r="WUS48" s="51"/>
      <c r="WUT48" s="51"/>
      <c r="WUU48" s="51"/>
      <c r="WUV48" s="51"/>
      <c r="WUW48" s="51"/>
      <c r="WUX48" s="51"/>
      <c r="WUY48" s="51"/>
      <c r="WUZ48" s="51"/>
      <c r="WVA48" s="51"/>
      <c r="WVB48" s="51"/>
      <c r="WVC48" s="51"/>
      <c r="WVD48" s="51"/>
      <c r="WVE48" s="51"/>
      <c r="WVF48" s="51"/>
      <c r="WVG48" s="51"/>
      <c r="WVH48" s="51"/>
      <c r="WVI48" s="51"/>
      <c r="WVJ48" s="51"/>
      <c r="WVK48" s="51"/>
      <c r="WVL48" s="51"/>
      <c r="WVM48" s="51"/>
      <c r="WVN48" s="51"/>
      <c r="WVO48" s="51"/>
      <c r="WVP48" s="51"/>
      <c r="WVQ48" s="51"/>
      <c r="WVR48" s="51"/>
      <c r="WVS48" s="51"/>
      <c r="WVT48" s="51"/>
      <c r="WVU48" s="51"/>
      <c r="WVV48" s="51"/>
      <c r="WVW48" s="51"/>
      <c r="WVX48" s="51"/>
      <c r="WVY48" s="51"/>
      <c r="WVZ48" s="51"/>
      <c r="WWA48" s="51"/>
      <c r="WWB48" s="51"/>
      <c r="WWC48" s="51"/>
      <c r="WWD48" s="51"/>
      <c r="WWE48" s="51"/>
      <c r="WWF48" s="51"/>
      <c r="WWG48" s="51"/>
      <c r="WWH48" s="51"/>
      <c r="WWI48" s="51"/>
      <c r="WWJ48" s="51"/>
      <c r="WWK48" s="51"/>
      <c r="WWL48" s="51"/>
      <c r="WWM48" s="51"/>
      <c r="WWN48" s="51"/>
      <c r="WWO48" s="51"/>
      <c r="WWP48" s="51"/>
      <c r="WWQ48" s="51"/>
      <c r="WWR48" s="51"/>
      <c r="WWS48" s="51"/>
      <c r="WWT48" s="51"/>
      <c r="WWU48" s="51"/>
      <c r="WWV48" s="51"/>
      <c r="WWW48" s="51"/>
      <c r="WWX48" s="51"/>
      <c r="WWY48" s="51"/>
      <c r="WWZ48" s="51"/>
      <c r="WXA48" s="51"/>
      <c r="WXB48" s="51"/>
      <c r="WXC48" s="51"/>
      <c r="WXD48" s="51"/>
      <c r="WXE48" s="51"/>
      <c r="WXF48" s="51"/>
      <c r="WXG48" s="51"/>
      <c r="WXH48" s="51"/>
      <c r="WXI48" s="51"/>
      <c r="WXJ48" s="51"/>
      <c r="WXK48" s="51"/>
      <c r="WXL48" s="51"/>
      <c r="WXM48" s="51"/>
      <c r="WXN48" s="51"/>
      <c r="WXO48" s="51"/>
      <c r="WXP48" s="51"/>
      <c r="WXQ48" s="51"/>
      <c r="WXR48" s="51"/>
      <c r="WXS48" s="51"/>
      <c r="WXT48" s="51"/>
      <c r="WXU48" s="51"/>
      <c r="WXV48" s="51"/>
      <c r="WXW48" s="51"/>
      <c r="WXX48" s="51"/>
      <c r="WXY48" s="51"/>
      <c r="WXZ48" s="51"/>
      <c r="WYA48" s="51"/>
      <c r="WYB48" s="51"/>
      <c r="WYC48" s="51"/>
      <c r="WYD48" s="51"/>
      <c r="WYE48" s="51"/>
      <c r="WYF48" s="51"/>
      <c r="WYG48" s="51"/>
      <c r="WYH48" s="51"/>
      <c r="WYI48" s="51"/>
      <c r="WYJ48" s="51"/>
      <c r="WYK48" s="51"/>
      <c r="WYL48" s="51"/>
      <c r="WYM48" s="51"/>
      <c r="WYN48" s="51"/>
      <c r="WYO48" s="51"/>
      <c r="WYP48" s="51"/>
      <c r="WYQ48" s="51"/>
      <c r="WYR48" s="51"/>
      <c r="WYS48" s="51"/>
      <c r="WYT48" s="51"/>
      <c r="WYU48" s="51"/>
      <c r="WYV48" s="51"/>
      <c r="WYW48" s="51"/>
      <c r="WYX48" s="51"/>
      <c r="WYY48" s="51"/>
      <c r="WYZ48" s="51"/>
      <c r="WZA48" s="51"/>
      <c r="WZB48" s="51"/>
      <c r="WZC48" s="51"/>
      <c r="WZD48" s="51"/>
      <c r="WZE48" s="51"/>
      <c r="WZF48" s="51"/>
      <c r="WZG48" s="51"/>
      <c r="WZH48" s="51"/>
      <c r="WZI48" s="51"/>
      <c r="WZJ48" s="51"/>
      <c r="WZK48" s="51"/>
      <c r="WZL48" s="51"/>
      <c r="WZM48" s="51"/>
      <c r="WZN48" s="51"/>
      <c r="WZO48" s="51"/>
      <c r="WZP48" s="51"/>
      <c r="WZQ48" s="51"/>
      <c r="WZR48" s="51"/>
      <c r="WZS48" s="51"/>
      <c r="WZT48" s="51"/>
      <c r="WZU48" s="51"/>
      <c r="WZV48" s="51"/>
      <c r="WZW48" s="51"/>
      <c r="WZX48" s="51"/>
      <c r="WZY48" s="51"/>
      <c r="WZZ48" s="51"/>
      <c r="XAA48" s="51"/>
      <c r="XAB48" s="51"/>
      <c r="XAC48" s="51"/>
      <c r="XAD48" s="51"/>
      <c r="XAE48" s="51"/>
      <c r="XAF48" s="51"/>
      <c r="XAG48" s="51"/>
      <c r="XAH48" s="51"/>
      <c r="XAI48" s="51"/>
      <c r="XAJ48" s="51"/>
      <c r="XAK48" s="51"/>
      <c r="XAL48" s="51"/>
      <c r="XAM48" s="51"/>
      <c r="XAN48" s="51"/>
      <c r="XAO48" s="51"/>
      <c r="XAP48" s="51"/>
      <c r="XAQ48" s="51"/>
      <c r="XAR48" s="51"/>
      <c r="XAS48" s="51"/>
      <c r="XAT48" s="51"/>
      <c r="XAU48" s="51"/>
      <c r="XAV48" s="51"/>
      <c r="XAW48" s="51"/>
      <c r="XAX48" s="51"/>
      <c r="XAY48" s="51"/>
      <c r="XAZ48" s="51"/>
      <c r="XBA48" s="51"/>
      <c r="XBB48" s="51"/>
      <c r="XBC48" s="51"/>
      <c r="XBD48" s="51"/>
      <c r="XBE48" s="51"/>
      <c r="XBF48" s="51"/>
      <c r="XBG48" s="51"/>
      <c r="XBH48" s="51"/>
      <c r="XBI48" s="51"/>
      <c r="XBJ48" s="51"/>
      <c r="XBK48" s="51"/>
      <c r="XBL48" s="51"/>
      <c r="XBM48" s="51"/>
      <c r="XBN48" s="51"/>
      <c r="XBO48" s="51"/>
      <c r="XBP48" s="51"/>
      <c r="XBQ48" s="51"/>
      <c r="XBR48" s="51"/>
      <c r="XBS48" s="51"/>
      <c r="XBT48" s="51"/>
      <c r="XBU48" s="51"/>
      <c r="XBV48" s="51"/>
      <c r="XBW48" s="51"/>
      <c r="XBX48" s="51"/>
      <c r="XBY48" s="51"/>
      <c r="XBZ48" s="51"/>
      <c r="XCA48" s="51"/>
      <c r="XCB48" s="51"/>
      <c r="XCC48" s="51"/>
      <c r="XCD48" s="51"/>
      <c r="XCE48" s="51"/>
      <c r="XCF48" s="51"/>
      <c r="XCG48" s="51"/>
      <c r="XCH48" s="51"/>
      <c r="XCI48" s="51"/>
      <c r="XCJ48" s="51"/>
      <c r="XCK48" s="51"/>
      <c r="XCL48" s="51"/>
      <c r="XCM48" s="51"/>
      <c r="XCN48" s="51"/>
      <c r="XCO48" s="51"/>
      <c r="XCP48" s="51"/>
      <c r="XCQ48" s="51"/>
      <c r="XCR48" s="51"/>
      <c r="XCS48" s="51"/>
      <c r="XCT48" s="51"/>
      <c r="XCU48" s="51"/>
      <c r="XCV48" s="51"/>
      <c r="XCW48" s="51"/>
      <c r="XCX48" s="51"/>
      <c r="XCY48" s="51"/>
      <c r="XCZ48" s="51"/>
      <c r="XDA48" s="51"/>
      <c r="XDB48" s="51"/>
      <c r="XDC48" s="51"/>
      <c r="XDD48" s="51"/>
      <c r="XDE48" s="51"/>
      <c r="XDF48" s="51"/>
      <c r="XDG48" s="51"/>
      <c r="XDH48" s="51"/>
      <c r="XDI48" s="51"/>
      <c r="XDJ48" s="51"/>
      <c r="XDK48" s="51"/>
      <c r="XDL48" s="51"/>
      <c r="XDM48" s="51"/>
      <c r="XDN48" s="51"/>
      <c r="XDO48" s="51"/>
      <c r="XDP48" s="51"/>
      <c r="XDQ48" s="51"/>
      <c r="XDR48" s="51"/>
      <c r="XDS48" s="51"/>
      <c r="XDT48" s="51"/>
      <c r="XDU48" s="51"/>
      <c r="XDV48" s="51"/>
      <c r="XDW48" s="51"/>
      <c r="XDX48" s="51"/>
      <c r="XDY48" s="51"/>
      <c r="XDZ48" s="51"/>
      <c r="XEA48" s="51"/>
      <c r="XEB48" s="51"/>
      <c r="XEC48" s="51"/>
      <c r="XED48" s="51"/>
      <c r="XEE48" s="51"/>
      <c r="XEF48" s="51"/>
      <c r="XEG48" s="51"/>
      <c r="XEH48" s="51"/>
      <c r="XEI48" s="51"/>
      <c r="XEJ48" s="51"/>
      <c r="XEK48" s="51"/>
      <c r="XEL48" s="51"/>
      <c r="XEM48" s="51"/>
      <c r="XEN48" s="51"/>
      <c r="XEO48" s="51"/>
      <c r="XEP48" s="51"/>
      <c r="XEQ48" s="51"/>
      <c r="XER48" s="51"/>
      <c r="XES48" s="51"/>
      <c r="XET48" s="51"/>
      <c r="XEU48" s="51"/>
      <c r="XEV48" s="51"/>
      <c r="XEW48" s="51"/>
      <c r="XEX48" s="51"/>
      <c r="XEY48" s="51"/>
      <c r="XEZ48" s="51"/>
      <c r="XFA48" s="51"/>
      <c r="XFB48" s="51"/>
      <c r="XFC48" s="51"/>
      <c r="XFD48" s="51"/>
    </row>
    <row r="49" s="1" customFormat="1" ht="15" customHeight="1" spans="1:16384">
      <c r="A49" s="64" t="s">
        <v>1516</v>
      </c>
      <c r="B49" s="61" t="s">
        <v>1517</v>
      </c>
      <c r="C49" s="62">
        <v>37.9</v>
      </c>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c r="XB49" s="51"/>
      <c r="XC49" s="51"/>
      <c r="XD49" s="51"/>
      <c r="XE49" s="51"/>
      <c r="XF49" s="51"/>
      <c r="XG49" s="51"/>
      <c r="XH49" s="51"/>
      <c r="XI49" s="51"/>
      <c r="XJ49" s="51"/>
      <c r="XK49" s="51"/>
      <c r="XL49" s="51"/>
      <c r="XM49" s="51"/>
      <c r="XN49" s="51"/>
      <c r="XO49" s="51"/>
      <c r="XP49" s="51"/>
      <c r="XQ49" s="51"/>
      <c r="XR49" s="51"/>
      <c r="XS49" s="51"/>
      <c r="XT49" s="51"/>
      <c r="XU49" s="51"/>
      <c r="XV49" s="51"/>
      <c r="XW49" s="51"/>
      <c r="XX49" s="51"/>
      <c r="XY49" s="51"/>
      <c r="XZ49" s="51"/>
      <c r="YA49" s="51"/>
      <c r="YB49" s="51"/>
      <c r="YC49" s="51"/>
      <c r="YD49" s="51"/>
      <c r="YE49" s="51"/>
      <c r="YF49" s="51"/>
      <c r="YG49" s="51"/>
      <c r="YH49" s="51"/>
      <c r="YI49" s="51"/>
      <c r="YJ49" s="51"/>
      <c r="YK49" s="51"/>
      <c r="YL49" s="51"/>
      <c r="YM49" s="51"/>
      <c r="YN49" s="51"/>
      <c r="YO49" s="51"/>
      <c r="YP49" s="51"/>
      <c r="YQ49" s="51"/>
      <c r="YR49" s="51"/>
      <c r="YS49" s="51"/>
      <c r="YT49" s="51"/>
      <c r="YU49" s="51"/>
      <c r="YV49" s="51"/>
      <c r="YW49" s="51"/>
      <c r="YX49" s="51"/>
      <c r="YY49" s="51"/>
      <c r="YZ49" s="51"/>
      <c r="ZA49" s="51"/>
      <c r="ZB49" s="51"/>
      <c r="ZC49" s="51"/>
      <c r="ZD49" s="51"/>
      <c r="ZE49" s="51"/>
      <c r="ZF49" s="51"/>
      <c r="ZG49" s="51"/>
      <c r="ZH49" s="51"/>
      <c r="ZI49" s="51"/>
      <c r="ZJ49" s="51"/>
      <c r="ZK49" s="51"/>
      <c r="ZL49" s="51"/>
      <c r="ZM49" s="51"/>
      <c r="ZN49" s="51"/>
      <c r="ZO49" s="51"/>
      <c r="ZP49" s="51"/>
      <c r="ZQ49" s="51"/>
      <c r="ZR49" s="51"/>
      <c r="ZS49" s="51"/>
      <c r="ZT49" s="51"/>
      <c r="ZU49" s="51"/>
      <c r="ZV49" s="51"/>
      <c r="ZW49" s="51"/>
      <c r="ZX49" s="51"/>
      <c r="ZY49" s="51"/>
      <c r="ZZ49" s="51"/>
      <c r="AAA49" s="51"/>
      <c r="AAB49" s="51"/>
      <c r="AAC49" s="51"/>
      <c r="AAD49" s="51"/>
      <c r="AAE49" s="51"/>
      <c r="AAF49" s="51"/>
      <c r="AAG49" s="51"/>
      <c r="AAH49" s="51"/>
      <c r="AAI49" s="51"/>
      <c r="AAJ49" s="51"/>
      <c r="AAK49" s="51"/>
      <c r="AAL49" s="51"/>
      <c r="AAM49" s="51"/>
      <c r="AAN49" s="51"/>
      <c r="AAO49" s="51"/>
      <c r="AAP49" s="51"/>
      <c r="AAQ49" s="51"/>
      <c r="AAR49" s="51"/>
      <c r="AAS49" s="51"/>
      <c r="AAT49" s="51"/>
      <c r="AAU49" s="51"/>
      <c r="AAV49" s="51"/>
      <c r="AAW49" s="51"/>
      <c r="AAX49" s="51"/>
      <c r="AAY49" s="51"/>
      <c r="AAZ49" s="51"/>
      <c r="ABA49" s="51"/>
      <c r="ABB49" s="51"/>
      <c r="ABC49" s="51"/>
      <c r="ABD49" s="51"/>
      <c r="ABE49" s="51"/>
      <c r="ABF49" s="51"/>
      <c r="ABG49" s="51"/>
      <c r="ABH49" s="51"/>
      <c r="ABI49" s="51"/>
      <c r="ABJ49" s="51"/>
      <c r="ABK49" s="51"/>
      <c r="ABL49" s="51"/>
      <c r="ABM49" s="51"/>
      <c r="ABN49" s="51"/>
      <c r="ABO49" s="51"/>
      <c r="ABP49" s="51"/>
      <c r="ABQ49" s="51"/>
      <c r="ABR49" s="51"/>
      <c r="ABS49" s="51"/>
      <c r="ABT49" s="51"/>
      <c r="ABU49" s="51"/>
      <c r="ABV49" s="51"/>
      <c r="ABW49" s="51"/>
      <c r="ABX49" s="51"/>
      <c r="ABY49" s="51"/>
      <c r="ABZ49" s="51"/>
      <c r="ACA49" s="51"/>
      <c r="ACB49" s="51"/>
      <c r="ACC49" s="51"/>
      <c r="ACD49" s="51"/>
      <c r="ACE49" s="51"/>
      <c r="ACF49" s="51"/>
      <c r="ACG49" s="51"/>
      <c r="ACH49" s="51"/>
      <c r="ACI49" s="51"/>
      <c r="ACJ49" s="51"/>
      <c r="ACK49" s="51"/>
      <c r="ACL49" s="51"/>
      <c r="ACM49" s="51"/>
      <c r="ACN49" s="51"/>
      <c r="ACO49" s="51"/>
      <c r="ACP49" s="51"/>
      <c r="ACQ49" s="51"/>
      <c r="ACR49" s="51"/>
      <c r="ACS49" s="51"/>
      <c r="ACT49" s="51"/>
      <c r="ACU49" s="51"/>
      <c r="ACV49" s="51"/>
      <c r="ACW49" s="51"/>
      <c r="ACX49" s="51"/>
      <c r="ACY49" s="51"/>
      <c r="ACZ49" s="51"/>
      <c r="ADA49" s="51"/>
      <c r="ADB49" s="51"/>
      <c r="ADC49" s="51"/>
      <c r="ADD49" s="51"/>
      <c r="ADE49" s="51"/>
      <c r="ADF49" s="51"/>
      <c r="ADG49" s="51"/>
      <c r="ADH49" s="51"/>
      <c r="ADI49" s="51"/>
      <c r="ADJ49" s="51"/>
      <c r="ADK49" s="51"/>
      <c r="ADL49" s="51"/>
      <c r="ADM49" s="51"/>
      <c r="ADN49" s="51"/>
      <c r="ADO49" s="51"/>
      <c r="ADP49" s="51"/>
      <c r="ADQ49" s="51"/>
      <c r="ADR49" s="51"/>
      <c r="ADS49" s="51"/>
      <c r="ADT49" s="51"/>
      <c r="ADU49" s="51"/>
      <c r="ADV49" s="51"/>
      <c r="ADW49" s="51"/>
      <c r="ADX49" s="51"/>
      <c r="ADY49" s="51"/>
      <c r="ADZ49" s="51"/>
      <c r="AEA49" s="51"/>
      <c r="AEB49" s="51"/>
      <c r="AEC49" s="51"/>
      <c r="AED49" s="51"/>
      <c r="AEE49" s="51"/>
      <c r="AEF49" s="51"/>
      <c r="AEG49" s="51"/>
      <c r="AEH49" s="51"/>
      <c r="AEI49" s="51"/>
      <c r="AEJ49" s="51"/>
      <c r="AEK49" s="51"/>
      <c r="AEL49" s="51"/>
      <c r="AEM49" s="51"/>
      <c r="AEN49" s="51"/>
      <c r="AEO49" s="51"/>
      <c r="AEP49" s="51"/>
      <c r="AEQ49" s="51"/>
      <c r="AER49" s="51"/>
      <c r="AES49" s="51"/>
      <c r="AET49" s="51"/>
      <c r="AEU49" s="51"/>
      <c r="AEV49" s="51"/>
      <c r="AEW49" s="51"/>
      <c r="AEX49" s="51"/>
      <c r="AEY49" s="51"/>
      <c r="AEZ49" s="51"/>
      <c r="AFA49" s="51"/>
      <c r="AFB49" s="51"/>
      <c r="AFC49" s="51"/>
      <c r="AFD49" s="51"/>
      <c r="AFE49" s="51"/>
      <c r="AFF49" s="51"/>
      <c r="AFG49" s="51"/>
      <c r="AFH49" s="51"/>
      <c r="AFI49" s="51"/>
      <c r="AFJ49" s="51"/>
      <c r="AFK49" s="51"/>
      <c r="AFL49" s="51"/>
      <c r="AFM49" s="51"/>
      <c r="AFN49" s="51"/>
      <c r="AFO49" s="51"/>
      <c r="AFP49" s="51"/>
      <c r="AFQ49" s="51"/>
      <c r="AFR49" s="51"/>
      <c r="AFS49" s="51"/>
      <c r="AFT49" s="51"/>
      <c r="AFU49" s="51"/>
      <c r="AFV49" s="51"/>
      <c r="AFW49" s="51"/>
      <c r="AFX49" s="51"/>
      <c r="AFY49" s="51"/>
      <c r="AFZ49" s="51"/>
      <c r="AGA49" s="51"/>
      <c r="AGB49" s="51"/>
      <c r="AGC49" s="51"/>
      <c r="AGD49" s="51"/>
      <c r="AGE49" s="51"/>
      <c r="AGF49" s="51"/>
      <c r="AGG49" s="51"/>
      <c r="AGH49" s="51"/>
      <c r="AGI49" s="51"/>
      <c r="AGJ49" s="51"/>
      <c r="AGK49" s="51"/>
      <c r="AGL49" s="51"/>
      <c r="AGM49" s="51"/>
      <c r="AGN49" s="51"/>
      <c r="AGO49" s="51"/>
      <c r="AGP49" s="51"/>
      <c r="AGQ49" s="51"/>
      <c r="AGR49" s="51"/>
      <c r="AGS49" s="51"/>
      <c r="AGT49" s="51"/>
      <c r="AGU49" s="51"/>
      <c r="AGV49" s="51"/>
      <c r="AGW49" s="51"/>
      <c r="AGX49" s="51"/>
      <c r="AGY49" s="51"/>
      <c r="AGZ49" s="51"/>
      <c r="AHA49" s="51"/>
      <c r="AHB49" s="51"/>
      <c r="AHC49" s="51"/>
      <c r="AHD49" s="51"/>
      <c r="AHE49" s="51"/>
      <c r="AHF49" s="51"/>
      <c r="AHG49" s="51"/>
      <c r="AHH49" s="51"/>
      <c r="AHI49" s="51"/>
      <c r="AHJ49" s="51"/>
      <c r="AHK49" s="51"/>
      <c r="AHL49" s="51"/>
      <c r="AHM49" s="51"/>
      <c r="AHN49" s="51"/>
      <c r="AHO49" s="51"/>
      <c r="AHP49" s="51"/>
      <c r="AHQ49" s="51"/>
      <c r="AHR49" s="51"/>
      <c r="AHS49" s="51"/>
      <c r="AHT49" s="51"/>
      <c r="AHU49" s="51"/>
      <c r="AHV49" s="51"/>
      <c r="AHW49" s="51"/>
      <c r="AHX49" s="51"/>
      <c r="AHY49" s="51"/>
      <c r="AHZ49" s="51"/>
      <c r="AIA49" s="51"/>
      <c r="AIB49" s="51"/>
      <c r="AIC49" s="51"/>
      <c r="AID49" s="51"/>
      <c r="AIE49" s="51"/>
      <c r="AIF49" s="51"/>
      <c r="AIG49" s="51"/>
      <c r="AIH49" s="51"/>
      <c r="AII49" s="51"/>
      <c r="AIJ49" s="51"/>
      <c r="AIK49" s="51"/>
      <c r="AIL49" s="51"/>
      <c r="AIM49" s="51"/>
      <c r="AIN49" s="51"/>
      <c r="AIO49" s="51"/>
      <c r="AIP49" s="51"/>
      <c r="AIQ49" s="51"/>
      <c r="AIR49" s="51"/>
      <c r="AIS49" s="51"/>
      <c r="AIT49" s="51"/>
      <c r="AIU49" s="51"/>
      <c r="AIV49" s="51"/>
      <c r="AIW49" s="51"/>
      <c r="AIX49" s="51"/>
      <c r="AIY49" s="51"/>
      <c r="AIZ49" s="51"/>
      <c r="AJA49" s="51"/>
      <c r="AJB49" s="51"/>
      <c r="AJC49" s="51"/>
      <c r="AJD49" s="51"/>
      <c r="AJE49" s="51"/>
      <c r="AJF49" s="51"/>
      <c r="AJG49" s="51"/>
      <c r="AJH49" s="51"/>
      <c r="AJI49" s="51"/>
      <c r="AJJ49" s="51"/>
      <c r="AJK49" s="51"/>
      <c r="AJL49" s="51"/>
      <c r="AJM49" s="51"/>
      <c r="AJN49" s="51"/>
      <c r="AJO49" s="51"/>
      <c r="AJP49" s="51"/>
      <c r="AJQ49" s="51"/>
      <c r="AJR49" s="51"/>
      <c r="AJS49" s="51"/>
      <c r="AJT49" s="51"/>
      <c r="AJU49" s="51"/>
      <c r="AJV49" s="51"/>
      <c r="AJW49" s="51"/>
      <c r="AJX49" s="51"/>
      <c r="AJY49" s="51"/>
      <c r="AJZ49" s="51"/>
      <c r="AKA49" s="51"/>
      <c r="AKB49" s="51"/>
      <c r="AKC49" s="51"/>
      <c r="AKD49" s="51"/>
      <c r="AKE49" s="51"/>
      <c r="AKF49" s="51"/>
      <c r="AKG49" s="51"/>
      <c r="AKH49" s="51"/>
      <c r="AKI49" s="51"/>
      <c r="AKJ49" s="51"/>
      <c r="AKK49" s="51"/>
      <c r="AKL49" s="51"/>
      <c r="AKM49" s="51"/>
      <c r="AKN49" s="51"/>
      <c r="AKO49" s="51"/>
      <c r="AKP49" s="51"/>
      <c r="AKQ49" s="51"/>
      <c r="AKR49" s="51"/>
      <c r="AKS49" s="51"/>
      <c r="AKT49" s="51"/>
      <c r="AKU49" s="51"/>
      <c r="AKV49" s="51"/>
      <c r="AKW49" s="51"/>
      <c r="AKX49" s="51"/>
      <c r="AKY49" s="51"/>
      <c r="AKZ49" s="51"/>
      <c r="ALA49" s="51"/>
      <c r="ALB49" s="51"/>
      <c r="ALC49" s="51"/>
      <c r="ALD49" s="51"/>
      <c r="ALE49" s="51"/>
      <c r="ALF49" s="51"/>
      <c r="ALG49" s="51"/>
      <c r="ALH49" s="51"/>
      <c r="ALI49" s="51"/>
      <c r="ALJ49" s="51"/>
      <c r="ALK49" s="51"/>
      <c r="ALL49" s="51"/>
      <c r="ALM49" s="51"/>
      <c r="ALN49" s="51"/>
      <c r="ALO49" s="51"/>
      <c r="ALP49" s="51"/>
      <c r="ALQ49" s="51"/>
      <c r="ALR49" s="51"/>
      <c r="ALS49" s="51"/>
      <c r="ALT49" s="51"/>
      <c r="ALU49" s="51"/>
      <c r="ALV49" s="51"/>
      <c r="ALW49" s="51"/>
      <c r="ALX49" s="51"/>
      <c r="ALY49" s="51"/>
      <c r="ALZ49" s="51"/>
      <c r="AMA49" s="51"/>
      <c r="AMB49" s="51"/>
      <c r="AMC49" s="51"/>
      <c r="AMD49" s="51"/>
      <c r="AME49" s="51"/>
      <c r="AMF49" s="51"/>
      <c r="AMG49" s="51"/>
      <c r="AMH49" s="51"/>
      <c r="AMI49" s="51"/>
      <c r="AMJ49" s="51"/>
      <c r="AMK49" s="51"/>
      <c r="AML49" s="51"/>
      <c r="AMM49" s="51"/>
      <c r="AMN49" s="51"/>
      <c r="AMO49" s="51"/>
      <c r="AMP49" s="51"/>
      <c r="AMQ49" s="51"/>
      <c r="AMR49" s="51"/>
      <c r="AMS49" s="51"/>
      <c r="AMT49" s="51"/>
      <c r="AMU49" s="51"/>
      <c r="AMV49" s="51"/>
      <c r="AMW49" s="51"/>
      <c r="AMX49" s="51"/>
      <c r="AMY49" s="51"/>
      <c r="AMZ49" s="51"/>
      <c r="ANA49" s="51"/>
      <c r="ANB49" s="51"/>
      <c r="ANC49" s="51"/>
      <c r="AND49" s="51"/>
      <c r="ANE49" s="51"/>
      <c r="ANF49" s="51"/>
      <c r="ANG49" s="51"/>
      <c r="ANH49" s="51"/>
      <c r="ANI49" s="51"/>
      <c r="ANJ49" s="51"/>
      <c r="ANK49" s="51"/>
      <c r="ANL49" s="51"/>
      <c r="ANM49" s="51"/>
      <c r="ANN49" s="51"/>
      <c r="ANO49" s="51"/>
      <c r="ANP49" s="51"/>
      <c r="ANQ49" s="51"/>
      <c r="ANR49" s="51"/>
      <c r="ANS49" s="51"/>
      <c r="ANT49" s="51"/>
      <c r="ANU49" s="51"/>
      <c r="ANV49" s="51"/>
      <c r="ANW49" s="51"/>
      <c r="ANX49" s="51"/>
      <c r="ANY49" s="51"/>
      <c r="ANZ49" s="51"/>
      <c r="AOA49" s="51"/>
      <c r="AOB49" s="51"/>
      <c r="AOC49" s="51"/>
      <c r="AOD49" s="51"/>
      <c r="AOE49" s="51"/>
      <c r="AOF49" s="51"/>
      <c r="AOG49" s="51"/>
      <c r="AOH49" s="51"/>
      <c r="AOI49" s="51"/>
      <c r="AOJ49" s="51"/>
      <c r="AOK49" s="51"/>
      <c r="AOL49" s="51"/>
      <c r="AOM49" s="51"/>
      <c r="AON49" s="51"/>
      <c r="AOO49" s="51"/>
      <c r="AOP49" s="51"/>
      <c r="AOQ49" s="51"/>
      <c r="AOR49" s="51"/>
      <c r="AOS49" s="51"/>
      <c r="AOT49" s="51"/>
      <c r="AOU49" s="51"/>
      <c r="AOV49" s="51"/>
      <c r="AOW49" s="51"/>
      <c r="AOX49" s="51"/>
      <c r="AOY49" s="51"/>
      <c r="AOZ49" s="51"/>
      <c r="APA49" s="51"/>
      <c r="APB49" s="51"/>
      <c r="APC49" s="51"/>
      <c r="APD49" s="51"/>
      <c r="APE49" s="51"/>
      <c r="APF49" s="51"/>
      <c r="APG49" s="51"/>
      <c r="APH49" s="51"/>
      <c r="API49" s="51"/>
      <c r="APJ49" s="51"/>
      <c r="APK49" s="51"/>
      <c r="APL49" s="51"/>
      <c r="APM49" s="51"/>
      <c r="APN49" s="51"/>
      <c r="APO49" s="51"/>
      <c r="APP49" s="51"/>
      <c r="APQ49" s="51"/>
      <c r="APR49" s="51"/>
      <c r="APS49" s="51"/>
      <c r="APT49" s="51"/>
      <c r="APU49" s="51"/>
      <c r="APV49" s="51"/>
      <c r="APW49" s="51"/>
      <c r="APX49" s="51"/>
      <c r="APY49" s="51"/>
      <c r="APZ49" s="51"/>
      <c r="AQA49" s="51"/>
      <c r="AQB49" s="51"/>
      <c r="AQC49" s="51"/>
      <c r="AQD49" s="51"/>
      <c r="AQE49" s="51"/>
      <c r="AQF49" s="51"/>
      <c r="AQG49" s="51"/>
      <c r="AQH49" s="51"/>
      <c r="AQI49" s="51"/>
      <c r="AQJ49" s="51"/>
      <c r="AQK49" s="51"/>
      <c r="AQL49" s="51"/>
      <c r="AQM49" s="51"/>
      <c r="AQN49" s="51"/>
      <c r="AQO49" s="51"/>
      <c r="AQP49" s="51"/>
      <c r="AQQ49" s="51"/>
      <c r="AQR49" s="51"/>
      <c r="AQS49" s="51"/>
      <c r="AQT49" s="51"/>
      <c r="AQU49" s="51"/>
      <c r="AQV49" s="51"/>
      <c r="AQW49" s="51"/>
      <c r="AQX49" s="51"/>
      <c r="AQY49" s="51"/>
      <c r="AQZ49" s="51"/>
      <c r="ARA49" s="51"/>
      <c r="ARB49" s="51"/>
      <c r="ARC49" s="51"/>
      <c r="ARD49" s="51"/>
      <c r="ARE49" s="51"/>
      <c r="ARF49" s="51"/>
      <c r="ARG49" s="51"/>
      <c r="ARH49" s="51"/>
      <c r="ARI49" s="51"/>
      <c r="ARJ49" s="51"/>
      <c r="ARK49" s="51"/>
      <c r="ARL49" s="51"/>
      <c r="ARM49" s="51"/>
      <c r="ARN49" s="51"/>
      <c r="ARO49" s="51"/>
      <c r="ARP49" s="51"/>
      <c r="ARQ49" s="51"/>
      <c r="ARR49" s="51"/>
      <c r="ARS49" s="51"/>
      <c r="ART49" s="51"/>
      <c r="ARU49" s="51"/>
      <c r="ARV49" s="51"/>
      <c r="ARW49" s="51"/>
      <c r="ARX49" s="51"/>
      <c r="ARY49" s="51"/>
      <c r="ARZ49" s="51"/>
      <c r="ASA49" s="51"/>
      <c r="ASB49" s="51"/>
      <c r="ASC49" s="51"/>
      <c r="ASD49" s="51"/>
      <c r="ASE49" s="51"/>
      <c r="ASF49" s="51"/>
      <c r="ASG49" s="51"/>
      <c r="ASH49" s="51"/>
      <c r="ASI49" s="51"/>
      <c r="ASJ49" s="51"/>
      <c r="ASK49" s="51"/>
      <c r="ASL49" s="51"/>
      <c r="ASM49" s="51"/>
      <c r="ASN49" s="51"/>
      <c r="ASO49" s="51"/>
      <c r="ASP49" s="51"/>
      <c r="ASQ49" s="51"/>
      <c r="ASR49" s="51"/>
      <c r="ASS49" s="51"/>
      <c r="AST49" s="51"/>
      <c r="ASU49" s="51"/>
      <c r="ASV49" s="51"/>
      <c r="ASW49" s="51"/>
      <c r="ASX49" s="51"/>
      <c r="ASY49" s="51"/>
      <c r="ASZ49" s="51"/>
      <c r="ATA49" s="51"/>
      <c r="ATB49" s="51"/>
      <c r="ATC49" s="51"/>
      <c r="ATD49" s="51"/>
      <c r="ATE49" s="51"/>
      <c r="ATF49" s="51"/>
      <c r="ATG49" s="51"/>
      <c r="ATH49" s="51"/>
      <c r="ATI49" s="51"/>
      <c r="ATJ49" s="51"/>
      <c r="ATK49" s="51"/>
      <c r="ATL49" s="51"/>
      <c r="ATM49" s="51"/>
      <c r="ATN49" s="51"/>
      <c r="ATO49" s="51"/>
      <c r="ATP49" s="51"/>
      <c r="ATQ49" s="51"/>
      <c r="ATR49" s="51"/>
      <c r="ATS49" s="51"/>
      <c r="ATT49" s="51"/>
      <c r="ATU49" s="51"/>
      <c r="ATV49" s="51"/>
      <c r="ATW49" s="51"/>
      <c r="ATX49" s="51"/>
      <c r="ATY49" s="51"/>
      <c r="ATZ49" s="51"/>
      <c r="AUA49" s="51"/>
      <c r="AUB49" s="51"/>
      <c r="AUC49" s="51"/>
      <c r="AUD49" s="51"/>
      <c r="AUE49" s="51"/>
      <c r="AUF49" s="51"/>
      <c r="AUG49" s="51"/>
      <c r="AUH49" s="51"/>
      <c r="AUI49" s="51"/>
      <c r="AUJ49" s="51"/>
      <c r="AUK49" s="51"/>
      <c r="AUL49" s="51"/>
      <c r="AUM49" s="51"/>
      <c r="AUN49" s="51"/>
      <c r="AUO49" s="51"/>
      <c r="AUP49" s="51"/>
      <c r="AUQ49" s="51"/>
      <c r="AUR49" s="51"/>
      <c r="AUS49" s="51"/>
      <c r="AUT49" s="51"/>
      <c r="AUU49" s="51"/>
      <c r="AUV49" s="51"/>
      <c r="AUW49" s="51"/>
      <c r="AUX49" s="51"/>
      <c r="AUY49" s="51"/>
      <c r="AUZ49" s="51"/>
      <c r="AVA49" s="51"/>
      <c r="AVB49" s="51"/>
      <c r="AVC49" s="51"/>
      <c r="AVD49" s="51"/>
      <c r="AVE49" s="51"/>
      <c r="AVF49" s="51"/>
      <c r="AVG49" s="51"/>
      <c r="AVH49" s="51"/>
      <c r="AVI49" s="51"/>
      <c r="AVJ49" s="51"/>
      <c r="AVK49" s="51"/>
      <c r="AVL49" s="51"/>
      <c r="AVM49" s="51"/>
      <c r="AVN49" s="51"/>
      <c r="AVO49" s="51"/>
      <c r="AVP49" s="51"/>
      <c r="AVQ49" s="51"/>
      <c r="AVR49" s="51"/>
      <c r="AVS49" s="51"/>
      <c r="AVT49" s="51"/>
      <c r="AVU49" s="51"/>
      <c r="AVV49" s="51"/>
      <c r="AVW49" s="51"/>
      <c r="AVX49" s="51"/>
      <c r="AVY49" s="51"/>
      <c r="AVZ49" s="51"/>
      <c r="AWA49" s="51"/>
      <c r="AWB49" s="51"/>
      <c r="AWC49" s="51"/>
      <c r="AWD49" s="51"/>
      <c r="AWE49" s="51"/>
      <c r="AWF49" s="51"/>
      <c r="AWG49" s="51"/>
      <c r="AWH49" s="51"/>
      <c r="AWI49" s="51"/>
      <c r="AWJ49" s="51"/>
      <c r="AWK49" s="51"/>
      <c r="AWL49" s="51"/>
      <c r="AWM49" s="51"/>
      <c r="AWN49" s="51"/>
      <c r="AWO49" s="51"/>
      <c r="AWP49" s="51"/>
      <c r="AWQ49" s="51"/>
      <c r="AWR49" s="51"/>
      <c r="AWS49" s="51"/>
      <c r="AWT49" s="51"/>
      <c r="AWU49" s="51"/>
      <c r="AWV49" s="51"/>
      <c r="AWW49" s="51"/>
      <c r="AWX49" s="51"/>
      <c r="AWY49" s="51"/>
      <c r="AWZ49" s="51"/>
      <c r="AXA49" s="51"/>
      <c r="AXB49" s="51"/>
      <c r="AXC49" s="51"/>
      <c r="AXD49" s="51"/>
      <c r="AXE49" s="51"/>
      <c r="AXF49" s="51"/>
      <c r="AXG49" s="51"/>
      <c r="AXH49" s="51"/>
      <c r="AXI49" s="51"/>
      <c r="AXJ49" s="51"/>
      <c r="AXK49" s="51"/>
      <c r="AXL49" s="51"/>
      <c r="AXM49" s="51"/>
      <c r="AXN49" s="51"/>
      <c r="AXO49" s="51"/>
      <c r="AXP49" s="51"/>
      <c r="AXQ49" s="51"/>
      <c r="AXR49" s="51"/>
      <c r="AXS49" s="51"/>
      <c r="AXT49" s="51"/>
      <c r="AXU49" s="51"/>
      <c r="AXV49" s="51"/>
      <c r="AXW49" s="51"/>
      <c r="AXX49" s="51"/>
      <c r="AXY49" s="51"/>
      <c r="AXZ49" s="51"/>
      <c r="AYA49" s="51"/>
      <c r="AYB49" s="51"/>
      <c r="AYC49" s="51"/>
      <c r="AYD49" s="51"/>
      <c r="AYE49" s="51"/>
      <c r="AYF49" s="51"/>
      <c r="AYG49" s="51"/>
      <c r="AYH49" s="51"/>
      <c r="AYI49" s="51"/>
      <c r="AYJ49" s="51"/>
      <c r="AYK49" s="51"/>
      <c r="AYL49" s="51"/>
      <c r="AYM49" s="51"/>
      <c r="AYN49" s="51"/>
      <c r="AYO49" s="51"/>
      <c r="AYP49" s="51"/>
      <c r="AYQ49" s="51"/>
      <c r="AYR49" s="51"/>
      <c r="AYS49" s="51"/>
      <c r="AYT49" s="51"/>
      <c r="AYU49" s="51"/>
      <c r="AYV49" s="51"/>
      <c r="AYW49" s="51"/>
      <c r="AYX49" s="51"/>
      <c r="AYY49" s="51"/>
      <c r="AYZ49" s="51"/>
      <c r="AZA49" s="51"/>
      <c r="AZB49" s="51"/>
      <c r="AZC49" s="51"/>
      <c r="AZD49" s="51"/>
      <c r="AZE49" s="51"/>
      <c r="AZF49" s="51"/>
      <c r="AZG49" s="51"/>
      <c r="AZH49" s="51"/>
      <c r="AZI49" s="51"/>
      <c r="AZJ49" s="51"/>
      <c r="AZK49" s="51"/>
      <c r="AZL49" s="51"/>
      <c r="AZM49" s="51"/>
      <c r="AZN49" s="51"/>
      <c r="AZO49" s="51"/>
      <c r="AZP49" s="51"/>
      <c r="AZQ49" s="51"/>
      <c r="AZR49" s="51"/>
      <c r="AZS49" s="51"/>
      <c r="AZT49" s="51"/>
      <c r="AZU49" s="51"/>
      <c r="AZV49" s="51"/>
      <c r="AZW49" s="51"/>
      <c r="AZX49" s="51"/>
      <c r="AZY49" s="51"/>
      <c r="AZZ49" s="51"/>
      <c r="BAA49" s="51"/>
      <c r="BAB49" s="51"/>
      <c r="BAC49" s="51"/>
      <c r="BAD49" s="51"/>
      <c r="BAE49" s="51"/>
      <c r="BAF49" s="51"/>
      <c r="BAG49" s="51"/>
      <c r="BAH49" s="51"/>
      <c r="BAI49" s="51"/>
      <c r="BAJ49" s="51"/>
      <c r="BAK49" s="51"/>
      <c r="BAL49" s="51"/>
      <c r="BAM49" s="51"/>
      <c r="BAN49" s="51"/>
      <c r="BAO49" s="51"/>
      <c r="BAP49" s="51"/>
      <c r="BAQ49" s="51"/>
      <c r="BAR49" s="51"/>
      <c r="BAS49" s="51"/>
      <c r="BAT49" s="51"/>
      <c r="BAU49" s="51"/>
      <c r="BAV49" s="51"/>
      <c r="BAW49" s="51"/>
      <c r="BAX49" s="51"/>
      <c r="BAY49" s="51"/>
      <c r="BAZ49" s="51"/>
      <c r="BBA49" s="51"/>
      <c r="BBB49" s="51"/>
      <c r="BBC49" s="51"/>
      <c r="BBD49" s="51"/>
      <c r="BBE49" s="51"/>
      <c r="BBF49" s="51"/>
      <c r="BBG49" s="51"/>
      <c r="BBH49" s="51"/>
      <c r="BBI49" s="51"/>
      <c r="BBJ49" s="51"/>
      <c r="BBK49" s="51"/>
      <c r="BBL49" s="51"/>
      <c r="BBM49" s="51"/>
      <c r="BBN49" s="51"/>
      <c r="BBO49" s="51"/>
      <c r="BBP49" s="51"/>
      <c r="BBQ49" s="51"/>
      <c r="BBR49" s="51"/>
      <c r="BBS49" s="51"/>
      <c r="BBT49" s="51"/>
      <c r="BBU49" s="51"/>
      <c r="BBV49" s="51"/>
      <c r="BBW49" s="51"/>
      <c r="BBX49" s="51"/>
      <c r="BBY49" s="51"/>
      <c r="BBZ49" s="51"/>
      <c r="BCA49" s="51"/>
      <c r="BCB49" s="51"/>
      <c r="BCC49" s="51"/>
      <c r="BCD49" s="51"/>
      <c r="BCE49" s="51"/>
      <c r="BCF49" s="51"/>
      <c r="BCG49" s="51"/>
      <c r="BCH49" s="51"/>
      <c r="BCI49" s="51"/>
      <c r="BCJ49" s="51"/>
      <c r="BCK49" s="51"/>
      <c r="BCL49" s="51"/>
      <c r="BCM49" s="51"/>
      <c r="BCN49" s="51"/>
      <c r="BCO49" s="51"/>
      <c r="BCP49" s="51"/>
      <c r="BCQ49" s="51"/>
      <c r="BCR49" s="51"/>
      <c r="BCS49" s="51"/>
      <c r="BCT49" s="51"/>
      <c r="BCU49" s="51"/>
      <c r="BCV49" s="51"/>
      <c r="BCW49" s="51"/>
      <c r="BCX49" s="51"/>
      <c r="BCY49" s="51"/>
      <c r="BCZ49" s="51"/>
      <c r="BDA49" s="51"/>
      <c r="BDB49" s="51"/>
      <c r="BDC49" s="51"/>
      <c r="BDD49" s="51"/>
      <c r="BDE49" s="51"/>
      <c r="BDF49" s="51"/>
      <c r="BDG49" s="51"/>
      <c r="BDH49" s="51"/>
      <c r="BDI49" s="51"/>
      <c r="BDJ49" s="51"/>
      <c r="BDK49" s="51"/>
      <c r="BDL49" s="51"/>
      <c r="BDM49" s="51"/>
      <c r="BDN49" s="51"/>
      <c r="BDO49" s="51"/>
      <c r="BDP49" s="51"/>
      <c r="BDQ49" s="51"/>
      <c r="BDR49" s="51"/>
      <c r="BDS49" s="51"/>
      <c r="BDT49" s="51"/>
      <c r="BDU49" s="51"/>
      <c r="BDV49" s="51"/>
      <c r="BDW49" s="51"/>
      <c r="BDX49" s="51"/>
      <c r="BDY49" s="51"/>
      <c r="BDZ49" s="51"/>
      <c r="BEA49" s="51"/>
      <c r="BEB49" s="51"/>
      <c r="BEC49" s="51"/>
      <c r="BED49" s="51"/>
      <c r="BEE49" s="51"/>
      <c r="BEF49" s="51"/>
      <c r="BEG49" s="51"/>
      <c r="BEH49" s="51"/>
      <c r="BEI49" s="51"/>
      <c r="BEJ49" s="51"/>
      <c r="BEK49" s="51"/>
      <c r="BEL49" s="51"/>
      <c r="BEM49" s="51"/>
      <c r="BEN49" s="51"/>
      <c r="BEO49" s="51"/>
      <c r="BEP49" s="51"/>
      <c r="BEQ49" s="51"/>
      <c r="BER49" s="51"/>
      <c r="BES49" s="51"/>
      <c r="BET49" s="51"/>
      <c r="BEU49" s="51"/>
      <c r="BEV49" s="51"/>
      <c r="BEW49" s="51"/>
      <c r="BEX49" s="51"/>
      <c r="BEY49" s="51"/>
      <c r="BEZ49" s="51"/>
      <c r="BFA49" s="51"/>
      <c r="BFB49" s="51"/>
      <c r="BFC49" s="51"/>
      <c r="BFD49" s="51"/>
      <c r="BFE49" s="51"/>
      <c r="BFF49" s="51"/>
      <c r="BFG49" s="51"/>
      <c r="BFH49" s="51"/>
      <c r="BFI49" s="51"/>
      <c r="BFJ49" s="51"/>
      <c r="BFK49" s="51"/>
      <c r="BFL49" s="51"/>
      <c r="BFM49" s="51"/>
      <c r="BFN49" s="51"/>
      <c r="BFO49" s="51"/>
      <c r="BFP49" s="51"/>
      <c r="BFQ49" s="51"/>
      <c r="BFR49" s="51"/>
      <c r="BFS49" s="51"/>
      <c r="BFT49" s="51"/>
      <c r="BFU49" s="51"/>
      <c r="BFV49" s="51"/>
      <c r="BFW49" s="51"/>
      <c r="BFX49" s="51"/>
      <c r="BFY49" s="51"/>
      <c r="BFZ49" s="51"/>
      <c r="BGA49" s="51"/>
      <c r="BGB49" s="51"/>
      <c r="BGC49" s="51"/>
      <c r="BGD49" s="51"/>
      <c r="BGE49" s="51"/>
      <c r="BGF49" s="51"/>
      <c r="BGG49" s="51"/>
      <c r="BGH49" s="51"/>
      <c r="BGI49" s="51"/>
      <c r="BGJ49" s="51"/>
      <c r="BGK49" s="51"/>
      <c r="BGL49" s="51"/>
      <c r="BGM49" s="51"/>
      <c r="BGN49" s="51"/>
      <c r="BGO49" s="51"/>
      <c r="BGP49" s="51"/>
      <c r="BGQ49" s="51"/>
      <c r="BGR49" s="51"/>
      <c r="BGS49" s="51"/>
      <c r="BGT49" s="51"/>
      <c r="BGU49" s="51"/>
      <c r="BGV49" s="51"/>
      <c r="BGW49" s="51"/>
      <c r="BGX49" s="51"/>
      <c r="BGY49" s="51"/>
      <c r="BGZ49" s="51"/>
      <c r="BHA49" s="51"/>
      <c r="BHB49" s="51"/>
      <c r="BHC49" s="51"/>
      <c r="BHD49" s="51"/>
      <c r="BHE49" s="51"/>
      <c r="BHF49" s="51"/>
      <c r="BHG49" s="51"/>
      <c r="BHH49" s="51"/>
      <c r="BHI49" s="51"/>
      <c r="BHJ49" s="51"/>
      <c r="BHK49" s="51"/>
      <c r="BHL49" s="51"/>
      <c r="BHM49" s="51"/>
      <c r="BHN49" s="51"/>
      <c r="BHO49" s="51"/>
      <c r="BHP49" s="51"/>
      <c r="BHQ49" s="51"/>
      <c r="BHR49" s="51"/>
      <c r="BHS49" s="51"/>
      <c r="BHT49" s="51"/>
      <c r="BHU49" s="51"/>
      <c r="BHV49" s="51"/>
      <c r="BHW49" s="51"/>
      <c r="BHX49" s="51"/>
      <c r="BHY49" s="51"/>
      <c r="BHZ49" s="51"/>
      <c r="BIA49" s="51"/>
      <c r="BIB49" s="51"/>
      <c r="BIC49" s="51"/>
      <c r="BID49" s="51"/>
      <c r="BIE49" s="51"/>
      <c r="BIF49" s="51"/>
      <c r="BIG49" s="51"/>
      <c r="BIH49" s="51"/>
      <c r="BII49" s="51"/>
      <c r="BIJ49" s="51"/>
      <c r="BIK49" s="51"/>
      <c r="BIL49" s="51"/>
      <c r="BIM49" s="51"/>
      <c r="BIN49" s="51"/>
      <c r="BIO49" s="51"/>
      <c r="BIP49" s="51"/>
      <c r="BIQ49" s="51"/>
      <c r="BIR49" s="51"/>
      <c r="BIS49" s="51"/>
      <c r="BIT49" s="51"/>
      <c r="BIU49" s="51"/>
      <c r="BIV49" s="51"/>
      <c r="BIW49" s="51"/>
      <c r="BIX49" s="51"/>
      <c r="BIY49" s="51"/>
      <c r="BIZ49" s="51"/>
      <c r="BJA49" s="51"/>
      <c r="BJB49" s="51"/>
      <c r="BJC49" s="51"/>
      <c r="BJD49" s="51"/>
      <c r="BJE49" s="51"/>
      <c r="BJF49" s="51"/>
      <c r="BJG49" s="51"/>
      <c r="BJH49" s="51"/>
      <c r="BJI49" s="51"/>
      <c r="BJJ49" s="51"/>
      <c r="BJK49" s="51"/>
      <c r="BJL49" s="51"/>
      <c r="BJM49" s="51"/>
      <c r="BJN49" s="51"/>
      <c r="BJO49" s="51"/>
      <c r="BJP49" s="51"/>
      <c r="BJQ49" s="51"/>
      <c r="BJR49" s="51"/>
      <c r="BJS49" s="51"/>
      <c r="BJT49" s="51"/>
      <c r="BJU49" s="51"/>
      <c r="BJV49" s="51"/>
      <c r="BJW49" s="51"/>
      <c r="BJX49" s="51"/>
      <c r="BJY49" s="51"/>
      <c r="BJZ49" s="51"/>
      <c r="BKA49" s="51"/>
      <c r="BKB49" s="51"/>
      <c r="BKC49" s="51"/>
      <c r="BKD49" s="51"/>
      <c r="BKE49" s="51"/>
      <c r="BKF49" s="51"/>
      <c r="BKG49" s="51"/>
      <c r="BKH49" s="51"/>
      <c r="BKI49" s="51"/>
      <c r="BKJ49" s="51"/>
      <c r="BKK49" s="51"/>
      <c r="BKL49" s="51"/>
      <c r="BKM49" s="51"/>
      <c r="BKN49" s="51"/>
      <c r="BKO49" s="51"/>
      <c r="BKP49" s="51"/>
      <c r="BKQ49" s="51"/>
      <c r="BKR49" s="51"/>
      <c r="BKS49" s="51"/>
      <c r="BKT49" s="51"/>
      <c r="BKU49" s="51"/>
      <c r="BKV49" s="51"/>
      <c r="BKW49" s="51"/>
      <c r="BKX49" s="51"/>
      <c r="BKY49" s="51"/>
      <c r="BKZ49" s="51"/>
      <c r="BLA49" s="51"/>
      <c r="BLB49" s="51"/>
      <c r="BLC49" s="51"/>
      <c r="BLD49" s="51"/>
      <c r="BLE49" s="51"/>
      <c r="BLF49" s="51"/>
      <c r="BLG49" s="51"/>
      <c r="BLH49" s="51"/>
      <c r="BLI49" s="51"/>
      <c r="BLJ49" s="51"/>
      <c r="BLK49" s="51"/>
      <c r="BLL49" s="51"/>
      <c r="BLM49" s="51"/>
      <c r="BLN49" s="51"/>
      <c r="BLO49" s="51"/>
      <c r="BLP49" s="51"/>
      <c r="BLQ49" s="51"/>
      <c r="BLR49" s="51"/>
      <c r="BLS49" s="51"/>
      <c r="BLT49" s="51"/>
      <c r="BLU49" s="51"/>
      <c r="BLV49" s="51"/>
      <c r="BLW49" s="51"/>
      <c r="BLX49" s="51"/>
      <c r="BLY49" s="51"/>
      <c r="BLZ49" s="51"/>
      <c r="BMA49" s="51"/>
      <c r="BMB49" s="51"/>
      <c r="BMC49" s="51"/>
      <c r="BMD49" s="51"/>
      <c r="BME49" s="51"/>
      <c r="BMF49" s="51"/>
      <c r="BMG49" s="51"/>
      <c r="BMH49" s="51"/>
      <c r="BMI49" s="51"/>
      <c r="BMJ49" s="51"/>
      <c r="BMK49" s="51"/>
      <c r="BML49" s="51"/>
      <c r="BMM49" s="51"/>
      <c r="BMN49" s="51"/>
      <c r="BMO49" s="51"/>
      <c r="BMP49" s="51"/>
      <c r="BMQ49" s="51"/>
      <c r="BMR49" s="51"/>
      <c r="BMS49" s="51"/>
      <c r="BMT49" s="51"/>
      <c r="BMU49" s="51"/>
      <c r="BMV49" s="51"/>
      <c r="BMW49" s="51"/>
      <c r="BMX49" s="51"/>
      <c r="BMY49" s="51"/>
      <c r="BMZ49" s="51"/>
      <c r="BNA49" s="51"/>
      <c r="BNB49" s="51"/>
      <c r="BNC49" s="51"/>
      <c r="BND49" s="51"/>
      <c r="BNE49" s="51"/>
      <c r="BNF49" s="51"/>
      <c r="BNG49" s="51"/>
      <c r="BNH49" s="51"/>
      <c r="BNI49" s="51"/>
      <c r="BNJ49" s="51"/>
      <c r="BNK49" s="51"/>
      <c r="BNL49" s="51"/>
      <c r="BNM49" s="51"/>
      <c r="BNN49" s="51"/>
      <c r="BNO49" s="51"/>
      <c r="BNP49" s="51"/>
      <c r="BNQ49" s="51"/>
      <c r="BNR49" s="51"/>
      <c r="BNS49" s="51"/>
      <c r="BNT49" s="51"/>
      <c r="BNU49" s="51"/>
      <c r="BNV49" s="51"/>
      <c r="BNW49" s="51"/>
      <c r="BNX49" s="51"/>
      <c r="BNY49" s="51"/>
      <c r="BNZ49" s="51"/>
      <c r="BOA49" s="51"/>
      <c r="BOB49" s="51"/>
      <c r="BOC49" s="51"/>
      <c r="BOD49" s="51"/>
      <c r="BOE49" s="51"/>
      <c r="BOF49" s="51"/>
      <c r="BOG49" s="51"/>
      <c r="BOH49" s="51"/>
      <c r="BOI49" s="51"/>
      <c r="BOJ49" s="51"/>
      <c r="BOK49" s="51"/>
      <c r="BOL49" s="51"/>
      <c r="BOM49" s="51"/>
      <c r="BON49" s="51"/>
      <c r="BOO49" s="51"/>
      <c r="BOP49" s="51"/>
      <c r="BOQ49" s="51"/>
      <c r="BOR49" s="51"/>
      <c r="BOS49" s="51"/>
      <c r="BOT49" s="51"/>
      <c r="BOU49" s="51"/>
      <c r="BOV49" s="51"/>
      <c r="BOW49" s="51"/>
      <c r="BOX49" s="51"/>
      <c r="BOY49" s="51"/>
      <c r="BOZ49" s="51"/>
      <c r="BPA49" s="51"/>
      <c r="BPB49" s="51"/>
      <c r="BPC49" s="51"/>
      <c r="BPD49" s="51"/>
      <c r="BPE49" s="51"/>
      <c r="BPF49" s="51"/>
      <c r="BPG49" s="51"/>
      <c r="BPH49" s="51"/>
      <c r="BPI49" s="51"/>
      <c r="BPJ49" s="51"/>
      <c r="BPK49" s="51"/>
      <c r="BPL49" s="51"/>
      <c r="BPM49" s="51"/>
      <c r="BPN49" s="51"/>
      <c r="BPO49" s="51"/>
      <c r="BPP49" s="51"/>
      <c r="BPQ49" s="51"/>
      <c r="BPR49" s="51"/>
      <c r="BPS49" s="51"/>
      <c r="BPT49" s="51"/>
      <c r="BPU49" s="51"/>
      <c r="BPV49" s="51"/>
      <c r="BPW49" s="51"/>
      <c r="BPX49" s="51"/>
      <c r="BPY49" s="51"/>
      <c r="BPZ49" s="51"/>
      <c r="BQA49" s="51"/>
      <c r="BQB49" s="51"/>
      <c r="BQC49" s="51"/>
      <c r="BQD49" s="51"/>
      <c r="BQE49" s="51"/>
      <c r="BQF49" s="51"/>
      <c r="BQG49" s="51"/>
      <c r="BQH49" s="51"/>
      <c r="BQI49" s="51"/>
      <c r="BQJ49" s="51"/>
      <c r="BQK49" s="51"/>
      <c r="BQL49" s="51"/>
      <c r="BQM49" s="51"/>
      <c r="BQN49" s="51"/>
      <c r="BQO49" s="51"/>
      <c r="BQP49" s="51"/>
      <c r="BQQ49" s="51"/>
      <c r="BQR49" s="51"/>
      <c r="BQS49" s="51"/>
      <c r="BQT49" s="51"/>
      <c r="BQU49" s="51"/>
      <c r="BQV49" s="51"/>
      <c r="BQW49" s="51"/>
      <c r="BQX49" s="51"/>
      <c r="BQY49" s="51"/>
      <c r="BQZ49" s="51"/>
      <c r="BRA49" s="51"/>
      <c r="BRB49" s="51"/>
      <c r="BRC49" s="51"/>
      <c r="BRD49" s="51"/>
      <c r="BRE49" s="51"/>
      <c r="BRF49" s="51"/>
      <c r="BRG49" s="51"/>
      <c r="BRH49" s="51"/>
      <c r="BRI49" s="51"/>
      <c r="BRJ49" s="51"/>
      <c r="BRK49" s="51"/>
      <c r="BRL49" s="51"/>
      <c r="BRM49" s="51"/>
      <c r="BRN49" s="51"/>
      <c r="BRO49" s="51"/>
      <c r="BRP49" s="51"/>
      <c r="BRQ49" s="51"/>
      <c r="BRR49" s="51"/>
      <c r="BRS49" s="51"/>
      <c r="BRT49" s="51"/>
      <c r="BRU49" s="51"/>
      <c r="BRV49" s="51"/>
      <c r="BRW49" s="51"/>
      <c r="BRX49" s="51"/>
      <c r="BRY49" s="51"/>
      <c r="BRZ49" s="51"/>
      <c r="BSA49" s="51"/>
      <c r="BSB49" s="51"/>
      <c r="BSC49" s="51"/>
      <c r="BSD49" s="51"/>
      <c r="BSE49" s="51"/>
      <c r="BSF49" s="51"/>
      <c r="BSG49" s="51"/>
      <c r="BSH49" s="51"/>
      <c r="BSI49" s="51"/>
      <c r="BSJ49" s="51"/>
      <c r="BSK49" s="51"/>
      <c r="BSL49" s="51"/>
      <c r="BSM49" s="51"/>
      <c r="BSN49" s="51"/>
      <c r="BSO49" s="51"/>
      <c r="BSP49" s="51"/>
      <c r="BSQ49" s="51"/>
      <c r="BSR49" s="51"/>
      <c r="BSS49" s="51"/>
      <c r="BST49" s="51"/>
      <c r="BSU49" s="51"/>
      <c r="BSV49" s="51"/>
      <c r="BSW49" s="51"/>
      <c r="BSX49" s="51"/>
      <c r="BSY49" s="51"/>
      <c r="BSZ49" s="51"/>
      <c r="BTA49" s="51"/>
      <c r="BTB49" s="51"/>
      <c r="BTC49" s="51"/>
      <c r="BTD49" s="51"/>
      <c r="BTE49" s="51"/>
      <c r="BTF49" s="51"/>
      <c r="BTG49" s="51"/>
      <c r="BTH49" s="51"/>
      <c r="BTI49" s="51"/>
      <c r="BTJ49" s="51"/>
      <c r="BTK49" s="51"/>
      <c r="BTL49" s="51"/>
      <c r="BTM49" s="51"/>
      <c r="BTN49" s="51"/>
      <c r="BTO49" s="51"/>
      <c r="BTP49" s="51"/>
      <c r="BTQ49" s="51"/>
      <c r="BTR49" s="51"/>
      <c r="BTS49" s="51"/>
      <c r="BTT49" s="51"/>
      <c r="BTU49" s="51"/>
      <c r="BTV49" s="51"/>
      <c r="BTW49" s="51"/>
      <c r="BTX49" s="51"/>
      <c r="BTY49" s="51"/>
      <c r="BTZ49" s="51"/>
      <c r="BUA49" s="51"/>
      <c r="BUB49" s="51"/>
      <c r="BUC49" s="51"/>
      <c r="BUD49" s="51"/>
      <c r="BUE49" s="51"/>
      <c r="BUF49" s="51"/>
      <c r="BUG49" s="51"/>
      <c r="BUH49" s="51"/>
      <c r="BUI49" s="51"/>
      <c r="BUJ49" s="51"/>
      <c r="BUK49" s="51"/>
      <c r="BUL49" s="51"/>
      <c r="BUM49" s="51"/>
      <c r="BUN49" s="51"/>
      <c r="BUO49" s="51"/>
      <c r="BUP49" s="51"/>
      <c r="BUQ49" s="51"/>
      <c r="BUR49" s="51"/>
      <c r="BUS49" s="51"/>
      <c r="BUT49" s="51"/>
      <c r="BUU49" s="51"/>
      <c r="BUV49" s="51"/>
      <c r="BUW49" s="51"/>
      <c r="BUX49" s="51"/>
      <c r="BUY49" s="51"/>
      <c r="BUZ49" s="51"/>
      <c r="BVA49" s="51"/>
      <c r="BVB49" s="51"/>
      <c r="BVC49" s="51"/>
      <c r="BVD49" s="51"/>
      <c r="BVE49" s="51"/>
      <c r="BVF49" s="51"/>
      <c r="BVG49" s="51"/>
      <c r="BVH49" s="51"/>
      <c r="BVI49" s="51"/>
      <c r="BVJ49" s="51"/>
      <c r="BVK49" s="51"/>
      <c r="BVL49" s="51"/>
      <c r="BVM49" s="51"/>
      <c r="BVN49" s="51"/>
      <c r="BVO49" s="51"/>
      <c r="BVP49" s="51"/>
      <c r="BVQ49" s="51"/>
      <c r="BVR49" s="51"/>
      <c r="BVS49" s="51"/>
      <c r="BVT49" s="51"/>
      <c r="BVU49" s="51"/>
      <c r="BVV49" s="51"/>
      <c r="BVW49" s="51"/>
      <c r="BVX49" s="51"/>
      <c r="BVY49" s="51"/>
      <c r="BVZ49" s="51"/>
      <c r="BWA49" s="51"/>
      <c r="BWB49" s="51"/>
      <c r="BWC49" s="51"/>
      <c r="BWD49" s="51"/>
      <c r="BWE49" s="51"/>
      <c r="BWF49" s="51"/>
      <c r="BWG49" s="51"/>
      <c r="BWH49" s="51"/>
      <c r="BWI49" s="51"/>
      <c r="BWJ49" s="51"/>
      <c r="BWK49" s="51"/>
      <c r="BWL49" s="51"/>
      <c r="BWM49" s="51"/>
      <c r="BWN49" s="51"/>
      <c r="BWO49" s="51"/>
      <c r="BWP49" s="51"/>
      <c r="BWQ49" s="51"/>
      <c r="BWR49" s="51"/>
      <c r="BWS49" s="51"/>
      <c r="BWT49" s="51"/>
      <c r="BWU49" s="51"/>
      <c r="BWV49" s="51"/>
      <c r="BWW49" s="51"/>
      <c r="BWX49" s="51"/>
      <c r="BWY49" s="51"/>
      <c r="BWZ49" s="51"/>
      <c r="BXA49" s="51"/>
      <c r="BXB49" s="51"/>
      <c r="BXC49" s="51"/>
      <c r="BXD49" s="51"/>
      <c r="BXE49" s="51"/>
      <c r="BXF49" s="51"/>
      <c r="BXG49" s="51"/>
      <c r="BXH49" s="51"/>
      <c r="BXI49" s="51"/>
      <c r="BXJ49" s="51"/>
      <c r="BXK49" s="51"/>
      <c r="BXL49" s="51"/>
      <c r="BXM49" s="51"/>
      <c r="BXN49" s="51"/>
      <c r="BXO49" s="51"/>
      <c r="BXP49" s="51"/>
      <c r="BXQ49" s="51"/>
      <c r="BXR49" s="51"/>
      <c r="BXS49" s="51"/>
      <c r="BXT49" s="51"/>
      <c r="BXU49" s="51"/>
      <c r="BXV49" s="51"/>
      <c r="BXW49" s="51"/>
      <c r="BXX49" s="51"/>
      <c r="BXY49" s="51"/>
      <c r="BXZ49" s="51"/>
      <c r="BYA49" s="51"/>
      <c r="BYB49" s="51"/>
      <c r="BYC49" s="51"/>
      <c r="BYD49" s="51"/>
      <c r="BYE49" s="51"/>
      <c r="BYF49" s="51"/>
      <c r="BYG49" s="51"/>
      <c r="BYH49" s="51"/>
      <c r="BYI49" s="51"/>
      <c r="BYJ49" s="51"/>
      <c r="BYK49" s="51"/>
      <c r="BYL49" s="51"/>
      <c r="BYM49" s="51"/>
      <c r="BYN49" s="51"/>
      <c r="BYO49" s="51"/>
      <c r="BYP49" s="51"/>
      <c r="BYQ49" s="51"/>
      <c r="BYR49" s="51"/>
      <c r="BYS49" s="51"/>
      <c r="BYT49" s="51"/>
      <c r="BYU49" s="51"/>
      <c r="BYV49" s="51"/>
      <c r="BYW49" s="51"/>
      <c r="BYX49" s="51"/>
      <c r="BYY49" s="51"/>
      <c r="BYZ49" s="51"/>
      <c r="BZA49" s="51"/>
      <c r="BZB49" s="51"/>
      <c r="BZC49" s="51"/>
      <c r="BZD49" s="51"/>
      <c r="BZE49" s="51"/>
      <c r="BZF49" s="51"/>
      <c r="BZG49" s="51"/>
      <c r="BZH49" s="51"/>
      <c r="BZI49" s="51"/>
      <c r="BZJ49" s="51"/>
      <c r="BZK49" s="51"/>
      <c r="BZL49" s="51"/>
      <c r="BZM49" s="51"/>
      <c r="BZN49" s="51"/>
      <c r="BZO49" s="51"/>
      <c r="BZP49" s="51"/>
      <c r="BZQ49" s="51"/>
      <c r="BZR49" s="51"/>
      <c r="BZS49" s="51"/>
      <c r="BZT49" s="51"/>
      <c r="BZU49" s="51"/>
      <c r="BZV49" s="51"/>
      <c r="BZW49" s="51"/>
      <c r="BZX49" s="51"/>
      <c r="BZY49" s="51"/>
      <c r="BZZ49" s="51"/>
      <c r="CAA49" s="51"/>
      <c r="CAB49" s="51"/>
      <c r="CAC49" s="51"/>
      <c r="CAD49" s="51"/>
      <c r="CAE49" s="51"/>
      <c r="CAF49" s="51"/>
      <c r="CAG49" s="51"/>
      <c r="CAH49" s="51"/>
      <c r="CAI49" s="51"/>
      <c r="CAJ49" s="51"/>
      <c r="CAK49" s="51"/>
      <c r="CAL49" s="51"/>
      <c r="CAM49" s="51"/>
      <c r="CAN49" s="51"/>
      <c r="CAO49" s="51"/>
      <c r="CAP49" s="51"/>
      <c r="CAQ49" s="51"/>
      <c r="CAR49" s="51"/>
      <c r="CAS49" s="51"/>
      <c r="CAT49" s="51"/>
      <c r="CAU49" s="51"/>
      <c r="CAV49" s="51"/>
      <c r="CAW49" s="51"/>
      <c r="CAX49" s="51"/>
      <c r="CAY49" s="51"/>
      <c r="CAZ49" s="51"/>
      <c r="CBA49" s="51"/>
      <c r="CBB49" s="51"/>
      <c r="CBC49" s="51"/>
      <c r="CBD49" s="51"/>
      <c r="CBE49" s="51"/>
      <c r="CBF49" s="51"/>
      <c r="CBG49" s="51"/>
      <c r="CBH49" s="51"/>
      <c r="CBI49" s="51"/>
      <c r="CBJ49" s="51"/>
      <c r="CBK49" s="51"/>
      <c r="CBL49" s="51"/>
      <c r="CBM49" s="51"/>
      <c r="CBN49" s="51"/>
      <c r="CBO49" s="51"/>
      <c r="CBP49" s="51"/>
      <c r="CBQ49" s="51"/>
      <c r="CBR49" s="51"/>
      <c r="CBS49" s="51"/>
      <c r="CBT49" s="51"/>
      <c r="CBU49" s="51"/>
      <c r="CBV49" s="51"/>
      <c r="CBW49" s="51"/>
      <c r="CBX49" s="51"/>
      <c r="CBY49" s="51"/>
      <c r="CBZ49" s="51"/>
      <c r="CCA49" s="51"/>
      <c r="CCB49" s="51"/>
      <c r="CCC49" s="51"/>
      <c r="CCD49" s="51"/>
      <c r="CCE49" s="51"/>
      <c r="CCF49" s="51"/>
      <c r="CCG49" s="51"/>
      <c r="CCH49" s="51"/>
      <c r="CCI49" s="51"/>
      <c r="CCJ49" s="51"/>
      <c r="CCK49" s="51"/>
      <c r="CCL49" s="51"/>
      <c r="CCM49" s="51"/>
      <c r="CCN49" s="51"/>
      <c r="CCO49" s="51"/>
      <c r="CCP49" s="51"/>
      <c r="CCQ49" s="51"/>
      <c r="CCR49" s="51"/>
      <c r="CCS49" s="51"/>
      <c r="CCT49" s="51"/>
      <c r="CCU49" s="51"/>
      <c r="CCV49" s="51"/>
      <c r="CCW49" s="51"/>
      <c r="CCX49" s="51"/>
      <c r="CCY49" s="51"/>
      <c r="CCZ49" s="51"/>
      <c r="CDA49" s="51"/>
      <c r="CDB49" s="51"/>
      <c r="CDC49" s="51"/>
      <c r="CDD49" s="51"/>
      <c r="CDE49" s="51"/>
      <c r="CDF49" s="51"/>
      <c r="CDG49" s="51"/>
      <c r="CDH49" s="51"/>
      <c r="CDI49" s="51"/>
      <c r="CDJ49" s="51"/>
      <c r="CDK49" s="51"/>
      <c r="CDL49" s="51"/>
      <c r="CDM49" s="51"/>
      <c r="CDN49" s="51"/>
      <c r="CDO49" s="51"/>
      <c r="CDP49" s="51"/>
      <c r="CDQ49" s="51"/>
      <c r="CDR49" s="51"/>
      <c r="CDS49" s="51"/>
      <c r="CDT49" s="51"/>
      <c r="CDU49" s="51"/>
      <c r="CDV49" s="51"/>
      <c r="CDW49" s="51"/>
      <c r="CDX49" s="51"/>
      <c r="CDY49" s="51"/>
      <c r="CDZ49" s="51"/>
      <c r="CEA49" s="51"/>
      <c r="CEB49" s="51"/>
      <c r="CEC49" s="51"/>
      <c r="CED49" s="51"/>
      <c r="CEE49" s="51"/>
      <c r="CEF49" s="51"/>
      <c r="CEG49" s="51"/>
      <c r="CEH49" s="51"/>
      <c r="CEI49" s="51"/>
      <c r="CEJ49" s="51"/>
      <c r="CEK49" s="51"/>
      <c r="CEL49" s="51"/>
      <c r="CEM49" s="51"/>
      <c r="CEN49" s="51"/>
      <c r="CEO49" s="51"/>
      <c r="CEP49" s="51"/>
      <c r="CEQ49" s="51"/>
      <c r="CER49" s="51"/>
      <c r="CES49" s="51"/>
      <c r="CET49" s="51"/>
      <c r="CEU49" s="51"/>
      <c r="CEV49" s="51"/>
      <c r="CEW49" s="51"/>
      <c r="CEX49" s="51"/>
      <c r="CEY49" s="51"/>
      <c r="CEZ49" s="51"/>
      <c r="CFA49" s="51"/>
      <c r="CFB49" s="51"/>
      <c r="CFC49" s="51"/>
      <c r="CFD49" s="51"/>
      <c r="CFE49" s="51"/>
      <c r="CFF49" s="51"/>
      <c r="CFG49" s="51"/>
      <c r="CFH49" s="51"/>
      <c r="CFI49" s="51"/>
      <c r="CFJ49" s="51"/>
      <c r="CFK49" s="51"/>
      <c r="CFL49" s="51"/>
      <c r="CFM49" s="51"/>
      <c r="CFN49" s="51"/>
      <c r="CFO49" s="51"/>
      <c r="CFP49" s="51"/>
      <c r="CFQ49" s="51"/>
      <c r="CFR49" s="51"/>
      <c r="CFS49" s="51"/>
      <c r="CFT49" s="51"/>
      <c r="CFU49" s="51"/>
      <c r="CFV49" s="51"/>
      <c r="CFW49" s="51"/>
      <c r="CFX49" s="51"/>
      <c r="CFY49" s="51"/>
      <c r="CFZ49" s="51"/>
      <c r="CGA49" s="51"/>
      <c r="CGB49" s="51"/>
      <c r="CGC49" s="51"/>
      <c r="CGD49" s="51"/>
      <c r="CGE49" s="51"/>
      <c r="CGF49" s="51"/>
      <c r="CGG49" s="51"/>
      <c r="CGH49" s="51"/>
      <c r="CGI49" s="51"/>
      <c r="CGJ49" s="51"/>
      <c r="CGK49" s="51"/>
      <c r="CGL49" s="51"/>
      <c r="CGM49" s="51"/>
      <c r="CGN49" s="51"/>
      <c r="CGO49" s="51"/>
      <c r="CGP49" s="51"/>
      <c r="CGQ49" s="51"/>
      <c r="CGR49" s="51"/>
      <c r="CGS49" s="51"/>
      <c r="CGT49" s="51"/>
      <c r="CGU49" s="51"/>
      <c r="CGV49" s="51"/>
      <c r="CGW49" s="51"/>
      <c r="CGX49" s="51"/>
      <c r="CGY49" s="51"/>
      <c r="CGZ49" s="51"/>
      <c r="CHA49" s="51"/>
      <c r="CHB49" s="51"/>
      <c r="CHC49" s="51"/>
      <c r="CHD49" s="51"/>
      <c r="CHE49" s="51"/>
      <c r="CHF49" s="51"/>
      <c r="CHG49" s="51"/>
      <c r="CHH49" s="51"/>
      <c r="CHI49" s="51"/>
      <c r="CHJ49" s="51"/>
      <c r="CHK49" s="51"/>
      <c r="CHL49" s="51"/>
      <c r="CHM49" s="51"/>
      <c r="CHN49" s="51"/>
      <c r="CHO49" s="51"/>
      <c r="CHP49" s="51"/>
      <c r="CHQ49" s="51"/>
      <c r="CHR49" s="51"/>
      <c r="CHS49" s="51"/>
      <c r="CHT49" s="51"/>
      <c r="CHU49" s="51"/>
      <c r="CHV49" s="51"/>
      <c r="CHW49" s="51"/>
      <c r="CHX49" s="51"/>
      <c r="CHY49" s="51"/>
      <c r="CHZ49" s="51"/>
      <c r="CIA49" s="51"/>
      <c r="CIB49" s="51"/>
      <c r="CIC49" s="51"/>
      <c r="CID49" s="51"/>
      <c r="CIE49" s="51"/>
      <c r="CIF49" s="51"/>
      <c r="CIG49" s="51"/>
      <c r="CIH49" s="51"/>
      <c r="CII49" s="51"/>
      <c r="CIJ49" s="51"/>
      <c r="CIK49" s="51"/>
      <c r="CIL49" s="51"/>
      <c r="CIM49" s="51"/>
      <c r="CIN49" s="51"/>
      <c r="CIO49" s="51"/>
      <c r="CIP49" s="51"/>
      <c r="CIQ49" s="51"/>
      <c r="CIR49" s="51"/>
      <c r="CIS49" s="51"/>
      <c r="CIT49" s="51"/>
      <c r="CIU49" s="51"/>
      <c r="CIV49" s="51"/>
      <c r="CIW49" s="51"/>
      <c r="CIX49" s="51"/>
      <c r="CIY49" s="51"/>
      <c r="CIZ49" s="51"/>
      <c r="CJA49" s="51"/>
      <c r="CJB49" s="51"/>
      <c r="CJC49" s="51"/>
      <c r="CJD49" s="51"/>
      <c r="CJE49" s="51"/>
      <c r="CJF49" s="51"/>
      <c r="CJG49" s="51"/>
      <c r="CJH49" s="51"/>
      <c r="CJI49" s="51"/>
      <c r="CJJ49" s="51"/>
      <c r="CJK49" s="51"/>
      <c r="CJL49" s="51"/>
      <c r="CJM49" s="51"/>
      <c r="CJN49" s="51"/>
      <c r="CJO49" s="51"/>
      <c r="CJP49" s="51"/>
      <c r="CJQ49" s="51"/>
      <c r="CJR49" s="51"/>
      <c r="CJS49" s="51"/>
      <c r="CJT49" s="51"/>
      <c r="CJU49" s="51"/>
      <c r="CJV49" s="51"/>
      <c r="CJW49" s="51"/>
      <c r="CJX49" s="51"/>
      <c r="CJY49" s="51"/>
      <c r="CJZ49" s="51"/>
      <c r="CKA49" s="51"/>
      <c r="CKB49" s="51"/>
      <c r="CKC49" s="51"/>
      <c r="CKD49" s="51"/>
      <c r="CKE49" s="51"/>
      <c r="CKF49" s="51"/>
      <c r="CKG49" s="51"/>
      <c r="CKH49" s="51"/>
      <c r="CKI49" s="51"/>
      <c r="CKJ49" s="51"/>
      <c r="CKK49" s="51"/>
      <c r="CKL49" s="51"/>
      <c r="CKM49" s="51"/>
      <c r="CKN49" s="51"/>
      <c r="CKO49" s="51"/>
      <c r="CKP49" s="51"/>
      <c r="CKQ49" s="51"/>
      <c r="CKR49" s="51"/>
      <c r="CKS49" s="51"/>
      <c r="CKT49" s="51"/>
      <c r="CKU49" s="51"/>
      <c r="CKV49" s="51"/>
      <c r="CKW49" s="51"/>
      <c r="CKX49" s="51"/>
      <c r="CKY49" s="51"/>
      <c r="CKZ49" s="51"/>
      <c r="CLA49" s="51"/>
      <c r="CLB49" s="51"/>
      <c r="CLC49" s="51"/>
      <c r="CLD49" s="51"/>
      <c r="CLE49" s="51"/>
      <c r="CLF49" s="51"/>
      <c r="CLG49" s="51"/>
      <c r="CLH49" s="51"/>
      <c r="CLI49" s="51"/>
      <c r="CLJ49" s="51"/>
      <c r="CLK49" s="51"/>
      <c r="CLL49" s="51"/>
      <c r="CLM49" s="51"/>
      <c r="CLN49" s="51"/>
      <c r="CLO49" s="51"/>
      <c r="CLP49" s="51"/>
      <c r="CLQ49" s="51"/>
      <c r="CLR49" s="51"/>
      <c r="CLS49" s="51"/>
      <c r="CLT49" s="51"/>
      <c r="CLU49" s="51"/>
      <c r="CLV49" s="51"/>
      <c r="CLW49" s="51"/>
      <c r="CLX49" s="51"/>
      <c r="CLY49" s="51"/>
      <c r="CLZ49" s="51"/>
      <c r="CMA49" s="51"/>
      <c r="CMB49" s="51"/>
      <c r="CMC49" s="51"/>
      <c r="CMD49" s="51"/>
      <c r="CME49" s="51"/>
      <c r="CMF49" s="51"/>
      <c r="CMG49" s="51"/>
      <c r="CMH49" s="51"/>
      <c r="CMI49" s="51"/>
      <c r="CMJ49" s="51"/>
      <c r="CMK49" s="51"/>
      <c r="CML49" s="51"/>
      <c r="CMM49" s="51"/>
      <c r="CMN49" s="51"/>
      <c r="CMO49" s="51"/>
      <c r="CMP49" s="51"/>
      <c r="CMQ49" s="51"/>
      <c r="CMR49" s="51"/>
      <c r="CMS49" s="51"/>
      <c r="CMT49" s="51"/>
      <c r="CMU49" s="51"/>
      <c r="CMV49" s="51"/>
      <c r="CMW49" s="51"/>
      <c r="CMX49" s="51"/>
      <c r="CMY49" s="51"/>
      <c r="CMZ49" s="51"/>
      <c r="CNA49" s="51"/>
      <c r="CNB49" s="51"/>
      <c r="CNC49" s="51"/>
      <c r="CND49" s="51"/>
      <c r="CNE49" s="51"/>
      <c r="CNF49" s="51"/>
      <c r="CNG49" s="51"/>
      <c r="CNH49" s="51"/>
      <c r="CNI49" s="51"/>
      <c r="CNJ49" s="51"/>
      <c r="CNK49" s="51"/>
      <c r="CNL49" s="51"/>
      <c r="CNM49" s="51"/>
      <c r="CNN49" s="51"/>
      <c r="CNO49" s="51"/>
      <c r="CNP49" s="51"/>
      <c r="CNQ49" s="51"/>
      <c r="CNR49" s="51"/>
      <c r="CNS49" s="51"/>
      <c r="CNT49" s="51"/>
      <c r="CNU49" s="51"/>
      <c r="CNV49" s="51"/>
      <c r="CNW49" s="51"/>
      <c r="CNX49" s="51"/>
      <c r="CNY49" s="51"/>
      <c r="CNZ49" s="51"/>
      <c r="COA49" s="51"/>
      <c r="COB49" s="51"/>
      <c r="COC49" s="51"/>
      <c r="COD49" s="51"/>
      <c r="COE49" s="51"/>
      <c r="COF49" s="51"/>
      <c r="COG49" s="51"/>
      <c r="COH49" s="51"/>
      <c r="COI49" s="51"/>
      <c r="COJ49" s="51"/>
      <c r="COK49" s="51"/>
      <c r="COL49" s="51"/>
      <c r="COM49" s="51"/>
      <c r="CON49" s="51"/>
      <c r="COO49" s="51"/>
      <c r="COP49" s="51"/>
      <c r="COQ49" s="51"/>
      <c r="COR49" s="51"/>
      <c r="COS49" s="51"/>
      <c r="COT49" s="51"/>
      <c r="COU49" s="51"/>
      <c r="COV49" s="51"/>
      <c r="COW49" s="51"/>
      <c r="COX49" s="51"/>
      <c r="COY49" s="51"/>
      <c r="COZ49" s="51"/>
      <c r="CPA49" s="51"/>
      <c r="CPB49" s="51"/>
      <c r="CPC49" s="51"/>
      <c r="CPD49" s="51"/>
      <c r="CPE49" s="51"/>
      <c r="CPF49" s="51"/>
      <c r="CPG49" s="51"/>
      <c r="CPH49" s="51"/>
      <c r="CPI49" s="51"/>
      <c r="CPJ49" s="51"/>
      <c r="CPK49" s="51"/>
      <c r="CPL49" s="51"/>
      <c r="CPM49" s="51"/>
      <c r="CPN49" s="51"/>
      <c r="CPO49" s="51"/>
      <c r="CPP49" s="51"/>
      <c r="CPQ49" s="51"/>
      <c r="CPR49" s="51"/>
      <c r="CPS49" s="51"/>
      <c r="CPT49" s="51"/>
      <c r="CPU49" s="51"/>
      <c r="CPV49" s="51"/>
      <c r="CPW49" s="51"/>
      <c r="CPX49" s="51"/>
      <c r="CPY49" s="51"/>
      <c r="CPZ49" s="51"/>
      <c r="CQA49" s="51"/>
      <c r="CQB49" s="51"/>
      <c r="CQC49" s="51"/>
      <c r="CQD49" s="51"/>
      <c r="CQE49" s="51"/>
      <c r="CQF49" s="51"/>
      <c r="CQG49" s="51"/>
      <c r="CQH49" s="51"/>
      <c r="CQI49" s="51"/>
      <c r="CQJ49" s="51"/>
      <c r="CQK49" s="51"/>
      <c r="CQL49" s="51"/>
      <c r="CQM49" s="51"/>
      <c r="CQN49" s="51"/>
      <c r="CQO49" s="51"/>
      <c r="CQP49" s="51"/>
      <c r="CQQ49" s="51"/>
      <c r="CQR49" s="51"/>
      <c r="CQS49" s="51"/>
      <c r="CQT49" s="51"/>
      <c r="CQU49" s="51"/>
      <c r="CQV49" s="51"/>
      <c r="CQW49" s="51"/>
      <c r="CQX49" s="51"/>
      <c r="CQY49" s="51"/>
      <c r="CQZ49" s="51"/>
      <c r="CRA49" s="51"/>
      <c r="CRB49" s="51"/>
      <c r="CRC49" s="51"/>
      <c r="CRD49" s="51"/>
      <c r="CRE49" s="51"/>
      <c r="CRF49" s="51"/>
      <c r="CRG49" s="51"/>
      <c r="CRH49" s="51"/>
      <c r="CRI49" s="51"/>
      <c r="CRJ49" s="51"/>
      <c r="CRK49" s="51"/>
      <c r="CRL49" s="51"/>
      <c r="CRM49" s="51"/>
      <c r="CRN49" s="51"/>
      <c r="CRO49" s="51"/>
      <c r="CRP49" s="51"/>
      <c r="CRQ49" s="51"/>
      <c r="CRR49" s="51"/>
      <c r="CRS49" s="51"/>
      <c r="CRT49" s="51"/>
      <c r="CRU49" s="51"/>
      <c r="CRV49" s="51"/>
      <c r="CRW49" s="51"/>
      <c r="CRX49" s="51"/>
      <c r="CRY49" s="51"/>
      <c r="CRZ49" s="51"/>
      <c r="CSA49" s="51"/>
      <c r="CSB49" s="51"/>
      <c r="CSC49" s="51"/>
      <c r="CSD49" s="51"/>
      <c r="CSE49" s="51"/>
      <c r="CSF49" s="51"/>
      <c r="CSG49" s="51"/>
      <c r="CSH49" s="51"/>
      <c r="CSI49" s="51"/>
      <c r="CSJ49" s="51"/>
      <c r="CSK49" s="51"/>
      <c r="CSL49" s="51"/>
      <c r="CSM49" s="51"/>
      <c r="CSN49" s="51"/>
      <c r="CSO49" s="51"/>
      <c r="CSP49" s="51"/>
      <c r="CSQ49" s="51"/>
      <c r="CSR49" s="51"/>
      <c r="CSS49" s="51"/>
      <c r="CST49" s="51"/>
      <c r="CSU49" s="51"/>
      <c r="CSV49" s="51"/>
      <c r="CSW49" s="51"/>
      <c r="CSX49" s="51"/>
      <c r="CSY49" s="51"/>
      <c r="CSZ49" s="51"/>
      <c r="CTA49" s="51"/>
      <c r="CTB49" s="51"/>
      <c r="CTC49" s="51"/>
      <c r="CTD49" s="51"/>
      <c r="CTE49" s="51"/>
      <c r="CTF49" s="51"/>
      <c r="CTG49" s="51"/>
      <c r="CTH49" s="51"/>
      <c r="CTI49" s="51"/>
      <c r="CTJ49" s="51"/>
      <c r="CTK49" s="51"/>
      <c r="CTL49" s="51"/>
      <c r="CTM49" s="51"/>
      <c r="CTN49" s="51"/>
      <c r="CTO49" s="51"/>
      <c r="CTP49" s="51"/>
      <c r="CTQ49" s="51"/>
      <c r="CTR49" s="51"/>
      <c r="CTS49" s="51"/>
      <c r="CTT49" s="51"/>
      <c r="CTU49" s="51"/>
      <c r="CTV49" s="51"/>
      <c r="CTW49" s="51"/>
      <c r="CTX49" s="51"/>
      <c r="CTY49" s="51"/>
      <c r="CTZ49" s="51"/>
      <c r="CUA49" s="51"/>
      <c r="CUB49" s="51"/>
      <c r="CUC49" s="51"/>
      <c r="CUD49" s="51"/>
      <c r="CUE49" s="51"/>
      <c r="CUF49" s="51"/>
      <c r="CUG49" s="51"/>
      <c r="CUH49" s="51"/>
      <c r="CUI49" s="51"/>
      <c r="CUJ49" s="51"/>
      <c r="CUK49" s="51"/>
      <c r="CUL49" s="51"/>
      <c r="CUM49" s="51"/>
      <c r="CUN49" s="51"/>
      <c r="CUO49" s="51"/>
      <c r="CUP49" s="51"/>
      <c r="CUQ49" s="51"/>
      <c r="CUR49" s="51"/>
      <c r="CUS49" s="51"/>
      <c r="CUT49" s="51"/>
      <c r="CUU49" s="51"/>
      <c r="CUV49" s="51"/>
      <c r="CUW49" s="51"/>
      <c r="CUX49" s="51"/>
      <c r="CUY49" s="51"/>
      <c r="CUZ49" s="51"/>
      <c r="CVA49" s="51"/>
      <c r="CVB49" s="51"/>
      <c r="CVC49" s="51"/>
      <c r="CVD49" s="51"/>
      <c r="CVE49" s="51"/>
      <c r="CVF49" s="51"/>
      <c r="CVG49" s="51"/>
      <c r="CVH49" s="51"/>
      <c r="CVI49" s="51"/>
      <c r="CVJ49" s="51"/>
      <c r="CVK49" s="51"/>
      <c r="CVL49" s="51"/>
      <c r="CVM49" s="51"/>
      <c r="CVN49" s="51"/>
      <c r="CVO49" s="51"/>
      <c r="CVP49" s="51"/>
      <c r="CVQ49" s="51"/>
      <c r="CVR49" s="51"/>
      <c r="CVS49" s="51"/>
      <c r="CVT49" s="51"/>
      <c r="CVU49" s="51"/>
      <c r="CVV49" s="51"/>
      <c r="CVW49" s="51"/>
      <c r="CVX49" s="51"/>
      <c r="CVY49" s="51"/>
      <c r="CVZ49" s="51"/>
      <c r="CWA49" s="51"/>
      <c r="CWB49" s="51"/>
      <c r="CWC49" s="51"/>
      <c r="CWD49" s="51"/>
      <c r="CWE49" s="51"/>
      <c r="CWF49" s="51"/>
      <c r="CWG49" s="51"/>
      <c r="CWH49" s="51"/>
      <c r="CWI49" s="51"/>
      <c r="CWJ49" s="51"/>
      <c r="CWK49" s="51"/>
      <c r="CWL49" s="51"/>
      <c r="CWM49" s="51"/>
      <c r="CWN49" s="51"/>
      <c r="CWO49" s="51"/>
      <c r="CWP49" s="51"/>
      <c r="CWQ49" s="51"/>
      <c r="CWR49" s="51"/>
      <c r="CWS49" s="51"/>
      <c r="CWT49" s="51"/>
      <c r="CWU49" s="51"/>
      <c r="CWV49" s="51"/>
      <c r="CWW49" s="51"/>
      <c r="CWX49" s="51"/>
      <c r="CWY49" s="51"/>
      <c r="CWZ49" s="51"/>
      <c r="CXA49" s="51"/>
      <c r="CXB49" s="51"/>
      <c r="CXC49" s="51"/>
      <c r="CXD49" s="51"/>
      <c r="CXE49" s="51"/>
      <c r="CXF49" s="51"/>
      <c r="CXG49" s="51"/>
      <c r="CXH49" s="51"/>
      <c r="CXI49" s="51"/>
      <c r="CXJ49" s="51"/>
      <c r="CXK49" s="51"/>
      <c r="CXL49" s="51"/>
      <c r="CXM49" s="51"/>
      <c r="CXN49" s="51"/>
      <c r="CXO49" s="51"/>
      <c r="CXP49" s="51"/>
      <c r="CXQ49" s="51"/>
      <c r="CXR49" s="51"/>
      <c r="CXS49" s="51"/>
      <c r="CXT49" s="51"/>
      <c r="CXU49" s="51"/>
      <c r="CXV49" s="51"/>
      <c r="CXW49" s="51"/>
      <c r="CXX49" s="51"/>
      <c r="CXY49" s="51"/>
      <c r="CXZ49" s="51"/>
      <c r="CYA49" s="51"/>
      <c r="CYB49" s="51"/>
      <c r="CYC49" s="51"/>
      <c r="CYD49" s="51"/>
      <c r="CYE49" s="51"/>
      <c r="CYF49" s="51"/>
      <c r="CYG49" s="51"/>
      <c r="CYH49" s="51"/>
      <c r="CYI49" s="51"/>
      <c r="CYJ49" s="51"/>
      <c r="CYK49" s="51"/>
      <c r="CYL49" s="51"/>
      <c r="CYM49" s="51"/>
      <c r="CYN49" s="51"/>
      <c r="CYO49" s="51"/>
      <c r="CYP49" s="51"/>
      <c r="CYQ49" s="51"/>
      <c r="CYR49" s="51"/>
      <c r="CYS49" s="51"/>
      <c r="CYT49" s="51"/>
      <c r="CYU49" s="51"/>
      <c r="CYV49" s="51"/>
      <c r="CYW49" s="51"/>
      <c r="CYX49" s="51"/>
      <c r="CYY49" s="51"/>
      <c r="CYZ49" s="51"/>
      <c r="CZA49" s="51"/>
      <c r="CZB49" s="51"/>
      <c r="CZC49" s="51"/>
      <c r="CZD49" s="51"/>
      <c r="CZE49" s="51"/>
      <c r="CZF49" s="51"/>
      <c r="CZG49" s="51"/>
      <c r="CZH49" s="51"/>
      <c r="CZI49" s="51"/>
      <c r="CZJ49" s="51"/>
      <c r="CZK49" s="51"/>
      <c r="CZL49" s="51"/>
      <c r="CZM49" s="51"/>
      <c r="CZN49" s="51"/>
      <c r="CZO49" s="51"/>
      <c r="CZP49" s="51"/>
      <c r="CZQ49" s="51"/>
      <c r="CZR49" s="51"/>
      <c r="CZS49" s="51"/>
      <c r="CZT49" s="51"/>
      <c r="CZU49" s="51"/>
      <c r="CZV49" s="51"/>
      <c r="CZW49" s="51"/>
      <c r="CZX49" s="51"/>
      <c r="CZY49" s="51"/>
      <c r="CZZ49" s="51"/>
      <c r="DAA49" s="51"/>
      <c r="DAB49" s="51"/>
      <c r="DAC49" s="51"/>
      <c r="DAD49" s="51"/>
      <c r="DAE49" s="51"/>
      <c r="DAF49" s="51"/>
      <c r="DAG49" s="51"/>
      <c r="DAH49" s="51"/>
      <c r="DAI49" s="51"/>
      <c r="DAJ49" s="51"/>
      <c r="DAK49" s="51"/>
      <c r="DAL49" s="51"/>
      <c r="DAM49" s="51"/>
      <c r="DAN49" s="51"/>
      <c r="DAO49" s="51"/>
      <c r="DAP49" s="51"/>
      <c r="DAQ49" s="51"/>
      <c r="DAR49" s="51"/>
      <c r="DAS49" s="51"/>
      <c r="DAT49" s="51"/>
      <c r="DAU49" s="51"/>
      <c r="DAV49" s="51"/>
      <c r="DAW49" s="51"/>
      <c r="DAX49" s="51"/>
      <c r="DAY49" s="51"/>
      <c r="DAZ49" s="51"/>
      <c r="DBA49" s="51"/>
      <c r="DBB49" s="51"/>
      <c r="DBC49" s="51"/>
      <c r="DBD49" s="51"/>
      <c r="DBE49" s="51"/>
      <c r="DBF49" s="51"/>
      <c r="DBG49" s="51"/>
      <c r="DBH49" s="51"/>
      <c r="DBI49" s="51"/>
      <c r="DBJ49" s="51"/>
      <c r="DBK49" s="51"/>
      <c r="DBL49" s="51"/>
      <c r="DBM49" s="51"/>
      <c r="DBN49" s="51"/>
      <c r="DBO49" s="51"/>
      <c r="DBP49" s="51"/>
      <c r="DBQ49" s="51"/>
      <c r="DBR49" s="51"/>
      <c r="DBS49" s="51"/>
      <c r="DBT49" s="51"/>
      <c r="DBU49" s="51"/>
      <c r="DBV49" s="51"/>
      <c r="DBW49" s="51"/>
      <c r="DBX49" s="51"/>
      <c r="DBY49" s="51"/>
      <c r="DBZ49" s="51"/>
      <c r="DCA49" s="51"/>
      <c r="DCB49" s="51"/>
      <c r="DCC49" s="51"/>
      <c r="DCD49" s="51"/>
      <c r="DCE49" s="51"/>
      <c r="DCF49" s="51"/>
      <c r="DCG49" s="51"/>
      <c r="DCH49" s="51"/>
      <c r="DCI49" s="51"/>
      <c r="DCJ49" s="51"/>
      <c r="DCK49" s="51"/>
      <c r="DCL49" s="51"/>
      <c r="DCM49" s="51"/>
      <c r="DCN49" s="51"/>
      <c r="DCO49" s="51"/>
      <c r="DCP49" s="51"/>
      <c r="DCQ49" s="51"/>
      <c r="DCR49" s="51"/>
      <c r="DCS49" s="51"/>
      <c r="DCT49" s="51"/>
      <c r="DCU49" s="51"/>
      <c r="DCV49" s="51"/>
      <c r="DCW49" s="51"/>
      <c r="DCX49" s="51"/>
      <c r="DCY49" s="51"/>
      <c r="DCZ49" s="51"/>
      <c r="DDA49" s="51"/>
      <c r="DDB49" s="51"/>
      <c r="DDC49" s="51"/>
      <c r="DDD49" s="51"/>
      <c r="DDE49" s="51"/>
      <c r="DDF49" s="51"/>
      <c r="DDG49" s="51"/>
      <c r="DDH49" s="51"/>
      <c r="DDI49" s="51"/>
      <c r="DDJ49" s="51"/>
      <c r="DDK49" s="51"/>
      <c r="DDL49" s="51"/>
      <c r="DDM49" s="51"/>
      <c r="DDN49" s="51"/>
      <c r="DDO49" s="51"/>
      <c r="DDP49" s="51"/>
      <c r="DDQ49" s="51"/>
      <c r="DDR49" s="51"/>
      <c r="DDS49" s="51"/>
      <c r="DDT49" s="51"/>
      <c r="DDU49" s="51"/>
      <c r="DDV49" s="51"/>
      <c r="DDW49" s="51"/>
      <c r="DDX49" s="51"/>
      <c r="DDY49" s="51"/>
      <c r="DDZ49" s="51"/>
      <c r="DEA49" s="51"/>
      <c r="DEB49" s="51"/>
      <c r="DEC49" s="51"/>
      <c r="DED49" s="51"/>
      <c r="DEE49" s="51"/>
      <c r="DEF49" s="51"/>
      <c r="DEG49" s="51"/>
      <c r="DEH49" s="51"/>
      <c r="DEI49" s="51"/>
      <c r="DEJ49" s="51"/>
      <c r="DEK49" s="51"/>
      <c r="DEL49" s="51"/>
      <c r="DEM49" s="51"/>
      <c r="DEN49" s="51"/>
      <c r="DEO49" s="51"/>
      <c r="DEP49" s="51"/>
      <c r="DEQ49" s="51"/>
      <c r="DER49" s="51"/>
      <c r="DES49" s="51"/>
      <c r="DET49" s="51"/>
      <c r="DEU49" s="51"/>
      <c r="DEV49" s="51"/>
      <c r="DEW49" s="51"/>
      <c r="DEX49" s="51"/>
      <c r="DEY49" s="51"/>
      <c r="DEZ49" s="51"/>
      <c r="DFA49" s="51"/>
      <c r="DFB49" s="51"/>
      <c r="DFC49" s="51"/>
      <c r="DFD49" s="51"/>
      <c r="DFE49" s="51"/>
      <c r="DFF49" s="51"/>
      <c r="DFG49" s="51"/>
      <c r="DFH49" s="51"/>
      <c r="DFI49" s="51"/>
      <c r="DFJ49" s="51"/>
      <c r="DFK49" s="51"/>
      <c r="DFL49" s="51"/>
      <c r="DFM49" s="51"/>
      <c r="DFN49" s="51"/>
      <c r="DFO49" s="51"/>
      <c r="DFP49" s="51"/>
      <c r="DFQ49" s="51"/>
      <c r="DFR49" s="51"/>
      <c r="DFS49" s="51"/>
      <c r="DFT49" s="51"/>
      <c r="DFU49" s="51"/>
      <c r="DFV49" s="51"/>
      <c r="DFW49" s="51"/>
      <c r="DFX49" s="51"/>
      <c r="DFY49" s="51"/>
      <c r="DFZ49" s="51"/>
      <c r="DGA49" s="51"/>
      <c r="DGB49" s="51"/>
      <c r="DGC49" s="51"/>
      <c r="DGD49" s="51"/>
      <c r="DGE49" s="51"/>
      <c r="DGF49" s="51"/>
      <c r="DGG49" s="51"/>
      <c r="DGH49" s="51"/>
      <c r="DGI49" s="51"/>
      <c r="DGJ49" s="51"/>
      <c r="DGK49" s="51"/>
      <c r="DGL49" s="51"/>
      <c r="DGM49" s="51"/>
      <c r="DGN49" s="51"/>
      <c r="DGO49" s="51"/>
      <c r="DGP49" s="51"/>
      <c r="DGQ49" s="51"/>
      <c r="DGR49" s="51"/>
      <c r="DGS49" s="51"/>
      <c r="DGT49" s="51"/>
      <c r="DGU49" s="51"/>
      <c r="DGV49" s="51"/>
      <c r="DGW49" s="51"/>
      <c r="DGX49" s="51"/>
      <c r="DGY49" s="51"/>
      <c r="DGZ49" s="51"/>
      <c r="DHA49" s="51"/>
      <c r="DHB49" s="51"/>
      <c r="DHC49" s="51"/>
      <c r="DHD49" s="51"/>
      <c r="DHE49" s="51"/>
      <c r="DHF49" s="51"/>
      <c r="DHG49" s="51"/>
      <c r="DHH49" s="51"/>
      <c r="DHI49" s="51"/>
      <c r="DHJ49" s="51"/>
      <c r="DHK49" s="51"/>
      <c r="DHL49" s="51"/>
      <c r="DHM49" s="51"/>
      <c r="DHN49" s="51"/>
      <c r="DHO49" s="51"/>
      <c r="DHP49" s="51"/>
      <c r="DHQ49" s="51"/>
      <c r="DHR49" s="51"/>
      <c r="DHS49" s="51"/>
      <c r="DHT49" s="51"/>
      <c r="DHU49" s="51"/>
      <c r="DHV49" s="51"/>
      <c r="DHW49" s="51"/>
      <c r="DHX49" s="51"/>
      <c r="DHY49" s="51"/>
      <c r="DHZ49" s="51"/>
      <c r="DIA49" s="51"/>
      <c r="DIB49" s="51"/>
      <c r="DIC49" s="51"/>
      <c r="DID49" s="51"/>
      <c r="DIE49" s="51"/>
      <c r="DIF49" s="51"/>
      <c r="DIG49" s="51"/>
      <c r="DIH49" s="51"/>
      <c r="DII49" s="51"/>
      <c r="DIJ49" s="51"/>
      <c r="DIK49" s="51"/>
      <c r="DIL49" s="51"/>
      <c r="DIM49" s="51"/>
      <c r="DIN49" s="51"/>
      <c r="DIO49" s="51"/>
      <c r="DIP49" s="51"/>
      <c r="DIQ49" s="51"/>
      <c r="DIR49" s="51"/>
      <c r="DIS49" s="51"/>
      <c r="DIT49" s="51"/>
      <c r="DIU49" s="51"/>
      <c r="DIV49" s="51"/>
      <c r="DIW49" s="51"/>
      <c r="DIX49" s="51"/>
      <c r="DIY49" s="51"/>
      <c r="DIZ49" s="51"/>
      <c r="DJA49" s="51"/>
      <c r="DJB49" s="51"/>
      <c r="DJC49" s="51"/>
      <c r="DJD49" s="51"/>
      <c r="DJE49" s="51"/>
      <c r="DJF49" s="51"/>
      <c r="DJG49" s="51"/>
      <c r="DJH49" s="51"/>
      <c r="DJI49" s="51"/>
      <c r="DJJ49" s="51"/>
      <c r="DJK49" s="51"/>
      <c r="DJL49" s="51"/>
      <c r="DJM49" s="51"/>
      <c r="DJN49" s="51"/>
      <c r="DJO49" s="51"/>
      <c r="DJP49" s="51"/>
      <c r="DJQ49" s="51"/>
      <c r="DJR49" s="51"/>
      <c r="DJS49" s="51"/>
      <c r="DJT49" s="51"/>
      <c r="DJU49" s="51"/>
      <c r="DJV49" s="51"/>
      <c r="DJW49" s="51"/>
      <c r="DJX49" s="51"/>
      <c r="DJY49" s="51"/>
      <c r="DJZ49" s="51"/>
      <c r="DKA49" s="51"/>
      <c r="DKB49" s="51"/>
      <c r="DKC49" s="51"/>
      <c r="DKD49" s="51"/>
      <c r="DKE49" s="51"/>
      <c r="DKF49" s="51"/>
      <c r="DKG49" s="51"/>
      <c r="DKH49" s="51"/>
      <c r="DKI49" s="51"/>
      <c r="DKJ49" s="51"/>
      <c r="DKK49" s="51"/>
      <c r="DKL49" s="51"/>
      <c r="DKM49" s="51"/>
      <c r="DKN49" s="51"/>
      <c r="DKO49" s="51"/>
      <c r="DKP49" s="51"/>
      <c r="DKQ49" s="51"/>
      <c r="DKR49" s="51"/>
      <c r="DKS49" s="51"/>
      <c r="DKT49" s="51"/>
      <c r="DKU49" s="51"/>
      <c r="DKV49" s="51"/>
      <c r="DKW49" s="51"/>
      <c r="DKX49" s="51"/>
      <c r="DKY49" s="51"/>
      <c r="DKZ49" s="51"/>
      <c r="DLA49" s="51"/>
      <c r="DLB49" s="51"/>
      <c r="DLC49" s="51"/>
      <c r="DLD49" s="51"/>
      <c r="DLE49" s="51"/>
      <c r="DLF49" s="51"/>
      <c r="DLG49" s="51"/>
      <c r="DLH49" s="51"/>
      <c r="DLI49" s="51"/>
      <c r="DLJ49" s="51"/>
      <c r="DLK49" s="51"/>
      <c r="DLL49" s="51"/>
      <c r="DLM49" s="51"/>
      <c r="DLN49" s="51"/>
      <c r="DLO49" s="51"/>
      <c r="DLP49" s="51"/>
      <c r="DLQ49" s="51"/>
      <c r="DLR49" s="51"/>
      <c r="DLS49" s="51"/>
      <c r="DLT49" s="51"/>
      <c r="DLU49" s="51"/>
      <c r="DLV49" s="51"/>
      <c r="DLW49" s="51"/>
      <c r="DLX49" s="51"/>
      <c r="DLY49" s="51"/>
      <c r="DLZ49" s="51"/>
      <c r="DMA49" s="51"/>
      <c r="DMB49" s="51"/>
      <c r="DMC49" s="51"/>
      <c r="DMD49" s="51"/>
      <c r="DME49" s="51"/>
      <c r="DMF49" s="51"/>
      <c r="DMG49" s="51"/>
      <c r="DMH49" s="51"/>
      <c r="DMI49" s="51"/>
      <c r="DMJ49" s="51"/>
      <c r="DMK49" s="51"/>
      <c r="DML49" s="51"/>
      <c r="DMM49" s="51"/>
      <c r="DMN49" s="51"/>
      <c r="DMO49" s="51"/>
      <c r="DMP49" s="51"/>
      <c r="DMQ49" s="51"/>
      <c r="DMR49" s="51"/>
      <c r="DMS49" s="51"/>
      <c r="DMT49" s="51"/>
      <c r="DMU49" s="51"/>
      <c r="DMV49" s="51"/>
      <c r="DMW49" s="51"/>
      <c r="DMX49" s="51"/>
      <c r="DMY49" s="51"/>
      <c r="DMZ49" s="51"/>
      <c r="DNA49" s="51"/>
      <c r="DNB49" s="51"/>
      <c r="DNC49" s="51"/>
      <c r="DND49" s="51"/>
      <c r="DNE49" s="51"/>
      <c r="DNF49" s="51"/>
      <c r="DNG49" s="51"/>
      <c r="DNH49" s="51"/>
      <c r="DNI49" s="51"/>
      <c r="DNJ49" s="51"/>
      <c r="DNK49" s="51"/>
      <c r="DNL49" s="51"/>
      <c r="DNM49" s="51"/>
      <c r="DNN49" s="51"/>
      <c r="DNO49" s="51"/>
      <c r="DNP49" s="51"/>
      <c r="DNQ49" s="51"/>
      <c r="DNR49" s="51"/>
      <c r="DNS49" s="51"/>
      <c r="DNT49" s="51"/>
      <c r="DNU49" s="51"/>
      <c r="DNV49" s="51"/>
      <c r="DNW49" s="51"/>
      <c r="DNX49" s="51"/>
      <c r="DNY49" s="51"/>
      <c r="DNZ49" s="51"/>
      <c r="DOA49" s="51"/>
      <c r="DOB49" s="51"/>
      <c r="DOC49" s="51"/>
      <c r="DOD49" s="51"/>
      <c r="DOE49" s="51"/>
      <c r="DOF49" s="51"/>
      <c r="DOG49" s="51"/>
      <c r="DOH49" s="51"/>
      <c r="DOI49" s="51"/>
      <c r="DOJ49" s="51"/>
      <c r="DOK49" s="51"/>
      <c r="DOL49" s="51"/>
      <c r="DOM49" s="51"/>
      <c r="DON49" s="51"/>
      <c r="DOO49" s="51"/>
      <c r="DOP49" s="51"/>
      <c r="DOQ49" s="51"/>
      <c r="DOR49" s="51"/>
      <c r="DOS49" s="51"/>
      <c r="DOT49" s="51"/>
      <c r="DOU49" s="51"/>
      <c r="DOV49" s="51"/>
      <c r="DOW49" s="51"/>
      <c r="DOX49" s="51"/>
      <c r="DOY49" s="51"/>
      <c r="DOZ49" s="51"/>
      <c r="DPA49" s="51"/>
      <c r="DPB49" s="51"/>
      <c r="DPC49" s="51"/>
      <c r="DPD49" s="51"/>
      <c r="DPE49" s="51"/>
      <c r="DPF49" s="51"/>
      <c r="DPG49" s="51"/>
      <c r="DPH49" s="51"/>
      <c r="DPI49" s="51"/>
      <c r="DPJ49" s="51"/>
      <c r="DPK49" s="51"/>
      <c r="DPL49" s="51"/>
      <c r="DPM49" s="51"/>
      <c r="DPN49" s="51"/>
      <c r="DPO49" s="51"/>
      <c r="DPP49" s="51"/>
      <c r="DPQ49" s="51"/>
      <c r="DPR49" s="51"/>
      <c r="DPS49" s="51"/>
      <c r="DPT49" s="51"/>
      <c r="DPU49" s="51"/>
      <c r="DPV49" s="51"/>
      <c r="DPW49" s="51"/>
      <c r="DPX49" s="51"/>
      <c r="DPY49" s="51"/>
      <c r="DPZ49" s="51"/>
      <c r="DQA49" s="51"/>
      <c r="DQB49" s="51"/>
      <c r="DQC49" s="51"/>
      <c r="DQD49" s="51"/>
      <c r="DQE49" s="51"/>
      <c r="DQF49" s="51"/>
      <c r="DQG49" s="51"/>
      <c r="DQH49" s="51"/>
      <c r="DQI49" s="51"/>
      <c r="DQJ49" s="51"/>
      <c r="DQK49" s="51"/>
      <c r="DQL49" s="51"/>
      <c r="DQM49" s="51"/>
      <c r="DQN49" s="51"/>
      <c r="DQO49" s="51"/>
      <c r="DQP49" s="51"/>
      <c r="DQQ49" s="51"/>
      <c r="DQR49" s="51"/>
      <c r="DQS49" s="51"/>
      <c r="DQT49" s="51"/>
      <c r="DQU49" s="51"/>
      <c r="DQV49" s="51"/>
      <c r="DQW49" s="51"/>
      <c r="DQX49" s="51"/>
      <c r="DQY49" s="51"/>
      <c r="DQZ49" s="51"/>
      <c r="DRA49" s="51"/>
      <c r="DRB49" s="51"/>
      <c r="DRC49" s="51"/>
      <c r="DRD49" s="51"/>
      <c r="DRE49" s="51"/>
      <c r="DRF49" s="51"/>
      <c r="DRG49" s="51"/>
      <c r="DRH49" s="51"/>
      <c r="DRI49" s="51"/>
      <c r="DRJ49" s="51"/>
      <c r="DRK49" s="51"/>
      <c r="DRL49" s="51"/>
      <c r="DRM49" s="51"/>
      <c r="DRN49" s="51"/>
      <c r="DRO49" s="51"/>
      <c r="DRP49" s="51"/>
      <c r="DRQ49" s="51"/>
      <c r="DRR49" s="51"/>
      <c r="DRS49" s="51"/>
      <c r="DRT49" s="51"/>
      <c r="DRU49" s="51"/>
      <c r="DRV49" s="51"/>
      <c r="DRW49" s="51"/>
      <c r="DRX49" s="51"/>
      <c r="DRY49" s="51"/>
      <c r="DRZ49" s="51"/>
      <c r="DSA49" s="51"/>
      <c r="DSB49" s="51"/>
      <c r="DSC49" s="51"/>
      <c r="DSD49" s="51"/>
      <c r="DSE49" s="51"/>
      <c r="DSF49" s="51"/>
      <c r="DSG49" s="51"/>
      <c r="DSH49" s="51"/>
      <c r="DSI49" s="51"/>
      <c r="DSJ49" s="51"/>
      <c r="DSK49" s="51"/>
      <c r="DSL49" s="51"/>
      <c r="DSM49" s="51"/>
      <c r="DSN49" s="51"/>
      <c r="DSO49" s="51"/>
      <c r="DSP49" s="51"/>
      <c r="DSQ49" s="51"/>
      <c r="DSR49" s="51"/>
      <c r="DSS49" s="51"/>
      <c r="DST49" s="51"/>
      <c r="DSU49" s="51"/>
      <c r="DSV49" s="51"/>
      <c r="DSW49" s="51"/>
      <c r="DSX49" s="51"/>
      <c r="DSY49" s="51"/>
      <c r="DSZ49" s="51"/>
      <c r="DTA49" s="51"/>
      <c r="DTB49" s="51"/>
      <c r="DTC49" s="51"/>
      <c r="DTD49" s="51"/>
      <c r="DTE49" s="51"/>
      <c r="DTF49" s="51"/>
      <c r="DTG49" s="51"/>
      <c r="DTH49" s="51"/>
      <c r="DTI49" s="51"/>
      <c r="DTJ49" s="51"/>
      <c r="DTK49" s="51"/>
      <c r="DTL49" s="51"/>
      <c r="DTM49" s="51"/>
      <c r="DTN49" s="51"/>
      <c r="DTO49" s="51"/>
      <c r="DTP49" s="51"/>
      <c r="DTQ49" s="51"/>
      <c r="DTR49" s="51"/>
      <c r="DTS49" s="51"/>
      <c r="DTT49" s="51"/>
      <c r="DTU49" s="51"/>
      <c r="DTV49" s="51"/>
      <c r="DTW49" s="51"/>
      <c r="DTX49" s="51"/>
      <c r="DTY49" s="51"/>
      <c r="DTZ49" s="51"/>
      <c r="DUA49" s="51"/>
      <c r="DUB49" s="51"/>
      <c r="DUC49" s="51"/>
      <c r="DUD49" s="51"/>
      <c r="DUE49" s="51"/>
      <c r="DUF49" s="51"/>
      <c r="DUG49" s="51"/>
      <c r="DUH49" s="51"/>
      <c r="DUI49" s="51"/>
      <c r="DUJ49" s="51"/>
      <c r="DUK49" s="51"/>
      <c r="DUL49" s="51"/>
      <c r="DUM49" s="51"/>
      <c r="DUN49" s="51"/>
      <c r="DUO49" s="51"/>
      <c r="DUP49" s="51"/>
      <c r="DUQ49" s="51"/>
      <c r="DUR49" s="51"/>
      <c r="DUS49" s="51"/>
      <c r="DUT49" s="51"/>
      <c r="DUU49" s="51"/>
      <c r="DUV49" s="51"/>
      <c r="DUW49" s="51"/>
      <c r="DUX49" s="51"/>
      <c r="DUY49" s="51"/>
      <c r="DUZ49" s="51"/>
      <c r="DVA49" s="51"/>
      <c r="DVB49" s="51"/>
      <c r="DVC49" s="51"/>
      <c r="DVD49" s="51"/>
      <c r="DVE49" s="51"/>
      <c r="DVF49" s="51"/>
      <c r="DVG49" s="51"/>
      <c r="DVH49" s="51"/>
      <c r="DVI49" s="51"/>
      <c r="DVJ49" s="51"/>
      <c r="DVK49" s="51"/>
      <c r="DVL49" s="51"/>
      <c r="DVM49" s="51"/>
      <c r="DVN49" s="51"/>
      <c r="DVO49" s="51"/>
      <c r="DVP49" s="51"/>
      <c r="DVQ49" s="51"/>
      <c r="DVR49" s="51"/>
      <c r="DVS49" s="51"/>
      <c r="DVT49" s="51"/>
      <c r="DVU49" s="51"/>
      <c r="DVV49" s="51"/>
      <c r="DVW49" s="51"/>
      <c r="DVX49" s="51"/>
      <c r="DVY49" s="51"/>
      <c r="DVZ49" s="51"/>
      <c r="DWA49" s="51"/>
      <c r="DWB49" s="51"/>
      <c r="DWC49" s="51"/>
      <c r="DWD49" s="51"/>
      <c r="DWE49" s="51"/>
      <c r="DWF49" s="51"/>
      <c r="DWG49" s="51"/>
      <c r="DWH49" s="51"/>
      <c r="DWI49" s="51"/>
      <c r="DWJ49" s="51"/>
      <c r="DWK49" s="51"/>
      <c r="DWL49" s="51"/>
      <c r="DWM49" s="51"/>
      <c r="DWN49" s="51"/>
      <c r="DWO49" s="51"/>
      <c r="DWP49" s="51"/>
      <c r="DWQ49" s="51"/>
      <c r="DWR49" s="51"/>
      <c r="DWS49" s="51"/>
      <c r="DWT49" s="51"/>
      <c r="DWU49" s="51"/>
      <c r="DWV49" s="51"/>
      <c r="DWW49" s="51"/>
      <c r="DWX49" s="51"/>
      <c r="DWY49" s="51"/>
      <c r="DWZ49" s="51"/>
      <c r="DXA49" s="51"/>
      <c r="DXB49" s="51"/>
      <c r="DXC49" s="51"/>
      <c r="DXD49" s="51"/>
      <c r="DXE49" s="51"/>
      <c r="DXF49" s="51"/>
      <c r="DXG49" s="51"/>
      <c r="DXH49" s="51"/>
      <c r="DXI49" s="51"/>
      <c r="DXJ49" s="51"/>
      <c r="DXK49" s="51"/>
      <c r="DXL49" s="51"/>
      <c r="DXM49" s="51"/>
      <c r="DXN49" s="51"/>
      <c r="DXO49" s="51"/>
      <c r="DXP49" s="51"/>
      <c r="DXQ49" s="51"/>
      <c r="DXR49" s="51"/>
      <c r="DXS49" s="51"/>
      <c r="DXT49" s="51"/>
      <c r="DXU49" s="51"/>
      <c r="DXV49" s="51"/>
      <c r="DXW49" s="51"/>
      <c r="DXX49" s="51"/>
      <c r="DXY49" s="51"/>
      <c r="DXZ49" s="51"/>
      <c r="DYA49" s="51"/>
      <c r="DYB49" s="51"/>
      <c r="DYC49" s="51"/>
      <c r="DYD49" s="51"/>
      <c r="DYE49" s="51"/>
      <c r="DYF49" s="51"/>
      <c r="DYG49" s="51"/>
      <c r="DYH49" s="51"/>
      <c r="DYI49" s="51"/>
      <c r="DYJ49" s="51"/>
      <c r="DYK49" s="51"/>
      <c r="DYL49" s="51"/>
      <c r="DYM49" s="51"/>
      <c r="DYN49" s="51"/>
      <c r="DYO49" s="51"/>
      <c r="DYP49" s="51"/>
      <c r="DYQ49" s="51"/>
      <c r="DYR49" s="51"/>
      <c r="DYS49" s="51"/>
      <c r="DYT49" s="51"/>
      <c r="DYU49" s="51"/>
      <c r="DYV49" s="51"/>
      <c r="DYW49" s="51"/>
      <c r="DYX49" s="51"/>
      <c r="DYY49" s="51"/>
      <c r="DYZ49" s="51"/>
      <c r="DZA49" s="51"/>
      <c r="DZB49" s="51"/>
      <c r="DZC49" s="51"/>
      <c r="DZD49" s="51"/>
      <c r="DZE49" s="51"/>
      <c r="DZF49" s="51"/>
      <c r="DZG49" s="51"/>
      <c r="DZH49" s="51"/>
      <c r="DZI49" s="51"/>
      <c r="DZJ49" s="51"/>
      <c r="DZK49" s="51"/>
      <c r="DZL49" s="51"/>
      <c r="DZM49" s="51"/>
      <c r="DZN49" s="51"/>
      <c r="DZO49" s="51"/>
      <c r="DZP49" s="51"/>
      <c r="DZQ49" s="51"/>
      <c r="DZR49" s="51"/>
      <c r="DZS49" s="51"/>
      <c r="DZT49" s="51"/>
      <c r="DZU49" s="51"/>
      <c r="DZV49" s="51"/>
      <c r="DZW49" s="51"/>
      <c r="DZX49" s="51"/>
      <c r="DZY49" s="51"/>
      <c r="DZZ49" s="51"/>
      <c r="EAA49" s="51"/>
      <c r="EAB49" s="51"/>
      <c r="EAC49" s="51"/>
      <c r="EAD49" s="51"/>
      <c r="EAE49" s="51"/>
      <c r="EAF49" s="51"/>
      <c r="EAG49" s="51"/>
      <c r="EAH49" s="51"/>
      <c r="EAI49" s="51"/>
      <c r="EAJ49" s="51"/>
      <c r="EAK49" s="51"/>
      <c r="EAL49" s="51"/>
      <c r="EAM49" s="51"/>
      <c r="EAN49" s="51"/>
      <c r="EAO49" s="51"/>
      <c r="EAP49" s="51"/>
      <c r="EAQ49" s="51"/>
      <c r="EAR49" s="51"/>
      <c r="EAS49" s="51"/>
      <c r="EAT49" s="51"/>
      <c r="EAU49" s="51"/>
      <c r="EAV49" s="51"/>
      <c r="EAW49" s="51"/>
      <c r="EAX49" s="51"/>
      <c r="EAY49" s="51"/>
      <c r="EAZ49" s="51"/>
      <c r="EBA49" s="51"/>
      <c r="EBB49" s="51"/>
      <c r="EBC49" s="51"/>
      <c r="EBD49" s="51"/>
      <c r="EBE49" s="51"/>
      <c r="EBF49" s="51"/>
      <c r="EBG49" s="51"/>
      <c r="EBH49" s="51"/>
      <c r="EBI49" s="51"/>
      <c r="EBJ49" s="51"/>
      <c r="EBK49" s="51"/>
      <c r="EBL49" s="51"/>
      <c r="EBM49" s="51"/>
      <c r="EBN49" s="51"/>
      <c r="EBO49" s="51"/>
      <c r="EBP49" s="51"/>
      <c r="EBQ49" s="51"/>
      <c r="EBR49" s="51"/>
      <c r="EBS49" s="51"/>
      <c r="EBT49" s="51"/>
      <c r="EBU49" s="51"/>
      <c r="EBV49" s="51"/>
      <c r="EBW49" s="51"/>
      <c r="EBX49" s="51"/>
      <c r="EBY49" s="51"/>
      <c r="EBZ49" s="51"/>
      <c r="ECA49" s="51"/>
      <c r="ECB49" s="51"/>
      <c r="ECC49" s="51"/>
      <c r="ECD49" s="51"/>
      <c r="ECE49" s="51"/>
      <c r="ECF49" s="51"/>
      <c r="ECG49" s="51"/>
      <c r="ECH49" s="51"/>
      <c r="ECI49" s="51"/>
      <c r="ECJ49" s="51"/>
      <c r="ECK49" s="51"/>
      <c r="ECL49" s="51"/>
      <c r="ECM49" s="51"/>
      <c r="ECN49" s="51"/>
      <c r="ECO49" s="51"/>
      <c r="ECP49" s="51"/>
      <c r="ECQ49" s="51"/>
      <c r="ECR49" s="51"/>
      <c r="ECS49" s="51"/>
      <c r="ECT49" s="51"/>
      <c r="ECU49" s="51"/>
      <c r="ECV49" s="51"/>
      <c r="ECW49" s="51"/>
      <c r="ECX49" s="51"/>
      <c r="ECY49" s="51"/>
      <c r="ECZ49" s="51"/>
      <c r="EDA49" s="51"/>
      <c r="EDB49" s="51"/>
      <c r="EDC49" s="51"/>
      <c r="EDD49" s="51"/>
      <c r="EDE49" s="51"/>
      <c r="EDF49" s="51"/>
      <c r="EDG49" s="51"/>
      <c r="EDH49" s="51"/>
      <c r="EDI49" s="51"/>
      <c r="EDJ49" s="51"/>
      <c r="EDK49" s="51"/>
      <c r="EDL49" s="51"/>
      <c r="EDM49" s="51"/>
      <c r="EDN49" s="51"/>
      <c r="EDO49" s="51"/>
      <c r="EDP49" s="51"/>
      <c r="EDQ49" s="51"/>
      <c r="EDR49" s="51"/>
      <c r="EDS49" s="51"/>
      <c r="EDT49" s="51"/>
      <c r="EDU49" s="51"/>
      <c r="EDV49" s="51"/>
      <c r="EDW49" s="51"/>
      <c r="EDX49" s="51"/>
      <c r="EDY49" s="51"/>
      <c r="EDZ49" s="51"/>
      <c r="EEA49" s="51"/>
      <c r="EEB49" s="51"/>
      <c r="EEC49" s="51"/>
      <c r="EED49" s="51"/>
      <c r="EEE49" s="51"/>
      <c r="EEF49" s="51"/>
      <c r="EEG49" s="51"/>
      <c r="EEH49" s="51"/>
      <c r="EEI49" s="51"/>
      <c r="EEJ49" s="51"/>
      <c r="EEK49" s="51"/>
      <c r="EEL49" s="51"/>
      <c r="EEM49" s="51"/>
      <c r="EEN49" s="51"/>
      <c r="EEO49" s="51"/>
      <c r="EEP49" s="51"/>
      <c r="EEQ49" s="51"/>
      <c r="EER49" s="51"/>
      <c r="EES49" s="51"/>
      <c r="EET49" s="51"/>
      <c r="EEU49" s="51"/>
      <c r="EEV49" s="51"/>
      <c r="EEW49" s="51"/>
      <c r="EEX49" s="51"/>
      <c r="EEY49" s="51"/>
      <c r="EEZ49" s="51"/>
      <c r="EFA49" s="51"/>
      <c r="EFB49" s="51"/>
      <c r="EFC49" s="51"/>
      <c r="EFD49" s="51"/>
      <c r="EFE49" s="51"/>
      <c r="EFF49" s="51"/>
      <c r="EFG49" s="51"/>
      <c r="EFH49" s="51"/>
      <c r="EFI49" s="51"/>
      <c r="EFJ49" s="51"/>
      <c r="EFK49" s="51"/>
      <c r="EFL49" s="51"/>
      <c r="EFM49" s="51"/>
      <c r="EFN49" s="51"/>
      <c r="EFO49" s="51"/>
      <c r="EFP49" s="51"/>
      <c r="EFQ49" s="51"/>
      <c r="EFR49" s="51"/>
      <c r="EFS49" s="51"/>
      <c r="EFT49" s="51"/>
      <c r="EFU49" s="51"/>
      <c r="EFV49" s="51"/>
      <c r="EFW49" s="51"/>
      <c r="EFX49" s="51"/>
      <c r="EFY49" s="51"/>
      <c r="EFZ49" s="51"/>
      <c r="EGA49" s="51"/>
      <c r="EGB49" s="51"/>
      <c r="EGC49" s="51"/>
      <c r="EGD49" s="51"/>
      <c r="EGE49" s="51"/>
      <c r="EGF49" s="51"/>
      <c r="EGG49" s="51"/>
      <c r="EGH49" s="51"/>
      <c r="EGI49" s="51"/>
      <c r="EGJ49" s="51"/>
      <c r="EGK49" s="51"/>
      <c r="EGL49" s="51"/>
      <c r="EGM49" s="51"/>
      <c r="EGN49" s="51"/>
      <c r="EGO49" s="51"/>
      <c r="EGP49" s="51"/>
      <c r="EGQ49" s="51"/>
      <c r="EGR49" s="51"/>
      <c r="EGS49" s="51"/>
      <c r="EGT49" s="51"/>
      <c r="EGU49" s="51"/>
      <c r="EGV49" s="51"/>
      <c r="EGW49" s="51"/>
      <c r="EGX49" s="51"/>
      <c r="EGY49" s="51"/>
      <c r="EGZ49" s="51"/>
      <c r="EHA49" s="51"/>
      <c r="EHB49" s="51"/>
      <c r="EHC49" s="51"/>
      <c r="EHD49" s="51"/>
      <c r="EHE49" s="51"/>
      <c r="EHF49" s="51"/>
      <c r="EHG49" s="51"/>
      <c r="EHH49" s="51"/>
      <c r="EHI49" s="51"/>
      <c r="EHJ49" s="51"/>
      <c r="EHK49" s="51"/>
      <c r="EHL49" s="51"/>
      <c r="EHM49" s="51"/>
      <c r="EHN49" s="51"/>
      <c r="EHO49" s="51"/>
      <c r="EHP49" s="51"/>
      <c r="EHQ49" s="51"/>
      <c r="EHR49" s="51"/>
      <c r="EHS49" s="51"/>
      <c r="EHT49" s="51"/>
      <c r="EHU49" s="51"/>
      <c r="EHV49" s="51"/>
      <c r="EHW49" s="51"/>
      <c r="EHX49" s="51"/>
      <c r="EHY49" s="51"/>
      <c r="EHZ49" s="51"/>
      <c r="EIA49" s="51"/>
      <c r="EIB49" s="51"/>
      <c r="EIC49" s="51"/>
      <c r="EID49" s="51"/>
      <c r="EIE49" s="51"/>
      <c r="EIF49" s="51"/>
      <c r="EIG49" s="51"/>
      <c r="EIH49" s="51"/>
      <c r="EII49" s="51"/>
      <c r="EIJ49" s="51"/>
      <c r="EIK49" s="51"/>
      <c r="EIL49" s="51"/>
      <c r="EIM49" s="51"/>
      <c r="EIN49" s="51"/>
      <c r="EIO49" s="51"/>
      <c r="EIP49" s="51"/>
      <c r="EIQ49" s="51"/>
      <c r="EIR49" s="51"/>
      <c r="EIS49" s="51"/>
      <c r="EIT49" s="51"/>
      <c r="EIU49" s="51"/>
      <c r="EIV49" s="51"/>
      <c r="EIW49" s="51"/>
      <c r="EIX49" s="51"/>
      <c r="EIY49" s="51"/>
      <c r="EIZ49" s="51"/>
      <c r="EJA49" s="51"/>
      <c r="EJB49" s="51"/>
      <c r="EJC49" s="51"/>
      <c r="EJD49" s="51"/>
      <c r="EJE49" s="51"/>
      <c r="EJF49" s="51"/>
      <c r="EJG49" s="51"/>
      <c r="EJH49" s="51"/>
      <c r="EJI49" s="51"/>
      <c r="EJJ49" s="51"/>
      <c r="EJK49" s="51"/>
      <c r="EJL49" s="51"/>
      <c r="EJM49" s="51"/>
      <c r="EJN49" s="51"/>
      <c r="EJO49" s="51"/>
      <c r="EJP49" s="51"/>
      <c r="EJQ49" s="51"/>
      <c r="EJR49" s="51"/>
      <c r="EJS49" s="51"/>
      <c r="EJT49" s="51"/>
      <c r="EJU49" s="51"/>
      <c r="EJV49" s="51"/>
      <c r="EJW49" s="51"/>
      <c r="EJX49" s="51"/>
      <c r="EJY49" s="51"/>
      <c r="EJZ49" s="51"/>
      <c r="EKA49" s="51"/>
      <c r="EKB49" s="51"/>
      <c r="EKC49" s="51"/>
      <c r="EKD49" s="51"/>
      <c r="EKE49" s="51"/>
      <c r="EKF49" s="51"/>
      <c r="EKG49" s="51"/>
      <c r="EKH49" s="51"/>
      <c r="EKI49" s="51"/>
      <c r="EKJ49" s="51"/>
      <c r="EKK49" s="51"/>
      <c r="EKL49" s="51"/>
      <c r="EKM49" s="51"/>
      <c r="EKN49" s="51"/>
      <c r="EKO49" s="51"/>
      <c r="EKP49" s="51"/>
      <c r="EKQ49" s="51"/>
      <c r="EKR49" s="51"/>
      <c r="EKS49" s="51"/>
      <c r="EKT49" s="51"/>
      <c r="EKU49" s="51"/>
      <c r="EKV49" s="51"/>
      <c r="EKW49" s="51"/>
      <c r="EKX49" s="51"/>
      <c r="EKY49" s="51"/>
      <c r="EKZ49" s="51"/>
      <c r="ELA49" s="51"/>
      <c r="ELB49" s="51"/>
      <c r="ELC49" s="51"/>
      <c r="ELD49" s="51"/>
      <c r="ELE49" s="51"/>
      <c r="ELF49" s="51"/>
      <c r="ELG49" s="51"/>
      <c r="ELH49" s="51"/>
      <c r="ELI49" s="51"/>
      <c r="ELJ49" s="51"/>
      <c r="ELK49" s="51"/>
      <c r="ELL49" s="51"/>
      <c r="ELM49" s="51"/>
      <c r="ELN49" s="51"/>
      <c r="ELO49" s="51"/>
      <c r="ELP49" s="51"/>
      <c r="ELQ49" s="51"/>
      <c r="ELR49" s="51"/>
      <c r="ELS49" s="51"/>
      <c r="ELT49" s="51"/>
      <c r="ELU49" s="51"/>
      <c r="ELV49" s="51"/>
      <c r="ELW49" s="51"/>
      <c r="ELX49" s="51"/>
      <c r="ELY49" s="51"/>
      <c r="ELZ49" s="51"/>
      <c r="EMA49" s="51"/>
      <c r="EMB49" s="51"/>
      <c r="EMC49" s="51"/>
      <c r="EMD49" s="51"/>
      <c r="EME49" s="51"/>
      <c r="EMF49" s="51"/>
      <c r="EMG49" s="51"/>
      <c r="EMH49" s="51"/>
      <c r="EMI49" s="51"/>
      <c r="EMJ49" s="51"/>
      <c r="EMK49" s="51"/>
      <c r="EML49" s="51"/>
      <c r="EMM49" s="51"/>
      <c r="EMN49" s="51"/>
      <c r="EMO49" s="51"/>
      <c r="EMP49" s="51"/>
      <c r="EMQ49" s="51"/>
      <c r="EMR49" s="51"/>
      <c r="EMS49" s="51"/>
      <c r="EMT49" s="51"/>
      <c r="EMU49" s="51"/>
      <c r="EMV49" s="51"/>
      <c r="EMW49" s="51"/>
      <c r="EMX49" s="51"/>
      <c r="EMY49" s="51"/>
      <c r="EMZ49" s="51"/>
      <c r="ENA49" s="51"/>
      <c r="ENB49" s="51"/>
      <c r="ENC49" s="51"/>
      <c r="END49" s="51"/>
      <c r="ENE49" s="51"/>
      <c r="ENF49" s="51"/>
      <c r="ENG49" s="51"/>
      <c r="ENH49" s="51"/>
      <c r="ENI49" s="51"/>
      <c r="ENJ49" s="51"/>
      <c r="ENK49" s="51"/>
      <c r="ENL49" s="51"/>
      <c r="ENM49" s="51"/>
      <c r="ENN49" s="51"/>
      <c r="ENO49" s="51"/>
      <c r="ENP49" s="51"/>
      <c r="ENQ49" s="51"/>
      <c r="ENR49" s="51"/>
      <c r="ENS49" s="51"/>
      <c r="ENT49" s="51"/>
      <c r="ENU49" s="51"/>
      <c r="ENV49" s="51"/>
      <c r="ENW49" s="51"/>
      <c r="ENX49" s="51"/>
      <c r="ENY49" s="51"/>
      <c r="ENZ49" s="51"/>
      <c r="EOA49" s="51"/>
      <c r="EOB49" s="51"/>
      <c r="EOC49" s="51"/>
      <c r="EOD49" s="51"/>
      <c r="EOE49" s="51"/>
      <c r="EOF49" s="51"/>
      <c r="EOG49" s="51"/>
      <c r="EOH49" s="51"/>
      <c r="EOI49" s="51"/>
      <c r="EOJ49" s="51"/>
      <c r="EOK49" s="51"/>
      <c r="EOL49" s="51"/>
      <c r="EOM49" s="51"/>
      <c r="EON49" s="51"/>
      <c r="EOO49" s="51"/>
      <c r="EOP49" s="51"/>
      <c r="EOQ49" s="51"/>
      <c r="EOR49" s="51"/>
      <c r="EOS49" s="51"/>
      <c r="EOT49" s="51"/>
      <c r="EOU49" s="51"/>
      <c r="EOV49" s="51"/>
      <c r="EOW49" s="51"/>
      <c r="EOX49" s="51"/>
      <c r="EOY49" s="51"/>
      <c r="EOZ49" s="51"/>
      <c r="EPA49" s="51"/>
      <c r="EPB49" s="51"/>
      <c r="EPC49" s="51"/>
      <c r="EPD49" s="51"/>
      <c r="EPE49" s="51"/>
      <c r="EPF49" s="51"/>
      <c r="EPG49" s="51"/>
      <c r="EPH49" s="51"/>
      <c r="EPI49" s="51"/>
      <c r="EPJ49" s="51"/>
      <c r="EPK49" s="51"/>
      <c r="EPL49" s="51"/>
      <c r="EPM49" s="51"/>
      <c r="EPN49" s="51"/>
      <c r="EPO49" s="51"/>
      <c r="EPP49" s="51"/>
      <c r="EPQ49" s="51"/>
      <c r="EPR49" s="51"/>
      <c r="EPS49" s="51"/>
      <c r="EPT49" s="51"/>
      <c r="EPU49" s="51"/>
      <c r="EPV49" s="51"/>
      <c r="EPW49" s="51"/>
      <c r="EPX49" s="51"/>
      <c r="EPY49" s="51"/>
      <c r="EPZ49" s="51"/>
      <c r="EQA49" s="51"/>
      <c r="EQB49" s="51"/>
      <c r="EQC49" s="51"/>
      <c r="EQD49" s="51"/>
      <c r="EQE49" s="51"/>
      <c r="EQF49" s="51"/>
      <c r="EQG49" s="51"/>
      <c r="EQH49" s="51"/>
      <c r="EQI49" s="51"/>
      <c r="EQJ49" s="51"/>
      <c r="EQK49" s="51"/>
      <c r="EQL49" s="51"/>
      <c r="EQM49" s="51"/>
      <c r="EQN49" s="51"/>
      <c r="EQO49" s="51"/>
      <c r="EQP49" s="51"/>
      <c r="EQQ49" s="51"/>
      <c r="EQR49" s="51"/>
      <c r="EQS49" s="51"/>
      <c r="EQT49" s="51"/>
      <c r="EQU49" s="51"/>
      <c r="EQV49" s="51"/>
      <c r="EQW49" s="51"/>
      <c r="EQX49" s="51"/>
      <c r="EQY49" s="51"/>
      <c r="EQZ49" s="51"/>
      <c r="ERA49" s="51"/>
      <c r="ERB49" s="51"/>
      <c r="ERC49" s="51"/>
      <c r="ERD49" s="51"/>
      <c r="ERE49" s="51"/>
      <c r="ERF49" s="51"/>
      <c r="ERG49" s="51"/>
      <c r="ERH49" s="51"/>
      <c r="ERI49" s="51"/>
      <c r="ERJ49" s="51"/>
      <c r="ERK49" s="51"/>
      <c r="ERL49" s="51"/>
      <c r="ERM49" s="51"/>
      <c r="ERN49" s="51"/>
      <c r="ERO49" s="51"/>
      <c r="ERP49" s="51"/>
      <c r="ERQ49" s="51"/>
      <c r="ERR49" s="51"/>
      <c r="ERS49" s="51"/>
      <c r="ERT49" s="51"/>
      <c r="ERU49" s="51"/>
      <c r="ERV49" s="51"/>
      <c r="ERW49" s="51"/>
      <c r="ERX49" s="51"/>
      <c r="ERY49" s="51"/>
      <c r="ERZ49" s="51"/>
      <c r="ESA49" s="51"/>
      <c r="ESB49" s="51"/>
      <c r="ESC49" s="51"/>
      <c r="ESD49" s="51"/>
      <c r="ESE49" s="51"/>
      <c r="ESF49" s="51"/>
      <c r="ESG49" s="51"/>
      <c r="ESH49" s="51"/>
      <c r="ESI49" s="51"/>
      <c r="ESJ49" s="51"/>
      <c r="ESK49" s="51"/>
      <c r="ESL49" s="51"/>
      <c r="ESM49" s="51"/>
      <c r="ESN49" s="51"/>
      <c r="ESO49" s="51"/>
      <c r="ESP49" s="51"/>
      <c r="ESQ49" s="51"/>
      <c r="ESR49" s="51"/>
      <c r="ESS49" s="51"/>
      <c r="EST49" s="51"/>
      <c r="ESU49" s="51"/>
      <c r="ESV49" s="51"/>
      <c r="ESW49" s="51"/>
      <c r="ESX49" s="51"/>
      <c r="ESY49" s="51"/>
      <c r="ESZ49" s="51"/>
      <c r="ETA49" s="51"/>
      <c r="ETB49" s="51"/>
      <c r="ETC49" s="51"/>
      <c r="ETD49" s="51"/>
      <c r="ETE49" s="51"/>
      <c r="ETF49" s="51"/>
      <c r="ETG49" s="51"/>
      <c r="ETH49" s="51"/>
      <c r="ETI49" s="51"/>
      <c r="ETJ49" s="51"/>
      <c r="ETK49" s="51"/>
      <c r="ETL49" s="51"/>
      <c r="ETM49" s="51"/>
      <c r="ETN49" s="51"/>
      <c r="ETO49" s="51"/>
      <c r="ETP49" s="51"/>
      <c r="ETQ49" s="51"/>
      <c r="ETR49" s="51"/>
      <c r="ETS49" s="51"/>
      <c r="ETT49" s="51"/>
      <c r="ETU49" s="51"/>
      <c r="ETV49" s="51"/>
      <c r="ETW49" s="51"/>
      <c r="ETX49" s="51"/>
      <c r="ETY49" s="51"/>
      <c r="ETZ49" s="51"/>
      <c r="EUA49" s="51"/>
      <c r="EUB49" s="51"/>
      <c r="EUC49" s="51"/>
      <c r="EUD49" s="51"/>
      <c r="EUE49" s="51"/>
      <c r="EUF49" s="51"/>
      <c r="EUG49" s="51"/>
      <c r="EUH49" s="51"/>
      <c r="EUI49" s="51"/>
      <c r="EUJ49" s="51"/>
      <c r="EUK49" s="51"/>
      <c r="EUL49" s="51"/>
      <c r="EUM49" s="51"/>
      <c r="EUN49" s="51"/>
      <c r="EUO49" s="51"/>
      <c r="EUP49" s="51"/>
      <c r="EUQ49" s="51"/>
      <c r="EUR49" s="51"/>
      <c r="EUS49" s="51"/>
      <c r="EUT49" s="51"/>
      <c r="EUU49" s="51"/>
      <c r="EUV49" s="51"/>
      <c r="EUW49" s="51"/>
      <c r="EUX49" s="51"/>
      <c r="EUY49" s="51"/>
      <c r="EUZ49" s="51"/>
      <c r="EVA49" s="51"/>
      <c r="EVB49" s="51"/>
      <c r="EVC49" s="51"/>
      <c r="EVD49" s="51"/>
      <c r="EVE49" s="51"/>
      <c r="EVF49" s="51"/>
      <c r="EVG49" s="51"/>
      <c r="EVH49" s="51"/>
      <c r="EVI49" s="51"/>
      <c r="EVJ49" s="51"/>
      <c r="EVK49" s="51"/>
      <c r="EVL49" s="51"/>
      <c r="EVM49" s="51"/>
      <c r="EVN49" s="51"/>
      <c r="EVO49" s="51"/>
      <c r="EVP49" s="51"/>
      <c r="EVQ49" s="51"/>
      <c r="EVR49" s="51"/>
      <c r="EVS49" s="51"/>
      <c r="EVT49" s="51"/>
      <c r="EVU49" s="51"/>
      <c r="EVV49" s="51"/>
      <c r="EVW49" s="51"/>
      <c r="EVX49" s="51"/>
      <c r="EVY49" s="51"/>
      <c r="EVZ49" s="51"/>
      <c r="EWA49" s="51"/>
      <c r="EWB49" s="51"/>
      <c r="EWC49" s="51"/>
      <c r="EWD49" s="51"/>
      <c r="EWE49" s="51"/>
      <c r="EWF49" s="51"/>
      <c r="EWG49" s="51"/>
      <c r="EWH49" s="51"/>
      <c r="EWI49" s="51"/>
      <c r="EWJ49" s="51"/>
      <c r="EWK49" s="51"/>
      <c r="EWL49" s="51"/>
      <c r="EWM49" s="51"/>
      <c r="EWN49" s="51"/>
      <c r="EWO49" s="51"/>
      <c r="EWP49" s="51"/>
      <c r="EWQ49" s="51"/>
      <c r="EWR49" s="51"/>
      <c r="EWS49" s="51"/>
      <c r="EWT49" s="51"/>
      <c r="EWU49" s="51"/>
      <c r="EWV49" s="51"/>
      <c r="EWW49" s="51"/>
      <c r="EWX49" s="51"/>
      <c r="EWY49" s="51"/>
      <c r="EWZ49" s="51"/>
      <c r="EXA49" s="51"/>
      <c r="EXB49" s="51"/>
      <c r="EXC49" s="51"/>
      <c r="EXD49" s="51"/>
      <c r="EXE49" s="51"/>
      <c r="EXF49" s="51"/>
      <c r="EXG49" s="51"/>
      <c r="EXH49" s="51"/>
      <c r="EXI49" s="51"/>
      <c r="EXJ49" s="51"/>
      <c r="EXK49" s="51"/>
      <c r="EXL49" s="51"/>
      <c r="EXM49" s="51"/>
      <c r="EXN49" s="51"/>
      <c r="EXO49" s="51"/>
      <c r="EXP49" s="51"/>
      <c r="EXQ49" s="51"/>
      <c r="EXR49" s="51"/>
      <c r="EXS49" s="51"/>
      <c r="EXT49" s="51"/>
      <c r="EXU49" s="51"/>
      <c r="EXV49" s="51"/>
      <c r="EXW49" s="51"/>
      <c r="EXX49" s="51"/>
      <c r="EXY49" s="51"/>
      <c r="EXZ49" s="51"/>
      <c r="EYA49" s="51"/>
      <c r="EYB49" s="51"/>
      <c r="EYC49" s="51"/>
      <c r="EYD49" s="51"/>
      <c r="EYE49" s="51"/>
      <c r="EYF49" s="51"/>
      <c r="EYG49" s="51"/>
      <c r="EYH49" s="51"/>
      <c r="EYI49" s="51"/>
      <c r="EYJ49" s="51"/>
      <c r="EYK49" s="51"/>
      <c r="EYL49" s="51"/>
      <c r="EYM49" s="51"/>
      <c r="EYN49" s="51"/>
      <c r="EYO49" s="51"/>
      <c r="EYP49" s="51"/>
      <c r="EYQ49" s="51"/>
      <c r="EYR49" s="51"/>
      <c r="EYS49" s="51"/>
      <c r="EYT49" s="51"/>
      <c r="EYU49" s="51"/>
      <c r="EYV49" s="51"/>
      <c r="EYW49" s="51"/>
      <c r="EYX49" s="51"/>
      <c r="EYY49" s="51"/>
      <c r="EYZ49" s="51"/>
      <c r="EZA49" s="51"/>
      <c r="EZB49" s="51"/>
      <c r="EZC49" s="51"/>
      <c r="EZD49" s="51"/>
      <c r="EZE49" s="51"/>
      <c r="EZF49" s="51"/>
      <c r="EZG49" s="51"/>
      <c r="EZH49" s="51"/>
      <c r="EZI49" s="51"/>
      <c r="EZJ49" s="51"/>
      <c r="EZK49" s="51"/>
      <c r="EZL49" s="51"/>
      <c r="EZM49" s="51"/>
      <c r="EZN49" s="51"/>
      <c r="EZO49" s="51"/>
      <c r="EZP49" s="51"/>
      <c r="EZQ49" s="51"/>
      <c r="EZR49" s="51"/>
      <c r="EZS49" s="51"/>
      <c r="EZT49" s="51"/>
      <c r="EZU49" s="51"/>
      <c r="EZV49" s="51"/>
      <c r="EZW49" s="51"/>
      <c r="EZX49" s="51"/>
      <c r="EZY49" s="51"/>
      <c r="EZZ49" s="51"/>
      <c r="FAA49" s="51"/>
      <c r="FAB49" s="51"/>
      <c r="FAC49" s="51"/>
      <c r="FAD49" s="51"/>
      <c r="FAE49" s="51"/>
      <c r="FAF49" s="51"/>
      <c r="FAG49" s="51"/>
      <c r="FAH49" s="51"/>
      <c r="FAI49" s="51"/>
      <c r="FAJ49" s="51"/>
      <c r="FAK49" s="51"/>
      <c r="FAL49" s="51"/>
      <c r="FAM49" s="51"/>
      <c r="FAN49" s="51"/>
      <c r="FAO49" s="51"/>
      <c r="FAP49" s="51"/>
      <c r="FAQ49" s="51"/>
      <c r="FAR49" s="51"/>
      <c r="FAS49" s="51"/>
      <c r="FAT49" s="51"/>
      <c r="FAU49" s="51"/>
      <c r="FAV49" s="51"/>
      <c r="FAW49" s="51"/>
      <c r="FAX49" s="51"/>
      <c r="FAY49" s="51"/>
      <c r="FAZ49" s="51"/>
      <c r="FBA49" s="51"/>
      <c r="FBB49" s="51"/>
      <c r="FBC49" s="51"/>
      <c r="FBD49" s="51"/>
      <c r="FBE49" s="51"/>
      <c r="FBF49" s="51"/>
      <c r="FBG49" s="51"/>
      <c r="FBH49" s="51"/>
      <c r="FBI49" s="51"/>
      <c r="FBJ49" s="51"/>
      <c r="FBK49" s="51"/>
      <c r="FBL49" s="51"/>
      <c r="FBM49" s="51"/>
      <c r="FBN49" s="51"/>
      <c r="FBO49" s="51"/>
      <c r="FBP49" s="51"/>
      <c r="FBQ49" s="51"/>
      <c r="FBR49" s="51"/>
      <c r="FBS49" s="51"/>
      <c r="FBT49" s="51"/>
      <c r="FBU49" s="51"/>
      <c r="FBV49" s="51"/>
      <c r="FBW49" s="51"/>
      <c r="FBX49" s="51"/>
      <c r="FBY49" s="51"/>
      <c r="FBZ49" s="51"/>
      <c r="FCA49" s="51"/>
      <c r="FCB49" s="51"/>
      <c r="FCC49" s="51"/>
      <c r="FCD49" s="51"/>
      <c r="FCE49" s="51"/>
      <c r="FCF49" s="51"/>
      <c r="FCG49" s="51"/>
      <c r="FCH49" s="51"/>
      <c r="FCI49" s="51"/>
      <c r="FCJ49" s="51"/>
      <c r="FCK49" s="51"/>
      <c r="FCL49" s="51"/>
      <c r="FCM49" s="51"/>
      <c r="FCN49" s="51"/>
      <c r="FCO49" s="51"/>
      <c r="FCP49" s="51"/>
      <c r="FCQ49" s="51"/>
      <c r="FCR49" s="51"/>
      <c r="FCS49" s="51"/>
      <c r="FCT49" s="51"/>
      <c r="FCU49" s="51"/>
      <c r="FCV49" s="51"/>
      <c r="FCW49" s="51"/>
      <c r="FCX49" s="51"/>
      <c r="FCY49" s="51"/>
      <c r="FCZ49" s="51"/>
      <c r="FDA49" s="51"/>
      <c r="FDB49" s="51"/>
      <c r="FDC49" s="51"/>
      <c r="FDD49" s="51"/>
      <c r="FDE49" s="51"/>
      <c r="FDF49" s="51"/>
      <c r="FDG49" s="51"/>
      <c r="FDH49" s="51"/>
      <c r="FDI49" s="51"/>
      <c r="FDJ49" s="51"/>
      <c r="FDK49" s="51"/>
      <c r="FDL49" s="51"/>
      <c r="FDM49" s="51"/>
      <c r="FDN49" s="51"/>
      <c r="FDO49" s="51"/>
      <c r="FDP49" s="51"/>
      <c r="FDQ49" s="51"/>
      <c r="FDR49" s="51"/>
      <c r="FDS49" s="51"/>
      <c r="FDT49" s="51"/>
      <c r="FDU49" s="51"/>
      <c r="FDV49" s="51"/>
      <c r="FDW49" s="51"/>
      <c r="FDX49" s="51"/>
      <c r="FDY49" s="51"/>
      <c r="FDZ49" s="51"/>
      <c r="FEA49" s="51"/>
      <c r="FEB49" s="51"/>
      <c r="FEC49" s="51"/>
      <c r="FED49" s="51"/>
      <c r="FEE49" s="51"/>
      <c r="FEF49" s="51"/>
      <c r="FEG49" s="51"/>
      <c r="FEH49" s="51"/>
      <c r="FEI49" s="51"/>
      <c r="FEJ49" s="51"/>
      <c r="FEK49" s="51"/>
      <c r="FEL49" s="51"/>
      <c r="FEM49" s="51"/>
      <c r="FEN49" s="51"/>
      <c r="FEO49" s="51"/>
      <c r="FEP49" s="51"/>
      <c r="FEQ49" s="51"/>
      <c r="FER49" s="51"/>
      <c r="FES49" s="51"/>
      <c r="FET49" s="51"/>
      <c r="FEU49" s="51"/>
      <c r="FEV49" s="51"/>
      <c r="FEW49" s="51"/>
      <c r="FEX49" s="51"/>
      <c r="FEY49" s="51"/>
      <c r="FEZ49" s="51"/>
      <c r="FFA49" s="51"/>
      <c r="FFB49" s="51"/>
      <c r="FFC49" s="51"/>
      <c r="FFD49" s="51"/>
      <c r="FFE49" s="51"/>
      <c r="FFF49" s="51"/>
      <c r="FFG49" s="51"/>
      <c r="FFH49" s="51"/>
      <c r="FFI49" s="51"/>
      <c r="FFJ49" s="51"/>
      <c r="FFK49" s="51"/>
      <c r="FFL49" s="51"/>
      <c r="FFM49" s="51"/>
      <c r="FFN49" s="51"/>
      <c r="FFO49" s="51"/>
      <c r="FFP49" s="51"/>
      <c r="FFQ49" s="51"/>
      <c r="FFR49" s="51"/>
      <c r="FFS49" s="51"/>
      <c r="FFT49" s="51"/>
      <c r="FFU49" s="51"/>
      <c r="FFV49" s="51"/>
      <c r="FFW49" s="51"/>
      <c r="FFX49" s="51"/>
      <c r="FFY49" s="51"/>
      <c r="FFZ49" s="51"/>
      <c r="FGA49" s="51"/>
      <c r="FGB49" s="51"/>
      <c r="FGC49" s="51"/>
      <c r="FGD49" s="51"/>
      <c r="FGE49" s="51"/>
      <c r="FGF49" s="51"/>
      <c r="FGG49" s="51"/>
      <c r="FGH49" s="51"/>
      <c r="FGI49" s="51"/>
      <c r="FGJ49" s="51"/>
      <c r="FGK49" s="51"/>
      <c r="FGL49" s="51"/>
      <c r="FGM49" s="51"/>
      <c r="FGN49" s="51"/>
      <c r="FGO49" s="51"/>
      <c r="FGP49" s="51"/>
      <c r="FGQ49" s="51"/>
      <c r="FGR49" s="51"/>
      <c r="FGS49" s="51"/>
      <c r="FGT49" s="51"/>
      <c r="FGU49" s="51"/>
      <c r="FGV49" s="51"/>
      <c r="FGW49" s="51"/>
      <c r="FGX49" s="51"/>
      <c r="FGY49" s="51"/>
      <c r="FGZ49" s="51"/>
      <c r="FHA49" s="51"/>
      <c r="FHB49" s="51"/>
      <c r="FHC49" s="51"/>
      <c r="FHD49" s="51"/>
      <c r="FHE49" s="51"/>
      <c r="FHF49" s="51"/>
      <c r="FHG49" s="51"/>
      <c r="FHH49" s="51"/>
      <c r="FHI49" s="51"/>
      <c r="FHJ49" s="51"/>
      <c r="FHK49" s="51"/>
      <c r="FHL49" s="51"/>
      <c r="FHM49" s="51"/>
      <c r="FHN49" s="51"/>
      <c r="FHO49" s="51"/>
      <c r="FHP49" s="51"/>
      <c r="FHQ49" s="51"/>
      <c r="FHR49" s="51"/>
      <c r="FHS49" s="51"/>
      <c r="FHT49" s="51"/>
      <c r="FHU49" s="51"/>
      <c r="FHV49" s="51"/>
      <c r="FHW49" s="51"/>
      <c r="FHX49" s="51"/>
      <c r="FHY49" s="51"/>
      <c r="FHZ49" s="51"/>
      <c r="FIA49" s="51"/>
      <c r="FIB49" s="51"/>
      <c r="FIC49" s="51"/>
      <c r="FID49" s="51"/>
      <c r="FIE49" s="51"/>
      <c r="FIF49" s="51"/>
      <c r="FIG49" s="51"/>
      <c r="FIH49" s="51"/>
      <c r="FII49" s="51"/>
      <c r="FIJ49" s="51"/>
      <c r="FIK49" s="51"/>
      <c r="FIL49" s="51"/>
      <c r="FIM49" s="51"/>
      <c r="FIN49" s="51"/>
      <c r="FIO49" s="51"/>
      <c r="FIP49" s="51"/>
      <c r="FIQ49" s="51"/>
      <c r="FIR49" s="51"/>
      <c r="FIS49" s="51"/>
      <c r="FIT49" s="51"/>
      <c r="FIU49" s="51"/>
      <c r="FIV49" s="51"/>
      <c r="FIW49" s="51"/>
      <c r="FIX49" s="51"/>
      <c r="FIY49" s="51"/>
      <c r="FIZ49" s="51"/>
      <c r="FJA49" s="51"/>
      <c r="FJB49" s="51"/>
      <c r="FJC49" s="51"/>
      <c r="FJD49" s="51"/>
      <c r="FJE49" s="51"/>
      <c r="FJF49" s="51"/>
      <c r="FJG49" s="51"/>
      <c r="FJH49" s="51"/>
      <c r="FJI49" s="51"/>
      <c r="FJJ49" s="51"/>
      <c r="FJK49" s="51"/>
      <c r="FJL49" s="51"/>
      <c r="FJM49" s="51"/>
      <c r="FJN49" s="51"/>
      <c r="FJO49" s="51"/>
      <c r="FJP49" s="51"/>
      <c r="FJQ49" s="51"/>
      <c r="FJR49" s="51"/>
      <c r="FJS49" s="51"/>
      <c r="FJT49" s="51"/>
      <c r="FJU49" s="51"/>
      <c r="FJV49" s="51"/>
      <c r="FJW49" s="51"/>
      <c r="FJX49" s="51"/>
      <c r="FJY49" s="51"/>
      <c r="FJZ49" s="51"/>
      <c r="FKA49" s="51"/>
      <c r="FKB49" s="51"/>
      <c r="FKC49" s="51"/>
      <c r="FKD49" s="51"/>
      <c r="FKE49" s="51"/>
      <c r="FKF49" s="51"/>
      <c r="FKG49" s="51"/>
      <c r="FKH49" s="51"/>
      <c r="FKI49" s="51"/>
      <c r="FKJ49" s="51"/>
      <c r="FKK49" s="51"/>
      <c r="FKL49" s="51"/>
      <c r="FKM49" s="51"/>
      <c r="FKN49" s="51"/>
      <c r="FKO49" s="51"/>
      <c r="FKP49" s="51"/>
      <c r="FKQ49" s="51"/>
      <c r="FKR49" s="51"/>
      <c r="FKS49" s="51"/>
      <c r="FKT49" s="51"/>
      <c r="FKU49" s="51"/>
      <c r="FKV49" s="51"/>
      <c r="FKW49" s="51"/>
      <c r="FKX49" s="51"/>
      <c r="FKY49" s="51"/>
      <c r="FKZ49" s="51"/>
      <c r="FLA49" s="51"/>
      <c r="FLB49" s="51"/>
      <c r="FLC49" s="51"/>
      <c r="FLD49" s="51"/>
      <c r="FLE49" s="51"/>
      <c r="FLF49" s="51"/>
      <c r="FLG49" s="51"/>
      <c r="FLH49" s="51"/>
      <c r="FLI49" s="51"/>
      <c r="FLJ49" s="51"/>
      <c r="FLK49" s="51"/>
      <c r="FLL49" s="51"/>
      <c r="FLM49" s="51"/>
      <c r="FLN49" s="51"/>
      <c r="FLO49" s="51"/>
      <c r="FLP49" s="51"/>
      <c r="FLQ49" s="51"/>
      <c r="FLR49" s="51"/>
      <c r="FLS49" s="51"/>
      <c r="FLT49" s="51"/>
      <c r="FLU49" s="51"/>
      <c r="FLV49" s="51"/>
      <c r="FLW49" s="51"/>
      <c r="FLX49" s="51"/>
      <c r="FLY49" s="51"/>
      <c r="FLZ49" s="51"/>
      <c r="FMA49" s="51"/>
      <c r="FMB49" s="51"/>
      <c r="FMC49" s="51"/>
      <c r="FMD49" s="51"/>
      <c r="FME49" s="51"/>
      <c r="FMF49" s="51"/>
      <c r="FMG49" s="51"/>
      <c r="FMH49" s="51"/>
      <c r="FMI49" s="51"/>
      <c r="FMJ49" s="51"/>
      <c r="FMK49" s="51"/>
      <c r="FML49" s="51"/>
      <c r="FMM49" s="51"/>
      <c r="FMN49" s="51"/>
      <c r="FMO49" s="51"/>
      <c r="FMP49" s="51"/>
      <c r="FMQ49" s="51"/>
      <c r="FMR49" s="51"/>
      <c r="FMS49" s="51"/>
      <c r="FMT49" s="51"/>
      <c r="FMU49" s="51"/>
      <c r="FMV49" s="51"/>
      <c r="FMW49" s="51"/>
      <c r="FMX49" s="51"/>
      <c r="FMY49" s="51"/>
      <c r="FMZ49" s="51"/>
      <c r="FNA49" s="51"/>
      <c r="FNB49" s="51"/>
      <c r="FNC49" s="51"/>
      <c r="FND49" s="51"/>
      <c r="FNE49" s="51"/>
      <c r="FNF49" s="51"/>
      <c r="FNG49" s="51"/>
      <c r="FNH49" s="51"/>
      <c r="FNI49" s="51"/>
      <c r="FNJ49" s="51"/>
      <c r="FNK49" s="51"/>
      <c r="FNL49" s="51"/>
      <c r="FNM49" s="51"/>
      <c r="FNN49" s="51"/>
      <c r="FNO49" s="51"/>
      <c r="FNP49" s="51"/>
      <c r="FNQ49" s="51"/>
      <c r="FNR49" s="51"/>
      <c r="FNS49" s="51"/>
      <c r="FNT49" s="51"/>
      <c r="FNU49" s="51"/>
      <c r="FNV49" s="51"/>
      <c r="FNW49" s="51"/>
      <c r="FNX49" s="51"/>
      <c r="FNY49" s="51"/>
      <c r="FNZ49" s="51"/>
      <c r="FOA49" s="51"/>
      <c r="FOB49" s="51"/>
      <c r="FOC49" s="51"/>
      <c r="FOD49" s="51"/>
      <c r="FOE49" s="51"/>
      <c r="FOF49" s="51"/>
      <c r="FOG49" s="51"/>
      <c r="FOH49" s="51"/>
      <c r="FOI49" s="51"/>
      <c r="FOJ49" s="51"/>
      <c r="FOK49" s="51"/>
      <c r="FOL49" s="51"/>
      <c r="FOM49" s="51"/>
      <c r="FON49" s="51"/>
      <c r="FOO49" s="51"/>
      <c r="FOP49" s="51"/>
      <c r="FOQ49" s="51"/>
      <c r="FOR49" s="51"/>
      <c r="FOS49" s="51"/>
      <c r="FOT49" s="51"/>
      <c r="FOU49" s="51"/>
      <c r="FOV49" s="51"/>
      <c r="FOW49" s="51"/>
      <c r="FOX49" s="51"/>
      <c r="FOY49" s="51"/>
      <c r="FOZ49" s="51"/>
      <c r="FPA49" s="51"/>
      <c r="FPB49" s="51"/>
      <c r="FPC49" s="51"/>
      <c r="FPD49" s="51"/>
      <c r="FPE49" s="51"/>
      <c r="FPF49" s="51"/>
      <c r="FPG49" s="51"/>
      <c r="FPH49" s="51"/>
      <c r="FPI49" s="51"/>
      <c r="FPJ49" s="51"/>
      <c r="FPK49" s="51"/>
      <c r="FPL49" s="51"/>
      <c r="FPM49" s="51"/>
      <c r="FPN49" s="51"/>
      <c r="FPO49" s="51"/>
      <c r="FPP49" s="51"/>
      <c r="FPQ49" s="51"/>
      <c r="FPR49" s="51"/>
      <c r="FPS49" s="51"/>
      <c r="FPT49" s="51"/>
      <c r="FPU49" s="51"/>
      <c r="FPV49" s="51"/>
      <c r="FPW49" s="51"/>
      <c r="FPX49" s="51"/>
      <c r="FPY49" s="51"/>
      <c r="FPZ49" s="51"/>
      <c r="FQA49" s="51"/>
      <c r="FQB49" s="51"/>
      <c r="FQC49" s="51"/>
      <c r="FQD49" s="51"/>
      <c r="FQE49" s="51"/>
      <c r="FQF49" s="51"/>
      <c r="FQG49" s="51"/>
      <c r="FQH49" s="51"/>
      <c r="FQI49" s="51"/>
      <c r="FQJ49" s="51"/>
      <c r="FQK49" s="51"/>
      <c r="FQL49" s="51"/>
      <c r="FQM49" s="51"/>
      <c r="FQN49" s="51"/>
      <c r="FQO49" s="51"/>
      <c r="FQP49" s="51"/>
      <c r="FQQ49" s="51"/>
      <c r="FQR49" s="51"/>
      <c r="FQS49" s="51"/>
      <c r="FQT49" s="51"/>
      <c r="FQU49" s="51"/>
      <c r="FQV49" s="51"/>
      <c r="FQW49" s="51"/>
      <c r="FQX49" s="51"/>
      <c r="FQY49" s="51"/>
      <c r="FQZ49" s="51"/>
      <c r="FRA49" s="51"/>
      <c r="FRB49" s="51"/>
      <c r="FRC49" s="51"/>
      <c r="FRD49" s="51"/>
      <c r="FRE49" s="51"/>
      <c r="FRF49" s="51"/>
      <c r="FRG49" s="51"/>
      <c r="FRH49" s="51"/>
      <c r="FRI49" s="51"/>
      <c r="FRJ49" s="51"/>
      <c r="FRK49" s="51"/>
      <c r="FRL49" s="51"/>
      <c r="FRM49" s="51"/>
      <c r="FRN49" s="51"/>
      <c r="FRO49" s="51"/>
      <c r="FRP49" s="51"/>
      <c r="FRQ49" s="51"/>
      <c r="FRR49" s="51"/>
      <c r="FRS49" s="51"/>
      <c r="FRT49" s="51"/>
      <c r="FRU49" s="51"/>
      <c r="FRV49" s="51"/>
      <c r="FRW49" s="51"/>
      <c r="FRX49" s="51"/>
      <c r="FRY49" s="51"/>
      <c r="FRZ49" s="51"/>
      <c r="FSA49" s="51"/>
      <c r="FSB49" s="51"/>
      <c r="FSC49" s="51"/>
      <c r="FSD49" s="51"/>
      <c r="FSE49" s="51"/>
      <c r="FSF49" s="51"/>
      <c r="FSG49" s="51"/>
      <c r="FSH49" s="51"/>
      <c r="FSI49" s="51"/>
      <c r="FSJ49" s="51"/>
      <c r="FSK49" s="51"/>
      <c r="FSL49" s="51"/>
      <c r="FSM49" s="51"/>
      <c r="FSN49" s="51"/>
      <c r="FSO49" s="51"/>
      <c r="FSP49" s="51"/>
      <c r="FSQ49" s="51"/>
      <c r="FSR49" s="51"/>
      <c r="FSS49" s="51"/>
      <c r="FST49" s="51"/>
      <c r="FSU49" s="51"/>
      <c r="FSV49" s="51"/>
      <c r="FSW49" s="51"/>
      <c r="FSX49" s="51"/>
      <c r="FSY49" s="51"/>
      <c r="FSZ49" s="51"/>
      <c r="FTA49" s="51"/>
      <c r="FTB49" s="51"/>
      <c r="FTC49" s="51"/>
      <c r="FTD49" s="51"/>
      <c r="FTE49" s="51"/>
      <c r="FTF49" s="51"/>
      <c r="FTG49" s="51"/>
      <c r="FTH49" s="51"/>
      <c r="FTI49" s="51"/>
      <c r="FTJ49" s="51"/>
      <c r="FTK49" s="51"/>
      <c r="FTL49" s="51"/>
      <c r="FTM49" s="51"/>
      <c r="FTN49" s="51"/>
      <c r="FTO49" s="51"/>
      <c r="FTP49" s="51"/>
      <c r="FTQ49" s="51"/>
      <c r="FTR49" s="51"/>
      <c r="FTS49" s="51"/>
      <c r="FTT49" s="51"/>
      <c r="FTU49" s="51"/>
      <c r="FTV49" s="51"/>
      <c r="FTW49" s="51"/>
      <c r="FTX49" s="51"/>
      <c r="FTY49" s="51"/>
      <c r="FTZ49" s="51"/>
      <c r="FUA49" s="51"/>
      <c r="FUB49" s="51"/>
      <c r="FUC49" s="51"/>
      <c r="FUD49" s="51"/>
      <c r="FUE49" s="51"/>
      <c r="FUF49" s="51"/>
      <c r="FUG49" s="51"/>
      <c r="FUH49" s="51"/>
      <c r="FUI49" s="51"/>
      <c r="FUJ49" s="51"/>
      <c r="FUK49" s="51"/>
      <c r="FUL49" s="51"/>
      <c r="FUM49" s="51"/>
      <c r="FUN49" s="51"/>
      <c r="FUO49" s="51"/>
      <c r="FUP49" s="51"/>
      <c r="FUQ49" s="51"/>
      <c r="FUR49" s="51"/>
      <c r="FUS49" s="51"/>
      <c r="FUT49" s="51"/>
      <c r="FUU49" s="51"/>
      <c r="FUV49" s="51"/>
      <c r="FUW49" s="51"/>
      <c r="FUX49" s="51"/>
      <c r="FUY49" s="51"/>
      <c r="FUZ49" s="51"/>
      <c r="FVA49" s="51"/>
      <c r="FVB49" s="51"/>
      <c r="FVC49" s="51"/>
      <c r="FVD49" s="51"/>
      <c r="FVE49" s="51"/>
      <c r="FVF49" s="51"/>
      <c r="FVG49" s="51"/>
      <c r="FVH49" s="51"/>
      <c r="FVI49" s="51"/>
      <c r="FVJ49" s="51"/>
      <c r="FVK49" s="51"/>
      <c r="FVL49" s="51"/>
      <c r="FVM49" s="51"/>
      <c r="FVN49" s="51"/>
      <c r="FVO49" s="51"/>
      <c r="FVP49" s="51"/>
      <c r="FVQ49" s="51"/>
      <c r="FVR49" s="51"/>
      <c r="FVS49" s="51"/>
      <c r="FVT49" s="51"/>
      <c r="FVU49" s="51"/>
      <c r="FVV49" s="51"/>
      <c r="FVW49" s="51"/>
      <c r="FVX49" s="51"/>
      <c r="FVY49" s="51"/>
      <c r="FVZ49" s="51"/>
      <c r="FWA49" s="51"/>
      <c r="FWB49" s="51"/>
      <c r="FWC49" s="51"/>
      <c r="FWD49" s="51"/>
      <c r="FWE49" s="51"/>
      <c r="FWF49" s="51"/>
      <c r="FWG49" s="51"/>
      <c r="FWH49" s="51"/>
      <c r="FWI49" s="51"/>
      <c r="FWJ49" s="51"/>
      <c r="FWK49" s="51"/>
      <c r="FWL49" s="51"/>
      <c r="FWM49" s="51"/>
      <c r="FWN49" s="51"/>
      <c r="FWO49" s="51"/>
      <c r="FWP49" s="51"/>
      <c r="FWQ49" s="51"/>
      <c r="FWR49" s="51"/>
      <c r="FWS49" s="51"/>
      <c r="FWT49" s="51"/>
      <c r="FWU49" s="51"/>
      <c r="FWV49" s="51"/>
      <c r="FWW49" s="51"/>
      <c r="FWX49" s="51"/>
      <c r="FWY49" s="51"/>
      <c r="FWZ49" s="51"/>
      <c r="FXA49" s="51"/>
      <c r="FXB49" s="51"/>
      <c r="FXC49" s="51"/>
      <c r="FXD49" s="51"/>
      <c r="FXE49" s="51"/>
      <c r="FXF49" s="51"/>
      <c r="FXG49" s="51"/>
      <c r="FXH49" s="51"/>
      <c r="FXI49" s="51"/>
      <c r="FXJ49" s="51"/>
      <c r="FXK49" s="51"/>
      <c r="FXL49" s="51"/>
      <c r="FXM49" s="51"/>
      <c r="FXN49" s="51"/>
      <c r="FXO49" s="51"/>
      <c r="FXP49" s="51"/>
      <c r="FXQ49" s="51"/>
      <c r="FXR49" s="51"/>
      <c r="FXS49" s="51"/>
      <c r="FXT49" s="51"/>
      <c r="FXU49" s="51"/>
      <c r="FXV49" s="51"/>
      <c r="FXW49" s="51"/>
      <c r="FXX49" s="51"/>
      <c r="FXY49" s="51"/>
      <c r="FXZ49" s="51"/>
      <c r="FYA49" s="51"/>
      <c r="FYB49" s="51"/>
      <c r="FYC49" s="51"/>
      <c r="FYD49" s="51"/>
      <c r="FYE49" s="51"/>
      <c r="FYF49" s="51"/>
      <c r="FYG49" s="51"/>
      <c r="FYH49" s="51"/>
      <c r="FYI49" s="51"/>
      <c r="FYJ49" s="51"/>
      <c r="FYK49" s="51"/>
      <c r="FYL49" s="51"/>
      <c r="FYM49" s="51"/>
      <c r="FYN49" s="51"/>
      <c r="FYO49" s="51"/>
      <c r="FYP49" s="51"/>
      <c r="FYQ49" s="51"/>
      <c r="FYR49" s="51"/>
      <c r="FYS49" s="51"/>
      <c r="FYT49" s="51"/>
      <c r="FYU49" s="51"/>
      <c r="FYV49" s="51"/>
      <c r="FYW49" s="51"/>
      <c r="FYX49" s="51"/>
      <c r="FYY49" s="51"/>
      <c r="FYZ49" s="51"/>
      <c r="FZA49" s="51"/>
      <c r="FZB49" s="51"/>
      <c r="FZC49" s="51"/>
      <c r="FZD49" s="51"/>
      <c r="FZE49" s="51"/>
      <c r="FZF49" s="51"/>
      <c r="FZG49" s="51"/>
      <c r="FZH49" s="51"/>
      <c r="FZI49" s="51"/>
      <c r="FZJ49" s="51"/>
      <c r="FZK49" s="51"/>
      <c r="FZL49" s="51"/>
      <c r="FZM49" s="51"/>
      <c r="FZN49" s="51"/>
      <c r="FZO49" s="51"/>
      <c r="FZP49" s="51"/>
      <c r="FZQ49" s="51"/>
      <c r="FZR49" s="51"/>
      <c r="FZS49" s="51"/>
      <c r="FZT49" s="51"/>
      <c r="FZU49" s="51"/>
      <c r="FZV49" s="51"/>
      <c r="FZW49" s="51"/>
      <c r="FZX49" s="51"/>
      <c r="FZY49" s="51"/>
      <c r="FZZ49" s="51"/>
      <c r="GAA49" s="51"/>
      <c r="GAB49" s="51"/>
      <c r="GAC49" s="51"/>
      <c r="GAD49" s="51"/>
      <c r="GAE49" s="51"/>
      <c r="GAF49" s="51"/>
      <c r="GAG49" s="51"/>
      <c r="GAH49" s="51"/>
      <c r="GAI49" s="51"/>
      <c r="GAJ49" s="51"/>
      <c r="GAK49" s="51"/>
      <c r="GAL49" s="51"/>
      <c r="GAM49" s="51"/>
      <c r="GAN49" s="51"/>
      <c r="GAO49" s="51"/>
      <c r="GAP49" s="51"/>
      <c r="GAQ49" s="51"/>
      <c r="GAR49" s="51"/>
      <c r="GAS49" s="51"/>
      <c r="GAT49" s="51"/>
      <c r="GAU49" s="51"/>
      <c r="GAV49" s="51"/>
      <c r="GAW49" s="51"/>
      <c r="GAX49" s="51"/>
      <c r="GAY49" s="51"/>
      <c r="GAZ49" s="51"/>
      <c r="GBA49" s="51"/>
      <c r="GBB49" s="51"/>
      <c r="GBC49" s="51"/>
      <c r="GBD49" s="51"/>
      <c r="GBE49" s="51"/>
      <c r="GBF49" s="51"/>
      <c r="GBG49" s="51"/>
      <c r="GBH49" s="51"/>
      <c r="GBI49" s="51"/>
      <c r="GBJ49" s="51"/>
      <c r="GBK49" s="51"/>
      <c r="GBL49" s="51"/>
      <c r="GBM49" s="51"/>
      <c r="GBN49" s="51"/>
      <c r="GBO49" s="51"/>
      <c r="GBP49" s="51"/>
      <c r="GBQ49" s="51"/>
      <c r="GBR49" s="51"/>
      <c r="GBS49" s="51"/>
      <c r="GBT49" s="51"/>
      <c r="GBU49" s="51"/>
      <c r="GBV49" s="51"/>
      <c r="GBW49" s="51"/>
      <c r="GBX49" s="51"/>
      <c r="GBY49" s="51"/>
      <c r="GBZ49" s="51"/>
      <c r="GCA49" s="51"/>
      <c r="GCB49" s="51"/>
      <c r="GCC49" s="51"/>
      <c r="GCD49" s="51"/>
      <c r="GCE49" s="51"/>
      <c r="GCF49" s="51"/>
      <c r="GCG49" s="51"/>
      <c r="GCH49" s="51"/>
      <c r="GCI49" s="51"/>
      <c r="GCJ49" s="51"/>
      <c r="GCK49" s="51"/>
      <c r="GCL49" s="51"/>
      <c r="GCM49" s="51"/>
      <c r="GCN49" s="51"/>
      <c r="GCO49" s="51"/>
      <c r="GCP49" s="51"/>
      <c r="GCQ49" s="51"/>
      <c r="GCR49" s="51"/>
      <c r="GCS49" s="51"/>
      <c r="GCT49" s="51"/>
      <c r="GCU49" s="51"/>
      <c r="GCV49" s="51"/>
      <c r="GCW49" s="51"/>
      <c r="GCX49" s="51"/>
      <c r="GCY49" s="51"/>
      <c r="GCZ49" s="51"/>
      <c r="GDA49" s="51"/>
      <c r="GDB49" s="51"/>
      <c r="GDC49" s="51"/>
      <c r="GDD49" s="51"/>
      <c r="GDE49" s="51"/>
      <c r="GDF49" s="51"/>
      <c r="GDG49" s="51"/>
      <c r="GDH49" s="51"/>
      <c r="GDI49" s="51"/>
      <c r="GDJ49" s="51"/>
      <c r="GDK49" s="51"/>
      <c r="GDL49" s="51"/>
      <c r="GDM49" s="51"/>
      <c r="GDN49" s="51"/>
      <c r="GDO49" s="51"/>
      <c r="GDP49" s="51"/>
      <c r="GDQ49" s="51"/>
      <c r="GDR49" s="51"/>
      <c r="GDS49" s="51"/>
      <c r="GDT49" s="51"/>
      <c r="GDU49" s="51"/>
      <c r="GDV49" s="51"/>
      <c r="GDW49" s="51"/>
      <c r="GDX49" s="51"/>
      <c r="GDY49" s="51"/>
      <c r="GDZ49" s="51"/>
      <c r="GEA49" s="51"/>
      <c r="GEB49" s="51"/>
      <c r="GEC49" s="51"/>
      <c r="GED49" s="51"/>
      <c r="GEE49" s="51"/>
      <c r="GEF49" s="51"/>
      <c r="GEG49" s="51"/>
      <c r="GEH49" s="51"/>
      <c r="GEI49" s="51"/>
      <c r="GEJ49" s="51"/>
      <c r="GEK49" s="51"/>
      <c r="GEL49" s="51"/>
      <c r="GEM49" s="51"/>
      <c r="GEN49" s="51"/>
      <c r="GEO49" s="51"/>
      <c r="GEP49" s="51"/>
      <c r="GEQ49" s="51"/>
      <c r="GER49" s="51"/>
      <c r="GES49" s="51"/>
      <c r="GET49" s="51"/>
      <c r="GEU49" s="51"/>
      <c r="GEV49" s="51"/>
      <c r="GEW49" s="51"/>
      <c r="GEX49" s="51"/>
      <c r="GEY49" s="51"/>
      <c r="GEZ49" s="51"/>
      <c r="GFA49" s="51"/>
      <c r="GFB49" s="51"/>
      <c r="GFC49" s="51"/>
      <c r="GFD49" s="51"/>
      <c r="GFE49" s="51"/>
      <c r="GFF49" s="51"/>
      <c r="GFG49" s="51"/>
      <c r="GFH49" s="51"/>
      <c r="GFI49" s="51"/>
      <c r="GFJ49" s="51"/>
      <c r="GFK49" s="51"/>
      <c r="GFL49" s="51"/>
      <c r="GFM49" s="51"/>
      <c r="GFN49" s="51"/>
      <c r="GFO49" s="51"/>
      <c r="GFP49" s="51"/>
      <c r="GFQ49" s="51"/>
      <c r="GFR49" s="51"/>
      <c r="GFS49" s="51"/>
      <c r="GFT49" s="51"/>
      <c r="GFU49" s="51"/>
      <c r="GFV49" s="51"/>
      <c r="GFW49" s="51"/>
      <c r="GFX49" s="51"/>
      <c r="GFY49" s="51"/>
      <c r="GFZ49" s="51"/>
      <c r="GGA49" s="51"/>
      <c r="GGB49" s="51"/>
      <c r="GGC49" s="51"/>
      <c r="GGD49" s="51"/>
      <c r="GGE49" s="51"/>
      <c r="GGF49" s="51"/>
      <c r="GGG49" s="51"/>
      <c r="GGH49" s="51"/>
      <c r="GGI49" s="51"/>
      <c r="GGJ49" s="51"/>
      <c r="GGK49" s="51"/>
      <c r="GGL49" s="51"/>
      <c r="GGM49" s="51"/>
      <c r="GGN49" s="51"/>
      <c r="GGO49" s="51"/>
      <c r="GGP49" s="51"/>
      <c r="GGQ49" s="51"/>
      <c r="GGR49" s="51"/>
      <c r="GGS49" s="51"/>
      <c r="GGT49" s="51"/>
      <c r="GGU49" s="51"/>
      <c r="GGV49" s="51"/>
      <c r="GGW49" s="51"/>
      <c r="GGX49" s="51"/>
      <c r="GGY49" s="51"/>
      <c r="GGZ49" s="51"/>
      <c r="GHA49" s="51"/>
      <c r="GHB49" s="51"/>
      <c r="GHC49" s="51"/>
      <c r="GHD49" s="51"/>
      <c r="GHE49" s="51"/>
      <c r="GHF49" s="51"/>
      <c r="GHG49" s="51"/>
      <c r="GHH49" s="51"/>
      <c r="GHI49" s="51"/>
      <c r="GHJ49" s="51"/>
      <c r="GHK49" s="51"/>
      <c r="GHL49" s="51"/>
      <c r="GHM49" s="51"/>
      <c r="GHN49" s="51"/>
      <c r="GHO49" s="51"/>
      <c r="GHP49" s="51"/>
      <c r="GHQ49" s="51"/>
      <c r="GHR49" s="51"/>
      <c r="GHS49" s="51"/>
      <c r="GHT49" s="51"/>
      <c r="GHU49" s="51"/>
      <c r="GHV49" s="51"/>
      <c r="GHW49" s="51"/>
      <c r="GHX49" s="51"/>
      <c r="GHY49" s="51"/>
      <c r="GHZ49" s="51"/>
      <c r="GIA49" s="51"/>
      <c r="GIB49" s="51"/>
      <c r="GIC49" s="51"/>
      <c r="GID49" s="51"/>
      <c r="GIE49" s="51"/>
      <c r="GIF49" s="51"/>
      <c r="GIG49" s="51"/>
      <c r="GIH49" s="51"/>
      <c r="GII49" s="51"/>
      <c r="GIJ49" s="51"/>
      <c r="GIK49" s="51"/>
      <c r="GIL49" s="51"/>
      <c r="GIM49" s="51"/>
      <c r="GIN49" s="51"/>
      <c r="GIO49" s="51"/>
      <c r="GIP49" s="51"/>
      <c r="GIQ49" s="51"/>
      <c r="GIR49" s="51"/>
      <c r="GIS49" s="51"/>
      <c r="GIT49" s="51"/>
      <c r="GIU49" s="51"/>
      <c r="GIV49" s="51"/>
      <c r="GIW49" s="51"/>
      <c r="GIX49" s="51"/>
      <c r="GIY49" s="51"/>
      <c r="GIZ49" s="51"/>
      <c r="GJA49" s="51"/>
      <c r="GJB49" s="51"/>
      <c r="GJC49" s="51"/>
      <c r="GJD49" s="51"/>
      <c r="GJE49" s="51"/>
      <c r="GJF49" s="51"/>
      <c r="GJG49" s="51"/>
      <c r="GJH49" s="51"/>
      <c r="GJI49" s="51"/>
      <c r="GJJ49" s="51"/>
      <c r="GJK49" s="51"/>
      <c r="GJL49" s="51"/>
      <c r="GJM49" s="51"/>
      <c r="GJN49" s="51"/>
      <c r="GJO49" s="51"/>
      <c r="GJP49" s="51"/>
      <c r="GJQ49" s="51"/>
      <c r="GJR49" s="51"/>
      <c r="GJS49" s="51"/>
      <c r="GJT49" s="51"/>
      <c r="GJU49" s="51"/>
      <c r="GJV49" s="51"/>
      <c r="GJW49" s="51"/>
      <c r="GJX49" s="51"/>
      <c r="GJY49" s="51"/>
      <c r="GJZ49" s="51"/>
      <c r="GKA49" s="51"/>
      <c r="GKB49" s="51"/>
      <c r="GKC49" s="51"/>
      <c r="GKD49" s="51"/>
      <c r="GKE49" s="51"/>
      <c r="GKF49" s="51"/>
      <c r="GKG49" s="51"/>
      <c r="GKH49" s="51"/>
      <c r="GKI49" s="51"/>
      <c r="GKJ49" s="51"/>
      <c r="GKK49" s="51"/>
      <c r="GKL49" s="51"/>
      <c r="GKM49" s="51"/>
      <c r="GKN49" s="51"/>
      <c r="GKO49" s="51"/>
      <c r="GKP49" s="51"/>
      <c r="GKQ49" s="51"/>
      <c r="GKR49" s="51"/>
      <c r="GKS49" s="51"/>
      <c r="GKT49" s="51"/>
      <c r="GKU49" s="51"/>
      <c r="GKV49" s="51"/>
      <c r="GKW49" s="51"/>
      <c r="GKX49" s="51"/>
      <c r="GKY49" s="51"/>
      <c r="GKZ49" s="51"/>
      <c r="GLA49" s="51"/>
      <c r="GLB49" s="51"/>
      <c r="GLC49" s="51"/>
      <c r="GLD49" s="51"/>
      <c r="GLE49" s="51"/>
      <c r="GLF49" s="51"/>
      <c r="GLG49" s="51"/>
      <c r="GLH49" s="51"/>
      <c r="GLI49" s="51"/>
      <c r="GLJ49" s="51"/>
      <c r="GLK49" s="51"/>
      <c r="GLL49" s="51"/>
      <c r="GLM49" s="51"/>
      <c r="GLN49" s="51"/>
      <c r="GLO49" s="51"/>
      <c r="GLP49" s="51"/>
      <c r="GLQ49" s="51"/>
      <c r="GLR49" s="51"/>
      <c r="GLS49" s="51"/>
      <c r="GLT49" s="51"/>
      <c r="GLU49" s="51"/>
      <c r="GLV49" s="51"/>
      <c r="GLW49" s="51"/>
      <c r="GLX49" s="51"/>
      <c r="GLY49" s="51"/>
      <c r="GLZ49" s="51"/>
      <c r="GMA49" s="51"/>
      <c r="GMB49" s="51"/>
      <c r="GMC49" s="51"/>
      <c r="GMD49" s="51"/>
      <c r="GME49" s="51"/>
      <c r="GMF49" s="51"/>
      <c r="GMG49" s="51"/>
      <c r="GMH49" s="51"/>
      <c r="GMI49" s="51"/>
      <c r="GMJ49" s="51"/>
      <c r="GMK49" s="51"/>
      <c r="GML49" s="51"/>
      <c r="GMM49" s="51"/>
      <c r="GMN49" s="51"/>
      <c r="GMO49" s="51"/>
      <c r="GMP49" s="51"/>
      <c r="GMQ49" s="51"/>
      <c r="GMR49" s="51"/>
      <c r="GMS49" s="51"/>
      <c r="GMT49" s="51"/>
      <c r="GMU49" s="51"/>
      <c r="GMV49" s="51"/>
      <c r="GMW49" s="51"/>
      <c r="GMX49" s="51"/>
      <c r="GMY49" s="51"/>
      <c r="GMZ49" s="51"/>
      <c r="GNA49" s="51"/>
      <c r="GNB49" s="51"/>
      <c r="GNC49" s="51"/>
      <c r="GND49" s="51"/>
      <c r="GNE49" s="51"/>
      <c r="GNF49" s="51"/>
      <c r="GNG49" s="51"/>
      <c r="GNH49" s="51"/>
      <c r="GNI49" s="51"/>
      <c r="GNJ49" s="51"/>
      <c r="GNK49" s="51"/>
      <c r="GNL49" s="51"/>
      <c r="GNM49" s="51"/>
      <c r="GNN49" s="51"/>
      <c r="GNO49" s="51"/>
      <c r="GNP49" s="51"/>
      <c r="GNQ49" s="51"/>
      <c r="GNR49" s="51"/>
      <c r="GNS49" s="51"/>
      <c r="GNT49" s="51"/>
      <c r="GNU49" s="51"/>
      <c r="GNV49" s="51"/>
      <c r="GNW49" s="51"/>
      <c r="GNX49" s="51"/>
      <c r="GNY49" s="51"/>
      <c r="GNZ49" s="51"/>
      <c r="GOA49" s="51"/>
      <c r="GOB49" s="51"/>
      <c r="GOC49" s="51"/>
      <c r="GOD49" s="51"/>
      <c r="GOE49" s="51"/>
      <c r="GOF49" s="51"/>
      <c r="GOG49" s="51"/>
      <c r="GOH49" s="51"/>
      <c r="GOI49" s="51"/>
      <c r="GOJ49" s="51"/>
      <c r="GOK49" s="51"/>
      <c r="GOL49" s="51"/>
      <c r="GOM49" s="51"/>
      <c r="GON49" s="51"/>
      <c r="GOO49" s="51"/>
      <c r="GOP49" s="51"/>
      <c r="GOQ49" s="51"/>
      <c r="GOR49" s="51"/>
      <c r="GOS49" s="51"/>
      <c r="GOT49" s="51"/>
      <c r="GOU49" s="51"/>
      <c r="GOV49" s="51"/>
      <c r="GOW49" s="51"/>
      <c r="GOX49" s="51"/>
      <c r="GOY49" s="51"/>
      <c r="GOZ49" s="51"/>
      <c r="GPA49" s="51"/>
      <c r="GPB49" s="51"/>
      <c r="GPC49" s="51"/>
      <c r="GPD49" s="51"/>
      <c r="GPE49" s="51"/>
      <c r="GPF49" s="51"/>
      <c r="GPG49" s="51"/>
      <c r="GPH49" s="51"/>
      <c r="GPI49" s="51"/>
      <c r="GPJ49" s="51"/>
      <c r="GPK49" s="51"/>
      <c r="GPL49" s="51"/>
      <c r="GPM49" s="51"/>
      <c r="GPN49" s="51"/>
      <c r="GPO49" s="51"/>
      <c r="GPP49" s="51"/>
      <c r="GPQ49" s="51"/>
      <c r="GPR49" s="51"/>
      <c r="GPS49" s="51"/>
      <c r="GPT49" s="51"/>
      <c r="GPU49" s="51"/>
      <c r="GPV49" s="51"/>
      <c r="GPW49" s="51"/>
      <c r="GPX49" s="51"/>
      <c r="GPY49" s="51"/>
      <c r="GPZ49" s="51"/>
      <c r="GQA49" s="51"/>
      <c r="GQB49" s="51"/>
      <c r="GQC49" s="51"/>
      <c r="GQD49" s="51"/>
      <c r="GQE49" s="51"/>
      <c r="GQF49" s="51"/>
      <c r="GQG49" s="51"/>
      <c r="GQH49" s="51"/>
      <c r="GQI49" s="51"/>
      <c r="GQJ49" s="51"/>
      <c r="GQK49" s="51"/>
      <c r="GQL49" s="51"/>
      <c r="GQM49" s="51"/>
      <c r="GQN49" s="51"/>
      <c r="GQO49" s="51"/>
      <c r="GQP49" s="51"/>
      <c r="GQQ49" s="51"/>
      <c r="GQR49" s="51"/>
      <c r="GQS49" s="51"/>
      <c r="GQT49" s="51"/>
      <c r="GQU49" s="51"/>
      <c r="GQV49" s="51"/>
      <c r="GQW49" s="51"/>
      <c r="GQX49" s="51"/>
      <c r="GQY49" s="51"/>
      <c r="GQZ49" s="51"/>
      <c r="GRA49" s="51"/>
      <c r="GRB49" s="51"/>
      <c r="GRC49" s="51"/>
      <c r="GRD49" s="51"/>
      <c r="GRE49" s="51"/>
      <c r="GRF49" s="51"/>
      <c r="GRG49" s="51"/>
      <c r="GRH49" s="51"/>
      <c r="GRI49" s="51"/>
      <c r="GRJ49" s="51"/>
      <c r="GRK49" s="51"/>
      <c r="GRL49" s="51"/>
      <c r="GRM49" s="51"/>
      <c r="GRN49" s="51"/>
      <c r="GRO49" s="51"/>
      <c r="GRP49" s="51"/>
      <c r="GRQ49" s="51"/>
      <c r="GRR49" s="51"/>
      <c r="GRS49" s="51"/>
      <c r="GRT49" s="51"/>
      <c r="GRU49" s="51"/>
      <c r="GRV49" s="51"/>
      <c r="GRW49" s="51"/>
      <c r="GRX49" s="51"/>
      <c r="GRY49" s="51"/>
      <c r="GRZ49" s="51"/>
      <c r="GSA49" s="51"/>
      <c r="GSB49" s="51"/>
      <c r="GSC49" s="51"/>
      <c r="GSD49" s="51"/>
      <c r="GSE49" s="51"/>
      <c r="GSF49" s="51"/>
      <c r="GSG49" s="51"/>
      <c r="GSH49" s="51"/>
      <c r="GSI49" s="51"/>
      <c r="GSJ49" s="51"/>
      <c r="GSK49" s="51"/>
      <c r="GSL49" s="51"/>
      <c r="GSM49" s="51"/>
      <c r="GSN49" s="51"/>
      <c r="GSO49" s="51"/>
      <c r="GSP49" s="51"/>
      <c r="GSQ49" s="51"/>
      <c r="GSR49" s="51"/>
      <c r="GSS49" s="51"/>
      <c r="GST49" s="51"/>
      <c r="GSU49" s="51"/>
      <c r="GSV49" s="51"/>
      <c r="GSW49" s="51"/>
      <c r="GSX49" s="51"/>
      <c r="GSY49" s="51"/>
      <c r="GSZ49" s="51"/>
      <c r="GTA49" s="51"/>
      <c r="GTB49" s="51"/>
      <c r="GTC49" s="51"/>
      <c r="GTD49" s="51"/>
      <c r="GTE49" s="51"/>
      <c r="GTF49" s="51"/>
      <c r="GTG49" s="51"/>
      <c r="GTH49" s="51"/>
      <c r="GTI49" s="51"/>
      <c r="GTJ49" s="51"/>
      <c r="GTK49" s="51"/>
      <c r="GTL49" s="51"/>
      <c r="GTM49" s="51"/>
      <c r="GTN49" s="51"/>
      <c r="GTO49" s="51"/>
      <c r="GTP49" s="51"/>
      <c r="GTQ49" s="51"/>
      <c r="GTR49" s="51"/>
      <c r="GTS49" s="51"/>
      <c r="GTT49" s="51"/>
      <c r="GTU49" s="51"/>
      <c r="GTV49" s="51"/>
      <c r="GTW49" s="51"/>
      <c r="GTX49" s="51"/>
      <c r="GTY49" s="51"/>
      <c r="GTZ49" s="51"/>
      <c r="GUA49" s="51"/>
      <c r="GUB49" s="51"/>
      <c r="GUC49" s="51"/>
      <c r="GUD49" s="51"/>
      <c r="GUE49" s="51"/>
      <c r="GUF49" s="51"/>
      <c r="GUG49" s="51"/>
      <c r="GUH49" s="51"/>
      <c r="GUI49" s="51"/>
      <c r="GUJ49" s="51"/>
      <c r="GUK49" s="51"/>
      <c r="GUL49" s="51"/>
      <c r="GUM49" s="51"/>
      <c r="GUN49" s="51"/>
      <c r="GUO49" s="51"/>
      <c r="GUP49" s="51"/>
      <c r="GUQ49" s="51"/>
      <c r="GUR49" s="51"/>
      <c r="GUS49" s="51"/>
      <c r="GUT49" s="51"/>
      <c r="GUU49" s="51"/>
      <c r="GUV49" s="51"/>
      <c r="GUW49" s="51"/>
      <c r="GUX49" s="51"/>
      <c r="GUY49" s="51"/>
      <c r="GUZ49" s="51"/>
      <c r="GVA49" s="51"/>
      <c r="GVB49" s="51"/>
      <c r="GVC49" s="51"/>
      <c r="GVD49" s="51"/>
      <c r="GVE49" s="51"/>
      <c r="GVF49" s="51"/>
      <c r="GVG49" s="51"/>
      <c r="GVH49" s="51"/>
      <c r="GVI49" s="51"/>
      <c r="GVJ49" s="51"/>
      <c r="GVK49" s="51"/>
      <c r="GVL49" s="51"/>
      <c r="GVM49" s="51"/>
      <c r="GVN49" s="51"/>
      <c r="GVO49" s="51"/>
      <c r="GVP49" s="51"/>
      <c r="GVQ49" s="51"/>
      <c r="GVR49" s="51"/>
      <c r="GVS49" s="51"/>
      <c r="GVT49" s="51"/>
      <c r="GVU49" s="51"/>
      <c r="GVV49" s="51"/>
      <c r="GVW49" s="51"/>
      <c r="GVX49" s="51"/>
      <c r="GVY49" s="51"/>
      <c r="GVZ49" s="51"/>
      <c r="GWA49" s="51"/>
      <c r="GWB49" s="51"/>
      <c r="GWC49" s="51"/>
      <c r="GWD49" s="51"/>
      <c r="GWE49" s="51"/>
      <c r="GWF49" s="51"/>
      <c r="GWG49" s="51"/>
      <c r="GWH49" s="51"/>
      <c r="GWI49" s="51"/>
      <c r="GWJ49" s="51"/>
      <c r="GWK49" s="51"/>
      <c r="GWL49" s="51"/>
      <c r="GWM49" s="51"/>
      <c r="GWN49" s="51"/>
      <c r="GWO49" s="51"/>
      <c r="GWP49" s="51"/>
      <c r="GWQ49" s="51"/>
      <c r="GWR49" s="51"/>
      <c r="GWS49" s="51"/>
      <c r="GWT49" s="51"/>
      <c r="GWU49" s="51"/>
      <c r="GWV49" s="51"/>
      <c r="GWW49" s="51"/>
      <c r="GWX49" s="51"/>
      <c r="GWY49" s="51"/>
      <c r="GWZ49" s="51"/>
      <c r="GXA49" s="51"/>
      <c r="GXB49" s="51"/>
      <c r="GXC49" s="51"/>
      <c r="GXD49" s="51"/>
      <c r="GXE49" s="51"/>
      <c r="GXF49" s="51"/>
      <c r="GXG49" s="51"/>
      <c r="GXH49" s="51"/>
      <c r="GXI49" s="51"/>
      <c r="GXJ49" s="51"/>
      <c r="GXK49" s="51"/>
      <c r="GXL49" s="51"/>
      <c r="GXM49" s="51"/>
      <c r="GXN49" s="51"/>
      <c r="GXO49" s="51"/>
      <c r="GXP49" s="51"/>
      <c r="GXQ49" s="51"/>
      <c r="GXR49" s="51"/>
      <c r="GXS49" s="51"/>
      <c r="GXT49" s="51"/>
      <c r="GXU49" s="51"/>
      <c r="GXV49" s="51"/>
      <c r="GXW49" s="51"/>
      <c r="GXX49" s="51"/>
      <c r="GXY49" s="51"/>
      <c r="GXZ49" s="51"/>
      <c r="GYA49" s="51"/>
      <c r="GYB49" s="51"/>
      <c r="GYC49" s="51"/>
      <c r="GYD49" s="51"/>
      <c r="GYE49" s="51"/>
      <c r="GYF49" s="51"/>
      <c r="GYG49" s="51"/>
      <c r="GYH49" s="51"/>
      <c r="GYI49" s="51"/>
      <c r="GYJ49" s="51"/>
      <c r="GYK49" s="51"/>
      <c r="GYL49" s="51"/>
      <c r="GYM49" s="51"/>
      <c r="GYN49" s="51"/>
      <c r="GYO49" s="51"/>
      <c r="GYP49" s="51"/>
      <c r="GYQ49" s="51"/>
      <c r="GYR49" s="51"/>
      <c r="GYS49" s="51"/>
      <c r="GYT49" s="51"/>
      <c r="GYU49" s="51"/>
      <c r="GYV49" s="51"/>
      <c r="GYW49" s="51"/>
      <c r="GYX49" s="51"/>
      <c r="GYY49" s="51"/>
      <c r="GYZ49" s="51"/>
      <c r="GZA49" s="51"/>
      <c r="GZB49" s="51"/>
      <c r="GZC49" s="51"/>
      <c r="GZD49" s="51"/>
      <c r="GZE49" s="51"/>
      <c r="GZF49" s="51"/>
      <c r="GZG49" s="51"/>
      <c r="GZH49" s="51"/>
      <c r="GZI49" s="51"/>
      <c r="GZJ49" s="51"/>
      <c r="GZK49" s="51"/>
      <c r="GZL49" s="51"/>
      <c r="GZM49" s="51"/>
      <c r="GZN49" s="51"/>
      <c r="GZO49" s="51"/>
      <c r="GZP49" s="51"/>
      <c r="GZQ49" s="51"/>
      <c r="GZR49" s="51"/>
      <c r="GZS49" s="51"/>
      <c r="GZT49" s="51"/>
      <c r="GZU49" s="51"/>
      <c r="GZV49" s="51"/>
      <c r="GZW49" s="51"/>
      <c r="GZX49" s="51"/>
      <c r="GZY49" s="51"/>
      <c r="GZZ49" s="51"/>
      <c r="HAA49" s="51"/>
      <c r="HAB49" s="51"/>
      <c r="HAC49" s="51"/>
      <c r="HAD49" s="51"/>
      <c r="HAE49" s="51"/>
      <c r="HAF49" s="51"/>
      <c r="HAG49" s="51"/>
      <c r="HAH49" s="51"/>
      <c r="HAI49" s="51"/>
      <c r="HAJ49" s="51"/>
      <c r="HAK49" s="51"/>
      <c r="HAL49" s="51"/>
      <c r="HAM49" s="51"/>
      <c r="HAN49" s="51"/>
      <c r="HAO49" s="51"/>
      <c r="HAP49" s="51"/>
      <c r="HAQ49" s="51"/>
      <c r="HAR49" s="51"/>
      <c r="HAS49" s="51"/>
      <c r="HAT49" s="51"/>
      <c r="HAU49" s="51"/>
      <c r="HAV49" s="51"/>
      <c r="HAW49" s="51"/>
      <c r="HAX49" s="51"/>
      <c r="HAY49" s="51"/>
      <c r="HAZ49" s="51"/>
      <c r="HBA49" s="51"/>
      <c r="HBB49" s="51"/>
      <c r="HBC49" s="51"/>
      <c r="HBD49" s="51"/>
      <c r="HBE49" s="51"/>
      <c r="HBF49" s="51"/>
      <c r="HBG49" s="51"/>
      <c r="HBH49" s="51"/>
      <c r="HBI49" s="51"/>
      <c r="HBJ49" s="51"/>
      <c r="HBK49" s="51"/>
      <c r="HBL49" s="51"/>
      <c r="HBM49" s="51"/>
      <c r="HBN49" s="51"/>
      <c r="HBO49" s="51"/>
      <c r="HBP49" s="51"/>
      <c r="HBQ49" s="51"/>
      <c r="HBR49" s="51"/>
      <c r="HBS49" s="51"/>
      <c r="HBT49" s="51"/>
      <c r="HBU49" s="51"/>
      <c r="HBV49" s="51"/>
      <c r="HBW49" s="51"/>
      <c r="HBX49" s="51"/>
      <c r="HBY49" s="51"/>
      <c r="HBZ49" s="51"/>
      <c r="HCA49" s="51"/>
      <c r="HCB49" s="51"/>
      <c r="HCC49" s="51"/>
      <c r="HCD49" s="51"/>
      <c r="HCE49" s="51"/>
      <c r="HCF49" s="51"/>
      <c r="HCG49" s="51"/>
      <c r="HCH49" s="51"/>
      <c r="HCI49" s="51"/>
      <c r="HCJ49" s="51"/>
      <c r="HCK49" s="51"/>
      <c r="HCL49" s="51"/>
      <c r="HCM49" s="51"/>
      <c r="HCN49" s="51"/>
      <c r="HCO49" s="51"/>
      <c r="HCP49" s="51"/>
      <c r="HCQ49" s="51"/>
      <c r="HCR49" s="51"/>
      <c r="HCS49" s="51"/>
      <c r="HCT49" s="51"/>
      <c r="HCU49" s="51"/>
      <c r="HCV49" s="51"/>
      <c r="HCW49" s="51"/>
      <c r="HCX49" s="51"/>
      <c r="HCY49" s="51"/>
      <c r="HCZ49" s="51"/>
      <c r="HDA49" s="51"/>
      <c r="HDB49" s="51"/>
      <c r="HDC49" s="51"/>
      <c r="HDD49" s="51"/>
      <c r="HDE49" s="51"/>
      <c r="HDF49" s="51"/>
      <c r="HDG49" s="51"/>
      <c r="HDH49" s="51"/>
      <c r="HDI49" s="51"/>
      <c r="HDJ49" s="51"/>
      <c r="HDK49" s="51"/>
      <c r="HDL49" s="51"/>
      <c r="HDM49" s="51"/>
      <c r="HDN49" s="51"/>
      <c r="HDO49" s="51"/>
      <c r="HDP49" s="51"/>
      <c r="HDQ49" s="51"/>
      <c r="HDR49" s="51"/>
      <c r="HDS49" s="51"/>
      <c r="HDT49" s="51"/>
      <c r="HDU49" s="51"/>
      <c r="HDV49" s="51"/>
      <c r="HDW49" s="51"/>
      <c r="HDX49" s="51"/>
      <c r="HDY49" s="51"/>
      <c r="HDZ49" s="51"/>
      <c r="HEA49" s="51"/>
      <c r="HEB49" s="51"/>
      <c r="HEC49" s="51"/>
      <c r="HED49" s="51"/>
      <c r="HEE49" s="51"/>
      <c r="HEF49" s="51"/>
      <c r="HEG49" s="51"/>
      <c r="HEH49" s="51"/>
      <c r="HEI49" s="51"/>
      <c r="HEJ49" s="51"/>
      <c r="HEK49" s="51"/>
      <c r="HEL49" s="51"/>
      <c r="HEM49" s="51"/>
      <c r="HEN49" s="51"/>
      <c r="HEO49" s="51"/>
      <c r="HEP49" s="51"/>
      <c r="HEQ49" s="51"/>
      <c r="HER49" s="51"/>
      <c r="HES49" s="51"/>
      <c r="HET49" s="51"/>
      <c r="HEU49" s="51"/>
      <c r="HEV49" s="51"/>
      <c r="HEW49" s="51"/>
      <c r="HEX49" s="51"/>
      <c r="HEY49" s="51"/>
      <c r="HEZ49" s="51"/>
      <c r="HFA49" s="51"/>
      <c r="HFB49" s="51"/>
      <c r="HFC49" s="51"/>
      <c r="HFD49" s="51"/>
      <c r="HFE49" s="51"/>
      <c r="HFF49" s="51"/>
      <c r="HFG49" s="51"/>
      <c r="HFH49" s="51"/>
      <c r="HFI49" s="51"/>
      <c r="HFJ49" s="51"/>
      <c r="HFK49" s="51"/>
      <c r="HFL49" s="51"/>
      <c r="HFM49" s="51"/>
      <c r="HFN49" s="51"/>
      <c r="HFO49" s="51"/>
      <c r="HFP49" s="51"/>
      <c r="HFQ49" s="51"/>
      <c r="HFR49" s="51"/>
      <c r="HFS49" s="51"/>
      <c r="HFT49" s="51"/>
      <c r="HFU49" s="51"/>
      <c r="HFV49" s="51"/>
      <c r="HFW49" s="51"/>
      <c r="HFX49" s="51"/>
      <c r="HFY49" s="51"/>
      <c r="HFZ49" s="51"/>
      <c r="HGA49" s="51"/>
      <c r="HGB49" s="51"/>
      <c r="HGC49" s="51"/>
      <c r="HGD49" s="51"/>
      <c r="HGE49" s="51"/>
      <c r="HGF49" s="51"/>
      <c r="HGG49" s="51"/>
      <c r="HGH49" s="51"/>
      <c r="HGI49" s="51"/>
      <c r="HGJ49" s="51"/>
      <c r="HGK49" s="51"/>
      <c r="HGL49" s="51"/>
      <c r="HGM49" s="51"/>
      <c r="HGN49" s="51"/>
      <c r="HGO49" s="51"/>
      <c r="HGP49" s="51"/>
      <c r="HGQ49" s="51"/>
      <c r="HGR49" s="51"/>
      <c r="HGS49" s="51"/>
      <c r="HGT49" s="51"/>
      <c r="HGU49" s="51"/>
      <c r="HGV49" s="51"/>
      <c r="HGW49" s="51"/>
      <c r="HGX49" s="51"/>
      <c r="HGY49" s="51"/>
      <c r="HGZ49" s="51"/>
      <c r="HHA49" s="51"/>
      <c r="HHB49" s="51"/>
      <c r="HHC49" s="51"/>
      <c r="HHD49" s="51"/>
      <c r="HHE49" s="51"/>
      <c r="HHF49" s="51"/>
      <c r="HHG49" s="51"/>
      <c r="HHH49" s="51"/>
      <c r="HHI49" s="51"/>
      <c r="HHJ49" s="51"/>
      <c r="HHK49" s="51"/>
      <c r="HHL49" s="51"/>
      <c r="HHM49" s="51"/>
      <c r="HHN49" s="51"/>
      <c r="HHO49" s="51"/>
      <c r="HHP49" s="51"/>
      <c r="HHQ49" s="51"/>
      <c r="HHR49" s="51"/>
      <c r="HHS49" s="51"/>
      <c r="HHT49" s="51"/>
      <c r="HHU49" s="51"/>
      <c r="HHV49" s="51"/>
      <c r="HHW49" s="51"/>
      <c r="HHX49" s="51"/>
      <c r="HHY49" s="51"/>
      <c r="HHZ49" s="51"/>
      <c r="HIA49" s="51"/>
      <c r="HIB49" s="51"/>
      <c r="HIC49" s="51"/>
      <c r="HID49" s="51"/>
      <c r="HIE49" s="51"/>
      <c r="HIF49" s="51"/>
      <c r="HIG49" s="51"/>
      <c r="HIH49" s="51"/>
      <c r="HII49" s="51"/>
      <c r="HIJ49" s="51"/>
      <c r="HIK49" s="51"/>
      <c r="HIL49" s="51"/>
      <c r="HIM49" s="51"/>
      <c r="HIN49" s="51"/>
      <c r="HIO49" s="51"/>
      <c r="HIP49" s="51"/>
      <c r="HIQ49" s="51"/>
      <c r="HIR49" s="51"/>
      <c r="HIS49" s="51"/>
      <c r="HIT49" s="51"/>
      <c r="HIU49" s="51"/>
      <c r="HIV49" s="51"/>
      <c r="HIW49" s="51"/>
      <c r="HIX49" s="51"/>
      <c r="HIY49" s="51"/>
      <c r="HIZ49" s="51"/>
      <c r="HJA49" s="51"/>
      <c r="HJB49" s="51"/>
      <c r="HJC49" s="51"/>
      <c r="HJD49" s="51"/>
      <c r="HJE49" s="51"/>
      <c r="HJF49" s="51"/>
      <c r="HJG49" s="51"/>
      <c r="HJH49" s="51"/>
      <c r="HJI49" s="51"/>
      <c r="HJJ49" s="51"/>
      <c r="HJK49" s="51"/>
      <c r="HJL49" s="51"/>
      <c r="HJM49" s="51"/>
      <c r="HJN49" s="51"/>
      <c r="HJO49" s="51"/>
      <c r="HJP49" s="51"/>
      <c r="HJQ49" s="51"/>
      <c r="HJR49" s="51"/>
      <c r="HJS49" s="51"/>
      <c r="HJT49" s="51"/>
      <c r="HJU49" s="51"/>
      <c r="HJV49" s="51"/>
      <c r="HJW49" s="51"/>
      <c r="HJX49" s="51"/>
      <c r="HJY49" s="51"/>
      <c r="HJZ49" s="51"/>
      <c r="HKA49" s="51"/>
      <c r="HKB49" s="51"/>
      <c r="HKC49" s="51"/>
      <c r="HKD49" s="51"/>
      <c r="HKE49" s="51"/>
      <c r="HKF49" s="51"/>
      <c r="HKG49" s="51"/>
      <c r="HKH49" s="51"/>
      <c r="HKI49" s="51"/>
      <c r="HKJ49" s="51"/>
      <c r="HKK49" s="51"/>
      <c r="HKL49" s="51"/>
      <c r="HKM49" s="51"/>
      <c r="HKN49" s="51"/>
      <c r="HKO49" s="51"/>
      <c r="HKP49" s="51"/>
      <c r="HKQ49" s="51"/>
      <c r="HKR49" s="51"/>
      <c r="HKS49" s="51"/>
      <c r="HKT49" s="51"/>
      <c r="HKU49" s="51"/>
      <c r="HKV49" s="51"/>
      <c r="HKW49" s="51"/>
      <c r="HKX49" s="51"/>
      <c r="HKY49" s="51"/>
      <c r="HKZ49" s="51"/>
      <c r="HLA49" s="51"/>
      <c r="HLB49" s="51"/>
      <c r="HLC49" s="51"/>
      <c r="HLD49" s="51"/>
      <c r="HLE49" s="51"/>
      <c r="HLF49" s="51"/>
      <c r="HLG49" s="51"/>
      <c r="HLH49" s="51"/>
      <c r="HLI49" s="51"/>
      <c r="HLJ49" s="51"/>
      <c r="HLK49" s="51"/>
      <c r="HLL49" s="51"/>
      <c r="HLM49" s="51"/>
      <c r="HLN49" s="51"/>
      <c r="HLO49" s="51"/>
      <c r="HLP49" s="51"/>
      <c r="HLQ49" s="51"/>
      <c r="HLR49" s="51"/>
      <c r="HLS49" s="51"/>
      <c r="HLT49" s="51"/>
      <c r="HLU49" s="51"/>
      <c r="HLV49" s="51"/>
      <c r="HLW49" s="51"/>
      <c r="HLX49" s="51"/>
      <c r="HLY49" s="51"/>
      <c r="HLZ49" s="51"/>
      <c r="HMA49" s="51"/>
      <c r="HMB49" s="51"/>
      <c r="HMC49" s="51"/>
      <c r="HMD49" s="51"/>
      <c r="HME49" s="51"/>
      <c r="HMF49" s="51"/>
      <c r="HMG49" s="51"/>
      <c r="HMH49" s="51"/>
      <c r="HMI49" s="51"/>
      <c r="HMJ49" s="51"/>
      <c r="HMK49" s="51"/>
      <c r="HML49" s="51"/>
      <c r="HMM49" s="51"/>
      <c r="HMN49" s="51"/>
      <c r="HMO49" s="51"/>
      <c r="HMP49" s="51"/>
      <c r="HMQ49" s="51"/>
      <c r="HMR49" s="51"/>
      <c r="HMS49" s="51"/>
      <c r="HMT49" s="51"/>
      <c r="HMU49" s="51"/>
      <c r="HMV49" s="51"/>
      <c r="HMW49" s="51"/>
      <c r="HMX49" s="51"/>
      <c r="HMY49" s="51"/>
      <c r="HMZ49" s="51"/>
      <c r="HNA49" s="51"/>
      <c r="HNB49" s="51"/>
      <c r="HNC49" s="51"/>
      <c r="HND49" s="51"/>
      <c r="HNE49" s="51"/>
      <c r="HNF49" s="51"/>
      <c r="HNG49" s="51"/>
      <c r="HNH49" s="51"/>
      <c r="HNI49" s="51"/>
      <c r="HNJ49" s="51"/>
      <c r="HNK49" s="51"/>
      <c r="HNL49" s="51"/>
      <c r="HNM49" s="51"/>
      <c r="HNN49" s="51"/>
      <c r="HNO49" s="51"/>
      <c r="HNP49" s="51"/>
      <c r="HNQ49" s="51"/>
      <c r="HNR49" s="51"/>
      <c r="HNS49" s="51"/>
      <c r="HNT49" s="51"/>
      <c r="HNU49" s="51"/>
      <c r="HNV49" s="51"/>
      <c r="HNW49" s="51"/>
      <c r="HNX49" s="51"/>
      <c r="HNY49" s="51"/>
      <c r="HNZ49" s="51"/>
      <c r="HOA49" s="51"/>
      <c r="HOB49" s="51"/>
      <c r="HOC49" s="51"/>
      <c r="HOD49" s="51"/>
      <c r="HOE49" s="51"/>
      <c r="HOF49" s="51"/>
      <c r="HOG49" s="51"/>
      <c r="HOH49" s="51"/>
      <c r="HOI49" s="51"/>
      <c r="HOJ49" s="51"/>
      <c r="HOK49" s="51"/>
      <c r="HOL49" s="51"/>
      <c r="HOM49" s="51"/>
      <c r="HON49" s="51"/>
      <c r="HOO49" s="51"/>
      <c r="HOP49" s="51"/>
      <c r="HOQ49" s="51"/>
      <c r="HOR49" s="51"/>
      <c r="HOS49" s="51"/>
      <c r="HOT49" s="51"/>
      <c r="HOU49" s="51"/>
      <c r="HOV49" s="51"/>
      <c r="HOW49" s="51"/>
      <c r="HOX49" s="51"/>
      <c r="HOY49" s="51"/>
      <c r="HOZ49" s="51"/>
      <c r="HPA49" s="51"/>
      <c r="HPB49" s="51"/>
      <c r="HPC49" s="51"/>
      <c r="HPD49" s="51"/>
      <c r="HPE49" s="51"/>
      <c r="HPF49" s="51"/>
      <c r="HPG49" s="51"/>
      <c r="HPH49" s="51"/>
      <c r="HPI49" s="51"/>
      <c r="HPJ49" s="51"/>
      <c r="HPK49" s="51"/>
      <c r="HPL49" s="51"/>
      <c r="HPM49" s="51"/>
      <c r="HPN49" s="51"/>
      <c r="HPO49" s="51"/>
      <c r="HPP49" s="51"/>
      <c r="HPQ49" s="51"/>
      <c r="HPR49" s="51"/>
      <c r="HPS49" s="51"/>
      <c r="HPT49" s="51"/>
      <c r="HPU49" s="51"/>
      <c r="HPV49" s="51"/>
      <c r="HPW49" s="51"/>
      <c r="HPX49" s="51"/>
      <c r="HPY49" s="51"/>
      <c r="HPZ49" s="51"/>
      <c r="HQA49" s="51"/>
      <c r="HQB49" s="51"/>
      <c r="HQC49" s="51"/>
      <c r="HQD49" s="51"/>
      <c r="HQE49" s="51"/>
      <c r="HQF49" s="51"/>
      <c r="HQG49" s="51"/>
      <c r="HQH49" s="51"/>
      <c r="HQI49" s="51"/>
      <c r="HQJ49" s="51"/>
      <c r="HQK49" s="51"/>
      <c r="HQL49" s="51"/>
      <c r="HQM49" s="51"/>
      <c r="HQN49" s="51"/>
      <c r="HQO49" s="51"/>
      <c r="HQP49" s="51"/>
      <c r="HQQ49" s="51"/>
      <c r="HQR49" s="51"/>
      <c r="HQS49" s="51"/>
      <c r="HQT49" s="51"/>
      <c r="HQU49" s="51"/>
      <c r="HQV49" s="51"/>
      <c r="HQW49" s="51"/>
      <c r="HQX49" s="51"/>
      <c r="HQY49" s="51"/>
      <c r="HQZ49" s="51"/>
      <c r="HRA49" s="51"/>
      <c r="HRB49" s="51"/>
      <c r="HRC49" s="51"/>
      <c r="HRD49" s="51"/>
      <c r="HRE49" s="51"/>
      <c r="HRF49" s="51"/>
      <c r="HRG49" s="51"/>
      <c r="HRH49" s="51"/>
      <c r="HRI49" s="51"/>
      <c r="HRJ49" s="51"/>
      <c r="HRK49" s="51"/>
      <c r="HRL49" s="51"/>
      <c r="HRM49" s="51"/>
      <c r="HRN49" s="51"/>
      <c r="HRO49" s="51"/>
      <c r="HRP49" s="51"/>
      <c r="HRQ49" s="51"/>
      <c r="HRR49" s="51"/>
      <c r="HRS49" s="51"/>
      <c r="HRT49" s="51"/>
      <c r="HRU49" s="51"/>
      <c r="HRV49" s="51"/>
      <c r="HRW49" s="51"/>
      <c r="HRX49" s="51"/>
      <c r="HRY49" s="51"/>
      <c r="HRZ49" s="51"/>
      <c r="HSA49" s="51"/>
      <c r="HSB49" s="51"/>
      <c r="HSC49" s="51"/>
      <c r="HSD49" s="51"/>
      <c r="HSE49" s="51"/>
      <c r="HSF49" s="51"/>
      <c r="HSG49" s="51"/>
      <c r="HSH49" s="51"/>
      <c r="HSI49" s="51"/>
      <c r="HSJ49" s="51"/>
      <c r="HSK49" s="51"/>
      <c r="HSL49" s="51"/>
      <c r="HSM49" s="51"/>
      <c r="HSN49" s="51"/>
      <c r="HSO49" s="51"/>
      <c r="HSP49" s="51"/>
      <c r="HSQ49" s="51"/>
      <c r="HSR49" s="51"/>
      <c r="HSS49" s="51"/>
      <c r="HST49" s="51"/>
      <c r="HSU49" s="51"/>
      <c r="HSV49" s="51"/>
      <c r="HSW49" s="51"/>
      <c r="HSX49" s="51"/>
      <c r="HSY49" s="51"/>
      <c r="HSZ49" s="51"/>
      <c r="HTA49" s="51"/>
      <c r="HTB49" s="51"/>
      <c r="HTC49" s="51"/>
      <c r="HTD49" s="51"/>
      <c r="HTE49" s="51"/>
      <c r="HTF49" s="51"/>
      <c r="HTG49" s="51"/>
      <c r="HTH49" s="51"/>
      <c r="HTI49" s="51"/>
      <c r="HTJ49" s="51"/>
      <c r="HTK49" s="51"/>
      <c r="HTL49" s="51"/>
      <c r="HTM49" s="51"/>
      <c r="HTN49" s="51"/>
      <c r="HTO49" s="51"/>
      <c r="HTP49" s="51"/>
      <c r="HTQ49" s="51"/>
      <c r="HTR49" s="51"/>
      <c r="HTS49" s="51"/>
      <c r="HTT49" s="51"/>
      <c r="HTU49" s="51"/>
      <c r="HTV49" s="51"/>
      <c r="HTW49" s="51"/>
      <c r="HTX49" s="51"/>
      <c r="HTY49" s="51"/>
      <c r="HTZ49" s="51"/>
      <c r="HUA49" s="51"/>
      <c r="HUB49" s="51"/>
      <c r="HUC49" s="51"/>
      <c r="HUD49" s="51"/>
      <c r="HUE49" s="51"/>
      <c r="HUF49" s="51"/>
      <c r="HUG49" s="51"/>
      <c r="HUH49" s="51"/>
      <c r="HUI49" s="51"/>
      <c r="HUJ49" s="51"/>
      <c r="HUK49" s="51"/>
      <c r="HUL49" s="51"/>
      <c r="HUM49" s="51"/>
      <c r="HUN49" s="51"/>
      <c r="HUO49" s="51"/>
      <c r="HUP49" s="51"/>
      <c r="HUQ49" s="51"/>
      <c r="HUR49" s="51"/>
      <c r="HUS49" s="51"/>
      <c r="HUT49" s="51"/>
      <c r="HUU49" s="51"/>
      <c r="HUV49" s="51"/>
      <c r="HUW49" s="51"/>
      <c r="HUX49" s="51"/>
      <c r="HUY49" s="51"/>
      <c r="HUZ49" s="51"/>
      <c r="HVA49" s="51"/>
      <c r="HVB49" s="51"/>
      <c r="HVC49" s="51"/>
      <c r="HVD49" s="51"/>
      <c r="HVE49" s="51"/>
      <c r="HVF49" s="51"/>
      <c r="HVG49" s="51"/>
      <c r="HVH49" s="51"/>
      <c r="HVI49" s="51"/>
      <c r="HVJ49" s="51"/>
      <c r="HVK49" s="51"/>
      <c r="HVL49" s="51"/>
      <c r="HVM49" s="51"/>
      <c r="HVN49" s="51"/>
      <c r="HVO49" s="51"/>
      <c r="HVP49" s="51"/>
      <c r="HVQ49" s="51"/>
      <c r="HVR49" s="51"/>
      <c r="HVS49" s="51"/>
      <c r="HVT49" s="51"/>
      <c r="HVU49" s="51"/>
      <c r="HVV49" s="51"/>
      <c r="HVW49" s="51"/>
      <c r="HVX49" s="51"/>
      <c r="HVY49" s="51"/>
      <c r="HVZ49" s="51"/>
      <c r="HWA49" s="51"/>
      <c r="HWB49" s="51"/>
      <c r="HWC49" s="51"/>
      <c r="HWD49" s="51"/>
      <c r="HWE49" s="51"/>
      <c r="HWF49" s="51"/>
      <c r="HWG49" s="51"/>
      <c r="HWH49" s="51"/>
      <c r="HWI49" s="51"/>
      <c r="HWJ49" s="51"/>
      <c r="HWK49" s="51"/>
      <c r="HWL49" s="51"/>
      <c r="HWM49" s="51"/>
      <c r="HWN49" s="51"/>
      <c r="HWO49" s="51"/>
      <c r="HWP49" s="51"/>
      <c r="HWQ49" s="51"/>
      <c r="HWR49" s="51"/>
      <c r="HWS49" s="51"/>
      <c r="HWT49" s="51"/>
      <c r="HWU49" s="51"/>
      <c r="HWV49" s="51"/>
      <c r="HWW49" s="51"/>
      <c r="HWX49" s="51"/>
      <c r="HWY49" s="51"/>
      <c r="HWZ49" s="51"/>
      <c r="HXA49" s="51"/>
      <c r="HXB49" s="51"/>
      <c r="HXC49" s="51"/>
      <c r="HXD49" s="51"/>
      <c r="HXE49" s="51"/>
      <c r="HXF49" s="51"/>
      <c r="HXG49" s="51"/>
      <c r="HXH49" s="51"/>
      <c r="HXI49" s="51"/>
      <c r="HXJ49" s="51"/>
      <c r="HXK49" s="51"/>
      <c r="HXL49" s="51"/>
      <c r="HXM49" s="51"/>
      <c r="HXN49" s="51"/>
      <c r="HXO49" s="51"/>
      <c r="HXP49" s="51"/>
      <c r="HXQ49" s="51"/>
      <c r="HXR49" s="51"/>
      <c r="HXS49" s="51"/>
      <c r="HXT49" s="51"/>
      <c r="HXU49" s="51"/>
      <c r="HXV49" s="51"/>
      <c r="HXW49" s="51"/>
      <c r="HXX49" s="51"/>
      <c r="HXY49" s="51"/>
      <c r="HXZ49" s="51"/>
      <c r="HYA49" s="51"/>
      <c r="HYB49" s="51"/>
      <c r="HYC49" s="51"/>
      <c r="HYD49" s="51"/>
      <c r="HYE49" s="51"/>
      <c r="HYF49" s="51"/>
      <c r="HYG49" s="51"/>
      <c r="HYH49" s="51"/>
      <c r="HYI49" s="51"/>
      <c r="HYJ49" s="51"/>
      <c r="HYK49" s="51"/>
      <c r="HYL49" s="51"/>
      <c r="HYM49" s="51"/>
      <c r="HYN49" s="51"/>
      <c r="HYO49" s="51"/>
      <c r="HYP49" s="51"/>
      <c r="HYQ49" s="51"/>
      <c r="HYR49" s="51"/>
      <c r="HYS49" s="51"/>
      <c r="HYT49" s="51"/>
      <c r="HYU49" s="51"/>
      <c r="HYV49" s="51"/>
      <c r="HYW49" s="51"/>
      <c r="HYX49" s="51"/>
      <c r="HYY49" s="51"/>
      <c r="HYZ49" s="51"/>
      <c r="HZA49" s="51"/>
      <c r="HZB49" s="51"/>
      <c r="HZC49" s="51"/>
      <c r="HZD49" s="51"/>
      <c r="HZE49" s="51"/>
      <c r="HZF49" s="51"/>
      <c r="HZG49" s="51"/>
      <c r="HZH49" s="51"/>
      <c r="HZI49" s="51"/>
      <c r="HZJ49" s="51"/>
      <c r="HZK49" s="51"/>
      <c r="HZL49" s="51"/>
      <c r="HZM49" s="51"/>
      <c r="HZN49" s="51"/>
      <c r="HZO49" s="51"/>
      <c r="HZP49" s="51"/>
      <c r="HZQ49" s="51"/>
      <c r="HZR49" s="51"/>
      <c r="HZS49" s="51"/>
      <c r="HZT49" s="51"/>
      <c r="HZU49" s="51"/>
      <c r="HZV49" s="51"/>
      <c r="HZW49" s="51"/>
      <c r="HZX49" s="51"/>
      <c r="HZY49" s="51"/>
      <c r="HZZ49" s="51"/>
      <c r="IAA49" s="51"/>
      <c r="IAB49" s="51"/>
      <c r="IAC49" s="51"/>
      <c r="IAD49" s="51"/>
      <c r="IAE49" s="51"/>
      <c r="IAF49" s="51"/>
      <c r="IAG49" s="51"/>
      <c r="IAH49" s="51"/>
      <c r="IAI49" s="51"/>
      <c r="IAJ49" s="51"/>
      <c r="IAK49" s="51"/>
      <c r="IAL49" s="51"/>
      <c r="IAM49" s="51"/>
      <c r="IAN49" s="51"/>
      <c r="IAO49" s="51"/>
      <c r="IAP49" s="51"/>
      <c r="IAQ49" s="51"/>
      <c r="IAR49" s="51"/>
      <c r="IAS49" s="51"/>
      <c r="IAT49" s="51"/>
      <c r="IAU49" s="51"/>
      <c r="IAV49" s="51"/>
      <c r="IAW49" s="51"/>
      <c r="IAX49" s="51"/>
      <c r="IAY49" s="51"/>
      <c r="IAZ49" s="51"/>
      <c r="IBA49" s="51"/>
      <c r="IBB49" s="51"/>
      <c r="IBC49" s="51"/>
      <c r="IBD49" s="51"/>
      <c r="IBE49" s="51"/>
      <c r="IBF49" s="51"/>
      <c r="IBG49" s="51"/>
      <c r="IBH49" s="51"/>
      <c r="IBI49" s="51"/>
      <c r="IBJ49" s="51"/>
      <c r="IBK49" s="51"/>
      <c r="IBL49" s="51"/>
      <c r="IBM49" s="51"/>
      <c r="IBN49" s="51"/>
      <c r="IBO49" s="51"/>
      <c r="IBP49" s="51"/>
      <c r="IBQ49" s="51"/>
      <c r="IBR49" s="51"/>
      <c r="IBS49" s="51"/>
      <c r="IBT49" s="51"/>
      <c r="IBU49" s="51"/>
      <c r="IBV49" s="51"/>
      <c r="IBW49" s="51"/>
      <c r="IBX49" s="51"/>
      <c r="IBY49" s="51"/>
      <c r="IBZ49" s="51"/>
      <c r="ICA49" s="51"/>
      <c r="ICB49" s="51"/>
      <c r="ICC49" s="51"/>
      <c r="ICD49" s="51"/>
      <c r="ICE49" s="51"/>
      <c r="ICF49" s="51"/>
      <c r="ICG49" s="51"/>
      <c r="ICH49" s="51"/>
      <c r="ICI49" s="51"/>
      <c r="ICJ49" s="51"/>
      <c r="ICK49" s="51"/>
      <c r="ICL49" s="51"/>
      <c r="ICM49" s="51"/>
      <c r="ICN49" s="51"/>
      <c r="ICO49" s="51"/>
      <c r="ICP49" s="51"/>
      <c r="ICQ49" s="51"/>
      <c r="ICR49" s="51"/>
      <c r="ICS49" s="51"/>
      <c r="ICT49" s="51"/>
      <c r="ICU49" s="51"/>
      <c r="ICV49" s="51"/>
      <c r="ICW49" s="51"/>
      <c r="ICX49" s="51"/>
      <c r="ICY49" s="51"/>
      <c r="ICZ49" s="51"/>
      <c r="IDA49" s="51"/>
      <c r="IDB49" s="51"/>
      <c r="IDC49" s="51"/>
      <c r="IDD49" s="51"/>
      <c r="IDE49" s="51"/>
      <c r="IDF49" s="51"/>
      <c r="IDG49" s="51"/>
      <c r="IDH49" s="51"/>
      <c r="IDI49" s="51"/>
      <c r="IDJ49" s="51"/>
      <c r="IDK49" s="51"/>
      <c r="IDL49" s="51"/>
      <c r="IDM49" s="51"/>
      <c r="IDN49" s="51"/>
      <c r="IDO49" s="51"/>
      <c r="IDP49" s="51"/>
      <c r="IDQ49" s="51"/>
      <c r="IDR49" s="51"/>
      <c r="IDS49" s="51"/>
      <c r="IDT49" s="51"/>
      <c r="IDU49" s="51"/>
      <c r="IDV49" s="51"/>
      <c r="IDW49" s="51"/>
      <c r="IDX49" s="51"/>
      <c r="IDY49" s="51"/>
      <c r="IDZ49" s="51"/>
      <c r="IEA49" s="51"/>
      <c r="IEB49" s="51"/>
      <c r="IEC49" s="51"/>
      <c r="IED49" s="51"/>
      <c r="IEE49" s="51"/>
      <c r="IEF49" s="51"/>
      <c r="IEG49" s="51"/>
      <c r="IEH49" s="51"/>
      <c r="IEI49" s="51"/>
      <c r="IEJ49" s="51"/>
      <c r="IEK49" s="51"/>
      <c r="IEL49" s="51"/>
      <c r="IEM49" s="51"/>
      <c r="IEN49" s="51"/>
      <c r="IEO49" s="51"/>
      <c r="IEP49" s="51"/>
      <c r="IEQ49" s="51"/>
      <c r="IER49" s="51"/>
      <c r="IES49" s="51"/>
      <c r="IET49" s="51"/>
      <c r="IEU49" s="51"/>
      <c r="IEV49" s="51"/>
      <c r="IEW49" s="51"/>
      <c r="IEX49" s="51"/>
      <c r="IEY49" s="51"/>
      <c r="IEZ49" s="51"/>
      <c r="IFA49" s="51"/>
      <c r="IFB49" s="51"/>
      <c r="IFC49" s="51"/>
      <c r="IFD49" s="51"/>
      <c r="IFE49" s="51"/>
      <c r="IFF49" s="51"/>
      <c r="IFG49" s="51"/>
      <c r="IFH49" s="51"/>
      <c r="IFI49" s="51"/>
      <c r="IFJ49" s="51"/>
      <c r="IFK49" s="51"/>
      <c r="IFL49" s="51"/>
      <c r="IFM49" s="51"/>
      <c r="IFN49" s="51"/>
      <c r="IFO49" s="51"/>
      <c r="IFP49" s="51"/>
      <c r="IFQ49" s="51"/>
      <c r="IFR49" s="51"/>
      <c r="IFS49" s="51"/>
      <c r="IFT49" s="51"/>
      <c r="IFU49" s="51"/>
      <c r="IFV49" s="51"/>
      <c r="IFW49" s="51"/>
      <c r="IFX49" s="51"/>
      <c r="IFY49" s="51"/>
      <c r="IFZ49" s="51"/>
      <c r="IGA49" s="51"/>
      <c r="IGB49" s="51"/>
      <c r="IGC49" s="51"/>
      <c r="IGD49" s="51"/>
      <c r="IGE49" s="51"/>
      <c r="IGF49" s="51"/>
      <c r="IGG49" s="51"/>
      <c r="IGH49" s="51"/>
      <c r="IGI49" s="51"/>
      <c r="IGJ49" s="51"/>
      <c r="IGK49" s="51"/>
      <c r="IGL49" s="51"/>
      <c r="IGM49" s="51"/>
      <c r="IGN49" s="51"/>
      <c r="IGO49" s="51"/>
      <c r="IGP49" s="51"/>
      <c r="IGQ49" s="51"/>
      <c r="IGR49" s="51"/>
      <c r="IGS49" s="51"/>
      <c r="IGT49" s="51"/>
      <c r="IGU49" s="51"/>
      <c r="IGV49" s="51"/>
      <c r="IGW49" s="51"/>
      <c r="IGX49" s="51"/>
      <c r="IGY49" s="51"/>
      <c r="IGZ49" s="51"/>
      <c r="IHA49" s="51"/>
      <c r="IHB49" s="51"/>
      <c r="IHC49" s="51"/>
      <c r="IHD49" s="51"/>
      <c r="IHE49" s="51"/>
      <c r="IHF49" s="51"/>
      <c r="IHG49" s="51"/>
      <c r="IHH49" s="51"/>
      <c r="IHI49" s="51"/>
      <c r="IHJ49" s="51"/>
      <c r="IHK49" s="51"/>
      <c r="IHL49" s="51"/>
      <c r="IHM49" s="51"/>
      <c r="IHN49" s="51"/>
      <c r="IHO49" s="51"/>
      <c r="IHP49" s="51"/>
      <c r="IHQ49" s="51"/>
      <c r="IHR49" s="51"/>
      <c r="IHS49" s="51"/>
      <c r="IHT49" s="51"/>
      <c r="IHU49" s="51"/>
      <c r="IHV49" s="51"/>
      <c r="IHW49" s="51"/>
      <c r="IHX49" s="51"/>
      <c r="IHY49" s="51"/>
      <c r="IHZ49" s="51"/>
      <c r="IIA49" s="51"/>
      <c r="IIB49" s="51"/>
      <c r="IIC49" s="51"/>
      <c r="IID49" s="51"/>
      <c r="IIE49" s="51"/>
      <c r="IIF49" s="51"/>
      <c r="IIG49" s="51"/>
      <c r="IIH49" s="51"/>
      <c r="III49" s="51"/>
      <c r="IIJ49" s="51"/>
      <c r="IIK49" s="51"/>
      <c r="IIL49" s="51"/>
      <c r="IIM49" s="51"/>
      <c r="IIN49" s="51"/>
      <c r="IIO49" s="51"/>
      <c r="IIP49" s="51"/>
      <c r="IIQ49" s="51"/>
      <c r="IIR49" s="51"/>
      <c r="IIS49" s="51"/>
      <c r="IIT49" s="51"/>
      <c r="IIU49" s="51"/>
      <c r="IIV49" s="51"/>
      <c r="IIW49" s="51"/>
      <c r="IIX49" s="51"/>
      <c r="IIY49" s="51"/>
      <c r="IIZ49" s="51"/>
      <c r="IJA49" s="51"/>
      <c r="IJB49" s="51"/>
      <c r="IJC49" s="51"/>
      <c r="IJD49" s="51"/>
      <c r="IJE49" s="51"/>
      <c r="IJF49" s="51"/>
      <c r="IJG49" s="51"/>
      <c r="IJH49" s="51"/>
      <c r="IJI49" s="51"/>
      <c r="IJJ49" s="51"/>
      <c r="IJK49" s="51"/>
      <c r="IJL49" s="51"/>
      <c r="IJM49" s="51"/>
      <c r="IJN49" s="51"/>
      <c r="IJO49" s="51"/>
      <c r="IJP49" s="51"/>
      <c r="IJQ49" s="51"/>
      <c r="IJR49" s="51"/>
      <c r="IJS49" s="51"/>
      <c r="IJT49" s="51"/>
      <c r="IJU49" s="51"/>
      <c r="IJV49" s="51"/>
      <c r="IJW49" s="51"/>
      <c r="IJX49" s="51"/>
      <c r="IJY49" s="51"/>
      <c r="IJZ49" s="51"/>
      <c r="IKA49" s="51"/>
      <c r="IKB49" s="51"/>
      <c r="IKC49" s="51"/>
      <c r="IKD49" s="51"/>
      <c r="IKE49" s="51"/>
      <c r="IKF49" s="51"/>
      <c r="IKG49" s="51"/>
      <c r="IKH49" s="51"/>
      <c r="IKI49" s="51"/>
      <c r="IKJ49" s="51"/>
      <c r="IKK49" s="51"/>
      <c r="IKL49" s="51"/>
      <c r="IKM49" s="51"/>
      <c r="IKN49" s="51"/>
      <c r="IKO49" s="51"/>
      <c r="IKP49" s="51"/>
      <c r="IKQ49" s="51"/>
      <c r="IKR49" s="51"/>
      <c r="IKS49" s="51"/>
      <c r="IKT49" s="51"/>
      <c r="IKU49" s="51"/>
      <c r="IKV49" s="51"/>
      <c r="IKW49" s="51"/>
      <c r="IKX49" s="51"/>
      <c r="IKY49" s="51"/>
      <c r="IKZ49" s="51"/>
      <c r="ILA49" s="51"/>
      <c r="ILB49" s="51"/>
      <c r="ILC49" s="51"/>
      <c r="ILD49" s="51"/>
      <c r="ILE49" s="51"/>
      <c r="ILF49" s="51"/>
      <c r="ILG49" s="51"/>
      <c r="ILH49" s="51"/>
      <c r="ILI49" s="51"/>
      <c r="ILJ49" s="51"/>
      <c r="ILK49" s="51"/>
      <c r="ILL49" s="51"/>
      <c r="ILM49" s="51"/>
      <c r="ILN49" s="51"/>
      <c r="ILO49" s="51"/>
      <c r="ILP49" s="51"/>
      <c r="ILQ49" s="51"/>
      <c r="ILR49" s="51"/>
      <c r="ILS49" s="51"/>
      <c r="ILT49" s="51"/>
      <c r="ILU49" s="51"/>
      <c r="ILV49" s="51"/>
      <c r="ILW49" s="51"/>
      <c r="ILX49" s="51"/>
      <c r="ILY49" s="51"/>
      <c r="ILZ49" s="51"/>
      <c r="IMA49" s="51"/>
      <c r="IMB49" s="51"/>
      <c r="IMC49" s="51"/>
      <c r="IMD49" s="51"/>
      <c r="IME49" s="51"/>
      <c r="IMF49" s="51"/>
      <c r="IMG49" s="51"/>
      <c r="IMH49" s="51"/>
      <c r="IMI49" s="51"/>
      <c r="IMJ49" s="51"/>
      <c r="IMK49" s="51"/>
      <c r="IML49" s="51"/>
      <c r="IMM49" s="51"/>
      <c r="IMN49" s="51"/>
      <c r="IMO49" s="51"/>
      <c r="IMP49" s="51"/>
      <c r="IMQ49" s="51"/>
      <c r="IMR49" s="51"/>
      <c r="IMS49" s="51"/>
      <c r="IMT49" s="51"/>
      <c r="IMU49" s="51"/>
      <c r="IMV49" s="51"/>
      <c r="IMW49" s="51"/>
      <c r="IMX49" s="51"/>
      <c r="IMY49" s="51"/>
      <c r="IMZ49" s="51"/>
      <c r="INA49" s="51"/>
      <c r="INB49" s="51"/>
      <c r="INC49" s="51"/>
      <c r="IND49" s="51"/>
      <c r="INE49" s="51"/>
      <c r="INF49" s="51"/>
      <c r="ING49" s="51"/>
      <c r="INH49" s="51"/>
      <c r="INI49" s="51"/>
      <c r="INJ49" s="51"/>
      <c r="INK49" s="51"/>
      <c r="INL49" s="51"/>
      <c r="INM49" s="51"/>
      <c r="INN49" s="51"/>
      <c r="INO49" s="51"/>
      <c r="INP49" s="51"/>
      <c r="INQ49" s="51"/>
      <c r="INR49" s="51"/>
      <c r="INS49" s="51"/>
      <c r="INT49" s="51"/>
      <c r="INU49" s="51"/>
      <c r="INV49" s="51"/>
      <c r="INW49" s="51"/>
      <c r="INX49" s="51"/>
      <c r="INY49" s="51"/>
      <c r="INZ49" s="51"/>
      <c r="IOA49" s="51"/>
      <c r="IOB49" s="51"/>
      <c r="IOC49" s="51"/>
      <c r="IOD49" s="51"/>
      <c r="IOE49" s="51"/>
      <c r="IOF49" s="51"/>
      <c r="IOG49" s="51"/>
      <c r="IOH49" s="51"/>
      <c r="IOI49" s="51"/>
      <c r="IOJ49" s="51"/>
      <c r="IOK49" s="51"/>
      <c r="IOL49" s="51"/>
      <c r="IOM49" s="51"/>
      <c r="ION49" s="51"/>
      <c r="IOO49" s="51"/>
      <c r="IOP49" s="51"/>
      <c r="IOQ49" s="51"/>
      <c r="IOR49" s="51"/>
      <c r="IOS49" s="51"/>
      <c r="IOT49" s="51"/>
      <c r="IOU49" s="51"/>
      <c r="IOV49" s="51"/>
      <c r="IOW49" s="51"/>
      <c r="IOX49" s="51"/>
      <c r="IOY49" s="51"/>
      <c r="IOZ49" s="51"/>
      <c r="IPA49" s="51"/>
      <c r="IPB49" s="51"/>
      <c r="IPC49" s="51"/>
      <c r="IPD49" s="51"/>
      <c r="IPE49" s="51"/>
      <c r="IPF49" s="51"/>
      <c r="IPG49" s="51"/>
      <c r="IPH49" s="51"/>
      <c r="IPI49" s="51"/>
      <c r="IPJ49" s="51"/>
      <c r="IPK49" s="51"/>
      <c r="IPL49" s="51"/>
      <c r="IPM49" s="51"/>
      <c r="IPN49" s="51"/>
      <c r="IPO49" s="51"/>
      <c r="IPP49" s="51"/>
      <c r="IPQ49" s="51"/>
      <c r="IPR49" s="51"/>
      <c r="IPS49" s="51"/>
      <c r="IPT49" s="51"/>
      <c r="IPU49" s="51"/>
      <c r="IPV49" s="51"/>
      <c r="IPW49" s="51"/>
      <c r="IPX49" s="51"/>
      <c r="IPY49" s="51"/>
      <c r="IPZ49" s="51"/>
      <c r="IQA49" s="51"/>
      <c r="IQB49" s="51"/>
      <c r="IQC49" s="51"/>
      <c r="IQD49" s="51"/>
      <c r="IQE49" s="51"/>
      <c r="IQF49" s="51"/>
      <c r="IQG49" s="51"/>
      <c r="IQH49" s="51"/>
      <c r="IQI49" s="51"/>
      <c r="IQJ49" s="51"/>
      <c r="IQK49" s="51"/>
      <c r="IQL49" s="51"/>
      <c r="IQM49" s="51"/>
      <c r="IQN49" s="51"/>
      <c r="IQO49" s="51"/>
      <c r="IQP49" s="51"/>
      <c r="IQQ49" s="51"/>
      <c r="IQR49" s="51"/>
      <c r="IQS49" s="51"/>
      <c r="IQT49" s="51"/>
      <c r="IQU49" s="51"/>
      <c r="IQV49" s="51"/>
      <c r="IQW49" s="51"/>
      <c r="IQX49" s="51"/>
      <c r="IQY49" s="51"/>
      <c r="IQZ49" s="51"/>
      <c r="IRA49" s="51"/>
      <c r="IRB49" s="51"/>
      <c r="IRC49" s="51"/>
      <c r="IRD49" s="51"/>
      <c r="IRE49" s="51"/>
      <c r="IRF49" s="51"/>
      <c r="IRG49" s="51"/>
      <c r="IRH49" s="51"/>
      <c r="IRI49" s="51"/>
      <c r="IRJ49" s="51"/>
      <c r="IRK49" s="51"/>
      <c r="IRL49" s="51"/>
      <c r="IRM49" s="51"/>
      <c r="IRN49" s="51"/>
      <c r="IRO49" s="51"/>
      <c r="IRP49" s="51"/>
      <c r="IRQ49" s="51"/>
      <c r="IRR49" s="51"/>
      <c r="IRS49" s="51"/>
      <c r="IRT49" s="51"/>
      <c r="IRU49" s="51"/>
      <c r="IRV49" s="51"/>
      <c r="IRW49" s="51"/>
      <c r="IRX49" s="51"/>
      <c r="IRY49" s="51"/>
      <c r="IRZ49" s="51"/>
      <c r="ISA49" s="51"/>
      <c r="ISB49" s="51"/>
      <c r="ISC49" s="51"/>
      <c r="ISD49" s="51"/>
      <c r="ISE49" s="51"/>
      <c r="ISF49" s="51"/>
      <c r="ISG49" s="51"/>
      <c r="ISH49" s="51"/>
      <c r="ISI49" s="51"/>
      <c r="ISJ49" s="51"/>
      <c r="ISK49" s="51"/>
      <c r="ISL49" s="51"/>
      <c r="ISM49" s="51"/>
      <c r="ISN49" s="51"/>
      <c r="ISO49" s="51"/>
      <c r="ISP49" s="51"/>
      <c r="ISQ49" s="51"/>
      <c r="ISR49" s="51"/>
      <c r="ISS49" s="51"/>
      <c r="IST49" s="51"/>
      <c r="ISU49" s="51"/>
      <c r="ISV49" s="51"/>
      <c r="ISW49" s="51"/>
      <c r="ISX49" s="51"/>
      <c r="ISY49" s="51"/>
      <c r="ISZ49" s="51"/>
      <c r="ITA49" s="51"/>
      <c r="ITB49" s="51"/>
      <c r="ITC49" s="51"/>
      <c r="ITD49" s="51"/>
      <c r="ITE49" s="51"/>
      <c r="ITF49" s="51"/>
      <c r="ITG49" s="51"/>
      <c r="ITH49" s="51"/>
      <c r="ITI49" s="51"/>
      <c r="ITJ49" s="51"/>
      <c r="ITK49" s="51"/>
      <c r="ITL49" s="51"/>
      <c r="ITM49" s="51"/>
      <c r="ITN49" s="51"/>
      <c r="ITO49" s="51"/>
      <c r="ITP49" s="51"/>
      <c r="ITQ49" s="51"/>
      <c r="ITR49" s="51"/>
      <c r="ITS49" s="51"/>
      <c r="ITT49" s="51"/>
      <c r="ITU49" s="51"/>
      <c r="ITV49" s="51"/>
      <c r="ITW49" s="51"/>
      <c r="ITX49" s="51"/>
      <c r="ITY49" s="51"/>
      <c r="ITZ49" s="51"/>
      <c r="IUA49" s="51"/>
      <c r="IUB49" s="51"/>
      <c r="IUC49" s="51"/>
      <c r="IUD49" s="51"/>
      <c r="IUE49" s="51"/>
      <c r="IUF49" s="51"/>
      <c r="IUG49" s="51"/>
      <c r="IUH49" s="51"/>
      <c r="IUI49" s="51"/>
      <c r="IUJ49" s="51"/>
      <c r="IUK49" s="51"/>
      <c r="IUL49" s="51"/>
      <c r="IUM49" s="51"/>
      <c r="IUN49" s="51"/>
      <c r="IUO49" s="51"/>
      <c r="IUP49" s="51"/>
      <c r="IUQ49" s="51"/>
      <c r="IUR49" s="51"/>
      <c r="IUS49" s="51"/>
      <c r="IUT49" s="51"/>
      <c r="IUU49" s="51"/>
      <c r="IUV49" s="51"/>
      <c r="IUW49" s="51"/>
      <c r="IUX49" s="51"/>
      <c r="IUY49" s="51"/>
      <c r="IUZ49" s="51"/>
      <c r="IVA49" s="51"/>
      <c r="IVB49" s="51"/>
      <c r="IVC49" s="51"/>
      <c r="IVD49" s="51"/>
      <c r="IVE49" s="51"/>
      <c r="IVF49" s="51"/>
      <c r="IVG49" s="51"/>
      <c r="IVH49" s="51"/>
      <c r="IVI49" s="51"/>
      <c r="IVJ49" s="51"/>
      <c r="IVK49" s="51"/>
      <c r="IVL49" s="51"/>
      <c r="IVM49" s="51"/>
      <c r="IVN49" s="51"/>
      <c r="IVO49" s="51"/>
      <c r="IVP49" s="51"/>
      <c r="IVQ49" s="51"/>
      <c r="IVR49" s="51"/>
      <c r="IVS49" s="51"/>
      <c r="IVT49" s="51"/>
      <c r="IVU49" s="51"/>
      <c r="IVV49" s="51"/>
      <c r="IVW49" s="51"/>
      <c r="IVX49" s="51"/>
      <c r="IVY49" s="51"/>
      <c r="IVZ49" s="51"/>
      <c r="IWA49" s="51"/>
      <c r="IWB49" s="51"/>
      <c r="IWC49" s="51"/>
      <c r="IWD49" s="51"/>
      <c r="IWE49" s="51"/>
      <c r="IWF49" s="51"/>
      <c r="IWG49" s="51"/>
      <c r="IWH49" s="51"/>
      <c r="IWI49" s="51"/>
      <c r="IWJ49" s="51"/>
      <c r="IWK49" s="51"/>
      <c r="IWL49" s="51"/>
      <c r="IWM49" s="51"/>
      <c r="IWN49" s="51"/>
      <c r="IWO49" s="51"/>
      <c r="IWP49" s="51"/>
      <c r="IWQ49" s="51"/>
      <c r="IWR49" s="51"/>
      <c r="IWS49" s="51"/>
      <c r="IWT49" s="51"/>
      <c r="IWU49" s="51"/>
      <c r="IWV49" s="51"/>
      <c r="IWW49" s="51"/>
      <c r="IWX49" s="51"/>
      <c r="IWY49" s="51"/>
      <c r="IWZ49" s="51"/>
      <c r="IXA49" s="51"/>
      <c r="IXB49" s="51"/>
      <c r="IXC49" s="51"/>
      <c r="IXD49" s="51"/>
      <c r="IXE49" s="51"/>
      <c r="IXF49" s="51"/>
      <c r="IXG49" s="51"/>
      <c r="IXH49" s="51"/>
      <c r="IXI49" s="51"/>
      <c r="IXJ49" s="51"/>
      <c r="IXK49" s="51"/>
      <c r="IXL49" s="51"/>
      <c r="IXM49" s="51"/>
      <c r="IXN49" s="51"/>
      <c r="IXO49" s="51"/>
      <c r="IXP49" s="51"/>
      <c r="IXQ49" s="51"/>
      <c r="IXR49" s="51"/>
      <c r="IXS49" s="51"/>
      <c r="IXT49" s="51"/>
      <c r="IXU49" s="51"/>
      <c r="IXV49" s="51"/>
      <c r="IXW49" s="51"/>
      <c r="IXX49" s="51"/>
      <c r="IXY49" s="51"/>
      <c r="IXZ49" s="51"/>
      <c r="IYA49" s="51"/>
      <c r="IYB49" s="51"/>
      <c r="IYC49" s="51"/>
      <c r="IYD49" s="51"/>
      <c r="IYE49" s="51"/>
      <c r="IYF49" s="51"/>
      <c r="IYG49" s="51"/>
      <c r="IYH49" s="51"/>
      <c r="IYI49" s="51"/>
      <c r="IYJ49" s="51"/>
      <c r="IYK49" s="51"/>
      <c r="IYL49" s="51"/>
      <c r="IYM49" s="51"/>
      <c r="IYN49" s="51"/>
      <c r="IYO49" s="51"/>
      <c r="IYP49" s="51"/>
      <c r="IYQ49" s="51"/>
      <c r="IYR49" s="51"/>
      <c r="IYS49" s="51"/>
      <c r="IYT49" s="51"/>
      <c r="IYU49" s="51"/>
      <c r="IYV49" s="51"/>
      <c r="IYW49" s="51"/>
      <c r="IYX49" s="51"/>
      <c r="IYY49" s="51"/>
      <c r="IYZ49" s="51"/>
      <c r="IZA49" s="51"/>
      <c r="IZB49" s="51"/>
      <c r="IZC49" s="51"/>
      <c r="IZD49" s="51"/>
      <c r="IZE49" s="51"/>
      <c r="IZF49" s="51"/>
      <c r="IZG49" s="51"/>
      <c r="IZH49" s="51"/>
      <c r="IZI49" s="51"/>
      <c r="IZJ49" s="51"/>
      <c r="IZK49" s="51"/>
      <c r="IZL49" s="51"/>
      <c r="IZM49" s="51"/>
      <c r="IZN49" s="51"/>
      <c r="IZO49" s="51"/>
      <c r="IZP49" s="51"/>
      <c r="IZQ49" s="51"/>
      <c r="IZR49" s="51"/>
      <c r="IZS49" s="51"/>
      <c r="IZT49" s="51"/>
      <c r="IZU49" s="51"/>
      <c r="IZV49" s="51"/>
      <c r="IZW49" s="51"/>
      <c r="IZX49" s="51"/>
      <c r="IZY49" s="51"/>
      <c r="IZZ49" s="51"/>
      <c r="JAA49" s="51"/>
      <c r="JAB49" s="51"/>
      <c r="JAC49" s="51"/>
      <c r="JAD49" s="51"/>
      <c r="JAE49" s="51"/>
      <c r="JAF49" s="51"/>
      <c r="JAG49" s="51"/>
      <c r="JAH49" s="51"/>
      <c r="JAI49" s="51"/>
      <c r="JAJ49" s="51"/>
      <c r="JAK49" s="51"/>
      <c r="JAL49" s="51"/>
      <c r="JAM49" s="51"/>
      <c r="JAN49" s="51"/>
      <c r="JAO49" s="51"/>
      <c r="JAP49" s="51"/>
      <c r="JAQ49" s="51"/>
      <c r="JAR49" s="51"/>
      <c r="JAS49" s="51"/>
      <c r="JAT49" s="51"/>
      <c r="JAU49" s="51"/>
      <c r="JAV49" s="51"/>
      <c r="JAW49" s="51"/>
      <c r="JAX49" s="51"/>
      <c r="JAY49" s="51"/>
      <c r="JAZ49" s="51"/>
      <c r="JBA49" s="51"/>
      <c r="JBB49" s="51"/>
      <c r="JBC49" s="51"/>
      <c r="JBD49" s="51"/>
      <c r="JBE49" s="51"/>
      <c r="JBF49" s="51"/>
      <c r="JBG49" s="51"/>
      <c r="JBH49" s="51"/>
      <c r="JBI49" s="51"/>
      <c r="JBJ49" s="51"/>
      <c r="JBK49" s="51"/>
      <c r="JBL49" s="51"/>
      <c r="JBM49" s="51"/>
      <c r="JBN49" s="51"/>
      <c r="JBO49" s="51"/>
      <c r="JBP49" s="51"/>
      <c r="JBQ49" s="51"/>
      <c r="JBR49" s="51"/>
      <c r="JBS49" s="51"/>
      <c r="JBT49" s="51"/>
      <c r="JBU49" s="51"/>
      <c r="JBV49" s="51"/>
      <c r="JBW49" s="51"/>
      <c r="JBX49" s="51"/>
      <c r="JBY49" s="51"/>
      <c r="JBZ49" s="51"/>
      <c r="JCA49" s="51"/>
      <c r="JCB49" s="51"/>
      <c r="JCC49" s="51"/>
      <c r="JCD49" s="51"/>
      <c r="JCE49" s="51"/>
      <c r="JCF49" s="51"/>
      <c r="JCG49" s="51"/>
      <c r="JCH49" s="51"/>
      <c r="JCI49" s="51"/>
      <c r="JCJ49" s="51"/>
      <c r="JCK49" s="51"/>
      <c r="JCL49" s="51"/>
      <c r="JCM49" s="51"/>
      <c r="JCN49" s="51"/>
      <c r="JCO49" s="51"/>
      <c r="JCP49" s="51"/>
      <c r="JCQ49" s="51"/>
      <c r="JCR49" s="51"/>
      <c r="JCS49" s="51"/>
      <c r="JCT49" s="51"/>
      <c r="JCU49" s="51"/>
      <c r="JCV49" s="51"/>
      <c r="JCW49" s="51"/>
      <c r="JCX49" s="51"/>
      <c r="JCY49" s="51"/>
      <c r="JCZ49" s="51"/>
      <c r="JDA49" s="51"/>
      <c r="JDB49" s="51"/>
      <c r="JDC49" s="51"/>
      <c r="JDD49" s="51"/>
      <c r="JDE49" s="51"/>
      <c r="JDF49" s="51"/>
      <c r="JDG49" s="51"/>
      <c r="JDH49" s="51"/>
      <c r="JDI49" s="51"/>
      <c r="JDJ49" s="51"/>
      <c r="JDK49" s="51"/>
      <c r="JDL49" s="51"/>
      <c r="JDM49" s="51"/>
      <c r="JDN49" s="51"/>
      <c r="JDO49" s="51"/>
      <c r="JDP49" s="51"/>
      <c r="JDQ49" s="51"/>
      <c r="JDR49" s="51"/>
      <c r="JDS49" s="51"/>
      <c r="JDT49" s="51"/>
      <c r="JDU49" s="51"/>
      <c r="JDV49" s="51"/>
      <c r="JDW49" s="51"/>
      <c r="JDX49" s="51"/>
      <c r="JDY49" s="51"/>
      <c r="JDZ49" s="51"/>
      <c r="JEA49" s="51"/>
      <c r="JEB49" s="51"/>
      <c r="JEC49" s="51"/>
      <c r="JED49" s="51"/>
      <c r="JEE49" s="51"/>
      <c r="JEF49" s="51"/>
      <c r="JEG49" s="51"/>
      <c r="JEH49" s="51"/>
      <c r="JEI49" s="51"/>
      <c r="JEJ49" s="51"/>
      <c r="JEK49" s="51"/>
      <c r="JEL49" s="51"/>
      <c r="JEM49" s="51"/>
      <c r="JEN49" s="51"/>
      <c r="JEO49" s="51"/>
      <c r="JEP49" s="51"/>
      <c r="JEQ49" s="51"/>
      <c r="JER49" s="51"/>
      <c r="JES49" s="51"/>
      <c r="JET49" s="51"/>
      <c r="JEU49" s="51"/>
      <c r="JEV49" s="51"/>
      <c r="JEW49" s="51"/>
      <c r="JEX49" s="51"/>
      <c r="JEY49" s="51"/>
      <c r="JEZ49" s="51"/>
      <c r="JFA49" s="51"/>
      <c r="JFB49" s="51"/>
      <c r="JFC49" s="51"/>
      <c r="JFD49" s="51"/>
      <c r="JFE49" s="51"/>
      <c r="JFF49" s="51"/>
      <c r="JFG49" s="51"/>
      <c r="JFH49" s="51"/>
      <c r="JFI49" s="51"/>
      <c r="JFJ49" s="51"/>
      <c r="JFK49" s="51"/>
      <c r="JFL49" s="51"/>
      <c r="JFM49" s="51"/>
      <c r="JFN49" s="51"/>
      <c r="JFO49" s="51"/>
      <c r="JFP49" s="51"/>
      <c r="JFQ49" s="51"/>
      <c r="JFR49" s="51"/>
      <c r="JFS49" s="51"/>
      <c r="JFT49" s="51"/>
      <c r="JFU49" s="51"/>
      <c r="JFV49" s="51"/>
      <c r="JFW49" s="51"/>
      <c r="JFX49" s="51"/>
      <c r="JFY49" s="51"/>
      <c r="JFZ49" s="51"/>
      <c r="JGA49" s="51"/>
      <c r="JGB49" s="51"/>
      <c r="JGC49" s="51"/>
      <c r="JGD49" s="51"/>
      <c r="JGE49" s="51"/>
      <c r="JGF49" s="51"/>
      <c r="JGG49" s="51"/>
      <c r="JGH49" s="51"/>
      <c r="JGI49" s="51"/>
      <c r="JGJ49" s="51"/>
      <c r="JGK49" s="51"/>
      <c r="JGL49" s="51"/>
      <c r="JGM49" s="51"/>
      <c r="JGN49" s="51"/>
      <c r="JGO49" s="51"/>
      <c r="JGP49" s="51"/>
      <c r="JGQ49" s="51"/>
      <c r="JGR49" s="51"/>
      <c r="JGS49" s="51"/>
      <c r="JGT49" s="51"/>
      <c r="JGU49" s="51"/>
      <c r="JGV49" s="51"/>
      <c r="JGW49" s="51"/>
      <c r="JGX49" s="51"/>
      <c r="JGY49" s="51"/>
      <c r="JGZ49" s="51"/>
      <c r="JHA49" s="51"/>
      <c r="JHB49" s="51"/>
      <c r="JHC49" s="51"/>
      <c r="JHD49" s="51"/>
      <c r="JHE49" s="51"/>
      <c r="JHF49" s="51"/>
      <c r="JHG49" s="51"/>
      <c r="JHH49" s="51"/>
      <c r="JHI49" s="51"/>
      <c r="JHJ49" s="51"/>
      <c r="JHK49" s="51"/>
      <c r="JHL49" s="51"/>
      <c r="JHM49" s="51"/>
      <c r="JHN49" s="51"/>
      <c r="JHO49" s="51"/>
      <c r="JHP49" s="51"/>
      <c r="JHQ49" s="51"/>
      <c r="JHR49" s="51"/>
      <c r="JHS49" s="51"/>
      <c r="JHT49" s="51"/>
      <c r="JHU49" s="51"/>
      <c r="JHV49" s="51"/>
      <c r="JHW49" s="51"/>
      <c r="JHX49" s="51"/>
      <c r="JHY49" s="51"/>
      <c r="JHZ49" s="51"/>
      <c r="JIA49" s="51"/>
      <c r="JIB49" s="51"/>
      <c r="JIC49" s="51"/>
      <c r="JID49" s="51"/>
      <c r="JIE49" s="51"/>
      <c r="JIF49" s="51"/>
      <c r="JIG49" s="51"/>
      <c r="JIH49" s="51"/>
      <c r="JII49" s="51"/>
      <c r="JIJ49" s="51"/>
      <c r="JIK49" s="51"/>
      <c r="JIL49" s="51"/>
      <c r="JIM49" s="51"/>
      <c r="JIN49" s="51"/>
      <c r="JIO49" s="51"/>
      <c r="JIP49" s="51"/>
      <c r="JIQ49" s="51"/>
      <c r="JIR49" s="51"/>
      <c r="JIS49" s="51"/>
      <c r="JIT49" s="51"/>
      <c r="JIU49" s="51"/>
      <c r="JIV49" s="51"/>
      <c r="JIW49" s="51"/>
      <c r="JIX49" s="51"/>
      <c r="JIY49" s="51"/>
      <c r="JIZ49" s="51"/>
      <c r="JJA49" s="51"/>
      <c r="JJB49" s="51"/>
      <c r="JJC49" s="51"/>
      <c r="JJD49" s="51"/>
      <c r="JJE49" s="51"/>
      <c r="JJF49" s="51"/>
      <c r="JJG49" s="51"/>
      <c r="JJH49" s="51"/>
      <c r="JJI49" s="51"/>
      <c r="JJJ49" s="51"/>
      <c r="JJK49" s="51"/>
      <c r="JJL49" s="51"/>
      <c r="JJM49" s="51"/>
      <c r="JJN49" s="51"/>
      <c r="JJO49" s="51"/>
      <c r="JJP49" s="51"/>
      <c r="JJQ49" s="51"/>
      <c r="JJR49" s="51"/>
      <c r="JJS49" s="51"/>
      <c r="JJT49" s="51"/>
      <c r="JJU49" s="51"/>
      <c r="JJV49" s="51"/>
      <c r="JJW49" s="51"/>
      <c r="JJX49" s="51"/>
      <c r="JJY49" s="51"/>
      <c r="JJZ49" s="51"/>
      <c r="JKA49" s="51"/>
      <c r="JKB49" s="51"/>
      <c r="JKC49" s="51"/>
      <c r="JKD49" s="51"/>
      <c r="JKE49" s="51"/>
      <c r="JKF49" s="51"/>
      <c r="JKG49" s="51"/>
      <c r="JKH49" s="51"/>
      <c r="JKI49" s="51"/>
      <c r="JKJ49" s="51"/>
      <c r="JKK49" s="51"/>
      <c r="JKL49" s="51"/>
      <c r="JKM49" s="51"/>
      <c r="JKN49" s="51"/>
      <c r="JKO49" s="51"/>
      <c r="JKP49" s="51"/>
      <c r="JKQ49" s="51"/>
      <c r="JKR49" s="51"/>
      <c r="JKS49" s="51"/>
      <c r="JKT49" s="51"/>
      <c r="JKU49" s="51"/>
      <c r="JKV49" s="51"/>
      <c r="JKW49" s="51"/>
      <c r="JKX49" s="51"/>
      <c r="JKY49" s="51"/>
      <c r="JKZ49" s="51"/>
      <c r="JLA49" s="51"/>
      <c r="JLB49" s="51"/>
      <c r="JLC49" s="51"/>
      <c r="JLD49" s="51"/>
      <c r="JLE49" s="51"/>
      <c r="JLF49" s="51"/>
      <c r="JLG49" s="51"/>
      <c r="JLH49" s="51"/>
      <c r="JLI49" s="51"/>
      <c r="JLJ49" s="51"/>
      <c r="JLK49" s="51"/>
      <c r="JLL49" s="51"/>
      <c r="JLM49" s="51"/>
      <c r="JLN49" s="51"/>
      <c r="JLO49" s="51"/>
      <c r="JLP49" s="51"/>
      <c r="JLQ49" s="51"/>
      <c r="JLR49" s="51"/>
      <c r="JLS49" s="51"/>
      <c r="JLT49" s="51"/>
      <c r="JLU49" s="51"/>
      <c r="JLV49" s="51"/>
      <c r="JLW49" s="51"/>
      <c r="JLX49" s="51"/>
      <c r="JLY49" s="51"/>
      <c r="JLZ49" s="51"/>
      <c r="JMA49" s="51"/>
      <c r="JMB49" s="51"/>
      <c r="JMC49" s="51"/>
      <c r="JMD49" s="51"/>
      <c r="JME49" s="51"/>
      <c r="JMF49" s="51"/>
      <c r="JMG49" s="51"/>
      <c r="JMH49" s="51"/>
      <c r="JMI49" s="51"/>
      <c r="JMJ49" s="51"/>
      <c r="JMK49" s="51"/>
      <c r="JML49" s="51"/>
      <c r="JMM49" s="51"/>
      <c r="JMN49" s="51"/>
      <c r="JMO49" s="51"/>
      <c r="JMP49" s="51"/>
      <c r="JMQ49" s="51"/>
      <c r="JMR49" s="51"/>
      <c r="JMS49" s="51"/>
      <c r="JMT49" s="51"/>
      <c r="JMU49" s="51"/>
      <c r="JMV49" s="51"/>
      <c r="JMW49" s="51"/>
      <c r="JMX49" s="51"/>
      <c r="JMY49" s="51"/>
      <c r="JMZ49" s="51"/>
      <c r="JNA49" s="51"/>
      <c r="JNB49" s="51"/>
      <c r="JNC49" s="51"/>
      <c r="JND49" s="51"/>
      <c r="JNE49" s="51"/>
      <c r="JNF49" s="51"/>
      <c r="JNG49" s="51"/>
      <c r="JNH49" s="51"/>
      <c r="JNI49" s="51"/>
      <c r="JNJ49" s="51"/>
      <c r="JNK49" s="51"/>
      <c r="JNL49" s="51"/>
      <c r="JNM49" s="51"/>
      <c r="JNN49" s="51"/>
      <c r="JNO49" s="51"/>
      <c r="JNP49" s="51"/>
      <c r="JNQ49" s="51"/>
      <c r="JNR49" s="51"/>
      <c r="JNS49" s="51"/>
      <c r="JNT49" s="51"/>
      <c r="JNU49" s="51"/>
      <c r="JNV49" s="51"/>
      <c r="JNW49" s="51"/>
      <c r="JNX49" s="51"/>
      <c r="JNY49" s="51"/>
      <c r="JNZ49" s="51"/>
      <c r="JOA49" s="51"/>
      <c r="JOB49" s="51"/>
      <c r="JOC49" s="51"/>
      <c r="JOD49" s="51"/>
      <c r="JOE49" s="51"/>
      <c r="JOF49" s="51"/>
      <c r="JOG49" s="51"/>
      <c r="JOH49" s="51"/>
      <c r="JOI49" s="51"/>
      <c r="JOJ49" s="51"/>
      <c r="JOK49" s="51"/>
      <c r="JOL49" s="51"/>
      <c r="JOM49" s="51"/>
      <c r="JON49" s="51"/>
      <c r="JOO49" s="51"/>
      <c r="JOP49" s="51"/>
      <c r="JOQ49" s="51"/>
      <c r="JOR49" s="51"/>
      <c r="JOS49" s="51"/>
      <c r="JOT49" s="51"/>
      <c r="JOU49" s="51"/>
      <c r="JOV49" s="51"/>
      <c r="JOW49" s="51"/>
      <c r="JOX49" s="51"/>
      <c r="JOY49" s="51"/>
      <c r="JOZ49" s="51"/>
      <c r="JPA49" s="51"/>
      <c r="JPB49" s="51"/>
      <c r="JPC49" s="51"/>
      <c r="JPD49" s="51"/>
      <c r="JPE49" s="51"/>
      <c r="JPF49" s="51"/>
      <c r="JPG49" s="51"/>
      <c r="JPH49" s="51"/>
      <c r="JPI49" s="51"/>
      <c r="JPJ49" s="51"/>
      <c r="JPK49" s="51"/>
      <c r="JPL49" s="51"/>
      <c r="JPM49" s="51"/>
      <c r="JPN49" s="51"/>
      <c r="JPO49" s="51"/>
      <c r="JPP49" s="51"/>
      <c r="JPQ49" s="51"/>
      <c r="JPR49" s="51"/>
      <c r="JPS49" s="51"/>
      <c r="JPT49" s="51"/>
      <c r="JPU49" s="51"/>
      <c r="JPV49" s="51"/>
      <c r="JPW49" s="51"/>
      <c r="JPX49" s="51"/>
      <c r="JPY49" s="51"/>
      <c r="JPZ49" s="51"/>
      <c r="JQA49" s="51"/>
      <c r="JQB49" s="51"/>
      <c r="JQC49" s="51"/>
      <c r="JQD49" s="51"/>
      <c r="JQE49" s="51"/>
      <c r="JQF49" s="51"/>
      <c r="JQG49" s="51"/>
      <c r="JQH49" s="51"/>
      <c r="JQI49" s="51"/>
      <c r="JQJ49" s="51"/>
      <c r="JQK49" s="51"/>
      <c r="JQL49" s="51"/>
      <c r="JQM49" s="51"/>
      <c r="JQN49" s="51"/>
      <c r="JQO49" s="51"/>
      <c r="JQP49" s="51"/>
      <c r="JQQ49" s="51"/>
      <c r="JQR49" s="51"/>
      <c r="JQS49" s="51"/>
      <c r="JQT49" s="51"/>
      <c r="JQU49" s="51"/>
      <c r="JQV49" s="51"/>
      <c r="JQW49" s="51"/>
      <c r="JQX49" s="51"/>
      <c r="JQY49" s="51"/>
      <c r="JQZ49" s="51"/>
      <c r="JRA49" s="51"/>
      <c r="JRB49" s="51"/>
      <c r="JRC49" s="51"/>
      <c r="JRD49" s="51"/>
      <c r="JRE49" s="51"/>
      <c r="JRF49" s="51"/>
      <c r="JRG49" s="51"/>
      <c r="JRH49" s="51"/>
      <c r="JRI49" s="51"/>
      <c r="JRJ49" s="51"/>
      <c r="JRK49" s="51"/>
      <c r="JRL49" s="51"/>
      <c r="JRM49" s="51"/>
      <c r="JRN49" s="51"/>
      <c r="JRO49" s="51"/>
      <c r="JRP49" s="51"/>
      <c r="JRQ49" s="51"/>
      <c r="JRR49" s="51"/>
      <c r="JRS49" s="51"/>
      <c r="JRT49" s="51"/>
      <c r="JRU49" s="51"/>
      <c r="JRV49" s="51"/>
      <c r="JRW49" s="51"/>
      <c r="JRX49" s="51"/>
      <c r="JRY49" s="51"/>
      <c r="JRZ49" s="51"/>
      <c r="JSA49" s="51"/>
      <c r="JSB49" s="51"/>
      <c r="JSC49" s="51"/>
      <c r="JSD49" s="51"/>
      <c r="JSE49" s="51"/>
      <c r="JSF49" s="51"/>
      <c r="JSG49" s="51"/>
      <c r="JSH49" s="51"/>
      <c r="JSI49" s="51"/>
      <c r="JSJ49" s="51"/>
      <c r="JSK49" s="51"/>
      <c r="JSL49" s="51"/>
      <c r="JSM49" s="51"/>
      <c r="JSN49" s="51"/>
      <c r="JSO49" s="51"/>
      <c r="JSP49" s="51"/>
      <c r="JSQ49" s="51"/>
      <c r="JSR49" s="51"/>
      <c r="JSS49" s="51"/>
      <c r="JST49" s="51"/>
      <c r="JSU49" s="51"/>
      <c r="JSV49" s="51"/>
      <c r="JSW49" s="51"/>
      <c r="JSX49" s="51"/>
      <c r="JSY49" s="51"/>
      <c r="JSZ49" s="51"/>
      <c r="JTA49" s="51"/>
      <c r="JTB49" s="51"/>
      <c r="JTC49" s="51"/>
      <c r="JTD49" s="51"/>
      <c r="JTE49" s="51"/>
      <c r="JTF49" s="51"/>
      <c r="JTG49" s="51"/>
      <c r="JTH49" s="51"/>
      <c r="JTI49" s="51"/>
      <c r="JTJ49" s="51"/>
      <c r="JTK49" s="51"/>
      <c r="JTL49" s="51"/>
      <c r="JTM49" s="51"/>
      <c r="JTN49" s="51"/>
      <c r="JTO49" s="51"/>
      <c r="JTP49" s="51"/>
      <c r="JTQ49" s="51"/>
      <c r="JTR49" s="51"/>
      <c r="JTS49" s="51"/>
      <c r="JTT49" s="51"/>
      <c r="JTU49" s="51"/>
      <c r="JTV49" s="51"/>
      <c r="JTW49" s="51"/>
      <c r="JTX49" s="51"/>
      <c r="JTY49" s="51"/>
      <c r="JTZ49" s="51"/>
      <c r="JUA49" s="51"/>
      <c r="JUB49" s="51"/>
      <c r="JUC49" s="51"/>
      <c r="JUD49" s="51"/>
      <c r="JUE49" s="51"/>
      <c r="JUF49" s="51"/>
      <c r="JUG49" s="51"/>
      <c r="JUH49" s="51"/>
      <c r="JUI49" s="51"/>
      <c r="JUJ49" s="51"/>
      <c r="JUK49" s="51"/>
      <c r="JUL49" s="51"/>
      <c r="JUM49" s="51"/>
      <c r="JUN49" s="51"/>
      <c r="JUO49" s="51"/>
      <c r="JUP49" s="51"/>
      <c r="JUQ49" s="51"/>
      <c r="JUR49" s="51"/>
      <c r="JUS49" s="51"/>
      <c r="JUT49" s="51"/>
      <c r="JUU49" s="51"/>
      <c r="JUV49" s="51"/>
      <c r="JUW49" s="51"/>
      <c r="JUX49" s="51"/>
      <c r="JUY49" s="51"/>
      <c r="JUZ49" s="51"/>
      <c r="JVA49" s="51"/>
      <c r="JVB49" s="51"/>
      <c r="JVC49" s="51"/>
      <c r="JVD49" s="51"/>
      <c r="JVE49" s="51"/>
      <c r="JVF49" s="51"/>
      <c r="JVG49" s="51"/>
      <c r="JVH49" s="51"/>
      <c r="JVI49" s="51"/>
      <c r="JVJ49" s="51"/>
      <c r="JVK49" s="51"/>
      <c r="JVL49" s="51"/>
      <c r="JVM49" s="51"/>
      <c r="JVN49" s="51"/>
      <c r="JVO49" s="51"/>
      <c r="JVP49" s="51"/>
      <c r="JVQ49" s="51"/>
      <c r="JVR49" s="51"/>
      <c r="JVS49" s="51"/>
      <c r="JVT49" s="51"/>
      <c r="JVU49" s="51"/>
      <c r="JVV49" s="51"/>
      <c r="JVW49" s="51"/>
      <c r="JVX49" s="51"/>
      <c r="JVY49" s="51"/>
      <c r="JVZ49" s="51"/>
      <c r="JWA49" s="51"/>
      <c r="JWB49" s="51"/>
      <c r="JWC49" s="51"/>
      <c r="JWD49" s="51"/>
      <c r="JWE49" s="51"/>
      <c r="JWF49" s="51"/>
      <c r="JWG49" s="51"/>
      <c r="JWH49" s="51"/>
      <c r="JWI49" s="51"/>
      <c r="JWJ49" s="51"/>
      <c r="JWK49" s="51"/>
      <c r="JWL49" s="51"/>
      <c r="JWM49" s="51"/>
      <c r="JWN49" s="51"/>
      <c r="JWO49" s="51"/>
      <c r="JWP49" s="51"/>
      <c r="JWQ49" s="51"/>
      <c r="JWR49" s="51"/>
      <c r="JWS49" s="51"/>
      <c r="JWT49" s="51"/>
      <c r="JWU49" s="51"/>
      <c r="JWV49" s="51"/>
      <c r="JWW49" s="51"/>
      <c r="JWX49" s="51"/>
      <c r="JWY49" s="51"/>
      <c r="JWZ49" s="51"/>
      <c r="JXA49" s="51"/>
      <c r="JXB49" s="51"/>
      <c r="JXC49" s="51"/>
      <c r="JXD49" s="51"/>
      <c r="JXE49" s="51"/>
      <c r="JXF49" s="51"/>
      <c r="JXG49" s="51"/>
      <c r="JXH49" s="51"/>
      <c r="JXI49" s="51"/>
      <c r="JXJ49" s="51"/>
      <c r="JXK49" s="51"/>
      <c r="JXL49" s="51"/>
      <c r="JXM49" s="51"/>
      <c r="JXN49" s="51"/>
      <c r="JXO49" s="51"/>
      <c r="JXP49" s="51"/>
      <c r="JXQ49" s="51"/>
      <c r="JXR49" s="51"/>
      <c r="JXS49" s="51"/>
      <c r="JXT49" s="51"/>
      <c r="JXU49" s="51"/>
      <c r="JXV49" s="51"/>
      <c r="JXW49" s="51"/>
      <c r="JXX49" s="51"/>
      <c r="JXY49" s="51"/>
      <c r="JXZ49" s="51"/>
      <c r="JYA49" s="51"/>
      <c r="JYB49" s="51"/>
      <c r="JYC49" s="51"/>
      <c r="JYD49" s="51"/>
      <c r="JYE49" s="51"/>
      <c r="JYF49" s="51"/>
      <c r="JYG49" s="51"/>
      <c r="JYH49" s="51"/>
      <c r="JYI49" s="51"/>
      <c r="JYJ49" s="51"/>
      <c r="JYK49" s="51"/>
      <c r="JYL49" s="51"/>
      <c r="JYM49" s="51"/>
      <c r="JYN49" s="51"/>
      <c r="JYO49" s="51"/>
      <c r="JYP49" s="51"/>
      <c r="JYQ49" s="51"/>
      <c r="JYR49" s="51"/>
      <c r="JYS49" s="51"/>
      <c r="JYT49" s="51"/>
      <c r="JYU49" s="51"/>
      <c r="JYV49" s="51"/>
      <c r="JYW49" s="51"/>
      <c r="JYX49" s="51"/>
      <c r="JYY49" s="51"/>
      <c r="JYZ49" s="51"/>
      <c r="JZA49" s="51"/>
      <c r="JZB49" s="51"/>
      <c r="JZC49" s="51"/>
      <c r="JZD49" s="51"/>
      <c r="JZE49" s="51"/>
      <c r="JZF49" s="51"/>
      <c r="JZG49" s="51"/>
      <c r="JZH49" s="51"/>
      <c r="JZI49" s="51"/>
      <c r="JZJ49" s="51"/>
      <c r="JZK49" s="51"/>
      <c r="JZL49" s="51"/>
      <c r="JZM49" s="51"/>
      <c r="JZN49" s="51"/>
      <c r="JZO49" s="51"/>
      <c r="JZP49" s="51"/>
      <c r="JZQ49" s="51"/>
      <c r="JZR49" s="51"/>
      <c r="JZS49" s="51"/>
      <c r="JZT49" s="51"/>
      <c r="JZU49" s="51"/>
      <c r="JZV49" s="51"/>
      <c r="JZW49" s="51"/>
      <c r="JZX49" s="51"/>
      <c r="JZY49" s="51"/>
      <c r="JZZ49" s="51"/>
      <c r="KAA49" s="51"/>
      <c r="KAB49" s="51"/>
      <c r="KAC49" s="51"/>
      <c r="KAD49" s="51"/>
      <c r="KAE49" s="51"/>
      <c r="KAF49" s="51"/>
      <c r="KAG49" s="51"/>
      <c r="KAH49" s="51"/>
      <c r="KAI49" s="51"/>
      <c r="KAJ49" s="51"/>
      <c r="KAK49" s="51"/>
      <c r="KAL49" s="51"/>
      <c r="KAM49" s="51"/>
      <c r="KAN49" s="51"/>
      <c r="KAO49" s="51"/>
      <c r="KAP49" s="51"/>
      <c r="KAQ49" s="51"/>
      <c r="KAR49" s="51"/>
      <c r="KAS49" s="51"/>
      <c r="KAT49" s="51"/>
      <c r="KAU49" s="51"/>
      <c r="KAV49" s="51"/>
      <c r="KAW49" s="51"/>
      <c r="KAX49" s="51"/>
      <c r="KAY49" s="51"/>
      <c r="KAZ49" s="51"/>
      <c r="KBA49" s="51"/>
      <c r="KBB49" s="51"/>
      <c r="KBC49" s="51"/>
      <c r="KBD49" s="51"/>
      <c r="KBE49" s="51"/>
      <c r="KBF49" s="51"/>
      <c r="KBG49" s="51"/>
      <c r="KBH49" s="51"/>
      <c r="KBI49" s="51"/>
      <c r="KBJ49" s="51"/>
      <c r="KBK49" s="51"/>
      <c r="KBL49" s="51"/>
      <c r="KBM49" s="51"/>
      <c r="KBN49" s="51"/>
      <c r="KBO49" s="51"/>
      <c r="KBP49" s="51"/>
      <c r="KBQ49" s="51"/>
      <c r="KBR49" s="51"/>
      <c r="KBS49" s="51"/>
      <c r="KBT49" s="51"/>
      <c r="KBU49" s="51"/>
      <c r="KBV49" s="51"/>
      <c r="KBW49" s="51"/>
      <c r="KBX49" s="51"/>
      <c r="KBY49" s="51"/>
      <c r="KBZ49" s="51"/>
      <c r="KCA49" s="51"/>
      <c r="KCB49" s="51"/>
      <c r="KCC49" s="51"/>
      <c r="KCD49" s="51"/>
      <c r="KCE49" s="51"/>
      <c r="KCF49" s="51"/>
      <c r="KCG49" s="51"/>
      <c r="KCH49" s="51"/>
      <c r="KCI49" s="51"/>
      <c r="KCJ49" s="51"/>
      <c r="KCK49" s="51"/>
      <c r="KCL49" s="51"/>
      <c r="KCM49" s="51"/>
      <c r="KCN49" s="51"/>
      <c r="KCO49" s="51"/>
      <c r="KCP49" s="51"/>
      <c r="KCQ49" s="51"/>
      <c r="KCR49" s="51"/>
      <c r="KCS49" s="51"/>
      <c r="KCT49" s="51"/>
      <c r="KCU49" s="51"/>
      <c r="KCV49" s="51"/>
      <c r="KCW49" s="51"/>
      <c r="KCX49" s="51"/>
      <c r="KCY49" s="51"/>
      <c r="KCZ49" s="51"/>
      <c r="KDA49" s="51"/>
      <c r="KDB49" s="51"/>
      <c r="KDC49" s="51"/>
      <c r="KDD49" s="51"/>
      <c r="KDE49" s="51"/>
      <c r="KDF49" s="51"/>
      <c r="KDG49" s="51"/>
      <c r="KDH49" s="51"/>
      <c r="KDI49" s="51"/>
      <c r="KDJ49" s="51"/>
      <c r="KDK49" s="51"/>
      <c r="KDL49" s="51"/>
      <c r="KDM49" s="51"/>
      <c r="KDN49" s="51"/>
      <c r="KDO49" s="51"/>
      <c r="KDP49" s="51"/>
      <c r="KDQ49" s="51"/>
      <c r="KDR49" s="51"/>
      <c r="KDS49" s="51"/>
      <c r="KDT49" s="51"/>
      <c r="KDU49" s="51"/>
      <c r="KDV49" s="51"/>
      <c r="KDW49" s="51"/>
      <c r="KDX49" s="51"/>
      <c r="KDY49" s="51"/>
      <c r="KDZ49" s="51"/>
      <c r="KEA49" s="51"/>
      <c r="KEB49" s="51"/>
      <c r="KEC49" s="51"/>
      <c r="KED49" s="51"/>
      <c r="KEE49" s="51"/>
      <c r="KEF49" s="51"/>
      <c r="KEG49" s="51"/>
      <c r="KEH49" s="51"/>
      <c r="KEI49" s="51"/>
      <c r="KEJ49" s="51"/>
      <c r="KEK49" s="51"/>
      <c r="KEL49" s="51"/>
      <c r="KEM49" s="51"/>
      <c r="KEN49" s="51"/>
      <c r="KEO49" s="51"/>
      <c r="KEP49" s="51"/>
      <c r="KEQ49" s="51"/>
      <c r="KER49" s="51"/>
      <c r="KES49" s="51"/>
      <c r="KET49" s="51"/>
      <c r="KEU49" s="51"/>
      <c r="KEV49" s="51"/>
      <c r="KEW49" s="51"/>
      <c r="KEX49" s="51"/>
      <c r="KEY49" s="51"/>
      <c r="KEZ49" s="51"/>
      <c r="KFA49" s="51"/>
      <c r="KFB49" s="51"/>
      <c r="KFC49" s="51"/>
      <c r="KFD49" s="51"/>
      <c r="KFE49" s="51"/>
      <c r="KFF49" s="51"/>
      <c r="KFG49" s="51"/>
      <c r="KFH49" s="51"/>
      <c r="KFI49" s="51"/>
      <c r="KFJ49" s="51"/>
      <c r="KFK49" s="51"/>
      <c r="KFL49" s="51"/>
      <c r="KFM49" s="51"/>
      <c r="KFN49" s="51"/>
      <c r="KFO49" s="51"/>
      <c r="KFP49" s="51"/>
      <c r="KFQ49" s="51"/>
      <c r="KFR49" s="51"/>
      <c r="KFS49" s="51"/>
      <c r="KFT49" s="51"/>
      <c r="KFU49" s="51"/>
      <c r="KFV49" s="51"/>
      <c r="KFW49" s="51"/>
      <c r="KFX49" s="51"/>
      <c r="KFY49" s="51"/>
      <c r="KFZ49" s="51"/>
      <c r="KGA49" s="51"/>
      <c r="KGB49" s="51"/>
      <c r="KGC49" s="51"/>
      <c r="KGD49" s="51"/>
      <c r="KGE49" s="51"/>
      <c r="KGF49" s="51"/>
      <c r="KGG49" s="51"/>
      <c r="KGH49" s="51"/>
      <c r="KGI49" s="51"/>
      <c r="KGJ49" s="51"/>
      <c r="KGK49" s="51"/>
      <c r="KGL49" s="51"/>
      <c r="KGM49" s="51"/>
      <c r="KGN49" s="51"/>
      <c r="KGO49" s="51"/>
      <c r="KGP49" s="51"/>
      <c r="KGQ49" s="51"/>
      <c r="KGR49" s="51"/>
      <c r="KGS49" s="51"/>
      <c r="KGT49" s="51"/>
      <c r="KGU49" s="51"/>
      <c r="KGV49" s="51"/>
      <c r="KGW49" s="51"/>
      <c r="KGX49" s="51"/>
      <c r="KGY49" s="51"/>
      <c r="KGZ49" s="51"/>
      <c r="KHA49" s="51"/>
      <c r="KHB49" s="51"/>
      <c r="KHC49" s="51"/>
      <c r="KHD49" s="51"/>
      <c r="KHE49" s="51"/>
      <c r="KHF49" s="51"/>
      <c r="KHG49" s="51"/>
      <c r="KHH49" s="51"/>
      <c r="KHI49" s="51"/>
      <c r="KHJ49" s="51"/>
      <c r="KHK49" s="51"/>
      <c r="KHL49" s="51"/>
      <c r="KHM49" s="51"/>
      <c r="KHN49" s="51"/>
      <c r="KHO49" s="51"/>
      <c r="KHP49" s="51"/>
      <c r="KHQ49" s="51"/>
      <c r="KHR49" s="51"/>
      <c r="KHS49" s="51"/>
      <c r="KHT49" s="51"/>
      <c r="KHU49" s="51"/>
      <c r="KHV49" s="51"/>
      <c r="KHW49" s="51"/>
      <c r="KHX49" s="51"/>
      <c r="KHY49" s="51"/>
      <c r="KHZ49" s="51"/>
      <c r="KIA49" s="51"/>
      <c r="KIB49" s="51"/>
      <c r="KIC49" s="51"/>
      <c r="KID49" s="51"/>
      <c r="KIE49" s="51"/>
      <c r="KIF49" s="51"/>
      <c r="KIG49" s="51"/>
      <c r="KIH49" s="51"/>
      <c r="KII49" s="51"/>
      <c r="KIJ49" s="51"/>
      <c r="KIK49" s="51"/>
      <c r="KIL49" s="51"/>
      <c r="KIM49" s="51"/>
      <c r="KIN49" s="51"/>
      <c r="KIO49" s="51"/>
      <c r="KIP49" s="51"/>
      <c r="KIQ49" s="51"/>
      <c r="KIR49" s="51"/>
      <c r="KIS49" s="51"/>
      <c r="KIT49" s="51"/>
      <c r="KIU49" s="51"/>
      <c r="KIV49" s="51"/>
      <c r="KIW49" s="51"/>
      <c r="KIX49" s="51"/>
      <c r="KIY49" s="51"/>
      <c r="KIZ49" s="51"/>
      <c r="KJA49" s="51"/>
      <c r="KJB49" s="51"/>
      <c r="KJC49" s="51"/>
      <c r="KJD49" s="51"/>
      <c r="KJE49" s="51"/>
      <c r="KJF49" s="51"/>
      <c r="KJG49" s="51"/>
      <c r="KJH49" s="51"/>
      <c r="KJI49" s="51"/>
      <c r="KJJ49" s="51"/>
      <c r="KJK49" s="51"/>
      <c r="KJL49" s="51"/>
      <c r="KJM49" s="51"/>
      <c r="KJN49" s="51"/>
      <c r="KJO49" s="51"/>
      <c r="KJP49" s="51"/>
      <c r="KJQ49" s="51"/>
      <c r="KJR49" s="51"/>
      <c r="KJS49" s="51"/>
      <c r="KJT49" s="51"/>
      <c r="KJU49" s="51"/>
      <c r="KJV49" s="51"/>
      <c r="KJW49" s="51"/>
      <c r="KJX49" s="51"/>
      <c r="KJY49" s="51"/>
      <c r="KJZ49" s="51"/>
      <c r="KKA49" s="51"/>
      <c r="KKB49" s="51"/>
      <c r="KKC49" s="51"/>
      <c r="KKD49" s="51"/>
      <c r="KKE49" s="51"/>
      <c r="KKF49" s="51"/>
      <c r="KKG49" s="51"/>
      <c r="KKH49" s="51"/>
      <c r="KKI49" s="51"/>
      <c r="KKJ49" s="51"/>
      <c r="KKK49" s="51"/>
      <c r="KKL49" s="51"/>
      <c r="KKM49" s="51"/>
      <c r="KKN49" s="51"/>
      <c r="KKO49" s="51"/>
      <c r="KKP49" s="51"/>
      <c r="KKQ49" s="51"/>
      <c r="KKR49" s="51"/>
      <c r="KKS49" s="51"/>
      <c r="KKT49" s="51"/>
      <c r="KKU49" s="51"/>
      <c r="KKV49" s="51"/>
      <c r="KKW49" s="51"/>
      <c r="KKX49" s="51"/>
      <c r="KKY49" s="51"/>
      <c r="KKZ49" s="51"/>
      <c r="KLA49" s="51"/>
      <c r="KLB49" s="51"/>
      <c r="KLC49" s="51"/>
      <c r="KLD49" s="51"/>
      <c r="KLE49" s="51"/>
      <c r="KLF49" s="51"/>
      <c r="KLG49" s="51"/>
      <c r="KLH49" s="51"/>
      <c r="KLI49" s="51"/>
      <c r="KLJ49" s="51"/>
      <c r="KLK49" s="51"/>
      <c r="KLL49" s="51"/>
      <c r="KLM49" s="51"/>
      <c r="KLN49" s="51"/>
      <c r="KLO49" s="51"/>
      <c r="KLP49" s="51"/>
      <c r="KLQ49" s="51"/>
      <c r="KLR49" s="51"/>
      <c r="KLS49" s="51"/>
      <c r="KLT49" s="51"/>
      <c r="KLU49" s="51"/>
      <c r="KLV49" s="51"/>
      <c r="KLW49" s="51"/>
      <c r="KLX49" s="51"/>
      <c r="KLY49" s="51"/>
      <c r="KLZ49" s="51"/>
      <c r="KMA49" s="51"/>
      <c r="KMB49" s="51"/>
      <c r="KMC49" s="51"/>
      <c r="KMD49" s="51"/>
      <c r="KME49" s="51"/>
      <c r="KMF49" s="51"/>
      <c r="KMG49" s="51"/>
      <c r="KMH49" s="51"/>
      <c r="KMI49" s="51"/>
      <c r="KMJ49" s="51"/>
      <c r="KMK49" s="51"/>
      <c r="KML49" s="51"/>
      <c r="KMM49" s="51"/>
      <c r="KMN49" s="51"/>
      <c r="KMO49" s="51"/>
      <c r="KMP49" s="51"/>
      <c r="KMQ49" s="51"/>
      <c r="KMR49" s="51"/>
      <c r="KMS49" s="51"/>
      <c r="KMT49" s="51"/>
      <c r="KMU49" s="51"/>
      <c r="KMV49" s="51"/>
      <c r="KMW49" s="51"/>
      <c r="KMX49" s="51"/>
      <c r="KMY49" s="51"/>
      <c r="KMZ49" s="51"/>
      <c r="KNA49" s="51"/>
      <c r="KNB49" s="51"/>
      <c r="KNC49" s="51"/>
      <c r="KND49" s="51"/>
      <c r="KNE49" s="51"/>
      <c r="KNF49" s="51"/>
      <c r="KNG49" s="51"/>
      <c r="KNH49" s="51"/>
      <c r="KNI49" s="51"/>
      <c r="KNJ49" s="51"/>
      <c r="KNK49" s="51"/>
      <c r="KNL49" s="51"/>
      <c r="KNM49" s="51"/>
      <c r="KNN49" s="51"/>
      <c r="KNO49" s="51"/>
      <c r="KNP49" s="51"/>
      <c r="KNQ49" s="51"/>
      <c r="KNR49" s="51"/>
      <c r="KNS49" s="51"/>
      <c r="KNT49" s="51"/>
      <c r="KNU49" s="51"/>
      <c r="KNV49" s="51"/>
      <c r="KNW49" s="51"/>
      <c r="KNX49" s="51"/>
      <c r="KNY49" s="51"/>
      <c r="KNZ49" s="51"/>
      <c r="KOA49" s="51"/>
      <c r="KOB49" s="51"/>
      <c r="KOC49" s="51"/>
      <c r="KOD49" s="51"/>
      <c r="KOE49" s="51"/>
      <c r="KOF49" s="51"/>
      <c r="KOG49" s="51"/>
      <c r="KOH49" s="51"/>
      <c r="KOI49" s="51"/>
      <c r="KOJ49" s="51"/>
      <c r="KOK49" s="51"/>
      <c r="KOL49" s="51"/>
      <c r="KOM49" s="51"/>
      <c r="KON49" s="51"/>
      <c r="KOO49" s="51"/>
      <c r="KOP49" s="51"/>
      <c r="KOQ49" s="51"/>
      <c r="KOR49" s="51"/>
      <c r="KOS49" s="51"/>
      <c r="KOT49" s="51"/>
      <c r="KOU49" s="51"/>
      <c r="KOV49" s="51"/>
      <c r="KOW49" s="51"/>
      <c r="KOX49" s="51"/>
      <c r="KOY49" s="51"/>
      <c r="KOZ49" s="51"/>
      <c r="KPA49" s="51"/>
      <c r="KPB49" s="51"/>
      <c r="KPC49" s="51"/>
      <c r="KPD49" s="51"/>
      <c r="KPE49" s="51"/>
      <c r="KPF49" s="51"/>
      <c r="KPG49" s="51"/>
      <c r="KPH49" s="51"/>
      <c r="KPI49" s="51"/>
      <c r="KPJ49" s="51"/>
      <c r="KPK49" s="51"/>
      <c r="KPL49" s="51"/>
      <c r="KPM49" s="51"/>
      <c r="KPN49" s="51"/>
      <c r="KPO49" s="51"/>
      <c r="KPP49" s="51"/>
      <c r="KPQ49" s="51"/>
      <c r="KPR49" s="51"/>
      <c r="KPS49" s="51"/>
      <c r="KPT49" s="51"/>
      <c r="KPU49" s="51"/>
      <c r="KPV49" s="51"/>
      <c r="KPW49" s="51"/>
      <c r="KPX49" s="51"/>
      <c r="KPY49" s="51"/>
      <c r="KPZ49" s="51"/>
      <c r="KQA49" s="51"/>
      <c r="KQB49" s="51"/>
      <c r="KQC49" s="51"/>
      <c r="KQD49" s="51"/>
      <c r="KQE49" s="51"/>
      <c r="KQF49" s="51"/>
      <c r="KQG49" s="51"/>
      <c r="KQH49" s="51"/>
      <c r="KQI49" s="51"/>
      <c r="KQJ49" s="51"/>
      <c r="KQK49" s="51"/>
      <c r="KQL49" s="51"/>
      <c r="KQM49" s="51"/>
      <c r="KQN49" s="51"/>
      <c r="KQO49" s="51"/>
      <c r="KQP49" s="51"/>
      <c r="KQQ49" s="51"/>
      <c r="KQR49" s="51"/>
      <c r="KQS49" s="51"/>
      <c r="KQT49" s="51"/>
      <c r="KQU49" s="51"/>
      <c r="KQV49" s="51"/>
      <c r="KQW49" s="51"/>
      <c r="KQX49" s="51"/>
      <c r="KQY49" s="51"/>
      <c r="KQZ49" s="51"/>
      <c r="KRA49" s="51"/>
      <c r="KRB49" s="51"/>
      <c r="KRC49" s="51"/>
      <c r="KRD49" s="51"/>
      <c r="KRE49" s="51"/>
      <c r="KRF49" s="51"/>
      <c r="KRG49" s="51"/>
      <c r="KRH49" s="51"/>
      <c r="KRI49" s="51"/>
      <c r="KRJ49" s="51"/>
      <c r="KRK49" s="51"/>
      <c r="KRL49" s="51"/>
      <c r="KRM49" s="51"/>
      <c r="KRN49" s="51"/>
      <c r="KRO49" s="51"/>
      <c r="KRP49" s="51"/>
      <c r="KRQ49" s="51"/>
      <c r="KRR49" s="51"/>
      <c r="KRS49" s="51"/>
      <c r="KRT49" s="51"/>
      <c r="KRU49" s="51"/>
      <c r="KRV49" s="51"/>
      <c r="KRW49" s="51"/>
      <c r="KRX49" s="51"/>
      <c r="KRY49" s="51"/>
      <c r="KRZ49" s="51"/>
      <c r="KSA49" s="51"/>
      <c r="KSB49" s="51"/>
      <c r="KSC49" s="51"/>
      <c r="KSD49" s="51"/>
      <c r="KSE49" s="51"/>
      <c r="KSF49" s="51"/>
      <c r="KSG49" s="51"/>
      <c r="KSH49" s="51"/>
      <c r="KSI49" s="51"/>
      <c r="KSJ49" s="51"/>
      <c r="KSK49" s="51"/>
      <c r="KSL49" s="51"/>
      <c r="KSM49" s="51"/>
      <c r="KSN49" s="51"/>
      <c r="KSO49" s="51"/>
      <c r="KSP49" s="51"/>
      <c r="KSQ49" s="51"/>
      <c r="KSR49" s="51"/>
      <c r="KSS49" s="51"/>
      <c r="KST49" s="51"/>
      <c r="KSU49" s="51"/>
      <c r="KSV49" s="51"/>
      <c r="KSW49" s="51"/>
      <c r="KSX49" s="51"/>
      <c r="KSY49" s="51"/>
      <c r="KSZ49" s="51"/>
      <c r="KTA49" s="51"/>
      <c r="KTB49" s="51"/>
      <c r="KTC49" s="51"/>
      <c r="KTD49" s="51"/>
      <c r="KTE49" s="51"/>
      <c r="KTF49" s="51"/>
      <c r="KTG49" s="51"/>
      <c r="KTH49" s="51"/>
      <c r="KTI49" s="51"/>
      <c r="KTJ49" s="51"/>
      <c r="KTK49" s="51"/>
      <c r="KTL49" s="51"/>
      <c r="KTM49" s="51"/>
      <c r="KTN49" s="51"/>
      <c r="KTO49" s="51"/>
      <c r="KTP49" s="51"/>
      <c r="KTQ49" s="51"/>
      <c r="KTR49" s="51"/>
      <c r="KTS49" s="51"/>
      <c r="KTT49" s="51"/>
      <c r="KTU49" s="51"/>
      <c r="KTV49" s="51"/>
      <c r="KTW49" s="51"/>
      <c r="KTX49" s="51"/>
      <c r="KTY49" s="51"/>
      <c r="KTZ49" s="51"/>
      <c r="KUA49" s="51"/>
      <c r="KUB49" s="51"/>
      <c r="KUC49" s="51"/>
      <c r="KUD49" s="51"/>
      <c r="KUE49" s="51"/>
      <c r="KUF49" s="51"/>
      <c r="KUG49" s="51"/>
      <c r="KUH49" s="51"/>
      <c r="KUI49" s="51"/>
      <c r="KUJ49" s="51"/>
      <c r="KUK49" s="51"/>
      <c r="KUL49" s="51"/>
      <c r="KUM49" s="51"/>
      <c r="KUN49" s="51"/>
      <c r="KUO49" s="51"/>
      <c r="KUP49" s="51"/>
      <c r="KUQ49" s="51"/>
      <c r="KUR49" s="51"/>
      <c r="KUS49" s="51"/>
      <c r="KUT49" s="51"/>
      <c r="KUU49" s="51"/>
      <c r="KUV49" s="51"/>
      <c r="KUW49" s="51"/>
      <c r="KUX49" s="51"/>
      <c r="KUY49" s="51"/>
      <c r="KUZ49" s="51"/>
      <c r="KVA49" s="51"/>
      <c r="KVB49" s="51"/>
      <c r="KVC49" s="51"/>
      <c r="KVD49" s="51"/>
      <c r="KVE49" s="51"/>
      <c r="KVF49" s="51"/>
      <c r="KVG49" s="51"/>
      <c r="KVH49" s="51"/>
      <c r="KVI49" s="51"/>
      <c r="KVJ49" s="51"/>
      <c r="KVK49" s="51"/>
      <c r="KVL49" s="51"/>
      <c r="KVM49" s="51"/>
      <c r="KVN49" s="51"/>
      <c r="KVO49" s="51"/>
      <c r="KVP49" s="51"/>
      <c r="KVQ49" s="51"/>
      <c r="KVR49" s="51"/>
      <c r="KVS49" s="51"/>
      <c r="KVT49" s="51"/>
      <c r="KVU49" s="51"/>
      <c r="KVV49" s="51"/>
      <c r="KVW49" s="51"/>
      <c r="KVX49" s="51"/>
      <c r="KVY49" s="51"/>
      <c r="KVZ49" s="51"/>
      <c r="KWA49" s="51"/>
      <c r="KWB49" s="51"/>
      <c r="KWC49" s="51"/>
      <c r="KWD49" s="51"/>
      <c r="KWE49" s="51"/>
      <c r="KWF49" s="51"/>
      <c r="KWG49" s="51"/>
      <c r="KWH49" s="51"/>
      <c r="KWI49" s="51"/>
      <c r="KWJ49" s="51"/>
      <c r="KWK49" s="51"/>
      <c r="KWL49" s="51"/>
      <c r="KWM49" s="51"/>
      <c r="KWN49" s="51"/>
      <c r="KWO49" s="51"/>
      <c r="KWP49" s="51"/>
      <c r="KWQ49" s="51"/>
      <c r="KWR49" s="51"/>
      <c r="KWS49" s="51"/>
      <c r="KWT49" s="51"/>
      <c r="KWU49" s="51"/>
      <c r="KWV49" s="51"/>
      <c r="KWW49" s="51"/>
      <c r="KWX49" s="51"/>
      <c r="KWY49" s="51"/>
      <c r="KWZ49" s="51"/>
      <c r="KXA49" s="51"/>
      <c r="KXB49" s="51"/>
      <c r="KXC49" s="51"/>
      <c r="KXD49" s="51"/>
      <c r="KXE49" s="51"/>
      <c r="KXF49" s="51"/>
      <c r="KXG49" s="51"/>
      <c r="KXH49" s="51"/>
      <c r="KXI49" s="51"/>
      <c r="KXJ49" s="51"/>
      <c r="KXK49" s="51"/>
      <c r="KXL49" s="51"/>
      <c r="KXM49" s="51"/>
      <c r="KXN49" s="51"/>
      <c r="KXO49" s="51"/>
      <c r="KXP49" s="51"/>
      <c r="KXQ49" s="51"/>
      <c r="KXR49" s="51"/>
      <c r="KXS49" s="51"/>
      <c r="KXT49" s="51"/>
      <c r="KXU49" s="51"/>
      <c r="KXV49" s="51"/>
      <c r="KXW49" s="51"/>
      <c r="KXX49" s="51"/>
      <c r="KXY49" s="51"/>
      <c r="KXZ49" s="51"/>
      <c r="KYA49" s="51"/>
      <c r="KYB49" s="51"/>
      <c r="KYC49" s="51"/>
      <c r="KYD49" s="51"/>
      <c r="KYE49" s="51"/>
      <c r="KYF49" s="51"/>
      <c r="KYG49" s="51"/>
      <c r="KYH49" s="51"/>
      <c r="KYI49" s="51"/>
      <c r="KYJ49" s="51"/>
      <c r="KYK49" s="51"/>
      <c r="KYL49" s="51"/>
      <c r="KYM49" s="51"/>
      <c r="KYN49" s="51"/>
      <c r="KYO49" s="51"/>
      <c r="KYP49" s="51"/>
      <c r="KYQ49" s="51"/>
      <c r="KYR49" s="51"/>
      <c r="KYS49" s="51"/>
      <c r="KYT49" s="51"/>
      <c r="KYU49" s="51"/>
      <c r="KYV49" s="51"/>
      <c r="KYW49" s="51"/>
      <c r="KYX49" s="51"/>
      <c r="KYY49" s="51"/>
      <c r="KYZ49" s="51"/>
      <c r="KZA49" s="51"/>
      <c r="KZB49" s="51"/>
      <c r="KZC49" s="51"/>
      <c r="KZD49" s="51"/>
      <c r="KZE49" s="51"/>
      <c r="KZF49" s="51"/>
      <c r="KZG49" s="51"/>
      <c r="KZH49" s="51"/>
      <c r="KZI49" s="51"/>
      <c r="KZJ49" s="51"/>
      <c r="KZK49" s="51"/>
      <c r="KZL49" s="51"/>
      <c r="KZM49" s="51"/>
      <c r="KZN49" s="51"/>
      <c r="KZO49" s="51"/>
      <c r="KZP49" s="51"/>
      <c r="KZQ49" s="51"/>
      <c r="KZR49" s="51"/>
      <c r="KZS49" s="51"/>
      <c r="KZT49" s="51"/>
      <c r="KZU49" s="51"/>
      <c r="KZV49" s="51"/>
      <c r="KZW49" s="51"/>
      <c r="KZX49" s="51"/>
      <c r="KZY49" s="51"/>
      <c r="KZZ49" s="51"/>
      <c r="LAA49" s="51"/>
      <c r="LAB49" s="51"/>
      <c r="LAC49" s="51"/>
      <c r="LAD49" s="51"/>
      <c r="LAE49" s="51"/>
      <c r="LAF49" s="51"/>
      <c r="LAG49" s="51"/>
      <c r="LAH49" s="51"/>
      <c r="LAI49" s="51"/>
      <c r="LAJ49" s="51"/>
      <c r="LAK49" s="51"/>
      <c r="LAL49" s="51"/>
      <c r="LAM49" s="51"/>
      <c r="LAN49" s="51"/>
      <c r="LAO49" s="51"/>
      <c r="LAP49" s="51"/>
      <c r="LAQ49" s="51"/>
      <c r="LAR49" s="51"/>
      <c r="LAS49" s="51"/>
      <c r="LAT49" s="51"/>
      <c r="LAU49" s="51"/>
      <c r="LAV49" s="51"/>
      <c r="LAW49" s="51"/>
      <c r="LAX49" s="51"/>
      <c r="LAY49" s="51"/>
      <c r="LAZ49" s="51"/>
      <c r="LBA49" s="51"/>
      <c r="LBB49" s="51"/>
      <c r="LBC49" s="51"/>
      <c r="LBD49" s="51"/>
      <c r="LBE49" s="51"/>
      <c r="LBF49" s="51"/>
      <c r="LBG49" s="51"/>
      <c r="LBH49" s="51"/>
      <c r="LBI49" s="51"/>
      <c r="LBJ49" s="51"/>
      <c r="LBK49" s="51"/>
      <c r="LBL49" s="51"/>
      <c r="LBM49" s="51"/>
      <c r="LBN49" s="51"/>
      <c r="LBO49" s="51"/>
      <c r="LBP49" s="51"/>
      <c r="LBQ49" s="51"/>
      <c r="LBR49" s="51"/>
      <c r="LBS49" s="51"/>
      <c r="LBT49" s="51"/>
      <c r="LBU49" s="51"/>
      <c r="LBV49" s="51"/>
      <c r="LBW49" s="51"/>
      <c r="LBX49" s="51"/>
      <c r="LBY49" s="51"/>
      <c r="LBZ49" s="51"/>
      <c r="LCA49" s="51"/>
      <c r="LCB49" s="51"/>
      <c r="LCC49" s="51"/>
      <c r="LCD49" s="51"/>
      <c r="LCE49" s="51"/>
      <c r="LCF49" s="51"/>
      <c r="LCG49" s="51"/>
      <c r="LCH49" s="51"/>
      <c r="LCI49" s="51"/>
      <c r="LCJ49" s="51"/>
      <c r="LCK49" s="51"/>
      <c r="LCL49" s="51"/>
      <c r="LCM49" s="51"/>
      <c r="LCN49" s="51"/>
      <c r="LCO49" s="51"/>
      <c r="LCP49" s="51"/>
      <c r="LCQ49" s="51"/>
      <c r="LCR49" s="51"/>
      <c r="LCS49" s="51"/>
      <c r="LCT49" s="51"/>
      <c r="LCU49" s="51"/>
      <c r="LCV49" s="51"/>
      <c r="LCW49" s="51"/>
      <c r="LCX49" s="51"/>
      <c r="LCY49" s="51"/>
      <c r="LCZ49" s="51"/>
      <c r="LDA49" s="51"/>
      <c r="LDB49" s="51"/>
      <c r="LDC49" s="51"/>
      <c r="LDD49" s="51"/>
      <c r="LDE49" s="51"/>
      <c r="LDF49" s="51"/>
      <c r="LDG49" s="51"/>
      <c r="LDH49" s="51"/>
      <c r="LDI49" s="51"/>
      <c r="LDJ49" s="51"/>
      <c r="LDK49" s="51"/>
      <c r="LDL49" s="51"/>
      <c r="LDM49" s="51"/>
      <c r="LDN49" s="51"/>
      <c r="LDO49" s="51"/>
      <c r="LDP49" s="51"/>
      <c r="LDQ49" s="51"/>
      <c r="LDR49" s="51"/>
      <c r="LDS49" s="51"/>
      <c r="LDT49" s="51"/>
      <c r="LDU49" s="51"/>
      <c r="LDV49" s="51"/>
      <c r="LDW49" s="51"/>
      <c r="LDX49" s="51"/>
      <c r="LDY49" s="51"/>
      <c r="LDZ49" s="51"/>
      <c r="LEA49" s="51"/>
      <c r="LEB49" s="51"/>
      <c r="LEC49" s="51"/>
      <c r="LED49" s="51"/>
      <c r="LEE49" s="51"/>
      <c r="LEF49" s="51"/>
      <c r="LEG49" s="51"/>
      <c r="LEH49" s="51"/>
      <c r="LEI49" s="51"/>
      <c r="LEJ49" s="51"/>
      <c r="LEK49" s="51"/>
      <c r="LEL49" s="51"/>
      <c r="LEM49" s="51"/>
      <c r="LEN49" s="51"/>
      <c r="LEO49" s="51"/>
      <c r="LEP49" s="51"/>
      <c r="LEQ49" s="51"/>
      <c r="LER49" s="51"/>
      <c r="LES49" s="51"/>
      <c r="LET49" s="51"/>
      <c r="LEU49" s="51"/>
      <c r="LEV49" s="51"/>
      <c r="LEW49" s="51"/>
      <c r="LEX49" s="51"/>
      <c r="LEY49" s="51"/>
      <c r="LEZ49" s="51"/>
      <c r="LFA49" s="51"/>
      <c r="LFB49" s="51"/>
      <c r="LFC49" s="51"/>
      <c r="LFD49" s="51"/>
      <c r="LFE49" s="51"/>
      <c r="LFF49" s="51"/>
      <c r="LFG49" s="51"/>
      <c r="LFH49" s="51"/>
      <c r="LFI49" s="51"/>
      <c r="LFJ49" s="51"/>
      <c r="LFK49" s="51"/>
      <c r="LFL49" s="51"/>
      <c r="LFM49" s="51"/>
      <c r="LFN49" s="51"/>
      <c r="LFO49" s="51"/>
      <c r="LFP49" s="51"/>
      <c r="LFQ49" s="51"/>
      <c r="LFR49" s="51"/>
      <c r="LFS49" s="51"/>
      <c r="LFT49" s="51"/>
      <c r="LFU49" s="51"/>
      <c r="LFV49" s="51"/>
      <c r="LFW49" s="51"/>
      <c r="LFX49" s="51"/>
      <c r="LFY49" s="51"/>
      <c r="LFZ49" s="51"/>
      <c r="LGA49" s="51"/>
      <c r="LGB49" s="51"/>
      <c r="LGC49" s="51"/>
      <c r="LGD49" s="51"/>
      <c r="LGE49" s="51"/>
      <c r="LGF49" s="51"/>
      <c r="LGG49" s="51"/>
      <c r="LGH49" s="51"/>
      <c r="LGI49" s="51"/>
      <c r="LGJ49" s="51"/>
      <c r="LGK49" s="51"/>
      <c r="LGL49" s="51"/>
      <c r="LGM49" s="51"/>
      <c r="LGN49" s="51"/>
      <c r="LGO49" s="51"/>
      <c r="LGP49" s="51"/>
      <c r="LGQ49" s="51"/>
      <c r="LGR49" s="51"/>
      <c r="LGS49" s="51"/>
      <c r="LGT49" s="51"/>
      <c r="LGU49" s="51"/>
      <c r="LGV49" s="51"/>
      <c r="LGW49" s="51"/>
      <c r="LGX49" s="51"/>
      <c r="LGY49" s="51"/>
      <c r="LGZ49" s="51"/>
      <c r="LHA49" s="51"/>
      <c r="LHB49" s="51"/>
      <c r="LHC49" s="51"/>
      <c r="LHD49" s="51"/>
      <c r="LHE49" s="51"/>
      <c r="LHF49" s="51"/>
      <c r="LHG49" s="51"/>
      <c r="LHH49" s="51"/>
      <c r="LHI49" s="51"/>
      <c r="LHJ49" s="51"/>
      <c r="LHK49" s="51"/>
      <c r="LHL49" s="51"/>
      <c r="LHM49" s="51"/>
      <c r="LHN49" s="51"/>
      <c r="LHO49" s="51"/>
      <c r="LHP49" s="51"/>
      <c r="LHQ49" s="51"/>
      <c r="LHR49" s="51"/>
      <c r="LHS49" s="51"/>
      <c r="LHT49" s="51"/>
      <c r="LHU49" s="51"/>
      <c r="LHV49" s="51"/>
      <c r="LHW49" s="51"/>
      <c r="LHX49" s="51"/>
      <c r="LHY49" s="51"/>
      <c r="LHZ49" s="51"/>
      <c r="LIA49" s="51"/>
      <c r="LIB49" s="51"/>
      <c r="LIC49" s="51"/>
      <c r="LID49" s="51"/>
      <c r="LIE49" s="51"/>
      <c r="LIF49" s="51"/>
      <c r="LIG49" s="51"/>
      <c r="LIH49" s="51"/>
      <c r="LII49" s="51"/>
      <c r="LIJ49" s="51"/>
      <c r="LIK49" s="51"/>
      <c r="LIL49" s="51"/>
      <c r="LIM49" s="51"/>
      <c r="LIN49" s="51"/>
      <c r="LIO49" s="51"/>
      <c r="LIP49" s="51"/>
      <c r="LIQ49" s="51"/>
      <c r="LIR49" s="51"/>
      <c r="LIS49" s="51"/>
      <c r="LIT49" s="51"/>
      <c r="LIU49" s="51"/>
      <c r="LIV49" s="51"/>
      <c r="LIW49" s="51"/>
      <c r="LIX49" s="51"/>
      <c r="LIY49" s="51"/>
      <c r="LIZ49" s="51"/>
      <c r="LJA49" s="51"/>
      <c r="LJB49" s="51"/>
      <c r="LJC49" s="51"/>
      <c r="LJD49" s="51"/>
      <c r="LJE49" s="51"/>
      <c r="LJF49" s="51"/>
      <c r="LJG49" s="51"/>
      <c r="LJH49" s="51"/>
      <c r="LJI49" s="51"/>
      <c r="LJJ49" s="51"/>
      <c r="LJK49" s="51"/>
      <c r="LJL49" s="51"/>
      <c r="LJM49" s="51"/>
      <c r="LJN49" s="51"/>
      <c r="LJO49" s="51"/>
      <c r="LJP49" s="51"/>
      <c r="LJQ49" s="51"/>
      <c r="LJR49" s="51"/>
      <c r="LJS49" s="51"/>
      <c r="LJT49" s="51"/>
      <c r="LJU49" s="51"/>
      <c r="LJV49" s="51"/>
      <c r="LJW49" s="51"/>
      <c r="LJX49" s="51"/>
      <c r="LJY49" s="51"/>
      <c r="LJZ49" s="51"/>
      <c r="LKA49" s="51"/>
      <c r="LKB49" s="51"/>
      <c r="LKC49" s="51"/>
      <c r="LKD49" s="51"/>
      <c r="LKE49" s="51"/>
      <c r="LKF49" s="51"/>
      <c r="LKG49" s="51"/>
      <c r="LKH49" s="51"/>
      <c r="LKI49" s="51"/>
      <c r="LKJ49" s="51"/>
      <c r="LKK49" s="51"/>
      <c r="LKL49" s="51"/>
      <c r="LKM49" s="51"/>
      <c r="LKN49" s="51"/>
      <c r="LKO49" s="51"/>
      <c r="LKP49" s="51"/>
      <c r="LKQ49" s="51"/>
      <c r="LKR49" s="51"/>
      <c r="LKS49" s="51"/>
      <c r="LKT49" s="51"/>
      <c r="LKU49" s="51"/>
      <c r="LKV49" s="51"/>
      <c r="LKW49" s="51"/>
      <c r="LKX49" s="51"/>
      <c r="LKY49" s="51"/>
      <c r="LKZ49" s="51"/>
      <c r="LLA49" s="51"/>
      <c r="LLB49" s="51"/>
      <c r="LLC49" s="51"/>
      <c r="LLD49" s="51"/>
      <c r="LLE49" s="51"/>
      <c r="LLF49" s="51"/>
      <c r="LLG49" s="51"/>
      <c r="LLH49" s="51"/>
      <c r="LLI49" s="51"/>
      <c r="LLJ49" s="51"/>
      <c r="LLK49" s="51"/>
      <c r="LLL49" s="51"/>
      <c r="LLM49" s="51"/>
      <c r="LLN49" s="51"/>
      <c r="LLO49" s="51"/>
      <c r="LLP49" s="51"/>
      <c r="LLQ49" s="51"/>
      <c r="LLR49" s="51"/>
      <c r="LLS49" s="51"/>
      <c r="LLT49" s="51"/>
      <c r="LLU49" s="51"/>
      <c r="LLV49" s="51"/>
      <c r="LLW49" s="51"/>
      <c r="LLX49" s="51"/>
      <c r="LLY49" s="51"/>
      <c r="LLZ49" s="51"/>
      <c r="LMA49" s="51"/>
      <c r="LMB49" s="51"/>
      <c r="LMC49" s="51"/>
      <c r="LMD49" s="51"/>
      <c r="LME49" s="51"/>
      <c r="LMF49" s="51"/>
      <c r="LMG49" s="51"/>
      <c r="LMH49" s="51"/>
      <c r="LMI49" s="51"/>
      <c r="LMJ49" s="51"/>
      <c r="LMK49" s="51"/>
      <c r="LML49" s="51"/>
      <c r="LMM49" s="51"/>
      <c r="LMN49" s="51"/>
      <c r="LMO49" s="51"/>
      <c r="LMP49" s="51"/>
      <c r="LMQ49" s="51"/>
      <c r="LMR49" s="51"/>
      <c r="LMS49" s="51"/>
      <c r="LMT49" s="51"/>
      <c r="LMU49" s="51"/>
      <c r="LMV49" s="51"/>
      <c r="LMW49" s="51"/>
      <c r="LMX49" s="51"/>
      <c r="LMY49" s="51"/>
      <c r="LMZ49" s="51"/>
      <c r="LNA49" s="51"/>
      <c r="LNB49" s="51"/>
      <c r="LNC49" s="51"/>
      <c r="LND49" s="51"/>
      <c r="LNE49" s="51"/>
      <c r="LNF49" s="51"/>
      <c r="LNG49" s="51"/>
      <c r="LNH49" s="51"/>
      <c r="LNI49" s="51"/>
      <c r="LNJ49" s="51"/>
      <c r="LNK49" s="51"/>
      <c r="LNL49" s="51"/>
      <c r="LNM49" s="51"/>
      <c r="LNN49" s="51"/>
      <c r="LNO49" s="51"/>
      <c r="LNP49" s="51"/>
      <c r="LNQ49" s="51"/>
      <c r="LNR49" s="51"/>
      <c r="LNS49" s="51"/>
      <c r="LNT49" s="51"/>
      <c r="LNU49" s="51"/>
      <c r="LNV49" s="51"/>
      <c r="LNW49" s="51"/>
      <c r="LNX49" s="51"/>
      <c r="LNY49" s="51"/>
      <c r="LNZ49" s="51"/>
      <c r="LOA49" s="51"/>
      <c r="LOB49" s="51"/>
      <c r="LOC49" s="51"/>
      <c r="LOD49" s="51"/>
      <c r="LOE49" s="51"/>
      <c r="LOF49" s="51"/>
      <c r="LOG49" s="51"/>
      <c r="LOH49" s="51"/>
      <c r="LOI49" s="51"/>
      <c r="LOJ49" s="51"/>
      <c r="LOK49" s="51"/>
      <c r="LOL49" s="51"/>
      <c r="LOM49" s="51"/>
      <c r="LON49" s="51"/>
      <c r="LOO49" s="51"/>
      <c r="LOP49" s="51"/>
      <c r="LOQ49" s="51"/>
      <c r="LOR49" s="51"/>
      <c r="LOS49" s="51"/>
      <c r="LOT49" s="51"/>
      <c r="LOU49" s="51"/>
      <c r="LOV49" s="51"/>
      <c r="LOW49" s="51"/>
      <c r="LOX49" s="51"/>
      <c r="LOY49" s="51"/>
      <c r="LOZ49" s="51"/>
      <c r="LPA49" s="51"/>
      <c r="LPB49" s="51"/>
      <c r="LPC49" s="51"/>
      <c r="LPD49" s="51"/>
      <c r="LPE49" s="51"/>
      <c r="LPF49" s="51"/>
      <c r="LPG49" s="51"/>
      <c r="LPH49" s="51"/>
      <c r="LPI49" s="51"/>
      <c r="LPJ49" s="51"/>
      <c r="LPK49" s="51"/>
      <c r="LPL49" s="51"/>
      <c r="LPM49" s="51"/>
      <c r="LPN49" s="51"/>
      <c r="LPO49" s="51"/>
      <c r="LPP49" s="51"/>
      <c r="LPQ49" s="51"/>
      <c r="LPR49" s="51"/>
      <c r="LPS49" s="51"/>
      <c r="LPT49" s="51"/>
      <c r="LPU49" s="51"/>
      <c r="LPV49" s="51"/>
      <c r="LPW49" s="51"/>
      <c r="LPX49" s="51"/>
      <c r="LPY49" s="51"/>
      <c r="LPZ49" s="51"/>
      <c r="LQA49" s="51"/>
      <c r="LQB49" s="51"/>
      <c r="LQC49" s="51"/>
      <c r="LQD49" s="51"/>
      <c r="LQE49" s="51"/>
      <c r="LQF49" s="51"/>
      <c r="LQG49" s="51"/>
      <c r="LQH49" s="51"/>
      <c r="LQI49" s="51"/>
      <c r="LQJ49" s="51"/>
      <c r="LQK49" s="51"/>
      <c r="LQL49" s="51"/>
      <c r="LQM49" s="51"/>
      <c r="LQN49" s="51"/>
      <c r="LQO49" s="51"/>
      <c r="LQP49" s="51"/>
      <c r="LQQ49" s="51"/>
      <c r="LQR49" s="51"/>
      <c r="LQS49" s="51"/>
      <c r="LQT49" s="51"/>
      <c r="LQU49" s="51"/>
      <c r="LQV49" s="51"/>
      <c r="LQW49" s="51"/>
      <c r="LQX49" s="51"/>
      <c r="LQY49" s="51"/>
      <c r="LQZ49" s="51"/>
      <c r="LRA49" s="51"/>
      <c r="LRB49" s="51"/>
      <c r="LRC49" s="51"/>
      <c r="LRD49" s="51"/>
      <c r="LRE49" s="51"/>
      <c r="LRF49" s="51"/>
      <c r="LRG49" s="51"/>
      <c r="LRH49" s="51"/>
      <c r="LRI49" s="51"/>
      <c r="LRJ49" s="51"/>
      <c r="LRK49" s="51"/>
      <c r="LRL49" s="51"/>
      <c r="LRM49" s="51"/>
      <c r="LRN49" s="51"/>
      <c r="LRO49" s="51"/>
      <c r="LRP49" s="51"/>
      <c r="LRQ49" s="51"/>
      <c r="LRR49" s="51"/>
      <c r="LRS49" s="51"/>
      <c r="LRT49" s="51"/>
      <c r="LRU49" s="51"/>
      <c r="LRV49" s="51"/>
      <c r="LRW49" s="51"/>
      <c r="LRX49" s="51"/>
      <c r="LRY49" s="51"/>
      <c r="LRZ49" s="51"/>
      <c r="LSA49" s="51"/>
      <c r="LSB49" s="51"/>
      <c r="LSC49" s="51"/>
      <c r="LSD49" s="51"/>
      <c r="LSE49" s="51"/>
      <c r="LSF49" s="51"/>
      <c r="LSG49" s="51"/>
      <c r="LSH49" s="51"/>
      <c r="LSI49" s="51"/>
      <c r="LSJ49" s="51"/>
      <c r="LSK49" s="51"/>
      <c r="LSL49" s="51"/>
      <c r="LSM49" s="51"/>
      <c r="LSN49" s="51"/>
      <c r="LSO49" s="51"/>
      <c r="LSP49" s="51"/>
      <c r="LSQ49" s="51"/>
      <c r="LSR49" s="51"/>
      <c r="LSS49" s="51"/>
      <c r="LST49" s="51"/>
      <c r="LSU49" s="51"/>
      <c r="LSV49" s="51"/>
      <c r="LSW49" s="51"/>
      <c r="LSX49" s="51"/>
      <c r="LSY49" s="51"/>
      <c r="LSZ49" s="51"/>
      <c r="LTA49" s="51"/>
      <c r="LTB49" s="51"/>
      <c r="LTC49" s="51"/>
      <c r="LTD49" s="51"/>
      <c r="LTE49" s="51"/>
      <c r="LTF49" s="51"/>
      <c r="LTG49" s="51"/>
      <c r="LTH49" s="51"/>
      <c r="LTI49" s="51"/>
      <c r="LTJ49" s="51"/>
      <c r="LTK49" s="51"/>
      <c r="LTL49" s="51"/>
      <c r="LTM49" s="51"/>
      <c r="LTN49" s="51"/>
      <c r="LTO49" s="51"/>
      <c r="LTP49" s="51"/>
      <c r="LTQ49" s="51"/>
      <c r="LTR49" s="51"/>
      <c r="LTS49" s="51"/>
      <c r="LTT49" s="51"/>
      <c r="LTU49" s="51"/>
      <c r="LTV49" s="51"/>
      <c r="LTW49" s="51"/>
      <c r="LTX49" s="51"/>
      <c r="LTY49" s="51"/>
      <c r="LTZ49" s="51"/>
      <c r="LUA49" s="51"/>
      <c r="LUB49" s="51"/>
      <c r="LUC49" s="51"/>
      <c r="LUD49" s="51"/>
      <c r="LUE49" s="51"/>
      <c r="LUF49" s="51"/>
      <c r="LUG49" s="51"/>
      <c r="LUH49" s="51"/>
      <c r="LUI49" s="51"/>
      <c r="LUJ49" s="51"/>
      <c r="LUK49" s="51"/>
      <c r="LUL49" s="51"/>
      <c r="LUM49" s="51"/>
      <c r="LUN49" s="51"/>
      <c r="LUO49" s="51"/>
      <c r="LUP49" s="51"/>
      <c r="LUQ49" s="51"/>
      <c r="LUR49" s="51"/>
      <c r="LUS49" s="51"/>
      <c r="LUT49" s="51"/>
      <c r="LUU49" s="51"/>
      <c r="LUV49" s="51"/>
      <c r="LUW49" s="51"/>
      <c r="LUX49" s="51"/>
      <c r="LUY49" s="51"/>
      <c r="LUZ49" s="51"/>
      <c r="LVA49" s="51"/>
      <c r="LVB49" s="51"/>
      <c r="LVC49" s="51"/>
      <c r="LVD49" s="51"/>
      <c r="LVE49" s="51"/>
      <c r="LVF49" s="51"/>
      <c r="LVG49" s="51"/>
      <c r="LVH49" s="51"/>
      <c r="LVI49" s="51"/>
      <c r="LVJ49" s="51"/>
      <c r="LVK49" s="51"/>
      <c r="LVL49" s="51"/>
      <c r="LVM49" s="51"/>
      <c r="LVN49" s="51"/>
      <c r="LVO49" s="51"/>
      <c r="LVP49" s="51"/>
      <c r="LVQ49" s="51"/>
      <c r="LVR49" s="51"/>
      <c r="LVS49" s="51"/>
      <c r="LVT49" s="51"/>
      <c r="LVU49" s="51"/>
      <c r="LVV49" s="51"/>
      <c r="LVW49" s="51"/>
      <c r="LVX49" s="51"/>
      <c r="LVY49" s="51"/>
      <c r="LVZ49" s="51"/>
      <c r="LWA49" s="51"/>
      <c r="LWB49" s="51"/>
      <c r="LWC49" s="51"/>
      <c r="LWD49" s="51"/>
      <c r="LWE49" s="51"/>
      <c r="LWF49" s="51"/>
      <c r="LWG49" s="51"/>
      <c r="LWH49" s="51"/>
      <c r="LWI49" s="51"/>
      <c r="LWJ49" s="51"/>
      <c r="LWK49" s="51"/>
      <c r="LWL49" s="51"/>
      <c r="LWM49" s="51"/>
      <c r="LWN49" s="51"/>
      <c r="LWO49" s="51"/>
      <c r="LWP49" s="51"/>
      <c r="LWQ49" s="51"/>
      <c r="LWR49" s="51"/>
      <c r="LWS49" s="51"/>
      <c r="LWT49" s="51"/>
      <c r="LWU49" s="51"/>
      <c r="LWV49" s="51"/>
      <c r="LWW49" s="51"/>
      <c r="LWX49" s="51"/>
      <c r="LWY49" s="51"/>
      <c r="LWZ49" s="51"/>
      <c r="LXA49" s="51"/>
      <c r="LXB49" s="51"/>
      <c r="LXC49" s="51"/>
      <c r="LXD49" s="51"/>
      <c r="LXE49" s="51"/>
      <c r="LXF49" s="51"/>
      <c r="LXG49" s="51"/>
      <c r="LXH49" s="51"/>
      <c r="LXI49" s="51"/>
      <c r="LXJ49" s="51"/>
      <c r="LXK49" s="51"/>
      <c r="LXL49" s="51"/>
      <c r="LXM49" s="51"/>
      <c r="LXN49" s="51"/>
      <c r="LXO49" s="51"/>
      <c r="LXP49" s="51"/>
      <c r="LXQ49" s="51"/>
      <c r="LXR49" s="51"/>
      <c r="LXS49" s="51"/>
      <c r="LXT49" s="51"/>
      <c r="LXU49" s="51"/>
      <c r="LXV49" s="51"/>
      <c r="LXW49" s="51"/>
      <c r="LXX49" s="51"/>
      <c r="LXY49" s="51"/>
      <c r="LXZ49" s="51"/>
      <c r="LYA49" s="51"/>
      <c r="LYB49" s="51"/>
      <c r="LYC49" s="51"/>
      <c r="LYD49" s="51"/>
      <c r="LYE49" s="51"/>
      <c r="LYF49" s="51"/>
      <c r="LYG49" s="51"/>
      <c r="LYH49" s="51"/>
      <c r="LYI49" s="51"/>
      <c r="LYJ49" s="51"/>
      <c r="LYK49" s="51"/>
      <c r="LYL49" s="51"/>
      <c r="LYM49" s="51"/>
      <c r="LYN49" s="51"/>
      <c r="LYO49" s="51"/>
      <c r="LYP49" s="51"/>
      <c r="LYQ49" s="51"/>
      <c r="LYR49" s="51"/>
      <c r="LYS49" s="51"/>
      <c r="LYT49" s="51"/>
      <c r="LYU49" s="51"/>
      <c r="LYV49" s="51"/>
      <c r="LYW49" s="51"/>
      <c r="LYX49" s="51"/>
      <c r="LYY49" s="51"/>
      <c r="LYZ49" s="51"/>
      <c r="LZA49" s="51"/>
      <c r="LZB49" s="51"/>
      <c r="LZC49" s="51"/>
      <c r="LZD49" s="51"/>
      <c r="LZE49" s="51"/>
      <c r="LZF49" s="51"/>
      <c r="LZG49" s="51"/>
      <c r="LZH49" s="51"/>
      <c r="LZI49" s="51"/>
      <c r="LZJ49" s="51"/>
      <c r="LZK49" s="51"/>
      <c r="LZL49" s="51"/>
      <c r="LZM49" s="51"/>
      <c r="LZN49" s="51"/>
      <c r="LZO49" s="51"/>
      <c r="LZP49" s="51"/>
      <c r="LZQ49" s="51"/>
      <c r="LZR49" s="51"/>
      <c r="LZS49" s="51"/>
      <c r="LZT49" s="51"/>
      <c r="LZU49" s="51"/>
      <c r="LZV49" s="51"/>
      <c r="LZW49" s="51"/>
      <c r="LZX49" s="51"/>
      <c r="LZY49" s="51"/>
      <c r="LZZ49" s="51"/>
      <c r="MAA49" s="51"/>
      <c r="MAB49" s="51"/>
      <c r="MAC49" s="51"/>
      <c r="MAD49" s="51"/>
      <c r="MAE49" s="51"/>
      <c r="MAF49" s="51"/>
      <c r="MAG49" s="51"/>
      <c r="MAH49" s="51"/>
      <c r="MAI49" s="51"/>
      <c r="MAJ49" s="51"/>
      <c r="MAK49" s="51"/>
      <c r="MAL49" s="51"/>
      <c r="MAM49" s="51"/>
      <c r="MAN49" s="51"/>
      <c r="MAO49" s="51"/>
      <c r="MAP49" s="51"/>
      <c r="MAQ49" s="51"/>
      <c r="MAR49" s="51"/>
      <c r="MAS49" s="51"/>
      <c r="MAT49" s="51"/>
      <c r="MAU49" s="51"/>
      <c r="MAV49" s="51"/>
      <c r="MAW49" s="51"/>
      <c r="MAX49" s="51"/>
      <c r="MAY49" s="51"/>
      <c r="MAZ49" s="51"/>
      <c r="MBA49" s="51"/>
      <c r="MBB49" s="51"/>
      <c r="MBC49" s="51"/>
      <c r="MBD49" s="51"/>
      <c r="MBE49" s="51"/>
      <c r="MBF49" s="51"/>
      <c r="MBG49" s="51"/>
      <c r="MBH49" s="51"/>
      <c r="MBI49" s="51"/>
      <c r="MBJ49" s="51"/>
      <c r="MBK49" s="51"/>
      <c r="MBL49" s="51"/>
      <c r="MBM49" s="51"/>
      <c r="MBN49" s="51"/>
      <c r="MBO49" s="51"/>
      <c r="MBP49" s="51"/>
      <c r="MBQ49" s="51"/>
      <c r="MBR49" s="51"/>
      <c r="MBS49" s="51"/>
      <c r="MBT49" s="51"/>
      <c r="MBU49" s="51"/>
      <c r="MBV49" s="51"/>
      <c r="MBW49" s="51"/>
      <c r="MBX49" s="51"/>
      <c r="MBY49" s="51"/>
      <c r="MBZ49" s="51"/>
      <c r="MCA49" s="51"/>
      <c r="MCB49" s="51"/>
      <c r="MCC49" s="51"/>
      <c r="MCD49" s="51"/>
      <c r="MCE49" s="51"/>
      <c r="MCF49" s="51"/>
      <c r="MCG49" s="51"/>
      <c r="MCH49" s="51"/>
      <c r="MCI49" s="51"/>
      <c r="MCJ49" s="51"/>
      <c r="MCK49" s="51"/>
      <c r="MCL49" s="51"/>
      <c r="MCM49" s="51"/>
      <c r="MCN49" s="51"/>
      <c r="MCO49" s="51"/>
      <c r="MCP49" s="51"/>
      <c r="MCQ49" s="51"/>
      <c r="MCR49" s="51"/>
      <c r="MCS49" s="51"/>
      <c r="MCT49" s="51"/>
      <c r="MCU49" s="51"/>
      <c r="MCV49" s="51"/>
      <c r="MCW49" s="51"/>
      <c r="MCX49" s="51"/>
      <c r="MCY49" s="51"/>
      <c r="MCZ49" s="51"/>
      <c r="MDA49" s="51"/>
      <c r="MDB49" s="51"/>
      <c r="MDC49" s="51"/>
      <c r="MDD49" s="51"/>
      <c r="MDE49" s="51"/>
      <c r="MDF49" s="51"/>
      <c r="MDG49" s="51"/>
      <c r="MDH49" s="51"/>
      <c r="MDI49" s="51"/>
      <c r="MDJ49" s="51"/>
      <c r="MDK49" s="51"/>
      <c r="MDL49" s="51"/>
      <c r="MDM49" s="51"/>
      <c r="MDN49" s="51"/>
      <c r="MDO49" s="51"/>
      <c r="MDP49" s="51"/>
      <c r="MDQ49" s="51"/>
      <c r="MDR49" s="51"/>
      <c r="MDS49" s="51"/>
      <c r="MDT49" s="51"/>
      <c r="MDU49" s="51"/>
      <c r="MDV49" s="51"/>
      <c r="MDW49" s="51"/>
      <c r="MDX49" s="51"/>
      <c r="MDY49" s="51"/>
      <c r="MDZ49" s="51"/>
      <c r="MEA49" s="51"/>
      <c r="MEB49" s="51"/>
      <c r="MEC49" s="51"/>
      <c r="MED49" s="51"/>
      <c r="MEE49" s="51"/>
      <c r="MEF49" s="51"/>
      <c r="MEG49" s="51"/>
      <c r="MEH49" s="51"/>
      <c r="MEI49" s="51"/>
      <c r="MEJ49" s="51"/>
      <c r="MEK49" s="51"/>
      <c r="MEL49" s="51"/>
      <c r="MEM49" s="51"/>
      <c r="MEN49" s="51"/>
      <c r="MEO49" s="51"/>
      <c r="MEP49" s="51"/>
      <c r="MEQ49" s="51"/>
      <c r="MER49" s="51"/>
      <c r="MES49" s="51"/>
      <c r="MET49" s="51"/>
      <c r="MEU49" s="51"/>
      <c r="MEV49" s="51"/>
      <c r="MEW49" s="51"/>
      <c r="MEX49" s="51"/>
      <c r="MEY49" s="51"/>
      <c r="MEZ49" s="51"/>
      <c r="MFA49" s="51"/>
      <c r="MFB49" s="51"/>
      <c r="MFC49" s="51"/>
      <c r="MFD49" s="51"/>
      <c r="MFE49" s="51"/>
      <c r="MFF49" s="51"/>
      <c r="MFG49" s="51"/>
      <c r="MFH49" s="51"/>
      <c r="MFI49" s="51"/>
      <c r="MFJ49" s="51"/>
      <c r="MFK49" s="51"/>
      <c r="MFL49" s="51"/>
      <c r="MFM49" s="51"/>
      <c r="MFN49" s="51"/>
      <c r="MFO49" s="51"/>
      <c r="MFP49" s="51"/>
      <c r="MFQ49" s="51"/>
      <c r="MFR49" s="51"/>
      <c r="MFS49" s="51"/>
      <c r="MFT49" s="51"/>
      <c r="MFU49" s="51"/>
      <c r="MFV49" s="51"/>
      <c r="MFW49" s="51"/>
      <c r="MFX49" s="51"/>
      <c r="MFY49" s="51"/>
      <c r="MFZ49" s="51"/>
      <c r="MGA49" s="51"/>
      <c r="MGB49" s="51"/>
      <c r="MGC49" s="51"/>
      <c r="MGD49" s="51"/>
      <c r="MGE49" s="51"/>
      <c r="MGF49" s="51"/>
      <c r="MGG49" s="51"/>
      <c r="MGH49" s="51"/>
      <c r="MGI49" s="51"/>
      <c r="MGJ49" s="51"/>
      <c r="MGK49" s="51"/>
      <c r="MGL49" s="51"/>
      <c r="MGM49" s="51"/>
      <c r="MGN49" s="51"/>
      <c r="MGO49" s="51"/>
      <c r="MGP49" s="51"/>
      <c r="MGQ49" s="51"/>
      <c r="MGR49" s="51"/>
      <c r="MGS49" s="51"/>
      <c r="MGT49" s="51"/>
      <c r="MGU49" s="51"/>
      <c r="MGV49" s="51"/>
      <c r="MGW49" s="51"/>
      <c r="MGX49" s="51"/>
      <c r="MGY49" s="51"/>
      <c r="MGZ49" s="51"/>
      <c r="MHA49" s="51"/>
      <c r="MHB49" s="51"/>
      <c r="MHC49" s="51"/>
      <c r="MHD49" s="51"/>
      <c r="MHE49" s="51"/>
      <c r="MHF49" s="51"/>
      <c r="MHG49" s="51"/>
      <c r="MHH49" s="51"/>
      <c r="MHI49" s="51"/>
      <c r="MHJ49" s="51"/>
      <c r="MHK49" s="51"/>
      <c r="MHL49" s="51"/>
      <c r="MHM49" s="51"/>
      <c r="MHN49" s="51"/>
      <c r="MHO49" s="51"/>
      <c r="MHP49" s="51"/>
      <c r="MHQ49" s="51"/>
      <c r="MHR49" s="51"/>
      <c r="MHS49" s="51"/>
      <c r="MHT49" s="51"/>
      <c r="MHU49" s="51"/>
      <c r="MHV49" s="51"/>
      <c r="MHW49" s="51"/>
      <c r="MHX49" s="51"/>
      <c r="MHY49" s="51"/>
      <c r="MHZ49" s="51"/>
      <c r="MIA49" s="51"/>
      <c r="MIB49" s="51"/>
      <c r="MIC49" s="51"/>
      <c r="MID49" s="51"/>
      <c r="MIE49" s="51"/>
      <c r="MIF49" s="51"/>
      <c r="MIG49" s="51"/>
      <c r="MIH49" s="51"/>
      <c r="MII49" s="51"/>
      <c r="MIJ49" s="51"/>
      <c r="MIK49" s="51"/>
      <c r="MIL49" s="51"/>
      <c r="MIM49" s="51"/>
      <c r="MIN49" s="51"/>
      <c r="MIO49" s="51"/>
      <c r="MIP49" s="51"/>
      <c r="MIQ49" s="51"/>
      <c r="MIR49" s="51"/>
      <c r="MIS49" s="51"/>
      <c r="MIT49" s="51"/>
      <c r="MIU49" s="51"/>
      <c r="MIV49" s="51"/>
      <c r="MIW49" s="51"/>
      <c r="MIX49" s="51"/>
      <c r="MIY49" s="51"/>
      <c r="MIZ49" s="51"/>
      <c r="MJA49" s="51"/>
      <c r="MJB49" s="51"/>
      <c r="MJC49" s="51"/>
      <c r="MJD49" s="51"/>
      <c r="MJE49" s="51"/>
      <c r="MJF49" s="51"/>
      <c r="MJG49" s="51"/>
      <c r="MJH49" s="51"/>
      <c r="MJI49" s="51"/>
      <c r="MJJ49" s="51"/>
      <c r="MJK49" s="51"/>
      <c r="MJL49" s="51"/>
      <c r="MJM49" s="51"/>
      <c r="MJN49" s="51"/>
      <c r="MJO49" s="51"/>
      <c r="MJP49" s="51"/>
      <c r="MJQ49" s="51"/>
      <c r="MJR49" s="51"/>
      <c r="MJS49" s="51"/>
      <c r="MJT49" s="51"/>
      <c r="MJU49" s="51"/>
      <c r="MJV49" s="51"/>
      <c r="MJW49" s="51"/>
      <c r="MJX49" s="51"/>
      <c r="MJY49" s="51"/>
      <c r="MJZ49" s="51"/>
      <c r="MKA49" s="51"/>
      <c r="MKB49" s="51"/>
      <c r="MKC49" s="51"/>
      <c r="MKD49" s="51"/>
      <c r="MKE49" s="51"/>
      <c r="MKF49" s="51"/>
      <c r="MKG49" s="51"/>
      <c r="MKH49" s="51"/>
      <c r="MKI49" s="51"/>
      <c r="MKJ49" s="51"/>
      <c r="MKK49" s="51"/>
      <c r="MKL49" s="51"/>
      <c r="MKM49" s="51"/>
      <c r="MKN49" s="51"/>
      <c r="MKO49" s="51"/>
      <c r="MKP49" s="51"/>
      <c r="MKQ49" s="51"/>
      <c r="MKR49" s="51"/>
      <c r="MKS49" s="51"/>
      <c r="MKT49" s="51"/>
      <c r="MKU49" s="51"/>
      <c r="MKV49" s="51"/>
      <c r="MKW49" s="51"/>
      <c r="MKX49" s="51"/>
      <c r="MKY49" s="51"/>
      <c r="MKZ49" s="51"/>
      <c r="MLA49" s="51"/>
      <c r="MLB49" s="51"/>
      <c r="MLC49" s="51"/>
      <c r="MLD49" s="51"/>
      <c r="MLE49" s="51"/>
      <c r="MLF49" s="51"/>
      <c r="MLG49" s="51"/>
      <c r="MLH49" s="51"/>
      <c r="MLI49" s="51"/>
      <c r="MLJ49" s="51"/>
      <c r="MLK49" s="51"/>
      <c r="MLL49" s="51"/>
      <c r="MLM49" s="51"/>
      <c r="MLN49" s="51"/>
      <c r="MLO49" s="51"/>
      <c r="MLP49" s="51"/>
      <c r="MLQ49" s="51"/>
      <c r="MLR49" s="51"/>
      <c r="MLS49" s="51"/>
      <c r="MLT49" s="51"/>
      <c r="MLU49" s="51"/>
      <c r="MLV49" s="51"/>
      <c r="MLW49" s="51"/>
      <c r="MLX49" s="51"/>
      <c r="MLY49" s="51"/>
      <c r="MLZ49" s="51"/>
      <c r="MMA49" s="51"/>
      <c r="MMB49" s="51"/>
      <c r="MMC49" s="51"/>
      <c r="MMD49" s="51"/>
      <c r="MME49" s="51"/>
      <c r="MMF49" s="51"/>
      <c r="MMG49" s="51"/>
      <c r="MMH49" s="51"/>
      <c r="MMI49" s="51"/>
      <c r="MMJ49" s="51"/>
      <c r="MMK49" s="51"/>
      <c r="MML49" s="51"/>
      <c r="MMM49" s="51"/>
      <c r="MMN49" s="51"/>
      <c r="MMO49" s="51"/>
      <c r="MMP49" s="51"/>
      <c r="MMQ49" s="51"/>
      <c r="MMR49" s="51"/>
      <c r="MMS49" s="51"/>
      <c r="MMT49" s="51"/>
      <c r="MMU49" s="51"/>
      <c r="MMV49" s="51"/>
      <c r="MMW49" s="51"/>
      <c r="MMX49" s="51"/>
      <c r="MMY49" s="51"/>
      <c r="MMZ49" s="51"/>
      <c r="MNA49" s="51"/>
      <c r="MNB49" s="51"/>
      <c r="MNC49" s="51"/>
      <c r="MND49" s="51"/>
      <c r="MNE49" s="51"/>
      <c r="MNF49" s="51"/>
      <c r="MNG49" s="51"/>
      <c r="MNH49" s="51"/>
      <c r="MNI49" s="51"/>
      <c r="MNJ49" s="51"/>
      <c r="MNK49" s="51"/>
      <c r="MNL49" s="51"/>
      <c r="MNM49" s="51"/>
      <c r="MNN49" s="51"/>
      <c r="MNO49" s="51"/>
      <c r="MNP49" s="51"/>
      <c r="MNQ49" s="51"/>
      <c r="MNR49" s="51"/>
      <c r="MNS49" s="51"/>
      <c r="MNT49" s="51"/>
      <c r="MNU49" s="51"/>
      <c r="MNV49" s="51"/>
      <c r="MNW49" s="51"/>
      <c r="MNX49" s="51"/>
      <c r="MNY49" s="51"/>
      <c r="MNZ49" s="51"/>
      <c r="MOA49" s="51"/>
      <c r="MOB49" s="51"/>
      <c r="MOC49" s="51"/>
      <c r="MOD49" s="51"/>
      <c r="MOE49" s="51"/>
      <c r="MOF49" s="51"/>
      <c r="MOG49" s="51"/>
      <c r="MOH49" s="51"/>
      <c r="MOI49" s="51"/>
      <c r="MOJ49" s="51"/>
      <c r="MOK49" s="51"/>
      <c r="MOL49" s="51"/>
      <c r="MOM49" s="51"/>
      <c r="MON49" s="51"/>
      <c r="MOO49" s="51"/>
      <c r="MOP49" s="51"/>
      <c r="MOQ49" s="51"/>
      <c r="MOR49" s="51"/>
      <c r="MOS49" s="51"/>
      <c r="MOT49" s="51"/>
      <c r="MOU49" s="51"/>
      <c r="MOV49" s="51"/>
      <c r="MOW49" s="51"/>
      <c r="MOX49" s="51"/>
      <c r="MOY49" s="51"/>
      <c r="MOZ49" s="51"/>
      <c r="MPA49" s="51"/>
      <c r="MPB49" s="51"/>
      <c r="MPC49" s="51"/>
      <c r="MPD49" s="51"/>
      <c r="MPE49" s="51"/>
      <c r="MPF49" s="51"/>
      <c r="MPG49" s="51"/>
      <c r="MPH49" s="51"/>
      <c r="MPI49" s="51"/>
      <c r="MPJ49" s="51"/>
      <c r="MPK49" s="51"/>
      <c r="MPL49" s="51"/>
      <c r="MPM49" s="51"/>
      <c r="MPN49" s="51"/>
      <c r="MPO49" s="51"/>
      <c r="MPP49" s="51"/>
      <c r="MPQ49" s="51"/>
      <c r="MPR49" s="51"/>
      <c r="MPS49" s="51"/>
      <c r="MPT49" s="51"/>
      <c r="MPU49" s="51"/>
      <c r="MPV49" s="51"/>
      <c r="MPW49" s="51"/>
      <c r="MPX49" s="51"/>
      <c r="MPY49" s="51"/>
      <c r="MPZ49" s="51"/>
      <c r="MQA49" s="51"/>
      <c r="MQB49" s="51"/>
      <c r="MQC49" s="51"/>
      <c r="MQD49" s="51"/>
      <c r="MQE49" s="51"/>
      <c r="MQF49" s="51"/>
      <c r="MQG49" s="51"/>
      <c r="MQH49" s="51"/>
      <c r="MQI49" s="51"/>
      <c r="MQJ49" s="51"/>
      <c r="MQK49" s="51"/>
      <c r="MQL49" s="51"/>
      <c r="MQM49" s="51"/>
      <c r="MQN49" s="51"/>
      <c r="MQO49" s="51"/>
      <c r="MQP49" s="51"/>
      <c r="MQQ49" s="51"/>
      <c r="MQR49" s="51"/>
      <c r="MQS49" s="51"/>
      <c r="MQT49" s="51"/>
      <c r="MQU49" s="51"/>
      <c r="MQV49" s="51"/>
      <c r="MQW49" s="51"/>
      <c r="MQX49" s="51"/>
      <c r="MQY49" s="51"/>
      <c r="MQZ49" s="51"/>
      <c r="MRA49" s="51"/>
      <c r="MRB49" s="51"/>
      <c r="MRC49" s="51"/>
      <c r="MRD49" s="51"/>
      <c r="MRE49" s="51"/>
      <c r="MRF49" s="51"/>
      <c r="MRG49" s="51"/>
      <c r="MRH49" s="51"/>
      <c r="MRI49" s="51"/>
      <c r="MRJ49" s="51"/>
      <c r="MRK49" s="51"/>
      <c r="MRL49" s="51"/>
      <c r="MRM49" s="51"/>
      <c r="MRN49" s="51"/>
      <c r="MRO49" s="51"/>
      <c r="MRP49" s="51"/>
      <c r="MRQ49" s="51"/>
      <c r="MRR49" s="51"/>
      <c r="MRS49" s="51"/>
      <c r="MRT49" s="51"/>
      <c r="MRU49" s="51"/>
      <c r="MRV49" s="51"/>
      <c r="MRW49" s="51"/>
      <c r="MRX49" s="51"/>
      <c r="MRY49" s="51"/>
      <c r="MRZ49" s="51"/>
      <c r="MSA49" s="51"/>
      <c r="MSB49" s="51"/>
      <c r="MSC49" s="51"/>
      <c r="MSD49" s="51"/>
      <c r="MSE49" s="51"/>
      <c r="MSF49" s="51"/>
      <c r="MSG49" s="51"/>
      <c r="MSH49" s="51"/>
      <c r="MSI49" s="51"/>
      <c r="MSJ49" s="51"/>
      <c r="MSK49" s="51"/>
      <c r="MSL49" s="51"/>
      <c r="MSM49" s="51"/>
      <c r="MSN49" s="51"/>
      <c r="MSO49" s="51"/>
      <c r="MSP49" s="51"/>
      <c r="MSQ49" s="51"/>
      <c r="MSR49" s="51"/>
      <c r="MSS49" s="51"/>
      <c r="MST49" s="51"/>
      <c r="MSU49" s="51"/>
      <c r="MSV49" s="51"/>
      <c r="MSW49" s="51"/>
      <c r="MSX49" s="51"/>
      <c r="MSY49" s="51"/>
      <c r="MSZ49" s="51"/>
      <c r="MTA49" s="51"/>
      <c r="MTB49" s="51"/>
      <c r="MTC49" s="51"/>
      <c r="MTD49" s="51"/>
      <c r="MTE49" s="51"/>
      <c r="MTF49" s="51"/>
      <c r="MTG49" s="51"/>
      <c r="MTH49" s="51"/>
      <c r="MTI49" s="51"/>
      <c r="MTJ49" s="51"/>
      <c r="MTK49" s="51"/>
      <c r="MTL49" s="51"/>
      <c r="MTM49" s="51"/>
      <c r="MTN49" s="51"/>
      <c r="MTO49" s="51"/>
      <c r="MTP49" s="51"/>
      <c r="MTQ49" s="51"/>
      <c r="MTR49" s="51"/>
      <c r="MTS49" s="51"/>
      <c r="MTT49" s="51"/>
      <c r="MTU49" s="51"/>
      <c r="MTV49" s="51"/>
      <c r="MTW49" s="51"/>
      <c r="MTX49" s="51"/>
      <c r="MTY49" s="51"/>
      <c r="MTZ49" s="51"/>
      <c r="MUA49" s="51"/>
      <c r="MUB49" s="51"/>
      <c r="MUC49" s="51"/>
      <c r="MUD49" s="51"/>
      <c r="MUE49" s="51"/>
      <c r="MUF49" s="51"/>
      <c r="MUG49" s="51"/>
      <c r="MUH49" s="51"/>
      <c r="MUI49" s="51"/>
      <c r="MUJ49" s="51"/>
      <c r="MUK49" s="51"/>
      <c r="MUL49" s="51"/>
      <c r="MUM49" s="51"/>
      <c r="MUN49" s="51"/>
      <c r="MUO49" s="51"/>
      <c r="MUP49" s="51"/>
      <c r="MUQ49" s="51"/>
      <c r="MUR49" s="51"/>
      <c r="MUS49" s="51"/>
      <c r="MUT49" s="51"/>
      <c r="MUU49" s="51"/>
      <c r="MUV49" s="51"/>
      <c r="MUW49" s="51"/>
      <c r="MUX49" s="51"/>
      <c r="MUY49" s="51"/>
      <c r="MUZ49" s="51"/>
      <c r="MVA49" s="51"/>
      <c r="MVB49" s="51"/>
      <c r="MVC49" s="51"/>
      <c r="MVD49" s="51"/>
      <c r="MVE49" s="51"/>
      <c r="MVF49" s="51"/>
      <c r="MVG49" s="51"/>
      <c r="MVH49" s="51"/>
      <c r="MVI49" s="51"/>
      <c r="MVJ49" s="51"/>
      <c r="MVK49" s="51"/>
      <c r="MVL49" s="51"/>
      <c r="MVM49" s="51"/>
      <c r="MVN49" s="51"/>
      <c r="MVO49" s="51"/>
      <c r="MVP49" s="51"/>
      <c r="MVQ49" s="51"/>
      <c r="MVR49" s="51"/>
      <c r="MVS49" s="51"/>
      <c r="MVT49" s="51"/>
      <c r="MVU49" s="51"/>
      <c r="MVV49" s="51"/>
      <c r="MVW49" s="51"/>
      <c r="MVX49" s="51"/>
      <c r="MVY49" s="51"/>
      <c r="MVZ49" s="51"/>
      <c r="MWA49" s="51"/>
      <c r="MWB49" s="51"/>
      <c r="MWC49" s="51"/>
      <c r="MWD49" s="51"/>
      <c r="MWE49" s="51"/>
      <c r="MWF49" s="51"/>
      <c r="MWG49" s="51"/>
      <c r="MWH49" s="51"/>
      <c r="MWI49" s="51"/>
      <c r="MWJ49" s="51"/>
      <c r="MWK49" s="51"/>
      <c r="MWL49" s="51"/>
      <c r="MWM49" s="51"/>
      <c r="MWN49" s="51"/>
      <c r="MWO49" s="51"/>
      <c r="MWP49" s="51"/>
      <c r="MWQ49" s="51"/>
      <c r="MWR49" s="51"/>
      <c r="MWS49" s="51"/>
      <c r="MWT49" s="51"/>
      <c r="MWU49" s="51"/>
      <c r="MWV49" s="51"/>
      <c r="MWW49" s="51"/>
      <c r="MWX49" s="51"/>
      <c r="MWY49" s="51"/>
      <c r="MWZ49" s="51"/>
      <c r="MXA49" s="51"/>
      <c r="MXB49" s="51"/>
      <c r="MXC49" s="51"/>
      <c r="MXD49" s="51"/>
      <c r="MXE49" s="51"/>
      <c r="MXF49" s="51"/>
      <c r="MXG49" s="51"/>
      <c r="MXH49" s="51"/>
      <c r="MXI49" s="51"/>
      <c r="MXJ49" s="51"/>
      <c r="MXK49" s="51"/>
      <c r="MXL49" s="51"/>
      <c r="MXM49" s="51"/>
      <c r="MXN49" s="51"/>
      <c r="MXO49" s="51"/>
      <c r="MXP49" s="51"/>
      <c r="MXQ49" s="51"/>
      <c r="MXR49" s="51"/>
      <c r="MXS49" s="51"/>
      <c r="MXT49" s="51"/>
      <c r="MXU49" s="51"/>
      <c r="MXV49" s="51"/>
      <c r="MXW49" s="51"/>
      <c r="MXX49" s="51"/>
      <c r="MXY49" s="51"/>
      <c r="MXZ49" s="51"/>
      <c r="MYA49" s="51"/>
      <c r="MYB49" s="51"/>
      <c r="MYC49" s="51"/>
      <c r="MYD49" s="51"/>
      <c r="MYE49" s="51"/>
      <c r="MYF49" s="51"/>
      <c r="MYG49" s="51"/>
      <c r="MYH49" s="51"/>
      <c r="MYI49" s="51"/>
      <c r="MYJ49" s="51"/>
      <c r="MYK49" s="51"/>
      <c r="MYL49" s="51"/>
      <c r="MYM49" s="51"/>
      <c r="MYN49" s="51"/>
      <c r="MYO49" s="51"/>
      <c r="MYP49" s="51"/>
      <c r="MYQ49" s="51"/>
      <c r="MYR49" s="51"/>
      <c r="MYS49" s="51"/>
      <c r="MYT49" s="51"/>
      <c r="MYU49" s="51"/>
      <c r="MYV49" s="51"/>
      <c r="MYW49" s="51"/>
      <c r="MYX49" s="51"/>
      <c r="MYY49" s="51"/>
      <c r="MYZ49" s="51"/>
      <c r="MZA49" s="51"/>
      <c r="MZB49" s="51"/>
      <c r="MZC49" s="51"/>
      <c r="MZD49" s="51"/>
      <c r="MZE49" s="51"/>
      <c r="MZF49" s="51"/>
      <c r="MZG49" s="51"/>
      <c r="MZH49" s="51"/>
      <c r="MZI49" s="51"/>
      <c r="MZJ49" s="51"/>
      <c r="MZK49" s="51"/>
      <c r="MZL49" s="51"/>
      <c r="MZM49" s="51"/>
      <c r="MZN49" s="51"/>
      <c r="MZO49" s="51"/>
      <c r="MZP49" s="51"/>
      <c r="MZQ49" s="51"/>
      <c r="MZR49" s="51"/>
      <c r="MZS49" s="51"/>
      <c r="MZT49" s="51"/>
      <c r="MZU49" s="51"/>
      <c r="MZV49" s="51"/>
      <c r="MZW49" s="51"/>
      <c r="MZX49" s="51"/>
      <c r="MZY49" s="51"/>
      <c r="MZZ49" s="51"/>
      <c r="NAA49" s="51"/>
      <c r="NAB49" s="51"/>
      <c r="NAC49" s="51"/>
      <c r="NAD49" s="51"/>
      <c r="NAE49" s="51"/>
      <c r="NAF49" s="51"/>
      <c r="NAG49" s="51"/>
      <c r="NAH49" s="51"/>
      <c r="NAI49" s="51"/>
      <c r="NAJ49" s="51"/>
      <c r="NAK49" s="51"/>
      <c r="NAL49" s="51"/>
      <c r="NAM49" s="51"/>
      <c r="NAN49" s="51"/>
      <c r="NAO49" s="51"/>
      <c r="NAP49" s="51"/>
      <c r="NAQ49" s="51"/>
      <c r="NAR49" s="51"/>
      <c r="NAS49" s="51"/>
      <c r="NAT49" s="51"/>
      <c r="NAU49" s="51"/>
      <c r="NAV49" s="51"/>
      <c r="NAW49" s="51"/>
      <c r="NAX49" s="51"/>
      <c r="NAY49" s="51"/>
      <c r="NAZ49" s="51"/>
      <c r="NBA49" s="51"/>
      <c r="NBB49" s="51"/>
      <c r="NBC49" s="51"/>
      <c r="NBD49" s="51"/>
      <c r="NBE49" s="51"/>
      <c r="NBF49" s="51"/>
      <c r="NBG49" s="51"/>
      <c r="NBH49" s="51"/>
      <c r="NBI49" s="51"/>
      <c r="NBJ49" s="51"/>
      <c r="NBK49" s="51"/>
      <c r="NBL49" s="51"/>
      <c r="NBM49" s="51"/>
      <c r="NBN49" s="51"/>
      <c r="NBO49" s="51"/>
      <c r="NBP49" s="51"/>
      <c r="NBQ49" s="51"/>
      <c r="NBR49" s="51"/>
      <c r="NBS49" s="51"/>
      <c r="NBT49" s="51"/>
      <c r="NBU49" s="51"/>
      <c r="NBV49" s="51"/>
      <c r="NBW49" s="51"/>
      <c r="NBX49" s="51"/>
      <c r="NBY49" s="51"/>
      <c r="NBZ49" s="51"/>
      <c r="NCA49" s="51"/>
      <c r="NCB49" s="51"/>
      <c r="NCC49" s="51"/>
      <c r="NCD49" s="51"/>
      <c r="NCE49" s="51"/>
      <c r="NCF49" s="51"/>
      <c r="NCG49" s="51"/>
      <c r="NCH49" s="51"/>
      <c r="NCI49" s="51"/>
      <c r="NCJ49" s="51"/>
      <c r="NCK49" s="51"/>
      <c r="NCL49" s="51"/>
      <c r="NCM49" s="51"/>
      <c r="NCN49" s="51"/>
      <c r="NCO49" s="51"/>
      <c r="NCP49" s="51"/>
      <c r="NCQ49" s="51"/>
      <c r="NCR49" s="51"/>
      <c r="NCS49" s="51"/>
      <c r="NCT49" s="51"/>
      <c r="NCU49" s="51"/>
      <c r="NCV49" s="51"/>
      <c r="NCW49" s="51"/>
      <c r="NCX49" s="51"/>
      <c r="NCY49" s="51"/>
      <c r="NCZ49" s="51"/>
      <c r="NDA49" s="51"/>
      <c r="NDB49" s="51"/>
      <c r="NDC49" s="51"/>
      <c r="NDD49" s="51"/>
      <c r="NDE49" s="51"/>
      <c r="NDF49" s="51"/>
      <c r="NDG49" s="51"/>
      <c r="NDH49" s="51"/>
      <c r="NDI49" s="51"/>
      <c r="NDJ49" s="51"/>
      <c r="NDK49" s="51"/>
      <c r="NDL49" s="51"/>
      <c r="NDM49" s="51"/>
      <c r="NDN49" s="51"/>
      <c r="NDO49" s="51"/>
      <c r="NDP49" s="51"/>
      <c r="NDQ49" s="51"/>
      <c r="NDR49" s="51"/>
      <c r="NDS49" s="51"/>
      <c r="NDT49" s="51"/>
      <c r="NDU49" s="51"/>
      <c r="NDV49" s="51"/>
      <c r="NDW49" s="51"/>
      <c r="NDX49" s="51"/>
      <c r="NDY49" s="51"/>
      <c r="NDZ49" s="51"/>
      <c r="NEA49" s="51"/>
      <c r="NEB49" s="51"/>
      <c r="NEC49" s="51"/>
      <c r="NED49" s="51"/>
      <c r="NEE49" s="51"/>
      <c r="NEF49" s="51"/>
      <c r="NEG49" s="51"/>
      <c r="NEH49" s="51"/>
      <c r="NEI49" s="51"/>
      <c r="NEJ49" s="51"/>
      <c r="NEK49" s="51"/>
      <c r="NEL49" s="51"/>
      <c r="NEM49" s="51"/>
      <c r="NEN49" s="51"/>
      <c r="NEO49" s="51"/>
      <c r="NEP49" s="51"/>
      <c r="NEQ49" s="51"/>
      <c r="NER49" s="51"/>
      <c r="NES49" s="51"/>
      <c r="NET49" s="51"/>
      <c r="NEU49" s="51"/>
      <c r="NEV49" s="51"/>
      <c r="NEW49" s="51"/>
      <c r="NEX49" s="51"/>
      <c r="NEY49" s="51"/>
      <c r="NEZ49" s="51"/>
      <c r="NFA49" s="51"/>
      <c r="NFB49" s="51"/>
      <c r="NFC49" s="51"/>
      <c r="NFD49" s="51"/>
      <c r="NFE49" s="51"/>
      <c r="NFF49" s="51"/>
      <c r="NFG49" s="51"/>
      <c r="NFH49" s="51"/>
      <c r="NFI49" s="51"/>
      <c r="NFJ49" s="51"/>
      <c r="NFK49" s="51"/>
      <c r="NFL49" s="51"/>
      <c r="NFM49" s="51"/>
      <c r="NFN49" s="51"/>
      <c r="NFO49" s="51"/>
      <c r="NFP49" s="51"/>
      <c r="NFQ49" s="51"/>
      <c r="NFR49" s="51"/>
      <c r="NFS49" s="51"/>
      <c r="NFT49" s="51"/>
      <c r="NFU49" s="51"/>
      <c r="NFV49" s="51"/>
      <c r="NFW49" s="51"/>
      <c r="NFX49" s="51"/>
      <c r="NFY49" s="51"/>
      <c r="NFZ49" s="51"/>
      <c r="NGA49" s="51"/>
      <c r="NGB49" s="51"/>
      <c r="NGC49" s="51"/>
      <c r="NGD49" s="51"/>
      <c r="NGE49" s="51"/>
      <c r="NGF49" s="51"/>
      <c r="NGG49" s="51"/>
      <c r="NGH49" s="51"/>
      <c r="NGI49" s="51"/>
      <c r="NGJ49" s="51"/>
      <c r="NGK49" s="51"/>
      <c r="NGL49" s="51"/>
      <c r="NGM49" s="51"/>
      <c r="NGN49" s="51"/>
      <c r="NGO49" s="51"/>
      <c r="NGP49" s="51"/>
      <c r="NGQ49" s="51"/>
      <c r="NGR49" s="51"/>
      <c r="NGS49" s="51"/>
      <c r="NGT49" s="51"/>
      <c r="NGU49" s="51"/>
      <c r="NGV49" s="51"/>
      <c r="NGW49" s="51"/>
      <c r="NGX49" s="51"/>
      <c r="NGY49" s="51"/>
      <c r="NGZ49" s="51"/>
      <c r="NHA49" s="51"/>
      <c r="NHB49" s="51"/>
      <c r="NHC49" s="51"/>
      <c r="NHD49" s="51"/>
      <c r="NHE49" s="51"/>
      <c r="NHF49" s="51"/>
      <c r="NHG49" s="51"/>
      <c r="NHH49" s="51"/>
      <c r="NHI49" s="51"/>
      <c r="NHJ49" s="51"/>
      <c r="NHK49" s="51"/>
      <c r="NHL49" s="51"/>
      <c r="NHM49" s="51"/>
      <c r="NHN49" s="51"/>
      <c r="NHO49" s="51"/>
      <c r="NHP49" s="51"/>
      <c r="NHQ49" s="51"/>
      <c r="NHR49" s="51"/>
      <c r="NHS49" s="51"/>
      <c r="NHT49" s="51"/>
      <c r="NHU49" s="51"/>
      <c r="NHV49" s="51"/>
      <c r="NHW49" s="51"/>
      <c r="NHX49" s="51"/>
      <c r="NHY49" s="51"/>
      <c r="NHZ49" s="51"/>
      <c r="NIA49" s="51"/>
      <c r="NIB49" s="51"/>
      <c r="NIC49" s="51"/>
      <c r="NID49" s="51"/>
      <c r="NIE49" s="51"/>
      <c r="NIF49" s="51"/>
      <c r="NIG49" s="51"/>
      <c r="NIH49" s="51"/>
      <c r="NII49" s="51"/>
      <c r="NIJ49" s="51"/>
      <c r="NIK49" s="51"/>
      <c r="NIL49" s="51"/>
      <c r="NIM49" s="51"/>
      <c r="NIN49" s="51"/>
      <c r="NIO49" s="51"/>
      <c r="NIP49" s="51"/>
      <c r="NIQ49" s="51"/>
      <c r="NIR49" s="51"/>
      <c r="NIS49" s="51"/>
      <c r="NIT49" s="51"/>
      <c r="NIU49" s="51"/>
      <c r="NIV49" s="51"/>
      <c r="NIW49" s="51"/>
      <c r="NIX49" s="51"/>
      <c r="NIY49" s="51"/>
      <c r="NIZ49" s="51"/>
      <c r="NJA49" s="51"/>
      <c r="NJB49" s="51"/>
      <c r="NJC49" s="51"/>
      <c r="NJD49" s="51"/>
      <c r="NJE49" s="51"/>
      <c r="NJF49" s="51"/>
      <c r="NJG49" s="51"/>
      <c r="NJH49" s="51"/>
      <c r="NJI49" s="51"/>
      <c r="NJJ49" s="51"/>
      <c r="NJK49" s="51"/>
      <c r="NJL49" s="51"/>
      <c r="NJM49" s="51"/>
      <c r="NJN49" s="51"/>
      <c r="NJO49" s="51"/>
      <c r="NJP49" s="51"/>
      <c r="NJQ49" s="51"/>
      <c r="NJR49" s="51"/>
      <c r="NJS49" s="51"/>
      <c r="NJT49" s="51"/>
      <c r="NJU49" s="51"/>
      <c r="NJV49" s="51"/>
      <c r="NJW49" s="51"/>
      <c r="NJX49" s="51"/>
      <c r="NJY49" s="51"/>
      <c r="NJZ49" s="51"/>
      <c r="NKA49" s="51"/>
      <c r="NKB49" s="51"/>
      <c r="NKC49" s="51"/>
      <c r="NKD49" s="51"/>
      <c r="NKE49" s="51"/>
      <c r="NKF49" s="51"/>
      <c r="NKG49" s="51"/>
      <c r="NKH49" s="51"/>
      <c r="NKI49" s="51"/>
      <c r="NKJ49" s="51"/>
      <c r="NKK49" s="51"/>
      <c r="NKL49" s="51"/>
      <c r="NKM49" s="51"/>
      <c r="NKN49" s="51"/>
      <c r="NKO49" s="51"/>
      <c r="NKP49" s="51"/>
      <c r="NKQ49" s="51"/>
      <c r="NKR49" s="51"/>
      <c r="NKS49" s="51"/>
      <c r="NKT49" s="51"/>
      <c r="NKU49" s="51"/>
      <c r="NKV49" s="51"/>
      <c r="NKW49" s="51"/>
      <c r="NKX49" s="51"/>
      <c r="NKY49" s="51"/>
      <c r="NKZ49" s="51"/>
      <c r="NLA49" s="51"/>
      <c r="NLB49" s="51"/>
      <c r="NLC49" s="51"/>
      <c r="NLD49" s="51"/>
      <c r="NLE49" s="51"/>
      <c r="NLF49" s="51"/>
      <c r="NLG49" s="51"/>
      <c r="NLH49" s="51"/>
      <c r="NLI49" s="51"/>
      <c r="NLJ49" s="51"/>
      <c r="NLK49" s="51"/>
      <c r="NLL49" s="51"/>
      <c r="NLM49" s="51"/>
      <c r="NLN49" s="51"/>
      <c r="NLO49" s="51"/>
      <c r="NLP49" s="51"/>
      <c r="NLQ49" s="51"/>
      <c r="NLR49" s="51"/>
      <c r="NLS49" s="51"/>
      <c r="NLT49" s="51"/>
      <c r="NLU49" s="51"/>
      <c r="NLV49" s="51"/>
      <c r="NLW49" s="51"/>
      <c r="NLX49" s="51"/>
      <c r="NLY49" s="51"/>
      <c r="NLZ49" s="51"/>
      <c r="NMA49" s="51"/>
      <c r="NMB49" s="51"/>
      <c r="NMC49" s="51"/>
      <c r="NMD49" s="51"/>
      <c r="NME49" s="51"/>
      <c r="NMF49" s="51"/>
      <c r="NMG49" s="51"/>
      <c r="NMH49" s="51"/>
      <c r="NMI49" s="51"/>
      <c r="NMJ49" s="51"/>
      <c r="NMK49" s="51"/>
      <c r="NML49" s="51"/>
      <c r="NMM49" s="51"/>
      <c r="NMN49" s="51"/>
      <c r="NMO49" s="51"/>
      <c r="NMP49" s="51"/>
      <c r="NMQ49" s="51"/>
      <c r="NMR49" s="51"/>
      <c r="NMS49" s="51"/>
      <c r="NMT49" s="51"/>
      <c r="NMU49" s="51"/>
      <c r="NMV49" s="51"/>
      <c r="NMW49" s="51"/>
      <c r="NMX49" s="51"/>
      <c r="NMY49" s="51"/>
      <c r="NMZ49" s="51"/>
      <c r="NNA49" s="51"/>
      <c r="NNB49" s="51"/>
      <c r="NNC49" s="51"/>
      <c r="NND49" s="51"/>
      <c r="NNE49" s="51"/>
      <c r="NNF49" s="51"/>
      <c r="NNG49" s="51"/>
      <c r="NNH49" s="51"/>
      <c r="NNI49" s="51"/>
      <c r="NNJ49" s="51"/>
      <c r="NNK49" s="51"/>
      <c r="NNL49" s="51"/>
      <c r="NNM49" s="51"/>
      <c r="NNN49" s="51"/>
      <c r="NNO49" s="51"/>
      <c r="NNP49" s="51"/>
      <c r="NNQ49" s="51"/>
      <c r="NNR49" s="51"/>
      <c r="NNS49" s="51"/>
      <c r="NNT49" s="51"/>
      <c r="NNU49" s="51"/>
      <c r="NNV49" s="51"/>
      <c r="NNW49" s="51"/>
      <c r="NNX49" s="51"/>
      <c r="NNY49" s="51"/>
      <c r="NNZ49" s="51"/>
      <c r="NOA49" s="51"/>
      <c r="NOB49" s="51"/>
      <c r="NOC49" s="51"/>
      <c r="NOD49" s="51"/>
      <c r="NOE49" s="51"/>
      <c r="NOF49" s="51"/>
      <c r="NOG49" s="51"/>
      <c r="NOH49" s="51"/>
      <c r="NOI49" s="51"/>
      <c r="NOJ49" s="51"/>
      <c r="NOK49" s="51"/>
      <c r="NOL49" s="51"/>
      <c r="NOM49" s="51"/>
      <c r="NON49" s="51"/>
      <c r="NOO49" s="51"/>
      <c r="NOP49" s="51"/>
      <c r="NOQ49" s="51"/>
      <c r="NOR49" s="51"/>
      <c r="NOS49" s="51"/>
      <c r="NOT49" s="51"/>
      <c r="NOU49" s="51"/>
      <c r="NOV49" s="51"/>
      <c r="NOW49" s="51"/>
      <c r="NOX49" s="51"/>
      <c r="NOY49" s="51"/>
      <c r="NOZ49" s="51"/>
      <c r="NPA49" s="51"/>
      <c r="NPB49" s="51"/>
      <c r="NPC49" s="51"/>
      <c r="NPD49" s="51"/>
      <c r="NPE49" s="51"/>
      <c r="NPF49" s="51"/>
      <c r="NPG49" s="51"/>
      <c r="NPH49" s="51"/>
      <c r="NPI49" s="51"/>
      <c r="NPJ49" s="51"/>
      <c r="NPK49" s="51"/>
      <c r="NPL49" s="51"/>
      <c r="NPM49" s="51"/>
      <c r="NPN49" s="51"/>
      <c r="NPO49" s="51"/>
      <c r="NPP49" s="51"/>
      <c r="NPQ49" s="51"/>
      <c r="NPR49" s="51"/>
      <c r="NPS49" s="51"/>
      <c r="NPT49" s="51"/>
      <c r="NPU49" s="51"/>
      <c r="NPV49" s="51"/>
      <c r="NPW49" s="51"/>
      <c r="NPX49" s="51"/>
      <c r="NPY49" s="51"/>
      <c r="NPZ49" s="51"/>
      <c r="NQA49" s="51"/>
      <c r="NQB49" s="51"/>
      <c r="NQC49" s="51"/>
      <c r="NQD49" s="51"/>
      <c r="NQE49" s="51"/>
      <c r="NQF49" s="51"/>
      <c r="NQG49" s="51"/>
      <c r="NQH49" s="51"/>
      <c r="NQI49" s="51"/>
      <c r="NQJ49" s="51"/>
      <c r="NQK49" s="51"/>
      <c r="NQL49" s="51"/>
      <c r="NQM49" s="51"/>
      <c r="NQN49" s="51"/>
      <c r="NQO49" s="51"/>
      <c r="NQP49" s="51"/>
      <c r="NQQ49" s="51"/>
      <c r="NQR49" s="51"/>
      <c r="NQS49" s="51"/>
      <c r="NQT49" s="51"/>
      <c r="NQU49" s="51"/>
      <c r="NQV49" s="51"/>
      <c r="NQW49" s="51"/>
      <c r="NQX49" s="51"/>
      <c r="NQY49" s="51"/>
      <c r="NQZ49" s="51"/>
      <c r="NRA49" s="51"/>
      <c r="NRB49" s="51"/>
      <c r="NRC49" s="51"/>
      <c r="NRD49" s="51"/>
      <c r="NRE49" s="51"/>
      <c r="NRF49" s="51"/>
      <c r="NRG49" s="51"/>
      <c r="NRH49" s="51"/>
      <c r="NRI49" s="51"/>
      <c r="NRJ49" s="51"/>
      <c r="NRK49" s="51"/>
      <c r="NRL49" s="51"/>
      <c r="NRM49" s="51"/>
      <c r="NRN49" s="51"/>
      <c r="NRO49" s="51"/>
      <c r="NRP49" s="51"/>
      <c r="NRQ49" s="51"/>
      <c r="NRR49" s="51"/>
      <c r="NRS49" s="51"/>
      <c r="NRT49" s="51"/>
      <c r="NRU49" s="51"/>
      <c r="NRV49" s="51"/>
      <c r="NRW49" s="51"/>
      <c r="NRX49" s="51"/>
      <c r="NRY49" s="51"/>
      <c r="NRZ49" s="51"/>
      <c r="NSA49" s="51"/>
      <c r="NSB49" s="51"/>
      <c r="NSC49" s="51"/>
      <c r="NSD49" s="51"/>
      <c r="NSE49" s="51"/>
      <c r="NSF49" s="51"/>
      <c r="NSG49" s="51"/>
      <c r="NSH49" s="51"/>
      <c r="NSI49" s="51"/>
      <c r="NSJ49" s="51"/>
      <c r="NSK49" s="51"/>
      <c r="NSL49" s="51"/>
      <c r="NSM49" s="51"/>
      <c r="NSN49" s="51"/>
      <c r="NSO49" s="51"/>
      <c r="NSP49" s="51"/>
      <c r="NSQ49" s="51"/>
      <c r="NSR49" s="51"/>
      <c r="NSS49" s="51"/>
      <c r="NST49" s="51"/>
      <c r="NSU49" s="51"/>
      <c r="NSV49" s="51"/>
      <c r="NSW49" s="51"/>
      <c r="NSX49" s="51"/>
      <c r="NSY49" s="51"/>
      <c r="NSZ49" s="51"/>
      <c r="NTA49" s="51"/>
      <c r="NTB49" s="51"/>
      <c r="NTC49" s="51"/>
      <c r="NTD49" s="51"/>
      <c r="NTE49" s="51"/>
      <c r="NTF49" s="51"/>
      <c r="NTG49" s="51"/>
      <c r="NTH49" s="51"/>
      <c r="NTI49" s="51"/>
      <c r="NTJ49" s="51"/>
      <c r="NTK49" s="51"/>
      <c r="NTL49" s="51"/>
      <c r="NTM49" s="51"/>
      <c r="NTN49" s="51"/>
      <c r="NTO49" s="51"/>
      <c r="NTP49" s="51"/>
      <c r="NTQ49" s="51"/>
      <c r="NTR49" s="51"/>
      <c r="NTS49" s="51"/>
      <c r="NTT49" s="51"/>
      <c r="NTU49" s="51"/>
      <c r="NTV49" s="51"/>
      <c r="NTW49" s="51"/>
      <c r="NTX49" s="51"/>
      <c r="NTY49" s="51"/>
      <c r="NTZ49" s="51"/>
      <c r="NUA49" s="51"/>
      <c r="NUB49" s="51"/>
      <c r="NUC49" s="51"/>
      <c r="NUD49" s="51"/>
      <c r="NUE49" s="51"/>
      <c r="NUF49" s="51"/>
      <c r="NUG49" s="51"/>
      <c r="NUH49" s="51"/>
      <c r="NUI49" s="51"/>
      <c r="NUJ49" s="51"/>
      <c r="NUK49" s="51"/>
      <c r="NUL49" s="51"/>
      <c r="NUM49" s="51"/>
      <c r="NUN49" s="51"/>
      <c r="NUO49" s="51"/>
      <c r="NUP49" s="51"/>
      <c r="NUQ49" s="51"/>
      <c r="NUR49" s="51"/>
      <c r="NUS49" s="51"/>
      <c r="NUT49" s="51"/>
      <c r="NUU49" s="51"/>
      <c r="NUV49" s="51"/>
      <c r="NUW49" s="51"/>
      <c r="NUX49" s="51"/>
      <c r="NUY49" s="51"/>
      <c r="NUZ49" s="51"/>
      <c r="NVA49" s="51"/>
      <c r="NVB49" s="51"/>
      <c r="NVC49" s="51"/>
      <c r="NVD49" s="51"/>
      <c r="NVE49" s="51"/>
      <c r="NVF49" s="51"/>
      <c r="NVG49" s="51"/>
      <c r="NVH49" s="51"/>
      <c r="NVI49" s="51"/>
      <c r="NVJ49" s="51"/>
      <c r="NVK49" s="51"/>
      <c r="NVL49" s="51"/>
      <c r="NVM49" s="51"/>
      <c r="NVN49" s="51"/>
      <c r="NVO49" s="51"/>
      <c r="NVP49" s="51"/>
      <c r="NVQ49" s="51"/>
      <c r="NVR49" s="51"/>
      <c r="NVS49" s="51"/>
      <c r="NVT49" s="51"/>
      <c r="NVU49" s="51"/>
      <c r="NVV49" s="51"/>
      <c r="NVW49" s="51"/>
      <c r="NVX49" s="51"/>
      <c r="NVY49" s="51"/>
      <c r="NVZ49" s="51"/>
      <c r="NWA49" s="51"/>
      <c r="NWB49" s="51"/>
      <c r="NWC49" s="51"/>
      <c r="NWD49" s="51"/>
      <c r="NWE49" s="51"/>
      <c r="NWF49" s="51"/>
      <c r="NWG49" s="51"/>
      <c r="NWH49" s="51"/>
      <c r="NWI49" s="51"/>
      <c r="NWJ49" s="51"/>
      <c r="NWK49" s="51"/>
      <c r="NWL49" s="51"/>
      <c r="NWM49" s="51"/>
      <c r="NWN49" s="51"/>
      <c r="NWO49" s="51"/>
      <c r="NWP49" s="51"/>
      <c r="NWQ49" s="51"/>
      <c r="NWR49" s="51"/>
      <c r="NWS49" s="51"/>
      <c r="NWT49" s="51"/>
      <c r="NWU49" s="51"/>
      <c r="NWV49" s="51"/>
      <c r="NWW49" s="51"/>
      <c r="NWX49" s="51"/>
      <c r="NWY49" s="51"/>
      <c r="NWZ49" s="51"/>
      <c r="NXA49" s="51"/>
      <c r="NXB49" s="51"/>
      <c r="NXC49" s="51"/>
      <c r="NXD49" s="51"/>
      <c r="NXE49" s="51"/>
      <c r="NXF49" s="51"/>
      <c r="NXG49" s="51"/>
      <c r="NXH49" s="51"/>
      <c r="NXI49" s="51"/>
      <c r="NXJ49" s="51"/>
      <c r="NXK49" s="51"/>
      <c r="NXL49" s="51"/>
      <c r="NXM49" s="51"/>
      <c r="NXN49" s="51"/>
      <c r="NXO49" s="51"/>
      <c r="NXP49" s="51"/>
      <c r="NXQ49" s="51"/>
      <c r="NXR49" s="51"/>
      <c r="NXS49" s="51"/>
      <c r="NXT49" s="51"/>
      <c r="NXU49" s="51"/>
      <c r="NXV49" s="51"/>
      <c r="NXW49" s="51"/>
      <c r="NXX49" s="51"/>
      <c r="NXY49" s="51"/>
      <c r="NXZ49" s="51"/>
      <c r="NYA49" s="51"/>
      <c r="NYB49" s="51"/>
      <c r="NYC49" s="51"/>
      <c r="NYD49" s="51"/>
      <c r="NYE49" s="51"/>
      <c r="NYF49" s="51"/>
      <c r="NYG49" s="51"/>
      <c r="NYH49" s="51"/>
      <c r="NYI49" s="51"/>
      <c r="NYJ49" s="51"/>
      <c r="NYK49" s="51"/>
      <c r="NYL49" s="51"/>
      <c r="NYM49" s="51"/>
      <c r="NYN49" s="51"/>
      <c r="NYO49" s="51"/>
      <c r="NYP49" s="51"/>
      <c r="NYQ49" s="51"/>
      <c r="NYR49" s="51"/>
      <c r="NYS49" s="51"/>
      <c r="NYT49" s="51"/>
      <c r="NYU49" s="51"/>
      <c r="NYV49" s="51"/>
      <c r="NYW49" s="51"/>
      <c r="NYX49" s="51"/>
      <c r="NYY49" s="51"/>
      <c r="NYZ49" s="51"/>
      <c r="NZA49" s="51"/>
      <c r="NZB49" s="51"/>
      <c r="NZC49" s="51"/>
      <c r="NZD49" s="51"/>
      <c r="NZE49" s="51"/>
      <c r="NZF49" s="51"/>
      <c r="NZG49" s="51"/>
      <c r="NZH49" s="51"/>
      <c r="NZI49" s="51"/>
      <c r="NZJ49" s="51"/>
      <c r="NZK49" s="51"/>
      <c r="NZL49" s="51"/>
      <c r="NZM49" s="51"/>
      <c r="NZN49" s="51"/>
      <c r="NZO49" s="51"/>
      <c r="NZP49" s="51"/>
      <c r="NZQ49" s="51"/>
      <c r="NZR49" s="51"/>
      <c r="NZS49" s="51"/>
      <c r="NZT49" s="51"/>
      <c r="NZU49" s="51"/>
      <c r="NZV49" s="51"/>
      <c r="NZW49" s="51"/>
      <c r="NZX49" s="51"/>
      <c r="NZY49" s="51"/>
      <c r="NZZ49" s="51"/>
      <c r="OAA49" s="51"/>
      <c r="OAB49" s="51"/>
      <c r="OAC49" s="51"/>
      <c r="OAD49" s="51"/>
      <c r="OAE49" s="51"/>
      <c r="OAF49" s="51"/>
      <c r="OAG49" s="51"/>
      <c r="OAH49" s="51"/>
      <c r="OAI49" s="51"/>
      <c r="OAJ49" s="51"/>
      <c r="OAK49" s="51"/>
      <c r="OAL49" s="51"/>
      <c r="OAM49" s="51"/>
      <c r="OAN49" s="51"/>
      <c r="OAO49" s="51"/>
      <c r="OAP49" s="51"/>
      <c r="OAQ49" s="51"/>
      <c r="OAR49" s="51"/>
      <c r="OAS49" s="51"/>
      <c r="OAT49" s="51"/>
      <c r="OAU49" s="51"/>
      <c r="OAV49" s="51"/>
      <c r="OAW49" s="51"/>
      <c r="OAX49" s="51"/>
      <c r="OAY49" s="51"/>
      <c r="OAZ49" s="51"/>
      <c r="OBA49" s="51"/>
      <c r="OBB49" s="51"/>
      <c r="OBC49" s="51"/>
      <c r="OBD49" s="51"/>
      <c r="OBE49" s="51"/>
      <c r="OBF49" s="51"/>
      <c r="OBG49" s="51"/>
      <c r="OBH49" s="51"/>
      <c r="OBI49" s="51"/>
      <c r="OBJ49" s="51"/>
      <c r="OBK49" s="51"/>
      <c r="OBL49" s="51"/>
      <c r="OBM49" s="51"/>
      <c r="OBN49" s="51"/>
      <c r="OBO49" s="51"/>
      <c r="OBP49" s="51"/>
      <c r="OBQ49" s="51"/>
      <c r="OBR49" s="51"/>
      <c r="OBS49" s="51"/>
      <c r="OBT49" s="51"/>
      <c r="OBU49" s="51"/>
      <c r="OBV49" s="51"/>
      <c r="OBW49" s="51"/>
      <c r="OBX49" s="51"/>
      <c r="OBY49" s="51"/>
      <c r="OBZ49" s="51"/>
      <c r="OCA49" s="51"/>
      <c r="OCB49" s="51"/>
      <c r="OCC49" s="51"/>
      <c r="OCD49" s="51"/>
      <c r="OCE49" s="51"/>
      <c r="OCF49" s="51"/>
      <c r="OCG49" s="51"/>
      <c r="OCH49" s="51"/>
      <c r="OCI49" s="51"/>
      <c r="OCJ49" s="51"/>
      <c r="OCK49" s="51"/>
      <c r="OCL49" s="51"/>
      <c r="OCM49" s="51"/>
      <c r="OCN49" s="51"/>
      <c r="OCO49" s="51"/>
      <c r="OCP49" s="51"/>
      <c r="OCQ49" s="51"/>
      <c r="OCR49" s="51"/>
      <c r="OCS49" s="51"/>
      <c r="OCT49" s="51"/>
      <c r="OCU49" s="51"/>
      <c r="OCV49" s="51"/>
      <c r="OCW49" s="51"/>
      <c r="OCX49" s="51"/>
      <c r="OCY49" s="51"/>
      <c r="OCZ49" s="51"/>
      <c r="ODA49" s="51"/>
      <c r="ODB49" s="51"/>
      <c r="ODC49" s="51"/>
      <c r="ODD49" s="51"/>
      <c r="ODE49" s="51"/>
      <c r="ODF49" s="51"/>
      <c r="ODG49" s="51"/>
      <c r="ODH49" s="51"/>
      <c r="ODI49" s="51"/>
      <c r="ODJ49" s="51"/>
      <c r="ODK49" s="51"/>
      <c r="ODL49" s="51"/>
      <c r="ODM49" s="51"/>
      <c r="ODN49" s="51"/>
      <c r="ODO49" s="51"/>
      <c r="ODP49" s="51"/>
      <c r="ODQ49" s="51"/>
      <c r="ODR49" s="51"/>
      <c r="ODS49" s="51"/>
      <c r="ODT49" s="51"/>
      <c r="ODU49" s="51"/>
      <c r="ODV49" s="51"/>
      <c r="ODW49" s="51"/>
      <c r="ODX49" s="51"/>
      <c r="ODY49" s="51"/>
      <c r="ODZ49" s="51"/>
      <c r="OEA49" s="51"/>
      <c r="OEB49" s="51"/>
      <c r="OEC49" s="51"/>
      <c r="OED49" s="51"/>
      <c r="OEE49" s="51"/>
      <c r="OEF49" s="51"/>
      <c r="OEG49" s="51"/>
      <c r="OEH49" s="51"/>
      <c r="OEI49" s="51"/>
      <c r="OEJ49" s="51"/>
      <c r="OEK49" s="51"/>
      <c r="OEL49" s="51"/>
      <c r="OEM49" s="51"/>
      <c r="OEN49" s="51"/>
      <c r="OEO49" s="51"/>
      <c r="OEP49" s="51"/>
      <c r="OEQ49" s="51"/>
      <c r="OER49" s="51"/>
      <c r="OES49" s="51"/>
      <c r="OET49" s="51"/>
      <c r="OEU49" s="51"/>
      <c r="OEV49" s="51"/>
      <c r="OEW49" s="51"/>
      <c r="OEX49" s="51"/>
      <c r="OEY49" s="51"/>
      <c r="OEZ49" s="51"/>
      <c r="OFA49" s="51"/>
      <c r="OFB49" s="51"/>
      <c r="OFC49" s="51"/>
      <c r="OFD49" s="51"/>
      <c r="OFE49" s="51"/>
      <c r="OFF49" s="51"/>
      <c r="OFG49" s="51"/>
      <c r="OFH49" s="51"/>
      <c r="OFI49" s="51"/>
      <c r="OFJ49" s="51"/>
      <c r="OFK49" s="51"/>
      <c r="OFL49" s="51"/>
      <c r="OFM49" s="51"/>
      <c r="OFN49" s="51"/>
      <c r="OFO49" s="51"/>
      <c r="OFP49" s="51"/>
      <c r="OFQ49" s="51"/>
      <c r="OFR49" s="51"/>
      <c r="OFS49" s="51"/>
      <c r="OFT49" s="51"/>
      <c r="OFU49" s="51"/>
      <c r="OFV49" s="51"/>
      <c r="OFW49" s="51"/>
      <c r="OFX49" s="51"/>
      <c r="OFY49" s="51"/>
      <c r="OFZ49" s="51"/>
      <c r="OGA49" s="51"/>
      <c r="OGB49" s="51"/>
      <c r="OGC49" s="51"/>
      <c r="OGD49" s="51"/>
      <c r="OGE49" s="51"/>
      <c r="OGF49" s="51"/>
      <c r="OGG49" s="51"/>
      <c r="OGH49" s="51"/>
      <c r="OGI49" s="51"/>
      <c r="OGJ49" s="51"/>
      <c r="OGK49" s="51"/>
      <c r="OGL49" s="51"/>
      <c r="OGM49" s="51"/>
      <c r="OGN49" s="51"/>
      <c r="OGO49" s="51"/>
      <c r="OGP49" s="51"/>
      <c r="OGQ49" s="51"/>
      <c r="OGR49" s="51"/>
      <c r="OGS49" s="51"/>
      <c r="OGT49" s="51"/>
      <c r="OGU49" s="51"/>
      <c r="OGV49" s="51"/>
      <c r="OGW49" s="51"/>
      <c r="OGX49" s="51"/>
      <c r="OGY49" s="51"/>
      <c r="OGZ49" s="51"/>
      <c r="OHA49" s="51"/>
      <c r="OHB49" s="51"/>
      <c r="OHC49" s="51"/>
      <c r="OHD49" s="51"/>
      <c r="OHE49" s="51"/>
      <c r="OHF49" s="51"/>
      <c r="OHG49" s="51"/>
      <c r="OHH49" s="51"/>
      <c r="OHI49" s="51"/>
      <c r="OHJ49" s="51"/>
      <c r="OHK49" s="51"/>
      <c r="OHL49" s="51"/>
      <c r="OHM49" s="51"/>
      <c r="OHN49" s="51"/>
      <c r="OHO49" s="51"/>
      <c r="OHP49" s="51"/>
      <c r="OHQ49" s="51"/>
      <c r="OHR49" s="51"/>
      <c r="OHS49" s="51"/>
      <c r="OHT49" s="51"/>
      <c r="OHU49" s="51"/>
      <c r="OHV49" s="51"/>
      <c r="OHW49" s="51"/>
      <c r="OHX49" s="51"/>
      <c r="OHY49" s="51"/>
      <c r="OHZ49" s="51"/>
      <c r="OIA49" s="51"/>
      <c r="OIB49" s="51"/>
      <c r="OIC49" s="51"/>
      <c r="OID49" s="51"/>
      <c r="OIE49" s="51"/>
      <c r="OIF49" s="51"/>
      <c r="OIG49" s="51"/>
      <c r="OIH49" s="51"/>
      <c r="OII49" s="51"/>
      <c r="OIJ49" s="51"/>
      <c r="OIK49" s="51"/>
      <c r="OIL49" s="51"/>
      <c r="OIM49" s="51"/>
      <c r="OIN49" s="51"/>
      <c r="OIO49" s="51"/>
      <c r="OIP49" s="51"/>
      <c r="OIQ49" s="51"/>
      <c r="OIR49" s="51"/>
      <c r="OIS49" s="51"/>
      <c r="OIT49" s="51"/>
      <c r="OIU49" s="51"/>
      <c r="OIV49" s="51"/>
      <c r="OIW49" s="51"/>
      <c r="OIX49" s="51"/>
      <c r="OIY49" s="51"/>
      <c r="OIZ49" s="51"/>
      <c r="OJA49" s="51"/>
      <c r="OJB49" s="51"/>
      <c r="OJC49" s="51"/>
      <c r="OJD49" s="51"/>
      <c r="OJE49" s="51"/>
      <c r="OJF49" s="51"/>
      <c r="OJG49" s="51"/>
      <c r="OJH49" s="51"/>
      <c r="OJI49" s="51"/>
      <c r="OJJ49" s="51"/>
      <c r="OJK49" s="51"/>
      <c r="OJL49" s="51"/>
      <c r="OJM49" s="51"/>
      <c r="OJN49" s="51"/>
      <c r="OJO49" s="51"/>
      <c r="OJP49" s="51"/>
      <c r="OJQ49" s="51"/>
      <c r="OJR49" s="51"/>
      <c r="OJS49" s="51"/>
      <c r="OJT49" s="51"/>
      <c r="OJU49" s="51"/>
      <c r="OJV49" s="51"/>
      <c r="OJW49" s="51"/>
      <c r="OJX49" s="51"/>
      <c r="OJY49" s="51"/>
      <c r="OJZ49" s="51"/>
      <c r="OKA49" s="51"/>
      <c r="OKB49" s="51"/>
      <c r="OKC49" s="51"/>
      <c r="OKD49" s="51"/>
      <c r="OKE49" s="51"/>
      <c r="OKF49" s="51"/>
      <c r="OKG49" s="51"/>
      <c r="OKH49" s="51"/>
      <c r="OKI49" s="51"/>
      <c r="OKJ49" s="51"/>
      <c r="OKK49" s="51"/>
      <c r="OKL49" s="51"/>
      <c r="OKM49" s="51"/>
      <c r="OKN49" s="51"/>
      <c r="OKO49" s="51"/>
      <c r="OKP49" s="51"/>
      <c r="OKQ49" s="51"/>
      <c r="OKR49" s="51"/>
      <c r="OKS49" s="51"/>
      <c r="OKT49" s="51"/>
      <c r="OKU49" s="51"/>
      <c r="OKV49" s="51"/>
      <c r="OKW49" s="51"/>
      <c r="OKX49" s="51"/>
      <c r="OKY49" s="51"/>
      <c r="OKZ49" s="51"/>
      <c r="OLA49" s="51"/>
      <c r="OLB49" s="51"/>
      <c r="OLC49" s="51"/>
      <c r="OLD49" s="51"/>
      <c r="OLE49" s="51"/>
      <c r="OLF49" s="51"/>
      <c r="OLG49" s="51"/>
      <c r="OLH49" s="51"/>
      <c r="OLI49" s="51"/>
      <c r="OLJ49" s="51"/>
      <c r="OLK49" s="51"/>
      <c r="OLL49" s="51"/>
      <c r="OLM49" s="51"/>
      <c r="OLN49" s="51"/>
      <c r="OLO49" s="51"/>
      <c r="OLP49" s="51"/>
      <c r="OLQ49" s="51"/>
      <c r="OLR49" s="51"/>
      <c r="OLS49" s="51"/>
      <c r="OLT49" s="51"/>
      <c r="OLU49" s="51"/>
      <c r="OLV49" s="51"/>
      <c r="OLW49" s="51"/>
      <c r="OLX49" s="51"/>
      <c r="OLY49" s="51"/>
      <c r="OLZ49" s="51"/>
      <c r="OMA49" s="51"/>
      <c r="OMB49" s="51"/>
      <c r="OMC49" s="51"/>
      <c r="OMD49" s="51"/>
      <c r="OME49" s="51"/>
      <c r="OMF49" s="51"/>
      <c r="OMG49" s="51"/>
      <c r="OMH49" s="51"/>
      <c r="OMI49" s="51"/>
      <c r="OMJ49" s="51"/>
      <c r="OMK49" s="51"/>
      <c r="OML49" s="51"/>
      <c r="OMM49" s="51"/>
      <c r="OMN49" s="51"/>
      <c r="OMO49" s="51"/>
      <c r="OMP49" s="51"/>
      <c r="OMQ49" s="51"/>
      <c r="OMR49" s="51"/>
      <c r="OMS49" s="51"/>
      <c r="OMT49" s="51"/>
      <c r="OMU49" s="51"/>
      <c r="OMV49" s="51"/>
      <c r="OMW49" s="51"/>
      <c r="OMX49" s="51"/>
      <c r="OMY49" s="51"/>
      <c r="OMZ49" s="51"/>
      <c r="ONA49" s="51"/>
      <c r="ONB49" s="51"/>
      <c r="ONC49" s="51"/>
      <c r="OND49" s="51"/>
      <c r="ONE49" s="51"/>
      <c r="ONF49" s="51"/>
      <c r="ONG49" s="51"/>
      <c r="ONH49" s="51"/>
      <c r="ONI49" s="51"/>
      <c r="ONJ49" s="51"/>
      <c r="ONK49" s="51"/>
      <c r="ONL49" s="51"/>
      <c r="ONM49" s="51"/>
      <c r="ONN49" s="51"/>
      <c r="ONO49" s="51"/>
      <c r="ONP49" s="51"/>
      <c r="ONQ49" s="51"/>
      <c r="ONR49" s="51"/>
      <c r="ONS49" s="51"/>
      <c r="ONT49" s="51"/>
      <c r="ONU49" s="51"/>
      <c r="ONV49" s="51"/>
      <c r="ONW49" s="51"/>
      <c r="ONX49" s="51"/>
      <c r="ONY49" s="51"/>
      <c r="ONZ49" s="51"/>
      <c r="OOA49" s="51"/>
      <c r="OOB49" s="51"/>
      <c r="OOC49" s="51"/>
      <c r="OOD49" s="51"/>
      <c r="OOE49" s="51"/>
      <c r="OOF49" s="51"/>
      <c r="OOG49" s="51"/>
      <c r="OOH49" s="51"/>
      <c r="OOI49" s="51"/>
      <c r="OOJ49" s="51"/>
      <c r="OOK49" s="51"/>
      <c r="OOL49" s="51"/>
      <c r="OOM49" s="51"/>
      <c r="OON49" s="51"/>
      <c r="OOO49" s="51"/>
      <c r="OOP49" s="51"/>
      <c r="OOQ49" s="51"/>
      <c r="OOR49" s="51"/>
      <c r="OOS49" s="51"/>
      <c r="OOT49" s="51"/>
      <c r="OOU49" s="51"/>
      <c r="OOV49" s="51"/>
      <c r="OOW49" s="51"/>
      <c r="OOX49" s="51"/>
      <c r="OOY49" s="51"/>
      <c r="OOZ49" s="51"/>
      <c r="OPA49" s="51"/>
      <c r="OPB49" s="51"/>
      <c r="OPC49" s="51"/>
      <c r="OPD49" s="51"/>
      <c r="OPE49" s="51"/>
      <c r="OPF49" s="51"/>
      <c r="OPG49" s="51"/>
      <c r="OPH49" s="51"/>
      <c r="OPI49" s="51"/>
      <c r="OPJ49" s="51"/>
      <c r="OPK49" s="51"/>
      <c r="OPL49" s="51"/>
      <c r="OPM49" s="51"/>
      <c r="OPN49" s="51"/>
      <c r="OPO49" s="51"/>
      <c r="OPP49" s="51"/>
      <c r="OPQ49" s="51"/>
      <c r="OPR49" s="51"/>
      <c r="OPS49" s="51"/>
      <c r="OPT49" s="51"/>
      <c r="OPU49" s="51"/>
      <c r="OPV49" s="51"/>
      <c r="OPW49" s="51"/>
      <c r="OPX49" s="51"/>
      <c r="OPY49" s="51"/>
      <c r="OPZ49" s="51"/>
      <c r="OQA49" s="51"/>
      <c r="OQB49" s="51"/>
      <c r="OQC49" s="51"/>
      <c r="OQD49" s="51"/>
      <c r="OQE49" s="51"/>
      <c r="OQF49" s="51"/>
      <c r="OQG49" s="51"/>
      <c r="OQH49" s="51"/>
      <c r="OQI49" s="51"/>
      <c r="OQJ49" s="51"/>
      <c r="OQK49" s="51"/>
      <c r="OQL49" s="51"/>
      <c r="OQM49" s="51"/>
      <c r="OQN49" s="51"/>
      <c r="OQO49" s="51"/>
      <c r="OQP49" s="51"/>
      <c r="OQQ49" s="51"/>
      <c r="OQR49" s="51"/>
      <c r="OQS49" s="51"/>
      <c r="OQT49" s="51"/>
      <c r="OQU49" s="51"/>
      <c r="OQV49" s="51"/>
      <c r="OQW49" s="51"/>
      <c r="OQX49" s="51"/>
      <c r="OQY49" s="51"/>
      <c r="OQZ49" s="51"/>
      <c r="ORA49" s="51"/>
      <c r="ORB49" s="51"/>
      <c r="ORC49" s="51"/>
      <c r="ORD49" s="51"/>
      <c r="ORE49" s="51"/>
      <c r="ORF49" s="51"/>
      <c r="ORG49" s="51"/>
      <c r="ORH49" s="51"/>
      <c r="ORI49" s="51"/>
      <c r="ORJ49" s="51"/>
      <c r="ORK49" s="51"/>
      <c r="ORL49" s="51"/>
      <c r="ORM49" s="51"/>
      <c r="ORN49" s="51"/>
      <c r="ORO49" s="51"/>
      <c r="ORP49" s="51"/>
      <c r="ORQ49" s="51"/>
      <c r="ORR49" s="51"/>
      <c r="ORS49" s="51"/>
      <c r="ORT49" s="51"/>
      <c r="ORU49" s="51"/>
      <c r="ORV49" s="51"/>
      <c r="ORW49" s="51"/>
      <c r="ORX49" s="51"/>
      <c r="ORY49" s="51"/>
      <c r="ORZ49" s="51"/>
      <c r="OSA49" s="51"/>
      <c r="OSB49" s="51"/>
      <c r="OSC49" s="51"/>
      <c r="OSD49" s="51"/>
      <c r="OSE49" s="51"/>
      <c r="OSF49" s="51"/>
      <c r="OSG49" s="51"/>
      <c r="OSH49" s="51"/>
      <c r="OSI49" s="51"/>
      <c r="OSJ49" s="51"/>
      <c r="OSK49" s="51"/>
      <c r="OSL49" s="51"/>
      <c r="OSM49" s="51"/>
      <c r="OSN49" s="51"/>
      <c r="OSO49" s="51"/>
      <c r="OSP49" s="51"/>
      <c r="OSQ49" s="51"/>
      <c r="OSR49" s="51"/>
      <c r="OSS49" s="51"/>
      <c r="OST49" s="51"/>
      <c r="OSU49" s="51"/>
      <c r="OSV49" s="51"/>
      <c r="OSW49" s="51"/>
      <c r="OSX49" s="51"/>
      <c r="OSY49" s="51"/>
      <c r="OSZ49" s="51"/>
      <c r="OTA49" s="51"/>
      <c r="OTB49" s="51"/>
      <c r="OTC49" s="51"/>
      <c r="OTD49" s="51"/>
      <c r="OTE49" s="51"/>
      <c r="OTF49" s="51"/>
      <c r="OTG49" s="51"/>
      <c r="OTH49" s="51"/>
      <c r="OTI49" s="51"/>
      <c r="OTJ49" s="51"/>
      <c r="OTK49" s="51"/>
      <c r="OTL49" s="51"/>
      <c r="OTM49" s="51"/>
      <c r="OTN49" s="51"/>
      <c r="OTO49" s="51"/>
      <c r="OTP49" s="51"/>
      <c r="OTQ49" s="51"/>
      <c r="OTR49" s="51"/>
      <c r="OTS49" s="51"/>
      <c r="OTT49" s="51"/>
      <c r="OTU49" s="51"/>
      <c r="OTV49" s="51"/>
      <c r="OTW49" s="51"/>
      <c r="OTX49" s="51"/>
      <c r="OTY49" s="51"/>
      <c r="OTZ49" s="51"/>
      <c r="OUA49" s="51"/>
      <c r="OUB49" s="51"/>
      <c r="OUC49" s="51"/>
      <c r="OUD49" s="51"/>
      <c r="OUE49" s="51"/>
      <c r="OUF49" s="51"/>
      <c r="OUG49" s="51"/>
      <c r="OUH49" s="51"/>
      <c r="OUI49" s="51"/>
      <c r="OUJ49" s="51"/>
      <c r="OUK49" s="51"/>
      <c r="OUL49" s="51"/>
      <c r="OUM49" s="51"/>
      <c r="OUN49" s="51"/>
      <c r="OUO49" s="51"/>
      <c r="OUP49" s="51"/>
      <c r="OUQ49" s="51"/>
      <c r="OUR49" s="51"/>
      <c r="OUS49" s="51"/>
      <c r="OUT49" s="51"/>
      <c r="OUU49" s="51"/>
      <c r="OUV49" s="51"/>
      <c r="OUW49" s="51"/>
      <c r="OUX49" s="51"/>
      <c r="OUY49" s="51"/>
      <c r="OUZ49" s="51"/>
      <c r="OVA49" s="51"/>
      <c r="OVB49" s="51"/>
      <c r="OVC49" s="51"/>
      <c r="OVD49" s="51"/>
      <c r="OVE49" s="51"/>
      <c r="OVF49" s="51"/>
      <c r="OVG49" s="51"/>
      <c r="OVH49" s="51"/>
      <c r="OVI49" s="51"/>
      <c r="OVJ49" s="51"/>
      <c r="OVK49" s="51"/>
      <c r="OVL49" s="51"/>
      <c r="OVM49" s="51"/>
      <c r="OVN49" s="51"/>
      <c r="OVO49" s="51"/>
      <c r="OVP49" s="51"/>
      <c r="OVQ49" s="51"/>
      <c r="OVR49" s="51"/>
      <c r="OVS49" s="51"/>
      <c r="OVT49" s="51"/>
      <c r="OVU49" s="51"/>
      <c r="OVV49" s="51"/>
      <c r="OVW49" s="51"/>
      <c r="OVX49" s="51"/>
      <c r="OVY49" s="51"/>
      <c r="OVZ49" s="51"/>
      <c r="OWA49" s="51"/>
      <c r="OWB49" s="51"/>
      <c r="OWC49" s="51"/>
      <c r="OWD49" s="51"/>
      <c r="OWE49" s="51"/>
      <c r="OWF49" s="51"/>
      <c r="OWG49" s="51"/>
      <c r="OWH49" s="51"/>
      <c r="OWI49" s="51"/>
      <c r="OWJ49" s="51"/>
      <c r="OWK49" s="51"/>
      <c r="OWL49" s="51"/>
      <c r="OWM49" s="51"/>
      <c r="OWN49" s="51"/>
      <c r="OWO49" s="51"/>
      <c r="OWP49" s="51"/>
      <c r="OWQ49" s="51"/>
      <c r="OWR49" s="51"/>
      <c r="OWS49" s="51"/>
      <c r="OWT49" s="51"/>
      <c r="OWU49" s="51"/>
      <c r="OWV49" s="51"/>
      <c r="OWW49" s="51"/>
      <c r="OWX49" s="51"/>
      <c r="OWY49" s="51"/>
      <c r="OWZ49" s="51"/>
      <c r="OXA49" s="51"/>
      <c r="OXB49" s="51"/>
      <c r="OXC49" s="51"/>
      <c r="OXD49" s="51"/>
      <c r="OXE49" s="51"/>
      <c r="OXF49" s="51"/>
      <c r="OXG49" s="51"/>
      <c r="OXH49" s="51"/>
      <c r="OXI49" s="51"/>
      <c r="OXJ49" s="51"/>
      <c r="OXK49" s="51"/>
      <c r="OXL49" s="51"/>
      <c r="OXM49" s="51"/>
      <c r="OXN49" s="51"/>
      <c r="OXO49" s="51"/>
      <c r="OXP49" s="51"/>
      <c r="OXQ49" s="51"/>
      <c r="OXR49" s="51"/>
      <c r="OXS49" s="51"/>
      <c r="OXT49" s="51"/>
      <c r="OXU49" s="51"/>
      <c r="OXV49" s="51"/>
      <c r="OXW49" s="51"/>
      <c r="OXX49" s="51"/>
      <c r="OXY49" s="51"/>
      <c r="OXZ49" s="51"/>
      <c r="OYA49" s="51"/>
      <c r="OYB49" s="51"/>
      <c r="OYC49" s="51"/>
      <c r="OYD49" s="51"/>
      <c r="OYE49" s="51"/>
      <c r="OYF49" s="51"/>
      <c r="OYG49" s="51"/>
      <c r="OYH49" s="51"/>
      <c r="OYI49" s="51"/>
      <c r="OYJ49" s="51"/>
      <c r="OYK49" s="51"/>
      <c r="OYL49" s="51"/>
      <c r="OYM49" s="51"/>
      <c r="OYN49" s="51"/>
      <c r="OYO49" s="51"/>
      <c r="OYP49" s="51"/>
      <c r="OYQ49" s="51"/>
      <c r="OYR49" s="51"/>
      <c r="OYS49" s="51"/>
      <c r="OYT49" s="51"/>
      <c r="OYU49" s="51"/>
      <c r="OYV49" s="51"/>
      <c r="OYW49" s="51"/>
      <c r="OYX49" s="51"/>
      <c r="OYY49" s="51"/>
      <c r="OYZ49" s="51"/>
      <c r="OZA49" s="51"/>
      <c r="OZB49" s="51"/>
      <c r="OZC49" s="51"/>
      <c r="OZD49" s="51"/>
      <c r="OZE49" s="51"/>
      <c r="OZF49" s="51"/>
      <c r="OZG49" s="51"/>
      <c r="OZH49" s="51"/>
      <c r="OZI49" s="51"/>
      <c r="OZJ49" s="51"/>
      <c r="OZK49" s="51"/>
      <c r="OZL49" s="51"/>
      <c r="OZM49" s="51"/>
      <c r="OZN49" s="51"/>
      <c r="OZO49" s="51"/>
      <c r="OZP49" s="51"/>
      <c r="OZQ49" s="51"/>
      <c r="OZR49" s="51"/>
      <c r="OZS49" s="51"/>
      <c r="OZT49" s="51"/>
      <c r="OZU49" s="51"/>
      <c r="OZV49" s="51"/>
      <c r="OZW49" s="51"/>
      <c r="OZX49" s="51"/>
      <c r="OZY49" s="51"/>
      <c r="OZZ49" s="51"/>
      <c r="PAA49" s="51"/>
      <c r="PAB49" s="51"/>
      <c r="PAC49" s="51"/>
      <c r="PAD49" s="51"/>
      <c r="PAE49" s="51"/>
      <c r="PAF49" s="51"/>
      <c r="PAG49" s="51"/>
      <c r="PAH49" s="51"/>
      <c r="PAI49" s="51"/>
      <c r="PAJ49" s="51"/>
      <c r="PAK49" s="51"/>
      <c r="PAL49" s="51"/>
      <c r="PAM49" s="51"/>
      <c r="PAN49" s="51"/>
      <c r="PAO49" s="51"/>
      <c r="PAP49" s="51"/>
      <c r="PAQ49" s="51"/>
      <c r="PAR49" s="51"/>
      <c r="PAS49" s="51"/>
      <c r="PAT49" s="51"/>
      <c r="PAU49" s="51"/>
      <c r="PAV49" s="51"/>
      <c r="PAW49" s="51"/>
      <c r="PAX49" s="51"/>
      <c r="PAY49" s="51"/>
      <c r="PAZ49" s="51"/>
      <c r="PBA49" s="51"/>
      <c r="PBB49" s="51"/>
      <c r="PBC49" s="51"/>
      <c r="PBD49" s="51"/>
      <c r="PBE49" s="51"/>
      <c r="PBF49" s="51"/>
      <c r="PBG49" s="51"/>
      <c r="PBH49" s="51"/>
      <c r="PBI49" s="51"/>
      <c r="PBJ49" s="51"/>
      <c r="PBK49" s="51"/>
      <c r="PBL49" s="51"/>
      <c r="PBM49" s="51"/>
      <c r="PBN49" s="51"/>
      <c r="PBO49" s="51"/>
      <c r="PBP49" s="51"/>
      <c r="PBQ49" s="51"/>
      <c r="PBR49" s="51"/>
      <c r="PBS49" s="51"/>
      <c r="PBT49" s="51"/>
      <c r="PBU49" s="51"/>
      <c r="PBV49" s="51"/>
      <c r="PBW49" s="51"/>
      <c r="PBX49" s="51"/>
      <c r="PBY49" s="51"/>
      <c r="PBZ49" s="51"/>
      <c r="PCA49" s="51"/>
      <c r="PCB49" s="51"/>
      <c r="PCC49" s="51"/>
      <c r="PCD49" s="51"/>
      <c r="PCE49" s="51"/>
      <c r="PCF49" s="51"/>
      <c r="PCG49" s="51"/>
      <c r="PCH49" s="51"/>
      <c r="PCI49" s="51"/>
      <c r="PCJ49" s="51"/>
      <c r="PCK49" s="51"/>
      <c r="PCL49" s="51"/>
      <c r="PCM49" s="51"/>
      <c r="PCN49" s="51"/>
      <c r="PCO49" s="51"/>
      <c r="PCP49" s="51"/>
      <c r="PCQ49" s="51"/>
      <c r="PCR49" s="51"/>
      <c r="PCS49" s="51"/>
      <c r="PCT49" s="51"/>
      <c r="PCU49" s="51"/>
      <c r="PCV49" s="51"/>
      <c r="PCW49" s="51"/>
      <c r="PCX49" s="51"/>
      <c r="PCY49" s="51"/>
      <c r="PCZ49" s="51"/>
      <c r="PDA49" s="51"/>
      <c r="PDB49" s="51"/>
      <c r="PDC49" s="51"/>
      <c r="PDD49" s="51"/>
      <c r="PDE49" s="51"/>
      <c r="PDF49" s="51"/>
      <c r="PDG49" s="51"/>
      <c r="PDH49" s="51"/>
      <c r="PDI49" s="51"/>
      <c r="PDJ49" s="51"/>
      <c r="PDK49" s="51"/>
      <c r="PDL49" s="51"/>
      <c r="PDM49" s="51"/>
      <c r="PDN49" s="51"/>
      <c r="PDO49" s="51"/>
      <c r="PDP49" s="51"/>
      <c r="PDQ49" s="51"/>
      <c r="PDR49" s="51"/>
      <c r="PDS49" s="51"/>
      <c r="PDT49" s="51"/>
      <c r="PDU49" s="51"/>
      <c r="PDV49" s="51"/>
      <c r="PDW49" s="51"/>
      <c r="PDX49" s="51"/>
      <c r="PDY49" s="51"/>
      <c r="PDZ49" s="51"/>
      <c r="PEA49" s="51"/>
      <c r="PEB49" s="51"/>
      <c r="PEC49" s="51"/>
      <c r="PED49" s="51"/>
      <c r="PEE49" s="51"/>
      <c r="PEF49" s="51"/>
      <c r="PEG49" s="51"/>
      <c r="PEH49" s="51"/>
      <c r="PEI49" s="51"/>
      <c r="PEJ49" s="51"/>
      <c r="PEK49" s="51"/>
      <c r="PEL49" s="51"/>
      <c r="PEM49" s="51"/>
      <c r="PEN49" s="51"/>
      <c r="PEO49" s="51"/>
      <c r="PEP49" s="51"/>
      <c r="PEQ49" s="51"/>
      <c r="PER49" s="51"/>
      <c r="PES49" s="51"/>
      <c r="PET49" s="51"/>
      <c r="PEU49" s="51"/>
      <c r="PEV49" s="51"/>
      <c r="PEW49" s="51"/>
      <c r="PEX49" s="51"/>
      <c r="PEY49" s="51"/>
      <c r="PEZ49" s="51"/>
      <c r="PFA49" s="51"/>
      <c r="PFB49" s="51"/>
      <c r="PFC49" s="51"/>
      <c r="PFD49" s="51"/>
      <c r="PFE49" s="51"/>
      <c r="PFF49" s="51"/>
      <c r="PFG49" s="51"/>
      <c r="PFH49" s="51"/>
      <c r="PFI49" s="51"/>
      <c r="PFJ49" s="51"/>
      <c r="PFK49" s="51"/>
      <c r="PFL49" s="51"/>
      <c r="PFM49" s="51"/>
      <c r="PFN49" s="51"/>
      <c r="PFO49" s="51"/>
      <c r="PFP49" s="51"/>
      <c r="PFQ49" s="51"/>
      <c r="PFR49" s="51"/>
      <c r="PFS49" s="51"/>
      <c r="PFT49" s="51"/>
      <c r="PFU49" s="51"/>
      <c r="PFV49" s="51"/>
      <c r="PFW49" s="51"/>
      <c r="PFX49" s="51"/>
      <c r="PFY49" s="51"/>
      <c r="PFZ49" s="51"/>
      <c r="PGA49" s="51"/>
      <c r="PGB49" s="51"/>
      <c r="PGC49" s="51"/>
      <c r="PGD49" s="51"/>
      <c r="PGE49" s="51"/>
      <c r="PGF49" s="51"/>
      <c r="PGG49" s="51"/>
      <c r="PGH49" s="51"/>
      <c r="PGI49" s="51"/>
      <c r="PGJ49" s="51"/>
      <c r="PGK49" s="51"/>
      <c r="PGL49" s="51"/>
      <c r="PGM49" s="51"/>
      <c r="PGN49" s="51"/>
      <c r="PGO49" s="51"/>
      <c r="PGP49" s="51"/>
      <c r="PGQ49" s="51"/>
      <c r="PGR49" s="51"/>
      <c r="PGS49" s="51"/>
      <c r="PGT49" s="51"/>
      <c r="PGU49" s="51"/>
      <c r="PGV49" s="51"/>
      <c r="PGW49" s="51"/>
      <c r="PGX49" s="51"/>
      <c r="PGY49" s="51"/>
      <c r="PGZ49" s="51"/>
      <c r="PHA49" s="51"/>
      <c r="PHB49" s="51"/>
      <c r="PHC49" s="51"/>
      <c r="PHD49" s="51"/>
      <c r="PHE49" s="51"/>
      <c r="PHF49" s="51"/>
      <c r="PHG49" s="51"/>
      <c r="PHH49" s="51"/>
      <c r="PHI49" s="51"/>
      <c r="PHJ49" s="51"/>
      <c r="PHK49" s="51"/>
      <c r="PHL49" s="51"/>
      <c r="PHM49" s="51"/>
      <c r="PHN49" s="51"/>
      <c r="PHO49" s="51"/>
      <c r="PHP49" s="51"/>
      <c r="PHQ49" s="51"/>
      <c r="PHR49" s="51"/>
      <c r="PHS49" s="51"/>
      <c r="PHT49" s="51"/>
      <c r="PHU49" s="51"/>
      <c r="PHV49" s="51"/>
      <c r="PHW49" s="51"/>
      <c r="PHX49" s="51"/>
      <c r="PHY49" s="51"/>
      <c r="PHZ49" s="51"/>
      <c r="PIA49" s="51"/>
      <c r="PIB49" s="51"/>
      <c r="PIC49" s="51"/>
      <c r="PID49" s="51"/>
      <c r="PIE49" s="51"/>
      <c r="PIF49" s="51"/>
      <c r="PIG49" s="51"/>
      <c r="PIH49" s="51"/>
      <c r="PII49" s="51"/>
      <c r="PIJ49" s="51"/>
      <c r="PIK49" s="51"/>
      <c r="PIL49" s="51"/>
      <c r="PIM49" s="51"/>
      <c r="PIN49" s="51"/>
      <c r="PIO49" s="51"/>
      <c r="PIP49" s="51"/>
      <c r="PIQ49" s="51"/>
      <c r="PIR49" s="51"/>
      <c r="PIS49" s="51"/>
      <c r="PIT49" s="51"/>
      <c r="PIU49" s="51"/>
      <c r="PIV49" s="51"/>
      <c r="PIW49" s="51"/>
      <c r="PIX49" s="51"/>
      <c r="PIY49" s="51"/>
      <c r="PIZ49" s="51"/>
      <c r="PJA49" s="51"/>
      <c r="PJB49" s="51"/>
      <c r="PJC49" s="51"/>
      <c r="PJD49" s="51"/>
      <c r="PJE49" s="51"/>
      <c r="PJF49" s="51"/>
      <c r="PJG49" s="51"/>
      <c r="PJH49" s="51"/>
      <c r="PJI49" s="51"/>
      <c r="PJJ49" s="51"/>
      <c r="PJK49" s="51"/>
      <c r="PJL49" s="51"/>
      <c r="PJM49" s="51"/>
      <c r="PJN49" s="51"/>
      <c r="PJO49" s="51"/>
      <c r="PJP49" s="51"/>
      <c r="PJQ49" s="51"/>
      <c r="PJR49" s="51"/>
      <c r="PJS49" s="51"/>
      <c r="PJT49" s="51"/>
      <c r="PJU49" s="51"/>
      <c r="PJV49" s="51"/>
      <c r="PJW49" s="51"/>
      <c r="PJX49" s="51"/>
      <c r="PJY49" s="51"/>
      <c r="PJZ49" s="51"/>
      <c r="PKA49" s="51"/>
      <c r="PKB49" s="51"/>
      <c r="PKC49" s="51"/>
      <c r="PKD49" s="51"/>
      <c r="PKE49" s="51"/>
      <c r="PKF49" s="51"/>
      <c r="PKG49" s="51"/>
      <c r="PKH49" s="51"/>
      <c r="PKI49" s="51"/>
      <c r="PKJ49" s="51"/>
      <c r="PKK49" s="51"/>
      <c r="PKL49" s="51"/>
      <c r="PKM49" s="51"/>
      <c r="PKN49" s="51"/>
      <c r="PKO49" s="51"/>
      <c r="PKP49" s="51"/>
      <c r="PKQ49" s="51"/>
      <c r="PKR49" s="51"/>
      <c r="PKS49" s="51"/>
      <c r="PKT49" s="51"/>
      <c r="PKU49" s="51"/>
      <c r="PKV49" s="51"/>
      <c r="PKW49" s="51"/>
      <c r="PKX49" s="51"/>
      <c r="PKY49" s="51"/>
      <c r="PKZ49" s="51"/>
      <c r="PLA49" s="51"/>
      <c r="PLB49" s="51"/>
      <c r="PLC49" s="51"/>
      <c r="PLD49" s="51"/>
      <c r="PLE49" s="51"/>
      <c r="PLF49" s="51"/>
      <c r="PLG49" s="51"/>
      <c r="PLH49" s="51"/>
      <c r="PLI49" s="51"/>
      <c r="PLJ49" s="51"/>
      <c r="PLK49" s="51"/>
      <c r="PLL49" s="51"/>
      <c r="PLM49" s="51"/>
      <c r="PLN49" s="51"/>
      <c r="PLO49" s="51"/>
      <c r="PLP49" s="51"/>
      <c r="PLQ49" s="51"/>
      <c r="PLR49" s="51"/>
      <c r="PLS49" s="51"/>
      <c r="PLT49" s="51"/>
      <c r="PLU49" s="51"/>
      <c r="PLV49" s="51"/>
      <c r="PLW49" s="51"/>
      <c r="PLX49" s="51"/>
      <c r="PLY49" s="51"/>
      <c r="PLZ49" s="51"/>
      <c r="PMA49" s="51"/>
      <c r="PMB49" s="51"/>
      <c r="PMC49" s="51"/>
      <c r="PMD49" s="51"/>
      <c r="PME49" s="51"/>
      <c r="PMF49" s="51"/>
      <c r="PMG49" s="51"/>
      <c r="PMH49" s="51"/>
      <c r="PMI49" s="51"/>
      <c r="PMJ49" s="51"/>
      <c r="PMK49" s="51"/>
      <c r="PML49" s="51"/>
      <c r="PMM49" s="51"/>
      <c r="PMN49" s="51"/>
      <c r="PMO49" s="51"/>
      <c r="PMP49" s="51"/>
      <c r="PMQ49" s="51"/>
      <c r="PMR49" s="51"/>
      <c r="PMS49" s="51"/>
      <c r="PMT49" s="51"/>
      <c r="PMU49" s="51"/>
      <c r="PMV49" s="51"/>
      <c r="PMW49" s="51"/>
      <c r="PMX49" s="51"/>
      <c r="PMY49" s="51"/>
      <c r="PMZ49" s="51"/>
      <c r="PNA49" s="51"/>
      <c r="PNB49" s="51"/>
      <c r="PNC49" s="51"/>
      <c r="PND49" s="51"/>
      <c r="PNE49" s="51"/>
      <c r="PNF49" s="51"/>
      <c r="PNG49" s="51"/>
      <c r="PNH49" s="51"/>
      <c r="PNI49" s="51"/>
      <c r="PNJ49" s="51"/>
      <c r="PNK49" s="51"/>
      <c r="PNL49" s="51"/>
      <c r="PNM49" s="51"/>
      <c r="PNN49" s="51"/>
      <c r="PNO49" s="51"/>
      <c r="PNP49" s="51"/>
      <c r="PNQ49" s="51"/>
      <c r="PNR49" s="51"/>
      <c r="PNS49" s="51"/>
      <c r="PNT49" s="51"/>
      <c r="PNU49" s="51"/>
      <c r="PNV49" s="51"/>
      <c r="PNW49" s="51"/>
      <c r="PNX49" s="51"/>
      <c r="PNY49" s="51"/>
      <c r="PNZ49" s="51"/>
      <c r="POA49" s="51"/>
      <c r="POB49" s="51"/>
      <c r="POC49" s="51"/>
      <c r="POD49" s="51"/>
      <c r="POE49" s="51"/>
      <c r="POF49" s="51"/>
      <c r="POG49" s="51"/>
      <c r="POH49" s="51"/>
      <c r="POI49" s="51"/>
      <c r="POJ49" s="51"/>
      <c r="POK49" s="51"/>
      <c r="POL49" s="51"/>
      <c r="POM49" s="51"/>
      <c r="PON49" s="51"/>
      <c r="POO49" s="51"/>
      <c r="POP49" s="51"/>
      <c r="POQ49" s="51"/>
      <c r="POR49" s="51"/>
      <c r="POS49" s="51"/>
      <c r="POT49" s="51"/>
      <c r="POU49" s="51"/>
      <c r="POV49" s="51"/>
      <c r="POW49" s="51"/>
      <c r="POX49" s="51"/>
      <c r="POY49" s="51"/>
      <c r="POZ49" s="51"/>
      <c r="PPA49" s="51"/>
      <c r="PPB49" s="51"/>
      <c r="PPC49" s="51"/>
      <c r="PPD49" s="51"/>
      <c r="PPE49" s="51"/>
      <c r="PPF49" s="51"/>
      <c r="PPG49" s="51"/>
      <c r="PPH49" s="51"/>
      <c r="PPI49" s="51"/>
      <c r="PPJ49" s="51"/>
      <c r="PPK49" s="51"/>
      <c r="PPL49" s="51"/>
      <c r="PPM49" s="51"/>
      <c r="PPN49" s="51"/>
      <c r="PPO49" s="51"/>
      <c r="PPP49" s="51"/>
      <c r="PPQ49" s="51"/>
      <c r="PPR49" s="51"/>
      <c r="PPS49" s="51"/>
      <c r="PPT49" s="51"/>
      <c r="PPU49" s="51"/>
      <c r="PPV49" s="51"/>
      <c r="PPW49" s="51"/>
      <c r="PPX49" s="51"/>
      <c r="PPY49" s="51"/>
      <c r="PPZ49" s="51"/>
      <c r="PQA49" s="51"/>
      <c r="PQB49" s="51"/>
      <c r="PQC49" s="51"/>
      <c r="PQD49" s="51"/>
      <c r="PQE49" s="51"/>
      <c r="PQF49" s="51"/>
      <c r="PQG49" s="51"/>
      <c r="PQH49" s="51"/>
      <c r="PQI49" s="51"/>
      <c r="PQJ49" s="51"/>
      <c r="PQK49" s="51"/>
      <c r="PQL49" s="51"/>
      <c r="PQM49" s="51"/>
      <c r="PQN49" s="51"/>
      <c r="PQO49" s="51"/>
      <c r="PQP49" s="51"/>
      <c r="PQQ49" s="51"/>
      <c r="PQR49" s="51"/>
      <c r="PQS49" s="51"/>
      <c r="PQT49" s="51"/>
      <c r="PQU49" s="51"/>
      <c r="PQV49" s="51"/>
      <c r="PQW49" s="51"/>
      <c r="PQX49" s="51"/>
      <c r="PQY49" s="51"/>
      <c r="PQZ49" s="51"/>
      <c r="PRA49" s="51"/>
      <c r="PRB49" s="51"/>
      <c r="PRC49" s="51"/>
      <c r="PRD49" s="51"/>
      <c r="PRE49" s="51"/>
      <c r="PRF49" s="51"/>
      <c r="PRG49" s="51"/>
      <c r="PRH49" s="51"/>
      <c r="PRI49" s="51"/>
      <c r="PRJ49" s="51"/>
      <c r="PRK49" s="51"/>
      <c r="PRL49" s="51"/>
      <c r="PRM49" s="51"/>
      <c r="PRN49" s="51"/>
      <c r="PRO49" s="51"/>
      <c r="PRP49" s="51"/>
      <c r="PRQ49" s="51"/>
      <c r="PRR49" s="51"/>
      <c r="PRS49" s="51"/>
      <c r="PRT49" s="51"/>
      <c r="PRU49" s="51"/>
      <c r="PRV49" s="51"/>
      <c r="PRW49" s="51"/>
      <c r="PRX49" s="51"/>
      <c r="PRY49" s="51"/>
      <c r="PRZ49" s="51"/>
      <c r="PSA49" s="51"/>
      <c r="PSB49" s="51"/>
      <c r="PSC49" s="51"/>
      <c r="PSD49" s="51"/>
      <c r="PSE49" s="51"/>
      <c r="PSF49" s="51"/>
      <c r="PSG49" s="51"/>
      <c r="PSH49" s="51"/>
      <c r="PSI49" s="51"/>
      <c r="PSJ49" s="51"/>
      <c r="PSK49" s="51"/>
      <c r="PSL49" s="51"/>
      <c r="PSM49" s="51"/>
      <c r="PSN49" s="51"/>
      <c r="PSO49" s="51"/>
      <c r="PSP49" s="51"/>
      <c r="PSQ49" s="51"/>
      <c r="PSR49" s="51"/>
      <c r="PSS49" s="51"/>
      <c r="PST49" s="51"/>
      <c r="PSU49" s="51"/>
      <c r="PSV49" s="51"/>
      <c r="PSW49" s="51"/>
      <c r="PSX49" s="51"/>
      <c r="PSY49" s="51"/>
      <c r="PSZ49" s="51"/>
      <c r="PTA49" s="51"/>
      <c r="PTB49" s="51"/>
      <c r="PTC49" s="51"/>
      <c r="PTD49" s="51"/>
      <c r="PTE49" s="51"/>
      <c r="PTF49" s="51"/>
      <c r="PTG49" s="51"/>
      <c r="PTH49" s="51"/>
      <c r="PTI49" s="51"/>
      <c r="PTJ49" s="51"/>
      <c r="PTK49" s="51"/>
      <c r="PTL49" s="51"/>
      <c r="PTM49" s="51"/>
      <c r="PTN49" s="51"/>
      <c r="PTO49" s="51"/>
      <c r="PTP49" s="51"/>
      <c r="PTQ49" s="51"/>
      <c r="PTR49" s="51"/>
      <c r="PTS49" s="51"/>
      <c r="PTT49" s="51"/>
      <c r="PTU49" s="51"/>
      <c r="PTV49" s="51"/>
      <c r="PTW49" s="51"/>
      <c r="PTX49" s="51"/>
      <c r="PTY49" s="51"/>
      <c r="PTZ49" s="51"/>
      <c r="PUA49" s="51"/>
      <c r="PUB49" s="51"/>
      <c r="PUC49" s="51"/>
      <c r="PUD49" s="51"/>
      <c r="PUE49" s="51"/>
      <c r="PUF49" s="51"/>
      <c r="PUG49" s="51"/>
      <c r="PUH49" s="51"/>
      <c r="PUI49" s="51"/>
      <c r="PUJ49" s="51"/>
      <c r="PUK49" s="51"/>
      <c r="PUL49" s="51"/>
      <c r="PUM49" s="51"/>
      <c r="PUN49" s="51"/>
      <c r="PUO49" s="51"/>
      <c r="PUP49" s="51"/>
      <c r="PUQ49" s="51"/>
      <c r="PUR49" s="51"/>
      <c r="PUS49" s="51"/>
      <c r="PUT49" s="51"/>
      <c r="PUU49" s="51"/>
      <c r="PUV49" s="51"/>
      <c r="PUW49" s="51"/>
      <c r="PUX49" s="51"/>
      <c r="PUY49" s="51"/>
      <c r="PUZ49" s="51"/>
      <c r="PVA49" s="51"/>
      <c r="PVB49" s="51"/>
      <c r="PVC49" s="51"/>
      <c r="PVD49" s="51"/>
      <c r="PVE49" s="51"/>
      <c r="PVF49" s="51"/>
      <c r="PVG49" s="51"/>
      <c r="PVH49" s="51"/>
      <c r="PVI49" s="51"/>
      <c r="PVJ49" s="51"/>
      <c r="PVK49" s="51"/>
      <c r="PVL49" s="51"/>
      <c r="PVM49" s="51"/>
      <c r="PVN49" s="51"/>
      <c r="PVO49" s="51"/>
      <c r="PVP49" s="51"/>
      <c r="PVQ49" s="51"/>
      <c r="PVR49" s="51"/>
      <c r="PVS49" s="51"/>
      <c r="PVT49" s="51"/>
      <c r="PVU49" s="51"/>
      <c r="PVV49" s="51"/>
      <c r="PVW49" s="51"/>
      <c r="PVX49" s="51"/>
      <c r="PVY49" s="51"/>
      <c r="PVZ49" s="51"/>
      <c r="PWA49" s="51"/>
      <c r="PWB49" s="51"/>
      <c r="PWC49" s="51"/>
      <c r="PWD49" s="51"/>
      <c r="PWE49" s="51"/>
      <c r="PWF49" s="51"/>
      <c r="PWG49" s="51"/>
      <c r="PWH49" s="51"/>
      <c r="PWI49" s="51"/>
      <c r="PWJ49" s="51"/>
      <c r="PWK49" s="51"/>
      <c r="PWL49" s="51"/>
      <c r="PWM49" s="51"/>
      <c r="PWN49" s="51"/>
      <c r="PWO49" s="51"/>
      <c r="PWP49" s="51"/>
      <c r="PWQ49" s="51"/>
      <c r="PWR49" s="51"/>
      <c r="PWS49" s="51"/>
      <c r="PWT49" s="51"/>
      <c r="PWU49" s="51"/>
      <c r="PWV49" s="51"/>
      <c r="PWW49" s="51"/>
      <c r="PWX49" s="51"/>
      <c r="PWY49" s="51"/>
      <c r="PWZ49" s="51"/>
      <c r="PXA49" s="51"/>
      <c r="PXB49" s="51"/>
      <c r="PXC49" s="51"/>
      <c r="PXD49" s="51"/>
      <c r="PXE49" s="51"/>
      <c r="PXF49" s="51"/>
      <c r="PXG49" s="51"/>
      <c r="PXH49" s="51"/>
      <c r="PXI49" s="51"/>
      <c r="PXJ49" s="51"/>
      <c r="PXK49" s="51"/>
      <c r="PXL49" s="51"/>
      <c r="PXM49" s="51"/>
      <c r="PXN49" s="51"/>
      <c r="PXO49" s="51"/>
      <c r="PXP49" s="51"/>
      <c r="PXQ49" s="51"/>
      <c r="PXR49" s="51"/>
      <c r="PXS49" s="51"/>
      <c r="PXT49" s="51"/>
      <c r="PXU49" s="51"/>
      <c r="PXV49" s="51"/>
      <c r="PXW49" s="51"/>
      <c r="PXX49" s="51"/>
      <c r="PXY49" s="51"/>
      <c r="PXZ49" s="51"/>
      <c r="PYA49" s="51"/>
      <c r="PYB49" s="51"/>
      <c r="PYC49" s="51"/>
      <c r="PYD49" s="51"/>
      <c r="PYE49" s="51"/>
      <c r="PYF49" s="51"/>
      <c r="PYG49" s="51"/>
      <c r="PYH49" s="51"/>
      <c r="PYI49" s="51"/>
      <c r="PYJ49" s="51"/>
      <c r="PYK49" s="51"/>
      <c r="PYL49" s="51"/>
      <c r="PYM49" s="51"/>
      <c r="PYN49" s="51"/>
      <c r="PYO49" s="51"/>
      <c r="PYP49" s="51"/>
      <c r="PYQ49" s="51"/>
      <c r="PYR49" s="51"/>
      <c r="PYS49" s="51"/>
      <c r="PYT49" s="51"/>
      <c r="PYU49" s="51"/>
      <c r="PYV49" s="51"/>
      <c r="PYW49" s="51"/>
      <c r="PYX49" s="51"/>
      <c r="PYY49" s="51"/>
      <c r="PYZ49" s="51"/>
      <c r="PZA49" s="51"/>
      <c r="PZB49" s="51"/>
      <c r="PZC49" s="51"/>
      <c r="PZD49" s="51"/>
      <c r="PZE49" s="51"/>
      <c r="PZF49" s="51"/>
      <c r="PZG49" s="51"/>
      <c r="PZH49" s="51"/>
      <c r="PZI49" s="51"/>
      <c r="PZJ49" s="51"/>
      <c r="PZK49" s="51"/>
      <c r="PZL49" s="51"/>
      <c r="PZM49" s="51"/>
      <c r="PZN49" s="51"/>
      <c r="PZO49" s="51"/>
      <c r="PZP49" s="51"/>
      <c r="PZQ49" s="51"/>
      <c r="PZR49" s="51"/>
      <c r="PZS49" s="51"/>
      <c r="PZT49" s="51"/>
      <c r="PZU49" s="51"/>
      <c r="PZV49" s="51"/>
      <c r="PZW49" s="51"/>
      <c r="PZX49" s="51"/>
      <c r="PZY49" s="51"/>
      <c r="PZZ49" s="51"/>
      <c r="QAA49" s="51"/>
      <c r="QAB49" s="51"/>
      <c r="QAC49" s="51"/>
      <c r="QAD49" s="51"/>
      <c r="QAE49" s="51"/>
      <c r="QAF49" s="51"/>
      <c r="QAG49" s="51"/>
      <c r="QAH49" s="51"/>
      <c r="QAI49" s="51"/>
      <c r="QAJ49" s="51"/>
      <c r="QAK49" s="51"/>
      <c r="QAL49" s="51"/>
      <c r="QAM49" s="51"/>
      <c r="QAN49" s="51"/>
      <c r="QAO49" s="51"/>
      <c r="QAP49" s="51"/>
      <c r="QAQ49" s="51"/>
      <c r="QAR49" s="51"/>
      <c r="QAS49" s="51"/>
      <c r="QAT49" s="51"/>
      <c r="QAU49" s="51"/>
      <c r="QAV49" s="51"/>
      <c r="QAW49" s="51"/>
      <c r="QAX49" s="51"/>
      <c r="QAY49" s="51"/>
      <c r="QAZ49" s="51"/>
      <c r="QBA49" s="51"/>
      <c r="QBB49" s="51"/>
      <c r="QBC49" s="51"/>
      <c r="QBD49" s="51"/>
      <c r="QBE49" s="51"/>
      <c r="QBF49" s="51"/>
      <c r="QBG49" s="51"/>
      <c r="QBH49" s="51"/>
      <c r="QBI49" s="51"/>
      <c r="QBJ49" s="51"/>
      <c r="QBK49" s="51"/>
      <c r="QBL49" s="51"/>
      <c r="QBM49" s="51"/>
      <c r="QBN49" s="51"/>
      <c r="QBO49" s="51"/>
      <c r="QBP49" s="51"/>
      <c r="QBQ49" s="51"/>
      <c r="QBR49" s="51"/>
      <c r="QBS49" s="51"/>
      <c r="QBT49" s="51"/>
      <c r="QBU49" s="51"/>
      <c r="QBV49" s="51"/>
      <c r="QBW49" s="51"/>
      <c r="QBX49" s="51"/>
      <c r="QBY49" s="51"/>
      <c r="QBZ49" s="51"/>
      <c r="QCA49" s="51"/>
      <c r="QCB49" s="51"/>
      <c r="QCC49" s="51"/>
      <c r="QCD49" s="51"/>
      <c r="QCE49" s="51"/>
      <c r="QCF49" s="51"/>
      <c r="QCG49" s="51"/>
      <c r="QCH49" s="51"/>
      <c r="QCI49" s="51"/>
      <c r="QCJ49" s="51"/>
      <c r="QCK49" s="51"/>
      <c r="QCL49" s="51"/>
      <c r="QCM49" s="51"/>
      <c r="QCN49" s="51"/>
      <c r="QCO49" s="51"/>
      <c r="QCP49" s="51"/>
      <c r="QCQ49" s="51"/>
      <c r="QCR49" s="51"/>
      <c r="QCS49" s="51"/>
      <c r="QCT49" s="51"/>
      <c r="QCU49" s="51"/>
      <c r="QCV49" s="51"/>
      <c r="QCW49" s="51"/>
      <c r="QCX49" s="51"/>
      <c r="QCY49" s="51"/>
      <c r="QCZ49" s="51"/>
      <c r="QDA49" s="51"/>
      <c r="QDB49" s="51"/>
      <c r="QDC49" s="51"/>
      <c r="QDD49" s="51"/>
      <c r="QDE49" s="51"/>
      <c r="QDF49" s="51"/>
      <c r="QDG49" s="51"/>
      <c r="QDH49" s="51"/>
      <c r="QDI49" s="51"/>
      <c r="QDJ49" s="51"/>
      <c r="QDK49" s="51"/>
      <c r="QDL49" s="51"/>
      <c r="QDM49" s="51"/>
      <c r="QDN49" s="51"/>
      <c r="QDO49" s="51"/>
      <c r="QDP49" s="51"/>
      <c r="QDQ49" s="51"/>
      <c r="QDR49" s="51"/>
      <c r="QDS49" s="51"/>
      <c r="QDT49" s="51"/>
      <c r="QDU49" s="51"/>
      <c r="QDV49" s="51"/>
      <c r="QDW49" s="51"/>
      <c r="QDX49" s="51"/>
      <c r="QDY49" s="51"/>
      <c r="QDZ49" s="51"/>
      <c r="QEA49" s="51"/>
      <c r="QEB49" s="51"/>
      <c r="QEC49" s="51"/>
      <c r="QED49" s="51"/>
      <c r="QEE49" s="51"/>
      <c r="QEF49" s="51"/>
      <c r="QEG49" s="51"/>
      <c r="QEH49" s="51"/>
      <c r="QEI49" s="51"/>
      <c r="QEJ49" s="51"/>
      <c r="QEK49" s="51"/>
      <c r="QEL49" s="51"/>
      <c r="QEM49" s="51"/>
      <c r="QEN49" s="51"/>
      <c r="QEO49" s="51"/>
      <c r="QEP49" s="51"/>
      <c r="QEQ49" s="51"/>
      <c r="QER49" s="51"/>
      <c r="QES49" s="51"/>
      <c r="QET49" s="51"/>
      <c r="QEU49" s="51"/>
      <c r="QEV49" s="51"/>
      <c r="QEW49" s="51"/>
      <c r="QEX49" s="51"/>
      <c r="QEY49" s="51"/>
      <c r="QEZ49" s="51"/>
      <c r="QFA49" s="51"/>
      <c r="QFB49" s="51"/>
      <c r="QFC49" s="51"/>
      <c r="QFD49" s="51"/>
      <c r="QFE49" s="51"/>
      <c r="QFF49" s="51"/>
      <c r="QFG49" s="51"/>
      <c r="QFH49" s="51"/>
      <c r="QFI49" s="51"/>
      <c r="QFJ49" s="51"/>
      <c r="QFK49" s="51"/>
      <c r="QFL49" s="51"/>
      <c r="QFM49" s="51"/>
      <c r="QFN49" s="51"/>
      <c r="QFO49" s="51"/>
      <c r="QFP49" s="51"/>
      <c r="QFQ49" s="51"/>
      <c r="QFR49" s="51"/>
      <c r="QFS49" s="51"/>
      <c r="QFT49" s="51"/>
      <c r="QFU49" s="51"/>
      <c r="QFV49" s="51"/>
      <c r="QFW49" s="51"/>
      <c r="QFX49" s="51"/>
      <c r="QFY49" s="51"/>
      <c r="QFZ49" s="51"/>
      <c r="QGA49" s="51"/>
      <c r="QGB49" s="51"/>
      <c r="QGC49" s="51"/>
      <c r="QGD49" s="51"/>
      <c r="QGE49" s="51"/>
      <c r="QGF49" s="51"/>
      <c r="QGG49" s="51"/>
      <c r="QGH49" s="51"/>
      <c r="QGI49" s="51"/>
      <c r="QGJ49" s="51"/>
      <c r="QGK49" s="51"/>
      <c r="QGL49" s="51"/>
      <c r="QGM49" s="51"/>
      <c r="QGN49" s="51"/>
      <c r="QGO49" s="51"/>
      <c r="QGP49" s="51"/>
      <c r="QGQ49" s="51"/>
      <c r="QGR49" s="51"/>
      <c r="QGS49" s="51"/>
      <c r="QGT49" s="51"/>
      <c r="QGU49" s="51"/>
      <c r="QGV49" s="51"/>
      <c r="QGW49" s="51"/>
      <c r="QGX49" s="51"/>
      <c r="QGY49" s="51"/>
      <c r="QGZ49" s="51"/>
      <c r="QHA49" s="51"/>
      <c r="QHB49" s="51"/>
      <c r="QHC49" s="51"/>
      <c r="QHD49" s="51"/>
      <c r="QHE49" s="51"/>
      <c r="QHF49" s="51"/>
      <c r="QHG49" s="51"/>
      <c r="QHH49" s="51"/>
      <c r="QHI49" s="51"/>
      <c r="QHJ49" s="51"/>
      <c r="QHK49" s="51"/>
      <c r="QHL49" s="51"/>
      <c r="QHM49" s="51"/>
      <c r="QHN49" s="51"/>
      <c r="QHO49" s="51"/>
      <c r="QHP49" s="51"/>
      <c r="QHQ49" s="51"/>
      <c r="QHR49" s="51"/>
      <c r="QHS49" s="51"/>
      <c r="QHT49" s="51"/>
      <c r="QHU49" s="51"/>
      <c r="QHV49" s="51"/>
      <c r="QHW49" s="51"/>
      <c r="QHX49" s="51"/>
      <c r="QHY49" s="51"/>
      <c r="QHZ49" s="51"/>
      <c r="QIA49" s="51"/>
      <c r="QIB49" s="51"/>
      <c r="QIC49" s="51"/>
      <c r="QID49" s="51"/>
      <c r="QIE49" s="51"/>
      <c r="QIF49" s="51"/>
      <c r="QIG49" s="51"/>
      <c r="QIH49" s="51"/>
      <c r="QII49" s="51"/>
      <c r="QIJ49" s="51"/>
      <c r="QIK49" s="51"/>
      <c r="QIL49" s="51"/>
      <c r="QIM49" s="51"/>
      <c r="QIN49" s="51"/>
      <c r="QIO49" s="51"/>
      <c r="QIP49" s="51"/>
      <c r="QIQ49" s="51"/>
      <c r="QIR49" s="51"/>
      <c r="QIS49" s="51"/>
      <c r="QIT49" s="51"/>
      <c r="QIU49" s="51"/>
      <c r="QIV49" s="51"/>
      <c r="QIW49" s="51"/>
      <c r="QIX49" s="51"/>
      <c r="QIY49" s="51"/>
      <c r="QIZ49" s="51"/>
      <c r="QJA49" s="51"/>
      <c r="QJB49" s="51"/>
      <c r="QJC49" s="51"/>
      <c r="QJD49" s="51"/>
      <c r="QJE49" s="51"/>
      <c r="QJF49" s="51"/>
      <c r="QJG49" s="51"/>
      <c r="QJH49" s="51"/>
      <c r="QJI49" s="51"/>
      <c r="QJJ49" s="51"/>
      <c r="QJK49" s="51"/>
      <c r="QJL49" s="51"/>
      <c r="QJM49" s="51"/>
      <c r="QJN49" s="51"/>
      <c r="QJO49" s="51"/>
      <c r="QJP49" s="51"/>
      <c r="QJQ49" s="51"/>
      <c r="QJR49" s="51"/>
      <c r="QJS49" s="51"/>
      <c r="QJT49" s="51"/>
      <c r="QJU49" s="51"/>
      <c r="QJV49" s="51"/>
      <c r="QJW49" s="51"/>
      <c r="QJX49" s="51"/>
      <c r="QJY49" s="51"/>
      <c r="QJZ49" s="51"/>
      <c r="QKA49" s="51"/>
      <c r="QKB49" s="51"/>
      <c r="QKC49" s="51"/>
      <c r="QKD49" s="51"/>
      <c r="QKE49" s="51"/>
      <c r="QKF49" s="51"/>
      <c r="QKG49" s="51"/>
      <c r="QKH49" s="51"/>
      <c r="QKI49" s="51"/>
      <c r="QKJ49" s="51"/>
      <c r="QKK49" s="51"/>
      <c r="QKL49" s="51"/>
      <c r="QKM49" s="51"/>
      <c r="QKN49" s="51"/>
      <c r="QKO49" s="51"/>
      <c r="QKP49" s="51"/>
      <c r="QKQ49" s="51"/>
      <c r="QKR49" s="51"/>
      <c r="QKS49" s="51"/>
      <c r="QKT49" s="51"/>
      <c r="QKU49" s="51"/>
      <c r="QKV49" s="51"/>
      <c r="QKW49" s="51"/>
      <c r="QKX49" s="51"/>
      <c r="QKY49" s="51"/>
      <c r="QKZ49" s="51"/>
      <c r="QLA49" s="51"/>
      <c r="QLB49" s="51"/>
      <c r="QLC49" s="51"/>
      <c r="QLD49" s="51"/>
      <c r="QLE49" s="51"/>
      <c r="QLF49" s="51"/>
      <c r="QLG49" s="51"/>
      <c r="QLH49" s="51"/>
      <c r="QLI49" s="51"/>
      <c r="QLJ49" s="51"/>
      <c r="QLK49" s="51"/>
      <c r="QLL49" s="51"/>
      <c r="QLM49" s="51"/>
      <c r="QLN49" s="51"/>
      <c r="QLO49" s="51"/>
      <c r="QLP49" s="51"/>
      <c r="QLQ49" s="51"/>
      <c r="QLR49" s="51"/>
      <c r="QLS49" s="51"/>
      <c r="QLT49" s="51"/>
      <c r="QLU49" s="51"/>
      <c r="QLV49" s="51"/>
      <c r="QLW49" s="51"/>
      <c r="QLX49" s="51"/>
      <c r="QLY49" s="51"/>
      <c r="QLZ49" s="51"/>
      <c r="QMA49" s="51"/>
      <c r="QMB49" s="51"/>
      <c r="QMC49" s="51"/>
      <c r="QMD49" s="51"/>
      <c r="QME49" s="51"/>
      <c r="QMF49" s="51"/>
      <c r="QMG49" s="51"/>
      <c r="QMH49" s="51"/>
      <c r="QMI49" s="51"/>
      <c r="QMJ49" s="51"/>
      <c r="QMK49" s="51"/>
      <c r="QML49" s="51"/>
      <c r="QMM49" s="51"/>
      <c r="QMN49" s="51"/>
      <c r="QMO49" s="51"/>
      <c r="QMP49" s="51"/>
      <c r="QMQ49" s="51"/>
      <c r="QMR49" s="51"/>
      <c r="QMS49" s="51"/>
      <c r="QMT49" s="51"/>
      <c r="QMU49" s="51"/>
      <c r="QMV49" s="51"/>
      <c r="QMW49" s="51"/>
      <c r="QMX49" s="51"/>
      <c r="QMY49" s="51"/>
      <c r="QMZ49" s="51"/>
      <c r="QNA49" s="51"/>
      <c r="QNB49" s="51"/>
      <c r="QNC49" s="51"/>
      <c r="QND49" s="51"/>
      <c r="QNE49" s="51"/>
      <c r="QNF49" s="51"/>
      <c r="QNG49" s="51"/>
      <c r="QNH49" s="51"/>
      <c r="QNI49" s="51"/>
      <c r="QNJ49" s="51"/>
      <c r="QNK49" s="51"/>
      <c r="QNL49" s="51"/>
      <c r="QNM49" s="51"/>
      <c r="QNN49" s="51"/>
      <c r="QNO49" s="51"/>
      <c r="QNP49" s="51"/>
      <c r="QNQ49" s="51"/>
      <c r="QNR49" s="51"/>
      <c r="QNS49" s="51"/>
      <c r="QNT49" s="51"/>
      <c r="QNU49" s="51"/>
      <c r="QNV49" s="51"/>
      <c r="QNW49" s="51"/>
      <c r="QNX49" s="51"/>
      <c r="QNY49" s="51"/>
      <c r="QNZ49" s="51"/>
      <c r="QOA49" s="51"/>
      <c r="QOB49" s="51"/>
      <c r="QOC49" s="51"/>
      <c r="QOD49" s="51"/>
      <c r="QOE49" s="51"/>
      <c r="QOF49" s="51"/>
      <c r="QOG49" s="51"/>
      <c r="QOH49" s="51"/>
      <c r="QOI49" s="51"/>
      <c r="QOJ49" s="51"/>
      <c r="QOK49" s="51"/>
      <c r="QOL49" s="51"/>
      <c r="QOM49" s="51"/>
      <c r="QON49" s="51"/>
      <c r="QOO49" s="51"/>
      <c r="QOP49" s="51"/>
      <c r="QOQ49" s="51"/>
      <c r="QOR49" s="51"/>
      <c r="QOS49" s="51"/>
      <c r="QOT49" s="51"/>
      <c r="QOU49" s="51"/>
      <c r="QOV49" s="51"/>
      <c r="QOW49" s="51"/>
      <c r="QOX49" s="51"/>
      <c r="QOY49" s="51"/>
      <c r="QOZ49" s="51"/>
      <c r="QPA49" s="51"/>
      <c r="QPB49" s="51"/>
      <c r="QPC49" s="51"/>
      <c r="QPD49" s="51"/>
      <c r="QPE49" s="51"/>
      <c r="QPF49" s="51"/>
      <c r="QPG49" s="51"/>
      <c r="QPH49" s="51"/>
      <c r="QPI49" s="51"/>
      <c r="QPJ49" s="51"/>
      <c r="QPK49" s="51"/>
      <c r="QPL49" s="51"/>
      <c r="QPM49" s="51"/>
      <c r="QPN49" s="51"/>
      <c r="QPO49" s="51"/>
      <c r="QPP49" s="51"/>
      <c r="QPQ49" s="51"/>
      <c r="QPR49" s="51"/>
      <c r="QPS49" s="51"/>
      <c r="QPT49" s="51"/>
      <c r="QPU49" s="51"/>
      <c r="QPV49" s="51"/>
      <c r="QPW49" s="51"/>
      <c r="QPX49" s="51"/>
      <c r="QPY49" s="51"/>
      <c r="QPZ49" s="51"/>
      <c r="QQA49" s="51"/>
      <c r="QQB49" s="51"/>
      <c r="QQC49" s="51"/>
      <c r="QQD49" s="51"/>
      <c r="QQE49" s="51"/>
      <c r="QQF49" s="51"/>
      <c r="QQG49" s="51"/>
      <c r="QQH49" s="51"/>
      <c r="QQI49" s="51"/>
      <c r="QQJ49" s="51"/>
      <c r="QQK49" s="51"/>
      <c r="QQL49" s="51"/>
      <c r="QQM49" s="51"/>
      <c r="QQN49" s="51"/>
      <c r="QQO49" s="51"/>
      <c r="QQP49" s="51"/>
      <c r="QQQ49" s="51"/>
      <c r="QQR49" s="51"/>
      <c r="QQS49" s="51"/>
      <c r="QQT49" s="51"/>
      <c r="QQU49" s="51"/>
      <c r="QQV49" s="51"/>
      <c r="QQW49" s="51"/>
      <c r="QQX49" s="51"/>
      <c r="QQY49" s="51"/>
      <c r="QQZ49" s="51"/>
      <c r="QRA49" s="51"/>
      <c r="QRB49" s="51"/>
      <c r="QRC49" s="51"/>
      <c r="QRD49" s="51"/>
      <c r="QRE49" s="51"/>
      <c r="QRF49" s="51"/>
      <c r="QRG49" s="51"/>
      <c r="QRH49" s="51"/>
      <c r="QRI49" s="51"/>
      <c r="QRJ49" s="51"/>
      <c r="QRK49" s="51"/>
      <c r="QRL49" s="51"/>
      <c r="QRM49" s="51"/>
      <c r="QRN49" s="51"/>
      <c r="QRO49" s="51"/>
      <c r="QRP49" s="51"/>
      <c r="QRQ49" s="51"/>
      <c r="QRR49" s="51"/>
      <c r="QRS49" s="51"/>
      <c r="QRT49" s="51"/>
      <c r="QRU49" s="51"/>
      <c r="QRV49" s="51"/>
      <c r="QRW49" s="51"/>
      <c r="QRX49" s="51"/>
      <c r="QRY49" s="51"/>
      <c r="QRZ49" s="51"/>
      <c r="QSA49" s="51"/>
      <c r="QSB49" s="51"/>
      <c r="QSC49" s="51"/>
      <c r="QSD49" s="51"/>
      <c r="QSE49" s="51"/>
      <c r="QSF49" s="51"/>
      <c r="QSG49" s="51"/>
      <c r="QSH49" s="51"/>
      <c r="QSI49" s="51"/>
      <c r="QSJ49" s="51"/>
      <c r="QSK49" s="51"/>
      <c r="QSL49" s="51"/>
      <c r="QSM49" s="51"/>
      <c r="QSN49" s="51"/>
      <c r="QSO49" s="51"/>
      <c r="QSP49" s="51"/>
      <c r="QSQ49" s="51"/>
      <c r="QSR49" s="51"/>
      <c r="QSS49" s="51"/>
      <c r="QST49" s="51"/>
      <c r="QSU49" s="51"/>
      <c r="QSV49" s="51"/>
      <c r="QSW49" s="51"/>
      <c r="QSX49" s="51"/>
      <c r="QSY49" s="51"/>
      <c r="QSZ49" s="51"/>
      <c r="QTA49" s="51"/>
      <c r="QTB49" s="51"/>
      <c r="QTC49" s="51"/>
      <c r="QTD49" s="51"/>
      <c r="QTE49" s="51"/>
      <c r="QTF49" s="51"/>
      <c r="QTG49" s="51"/>
      <c r="QTH49" s="51"/>
      <c r="QTI49" s="51"/>
      <c r="QTJ49" s="51"/>
      <c r="QTK49" s="51"/>
      <c r="QTL49" s="51"/>
      <c r="QTM49" s="51"/>
      <c r="QTN49" s="51"/>
      <c r="QTO49" s="51"/>
      <c r="QTP49" s="51"/>
      <c r="QTQ49" s="51"/>
      <c r="QTR49" s="51"/>
      <c r="QTS49" s="51"/>
      <c r="QTT49" s="51"/>
      <c r="QTU49" s="51"/>
      <c r="QTV49" s="51"/>
      <c r="QTW49" s="51"/>
      <c r="QTX49" s="51"/>
      <c r="QTY49" s="51"/>
      <c r="QTZ49" s="51"/>
      <c r="QUA49" s="51"/>
      <c r="QUB49" s="51"/>
      <c r="QUC49" s="51"/>
      <c r="QUD49" s="51"/>
      <c r="QUE49" s="51"/>
      <c r="QUF49" s="51"/>
      <c r="QUG49" s="51"/>
      <c r="QUH49" s="51"/>
      <c r="QUI49" s="51"/>
      <c r="QUJ49" s="51"/>
      <c r="QUK49" s="51"/>
      <c r="QUL49" s="51"/>
      <c r="QUM49" s="51"/>
      <c r="QUN49" s="51"/>
      <c r="QUO49" s="51"/>
      <c r="QUP49" s="51"/>
      <c r="QUQ49" s="51"/>
      <c r="QUR49" s="51"/>
      <c r="QUS49" s="51"/>
      <c r="QUT49" s="51"/>
      <c r="QUU49" s="51"/>
      <c r="QUV49" s="51"/>
      <c r="QUW49" s="51"/>
      <c r="QUX49" s="51"/>
      <c r="QUY49" s="51"/>
      <c r="QUZ49" s="51"/>
      <c r="QVA49" s="51"/>
      <c r="QVB49" s="51"/>
      <c r="QVC49" s="51"/>
      <c r="QVD49" s="51"/>
      <c r="QVE49" s="51"/>
      <c r="QVF49" s="51"/>
      <c r="QVG49" s="51"/>
      <c r="QVH49" s="51"/>
      <c r="QVI49" s="51"/>
      <c r="QVJ49" s="51"/>
      <c r="QVK49" s="51"/>
      <c r="QVL49" s="51"/>
      <c r="QVM49" s="51"/>
      <c r="QVN49" s="51"/>
      <c r="QVO49" s="51"/>
      <c r="QVP49" s="51"/>
      <c r="QVQ49" s="51"/>
      <c r="QVR49" s="51"/>
      <c r="QVS49" s="51"/>
      <c r="QVT49" s="51"/>
      <c r="QVU49" s="51"/>
      <c r="QVV49" s="51"/>
      <c r="QVW49" s="51"/>
      <c r="QVX49" s="51"/>
      <c r="QVY49" s="51"/>
      <c r="QVZ49" s="51"/>
      <c r="QWA49" s="51"/>
      <c r="QWB49" s="51"/>
      <c r="QWC49" s="51"/>
      <c r="QWD49" s="51"/>
      <c r="QWE49" s="51"/>
      <c r="QWF49" s="51"/>
      <c r="QWG49" s="51"/>
      <c r="QWH49" s="51"/>
      <c r="QWI49" s="51"/>
      <c r="QWJ49" s="51"/>
      <c r="QWK49" s="51"/>
      <c r="QWL49" s="51"/>
      <c r="QWM49" s="51"/>
      <c r="QWN49" s="51"/>
      <c r="QWO49" s="51"/>
      <c r="QWP49" s="51"/>
      <c r="QWQ49" s="51"/>
      <c r="QWR49" s="51"/>
      <c r="QWS49" s="51"/>
      <c r="QWT49" s="51"/>
      <c r="QWU49" s="51"/>
      <c r="QWV49" s="51"/>
      <c r="QWW49" s="51"/>
      <c r="QWX49" s="51"/>
      <c r="QWY49" s="51"/>
      <c r="QWZ49" s="51"/>
      <c r="QXA49" s="51"/>
      <c r="QXB49" s="51"/>
      <c r="QXC49" s="51"/>
      <c r="QXD49" s="51"/>
      <c r="QXE49" s="51"/>
      <c r="QXF49" s="51"/>
      <c r="QXG49" s="51"/>
      <c r="QXH49" s="51"/>
      <c r="QXI49" s="51"/>
      <c r="QXJ49" s="51"/>
      <c r="QXK49" s="51"/>
      <c r="QXL49" s="51"/>
      <c r="QXM49" s="51"/>
      <c r="QXN49" s="51"/>
      <c r="QXO49" s="51"/>
      <c r="QXP49" s="51"/>
      <c r="QXQ49" s="51"/>
      <c r="QXR49" s="51"/>
      <c r="QXS49" s="51"/>
      <c r="QXT49" s="51"/>
      <c r="QXU49" s="51"/>
      <c r="QXV49" s="51"/>
      <c r="QXW49" s="51"/>
      <c r="QXX49" s="51"/>
      <c r="QXY49" s="51"/>
      <c r="QXZ49" s="51"/>
      <c r="QYA49" s="51"/>
      <c r="QYB49" s="51"/>
      <c r="QYC49" s="51"/>
      <c r="QYD49" s="51"/>
      <c r="QYE49" s="51"/>
      <c r="QYF49" s="51"/>
      <c r="QYG49" s="51"/>
      <c r="QYH49" s="51"/>
      <c r="QYI49" s="51"/>
      <c r="QYJ49" s="51"/>
      <c r="QYK49" s="51"/>
      <c r="QYL49" s="51"/>
      <c r="QYM49" s="51"/>
      <c r="QYN49" s="51"/>
      <c r="QYO49" s="51"/>
      <c r="QYP49" s="51"/>
      <c r="QYQ49" s="51"/>
      <c r="QYR49" s="51"/>
      <c r="QYS49" s="51"/>
      <c r="QYT49" s="51"/>
      <c r="QYU49" s="51"/>
      <c r="QYV49" s="51"/>
      <c r="QYW49" s="51"/>
      <c r="QYX49" s="51"/>
      <c r="QYY49" s="51"/>
      <c r="QYZ49" s="51"/>
      <c r="QZA49" s="51"/>
      <c r="QZB49" s="51"/>
      <c r="QZC49" s="51"/>
      <c r="QZD49" s="51"/>
      <c r="QZE49" s="51"/>
      <c r="QZF49" s="51"/>
      <c r="QZG49" s="51"/>
      <c r="QZH49" s="51"/>
      <c r="QZI49" s="51"/>
      <c r="QZJ49" s="51"/>
      <c r="QZK49" s="51"/>
      <c r="QZL49" s="51"/>
      <c r="QZM49" s="51"/>
      <c r="QZN49" s="51"/>
      <c r="QZO49" s="51"/>
      <c r="QZP49" s="51"/>
      <c r="QZQ49" s="51"/>
      <c r="QZR49" s="51"/>
      <c r="QZS49" s="51"/>
      <c r="QZT49" s="51"/>
      <c r="QZU49" s="51"/>
      <c r="QZV49" s="51"/>
      <c r="QZW49" s="51"/>
      <c r="QZX49" s="51"/>
      <c r="QZY49" s="51"/>
      <c r="QZZ49" s="51"/>
      <c r="RAA49" s="51"/>
      <c r="RAB49" s="51"/>
      <c r="RAC49" s="51"/>
      <c r="RAD49" s="51"/>
      <c r="RAE49" s="51"/>
      <c r="RAF49" s="51"/>
      <c r="RAG49" s="51"/>
      <c r="RAH49" s="51"/>
      <c r="RAI49" s="51"/>
      <c r="RAJ49" s="51"/>
      <c r="RAK49" s="51"/>
      <c r="RAL49" s="51"/>
      <c r="RAM49" s="51"/>
      <c r="RAN49" s="51"/>
      <c r="RAO49" s="51"/>
      <c r="RAP49" s="51"/>
      <c r="RAQ49" s="51"/>
      <c r="RAR49" s="51"/>
      <c r="RAS49" s="51"/>
      <c r="RAT49" s="51"/>
      <c r="RAU49" s="51"/>
      <c r="RAV49" s="51"/>
      <c r="RAW49" s="51"/>
      <c r="RAX49" s="51"/>
      <c r="RAY49" s="51"/>
      <c r="RAZ49" s="51"/>
      <c r="RBA49" s="51"/>
      <c r="RBB49" s="51"/>
      <c r="RBC49" s="51"/>
      <c r="RBD49" s="51"/>
      <c r="RBE49" s="51"/>
      <c r="RBF49" s="51"/>
      <c r="RBG49" s="51"/>
      <c r="RBH49" s="51"/>
      <c r="RBI49" s="51"/>
      <c r="RBJ49" s="51"/>
      <c r="RBK49" s="51"/>
      <c r="RBL49" s="51"/>
      <c r="RBM49" s="51"/>
      <c r="RBN49" s="51"/>
      <c r="RBO49" s="51"/>
      <c r="RBP49" s="51"/>
      <c r="RBQ49" s="51"/>
      <c r="RBR49" s="51"/>
      <c r="RBS49" s="51"/>
      <c r="RBT49" s="51"/>
      <c r="RBU49" s="51"/>
      <c r="RBV49" s="51"/>
      <c r="RBW49" s="51"/>
      <c r="RBX49" s="51"/>
      <c r="RBY49" s="51"/>
      <c r="RBZ49" s="51"/>
      <c r="RCA49" s="51"/>
      <c r="RCB49" s="51"/>
      <c r="RCC49" s="51"/>
      <c r="RCD49" s="51"/>
      <c r="RCE49" s="51"/>
      <c r="RCF49" s="51"/>
      <c r="RCG49" s="51"/>
      <c r="RCH49" s="51"/>
      <c r="RCI49" s="51"/>
      <c r="RCJ49" s="51"/>
      <c r="RCK49" s="51"/>
      <c r="RCL49" s="51"/>
      <c r="RCM49" s="51"/>
      <c r="RCN49" s="51"/>
      <c r="RCO49" s="51"/>
      <c r="RCP49" s="51"/>
      <c r="RCQ49" s="51"/>
      <c r="RCR49" s="51"/>
      <c r="RCS49" s="51"/>
      <c r="RCT49" s="51"/>
      <c r="RCU49" s="51"/>
      <c r="RCV49" s="51"/>
      <c r="RCW49" s="51"/>
      <c r="RCX49" s="51"/>
      <c r="RCY49" s="51"/>
      <c r="RCZ49" s="51"/>
      <c r="RDA49" s="51"/>
      <c r="RDB49" s="51"/>
      <c r="RDC49" s="51"/>
      <c r="RDD49" s="51"/>
      <c r="RDE49" s="51"/>
      <c r="RDF49" s="51"/>
      <c r="RDG49" s="51"/>
      <c r="RDH49" s="51"/>
      <c r="RDI49" s="51"/>
      <c r="RDJ49" s="51"/>
      <c r="RDK49" s="51"/>
      <c r="RDL49" s="51"/>
      <c r="RDM49" s="51"/>
      <c r="RDN49" s="51"/>
      <c r="RDO49" s="51"/>
      <c r="RDP49" s="51"/>
      <c r="RDQ49" s="51"/>
      <c r="RDR49" s="51"/>
      <c r="RDS49" s="51"/>
      <c r="RDT49" s="51"/>
      <c r="RDU49" s="51"/>
      <c r="RDV49" s="51"/>
      <c r="RDW49" s="51"/>
      <c r="RDX49" s="51"/>
      <c r="RDY49" s="51"/>
      <c r="RDZ49" s="51"/>
      <c r="REA49" s="51"/>
      <c r="REB49" s="51"/>
      <c r="REC49" s="51"/>
      <c r="RED49" s="51"/>
      <c r="REE49" s="51"/>
      <c r="REF49" s="51"/>
      <c r="REG49" s="51"/>
      <c r="REH49" s="51"/>
      <c r="REI49" s="51"/>
      <c r="REJ49" s="51"/>
      <c r="REK49" s="51"/>
      <c r="REL49" s="51"/>
      <c r="REM49" s="51"/>
      <c r="REN49" s="51"/>
      <c r="REO49" s="51"/>
      <c r="REP49" s="51"/>
      <c r="REQ49" s="51"/>
      <c r="RER49" s="51"/>
      <c r="RES49" s="51"/>
      <c r="RET49" s="51"/>
      <c r="REU49" s="51"/>
      <c r="REV49" s="51"/>
      <c r="REW49" s="51"/>
      <c r="REX49" s="51"/>
      <c r="REY49" s="51"/>
      <c r="REZ49" s="51"/>
      <c r="RFA49" s="51"/>
      <c r="RFB49" s="51"/>
      <c r="RFC49" s="51"/>
      <c r="RFD49" s="51"/>
      <c r="RFE49" s="51"/>
      <c r="RFF49" s="51"/>
      <c r="RFG49" s="51"/>
      <c r="RFH49" s="51"/>
      <c r="RFI49" s="51"/>
      <c r="RFJ49" s="51"/>
      <c r="RFK49" s="51"/>
      <c r="RFL49" s="51"/>
      <c r="RFM49" s="51"/>
      <c r="RFN49" s="51"/>
      <c r="RFO49" s="51"/>
      <c r="RFP49" s="51"/>
      <c r="RFQ49" s="51"/>
      <c r="RFR49" s="51"/>
      <c r="RFS49" s="51"/>
      <c r="RFT49" s="51"/>
      <c r="RFU49" s="51"/>
      <c r="RFV49" s="51"/>
      <c r="RFW49" s="51"/>
      <c r="RFX49" s="51"/>
      <c r="RFY49" s="51"/>
      <c r="RFZ49" s="51"/>
      <c r="RGA49" s="51"/>
      <c r="RGB49" s="51"/>
      <c r="RGC49" s="51"/>
      <c r="RGD49" s="51"/>
      <c r="RGE49" s="51"/>
      <c r="RGF49" s="51"/>
      <c r="RGG49" s="51"/>
      <c r="RGH49" s="51"/>
      <c r="RGI49" s="51"/>
      <c r="RGJ49" s="51"/>
      <c r="RGK49" s="51"/>
      <c r="RGL49" s="51"/>
      <c r="RGM49" s="51"/>
      <c r="RGN49" s="51"/>
      <c r="RGO49" s="51"/>
      <c r="RGP49" s="51"/>
      <c r="RGQ49" s="51"/>
      <c r="RGR49" s="51"/>
      <c r="RGS49" s="51"/>
      <c r="RGT49" s="51"/>
      <c r="RGU49" s="51"/>
      <c r="RGV49" s="51"/>
      <c r="RGW49" s="51"/>
      <c r="RGX49" s="51"/>
      <c r="RGY49" s="51"/>
      <c r="RGZ49" s="51"/>
      <c r="RHA49" s="51"/>
      <c r="RHB49" s="51"/>
      <c r="RHC49" s="51"/>
      <c r="RHD49" s="51"/>
      <c r="RHE49" s="51"/>
      <c r="RHF49" s="51"/>
      <c r="RHG49" s="51"/>
      <c r="RHH49" s="51"/>
      <c r="RHI49" s="51"/>
      <c r="RHJ49" s="51"/>
      <c r="RHK49" s="51"/>
      <c r="RHL49" s="51"/>
      <c r="RHM49" s="51"/>
      <c r="RHN49" s="51"/>
      <c r="RHO49" s="51"/>
      <c r="RHP49" s="51"/>
      <c r="RHQ49" s="51"/>
      <c r="RHR49" s="51"/>
      <c r="RHS49" s="51"/>
      <c r="RHT49" s="51"/>
      <c r="RHU49" s="51"/>
      <c r="RHV49" s="51"/>
      <c r="RHW49" s="51"/>
      <c r="RHX49" s="51"/>
      <c r="RHY49" s="51"/>
      <c r="RHZ49" s="51"/>
      <c r="RIA49" s="51"/>
      <c r="RIB49" s="51"/>
      <c r="RIC49" s="51"/>
      <c r="RID49" s="51"/>
      <c r="RIE49" s="51"/>
      <c r="RIF49" s="51"/>
      <c r="RIG49" s="51"/>
      <c r="RIH49" s="51"/>
      <c r="RII49" s="51"/>
      <c r="RIJ49" s="51"/>
      <c r="RIK49" s="51"/>
      <c r="RIL49" s="51"/>
      <c r="RIM49" s="51"/>
      <c r="RIN49" s="51"/>
      <c r="RIO49" s="51"/>
      <c r="RIP49" s="51"/>
      <c r="RIQ49" s="51"/>
      <c r="RIR49" s="51"/>
      <c r="RIS49" s="51"/>
      <c r="RIT49" s="51"/>
      <c r="RIU49" s="51"/>
      <c r="RIV49" s="51"/>
      <c r="RIW49" s="51"/>
      <c r="RIX49" s="51"/>
      <c r="RIY49" s="51"/>
      <c r="RIZ49" s="51"/>
      <c r="RJA49" s="51"/>
      <c r="RJB49" s="51"/>
      <c r="RJC49" s="51"/>
      <c r="RJD49" s="51"/>
      <c r="RJE49" s="51"/>
      <c r="RJF49" s="51"/>
      <c r="RJG49" s="51"/>
      <c r="RJH49" s="51"/>
      <c r="RJI49" s="51"/>
      <c r="RJJ49" s="51"/>
      <c r="RJK49" s="51"/>
      <c r="RJL49" s="51"/>
      <c r="RJM49" s="51"/>
      <c r="RJN49" s="51"/>
      <c r="RJO49" s="51"/>
      <c r="RJP49" s="51"/>
      <c r="RJQ49" s="51"/>
      <c r="RJR49" s="51"/>
      <c r="RJS49" s="51"/>
      <c r="RJT49" s="51"/>
      <c r="RJU49" s="51"/>
      <c r="RJV49" s="51"/>
      <c r="RJW49" s="51"/>
      <c r="RJX49" s="51"/>
      <c r="RJY49" s="51"/>
      <c r="RJZ49" s="51"/>
      <c r="RKA49" s="51"/>
      <c r="RKB49" s="51"/>
      <c r="RKC49" s="51"/>
      <c r="RKD49" s="51"/>
      <c r="RKE49" s="51"/>
      <c r="RKF49" s="51"/>
      <c r="RKG49" s="51"/>
      <c r="RKH49" s="51"/>
      <c r="RKI49" s="51"/>
      <c r="RKJ49" s="51"/>
      <c r="RKK49" s="51"/>
      <c r="RKL49" s="51"/>
      <c r="RKM49" s="51"/>
      <c r="RKN49" s="51"/>
      <c r="RKO49" s="51"/>
      <c r="RKP49" s="51"/>
      <c r="RKQ49" s="51"/>
      <c r="RKR49" s="51"/>
      <c r="RKS49" s="51"/>
      <c r="RKT49" s="51"/>
      <c r="RKU49" s="51"/>
      <c r="RKV49" s="51"/>
      <c r="RKW49" s="51"/>
      <c r="RKX49" s="51"/>
      <c r="RKY49" s="51"/>
      <c r="RKZ49" s="51"/>
      <c r="RLA49" s="51"/>
      <c r="RLB49" s="51"/>
      <c r="RLC49" s="51"/>
      <c r="RLD49" s="51"/>
      <c r="RLE49" s="51"/>
      <c r="RLF49" s="51"/>
      <c r="RLG49" s="51"/>
      <c r="RLH49" s="51"/>
      <c r="RLI49" s="51"/>
      <c r="RLJ49" s="51"/>
      <c r="RLK49" s="51"/>
      <c r="RLL49" s="51"/>
      <c r="RLM49" s="51"/>
      <c r="RLN49" s="51"/>
      <c r="RLO49" s="51"/>
      <c r="RLP49" s="51"/>
      <c r="RLQ49" s="51"/>
      <c r="RLR49" s="51"/>
      <c r="RLS49" s="51"/>
      <c r="RLT49" s="51"/>
      <c r="RLU49" s="51"/>
      <c r="RLV49" s="51"/>
      <c r="RLW49" s="51"/>
      <c r="RLX49" s="51"/>
      <c r="RLY49" s="51"/>
      <c r="RLZ49" s="51"/>
      <c r="RMA49" s="51"/>
      <c r="RMB49" s="51"/>
      <c r="RMC49" s="51"/>
      <c r="RMD49" s="51"/>
      <c r="RME49" s="51"/>
      <c r="RMF49" s="51"/>
      <c r="RMG49" s="51"/>
      <c r="RMH49" s="51"/>
      <c r="RMI49" s="51"/>
      <c r="RMJ49" s="51"/>
      <c r="RMK49" s="51"/>
      <c r="RML49" s="51"/>
      <c r="RMM49" s="51"/>
      <c r="RMN49" s="51"/>
      <c r="RMO49" s="51"/>
      <c r="RMP49" s="51"/>
      <c r="RMQ49" s="51"/>
      <c r="RMR49" s="51"/>
      <c r="RMS49" s="51"/>
      <c r="RMT49" s="51"/>
      <c r="RMU49" s="51"/>
      <c r="RMV49" s="51"/>
      <c r="RMW49" s="51"/>
      <c r="RMX49" s="51"/>
      <c r="RMY49" s="51"/>
      <c r="RMZ49" s="51"/>
      <c r="RNA49" s="51"/>
      <c r="RNB49" s="51"/>
      <c r="RNC49" s="51"/>
      <c r="RND49" s="51"/>
      <c r="RNE49" s="51"/>
      <c r="RNF49" s="51"/>
      <c r="RNG49" s="51"/>
      <c r="RNH49" s="51"/>
      <c r="RNI49" s="51"/>
      <c r="RNJ49" s="51"/>
      <c r="RNK49" s="51"/>
      <c r="RNL49" s="51"/>
      <c r="RNM49" s="51"/>
      <c r="RNN49" s="51"/>
      <c r="RNO49" s="51"/>
      <c r="RNP49" s="51"/>
      <c r="RNQ49" s="51"/>
      <c r="RNR49" s="51"/>
      <c r="RNS49" s="51"/>
      <c r="RNT49" s="51"/>
      <c r="RNU49" s="51"/>
      <c r="RNV49" s="51"/>
      <c r="RNW49" s="51"/>
      <c r="RNX49" s="51"/>
      <c r="RNY49" s="51"/>
      <c r="RNZ49" s="51"/>
      <c r="ROA49" s="51"/>
      <c r="ROB49" s="51"/>
      <c r="ROC49" s="51"/>
      <c r="ROD49" s="51"/>
      <c r="ROE49" s="51"/>
      <c r="ROF49" s="51"/>
      <c r="ROG49" s="51"/>
      <c r="ROH49" s="51"/>
      <c r="ROI49" s="51"/>
      <c r="ROJ49" s="51"/>
      <c r="ROK49" s="51"/>
      <c r="ROL49" s="51"/>
      <c r="ROM49" s="51"/>
      <c r="RON49" s="51"/>
      <c r="ROO49" s="51"/>
      <c r="ROP49" s="51"/>
      <c r="ROQ49" s="51"/>
      <c r="ROR49" s="51"/>
      <c r="ROS49" s="51"/>
      <c r="ROT49" s="51"/>
      <c r="ROU49" s="51"/>
      <c r="ROV49" s="51"/>
      <c r="ROW49" s="51"/>
      <c r="ROX49" s="51"/>
      <c r="ROY49" s="51"/>
      <c r="ROZ49" s="51"/>
      <c r="RPA49" s="51"/>
      <c r="RPB49" s="51"/>
      <c r="RPC49" s="51"/>
      <c r="RPD49" s="51"/>
      <c r="RPE49" s="51"/>
      <c r="RPF49" s="51"/>
      <c r="RPG49" s="51"/>
      <c r="RPH49" s="51"/>
      <c r="RPI49" s="51"/>
      <c r="RPJ49" s="51"/>
      <c r="RPK49" s="51"/>
      <c r="RPL49" s="51"/>
      <c r="RPM49" s="51"/>
      <c r="RPN49" s="51"/>
      <c r="RPO49" s="51"/>
      <c r="RPP49" s="51"/>
      <c r="RPQ49" s="51"/>
      <c r="RPR49" s="51"/>
      <c r="RPS49" s="51"/>
      <c r="RPT49" s="51"/>
      <c r="RPU49" s="51"/>
      <c r="RPV49" s="51"/>
      <c r="RPW49" s="51"/>
      <c r="RPX49" s="51"/>
      <c r="RPY49" s="51"/>
      <c r="RPZ49" s="51"/>
      <c r="RQA49" s="51"/>
      <c r="RQB49" s="51"/>
      <c r="RQC49" s="51"/>
      <c r="RQD49" s="51"/>
      <c r="RQE49" s="51"/>
      <c r="RQF49" s="51"/>
      <c r="RQG49" s="51"/>
      <c r="RQH49" s="51"/>
      <c r="RQI49" s="51"/>
      <c r="RQJ49" s="51"/>
      <c r="RQK49" s="51"/>
      <c r="RQL49" s="51"/>
      <c r="RQM49" s="51"/>
      <c r="RQN49" s="51"/>
      <c r="RQO49" s="51"/>
      <c r="RQP49" s="51"/>
      <c r="RQQ49" s="51"/>
      <c r="RQR49" s="51"/>
      <c r="RQS49" s="51"/>
      <c r="RQT49" s="51"/>
      <c r="RQU49" s="51"/>
      <c r="RQV49" s="51"/>
      <c r="RQW49" s="51"/>
      <c r="RQX49" s="51"/>
      <c r="RQY49" s="51"/>
      <c r="RQZ49" s="51"/>
      <c r="RRA49" s="51"/>
      <c r="RRB49" s="51"/>
      <c r="RRC49" s="51"/>
      <c r="RRD49" s="51"/>
      <c r="RRE49" s="51"/>
      <c r="RRF49" s="51"/>
      <c r="RRG49" s="51"/>
      <c r="RRH49" s="51"/>
      <c r="RRI49" s="51"/>
      <c r="RRJ49" s="51"/>
      <c r="RRK49" s="51"/>
      <c r="RRL49" s="51"/>
      <c r="RRM49" s="51"/>
      <c r="RRN49" s="51"/>
      <c r="RRO49" s="51"/>
      <c r="RRP49" s="51"/>
      <c r="RRQ49" s="51"/>
      <c r="RRR49" s="51"/>
      <c r="RRS49" s="51"/>
      <c r="RRT49" s="51"/>
      <c r="RRU49" s="51"/>
      <c r="RRV49" s="51"/>
      <c r="RRW49" s="51"/>
      <c r="RRX49" s="51"/>
      <c r="RRY49" s="51"/>
      <c r="RRZ49" s="51"/>
      <c r="RSA49" s="51"/>
      <c r="RSB49" s="51"/>
      <c r="RSC49" s="51"/>
      <c r="RSD49" s="51"/>
      <c r="RSE49" s="51"/>
      <c r="RSF49" s="51"/>
      <c r="RSG49" s="51"/>
      <c r="RSH49" s="51"/>
      <c r="RSI49" s="51"/>
      <c r="RSJ49" s="51"/>
      <c r="RSK49" s="51"/>
      <c r="RSL49" s="51"/>
      <c r="RSM49" s="51"/>
      <c r="RSN49" s="51"/>
      <c r="RSO49" s="51"/>
      <c r="RSP49" s="51"/>
      <c r="RSQ49" s="51"/>
      <c r="RSR49" s="51"/>
      <c r="RSS49" s="51"/>
      <c r="RST49" s="51"/>
      <c r="RSU49" s="51"/>
      <c r="RSV49" s="51"/>
      <c r="RSW49" s="51"/>
      <c r="RSX49" s="51"/>
      <c r="RSY49" s="51"/>
      <c r="RSZ49" s="51"/>
      <c r="RTA49" s="51"/>
      <c r="RTB49" s="51"/>
      <c r="RTC49" s="51"/>
      <c r="RTD49" s="51"/>
      <c r="RTE49" s="51"/>
      <c r="RTF49" s="51"/>
      <c r="RTG49" s="51"/>
      <c r="RTH49" s="51"/>
      <c r="RTI49" s="51"/>
      <c r="RTJ49" s="51"/>
      <c r="RTK49" s="51"/>
      <c r="RTL49" s="51"/>
      <c r="RTM49" s="51"/>
      <c r="RTN49" s="51"/>
      <c r="RTO49" s="51"/>
      <c r="RTP49" s="51"/>
      <c r="RTQ49" s="51"/>
      <c r="RTR49" s="51"/>
      <c r="RTS49" s="51"/>
      <c r="RTT49" s="51"/>
      <c r="RTU49" s="51"/>
      <c r="RTV49" s="51"/>
      <c r="RTW49" s="51"/>
      <c r="RTX49" s="51"/>
      <c r="RTY49" s="51"/>
      <c r="RTZ49" s="51"/>
      <c r="RUA49" s="51"/>
      <c r="RUB49" s="51"/>
      <c r="RUC49" s="51"/>
      <c r="RUD49" s="51"/>
      <c r="RUE49" s="51"/>
      <c r="RUF49" s="51"/>
      <c r="RUG49" s="51"/>
      <c r="RUH49" s="51"/>
      <c r="RUI49" s="51"/>
      <c r="RUJ49" s="51"/>
      <c r="RUK49" s="51"/>
      <c r="RUL49" s="51"/>
      <c r="RUM49" s="51"/>
      <c r="RUN49" s="51"/>
      <c r="RUO49" s="51"/>
      <c r="RUP49" s="51"/>
      <c r="RUQ49" s="51"/>
      <c r="RUR49" s="51"/>
      <c r="RUS49" s="51"/>
      <c r="RUT49" s="51"/>
      <c r="RUU49" s="51"/>
      <c r="RUV49" s="51"/>
      <c r="RUW49" s="51"/>
      <c r="RUX49" s="51"/>
      <c r="RUY49" s="51"/>
      <c r="RUZ49" s="51"/>
      <c r="RVA49" s="51"/>
      <c r="RVB49" s="51"/>
      <c r="RVC49" s="51"/>
      <c r="RVD49" s="51"/>
      <c r="RVE49" s="51"/>
      <c r="RVF49" s="51"/>
      <c r="RVG49" s="51"/>
      <c r="RVH49" s="51"/>
      <c r="RVI49" s="51"/>
      <c r="RVJ49" s="51"/>
      <c r="RVK49" s="51"/>
      <c r="RVL49" s="51"/>
      <c r="RVM49" s="51"/>
      <c r="RVN49" s="51"/>
      <c r="RVO49" s="51"/>
      <c r="RVP49" s="51"/>
      <c r="RVQ49" s="51"/>
      <c r="RVR49" s="51"/>
      <c r="RVS49" s="51"/>
      <c r="RVT49" s="51"/>
      <c r="RVU49" s="51"/>
      <c r="RVV49" s="51"/>
      <c r="RVW49" s="51"/>
      <c r="RVX49" s="51"/>
      <c r="RVY49" s="51"/>
      <c r="RVZ49" s="51"/>
      <c r="RWA49" s="51"/>
      <c r="RWB49" s="51"/>
      <c r="RWC49" s="51"/>
      <c r="RWD49" s="51"/>
      <c r="RWE49" s="51"/>
      <c r="RWF49" s="51"/>
      <c r="RWG49" s="51"/>
      <c r="RWH49" s="51"/>
      <c r="RWI49" s="51"/>
      <c r="RWJ49" s="51"/>
      <c r="RWK49" s="51"/>
      <c r="RWL49" s="51"/>
      <c r="RWM49" s="51"/>
      <c r="RWN49" s="51"/>
      <c r="RWO49" s="51"/>
      <c r="RWP49" s="51"/>
      <c r="RWQ49" s="51"/>
      <c r="RWR49" s="51"/>
      <c r="RWS49" s="51"/>
      <c r="RWT49" s="51"/>
      <c r="RWU49" s="51"/>
      <c r="RWV49" s="51"/>
      <c r="RWW49" s="51"/>
      <c r="RWX49" s="51"/>
      <c r="RWY49" s="51"/>
      <c r="RWZ49" s="51"/>
      <c r="RXA49" s="51"/>
      <c r="RXB49" s="51"/>
      <c r="RXC49" s="51"/>
      <c r="RXD49" s="51"/>
      <c r="RXE49" s="51"/>
      <c r="RXF49" s="51"/>
      <c r="RXG49" s="51"/>
      <c r="RXH49" s="51"/>
      <c r="RXI49" s="51"/>
      <c r="RXJ49" s="51"/>
      <c r="RXK49" s="51"/>
      <c r="RXL49" s="51"/>
      <c r="RXM49" s="51"/>
      <c r="RXN49" s="51"/>
      <c r="RXO49" s="51"/>
      <c r="RXP49" s="51"/>
      <c r="RXQ49" s="51"/>
      <c r="RXR49" s="51"/>
      <c r="RXS49" s="51"/>
      <c r="RXT49" s="51"/>
      <c r="RXU49" s="51"/>
      <c r="RXV49" s="51"/>
      <c r="RXW49" s="51"/>
      <c r="RXX49" s="51"/>
      <c r="RXY49" s="51"/>
      <c r="RXZ49" s="51"/>
      <c r="RYA49" s="51"/>
      <c r="RYB49" s="51"/>
      <c r="RYC49" s="51"/>
      <c r="RYD49" s="51"/>
      <c r="RYE49" s="51"/>
      <c r="RYF49" s="51"/>
      <c r="RYG49" s="51"/>
      <c r="RYH49" s="51"/>
      <c r="RYI49" s="51"/>
      <c r="RYJ49" s="51"/>
      <c r="RYK49" s="51"/>
      <c r="RYL49" s="51"/>
      <c r="RYM49" s="51"/>
      <c r="RYN49" s="51"/>
      <c r="RYO49" s="51"/>
      <c r="RYP49" s="51"/>
      <c r="RYQ49" s="51"/>
      <c r="RYR49" s="51"/>
      <c r="RYS49" s="51"/>
      <c r="RYT49" s="51"/>
      <c r="RYU49" s="51"/>
      <c r="RYV49" s="51"/>
      <c r="RYW49" s="51"/>
      <c r="RYX49" s="51"/>
      <c r="RYY49" s="51"/>
      <c r="RYZ49" s="51"/>
      <c r="RZA49" s="51"/>
      <c r="RZB49" s="51"/>
      <c r="RZC49" s="51"/>
      <c r="RZD49" s="51"/>
      <c r="RZE49" s="51"/>
      <c r="RZF49" s="51"/>
      <c r="RZG49" s="51"/>
      <c r="RZH49" s="51"/>
      <c r="RZI49" s="51"/>
      <c r="RZJ49" s="51"/>
      <c r="RZK49" s="51"/>
      <c r="RZL49" s="51"/>
      <c r="RZM49" s="51"/>
      <c r="RZN49" s="51"/>
      <c r="RZO49" s="51"/>
      <c r="RZP49" s="51"/>
      <c r="RZQ49" s="51"/>
      <c r="RZR49" s="51"/>
      <c r="RZS49" s="51"/>
      <c r="RZT49" s="51"/>
      <c r="RZU49" s="51"/>
      <c r="RZV49" s="51"/>
      <c r="RZW49" s="51"/>
      <c r="RZX49" s="51"/>
      <c r="RZY49" s="51"/>
      <c r="RZZ49" s="51"/>
      <c r="SAA49" s="51"/>
      <c r="SAB49" s="51"/>
      <c r="SAC49" s="51"/>
      <c r="SAD49" s="51"/>
      <c r="SAE49" s="51"/>
      <c r="SAF49" s="51"/>
      <c r="SAG49" s="51"/>
      <c r="SAH49" s="51"/>
      <c r="SAI49" s="51"/>
      <c r="SAJ49" s="51"/>
      <c r="SAK49" s="51"/>
      <c r="SAL49" s="51"/>
      <c r="SAM49" s="51"/>
      <c r="SAN49" s="51"/>
      <c r="SAO49" s="51"/>
      <c r="SAP49" s="51"/>
      <c r="SAQ49" s="51"/>
      <c r="SAR49" s="51"/>
      <c r="SAS49" s="51"/>
      <c r="SAT49" s="51"/>
      <c r="SAU49" s="51"/>
      <c r="SAV49" s="51"/>
      <c r="SAW49" s="51"/>
      <c r="SAX49" s="51"/>
      <c r="SAY49" s="51"/>
      <c r="SAZ49" s="51"/>
      <c r="SBA49" s="51"/>
      <c r="SBB49" s="51"/>
      <c r="SBC49" s="51"/>
      <c r="SBD49" s="51"/>
      <c r="SBE49" s="51"/>
      <c r="SBF49" s="51"/>
      <c r="SBG49" s="51"/>
      <c r="SBH49" s="51"/>
      <c r="SBI49" s="51"/>
      <c r="SBJ49" s="51"/>
      <c r="SBK49" s="51"/>
      <c r="SBL49" s="51"/>
      <c r="SBM49" s="51"/>
      <c r="SBN49" s="51"/>
      <c r="SBO49" s="51"/>
      <c r="SBP49" s="51"/>
      <c r="SBQ49" s="51"/>
      <c r="SBR49" s="51"/>
      <c r="SBS49" s="51"/>
      <c r="SBT49" s="51"/>
      <c r="SBU49" s="51"/>
      <c r="SBV49" s="51"/>
      <c r="SBW49" s="51"/>
      <c r="SBX49" s="51"/>
      <c r="SBY49" s="51"/>
      <c r="SBZ49" s="51"/>
      <c r="SCA49" s="51"/>
      <c r="SCB49" s="51"/>
      <c r="SCC49" s="51"/>
      <c r="SCD49" s="51"/>
      <c r="SCE49" s="51"/>
      <c r="SCF49" s="51"/>
      <c r="SCG49" s="51"/>
      <c r="SCH49" s="51"/>
      <c r="SCI49" s="51"/>
      <c r="SCJ49" s="51"/>
      <c r="SCK49" s="51"/>
      <c r="SCL49" s="51"/>
      <c r="SCM49" s="51"/>
      <c r="SCN49" s="51"/>
      <c r="SCO49" s="51"/>
      <c r="SCP49" s="51"/>
      <c r="SCQ49" s="51"/>
      <c r="SCR49" s="51"/>
      <c r="SCS49" s="51"/>
      <c r="SCT49" s="51"/>
      <c r="SCU49" s="51"/>
      <c r="SCV49" s="51"/>
      <c r="SCW49" s="51"/>
      <c r="SCX49" s="51"/>
      <c r="SCY49" s="51"/>
      <c r="SCZ49" s="51"/>
      <c r="SDA49" s="51"/>
      <c r="SDB49" s="51"/>
      <c r="SDC49" s="51"/>
      <c r="SDD49" s="51"/>
      <c r="SDE49" s="51"/>
      <c r="SDF49" s="51"/>
      <c r="SDG49" s="51"/>
      <c r="SDH49" s="51"/>
      <c r="SDI49" s="51"/>
      <c r="SDJ49" s="51"/>
      <c r="SDK49" s="51"/>
      <c r="SDL49" s="51"/>
      <c r="SDM49" s="51"/>
      <c r="SDN49" s="51"/>
      <c r="SDO49" s="51"/>
      <c r="SDP49" s="51"/>
      <c r="SDQ49" s="51"/>
      <c r="SDR49" s="51"/>
      <c r="SDS49" s="51"/>
      <c r="SDT49" s="51"/>
      <c r="SDU49" s="51"/>
      <c r="SDV49" s="51"/>
      <c r="SDW49" s="51"/>
      <c r="SDX49" s="51"/>
      <c r="SDY49" s="51"/>
      <c r="SDZ49" s="51"/>
      <c r="SEA49" s="51"/>
      <c r="SEB49" s="51"/>
      <c r="SEC49" s="51"/>
      <c r="SED49" s="51"/>
      <c r="SEE49" s="51"/>
      <c r="SEF49" s="51"/>
      <c r="SEG49" s="51"/>
      <c r="SEH49" s="51"/>
      <c r="SEI49" s="51"/>
      <c r="SEJ49" s="51"/>
      <c r="SEK49" s="51"/>
      <c r="SEL49" s="51"/>
      <c r="SEM49" s="51"/>
      <c r="SEN49" s="51"/>
      <c r="SEO49" s="51"/>
      <c r="SEP49" s="51"/>
      <c r="SEQ49" s="51"/>
      <c r="SER49" s="51"/>
      <c r="SES49" s="51"/>
      <c r="SET49" s="51"/>
      <c r="SEU49" s="51"/>
      <c r="SEV49" s="51"/>
      <c r="SEW49" s="51"/>
      <c r="SEX49" s="51"/>
      <c r="SEY49" s="51"/>
      <c r="SEZ49" s="51"/>
      <c r="SFA49" s="51"/>
      <c r="SFB49" s="51"/>
      <c r="SFC49" s="51"/>
      <c r="SFD49" s="51"/>
      <c r="SFE49" s="51"/>
      <c r="SFF49" s="51"/>
      <c r="SFG49" s="51"/>
      <c r="SFH49" s="51"/>
      <c r="SFI49" s="51"/>
      <c r="SFJ49" s="51"/>
      <c r="SFK49" s="51"/>
      <c r="SFL49" s="51"/>
      <c r="SFM49" s="51"/>
      <c r="SFN49" s="51"/>
      <c r="SFO49" s="51"/>
      <c r="SFP49" s="51"/>
      <c r="SFQ49" s="51"/>
      <c r="SFR49" s="51"/>
      <c r="SFS49" s="51"/>
      <c r="SFT49" s="51"/>
      <c r="SFU49" s="51"/>
      <c r="SFV49" s="51"/>
      <c r="SFW49" s="51"/>
      <c r="SFX49" s="51"/>
      <c r="SFY49" s="51"/>
      <c r="SFZ49" s="51"/>
      <c r="SGA49" s="51"/>
      <c r="SGB49" s="51"/>
      <c r="SGC49" s="51"/>
      <c r="SGD49" s="51"/>
      <c r="SGE49" s="51"/>
      <c r="SGF49" s="51"/>
      <c r="SGG49" s="51"/>
      <c r="SGH49" s="51"/>
      <c r="SGI49" s="51"/>
      <c r="SGJ49" s="51"/>
      <c r="SGK49" s="51"/>
      <c r="SGL49" s="51"/>
      <c r="SGM49" s="51"/>
      <c r="SGN49" s="51"/>
      <c r="SGO49" s="51"/>
      <c r="SGP49" s="51"/>
      <c r="SGQ49" s="51"/>
      <c r="SGR49" s="51"/>
      <c r="SGS49" s="51"/>
      <c r="SGT49" s="51"/>
      <c r="SGU49" s="51"/>
      <c r="SGV49" s="51"/>
      <c r="SGW49" s="51"/>
      <c r="SGX49" s="51"/>
      <c r="SGY49" s="51"/>
      <c r="SGZ49" s="51"/>
      <c r="SHA49" s="51"/>
      <c r="SHB49" s="51"/>
      <c r="SHC49" s="51"/>
      <c r="SHD49" s="51"/>
      <c r="SHE49" s="51"/>
      <c r="SHF49" s="51"/>
      <c r="SHG49" s="51"/>
      <c r="SHH49" s="51"/>
      <c r="SHI49" s="51"/>
      <c r="SHJ49" s="51"/>
      <c r="SHK49" s="51"/>
      <c r="SHL49" s="51"/>
      <c r="SHM49" s="51"/>
      <c r="SHN49" s="51"/>
      <c r="SHO49" s="51"/>
      <c r="SHP49" s="51"/>
      <c r="SHQ49" s="51"/>
      <c r="SHR49" s="51"/>
      <c r="SHS49" s="51"/>
      <c r="SHT49" s="51"/>
      <c r="SHU49" s="51"/>
      <c r="SHV49" s="51"/>
      <c r="SHW49" s="51"/>
      <c r="SHX49" s="51"/>
      <c r="SHY49" s="51"/>
      <c r="SHZ49" s="51"/>
      <c r="SIA49" s="51"/>
      <c r="SIB49" s="51"/>
      <c r="SIC49" s="51"/>
      <c r="SID49" s="51"/>
      <c r="SIE49" s="51"/>
      <c r="SIF49" s="51"/>
      <c r="SIG49" s="51"/>
      <c r="SIH49" s="51"/>
      <c r="SII49" s="51"/>
      <c r="SIJ49" s="51"/>
      <c r="SIK49" s="51"/>
      <c r="SIL49" s="51"/>
      <c r="SIM49" s="51"/>
      <c r="SIN49" s="51"/>
      <c r="SIO49" s="51"/>
      <c r="SIP49" s="51"/>
      <c r="SIQ49" s="51"/>
      <c r="SIR49" s="51"/>
      <c r="SIS49" s="51"/>
      <c r="SIT49" s="51"/>
      <c r="SIU49" s="51"/>
      <c r="SIV49" s="51"/>
      <c r="SIW49" s="51"/>
      <c r="SIX49" s="51"/>
      <c r="SIY49" s="51"/>
      <c r="SIZ49" s="51"/>
      <c r="SJA49" s="51"/>
      <c r="SJB49" s="51"/>
      <c r="SJC49" s="51"/>
      <c r="SJD49" s="51"/>
      <c r="SJE49" s="51"/>
      <c r="SJF49" s="51"/>
      <c r="SJG49" s="51"/>
      <c r="SJH49" s="51"/>
      <c r="SJI49" s="51"/>
      <c r="SJJ49" s="51"/>
      <c r="SJK49" s="51"/>
      <c r="SJL49" s="51"/>
      <c r="SJM49" s="51"/>
      <c r="SJN49" s="51"/>
      <c r="SJO49" s="51"/>
      <c r="SJP49" s="51"/>
      <c r="SJQ49" s="51"/>
      <c r="SJR49" s="51"/>
      <c r="SJS49" s="51"/>
      <c r="SJT49" s="51"/>
      <c r="SJU49" s="51"/>
      <c r="SJV49" s="51"/>
      <c r="SJW49" s="51"/>
      <c r="SJX49" s="51"/>
      <c r="SJY49" s="51"/>
      <c r="SJZ49" s="51"/>
      <c r="SKA49" s="51"/>
      <c r="SKB49" s="51"/>
      <c r="SKC49" s="51"/>
      <c r="SKD49" s="51"/>
      <c r="SKE49" s="51"/>
      <c r="SKF49" s="51"/>
      <c r="SKG49" s="51"/>
      <c r="SKH49" s="51"/>
      <c r="SKI49" s="51"/>
      <c r="SKJ49" s="51"/>
      <c r="SKK49" s="51"/>
      <c r="SKL49" s="51"/>
      <c r="SKM49" s="51"/>
      <c r="SKN49" s="51"/>
      <c r="SKO49" s="51"/>
      <c r="SKP49" s="51"/>
      <c r="SKQ49" s="51"/>
      <c r="SKR49" s="51"/>
      <c r="SKS49" s="51"/>
      <c r="SKT49" s="51"/>
      <c r="SKU49" s="51"/>
      <c r="SKV49" s="51"/>
      <c r="SKW49" s="51"/>
      <c r="SKX49" s="51"/>
      <c r="SKY49" s="51"/>
      <c r="SKZ49" s="51"/>
      <c r="SLA49" s="51"/>
      <c r="SLB49" s="51"/>
      <c r="SLC49" s="51"/>
      <c r="SLD49" s="51"/>
      <c r="SLE49" s="51"/>
      <c r="SLF49" s="51"/>
      <c r="SLG49" s="51"/>
      <c r="SLH49" s="51"/>
      <c r="SLI49" s="51"/>
      <c r="SLJ49" s="51"/>
      <c r="SLK49" s="51"/>
      <c r="SLL49" s="51"/>
      <c r="SLM49" s="51"/>
      <c r="SLN49" s="51"/>
      <c r="SLO49" s="51"/>
      <c r="SLP49" s="51"/>
      <c r="SLQ49" s="51"/>
      <c r="SLR49" s="51"/>
      <c r="SLS49" s="51"/>
      <c r="SLT49" s="51"/>
      <c r="SLU49" s="51"/>
      <c r="SLV49" s="51"/>
      <c r="SLW49" s="51"/>
      <c r="SLX49" s="51"/>
      <c r="SLY49" s="51"/>
      <c r="SLZ49" s="51"/>
      <c r="SMA49" s="51"/>
      <c r="SMB49" s="51"/>
      <c r="SMC49" s="51"/>
      <c r="SMD49" s="51"/>
      <c r="SME49" s="51"/>
      <c r="SMF49" s="51"/>
      <c r="SMG49" s="51"/>
      <c r="SMH49" s="51"/>
      <c r="SMI49" s="51"/>
      <c r="SMJ49" s="51"/>
      <c r="SMK49" s="51"/>
      <c r="SML49" s="51"/>
      <c r="SMM49" s="51"/>
      <c r="SMN49" s="51"/>
      <c r="SMO49" s="51"/>
      <c r="SMP49" s="51"/>
      <c r="SMQ49" s="51"/>
      <c r="SMR49" s="51"/>
      <c r="SMS49" s="51"/>
      <c r="SMT49" s="51"/>
      <c r="SMU49" s="51"/>
      <c r="SMV49" s="51"/>
      <c r="SMW49" s="51"/>
      <c r="SMX49" s="51"/>
      <c r="SMY49" s="51"/>
      <c r="SMZ49" s="51"/>
      <c r="SNA49" s="51"/>
      <c r="SNB49" s="51"/>
      <c r="SNC49" s="51"/>
      <c r="SND49" s="51"/>
      <c r="SNE49" s="51"/>
      <c r="SNF49" s="51"/>
      <c r="SNG49" s="51"/>
      <c r="SNH49" s="51"/>
      <c r="SNI49" s="51"/>
      <c r="SNJ49" s="51"/>
      <c r="SNK49" s="51"/>
      <c r="SNL49" s="51"/>
      <c r="SNM49" s="51"/>
      <c r="SNN49" s="51"/>
      <c r="SNO49" s="51"/>
      <c r="SNP49" s="51"/>
      <c r="SNQ49" s="51"/>
      <c r="SNR49" s="51"/>
      <c r="SNS49" s="51"/>
      <c r="SNT49" s="51"/>
      <c r="SNU49" s="51"/>
      <c r="SNV49" s="51"/>
      <c r="SNW49" s="51"/>
      <c r="SNX49" s="51"/>
      <c r="SNY49" s="51"/>
      <c r="SNZ49" s="51"/>
      <c r="SOA49" s="51"/>
      <c r="SOB49" s="51"/>
      <c r="SOC49" s="51"/>
      <c r="SOD49" s="51"/>
      <c r="SOE49" s="51"/>
      <c r="SOF49" s="51"/>
      <c r="SOG49" s="51"/>
      <c r="SOH49" s="51"/>
      <c r="SOI49" s="51"/>
      <c r="SOJ49" s="51"/>
      <c r="SOK49" s="51"/>
      <c r="SOL49" s="51"/>
      <c r="SOM49" s="51"/>
      <c r="SON49" s="51"/>
      <c r="SOO49" s="51"/>
      <c r="SOP49" s="51"/>
      <c r="SOQ49" s="51"/>
      <c r="SOR49" s="51"/>
      <c r="SOS49" s="51"/>
      <c r="SOT49" s="51"/>
      <c r="SOU49" s="51"/>
      <c r="SOV49" s="51"/>
      <c r="SOW49" s="51"/>
      <c r="SOX49" s="51"/>
      <c r="SOY49" s="51"/>
      <c r="SOZ49" s="51"/>
      <c r="SPA49" s="51"/>
      <c r="SPB49" s="51"/>
      <c r="SPC49" s="51"/>
      <c r="SPD49" s="51"/>
      <c r="SPE49" s="51"/>
      <c r="SPF49" s="51"/>
      <c r="SPG49" s="51"/>
      <c r="SPH49" s="51"/>
      <c r="SPI49" s="51"/>
      <c r="SPJ49" s="51"/>
      <c r="SPK49" s="51"/>
      <c r="SPL49" s="51"/>
      <c r="SPM49" s="51"/>
      <c r="SPN49" s="51"/>
      <c r="SPO49" s="51"/>
      <c r="SPP49" s="51"/>
      <c r="SPQ49" s="51"/>
      <c r="SPR49" s="51"/>
      <c r="SPS49" s="51"/>
      <c r="SPT49" s="51"/>
      <c r="SPU49" s="51"/>
      <c r="SPV49" s="51"/>
      <c r="SPW49" s="51"/>
      <c r="SPX49" s="51"/>
      <c r="SPY49" s="51"/>
      <c r="SPZ49" s="51"/>
      <c r="SQA49" s="51"/>
      <c r="SQB49" s="51"/>
      <c r="SQC49" s="51"/>
      <c r="SQD49" s="51"/>
      <c r="SQE49" s="51"/>
      <c r="SQF49" s="51"/>
      <c r="SQG49" s="51"/>
      <c r="SQH49" s="51"/>
      <c r="SQI49" s="51"/>
      <c r="SQJ49" s="51"/>
      <c r="SQK49" s="51"/>
      <c r="SQL49" s="51"/>
      <c r="SQM49" s="51"/>
      <c r="SQN49" s="51"/>
      <c r="SQO49" s="51"/>
      <c r="SQP49" s="51"/>
      <c r="SQQ49" s="51"/>
      <c r="SQR49" s="51"/>
      <c r="SQS49" s="51"/>
      <c r="SQT49" s="51"/>
      <c r="SQU49" s="51"/>
      <c r="SQV49" s="51"/>
      <c r="SQW49" s="51"/>
      <c r="SQX49" s="51"/>
      <c r="SQY49" s="51"/>
      <c r="SQZ49" s="51"/>
      <c r="SRA49" s="51"/>
      <c r="SRB49" s="51"/>
      <c r="SRC49" s="51"/>
      <c r="SRD49" s="51"/>
      <c r="SRE49" s="51"/>
      <c r="SRF49" s="51"/>
      <c r="SRG49" s="51"/>
      <c r="SRH49" s="51"/>
      <c r="SRI49" s="51"/>
      <c r="SRJ49" s="51"/>
      <c r="SRK49" s="51"/>
      <c r="SRL49" s="51"/>
      <c r="SRM49" s="51"/>
      <c r="SRN49" s="51"/>
      <c r="SRO49" s="51"/>
      <c r="SRP49" s="51"/>
      <c r="SRQ49" s="51"/>
      <c r="SRR49" s="51"/>
      <c r="SRS49" s="51"/>
      <c r="SRT49" s="51"/>
      <c r="SRU49" s="51"/>
      <c r="SRV49" s="51"/>
      <c r="SRW49" s="51"/>
      <c r="SRX49" s="51"/>
      <c r="SRY49" s="51"/>
      <c r="SRZ49" s="51"/>
      <c r="SSA49" s="51"/>
      <c r="SSB49" s="51"/>
      <c r="SSC49" s="51"/>
      <c r="SSD49" s="51"/>
      <c r="SSE49" s="51"/>
      <c r="SSF49" s="51"/>
      <c r="SSG49" s="51"/>
      <c r="SSH49" s="51"/>
      <c r="SSI49" s="51"/>
      <c r="SSJ49" s="51"/>
      <c r="SSK49" s="51"/>
      <c r="SSL49" s="51"/>
      <c r="SSM49" s="51"/>
      <c r="SSN49" s="51"/>
      <c r="SSO49" s="51"/>
      <c r="SSP49" s="51"/>
      <c r="SSQ49" s="51"/>
      <c r="SSR49" s="51"/>
      <c r="SSS49" s="51"/>
      <c r="SST49" s="51"/>
      <c r="SSU49" s="51"/>
      <c r="SSV49" s="51"/>
      <c r="SSW49" s="51"/>
      <c r="SSX49" s="51"/>
      <c r="SSY49" s="51"/>
      <c r="SSZ49" s="51"/>
      <c r="STA49" s="51"/>
      <c r="STB49" s="51"/>
      <c r="STC49" s="51"/>
      <c r="STD49" s="51"/>
      <c r="STE49" s="51"/>
      <c r="STF49" s="51"/>
      <c r="STG49" s="51"/>
      <c r="STH49" s="51"/>
      <c r="STI49" s="51"/>
      <c r="STJ49" s="51"/>
      <c r="STK49" s="51"/>
      <c r="STL49" s="51"/>
      <c r="STM49" s="51"/>
      <c r="STN49" s="51"/>
      <c r="STO49" s="51"/>
      <c r="STP49" s="51"/>
      <c r="STQ49" s="51"/>
      <c r="STR49" s="51"/>
      <c r="STS49" s="51"/>
      <c r="STT49" s="51"/>
      <c r="STU49" s="51"/>
      <c r="STV49" s="51"/>
      <c r="STW49" s="51"/>
      <c r="STX49" s="51"/>
      <c r="STY49" s="51"/>
      <c r="STZ49" s="51"/>
      <c r="SUA49" s="51"/>
      <c r="SUB49" s="51"/>
      <c r="SUC49" s="51"/>
      <c r="SUD49" s="51"/>
      <c r="SUE49" s="51"/>
      <c r="SUF49" s="51"/>
      <c r="SUG49" s="51"/>
      <c r="SUH49" s="51"/>
      <c r="SUI49" s="51"/>
      <c r="SUJ49" s="51"/>
      <c r="SUK49" s="51"/>
      <c r="SUL49" s="51"/>
      <c r="SUM49" s="51"/>
      <c r="SUN49" s="51"/>
      <c r="SUO49" s="51"/>
      <c r="SUP49" s="51"/>
      <c r="SUQ49" s="51"/>
      <c r="SUR49" s="51"/>
      <c r="SUS49" s="51"/>
      <c r="SUT49" s="51"/>
      <c r="SUU49" s="51"/>
      <c r="SUV49" s="51"/>
      <c r="SUW49" s="51"/>
      <c r="SUX49" s="51"/>
      <c r="SUY49" s="51"/>
      <c r="SUZ49" s="51"/>
      <c r="SVA49" s="51"/>
      <c r="SVB49" s="51"/>
      <c r="SVC49" s="51"/>
      <c r="SVD49" s="51"/>
      <c r="SVE49" s="51"/>
      <c r="SVF49" s="51"/>
      <c r="SVG49" s="51"/>
      <c r="SVH49" s="51"/>
      <c r="SVI49" s="51"/>
      <c r="SVJ49" s="51"/>
      <c r="SVK49" s="51"/>
      <c r="SVL49" s="51"/>
      <c r="SVM49" s="51"/>
      <c r="SVN49" s="51"/>
      <c r="SVO49" s="51"/>
      <c r="SVP49" s="51"/>
      <c r="SVQ49" s="51"/>
      <c r="SVR49" s="51"/>
      <c r="SVS49" s="51"/>
      <c r="SVT49" s="51"/>
      <c r="SVU49" s="51"/>
      <c r="SVV49" s="51"/>
      <c r="SVW49" s="51"/>
      <c r="SVX49" s="51"/>
      <c r="SVY49" s="51"/>
      <c r="SVZ49" s="51"/>
      <c r="SWA49" s="51"/>
      <c r="SWB49" s="51"/>
      <c r="SWC49" s="51"/>
      <c r="SWD49" s="51"/>
      <c r="SWE49" s="51"/>
      <c r="SWF49" s="51"/>
      <c r="SWG49" s="51"/>
      <c r="SWH49" s="51"/>
      <c r="SWI49" s="51"/>
      <c r="SWJ49" s="51"/>
      <c r="SWK49" s="51"/>
      <c r="SWL49" s="51"/>
      <c r="SWM49" s="51"/>
      <c r="SWN49" s="51"/>
      <c r="SWO49" s="51"/>
      <c r="SWP49" s="51"/>
      <c r="SWQ49" s="51"/>
      <c r="SWR49" s="51"/>
      <c r="SWS49" s="51"/>
      <c r="SWT49" s="51"/>
      <c r="SWU49" s="51"/>
      <c r="SWV49" s="51"/>
      <c r="SWW49" s="51"/>
      <c r="SWX49" s="51"/>
      <c r="SWY49" s="51"/>
      <c r="SWZ49" s="51"/>
      <c r="SXA49" s="51"/>
      <c r="SXB49" s="51"/>
      <c r="SXC49" s="51"/>
      <c r="SXD49" s="51"/>
      <c r="SXE49" s="51"/>
      <c r="SXF49" s="51"/>
      <c r="SXG49" s="51"/>
      <c r="SXH49" s="51"/>
      <c r="SXI49" s="51"/>
      <c r="SXJ49" s="51"/>
      <c r="SXK49" s="51"/>
      <c r="SXL49" s="51"/>
      <c r="SXM49" s="51"/>
      <c r="SXN49" s="51"/>
      <c r="SXO49" s="51"/>
      <c r="SXP49" s="51"/>
      <c r="SXQ49" s="51"/>
      <c r="SXR49" s="51"/>
      <c r="SXS49" s="51"/>
      <c r="SXT49" s="51"/>
      <c r="SXU49" s="51"/>
      <c r="SXV49" s="51"/>
      <c r="SXW49" s="51"/>
      <c r="SXX49" s="51"/>
      <c r="SXY49" s="51"/>
      <c r="SXZ49" s="51"/>
      <c r="SYA49" s="51"/>
      <c r="SYB49" s="51"/>
      <c r="SYC49" s="51"/>
      <c r="SYD49" s="51"/>
      <c r="SYE49" s="51"/>
      <c r="SYF49" s="51"/>
      <c r="SYG49" s="51"/>
      <c r="SYH49" s="51"/>
      <c r="SYI49" s="51"/>
      <c r="SYJ49" s="51"/>
      <c r="SYK49" s="51"/>
      <c r="SYL49" s="51"/>
      <c r="SYM49" s="51"/>
      <c r="SYN49" s="51"/>
      <c r="SYO49" s="51"/>
      <c r="SYP49" s="51"/>
      <c r="SYQ49" s="51"/>
      <c r="SYR49" s="51"/>
      <c r="SYS49" s="51"/>
      <c r="SYT49" s="51"/>
      <c r="SYU49" s="51"/>
      <c r="SYV49" s="51"/>
      <c r="SYW49" s="51"/>
      <c r="SYX49" s="51"/>
      <c r="SYY49" s="51"/>
      <c r="SYZ49" s="51"/>
      <c r="SZA49" s="51"/>
      <c r="SZB49" s="51"/>
      <c r="SZC49" s="51"/>
      <c r="SZD49" s="51"/>
      <c r="SZE49" s="51"/>
      <c r="SZF49" s="51"/>
      <c r="SZG49" s="51"/>
      <c r="SZH49" s="51"/>
      <c r="SZI49" s="51"/>
      <c r="SZJ49" s="51"/>
      <c r="SZK49" s="51"/>
      <c r="SZL49" s="51"/>
      <c r="SZM49" s="51"/>
      <c r="SZN49" s="51"/>
      <c r="SZO49" s="51"/>
      <c r="SZP49" s="51"/>
      <c r="SZQ49" s="51"/>
      <c r="SZR49" s="51"/>
      <c r="SZS49" s="51"/>
      <c r="SZT49" s="51"/>
      <c r="SZU49" s="51"/>
      <c r="SZV49" s="51"/>
      <c r="SZW49" s="51"/>
      <c r="SZX49" s="51"/>
      <c r="SZY49" s="51"/>
      <c r="SZZ49" s="51"/>
      <c r="TAA49" s="51"/>
      <c r="TAB49" s="51"/>
      <c r="TAC49" s="51"/>
      <c r="TAD49" s="51"/>
      <c r="TAE49" s="51"/>
      <c r="TAF49" s="51"/>
      <c r="TAG49" s="51"/>
      <c r="TAH49" s="51"/>
      <c r="TAI49" s="51"/>
      <c r="TAJ49" s="51"/>
      <c r="TAK49" s="51"/>
      <c r="TAL49" s="51"/>
      <c r="TAM49" s="51"/>
      <c r="TAN49" s="51"/>
      <c r="TAO49" s="51"/>
      <c r="TAP49" s="51"/>
      <c r="TAQ49" s="51"/>
      <c r="TAR49" s="51"/>
      <c r="TAS49" s="51"/>
      <c r="TAT49" s="51"/>
      <c r="TAU49" s="51"/>
      <c r="TAV49" s="51"/>
      <c r="TAW49" s="51"/>
      <c r="TAX49" s="51"/>
      <c r="TAY49" s="51"/>
      <c r="TAZ49" s="51"/>
      <c r="TBA49" s="51"/>
      <c r="TBB49" s="51"/>
      <c r="TBC49" s="51"/>
      <c r="TBD49" s="51"/>
      <c r="TBE49" s="51"/>
      <c r="TBF49" s="51"/>
      <c r="TBG49" s="51"/>
      <c r="TBH49" s="51"/>
      <c r="TBI49" s="51"/>
      <c r="TBJ49" s="51"/>
      <c r="TBK49" s="51"/>
      <c r="TBL49" s="51"/>
      <c r="TBM49" s="51"/>
      <c r="TBN49" s="51"/>
      <c r="TBO49" s="51"/>
      <c r="TBP49" s="51"/>
      <c r="TBQ49" s="51"/>
      <c r="TBR49" s="51"/>
      <c r="TBS49" s="51"/>
      <c r="TBT49" s="51"/>
      <c r="TBU49" s="51"/>
      <c r="TBV49" s="51"/>
      <c r="TBW49" s="51"/>
      <c r="TBX49" s="51"/>
      <c r="TBY49" s="51"/>
      <c r="TBZ49" s="51"/>
      <c r="TCA49" s="51"/>
      <c r="TCB49" s="51"/>
      <c r="TCC49" s="51"/>
      <c r="TCD49" s="51"/>
      <c r="TCE49" s="51"/>
      <c r="TCF49" s="51"/>
      <c r="TCG49" s="51"/>
      <c r="TCH49" s="51"/>
      <c r="TCI49" s="51"/>
      <c r="TCJ49" s="51"/>
      <c r="TCK49" s="51"/>
      <c r="TCL49" s="51"/>
      <c r="TCM49" s="51"/>
      <c r="TCN49" s="51"/>
      <c r="TCO49" s="51"/>
      <c r="TCP49" s="51"/>
      <c r="TCQ49" s="51"/>
      <c r="TCR49" s="51"/>
      <c r="TCS49" s="51"/>
      <c r="TCT49" s="51"/>
      <c r="TCU49" s="51"/>
      <c r="TCV49" s="51"/>
      <c r="TCW49" s="51"/>
      <c r="TCX49" s="51"/>
      <c r="TCY49" s="51"/>
      <c r="TCZ49" s="51"/>
      <c r="TDA49" s="51"/>
      <c r="TDB49" s="51"/>
      <c r="TDC49" s="51"/>
      <c r="TDD49" s="51"/>
      <c r="TDE49" s="51"/>
      <c r="TDF49" s="51"/>
      <c r="TDG49" s="51"/>
      <c r="TDH49" s="51"/>
      <c r="TDI49" s="51"/>
      <c r="TDJ49" s="51"/>
      <c r="TDK49" s="51"/>
      <c r="TDL49" s="51"/>
      <c r="TDM49" s="51"/>
      <c r="TDN49" s="51"/>
      <c r="TDO49" s="51"/>
      <c r="TDP49" s="51"/>
      <c r="TDQ49" s="51"/>
      <c r="TDR49" s="51"/>
      <c r="TDS49" s="51"/>
      <c r="TDT49" s="51"/>
      <c r="TDU49" s="51"/>
      <c r="TDV49" s="51"/>
      <c r="TDW49" s="51"/>
      <c r="TDX49" s="51"/>
      <c r="TDY49" s="51"/>
      <c r="TDZ49" s="51"/>
      <c r="TEA49" s="51"/>
      <c r="TEB49" s="51"/>
      <c r="TEC49" s="51"/>
      <c r="TED49" s="51"/>
      <c r="TEE49" s="51"/>
      <c r="TEF49" s="51"/>
      <c r="TEG49" s="51"/>
      <c r="TEH49" s="51"/>
      <c r="TEI49" s="51"/>
      <c r="TEJ49" s="51"/>
      <c r="TEK49" s="51"/>
      <c r="TEL49" s="51"/>
      <c r="TEM49" s="51"/>
      <c r="TEN49" s="51"/>
      <c r="TEO49" s="51"/>
      <c r="TEP49" s="51"/>
      <c r="TEQ49" s="51"/>
      <c r="TER49" s="51"/>
      <c r="TES49" s="51"/>
      <c r="TET49" s="51"/>
      <c r="TEU49" s="51"/>
      <c r="TEV49" s="51"/>
      <c r="TEW49" s="51"/>
      <c r="TEX49" s="51"/>
      <c r="TEY49" s="51"/>
      <c r="TEZ49" s="51"/>
      <c r="TFA49" s="51"/>
      <c r="TFB49" s="51"/>
      <c r="TFC49" s="51"/>
      <c r="TFD49" s="51"/>
      <c r="TFE49" s="51"/>
      <c r="TFF49" s="51"/>
      <c r="TFG49" s="51"/>
      <c r="TFH49" s="51"/>
      <c r="TFI49" s="51"/>
      <c r="TFJ49" s="51"/>
      <c r="TFK49" s="51"/>
      <c r="TFL49" s="51"/>
      <c r="TFM49" s="51"/>
      <c r="TFN49" s="51"/>
      <c r="TFO49" s="51"/>
      <c r="TFP49" s="51"/>
      <c r="TFQ49" s="51"/>
      <c r="TFR49" s="51"/>
      <c r="TFS49" s="51"/>
      <c r="TFT49" s="51"/>
      <c r="TFU49" s="51"/>
      <c r="TFV49" s="51"/>
      <c r="TFW49" s="51"/>
      <c r="TFX49" s="51"/>
      <c r="TFY49" s="51"/>
      <c r="TFZ49" s="51"/>
      <c r="TGA49" s="51"/>
      <c r="TGB49" s="51"/>
      <c r="TGC49" s="51"/>
      <c r="TGD49" s="51"/>
      <c r="TGE49" s="51"/>
      <c r="TGF49" s="51"/>
      <c r="TGG49" s="51"/>
      <c r="TGH49" s="51"/>
      <c r="TGI49" s="51"/>
      <c r="TGJ49" s="51"/>
      <c r="TGK49" s="51"/>
      <c r="TGL49" s="51"/>
      <c r="TGM49" s="51"/>
      <c r="TGN49" s="51"/>
      <c r="TGO49" s="51"/>
      <c r="TGP49" s="51"/>
      <c r="TGQ49" s="51"/>
      <c r="TGR49" s="51"/>
      <c r="TGS49" s="51"/>
      <c r="TGT49" s="51"/>
      <c r="TGU49" s="51"/>
      <c r="TGV49" s="51"/>
      <c r="TGW49" s="51"/>
      <c r="TGX49" s="51"/>
      <c r="TGY49" s="51"/>
      <c r="TGZ49" s="51"/>
      <c r="THA49" s="51"/>
      <c r="THB49" s="51"/>
      <c r="THC49" s="51"/>
      <c r="THD49" s="51"/>
      <c r="THE49" s="51"/>
      <c r="THF49" s="51"/>
      <c r="THG49" s="51"/>
      <c r="THH49" s="51"/>
      <c r="THI49" s="51"/>
      <c r="THJ49" s="51"/>
      <c r="THK49" s="51"/>
      <c r="THL49" s="51"/>
      <c r="THM49" s="51"/>
      <c r="THN49" s="51"/>
      <c r="THO49" s="51"/>
      <c r="THP49" s="51"/>
      <c r="THQ49" s="51"/>
      <c r="THR49" s="51"/>
      <c r="THS49" s="51"/>
      <c r="THT49" s="51"/>
      <c r="THU49" s="51"/>
      <c r="THV49" s="51"/>
      <c r="THW49" s="51"/>
      <c r="THX49" s="51"/>
      <c r="THY49" s="51"/>
      <c r="THZ49" s="51"/>
      <c r="TIA49" s="51"/>
      <c r="TIB49" s="51"/>
      <c r="TIC49" s="51"/>
      <c r="TID49" s="51"/>
      <c r="TIE49" s="51"/>
      <c r="TIF49" s="51"/>
      <c r="TIG49" s="51"/>
      <c r="TIH49" s="51"/>
      <c r="TII49" s="51"/>
      <c r="TIJ49" s="51"/>
      <c r="TIK49" s="51"/>
      <c r="TIL49" s="51"/>
      <c r="TIM49" s="51"/>
      <c r="TIN49" s="51"/>
      <c r="TIO49" s="51"/>
      <c r="TIP49" s="51"/>
      <c r="TIQ49" s="51"/>
      <c r="TIR49" s="51"/>
      <c r="TIS49" s="51"/>
      <c r="TIT49" s="51"/>
      <c r="TIU49" s="51"/>
      <c r="TIV49" s="51"/>
      <c r="TIW49" s="51"/>
      <c r="TIX49" s="51"/>
      <c r="TIY49" s="51"/>
      <c r="TIZ49" s="51"/>
      <c r="TJA49" s="51"/>
      <c r="TJB49" s="51"/>
      <c r="TJC49" s="51"/>
      <c r="TJD49" s="51"/>
      <c r="TJE49" s="51"/>
      <c r="TJF49" s="51"/>
      <c r="TJG49" s="51"/>
      <c r="TJH49" s="51"/>
      <c r="TJI49" s="51"/>
      <c r="TJJ49" s="51"/>
      <c r="TJK49" s="51"/>
      <c r="TJL49" s="51"/>
      <c r="TJM49" s="51"/>
      <c r="TJN49" s="51"/>
      <c r="TJO49" s="51"/>
      <c r="TJP49" s="51"/>
      <c r="TJQ49" s="51"/>
      <c r="TJR49" s="51"/>
      <c r="TJS49" s="51"/>
      <c r="TJT49" s="51"/>
      <c r="TJU49" s="51"/>
      <c r="TJV49" s="51"/>
      <c r="TJW49" s="51"/>
      <c r="TJX49" s="51"/>
      <c r="TJY49" s="51"/>
      <c r="TJZ49" s="51"/>
      <c r="TKA49" s="51"/>
      <c r="TKB49" s="51"/>
      <c r="TKC49" s="51"/>
      <c r="TKD49" s="51"/>
      <c r="TKE49" s="51"/>
      <c r="TKF49" s="51"/>
      <c r="TKG49" s="51"/>
      <c r="TKH49" s="51"/>
      <c r="TKI49" s="51"/>
      <c r="TKJ49" s="51"/>
      <c r="TKK49" s="51"/>
      <c r="TKL49" s="51"/>
      <c r="TKM49" s="51"/>
      <c r="TKN49" s="51"/>
      <c r="TKO49" s="51"/>
      <c r="TKP49" s="51"/>
      <c r="TKQ49" s="51"/>
      <c r="TKR49" s="51"/>
      <c r="TKS49" s="51"/>
      <c r="TKT49" s="51"/>
      <c r="TKU49" s="51"/>
      <c r="TKV49" s="51"/>
      <c r="TKW49" s="51"/>
      <c r="TKX49" s="51"/>
      <c r="TKY49" s="51"/>
      <c r="TKZ49" s="51"/>
      <c r="TLA49" s="51"/>
      <c r="TLB49" s="51"/>
      <c r="TLC49" s="51"/>
      <c r="TLD49" s="51"/>
      <c r="TLE49" s="51"/>
      <c r="TLF49" s="51"/>
      <c r="TLG49" s="51"/>
      <c r="TLH49" s="51"/>
      <c r="TLI49" s="51"/>
      <c r="TLJ49" s="51"/>
      <c r="TLK49" s="51"/>
      <c r="TLL49" s="51"/>
      <c r="TLM49" s="51"/>
      <c r="TLN49" s="51"/>
      <c r="TLO49" s="51"/>
      <c r="TLP49" s="51"/>
      <c r="TLQ49" s="51"/>
      <c r="TLR49" s="51"/>
      <c r="TLS49" s="51"/>
      <c r="TLT49" s="51"/>
      <c r="TLU49" s="51"/>
      <c r="TLV49" s="51"/>
      <c r="TLW49" s="51"/>
      <c r="TLX49" s="51"/>
      <c r="TLY49" s="51"/>
      <c r="TLZ49" s="51"/>
      <c r="TMA49" s="51"/>
      <c r="TMB49" s="51"/>
      <c r="TMC49" s="51"/>
      <c r="TMD49" s="51"/>
      <c r="TME49" s="51"/>
      <c r="TMF49" s="51"/>
      <c r="TMG49" s="51"/>
      <c r="TMH49" s="51"/>
      <c r="TMI49" s="51"/>
      <c r="TMJ49" s="51"/>
      <c r="TMK49" s="51"/>
      <c r="TML49" s="51"/>
      <c r="TMM49" s="51"/>
      <c r="TMN49" s="51"/>
      <c r="TMO49" s="51"/>
      <c r="TMP49" s="51"/>
      <c r="TMQ49" s="51"/>
      <c r="TMR49" s="51"/>
      <c r="TMS49" s="51"/>
      <c r="TMT49" s="51"/>
      <c r="TMU49" s="51"/>
      <c r="TMV49" s="51"/>
      <c r="TMW49" s="51"/>
      <c r="TMX49" s="51"/>
      <c r="TMY49" s="51"/>
      <c r="TMZ49" s="51"/>
      <c r="TNA49" s="51"/>
      <c r="TNB49" s="51"/>
      <c r="TNC49" s="51"/>
      <c r="TND49" s="51"/>
      <c r="TNE49" s="51"/>
      <c r="TNF49" s="51"/>
      <c r="TNG49" s="51"/>
      <c r="TNH49" s="51"/>
      <c r="TNI49" s="51"/>
      <c r="TNJ49" s="51"/>
      <c r="TNK49" s="51"/>
      <c r="TNL49" s="51"/>
      <c r="TNM49" s="51"/>
      <c r="TNN49" s="51"/>
      <c r="TNO49" s="51"/>
      <c r="TNP49" s="51"/>
      <c r="TNQ49" s="51"/>
      <c r="TNR49" s="51"/>
      <c r="TNS49" s="51"/>
      <c r="TNT49" s="51"/>
      <c r="TNU49" s="51"/>
      <c r="TNV49" s="51"/>
      <c r="TNW49" s="51"/>
      <c r="TNX49" s="51"/>
      <c r="TNY49" s="51"/>
      <c r="TNZ49" s="51"/>
      <c r="TOA49" s="51"/>
      <c r="TOB49" s="51"/>
      <c r="TOC49" s="51"/>
      <c r="TOD49" s="51"/>
      <c r="TOE49" s="51"/>
      <c r="TOF49" s="51"/>
      <c r="TOG49" s="51"/>
      <c r="TOH49" s="51"/>
      <c r="TOI49" s="51"/>
      <c r="TOJ49" s="51"/>
      <c r="TOK49" s="51"/>
      <c r="TOL49" s="51"/>
      <c r="TOM49" s="51"/>
      <c r="TON49" s="51"/>
      <c r="TOO49" s="51"/>
      <c r="TOP49" s="51"/>
      <c r="TOQ49" s="51"/>
      <c r="TOR49" s="51"/>
      <c r="TOS49" s="51"/>
      <c r="TOT49" s="51"/>
      <c r="TOU49" s="51"/>
      <c r="TOV49" s="51"/>
      <c r="TOW49" s="51"/>
      <c r="TOX49" s="51"/>
      <c r="TOY49" s="51"/>
      <c r="TOZ49" s="51"/>
      <c r="TPA49" s="51"/>
      <c r="TPB49" s="51"/>
      <c r="TPC49" s="51"/>
      <c r="TPD49" s="51"/>
      <c r="TPE49" s="51"/>
      <c r="TPF49" s="51"/>
      <c r="TPG49" s="51"/>
      <c r="TPH49" s="51"/>
      <c r="TPI49" s="51"/>
      <c r="TPJ49" s="51"/>
      <c r="TPK49" s="51"/>
      <c r="TPL49" s="51"/>
      <c r="TPM49" s="51"/>
      <c r="TPN49" s="51"/>
      <c r="TPO49" s="51"/>
      <c r="TPP49" s="51"/>
      <c r="TPQ49" s="51"/>
      <c r="TPR49" s="51"/>
      <c r="TPS49" s="51"/>
      <c r="TPT49" s="51"/>
      <c r="TPU49" s="51"/>
      <c r="TPV49" s="51"/>
      <c r="TPW49" s="51"/>
      <c r="TPX49" s="51"/>
      <c r="TPY49" s="51"/>
      <c r="TPZ49" s="51"/>
      <c r="TQA49" s="51"/>
      <c r="TQB49" s="51"/>
      <c r="TQC49" s="51"/>
      <c r="TQD49" s="51"/>
      <c r="TQE49" s="51"/>
      <c r="TQF49" s="51"/>
      <c r="TQG49" s="51"/>
      <c r="TQH49" s="51"/>
      <c r="TQI49" s="51"/>
      <c r="TQJ49" s="51"/>
      <c r="TQK49" s="51"/>
      <c r="TQL49" s="51"/>
      <c r="TQM49" s="51"/>
      <c r="TQN49" s="51"/>
      <c r="TQO49" s="51"/>
      <c r="TQP49" s="51"/>
      <c r="TQQ49" s="51"/>
      <c r="TQR49" s="51"/>
      <c r="TQS49" s="51"/>
      <c r="TQT49" s="51"/>
      <c r="TQU49" s="51"/>
      <c r="TQV49" s="51"/>
      <c r="TQW49" s="51"/>
      <c r="TQX49" s="51"/>
      <c r="TQY49" s="51"/>
      <c r="TQZ49" s="51"/>
      <c r="TRA49" s="51"/>
      <c r="TRB49" s="51"/>
      <c r="TRC49" s="51"/>
      <c r="TRD49" s="51"/>
      <c r="TRE49" s="51"/>
      <c r="TRF49" s="51"/>
      <c r="TRG49" s="51"/>
      <c r="TRH49" s="51"/>
      <c r="TRI49" s="51"/>
      <c r="TRJ49" s="51"/>
      <c r="TRK49" s="51"/>
      <c r="TRL49" s="51"/>
      <c r="TRM49" s="51"/>
      <c r="TRN49" s="51"/>
      <c r="TRO49" s="51"/>
      <c r="TRP49" s="51"/>
      <c r="TRQ49" s="51"/>
      <c r="TRR49" s="51"/>
      <c r="TRS49" s="51"/>
      <c r="TRT49" s="51"/>
      <c r="TRU49" s="51"/>
      <c r="TRV49" s="51"/>
      <c r="TRW49" s="51"/>
      <c r="TRX49" s="51"/>
      <c r="TRY49" s="51"/>
      <c r="TRZ49" s="51"/>
      <c r="TSA49" s="51"/>
      <c r="TSB49" s="51"/>
      <c r="TSC49" s="51"/>
      <c r="TSD49" s="51"/>
      <c r="TSE49" s="51"/>
      <c r="TSF49" s="51"/>
      <c r="TSG49" s="51"/>
      <c r="TSH49" s="51"/>
      <c r="TSI49" s="51"/>
      <c r="TSJ49" s="51"/>
      <c r="TSK49" s="51"/>
      <c r="TSL49" s="51"/>
      <c r="TSM49" s="51"/>
      <c r="TSN49" s="51"/>
      <c r="TSO49" s="51"/>
      <c r="TSP49" s="51"/>
      <c r="TSQ49" s="51"/>
      <c r="TSR49" s="51"/>
      <c r="TSS49" s="51"/>
      <c r="TST49" s="51"/>
      <c r="TSU49" s="51"/>
      <c r="TSV49" s="51"/>
      <c r="TSW49" s="51"/>
      <c r="TSX49" s="51"/>
      <c r="TSY49" s="51"/>
      <c r="TSZ49" s="51"/>
      <c r="TTA49" s="51"/>
      <c r="TTB49" s="51"/>
      <c r="TTC49" s="51"/>
      <c r="TTD49" s="51"/>
      <c r="TTE49" s="51"/>
      <c r="TTF49" s="51"/>
      <c r="TTG49" s="51"/>
      <c r="TTH49" s="51"/>
      <c r="TTI49" s="51"/>
      <c r="TTJ49" s="51"/>
      <c r="TTK49" s="51"/>
      <c r="TTL49" s="51"/>
      <c r="TTM49" s="51"/>
      <c r="TTN49" s="51"/>
      <c r="TTO49" s="51"/>
      <c r="TTP49" s="51"/>
      <c r="TTQ49" s="51"/>
      <c r="TTR49" s="51"/>
      <c r="TTS49" s="51"/>
      <c r="TTT49" s="51"/>
      <c r="TTU49" s="51"/>
      <c r="TTV49" s="51"/>
      <c r="TTW49" s="51"/>
      <c r="TTX49" s="51"/>
      <c r="TTY49" s="51"/>
      <c r="TTZ49" s="51"/>
      <c r="TUA49" s="51"/>
      <c r="TUB49" s="51"/>
      <c r="TUC49" s="51"/>
      <c r="TUD49" s="51"/>
      <c r="TUE49" s="51"/>
      <c r="TUF49" s="51"/>
      <c r="TUG49" s="51"/>
      <c r="TUH49" s="51"/>
      <c r="TUI49" s="51"/>
      <c r="TUJ49" s="51"/>
      <c r="TUK49" s="51"/>
      <c r="TUL49" s="51"/>
      <c r="TUM49" s="51"/>
      <c r="TUN49" s="51"/>
      <c r="TUO49" s="51"/>
      <c r="TUP49" s="51"/>
      <c r="TUQ49" s="51"/>
      <c r="TUR49" s="51"/>
      <c r="TUS49" s="51"/>
      <c r="TUT49" s="51"/>
      <c r="TUU49" s="51"/>
      <c r="TUV49" s="51"/>
      <c r="TUW49" s="51"/>
      <c r="TUX49" s="51"/>
      <c r="TUY49" s="51"/>
      <c r="TUZ49" s="51"/>
      <c r="TVA49" s="51"/>
      <c r="TVB49" s="51"/>
      <c r="TVC49" s="51"/>
      <c r="TVD49" s="51"/>
      <c r="TVE49" s="51"/>
      <c r="TVF49" s="51"/>
      <c r="TVG49" s="51"/>
      <c r="TVH49" s="51"/>
      <c r="TVI49" s="51"/>
      <c r="TVJ49" s="51"/>
      <c r="TVK49" s="51"/>
      <c r="TVL49" s="51"/>
      <c r="TVM49" s="51"/>
      <c r="TVN49" s="51"/>
      <c r="TVO49" s="51"/>
      <c r="TVP49" s="51"/>
      <c r="TVQ49" s="51"/>
      <c r="TVR49" s="51"/>
      <c r="TVS49" s="51"/>
      <c r="TVT49" s="51"/>
      <c r="TVU49" s="51"/>
      <c r="TVV49" s="51"/>
      <c r="TVW49" s="51"/>
      <c r="TVX49" s="51"/>
      <c r="TVY49" s="51"/>
      <c r="TVZ49" s="51"/>
      <c r="TWA49" s="51"/>
      <c r="TWB49" s="51"/>
      <c r="TWC49" s="51"/>
      <c r="TWD49" s="51"/>
      <c r="TWE49" s="51"/>
      <c r="TWF49" s="51"/>
      <c r="TWG49" s="51"/>
      <c r="TWH49" s="51"/>
      <c r="TWI49" s="51"/>
      <c r="TWJ49" s="51"/>
      <c r="TWK49" s="51"/>
      <c r="TWL49" s="51"/>
      <c r="TWM49" s="51"/>
      <c r="TWN49" s="51"/>
      <c r="TWO49" s="51"/>
      <c r="TWP49" s="51"/>
      <c r="TWQ49" s="51"/>
      <c r="TWR49" s="51"/>
      <c r="TWS49" s="51"/>
      <c r="TWT49" s="51"/>
      <c r="TWU49" s="51"/>
      <c r="TWV49" s="51"/>
      <c r="TWW49" s="51"/>
      <c r="TWX49" s="51"/>
      <c r="TWY49" s="51"/>
      <c r="TWZ49" s="51"/>
      <c r="TXA49" s="51"/>
      <c r="TXB49" s="51"/>
      <c r="TXC49" s="51"/>
      <c r="TXD49" s="51"/>
      <c r="TXE49" s="51"/>
      <c r="TXF49" s="51"/>
      <c r="TXG49" s="51"/>
      <c r="TXH49" s="51"/>
      <c r="TXI49" s="51"/>
      <c r="TXJ49" s="51"/>
      <c r="TXK49" s="51"/>
      <c r="TXL49" s="51"/>
      <c r="TXM49" s="51"/>
      <c r="TXN49" s="51"/>
      <c r="TXO49" s="51"/>
      <c r="TXP49" s="51"/>
      <c r="TXQ49" s="51"/>
      <c r="TXR49" s="51"/>
      <c r="TXS49" s="51"/>
      <c r="TXT49" s="51"/>
      <c r="TXU49" s="51"/>
      <c r="TXV49" s="51"/>
      <c r="TXW49" s="51"/>
      <c r="TXX49" s="51"/>
      <c r="TXY49" s="51"/>
      <c r="TXZ49" s="51"/>
      <c r="TYA49" s="51"/>
      <c r="TYB49" s="51"/>
      <c r="TYC49" s="51"/>
      <c r="TYD49" s="51"/>
      <c r="TYE49" s="51"/>
      <c r="TYF49" s="51"/>
      <c r="TYG49" s="51"/>
      <c r="TYH49" s="51"/>
      <c r="TYI49" s="51"/>
      <c r="TYJ49" s="51"/>
      <c r="TYK49" s="51"/>
      <c r="TYL49" s="51"/>
      <c r="TYM49" s="51"/>
      <c r="TYN49" s="51"/>
      <c r="TYO49" s="51"/>
      <c r="TYP49" s="51"/>
      <c r="TYQ49" s="51"/>
      <c r="TYR49" s="51"/>
      <c r="TYS49" s="51"/>
      <c r="TYT49" s="51"/>
      <c r="TYU49" s="51"/>
      <c r="TYV49" s="51"/>
      <c r="TYW49" s="51"/>
      <c r="TYX49" s="51"/>
      <c r="TYY49" s="51"/>
      <c r="TYZ49" s="51"/>
      <c r="TZA49" s="51"/>
      <c r="TZB49" s="51"/>
      <c r="TZC49" s="51"/>
      <c r="TZD49" s="51"/>
      <c r="TZE49" s="51"/>
      <c r="TZF49" s="51"/>
      <c r="TZG49" s="51"/>
      <c r="TZH49" s="51"/>
      <c r="TZI49" s="51"/>
      <c r="TZJ49" s="51"/>
      <c r="TZK49" s="51"/>
      <c r="TZL49" s="51"/>
      <c r="TZM49" s="51"/>
      <c r="TZN49" s="51"/>
      <c r="TZO49" s="51"/>
      <c r="TZP49" s="51"/>
      <c r="TZQ49" s="51"/>
      <c r="TZR49" s="51"/>
      <c r="TZS49" s="51"/>
      <c r="TZT49" s="51"/>
      <c r="TZU49" s="51"/>
      <c r="TZV49" s="51"/>
      <c r="TZW49" s="51"/>
      <c r="TZX49" s="51"/>
      <c r="TZY49" s="51"/>
      <c r="TZZ49" s="51"/>
      <c r="UAA49" s="51"/>
      <c r="UAB49" s="51"/>
      <c r="UAC49" s="51"/>
      <c r="UAD49" s="51"/>
      <c r="UAE49" s="51"/>
      <c r="UAF49" s="51"/>
      <c r="UAG49" s="51"/>
      <c r="UAH49" s="51"/>
      <c r="UAI49" s="51"/>
      <c r="UAJ49" s="51"/>
      <c r="UAK49" s="51"/>
      <c r="UAL49" s="51"/>
      <c r="UAM49" s="51"/>
      <c r="UAN49" s="51"/>
      <c r="UAO49" s="51"/>
      <c r="UAP49" s="51"/>
      <c r="UAQ49" s="51"/>
      <c r="UAR49" s="51"/>
      <c r="UAS49" s="51"/>
      <c r="UAT49" s="51"/>
      <c r="UAU49" s="51"/>
      <c r="UAV49" s="51"/>
      <c r="UAW49" s="51"/>
      <c r="UAX49" s="51"/>
      <c r="UAY49" s="51"/>
      <c r="UAZ49" s="51"/>
      <c r="UBA49" s="51"/>
      <c r="UBB49" s="51"/>
      <c r="UBC49" s="51"/>
      <c r="UBD49" s="51"/>
      <c r="UBE49" s="51"/>
      <c r="UBF49" s="51"/>
      <c r="UBG49" s="51"/>
      <c r="UBH49" s="51"/>
      <c r="UBI49" s="51"/>
      <c r="UBJ49" s="51"/>
      <c r="UBK49" s="51"/>
      <c r="UBL49" s="51"/>
      <c r="UBM49" s="51"/>
      <c r="UBN49" s="51"/>
      <c r="UBO49" s="51"/>
      <c r="UBP49" s="51"/>
      <c r="UBQ49" s="51"/>
      <c r="UBR49" s="51"/>
      <c r="UBS49" s="51"/>
      <c r="UBT49" s="51"/>
      <c r="UBU49" s="51"/>
      <c r="UBV49" s="51"/>
      <c r="UBW49" s="51"/>
      <c r="UBX49" s="51"/>
      <c r="UBY49" s="51"/>
      <c r="UBZ49" s="51"/>
      <c r="UCA49" s="51"/>
      <c r="UCB49" s="51"/>
      <c r="UCC49" s="51"/>
      <c r="UCD49" s="51"/>
      <c r="UCE49" s="51"/>
      <c r="UCF49" s="51"/>
      <c r="UCG49" s="51"/>
      <c r="UCH49" s="51"/>
      <c r="UCI49" s="51"/>
      <c r="UCJ49" s="51"/>
      <c r="UCK49" s="51"/>
      <c r="UCL49" s="51"/>
      <c r="UCM49" s="51"/>
      <c r="UCN49" s="51"/>
      <c r="UCO49" s="51"/>
      <c r="UCP49" s="51"/>
      <c r="UCQ49" s="51"/>
      <c r="UCR49" s="51"/>
      <c r="UCS49" s="51"/>
      <c r="UCT49" s="51"/>
      <c r="UCU49" s="51"/>
      <c r="UCV49" s="51"/>
      <c r="UCW49" s="51"/>
      <c r="UCX49" s="51"/>
      <c r="UCY49" s="51"/>
      <c r="UCZ49" s="51"/>
      <c r="UDA49" s="51"/>
      <c r="UDB49" s="51"/>
      <c r="UDC49" s="51"/>
      <c r="UDD49" s="51"/>
      <c r="UDE49" s="51"/>
      <c r="UDF49" s="51"/>
      <c r="UDG49" s="51"/>
      <c r="UDH49" s="51"/>
      <c r="UDI49" s="51"/>
      <c r="UDJ49" s="51"/>
      <c r="UDK49" s="51"/>
      <c r="UDL49" s="51"/>
      <c r="UDM49" s="51"/>
      <c r="UDN49" s="51"/>
      <c r="UDO49" s="51"/>
      <c r="UDP49" s="51"/>
      <c r="UDQ49" s="51"/>
      <c r="UDR49" s="51"/>
      <c r="UDS49" s="51"/>
      <c r="UDT49" s="51"/>
      <c r="UDU49" s="51"/>
      <c r="UDV49" s="51"/>
      <c r="UDW49" s="51"/>
      <c r="UDX49" s="51"/>
      <c r="UDY49" s="51"/>
      <c r="UDZ49" s="51"/>
      <c r="UEA49" s="51"/>
      <c r="UEB49" s="51"/>
      <c r="UEC49" s="51"/>
      <c r="UED49" s="51"/>
      <c r="UEE49" s="51"/>
      <c r="UEF49" s="51"/>
      <c r="UEG49" s="51"/>
      <c r="UEH49" s="51"/>
      <c r="UEI49" s="51"/>
      <c r="UEJ49" s="51"/>
      <c r="UEK49" s="51"/>
      <c r="UEL49" s="51"/>
      <c r="UEM49" s="51"/>
      <c r="UEN49" s="51"/>
      <c r="UEO49" s="51"/>
      <c r="UEP49" s="51"/>
      <c r="UEQ49" s="51"/>
      <c r="UER49" s="51"/>
      <c r="UES49" s="51"/>
      <c r="UET49" s="51"/>
      <c r="UEU49" s="51"/>
      <c r="UEV49" s="51"/>
      <c r="UEW49" s="51"/>
      <c r="UEX49" s="51"/>
      <c r="UEY49" s="51"/>
      <c r="UEZ49" s="51"/>
      <c r="UFA49" s="51"/>
      <c r="UFB49" s="51"/>
      <c r="UFC49" s="51"/>
      <c r="UFD49" s="51"/>
      <c r="UFE49" s="51"/>
      <c r="UFF49" s="51"/>
      <c r="UFG49" s="51"/>
      <c r="UFH49" s="51"/>
      <c r="UFI49" s="51"/>
      <c r="UFJ49" s="51"/>
      <c r="UFK49" s="51"/>
      <c r="UFL49" s="51"/>
      <c r="UFM49" s="51"/>
      <c r="UFN49" s="51"/>
      <c r="UFO49" s="51"/>
      <c r="UFP49" s="51"/>
      <c r="UFQ49" s="51"/>
      <c r="UFR49" s="51"/>
      <c r="UFS49" s="51"/>
      <c r="UFT49" s="51"/>
      <c r="UFU49" s="51"/>
      <c r="UFV49" s="51"/>
      <c r="UFW49" s="51"/>
      <c r="UFX49" s="51"/>
      <c r="UFY49" s="51"/>
      <c r="UFZ49" s="51"/>
      <c r="UGA49" s="51"/>
      <c r="UGB49" s="51"/>
      <c r="UGC49" s="51"/>
      <c r="UGD49" s="51"/>
      <c r="UGE49" s="51"/>
      <c r="UGF49" s="51"/>
      <c r="UGG49" s="51"/>
      <c r="UGH49" s="51"/>
      <c r="UGI49" s="51"/>
      <c r="UGJ49" s="51"/>
      <c r="UGK49" s="51"/>
      <c r="UGL49" s="51"/>
      <c r="UGM49" s="51"/>
      <c r="UGN49" s="51"/>
      <c r="UGO49" s="51"/>
      <c r="UGP49" s="51"/>
      <c r="UGQ49" s="51"/>
      <c r="UGR49" s="51"/>
      <c r="UGS49" s="51"/>
      <c r="UGT49" s="51"/>
      <c r="UGU49" s="51"/>
      <c r="UGV49" s="51"/>
      <c r="UGW49" s="51"/>
      <c r="UGX49" s="51"/>
      <c r="UGY49" s="51"/>
      <c r="UGZ49" s="51"/>
      <c r="UHA49" s="51"/>
      <c r="UHB49" s="51"/>
      <c r="UHC49" s="51"/>
      <c r="UHD49" s="51"/>
      <c r="UHE49" s="51"/>
      <c r="UHF49" s="51"/>
      <c r="UHG49" s="51"/>
      <c r="UHH49" s="51"/>
      <c r="UHI49" s="51"/>
      <c r="UHJ49" s="51"/>
      <c r="UHK49" s="51"/>
      <c r="UHL49" s="51"/>
      <c r="UHM49" s="51"/>
      <c r="UHN49" s="51"/>
      <c r="UHO49" s="51"/>
      <c r="UHP49" s="51"/>
      <c r="UHQ49" s="51"/>
      <c r="UHR49" s="51"/>
      <c r="UHS49" s="51"/>
      <c r="UHT49" s="51"/>
      <c r="UHU49" s="51"/>
      <c r="UHV49" s="51"/>
      <c r="UHW49" s="51"/>
      <c r="UHX49" s="51"/>
      <c r="UHY49" s="51"/>
      <c r="UHZ49" s="51"/>
      <c r="UIA49" s="51"/>
      <c r="UIB49" s="51"/>
      <c r="UIC49" s="51"/>
      <c r="UID49" s="51"/>
      <c r="UIE49" s="51"/>
      <c r="UIF49" s="51"/>
      <c r="UIG49" s="51"/>
      <c r="UIH49" s="51"/>
      <c r="UII49" s="51"/>
      <c r="UIJ49" s="51"/>
      <c r="UIK49" s="51"/>
      <c r="UIL49" s="51"/>
      <c r="UIM49" s="51"/>
      <c r="UIN49" s="51"/>
      <c r="UIO49" s="51"/>
      <c r="UIP49" s="51"/>
      <c r="UIQ49" s="51"/>
      <c r="UIR49" s="51"/>
      <c r="UIS49" s="51"/>
      <c r="UIT49" s="51"/>
      <c r="UIU49" s="51"/>
      <c r="UIV49" s="51"/>
      <c r="UIW49" s="51"/>
      <c r="UIX49" s="51"/>
      <c r="UIY49" s="51"/>
      <c r="UIZ49" s="51"/>
      <c r="UJA49" s="51"/>
      <c r="UJB49" s="51"/>
      <c r="UJC49" s="51"/>
      <c r="UJD49" s="51"/>
      <c r="UJE49" s="51"/>
      <c r="UJF49" s="51"/>
      <c r="UJG49" s="51"/>
      <c r="UJH49" s="51"/>
      <c r="UJI49" s="51"/>
      <c r="UJJ49" s="51"/>
      <c r="UJK49" s="51"/>
      <c r="UJL49" s="51"/>
      <c r="UJM49" s="51"/>
      <c r="UJN49" s="51"/>
      <c r="UJO49" s="51"/>
      <c r="UJP49" s="51"/>
      <c r="UJQ49" s="51"/>
      <c r="UJR49" s="51"/>
      <c r="UJS49" s="51"/>
      <c r="UJT49" s="51"/>
      <c r="UJU49" s="51"/>
      <c r="UJV49" s="51"/>
      <c r="UJW49" s="51"/>
      <c r="UJX49" s="51"/>
      <c r="UJY49" s="51"/>
      <c r="UJZ49" s="51"/>
      <c r="UKA49" s="51"/>
      <c r="UKB49" s="51"/>
      <c r="UKC49" s="51"/>
      <c r="UKD49" s="51"/>
      <c r="UKE49" s="51"/>
      <c r="UKF49" s="51"/>
      <c r="UKG49" s="51"/>
      <c r="UKH49" s="51"/>
      <c r="UKI49" s="51"/>
      <c r="UKJ49" s="51"/>
      <c r="UKK49" s="51"/>
      <c r="UKL49" s="51"/>
      <c r="UKM49" s="51"/>
      <c r="UKN49" s="51"/>
      <c r="UKO49" s="51"/>
      <c r="UKP49" s="51"/>
      <c r="UKQ49" s="51"/>
      <c r="UKR49" s="51"/>
      <c r="UKS49" s="51"/>
      <c r="UKT49" s="51"/>
      <c r="UKU49" s="51"/>
      <c r="UKV49" s="51"/>
      <c r="UKW49" s="51"/>
      <c r="UKX49" s="51"/>
      <c r="UKY49" s="51"/>
      <c r="UKZ49" s="51"/>
      <c r="ULA49" s="51"/>
      <c r="ULB49" s="51"/>
      <c r="ULC49" s="51"/>
      <c r="ULD49" s="51"/>
      <c r="ULE49" s="51"/>
      <c r="ULF49" s="51"/>
      <c r="ULG49" s="51"/>
      <c r="ULH49" s="51"/>
      <c r="ULI49" s="51"/>
      <c r="ULJ49" s="51"/>
      <c r="ULK49" s="51"/>
      <c r="ULL49" s="51"/>
      <c r="ULM49" s="51"/>
      <c r="ULN49" s="51"/>
      <c r="ULO49" s="51"/>
      <c r="ULP49" s="51"/>
      <c r="ULQ49" s="51"/>
      <c r="ULR49" s="51"/>
      <c r="ULS49" s="51"/>
      <c r="ULT49" s="51"/>
      <c r="ULU49" s="51"/>
      <c r="ULV49" s="51"/>
      <c r="ULW49" s="51"/>
      <c r="ULX49" s="51"/>
      <c r="ULY49" s="51"/>
      <c r="ULZ49" s="51"/>
      <c r="UMA49" s="51"/>
      <c r="UMB49" s="51"/>
      <c r="UMC49" s="51"/>
      <c r="UMD49" s="51"/>
      <c r="UME49" s="51"/>
      <c r="UMF49" s="51"/>
      <c r="UMG49" s="51"/>
      <c r="UMH49" s="51"/>
      <c r="UMI49" s="51"/>
      <c r="UMJ49" s="51"/>
      <c r="UMK49" s="51"/>
      <c r="UML49" s="51"/>
      <c r="UMM49" s="51"/>
      <c r="UMN49" s="51"/>
      <c r="UMO49" s="51"/>
      <c r="UMP49" s="51"/>
      <c r="UMQ49" s="51"/>
      <c r="UMR49" s="51"/>
      <c r="UMS49" s="51"/>
      <c r="UMT49" s="51"/>
      <c r="UMU49" s="51"/>
      <c r="UMV49" s="51"/>
      <c r="UMW49" s="51"/>
      <c r="UMX49" s="51"/>
      <c r="UMY49" s="51"/>
      <c r="UMZ49" s="51"/>
      <c r="UNA49" s="51"/>
      <c r="UNB49" s="51"/>
      <c r="UNC49" s="51"/>
      <c r="UND49" s="51"/>
      <c r="UNE49" s="51"/>
      <c r="UNF49" s="51"/>
      <c r="UNG49" s="51"/>
      <c r="UNH49" s="51"/>
      <c r="UNI49" s="51"/>
      <c r="UNJ49" s="51"/>
      <c r="UNK49" s="51"/>
      <c r="UNL49" s="51"/>
      <c r="UNM49" s="51"/>
      <c r="UNN49" s="51"/>
      <c r="UNO49" s="51"/>
      <c r="UNP49" s="51"/>
      <c r="UNQ49" s="51"/>
      <c r="UNR49" s="51"/>
      <c r="UNS49" s="51"/>
      <c r="UNT49" s="51"/>
      <c r="UNU49" s="51"/>
      <c r="UNV49" s="51"/>
      <c r="UNW49" s="51"/>
      <c r="UNX49" s="51"/>
      <c r="UNY49" s="51"/>
      <c r="UNZ49" s="51"/>
      <c r="UOA49" s="51"/>
      <c r="UOB49" s="51"/>
      <c r="UOC49" s="51"/>
      <c r="UOD49" s="51"/>
      <c r="UOE49" s="51"/>
      <c r="UOF49" s="51"/>
      <c r="UOG49" s="51"/>
      <c r="UOH49" s="51"/>
      <c r="UOI49" s="51"/>
      <c r="UOJ49" s="51"/>
      <c r="UOK49" s="51"/>
      <c r="UOL49" s="51"/>
      <c r="UOM49" s="51"/>
      <c r="UON49" s="51"/>
      <c r="UOO49" s="51"/>
      <c r="UOP49" s="51"/>
      <c r="UOQ49" s="51"/>
      <c r="UOR49" s="51"/>
      <c r="UOS49" s="51"/>
      <c r="UOT49" s="51"/>
      <c r="UOU49" s="51"/>
      <c r="UOV49" s="51"/>
      <c r="UOW49" s="51"/>
      <c r="UOX49" s="51"/>
      <c r="UOY49" s="51"/>
      <c r="UOZ49" s="51"/>
      <c r="UPA49" s="51"/>
      <c r="UPB49" s="51"/>
      <c r="UPC49" s="51"/>
      <c r="UPD49" s="51"/>
      <c r="UPE49" s="51"/>
      <c r="UPF49" s="51"/>
      <c r="UPG49" s="51"/>
      <c r="UPH49" s="51"/>
      <c r="UPI49" s="51"/>
      <c r="UPJ49" s="51"/>
      <c r="UPK49" s="51"/>
      <c r="UPL49" s="51"/>
      <c r="UPM49" s="51"/>
      <c r="UPN49" s="51"/>
      <c r="UPO49" s="51"/>
      <c r="UPP49" s="51"/>
      <c r="UPQ49" s="51"/>
      <c r="UPR49" s="51"/>
      <c r="UPS49" s="51"/>
      <c r="UPT49" s="51"/>
      <c r="UPU49" s="51"/>
      <c r="UPV49" s="51"/>
      <c r="UPW49" s="51"/>
      <c r="UPX49" s="51"/>
      <c r="UPY49" s="51"/>
      <c r="UPZ49" s="51"/>
      <c r="UQA49" s="51"/>
      <c r="UQB49" s="51"/>
      <c r="UQC49" s="51"/>
      <c r="UQD49" s="51"/>
      <c r="UQE49" s="51"/>
      <c r="UQF49" s="51"/>
      <c r="UQG49" s="51"/>
      <c r="UQH49" s="51"/>
      <c r="UQI49" s="51"/>
      <c r="UQJ49" s="51"/>
      <c r="UQK49" s="51"/>
      <c r="UQL49" s="51"/>
      <c r="UQM49" s="51"/>
      <c r="UQN49" s="51"/>
      <c r="UQO49" s="51"/>
      <c r="UQP49" s="51"/>
      <c r="UQQ49" s="51"/>
      <c r="UQR49" s="51"/>
      <c r="UQS49" s="51"/>
      <c r="UQT49" s="51"/>
      <c r="UQU49" s="51"/>
      <c r="UQV49" s="51"/>
      <c r="UQW49" s="51"/>
      <c r="UQX49" s="51"/>
      <c r="UQY49" s="51"/>
      <c r="UQZ49" s="51"/>
      <c r="URA49" s="51"/>
      <c r="URB49" s="51"/>
      <c r="URC49" s="51"/>
      <c r="URD49" s="51"/>
      <c r="URE49" s="51"/>
      <c r="URF49" s="51"/>
      <c r="URG49" s="51"/>
      <c r="URH49" s="51"/>
      <c r="URI49" s="51"/>
      <c r="URJ49" s="51"/>
      <c r="URK49" s="51"/>
      <c r="URL49" s="51"/>
      <c r="URM49" s="51"/>
      <c r="URN49" s="51"/>
      <c r="URO49" s="51"/>
      <c r="URP49" s="51"/>
      <c r="URQ49" s="51"/>
      <c r="URR49" s="51"/>
      <c r="URS49" s="51"/>
      <c r="URT49" s="51"/>
      <c r="URU49" s="51"/>
      <c r="URV49" s="51"/>
      <c r="URW49" s="51"/>
      <c r="URX49" s="51"/>
      <c r="URY49" s="51"/>
      <c r="URZ49" s="51"/>
      <c r="USA49" s="51"/>
      <c r="USB49" s="51"/>
      <c r="USC49" s="51"/>
      <c r="USD49" s="51"/>
      <c r="USE49" s="51"/>
      <c r="USF49" s="51"/>
      <c r="USG49" s="51"/>
      <c r="USH49" s="51"/>
      <c r="USI49" s="51"/>
      <c r="USJ49" s="51"/>
      <c r="USK49" s="51"/>
      <c r="USL49" s="51"/>
      <c r="USM49" s="51"/>
      <c r="USN49" s="51"/>
      <c r="USO49" s="51"/>
      <c r="USP49" s="51"/>
      <c r="USQ49" s="51"/>
      <c r="USR49" s="51"/>
      <c r="USS49" s="51"/>
      <c r="UST49" s="51"/>
      <c r="USU49" s="51"/>
      <c r="USV49" s="51"/>
      <c r="USW49" s="51"/>
      <c r="USX49" s="51"/>
      <c r="USY49" s="51"/>
      <c r="USZ49" s="51"/>
      <c r="UTA49" s="51"/>
      <c r="UTB49" s="51"/>
      <c r="UTC49" s="51"/>
      <c r="UTD49" s="51"/>
      <c r="UTE49" s="51"/>
      <c r="UTF49" s="51"/>
      <c r="UTG49" s="51"/>
      <c r="UTH49" s="51"/>
      <c r="UTI49" s="51"/>
      <c r="UTJ49" s="51"/>
      <c r="UTK49" s="51"/>
      <c r="UTL49" s="51"/>
      <c r="UTM49" s="51"/>
      <c r="UTN49" s="51"/>
      <c r="UTO49" s="51"/>
      <c r="UTP49" s="51"/>
      <c r="UTQ49" s="51"/>
      <c r="UTR49" s="51"/>
      <c r="UTS49" s="51"/>
      <c r="UTT49" s="51"/>
      <c r="UTU49" s="51"/>
      <c r="UTV49" s="51"/>
      <c r="UTW49" s="51"/>
      <c r="UTX49" s="51"/>
      <c r="UTY49" s="51"/>
      <c r="UTZ49" s="51"/>
      <c r="UUA49" s="51"/>
      <c r="UUB49" s="51"/>
      <c r="UUC49" s="51"/>
      <c r="UUD49" s="51"/>
      <c r="UUE49" s="51"/>
      <c r="UUF49" s="51"/>
      <c r="UUG49" s="51"/>
      <c r="UUH49" s="51"/>
      <c r="UUI49" s="51"/>
      <c r="UUJ49" s="51"/>
      <c r="UUK49" s="51"/>
      <c r="UUL49" s="51"/>
      <c r="UUM49" s="51"/>
      <c r="UUN49" s="51"/>
      <c r="UUO49" s="51"/>
      <c r="UUP49" s="51"/>
      <c r="UUQ49" s="51"/>
      <c r="UUR49" s="51"/>
      <c r="UUS49" s="51"/>
      <c r="UUT49" s="51"/>
      <c r="UUU49" s="51"/>
      <c r="UUV49" s="51"/>
      <c r="UUW49" s="51"/>
      <c r="UUX49" s="51"/>
      <c r="UUY49" s="51"/>
      <c r="UUZ49" s="51"/>
      <c r="UVA49" s="51"/>
      <c r="UVB49" s="51"/>
      <c r="UVC49" s="51"/>
      <c r="UVD49" s="51"/>
      <c r="UVE49" s="51"/>
      <c r="UVF49" s="51"/>
      <c r="UVG49" s="51"/>
      <c r="UVH49" s="51"/>
      <c r="UVI49" s="51"/>
      <c r="UVJ49" s="51"/>
      <c r="UVK49" s="51"/>
      <c r="UVL49" s="51"/>
      <c r="UVM49" s="51"/>
      <c r="UVN49" s="51"/>
      <c r="UVO49" s="51"/>
      <c r="UVP49" s="51"/>
      <c r="UVQ49" s="51"/>
      <c r="UVR49" s="51"/>
      <c r="UVS49" s="51"/>
      <c r="UVT49" s="51"/>
      <c r="UVU49" s="51"/>
      <c r="UVV49" s="51"/>
      <c r="UVW49" s="51"/>
      <c r="UVX49" s="51"/>
      <c r="UVY49" s="51"/>
      <c r="UVZ49" s="51"/>
      <c r="UWA49" s="51"/>
      <c r="UWB49" s="51"/>
      <c r="UWC49" s="51"/>
      <c r="UWD49" s="51"/>
      <c r="UWE49" s="51"/>
      <c r="UWF49" s="51"/>
      <c r="UWG49" s="51"/>
      <c r="UWH49" s="51"/>
      <c r="UWI49" s="51"/>
      <c r="UWJ49" s="51"/>
      <c r="UWK49" s="51"/>
      <c r="UWL49" s="51"/>
      <c r="UWM49" s="51"/>
      <c r="UWN49" s="51"/>
      <c r="UWO49" s="51"/>
      <c r="UWP49" s="51"/>
      <c r="UWQ49" s="51"/>
      <c r="UWR49" s="51"/>
      <c r="UWS49" s="51"/>
      <c r="UWT49" s="51"/>
      <c r="UWU49" s="51"/>
      <c r="UWV49" s="51"/>
      <c r="UWW49" s="51"/>
      <c r="UWX49" s="51"/>
      <c r="UWY49" s="51"/>
      <c r="UWZ49" s="51"/>
      <c r="UXA49" s="51"/>
      <c r="UXB49" s="51"/>
      <c r="UXC49" s="51"/>
      <c r="UXD49" s="51"/>
      <c r="UXE49" s="51"/>
      <c r="UXF49" s="51"/>
      <c r="UXG49" s="51"/>
      <c r="UXH49" s="51"/>
      <c r="UXI49" s="51"/>
      <c r="UXJ49" s="51"/>
      <c r="UXK49" s="51"/>
      <c r="UXL49" s="51"/>
      <c r="UXM49" s="51"/>
      <c r="UXN49" s="51"/>
      <c r="UXO49" s="51"/>
      <c r="UXP49" s="51"/>
      <c r="UXQ49" s="51"/>
      <c r="UXR49" s="51"/>
      <c r="UXS49" s="51"/>
      <c r="UXT49" s="51"/>
      <c r="UXU49" s="51"/>
      <c r="UXV49" s="51"/>
      <c r="UXW49" s="51"/>
      <c r="UXX49" s="51"/>
      <c r="UXY49" s="51"/>
      <c r="UXZ49" s="51"/>
      <c r="UYA49" s="51"/>
      <c r="UYB49" s="51"/>
      <c r="UYC49" s="51"/>
      <c r="UYD49" s="51"/>
      <c r="UYE49" s="51"/>
      <c r="UYF49" s="51"/>
      <c r="UYG49" s="51"/>
      <c r="UYH49" s="51"/>
      <c r="UYI49" s="51"/>
      <c r="UYJ49" s="51"/>
      <c r="UYK49" s="51"/>
      <c r="UYL49" s="51"/>
      <c r="UYM49" s="51"/>
      <c r="UYN49" s="51"/>
      <c r="UYO49" s="51"/>
      <c r="UYP49" s="51"/>
      <c r="UYQ49" s="51"/>
      <c r="UYR49" s="51"/>
      <c r="UYS49" s="51"/>
      <c r="UYT49" s="51"/>
      <c r="UYU49" s="51"/>
      <c r="UYV49" s="51"/>
      <c r="UYW49" s="51"/>
      <c r="UYX49" s="51"/>
      <c r="UYY49" s="51"/>
      <c r="UYZ49" s="51"/>
      <c r="UZA49" s="51"/>
      <c r="UZB49" s="51"/>
      <c r="UZC49" s="51"/>
      <c r="UZD49" s="51"/>
      <c r="UZE49" s="51"/>
      <c r="UZF49" s="51"/>
      <c r="UZG49" s="51"/>
      <c r="UZH49" s="51"/>
      <c r="UZI49" s="51"/>
      <c r="UZJ49" s="51"/>
      <c r="UZK49" s="51"/>
      <c r="UZL49" s="51"/>
      <c r="UZM49" s="51"/>
      <c r="UZN49" s="51"/>
      <c r="UZO49" s="51"/>
      <c r="UZP49" s="51"/>
      <c r="UZQ49" s="51"/>
      <c r="UZR49" s="51"/>
      <c r="UZS49" s="51"/>
      <c r="UZT49" s="51"/>
      <c r="UZU49" s="51"/>
      <c r="UZV49" s="51"/>
      <c r="UZW49" s="51"/>
      <c r="UZX49" s="51"/>
      <c r="UZY49" s="51"/>
      <c r="UZZ49" s="51"/>
      <c r="VAA49" s="51"/>
      <c r="VAB49" s="51"/>
      <c r="VAC49" s="51"/>
      <c r="VAD49" s="51"/>
      <c r="VAE49" s="51"/>
      <c r="VAF49" s="51"/>
      <c r="VAG49" s="51"/>
      <c r="VAH49" s="51"/>
      <c r="VAI49" s="51"/>
      <c r="VAJ49" s="51"/>
      <c r="VAK49" s="51"/>
      <c r="VAL49" s="51"/>
      <c r="VAM49" s="51"/>
      <c r="VAN49" s="51"/>
      <c r="VAO49" s="51"/>
      <c r="VAP49" s="51"/>
      <c r="VAQ49" s="51"/>
      <c r="VAR49" s="51"/>
      <c r="VAS49" s="51"/>
      <c r="VAT49" s="51"/>
      <c r="VAU49" s="51"/>
      <c r="VAV49" s="51"/>
      <c r="VAW49" s="51"/>
      <c r="VAX49" s="51"/>
      <c r="VAY49" s="51"/>
      <c r="VAZ49" s="51"/>
      <c r="VBA49" s="51"/>
      <c r="VBB49" s="51"/>
      <c r="VBC49" s="51"/>
      <c r="VBD49" s="51"/>
      <c r="VBE49" s="51"/>
      <c r="VBF49" s="51"/>
      <c r="VBG49" s="51"/>
      <c r="VBH49" s="51"/>
      <c r="VBI49" s="51"/>
      <c r="VBJ49" s="51"/>
      <c r="VBK49" s="51"/>
      <c r="VBL49" s="51"/>
      <c r="VBM49" s="51"/>
      <c r="VBN49" s="51"/>
      <c r="VBO49" s="51"/>
      <c r="VBP49" s="51"/>
      <c r="VBQ49" s="51"/>
      <c r="VBR49" s="51"/>
      <c r="VBS49" s="51"/>
      <c r="VBT49" s="51"/>
      <c r="VBU49" s="51"/>
      <c r="VBV49" s="51"/>
      <c r="VBW49" s="51"/>
      <c r="VBX49" s="51"/>
      <c r="VBY49" s="51"/>
      <c r="VBZ49" s="51"/>
      <c r="VCA49" s="51"/>
      <c r="VCB49" s="51"/>
      <c r="VCC49" s="51"/>
      <c r="VCD49" s="51"/>
      <c r="VCE49" s="51"/>
      <c r="VCF49" s="51"/>
      <c r="VCG49" s="51"/>
      <c r="VCH49" s="51"/>
      <c r="VCI49" s="51"/>
      <c r="VCJ49" s="51"/>
      <c r="VCK49" s="51"/>
      <c r="VCL49" s="51"/>
      <c r="VCM49" s="51"/>
      <c r="VCN49" s="51"/>
      <c r="VCO49" s="51"/>
      <c r="VCP49" s="51"/>
      <c r="VCQ49" s="51"/>
      <c r="VCR49" s="51"/>
      <c r="VCS49" s="51"/>
      <c r="VCT49" s="51"/>
      <c r="VCU49" s="51"/>
      <c r="VCV49" s="51"/>
      <c r="VCW49" s="51"/>
      <c r="VCX49" s="51"/>
      <c r="VCY49" s="51"/>
      <c r="VCZ49" s="51"/>
      <c r="VDA49" s="51"/>
      <c r="VDB49" s="51"/>
      <c r="VDC49" s="51"/>
      <c r="VDD49" s="51"/>
      <c r="VDE49" s="51"/>
      <c r="VDF49" s="51"/>
      <c r="VDG49" s="51"/>
      <c r="VDH49" s="51"/>
      <c r="VDI49" s="51"/>
      <c r="VDJ49" s="51"/>
      <c r="VDK49" s="51"/>
      <c r="VDL49" s="51"/>
      <c r="VDM49" s="51"/>
      <c r="VDN49" s="51"/>
      <c r="VDO49" s="51"/>
      <c r="VDP49" s="51"/>
      <c r="VDQ49" s="51"/>
      <c r="VDR49" s="51"/>
      <c r="VDS49" s="51"/>
      <c r="VDT49" s="51"/>
      <c r="VDU49" s="51"/>
      <c r="VDV49" s="51"/>
      <c r="VDW49" s="51"/>
      <c r="VDX49" s="51"/>
      <c r="VDY49" s="51"/>
      <c r="VDZ49" s="51"/>
      <c r="VEA49" s="51"/>
      <c r="VEB49" s="51"/>
      <c r="VEC49" s="51"/>
      <c r="VED49" s="51"/>
      <c r="VEE49" s="51"/>
      <c r="VEF49" s="51"/>
      <c r="VEG49" s="51"/>
      <c r="VEH49" s="51"/>
      <c r="VEI49" s="51"/>
      <c r="VEJ49" s="51"/>
      <c r="VEK49" s="51"/>
      <c r="VEL49" s="51"/>
      <c r="VEM49" s="51"/>
      <c r="VEN49" s="51"/>
      <c r="VEO49" s="51"/>
      <c r="VEP49" s="51"/>
      <c r="VEQ49" s="51"/>
      <c r="VER49" s="51"/>
      <c r="VES49" s="51"/>
      <c r="VET49" s="51"/>
      <c r="VEU49" s="51"/>
      <c r="VEV49" s="51"/>
      <c r="VEW49" s="51"/>
      <c r="VEX49" s="51"/>
      <c r="VEY49" s="51"/>
      <c r="VEZ49" s="51"/>
      <c r="VFA49" s="51"/>
      <c r="VFB49" s="51"/>
      <c r="VFC49" s="51"/>
      <c r="VFD49" s="51"/>
      <c r="VFE49" s="51"/>
      <c r="VFF49" s="51"/>
      <c r="VFG49" s="51"/>
      <c r="VFH49" s="51"/>
      <c r="VFI49" s="51"/>
      <c r="VFJ49" s="51"/>
      <c r="VFK49" s="51"/>
      <c r="VFL49" s="51"/>
      <c r="VFM49" s="51"/>
      <c r="VFN49" s="51"/>
      <c r="VFO49" s="51"/>
      <c r="VFP49" s="51"/>
      <c r="VFQ49" s="51"/>
      <c r="VFR49" s="51"/>
      <c r="VFS49" s="51"/>
      <c r="VFT49" s="51"/>
      <c r="VFU49" s="51"/>
      <c r="VFV49" s="51"/>
      <c r="VFW49" s="51"/>
      <c r="VFX49" s="51"/>
      <c r="VFY49" s="51"/>
      <c r="VFZ49" s="51"/>
      <c r="VGA49" s="51"/>
      <c r="VGB49" s="51"/>
      <c r="VGC49" s="51"/>
      <c r="VGD49" s="51"/>
      <c r="VGE49" s="51"/>
      <c r="VGF49" s="51"/>
      <c r="VGG49" s="51"/>
      <c r="VGH49" s="51"/>
      <c r="VGI49" s="51"/>
      <c r="VGJ49" s="51"/>
      <c r="VGK49" s="51"/>
      <c r="VGL49" s="51"/>
      <c r="VGM49" s="51"/>
      <c r="VGN49" s="51"/>
      <c r="VGO49" s="51"/>
      <c r="VGP49" s="51"/>
      <c r="VGQ49" s="51"/>
      <c r="VGR49" s="51"/>
      <c r="VGS49" s="51"/>
      <c r="VGT49" s="51"/>
      <c r="VGU49" s="51"/>
      <c r="VGV49" s="51"/>
      <c r="VGW49" s="51"/>
      <c r="VGX49" s="51"/>
      <c r="VGY49" s="51"/>
      <c r="VGZ49" s="51"/>
      <c r="VHA49" s="51"/>
      <c r="VHB49" s="51"/>
      <c r="VHC49" s="51"/>
      <c r="VHD49" s="51"/>
      <c r="VHE49" s="51"/>
      <c r="VHF49" s="51"/>
      <c r="VHG49" s="51"/>
      <c r="VHH49" s="51"/>
      <c r="VHI49" s="51"/>
      <c r="VHJ49" s="51"/>
      <c r="VHK49" s="51"/>
      <c r="VHL49" s="51"/>
      <c r="VHM49" s="51"/>
      <c r="VHN49" s="51"/>
      <c r="VHO49" s="51"/>
      <c r="VHP49" s="51"/>
      <c r="VHQ49" s="51"/>
      <c r="VHR49" s="51"/>
      <c r="VHS49" s="51"/>
      <c r="VHT49" s="51"/>
      <c r="VHU49" s="51"/>
      <c r="VHV49" s="51"/>
      <c r="VHW49" s="51"/>
      <c r="VHX49" s="51"/>
      <c r="VHY49" s="51"/>
      <c r="VHZ49" s="51"/>
      <c r="VIA49" s="51"/>
      <c r="VIB49" s="51"/>
      <c r="VIC49" s="51"/>
      <c r="VID49" s="51"/>
      <c r="VIE49" s="51"/>
      <c r="VIF49" s="51"/>
      <c r="VIG49" s="51"/>
      <c r="VIH49" s="51"/>
      <c r="VII49" s="51"/>
      <c r="VIJ49" s="51"/>
      <c r="VIK49" s="51"/>
      <c r="VIL49" s="51"/>
      <c r="VIM49" s="51"/>
      <c r="VIN49" s="51"/>
      <c r="VIO49" s="51"/>
      <c r="VIP49" s="51"/>
      <c r="VIQ49" s="51"/>
      <c r="VIR49" s="51"/>
      <c r="VIS49" s="51"/>
      <c r="VIT49" s="51"/>
      <c r="VIU49" s="51"/>
      <c r="VIV49" s="51"/>
      <c r="VIW49" s="51"/>
      <c r="VIX49" s="51"/>
      <c r="VIY49" s="51"/>
      <c r="VIZ49" s="51"/>
      <c r="VJA49" s="51"/>
      <c r="VJB49" s="51"/>
      <c r="VJC49" s="51"/>
      <c r="VJD49" s="51"/>
      <c r="VJE49" s="51"/>
      <c r="VJF49" s="51"/>
      <c r="VJG49" s="51"/>
      <c r="VJH49" s="51"/>
      <c r="VJI49" s="51"/>
      <c r="VJJ49" s="51"/>
      <c r="VJK49" s="51"/>
      <c r="VJL49" s="51"/>
      <c r="VJM49" s="51"/>
      <c r="VJN49" s="51"/>
      <c r="VJO49" s="51"/>
      <c r="VJP49" s="51"/>
      <c r="VJQ49" s="51"/>
      <c r="VJR49" s="51"/>
      <c r="VJS49" s="51"/>
      <c r="VJT49" s="51"/>
      <c r="VJU49" s="51"/>
      <c r="VJV49" s="51"/>
      <c r="VJW49" s="51"/>
      <c r="VJX49" s="51"/>
      <c r="VJY49" s="51"/>
      <c r="VJZ49" s="51"/>
      <c r="VKA49" s="51"/>
      <c r="VKB49" s="51"/>
      <c r="VKC49" s="51"/>
      <c r="VKD49" s="51"/>
      <c r="VKE49" s="51"/>
      <c r="VKF49" s="51"/>
      <c r="VKG49" s="51"/>
      <c r="VKH49" s="51"/>
      <c r="VKI49" s="51"/>
      <c r="VKJ49" s="51"/>
      <c r="VKK49" s="51"/>
      <c r="VKL49" s="51"/>
      <c r="VKM49" s="51"/>
      <c r="VKN49" s="51"/>
      <c r="VKO49" s="51"/>
      <c r="VKP49" s="51"/>
      <c r="VKQ49" s="51"/>
      <c r="VKR49" s="51"/>
      <c r="VKS49" s="51"/>
      <c r="VKT49" s="51"/>
      <c r="VKU49" s="51"/>
      <c r="VKV49" s="51"/>
      <c r="VKW49" s="51"/>
      <c r="VKX49" s="51"/>
      <c r="VKY49" s="51"/>
      <c r="VKZ49" s="51"/>
      <c r="VLA49" s="51"/>
      <c r="VLB49" s="51"/>
      <c r="VLC49" s="51"/>
      <c r="VLD49" s="51"/>
      <c r="VLE49" s="51"/>
      <c r="VLF49" s="51"/>
      <c r="VLG49" s="51"/>
      <c r="VLH49" s="51"/>
      <c r="VLI49" s="51"/>
      <c r="VLJ49" s="51"/>
      <c r="VLK49" s="51"/>
      <c r="VLL49" s="51"/>
      <c r="VLM49" s="51"/>
      <c r="VLN49" s="51"/>
      <c r="VLO49" s="51"/>
      <c r="VLP49" s="51"/>
      <c r="VLQ49" s="51"/>
      <c r="VLR49" s="51"/>
      <c r="VLS49" s="51"/>
      <c r="VLT49" s="51"/>
      <c r="VLU49" s="51"/>
      <c r="VLV49" s="51"/>
      <c r="VLW49" s="51"/>
      <c r="VLX49" s="51"/>
      <c r="VLY49" s="51"/>
      <c r="VLZ49" s="51"/>
      <c r="VMA49" s="51"/>
      <c r="VMB49" s="51"/>
      <c r="VMC49" s="51"/>
      <c r="VMD49" s="51"/>
      <c r="VME49" s="51"/>
      <c r="VMF49" s="51"/>
      <c r="VMG49" s="51"/>
      <c r="VMH49" s="51"/>
      <c r="VMI49" s="51"/>
      <c r="VMJ49" s="51"/>
      <c r="VMK49" s="51"/>
      <c r="VML49" s="51"/>
      <c r="VMM49" s="51"/>
      <c r="VMN49" s="51"/>
      <c r="VMO49" s="51"/>
      <c r="VMP49" s="51"/>
      <c r="VMQ49" s="51"/>
      <c r="VMR49" s="51"/>
      <c r="VMS49" s="51"/>
      <c r="VMT49" s="51"/>
      <c r="VMU49" s="51"/>
      <c r="VMV49" s="51"/>
      <c r="VMW49" s="51"/>
      <c r="VMX49" s="51"/>
      <c r="VMY49" s="51"/>
      <c r="VMZ49" s="51"/>
      <c r="VNA49" s="51"/>
      <c r="VNB49" s="51"/>
      <c r="VNC49" s="51"/>
      <c r="VND49" s="51"/>
      <c r="VNE49" s="51"/>
      <c r="VNF49" s="51"/>
      <c r="VNG49" s="51"/>
      <c r="VNH49" s="51"/>
      <c r="VNI49" s="51"/>
      <c r="VNJ49" s="51"/>
      <c r="VNK49" s="51"/>
      <c r="VNL49" s="51"/>
      <c r="VNM49" s="51"/>
      <c r="VNN49" s="51"/>
      <c r="VNO49" s="51"/>
      <c r="VNP49" s="51"/>
      <c r="VNQ49" s="51"/>
      <c r="VNR49" s="51"/>
      <c r="VNS49" s="51"/>
      <c r="VNT49" s="51"/>
      <c r="VNU49" s="51"/>
      <c r="VNV49" s="51"/>
      <c r="VNW49" s="51"/>
      <c r="VNX49" s="51"/>
      <c r="VNY49" s="51"/>
      <c r="VNZ49" s="51"/>
      <c r="VOA49" s="51"/>
      <c r="VOB49" s="51"/>
      <c r="VOC49" s="51"/>
      <c r="VOD49" s="51"/>
      <c r="VOE49" s="51"/>
      <c r="VOF49" s="51"/>
      <c r="VOG49" s="51"/>
      <c r="VOH49" s="51"/>
      <c r="VOI49" s="51"/>
      <c r="VOJ49" s="51"/>
      <c r="VOK49" s="51"/>
      <c r="VOL49" s="51"/>
      <c r="VOM49" s="51"/>
      <c r="VON49" s="51"/>
      <c r="VOO49" s="51"/>
      <c r="VOP49" s="51"/>
      <c r="VOQ49" s="51"/>
      <c r="VOR49" s="51"/>
      <c r="VOS49" s="51"/>
      <c r="VOT49" s="51"/>
      <c r="VOU49" s="51"/>
      <c r="VOV49" s="51"/>
      <c r="VOW49" s="51"/>
      <c r="VOX49" s="51"/>
      <c r="VOY49" s="51"/>
      <c r="VOZ49" s="51"/>
      <c r="VPA49" s="51"/>
      <c r="VPB49" s="51"/>
      <c r="VPC49" s="51"/>
      <c r="VPD49" s="51"/>
      <c r="VPE49" s="51"/>
      <c r="VPF49" s="51"/>
      <c r="VPG49" s="51"/>
      <c r="VPH49" s="51"/>
      <c r="VPI49" s="51"/>
      <c r="VPJ49" s="51"/>
      <c r="VPK49" s="51"/>
      <c r="VPL49" s="51"/>
      <c r="VPM49" s="51"/>
      <c r="VPN49" s="51"/>
      <c r="VPO49" s="51"/>
      <c r="VPP49" s="51"/>
      <c r="VPQ49" s="51"/>
      <c r="VPR49" s="51"/>
      <c r="VPS49" s="51"/>
      <c r="VPT49" s="51"/>
      <c r="VPU49" s="51"/>
      <c r="VPV49" s="51"/>
      <c r="VPW49" s="51"/>
      <c r="VPX49" s="51"/>
      <c r="VPY49" s="51"/>
      <c r="VPZ49" s="51"/>
      <c r="VQA49" s="51"/>
      <c r="VQB49" s="51"/>
      <c r="VQC49" s="51"/>
      <c r="VQD49" s="51"/>
      <c r="VQE49" s="51"/>
      <c r="VQF49" s="51"/>
      <c r="VQG49" s="51"/>
      <c r="VQH49" s="51"/>
      <c r="VQI49" s="51"/>
      <c r="VQJ49" s="51"/>
      <c r="VQK49" s="51"/>
      <c r="VQL49" s="51"/>
      <c r="VQM49" s="51"/>
      <c r="VQN49" s="51"/>
      <c r="VQO49" s="51"/>
      <c r="VQP49" s="51"/>
      <c r="VQQ49" s="51"/>
      <c r="VQR49" s="51"/>
      <c r="VQS49" s="51"/>
      <c r="VQT49" s="51"/>
      <c r="VQU49" s="51"/>
      <c r="VQV49" s="51"/>
      <c r="VQW49" s="51"/>
      <c r="VQX49" s="51"/>
      <c r="VQY49" s="51"/>
      <c r="VQZ49" s="51"/>
      <c r="VRA49" s="51"/>
      <c r="VRB49" s="51"/>
      <c r="VRC49" s="51"/>
      <c r="VRD49" s="51"/>
      <c r="VRE49" s="51"/>
      <c r="VRF49" s="51"/>
      <c r="VRG49" s="51"/>
      <c r="VRH49" s="51"/>
      <c r="VRI49" s="51"/>
      <c r="VRJ49" s="51"/>
      <c r="VRK49" s="51"/>
      <c r="VRL49" s="51"/>
      <c r="VRM49" s="51"/>
      <c r="VRN49" s="51"/>
      <c r="VRO49" s="51"/>
      <c r="VRP49" s="51"/>
      <c r="VRQ49" s="51"/>
      <c r="VRR49" s="51"/>
      <c r="VRS49" s="51"/>
      <c r="VRT49" s="51"/>
      <c r="VRU49" s="51"/>
      <c r="VRV49" s="51"/>
      <c r="VRW49" s="51"/>
      <c r="VRX49" s="51"/>
      <c r="VRY49" s="51"/>
      <c r="VRZ49" s="51"/>
      <c r="VSA49" s="51"/>
      <c r="VSB49" s="51"/>
      <c r="VSC49" s="51"/>
      <c r="VSD49" s="51"/>
      <c r="VSE49" s="51"/>
      <c r="VSF49" s="51"/>
      <c r="VSG49" s="51"/>
      <c r="VSH49" s="51"/>
      <c r="VSI49" s="51"/>
      <c r="VSJ49" s="51"/>
      <c r="VSK49" s="51"/>
      <c r="VSL49" s="51"/>
      <c r="VSM49" s="51"/>
      <c r="VSN49" s="51"/>
      <c r="VSO49" s="51"/>
      <c r="VSP49" s="51"/>
      <c r="VSQ49" s="51"/>
      <c r="VSR49" s="51"/>
      <c r="VSS49" s="51"/>
      <c r="VST49" s="51"/>
      <c r="VSU49" s="51"/>
      <c r="VSV49" s="51"/>
      <c r="VSW49" s="51"/>
      <c r="VSX49" s="51"/>
      <c r="VSY49" s="51"/>
      <c r="VSZ49" s="51"/>
      <c r="VTA49" s="51"/>
      <c r="VTB49" s="51"/>
      <c r="VTC49" s="51"/>
      <c r="VTD49" s="51"/>
      <c r="VTE49" s="51"/>
      <c r="VTF49" s="51"/>
      <c r="VTG49" s="51"/>
      <c r="VTH49" s="51"/>
      <c r="VTI49" s="51"/>
      <c r="VTJ49" s="51"/>
      <c r="VTK49" s="51"/>
      <c r="VTL49" s="51"/>
      <c r="VTM49" s="51"/>
      <c r="VTN49" s="51"/>
      <c r="VTO49" s="51"/>
      <c r="VTP49" s="51"/>
      <c r="VTQ49" s="51"/>
      <c r="VTR49" s="51"/>
      <c r="VTS49" s="51"/>
      <c r="VTT49" s="51"/>
      <c r="VTU49" s="51"/>
      <c r="VTV49" s="51"/>
      <c r="VTW49" s="51"/>
      <c r="VTX49" s="51"/>
      <c r="VTY49" s="51"/>
      <c r="VTZ49" s="51"/>
      <c r="VUA49" s="51"/>
      <c r="VUB49" s="51"/>
      <c r="VUC49" s="51"/>
      <c r="VUD49" s="51"/>
      <c r="VUE49" s="51"/>
      <c r="VUF49" s="51"/>
      <c r="VUG49" s="51"/>
      <c r="VUH49" s="51"/>
      <c r="VUI49" s="51"/>
      <c r="VUJ49" s="51"/>
      <c r="VUK49" s="51"/>
      <c r="VUL49" s="51"/>
      <c r="VUM49" s="51"/>
      <c r="VUN49" s="51"/>
      <c r="VUO49" s="51"/>
      <c r="VUP49" s="51"/>
      <c r="VUQ49" s="51"/>
      <c r="VUR49" s="51"/>
      <c r="VUS49" s="51"/>
      <c r="VUT49" s="51"/>
      <c r="VUU49" s="51"/>
      <c r="VUV49" s="51"/>
      <c r="VUW49" s="51"/>
      <c r="VUX49" s="51"/>
      <c r="VUY49" s="51"/>
      <c r="VUZ49" s="51"/>
      <c r="VVA49" s="51"/>
      <c r="VVB49" s="51"/>
      <c r="VVC49" s="51"/>
      <c r="VVD49" s="51"/>
      <c r="VVE49" s="51"/>
      <c r="VVF49" s="51"/>
      <c r="VVG49" s="51"/>
      <c r="VVH49" s="51"/>
      <c r="VVI49" s="51"/>
      <c r="VVJ49" s="51"/>
      <c r="VVK49" s="51"/>
      <c r="VVL49" s="51"/>
      <c r="VVM49" s="51"/>
      <c r="VVN49" s="51"/>
      <c r="VVO49" s="51"/>
      <c r="VVP49" s="51"/>
      <c r="VVQ49" s="51"/>
      <c r="VVR49" s="51"/>
      <c r="VVS49" s="51"/>
      <c r="VVT49" s="51"/>
      <c r="VVU49" s="51"/>
      <c r="VVV49" s="51"/>
      <c r="VVW49" s="51"/>
      <c r="VVX49" s="51"/>
      <c r="VVY49" s="51"/>
      <c r="VVZ49" s="51"/>
      <c r="VWA49" s="51"/>
      <c r="VWB49" s="51"/>
      <c r="VWC49" s="51"/>
      <c r="VWD49" s="51"/>
      <c r="VWE49" s="51"/>
      <c r="VWF49" s="51"/>
      <c r="VWG49" s="51"/>
      <c r="VWH49" s="51"/>
      <c r="VWI49" s="51"/>
      <c r="VWJ49" s="51"/>
      <c r="VWK49" s="51"/>
      <c r="VWL49" s="51"/>
      <c r="VWM49" s="51"/>
      <c r="VWN49" s="51"/>
      <c r="VWO49" s="51"/>
      <c r="VWP49" s="51"/>
      <c r="VWQ49" s="51"/>
      <c r="VWR49" s="51"/>
      <c r="VWS49" s="51"/>
      <c r="VWT49" s="51"/>
      <c r="VWU49" s="51"/>
      <c r="VWV49" s="51"/>
      <c r="VWW49" s="51"/>
      <c r="VWX49" s="51"/>
      <c r="VWY49" s="51"/>
      <c r="VWZ49" s="51"/>
      <c r="VXA49" s="51"/>
      <c r="VXB49" s="51"/>
      <c r="VXC49" s="51"/>
      <c r="VXD49" s="51"/>
      <c r="VXE49" s="51"/>
      <c r="VXF49" s="51"/>
      <c r="VXG49" s="51"/>
      <c r="VXH49" s="51"/>
      <c r="VXI49" s="51"/>
      <c r="VXJ49" s="51"/>
      <c r="VXK49" s="51"/>
      <c r="VXL49" s="51"/>
      <c r="VXM49" s="51"/>
      <c r="VXN49" s="51"/>
      <c r="VXO49" s="51"/>
      <c r="VXP49" s="51"/>
      <c r="VXQ49" s="51"/>
      <c r="VXR49" s="51"/>
      <c r="VXS49" s="51"/>
      <c r="VXT49" s="51"/>
      <c r="VXU49" s="51"/>
      <c r="VXV49" s="51"/>
      <c r="VXW49" s="51"/>
      <c r="VXX49" s="51"/>
      <c r="VXY49" s="51"/>
      <c r="VXZ49" s="51"/>
      <c r="VYA49" s="51"/>
      <c r="VYB49" s="51"/>
      <c r="VYC49" s="51"/>
      <c r="VYD49" s="51"/>
      <c r="VYE49" s="51"/>
      <c r="VYF49" s="51"/>
      <c r="VYG49" s="51"/>
      <c r="VYH49" s="51"/>
      <c r="VYI49" s="51"/>
      <c r="VYJ49" s="51"/>
      <c r="VYK49" s="51"/>
      <c r="VYL49" s="51"/>
      <c r="VYM49" s="51"/>
      <c r="VYN49" s="51"/>
      <c r="VYO49" s="51"/>
      <c r="VYP49" s="51"/>
      <c r="VYQ49" s="51"/>
      <c r="VYR49" s="51"/>
      <c r="VYS49" s="51"/>
      <c r="VYT49" s="51"/>
      <c r="VYU49" s="51"/>
      <c r="VYV49" s="51"/>
      <c r="VYW49" s="51"/>
      <c r="VYX49" s="51"/>
      <c r="VYY49" s="51"/>
      <c r="VYZ49" s="51"/>
      <c r="VZA49" s="51"/>
      <c r="VZB49" s="51"/>
      <c r="VZC49" s="51"/>
      <c r="VZD49" s="51"/>
      <c r="VZE49" s="51"/>
      <c r="VZF49" s="51"/>
      <c r="VZG49" s="51"/>
      <c r="VZH49" s="51"/>
      <c r="VZI49" s="51"/>
      <c r="VZJ49" s="51"/>
      <c r="VZK49" s="51"/>
      <c r="VZL49" s="51"/>
      <c r="VZM49" s="51"/>
      <c r="VZN49" s="51"/>
      <c r="VZO49" s="51"/>
      <c r="VZP49" s="51"/>
      <c r="VZQ49" s="51"/>
      <c r="VZR49" s="51"/>
      <c r="VZS49" s="51"/>
      <c r="VZT49" s="51"/>
      <c r="VZU49" s="51"/>
      <c r="VZV49" s="51"/>
      <c r="VZW49" s="51"/>
      <c r="VZX49" s="51"/>
      <c r="VZY49" s="51"/>
      <c r="VZZ49" s="51"/>
      <c r="WAA49" s="51"/>
      <c r="WAB49" s="51"/>
      <c r="WAC49" s="51"/>
      <c r="WAD49" s="51"/>
      <c r="WAE49" s="51"/>
      <c r="WAF49" s="51"/>
      <c r="WAG49" s="51"/>
      <c r="WAH49" s="51"/>
      <c r="WAI49" s="51"/>
      <c r="WAJ49" s="51"/>
      <c r="WAK49" s="51"/>
      <c r="WAL49" s="51"/>
      <c r="WAM49" s="51"/>
      <c r="WAN49" s="51"/>
      <c r="WAO49" s="51"/>
      <c r="WAP49" s="51"/>
      <c r="WAQ49" s="51"/>
      <c r="WAR49" s="51"/>
      <c r="WAS49" s="51"/>
      <c r="WAT49" s="51"/>
      <c r="WAU49" s="51"/>
      <c r="WAV49" s="51"/>
      <c r="WAW49" s="51"/>
      <c r="WAX49" s="51"/>
      <c r="WAY49" s="51"/>
      <c r="WAZ49" s="51"/>
      <c r="WBA49" s="51"/>
      <c r="WBB49" s="51"/>
      <c r="WBC49" s="51"/>
      <c r="WBD49" s="51"/>
      <c r="WBE49" s="51"/>
      <c r="WBF49" s="51"/>
      <c r="WBG49" s="51"/>
      <c r="WBH49" s="51"/>
      <c r="WBI49" s="51"/>
      <c r="WBJ49" s="51"/>
      <c r="WBK49" s="51"/>
      <c r="WBL49" s="51"/>
      <c r="WBM49" s="51"/>
      <c r="WBN49" s="51"/>
      <c r="WBO49" s="51"/>
      <c r="WBP49" s="51"/>
      <c r="WBQ49" s="51"/>
      <c r="WBR49" s="51"/>
      <c r="WBS49" s="51"/>
      <c r="WBT49" s="51"/>
      <c r="WBU49" s="51"/>
      <c r="WBV49" s="51"/>
      <c r="WBW49" s="51"/>
      <c r="WBX49" s="51"/>
      <c r="WBY49" s="51"/>
      <c r="WBZ49" s="51"/>
      <c r="WCA49" s="51"/>
      <c r="WCB49" s="51"/>
      <c r="WCC49" s="51"/>
      <c r="WCD49" s="51"/>
      <c r="WCE49" s="51"/>
      <c r="WCF49" s="51"/>
      <c r="WCG49" s="51"/>
      <c r="WCH49" s="51"/>
      <c r="WCI49" s="51"/>
      <c r="WCJ49" s="51"/>
      <c r="WCK49" s="51"/>
      <c r="WCL49" s="51"/>
      <c r="WCM49" s="51"/>
      <c r="WCN49" s="51"/>
      <c r="WCO49" s="51"/>
      <c r="WCP49" s="51"/>
      <c r="WCQ49" s="51"/>
      <c r="WCR49" s="51"/>
      <c r="WCS49" s="51"/>
      <c r="WCT49" s="51"/>
      <c r="WCU49" s="51"/>
      <c r="WCV49" s="51"/>
      <c r="WCW49" s="51"/>
      <c r="WCX49" s="51"/>
      <c r="WCY49" s="51"/>
      <c r="WCZ49" s="51"/>
      <c r="WDA49" s="51"/>
      <c r="WDB49" s="51"/>
      <c r="WDC49" s="51"/>
      <c r="WDD49" s="51"/>
      <c r="WDE49" s="51"/>
      <c r="WDF49" s="51"/>
      <c r="WDG49" s="51"/>
      <c r="WDH49" s="51"/>
      <c r="WDI49" s="51"/>
      <c r="WDJ49" s="51"/>
      <c r="WDK49" s="51"/>
      <c r="WDL49" s="51"/>
      <c r="WDM49" s="51"/>
      <c r="WDN49" s="51"/>
      <c r="WDO49" s="51"/>
      <c r="WDP49" s="51"/>
      <c r="WDQ49" s="51"/>
      <c r="WDR49" s="51"/>
      <c r="WDS49" s="51"/>
      <c r="WDT49" s="51"/>
      <c r="WDU49" s="51"/>
      <c r="WDV49" s="51"/>
      <c r="WDW49" s="51"/>
      <c r="WDX49" s="51"/>
      <c r="WDY49" s="51"/>
      <c r="WDZ49" s="51"/>
      <c r="WEA49" s="51"/>
      <c r="WEB49" s="51"/>
      <c r="WEC49" s="51"/>
      <c r="WED49" s="51"/>
      <c r="WEE49" s="51"/>
      <c r="WEF49" s="51"/>
      <c r="WEG49" s="51"/>
      <c r="WEH49" s="51"/>
      <c r="WEI49" s="51"/>
      <c r="WEJ49" s="51"/>
      <c r="WEK49" s="51"/>
      <c r="WEL49" s="51"/>
      <c r="WEM49" s="51"/>
      <c r="WEN49" s="51"/>
      <c r="WEO49" s="51"/>
      <c r="WEP49" s="51"/>
      <c r="WEQ49" s="51"/>
      <c r="WER49" s="51"/>
      <c r="WES49" s="51"/>
      <c r="WET49" s="51"/>
      <c r="WEU49" s="51"/>
      <c r="WEV49" s="51"/>
      <c r="WEW49" s="51"/>
      <c r="WEX49" s="51"/>
      <c r="WEY49" s="51"/>
      <c r="WEZ49" s="51"/>
      <c r="WFA49" s="51"/>
      <c r="WFB49" s="51"/>
      <c r="WFC49" s="51"/>
      <c r="WFD49" s="51"/>
      <c r="WFE49" s="51"/>
      <c r="WFF49" s="51"/>
      <c r="WFG49" s="51"/>
      <c r="WFH49" s="51"/>
      <c r="WFI49" s="51"/>
      <c r="WFJ49" s="51"/>
      <c r="WFK49" s="51"/>
      <c r="WFL49" s="51"/>
      <c r="WFM49" s="51"/>
      <c r="WFN49" s="51"/>
      <c r="WFO49" s="51"/>
      <c r="WFP49" s="51"/>
      <c r="WFQ49" s="51"/>
      <c r="WFR49" s="51"/>
      <c r="WFS49" s="51"/>
      <c r="WFT49" s="51"/>
      <c r="WFU49" s="51"/>
      <c r="WFV49" s="51"/>
      <c r="WFW49" s="51"/>
      <c r="WFX49" s="51"/>
      <c r="WFY49" s="51"/>
      <c r="WFZ49" s="51"/>
      <c r="WGA49" s="51"/>
      <c r="WGB49" s="51"/>
      <c r="WGC49" s="51"/>
      <c r="WGD49" s="51"/>
      <c r="WGE49" s="51"/>
      <c r="WGF49" s="51"/>
      <c r="WGG49" s="51"/>
      <c r="WGH49" s="51"/>
      <c r="WGI49" s="51"/>
      <c r="WGJ49" s="51"/>
      <c r="WGK49" s="51"/>
      <c r="WGL49" s="51"/>
      <c r="WGM49" s="51"/>
      <c r="WGN49" s="51"/>
      <c r="WGO49" s="51"/>
      <c r="WGP49" s="51"/>
      <c r="WGQ49" s="51"/>
      <c r="WGR49" s="51"/>
      <c r="WGS49" s="51"/>
      <c r="WGT49" s="51"/>
      <c r="WGU49" s="51"/>
      <c r="WGV49" s="51"/>
      <c r="WGW49" s="51"/>
      <c r="WGX49" s="51"/>
      <c r="WGY49" s="51"/>
      <c r="WGZ49" s="51"/>
      <c r="WHA49" s="51"/>
      <c r="WHB49" s="51"/>
      <c r="WHC49" s="51"/>
      <c r="WHD49" s="51"/>
      <c r="WHE49" s="51"/>
      <c r="WHF49" s="51"/>
      <c r="WHG49" s="51"/>
      <c r="WHH49" s="51"/>
      <c r="WHI49" s="51"/>
      <c r="WHJ49" s="51"/>
      <c r="WHK49" s="51"/>
      <c r="WHL49" s="51"/>
      <c r="WHM49" s="51"/>
      <c r="WHN49" s="51"/>
      <c r="WHO49" s="51"/>
      <c r="WHP49" s="51"/>
      <c r="WHQ49" s="51"/>
      <c r="WHR49" s="51"/>
      <c r="WHS49" s="51"/>
      <c r="WHT49" s="51"/>
      <c r="WHU49" s="51"/>
      <c r="WHV49" s="51"/>
      <c r="WHW49" s="51"/>
      <c r="WHX49" s="51"/>
      <c r="WHY49" s="51"/>
      <c r="WHZ49" s="51"/>
      <c r="WIA49" s="51"/>
      <c r="WIB49" s="51"/>
      <c r="WIC49" s="51"/>
      <c r="WID49" s="51"/>
      <c r="WIE49" s="51"/>
      <c r="WIF49" s="51"/>
      <c r="WIG49" s="51"/>
      <c r="WIH49" s="51"/>
      <c r="WII49" s="51"/>
      <c r="WIJ49" s="51"/>
      <c r="WIK49" s="51"/>
      <c r="WIL49" s="51"/>
      <c r="WIM49" s="51"/>
      <c r="WIN49" s="51"/>
      <c r="WIO49" s="51"/>
      <c r="WIP49" s="51"/>
      <c r="WIQ49" s="51"/>
      <c r="WIR49" s="51"/>
      <c r="WIS49" s="51"/>
      <c r="WIT49" s="51"/>
      <c r="WIU49" s="51"/>
      <c r="WIV49" s="51"/>
      <c r="WIW49" s="51"/>
      <c r="WIX49" s="51"/>
      <c r="WIY49" s="51"/>
      <c r="WIZ49" s="51"/>
      <c r="WJA49" s="51"/>
      <c r="WJB49" s="51"/>
      <c r="WJC49" s="51"/>
      <c r="WJD49" s="51"/>
      <c r="WJE49" s="51"/>
      <c r="WJF49" s="51"/>
      <c r="WJG49" s="51"/>
      <c r="WJH49" s="51"/>
      <c r="WJI49" s="51"/>
      <c r="WJJ49" s="51"/>
      <c r="WJK49" s="51"/>
      <c r="WJL49" s="51"/>
      <c r="WJM49" s="51"/>
      <c r="WJN49" s="51"/>
      <c r="WJO49" s="51"/>
      <c r="WJP49" s="51"/>
      <c r="WJQ49" s="51"/>
      <c r="WJR49" s="51"/>
      <c r="WJS49" s="51"/>
      <c r="WJT49" s="51"/>
      <c r="WJU49" s="51"/>
      <c r="WJV49" s="51"/>
      <c r="WJW49" s="51"/>
      <c r="WJX49" s="51"/>
      <c r="WJY49" s="51"/>
      <c r="WJZ49" s="51"/>
      <c r="WKA49" s="51"/>
      <c r="WKB49" s="51"/>
      <c r="WKC49" s="51"/>
      <c r="WKD49" s="51"/>
      <c r="WKE49" s="51"/>
      <c r="WKF49" s="51"/>
      <c r="WKG49" s="51"/>
      <c r="WKH49" s="51"/>
      <c r="WKI49" s="51"/>
      <c r="WKJ49" s="51"/>
      <c r="WKK49" s="51"/>
      <c r="WKL49" s="51"/>
      <c r="WKM49" s="51"/>
      <c r="WKN49" s="51"/>
      <c r="WKO49" s="51"/>
      <c r="WKP49" s="51"/>
      <c r="WKQ49" s="51"/>
      <c r="WKR49" s="51"/>
      <c r="WKS49" s="51"/>
      <c r="WKT49" s="51"/>
      <c r="WKU49" s="51"/>
      <c r="WKV49" s="51"/>
      <c r="WKW49" s="51"/>
      <c r="WKX49" s="51"/>
      <c r="WKY49" s="51"/>
      <c r="WKZ49" s="51"/>
      <c r="WLA49" s="51"/>
      <c r="WLB49" s="51"/>
      <c r="WLC49" s="51"/>
      <c r="WLD49" s="51"/>
      <c r="WLE49" s="51"/>
      <c r="WLF49" s="51"/>
      <c r="WLG49" s="51"/>
      <c r="WLH49" s="51"/>
      <c r="WLI49" s="51"/>
      <c r="WLJ49" s="51"/>
      <c r="WLK49" s="51"/>
      <c r="WLL49" s="51"/>
      <c r="WLM49" s="51"/>
      <c r="WLN49" s="51"/>
      <c r="WLO49" s="51"/>
      <c r="WLP49" s="51"/>
      <c r="WLQ49" s="51"/>
      <c r="WLR49" s="51"/>
      <c r="WLS49" s="51"/>
      <c r="WLT49" s="51"/>
      <c r="WLU49" s="51"/>
      <c r="WLV49" s="51"/>
      <c r="WLW49" s="51"/>
      <c r="WLX49" s="51"/>
      <c r="WLY49" s="51"/>
      <c r="WLZ49" s="51"/>
      <c r="WMA49" s="51"/>
      <c r="WMB49" s="51"/>
      <c r="WMC49" s="51"/>
      <c r="WMD49" s="51"/>
      <c r="WME49" s="51"/>
      <c r="WMF49" s="51"/>
      <c r="WMG49" s="51"/>
      <c r="WMH49" s="51"/>
      <c r="WMI49" s="51"/>
      <c r="WMJ49" s="51"/>
      <c r="WMK49" s="51"/>
      <c r="WML49" s="51"/>
      <c r="WMM49" s="51"/>
      <c r="WMN49" s="51"/>
      <c r="WMO49" s="51"/>
      <c r="WMP49" s="51"/>
      <c r="WMQ49" s="51"/>
      <c r="WMR49" s="51"/>
      <c r="WMS49" s="51"/>
      <c r="WMT49" s="51"/>
      <c r="WMU49" s="51"/>
      <c r="WMV49" s="51"/>
      <c r="WMW49" s="51"/>
      <c r="WMX49" s="51"/>
      <c r="WMY49" s="51"/>
      <c r="WMZ49" s="51"/>
      <c r="WNA49" s="51"/>
      <c r="WNB49" s="51"/>
      <c r="WNC49" s="51"/>
      <c r="WND49" s="51"/>
      <c r="WNE49" s="51"/>
      <c r="WNF49" s="51"/>
      <c r="WNG49" s="51"/>
      <c r="WNH49" s="51"/>
      <c r="WNI49" s="51"/>
      <c r="WNJ49" s="51"/>
      <c r="WNK49" s="51"/>
      <c r="WNL49" s="51"/>
      <c r="WNM49" s="51"/>
      <c r="WNN49" s="51"/>
      <c r="WNO49" s="51"/>
      <c r="WNP49" s="51"/>
      <c r="WNQ49" s="51"/>
      <c r="WNR49" s="51"/>
      <c r="WNS49" s="51"/>
      <c r="WNT49" s="51"/>
      <c r="WNU49" s="51"/>
      <c r="WNV49" s="51"/>
      <c r="WNW49" s="51"/>
      <c r="WNX49" s="51"/>
      <c r="WNY49" s="51"/>
      <c r="WNZ49" s="51"/>
      <c r="WOA49" s="51"/>
      <c r="WOB49" s="51"/>
      <c r="WOC49" s="51"/>
      <c r="WOD49" s="51"/>
      <c r="WOE49" s="51"/>
      <c r="WOF49" s="51"/>
      <c r="WOG49" s="51"/>
      <c r="WOH49" s="51"/>
      <c r="WOI49" s="51"/>
      <c r="WOJ49" s="51"/>
      <c r="WOK49" s="51"/>
      <c r="WOL49" s="51"/>
      <c r="WOM49" s="51"/>
      <c r="WON49" s="51"/>
      <c r="WOO49" s="51"/>
      <c r="WOP49" s="51"/>
      <c r="WOQ49" s="51"/>
      <c r="WOR49" s="51"/>
      <c r="WOS49" s="51"/>
      <c r="WOT49" s="51"/>
      <c r="WOU49" s="51"/>
      <c r="WOV49" s="51"/>
      <c r="WOW49" s="51"/>
      <c r="WOX49" s="51"/>
      <c r="WOY49" s="51"/>
      <c r="WOZ49" s="51"/>
      <c r="WPA49" s="51"/>
      <c r="WPB49" s="51"/>
      <c r="WPC49" s="51"/>
      <c r="WPD49" s="51"/>
      <c r="WPE49" s="51"/>
      <c r="WPF49" s="51"/>
      <c r="WPG49" s="51"/>
      <c r="WPH49" s="51"/>
      <c r="WPI49" s="51"/>
      <c r="WPJ49" s="51"/>
      <c r="WPK49" s="51"/>
      <c r="WPL49" s="51"/>
      <c r="WPM49" s="51"/>
      <c r="WPN49" s="51"/>
      <c r="WPO49" s="51"/>
      <c r="WPP49" s="51"/>
      <c r="WPQ49" s="51"/>
      <c r="WPR49" s="51"/>
      <c r="WPS49" s="51"/>
      <c r="WPT49" s="51"/>
      <c r="WPU49" s="51"/>
      <c r="WPV49" s="51"/>
      <c r="WPW49" s="51"/>
      <c r="WPX49" s="51"/>
      <c r="WPY49" s="51"/>
      <c r="WPZ49" s="51"/>
      <c r="WQA49" s="51"/>
      <c r="WQB49" s="51"/>
      <c r="WQC49" s="51"/>
      <c r="WQD49" s="51"/>
      <c r="WQE49" s="51"/>
      <c r="WQF49" s="51"/>
      <c r="WQG49" s="51"/>
      <c r="WQH49" s="51"/>
      <c r="WQI49" s="51"/>
      <c r="WQJ49" s="51"/>
      <c r="WQK49" s="51"/>
      <c r="WQL49" s="51"/>
      <c r="WQM49" s="51"/>
      <c r="WQN49" s="51"/>
      <c r="WQO49" s="51"/>
      <c r="WQP49" s="51"/>
      <c r="WQQ49" s="51"/>
      <c r="WQR49" s="51"/>
      <c r="WQS49" s="51"/>
      <c r="WQT49" s="51"/>
      <c r="WQU49" s="51"/>
      <c r="WQV49" s="51"/>
      <c r="WQW49" s="51"/>
      <c r="WQX49" s="51"/>
      <c r="WQY49" s="51"/>
      <c r="WQZ49" s="51"/>
      <c r="WRA49" s="51"/>
      <c r="WRB49" s="51"/>
      <c r="WRC49" s="51"/>
      <c r="WRD49" s="51"/>
      <c r="WRE49" s="51"/>
      <c r="WRF49" s="51"/>
      <c r="WRG49" s="51"/>
      <c r="WRH49" s="51"/>
      <c r="WRI49" s="51"/>
      <c r="WRJ49" s="51"/>
      <c r="WRK49" s="51"/>
      <c r="WRL49" s="51"/>
      <c r="WRM49" s="51"/>
      <c r="WRN49" s="51"/>
      <c r="WRO49" s="51"/>
      <c r="WRP49" s="51"/>
      <c r="WRQ49" s="51"/>
      <c r="WRR49" s="51"/>
      <c r="WRS49" s="51"/>
      <c r="WRT49" s="51"/>
      <c r="WRU49" s="51"/>
      <c r="WRV49" s="51"/>
      <c r="WRW49" s="51"/>
      <c r="WRX49" s="51"/>
      <c r="WRY49" s="51"/>
      <c r="WRZ49" s="51"/>
      <c r="WSA49" s="51"/>
      <c r="WSB49" s="51"/>
      <c r="WSC49" s="51"/>
      <c r="WSD49" s="51"/>
      <c r="WSE49" s="51"/>
      <c r="WSF49" s="51"/>
      <c r="WSG49" s="51"/>
      <c r="WSH49" s="51"/>
      <c r="WSI49" s="51"/>
      <c r="WSJ49" s="51"/>
      <c r="WSK49" s="51"/>
      <c r="WSL49" s="51"/>
      <c r="WSM49" s="51"/>
      <c r="WSN49" s="51"/>
      <c r="WSO49" s="51"/>
      <c r="WSP49" s="51"/>
      <c r="WSQ49" s="51"/>
      <c r="WSR49" s="51"/>
      <c r="WSS49" s="51"/>
      <c r="WST49" s="51"/>
      <c r="WSU49" s="51"/>
      <c r="WSV49" s="51"/>
      <c r="WSW49" s="51"/>
      <c r="WSX49" s="51"/>
      <c r="WSY49" s="51"/>
      <c r="WSZ49" s="51"/>
      <c r="WTA49" s="51"/>
      <c r="WTB49" s="51"/>
      <c r="WTC49" s="51"/>
      <c r="WTD49" s="51"/>
      <c r="WTE49" s="51"/>
      <c r="WTF49" s="51"/>
      <c r="WTG49" s="51"/>
      <c r="WTH49" s="51"/>
      <c r="WTI49" s="51"/>
      <c r="WTJ49" s="51"/>
      <c r="WTK49" s="51"/>
      <c r="WTL49" s="51"/>
      <c r="WTM49" s="51"/>
      <c r="WTN49" s="51"/>
      <c r="WTO49" s="51"/>
      <c r="WTP49" s="51"/>
      <c r="WTQ49" s="51"/>
      <c r="WTR49" s="51"/>
      <c r="WTS49" s="51"/>
      <c r="WTT49" s="51"/>
      <c r="WTU49" s="51"/>
      <c r="WTV49" s="51"/>
      <c r="WTW49" s="51"/>
      <c r="WTX49" s="51"/>
      <c r="WTY49" s="51"/>
      <c r="WTZ49" s="51"/>
      <c r="WUA49" s="51"/>
      <c r="WUB49" s="51"/>
      <c r="WUC49" s="51"/>
      <c r="WUD49" s="51"/>
      <c r="WUE49" s="51"/>
      <c r="WUF49" s="51"/>
      <c r="WUG49" s="51"/>
      <c r="WUH49" s="51"/>
      <c r="WUI49" s="51"/>
      <c r="WUJ49" s="51"/>
      <c r="WUK49" s="51"/>
      <c r="WUL49" s="51"/>
      <c r="WUM49" s="51"/>
      <c r="WUN49" s="51"/>
      <c r="WUO49" s="51"/>
      <c r="WUP49" s="51"/>
      <c r="WUQ49" s="51"/>
      <c r="WUR49" s="51"/>
      <c r="WUS49" s="51"/>
      <c r="WUT49" s="51"/>
      <c r="WUU49" s="51"/>
      <c r="WUV49" s="51"/>
      <c r="WUW49" s="51"/>
      <c r="WUX49" s="51"/>
      <c r="WUY49" s="51"/>
      <c r="WUZ49" s="51"/>
      <c r="WVA49" s="51"/>
      <c r="WVB49" s="51"/>
      <c r="WVC49" s="51"/>
      <c r="WVD49" s="51"/>
      <c r="WVE49" s="51"/>
      <c r="WVF49" s="51"/>
      <c r="WVG49" s="51"/>
      <c r="WVH49" s="51"/>
      <c r="WVI49" s="51"/>
      <c r="WVJ49" s="51"/>
      <c r="WVK49" s="51"/>
      <c r="WVL49" s="51"/>
      <c r="WVM49" s="51"/>
      <c r="WVN49" s="51"/>
      <c r="WVO49" s="51"/>
      <c r="WVP49" s="51"/>
      <c r="WVQ49" s="51"/>
      <c r="WVR49" s="51"/>
      <c r="WVS49" s="51"/>
      <c r="WVT49" s="51"/>
      <c r="WVU49" s="51"/>
      <c r="WVV49" s="51"/>
      <c r="WVW49" s="51"/>
      <c r="WVX49" s="51"/>
      <c r="WVY49" s="51"/>
      <c r="WVZ49" s="51"/>
      <c r="WWA49" s="51"/>
      <c r="WWB49" s="51"/>
      <c r="WWC49" s="51"/>
      <c r="WWD49" s="51"/>
      <c r="WWE49" s="51"/>
      <c r="WWF49" s="51"/>
      <c r="WWG49" s="51"/>
      <c r="WWH49" s="51"/>
      <c r="WWI49" s="51"/>
      <c r="WWJ49" s="51"/>
      <c r="WWK49" s="51"/>
      <c r="WWL49" s="51"/>
      <c r="WWM49" s="51"/>
      <c r="WWN49" s="51"/>
      <c r="WWO49" s="51"/>
      <c r="WWP49" s="51"/>
      <c r="WWQ49" s="51"/>
      <c r="WWR49" s="51"/>
      <c r="WWS49" s="51"/>
      <c r="WWT49" s="51"/>
      <c r="WWU49" s="51"/>
      <c r="WWV49" s="51"/>
      <c r="WWW49" s="51"/>
      <c r="WWX49" s="51"/>
      <c r="WWY49" s="51"/>
      <c r="WWZ49" s="51"/>
      <c r="WXA49" s="51"/>
      <c r="WXB49" s="51"/>
      <c r="WXC49" s="51"/>
      <c r="WXD49" s="51"/>
      <c r="WXE49" s="51"/>
      <c r="WXF49" s="51"/>
      <c r="WXG49" s="51"/>
      <c r="WXH49" s="51"/>
      <c r="WXI49" s="51"/>
      <c r="WXJ49" s="51"/>
      <c r="WXK49" s="51"/>
      <c r="WXL49" s="51"/>
      <c r="WXM49" s="51"/>
      <c r="WXN49" s="51"/>
      <c r="WXO49" s="51"/>
      <c r="WXP49" s="51"/>
      <c r="WXQ49" s="51"/>
      <c r="WXR49" s="51"/>
      <c r="WXS49" s="51"/>
      <c r="WXT49" s="51"/>
      <c r="WXU49" s="51"/>
      <c r="WXV49" s="51"/>
      <c r="WXW49" s="51"/>
      <c r="WXX49" s="51"/>
      <c r="WXY49" s="51"/>
      <c r="WXZ49" s="51"/>
      <c r="WYA49" s="51"/>
      <c r="WYB49" s="51"/>
      <c r="WYC49" s="51"/>
      <c r="WYD49" s="51"/>
      <c r="WYE49" s="51"/>
      <c r="WYF49" s="51"/>
      <c r="WYG49" s="51"/>
      <c r="WYH49" s="51"/>
      <c r="WYI49" s="51"/>
      <c r="WYJ49" s="51"/>
      <c r="WYK49" s="51"/>
      <c r="WYL49" s="51"/>
      <c r="WYM49" s="51"/>
      <c r="WYN49" s="51"/>
      <c r="WYO49" s="51"/>
      <c r="WYP49" s="51"/>
      <c r="WYQ49" s="51"/>
      <c r="WYR49" s="51"/>
      <c r="WYS49" s="51"/>
      <c r="WYT49" s="51"/>
      <c r="WYU49" s="51"/>
      <c r="WYV49" s="51"/>
      <c r="WYW49" s="51"/>
      <c r="WYX49" s="51"/>
      <c r="WYY49" s="51"/>
      <c r="WYZ49" s="51"/>
      <c r="WZA49" s="51"/>
      <c r="WZB49" s="51"/>
      <c r="WZC49" s="51"/>
      <c r="WZD49" s="51"/>
      <c r="WZE49" s="51"/>
      <c r="WZF49" s="51"/>
      <c r="WZG49" s="51"/>
      <c r="WZH49" s="51"/>
      <c r="WZI49" s="51"/>
      <c r="WZJ49" s="51"/>
      <c r="WZK49" s="51"/>
      <c r="WZL49" s="51"/>
      <c r="WZM49" s="51"/>
      <c r="WZN49" s="51"/>
      <c r="WZO49" s="51"/>
      <c r="WZP49" s="51"/>
      <c r="WZQ49" s="51"/>
      <c r="WZR49" s="51"/>
      <c r="WZS49" s="51"/>
      <c r="WZT49" s="51"/>
      <c r="WZU49" s="51"/>
      <c r="WZV49" s="51"/>
      <c r="WZW49" s="51"/>
      <c r="WZX49" s="51"/>
      <c r="WZY49" s="51"/>
      <c r="WZZ49" s="51"/>
      <c r="XAA49" s="51"/>
      <c r="XAB49" s="51"/>
      <c r="XAC49" s="51"/>
      <c r="XAD49" s="51"/>
      <c r="XAE49" s="51"/>
      <c r="XAF49" s="51"/>
      <c r="XAG49" s="51"/>
      <c r="XAH49" s="51"/>
      <c r="XAI49" s="51"/>
      <c r="XAJ49" s="51"/>
      <c r="XAK49" s="51"/>
      <c r="XAL49" s="51"/>
      <c r="XAM49" s="51"/>
      <c r="XAN49" s="51"/>
      <c r="XAO49" s="51"/>
      <c r="XAP49" s="51"/>
      <c r="XAQ49" s="51"/>
      <c r="XAR49" s="51"/>
      <c r="XAS49" s="51"/>
      <c r="XAT49" s="51"/>
      <c r="XAU49" s="51"/>
      <c r="XAV49" s="51"/>
      <c r="XAW49" s="51"/>
      <c r="XAX49" s="51"/>
      <c r="XAY49" s="51"/>
      <c r="XAZ49" s="51"/>
      <c r="XBA49" s="51"/>
      <c r="XBB49" s="51"/>
      <c r="XBC49" s="51"/>
      <c r="XBD49" s="51"/>
      <c r="XBE49" s="51"/>
      <c r="XBF49" s="51"/>
      <c r="XBG49" s="51"/>
      <c r="XBH49" s="51"/>
      <c r="XBI49" s="51"/>
      <c r="XBJ49" s="51"/>
      <c r="XBK49" s="51"/>
      <c r="XBL49" s="51"/>
      <c r="XBM49" s="51"/>
      <c r="XBN49" s="51"/>
      <c r="XBO49" s="51"/>
      <c r="XBP49" s="51"/>
      <c r="XBQ49" s="51"/>
      <c r="XBR49" s="51"/>
      <c r="XBS49" s="51"/>
      <c r="XBT49" s="51"/>
      <c r="XBU49" s="51"/>
      <c r="XBV49" s="51"/>
      <c r="XBW49" s="51"/>
      <c r="XBX49" s="51"/>
      <c r="XBY49" s="51"/>
      <c r="XBZ49" s="51"/>
      <c r="XCA49" s="51"/>
      <c r="XCB49" s="51"/>
      <c r="XCC49" s="51"/>
      <c r="XCD49" s="51"/>
      <c r="XCE49" s="51"/>
      <c r="XCF49" s="51"/>
      <c r="XCG49" s="51"/>
      <c r="XCH49" s="51"/>
      <c r="XCI49" s="51"/>
      <c r="XCJ49" s="51"/>
      <c r="XCK49" s="51"/>
      <c r="XCL49" s="51"/>
      <c r="XCM49" s="51"/>
      <c r="XCN49" s="51"/>
      <c r="XCO49" s="51"/>
      <c r="XCP49" s="51"/>
      <c r="XCQ49" s="51"/>
      <c r="XCR49" s="51"/>
      <c r="XCS49" s="51"/>
      <c r="XCT49" s="51"/>
      <c r="XCU49" s="51"/>
      <c r="XCV49" s="51"/>
      <c r="XCW49" s="51"/>
      <c r="XCX49" s="51"/>
      <c r="XCY49" s="51"/>
      <c r="XCZ49" s="51"/>
      <c r="XDA49" s="51"/>
      <c r="XDB49" s="51"/>
      <c r="XDC49" s="51"/>
      <c r="XDD49" s="51"/>
      <c r="XDE49" s="51"/>
      <c r="XDF49" s="51"/>
      <c r="XDG49" s="51"/>
      <c r="XDH49" s="51"/>
      <c r="XDI49" s="51"/>
      <c r="XDJ49" s="51"/>
      <c r="XDK49" s="51"/>
      <c r="XDL49" s="51"/>
      <c r="XDM49" s="51"/>
      <c r="XDN49" s="51"/>
      <c r="XDO49" s="51"/>
      <c r="XDP49" s="51"/>
      <c r="XDQ49" s="51"/>
      <c r="XDR49" s="51"/>
      <c r="XDS49" s="51"/>
      <c r="XDT49" s="51"/>
      <c r="XDU49" s="51"/>
      <c r="XDV49" s="51"/>
      <c r="XDW49" s="51"/>
      <c r="XDX49" s="51"/>
      <c r="XDY49" s="51"/>
      <c r="XDZ49" s="51"/>
      <c r="XEA49" s="51"/>
      <c r="XEB49" s="51"/>
      <c r="XEC49" s="51"/>
      <c r="XED49" s="51"/>
      <c r="XEE49" s="51"/>
      <c r="XEF49" s="51"/>
      <c r="XEG49" s="51"/>
      <c r="XEH49" s="51"/>
      <c r="XEI49" s="51"/>
      <c r="XEJ49" s="51"/>
      <c r="XEK49" s="51"/>
      <c r="XEL49" s="51"/>
      <c r="XEM49" s="51"/>
      <c r="XEN49" s="51"/>
      <c r="XEO49" s="51"/>
      <c r="XEP49" s="51"/>
      <c r="XEQ49" s="51"/>
      <c r="XER49" s="51"/>
      <c r="XES49" s="51"/>
      <c r="XET49" s="51"/>
      <c r="XEU49" s="51"/>
      <c r="XEV49" s="51"/>
      <c r="XEW49" s="51"/>
      <c r="XEX49" s="51"/>
      <c r="XEY49" s="51"/>
      <c r="XEZ49" s="51"/>
      <c r="XFA49" s="51"/>
      <c r="XFB49" s="51"/>
      <c r="XFC49" s="51"/>
      <c r="XFD49" s="51"/>
    </row>
    <row r="50" ht="15" customHeight="1" spans="1:3">
      <c r="A50" s="64" t="s">
        <v>1343</v>
      </c>
      <c r="B50" s="63" t="s">
        <v>1518</v>
      </c>
      <c r="C50" s="69">
        <v>10</v>
      </c>
    </row>
    <row r="51" ht="15" customHeight="1" spans="1:3">
      <c r="A51" s="64"/>
      <c r="B51" s="61" t="s">
        <v>1519</v>
      </c>
      <c r="C51" s="65">
        <v>15</v>
      </c>
    </row>
    <row r="52" ht="15" customHeight="1" spans="1:3">
      <c r="A52" s="64"/>
      <c r="B52" s="61" t="s">
        <v>1520</v>
      </c>
      <c r="C52" s="62">
        <v>5</v>
      </c>
    </row>
    <row r="53" ht="30" customHeight="1" spans="1:3">
      <c r="A53" s="64"/>
      <c r="B53" s="61" t="s">
        <v>1521</v>
      </c>
      <c r="C53" s="62">
        <v>25</v>
      </c>
    </row>
    <row r="54" ht="15" customHeight="1" spans="1:3">
      <c r="A54" s="67" t="s">
        <v>1522</v>
      </c>
      <c r="B54" s="61" t="s">
        <v>1523</v>
      </c>
      <c r="C54" s="69">
        <v>20</v>
      </c>
    </row>
    <row r="55" ht="15" customHeight="1" spans="1:16384">
      <c r="A55" s="60" t="s">
        <v>1524</v>
      </c>
      <c r="B55" s="63" t="s">
        <v>1525</v>
      </c>
      <c r="C55" s="62">
        <v>5</v>
      </c>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c r="IW55" s="49"/>
      <c r="IX55" s="49"/>
      <c r="IY55" s="49"/>
      <c r="IZ55" s="49"/>
      <c r="JA55" s="49"/>
      <c r="JB55" s="49"/>
      <c r="JC55" s="49"/>
      <c r="JD55" s="49"/>
      <c r="JE55" s="49"/>
      <c r="JF55" s="49"/>
      <c r="JG55" s="49"/>
      <c r="JH55" s="49"/>
      <c r="JI55" s="49"/>
      <c r="JJ55" s="49"/>
      <c r="JK55" s="49"/>
      <c r="JL55" s="49"/>
      <c r="JM55" s="49"/>
      <c r="JN55" s="49"/>
      <c r="JO55" s="49"/>
      <c r="JP55" s="49"/>
      <c r="JQ55" s="49"/>
      <c r="JR55" s="49"/>
      <c r="JS55" s="49"/>
      <c r="JT55" s="49"/>
      <c r="JU55" s="49"/>
      <c r="JV55" s="49"/>
      <c r="JW55" s="49"/>
      <c r="JX55" s="49"/>
      <c r="JY55" s="49"/>
      <c r="JZ55" s="49"/>
      <c r="KA55" s="49"/>
      <c r="KB55" s="49"/>
      <c r="KC55" s="49"/>
      <c r="KD55" s="49"/>
      <c r="KE55" s="49"/>
      <c r="KF55" s="49"/>
      <c r="KG55" s="49"/>
      <c r="KH55" s="49"/>
      <c r="KI55" s="49"/>
      <c r="KJ55" s="49"/>
      <c r="KK55" s="49"/>
      <c r="KL55" s="49"/>
      <c r="KM55" s="49"/>
      <c r="KN55" s="49"/>
      <c r="KO55" s="49"/>
      <c r="KP55" s="49"/>
      <c r="KQ55" s="49"/>
      <c r="KR55" s="49"/>
      <c r="KS55" s="49"/>
      <c r="KT55" s="49"/>
      <c r="KU55" s="49"/>
      <c r="KV55" s="49"/>
      <c r="KW55" s="49"/>
      <c r="KX55" s="49"/>
      <c r="KY55" s="49"/>
      <c r="KZ55" s="49"/>
      <c r="LA55" s="49"/>
      <c r="LB55" s="49"/>
      <c r="LC55" s="49"/>
      <c r="LD55" s="49"/>
      <c r="LE55" s="49"/>
      <c r="LF55" s="49"/>
      <c r="LG55" s="49"/>
      <c r="LH55" s="49"/>
      <c r="LI55" s="49"/>
      <c r="LJ55" s="49"/>
      <c r="LK55" s="49"/>
      <c r="LL55" s="49"/>
      <c r="LM55" s="49"/>
      <c r="LN55" s="49"/>
      <c r="LO55" s="49"/>
      <c r="LP55" s="49"/>
      <c r="LQ55" s="49"/>
      <c r="LR55" s="49"/>
      <c r="LS55" s="49"/>
      <c r="LT55" s="49"/>
      <c r="LU55" s="49"/>
      <c r="LV55" s="49"/>
      <c r="LW55" s="49"/>
      <c r="LX55" s="49"/>
      <c r="LY55" s="49"/>
      <c r="LZ55" s="49"/>
      <c r="MA55" s="49"/>
      <c r="MB55" s="49"/>
      <c r="MC55" s="49"/>
      <c r="MD55" s="49"/>
      <c r="ME55" s="49"/>
      <c r="MF55" s="49"/>
      <c r="MG55" s="49"/>
      <c r="MH55" s="49"/>
      <c r="MI55" s="49"/>
      <c r="MJ55" s="49"/>
      <c r="MK55" s="49"/>
      <c r="ML55" s="49"/>
      <c r="MM55" s="49"/>
      <c r="MN55" s="49"/>
      <c r="MO55" s="49"/>
      <c r="MP55" s="49"/>
      <c r="MQ55" s="49"/>
      <c r="MR55" s="49"/>
      <c r="MS55" s="49"/>
      <c r="MT55" s="49"/>
      <c r="MU55" s="49"/>
      <c r="MV55" s="49"/>
      <c r="MW55" s="49"/>
      <c r="MX55" s="49"/>
      <c r="MY55" s="49"/>
      <c r="MZ55" s="49"/>
      <c r="NA55" s="49"/>
      <c r="NB55" s="49"/>
      <c r="NC55" s="49"/>
      <c r="ND55" s="49"/>
      <c r="NE55" s="49"/>
      <c r="NF55" s="49"/>
      <c r="NG55" s="49"/>
      <c r="NH55" s="49"/>
      <c r="NI55" s="49"/>
      <c r="NJ55" s="49"/>
      <c r="NK55" s="49"/>
      <c r="NL55" s="49"/>
      <c r="NM55" s="49"/>
      <c r="NN55" s="49"/>
      <c r="NO55" s="49"/>
      <c r="NP55" s="49"/>
      <c r="NQ55" s="49"/>
      <c r="NR55" s="49"/>
      <c r="NS55" s="49"/>
      <c r="NT55" s="49"/>
      <c r="NU55" s="49"/>
      <c r="NV55" s="49"/>
      <c r="NW55" s="49"/>
      <c r="NX55" s="49"/>
      <c r="NY55" s="49"/>
      <c r="NZ55" s="49"/>
      <c r="OA55" s="49"/>
      <c r="OB55" s="49"/>
      <c r="OC55" s="49"/>
      <c r="OD55" s="49"/>
      <c r="OE55" s="49"/>
      <c r="OF55" s="49"/>
      <c r="OG55" s="49"/>
      <c r="OH55" s="49"/>
      <c r="OI55" s="49"/>
      <c r="OJ55" s="49"/>
      <c r="OK55" s="49"/>
      <c r="OL55" s="49"/>
      <c r="OM55" s="49"/>
      <c r="ON55" s="49"/>
      <c r="OO55" s="49"/>
      <c r="OP55" s="49"/>
      <c r="OQ55" s="49"/>
      <c r="OR55" s="49"/>
      <c r="OS55" s="49"/>
      <c r="OT55" s="49"/>
      <c r="OU55" s="49"/>
      <c r="OV55" s="49"/>
      <c r="OW55" s="49"/>
      <c r="OX55" s="49"/>
      <c r="OY55" s="49"/>
      <c r="OZ55" s="49"/>
      <c r="PA55" s="49"/>
      <c r="PB55" s="49"/>
      <c r="PC55" s="49"/>
      <c r="PD55" s="49"/>
      <c r="PE55" s="49"/>
      <c r="PF55" s="49"/>
      <c r="PG55" s="49"/>
      <c r="PH55" s="49"/>
      <c r="PI55" s="49"/>
      <c r="PJ55" s="49"/>
      <c r="PK55" s="49"/>
      <c r="PL55" s="49"/>
      <c r="PM55" s="49"/>
      <c r="PN55" s="49"/>
      <c r="PO55" s="49"/>
      <c r="PP55" s="49"/>
      <c r="PQ55" s="49"/>
      <c r="PR55" s="49"/>
      <c r="PS55" s="49"/>
      <c r="PT55" s="49"/>
      <c r="PU55" s="49"/>
      <c r="PV55" s="49"/>
      <c r="PW55" s="49"/>
      <c r="PX55" s="49"/>
      <c r="PY55" s="49"/>
      <c r="PZ55" s="49"/>
      <c r="QA55" s="49"/>
      <c r="QB55" s="49"/>
      <c r="QC55" s="49"/>
      <c r="QD55" s="49"/>
      <c r="QE55" s="49"/>
      <c r="QF55" s="49"/>
      <c r="QG55" s="49"/>
      <c r="QH55" s="49"/>
      <c r="QI55" s="49"/>
      <c r="QJ55" s="49"/>
      <c r="QK55" s="49"/>
      <c r="QL55" s="49"/>
      <c r="QM55" s="49"/>
      <c r="QN55" s="49"/>
      <c r="QO55" s="49"/>
      <c r="QP55" s="49"/>
      <c r="QQ55" s="49"/>
      <c r="QR55" s="49"/>
      <c r="QS55" s="49"/>
      <c r="QT55" s="49"/>
      <c r="QU55" s="49"/>
      <c r="QV55" s="49"/>
      <c r="QW55" s="49"/>
      <c r="QX55" s="49"/>
      <c r="QY55" s="49"/>
      <c r="QZ55" s="49"/>
      <c r="RA55" s="49"/>
      <c r="RB55" s="49"/>
      <c r="RC55" s="49"/>
      <c r="RD55" s="49"/>
      <c r="RE55" s="49"/>
      <c r="RF55" s="49"/>
      <c r="RG55" s="49"/>
      <c r="RH55" s="49"/>
      <c r="RI55" s="49"/>
      <c r="RJ55" s="49"/>
      <c r="RK55" s="49"/>
      <c r="RL55" s="49"/>
      <c r="RM55" s="49"/>
      <c r="RN55" s="49"/>
      <c r="RO55" s="49"/>
      <c r="RP55" s="49"/>
      <c r="RQ55" s="49"/>
      <c r="RR55" s="49"/>
      <c r="RS55" s="49"/>
      <c r="RT55" s="49"/>
      <c r="RU55" s="49"/>
      <c r="RV55" s="49"/>
      <c r="RW55" s="49"/>
      <c r="RX55" s="49"/>
      <c r="RY55" s="49"/>
      <c r="RZ55" s="49"/>
      <c r="SA55" s="49"/>
      <c r="SB55" s="49"/>
      <c r="SC55" s="49"/>
      <c r="SD55" s="49"/>
      <c r="SE55" s="49"/>
      <c r="SF55" s="49"/>
      <c r="SG55" s="49"/>
      <c r="SH55" s="49"/>
      <c r="SI55" s="49"/>
      <c r="SJ55" s="49"/>
      <c r="SK55" s="49"/>
      <c r="SL55" s="49"/>
      <c r="SM55" s="49"/>
      <c r="SN55" s="49"/>
      <c r="SO55" s="49"/>
      <c r="SP55" s="49"/>
      <c r="SQ55" s="49"/>
      <c r="SR55" s="49"/>
      <c r="SS55" s="49"/>
      <c r="ST55" s="49"/>
      <c r="SU55" s="49"/>
      <c r="SV55" s="49"/>
      <c r="SW55" s="49"/>
      <c r="SX55" s="49"/>
      <c r="SY55" s="49"/>
      <c r="SZ55" s="49"/>
      <c r="TA55" s="49"/>
      <c r="TB55" s="49"/>
      <c r="TC55" s="49"/>
      <c r="TD55" s="49"/>
      <c r="TE55" s="49"/>
      <c r="TF55" s="49"/>
      <c r="TG55" s="49"/>
      <c r="TH55" s="49"/>
      <c r="TI55" s="49"/>
      <c r="TJ55" s="49"/>
      <c r="TK55" s="49"/>
      <c r="TL55" s="49"/>
      <c r="TM55" s="49"/>
      <c r="TN55" s="49"/>
      <c r="TO55" s="49"/>
      <c r="TP55" s="49"/>
      <c r="TQ55" s="49"/>
      <c r="TR55" s="49"/>
      <c r="TS55" s="49"/>
      <c r="TT55" s="49"/>
      <c r="TU55" s="49"/>
      <c r="TV55" s="49"/>
      <c r="TW55" s="49"/>
      <c r="TX55" s="49"/>
      <c r="TY55" s="49"/>
      <c r="TZ55" s="49"/>
      <c r="UA55" s="49"/>
      <c r="UB55" s="49"/>
      <c r="UC55" s="49"/>
      <c r="UD55" s="49"/>
      <c r="UE55" s="49"/>
      <c r="UF55" s="49"/>
      <c r="UG55" s="49"/>
      <c r="UH55" s="49"/>
      <c r="UI55" s="49"/>
      <c r="UJ55" s="49"/>
      <c r="UK55" s="49"/>
      <c r="UL55" s="49"/>
      <c r="UM55" s="49"/>
      <c r="UN55" s="49"/>
      <c r="UO55" s="49"/>
      <c r="UP55" s="49"/>
      <c r="UQ55" s="49"/>
      <c r="UR55" s="49"/>
      <c r="US55" s="49"/>
      <c r="UT55" s="49"/>
      <c r="UU55" s="49"/>
      <c r="UV55" s="49"/>
      <c r="UW55" s="49"/>
      <c r="UX55" s="49"/>
      <c r="UY55" s="49"/>
      <c r="UZ55" s="49"/>
      <c r="VA55" s="49"/>
      <c r="VB55" s="49"/>
      <c r="VC55" s="49"/>
      <c r="VD55" s="49"/>
      <c r="VE55" s="49"/>
      <c r="VF55" s="49"/>
      <c r="VG55" s="49"/>
      <c r="VH55" s="49"/>
      <c r="VI55" s="49"/>
      <c r="VJ55" s="49"/>
      <c r="VK55" s="49"/>
      <c r="VL55" s="49"/>
      <c r="VM55" s="49"/>
      <c r="VN55" s="49"/>
      <c r="VO55" s="49"/>
      <c r="VP55" s="49"/>
      <c r="VQ55" s="49"/>
      <c r="VR55" s="49"/>
      <c r="VS55" s="49"/>
      <c r="VT55" s="49"/>
      <c r="VU55" s="49"/>
      <c r="VV55" s="49"/>
      <c r="VW55" s="49"/>
      <c r="VX55" s="49"/>
      <c r="VY55" s="49"/>
      <c r="VZ55" s="49"/>
      <c r="WA55" s="49"/>
      <c r="WB55" s="49"/>
      <c r="WC55" s="49"/>
      <c r="WD55" s="49"/>
      <c r="WE55" s="49"/>
      <c r="WF55" s="49"/>
      <c r="WG55" s="49"/>
      <c r="WH55" s="49"/>
      <c r="WI55" s="49"/>
      <c r="WJ55" s="49"/>
      <c r="WK55" s="49"/>
      <c r="WL55" s="49"/>
      <c r="WM55" s="49"/>
      <c r="WN55" s="49"/>
      <c r="WO55" s="49"/>
      <c r="WP55" s="49"/>
      <c r="WQ55" s="49"/>
      <c r="WR55" s="49"/>
      <c r="WS55" s="49"/>
      <c r="WT55" s="49"/>
      <c r="WU55" s="49"/>
      <c r="WV55" s="49"/>
      <c r="WW55" s="49"/>
      <c r="WX55" s="49"/>
      <c r="WY55" s="49"/>
      <c r="WZ55" s="49"/>
      <c r="XA55" s="49"/>
      <c r="XB55" s="49"/>
      <c r="XC55" s="49"/>
      <c r="XD55" s="49"/>
      <c r="XE55" s="49"/>
      <c r="XF55" s="49"/>
      <c r="XG55" s="49"/>
      <c r="XH55" s="49"/>
      <c r="XI55" s="49"/>
      <c r="XJ55" s="49"/>
      <c r="XK55" s="49"/>
      <c r="XL55" s="49"/>
      <c r="XM55" s="49"/>
      <c r="XN55" s="49"/>
      <c r="XO55" s="49"/>
      <c r="XP55" s="49"/>
      <c r="XQ55" s="49"/>
      <c r="XR55" s="49"/>
      <c r="XS55" s="49"/>
      <c r="XT55" s="49"/>
      <c r="XU55" s="49"/>
      <c r="XV55" s="49"/>
      <c r="XW55" s="49"/>
      <c r="XX55" s="49"/>
      <c r="XY55" s="49"/>
      <c r="XZ55" s="49"/>
      <c r="YA55" s="49"/>
      <c r="YB55" s="49"/>
      <c r="YC55" s="49"/>
      <c r="YD55" s="49"/>
      <c r="YE55" s="49"/>
      <c r="YF55" s="49"/>
      <c r="YG55" s="49"/>
      <c r="YH55" s="49"/>
      <c r="YI55" s="49"/>
      <c r="YJ55" s="49"/>
      <c r="YK55" s="49"/>
      <c r="YL55" s="49"/>
      <c r="YM55" s="49"/>
      <c r="YN55" s="49"/>
      <c r="YO55" s="49"/>
      <c r="YP55" s="49"/>
      <c r="YQ55" s="49"/>
      <c r="YR55" s="49"/>
      <c r="YS55" s="49"/>
      <c r="YT55" s="49"/>
      <c r="YU55" s="49"/>
      <c r="YV55" s="49"/>
      <c r="YW55" s="49"/>
      <c r="YX55" s="49"/>
      <c r="YY55" s="49"/>
      <c r="YZ55" s="49"/>
      <c r="ZA55" s="49"/>
      <c r="ZB55" s="49"/>
      <c r="ZC55" s="49"/>
      <c r="ZD55" s="49"/>
      <c r="ZE55" s="49"/>
      <c r="ZF55" s="49"/>
      <c r="ZG55" s="49"/>
      <c r="ZH55" s="49"/>
      <c r="ZI55" s="49"/>
      <c r="ZJ55" s="49"/>
      <c r="ZK55" s="49"/>
      <c r="ZL55" s="49"/>
      <c r="ZM55" s="49"/>
      <c r="ZN55" s="49"/>
      <c r="ZO55" s="49"/>
      <c r="ZP55" s="49"/>
      <c r="ZQ55" s="49"/>
      <c r="ZR55" s="49"/>
      <c r="ZS55" s="49"/>
      <c r="ZT55" s="49"/>
      <c r="ZU55" s="49"/>
      <c r="ZV55" s="49"/>
      <c r="ZW55" s="49"/>
      <c r="ZX55" s="49"/>
      <c r="ZY55" s="49"/>
      <c r="ZZ55" s="49"/>
      <c r="AAA55" s="49"/>
      <c r="AAB55" s="49"/>
      <c r="AAC55" s="49"/>
      <c r="AAD55" s="49"/>
      <c r="AAE55" s="49"/>
      <c r="AAF55" s="49"/>
      <c r="AAG55" s="49"/>
      <c r="AAH55" s="49"/>
      <c r="AAI55" s="49"/>
      <c r="AAJ55" s="49"/>
      <c r="AAK55" s="49"/>
      <c r="AAL55" s="49"/>
      <c r="AAM55" s="49"/>
      <c r="AAN55" s="49"/>
      <c r="AAO55" s="49"/>
      <c r="AAP55" s="49"/>
      <c r="AAQ55" s="49"/>
      <c r="AAR55" s="49"/>
      <c r="AAS55" s="49"/>
      <c r="AAT55" s="49"/>
      <c r="AAU55" s="49"/>
      <c r="AAV55" s="49"/>
      <c r="AAW55" s="49"/>
      <c r="AAX55" s="49"/>
      <c r="AAY55" s="49"/>
      <c r="AAZ55" s="49"/>
      <c r="ABA55" s="49"/>
      <c r="ABB55" s="49"/>
      <c r="ABC55" s="49"/>
      <c r="ABD55" s="49"/>
      <c r="ABE55" s="49"/>
      <c r="ABF55" s="49"/>
      <c r="ABG55" s="49"/>
      <c r="ABH55" s="49"/>
      <c r="ABI55" s="49"/>
      <c r="ABJ55" s="49"/>
      <c r="ABK55" s="49"/>
      <c r="ABL55" s="49"/>
      <c r="ABM55" s="49"/>
      <c r="ABN55" s="49"/>
      <c r="ABO55" s="49"/>
      <c r="ABP55" s="49"/>
      <c r="ABQ55" s="49"/>
      <c r="ABR55" s="49"/>
      <c r="ABS55" s="49"/>
      <c r="ABT55" s="49"/>
      <c r="ABU55" s="49"/>
      <c r="ABV55" s="49"/>
      <c r="ABW55" s="49"/>
      <c r="ABX55" s="49"/>
      <c r="ABY55" s="49"/>
      <c r="ABZ55" s="49"/>
      <c r="ACA55" s="49"/>
      <c r="ACB55" s="49"/>
      <c r="ACC55" s="49"/>
      <c r="ACD55" s="49"/>
      <c r="ACE55" s="49"/>
      <c r="ACF55" s="49"/>
      <c r="ACG55" s="49"/>
      <c r="ACH55" s="49"/>
      <c r="ACI55" s="49"/>
      <c r="ACJ55" s="49"/>
      <c r="ACK55" s="49"/>
      <c r="ACL55" s="49"/>
      <c r="ACM55" s="49"/>
      <c r="ACN55" s="49"/>
      <c r="ACO55" s="49"/>
      <c r="ACP55" s="49"/>
      <c r="ACQ55" s="49"/>
      <c r="ACR55" s="49"/>
      <c r="ACS55" s="49"/>
      <c r="ACT55" s="49"/>
      <c r="ACU55" s="49"/>
      <c r="ACV55" s="49"/>
      <c r="ACW55" s="49"/>
      <c r="ACX55" s="49"/>
      <c r="ACY55" s="49"/>
      <c r="ACZ55" s="49"/>
      <c r="ADA55" s="49"/>
      <c r="ADB55" s="49"/>
      <c r="ADC55" s="49"/>
      <c r="ADD55" s="49"/>
      <c r="ADE55" s="49"/>
      <c r="ADF55" s="49"/>
      <c r="ADG55" s="49"/>
      <c r="ADH55" s="49"/>
      <c r="ADI55" s="49"/>
      <c r="ADJ55" s="49"/>
      <c r="ADK55" s="49"/>
      <c r="ADL55" s="49"/>
      <c r="ADM55" s="49"/>
      <c r="ADN55" s="49"/>
      <c r="ADO55" s="49"/>
      <c r="ADP55" s="49"/>
      <c r="ADQ55" s="49"/>
      <c r="ADR55" s="49"/>
      <c r="ADS55" s="49"/>
      <c r="ADT55" s="49"/>
      <c r="ADU55" s="49"/>
      <c r="ADV55" s="49"/>
      <c r="ADW55" s="49"/>
      <c r="ADX55" s="49"/>
      <c r="ADY55" s="49"/>
      <c r="ADZ55" s="49"/>
      <c r="AEA55" s="49"/>
      <c r="AEB55" s="49"/>
      <c r="AEC55" s="49"/>
      <c r="AED55" s="49"/>
      <c r="AEE55" s="49"/>
      <c r="AEF55" s="49"/>
      <c r="AEG55" s="49"/>
      <c r="AEH55" s="49"/>
      <c r="AEI55" s="49"/>
      <c r="AEJ55" s="49"/>
      <c r="AEK55" s="49"/>
      <c r="AEL55" s="49"/>
      <c r="AEM55" s="49"/>
      <c r="AEN55" s="49"/>
      <c r="AEO55" s="49"/>
      <c r="AEP55" s="49"/>
      <c r="AEQ55" s="49"/>
      <c r="AER55" s="49"/>
      <c r="AES55" s="49"/>
      <c r="AET55" s="49"/>
      <c r="AEU55" s="49"/>
      <c r="AEV55" s="49"/>
      <c r="AEW55" s="49"/>
      <c r="AEX55" s="49"/>
      <c r="AEY55" s="49"/>
      <c r="AEZ55" s="49"/>
      <c r="AFA55" s="49"/>
      <c r="AFB55" s="49"/>
      <c r="AFC55" s="49"/>
      <c r="AFD55" s="49"/>
      <c r="AFE55" s="49"/>
      <c r="AFF55" s="49"/>
      <c r="AFG55" s="49"/>
      <c r="AFH55" s="49"/>
      <c r="AFI55" s="49"/>
      <c r="AFJ55" s="49"/>
      <c r="AFK55" s="49"/>
      <c r="AFL55" s="49"/>
      <c r="AFM55" s="49"/>
      <c r="AFN55" s="49"/>
      <c r="AFO55" s="49"/>
      <c r="AFP55" s="49"/>
      <c r="AFQ55" s="49"/>
      <c r="AFR55" s="49"/>
      <c r="AFS55" s="49"/>
      <c r="AFT55" s="49"/>
      <c r="AFU55" s="49"/>
      <c r="AFV55" s="49"/>
      <c r="AFW55" s="49"/>
      <c r="AFX55" s="49"/>
      <c r="AFY55" s="49"/>
      <c r="AFZ55" s="49"/>
      <c r="AGA55" s="49"/>
      <c r="AGB55" s="49"/>
      <c r="AGC55" s="49"/>
      <c r="AGD55" s="49"/>
      <c r="AGE55" s="49"/>
      <c r="AGF55" s="49"/>
      <c r="AGG55" s="49"/>
      <c r="AGH55" s="49"/>
      <c r="AGI55" s="49"/>
      <c r="AGJ55" s="49"/>
      <c r="AGK55" s="49"/>
      <c r="AGL55" s="49"/>
      <c r="AGM55" s="49"/>
      <c r="AGN55" s="49"/>
      <c r="AGO55" s="49"/>
      <c r="AGP55" s="49"/>
      <c r="AGQ55" s="49"/>
      <c r="AGR55" s="49"/>
      <c r="AGS55" s="49"/>
      <c r="AGT55" s="49"/>
      <c r="AGU55" s="49"/>
      <c r="AGV55" s="49"/>
      <c r="AGW55" s="49"/>
      <c r="AGX55" s="49"/>
      <c r="AGY55" s="49"/>
      <c r="AGZ55" s="49"/>
      <c r="AHA55" s="49"/>
      <c r="AHB55" s="49"/>
      <c r="AHC55" s="49"/>
      <c r="AHD55" s="49"/>
      <c r="AHE55" s="49"/>
      <c r="AHF55" s="49"/>
      <c r="AHG55" s="49"/>
      <c r="AHH55" s="49"/>
      <c r="AHI55" s="49"/>
      <c r="AHJ55" s="49"/>
      <c r="AHK55" s="49"/>
      <c r="AHL55" s="49"/>
      <c r="AHM55" s="49"/>
      <c r="AHN55" s="49"/>
      <c r="AHO55" s="49"/>
      <c r="AHP55" s="49"/>
      <c r="AHQ55" s="49"/>
      <c r="AHR55" s="49"/>
      <c r="AHS55" s="49"/>
      <c r="AHT55" s="49"/>
      <c r="AHU55" s="49"/>
      <c r="AHV55" s="49"/>
      <c r="AHW55" s="49"/>
      <c r="AHX55" s="49"/>
      <c r="AHY55" s="49"/>
      <c r="AHZ55" s="49"/>
      <c r="AIA55" s="49"/>
      <c r="AIB55" s="49"/>
      <c r="AIC55" s="49"/>
      <c r="AID55" s="49"/>
      <c r="AIE55" s="49"/>
      <c r="AIF55" s="49"/>
      <c r="AIG55" s="49"/>
      <c r="AIH55" s="49"/>
      <c r="AII55" s="49"/>
      <c r="AIJ55" s="49"/>
      <c r="AIK55" s="49"/>
      <c r="AIL55" s="49"/>
      <c r="AIM55" s="49"/>
      <c r="AIN55" s="49"/>
      <c r="AIO55" s="49"/>
      <c r="AIP55" s="49"/>
      <c r="AIQ55" s="49"/>
      <c r="AIR55" s="49"/>
      <c r="AIS55" s="49"/>
      <c r="AIT55" s="49"/>
      <c r="AIU55" s="49"/>
      <c r="AIV55" s="49"/>
      <c r="AIW55" s="49"/>
      <c r="AIX55" s="49"/>
      <c r="AIY55" s="49"/>
      <c r="AIZ55" s="49"/>
      <c r="AJA55" s="49"/>
      <c r="AJB55" s="49"/>
      <c r="AJC55" s="49"/>
      <c r="AJD55" s="49"/>
      <c r="AJE55" s="49"/>
      <c r="AJF55" s="49"/>
      <c r="AJG55" s="49"/>
      <c r="AJH55" s="49"/>
      <c r="AJI55" s="49"/>
      <c r="AJJ55" s="49"/>
      <c r="AJK55" s="49"/>
      <c r="AJL55" s="49"/>
      <c r="AJM55" s="49"/>
      <c r="AJN55" s="49"/>
      <c r="AJO55" s="49"/>
      <c r="AJP55" s="49"/>
      <c r="AJQ55" s="49"/>
      <c r="AJR55" s="49"/>
      <c r="AJS55" s="49"/>
      <c r="AJT55" s="49"/>
      <c r="AJU55" s="49"/>
      <c r="AJV55" s="49"/>
      <c r="AJW55" s="49"/>
      <c r="AJX55" s="49"/>
      <c r="AJY55" s="49"/>
      <c r="AJZ55" s="49"/>
      <c r="AKA55" s="49"/>
      <c r="AKB55" s="49"/>
      <c r="AKC55" s="49"/>
      <c r="AKD55" s="49"/>
      <c r="AKE55" s="49"/>
      <c r="AKF55" s="49"/>
      <c r="AKG55" s="49"/>
      <c r="AKH55" s="49"/>
      <c r="AKI55" s="49"/>
      <c r="AKJ55" s="49"/>
      <c r="AKK55" s="49"/>
      <c r="AKL55" s="49"/>
      <c r="AKM55" s="49"/>
      <c r="AKN55" s="49"/>
      <c r="AKO55" s="49"/>
      <c r="AKP55" s="49"/>
      <c r="AKQ55" s="49"/>
      <c r="AKR55" s="49"/>
      <c r="AKS55" s="49"/>
      <c r="AKT55" s="49"/>
      <c r="AKU55" s="49"/>
      <c r="AKV55" s="49"/>
      <c r="AKW55" s="49"/>
      <c r="AKX55" s="49"/>
      <c r="AKY55" s="49"/>
      <c r="AKZ55" s="49"/>
      <c r="ALA55" s="49"/>
      <c r="ALB55" s="49"/>
      <c r="ALC55" s="49"/>
      <c r="ALD55" s="49"/>
      <c r="ALE55" s="49"/>
      <c r="ALF55" s="49"/>
      <c r="ALG55" s="49"/>
      <c r="ALH55" s="49"/>
      <c r="ALI55" s="49"/>
      <c r="ALJ55" s="49"/>
      <c r="ALK55" s="49"/>
      <c r="ALL55" s="49"/>
      <c r="ALM55" s="49"/>
      <c r="ALN55" s="49"/>
      <c r="ALO55" s="49"/>
      <c r="ALP55" s="49"/>
      <c r="ALQ55" s="49"/>
      <c r="ALR55" s="49"/>
      <c r="ALS55" s="49"/>
      <c r="ALT55" s="49"/>
      <c r="ALU55" s="49"/>
      <c r="ALV55" s="49"/>
      <c r="ALW55" s="49"/>
      <c r="ALX55" s="49"/>
      <c r="ALY55" s="49"/>
      <c r="ALZ55" s="49"/>
      <c r="AMA55" s="49"/>
      <c r="AMB55" s="49"/>
      <c r="AMC55" s="49"/>
      <c r="AMD55" s="49"/>
      <c r="AME55" s="49"/>
      <c r="AMF55" s="49"/>
      <c r="AMG55" s="49"/>
      <c r="AMH55" s="49"/>
      <c r="AMI55" s="49"/>
      <c r="AMJ55" s="49"/>
      <c r="AMK55" s="49"/>
      <c r="AML55" s="49"/>
      <c r="AMM55" s="49"/>
      <c r="AMN55" s="49"/>
      <c r="AMO55" s="49"/>
      <c r="AMP55" s="49"/>
      <c r="AMQ55" s="49"/>
      <c r="AMR55" s="49"/>
      <c r="AMS55" s="49"/>
      <c r="AMT55" s="49"/>
      <c r="AMU55" s="49"/>
      <c r="AMV55" s="49"/>
      <c r="AMW55" s="49"/>
      <c r="AMX55" s="49"/>
      <c r="AMY55" s="49"/>
      <c r="AMZ55" s="49"/>
      <c r="ANA55" s="49"/>
      <c r="ANB55" s="49"/>
      <c r="ANC55" s="49"/>
      <c r="AND55" s="49"/>
      <c r="ANE55" s="49"/>
      <c r="ANF55" s="49"/>
      <c r="ANG55" s="49"/>
      <c r="ANH55" s="49"/>
      <c r="ANI55" s="49"/>
      <c r="ANJ55" s="49"/>
      <c r="ANK55" s="49"/>
      <c r="ANL55" s="49"/>
      <c r="ANM55" s="49"/>
      <c r="ANN55" s="49"/>
      <c r="ANO55" s="49"/>
      <c r="ANP55" s="49"/>
      <c r="ANQ55" s="49"/>
      <c r="ANR55" s="49"/>
      <c r="ANS55" s="49"/>
      <c r="ANT55" s="49"/>
      <c r="ANU55" s="49"/>
      <c r="ANV55" s="49"/>
      <c r="ANW55" s="49"/>
      <c r="ANX55" s="49"/>
      <c r="ANY55" s="49"/>
      <c r="ANZ55" s="49"/>
      <c r="AOA55" s="49"/>
      <c r="AOB55" s="49"/>
      <c r="AOC55" s="49"/>
      <c r="AOD55" s="49"/>
      <c r="AOE55" s="49"/>
      <c r="AOF55" s="49"/>
      <c r="AOG55" s="49"/>
      <c r="AOH55" s="49"/>
      <c r="AOI55" s="49"/>
      <c r="AOJ55" s="49"/>
      <c r="AOK55" s="49"/>
      <c r="AOL55" s="49"/>
      <c r="AOM55" s="49"/>
      <c r="AON55" s="49"/>
      <c r="AOO55" s="49"/>
      <c r="AOP55" s="49"/>
      <c r="AOQ55" s="49"/>
      <c r="AOR55" s="49"/>
      <c r="AOS55" s="49"/>
      <c r="AOT55" s="49"/>
      <c r="AOU55" s="49"/>
      <c r="AOV55" s="49"/>
      <c r="AOW55" s="49"/>
      <c r="AOX55" s="49"/>
      <c r="AOY55" s="49"/>
      <c r="AOZ55" s="49"/>
      <c r="APA55" s="49"/>
      <c r="APB55" s="49"/>
      <c r="APC55" s="49"/>
      <c r="APD55" s="49"/>
      <c r="APE55" s="49"/>
      <c r="APF55" s="49"/>
      <c r="APG55" s="49"/>
      <c r="APH55" s="49"/>
      <c r="API55" s="49"/>
      <c r="APJ55" s="49"/>
      <c r="APK55" s="49"/>
      <c r="APL55" s="49"/>
      <c r="APM55" s="49"/>
      <c r="APN55" s="49"/>
      <c r="APO55" s="49"/>
      <c r="APP55" s="49"/>
      <c r="APQ55" s="49"/>
      <c r="APR55" s="49"/>
      <c r="APS55" s="49"/>
      <c r="APT55" s="49"/>
      <c r="APU55" s="49"/>
      <c r="APV55" s="49"/>
      <c r="APW55" s="49"/>
      <c r="APX55" s="49"/>
      <c r="APY55" s="49"/>
      <c r="APZ55" s="49"/>
      <c r="AQA55" s="49"/>
      <c r="AQB55" s="49"/>
      <c r="AQC55" s="49"/>
      <c r="AQD55" s="49"/>
      <c r="AQE55" s="49"/>
      <c r="AQF55" s="49"/>
      <c r="AQG55" s="49"/>
      <c r="AQH55" s="49"/>
      <c r="AQI55" s="49"/>
      <c r="AQJ55" s="49"/>
      <c r="AQK55" s="49"/>
      <c r="AQL55" s="49"/>
      <c r="AQM55" s="49"/>
      <c r="AQN55" s="49"/>
      <c r="AQO55" s="49"/>
      <c r="AQP55" s="49"/>
      <c r="AQQ55" s="49"/>
      <c r="AQR55" s="49"/>
      <c r="AQS55" s="49"/>
      <c r="AQT55" s="49"/>
      <c r="AQU55" s="49"/>
      <c r="AQV55" s="49"/>
      <c r="AQW55" s="49"/>
      <c r="AQX55" s="49"/>
      <c r="AQY55" s="49"/>
      <c r="AQZ55" s="49"/>
      <c r="ARA55" s="49"/>
      <c r="ARB55" s="49"/>
      <c r="ARC55" s="49"/>
      <c r="ARD55" s="49"/>
      <c r="ARE55" s="49"/>
      <c r="ARF55" s="49"/>
      <c r="ARG55" s="49"/>
      <c r="ARH55" s="49"/>
      <c r="ARI55" s="49"/>
      <c r="ARJ55" s="49"/>
      <c r="ARK55" s="49"/>
      <c r="ARL55" s="49"/>
      <c r="ARM55" s="49"/>
      <c r="ARN55" s="49"/>
      <c r="ARO55" s="49"/>
      <c r="ARP55" s="49"/>
      <c r="ARQ55" s="49"/>
      <c r="ARR55" s="49"/>
      <c r="ARS55" s="49"/>
      <c r="ART55" s="49"/>
      <c r="ARU55" s="49"/>
      <c r="ARV55" s="49"/>
      <c r="ARW55" s="49"/>
      <c r="ARX55" s="49"/>
      <c r="ARY55" s="49"/>
      <c r="ARZ55" s="49"/>
      <c r="ASA55" s="49"/>
      <c r="ASB55" s="49"/>
      <c r="ASC55" s="49"/>
      <c r="ASD55" s="49"/>
      <c r="ASE55" s="49"/>
      <c r="ASF55" s="49"/>
      <c r="ASG55" s="49"/>
      <c r="ASH55" s="49"/>
      <c r="ASI55" s="49"/>
      <c r="ASJ55" s="49"/>
      <c r="ASK55" s="49"/>
      <c r="ASL55" s="49"/>
      <c r="ASM55" s="49"/>
      <c r="ASN55" s="49"/>
      <c r="ASO55" s="49"/>
      <c r="ASP55" s="49"/>
      <c r="ASQ55" s="49"/>
      <c r="ASR55" s="49"/>
      <c r="ASS55" s="49"/>
      <c r="AST55" s="49"/>
      <c r="ASU55" s="49"/>
      <c r="ASV55" s="49"/>
      <c r="ASW55" s="49"/>
      <c r="ASX55" s="49"/>
      <c r="ASY55" s="49"/>
      <c r="ASZ55" s="49"/>
      <c r="ATA55" s="49"/>
      <c r="ATB55" s="49"/>
      <c r="ATC55" s="49"/>
      <c r="ATD55" s="49"/>
      <c r="ATE55" s="49"/>
      <c r="ATF55" s="49"/>
      <c r="ATG55" s="49"/>
      <c r="ATH55" s="49"/>
      <c r="ATI55" s="49"/>
      <c r="ATJ55" s="49"/>
      <c r="ATK55" s="49"/>
      <c r="ATL55" s="49"/>
      <c r="ATM55" s="49"/>
      <c r="ATN55" s="49"/>
      <c r="ATO55" s="49"/>
      <c r="ATP55" s="49"/>
      <c r="ATQ55" s="49"/>
      <c r="ATR55" s="49"/>
      <c r="ATS55" s="49"/>
      <c r="ATT55" s="49"/>
      <c r="ATU55" s="49"/>
      <c r="ATV55" s="49"/>
      <c r="ATW55" s="49"/>
      <c r="ATX55" s="49"/>
      <c r="ATY55" s="49"/>
      <c r="ATZ55" s="49"/>
      <c r="AUA55" s="49"/>
      <c r="AUB55" s="49"/>
      <c r="AUC55" s="49"/>
      <c r="AUD55" s="49"/>
      <c r="AUE55" s="49"/>
      <c r="AUF55" s="49"/>
      <c r="AUG55" s="49"/>
      <c r="AUH55" s="49"/>
      <c r="AUI55" s="49"/>
      <c r="AUJ55" s="49"/>
      <c r="AUK55" s="49"/>
      <c r="AUL55" s="49"/>
      <c r="AUM55" s="49"/>
      <c r="AUN55" s="49"/>
      <c r="AUO55" s="49"/>
      <c r="AUP55" s="49"/>
      <c r="AUQ55" s="49"/>
      <c r="AUR55" s="49"/>
      <c r="AUS55" s="49"/>
      <c r="AUT55" s="49"/>
      <c r="AUU55" s="49"/>
      <c r="AUV55" s="49"/>
      <c r="AUW55" s="49"/>
      <c r="AUX55" s="49"/>
      <c r="AUY55" s="49"/>
      <c r="AUZ55" s="49"/>
      <c r="AVA55" s="49"/>
      <c r="AVB55" s="49"/>
      <c r="AVC55" s="49"/>
      <c r="AVD55" s="49"/>
      <c r="AVE55" s="49"/>
      <c r="AVF55" s="49"/>
      <c r="AVG55" s="49"/>
      <c r="AVH55" s="49"/>
      <c r="AVI55" s="49"/>
      <c r="AVJ55" s="49"/>
      <c r="AVK55" s="49"/>
      <c r="AVL55" s="49"/>
      <c r="AVM55" s="49"/>
      <c r="AVN55" s="49"/>
      <c r="AVO55" s="49"/>
      <c r="AVP55" s="49"/>
      <c r="AVQ55" s="49"/>
      <c r="AVR55" s="49"/>
      <c r="AVS55" s="49"/>
      <c r="AVT55" s="49"/>
      <c r="AVU55" s="49"/>
      <c r="AVV55" s="49"/>
      <c r="AVW55" s="49"/>
      <c r="AVX55" s="49"/>
      <c r="AVY55" s="49"/>
      <c r="AVZ55" s="49"/>
      <c r="AWA55" s="49"/>
      <c r="AWB55" s="49"/>
      <c r="AWC55" s="49"/>
      <c r="AWD55" s="49"/>
      <c r="AWE55" s="49"/>
      <c r="AWF55" s="49"/>
      <c r="AWG55" s="49"/>
      <c r="AWH55" s="49"/>
      <c r="AWI55" s="49"/>
      <c r="AWJ55" s="49"/>
      <c r="AWK55" s="49"/>
      <c r="AWL55" s="49"/>
      <c r="AWM55" s="49"/>
      <c r="AWN55" s="49"/>
      <c r="AWO55" s="49"/>
      <c r="AWP55" s="49"/>
      <c r="AWQ55" s="49"/>
      <c r="AWR55" s="49"/>
      <c r="AWS55" s="49"/>
      <c r="AWT55" s="49"/>
      <c r="AWU55" s="49"/>
      <c r="AWV55" s="49"/>
      <c r="AWW55" s="49"/>
      <c r="AWX55" s="49"/>
      <c r="AWY55" s="49"/>
      <c r="AWZ55" s="49"/>
      <c r="AXA55" s="49"/>
      <c r="AXB55" s="49"/>
      <c r="AXC55" s="49"/>
      <c r="AXD55" s="49"/>
      <c r="AXE55" s="49"/>
      <c r="AXF55" s="49"/>
      <c r="AXG55" s="49"/>
      <c r="AXH55" s="49"/>
      <c r="AXI55" s="49"/>
      <c r="AXJ55" s="49"/>
      <c r="AXK55" s="49"/>
      <c r="AXL55" s="49"/>
      <c r="AXM55" s="49"/>
      <c r="AXN55" s="49"/>
      <c r="AXO55" s="49"/>
      <c r="AXP55" s="49"/>
      <c r="AXQ55" s="49"/>
      <c r="AXR55" s="49"/>
      <c r="AXS55" s="49"/>
      <c r="AXT55" s="49"/>
      <c r="AXU55" s="49"/>
      <c r="AXV55" s="49"/>
      <c r="AXW55" s="49"/>
      <c r="AXX55" s="49"/>
      <c r="AXY55" s="49"/>
      <c r="AXZ55" s="49"/>
      <c r="AYA55" s="49"/>
      <c r="AYB55" s="49"/>
      <c r="AYC55" s="49"/>
      <c r="AYD55" s="49"/>
      <c r="AYE55" s="49"/>
      <c r="AYF55" s="49"/>
      <c r="AYG55" s="49"/>
      <c r="AYH55" s="49"/>
      <c r="AYI55" s="49"/>
      <c r="AYJ55" s="49"/>
      <c r="AYK55" s="49"/>
      <c r="AYL55" s="49"/>
      <c r="AYM55" s="49"/>
      <c r="AYN55" s="49"/>
      <c r="AYO55" s="49"/>
      <c r="AYP55" s="49"/>
      <c r="AYQ55" s="49"/>
      <c r="AYR55" s="49"/>
      <c r="AYS55" s="49"/>
      <c r="AYT55" s="49"/>
      <c r="AYU55" s="49"/>
      <c r="AYV55" s="49"/>
      <c r="AYW55" s="49"/>
      <c r="AYX55" s="49"/>
      <c r="AYY55" s="49"/>
      <c r="AYZ55" s="49"/>
      <c r="AZA55" s="49"/>
      <c r="AZB55" s="49"/>
      <c r="AZC55" s="49"/>
      <c r="AZD55" s="49"/>
      <c r="AZE55" s="49"/>
      <c r="AZF55" s="49"/>
      <c r="AZG55" s="49"/>
      <c r="AZH55" s="49"/>
      <c r="AZI55" s="49"/>
      <c r="AZJ55" s="49"/>
      <c r="AZK55" s="49"/>
      <c r="AZL55" s="49"/>
      <c r="AZM55" s="49"/>
      <c r="AZN55" s="49"/>
      <c r="AZO55" s="49"/>
      <c r="AZP55" s="49"/>
      <c r="AZQ55" s="49"/>
      <c r="AZR55" s="49"/>
      <c r="AZS55" s="49"/>
      <c r="AZT55" s="49"/>
      <c r="AZU55" s="49"/>
      <c r="AZV55" s="49"/>
      <c r="AZW55" s="49"/>
      <c r="AZX55" s="49"/>
      <c r="AZY55" s="49"/>
      <c r="AZZ55" s="49"/>
      <c r="BAA55" s="49"/>
      <c r="BAB55" s="49"/>
      <c r="BAC55" s="49"/>
      <c r="BAD55" s="49"/>
      <c r="BAE55" s="49"/>
      <c r="BAF55" s="49"/>
      <c r="BAG55" s="49"/>
      <c r="BAH55" s="49"/>
      <c r="BAI55" s="49"/>
      <c r="BAJ55" s="49"/>
      <c r="BAK55" s="49"/>
      <c r="BAL55" s="49"/>
      <c r="BAM55" s="49"/>
      <c r="BAN55" s="49"/>
      <c r="BAO55" s="49"/>
      <c r="BAP55" s="49"/>
      <c r="BAQ55" s="49"/>
      <c r="BAR55" s="49"/>
      <c r="BAS55" s="49"/>
      <c r="BAT55" s="49"/>
      <c r="BAU55" s="49"/>
      <c r="BAV55" s="49"/>
      <c r="BAW55" s="49"/>
      <c r="BAX55" s="49"/>
      <c r="BAY55" s="49"/>
      <c r="BAZ55" s="49"/>
      <c r="BBA55" s="49"/>
      <c r="BBB55" s="49"/>
      <c r="BBC55" s="49"/>
      <c r="BBD55" s="49"/>
      <c r="BBE55" s="49"/>
      <c r="BBF55" s="49"/>
      <c r="BBG55" s="49"/>
      <c r="BBH55" s="49"/>
      <c r="BBI55" s="49"/>
      <c r="BBJ55" s="49"/>
      <c r="BBK55" s="49"/>
      <c r="BBL55" s="49"/>
      <c r="BBM55" s="49"/>
      <c r="BBN55" s="49"/>
      <c r="BBO55" s="49"/>
      <c r="BBP55" s="49"/>
      <c r="BBQ55" s="49"/>
      <c r="BBR55" s="49"/>
      <c r="BBS55" s="49"/>
      <c r="BBT55" s="49"/>
      <c r="BBU55" s="49"/>
      <c r="BBV55" s="49"/>
      <c r="BBW55" s="49"/>
      <c r="BBX55" s="49"/>
      <c r="BBY55" s="49"/>
      <c r="BBZ55" s="49"/>
      <c r="BCA55" s="49"/>
      <c r="BCB55" s="49"/>
      <c r="BCC55" s="49"/>
      <c r="BCD55" s="49"/>
      <c r="BCE55" s="49"/>
      <c r="BCF55" s="49"/>
      <c r="BCG55" s="49"/>
      <c r="BCH55" s="49"/>
      <c r="BCI55" s="49"/>
      <c r="BCJ55" s="49"/>
      <c r="BCK55" s="49"/>
      <c r="BCL55" s="49"/>
      <c r="BCM55" s="49"/>
      <c r="BCN55" s="49"/>
      <c r="BCO55" s="49"/>
      <c r="BCP55" s="49"/>
      <c r="BCQ55" s="49"/>
      <c r="BCR55" s="49"/>
      <c r="BCS55" s="49"/>
      <c r="BCT55" s="49"/>
      <c r="BCU55" s="49"/>
      <c r="BCV55" s="49"/>
      <c r="BCW55" s="49"/>
      <c r="BCX55" s="49"/>
      <c r="BCY55" s="49"/>
      <c r="BCZ55" s="49"/>
      <c r="BDA55" s="49"/>
      <c r="BDB55" s="49"/>
      <c r="BDC55" s="49"/>
      <c r="BDD55" s="49"/>
      <c r="BDE55" s="49"/>
      <c r="BDF55" s="49"/>
      <c r="BDG55" s="49"/>
      <c r="BDH55" s="49"/>
      <c r="BDI55" s="49"/>
      <c r="BDJ55" s="49"/>
      <c r="BDK55" s="49"/>
      <c r="BDL55" s="49"/>
      <c r="BDM55" s="49"/>
      <c r="BDN55" s="49"/>
      <c r="BDO55" s="49"/>
      <c r="BDP55" s="49"/>
      <c r="BDQ55" s="49"/>
      <c r="BDR55" s="49"/>
      <c r="BDS55" s="49"/>
      <c r="BDT55" s="49"/>
      <c r="BDU55" s="49"/>
      <c r="BDV55" s="49"/>
      <c r="BDW55" s="49"/>
      <c r="BDX55" s="49"/>
      <c r="BDY55" s="49"/>
      <c r="BDZ55" s="49"/>
      <c r="BEA55" s="49"/>
      <c r="BEB55" s="49"/>
      <c r="BEC55" s="49"/>
      <c r="BED55" s="49"/>
      <c r="BEE55" s="49"/>
      <c r="BEF55" s="49"/>
      <c r="BEG55" s="49"/>
      <c r="BEH55" s="49"/>
      <c r="BEI55" s="49"/>
      <c r="BEJ55" s="49"/>
      <c r="BEK55" s="49"/>
      <c r="BEL55" s="49"/>
      <c r="BEM55" s="49"/>
      <c r="BEN55" s="49"/>
      <c r="BEO55" s="49"/>
      <c r="BEP55" s="49"/>
      <c r="BEQ55" s="49"/>
      <c r="BER55" s="49"/>
      <c r="BES55" s="49"/>
      <c r="BET55" s="49"/>
      <c r="BEU55" s="49"/>
      <c r="BEV55" s="49"/>
      <c r="BEW55" s="49"/>
      <c r="BEX55" s="49"/>
      <c r="BEY55" s="49"/>
      <c r="BEZ55" s="49"/>
      <c r="BFA55" s="49"/>
      <c r="BFB55" s="49"/>
      <c r="BFC55" s="49"/>
      <c r="BFD55" s="49"/>
      <c r="BFE55" s="49"/>
      <c r="BFF55" s="49"/>
      <c r="BFG55" s="49"/>
      <c r="BFH55" s="49"/>
      <c r="BFI55" s="49"/>
      <c r="BFJ55" s="49"/>
      <c r="BFK55" s="49"/>
      <c r="BFL55" s="49"/>
      <c r="BFM55" s="49"/>
      <c r="BFN55" s="49"/>
      <c r="BFO55" s="49"/>
      <c r="BFP55" s="49"/>
      <c r="BFQ55" s="49"/>
      <c r="BFR55" s="49"/>
      <c r="BFS55" s="49"/>
      <c r="BFT55" s="49"/>
      <c r="BFU55" s="49"/>
      <c r="BFV55" s="49"/>
      <c r="BFW55" s="49"/>
      <c r="BFX55" s="49"/>
      <c r="BFY55" s="49"/>
      <c r="BFZ55" s="49"/>
      <c r="BGA55" s="49"/>
      <c r="BGB55" s="49"/>
      <c r="BGC55" s="49"/>
      <c r="BGD55" s="49"/>
      <c r="BGE55" s="49"/>
      <c r="BGF55" s="49"/>
      <c r="BGG55" s="49"/>
      <c r="BGH55" s="49"/>
      <c r="BGI55" s="49"/>
      <c r="BGJ55" s="49"/>
      <c r="BGK55" s="49"/>
      <c r="BGL55" s="49"/>
      <c r="BGM55" s="49"/>
      <c r="BGN55" s="49"/>
      <c r="BGO55" s="49"/>
      <c r="BGP55" s="49"/>
      <c r="BGQ55" s="49"/>
      <c r="BGR55" s="49"/>
      <c r="BGS55" s="49"/>
      <c r="BGT55" s="49"/>
      <c r="BGU55" s="49"/>
      <c r="BGV55" s="49"/>
      <c r="BGW55" s="49"/>
      <c r="BGX55" s="49"/>
      <c r="BGY55" s="49"/>
      <c r="BGZ55" s="49"/>
      <c r="BHA55" s="49"/>
      <c r="BHB55" s="49"/>
      <c r="BHC55" s="49"/>
      <c r="BHD55" s="49"/>
      <c r="BHE55" s="49"/>
      <c r="BHF55" s="49"/>
      <c r="BHG55" s="49"/>
      <c r="BHH55" s="49"/>
      <c r="BHI55" s="49"/>
      <c r="BHJ55" s="49"/>
      <c r="BHK55" s="49"/>
      <c r="BHL55" s="49"/>
      <c r="BHM55" s="49"/>
      <c r="BHN55" s="49"/>
      <c r="BHO55" s="49"/>
      <c r="BHP55" s="49"/>
      <c r="BHQ55" s="49"/>
      <c r="BHR55" s="49"/>
      <c r="BHS55" s="49"/>
      <c r="BHT55" s="49"/>
      <c r="BHU55" s="49"/>
      <c r="BHV55" s="49"/>
      <c r="BHW55" s="49"/>
      <c r="BHX55" s="49"/>
      <c r="BHY55" s="49"/>
      <c r="BHZ55" s="49"/>
      <c r="BIA55" s="49"/>
      <c r="BIB55" s="49"/>
      <c r="BIC55" s="49"/>
      <c r="BID55" s="49"/>
      <c r="BIE55" s="49"/>
      <c r="BIF55" s="49"/>
      <c r="BIG55" s="49"/>
      <c r="BIH55" s="49"/>
      <c r="BII55" s="49"/>
      <c r="BIJ55" s="49"/>
      <c r="BIK55" s="49"/>
      <c r="BIL55" s="49"/>
      <c r="BIM55" s="49"/>
      <c r="BIN55" s="49"/>
      <c r="BIO55" s="49"/>
      <c r="BIP55" s="49"/>
      <c r="BIQ55" s="49"/>
      <c r="BIR55" s="49"/>
      <c r="BIS55" s="49"/>
      <c r="BIT55" s="49"/>
      <c r="BIU55" s="49"/>
      <c r="BIV55" s="49"/>
      <c r="BIW55" s="49"/>
      <c r="BIX55" s="49"/>
      <c r="BIY55" s="49"/>
      <c r="BIZ55" s="49"/>
      <c r="BJA55" s="49"/>
      <c r="BJB55" s="49"/>
      <c r="BJC55" s="49"/>
      <c r="BJD55" s="49"/>
      <c r="BJE55" s="49"/>
      <c r="BJF55" s="49"/>
      <c r="BJG55" s="49"/>
      <c r="BJH55" s="49"/>
      <c r="BJI55" s="49"/>
      <c r="BJJ55" s="49"/>
      <c r="BJK55" s="49"/>
      <c r="BJL55" s="49"/>
      <c r="BJM55" s="49"/>
      <c r="BJN55" s="49"/>
      <c r="BJO55" s="49"/>
      <c r="BJP55" s="49"/>
      <c r="BJQ55" s="49"/>
      <c r="BJR55" s="49"/>
      <c r="BJS55" s="49"/>
      <c r="BJT55" s="49"/>
      <c r="BJU55" s="49"/>
      <c r="BJV55" s="49"/>
      <c r="BJW55" s="49"/>
      <c r="BJX55" s="49"/>
      <c r="BJY55" s="49"/>
      <c r="BJZ55" s="49"/>
      <c r="BKA55" s="49"/>
      <c r="BKB55" s="49"/>
      <c r="BKC55" s="49"/>
      <c r="BKD55" s="49"/>
      <c r="BKE55" s="49"/>
      <c r="BKF55" s="49"/>
      <c r="BKG55" s="49"/>
      <c r="BKH55" s="49"/>
      <c r="BKI55" s="49"/>
      <c r="BKJ55" s="49"/>
      <c r="BKK55" s="49"/>
      <c r="BKL55" s="49"/>
      <c r="BKM55" s="49"/>
      <c r="BKN55" s="49"/>
      <c r="BKO55" s="49"/>
      <c r="BKP55" s="49"/>
      <c r="BKQ55" s="49"/>
      <c r="BKR55" s="49"/>
      <c r="BKS55" s="49"/>
      <c r="BKT55" s="49"/>
      <c r="BKU55" s="49"/>
      <c r="BKV55" s="49"/>
      <c r="BKW55" s="49"/>
      <c r="BKX55" s="49"/>
      <c r="BKY55" s="49"/>
      <c r="BKZ55" s="49"/>
      <c r="BLA55" s="49"/>
      <c r="BLB55" s="49"/>
      <c r="BLC55" s="49"/>
      <c r="BLD55" s="49"/>
      <c r="BLE55" s="49"/>
      <c r="BLF55" s="49"/>
      <c r="BLG55" s="49"/>
      <c r="BLH55" s="49"/>
      <c r="BLI55" s="49"/>
      <c r="BLJ55" s="49"/>
      <c r="BLK55" s="49"/>
      <c r="BLL55" s="49"/>
      <c r="BLM55" s="49"/>
      <c r="BLN55" s="49"/>
      <c r="BLO55" s="49"/>
      <c r="BLP55" s="49"/>
      <c r="BLQ55" s="49"/>
      <c r="BLR55" s="49"/>
      <c r="BLS55" s="49"/>
      <c r="BLT55" s="49"/>
      <c r="BLU55" s="49"/>
      <c r="BLV55" s="49"/>
      <c r="BLW55" s="49"/>
      <c r="BLX55" s="49"/>
      <c r="BLY55" s="49"/>
      <c r="BLZ55" s="49"/>
      <c r="BMA55" s="49"/>
      <c r="BMB55" s="49"/>
      <c r="BMC55" s="49"/>
      <c r="BMD55" s="49"/>
      <c r="BME55" s="49"/>
      <c r="BMF55" s="49"/>
      <c r="BMG55" s="49"/>
      <c r="BMH55" s="49"/>
      <c r="BMI55" s="49"/>
      <c r="BMJ55" s="49"/>
      <c r="BMK55" s="49"/>
      <c r="BML55" s="49"/>
      <c r="BMM55" s="49"/>
      <c r="BMN55" s="49"/>
      <c r="BMO55" s="49"/>
      <c r="BMP55" s="49"/>
      <c r="BMQ55" s="49"/>
      <c r="BMR55" s="49"/>
      <c r="BMS55" s="49"/>
      <c r="BMT55" s="49"/>
      <c r="BMU55" s="49"/>
      <c r="BMV55" s="49"/>
      <c r="BMW55" s="49"/>
      <c r="BMX55" s="49"/>
      <c r="BMY55" s="49"/>
      <c r="BMZ55" s="49"/>
      <c r="BNA55" s="49"/>
      <c r="BNB55" s="49"/>
      <c r="BNC55" s="49"/>
      <c r="BND55" s="49"/>
      <c r="BNE55" s="49"/>
      <c r="BNF55" s="49"/>
      <c r="BNG55" s="49"/>
      <c r="BNH55" s="49"/>
      <c r="BNI55" s="49"/>
      <c r="BNJ55" s="49"/>
      <c r="BNK55" s="49"/>
      <c r="BNL55" s="49"/>
      <c r="BNM55" s="49"/>
      <c r="BNN55" s="49"/>
      <c r="BNO55" s="49"/>
      <c r="BNP55" s="49"/>
      <c r="BNQ55" s="49"/>
      <c r="BNR55" s="49"/>
      <c r="BNS55" s="49"/>
      <c r="BNT55" s="49"/>
      <c r="BNU55" s="49"/>
      <c r="BNV55" s="49"/>
      <c r="BNW55" s="49"/>
      <c r="BNX55" s="49"/>
      <c r="BNY55" s="49"/>
      <c r="BNZ55" s="49"/>
      <c r="BOA55" s="49"/>
      <c r="BOB55" s="49"/>
      <c r="BOC55" s="49"/>
      <c r="BOD55" s="49"/>
      <c r="BOE55" s="49"/>
      <c r="BOF55" s="49"/>
      <c r="BOG55" s="49"/>
      <c r="BOH55" s="49"/>
      <c r="BOI55" s="49"/>
      <c r="BOJ55" s="49"/>
      <c r="BOK55" s="49"/>
      <c r="BOL55" s="49"/>
      <c r="BOM55" s="49"/>
      <c r="BON55" s="49"/>
      <c r="BOO55" s="49"/>
      <c r="BOP55" s="49"/>
      <c r="BOQ55" s="49"/>
      <c r="BOR55" s="49"/>
      <c r="BOS55" s="49"/>
      <c r="BOT55" s="49"/>
      <c r="BOU55" s="49"/>
      <c r="BOV55" s="49"/>
      <c r="BOW55" s="49"/>
      <c r="BOX55" s="49"/>
      <c r="BOY55" s="49"/>
      <c r="BOZ55" s="49"/>
      <c r="BPA55" s="49"/>
      <c r="BPB55" s="49"/>
      <c r="BPC55" s="49"/>
      <c r="BPD55" s="49"/>
      <c r="BPE55" s="49"/>
      <c r="BPF55" s="49"/>
      <c r="BPG55" s="49"/>
      <c r="BPH55" s="49"/>
      <c r="BPI55" s="49"/>
      <c r="BPJ55" s="49"/>
      <c r="BPK55" s="49"/>
      <c r="BPL55" s="49"/>
      <c r="BPM55" s="49"/>
      <c r="BPN55" s="49"/>
      <c r="BPO55" s="49"/>
      <c r="BPP55" s="49"/>
      <c r="BPQ55" s="49"/>
      <c r="BPR55" s="49"/>
      <c r="BPS55" s="49"/>
      <c r="BPT55" s="49"/>
      <c r="BPU55" s="49"/>
      <c r="BPV55" s="49"/>
      <c r="BPW55" s="49"/>
      <c r="BPX55" s="49"/>
      <c r="BPY55" s="49"/>
      <c r="BPZ55" s="49"/>
      <c r="BQA55" s="49"/>
      <c r="BQB55" s="49"/>
      <c r="BQC55" s="49"/>
      <c r="BQD55" s="49"/>
      <c r="BQE55" s="49"/>
      <c r="BQF55" s="49"/>
      <c r="BQG55" s="49"/>
      <c r="BQH55" s="49"/>
      <c r="BQI55" s="49"/>
      <c r="BQJ55" s="49"/>
      <c r="BQK55" s="49"/>
      <c r="BQL55" s="49"/>
      <c r="BQM55" s="49"/>
      <c r="BQN55" s="49"/>
      <c r="BQO55" s="49"/>
      <c r="BQP55" s="49"/>
      <c r="BQQ55" s="49"/>
      <c r="BQR55" s="49"/>
      <c r="BQS55" s="49"/>
      <c r="BQT55" s="49"/>
      <c r="BQU55" s="49"/>
      <c r="BQV55" s="49"/>
      <c r="BQW55" s="49"/>
      <c r="BQX55" s="49"/>
      <c r="BQY55" s="49"/>
      <c r="BQZ55" s="49"/>
      <c r="BRA55" s="49"/>
      <c r="BRB55" s="49"/>
      <c r="BRC55" s="49"/>
      <c r="BRD55" s="49"/>
      <c r="BRE55" s="49"/>
      <c r="BRF55" s="49"/>
      <c r="BRG55" s="49"/>
      <c r="BRH55" s="49"/>
      <c r="BRI55" s="49"/>
      <c r="BRJ55" s="49"/>
      <c r="BRK55" s="49"/>
      <c r="BRL55" s="49"/>
      <c r="BRM55" s="49"/>
      <c r="BRN55" s="49"/>
      <c r="BRO55" s="49"/>
      <c r="BRP55" s="49"/>
      <c r="BRQ55" s="49"/>
      <c r="BRR55" s="49"/>
      <c r="BRS55" s="49"/>
      <c r="BRT55" s="49"/>
      <c r="BRU55" s="49"/>
      <c r="BRV55" s="49"/>
      <c r="BRW55" s="49"/>
      <c r="BRX55" s="49"/>
      <c r="BRY55" s="49"/>
      <c r="BRZ55" s="49"/>
      <c r="BSA55" s="49"/>
      <c r="BSB55" s="49"/>
      <c r="BSC55" s="49"/>
      <c r="BSD55" s="49"/>
      <c r="BSE55" s="49"/>
      <c r="BSF55" s="49"/>
      <c r="BSG55" s="49"/>
      <c r="BSH55" s="49"/>
      <c r="BSI55" s="49"/>
      <c r="BSJ55" s="49"/>
      <c r="BSK55" s="49"/>
      <c r="BSL55" s="49"/>
      <c r="BSM55" s="49"/>
      <c r="BSN55" s="49"/>
      <c r="BSO55" s="49"/>
      <c r="BSP55" s="49"/>
      <c r="BSQ55" s="49"/>
      <c r="BSR55" s="49"/>
      <c r="BSS55" s="49"/>
      <c r="BST55" s="49"/>
      <c r="BSU55" s="49"/>
      <c r="BSV55" s="49"/>
      <c r="BSW55" s="49"/>
      <c r="BSX55" s="49"/>
      <c r="BSY55" s="49"/>
      <c r="BSZ55" s="49"/>
      <c r="BTA55" s="49"/>
      <c r="BTB55" s="49"/>
      <c r="BTC55" s="49"/>
      <c r="BTD55" s="49"/>
      <c r="BTE55" s="49"/>
      <c r="BTF55" s="49"/>
      <c r="BTG55" s="49"/>
      <c r="BTH55" s="49"/>
      <c r="BTI55" s="49"/>
      <c r="BTJ55" s="49"/>
      <c r="BTK55" s="49"/>
      <c r="BTL55" s="49"/>
      <c r="BTM55" s="49"/>
      <c r="BTN55" s="49"/>
      <c r="BTO55" s="49"/>
      <c r="BTP55" s="49"/>
      <c r="BTQ55" s="49"/>
      <c r="BTR55" s="49"/>
      <c r="BTS55" s="49"/>
      <c r="BTT55" s="49"/>
      <c r="BTU55" s="49"/>
      <c r="BTV55" s="49"/>
      <c r="BTW55" s="49"/>
      <c r="BTX55" s="49"/>
      <c r="BTY55" s="49"/>
      <c r="BTZ55" s="49"/>
      <c r="BUA55" s="49"/>
      <c r="BUB55" s="49"/>
      <c r="BUC55" s="49"/>
      <c r="BUD55" s="49"/>
      <c r="BUE55" s="49"/>
      <c r="BUF55" s="49"/>
      <c r="BUG55" s="49"/>
      <c r="BUH55" s="49"/>
      <c r="BUI55" s="49"/>
      <c r="BUJ55" s="49"/>
      <c r="BUK55" s="49"/>
      <c r="BUL55" s="49"/>
      <c r="BUM55" s="49"/>
      <c r="BUN55" s="49"/>
      <c r="BUO55" s="49"/>
      <c r="BUP55" s="49"/>
      <c r="BUQ55" s="49"/>
      <c r="BUR55" s="49"/>
      <c r="BUS55" s="49"/>
      <c r="BUT55" s="49"/>
      <c r="BUU55" s="49"/>
      <c r="BUV55" s="49"/>
      <c r="BUW55" s="49"/>
      <c r="BUX55" s="49"/>
      <c r="BUY55" s="49"/>
      <c r="BUZ55" s="49"/>
      <c r="BVA55" s="49"/>
      <c r="BVB55" s="49"/>
      <c r="BVC55" s="49"/>
      <c r="BVD55" s="49"/>
      <c r="BVE55" s="49"/>
      <c r="BVF55" s="49"/>
      <c r="BVG55" s="49"/>
      <c r="BVH55" s="49"/>
      <c r="BVI55" s="49"/>
      <c r="BVJ55" s="49"/>
      <c r="BVK55" s="49"/>
      <c r="BVL55" s="49"/>
      <c r="BVM55" s="49"/>
      <c r="BVN55" s="49"/>
      <c r="BVO55" s="49"/>
      <c r="BVP55" s="49"/>
      <c r="BVQ55" s="49"/>
      <c r="BVR55" s="49"/>
      <c r="BVS55" s="49"/>
      <c r="BVT55" s="49"/>
      <c r="BVU55" s="49"/>
      <c r="BVV55" s="49"/>
      <c r="BVW55" s="49"/>
      <c r="BVX55" s="49"/>
      <c r="BVY55" s="49"/>
      <c r="BVZ55" s="49"/>
      <c r="BWA55" s="49"/>
      <c r="BWB55" s="49"/>
      <c r="BWC55" s="49"/>
      <c r="BWD55" s="49"/>
      <c r="BWE55" s="49"/>
      <c r="BWF55" s="49"/>
      <c r="BWG55" s="49"/>
      <c r="BWH55" s="49"/>
      <c r="BWI55" s="49"/>
      <c r="BWJ55" s="49"/>
      <c r="BWK55" s="49"/>
      <c r="BWL55" s="49"/>
      <c r="BWM55" s="49"/>
      <c r="BWN55" s="49"/>
      <c r="BWO55" s="49"/>
      <c r="BWP55" s="49"/>
      <c r="BWQ55" s="49"/>
      <c r="BWR55" s="49"/>
      <c r="BWS55" s="49"/>
      <c r="BWT55" s="49"/>
      <c r="BWU55" s="49"/>
      <c r="BWV55" s="49"/>
      <c r="BWW55" s="49"/>
      <c r="BWX55" s="49"/>
      <c r="BWY55" s="49"/>
      <c r="BWZ55" s="49"/>
      <c r="BXA55" s="49"/>
      <c r="BXB55" s="49"/>
      <c r="BXC55" s="49"/>
      <c r="BXD55" s="49"/>
      <c r="BXE55" s="49"/>
      <c r="BXF55" s="49"/>
      <c r="BXG55" s="49"/>
      <c r="BXH55" s="49"/>
      <c r="BXI55" s="49"/>
      <c r="BXJ55" s="49"/>
      <c r="BXK55" s="49"/>
      <c r="BXL55" s="49"/>
      <c r="BXM55" s="49"/>
      <c r="BXN55" s="49"/>
      <c r="BXO55" s="49"/>
      <c r="BXP55" s="49"/>
      <c r="BXQ55" s="49"/>
      <c r="BXR55" s="49"/>
      <c r="BXS55" s="49"/>
      <c r="BXT55" s="49"/>
      <c r="BXU55" s="49"/>
      <c r="BXV55" s="49"/>
      <c r="BXW55" s="49"/>
      <c r="BXX55" s="49"/>
      <c r="BXY55" s="49"/>
      <c r="BXZ55" s="49"/>
      <c r="BYA55" s="49"/>
      <c r="BYB55" s="49"/>
      <c r="BYC55" s="49"/>
      <c r="BYD55" s="49"/>
      <c r="BYE55" s="49"/>
      <c r="BYF55" s="49"/>
      <c r="BYG55" s="49"/>
      <c r="BYH55" s="49"/>
      <c r="BYI55" s="49"/>
      <c r="BYJ55" s="49"/>
      <c r="BYK55" s="49"/>
      <c r="BYL55" s="49"/>
      <c r="BYM55" s="49"/>
      <c r="BYN55" s="49"/>
      <c r="BYO55" s="49"/>
      <c r="BYP55" s="49"/>
      <c r="BYQ55" s="49"/>
      <c r="BYR55" s="49"/>
      <c r="BYS55" s="49"/>
      <c r="BYT55" s="49"/>
      <c r="BYU55" s="49"/>
      <c r="BYV55" s="49"/>
      <c r="BYW55" s="49"/>
      <c r="BYX55" s="49"/>
      <c r="BYY55" s="49"/>
      <c r="BYZ55" s="49"/>
      <c r="BZA55" s="49"/>
      <c r="BZB55" s="49"/>
      <c r="BZC55" s="49"/>
      <c r="BZD55" s="49"/>
      <c r="BZE55" s="49"/>
      <c r="BZF55" s="49"/>
      <c r="BZG55" s="49"/>
      <c r="BZH55" s="49"/>
      <c r="BZI55" s="49"/>
      <c r="BZJ55" s="49"/>
      <c r="BZK55" s="49"/>
      <c r="BZL55" s="49"/>
      <c r="BZM55" s="49"/>
      <c r="BZN55" s="49"/>
      <c r="BZO55" s="49"/>
      <c r="BZP55" s="49"/>
      <c r="BZQ55" s="49"/>
      <c r="BZR55" s="49"/>
      <c r="BZS55" s="49"/>
      <c r="BZT55" s="49"/>
      <c r="BZU55" s="49"/>
      <c r="BZV55" s="49"/>
      <c r="BZW55" s="49"/>
      <c r="BZX55" s="49"/>
      <c r="BZY55" s="49"/>
      <c r="BZZ55" s="49"/>
      <c r="CAA55" s="49"/>
      <c r="CAB55" s="49"/>
      <c r="CAC55" s="49"/>
      <c r="CAD55" s="49"/>
      <c r="CAE55" s="49"/>
      <c r="CAF55" s="49"/>
      <c r="CAG55" s="49"/>
      <c r="CAH55" s="49"/>
      <c r="CAI55" s="49"/>
      <c r="CAJ55" s="49"/>
      <c r="CAK55" s="49"/>
      <c r="CAL55" s="49"/>
      <c r="CAM55" s="49"/>
      <c r="CAN55" s="49"/>
      <c r="CAO55" s="49"/>
      <c r="CAP55" s="49"/>
      <c r="CAQ55" s="49"/>
      <c r="CAR55" s="49"/>
      <c r="CAS55" s="49"/>
      <c r="CAT55" s="49"/>
      <c r="CAU55" s="49"/>
      <c r="CAV55" s="49"/>
      <c r="CAW55" s="49"/>
      <c r="CAX55" s="49"/>
      <c r="CAY55" s="49"/>
      <c r="CAZ55" s="49"/>
      <c r="CBA55" s="49"/>
      <c r="CBB55" s="49"/>
      <c r="CBC55" s="49"/>
      <c r="CBD55" s="49"/>
      <c r="CBE55" s="49"/>
      <c r="CBF55" s="49"/>
      <c r="CBG55" s="49"/>
      <c r="CBH55" s="49"/>
      <c r="CBI55" s="49"/>
      <c r="CBJ55" s="49"/>
      <c r="CBK55" s="49"/>
      <c r="CBL55" s="49"/>
      <c r="CBM55" s="49"/>
      <c r="CBN55" s="49"/>
      <c r="CBO55" s="49"/>
      <c r="CBP55" s="49"/>
      <c r="CBQ55" s="49"/>
      <c r="CBR55" s="49"/>
      <c r="CBS55" s="49"/>
      <c r="CBT55" s="49"/>
      <c r="CBU55" s="49"/>
      <c r="CBV55" s="49"/>
      <c r="CBW55" s="49"/>
      <c r="CBX55" s="49"/>
      <c r="CBY55" s="49"/>
      <c r="CBZ55" s="49"/>
      <c r="CCA55" s="49"/>
      <c r="CCB55" s="49"/>
      <c r="CCC55" s="49"/>
      <c r="CCD55" s="49"/>
      <c r="CCE55" s="49"/>
      <c r="CCF55" s="49"/>
      <c r="CCG55" s="49"/>
      <c r="CCH55" s="49"/>
      <c r="CCI55" s="49"/>
      <c r="CCJ55" s="49"/>
      <c r="CCK55" s="49"/>
      <c r="CCL55" s="49"/>
      <c r="CCM55" s="49"/>
      <c r="CCN55" s="49"/>
      <c r="CCO55" s="49"/>
      <c r="CCP55" s="49"/>
      <c r="CCQ55" s="49"/>
      <c r="CCR55" s="49"/>
      <c r="CCS55" s="49"/>
      <c r="CCT55" s="49"/>
      <c r="CCU55" s="49"/>
      <c r="CCV55" s="49"/>
      <c r="CCW55" s="49"/>
      <c r="CCX55" s="49"/>
      <c r="CCY55" s="49"/>
      <c r="CCZ55" s="49"/>
      <c r="CDA55" s="49"/>
      <c r="CDB55" s="49"/>
      <c r="CDC55" s="49"/>
      <c r="CDD55" s="49"/>
      <c r="CDE55" s="49"/>
      <c r="CDF55" s="49"/>
      <c r="CDG55" s="49"/>
      <c r="CDH55" s="49"/>
      <c r="CDI55" s="49"/>
      <c r="CDJ55" s="49"/>
      <c r="CDK55" s="49"/>
      <c r="CDL55" s="49"/>
      <c r="CDM55" s="49"/>
      <c r="CDN55" s="49"/>
      <c r="CDO55" s="49"/>
      <c r="CDP55" s="49"/>
      <c r="CDQ55" s="49"/>
      <c r="CDR55" s="49"/>
      <c r="CDS55" s="49"/>
      <c r="CDT55" s="49"/>
      <c r="CDU55" s="49"/>
      <c r="CDV55" s="49"/>
      <c r="CDW55" s="49"/>
      <c r="CDX55" s="49"/>
      <c r="CDY55" s="49"/>
      <c r="CDZ55" s="49"/>
      <c r="CEA55" s="49"/>
      <c r="CEB55" s="49"/>
      <c r="CEC55" s="49"/>
      <c r="CED55" s="49"/>
      <c r="CEE55" s="49"/>
      <c r="CEF55" s="49"/>
      <c r="CEG55" s="49"/>
      <c r="CEH55" s="49"/>
      <c r="CEI55" s="49"/>
      <c r="CEJ55" s="49"/>
      <c r="CEK55" s="49"/>
      <c r="CEL55" s="49"/>
      <c r="CEM55" s="49"/>
      <c r="CEN55" s="49"/>
      <c r="CEO55" s="49"/>
      <c r="CEP55" s="49"/>
      <c r="CEQ55" s="49"/>
      <c r="CER55" s="49"/>
      <c r="CES55" s="49"/>
      <c r="CET55" s="49"/>
      <c r="CEU55" s="49"/>
      <c r="CEV55" s="49"/>
      <c r="CEW55" s="49"/>
      <c r="CEX55" s="49"/>
      <c r="CEY55" s="49"/>
      <c r="CEZ55" s="49"/>
      <c r="CFA55" s="49"/>
      <c r="CFB55" s="49"/>
      <c r="CFC55" s="49"/>
      <c r="CFD55" s="49"/>
      <c r="CFE55" s="49"/>
      <c r="CFF55" s="49"/>
      <c r="CFG55" s="49"/>
      <c r="CFH55" s="49"/>
      <c r="CFI55" s="49"/>
      <c r="CFJ55" s="49"/>
      <c r="CFK55" s="49"/>
      <c r="CFL55" s="49"/>
      <c r="CFM55" s="49"/>
      <c r="CFN55" s="49"/>
      <c r="CFO55" s="49"/>
      <c r="CFP55" s="49"/>
      <c r="CFQ55" s="49"/>
      <c r="CFR55" s="49"/>
      <c r="CFS55" s="49"/>
      <c r="CFT55" s="49"/>
      <c r="CFU55" s="49"/>
      <c r="CFV55" s="49"/>
      <c r="CFW55" s="49"/>
      <c r="CFX55" s="49"/>
      <c r="CFY55" s="49"/>
      <c r="CFZ55" s="49"/>
      <c r="CGA55" s="49"/>
      <c r="CGB55" s="49"/>
      <c r="CGC55" s="49"/>
      <c r="CGD55" s="49"/>
      <c r="CGE55" s="49"/>
      <c r="CGF55" s="49"/>
      <c r="CGG55" s="49"/>
      <c r="CGH55" s="49"/>
      <c r="CGI55" s="49"/>
      <c r="CGJ55" s="49"/>
      <c r="CGK55" s="49"/>
      <c r="CGL55" s="49"/>
      <c r="CGM55" s="49"/>
      <c r="CGN55" s="49"/>
      <c r="CGO55" s="49"/>
      <c r="CGP55" s="49"/>
      <c r="CGQ55" s="49"/>
      <c r="CGR55" s="49"/>
      <c r="CGS55" s="49"/>
      <c r="CGT55" s="49"/>
      <c r="CGU55" s="49"/>
      <c r="CGV55" s="49"/>
      <c r="CGW55" s="49"/>
      <c r="CGX55" s="49"/>
      <c r="CGY55" s="49"/>
      <c r="CGZ55" s="49"/>
      <c r="CHA55" s="49"/>
      <c r="CHB55" s="49"/>
      <c r="CHC55" s="49"/>
      <c r="CHD55" s="49"/>
      <c r="CHE55" s="49"/>
      <c r="CHF55" s="49"/>
      <c r="CHG55" s="49"/>
      <c r="CHH55" s="49"/>
      <c r="CHI55" s="49"/>
      <c r="CHJ55" s="49"/>
      <c r="CHK55" s="49"/>
      <c r="CHL55" s="49"/>
      <c r="CHM55" s="49"/>
      <c r="CHN55" s="49"/>
      <c r="CHO55" s="49"/>
      <c r="CHP55" s="49"/>
      <c r="CHQ55" s="49"/>
      <c r="CHR55" s="49"/>
      <c r="CHS55" s="49"/>
      <c r="CHT55" s="49"/>
      <c r="CHU55" s="49"/>
      <c r="CHV55" s="49"/>
      <c r="CHW55" s="49"/>
      <c r="CHX55" s="49"/>
      <c r="CHY55" s="49"/>
      <c r="CHZ55" s="49"/>
      <c r="CIA55" s="49"/>
      <c r="CIB55" s="49"/>
      <c r="CIC55" s="49"/>
      <c r="CID55" s="49"/>
      <c r="CIE55" s="49"/>
      <c r="CIF55" s="49"/>
      <c r="CIG55" s="49"/>
      <c r="CIH55" s="49"/>
      <c r="CII55" s="49"/>
      <c r="CIJ55" s="49"/>
      <c r="CIK55" s="49"/>
      <c r="CIL55" s="49"/>
      <c r="CIM55" s="49"/>
      <c r="CIN55" s="49"/>
      <c r="CIO55" s="49"/>
      <c r="CIP55" s="49"/>
      <c r="CIQ55" s="49"/>
      <c r="CIR55" s="49"/>
      <c r="CIS55" s="49"/>
      <c r="CIT55" s="49"/>
      <c r="CIU55" s="49"/>
      <c r="CIV55" s="49"/>
      <c r="CIW55" s="49"/>
      <c r="CIX55" s="49"/>
      <c r="CIY55" s="49"/>
      <c r="CIZ55" s="49"/>
      <c r="CJA55" s="49"/>
      <c r="CJB55" s="49"/>
      <c r="CJC55" s="49"/>
      <c r="CJD55" s="49"/>
      <c r="CJE55" s="49"/>
      <c r="CJF55" s="49"/>
      <c r="CJG55" s="49"/>
      <c r="CJH55" s="49"/>
      <c r="CJI55" s="49"/>
      <c r="CJJ55" s="49"/>
      <c r="CJK55" s="49"/>
      <c r="CJL55" s="49"/>
      <c r="CJM55" s="49"/>
      <c r="CJN55" s="49"/>
      <c r="CJO55" s="49"/>
      <c r="CJP55" s="49"/>
      <c r="CJQ55" s="49"/>
      <c r="CJR55" s="49"/>
      <c r="CJS55" s="49"/>
      <c r="CJT55" s="49"/>
      <c r="CJU55" s="49"/>
      <c r="CJV55" s="49"/>
      <c r="CJW55" s="49"/>
      <c r="CJX55" s="49"/>
      <c r="CJY55" s="49"/>
      <c r="CJZ55" s="49"/>
      <c r="CKA55" s="49"/>
      <c r="CKB55" s="49"/>
      <c r="CKC55" s="49"/>
      <c r="CKD55" s="49"/>
      <c r="CKE55" s="49"/>
      <c r="CKF55" s="49"/>
      <c r="CKG55" s="49"/>
      <c r="CKH55" s="49"/>
      <c r="CKI55" s="49"/>
      <c r="CKJ55" s="49"/>
      <c r="CKK55" s="49"/>
      <c r="CKL55" s="49"/>
      <c r="CKM55" s="49"/>
      <c r="CKN55" s="49"/>
      <c r="CKO55" s="49"/>
      <c r="CKP55" s="49"/>
      <c r="CKQ55" s="49"/>
      <c r="CKR55" s="49"/>
      <c r="CKS55" s="49"/>
      <c r="CKT55" s="49"/>
      <c r="CKU55" s="49"/>
      <c r="CKV55" s="49"/>
      <c r="CKW55" s="49"/>
      <c r="CKX55" s="49"/>
      <c r="CKY55" s="49"/>
      <c r="CKZ55" s="49"/>
      <c r="CLA55" s="49"/>
      <c r="CLB55" s="49"/>
      <c r="CLC55" s="49"/>
      <c r="CLD55" s="49"/>
      <c r="CLE55" s="49"/>
      <c r="CLF55" s="49"/>
      <c r="CLG55" s="49"/>
      <c r="CLH55" s="49"/>
      <c r="CLI55" s="49"/>
      <c r="CLJ55" s="49"/>
      <c r="CLK55" s="49"/>
      <c r="CLL55" s="49"/>
      <c r="CLM55" s="49"/>
      <c r="CLN55" s="49"/>
      <c r="CLO55" s="49"/>
      <c r="CLP55" s="49"/>
      <c r="CLQ55" s="49"/>
      <c r="CLR55" s="49"/>
      <c r="CLS55" s="49"/>
      <c r="CLT55" s="49"/>
      <c r="CLU55" s="49"/>
      <c r="CLV55" s="49"/>
      <c r="CLW55" s="49"/>
      <c r="CLX55" s="49"/>
      <c r="CLY55" s="49"/>
      <c r="CLZ55" s="49"/>
      <c r="CMA55" s="49"/>
      <c r="CMB55" s="49"/>
      <c r="CMC55" s="49"/>
      <c r="CMD55" s="49"/>
      <c r="CME55" s="49"/>
      <c r="CMF55" s="49"/>
      <c r="CMG55" s="49"/>
      <c r="CMH55" s="49"/>
      <c r="CMI55" s="49"/>
      <c r="CMJ55" s="49"/>
      <c r="CMK55" s="49"/>
      <c r="CML55" s="49"/>
      <c r="CMM55" s="49"/>
      <c r="CMN55" s="49"/>
      <c r="CMO55" s="49"/>
      <c r="CMP55" s="49"/>
      <c r="CMQ55" s="49"/>
      <c r="CMR55" s="49"/>
      <c r="CMS55" s="49"/>
      <c r="CMT55" s="49"/>
      <c r="CMU55" s="49"/>
      <c r="CMV55" s="49"/>
      <c r="CMW55" s="49"/>
      <c r="CMX55" s="49"/>
      <c r="CMY55" s="49"/>
      <c r="CMZ55" s="49"/>
      <c r="CNA55" s="49"/>
      <c r="CNB55" s="49"/>
      <c r="CNC55" s="49"/>
      <c r="CND55" s="49"/>
      <c r="CNE55" s="49"/>
      <c r="CNF55" s="49"/>
      <c r="CNG55" s="49"/>
      <c r="CNH55" s="49"/>
      <c r="CNI55" s="49"/>
      <c r="CNJ55" s="49"/>
      <c r="CNK55" s="49"/>
      <c r="CNL55" s="49"/>
      <c r="CNM55" s="49"/>
      <c r="CNN55" s="49"/>
      <c r="CNO55" s="49"/>
      <c r="CNP55" s="49"/>
      <c r="CNQ55" s="49"/>
      <c r="CNR55" s="49"/>
      <c r="CNS55" s="49"/>
      <c r="CNT55" s="49"/>
      <c r="CNU55" s="49"/>
      <c r="CNV55" s="49"/>
      <c r="CNW55" s="49"/>
      <c r="CNX55" s="49"/>
      <c r="CNY55" s="49"/>
      <c r="CNZ55" s="49"/>
      <c r="COA55" s="49"/>
      <c r="COB55" s="49"/>
      <c r="COC55" s="49"/>
      <c r="COD55" s="49"/>
      <c r="COE55" s="49"/>
      <c r="COF55" s="49"/>
      <c r="COG55" s="49"/>
      <c r="COH55" s="49"/>
      <c r="COI55" s="49"/>
      <c r="COJ55" s="49"/>
      <c r="COK55" s="49"/>
      <c r="COL55" s="49"/>
      <c r="COM55" s="49"/>
      <c r="CON55" s="49"/>
      <c r="COO55" s="49"/>
      <c r="COP55" s="49"/>
      <c r="COQ55" s="49"/>
      <c r="COR55" s="49"/>
      <c r="COS55" s="49"/>
      <c r="COT55" s="49"/>
      <c r="COU55" s="49"/>
      <c r="COV55" s="49"/>
      <c r="COW55" s="49"/>
      <c r="COX55" s="49"/>
      <c r="COY55" s="49"/>
      <c r="COZ55" s="49"/>
      <c r="CPA55" s="49"/>
      <c r="CPB55" s="49"/>
      <c r="CPC55" s="49"/>
      <c r="CPD55" s="49"/>
      <c r="CPE55" s="49"/>
      <c r="CPF55" s="49"/>
      <c r="CPG55" s="49"/>
      <c r="CPH55" s="49"/>
      <c r="CPI55" s="49"/>
      <c r="CPJ55" s="49"/>
      <c r="CPK55" s="49"/>
      <c r="CPL55" s="49"/>
      <c r="CPM55" s="49"/>
      <c r="CPN55" s="49"/>
      <c r="CPO55" s="49"/>
      <c r="CPP55" s="49"/>
      <c r="CPQ55" s="49"/>
      <c r="CPR55" s="49"/>
      <c r="CPS55" s="49"/>
      <c r="CPT55" s="49"/>
      <c r="CPU55" s="49"/>
      <c r="CPV55" s="49"/>
      <c r="CPW55" s="49"/>
      <c r="CPX55" s="49"/>
      <c r="CPY55" s="49"/>
      <c r="CPZ55" s="49"/>
      <c r="CQA55" s="49"/>
      <c r="CQB55" s="49"/>
      <c r="CQC55" s="49"/>
      <c r="CQD55" s="49"/>
      <c r="CQE55" s="49"/>
      <c r="CQF55" s="49"/>
      <c r="CQG55" s="49"/>
      <c r="CQH55" s="49"/>
      <c r="CQI55" s="49"/>
      <c r="CQJ55" s="49"/>
      <c r="CQK55" s="49"/>
      <c r="CQL55" s="49"/>
      <c r="CQM55" s="49"/>
      <c r="CQN55" s="49"/>
      <c r="CQO55" s="49"/>
      <c r="CQP55" s="49"/>
      <c r="CQQ55" s="49"/>
      <c r="CQR55" s="49"/>
      <c r="CQS55" s="49"/>
      <c r="CQT55" s="49"/>
      <c r="CQU55" s="49"/>
      <c r="CQV55" s="49"/>
      <c r="CQW55" s="49"/>
      <c r="CQX55" s="49"/>
      <c r="CQY55" s="49"/>
      <c r="CQZ55" s="49"/>
      <c r="CRA55" s="49"/>
      <c r="CRB55" s="49"/>
      <c r="CRC55" s="49"/>
      <c r="CRD55" s="49"/>
      <c r="CRE55" s="49"/>
      <c r="CRF55" s="49"/>
      <c r="CRG55" s="49"/>
      <c r="CRH55" s="49"/>
      <c r="CRI55" s="49"/>
      <c r="CRJ55" s="49"/>
      <c r="CRK55" s="49"/>
      <c r="CRL55" s="49"/>
      <c r="CRM55" s="49"/>
      <c r="CRN55" s="49"/>
      <c r="CRO55" s="49"/>
      <c r="CRP55" s="49"/>
      <c r="CRQ55" s="49"/>
      <c r="CRR55" s="49"/>
      <c r="CRS55" s="49"/>
      <c r="CRT55" s="49"/>
      <c r="CRU55" s="49"/>
      <c r="CRV55" s="49"/>
      <c r="CRW55" s="49"/>
      <c r="CRX55" s="49"/>
      <c r="CRY55" s="49"/>
      <c r="CRZ55" s="49"/>
      <c r="CSA55" s="49"/>
      <c r="CSB55" s="49"/>
      <c r="CSC55" s="49"/>
      <c r="CSD55" s="49"/>
      <c r="CSE55" s="49"/>
      <c r="CSF55" s="49"/>
      <c r="CSG55" s="49"/>
      <c r="CSH55" s="49"/>
      <c r="CSI55" s="49"/>
      <c r="CSJ55" s="49"/>
      <c r="CSK55" s="49"/>
      <c r="CSL55" s="49"/>
      <c r="CSM55" s="49"/>
      <c r="CSN55" s="49"/>
      <c r="CSO55" s="49"/>
      <c r="CSP55" s="49"/>
      <c r="CSQ55" s="49"/>
      <c r="CSR55" s="49"/>
      <c r="CSS55" s="49"/>
      <c r="CST55" s="49"/>
      <c r="CSU55" s="49"/>
      <c r="CSV55" s="49"/>
      <c r="CSW55" s="49"/>
      <c r="CSX55" s="49"/>
      <c r="CSY55" s="49"/>
      <c r="CSZ55" s="49"/>
      <c r="CTA55" s="49"/>
      <c r="CTB55" s="49"/>
      <c r="CTC55" s="49"/>
      <c r="CTD55" s="49"/>
      <c r="CTE55" s="49"/>
      <c r="CTF55" s="49"/>
      <c r="CTG55" s="49"/>
      <c r="CTH55" s="49"/>
      <c r="CTI55" s="49"/>
      <c r="CTJ55" s="49"/>
      <c r="CTK55" s="49"/>
      <c r="CTL55" s="49"/>
      <c r="CTM55" s="49"/>
      <c r="CTN55" s="49"/>
      <c r="CTO55" s="49"/>
      <c r="CTP55" s="49"/>
      <c r="CTQ55" s="49"/>
      <c r="CTR55" s="49"/>
      <c r="CTS55" s="49"/>
      <c r="CTT55" s="49"/>
      <c r="CTU55" s="49"/>
      <c r="CTV55" s="49"/>
      <c r="CTW55" s="49"/>
      <c r="CTX55" s="49"/>
      <c r="CTY55" s="49"/>
      <c r="CTZ55" s="49"/>
      <c r="CUA55" s="49"/>
      <c r="CUB55" s="49"/>
      <c r="CUC55" s="49"/>
      <c r="CUD55" s="49"/>
      <c r="CUE55" s="49"/>
      <c r="CUF55" s="49"/>
      <c r="CUG55" s="49"/>
      <c r="CUH55" s="49"/>
      <c r="CUI55" s="49"/>
      <c r="CUJ55" s="49"/>
      <c r="CUK55" s="49"/>
      <c r="CUL55" s="49"/>
      <c r="CUM55" s="49"/>
      <c r="CUN55" s="49"/>
      <c r="CUO55" s="49"/>
      <c r="CUP55" s="49"/>
      <c r="CUQ55" s="49"/>
      <c r="CUR55" s="49"/>
      <c r="CUS55" s="49"/>
      <c r="CUT55" s="49"/>
      <c r="CUU55" s="49"/>
      <c r="CUV55" s="49"/>
      <c r="CUW55" s="49"/>
      <c r="CUX55" s="49"/>
      <c r="CUY55" s="49"/>
      <c r="CUZ55" s="49"/>
      <c r="CVA55" s="49"/>
      <c r="CVB55" s="49"/>
      <c r="CVC55" s="49"/>
      <c r="CVD55" s="49"/>
      <c r="CVE55" s="49"/>
      <c r="CVF55" s="49"/>
      <c r="CVG55" s="49"/>
      <c r="CVH55" s="49"/>
      <c r="CVI55" s="49"/>
      <c r="CVJ55" s="49"/>
      <c r="CVK55" s="49"/>
      <c r="CVL55" s="49"/>
      <c r="CVM55" s="49"/>
      <c r="CVN55" s="49"/>
      <c r="CVO55" s="49"/>
      <c r="CVP55" s="49"/>
      <c r="CVQ55" s="49"/>
      <c r="CVR55" s="49"/>
      <c r="CVS55" s="49"/>
      <c r="CVT55" s="49"/>
      <c r="CVU55" s="49"/>
      <c r="CVV55" s="49"/>
      <c r="CVW55" s="49"/>
      <c r="CVX55" s="49"/>
      <c r="CVY55" s="49"/>
      <c r="CVZ55" s="49"/>
      <c r="CWA55" s="49"/>
      <c r="CWB55" s="49"/>
      <c r="CWC55" s="49"/>
      <c r="CWD55" s="49"/>
      <c r="CWE55" s="49"/>
      <c r="CWF55" s="49"/>
      <c r="CWG55" s="49"/>
      <c r="CWH55" s="49"/>
      <c r="CWI55" s="49"/>
      <c r="CWJ55" s="49"/>
      <c r="CWK55" s="49"/>
      <c r="CWL55" s="49"/>
      <c r="CWM55" s="49"/>
      <c r="CWN55" s="49"/>
      <c r="CWO55" s="49"/>
      <c r="CWP55" s="49"/>
      <c r="CWQ55" s="49"/>
      <c r="CWR55" s="49"/>
      <c r="CWS55" s="49"/>
      <c r="CWT55" s="49"/>
      <c r="CWU55" s="49"/>
      <c r="CWV55" s="49"/>
      <c r="CWW55" s="49"/>
      <c r="CWX55" s="49"/>
      <c r="CWY55" s="49"/>
      <c r="CWZ55" s="49"/>
      <c r="CXA55" s="49"/>
      <c r="CXB55" s="49"/>
      <c r="CXC55" s="49"/>
      <c r="CXD55" s="49"/>
      <c r="CXE55" s="49"/>
      <c r="CXF55" s="49"/>
      <c r="CXG55" s="49"/>
      <c r="CXH55" s="49"/>
      <c r="CXI55" s="49"/>
      <c r="CXJ55" s="49"/>
      <c r="CXK55" s="49"/>
      <c r="CXL55" s="49"/>
      <c r="CXM55" s="49"/>
      <c r="CXN55" s="49"/>
      <c r="CXO55" s="49"/>
      <c r="CXP55" s="49"/>
      <c r="CXQ55" s="49"/>
      <c r="CXR55" s="49"/>
      <c r="CXS55" s="49"/>
      <c r="CXT55" s="49"/>
      <c r="CXU55" s="49"/>
      <c r="CXV55" s="49"/>
      <c r="CXW55" s="49"/>
      <c r="CXX55" s="49"/>
      <c r="CXY55" s="49"/>
      <c r="CXZ55" s="49"/>
      <c r="CYA55" s="49"/>
      <c r="CYB55" s="49"/>
      <c r="CYC55" s="49"/>
      <c r="CYD55" s="49"/>
      <c r="CYE55" s="49"/>
      <c r="CYF55" s="49"/>
      <c r="CYG55" s="49"/>
      <c r="CYH55" s="49"/>
      <c r="CYI55" s="49"/>
      <c r="CYJ55" s="49"/>
      <c r="CYK55" s="49"/>
      <c r="CYL55" s="49"/>
      <c r="CYM55" s="49"/>
      <c r="CYN55" s="49"/>
      <c r="CYO55" s="49"/>
      <c r="CYP55" s="49"/>
      <c r="CYQ55" s="49"/>
      <c r="CYR55" s="49"/>
      <c r="CYS55" s="49"/>
      <c r="CYT55" s="49"/>
      <c r="CYU55" s="49"/>
      <c r="CYV55" s="49"/>
      <c r="CYW55" s="49"/>
      <c r="CYX55" s="49"/>
      <c r="CYY55" s="49"/>
      <c r="CYZ55" s="49"/>
      <c r="CZA55" s="49"/>
      <c r="CZB55" s="49"/>
      <c r="CZC55" s="49"/>
      <c r="CZD55" s="49"/>
      <c r="CZE55" s="49"/>
      <c r="CZF55" s="49"/>
      <c r="CZG55" s="49"/>
      <c r="CZH55" s="49"/>
      <c r="CZI55" s="49"/>
      <c r="CZJ55" s="49"/>
      <c r="CZK55" s="49"/>
      <c r="CZL55" s="49"/>
      <c r="CZM55" s="49"/>
      <c r="CZN55" s="49"/>
      <c r="CZO55" s="49"/>
      <c r="CZP55" s="49"/>
      <c r="CZQ55" s="49"/>
      <c r="CZR55" s="49"/>
      <c r="CZS55" s="49"/>
      <c r="CZT55" s="49"/>
      <c r="CZU55" s="49"/>
      <c r="CZV55" s="49"/>
      <c r="CZW55" s="49"/>
      <c r="CZX55" s="49"/>
      <c r="CZY55" s="49"/>
      <c r="CZZ55" s="49"/>
      <c r="DAA55" s="49"/>
      <c r="DAB55" s="49"/>
      <c r="DAC55" s="49"/>
      <c r="DAD55" s="49"/>
      <c r="DAE55" s="49"/>
      <c r="DAF55" s="49"/>
      <c r="DAG55" s="49"/>
      <c r="DAH55" s="49"/>
      <c r="DAI55" s="49"/>
      <c r="DAJ55" s="49"/>
      <c r="DAK55" s="49"/>
      <c r="DAL55" s="49"/>
      <c r="DAM55" s="49"/>
      <c r="DAN55" s="49"/>
      <c r="DAO55" s="49"/>
      <c r="DAP55" s="49"/>
      <c r="DAQ55" s="49"/>
      <c r="DAR55" s="49"/>
      <c r="DAS55" s="49"/>
      <c r="DAT55" s="49"/>
      <c r="DAU55" s="49"/>
      <c r="DAV55" s="49"/>
      <c r="DAW55" s="49"/>
      <c r="DAX55" s="49"/>
      <c r="DAY55" s="49"/>
      <c r="DAZ55" s="49"/>
      <c r="DBA55" s="49"/>
      <c r="DBB55" s="49"/>
      <c r="DBC55" s="49"/>
      <c r="DBD55" s="49"/>
      <c r="DBE55" s="49"/>
      <c r="DBF55" s="49"/>
      <c r="DBG55" s="49"/>
      <c r="DBH55" s="49"/>
      <c r="DBI55" s="49"/>
      <c r="DBJ55" s="49"/>
      <c r="DBK55" s="49"/>
      <c r="DBL55" s="49"/>
      <c r="DBM55" s="49"/>
      <c r="DBN55" s="49"/>
      <c r="DBO55" s="49"/>
      <c r="DBP55" s="49"/>
      <c r="DBQ55" s="49"/>
      <c r="DBR55" s="49"/>
      <c r="DBS55" s="49"/>
      <c r="DBT55" s="49"/>
      <c r="DBU55" s="49"/>
      <c r="DBV55" s="49"/>
      <c r="DBW55" s="49"/>
      <c r="DBX55" s="49"/>
      <c r="DBY55" s="49"/>
      <c r="DBZ55" s="49"/>
      <c r="DCA55" s="49"/>
      <c r="DCB55" s="49"/>
      <c r="DCC55" s="49"/>
      <c r="DCD55" s="49"/>
      <c r="DCE55" s="49"/>
      <c r="DCF55" s="49"/>
      <c r="DCG55" s="49"/>
      <c r="DCH55" s="49"/>
      <c r="DCI55" s="49"/>
      <c r="DCJ55" s="49"/>
      <c r="DCK55" s="49"/>
      <c r="DCL55" s="49"/>
      <c r="DCM55" s="49"/>
      <c r="DCN55" s="49"/>
      <c r="DCO55" s="49"/>
      <c r="DCP55" s="49"/>
      <c r="DCQ55" s="49"/>
      <c r="DCR55" s="49"/>
      <c r="DCS55" s="49"/>
      <c r="DCT55" s="49"/>
      <c r="DCU55" s="49"/>
      <c r="DCV55" s="49"/>
      <c r="DCW55" s="49"/>
      <c r="DCX55" s="49"/>
      <c r="DCY55" s="49"/>
      <c r="DCZ55" s="49"/>
      <c r="DDA55" s="49"/>
      <c r="DDB55" s="49"/>
      <c r="DDC55" s="49"/>
      <c r="DDD55" s="49"/>
      <c r="DDE55" s="49"/>
      <c r="DDF55" s="49"/>
      <c r="DDG55" s="49"/>
      <c r="DDH55" s="49"/>
      <c r="DDI55" s="49"/>
      <c r="DDJ55" s="49"/>
      <c r="DDK55" s="49"/>
      <c r="DDL55" s="49"/>
      <c r="DDM55" s="49"/>
      <c r="DDN55" s="49"/>
      <c r="DDO55" s="49"/>
      <c r="DDP55" s="49"/>
      <c r="DDQ55" s="49"/>
      <c r="DDR55" s="49"/>
      <c r="DDS55" s="49"/>
      <c r="DDT55" s="49"/>
      <c r="DDU55" s="49"/>
      <c r="DDV55" s="49"/>
      <c r="DDW55" s="49"/>
      <c r="DDX55" s="49"/>
      <c r="DDY55" s="49"/>
      <c r="DDZ55" s="49"/>
      <c r="DEA55" s="49"/>
      <c r="DEB55" s="49"/>
      <c r="DEC55" s="49"/>
      <c r="DED55" s="49"/>
      <c r="DEE55" s="49"/>
      <c r="DEF55" s="49"/>
      <c r="DEG55" s="49"/>
      <c r="DEH55" s="49"/>
      <c r="DEI55" s="49"/>
      <c r="DEJ55" s="49"/>
      <c r="DEK55" s="49"/>
      <c r="DEL55" s="49"/>
      <c r="DEM55" s="49"/>
      <c r="DEN55" s="49"/>
      <c r="DEO55" s="49"/>
      <c r="DEP55" s="49"/>
      <c r="DEQ55" s="49"/>
      <c r="DER55" s="49"/>
      <c r="DES55" s="49"/>
      <c r="DET55" s="49"/>
      <c r="DEU55" s="49"/>
      <c r="DEV55" s="49"/>
      <c r="DEW55" s="49"/>
      <c r="DEX55" s="49"/>
      <c r="DEY55" s="49"/>
      <c r="DEZ55" s="49"/>
      <c r="DFA55" s="49"/>
      <c r="DFB55" s="49"/>
      <c r="DFC55" s="49"/>
      <c r="DFD55" s="49"/>
      <c r="DFE55" s="49"/>
      <c r="DFF55" s="49"/>
      <c r="DFG55" s="49"/>
      <c r="DFH55" s="49"/>
      <c r="DFI55" s="49"/>
      <c r="DFJ55" s="49"/>
      <c r="DFK55" s="49"/>
      <c r="DFL55" s="49"/>
      <c r="DFM55" s="49"/>
      <c r="DFN55" s="49"/>
      <c r="DFO55" s="49"/>
      <c r="DFP55" s="49"/>
      <c r="DFQ55" s="49"/>
      <c r="DFR55" s="49"/>
      <c r="DFS55" s="49"/>
      <c r="DFT55" s="49"/>
      <c r="DFU55" s="49"/>
      <c r="DFV55" s="49"/>
      <c r="DFW55" s="49"/>
      <c r="DFX55" s="49"/>
      <c r="DFY55" s="49"/>
      <c r="DFZ55" s="49"/>
      <c r="DGA55" s="49"/>
      <c r="DGB55" s="49"/>
      <c r="DGC55" s="49"/>
      <c r="DGD55" s="49"/>
      <c r="DGE55" s="49"/>
      <c r="DGF55" s="49"/>
      <c r="DGG55" s="49"/>
      <c r="DGH55" s="49"/>
      <c r="DGI55" s="49"/>
      <c r="DGJ55" s="49"/>
      <c r="DGK55" s="49"/>
      <c r="DGL55" s="49"/>
      <c r="DGM55" s="49"/>
      <c r="DGN55" s="49"/>
      <c r="DGO55" s="49"/>
      <c r="DGP55" s="49"/>
      <c r="DGQ55" s="49"/>
      <c r="DGR55" s="49"/>
      <c r="DGS55" s="49"/>
      <c r="DGT55" s="49"/>
      <c r="DGU55" s="49"/>
      <c r="DGV55" s="49"/>
      <c r="DGW55" s="49"/>
      <c r="DGX55" s="49"/>
      <c r="DGY55" s="49"/>
      <c r="DGZ55" s="49"/>
      <c r="DHA55" s="49"/>
      <c r="DHB55" s="49"/>
      <c r="DHC55" s="49"/>
      <c r="DHD55" s="49"/>
      <c r="DHE55" s="49"/>
      <c r="DHF55" s="49"/>
      <c r="DHG55" s="49"/>
      <c r="DHH55" s="49"/>
      <c r="DHI55" s="49"/>
      <c r="DHJ55" s="49"/>
      <c r="DHK55" s="49"/>
      <c r="DHL55" s="49"/>
      <c r="DHM55" s="49"/>
      <c r="DHN55" s="49"/>
      <c r="DHO55" s="49"/>
      <c r="DHP55" s="49"/>
      <c r="DHQ55" s="49"/>
      <c r="DHR55" s="49"/>
      <c r="DHS55" s="49"/>
      <c r="DHT55" s="49"/>
      <c r="DHU55" s="49"/>
      <c r="DHV55" s="49"/>
      <c r="DHW55" s="49"/>
      <c r="DHX55" s="49"/>
      <c r="DHY55" s="49"/>
      <c r="DHZ55" s="49"/>
      <c r="DIA55" s="49"/>
      <c r="DIB55" s="49"/>
      <c r="DIC55" s="49"/>
      <c r="DID55" s="49"/>
      <c r="DIE55" s="49"/>
      <c r="DIF55" s="49"/>
      <c r="DIG55" s="49"/>
      <c r="DIH55" s="49"/>
      <c r="DII55" s="49"/>
      <c r="DIJ55" s="49"/>
      <c r="DIK55" s="49"/>
      <c r="DIL55" s="49"/>
      <c r="DIM55" s="49"/>
      <c r="DIN55" s="49"/>
      <c r="DIO55" s="49"/>
      <c r="DIP55" s="49"/>
      <c r="DIQ55" s="49"/>
      <c r="DIR55" s="49"/>
      <c r="DIS55" s="49"/>
      <c r="DIT55" s="49"/>
      <c r="DIU55" s="49"/>
      <c r="DIV55" s="49"/>
      <c r="DIW55" s="49"/>
      <c r="DIX55" s="49"/>
      <c r="DIY55" s="49"/>
      <c r="DIZ55" s="49"/>
      <c r="DJA55" s="49"/>
      <c r="DJB55" s="49"/>
      <c r="DJC55" s="49"/>
      <c r="DJD55" s="49"/>
      <c r="DJE55" s="49"/>
      <c r="DJF55" s="49"/>
      <c r="DJG55" s="49"/>
      <c r="DJH55" s="49"/>
      <c r="DJI55" s="49"/>
      <c r="DJJ55" s="49"/>
      <c r="DJK55" s="49"/>
      <c r="DJL55" s="49"/>
      <c r="DJM55" s="49"/>
      <c r="DJN55" s="49"/>
      <c r="DJO55" s="49"/>
      <c r="DJP55" s="49"/>
      <c r="DJQ55" s="49"/>
      <c r="DJR55" s="49"/>
      <c r="DJS55" s="49"/>
      <c r="DJT55" s="49"/>
      <c r="DJU55" s="49"/>
      <c r="DJV55" s="49"/>
      <c r="DJW55" s="49"/>
      <c r="DJX55" s="49"/>
      <c r="DJY55" s="49"/>
      <c r="DJZ55" s="49"/>
      <c r="DKA55" s="49"/>
      <c r="DKB55" s="49"/>
      <c r="DKC55" s="49"/>
      <c r="DKD55" s="49"/>
      <c r="DKE55" s="49"/>
      <c r="DKF55" s="49"/>
      <c r="DKG55" s="49"/>
      <c r="DKH55" s="49"/>
      <c r="DKI55" s="49"/>
      <c r="DKJ55" s="49"/>
      <c r="DKK55" s="49"/>
      <c r="DKL55" s="49"/>
      <c r="DKM55" s="49"/>
      <c r="DKN55" s="49"/>
      <c r="DKO55" s="49"/>
      <c r="DKP55" s="49"/>
      <c r="DKQ55" s="49"/>
      <c r="DKR55" s="49"/>
      <c r="DKS55" s="49"/>
      <c r="DKT55" s="49"/>
      <c r="DKU55" s="49"/>
      <c r="DKV55" s="49"/>
      <c r="DKW55" s="49"/>
      <c r="DKX55" s="49"/>
      <c r="DKY55" s="49"/>
      <c r="DKZ55" s="49"/>
      <c r="DLA55" s="49"/>
      <c r="DLB55" s="49"/>
      <c r="DLC55" s="49"/>
      <c r="DLD55" s="49"/>
      <c r="DLE55" s="49"/>
      <c r="DLF55" s="49"/>
      <c r="DLG55" s="49"/>
      <c r="DLH55" s="49"/>
      <c r="DLI55" s="49"/>
      <c r="DLJ55" s="49"/>
      <c r="DLK55" s="49"/>
      <c r="DLL55" s="49"/>
      <c r="DLM55" s="49"/>
      <c r="DLN55" s="49"/>
      <c r="DLO55" s="49"/>
      <c r="DLP55" s="49"/>
      <c r="DLQ55" s="49"/>
      <c r="DLR55" s="49"/>
      <c r="DLS55" s="49"/>
      <c r="DLT55" s="49"/>
      <c r="DLU55" s="49"/>
      <c r="DLV55" s="49"/>
      <c r="DLW55" s="49"/>
      <c r="DLX55" s="49"/>
      <c r="DLY55" s="49"/>
      <c r="DLZ55" s="49"/>
      <c r="DMA55" s="49"/>
      <c r="DMB55" s="49"/>
      <c r="DMC55" s="49"/>
      <c r="DMD55" s="49"/>
      <c r="DME55" s="49"/>
      <c r="DMF55" s="49"/>
      <c r="DMG55" s="49"/>
      <c r="DMH55" s="49"/>
      <c r="DMI55" s="49"/>
      <c r="DMJ55" s="49"/>
      <c r="DMK55" s="49"/>
      <c r="DML55" s="49"/>
      <c r="DMM55" s="49"/>
      <c r="DMN55" s="49"/>
      <c r="DMO55" s="49"/>
      <c r="DMP55" s="49"/>
      <c r="DMQ55" s="49"/>
      <c r="DMR55" s="49"/>
      <c r="DMS55" s="49"/>
      <c r="DMT55" s="49"/>
      <c r="DMU55" s="49"/>
      <c r="DMV55" s="49"/>
      <c r="DMW55" s="49"/>
      <c r="DMX55" s="49"/>
      <c r="DMY55" s="49"/>
      <c r="DMZ55" s="49"/>
      <c r="DNA55" s="49"/>
      <c r="DNB55" s="49"/>
      <c r="DNC55" s="49"/>
      <c r="DND55" s="49"/>
      <c r="DNE55" s="49"/>
      <c r="DNF55" s="49"/>
      <c r="DNG55" s="49"/>
      <c r="DNH55" s="49"/>
      <c r="DNI55" s="49"/>
      <c r="DNJ55" s="49"/>
      <c r="DNK55" s="49"/>
      <c r="DNL55" s="49"/>
      <c r="DNM55" s="49"/>
      <c r="DNN55" s="49"/>
      <c r="DNO55" s="49"/>
      <c r="DNP55" s="49"/>
      <c r="DNQ55" s="49"/>
      <c r="DNR55" s="49"/>
      <c r="DNS55" s="49"/>
      <c r="DNT55" s="49"/>
      <c r="DNU55" s="49"/>
      <c r="DNV55" s="49"/>
      <c r="DNW55" s="49"/>
      <c r="DNX55" s="49"/>
      <c r="DNY55" s="49"/>
      <c r="DNZ55" s="49"/>
      <c r="DOA55" s="49"/>
      <c r="DOB55" s="49"/>
      <c r="DOC55" s="49"/>
      <c r="DOD55" s="49"/>
      <c r="DOE55" s="49"/>
      <c r="DOF55" s="49"/>
      <c r="DOG55" s="49"/>
      <c r="DOH55" s="49"/>
      <c r="DOI55" s="49"/>
      <c r="DOJ55" s="49"/>
      <c r="DOK55" s="49"/>
      <c r="DOL55" s="49"/>
      <c r="DOM55" s="49"/>
      <c r="DON55" s="49"/>
      <c r="DOO55" s="49"/>
      <c r="DOP55" s="49"/>
      <c r="DOQ55" s="49"/>
      <c r="DOR55" s="49"/>
      <c r="DOS55" s="49"/>
      <c r="DOT55" s="49"/>
      <c r="DOU55" s="49"/>
      <c r="DOV55" s="49"/>
      <c r="DOW55" s="49"/>
      <c r="DOX55" s="49"/>
      <c r="DOY55" s="49"/>
      <c r="DOZ55" s="49"/>
      <c r="DPA55" s="49"/>
      <c r="DPB55" s="49"/>
      <c r="DPC55" s="49"/>
      <c r="DPD55" s="49"/>
      <c r="DPE55" s="49"/>
      <c r="DPF55" s="49"/>
      <c r="DPG55" s="49"/>
      <c r="DPH55" s="49"/>
      <c r="DPI55" s="49"/>
      <c r="DPJ55" s="49"/>
      <c r="DPK55" s="49"/>
      <c r="DPL55" s="49"/>
      <c r="DPM55" s="49"/>
      <c r="DPN55" s="49"/>
      <c r="DPO55" s="49"/>
      <c r="DPP55" s="49"/>
      <c r="DPQ55" s="49"/>
      <c r="DPR55" s="49"/>
      <c r="DPS55" s="49"/>
      <c r="DPT55" s="49"/>
      <c r="DPU55" s="49"/>
      <c r="DPV55" s="49"/>
      <c r="DPW55" s="49"/>
      <c r="DPX55" s="49"/>
      <c r="DPY55" s="49"/>
      <c r="DPZ55" s="49"/>
      <c r="DQA55" s="49"/>
      <c r="DQB55" s="49"/>
      <c r="DQC55" s="49"/>
      <c r="DQD55" s="49"/>
      <c r="DQE55" s="49"/>
      <c r="DQF55" s="49"/>
      <c r="DQG55" s="49"/>
      <c r="DQH55" s="49"/>
      <c r="DQI55" s="49"/>
      <c r="DQJ55" s="49"/>
      <c r="DQK55" s="49"/>
      <c r="DQL55" s="49"/>
      <c r="DQM55" s="49"/>
      <c r="DQN55" s="49"/>
      <c r="DQO55" s="49"/>
      <c r="DQP55" s="49"/>
      <c r="DQQ55" s="49"/>
      <c r="DQR55" s="49"/>
      <c r="DQS55" s="49"/>
      <c r="DQT55" s="49"/>
      <c r="DQU55" s="49"/>
      <c r="DQV55" s="49"/>
      <c r="DQW55" s="49"/>
      <c r="DQX55" s="49"/>
      <c r="DQY55" s="49"/>
      <c r="DQZ55" s="49"/>
      <c r="DRA55" s="49"/>
      <c r="DRB55" s="49"/>
      <c r="DRC55" s="49"/>
      <c r="DRD55" s="49"/>
      <c r="DRE55" s="49"/>
      <c r="DRF55" s="49"/>
      <c r="DRG55" s="49"/>
      <c r="DRH55" s="49"/>
      <c r="DRI55" s="49"/>
      <c r="DRJ55" s="49"/>
      <c r="DRK55" s="49"/>
      <c r="DRL55" s="49"/>
      <c r="DRM55" s="49"/>
      <c r="DRN55" s="49"/>
      <c r="DRO55" s="49"/>
      <c r="DRP55" s="49"/>
      <c r="DRQ55" s="49"/>
      <c r="DRR55" s="49"/>
      <c r="DRS55" s="49"/>
      <c r="DRT55" s="49"/>
      <c r="DRU55" s="49"/>
      <c r="DRV55" s="49"/>
      <c r="DRW55" s="49"/>
      <c r="DRX55" s="49"/>
      <c r="DRY55" s="49"/>
      <c r="DRZ55" s="49"/>
      <c r="DSA55" s="49"/>
      <c r="DSB55" s="49"/>
      <c r="DSC55" s="49"/>
      <c r="DSD55" s="49"/>
      <c r="DSE55" s="49"/>
      <c r="DSF55" s="49"/>
      <c r="DSG55" s="49"/>
      <c r="DSH55" s="49"/>
      <c r="DSI55" s="49"/>
      <c r="DSJ55" s="49"/>
      <c r="DSK55" s="49"/>
      <c r="DSL55" s="49"/>
      <c r="DSM55" s="49"/>
      <c r="DSN55" s="49"/>
      <c r="DSO55" s="49"/>
      <c r="DSP55" s="49"/>
      <c r="DSQ55" s="49"/>
      <c r="DSR55" s="49"/>
      <c r="DSS55" s="49"/>
      <c r="DST55" s="49"/>
      <c r="DSU55" s="49"/>
      <c r="DSV55" s="49"/>
      <c r="DSW55" s="49"/>
      <c r="DSX55" s="49"/>
      <c r="DSY55" s="49"/>
      <c r="DSZ55" s="49"/>
      <c r="DTA55" s="49"/>
      <c r="DTB55" s="49"/>
      <c r="DTC55" s="49"/>
      <c r="DTD55" s="49"/>
      <c r="DTE55" s="49"/>
      <c r="DTF55" s="49"/>
      <c r="DTG55" s="49"/>
      <c r="DTH55" s="49"/>
      <c r="DTI55" s="49"/>
      <c r="DTJ55" s="49"/>
      <c r="DTK55" s="49"/>
      <c r="DTL55" s="49"/>
      <c r="DTM55" s="49"/>
      <c r="DTN55" s="49"/>
      <c r="DTO55" s="49"/>
      <c r="DTP55" s="49"/>
      <c r="DTQ55" s="49"/>
      <c r="DTR55" s="49"/>
      <c r="DTS55" s="49"/>
      <c r="DTT55" s="49"/>
      <c r="DTU55" s="49"/>
      <c r="DTV55" s="49"/>
      <c r="DTW55" s="49"/>
      <c r="DTX55" s="49"/>
      <c r="DTY55" s="49"/>
      <c r="DTZ55" s="49"/>
      <c r="DUA55" s="49"/>
      <c r="DUB55" s="49"/>
      <c r="DUC55" s="49"/>
      <c r="DUD55" s="49"/>
      <c r="DUE55" s="49"/>
      <c r="DUF55" s="49"/>
      <c r="DUG55" s="49"/>
      <c r="DUH55" s="49"/>
      <c r="DUI55" s="49"/>
      <c r="DUJ55" s="49"/>
      <c r="DUK55" s="49"/>
      <c r="DUL55" s="49"/>
      <c r="DUM55" s="49"/>
      <c r="DUN55" s="49"/>
      <c r="DUO55" s="49"/>
      <c r="DUP55" s="49"/>
      <c r="DUQ55" s="49"/>
      <c r="DUR55" s="49"/>
      <c r="DUS55" s="49"/>
      <c r="DUT55" s="49"/>
      <c r="DUU55" s="49"/>
      <c r="DUV55" s="49"/>
      <c r="DUW55" s="49"/>
      <c r="DUX55" s="49"/>
      <c r="DUY55" s="49"/>
      <c r="DUZ55" s="49"/>
      <c r="DVA55" s="49"/>
      <c r="DVB55" s="49"/>
      <c r="DVC55" s="49"/>
      <c r="DVD55" s="49"/>
      <c r="DVE55" s="49"/>
      <c r="DVF55" s="49"/>
      <c r="DVG55" s="49"/>
      <c r="DVH55" s="49"/>
      <c r="DVI55" s="49"/>
      <c r="DVJ55" s="49"/>
      <c r="DVK55" s="49"/>
      <c r="DVL55" s="49"/>
      <c r="DVM55" s="49"/>
      <c r="DVN55" s="49"/>
      <c r="DVO55" s="49"/>
      <c r="DVP55" s="49"/>
      <c r="DVQ55" s="49"/>
      <c r="DVR55" s="49"/>
      <c r="DVS55" s="49"/>
      <c r="DVT55" s="49"/>
      <c r="DVU55" s="49"/>
      <c r="DVV55" s="49"/>
      <c r="DVW55" s="49"/>
      <c r="DVX55" s="49"/>
      <c r="DVY55" s="49"/>
      <c r="DVZ55" s="49"/>
      <c r="DWA55" s="49"/>
      <c r="DWB55" s="49"/>
      <c r="DWC55" s="49"/>
      <c r="DWD55" s="49"/>
      <c r="DWE55" s="49"/>
      <c r="DWF55" s="49"/>
      <c r="DWG55" s="49"/>
      <c r="DWH55" s="49"/>
      <c r="DWI55" s="49"/>
      <c r="DWJ55" s="49"/>
      <c r="DWK55" s="49"/>
      <c r="DWL55" s="49"/>
      <c r="DWM55" s="49"/>
      <c r="DWN55" s="49"/>
      <c r="DWO55" s="49"/>
      <c r="DWP55" s="49"/>
      <c r="DWQ55" s="49"/>
      <c r="DWR55" s="49"/>
      <c r="DWS55" s="49"/>
      <c r="DWT55" s="49"/>
      <c r="DWU55" s="49"/>
      <c r="DWV55" s="49"/>
      <c r="DWW55" s="49"/>
      <c r="DWX55" s="49"/>
      <c r="DWY55" s="49"/>
      <c r="DWZ55" s="49"/>
      <c r="DXA55" s="49"/>
      <c r="DXB55" s="49"/>
      <c r="DXC55" s="49"/>
      <c r="DXD55" s="49"/>
      <c r="DXE55" s="49"/>
      <c r="DXF55" s="49"/>
      <c r="DXG55" s="49"/>
      <c r="DXH55" s="49"/>
      <c r="DXI55" s="49"/>
      <c r="DXJ55" s="49"/>
      <c r="DXK55" s="49"/>
      <c r="DXL55" s="49"/>
      <c r="DXM55" s="49"/>
      <c r="DXN55" s="49"/>
      <c r="DXO55" s="49"/>
      <c r="DXP55" s="49"/>
      <c r="DXQ55" s="49"/>
      <c r="DXR55" s="49"/>
      <c r="DXS55" s="49"/>
      <c r="DXT55" s="49"/>
      <c r="DXU55" s="49"/>
      <c r="DXV55" s="49"/>
      <c r="DXW55" s="49"/>
      <c r="DXX55" s="49"/>
      <c r="DXY55" s="49"/>
      <c r="DXZ55" s="49"/>
      <c r="DYA55" s="49"/>
      <c r="DYB55" s="49"/>
      <c r="DYC55" s="49"/>
      <c r="DYD55" s="49"/>
      <c r="DYE55" s="49"/>
      <c r="DYF55" s="49"/>
      <c r="DYG55" s="49"/>
      <c r="DYH55" s="49"/>
      <c r="DYI55" s="49"/>
      <c r="DYJ55" s="49"/>
      <c r="DYK55" s="49"/>
      <c r="DYL55" s="49"/>
      <c r="DYM55" s="49"/>
      <c r="DYN55" s="49"/>
      <c r="DYO55" s="49"/>
      <c r="DYP55" s="49"/>
      <c r="DYQ55" s="49"/>
      <c r="DYR55" s="49"/>
      <c r="DYS55" s="49"/>
      <c r="DYT55" s="49"/>
      <c r="DYU55" s="49"/>
      <c r="DYV55" s="49"/>
      <c r="DYW55" s="49"/>
      <c r="DYX55" s="49"/>
      <c r="DYY55" s="49"/>
      <c r="DYZ55" s="49"/>
      <c r="DZA55" s="49"/>
      <c r="DZB55" s="49"/>
      <c r="DZC55" s="49"/>
      <c r="DZD55" s="49"/>
      <c r="DZE55" s="49"/>
      <c r="DZF55" s="49"/>
      <c r="DZG55" s="49"/>
      <c r="DZH55" s="49"/>
      <c r="DZI55" s="49"/>
      <c r="DZJ55" s="49"/>
      <c r="DZK55" s="49"/>
      <c r="DZL55" s="49"/>
      <c r="DZM55" s="49"/>
      <c r="DZN55" s="49"/>
      <c r="DZO55" s="49"/>
      <c r="DZP55" s="49"/>
      <c r="DZQ55" s="49"/>
      <c r="DZR55" s="49"/>
      <c r="DZS55" s="49"/>
      <c r="DZT55" s="49"/>
      <c r="DZU55" s="49"/>
      <c r="DZV55" s="49"/>
      <c r="DZW55" s="49"/>
      <c r="DZX55" s="49"/>
      <c r="DZY55" s="49"/>
      <c r="DZZ55" s="49"/>
      <c r="EAA55" s="49"/>
      <c r="EAB55" s="49"/>
      <c r="EAC55" s="49"/>
      <c r="EAD55" s="49"/>
      <c r="EAE55" s="49"/>
      <c r="EAF55" s="49"/>
      <c r="EAG55" s="49"/>
      <c r="EAH55" s="49"/>
      <c r="EAI55" s="49"/>
      <c r="EAJ55" s="49"/>
      <c r="EAK55" s="49"/>
      <c r="EAL55" s="49"/>
      <c r="EAM55" s="49"/>
      <c r="EAN55" s="49"/>
      <c r="EAO55" s="49"/>
      <c r="EAP55" s="49"/>
      <c r="EAQ55" s="49"/>
      <c r="EAR55" s="49"/>
      <c r="EAS55" s="49"/>
      <c r="EAT55" s="49"/>
      <c r="EAU55" s="49"/>
      <c r="EAV55" s="49"/>
      <c r="EAW55" s="49"/>
      <c r="EAX55" s="49"/>
      <c r="EAY55" s="49"/>
      <c r="EAZ55" s="49"/>
      <c r="EBA55" s="49"/>
      <c r="EBB55" s="49"/>
      <c r="EBC55" s="49"/>
      <c r="EBD55" s="49"/>
      <c r="EBE55" s="49"/>
      <c r="EBF55" s="49"/>
      <c r="EBG55" s="49"/>
      <c r="EBH55" s="49"/>
      <c r="EBI55" s="49"/>
      <c r="EBJ55" s="49"/>
      <c r="EBK55" s="49"/>
      <c r="EBL55" s="49"/>
      <c r="EBM55" s="49"/>
      <c r="EBN55" s="49"/>
      <c r="EBO55" s="49"/>
      <c r="EBP55" s="49"/>
      <c r="EBQ55" s="49"/>
      <c r="EBR55" s="49"/>
      <c r="EBS55" s="49"/>
      <c r="EBT55" s="49"/>
      <c r="EBU55" s="49"/>
      <c r="EBV55" s="49"/>
      <c r="EBW55" s="49"/>
      <c r="EBX55" s="49"/>
      <c r="EBY55" s="49"/>
      <c r="EBZ55" s="49"/>
      <c r="ECA55" s="49"/>
      <c r="ECB55" s="49"/>
      <c r="ECC55" s="49"/>
      <c r="ECD55" s="49"/>
      <c r="ECE55" s="49"/>
      <c r="ECF55" s="49"/>
      <c r="ECG55" s="49"/>
      <c r="ECH55" s="49"/>
      <c r="ECI55" s="49"/>
      <c r="ECJ55" s="49"/>
      <c r="ECK55" s="49"/>
      <c r="ECL55" s="49"/>
      <c r="ECM55" s="49"/>
      <c r="ECN55" s="49"/>
      <c r="ECO55" s="49"/>
      <c r="ECP55" s="49"/>
      <c r="ECQ55" s="49"/>
      <c r="ECR55" s="49"/>
      <c r="ECS55" s="49"/>
      <c r="ECT55" s="49"/>
      <c r="ECU55" s="49"/>
      <c r="ECV55" s="49"/>
      <c r="ECW55" s="49"/>
      <c r="ECX55" s="49"/>
      <c r="ECY55" s="49"/>
      <c r="ECZ55" s="49"/>
      <c r="EDA55" s="49"/>
      <c r="EDB55" s="49"/>
      <c r="EDC55" s="49"/>
      <c r="EDD55" s="49"/>
      <c r="EDE55" s="49"/>
      <c r="EDF55" s="49"/>
      <c r="EDG55" s="49"/>
      <c r="EDH55" s="49"/>
      <c r="EDI55" s="49"/>
      <c r="EDJ55" s="49"/>
      <c r="EDK55" s="49"/>
      <c r="EDL55" s="49"/>
      <c r="EDM55" s="49"/>
      <c r="EDN55" s="49"/>
      <c r="EDO55" s="49"/>
      <c r="EDP55" s="49"/>
      <c r="EDQ55" s="49"/>
      <c r="EDR55" s="49"/>
      <c r="EDS55" s="49"/>
      <c r="EDT55" s="49"/>
      <c r="EDU55" s="49"/>
      <c r="EDV55" s="49"/>
      <c r="EDW55" s="49"/>
      <c r="EDX55" s="49"/>
      <c r="EDY55" s="49"/>
      <c r="EDZ55" s="49"/>
      <c r="EEA55" s="49"/>
      <c r="EEB55" s="49"/>
      <c r="EEC55" s="49"/>
      <c r="EED55" s="49"/>
      <c r="EEE55" s="49"/>
      <c r="EEF55" s="49"/>
      <c r="EEG55" s="49"/>
      <c r="EEH55" s="49"/>
      <c r="EEI55" s="49"/>
      <c r="EEJ55" s="49"/>
      <c r="EEK55" s="49"/>
      <c r="EEL55" s="49"/>
      <c r="EEM55" s="49"/>
      <c r="EEN55" s="49"/>
      <c r="EEO55" s="49"/>
      <c r="EEP55" s="49"/>
      <c r="EEQ55" s="49"/>
      <c r="EER55" s="49"/>
      <c r="EES55" s="49"/>
      <c r="EET55" s="49"/>
      <c r="EEU55" s="49"/>
      <c r="EEV55" s="49"/>
      <c r="EEW55" s="49"/>
      <c r="EEX55" s="49"/>
      <c r="EEY55" s="49"/>
      <c r="EEZ55" s="49"/>
      <c r="EFA55" s="49"/>
      <c r="EFB55" s="49"/>
      <c r="EFC55" s="49"/>
      <c r="EFD55" s="49"/>
      <c r="EFE55" s="49"/>
      <c r="EFF55" s="49"/>
      <c r="EFG55" s="49"/>
      <c r="EFH55" s="49"/>
      <c r="EFI55" s="49"/>
      <c r="EFJ55" s="49"/>
      <c r="EFK55" s="49"/>
      <c r="EFL55" s="49"/>
      <c r="EFM55" s="49"/>
      <c r="EFN55" s="49"/>
      <c r="EFO55" s="49"/>
      <c r="EFP55" s="49"/>
      <c r="EFQ55" s="49"/>
      <c r="EFR55" s="49"/>
      <c r="EFS55" s="49"/>
      <c r="EFT55" s="49"/>
      <c r="EFU55" s="49"/>
      <c r="EFV55" s="49"/>
      <c r="EFW55" s="49"/>
      <c r="EFX55" s="49"/>
      <c r="EFY55" s="49"/>
      <c r="EFZ55" s="49"/>
      <c r="EGA55" s="49"/>
      <c r="EGB55" s="49"/>
      <c r="EGC55" s="49"/>
      <c r="EGD55" s="49"/>
      <c r="EGE55" s="49"/>
      <c r="EGF55" s="49"/>
      <c r="EGG55" s="49"/>
      <c r="EGH55" s="49"/>
      <c r="EGI55" s="49"/>
      <c r="EGJ55" s="49"/>
      <c r="EGK55" s="49"/>
      <c r="EGL55" s="49"/>
      <c r="EGM55" s="49"/>
      <c r="EGN55" s="49"/>
      <c r="EGO55" s="49"/>
      <c r="EGP55" s="49"/>
      <c r="EGQ55" s="49"/>
      <c r="EGR55" s="49"/>
      <c r="EGS55" s="49"/>
      <c r="EGT55" s="49"/>
      <c r="EGU55" s="49"/>
      <c r="EGV55" s="49"/>
      <c r="EGW55" s="49"/>
      <c r="EGX55" s="49"/>
      <c r="EGY55" s="49"/>
      <c r="EGZ55" s="49"/>
      <c r="EHA55" s="49"/>
      <c r="EHB55" s="49"/>
      <c r="EHC55" s="49"/>
      <c r="EHD55" s="49"/>
      <c r="EHE55" s="49"/>
      <c r="EHF55" s="49"/>
      <c r="EHG55" s="49"/>
      <c r="EHH55" s="49"/>
      <c r="EHI55" s="49"/>
      <c r="EHJ55" s="49"/>
      <c r="EHK55" s="49"/>
      <c r="EHL55" s="49"/>
      <c r="EHM55" s="49"/>
      <c r="EHN55" s="49"/>
      <c r="EHO55" s="49"/>
      <c r="EHP55" s="49"/>
      <c r="EHQ55" s="49"/>
      <c r="EHR55" s="49"/>
      <c r="EHS55" s="49"/>
      <c r="EHT55" s="49"/>
      <c r="EHU55" s="49"/>
      <c r="EHV55" s="49"/>
      <c r="EHW55" s="49"/>
      <c r="EHX55" s="49"/>
      <c r="EHY55" s="49"/>
      <c r="EHZ55" s="49"/>
      <c r="EIA55" s="49"/>
      <c r="EIB55" s="49"/>
      <c r="EIC55" s="49"/>
      <c r="EID55" s="49"/>
      <c r="EIE55" s="49"/>
      <c r="EIF55" s="49"/>
      <c r="EIG55" s="49"/>
      <c r="EIH55" s="49"/>
      <c r="EII55" s="49"/>
      <c r="EIJ55" s="49"/>
      <c r="EIK55" s="49"/>
      <c r="EIL55" s="49"/>
      <c r="EIM55" s="49"/>
      <c r="EIN55" s="49"/>
      <c r="EIO55" s="49"/>
      <c r="EIP55" s="49"/>
      <c r="EIQ55" s="49"/>
      <c r="EIR55" s="49"/>
      <c r="EIS55" s="49"/>
      <c r="EIT55" s="49"/>
      <c r="EIU55" s="49"/>
      <c r="EIV55" s="49"/>
      <c r="EIW55" s="49"/>
      <c r="EIX55" s="49"/>
      <c r="EIY55" s="49"/>
      <c r="EIZ55" s="49"/>
      <c r="EJA55" s="49"/>
      <c r="EJB55" s="49"/>
      <c r="EJC55" s="49"/>
      <c r="EJD55" s="49"/>
      <c r="EJE55" s="49"/>
      <c r="EJF55" s="49"/>
      <c r="EJG55" s="49"/>
      <c r="EJH55" s="49"/>
      <c r="EJI55" s="49"/>
      <c r="EJJ55" s="49"/>
      <c r="EJK55" s="49"/>
      <c r="EJL55" s="49"/>
      <c r="EJM55" s="49"/>
      <c r="EJN55" s="49"/>
      <c r="EJO55" s="49"/>
      <c r="EJP55" s="49"/>
      <c r="EJQ55" s="49"/>
      <c r="EJR55" s="49"/>
      <c r="EJS55" s="49"/>
      <c r="EJT55" s="49"/>
      <c r="EJU55" s="49"/>
      <c r="EJV55" s="49"/>
      <c r="EJW55" s="49"/>
      <c r="EJX55" s="49"/>
      <c r="EJY55" s="49"/>
      <c r="EJZ55" s="49"/>
      <c r="EKA55" s="49"/>
      <c r="EKB55" s="49"/>
      <c r="EKC55" s="49"/>
      <c r="EKD55" s="49"/>
      <c r="EKE55" s="49"/>
      <c r="EKF55" s="49"/>
      <c r="EKG55" s="49"/>
      <c r="EKH55" s="49"/>
      <c r="EKI55" s="49"/>
      <c r="EKJ55" s="49"/>
      <c r="EKK55" s="49"/>
      <c r="EKL55" s="49"/>
      <c r="EKM55" s="49"/>
      <c r="EKN55" s="49"/>
      <c r="EKO55" s="49"/>
      <c r="EKP55" s="49"/>
      <c r="EKQ55" s="49"/>
      <c r="EKR55" s="49"/>
      <c r="EKS55" s="49"/>
      <c r="EKT55" s="49"/>
      <c r="EKU55" s="49"/>
      <c r="EKV55" s="49"/>
      <c r="EKW55" s="49"/>
      <c r="EKX55" s="49"/>
      <c r="EKY55" s="49"/>
      <c r="EKZ55" s="49"/>
      <c r="ELA55" s="49"/>
      <c r="ELB55" s="49"/>
      <c r="ELC55" s="49"/>
      <c r="ELD55" s="49"/>
      <c r="ELE55" s="49"/>
      <c r="ELF55" s="49"/>
      <c r="ELG55" s="49"/>
      <c r="ELH55" s="49"/>
      <c r="ELI55" s="49"/>
      <c r="ELJ55" s="49"/>
      <c r="ELK55" s="49"/>
      <c r="ELL55" s="49"/>
      <c r="ELM55" s="49"/>
      <c r="ELN55" s="49"/>
      <c r="ELO55" s="49"/>
      <c r="ELP55" s="49"/>
      <c r="ELQ55" s="49"/>
      <c r="ELR55" s="49"/>
      <c r="ELS55" s="49"/>
      <c r="ELT55" s="49"/>
      <c r="ELU55" s="49"/>
      <c r="ELV55" s="49"/>
      <c r="ELW55" s="49"/>
      <c r="ELX55" s="49"/>
      <c r="ELY55" s="49"/>
      <c r="ELZ55" s="49"/>
      <c r="EMA55" s="49"/>
      <c r="EMB55" s="49"/>
      <c r="EMC55" s="49"/>
      <c r="EMD55" s="49"/>
      <c r="EME55" s="49"/>
      <c r="EMF55" s="49"/>
      <c r="EMG55" s="49"/>
      <c r="EMH55" s="49"/>
      <c r="EMI55" s="49"/>
      <c r="EMJ55" s="49"/>
      <c r="EMK55" s="49"/>
      <c r="EML55" s="49"/>
      <c r="EMM55" s="49"/>
      <c r="EMN55" s="49"/>
      <c r="EMO55" s="49"/>
      <c r="EMP55" s="49"/>
      <c r="EMQ55" s="49"/>
      <c r="EMR55" s="49"/>
      <c r="EMS55" s="49"/>
      <c r="EMT55" s="49"/>
      <c r="EMU55" s="49"/>
      <c r="EMV55" s="49"/>
      <c r="EMW55" s="49"/>
      <c r="EMX55" s="49"/>
      <c r="EMY55" s="49"/>
      <c r="EMZ55" s="49"/>
      <c r="ENA55" s="49"/>
      <c r="ENB55" s="49"/>
      <c r="ENC55" s="49"/>
      <c r="END55" s="49"/>
      <c r="ENE55" s="49"/>
      <c r="ENF55" s="49"/>
      <c r="ENG55" s="49"/>
      <c r="ENH55" s="49"/>
      <c r="ENI55" s="49"/>
      <c r="ENJ55" s="49"/>
      <c r="ENK55" s="49"/>
      <c r="ENL55" s="49"/>
      <c r="ENM55" s="49"/>
      <c r="ENN55" s="49"/>
      <c r="ENO55" s="49"/>
      <c r="ENP55" s="49"/>
      <c r="ENQ55" s="49"/>
      <c r="ENR55" s="49"/>
      <c r="ENS55" s="49"/>
      <c r="ENT55" s="49"/>
      <c r="ENU55" s="49"/>
      <c r="ENV55" s="49"/>
      <c r="ENW55" s="49"/>
      <c r="ENX55" s="49"/>
      <c r="ENY55" s="49"/>
      <c r="ENZ55" s="49"/>
      <c r="EOA55" s="49"/>
      <c r="EOB55" s="49"/>
      <c r="EOC55" s="49"/>
      <c r="EOD55" s="49"/>
      <c r="EOE55" s="49"/>
      <c r="EOF55" s="49"/>
      <c r="EOG55" s="49"/>
      <c r="EOH55" s="49"/>
      <c r="EOI55" s="49"/>
      <c r="EOJ55" s="49"/>
      <c r="EOK55" s="49"/>
      <c r="EOL55" s="49"/>
      <c r="EOM55" s="49"/>
      <c r="EON55" s="49"/>
      <c r="EOO55" s="49"/>
      <c r="EOP55" s="49"/>
      <c r="EOQ55" s="49"/>
      <c r="EOR55" s="49"/>
      <c r="EOS55" s="49"/>
      <c r="EOT55" s="49"/>
      <c r="EOU55" s="49"/>
      <c r="EOV55" s="49"/>
      <c r="EOW55" s="49"/>
      <c r="EOX55" s="49"/>
      <c r="EOY55" s="49"/>
      <c r="EOZ55" s="49"/>
      <c r="EPA55" s="49"/>
      <c r="EPB55" s="49"/>
      <c r="EPC55" s="49"/>
      <c r="EPD55" s="49"/>
      <c r="EPE55" s="49"/>
      <c r="EPF55" s="49"/>
      <c r="EPG55" s="49"/>
      <c r="EPH55" s="49"/>
      <c r="EPI55" s="49"/>
      <c r="EPJ55" s="49"/>
      <c r="EPK55" s="49"/>
      <c r="EPL55" s="49"/>
      <c r="EPM55" s="49"/>
      <c r="EPN55" s="49"/>
      <c r="EPO55" s="49"/>
      <c r="EPP55" s="49"/>
      <c r="EPQ55" s="49"/>
      <c r="EPR55" s="49"/>
      <c r="EPS55" s="49"/>
      <c r="EPT55" s="49"/>
      <c r="EPU55" s="49"/>
      <c r="EPV55" s="49"/>
      <c r="EPW55" s="49"/>
      <c r="EPX55" s="49"/>
      <c r="EPY55" s="49"/>
      <c r="EPZ55" s="49"/>
      <c r="EQA55" s="49"/>
      <c r="EQB55" s="49"/>
      <c r="EQC55" s="49"/>
      <c r="EQD55" s="49"/>
      <c r="EQE55" s="49"/>
      <c r="EQF55" s="49"/>
      <c r="EQG55" s="49"/>
      <c r="EQH55" s="49"/>
      <c r="EQI55" s="49"/>
      <c r="EQJ55" s="49"/>
      <c r="EQK55" s="49"/>
      <c r="EQL55" s="49"/>
      <c r="EQM55" s="49"/>
      <c r="EQN55" s="49"/>
      <c r="EQO55" s="49"/>
      <c r="EQP55" s="49"/>
      <c r="EQQ55" s="49"/>
      <c r="EQR55" s="49"/>
      <c r="EQS55" s="49"/>
      <c r="EQT55" s="49"/>
      <c r="EQU55" s="49"/>
      <c r="EQV55" s="49"/>
      <c r="EQW55" s="49"/>
      <c r="EQX55" s="49"/>
      <c r="EQY55" s="49"/>
      <c r="EQZ55" s="49"/>
      <c r="ERA55" s="49"/>
      <c r="ERB55" s="49"/>
      <c r="ERC55" s="49"/>
      <c r="ERD55" s="49"/>
      <c r="ERE55" s="49"/>
      <c r="ERF55" s="49"/>
      <c r="ERG55" s="49"/>
      <c r="ERH55" s="49"/>
      <c r="ERI55" s="49"/>
      <c r="ERJ55" s="49"/>
      <c r="ERK55" s="49"/>
      <c r="ERL55" s="49"/>
      <c r="ERM55" s="49"/>
      <c r="ERN55" s="49"/>
      <c r="ERO55" s="49"/>
      <c r="ERP55" s="49"/>
      <c r="ERQ55" s="49"/>
      <c r="ERR55" s="49"/>
      <c r="ERS55" s="49"/>
      <c r="ERT55" s="49"/>
      <c r="ERU55" s="49"/>
      <c r="ERV55" s="49"/>
      <c r="ERW55" s="49"/>
      <c r="ERX55" s="49"/>
      <c r="ERY55" s="49"/>
      <c r="ERZ55" s="49"/>
      <c r="ESA55" s="49"/>
      <c r="ESB55" s="49"/>
      <c r="ESC55" s="49"/>
      <c r="ESD55" s="49"/>
      <c r="ESE55" s="49"/>
      <c r="ESF55" s="49"/>
      <c r="ESG55" s="49"/>
      <c r="ESH55" s="49"/>
      <c r="ESI55" s="49"/>
      <c r="ESJ55" s="49"/>
      <c r="ESK55" s="49"/>
      <c r="ESL55" s="49"/>
      <c r="ESM55" s="49"/>
      <c r="ESN55" s="49"/>
      <c r="ESO55" s="49"/>
      <c r="ESP55" s="49"/>
      <c r="ESQ55" s="49"/>
      <c r="ESR55" s="49"/>
      <c r="ESS55" s="49"/>
      <c r="EST55" s="49"/>
      <c r="ESU55" s="49"/>
      <c r="ESV55" s="49"/>
      <c r="ESW55" s="49"/>
      <c r="ESX55" s="49"/>
      <c r="ESY55" s="49"/>
      <c r="ESZ55" s="49"/>
      <c r="ETA55" s="49"/>
      <c r="ETB55" s="49"/>
      <c r="ETC55" s="49"/>
      <c r="ETD55" s="49"/>
      <c r="ETE55" s="49"/>
      <c r="ETF55" s="49"/>
      <c r="ETG55" s="49"/>
      <c r="ETH55" s="49"/>
      <c r="ETI55" s="49"/>
      <c r="ETJ55" s="49"/>
      <c r="ETK55" s="49"/>
      <c r="ETL55" s="49"/>
      <c r="ETM55" s="49"/>
      <c r="ETN55" s="49"/>
      <c r="ETO55" s="49"/>
      <c r="ETP55" s="49"/>
      <c r="ETQ55" s="49"/>
      <c r="ETR55" s="49"/>
      <c r="ETS55" s="49"/>
      <c r="ETT55" s="49"/>
      <c r="ETU55" s="49"/>
      <c r="ETV55" s="49"/>
      <c r="ETW55" s="49"/>
      <c r="ETX55" s="49"/>
      <c r="ETY55" s="49"/>
      <c r="ETZ55" s="49"/>
      <c r="EUA55" s="49"/>
      <c r="EUB55" s="49"/>
      <c r="EUC55" s="49"/>
      <c r="EUD55" s="49"/>
      <c r="EUE55" s="49"/>
      <c r="EUF55" s="49"/>
      <c r="EUG55" s="49"/>
      <c r="EUH55" s="49"/>
      <c r="EUI55" s="49"/>
      <c r="EUJ55" s="49"/>
      <c r="EUK55" s="49"/>
      <c r="EUL55" s="49"/>
      <c r="EUM55" s="49"/>
      <c r="EUN55" s="49"/>
      <c r="EUO55" s="49"/>
      <c r="EUP55" s="49"/>
      <c r="EUQ55" s="49"/>
      <c r="EUR55" s="49"/>
      <c r="EUS55" s="49"/>
      <c r="EUT55" s="49"/>
      <c r="EUU55" s="49"/>
      <c r="EUV55" s="49"/>
      <c r="EUW55" s="49"/>
      <c r="EUX55" s="49"/>
      <c r="EUY55" s="49"/>
      <c r="EUZ55" s="49"/>
      <c r="EVA55" s="49"/>
      <c r="EVB55" s="49"/>
      <c r="EVC55" s="49"/>
      <c r="EVD55" s="49"/>
      <c r="EVE55" s="49"/>
      <c r="EVF55" s="49"/>
      <c r="EVG55" s="49"/>
      <c r="EVH55" s="49"/>
      <c r="EVI55" s="49"/>
      <c r="EVJ55" s="49"/>
      <c r="EVK55" s="49"/>
      <c r="EVL55" s="49"/>
      <c r="EVM55" s="49"/>
      <c r="EVN55" s="49"/>
      <c r="EVO55" s="49"/>
      <c r="EVP55" s="49"/>
      <c r="EVQ55" s="49"/>
      <c r="EVR55" s="49"/>
      <c r="EVS55" s="49"/>
      <c r="EVT55" s="49"/>
      <c r="EVU55" s="49"/>
      <c r="EVV55" s="49"/>
      <c r="EVW55" s="49"/>
      <c r="EVX55" s="49"/>
      <c r="EVY55" s="49"/>
      <c r="EVZ55" s="49"/>
      <c r="EWA55" s="49"/>
      <c r="EWB55" s="49"/>
      <c r="EWC55" s="49"/>
      <c r="EWD55" s="49"/>
      <c r="EWE55" s="49"/>
      <c r="EWF55" s="49"/>
      <c r="EWG55" s="49"/>
      <c r="EWH55" s="49"/>
      <c r="EWI55" s="49"/>
      <c r="EWJ55" s="49"/>
      <c r="EWK55" s="49"/>
      <c r="EWL55" s="49"/>
      <c r="EWM55" s="49"/>
      <c r="EWN55" s="49"/>
      <c r="EWO55" s="49"/>
      <c r="EWP55" s="49"/>
      <c r="EWQ55" s="49"/>
      <c r="EWR55" s="49"/>
      <c r="EWS55" s="49"/>
      <c r="EWT55" s="49"/>
      <c r="EWU55" s="49"/>
      <c r="EWV55" s="49"/>
      <c r="EWW55" s="49"/>
      <c r="EWX55" s="49"/>
      <c r="EWY55" s="49"/>
      <c r="EWZ55" s="49"/>
      <c r="EXA55" s="49"/>
      <c r="EXB55" s="49"/>
      <c r="EXC55" s="49"/>
      <c r="EXD55" s="49"/>
      <c r="EXE55" s="49"/>
      <c r="EXF55" s="49"/>
      <c r="EXG55" s="49"/>
      <c r="EXH55" s="49"/>
      <c r="EXI55" s="49"/>
      <c r="EXJ55" s="49"/>
      <c r="EXK55" s="49"/>
      <c r="EXL55" s="49"/>
      <c r="EXM55" s="49"/>
      <c r="EXN55" s="49"/>
      <c r="EXO55" s="49"/>
      <c r="EXP55" s="49"/>
      <c r="EXQ55" s="49"/>
      <c r="EXR55" s="49"/>
      <c r="EXS55" s="49"/>
      <c r="EXT55" s="49"/>
      <c r="EXU55" s="49"/>
      <c r="EXV55" s="49"/>
      <c r="EXW55" s="49"/>
      <c r="EXX55" s="49"/>
      <c r="EXY55" s="49"/>
      <c r="EXZ55" s="49"/>
      <c r="EYA55" s="49"/>
      <c r="EYB55" s="49"/>
      <c r="EYC55" s="49"/>
      <c r="EYD55" s="49"/>
      <c r="EYE55" s="49"/>
      <c r="EYF55" s="49"/>
      <c r="EYG55" s="49"/>
      <c r="EYH55" s="49"/>
      <c r="EYI55" s="49"/>
      <c r="EYJ55" s="49"/>
      <c r="EYK55" s="49"/>
      <c r="EYL55" s="49"/>
      <c r="EYM55" s="49"/>
      <c r="EYN55" s="49"/>
      <c r="EYO55" s="49"/>
      <c r="EYP55" s="49"/>
      <c r="EYQ55" s="49"/>
      <c r="EYR55" s="49"/>
      <c r="EYS55" s="49"/>
      <c r="EYT55" s="49"/>
      <c r="EYU55" s="49"/>
      <c r="EYV55" s="49"/>
      <c r="EYW55" s="49"/>
      <c r="EYX55" s="49"/>
      <c r="EYY55" s="49"/>
      <c r="EYZ55" s="49"/>
      <c r="EZA55" s="49"/>
      <c r="EZB55" s="49"/>
      <c r="EZC55" s="49"/>
      <c r="EZD55" s="49"/>
      <c r="EZE55" s="49"/>
      <c r="EZF55" s="49"/>
      <c r="EZG55" s="49"/>
      <c r="EZH55" s="49"/>
      <c r="EZI55" s="49"/>
      <c r="EZJ55" s="49"/>
      <c r="EZK55" s="49"/>
      <c r="EZL55" s="49"/>
      <c r="EZM55" s="49"/>
      <c r="EZN55" s="49"/>
      <c r="EZO55" s="49"/>
      <c r="EZP55" s="49"/>
      <c r="EZQ55" s="49"/>
      <c r="EZR55" s="49"/>
      <c r="EZS55" s="49"/>
      <c r="EZT55" s="49"/>
      <c r="EZU55" s="49"/>
      <c r="EZV55" s="49"/>
      <c r="EZW55" s="49"/>
      <c r="EZX55" s="49"/>
      <c r="EZY55" s="49"/>
      <c r="EZZ55" s="49"/>
      <c r="FAA55" s="49"/>
      <c r="FAB55" s="49"/>
      <c r="FAC55" s="49"/>
      <c r="FAD55" s="49"/>
      <c r="FAE55" s="49"/>
      <c r="FAF55" s="49"/>
      <c r="FAG55" s="49"/>
      <c r="FAH55" s="49"/>
      <c r="FAI55" s="49"/>
      <c r="FAJ55" s="49"/>
      <c r="FAK55" s="49"/>
      <c r="FAL55" s="49"/>
      <c r="FAM55" s="49"/>
      <c r="FAN55" s="49"/>
      <c r="FAO55" s="49"/>
      <c r="FAP55" s="49"/>
      <c r="FAQ55" s="49"/>
      <c r="FAR55" s="49"/>
      <c r="FAS55" s="49"/>
      <c r="FAT55" s="49"/>
      <c r="FAU55" s="49"/>
      <c r="FAV55" s="49"/>
      <c r="FAW55" s="49"/>
      <c r="FAX55" s="49"/>
      <c r="FAY55" s="49"/>
      <c r="FAZ55" s="49"/>
      <c r="FBA55" s="49"/>
      <c r="FBB55" s="49"/>
      <c r="FBC55" s="49"/>
      <c r="FBD55" s="49"/>
      <c r="FBE55" s="49"/>
      <c r="FBF55" s="49"/>
      <c r="FBG55" s="49"/>
      <c r="FBH55" s="49"/>
      <c r="FBI55" s="49"/>
      <c r="FBJ55" s="49"/>
      <c r="FBK55" s="49"/>
      <c r="FBL55" s="49"/>
      <c r="FBM55" s="49"/>
      <c r="FBN55" s="49"/>
      <c r="FBO55" s="49"/>
      <c r="FBP55" s="49"/>
      <c r="FBQ55" s="49"/>
      <c r="FBR55" s="49"/>
      <c r="FBS55" s="49"/>
      <c r="FBT55" s="49"/>
      <c r="FBU55" s="49"/>
      <c r="FBV55" s="49"/>
      <c r="FBW55" s="49"/>
      <c r="FBX55" s="49"/>
      <c r="FBY55" s="49"/>
      <c r="FBZ55" s="49"/>
      <c r="FCA55" s="49"/>
      <c r="FCB55" s="49"/>
      <c r="FCC55" s="49"/>
      <c r="FCD55" s="49"/>
      <c r="FCE55" s="49"/>
      <c r="FCF55" s="49"/>
      <c r="FCG55" s="49"/>
      <c r="FCH55" s="49"/>
      <c r="FCI55" s="49"/>
      <c r="FCJ55" s="49"/>
      <c r="FCK55" s="49"/>
      <c r="FCL55" s="49"/>
      <c r="FCM55" s="49"/>
      <c r="FCN55" s="49"/>
      <c r="FCO55" s="49"/>
      <c r="FCP55" s="49"/>
      <c r="FCQ55" s="49"/>
      <c r="FCR55" s="49"/>
      <c r="FCS55" s="49"/>
      <c r="FCT55" s="49"/>
      <c r="FCU55" s="49"/>
      <c r="FCV55" s="49"/>
      <c r="FCW55" s="49"/>
      <c r="FCX55" s="49"/>
      <c r="FCY55" s="49"/>
      <c r="FCZ55" s="49"/>
      <c r="FDA55" s="49"/>
      <c r="FDB55" s="49"/>
      <c r="FDC55" s="49"/>
      <c r="FDD55" s="49"/>
      <c r="FDE55" s="49"/>
      <c r="FDF55" s="49"/>
      <c r="FDG55" s="49"/>
      <c r="FDH55" s="49"/>
      <c r="FDI55" s="49"/>
      <c r="FDJ55" s="49"/>
      <c r="FDK55" s="49"/>
      <c r="FDL55" s="49"/>
      <c r="FDM55" s="49"/>
      <c r="FDN55" s="49"/>
      <c r="FDO55" s="49"/>
      <c r="FDP55" s="49"/>
      <c r="FDQ55" s="49"/>
      <c r="FDR55" s="49"/>
      <c r="FDS55" s="49"/>
      <c r="FDT55" s="49"/>
      <c r="FDU55" s="49"/>
      <c r="FDV55" s="49"/>
      <c r="FDW55" s="49"/>
      <c r="FDX55" s="49"/>
      <c r="FDY55" s="49"/>
      <c r="FDZ55" s="49"/>
      <c r="FEA55" s="49"/>
      <c r="FEB55" s="49"/>
      <c r="FEC55" s="49"/>
      <c r="FED55" s="49"/>
      <c r="FEE55" s="49"/>
      <c r="FEF55" s="49"/>
      <c r="FEG55" s="49"/>
      <c r="FEH55" s="49"/>
      <c r="FEI55" s="49"/>
      <c r="FEJ55" s="49"/>
      <c r="FEK55" s="49"/>
      <c r="FEL55" s="49"/>
      <c r="FEM55" s="49"/>
      <c r="FEN55" s="49"/>
      <c r="FEO55" s="49"/>
      <c r="FEP55" s="49"/>
      <c r="FEQ55" s="49"/>
      <c r="FER55" s="49"/>
      <c r="FES55" s="49"/>
      <c r="FET55" s="49"/>
      <c r="FEU55" s="49"/>
      <c r="FEV55" s="49"/>
      <c r="FEW55" s="49"/>
      <c r="FEX55" s="49"/>
      <c r="FEY55" s="49"/>
      <c r="FEZ55" s="49"/>
      <c r="FFA55" s="49"/>
      <c r="FFB55" s="49"/>
      <c r="FFC55" s="49"/>
      <c r="FFD55" s="49"/>
      <c r="FFE55" s="49"/>
      <c r="FFF55" s="49"/>
      <c r="FFG55" s="49"/>
      <c r="FFH55" s="49"/>
      <c r="FFI55" s="49"/>
      <c r="FFJ55" s="49"/>
      <c r="FFK55" s="49"/>
      <c r="FFL55" s="49"/>
      <c r="FFM55" s="49"/>
      <c r="FFN55" s="49"/>
      <c r="FFO55" s="49"/>
      <c r="FFP55" s="49"/>
      <c r="FFQ55" s="49"/>
      <c r="FFR55" s="49"/>
      <c r="FFS55" s="49"/>
      <c r="FFT55" s="49"/>
      <c r="FFU55" s="49"/>
      <c r="FFV55" s="49"/>
      <c r="FFW55" s="49"/>
      <c r="FFX55" s="49"/>
      <c r="FFY55" s="49"/>
      <c r="FFZ55" s="49"/>
      <c r="FGA55" s="49"/>
      <c r="FGB55" s="49"/>
      <c r="FGC55" s="49"/>
      <c r="FGD55" s="49"/>
      <c r="FGE55" s="49"/>
      <c r="FGF55" s="49"/>
      <c r="FGG55" s="49"/>
      <c r="FGH55" s="49"/>
      <c r="FGI55" s="49"/>
      <c r="FGJ55" s="49"/>
      <c r="FGK55" s="49"/>
      <c r="FGL55" s="49"/>
      <c r="FGM55" s="49"/>
      <c r="FGN55" s="49"/>
      <c r="FGO55" s="49"/>
      <c r="FGP55" s="49"/>
      <c r="FGQ55" s="49"/>
      <c r="FGR55" s="49"/>
      <c r="FGS55" s="49"/>
      <c r="FGT55" s="49"/>
      <c r="FGU55" s="49"/>
      <c r="FGV55" s="49"/>
      <c r="FGW55" s="49"/>
      <c r="FGX55" s="49"/>
      <c r="FGY55" s="49"/>
      <c r="FGZ55" s="49"/>
      <c r="FHA55" s="49"/>
      <c r="FHB55" s="49"/>
      <c r="FHC55" s="49"/>
      <c r="FHD55" s="49"/>
      <c r="FHE55" s="49"/>
      <c r="FHF55" s="49"/>
      <c r="FHG55" s="49"/>
      <c r="FHH55" s="49"/>
      <c r="FHI55" s="49"/>
      <c r="FHJ55" s="49"/>
      <c r="FHK55" s="49"/>
      <c r="FHL55" s="49"/>
      <c r="FHM55" s="49"/>
      <c r="FHN55" s="49"/>
      <c r="FHO55" s="49"/>
      <c r="FHP55" s="49"/>
      <c r="FHQ55" s="49"/>
      <c r="FHR55" s="49"/>
      <c r="FHS55" s="49"/>
      <c r="FHT55" s="49"/>
      <c r="FHU55" s="49"/>
      <c r="FHV55" s="49"/>
      <c r="FHW55" s="49"/>
      <c r="FHX55" s="49"/>
      <c r="FHY55" s="49"/>
      <c r="FHZ55" s="49"/>
      <c r="FIA55" s="49"/>
      <c r="FIB55" s="49"/>
      <c r="FIC55" s="49"/>
      <c r="FID55" s="49"/>
      <c r="FIE55" s="49"/>
      <c r="FIF55" s="49"/>
      <c r="FIG55" s="49"/>
      <c r="FIH55" s="49"/>
      <c r="FII55" s="49"/>
      <c r="FIJ55" s="49"/>
      <c r="FIK55" s="49"/>
      <c r="FIL55" s="49"/>
      <c r="FIM55" s="49"/>
      <c r="FIN55" s="49"/>
      <c r="FIO55" s="49"/>
      <c r="FIP55" s="49"/>
      <c r="FIQ55" s="49"/>
      <c r="FIR55" s="49"/>
      <c r="FIS55" s="49"/>
      <c r="FIT55" s="49"/>
      <c r="FIU55" s="49"/>
      <c r="FIV55" s="49"/>
      <c r="FIW55" s="49"/>
      <c r="FIX55" s="49"/>
      <c r="FIY55" s="49"/>
      <c r="FIZ55" s="49"/>
      <c r="FJA55" s="49"/>
      <c r="FJB55" s="49"/>
      <c r="FJC55" s="49"/>
      <c r="FJD55" s="49"/>
      <c r="FJE55" s="49"/>
      <c r="FJF55" s="49"/>
      <c r="FJG55" s="49"/>
      <c r="FJH55" s="49"/>
      <c r="FJI55" s="49"/>
      <c r="FJJ55" s="49"/>
      <c r="FJK55" s="49"/>
      <c r="FJL55" s="49"/>
      <c r="FJM55" s="49"/>
      <c r="FJN55" s="49"/>
      <c r="FJO55" s="49"/>
      <c r="FJP55" s="49"/>
      <c r="FJQ55" s="49"/>
      <c r="FJR55" s="49"/>
      <c r="FJS55" s="49"/>
      <c r="FJT55" s="49"/>
      <c r="FJU55" s="49"/>
      <c r="FJV55" s="49"/>
      <c r="FJW55" s="49"/>
      <c r="FJX55" s="49"/>
      <c r="FJY55" s="49"/>
      <c r="FJZ55" s="49"/>
      <c r="FKA55" s="49"/>
      <c r="FKB55" s="49"/>
      <c r="FKC55" s="49"/>
      <c r="FKD55" s="49"/>
      <c r="FKE55" s="49"/>
      <c r="FKF55" s="49"/>
      <c r="FKG55" s="49"/>
      <c r="FKH55" s="49"/>
      <c r="FKI55" s="49"/>
      <c r="FKJ55" s="49"/>
      <c r="FKK55" s="49"/>
      <c r="FKL55" s="49"/>
      <c r="FKM55" s="49"/>
      <c r="FKN55" s="49"/>
      <c r="FKO55" s="49"/>
      <c r="FKP55" s="49"/>
      <c r="FKQ55" s="49"/>
      <c r="FKR55" s="49"/>
      <c r="FKS55" s="49"/>
      <c r="FKT55" s="49"/>
      <c r="FKU55" s="49"/>
      <c r="FKV55" s="49"/>
      <c r="FKW55" s="49"/>
      <c r="FKX55" s="49"/>
      <c r="FKY55" s="49"/>
      <c r="FKZ55" s="49"/>
      <c r="FLA55" s="49"/>
      <c r="FLB55" s="49"/>
      <c r="FLC55" s="49"/>
      <c r="FLD55" s="49"/>
      <c r="FLE55" s="49"/>
      <c r="FLF55" s="49"/>
      <c r="FLG55" s="49"/>
      <c r="FLH55" s="49"/>
      <c r="FLI55" s="49"/>
      <c r="FLJ55" s="49"/>
      <c r="FLK55" s="49"/>
      <c r="FLL55" s="49"/>
      <c r="FLM55" s="49"/>
      <c r="FLN55" s="49"/>
      <c r="FLO55" s="49"/>
      <c r="FLP55" s="49"/>
      <c r="FLQ55" s="49"/>
      <c r="FLR55" s="49"/>
      <c r="FLS55" s="49"/>
      <c r="FLT55" s="49"/>
      <c r="FLU55" s="49"/>
      <c r="FLV55" s="49"/>
      <c r="FLW55" s="49"/>
      <c r="FLX55" s="49"/>
      <c r="FLY55" s="49"/>
      <c r="FLZ55" s="49"/>
      <c r="FMA55" s="49"/>
      <c r="FMB55" s="49"/>
      <c r="FMC55" s="49"/>
      <c r="FMD55" s="49"/>
      <c r="FME55" s="49"/>
      <c r="FMF55" s="49"/>
      <c r="FMG55" s="49"/>
      <c r="FMH55" s="49"/>
      <c r="FMI55" s="49"/>
      <c r="FMJ55" s="49"/>
      <c r="FMK55" s="49"/>
      <c r="FML55" s="49"/>
      <c r="FMM55" s="49"/>
      <c r="FMN55" s="49"/>
      <c r="FMO55" s="49"/>
      <c r="FMP55" s="49"/>
      <c r="FMQ55" s="49"/>
      <c r="FMR55" s="49"/>
      <c r="FMS55" s="49"/>
      <c r="FMT55" s="49"/>
      <c r="FMU55" s="49"/>
      <c r="FMV55" s="49"/>
      <c r="FMW55" s="49"/>
      <c r="FMX55" s="49"/>
      <c r="FMY55" s="49"/>
      <c r="FMZ55" s="49"/>
      <c r="FNA55" s="49"/>
      <c r="FNB55" s="49"/>
      <c r="FNC55" s="49"/>
      <c r="FND55" s="49"/>
      <c r="FNE55" s="49"/>
      <c r="FNF55" s="49"/>
      <c r="FNG55" s="49"/>
      <c r="FNH55" s="49"/>
      <c r="FNI55" s="49"/>
      <c r="FNJ55" s="49"/>
      <c r="FNK55" s="49"/>
      <c r="FNL55" s="49"/>
      <c r="FNM55" s="49"/>
      <c r="FNN55" s="49"/>
      <c r="FNO55" s="49"/>
      <c r="FNP55" s="49"/>
      <c r="FNQ55" s="49"/>
      <c r="FNR55" s="49"/>
      <c r="FNS55" s="49"/>
      <c r="FNT55" s="49"/>
      <c r="FNU55" s="49"/>
      <c r="FNV55" s="49"/>
      <c r="FNW55" s="49"/>
      <c r="FNX55" s="49"/>
      <c r="FNY55" s="49"/>
      <c r="FNZ55" s="49"/>
      <c r="FOA55" s="49"/>
      <c r="FOB55" s="49"/>
      <c r="FOC55" s="49"/>
      <c r="FOD55" s="49"/>
      <c r="FOE55" s="49"/>
      <c r="FOF55" s="49"/>
      <c r="FOG55" s="49"/>
      <c r="FOH55" s="49"/>
      <c r="FOI55" s="49"/>
      <c r="FOJ55" s="49"/>
      <c r="FOK55" s="49"/>
      <c r="FOL55" s="49"/>
      <c r="FOM55" s="49"/>
      <c r="FON55" s="49"/>
      <c r="FOO55" s="49"/>
      <c r="FOP55" s="49"/>
      <c r="FOQ55" s="49"/>
      <c r="FOR55" s="49"/>
      <c r="FOS55" s="49"/>
      <c r="FOT55" s="49"/>
      <c r="FOU55" s="49"/>
      <c r="FOV55" s="49"/>
      <c r="FOW55" s="49"/>
      <c r="FOX55" s="49"/>
      <c r="FOY55" s="49"/>
      <c r="FOZ55" s="49"/>
      <c r="FPA55" s="49"/>
      <c r="FPB55" s="49"/>
      <c r="FPC55" s="49"/>
      <c r="FPD55" s="49"/>
      <c r="FPE55" s="49"/>
      <c r="FPF55" s="49"/>
      <c r="FPG55" s="49"/>
      <c r="FPH55" s="49"/>
      <c r="FPI55" s="49"/>
      <c r="FPJ55" s="49"/>
      <c r="FPK55" s="49"/>
      <c r="FPL55" s="49"/>
      <c r="FPM55" s="49"/>
      <c r="FPN55" s="49"/>
      <c r="FPO55" s="49"/>
      <c r="FPP55" s="49"/>
      <c r="FPQ55" s="49"/>
      <c r="FPR55" s="49"/>
      <c r="FPS55" s="49"/>
      <c r="FPT55" s="49"/>
      <c r="FPU55" s="49"/>
      <c r="FPV55" s="49"/>
      <c r="FPW55" s="49"/>
      <c r="FPX55" s="49"/>
      <c r="FPY55" s="49"/>
      <c r="FPZ55" s="49"/>
      <c r="FQA55" s="49"/>
      <c r="FQB55" s="49"/>
      <c r="FQC55" s="49"/>
      <c r="FQD55" s="49"/>
      <c r="FQE55" s="49"/>
      <c r="FQF55" s="49"/>
      <c r="FQG55" s="49"/>
      <c r="FQH55" s="49"/>
      <c r="FQI55" s="49"/>
      <c r="FQJ55" s="49"/>
      <c r="FQK55" s="49"/>
      <c r="FQL55" s="49"/>
      <c r="FQM55" s="49"/>
      <c r="FQN55" s="49"/>
      <c r="FQO55" s="49"/>
      <c r="FQP55" s="49"/>
      <c r="FQQ55" s="49"/>
      <c r="FQR55" s="49"/>
      <c r="FQS55" s="49"/>
      <c r="FQT55" s="49"/>
      <c r="FQU55" s="49"/>
      <c r="FQV55" s="49"/>
      <c r="FQW55" s="49"/>
      <c r="FQX55" s="49"/>
      <c r="FQY55" s="49"/>
      <c r="FQZ55" s="49"/>
      <c r="FRA55" s="49"/>
      <c r="FRB55" s="49"/>
      <c r="FRC55" s="49"/>
      <c r="FRD55" s="49"/>
      <c r="FRE55" s="49"/>
      <c r="FRF55" s="49"/>
      <c r="FRG55" s="49"/>
      <c r="FRH55" s="49"/>
      <c r="FRI55" s="49"/>
      <c r="FRJ55" s="49"/>
      <c r="FRK55" s="49"/>
      <c r="FRL55" s="49"/>
      <c r="FRM55" s="49"/>
      <c r="FRN55" s="49"/>
      <c r="FRO55" s="49"/>
      <c r="FRP55" s="49"/>
      <c r="FRQ55" s="49"/>
      <c r="FRR55" s="49"/>
      <c r="FRS55" s="49"/>
      <c r="FRT55" s="49"/>
      <c r="FRU55" s="49"/>
      <c r="FRV55" s="49"/>
      <c r="FRW55" s="49"/>
      <c r="FRX55" s="49"/>
      <c r="FRY55" s="49"/>
      <c r="FRZ55" s="49"/>
      <c r="FSA55" s="49"/>
      <c r="FSB55" s="49"/>
      <c r="FSC55" s="49"/>
      <c r="FSD55" s="49"/>
      <c r="FSE55" s="49"/>
      <c r="FSF55" s="49"/>
      <c r="FSG55" s="49"/>
      <c r="FSH55" s="49"/>
      <c r="FSI55" s="49"/>
      <c r="FSJ55" s="49"/>
      <c r="FSK55" s="49"/>
      <c r="FSL55" s="49"/>
      <c r="FSM55" s="49"/>
      <c r="FSN55" s="49"/>
      <c r="FSO55" s="49"/>
      <c r="FSP55" s="49"/>
      <c r="FSQ55" s="49"/>
      <c r="FSR55" s="49"/>
      <c r="FSS55" s="49"/>
      <c r="FST55" s="49"/>
      <c r="FSU55" s="49"/>
      <c r="FSV55" s="49"/>
      <c r="FSW55" s="49"/>
      <c r="FSX55" s="49"/>
      <c r="FSY55" s="49"/>
      <c r="FSZ55" s="49"/>
      <c r="FTA55" s="49"/>
      <c r="FTB55" s="49"/>
      <c r="FTC55" s="49"/>
      <c r="FTD55" s="49"/>
      <c r="FTE55" s="49"/>
      <c r="FTF55" s="49"/>
      <c r="FTG55" s="49"/>
      <c r="FTH55" s="49"/>
      <c r="FTI55" s="49"/>
      <c r="FTJ55" s="49"/>
      <c r="FTK55" s="49"/>
      <c r="FTL55" s="49"/>
      <c r="FTM55" s="49"/>
      <c r="FTN55" s="49"/>
      <c r="FTO55" s="49"/>
      <c r="FTP55" s="49"/>
      <c r="FTQ55" s="49"/>
      <c r="FTR55" s="49"/>
      <c r="FTS55" s="49"/>
      <c r="FTT55" s="49"/>
      <c r="FTU55" s="49"/>
      <c r="FTV55" s="49"/>
      <c r="FTW55" s="49"/>
      <c r="FTX55" s="49"/>
      <c r="FTY55" s="49"/>
      <c r="FTZ55" s="49"/>
      <c r="FUA55" s="49"/>
      <c r="FUB55" s="49"/>
      <c r="FUC55" s="49"/>
      <c r="FUD55" s="49"/>
      <c r="FUE55" s="49"/>
      <c r="FUF55" s="49"/>
      <c r="FUG55" s="49"/>
      <c r="FUH55" s="49"/>
      <c r="FUI55" s="49"/>
      <c r="FUJ55" s="49"/>
      <c r="FUK55" s="49"/>
      <c r="FUL55" s="49"/>
      <c r="FUM55" s="49"/>
      <c r="FUN55" s="49"/>
      <c r="FUO55" s="49"/>
      <c r="FUP55" s="49"/>
      <c r="FUQ55" s="49"/>
      <c r="FUR55" s="49"/>
      <c r="FUS55" s="49"/>
      <c r="FUT55" s="49"/>
      <c r="FUU55" s="49"/>
      <c r="FUV55" s="49"/>
      <c r="FUW55" s="49"/>
      <c r="FUX55" s="49"/>
      <c r="FUY55" s="49"/>
      <c r="FUZ55" s="49"/>
      <c r="FVA55" s="49"/>
      <c r="FVB55" s="49"/>
      <c r="FVC55" s="49"/>
      <c r="FVD55" s="49"/>
      <c r="FVE55" s="49"/>
      <c r="FVF55" s="49"/>
      <c r="FVG55" s="49"/>
      <c r="FVH55" s="49"/>
      <c r="FVI55" s="49"/>
      <c r="FVJ55" s="49"/>
      <c r="FVK55" s="49"/>
      <c r="FVL55" s="49"/>
      <c r="FVM55" s="49"/>
      <c r="FVN55" s="49"/>
      <c r="FVO55" s="49"/>
      <c r="FVP55" s="49"/>
      <c r="FVQ55" s="49"/>
      <c r="FVR55" s="49"/>
      <c r="FVS55" s="49"/>
      <c r="FVT55" s="49"/>
      <c r="FVU55" s="49"/>
      <c r="FVV55" s="49"/>
      <c r="FVW55" s="49"/>
      <c r="FVX55" s="49"/>
      <c r="FVY55" s="49"/>
      <c r="FVZ55" s="49"/>
      <c r="FWA55" s="49"/>
      <c r="FWB55" s="49"/>
      <c r="FWC55" s="49"/>
      <c r="FWD55" s="49"/>
      <c r="FWE55" s="49"/>
      <c r="FWF55" s="49"/>
      <c r="FWG55" s="49"/>
      <c r="FWH55" s="49"/>
      <c r="FWI55" s="49"/>
      <c r="FWJ55" s="49"/>
      <c r="FWK55" s="49"/>
      <c r="FWL55" s="49"/>
      <c r="FWM55" s="49"/>
      <c r="FWN55" s="49"/>
      <c r="FWO55" s="49"/>
      <c r="FWP55" s="49"/>
      <c r="FWQ55" s="49"/>
      <c r="FWR55" s="49"/>
      <c r="FWS55" s="49"/>
      <c r="FWT55" s="49"/>
      <c r="FWU55" s="49"/>
      <c r="FWV55" s="49"/>
      <c r="FWW55" s="49"/>
      <c r="FWX55" s="49"/>
      <c r="FWY55" s="49"/>
      <c r="FWZ55" s="49"/>
      <c r="FXA55" s="49"/>
      <c r="FXB55" s="49"/>
      <c r="FXC55" s="49"/>
      <c r="FXD55" s="49"/>
      <c r="FXE55" s="49"/>
      <c r="FXF55" s="49"/>
      <c r="FXG55" s="49"/>
      <c r="FXH55" s="49"/>
      <c r="FXI55" s="49"/>
      <c r="FXJ55" s="49"/>
      <c r="FXK55" s="49"/>
      <c r="FXL55" s="49"/>
      <c r="FXM55" s="49"/>
      <c r="FXN55" s="49"/>
      <c r="FXO55" s="49"/>
      <c r="FXP55" s="49"/>
      <c r="FXQ55" s="49"/>
      <c r="FXR55" s="49"/>
      <c r="FXS55" s="49"/>
      <c r="FXT55" s="49"/>
      <c r="FXU55" s="49"/>
      <c r="FXV55" s="49"/>
      <c r="FXW55" s="49"/>
      <c r="FXX55" s="49"/>
      <c r="FXY55" s="49"/>
      <c r="FXZ55" s="49"/>
      <c r="FYA55" s="49"/>
      <c r="FYB55" s="49"/>
      <c r="FYC55" s="49"/>
      <c r="FYD55" s="49"/>
      <c r="FYE55" s="49"/>
      <c r="FYF55" s="49"/>
      <c r="FYG55" s="49"/>
      <c r="FYH55" s="49"/>
      <c r="FYI55" s="49"/>
      <c r="FYJ55" s="49"/>
      <c r="FYK55" s="49"/>
      <c r="FYL55" s="49"/>
      <c r="FYM55" s="49"/>
      <c r="FYN55" s="49"/>
      <c r="FYO55" s="49"/>
      <c r="FYP55" s="49"/>
      <c r="FYQ55" s="49"/>
      <c r="FYR55" s="49"/>
      <c r="FYS55" s="49"/>
      <c r="FYT55" s="49"/>
      <c r="FYU55" s="49"/>
      <c r="FYV55" s="49"/>
      <c r="FYW55" s="49"/>
      <c r="FYX55" s="49"/>
      <c r="FYY55" s="49"/>
      <c r="FYZ55" s="49"/>
      <c r="FZA55" s="49"/>
      <c r="FZB55" s="49"/>
      <c r="FZC55" s="49"/>
      <c r="FZD55" s="49"/>
      <c r="FZE55" s="49"/>
      <c r="FZF55" s="49"/>
      <c r="FZG55" s="49"/>
      <c r="FZH55" s="49"/>
      <c r="FZI55" s="49"/>
      <c r="FZJ55" s="49"/>
      <c r="FZK55" s="49"/>
      <c r="FZL55" s="49"/>
      <c r="FZM55" s="49"/>
      <c r="FZN55" s="49"/>
      <c r="FZO55" s="49"/>
      <c r="FZP55" s="49"/>
      <c r="FZQ55" s="49"/>
      <c r="FZR55" s="49"/>
      <c r="FZS55" s="49"/>
      <c r="FZT55" s="49"/>
      <c r="FZU55" s="49"/>
      <c r="FZV55" s="49"/>
      <c r="FZW55" s="49"/>
      <c r="FZX55" s="49"/>
      <c r="FZY55" s="49"/>
      <c r="FZZ55" s="49"/>
      <c r="GAA55" s="49"/>
      <c r="GAB55" s="49"/>
      <c r="GAC55" s="49"/>
      <c r="GAD55" s="49"/>
      <c r="GAE55" s="49"/>
      <c r="GAF55" s="49"/>
      <c r="GAG55" s="49"/>
      <c r="GAH55" s="49"/>
      <c r="GAI55" s="49"/>
      <c r="GAJ55" s="49"/>
      <c r="GAK55" s="49"/>
      <c r="GAL55" s="49"/>
      <c r="GAM55" s="49"/>
      <c r="GAN55" s="49"/>
      <c r="GAO55" s="49"/>
      <c r="GAP55" s="49"/>
      <c r="GAQ55" s="49"/>
      <c r="GAR55" s="49"/>
      <c r="GAS55" s="49"/>
      <c r="GAT55" s="49"/>
      <c r="GAU55" s="49"/>
      <c r="GAV55" s="49"/>
      <c r="GAW55" s="49"/>
      <c r="GAX55" s="49"/>
      <c r="GAY55" s="49"/>
      <c r="GAZ55" s="49"/>
      <c r="GBA55" s="49"/>
      <c r="GBB55" s="49"/>
      <c r="GBC55" s="49"/>
      <c r="GBD55" s="49"/>
      <c r="GBE55" s="49"/>
      <c r="GBF55" s="49"/>
      <c r="GBG55" s="49"/>
      <c r="GBH55" s="49"/>
      <c r="GBI55" s="49"/>
      <c r="GBJ55" s="49"/>
      <c r="GBK55" s="49"/>
      <c r="GBL55" s="49"/>
      <c r="GBM55" s="49"/>
      <c r="GBN55" s="49"/>
      <c r="GBO55" s="49"/>
      <c r="GBP55" s="49"/>
      <c r="GBQ55" s="49"/>
      <c r="GBR55" s="49"/>
      <c r="GBS55" s="49"/>
      <c r="GBT55" s="49"/>
      <c r="GBU55" s="49"/>
      <c r="GBV55" s="49"/>
      <c r="GBW55" s="49"/>
      <c r="GBX55" s="49"/>
      <c r="GBY55" s="49"/>
      <c r="GBZ55" s="49"/>
      <c r="GCA55" s="49"/>
      <c r="GCB55" s="49"/>
      <c r="GCC55" s="49"/>
      <c r="GCD55" s="49"/>
      <c r="GCE55" s="49"/>
      <c r="GCF55" s="49"/>
      <c r="GCG55" s="49"/>
      <c r="GCH55" s="49"/>
      <c r="GCI55" s="49"/>
      <c r="GCJ55" s="49"/>
      <c r="GCK55" s="49"/>
      <c r="GCL55" s="49"/>
      <c r="GCM55" s="49"/>
      <c r="GCN55" s="49"/>
      <c r="GCO55" s="49"/>
      <c r="GCP55" s="49"/>
      <c r="GCQ55" s="49"/>
      <c r="GCR55" s="49"/>
      <c r="GCS55" s="49"/>
      <c r="GCT55" s="49"/>
      <c r="GCU55" s="49"/>
      <c r="GCV55" s="49"/>
      <c r="GCW55" s="49"/>
      <c r="GCX55" s="49"/>
      <c r="GCY55" s="49"/>
      <c r="GCZ55" s="49"/>
      <c r="GDA55" s="49"/>
      <c r="GDB55" s="49"/>
      <c r="GDC55" s="49"/>
      <c r="GDD55" s="49"/>
      <c r="GDE55" s="49"/>
      <c r="GDF55" s="49"/>
      <c r="GDG55" s="49"/>
      <c r="GDH55" s="49"/>
      <c r="GDI55" s="49"/>
      <c r="GDJ55" s="49"/>
      <c r="GDK55" s="49"/>
      <c r="GDL55" s="49"/>
      <c r="GDM55" s="49"/>
      <c r="GDN55" s="49"/>
      <c r="GDO55" s="49"/>
      <c r="GDP55" s="49"/>
      <c r="GDQ55" s="49"/>
      <c r="GDR55" s="49"/>
      <c r="GDS55" s="49"/>
      <c r="GDT55" s="49"/>
      <c r="GDU55" s="49"/>
      <c r="GDV55" s="49"/>
      <c r="GDW55" s="49"/>
      <c r="GDX55" s="49"/>
      <c r="GDY55" s="49"/>
      <c r="GDZ55" s="49"/>
      <c r="GEA55" s="49"/>
      <c r="GEB55" s="49"/>
      <c r="GEC55" s="49"/>
      <c r="GED55" s="49"/>
      <c r="GEE55" s="49"/>
      <c r="GEF55" s="49"/>
      <c r="GEG55" s="49"/>
      <c r="GEH55" s="49"/>
      <c r="GEI55" s="49"/>
      <c r="GEJ55" s="49"/>
      <c r="GEK55" s="49"/>
      <c r="GEL55" s="49"/>
      <c r="GEM55" s="49"/>
      <c r="GEN55" s="49"/>
      <c r="GEO55" s="49"/>
      <c r="GEP55" s="49"/>
      <c r="GEQ55" s="49"/>
      <c r="GER55" s="49"/>
      <c r="GES55" s="49"/>
      <c r="GET55" s="49"/>
      <c r="GEU55" s="49"/>
      <c r="GEV55" s="49"/>
      <c r="GEW55" s="49"/>
      <c r="GEX55" s="49"/>
      <c r="GEY55" s="49"/>
      <c r="GEZ55" s="49"/>
      <c r="GFA55" s="49"/>
      <c r="GFB55" s="49"/>
      <c r="GFC55" s="49"/>
      <c r="GFD55" s="49"/>
      <c r="GFE55" s="49"/>
      <c r="GFF55" s="49"/>
      <c r="GFG55" s="49"/>
      <c r="GFH55" s="49"/>
      <c r="GFI55" s="49"/>
      <c r="GFJ55" s="49"/>
      <c r="GFK55" s="49"/>
      <c r="GFL55" s="49"/>
      <c r="GFM55" s="49"/>
      <c r="GFN55" s="49"/>
      <c r="GFO55" s="49"/>
      <c r="GFP55" s="49"/>
      <c r="GFQ55" s="49"/>
      <c r="GFR55" s="49"/>
      <c r="GFS55" s="49"/>
      <c r="GFT55" s="49"/>
      <c r="GFU55" s="49"/>
      <c r="GFV55" s="49"/>
      <c r="GFW55" s="49"/>
      <c r="GFX55" s="49"/>
      <c r="GFY55" s="49"/>
      <c r="GFZ55" s="49"/>
      <c r="GGA55" s="49"/>
      <c r="GGB55" s="49"/>
      <c r="GGC55" s="49"/>
      <c r="GGD55" s="49"/>
      <c r="GGE55" s="49"/>
      <c r="GGF55" s="49"/>
      <c r="GGG55" s="49"/>
      <c r="GGH55" s="49"/>
      <c r="GGI55" s="49"/>
      <c r="GGJ55" s="49"/>
      <c r="GGK55" s="49"/>
      <c r="GGL55" s="49"/>
      <c r="GGM55" s="49"/>
      <c r="GGN55" s="49"/>
      <c r="GGO55" s="49"/>
      <c r="GGP55" s="49"/>
      <c r="GGQ55" s="49"/>
      <c r="GGR55" s="49"/>
      <c r="GGS55" s="49"/>
      <c r="GGT55" s="49"/>
      <c r="GGU55" s="49"/>
      <c r="GGV55" s="49"/>
      <c r="GGW55" s="49"/>
      <c r="GGX55" s="49"/>
      <c r="GGY55" s="49"/>
      <c r="GGZ55" s="49"/>
      <c r="GHA55" s="49"/>
      <c r="GHB55" s="49"/>
      <c r="GHC55" s="49"/>
      <c r="GHD55" s="49"/>
      <c r="GHE55" s="49"/>
      <c r="GHF55" s="49"/>
      <c r="GHG55" s="49"/>
      <c r="GHH55" s="49"/>
      <c r="GHI55" s="49"/>
      <c r="GHJ55" s="49"/>
      <c r="GHK55" s="49"/>
      <c r="GHL55" s="49"/>
      <c r="GHM55" s="49"/>
      <c r="GHN55" s="49"/>
      <c r="GHO55" s="49"/>
      <c r="GHP55" s="49"/>
      <c r="GHQ55" s="49"/>
      <c r="GHR55" s="49"/>
      <c r="GHS55" s="49"/>
      <c r="GHT55" s="49"/>
      <c r="GHU55" s="49"/>
      <c r="GHV55" s="49"/>
      <c r="GHW55" s="49"/>
      <c r="GHX55" s="49"/>
      <c r="GHY55" s="49"/>
      <c r="GHZ55" s="49"/>
      <c r="GIA55" s="49"/>
      <c r="GIB55" s="49"/>
      <c r="GIC55" s="49"/>
      <c r="GID55" s="49"/>
      <c r="GIE55" s="49"/>
      <c r="GIF55" s="49"/>
      <c r="GIG55" s="49"/>
      <c r="GIH55" s="49"/>
      <c r="GII55" s="49"/>
      <c r="GIJ55" s="49"/>
      <c r="GIK55" s="49"/>
      <c r="GIL55" s="49"/>
      <c r="GIM55" s="49"/>
      <c r="GIN55" s="49"/>
      <c r="GIO55" s="49"/>
      <c r="GIP55" s="49"/>
      <c r="GIQ55" s="49"/>
      <c r="GIR55" s="49"/>
      <c r="GIS55" s="49"/>
      <c r="GIT55" s="49"/>
      <c r="GIU55" s="49"/>
      <c r="GIV55" s="49"/>
      <c r="GIW55" s="49"/>
      <c r="GIX55" s="49"/>
      <c r="GIY55" s="49"/>
      <c r="GIZ55" s="49"/>
      <c r="GJA55" s="49"/>
      <c r="GJB55" s="49"/>
      <c r="GJC55" s="49"/>
      <c r="GJD55" s="49"/>
      <c r="GJE55" s="49"/>
      <c r="GJF55" s="49"/>
      <c r="GJG55" s="49"/>
      <c r="GJH55" s="49"/>
      <c r="GJI55" s="49"/>
      <c r="GJJ55" s="49"/>
      <c r="GJK55" s="49"/>
      <c r="GJL55" s="49"/>
      <c r="GJM55" s="49"/>
      <c r="GJN55" s="49"/>
      <c r="GJO55" s="49"/>
      <c r="GJP55" s="49"/>
      <c r="GJQ55" s="49"/>
      <c r="GJR55" s="49"/>
      <c r="GJS55" s="49"/>
      <c r="GJT55" s="49"/>
      <c r="GJU55" s="49"/>
      <c r="GJV55" s="49"/>
      <c r="GJW55" s="49"/>
      <c r="GJX55" s="49"/>
      <c r="GJY55" s="49"/>
      <c r="GJZ55" s="49"/>
      <c r="GKA55" s="49"/>
      <c r="GKB55" s="49"/>
      <c r="GKC55" s="49"/>
      <c r="GKD55" s="49"/>
      <c r="GKE55" s="49"/>
      <c r="GKF55" s="49"/>
      <c r="GKG55" s="49"/>
      <c r="GKH55" s="49"/>
      <c r="GKI55" s="49"/>
      <c r="GKJ55" s="49"/>
      <c r="GKK55" s="49"/>
      <c r="GKL55" s="49"/>
      <c r="GKM55" s="49"/>
      <c r="GKN55" s="49"/>
      <c r="GKO55" s="49"/>
      <c r="GKP55" s="49"/>
      <c r="GKQ55" s="49"/>
      <c r="GKR55" s="49"/>
      <c r="GKS55" s="49"/>
      <c r="GKT55" s="49"/>
      <c r="GKU55" s="49"/>
      <c r="GKV55" s="49"/>
      <c r="GKW55" s="49"/>
      <c r="GKX55" s="49"/>
      <c r="GKY55" s="49"/>
      <c r="GKZ55" s="49"/>
      <c r="GLA55" s="49"/>
      <c r="GLB55" s="49"/>
      <c r="GLC55" s="49"/>
      <c r="GLD55" s="49"/>
      <c r="GLE55" s="49"/>
      <c r="GLF55" s="49"/>
      <c r="GLG55" s="49"/>
      <c r="GLH55" s="49"/>
      <c r="GLI55" s="49"/>
      <c r="GLJ55" s="49"/>
      <c r="GLK55" s="49"/>
      <c r="GLL55" s="49"/>
      <c r="GLM55" s="49"/>
      <c r="GLN55" s="49"/>
      <c r="GLO55" s="49"/>
      <c r="GLP55" s="49"/>
      <c r="GLQ55" s="49"/>
      <c r="GLR55" s="49"/>
      <c r="GLS55" s="49"/>
      <c r="GLT55" s="49"/>
      <c r="GLU55" s="49"/>
      <c r="GLV55" s="49"/>
      <c r="GLW55" s="49"/>
      <c r="GLX55" s="49"/>
      <c r="GLY55" s="49"/>
      <c r="GLZ55" s="49"/>
      <c r="GMA55" s="49"/>
      <c r="GMB55" s="49"/>
      <c r="GMC55" s="49"/>
      <c r="GMD55" s="49"/>
      <c r="GME55" s="49"/>
      <c r="GMF55" s="49"/>
      <c r="GMG55" s="49"/>
      <c r="GMH55" s="49"/>
      <c r="GMI55" s="49"/>
      <c r="GMJ55" s="49"/>
      <c r="GMK55" s="49"/>
      <c r="GML55" s="49"/>
      <c r="GMM55" s="49"/>
      <c r="GMN55" s="49"/>
      <c r="GMO55" s="49"/>
      <c r="GMP55" s="49"/>
      <c r="GMQ55" s="49"/>
      <c r="GMR55" s="49"/>
      <c r="GMS55" s="49"/>
      <c r="GMT55" s="49"/>
      <c r="GMU55" s="49"/>
      <c r="GMV55" s="49"/>
      <c r="GMW55" s="49"/>
      <c r="GMX55" s="49"/>
      <c r="GMY55" s="49"/>
      <c r="GMZ55" s="49"/>
      <c r="GNA55" s="49"/>
      <c r="GNB55" s="49"/>
      <c r="GNC55" s="49"/>
      <c r="GND55" s="49"/>
      <c r="GNE55" s="49"/>
      <c r="GNF55" s="49"/>
      <c r="GNG55" s="49"/>
      <c r="GNH55" s="49"/>
      <c r="GNI55" s="49"/>
      <c r="GNJ55" s="49"/>
      <c r="GNK55" s="49"/>
      <c r="GNL55" s="49"/>
      <c r="GNM55" s="49"/>
      <c r="GNN55" s="49"/>
      <c r="GNO55" s="49"/>
      <c r="GNP55" s="49"/>
      <c r="GNQ55" s="49"/>
      <c r="GNR55" s="49"/>
      <c r="GNS55" s="49"/>
      <c r="GNT55" s="49"/>
      <c r="GNU55" s="49"/>
      <c r="GNV55" s="49"/>
      <c r="GNW55" s="49"/>
      <c r="GNX55" s="49"/>
      <c r="GNY55" s="49"/>
      <c r="GNZ55" s="49"/>
      <c r="GOA55" s="49"/>
      <c r="GOB55" s="49"/>
      <c r="GOC55" s="49"/>
      <c r="GOD55" s="49"/>
      <c r="GOE55" s="49"/>
      <c r="GOF55" s="49"/>
      <c r="GOG55" s="49"/>
      <c r="GOH55" s="49"/>
      <c r="GOI55" s="49"/>
      <c r="GOJ55" s="49"/>
      <c r="GOK55" s="49"/>
      <c r="GOL55" s="49"/>
      <c r="GOM55" s="49"/>
      <c r="GON55" s="49"/>
      <c r="GOO55" s="49"/>
      <c r="GOP55" s="49"/>
      <c r="GOQ55" s="49"/>
      <c r="GOR55" s="49"/>
      <c r="GOS55" s="49"/>
      <c r="GOT55" s="49"/>
      <c r="GOU55" s="49"/>
      <c r="GOV55" s="49"/>
      <c r="GOW55" s="49"/>
      <c r="GOX55" s="49"/>
      <c r="GOY55" s="49"/>
      <c r="GOZ55" s="49"/>
      <c r="GPA55" s="49"/>
      <c r="GPB55" s="49"/>
      <c r="GPC55" s="49"/>
      <c r="GPD55" s="49"/>
      <c r="GPE55" s="49"/>
      <c r="GPF55" s="49"/>
      <c r="GPG55" s="49"/>
      <c r="GPH55" s="49"/>
      <c r="GPI55" s="49"/>
      <c r="GPJ55" s="49"/>
      <c r="GPK55" s="49"/>
      <c r="GPL55" s="49"/>
      <c r="GPM55" s="49"/>
      <c r="GPN55" s="49"/>
      <c r="GPO55" s="49"/>
      <c r="GPP55" s="49"/>
      <c r="GPQ55" s="49"/>
      <c r="GPR55" s="49"/>
      <c r="GPS55" s="49"/>
      <c r="GPT55" s="49"/>
      <c r="GPU55" s="49"/>
      <c r="GPV55" s="49"/>
      <c r="GPW55" s="49"/>
      <c r="GPX55" s="49"/>
      <c r="GPY55" s="49"/>
      <c r="GPZ55" s="49"/>
      <c r="GQA55" s="49"/>
      <c r="GQB55" s="49"/>
      <c r="GQC55" s="49"/>
      <c r="GQD55" s="49"/>
      <c r="GQE55" s="49"/>
      <c r="GQF55" s="49"/>
      <c r="GQG55" s="49"/>
      <c r="GQH55" s="49"/>
      <c r="GQI55" s="49"/>
      <c r="GQJ55" s="49"/>
      <c r="GQK55" s="49"/>
      <c r="GQL55" s="49"/>
      <c r="GQM55" s="49"/>
      <c r="GQN55" s="49"/>
      <c r="GQO55" s="49"/>
      <c r="GQP55" s="49"/>
      <c r="GQQ55" s="49"/>
      <c r="GQR55" s="49"/>
      <c r="GQS55" s="49"/>
      <c r="GQT55" s="49"/>
      <c r="GQU55" s="49"/>
      <c r="GQV55" s="49"/>
      <c r="GQW55" s="49"/>
      <c r="GQX55" s="49"/>
      <c r="GQY55" s="49"/>
      <c r="GQZ55" s="49"/>
      <c r="GRA55" s="49"/>
      <c r="GRB55" s="49"/>
      <c r="GRC55" s="49"/>
      <c r="GRD55" s="49"/>
      <c r="GRE55" s="49"/>
      <c r="GRF55" s="49"/>
      <c r="GRG55" s="49"/>
      <c r="GRH55" s="49"/>
      <c r="GRI55" s="49"/>
      <c r="GRJ55" s="49"/>
      <c r="GRK55" s="49"/>
      <c r="GRL55" s="49"/>
      <c r="GRM55" s="49"/>
      <c r="GRN55" s="49"/>
      <c r="GRO55" s="49"/>
      <c r="GRP55" s="49"/>
      <c r="GRQ55" s="49"/>
      <c r="GRR55" s="49"/>
      <c r="GRS55" s="49"/>
      <c r="GRT55" s="49"/>
      <c r="GRU55" s="49"/>
      <c r="GRV55" s="49"/>
      <c r="GRW55" s="49"/>
      <c r="GRX55" s="49"/>
      <c r="GRY55" s="49"/>
      <c r="GRZ55" s="49"/>
      <c r="GSA55" s="49"/>
      <c r="GSB55" s="49"/>
      <c r="GSC55" s="49"/>
      <c r="GSD55" s="49"/>
      <c r="GSE55" s="49"/>
      <c r="GSF55" s="49"/>
      <c r="GSG55" s="49"/>
      <c r="GSH55" s="49"/>
      <c r="GSI55" s="49"/>
      <c r="GSJ55" s="49"/>
      <c r="GSK55" s="49"/>
      <c r="GSL55" s="49"/>
      <c r="GSM55" s="49"/>
      <c r="GSN55" s="49"/>
      <c r="GSO55" s="49"/>
      <c r="GSP55" s="49"/>
      <c r="GSQ55" s="49"/>
      <c r="GSR55" s="49"/>
      <c r="GSS55" s="49"/>
      <c r="GST55" s="49"/>
      <c r="GSU55" s="49"/>
      <c r="GSV55" s="49"/>
      <c r="GSW55" s="49"/>
      <c r="GSX55" s="49"/>
      <c r="GSY55" s="49"/>
      <c r="GSZ55" s="49"/>
      <c r="GTA55" s="49"/>
      <c r="GTB55" s="49"/>
      <c r="GTC55" s="49"/>
      <c r="GTD55" s="49"/>
      <c r="GTE55" s="49"/>
      <c r="GTF55" s="49"/>
      <c r="GTG55" s="49"/>
      <c r="GTH55" s="49"/>
      <c r="GTI55" s="49"/>
      <c r="GTJ55" s="49"/>
      <c r="GTK55" s="49"/>
      <c r="GTL55" s="49"/>
      <c r="GTM55" s="49"/>
      <c r="GTN55" s="49"/>
      <c r="GTO55" s="49"/>
      <c r="GTP55" s="49"/>
      <c r="GTQ55" s="49"/>
      <c r="GTR55" s="49"/>
      <c r="GTS55" s="49"/>
      <c r="GTT55" s="49"/>
      <c r="GTU55" s="49"/>
      <c r="GTV55" s="49"/>
      <c r="GTW55" s="49"/>
      <c r="GTX55" s="49"/>
      <c r="GTY55" s="49"/>
      <c r="GTZ55" s="49"/>
      <c r="GUA55" s="49"/>
      <c r="GUB55" s="49"/>
      <c r="GUC55" s="49"/>
      <c r="GUD55" s="49"/>
      <c r="GUE55" s="49"/>
      <c r="GUF55" s="49"/>
      <c r="GUG55" s="49"/>
      <c r="GUH55" s="49"/>
      <c r="GUI55" s="49"/>
      <c r="GUJ55" s="49"/>
      <c r="GUK55" s="49"/>
      <c r="GUL55" s="49"/>
      <c r="GUM55" s="49"/>
      <c r="GUN55" s="49"/>
      <c r="GUO55" s="49"/>
      <c r="GUP55" s="49"/>
      <c r="GUQ55" s="49"/>
      <c r="GUR55" s="49"/>
      <c r="GUS55" s="49"/>
      <c r="GUT55" s="49"/>
      <c r="GUU55" s="49"/>
      <c r="GUV55" s="49"/>
      <c r="GUW55" s="49"/>
      <c r="GUX55" s="49"/>
      <c r="GUY55" s="49"/>
      <c r="GUZ55" s="49"/>
      <c r="GVA55" s="49"/>
      <c r="GVB55" s="49"/>
      <c r="GVC55" s="49"/>
      <c r="GVD55" s="49"/>
      <c r="GVE55" s="49"/>
      <c r="GVF55" s="49"/>
      <c r="GVG55" s="49"/>
      <c r="GVH55" s="49"/>
      <c r="GVI55" s="49"/>
      <c r="GVJ55" s="49"/>
      <c r="GVK55" s="49"/>
      <c r="GVL55" s="49"/>
      <c r="GVM55" s="49"/>
      <c r="GVN55" s="49"/>
      <c r="GVO55" s="49"/>
      <c r="GVP55" s="49"/>
      <c r="GVQ55" s="49"/>
      <c r="GVR55" s="49"/>
      <c r="GVS55" s="49"/>
      <c r="GVT55" s="49"/>
      <c r="GVU55" s="49"/>
      <c r="GVV55" s="49"/>
      <c r="GVW55" s="49"/>
      <c r="GVX55" s="49"/>
      <c r="GVY55" s="49"/>
      <c r="GVZ55" s="49"/>
      <c r="GWA55" s="49"/>
      <c r="GWB55" s="49"/>
      <c r="GWC55" s="49"/>
      <c r="GWD55" s="49"/>
      <c r="GWE55" s="49"/>
      <c r="GWF55" s="49"/>
      <c r="GWG55" s="49"/>
      <c r="GWH55" s="49"/>
      <c r="GWI55" s="49"/>
      <c r="GWJ55" s="49"/>
      <c r="GWK55" s="49"/>
      <c r="GWL55" s="49"/>
      <c r="GWM55" s="49"/>
      <c r="GWN55" s="49"/>
      <c r="GWO55" s="49"/>
      <c r="GWP55" s="49"/>
      <c r="GWQ55" s="49"/>
      <c r="GWR55" s="49"/>
      <c r="GWS55" s="49"/>
      <c r="GWT55" s="49"/>
      <c r="GWU55" s="49"/>
      <c r="GWV55" s="49"/>
      <c r="GWW55" s="49"/>
      <c r="GWX55" s="49"/>
      <c r="GWY55" s="49"/>
      <c r="GWZ55" s="49"/>
      <c r="GXA55" s="49"/>
      <c r="GXB55" s="49"/>
      <c r="GXC55" s="49"/>
      <c r="GXD55" s="49"/>
      <c r="GXE55" s="49"/>
      <c r="GXF55" s="49"/>
      <c r="GXG55" s="49"/>
      <c r="GXH55" s="49"/>
      <c r="GXI55" s="49"/>
      <c r="GXJ55" s="49"/>
      <c r="GXK55" s="49"/>
      <c r="GXL55" s="49"/>
      <c r="GXM55" s="49"/>
      <c r="GXN55" s="49"/>
      <c r="GXO55" s="49"/>
      <c r="GXP55" s="49"/>
      <c r="GXQ55" s="49"/>
      <c r="GXR55" s="49"/>
      <c r="GXS55" s="49"/>
      <c r="GXT55" s="49"/>
      <c r="GXU55" s="49"/>
      <c r="GXV55" s="49"/>
      <c r="GXW55" s="49"/>
      <c r="GXX55" s="49"/>
      <c r="GXY55" s="49"/>
      <c r="GXZ55" s="49"/>
      <c r="GYA55" s="49"/>
      <c r="GYB55" s="49"/>
      <c r="GYC55" s="49"/>
      <c r="GYD55" s="49"/>
      <c r="GYE55" s="49"/>
      <c r="GYF55" s="49"/>
      <c r="GYG55" s="49"/>
      <c r="GYH55" s="49"/>
      <c r="GYI55" s="49"/>
      <c r="GYJ55" s="49"/>
      <c r="GYK55" s="49"/>
      <c r="GYL55" s="49"/>
      <c r="GYM55" s="49"/>
      <c r="GYN55" s="49"/>
      <c r="GYO55" s="49"/>
      <c r="GYP55" s="49"/>
      <c r="GYQ55" s="49"/>
      <c r="GYR55" s="49"/>
      <c r="GYS55" s="49"/>
      <c r="GYT55" s="49"/>
      <c r="GYU55" s="49"/>
      <c r="GYV55" s="49"/>
      <c r="GYW55" s="49"/>
      <c r="GYX55" s="49"/>
      <c r="GYY55" s="49"/>
      <c r="GYZ55" s="49"/>
      <c r="GZA55" s="49"/>
      <c r="GZB55" s="49"/>
      <c r="GZC55" s="49"/>
      <c r="GZD55" s="49"/>
      <c r="GZE55" s="49"/>
      <c r="GZF55" s="49"/>
      <c r="GZG55" s="49"/>
      <c r="GZH55" s="49"/>
      <c r="GZI55" s="49"/>
      <c r="GZJ55" s="49"/>
      <c r="GZK55" s="49"/>
      <c r="GZL55" s="49"/>
      <c r="GZM55" s="49"/>
      <c r="GZN55" s="49"/>
      <c r="GZO55" s="49"/>
      <c r="GZP55" s="49"/>
      <c r="GZQ55" s="49"/>
      <c r="GZR55" s="49"/>
      <c r="GZS55" s="49"/>
      <c r="GZT55" s="49"/>
      <c r="GZU55" s="49"/>
      <c r="GZV55" s="49"/>
      <c r="GZW55" s="49"/>
      <c r="GZX55" s="49"/>
      <c r="GZY55" s="49"/>
      <c r="GZZ55" s="49"/>
      <c r="HAA55" s="49"/>
      <c r="HAB55" s="49"/>
      <c r="HAC55" s="49"/>
      <c r="HAD55" s="49"/>
      <c r="HAE55" s="49"/>
      <c r="HAF55" s="49"/>
      <c r="HAG55" s="49"/>
      <c r="HAH55" s="49"/>
      <c r="HAI55" s="49"/>
      <c r="HAJ55" s="49"/>
      <c r="HAK55" s="49"/>
      <c r="HAL55" s="49"/>
      <c r="HAM55" s="49"/>
      <c r="HAN55" s="49"/>
      <c r="HAO55" s="49"/>
      <c r="HAP55" s="49"/>
      <c r="HAQ55" s="49"/>
      <c r="HAR55" s="49"/>
      <c r="HAS55" s="49"/>
      <c r="HAT55" s="49"/>
      <c r="HAU55" s="49"/>
      <c r="HAV55" s="49"/>
      <c r="HAW55" s="49"/>
      <c r="HAX55" s="49"/>
      <c r="HAY55" s="49"/>
      <c r="HAZ55" s="49"/>
      <c r="HBA55" s="49"/>
      <c r="HBB55" s="49"/>
      <c r="HBC55" s="49"/>
      <c r="HBD55" s="49"/>
      <c r="HBE55" s="49"/>
      <c r="HBF55" s="49"/>
      <c r="HBG55" s="49"/>
      <c r="HBH55" s="49"/>
      <c r="HBI55" s="49"/>
      <c r="HBJ55" s="49"/>
      <c r="HBK55" s="49"/>
      <c r="HBL55" s="49"/>
      <c r="HBM55" s="49"/>
      <c r="HBN55" s="49"/>
      <c r="HBO55" s="49"/>
      <c r="HBP55" s="49"/>
      <c r="HBQ55" s="49"/>
      <c r="HBR55" s="49"/>
      <c r="HBS55" s="49"/>
      <c r="HBT55" s="49"/>
      <c r="HBU55" s="49"/>
      <c r="HBV55" s="49"/>
      <c r="HBW55" s="49"/>
      <c r="HBX55" s="49"/>
      <c r="HBY55" s="49"/>
      <c r="HBZ55" s="49"/>
      <c r="HCA55" s="49"/>
      <c r="HCB55" s="49"/>
      <c r="HCC55" s="49"/>
      <c r="HCD55" s="49"/>
      <c r="HCE55" s="49"/>
      <c r="HCF55" s="49"/>
      <c r="HCG55" s="49"/>
      <c r="HCH55" s="49"/>
      <c r="HCI55" s="49"/>
      <c r="HCJ55" s="49"/>
      <c r="HCK55" s="49"/>
      <c r="HCL55" s="49"/>
      <c r="HCM55" s="49"/>
      <c r="HCN55" s="49"/>
      <c r="HCO55" s="49"/>
      <c r="HCP55" s="49"/>
      <c r="HCQ55" s="49"/>
      <c r="HCR55" s="49"/>
      <c r="HCS55" s="49"/>
      <c r="HCT55" s="49"/>
      <c r="HCU55" s="49"/>
      <c r="HCV55" s="49"/>
      <c r="HCW55" s="49"/>
      <c r="HCX55" s="49"/>
      <c r="HCY55" s="49"/>
      <c r="HCZ55" s="49"/>
      <c r="HDA55" s="49"/>
      <c r="HDB55" s="49"/>
      <c r="HDC55" s="49"/>
      <c r="HDD55" s="49"/>
      <c r="HDE55" s="49"/>
      <c r="HDF55" s="49"/>
      <c r="HDG55" s="49"/>
      <c r="HDH55" s="49"/>
      <c r="HDI55" s="49"/>
      <c r="HDJ55" s="49"/>
      <c r="HDK55" s="49"/>
      <c r="HDL55" s="49"/>
      <c r="HDM55" s="49"/>
      <c r="HDN55" s="49"/>
      <c r="HDO55" s="49"/>
      <c r="HDP55" s="49"/>
      <c r="HDQ55" s="49"/>
      <c r="HDR55" s="49"/>
      <c r="HDS55" s="49"/>
      <c r="HDT55" s="49"/>
      <c r="HDU55" s="49"/>
      <c r="HDV55" s="49"/>
      <c r="HDW55" s="49"/>
      <c r="HDX55" s="49"/>
      <c r="HDY55" s="49"/>
      <c r="HDZ55" s="49"/>
      <c r="HEA55" s="49"/>
      <c r="HEB55" s="49"/>
      <c r="HEC55" s="49"/>
      <c r="HED55" s="49"/>
      <c r="HEE55" s="49"/>
      <c r="HEF55" s="49"/>
      <c r="HEG55" s="49"/>
      <c r="HEH55" s="49"/>
      <c r="HEI55" s="49"/>
      <c r="HEJ55" s="49"/>
      <c r="HEK55" s="49"/>
      <c r="HEL55" s="49"/>
      <c r="HEM55" s="49"/>
      <c r="HEN55" s="49"/>
      <c r="HEO55" s="49"/>
      <c r="HEP55" s="49"/>
      <c r="HEQ55" s="49"/>
      <c r="HER55" s="49"/>
      <c r="HES55" s="49"/>
      <c r="HET55" s="49"/>
      <c r="HEU55" s="49"/>
      <c r="HEV55" s="49"/>
      <c r="HEW55" s="49"/>
      <c r="HEX55" s="49"/>
      <c r="HEY55" s="49"/>
      <c r="HEZ55" s="49"/>
      <c r="HFA55" s="49"/>
      <c r="HFB55" s="49"/>
      <c r="HFC55" s="49"/>
      <c r="HFD55" s="49"/>
      <c r="HFE55" s="49"/>
      <c r="HFF55" s="49"/>
      <c r="HFG55" s="49"/>
      <c r="HFH55" s="49"/>
      <c r="HFI55" s="49"/>
      <c r="HFJ55" s="49"/>
      <c r="HFK55" s="49"/>
      <c r="HFL55" s="49"/>
      <c r="HFM55" s="49"/>
      <c r="HFN55" s="49"/>
      <c r="HFO55" s="49"/>
      <c r="HFP55" s="49"/>
      <c r="HFQ55" s="49"/>
      <c r="HFR55" s="49"/>
      <c r="HFS55" s="49"/>
      <c r="HFT55" s="49"/>
      <c r="HFU55" s="49"/>
      <c r="HFV55" s="49"/>
      <c r="HFW55" s="49"/>
      <c r="HFX55" s="49"/>
      <c r="HFY55" s="49"/>
      <c r="HFZ55" s="49"/>
      <c r="HGA55" s="49"/>
      <c r="HGB55" s="49"/>
      <c r="HGC55" s="49"/>
      <c r="HGD55" s="49"/>
      <c r="HGE55" s="49"/>
      <c r="HGF55" s="49"/>
      <c r="HGG55" s="49"/>
      <c r="HGH55" s="49"/>
      <c r="HGI55" s="49"/>
      <c r="HGJ55" s="49"/>
      <c r="HGK55" s="49"/>
      <c r="HGL55" s="49"/>
      <c r="HGM55" s="49"/>
      <c r="HGN55" s="49"/>
      <c r="HGO55" s="49"/>
      <c r="HGP55" s="49"/>
      <c r="HGQ55" s="49"/>
      <c r="HGR55" s="49"/>
      <c r="HGS55" s="49"/>
      <c r="HGT55" s="49"/>
      <c r="HGU55" s="49"/>
      <c r="HGV55" s="49"/>
      <c r="HGW55" s="49"/>
      <c r="HGX55" s="49"/>
      <c r="HGY55" s="49"/>
      <c r="HGZ55" s="49"/>
      <c r="HHA55" s="49"/>
      <c r="HHB55" s="49"/>
      <c r="HHC55" s="49"/>
      <c r="HHD55" s="49"/>
      <c r="HHE55" s="49"/>
      <c r="HHF55" s="49"/>
      <c r="HHG55" s="49"/>
      <c r="HHH55" s="49"/>
      <c r="HHI55" s="49"/>
      <c r="HHJ55" s="49"/>
      <c r="HHK55" s="49"/>
      <c r="HHL55" s="49"/>
      <c r="HHM55" s="49"/>
      <c r="HHN55" s="49"/>
      <c r="HHO55" s="49"/>
      <c r="HHP55" s="49"/>
      <c r="HHQ55" s="49"/>
      <c r="HHR55" s="49"/>
      <c r="HHS55" s="49"/>
      <c r="HHT55" s="49"/>
      <c r="HHU55" s="49"/>
      <c r="HHV55" s="49"/>
      <c r="HHW55" s="49"/>
      <c r="HHX55" s="49"/>
      <c r="HHY55" s="49"/>
      <c r="HHZ55" s="49"/>
      <c r="HIA55" s="49"/>
      <c r="HIB55" s="49"/>
      <c r="HIC55" s="49"/>
      <c r="HID55" s="49"/>
      <c r="HIE55" s="49"/>
      <c r="HIF55" s="49"/>
      <c r="HIG55" s="49"/>
      <c r="HIH55" s="49"/>
      <c r="HII55" s="49"/>
      <c r="HIJ55" s="49"/>
      <c r="HIK55" s="49"/>
      <c r="HIL55" s="49"/>
      <c r="HIM55" s="49"/>
      <c r="HIN55" s="49"/>
      <c r="HIO55" s="49"/>
      <c r="HIP55" s="49"/>
      <c r="HIQ55" s="49"/>
      <c r="HIR55" s="49"/>
      <c r="HIS55" s="49"/>
      <c r="HIT55" s="49"/>
      <c r="HIU55" s="49"/>
      <c r="HIV55" s="49"/>
      <c r="HIW55" s="49"/>
      <c r="HIX55" s="49"/>
      <c r="HIY55" s="49"/>
      <c r="HIZ55" s="49"/>
      <c r="HJA55" s="49"/>
      <c r="HJB55" s="49"/>
      <c r="HJC55" s="49"/>
      <c r="HJD55" s="49"/>
      <c r="HJE55" s="49"/>
      <c r="HJF55" s="49"/>
      <c r="HJG55" s="49"/>
      <c r="HJH55" s="49"/>
      <c r="HJI55" s="49"/>
      <c r="HJJ55" s="49"/>
      <c r="HJK55" s="49"/>
      <c r="HJL55" s="49"/>
      <c r="HJM55" s="49"/>
      <c r="HJN55" s="49"/>
      <c r="HJO55" s="49"/>
      <c r="HJP55" s="49"/>
      <c r="HJQ55" s="49"/>
      <c r="HJR55" s="49"/>
      <c r="HJS55" s="49"/>
      <c r="HJT55" s="49"/>
      <c r="HJU55" s="49"/>
      <c r="HJV55" s="49"/>
      <c r="HJW55" s="49"/>
      <c r="HJX55" s="49"/>
      <c r="HJY55" s="49"/>
      <c r="HJZ55" s="49"/>
      <c r="HKA55" s="49"/>
      <c r="HKB55" s="49"/>
      <c r="HKC55" s="49"/>
      <c r="HKD55" s="49"/>
      <c r="HKE55" s="49"/>
      <c r="HKF55" s="49"/>
      <c r="HKG55" s="49"/>
      <c r="HKH55" s="49"/>
      <c r="HKI55" s="49"/>
      <c r="HKJ55" s="49"/>
      <c r="HKK55" s="49"/>
      <c r="HKL55" s="49"/>
      <c r="HKM55" s="49"/>
      <c r="HKN55" s="49"/>
      <c r="HKO55" s="49"/>
      <c r="HKP55" s="49"/>
      <c r="HKQ55" s="49"/>
      <c r="HKR55" s="49"/>
      <c r="HKS55" s="49"/>
      <c r="HKT55" s="49"/>
      <c r="HKU55" s="49"/>
      <c r="HKV55" s="49"/>
      <c r="HKW55" s="49"/>
      <c r="HKX55" s="49"/>
      <c r="HKY55" s="49"/>
      <c r="HKZ55" s="49"/>
      <c r="HLA55" s="49"/>
      <c r="HLB55" s="49"/>
      <c r="HLC55" s="49"/>
      <c r="HLD55" s="49"/>
      <c r="HLE55" s="49"/>
      <c r="HLF55" s="49"/>
      <c r="HLG55" s="49"/>
      <c r="HLH55" s="49"/>
      <c r="HLI55" s="49"/>
      <c r="HLJ55" s="49"/>
      <c r="HLK55" s="49"/>
      <c r="HLL55" s="49"/>
      <c r="HLM55" s="49"/>
      <c r="HLN55" s="49"/>
      <c r="HLO55" s="49"/>
      <c r="HLP55" s="49"/>
      <c r="HLQ55" s="49"/>
      <c r="HLR55" s="49"/>
      <c r="HLS55" s="49"/>
      <c r="HLT55" s="49"/>
      <c r="HLU55" s="49"/>
      <c r="HLV55" s="49"/>
      <c r="HLW55" s="49"/>
      <c r="HLX55" s="49"/>
      <c r="HLY55" s="49"/>
      <c r="HLZ55" s="49"/>
      <c r="HMA55" s="49"/>
      <c r="HMB55" s="49"/>
      <c r="HMC55" s="49"/>
      <c r="HMD55" s="49"/>
      <c r="HME55" s="49"/>
      <c r="HMF55" s="49"/>
      <c r="HMG55" s="49"/>
      <c r="HMH55" s="49"/>
      <c r="HMI55" s="49"/>
      <c r="HMJ55" s="49"/>
      <c r="HMK55" s="49"/>
      <c r="HML55" s="49"/>
      <c r="HMM55" s="49"/>
      <c r="HMN55" s="49"/>
      <c r="HMO55" s="49"/>
      <c r="HMP55" s="49"/>
      <c r="HMQ55" s="49"/>
      <c r="HMR55" s="49"/>
      <c r="HMS55" s="49"/>
      <c r="HMT55" s="49"/>
      <c r="HMU55" s="49"/>
      <c r="HMV55" s="49"/>
      <c r="HMW55" s="49"/>
      <c r="HMX55" s="49"/>
      <c r="HMY55" s="49"/>
      <c r="HMZ55" s="49"/>
      <c r="HNA55" s="49"/>
      <c r="HNB55" s="49"/>
      <c r="HNC55" s="49"/>
      <c r="HND55" s="49"/>
      <c r="HNE55" s="49"/>
      <c r="HNF55" s="49"/>
      <c r="HNG55" s="49"/>
      <c r="HNH55" s="49"/>
      <c r="HNI55" s="49"/>
      <c r="HNJ55" s="49"/>
      <c r="HNK55" s="49"/>
      <c r="HNL55" s="49"/>
      <c r="HNM55" s="49"/>
      <c r="HNN55" s="49"/>
      <c r="HNO55" s="49"/>
      <c r="HNP55" s="49"/>
      <c r="HNQ55" s="49"/>
      <c r="HNR55" s="49"/>
      <c r="HNS55" s="49"/>
      <c r="HNT55" s="49"/>
      <c r="HNU55" s="49"/>
      <c r="HNV55" s="49"/>
      <c r="HNW55" s="49"/>
      <c r="HNX55" s="49"/>
      <c r="HNY55" s="49"/>
      <c r="HNZ55" s="49"/>
      <c r="HOA55" s="49"/>
      <c r="HOB55" s="49"/>
      <c r="HOC55" s="49"/>
      <c r="HOD55" s="49"/>
      <c r="HOE55" s="49"/>
      <c r="HOF55" s="49"/>
      <c r="HOG55" s="49"/>
      <c r="HOH55" s="49"/>
      <c r="HOI55" s="49"/>
      <c r="HOJ55" s="49"/>
      <c r="HOK55" s="49"/>
      <c r="HOL55" s="49"/>
      <c r="HOM55" s="49"/>
      <c r="HON55" s="49"/>
      <c r="HOO55" s="49"/>
      <c r="HOP55" s="49"/>
      <c r="HOQ55" s="49"/>
      <c r="HOR55" s="49"/>
      <c r="HOS55" s="49"/>
      <c r="HOT55" s="49"/>
      <c r="HOU55" s="49"/>
      <c r="HOV55" s="49"/>
      <c r="HOW55" s="49"/>
      <c r="HOX55" s="49"/>
      <c r="HOY55" s="49"/>
      <c r="HOZ55" s="49"/>
      <c r="HPA55" s="49"/>
      <c r="HPB55" s="49"/>
      <c r="HPC55" s="49"/>
      <c r="HPD55" s="49"/>
      <c r="HPE55" s="49"/>
      <c r="HPF55" s="49"/>
      <c r="HPG55" s="49"/>
      <c r="HPH55" s="49"/>
      <c r="HPI55" s="49"/>
      <c r="HPJ55" s="49"/>
      <c r="HPK55" s="49"/>
      <c r="HPL55" s="49"/>
      <c r="HPM55" s="49"/>
      <c r="HPN55" s="49"/>
      <c r="HPO55" s="49"/>
      <c r="HPP55" s="49"/>
      <c r="HPQ55" s="49"/>
      <c r="HPR55" s="49"/>
      <c r="HPS55" s="49"/>
      <c r="HPT55" s="49"/>
      <c r="HPU55" s="49"/>
      <c r="HPV55" s="49"/>
      <c r="HPW55" s="49"/>
      <c r="HPX55" s="49"/>
      <c r="HPY55" s="49"/>
      <c r="HPZ55" s="49"/>
      <c r="HQA55" s="49"/>
      <c r="HQB55" s="49"/>
      <c r="HQC55" s="49"/>
      <c r="HQD55" s="49"/>
      <c r="HQE55" s="49"/>
      <c r="HQF55" s="49"/>
      <c r="HQG55" s="49"/>
      <c r="HQH55" s="49"/>
      <c r="HQI55" s="49"/>
      <c r="HQJ55" s="49"/>
      <c r="HQK55" s="49"/>
      <c r="HQL55" s="49"/>
      <c r="HQM55" s="49"/>
      <c r="HQN55" s="49"/>
      <c r="HQO55" s="49"/>
      <c r="HQP55" s="49"/>
      <c r="HQQ55" s="49"/>
      <c r="HQR55" s="49"/>
      <c r="HQS55" s="49"/>
      <c r="HQT55" s="49"/>
      <c r="HQU55" s="49"/>
      <c r="HQV55" s="49"/>
      <c r="HQW55" s="49"/>
      <c r="HQX55" s="49"/>
      <c r="HQY55" s="49"/>
      <c r="HQZ55" s="49"/>
      <c r="HRA55" s="49"/>
      <c r="HRB55" s="49"/>
      <c r="HRC55" s="49"/>
      <c r="HRD55" s="49"/>
      <c r="HRE55" s="49"/>
      <c r="HRF55" s="49"/>
      <c r="HRG55" s="49"/>
      <c r="HRH55" s="49"/>
      <c r="HRI55" s="49"/>
      <c r="HRJ55" s="49"/>
      <c r="HRK55" s="49"/>
      <c r="HRL55" s="49"/>
      <c r="HRM55" s="49"/>
      <c r="HRN55" s="49"/>
      <c r="HRO55" s="49"/>
      <c r="HRP55" s="49"/>
      <c r="HRQ55" s="49"/>
      <c r="HRR55" s="49"/>
      <c r="HRS55" s="49"/>
      <c r="HRT55" s="49"/>
      <c r="HRU55" s="49"/>
      <c r="HRV55" s="49"/>
      <c r="HRW55" s="49"/>
      <c r="HRX55" s="49"/>
      <c r="HRY55" s="49"/>
      <c r="HRZ55" s="49"/>
      <c r="HSA55" s="49"/>
      <c r="HSB55" s="49"/>
      <c r="HSC55" s="49"/>
      <c r="HSD55" s="49"/>
      <c r="HSE55" s="49"/>
      <c r="HSF55" s="49"/>
      <c r="HSG55" s="49"/>
      <c r="HSH55" s="49"/>
      <c r="HSI55" s="49"/>
      <c r="HSJ55" s="49"/>
      <c r="HSK55" s="49"/>
      <c r="HSL55" s="49"/>
      <c r="HSM55" s="49"/>
      <c r="HSN55" s="49"/>
      <c r="HSO55" s="49"/>
      <c r="HSP55" s="49"/>
      <c r="HSQ55" s="49"/>
      <c r="HSR55" s="49"/>
      <c r="HSS55" s="49"/>
      <c r="HST55" s="49"/>
      <c r="HSU55" s="49"/>
      <c r="HSV55" s="49"/>
      <c r="HSW55" s="49"/>
      <c r="HSX55" s="49"/>
      <c r="HSY55" s="49"/>
      <c r="HSZ55" s="49"/>
      <c r="HTA55" s="49"/>
      <c r="HTB55" s="49"/>
      <c r="HTC55" s="49"/>
      <c r="HTD55" s="49"/>
      <c r="HTE55" s="49"/>
      <c r="HTF55" s="49"/>
      <c r="HTG55" s="49"/>
      <c r="HTH55" s="49"/>
      <c r="HTI55" s="49"/>
      <c r="HTJ55" s="49"/>
      <c r="HTK55" s="49"/>
      <c r="HTL55" s="49"/>
      <c r="HTM55" s="49"/>
      <c r="HTN55" s="49"/>
      <c r="HTO55" s="49"/>
      <c r="HTP55" s="49"/>
      <c r="HTQ55" s="49"/>
      <c r="HTR55" s="49"/>
      <c r="HTS55" s="49"/>
      <c r="HTT55" s="49"/>
      <c r="HTU55" s="49"/>
      <c r="HTV55" s="49"/>
      <c r="HTW55" s="49"/>
      <c r="HTX55" s="49"/>
      <c r="HTY55" s="49"/>
      <c r="HTZ55" s="49"/>
      <c r="HUA55" s="49"/>
      <c r="HUB55" s="49"/>
      <c r="HUC55" s="49"/>
      <c r="HUD55" s="49"/>
      <c r="HUE55" s="49"/>
      <c r="HUF55" s="49"/>
      <c r="HUG55" s="49"/>
      <c r="HUH55" s="49"/>
      <c r="HUI55" s="49"/>
      <c r="HUJ55" s="49"/>
      <c r="HUK55" s="49"/>
      <c r="HUL55" s="49"/>
      <c r="HUM55" s="49"/>
      <c r="HUN55" s="49"/>
      <c r="HUO55" s="49"/>
      <c r="HUP55" s="49"/>
      <c r="HUQ55" s="49"/>
      <c r="HUR55" s="49"/>
      <c r="HUS55" s="49"/>
      <c r="HUT55" s="49"/>
      <c r="HUU55" s="49"/>
      <c r="HUV55" s="49"/>
      <c r="HUW55" s="49"/>
      <c r="HUX55" s="49"/>
      <c r="HUY55" s="49"/>
      <c r="HUZ55" s="49"/>
      <c r="HVA55" s="49"/>
      <c r="HVB55" s="49"/>
      <c r="HVC55" s="49"/>
      <c r="HVD55" s="49"/>
      <c r="HVE55" s="49"/>
      <c r="HVF55" s="49"/>
      <c r="HVG55" s="49"/>
      <c r="HVH55" s="49"/>
      <c r="HVI55" s="49"/>
      <c r="HVJ55" s="49"/>
      <c r="HVK55" s="49"/>
      <c r="HVL55" s="49"/>
      <c r="HVM55" s="49"/>
      <c r="HVN55" s="49"/>
      <c r="HVO55" s="49"/>
      <c r="HVP55" s="49"/>
      <c r="HVQ55" s="49"/>
      <c r="HVR55" s="49"/>
      <c r="HVS55" s="49"/>
      <c r="HVT55" s="49"/>
      <c r="HVU55" s="49"/>
      <c r="HVV55" s="49"/>
      <c r="HVW55" s="49"/>
      <c r="HVX55" s="49"/>
      <c r="HVY55" s="49"/>
      <c r="HVZ55" s="49"/>
      <c r="HWA55" s="49"/>
      <c r="HWB55" s="49"/>
      <c r="HWC55" s="49"/>
      <c r="HWD55" s="49"/>
      <c r="HWE55" s="49"/>
      <c r="HWF55" s="49"/>
      <c r="HWG55" s="49"/>
      <c r="HWH55" s="49"/>
      <c r="HWI55" s="49"/>
      <c r="HWJ55" s="49"/>
      <c r="HWK55" s="49"/>
      <c r="HWL55" s="49"/>
      <c r="HWM55" s="49"/>
      <c r="HWN55" s="49"/>
      <c r="HWO55" s="49"/>
      <c r="HWP55" s="49"/>
      <c r="HWQ55" s="49"/>
      <c r="HWR55" s="49"/>
      <c r="HWS55" s="49"/>
      <c r="HWT55" s="49"/>
      <c r="HWU55" s="49"/>
      <c r="HWV55" s="49"/>
      <c r="HWW55" s="49"/>
      <c r="HWX55" s="49"/>
      <c r="HWY55" s="49"/>
      <c r="HWZ55" s="49"/>
      <c r="HXA55" s="49"/>
      <c r="HXB55" s="49"/>
      <c r="HXC55" s="49"/>
      <c r="HXD55" s="49"/>
      <c r="HXE55" s="49"/>
      <c r="HXF55" s="49"/>
      <c r="HXG55" s="49"/>
      <c r="HXH55" s="49"/>
      <c r="HXI55" s="49"/>
      <c r="HXJ55" s="49"/>
      <c r="HXK55" s="49"/>
      <c r="HXL55" s="49"/>
      <c r="HXM55" s="49"/>
      <c r="HXN55" s="49"/>
      <c r="HXO55" s="49"/>
      <c r="HXP55" s="49"/>
      <c r="HXQ55" s="49"/>
      <c r="HXR55" s="49"/>
      <c r="HXS55" s="49"/>
      <c r="HXT55" s="49"/>
      <c r="HXU55" s="49"/>
      <c r="HXV55" s="49"/>
      <c r="HXW55" s="49"/>
      <c r="HXX55" s="49"/>
      <c r="HXY55" s="49"/>
      <c r="HXZ55" s="49"/>
      <c r="HYA55" s="49"/>
      <c r="HYB55" s="49"/>
      <c r="HYC55" s="49"/>
      <c r="HYD55" s="49"/>
      <c r="HYE55" s="49"/>
      <c r="HYF55" s="49"/>
      <c r="HYG55" s="49"/>
      <c r="HYH55" s="49"/>
      <c r="HYI55" s="49"/>
      <c r="HYJ55" s="49"/>
      <c r="HYK55" s="49"/>
      <c r="HYL55" s="49"/>
      <c r="HYM55" s="49"/>
      <c r="HYN55" s="49"/>
      <c r="HYO55" s="49"/>
      <c r="HYP55" s="49"/>
      <c r="HYQ55" s="49"/>
      <c r="HYR55" s="49"/>
      <c r="HYS55" s="49"/>
      <c r="HYT55" s="49"/>
      <c r="HYU55" s="49"/>
      <c r="HYV55" s="49"/>
      <c r="HYW55" s="49"/>
      <c r="HYX55" s="49"/>
      <c r="HYY55" s="49"/>
      <c r="HYZ55" s="49"/>
      <c r="HZA55" s="49"/>
      <c r="HZB55" s="49"/>
      <c r="HZC55" s="49"/>
      <c r="HZD55" s="49"/>
      <c r="HZE55" s="49"/>
      <c r="HZF55" s="49"/>
      <c r="HZG55" s="49"/>
      <c r="HZH55" s="49"/>
      <c r="HZI55" s="49"/>
      <c r="HZJ55" s="49"/>
      <c r="HZK55" s="49"/>
      <c r="HZL55" s="49"/>
      <c r="HZM55" s="49"/>
      <c r="HZN55" s="49"/>
      <c r="HZO55" s="49"/>
      <c r="HZP55" s="49"/>
      <c r="HZQ55" s="49"/>
      <c r="HZR55" s="49"/>
      <c r="HZS55" s="49"/>
      <c r="HZT55" s="49"/>
      <c r="HZU55" s="49"/>
      <c r="HZV55" s="49"/>
      <c r="HZW55" s="49"/>
      <c r="HZX55" s="49"/>
      <c r="HZY55" s="49"/>
      <c r="HZZ55" s="49"/>
      <c r="IAA55" s="49"/>
      <c r="IAB55" s="49"/>
      <c r="IAC55" s="49"/>
      <c r="IAD55" s="49"/>
      <c r="IAE55" s="49"/>
      <c r="IAF55" s="49"/>
      <c r="IAG55" s="49"/>
      <c r="IAH55" s="49"/>
      <c r="IAI55" s="49"/>
      <c r="IAJ55" s="49"/>
      <c r="IAK55" s="49"/>
      <c r="IAL55" s="49"/>
      <c r="IAM55" s="49"/>
      <c r="IAN55" s="49"/>
      <c r="IAO55" s="49"/>
      <c r="IAP55" s="49"/>
      <c r="IAQ55" s="49"/>
      <c r="IAR55" s="49"/>
      <c r="IAS55" s="49"/>
      <c r="IAT55" s="49"/>
      <c r="IAU55" s="49"/>
      <c r="IAV55" s="49"/>
      <c r="IAW55" s="49"/>
      <c r="IAX55" s="49"/>
      <c r="IAY55" s="49"/>
      <c r="IAZ55" s="49"/>
      <c r="IBA55" s="49"/>
      <c r="IBB55" s="49"/>
      <c r="IBC55" s="49"/>
      <c r="IBD55" s="49"/>
      <c r="IBE55" s="49"/>
      <c r="IBF55" s="49"/>
      <c r="IBG55" s="49"/>
      <c r="IBH55" s="49"/>
      <c r="IBI55" s="49"/>
      <c r="IBJ55" s="49"/>
      <c r="IBK55" s="49"/>
      <c r="IBL55" s="49"/>
      <c r="IBM55" s="49"/>
      <c r="IBN55" s="49"/>
      <c r="IBO55" s="49"/>
      <c r="IBP55" s="49"/>
      <c r="IBQ55" s="49"/>
      <c r="IBR55" s="49"/>
      <c r="IBS55" s="49"/>
      <c r="IBT55" s="49"/>
      <c r="IBU55" s="49"/>
      <c r="IBV55" s="49"/>
      <c r="IBW55" s="49"/>
      <c r="IBX55" s="49"/>
      <c r="IBY55" s="49"/>
      <c r="IBZ55" s="49"/>
      <c r="ICA55" s="49"/>
      <c r="ICB55" s="49"/>
      <c r="ICC55" s="49"/>
      <c r="ICD55" s="49"/>
      <c r="ICE55" s="49"/>
      <c r="ICF55" s="49"/>
      <c r="ICG55" s="49"/>
      <c r="ICH55" s="49"/>
      <c r="ICI55" s="49"/>
      <c r="ICJ55" s="49"/>
      <c r="ICK55" s="49"/>
      <c r="ICL55" s="49"/>
      <c r="ICM55" s="49"/>
      <c r="ICN55" s="49"/>
      <c r="ICO55" s="49"/>
      <c r="ICP55" s="49"/>
      <c r="ICQ55" s="49"/>
      <c r="ICR55" s="49"/>
      <c r="ICS55" s="49"/>
      <c r="ICT55" s="49"/>
      <c r="ICU55" s="49"/>
      <c r="ICV55" s="49"/>
      <c r="ICW55" s="49"/>
      <c r="ICX55" s="49"/>
      <c r="ICY55" s="49"/>
      <c r="ICZ55" s="49"/>
      <c r="IDA55" s="49"/>
      <c r="IDB55" s="49"/>
      <c r="IDC55" s="49"/>
      <c r="IDD55" s="49"/>
      <c r="IDE55" s="49"/>
      <c r="IDF55" s="49"/>
      <c r="IDG55" s="49"/>
      <c r="IDH55" s="49"/>
      <c r="IDI55" s="49"/>
      <c r="IDJ55" s="49"/>
      <c r="IDK55" s="49"/>
      <c r="IDL55" s="49"/>
      <c r="IDM55" s="49"/>
      <c r="IDN55" s="49"/>
      <c r="IDO55" s="49"/>
      <c r="IDP55" s="49"/>
      <c r="IDQ55" s="49"/>
      <c r="IDR55" s="49"/>
      <c r="IDS55" s="49"/>
      <c r="IDT55" s="49"/>
      <c r="IDU55" s="49"/>
      <c r="IDV55" s="49"/>
      <c r="IDW55" s="49"/>
      <c r="IDX55" s="49"/>
      <c r="IDY55" s="49"/>
      <c r="IDZ55" s="49"/>
      <c r="IEA55" s="49"/>
      <c r="IEB55" s="49"/>
      <c r="IEC55" s="49"/>
      <c r="IED55" s="49"/>
      <c r="IEE55" s="49"/>
      <c r="IEF55" s="49"/>
      <c r="IEG55" s="49"/>
      <c r="IEH55" s="49"/>
      <c r="IEI55" s="49"/>
      <c r="IEJ55" s="49"/>
      <c r="IEK55" s="49"/>
      <c r="IEL55" s="49"/>
      <c r="IEM55" s="49"/>
      <c r="IEN55" s="49"/>
      <c r="IEO55" s="49"/>
      <c r="IEP55" s="49"/>
      <c r="IEQ55" s="49"/>
      <c r="IER55" s="49"/>
      <c r="IES55" s="49"/>
      <c r="IET55" s="49"/>
      <c r="IEU55" s="49"/>
      <c r="IEV55" s="49"/>
      <c r="IEW55" s="49"/>
      <c r="IEX55" s="49"/>
      <c r="IEY55" s="49"/>
      <c r="IEZ55" s="49"/>
      <c r="IFA55" s="49"/>
      <c r="IFB55" s="49"/>
      <c r="IFC55" s="49"/>
      <c r="IFD55" s="49"/>
      <c r="IFE55" s="49"/>
      <c r="IFF55" s="49"/>
      <c r="IFG55" s="49"/>
      <c r="IFH55" s="49"/>
      <c r="IFI55" s="49"/>
      <c r="IFJ55" s="49"/>
      <c r="IFK55" s="49"/>
      <c r="IFL55" s="49"/>
      <c r="IFM55" s="49"/>
      <c r="IFN55" s="49"/>
      <c r="IFO55" s="49"/>
      <c r="IFP55" s="49"/>
      <c r="IFQ55" s="49"/>
      <c r="IFR55" s="49"/>
      <c r="IFS55" s="49"/>
      <c r="IFT55" s="49"/>
      <c r="IFU55" s="49"/>
      <c r="IFV55" s="49"/>
      <c r="IFW55" s="49"/>
      <c r="IFX55" s="49"/>
      <c r="IFY55" s="49"/>
      <c r="IFZ55" s="49"/>
      <c r="IGA55" s="49"/>
      <c r="IGB55" s="49"/>
      <c r="IGC55" s="49"/>
      <c r="IGD55" s="49"/>
      <c r="IGE55" s="49"/>
      <c r="IGF55" s="49"/>
      <c r="IGG55" s="49"/>
      <c r="IGH55" s="49"/>
      <c r="IGI55" s="49"/>
      <c r="IGJ55" s="49"/>
      <c r="IGK55" s="49"/>
      <c r="IGL55" s="49"/>
      <c r="IGM55" s="49"/>
      <c r="IGN55" s="49"/>
      <c r="IGO55" s="49"/>
      <c r="IGP55" s="49"/>
      <c r="IGQ55" s="49"/>
      <c r="IGR55" s="49"/>
      <c r="IGS55" s="49"/>
      <c r="IGT55" s="49"/>
      <c r="IGU55" s="49"/>
      <c r="IGV55" s="49"/>
      <c r="IGW55" s="49"/>
      <c r="IGX55" s="49"/>
      <c r="IGY55" s="49"/>
      <c r="IGZ55" s="49"/>
      <c r="IHA55" s="49"/>
      <c r="IHB55" s="49"/>
      <c r="IHC55" s="49"/>
      <c r="IHD55" s="49"/>
      <c r="IHE55" s="49"/>
      <c r="IHF55" s="49"/>
      <c r="IHG55" s="49"/>
      <c r="IHH55" s="49"/>
      <c r="IHI55" s="49"/>
      <c r="IHJ55" s="49"/>
      <c r="IHK55" s="49"/>
      <c r="IHL55" s="49"/>
      <c r="IHM55" s="49"/>
      <c r="IHN55" s="49"/>
      <c r="IHO55" s="49"/>
      <c r="IHP55" s="49"/>
      <c r="IHQ55" s="49"/>
      <c r="IHR55" s="49"/>
      <c r="IHS55" s="49"/>
      <c r="IHT55" s="49"/>
      <c r="IHU55" s="49"/>
      <c r="IHV55" s="49"/>
      <c r="IHW55" s="49"/>
      <c r="IHX55" s="49"/>
      <c r="IHY55" s="49"/>
      <c r="IHZ55" s="49"/>
      <c r="IIA55" s="49"/>
      <c r="IIB55" s="49"/>
      <c r="IIC55" s="49"/>
      <c r="IID55" s="49"/>
      <c r="IIE55" s="49"/>
      <c r="IIF55" s="49"/>
      <c r="IIG55" s="49"/>
      <c r="IIH55" s="49"/>
      <c r="III55" s="49"/>
      <c r="IIJ55" s="49"/>
      <c r="IIK55" s="49"/>
      <c r="IIL55" s="49"/>
      <c r="IIM55" s="49"/>
      <c r="IIN55" s="49"/>
      <c r="IIO55" s="49"/>
      <c r="IIP55" s="49"/>
      <c r="IIQ55" s="49"/>
      <c r="IIR55" s="49"/>
      <c r="IIS55" s="49"/>
      <c r="IIT55" s="49"/>
      <c r="IIU55" s="49"/>
      <c r="IIV55" s="49"/>
      <c r="IIW55" s="49"/>
      <c r="IIX55" s="49"/>
      <c r="IIY55" s="49"/>
      <c r="IIZ55" s="49"/>
      <c r="IJA55" s="49"/>
      <c r="IJB55" s="49"/>
      <c r="IJC55" s="49"/>
      <c r="IJD55" s="49"/>
      <c r="IJE55" s="49"/>
      <c r="IJF55" s="49"/>
      <c r="IJG55" s="49"/>
      <c r="IJH55" s="49"/>
      <c r="IJI55" s="49"/>
      <c r="IJJ55" s="49"/>
      <c r="IJK55" s="49"/>
      <c r="IJL55" s="49"/>
      <c r="IJM55" s="49"/>
      <c r="IJN55" s="49"/>
      <c r="IJO55" s="49"/>
      <c r="IJP55" s="49"/>
      <c r="IJQ55" s="49"/>
      <c r="IJR55" s="49"/>
      <c r="IJS55" s="49"/>
      <c r="IJT55" s="49"/>
      <c r="IJU55" s="49"/>
      <c r="IJV55" s="49"/>
      <c r="IJW55" s="49"/>
      <c r="IJX55" s="49"/>
      <c r="IJY55" s="49"/>
      <c r="IJZ55" s="49"/>
      <c r="IKA55" s="49"/>
      <c r="IKB55" s="49"/>
      <c r="IKC55" s="49"/>
      <c r="IKD55" s="49"/>
      <c r="IKE55" s="49"/>
      <c r="IKF55" s="49"/>
      <c r="IKG55" s="49"/>
      <c r="IKH55" s="49"/>
      <c r="IKI55" s="49"/>
      <c r="IKJ55" s="49"/>
      <c r="IKK55" s="49"/>
      <c r="IKL55" s="49"/>
      <c r="IKM55" s="49"/>
      <c r="IKN55" s="49"/>
      <c r="IKO55" s="49"/>
      <c r="IKP55" s="49"/>
      <c r="IKQ55" s="49"/>
      <c r="IKR55" s="49"/>
      <c r="IKS55" s="49"/>
      <c r="IKT55" s="49"/>
      <c r="IKU55" s="49"/>
      <c r="IKV55" s="49"/>
      <c r="IKW55" s="49"/>
      <c r="IKX55" s="49"/>
      <c r="IKY55" s="49"/>
      <c r="IKZ55" s="49"/>
      <c r="ILA55" s="49"/>
      <c r="ILB55" s="49"/>
      <c r="ILC55" s="49"/>
      <c r="ILD55" s="49"/>
      <c r="ILE55" s="49"/>
      <c r="ILF55" s="49"/>
      <c r="ILG55" s="49"/>
      <c r="ILH55" s="49"/>
      <c r="ILI55" s="49"/>
      <c r="ILJ55" s="49"/>
      <c r="ILK55" s="49"/>
      <c r="ILL55" s="49"/>
      <c r="ILM55" s="49"/>
      <c r="ILN55" s="49"/>
      <c r="ILO55" s="49"/>
      <c r="ILP55" s="49"/>
      <c r="ILQ55" s="49"/>
      <c r="ILR55" s="49"/>
      <c r="ILS55" s="49"/>
      <c r="ILT55" s="49"/>
      <c r="ILU55" s="49"/>
      <c r="ILV55" s="49"/>
      <c r="ILW55" s="49"/>
      <c r="ILX55" s="49"/>
      <c r="ILY55" s="49"/>
      <c r="ILZ55" s="49"/>
      <c r="IMA55" s="49"/>
      <c r="IMB55" s="49"/>
      <c r="IMC55" s="49"/>
      <c r="IMD55" s="49"/>
      <c r="IME55" s="49"/>
      <c r="IMF55" s="49"/>
      <c r="IMG55" s="49"/>
      <c r="IMH55" s="49"/>
      <c r="IMI55" s="49"/>
      <c r="IMJ55" s="49"/>
      <c r="IMK55" s="49"/>
      <c r="IML55" s="49"/>
      <c r="IMM55" s="49"/>
      <c r="IMN55" s="49"/>
      <c r="IMO55" s="49"/>
      <c r="IMP55" s="49"/>
      <c r="IMQ55" s="49"/>
      <c r="IMR55" s="49"/>
      <c r="IMS55" s="49"/>
      <c r="IMT55" s="49"/>
      <c r="IMU55" s="49"/>
      <c r="IMV55" s="49"/>
      <c r="IMW55" s="49"/>
      <c r="IMX55" s="49"/>
      <c r="IMY55" s="49"/>
      <c r="IMZ55" s="49"/>
      <c r="INA55" s="49"/>
      <c r="INB55" s="49"/>
      <c r="INC55" s="49"/>
      <c r="IND55" s="49"/>
      <c r="INE55" s="49"/>
      <c r="INF55" s="49"/>
      <c r="ING55" s="49"/>
      <c r="INH55" s="49"/>
      <c r="INI55" s="49"/>
      <c r="INJ55" s="49"/>
      <c r="INK55" s="49"/>
      <c r="INL55" s="49"/>
      <c r="INM55" s="49"/>
      <c r="INN55" s="49"/>
      <c r="INO55" s="49"/>
      <c r="INP55" s="49"/>
      <c r="INQ55" s="49"/>
      <c r="INR55" s="49"/>
      <c r="INS55" s="49"/>
      <c r="INT55" s="49"/>
      <c r="INU55" s="49"/>
      <c r="INV55" s="49"/>
      <c r="INW55" s="49"/>
      <c r="INX55" s="49"/>
      <c r="INY55" s="49"/>
      <c r="INZ55" s="49"/>
      <c r="IOA55" s="49"/>
      <c r="IOB55" s="49"/>
      <c r="IOC55" s="49"/>
      <c r="IOD55" s="49"/>
      <c r="IOE55" s="49"/>
      <c r="IOF55" s="49"/>
      <c r="IOG55" s="49"/>
      <c r="IOH55" s="49"/>
      <c r="IOI55" s="49"/>
      <c r="IOJ55" s="49"/>
      <c r="IOK55" s="49"/>
      <c r="IOL55" s="49"/>
      <c r="IOM55" s="49"/>
      <c r="ION55" s="49"/>
      <c r="IOO55" s="49"/>
      <c r="IOP55" s="49"/>
      <c r="IOQ55" s="49"/>
      <c r="IOR55" s="49"/>
      <c r="IOS55" s="49"/>
      <c r="IOT55" s="49"/>
      <c r="IOU55" s="49"/>
      <c r="IOV55" s="49"/>
      <c r="IOW55" s="49"/>
      <c r="IOX55" s="49"/>
      <c r="IOY55" s="49"/>
      <c r="IOZ55" s="49"/>
      <c r="IPA55" s="49"/>
      <c r="IPB55" s="49"/>
      <c r="IPC55" s="49"/>
      <c r="IPD55" s="49"/>
      <c r="IPE55" s="49"/>
      <c r="IPF55" s="49"/>
      <c r="IPG55" s="49"/>
      <c r="IPH55" s="49"/>
      <c r="IPI55" s="49"/>
      <c r="IPJ55" s="49"/>
      <c r="IPK55" s="49"/>
      <c r="IPL55" s="49"/>
      <c r="IPM55" s="49"/>
      <c r="IPN55" s="49"/>
      <c r="IPO55" s="49"/>
      <c r="IPP55" s="49"/>
      <c r="IPQ55" s="49"/>
      <c r="IPR55" s="49"/>
      <c r="IPS55" s="49"/>
      <c r="IPT55" s="49"/>
      <c r="IPU55" s="49"/>
      <c r="IPV55" s="49"/>
      <c r="IPW55" s="49"/>
      <c r="IPX55" s="49"/>
      <c r="IPY55" s="49"/>
      <c r="IPZ55" s="49"/>
      <c r="IQA55" s="49"/>
      <c r="IQB55" s="49"/>
      <c r="IQC55" s="49"/>
      <c r="IQD55" s="49"/>
      <c r="IQE55" s="49"/>
      <c r="IQF55" s="49"/>
      <c r="IQG55" s="49"/>
      <c r="IQH55" s="49"/>
      <c r="IQI55" s="49"/>
      <c r="IQJ55" s="49"/>
      <c r="IQK55" s="49"/>
      <c r="IQL55" s="49"/>
      <c r="IQM55" s="49"/>
      <c r="IQN55" s="49"/>
      <c r="IQO55" s="49"/>
      <c r="IQP55" s="49"/>
      <c r="IQQ55" s="49"/>
      <c r="IQR55" s="49"/>
      <c r="IQS55" s="49"/>
      <c r="IQT55" s="49"/>
      <c r="IQU55" s="49"/>
      <c r="IQV55" s="49"/>
      <c r="IQW55" s="49"/>
      <c r="IQX55" s="49"/>
      <c r="IQY55" s="49"/>
      <c r="IQZ55" s="49"/>
      <c r="IRA55" s="49"/>
      <c r="IRB55" s="49"/>
      <c r="IRC55" s="49"/>
      <c r="IRD55" s="49"/>
      <c r="IRE55" s="49"/>
      <c r="IRF55" s="49"/>
      <c r="IRG55" s="49"/>
      <c r="IRH55" s="49"/>
      <c r="IRI55" s="49"/>
      <c r="IRJ55" s="49"/>
      <c r="IRK55" s="49"/>
      <c r="IRL55" s="49"/>
      <c r="IRM55" s="49"/>
      <c r="IRN55" s="49"/>
      <c r="IRO55" s="49"/>
      <c r="IRP55" s="49"/>
      <c r="IRQ55" s="49"/>
      <c r="IRR55" s="49"/>
      <c r="IRS55" s="49"/>
      <c r="IRT55" s="49"/>
      <c r="IRU55" s="49"/>
      <c r="IRV55" s="49"/>
      <c r="IRW55" s="49"/>
      <c r="IRX55" s="49"/>
      <c r="IRY55" s="49"/>
      <c r="IRZ55" s="49"/>
      <c r="ISA55" s="49"/>
      <c r="ISB55" s="49"/>
      <c r="ISC55" s="49"/>
      <c r="ISD55" s="49"/>
      <c r="ISE55" s="49"/>
      <c r="ISF55" s="49"/>
      <c r="ISG55" s="49"/>
      <c r="ISH55" s="49"/>
      <c r="ISI55" s="49"/>
      <c r="ISJ55" s="49"/>
      <c r="ISK55" s="49"/>
      <c r="ISL55" s="49"/>
      <c r="ISM55" s="49"/>
      <c r="ISN55" s="49"/>
      <c r="ISO55" s="49"/>
      <c r="ISP55" s="49"/>
      <c r="ISQ55" s="49"/>
      <c r="ISR55" s="49"/>
      <c r="ISS55" s="49"/>
      <c r="IST55" s="49"/>
      <c r="ISU55" s="49"/>
      <c r="ISV55" s="49"/>
      <c r="ISW55" s="49"/>
      <c r="ISX55" s="49"/>
      <c r="ISY55" s="49"/>
      <c r="ISZ55" s="49"/>
      <c r="ITA55" s="49"/>
      <c r="ITB55" s="49"/>
      <c r="ITC55" s="49"/>
      <c r="ITD55" s="49"/>
      <c r="ITE55" s="49"/>
      <c r="ITF55" s="49"/>
      <c r="ITG55" s="49"/>
      <c r="ITH55" s="49"/>
      <c r="ITI55" s="49"/>
      <c r="ITJ55" s="49"/>
      <c r="ITK55" s="49"/>
      <c r="ITL55" s="49"/>
      <c r="ITM55" s="49"/>
      <c r="ITN55" s="49"/>
      <c r="ITO55" s="49"/>
      <c r="ITP55" s="49"/>
      <c r="ITQ55" s="49"/>
      <c r="ITR55" s="49"/>
      <c r="ITS55" s="49"/>
      <c r="ITT55" s="49"/>
      <c r="ITU55" s="49"/>
      <c r="ITV55" s="49"/>
      <c r="ITW55" s="49"/>
      <c r="ITX55" s="49"/>
      <c r="ITY55" s="49"/>
      <c r="ITZ55" s="49"/>
      <c r="IUA55" s="49"/>
      <c r="IUB55" s="49"/>
      <c r="IUC55" s="49"/>
      <c r="IUD55" s="49"/>
      <c r="IUE55" s="49"/>
      <c r="IUF55" s="49"/>
      <c r="IUG55" s="49"/>
      <c r="IUH55" s="49"/>
      <c r="IUI55" s="49"/>
      <c r="IUJ55" s="49"/>
      <c r="IUK55" s="49"/>
      <c r="IUL55" s="49"/>
      <c r="IUM55" s="49"/>
      <c r="IUN55" s="49"/>
      <c r="IUO55" s="49"/>
      <c r="IUP55" s="49"/>
      <c r="IUQ55" s="49"/>
      <c r="IUR55" s="49"/>
      <c r="IUS55" s="49"/>
      <c r="IUT55" s="49"/>
      <c r="IUU55" s="49"/>
      <c r="IUV55" s="49"/>
      <c r="IUW55" s="49"/>
      <c r="IUX55" s="49"/>
      <c r="IUY55" s="49"/>
      <c r="IUZ55" s="49"/>
      <c r="IVA55" s="49"/>
      <c r="IVB55" s="49"/>
      <c r="IVC55" s="49"/>
      <c r="IVD55" s="49"/>
      <c r="IVE55" s="49"/>
      <c r="IVF55" s="49"/>
      <c r="IVG55" s="49"/>
      <c r="IVH55" s="49"/>
      <c r="IVI55" s="49"/>
      <c r="IVJ55" s="49"/>
      <c r="IVK55" s="49"/>
      <c r="IVL55" s="49"/>
      <c r="IVM55" s="49"/>
      <c r="IVN55" s="49"/>
      <c r="IVO55" s="49"/>
      <c r="IVP55" s="49"/>
      <c r="IVQ55" s="49"/>
      <c r="IVR55" s="49"/>
      <c r="IVS55" s="49"/>
      <c r="IVT55" s="49"/>
      <c r="IVU55" s="49"/>
      <c r="IVV55" s="49"/>
      <c r="IVW55" s="49"/>
      <c r="IVX55" s="49"/>
      <c r="IVY55" s="49"/>
      <c r="IVZ55" s="49"/>
      <c r="IWA55" s="49"/>
      <c r="IWB55" s="49"/>
      <c r="IWC55" s="49"/>
      <c r="IWD55" s="49"/>
      <c r="IWE55" s="49"/>
      <c r="IWF55" s="49"/>
      <c r="IWG55" s="49"/>
      <c r="IWH55" s="49"/>
      <c r="IWI55" s="49"/>
      <c r="IWJ55" s="49"/>
      <c r="IWK55" s="49"/>
      <c r="IWL55" s="49"/>
      <c r="IWM55" s="49"/>
      <c r="IWN55" s="49"/>
      <c r="IWO55" s="49"/>
      <c r="IWP55" s="49"/>
      <c r="IWQ55" s="49"/>
      <c r="IWR55" s="49"/>
      <c r="IWS55" s="49"/>
      <c r="IWT55" s="49"/>
      <c r="IWU55" s="49"/>
      <c r="IWV55" s="49"/>
      <c r="IWW55" s="49"/>
      <c r="IWX55" s="49"/>
      <c r="IWY55" s="49"/>
      <c r="IWZ55" s="49"/>
      <c r="IXA55" s="49"/>
      <c r="IXB55" s="49"/>
      <c r="IXC55" s="49"/>
      <c r="IXD55" s="49"/>
      <c r="IXE55" s="49"/>
      <c r="IXF55" s="49"/>
      <c r="IXG55" s="49"/>
      <c r="IXH55" s="49"/>
      <c r="IXI55" s="49"/>
      <c r="IXJ55" s="49"/>
      <c r="IXK55" s="49"/>
      <c r="IXL55" s="49"/>
      <c r="IXM55" s="49"/>
      <c r="IXN55" s="49"/>
      <c r="IXO55" s="49"/>
      <c r="IXP55" s="49"/>
      <c r="IXQ55" s="49"/>
      <c r="IXR55" s="49"/>
      <c r="IXS55" s="49"/>
      <c r="IXT55" s="49"/>
      <c r="IXU55" s="49"/>
      <c r="IXV55" s="49"/>
      <c r="IXW55" s="49"/>
      <c r="IXX55" s="49"/>
      <c r="IXY55" s="49"/>
      <c r="IXZ55" s="49"/>
      <c r="IYA55" s="49"/>
      <c r="IYB55" s="49"/>
      <c r="IYC55" s="49"/>
      <c r="IYD55" s="49"/>
      <c r="IYE55" s="49"/>
      <c r="IYF55" s="49"/>
      <c r="IYG55" s="49"/>
      <c r="IYH55" s="49"/>
      <c r="IYI55" s="49"/>
      <c r="IYJ55" s="49"/>
      <c r="IYK55" s="49"/>
      <c r="IYL55" s="49"/>
      <c r="IYM55" s="49"/>
      <c r="IYN55" s="49"/>
      <c r="IYO55" s="49"/>
      <c r="IYP55" s="49"/>
      <c r="IYQ55" s="49"/>
      <c r="IYR55" s="49"/>
      <c r="IYS55" s="49"/>
      <c r="IYT55" s="49"/>
      <c r="IYU55" s="49"/>
      <c r="IYV55" s="49"/>
      <c r="IYW55" s="49"/>
      <c r="IYX55" s="49"/>
      <c r="IYY55" s="49"/>
      <c r="IYZ55" s="49"/>
      <c r="IZA55" s="49"/>
      <c r="IZB55" s="49"/>
      <c r="IZC55" s="49"/>
      <c r="IZD55" s="49"/>
      <c r="IZE55" s="49"/>
      <c r="IZF55" s="49"/>
      <c r="IZG55" s="49"/>
      <c r="IZH55" s="49"/>
      <c r="IZI55" s="49"/>
      <c r="IZJ55" s="49"/>
      <c r="IZK55" s="49"/>
      <c r="IZL55" s="49"/>
      <c r="IZM55" s="49"/>
      <c r="IZN55" s="49"/>
      <c r="IZO55" s="49"/>
      <c r="IZP55" s="49"/>
      <c r="IZQ55" s="49"/>
      <c r="IZR55" s="49"/>
      <c r="IZS55" s="49"/>
      <c r="IZT55" s="49"/>
      <c r="IZU55" s="49"/>
      <c r="IZV55" s="49"/>
      <c r="IZW55" s="49"/>
      <c r="IZX55" s="49"/>
      <c r="IZY55" s="49"/>
      <c r="IZZ55" s="49"/>
      <c r="JAA55" s="49"/>
      <c r="JAB55" s="49"/>
      <c r="JAC55" s="49"/>
      <c r="JAD55" s="49"/>
      <c r="JAE55" s="49"/>
      <c r="JAF55" s="49"/>
      <c r="JAG55" s="49"/>
      <c r="JAH55" s="49"/>
      <c r="JAI55" s="49"/>
      <c r="JAJ55" s="49"/>
      <c r="JAK55" s="49"/>
      <c r="JAL55" s="49"/>
      <c r="JAM55" s="49"/>
      <c r="JAN55" s="49"/>
      <c r="JAO55" s="49"/>
      <c r="JAP55" s="49"/>
      <c r="JAQ55" s="49"/>
      <c r="JAR55" s="49"/>
      <c r="JAS55" s="49"/>
      <c r="JAT55" s="49"/>
      <c r="JAU55" s="49"/>
      <c r="JAV55" s="49"/>
      <c r="JAW55" s="49"/>
      <c r="JAX55" s="49"/>
      <c r="JAY55" s="49"/>
      <c r="JAZ55" s="49"/>
      <c r="JBA55" s="49"/>
      <c r="JBB55" s="49"/>
      <c r="JBC55" s="49"/>
      <c r="JBD55" s="49"/>
      <c r="JBE55" s="49"/>
      <c r="JBF55" s="49"/>
      <c r="JBG55" s="49"/>
      <c r="JBH55" s="49"/>
      <c r="JBI55" s="49"/>
      <c r="JBJ55" s="49"/>
      <c r="JBK55" s="49"/>
      <c r="JBL55" s="49"/>
      <c r="JBM55" s="49"/>
      <c r="JBN55" s="49"/>
      <c r="JBO55" s="49"/>
      <c r="JBP55" s="49"/>
      <c r="JBQ55" s="49"/>
      <c r="JBR55" s="49"/>
      <c r="JBS55" s="49"/>
      <c r="JBT55" s="49"/>
      <c r="JBU55" s="49"/>
      <c r="JBV55" s="49"/>
      <c r="JBW55" s="49"/>
      <c r="JBX55" s="49"/>
      <c r="JBY55" s="49"/>
      <c r="JBZ55" s="49"/>
      <c r="JCA55" s="49"/>
      <c r="JCB55" s="49"/>
      <c r="JCC55" s="49"/>
      <c r="JCD55" s="49"/>
      <c r="JCE55" s="49"/>
      <c r="JCF55" s="49"/>
      <c r="JCG55" s="49"/>
      <c r="JCH55" s="49"/>
      <c r="JCI55" s="49"/>
      <c r="JCJ55" s="49"/>
      <c r="JCK55" s="49"/>
      <c r="JCL55" s="49"/>
      <c r="JCM55" s="49"/>
      <c r="JCN55" s="49"/>
      <c r="JCO55" s="49"/>
      <c r="JCP55" s="49"/>
      <c r="JCQ55" s="49"/>
      <c r="JCR55" s="49"/>
      <c r="JCS55" s="49"/>
      <c r="JCT55" s="49"/>
      <c r="JCU55" s="49"/>
      <c r="JCV55" s="49"/>
      <c r="JCW55" s="49"/>
      <c r="JCX55" s="49"/>
      <c r="JCY55" s="49"/>
      <c r="JCZ55" s="49"/>
      <c r="JDA55" s="49"/>
      <c r="JDB55" s="49"/>
      <c r="JDC55" s="49"/>
      <c r="JDD55" s="49"/>
      <c r="JDE55" s="49"/>
      <c r="JDF55" s="49"/>
      <c r="JDG55" s="49"/>
      <c r="JDH55" s="49"/>
      <c r="JDI55" s="49"/>
      <c r="JDJ55" s="49"/>
      <c r="JDK55" s="49"/>
      <c r="JDL55" s="49"/>
      <c r="JDM55" s="49"/>
      <c r="JDN55" s="49"/>
      <c r="JDO55" s="49"/>
      <c r="JDP55" s="49"/>
      <c r="JDQ55" s="49"/>
      <c r="JDR55" s="49"/>
      <c r="JDS55" s="49"/>
      <c r="JDT55" s="49"/>
      <c r="JDU55" s="49"/>
      <c r="JDV55" s="49"/>
      <c r="JDW55" s="49"/>
      <c r="JDX55" s="49"/>
      <c r="JDY55" s="49"/>
      <c r="JDZ55" s="49"/>
      <c r="JEA55" s="49"/>
      <c r="JEB55" s="49"/>
      <c r="JEC55" s="49"/>
      <c r="JED55" s="49"/>
      <c r="JEE55" s="49"/>
      <c r="JEF55" s="49"/>
      <c r="JEG55" s="49"/>
      <c r="JEH55" s="49"/>
      <c r="JEI55" s="49"/>
      <c r="JEJ55" s="49"/>
      <c r="JEK55" s="49"/>
      <c r="JEL55" s="49"/>
      <c r="JEM55" s="49"/>
      <c r="JEN55" s="49"/>
      <c r="JEO55" s="49"/>
      <c r="JEP55" s="49"/>
      <c r="JEQ55" s="49"/>
      <c r="JER55" s="49"/>
      <c r="JES55" s="49"/>
      <c r="JET55" s="49"/>
      <c r="JEU55" s="49"/>
      <c r="JEV55" s="49"/>
      <c r="JEW55" s="49"/>
      <c r="JEX55" s="49"/>
      <c r="JEY55" s="49"/>
      <c r="JEZ55" s="49"/>
      <c r="JFA55" s="49"/>
      <c r="JFB55" s="49"/>
      <c r="JFC55" s="49"/>
      <c r="JFD55" s="49"/>
      <c r="JFE55" s="49"/>
      <c r="JFF55" s="49"/>
      <c r="JFG55" s="49"/>
      <c r="JFH55" s="49"/>
      <c r="JFI55" s="49"/>
      <c r="JFJ55" s="49"/>
      <c r="JFK55" s="49"/>
      <c r="JFL55" s="49"/>
      <c r="JFM55" s="49"/>
      <c r="JFN55" s="49"/>
      <c r="JFO55" s="49"/>
      <c r="JFP55" s="49"/>
      <c r="JFQ55" s="49"/>
      <c r="JFR55" s="49"/>
      <c r="JFS55" s="49"/>
      <c r="JFT55" s="49"/>
      <c r="JFU55" s="49"/>
      <c r="JFV55" s="49"/>
      <c r="JFW55" s="49"/>
      <c r="JFX55" s="49"/>
      <c r="JFY55" s="49"/>
      <c r="JFZ55" s="49"/>
      <c r="JGA55" s="49"/>
      <c r="JGB55" s="49"/>
      <c r="JGC55" s="49"/>
      <c r="JGD55" s="49"/>
      <c r="JGE55" s="49"/>
      <c r="JGF55" s="49"/>
      <c r="JGG55" s="49"/>
      <c r="JGH55" s="49"/>
      <c r="JGI55" s="49"/>
      <c r="JGJ55" s="49"/>
      <c r="JGK55" s="49"/>
      <c r="JGL55" s="49"/>
      <c r="JGM55" s="49"/>
      <c r="JGN55" s="49"/>
      <c r="JGO55" s="49"/>
      <c r="JGP55" s="49"/>
      <c r="JGQ55" s="49"/>
      <c r="JGR55" s="49"/>
      <c r="JGS55" s="49"/>
      <c r="JGT55" s="49"/>
      <c r="JGU55" s="49"/>
      <c r="JGV55" s="49"/>
      <c r="JGW55" s="49"/>
      <c r="JGX55" s="49"/>
      <c r="JGY55" s="49"/>
      <c r="JGZ55" s="49"/>
      <c r="JHA55" s="49"/>
      <c r="JHB55" s="49"/>
      <c r="JHC55" s="49"/>
      <c r="JHD55" s="49"/>
      <c r="JHE55" s="49"/>
      <c r="JHF55" s="49"/>
      <c r="JHG55" s="49"/>
      <c r="JHH55" s="49"/>
      <c r="JHI55" s="49"/>
      <c r="JHJ55" s="49"/>
      <c r="JHK55" s="49"/>
      <c r="JHL55" s="49"/>
      <c r="JHM55" s="49"/>
      <c r="JHN55" s="49"/>
      <c r="JHO55" s="49"/>
      <c r="JHP55" s="49"/>
      <c r="JHQ55" s="49"/>
      <c r="JHR55" s="49"/>
      <c r="JHS55" s="49"/>
      <c r="JHT55" s="49"/>
      <c r="JHU55" s="49"/>
      <c r="JHV55" s="49"/>
      <c r="JHW55" s="49"/>
      <c r="JHX55" s="49"/>
      <c r="JHY55" s="49"/>
      <c r="JHZ55" s="49"/>
      <c r="JIA55" s="49"/>
      <c r="JIB55" s="49"/>
      <c r="JIC55" s="49"/>
      <c r="JID55" s="49"/>
      <c r="JIE55" s="49"/>
      <c r="JIF55" s="49"/>
      <c r="JIG55" s="49"/>
      <c r="JIH55" s="49"/>
      <c r="JII55" s="49"/>
      <c r="JIJ55" s="49"/>
      <c r="JIK55" s="49"/>
      <c r="JIL55" s="49"/>
      <c r="JIM55" s="49"/>
      <c r="JIN55" s="49"/>
      <c r="JIO55" s="49"/>
      <c r="JIP55" s="49"/>
      <c r="JIQ55" s="49"/>
      <c r="JIR55" s="49"/>
      <c r="JIS55" s="49"/>
      <c r="JIT55" s="49"/>
      <c r="JIU55" s="49"/>
      <c r="JIV55" s="49"/>
      <c r="JIW55" s="49"/>
      <c r="JIX55" s="49"/>
      <c r="JIY55" s="49"/>
      <c r="JIZ55" s="49"/>
      <c r="JJA55" s="49"/>
      <c r="JJB55" s="49"/>
      <c r="JJC55" s="49"/>
      <c r="JJD55" s="49"/>
      <c r="JJE55" s="49"/>
      <c r="JJF55" s="49"/>
      <c r="JJG55" s="49"/>
      <c r="JJH55" s="49"/>
      <c r="JJI55" s="49"/>
      <c r="JJJ55" s="49"/>
      <c r="JJK55" s="49"/>
      <c r="JJL55" s="49"/>
      <c r="JJM55" s="49"/>
      <c r="JJN55" s="49"/>
      <c r="JJO55" s="49"/>
      <c r="JJP55" s="49"/>
      <c r="JJQ55" s="49"/>
      <c r="JJR55" s="49"/>
      <c r="JJS55" s="49"/>
      <c r="JJT55" s="49"/>
      <c r="JJU55" s="49"/>
      <c r="JJV55" s="49"/>
      <c r="JJW55" s="49"/>
      <c r="JJX55" s="49"/>
      <c r="JJY55" s="49"/>
      <c r="JJZ55" s="49"/>
      <c r="JKA55" s="49"/>
      <c r="JKB55" s="49"/>
      <c r="JKC55" s="49"/>
      <c r="JKD55" s="49"/>
      <c r="JKE55" s="49"/>
      <c r="JKF55" s="49"/>
      <c r="JKG55" s="49"/>
      <c r="JKH55" s="49"/>
      <c r="JKI55" s="49"/>
      <c r="JKJ55" s="49"/>
      <c r="JKK55" s="49"/>
      <c r="JKL55" s="49"/>
      <c r="JKM55" s="49"/>
      <c r="JKN55" s="49"/>
      <c r="JKO55" s="49"/>
      <c r="JKP55" s="49"/>
      <c r="JKQ55" s="49"/>
      <c r="JKR55" s="49"/>
      <c r="JKS55" s="49"/>
      <c r="JKT55" s="49"/>
      <c r="JKU55" s="49"/>
      <c r="JKV55" s="49"/>
      <c r="JKW55" s="49"/>
      <c r="JKX55" s="49"/>
      <c r="JKY55" s="49"/>
      <c r="JKZ55" s="49"/>
      <c r="JLA55" s="49"/>
      <c r="JLB55" s="49"/>
      <c r="JLC55" s="49"/>
      <c r="JLD55" s="49"/>
      <c r="JLE55" s="49"/>
      <c r="JLF55" s="49"/>
      <c r="JLG55" s="49"/>
      <c r="JLH55" s="49"/>
      <c r="JLI55" s="49"/>
      <c r="JLJ55" s="49"/>
      <c r="JLK55" s="49"/>
      <c r="JLL55" s="49"/>
      <c r="JLM55" s="49"/>
      <c r="JLN55" s="49"/>
      <c r="JLO55" s="49"/>
      <c r="JLP55" s="49"/>
      <c r="JLQ55" s="49"/>
      <c r="JLR55" s="49"/>
      <c r="JLS55" s="49"/>
      <c r="JLT55" s="49"/>
      <c r="JLU55" s="49"/>
      <c r="JLV55" s="49"/>
      <c r="JLW55" s="49"/>
      <c r="JLX55" s="49"/>
      <c r="JLY55" s="49"/>
      <c r="JLZ55" s="49"/>
      <c r="JMA55" s="49"/>
      <c r="JMB55" s="49"/>
      <c r="JMC55" s="49"/>
      <c r="JMD55" s="49"/>
      <c r="JME55" s="49"/>
      <c r="JMF55" s="49"/>
      <c r="JMG55" s="49"/>
      <c r="JMH55" s="49"/>
      <c r="JMI55" s="49"/>
      <c r="JMJ55" s="49"/>
      <c r="JMK55" s="49"/>
      <c r="JML55" s="49"/>
      <c r="JMM55" s="49"/>
      <c r="JMN55" s="49"/>
      <c r="JMO55" s="49"/>
      <c r="JMP55" s="49"/>
      <c r="JMQ55" s="49"/>
      <c r="JMR55" s="49"/>
      <c r="JMS55" s="49"/>
      <c r="JMT55" s="49"/>
      <c r="JMU55" s="49"/>
      <c r="JMV55" s="49"/>
      <c r="JMW55" s="49"/>
      <c r="JMX55" s="49"/>
      <c r="JMY55" s="49"/>
      <c r="JMZ55" s="49"/>
      <c r="JNA55" s="49"/>
      <c r="JNB55" s="49"/>
      <c r="JNC55" s="49"/>
      <c r="JND55" s="49"/>
      <c r="JNE55" s="49"/>
      <c r="JNF55" s="49"/>
      <c r="JNG55" s="49"/>
      <c r="JNH55" s="49"/>
      <c r="JNI55" s="49"/>
      <c r="JNJ55" s="49"/>
      <c r="JNK55" s="49"/>
      <c r="JNL55" s="49"/>
      <c r="JNM55" s="49"/>
      <c r="JNN55" s="49"/>
      <c r="JNO55" s="49"/>
      <c r="JNP55" s="49"/>
      <c r="JNQ55" s="49"/>
      <c r="JNR55" s="49"/>
      <c r="JNS55" s="49"/>
      <c r="JNT55" s="49"/>
      <c r="JNU55" s="49"/>
      <c r="JNV55" s="49"/>
      <c r="JNW55" s="49"/>
      <c r="JNX55" s="49"/>
      <c r="JNY55" s="49"/>
      <c r="JNZ55" s="49"/>
      <c r="JOA55" s="49"/>
      <c r="JOB55" s="49"/>
      <c r="JOC55" s="49"/>
      <c r="JOD55" s="49"/>
      <c r="JOE55" s="49"/>
      <c r="JOF55" s="49"/>
      <c r="JOG55" s="49"/>
      <c r="JOH55" s="49"/>
      <c r="JOI55" s="49"/>
      <c r="JOJ55" s="49"/>
      <c r="JOK55" s="49"/>
      <c r="JOL55" s="49"/>
      <c r="JOM55" s="49"/>
      <c r="JON55" s="49"/>
      <c r="JOO55" s="49"/>
      <c r="JOP55" s="49"/>
      <c r="JOQ55" s="49"/>
      <c r="JOR55" s="49"/>
      <c r="JOS55" s="49"/>
      <c r="JOT55" s="49"/>
      <c r="JOU55" s="49"/>
      <c r="JOV55" s="49"/>
      <c r="JOW55" s="49"/>
      <c r="JOX55" s="49"/>
      <c r="JOY55" s="49"/>
      <c r="JOZ55" s="49"/>
      <c r="JPA55" s="49"/>
      <c r="JPB55" s="49"/>
      <c r="JPC55" s="49"/>
      <c r="JPD55" s="49"/>
      <c r="JPE55" s="49"/>
      <c r="JPF55" s="49"/>
      <c r="JPG55" s="49"/>
      <c r="JPH55" s="49"/>
      <c r="JPI55" s="49"/>
      <c r="JPJ55" s="49"/>
      <c r="JPK55" s="49"/>
      <c r="JPL55" s="49"/>
      <c r="JPM55" s="49"/>
      <c r="JPN55" s="49"/>
      <c r="JPO55" s="49"/>
      <c r="JPP55" s="49"/>
      <c r="JPQ55" s="49"/>
      <c r="JPR55" s="49"/>
      <c r="JPS55" s="49"/>
      <c r="JPT55" s="49"/>
      <c r="JPU55" s="49"/>
      <c r="JPV55" s="49"/>
      <c r="JPW55" s="49"/>
      <c r="JPX55" s="49"/>
      <c r="JPY55" s="49"/>
      <c r="JPZ55" s="49"/>
      <c r="JQA55" s="49"/>
      <c r="JQB55" s="49"/>
      <c r="JQC55" s="49"/>
      <c r="JQD55" s="49"/>
      <c r="JQE55" s="49"/>
      <c r="JQF55" s="49"/>
      <c r="JQG55" s="49"/>
      <c r="JQH55" s="49"/>
      <c r="JQI55" s="49"/>
      <c r="JQJ55" s="49"/>
      <c r="JQK55" s="49"/>
      <c r="JQL55" s="49"/>
      <c r="JQM55" s="49"/>
      <c r="JQN55" s="49"/>
      <c r="JQO55" s="49"/>
      <c r="JQP55" s="49"/>
      <c r="JQQ55" s="49"/>
      <c r="JQR55" s="49"/>
      <c r="JQS55" s="49"/>
      <c r="JQT55" s="49"/>
      <c r="JQU55" s="49"/>
      <c r="JQV55" s="49"/>
      <c r="JQW55" s="49"/>
      <c r="JQX55" s="49"/>
      <c r="JQY55" s="49"/>
      <c r="JQZ55" s="49"/>
      <c r="JRA55" s="49"/>
      <c r="JRB55" s="49"/>
      <c r="JRC55" s="49"/>
      <c r="JRD55" s="49"/>
      <c r="JRE55" s="49"/>
      <c r="JRF55" s="49"/>
      <c r="JRG55" s="49"/>
      <c r="JRH55" s="49"/>
      <c r="JRI55" s="49"/>
      <c r="JRJ55" s="49"/>
      <c r="JRK55" s="49"/>
      <c r="JRL55" s="49"/>
      <c r="JRM55" s="49"/>
      <c r="JRN55" s="49"/>
      <c r="JRO55" s="49"/>
      <c r="JRP55" s="49"/>
      <c r="JRQ55" s="49"/>
      <c r="JRR55" s="49"/>
      <c r="JRS55" s="49"/>
      <c r="JRT55" s="49"/>
      <c r="JRU55" s="49"/>
      <c r="JRV55" s="49"/>
      <c r="JRW55" s="49"/>
      <c r="JRX55" s="49"/>
      <c r="JRY55" s="49"/>
      <c r="JRZ55" s="49"/>
      <c r="JSA55" s="49"/>
      <c r="JSB55" s="49"/>
      <c r="JSC55" s="49"/>
      <c r="JSD55" s="49"/>
      <c r="JSE55" s="49"/>
      <c r="JSF55" s="49"/>
      <c r="JSG55" s="49"/>
      <c r="JSH55" s="49"/>
      <c r="JSI55" s="49"/>
      <c r="JSJ55" s="49"/>
      <c r="JSK55" s="49"/>
      <c r="JSL55" s="49"/>
      <c r="JSM55" s="49"/>
      <c r="JSN55" s="49"/>
      <c r="JSO55" s="49"/>
      <c r="JSP55" s="49"/>
      <c r="JSQ55" s="49"/>
      <c r="JSR55" s="49"/>
      <c r="JSS55" s="49"/>
      <c r="JST55" s="49"/>
      <c r="JSU55" s="49"/>
      <c r="JSV55" s="49"/>
      <c r="JSW55" s="49"/>
      <c r="JSX55" s="49"/>
      <c r="JSY55" s="49"/>
      <c r="JSZ55" s="49"/>
      <c r="JTA55" s="49"/>
      <c r="JTB55" s="49"/>
      <c r="JTC55" s="49"/>
      <c r="JTD55" s="49"/>
      <c r="JTE55" s="49"/>
      <c r="JTF55" s="49"/>
      <c r="JTG55" s="49"/>
      <c r="JTH55" s="49"/>
      <c r="JTI55" s="49"/>
      <c r="JTJ55" s="49"/>
      <c r="JTK55" s="49"/>
      <c r="JTL55" s="49"/>
      <c r="JTM55" s="49"/>
      <c r="JTN55" s="49"/>
      <c r="JTO55" s="49"/>
      <c r="JTP55" s="49"/>
      <c r="JTQ55" s="49"/>
      <c r="JTR55" s="49"/>
      <c r="JTS55" s="49"/>
      <c r="JTT55" s="49"/>
      <c r="JTU55" s="49"/>
      <c r="JTV55" s="49"/>
      <c r="JTW55" s="49"/>
      <c r="JTX55" s="49"/>
      <c r="JTY55" s="49"/>
      <c r="JTZ55" s="49"/>
      <c r="JUA55" s="49"/>
      <c r="JUB55" s="49"/>
      <c r="JUC55" s="49"/>
      <c r="JUD55" s="49"/>
      <c r="JUE55" s="49"/>
      <c r="JUF55" s="49"/>
      <c r="JUG55" s="49"/>
      <c r="JUH55" s="49"/>
      <c r="JUI55" s="49"/>
      <c r="JUJ55" s="49"/>
      <c r="JUK55" s="49"/>
      <c r="JUL55" s="49"/>
      <c r="JUM55" s="49"/>
      <c r="JUN55" s="49"/>
      <c r="JUO55" s="49"/>
      <c r="JUP55" s="49"/>
      <c r="JUQ55" s="49"/>
      <c r="JUR55" s="49"/>
      <c r="JUS55" s="49"/>
      <c r="JUT55" s="49"/>
      <c r="JUU55" s="49"/>
      <c r="JUV55" s="49"/>
      <c r="JUW55" s="49"/>
      <c r="JUX55" s="49"/>
      <c r="JUY55" s="49"/>
      <c r="JUZ55" s="49"/>
      <c r="JVA55" s="49"/>
      <c r="JVB55" s="49"/>
      <c r="JVC55" s="49"/>
      <c r="JVD55" s="49"/>
      <c r="JVE55" s="49"/>
      <c r="JVF55" s="49"/>
      <c r="JVG55" s="49"/>
      <c r="JVH55" s="49"/>
      <c r="JVI55" s="49"/>
      <c r="JVJ55" s="49"/>
      <c r="JVK55" s="49"/>
      <c r="JVL55" s="49"/>
      <c r="JVM55" s="49"/>
      <c r="JVN55" s="49"/>
      <c r="JVO55" s="49"/>
      <c r="JVP55" s="49"/>
      <c r="JVQ55" s="49"/>
      <c r="JVR55" s="49"/>
      <c r="JVS55" s="49"/>
      <c r="JVT55" s="49"/>
      <c r="JVU55" s="49"/>
      <c r="JVV55" s="49"/>
      <c r="JVW55" s="49"/>
      <c r="JVX55" s="49"/>
      <c r="JVY55" s="49"/>
      <c r="JVZ55" s="49"/>
      <c r="JWA55" s="49"/>
      <c r="JWB55" s="49"/>
      <c r="JWC55" s="49"/>
      <c r="JWD55" s="49"/>
      <c r="JWE55" s="49"/>
      <c r="JWF55" s="49"/>
      <c r="JWG55" s="49"/>
      <c r="JWH55" s="49"/>
      <c r="JWI55" s="49"/>
      <c r="JWJ55" s="49"/>
      <c r="JWK55" s="49"/>
      <c r="JWL55" s="49"/>
      <c r="JWM55" s="49"/>
      <c r="JWN55" s="49"/>
      <c r="JWO55" s="49"/>
      <c r="JWP55" s="49"/>
      <c r="JWQ55" s="49"/>
      <c r="JWR55" s="49"/>
      <c r="JWS55" s="49"/>
      <c r="JWT55" s="49"/>
      <c r="JWU55" s="49"/>
      <c r="JWV55" s="49"/>
      <c r="JWW55" s="49"/>
      <c r="JWX55" s="49"/>
      <c r="JWY55" s="49"/>
      <c r="JWZ55" s="49"/>
      <c r="JXA55" s="49"/>
      <c r="JXB55" s="49"/>
      <c r="JXC55" s="49"/>
      <c r="JXD55" s="49"/>
      <c r="JXE55" s="49"/>
      <c r="JXF55" s="49"/>
      <c r="JXG55" s="49"/>
      <c r="JXH55" s="49"/>
      <c r="JXI55" s="49"/>
      <c r="JXJ55" s="49"/>
      <c r="JXK55" s="49"/>
      <c r="JXL55" s="49"/>
      <c r="JXM55" s="49"/>
      <c r="JXN55" s="49"/>
      <c r="JXO55" s="49"/>
      <c r="JXP55" s="49"/>
      <c r="JXQ55" s="49"/>
      <c r="JXR55" s="49"/>
      <c r="JXS55" s="49"/>
      <c r="JXT55" s="49"/>
      <c r="JXU55" s="49"/>
      <c r="JXV55" s="49"/>
      <c r="JXW55" s="49"/>
      <c r="JXX55" s="49"/>
      <c r="JXY55" s="49"/>
      <c r="JXZ55" s="49"/>
      <c r="JYA55" s="49"/>
      <c r="JYB55" s="49"/>
      <c r="JYC55" s="49"/>
      <c r="JYD55" s="49"/>
      <c r="JYE55" s="49"/>
      <c r="JYF55" s="49"/>
      <c r="JYG55" s="49"/>
      <c r="JYH55" s="49"/>
      <c r="JYI55" s="49"/>
      <c r="JYJ55" s="49"/>
      <c r="JYK55" s="49"/>
      <c r="JYL55" s="49"/>
      <c r="JYM55" s="49"/>
      <c r="JYN55" s="49"/>
      <c r="JYO55" s="49"/>
      <c r="JYP55" s="49"/>
      <c r="JYQ55" s="49"/>
      <c r="JYR55" s="49"/>
      <c r="JYS55" s="49"/>
      <c r="JYT55" s="49"/>
      <c r="JYU55" s="49"/>
      <c r="JYV55" s="49"/>
      <c r="JYW55" s="49"/>
      <c r="JYX55" s="49"/>
      <c r="JYY55" s="49"/>
      <c r="JYZ55" s="49"/>
      <c r="JZA55" s="49"/>
      <c r="JZB55" s="49"/>
      <c r="JZC55" s="49"/>
      <c r="JZD55" s="49"/>
      <c r="JZE55" s="49"/>
      <c r="JZF55" s="49"/>
      <c r="JZG55" s="49"/>
      <c r="JZH55" s="49"/>
      <c r="JZI55" s="49"/>
      <c r="JZJ55" s="49"/>
      <c r="JZK55" s="49"/>
      <c r="JZL55" s="49"/>
      <c r="JZM55" s="49"/>
      <c r="JZN55" s="49"/>
      <c r="JZO55" s="49"/>
      <c r="JZP55" s="49"/>
      <c r="JZQ55" s="49"/>
      <c r="JZR55" s="49"/>
      <c r="JZS55" s="49"/>
      <c r="JZT55" s="49"/>
      <c r="JZU55" s="49"/>
      <c r="JZV55" s="49"/>
      <c r="JZW55" s="49"/>
      <c r="JZX55" s="49"/>
      <c r="JZY55" s="49"/>
      <c r="JZZ55" s="49"/>
      <c r="KAA55" s="49"/>
      <c r="KAB55" s="49"/>
      <c r="KAC55" s="49"/>
      <c r="KAD55" s="49"/>
      <c r="KAE55" s="49"/>
      <c r="KAF55" s="49"/>
      <c r="KAG55" s="49"/>
      <c r="KAH55" s="49"/>
      <c r="KAI55" s="49"/>
      <c r="KAJ55" s="49"/>
      <c r="KAK55" s="49"/>
      <c r="KAL55" s="49"/>
      <c r="KAM55" s="49"/>
      <c r="KAN55" s="49"/>
      <c r="KAO55" s="49"/>
      <c r="KAP55" s="49"/>
      <c r="KAQ55" s="49"/>
      <c r="KAR55" s="49"/>
      <c r="KAS55" s="49"/>
      <c r="KAT55" s="49"/>
      <c r="KAU55" s="49"/>
      <c r="KAV55" s="49"/>
      <c r="KAW55" s="49"/>
      <c r="KAX55" s="49"/>
      <c r="KAY55" s="49"/>
      <c r="KAZ55" s="49"/>
      <c r="KBA55" s="49"/>
      <c r="KBB55" s="49"/>
      <c r="KBC55" s="49"/>
      <c r="KBD55" s="49"/>
      <c r="KBE55" s="49"/>
      <c r="KBF55" s="49"/>
      <c r="KBG55" s="49"/>
      <c r="KBH55" s="49"/>
      <c r="KBI55" s="49"/>
      <c r="KBJ55" s="49"/>
      <c r="KBK55" s="49"/>
      <c r="KBL55" s="49"/>
      <c r="KBM55" s="49"/>
      <c r="KBN55" s="49"/>
      <c r="KBO55" s="49"/>
      <c r="KBP55" s="49"/>
      <c r="KBQ55" s="49"/>
      <c r="KBR55" s="49"/>
      <c r="KBS55" s="49"/>
      <c r="KBT55" s="49"/>
      <c r="KBU55" s="49"/>
      <c r="KBV55" s="49"/>
      <c r="KBW55" s="49"/>
      <c r="KBX55" s="49"/>
      <c r="KBY55" s="49"/>
      <c r="KBZ55" s="49"/>
      <c r="KCA55" s="49"/>
      <c r="KCB55" s="49"/>
      <c r="KCC55" s="49"/>
      <c r="KCD55" s="49"/>
      <c r="KCE55" s="49"/>
      <c r="KCF55" s="49"/>
      <c r="KCG55" s="49"/>
      <c r="KCH55" s="49"/>
      <c r="KCI55" s="49"/>
      <c r="KCJ55" s="49"/>
      <c r="KCK55" s="49"/>
      <c r="KCL55" s="49"/>
      <c r="KCM55" s="49"/>
      <c r="KCN55" s="49"/>
      <c r="KCO55" s="49"/>
      <c r="KCP55" s="49"/>
      <c r="KCQ55" s="49"/>
      <c r="KCR55" s="49"/>
      <c r="KCS55" s="49"/>
      <c r="KCT55" s="49"/>
      <c r="KCU55" s="49"/>
      <c r="KCV55" s="49"/>
      <c r="KCW55" s="49"/>
      <c r="KCX55" s="49"/>
      <c r="KCY55" s="49"/>
      <c r="KCZ55" s="49"/>
      <c r="KDA55" s="49"/>
      <c r="KDB55" s="49"/>
      <c r="KDC55" s="49"/>
      <c r="KDD55" s="49"/>
      <c r="KDE55" s="49"/>
      <c r="KDF55" s="49"/>
      <c r="KDG55" s="49"/>
      <c r="KDH55" s="49"/>
      <c r="KDI55" s="49"/>
      <c r="KDJ55" s="49"/>
      <c r="KDK55" s="49"/>
      <c r="KDL55" s="49"/>
      <c r="KDM55" s="49"/>
      <c r="KDN55" s="49"/>
      <c r="KDO55" s="49"/>
      <c r="KDP55" s="49"/>
      <c r="KDQ55" s="49"/>
      <c r="KDR55" s="49"/>
      <c r="KDS55" s="49"/>
      <c r="KDT55" s="49"/>
      <c r="KDU55" s="49"/>
      <c r="KDV55" s="49"/>
      <c r="KDW55" s="49"/>
      <c r="KDX55" s="49"/>
      <c r="KDY55" s="49"/>
      <c r="KDZ55" s="49"/>
      <c r="KEA55" s="49"/>
      <c r="KEB55" s="49"/>
      <c r="KEC55" s="49"/>
      <c r="KED55" s="49"/>
      <c r="KEE55" s="49"/>
      <c r="KEF55" s="49"/>
      <c r="KEG55" s="49"/>
      <c r="KEH55" s="49"/>
      <c r="KEI55" s="49"/>
      <c r="KEJ55" s="49"/>
      <c r="KEK55" s="49"/>
      <c r="KEL55" s="49"/>
      <c r="KEM55" s="49"/>
      <c r="KEN55" s="49"/>
      <c r="KEO55" s="49"/>
      <c r="KEP55" s="49"/>
      <c r="KEQ55" s="49"/>
      <c r="KER55" s="49"/>
      <c r="KES55" s="49"/>
      <c r="KET55" s="49"/>
      <c r="KEU55" s="49"/>
      <c r="KEV55" s="49"/>
      <c r="KEW55" s="49"/>
      <c r="KEX55" s="49"/>
      <c r="KEY55" s="49"/>
      <c r="KEZ55" s="49"/>
      <c r="KFA55" s="49"/>
      <c r="KFB55" s="49"/>
      <c r="KFC55" s="49"/>
      <c r="KFD55" s="49"/>
      <c r="KFE55" s="49"/>
      <c r="KFF55" s="49"/>
      <c r="KFG55" s="49"/>
      <c r="KFH55" s="49"/>
      <c r="KFI55" s="49"/>
      <c r="KFJ55" s="49"/>
      <c r="KFK55" s="49"/>
      <c r="KFL55" s="49"/>
      <c r="KFM55" s="49"/>
      <c r="KFN55" s="49"/>
      <c r="KFO55" s="49"/>
      <c r="KFP55" s="49"/>
      <c r="KFQ55" s="49"/>
      <c r="KFR55" s="49"/>
      <c r="KFS55" s="49"/>
      <c r="KFT55" s="49"/>
      <c r="KFU55" s="49"/>
      <c r="KFV55" s="49"/>
      <c r="KFW55" s="49"/>
      <c r="KFX55" s="49"/>
      <c r="KFY55" s="49"/>
      <c r="KFZ55" s="49"/>
      <c r="KGA55" s="49"/>
      <c r="KGB55" s="49"/>
      <c r="KGC55" s="49"/>
      <c r="KGD55" s="49"/>
      <c r="KGE55" s="49"/>
      <c r="KGF55" s="49"/>
      <c r="KGG55" s="49"/>
      <c r="KGH55" s="49"/>
      <c r="KGI55" s="49"/>
      <c r="KGJ55" s="49"/>
      <c r="KGK55" s="49"/>
      <c r="KGL55" s="49"/>
      <c r="KGM55" s="49"/>
      <c r="KGN55" s="49"/>
      <c r="KGO55" s="49"/>
      <c r="KGP55" s="49"/>
      <c r="KGQ55" s="49"/>
      <c r="KGR55" s="49"/>
      <c r="KGS55" s="49"/>
      <c r="KGT55" s="49"/>
      <c r="KGU55" s="49"/>
      <c r="KGV55" s="49"/>
      <c r="KGW55" s="49"/>
      <c r="KGX55" s="49"/>
      <c r="KGY55" s="49"/>
      <c r="KGZ55" s="49"/>
      <c r="KHA55" s="49"/>
      <c r="KHB55" s="49"/>
      <c r="KHC55" s="49"/>
      <c r="KHD55" s="49"/>
      <c r="KHE55" s="49"/>
      <c r="KHF55" s="49"/>
      <c r="KHG55" s="49"/>
      <c r="KHH55" s="49"/>
      <c r="KHI55" s="49"/>
      <c r="KHJ55" s="49"/>
      <c r="KHK55" s="49"/>
      <c r="KHL55" s="49"/>
      <c r="KHM55" s="49"/>
      <c r="KHN55" s="49"/>
      <c r="KHO55" s="49"/>
      <c r="KHP55" s="49"/>
      <c r="KHQ55" s="49"/>
      <c r="KHR55" s="49"/>
      <c r="KHS55" s="49"/>
      <c r="KHT55" s="49"/>
      <c r="KHU55" s="49"/>
      <c r="KHV55" s="49"/>
      <c r="KHW55" s="49"/>
      <c r="KHX55" s="49"/>
      <c r="KHY55" s="49"/>
      <c r="KHZ55" s="49"/>
      <c r="KIA55" s="49"/>
      <c r="KIB55" s="49"/>
      <c r="KIC55" s="49"/>
      <c r="KID55" s="49"/>
      <c r="KIE55" s="49"/>
      <c r="KIF55" s="49"/>
      <c r="KIG55" s="49"/>
      <c r="KIH55" s="49"/>
      <c r="KII55" s="49"/>
      <c r="KIJ55" s="49"/>
      <c r="KIK55" s="49"/>
      <c r="KIL55" s="49"/>
      <c r="KIM55" s="49"/>
      <c r="KIN55" s="49"/>
      <c r="KIO55" s="49"/>
      <c r="KIP55" s="49"/>
      <c r="KIQ55" s="49"/>
      <c r="KIR55" s="49"/>
      <c r="KIS55" s="49"/>
      <c r="KIT55" s="49"/>
      <c r="KIU55" s="49"/>
      <c r="KIV55" s="49"/>
      <c r="KIW55" s="49"/>
      <c r="KIX55" s="49"/>
      <c r="KIY55" s="49"/>
      <c r="KIZ55" s="49"/>
      <c r="KJA55" s="49"/>
      <c r="KJB55" s="49"/>
      <c r="KJC55" s="49"/>
      <c r="KJD55" s="49"/>
      <c r="KJE55" s="49"/>
      <c r="KJF55" s="49"/>
      <c r="KJG55" s="49"/>
      <c r="KJH55" s="49"/>
      <c r="KJI55" s="49"/>
      <c r="KJJ55" s="49"/>
      <c r="KJK55" s="49"/>
      <c r="KJL55" s="49"/>
      <c r="KJM55" s="49"/>
      <c r="KJN55" s="49"/>
      <c r="KJO55" s="49"/>
      <c r="KJP55" s="49"/>
      <c r="KJQ55" s="49"/>
      <c r="KJR55" s="49"/>
      <c r="KJS55" s="49"/>
      <c r="KJT55" s="49"/>
      <c r="KJU55" s="49"/>
      <c r="KJV55" s="49"/>
      <c r="KJW55" s="49"/>
      <c r="KJX55" s="49"/>
      <c r="KJY55" s="49"/>
      <c r="KJZ55" s="49"/>
      <c r="KKA55" s="49"/>
      <c r="KKB55" s="49"/>
      <c r="KKC55" s="49"/>
      <c r="KKD55" s="49"/>
      <c r="KKE55" s="49"/>
      <c r="KKF55" s="49"/>
      <c r="KKG55" s="49"/>
      <c r="KKH55" s="49"/>
      <c r="KKI55" s="49"/>
      <c r="KKJ55" s="49"/>
      <c r="KKK55" s="49"/>
      <c r="KKL55" s="49"/>
      <c r="KKM55" s="49"/>
      <c r="KKN55" s="49"/>
      <c r="KKO55" s="49"/>
      <c r="KKP55" s="49"/>
      <c r="KKQ55" s="49"/>
      <c r="KKR55" s="49"/>
      <c r="KKS55" s="49"/>
      <c r="KKT55" s="49"/>
      <c r="KKU55" s="49"/>
      <c r="KKV55" s="49"/>
      <c r="KKW55" s="49"/>
      <c r="KKX55" s="49"/>
      <c r="KKY55" s="49"/>
      <c r="KKZ55" s="49"/>
      <c r="KLA55" s="49"/>
      <c r="KLB55" s="49"/>
      <c r="KLC55" s="49"/>
      <c r="KLD55" s="49"/>
      <c r="KLE55" s="49"/>
      <c r="KLF55" s="49"/>
      <c r="KLG55" s="49"/>
      <c r="KLH55" s="49"/>
      <c r="KLI55" s="49"/>
      <c r="KLJ55" s="49"/>
      <c r="KLK55" s="49"/>
      <c r="KLL55" s="49"/>
      <c r="KLM55" s="49"/>
      <c r="KLN55" s="49"/>
      <c r="KLO55" s="49"/>
      <c r="KLP55" s="49"/>
      <c r="KLQ55" s="49"/>
      <c r="KLR55" s="49"/>
      <c r="KLS55" s="49"/>
      <c r="KLT55" s="49"/>
      <c r="KLU55" s="49"/>
      <c r="KLV55" s="49"/>
      <c r="KLW55" s="49"/>
      <c r="KLX55" s="49"/>
      <c r="KLY55" s="49"/>
      <c r="KLZ55" s="49"/>
      <c r="KMA55" s="49"/>
      <c r="KMB55" s="49"/>
      <c r="KMC55" s="49"/>
      <c r="KMD55" s="49"/>
      <c r="KME55" s="49"/>
      <c r="KMF55" s="49"/>
      <c r="KMG55" s="49"/>
      <c r="KMH55" s="49"/>
      <c r="KMI55" s="49"/>
      <c r="KMJ55" s="49"/>
      <c r="KMK55" s="49"/>
      <c r="KML55" s="49"/>
      <c r="KMM55" s="49"/>
      <c r="KMN55" s="49"/>
      <c r="KMO55" s="49"/>
      <c r="KMP55" s="49"/>
      <c r="KMQ55" s="49"/>
      <c r="KMR55" s="49"/>
      <c r="KMS55" s="49"/>
      <c r="KMT55" s="49"/>
      <c r="KMU55" s="49"/>
      <c r="KMV55" s="49"/>
      <c r="KMW55" s="49"/>
      <c r="KMX55" s="49"/>
      <c r="KMY55" s="49"/>
      <c r="KMZ55" s="49"/>
      <c r="KNA55" s="49"/>
      <c r="KNB55" s="49"/>
      <c r="KNC55" s="49"/>
      <c r="KND55" s="49"/>
      <c r="KNE55" s="49"/>
      <c r="KNF55" s="49"/>
      <c r="KNG55" s="49"/>
      <c r="KNH55" s="49"/>
      <c r="KNI55" s="49"/>
      <c r="KNJ55" s="49"/>
      <c r="KNK55" s="49"/>
      <c r="KNL55" s="49"/>
      <c r="KNM55" s="49"/>
      <c r="KNN55" s="49"/>
      <c r="KNO55" s="49"/>
      <c r="KNP55" s="49"/>
      <c r="KNQ55" s="49"/>
      <c r="KNR55" s="49"/>
      <c r="KNS55" s="49"/>
      <c r="KNT55" s="49"/>
      <c r="KNU55" s="49"/>
      <c r="KNV55" s="49"/>
      <c r="KNW55" s="49"/>
      <c r="KNX55" s="49"/>
      <c r="KNY55" s="49"/>
      <c r="KNZ55" s="49"/>
      <c r="KOA55" s="49"/>
      <c r="KOB55" s="49"/>
      <c r="KOC55" s="49"/>
      <c r="KOD55" s="49"/>
      <c r="KOE55" s="49"/>
      <c r="KOF55" s="49"/>
      <c r="KOG55" s="49"/>
      <c r="KOH55" s="49"/>
      <c r="KOI55" s="49"/>
      <c r="KOJ55" s="49"/>
      <c r="KOK55" s="49"/>
      <c r="KOL55" s="49"/>
      <c r="KOM55" s="49"/>
      <c r="KON55" s="49"/>
      <c r="KOO55" s="49"/>
      <c r="KOP55" s="49"/>
      <c r="KOQ55" s="49"/>
      <c r="KOR55" s="49"/>
      <c r="KOS55" s="49"/>
      <c r="KOT55" s="49"/>
      <c r="KOU55" s="49"/>
      <c r="KOV55" s="49"/>
      <c r="KOW55" s="49"/>
      <c r="KOX55" s="49"/>
      <c r="KOY55" s="49"/>
      <c r="KOZ55" s="49"/>
      <c r="KPA55" s="49"/>
      <c r="KPB55" s="49"/>
      <c r="KPC55" s="49"/>
      <c r="KPD55" s="49"/>
      <c r="KPE55" s="49"/>
      <c r="KPF55" s="49"/>
      <c r="KPG55" s="49"/>
      <c r="KPH55" s="49"/>
      <c r="KPI55" s="49"/>
      <c r="KPJ55" s="49"/>
      <c r="KPK55" s="49"/>
      <c r="KPL55" s="49"/>
      <c r="KPM55" s="49"/>
      <c r="KPN55" s="49"/>
      <c r="KPO55" s="49"/>
      <c r="KPP55" s="49"/>
      <c r="KPQ55" s="49"/>
      <c r="KPR55" s="49"/>
      <c r="KPS55" s="49"/>
      <c r="KPT55" s="49"/>
      <c r="KPU55" s="49"/>
      <c r="KPV55" s="49"/>
      <c r="KPW55" s="49"/>
      <c r="KPX55" s="49"/>
      <c r="KPY55" s="49"/>
      <c r="KPZ55" s="49"/>
      <c r="KQA55" s="49"/>
      <c r="KQB55" s="49"/>
      <c r="KQC55" s="49"/>
      <c r="KQD55" s="49"/>
      <c r="KQE55" s="49"/>
      <c r="KQF55" s="49"/>
      <c r="KQG55" s="49"/>
      <c r="KQH55" s="49"/>
      <c r="KQI55" s="49"/>
      <c r="KQJ55" s="49"/>
      <c r="KQK55" s="49"/>
      <c r="KQL55" s="49"/>
      <c r="KQM55" s="49"/>
      <c r="KQN55" s="49"/>
      <c r="KQO55" s="49"/>
      <c r="KQP55" s="49"/>
      <c r="KQQ55" s="49"/>
      <c r="KQR55" s="49"/>
      <c r="KQS55" s="49"/>
      <c r="KQT55" s="49"/>
      <c r="KQU55" s="49"/>
      <c r="KQV55" s="49"/>
      <c r="KQW55" s="49"/>
      <c r="KQX55" s="49"/>
      <c r="KQY55" s="49"/>
      <c r="KQZ55" s="49"/>
      <c r="KRA55" s="49"/>
      <c r="KRB55" s="49"/>
      <c r="KRC55" s="49"/>
      <c r="KRD55" s="49"/>
      <c r="KRE55" s="49"/>
      <c r="KRF55" s="49"/>
      <c r="KRG55" s="49"/>
      <c r="KRH55" s="49"/>
      <c r="KRI55" s="49"/>
      <c r="KRJ55" s="49"/>
      <c r="KRK55" s="49"/>
      <c r="KRL55" s="49"/>
      <c r="KRM55" s="49"/>
      <c r="KRN55" s="49"/>
      <c r="KRO55" s="49"/>
      <c r="KRP55" s="49"/>
      <c r="KRQ55" s="49"/>
      <c r="KRR55" s="49"/>
      <c r="KRS55" s="49"/>
      <c r="KRT55" s="49"/>
      <c r="KRU55" s="49"/>
      <c r="KRV55" s="49"/>
      <c r="KRW55" s="49"/>
      <c r="KRX55" s="49"/>
      <c r="KRY55" s="49"/>
      <c r="KRZ55" s="49"/>
      <c r="KSA55" s="49"/>
      <c r="KSB55" s="49"/>
      <c r="KSC55" s="49"/>
      <c r="KSD55" s="49"/>
      <c r="KSE55" s="49"/>
      <c r="KSF55" s="49"/>
      <c r="KSG55" s="49"/>
      <c r="KSH55" s="49"/>
      <c r="KSI55" s="49"/>
      <c r="KSJ55" s="49"/>
      <c r="KSK55" s="49"/>
      <c r="KSL55" s="49"/>
      <c r="KSM55" s="49"/>
      <c r="KSN55" s="49"/>
      <c r="KSO55" s="49"/>
      <c r="KSP55" s="49"/>
      <c r="KSQ55" s="49"/>
      <c r="KSR55" s="49"/>
      <c r="KSS55" s="49"/>
      <c r="KST55" s="49"/>
      <c r="KSU55" s="49"/>
      <c r="KSV55" s="49"/>
      <c r="KSW55" s="49"/>
      <c r="KSX55" s="49"/>
      <c r="KSY55" s="49"/>
      <c r="KSZ55" s="49"/>
      <c r="KTA55" s="49"/>
      <c r="KTB55" s="49"/>
      <c r="KTC55" s="49"/>
      <c r="KTD55" s="49"/>
      <c r="KTE55" s="49"/>
      <c r="KTF55" s="49"/>
      <c r="KTG55" s="49"/>
      <c r="KTH55" s="49"/>
      <c r="KTI55" s="49"/>
      <c r="KTJ55" s="49"/>
      <c r="KTK55" s="49"/>
      <c r="KTL55" s="49"/>
      <c r="KTM55" s="49"/>
      <c r="KTN55" s="49"/>
      <c r="KTO55" s="49"/>
      <c r="KTP55" s="49"/>
      <c r="KTQ55" s="49"/>
      <c r="KTR55" s="49"/>
      <c r="KTS55" s="49"/>
      <c r="KTT55" s="49"/>
      <c r="KTU55" s="49"/>
      <c r="KTV55" s="49"/>
      <c r="KTW55" s="49"/>
      <c r="KTX55" s="49"/>
      <c r="KTY55" s="49"/>
      <c r="KTZ55" s="49"/>
      <c r="KUA55" s="49"/>
      <c r="KUB55" s="49"/>
      <c r="KUC55" s="49"/>
      <c r="KUD55" s="49"/>
      <c r="KUE55" s="49"/>
      <c r="KUF55" s="49"/>
      <c r="KUG55" s="49"/>
      <c r="KUH55" s="49"/>
      <c r="KUI55" s="49"/>
      <c r="KUJ55" s="49"/>
      <c r="KUK55" s="49"/>
      <c r="KUL55" s="49"/>
      <c r="KUM55" s="49"/>
      <c r="KUN55" s="49"/>
      <c r="KUO55" s="49"/>
      <c r="KUP55" s="49"/>
      <c r="KUQ55" s="49"/>
      <c r="KUR55" s="49"/>
      <c r="KUS55" s="49"/>
      <c r="KUT55" s="49"/>
      <c r="KUU55" s="49"/>
      <c r="KUV55" s="49"/>
      <c r="KUW55" s="49"/>
      <c r="KUX55" s="49"/>
      <c r="KUY55" s="49"/>
      <c r="KUZ55" s="49"/>
      <c r="KVA55" s="49"/>
      <c r="KVB55" s="49"/>
      <c r="KVC55" s="49"/>
      <c r="KVD55" s="49"/>
      <c r="KVE55" s="49"/>
      <c r="KVF55" s="49"/>
      <c r="KVG55" s="49"/>
      <c r="KVH55" s="49"/>
      <c r="KVI55" s="49"/>
      <c r="KVJ55" s="49"/>
      <c r="KVK55" s="49"/>
      <c r="KVL55" s="49"/>
      <c r="KVM55" s="49"/>
      <c r="KVN55" s="49"/>
      <c r="KVO55" s="49"/>
      <c r="KVP55" s="49"/>
      <c r="KVQ55" s="49"/>
      <c r="KVR55" s="49"/>
      <c r="KVS55" s="49"/>
      <c r="KVT55" s="49"/>
      <c r="KVU55" s="49"/>
      <c r="KVV55" s="49"/>
      <c r="KVW55" s="49"/>
      <c r="KVX55" s="49"/>
      <c r="KVY55" s="49"/>
      <c r="KVZ55" s="49"/>
      <c r="KWA55" s="49"/>
      <c r="KWB55" s="49"/>
      <c r="KWC55" s="49"/>
      <c r="KWD55" s="49"/>
      <c r="KWE55" s="49"/>
      <c r="KWF55" s="49"/>
      <c r="KWG55" s="49"/>
      <c r="KWH55" s="49"/>
      <c r="KWI55" s="49"/>
      <c r="KWJ55" s="49"/>
      <c r="KWK55" s="49"/>
      <c r="KWL55" s="49"/>
      <c r="KWM55" s="49"/>
      <c r="KWN55" s="49"/>
      <c r="KWO55" s="49"/>
      <c r="KWP55" s="49"/>
      <c r="KWQ55" s="49"/>
      <c r="KWR55" s="49"/>
      <c r="KWS55" s="49"/>
      <c r="KWT55" s="49"/>
      <c r="KWU55" s="49"/>
      <c r="KWV55" s="49"/>
      <c r="KWW55" s="49"/>
      <c r="KWX55" s="49"/>
      <c r="KWY55" s="49"/>
      <c r="KWZ55" s="49"/>
      <c r="KXA55" s="49"/>
      <c r="KXB55" s="49"/>
      <c r="KXC55" s="49"/>
      <c r="KXD55" s="49"/>
      <c r="KXE55" s="49"/>
      <c r="KXF55" s="49"/>
      <c r="KXG55" s="49"/>
      <c r="KXH55" s="49"/>
      <c r="KXI55" s="49"/>
      <c r="KXJ55" s="49"/>
      <c r="KXK55" s="49"/>
      <c r="KXL55" s="49"/>
      <c r="KXM55" s="49"/>
      <c r="KXN55" s="49"/>
      <c r="KXO55" s="49"/>
      <c r="KXP55" s="49"/>
      <c r="KXQ55" s="49"/>
      <c r="KXR55" s="49"/>
      <c r="KXS55" s="49"/>
      <c r="KXT55" s="49"/>
      <c r="KXU55" s="49"/>
      <c r="KXV55" s="49"/>
      <c r="KXW55" s="49"/>
      <c r="KXX55" s="49"/>
      <c r="KXY55" s="49"/>
      <c r="KXZ55" s="49"/>
      <c r="KYA55" s="49"/>
      <c r="KYB55" s="49"/>
      <c r="KYC55" s="49"/>
      <c r="KYD55" s="49"/>
      <c r="KYE55" s="49"/>
      <c r="KYF55" s="49"/>
      <c r="KYG55" s="49"/>
      <c r="KYH55" s="49"/>
      <c r="KYI55" s="49"/>
      <c r="KYJ55" s="49"/>
      <c r="KYK55" s="49"/>
      <c r="KYL55" s="49"/>
      <c r="KYM55" s="49"/>
      <c r="KYN55" s="49"/>
      <c r="KYO55" s="49"/>
      <c r="KYP55" s="49"/>
      <c r="KYQ55" s="49"/>
      <c r="KYR55" s="49"/>
      <c r="KYS55" s="49"/>
      <c r="KYT55" s="49"/>
      <c r="KYU55" s="49"/>
      <c r="KYV55" s="49"/>
      <c r="KYW55" s="49"/>
      <c r="KYX55" s="49"/>
      <c r="KYY55" s="49"/>
      <c r="KYZ55" s="49"/>
      <c r="KZA55" s="49"/>
      <c r="KZB55" s="49"/>
      <c r="KZC55" s="49"/>
      <c r="KZD55" s="49"/>
      <c r="KZE55" s="49"/>
      <c r="KZF55" s="49"/>
      <c r="KZG55" s="49"/>
      <c r="KZH55" s="49"/>
      <c r="KZI55" s="49"/>
      <c r="KZJ55" s="49"/>
      <c r="KZK55" s="49"/>
      <c r="KZL55" s="49"/>
      <c r="KZM55" s="49"/>
      <c r="KZN55" s="49"/>
      <c r="KZO55" s="49"/>
      <c r="KZP55" s="49"/>
      <c r="KZQ55" s="49"/>
      <c r="KZR55" s="49"/>
      <c r="KZS55" s="49"/>
      <c r="KZT55" s="49"/>
      <c r="KZU55" s="49"/>
      <c r="KZV55" s="49"/>
      <c r="KZW55" s="49"/>
      <c r="KZX55" s="49"/>
      <c r="KZY55" s="49"/>
      <c r="KZZ55" s="49"/>
      <c r="LAA55" s="49"/>
      <c r="LAB55" s="49"/>
      <c r="LAC55" s="49"/>
      <c r="LAD55" s="49"/>
      <c r="LAE55" s="49"/>
      <c r="LAF55" s="49"/>
      <c r="LAG55" s="49"/>
      <c r="LAH55" s="49"/>
      <c r="LAI55" s="49"/>
      <c r="LAJ55" s="49"/>
      <c r="LAK55" s="49"/>
      <c r="LAL55" s="49"/>
      <c r="LAM55" s="49"/>
      <c r="LAN55" s="49"/>
      <c r="LAO55" s="49"/>
      <c r="LAP55" s="49"/>
      <c r="LAQ55" s="49"/>
      <c r="LAR55" s="49"/>
      <c r="LAS55" s="49"/>
      <c r="LAT55" s="49"/>
      <c r="LAU55" s="49"/>
      <c r="LAV55" s="49"/>
      <c r="LAW55" s="49"/>
      <c r="LAX55" s="49"/>
      <c r="LAY55" s="49"/>
      <c r="LAZ55" s="49"/>
      <c r="LBA55" s="49"/>
      <c r="LBB55" s="49"/>
      <c r="LBC55" s="49"/>
      <c r="LBD55" s="49"/>
      <c r="LBE55" s="49"/>
      <c r="LBF55" s="49"/>
      <c r="LBG55" s="49"/>
      <c r="LBH55" s="49"/>
      <c r="LBI55" s="49"/>
      <c r="LBJ55" s="49"/>
      <c r="LBK55" s="49"/>
      <c r="LBL55" s="49"/>
      <c r="LBM55" s="49"/>
      <c r="LBN55" s="49"/>
      <c r="LBO55" s="49"/>
      <c r="LBP55" s="49"/>
      <c r="LBQ55" s="49"/>
      <c r="LBR55" s="49"/>
      <c r="LBS55" s="49"/>
      <c r="LBT55" s="49"/>
      <c r="LBU55" s="49"/>
      <c r="LBV55" s="49"/>
      <c r="LBW55" s="49"/>
      <c r="LBX55" s="49"/>
      <c r="LBY55" s="49"/>
      <c r="LBZ55" s="49"/>
      <c r="LCA55" s="49"/>
      <c r="LCB55" s="49"/>
      <c r="LCC55" s="49"/>
      <c r="LCD55" s="49"/>
      <c r="LCE55" s="49"/>
      <c r="LCF55" s="49"/>
      <c r="LCG55" s="49"/>
      <c r="LCH55" s="49"/>
      <c r="LCI55" s="49"/>
      <c r="LCJ55" s="49"/>
      <c r="LCK55" s="49"/>
      <c r="LCL55" s="49"/>
      <c r="LCM55" s="49"/>
      <c r="LCN55" s="49"/>
      <c r="LCO55" s="49"/>
      <c r="LCP55" s="49"/>
      <c r="LCQ55" s="49"/>
      <c r="LCR55" s="49"/>
      <c r="LCS55" s="49"/>
      <c r="LCT55" s="49"/>
      <c r="LCU55" s="49"/>
      <c r="LCV55" s="49"/>
      <c r="LCW55" s="49"/>
      <c r="LCX55" s="49"/>
      <c r="LCY55" s="49"/>
      <c r="LCZ55" s="49"/>
      <c r="LDA55" s="49"/>
      <c r="LDB55" s="49"/>
      <c r="LDC55" s="49"/>
      <c r="LDD55" s="49"/>
      <c r="LDE55" s="49"/>
      <c r="LDF55" s="49"/>
      <c r="LDG55" s="49"/>
      <c r="LDH55" s="49"/>
      <c r="LDI55" s="49"/>
      <c r="LDJ55" s="49"/>
      <c r="LDK55" s="49"/>
      <c r="LDL55" s="49"/>
      <c r="LDM55" s="49"/>
      <c r="LDN55" s="49"/>
      <c r="LDO55" s="49"/>
      <c r="LDP55" s="49"/>
      <c r="LDQ55" s="49"/>
      <c r="LDR55" s="49"/>
      <c r="LDS55" s="49"/>
      <c r="LDT55" s="49"/>
      <c r="LDU55" s="49"/>
      <c r="LDV55" s="49"/>
      <c r="LDW55" s="49"/>
      <c r="LDX55" s="49"/>
      <c r="LDY55" s="49"/>
      <c r="LDZ55" s="49"/>
      <c r="LEA55" s="49"/>
      <c r="LEB55" s="49"/>
      <c r="LEC55" s="49"/>
      <c r="LED55" s="49"/>
      <c r="LEE55" s="49"/>
      <c r="LEF55" s="49"/>
      <c r="LEG55" s="49"/>
      <c r="LEH55" s="49"/>
      <c r="LEI55" s="49"/>
      <c r="LEJ55" s="49"/>
      <c r="LEK55" s="49"/>
      <c r="LEL55" s="49"/>
      <c r="LEM55" s="49"/>
      <c r="LEN55" s="49"/>
      <c r="LEO55" s="49"/>
      <c r="LEP55" s="49"/>
      <c r="LEQ55" s="49"/>
      <c r="LER55" s="49"/>
      <c r="LES55" s="49"/>
      <c r="LET55" s="49"/>
      <c r="LEU55" s="49"/>
      <c r="LEV55" s="49"/>
      <c r="LEW55" s="49"/>
      <c r="LEX55" s="49"/>
      <c r="LEY55" s="49"/>
      <c r="LEZ55" s="49"/>
      <c r="LFA55" s="49"/>
      <c r="LFB55" s="49"/>
      <c r="LFC55" s="49"/>
      <c r="LFD55" s="49"/>
      <c r="LFE55" s="49"/>
      <c r="LFF55" s="49"/>
      <c r="LFG55" s="49"/>
      <c r="LFH55" s="49"/>
      <c r="LFI55" s="49"/>
      <c r="LFJ55" s="49"/>
      <c r="LFK55" s="49"/>
      <c r="LFL55" s="49"/>
      <c r="LFM55" s="49"/>
      <c r="LFN55" s="49"/>
      <c r="LFO55" s="49"/>
      <c r="LFP55" s="49"/>
      <c r="LFQ55" s="49"/>
      <c r="LFR55" s="49"/>
      <c r="LFS55" s="49"/>
      <c r="LFT55" s="49"/>
      <c r="LFU55" s="49"/>
      <c r="LFV55" s="49"/>
      <c r="LFW55" s="49"/>
      <c r="LFX55" s="49"/>
      <c r="LFY55" s="49"/>
      <c r="LFZ55" s="49"/>
      <c r="LGA55" s="49"/>
      <c r="LGB55" s="49"/>
      <c r="LGC55" s="49"/>
      <c r="LGD55" s="49"/>
      <c r="LGE55" s="49"/>
      <c r="LGF55" s="49"/>
      <c r="LGG55" s="49"/>
      <c r="LGH55" s="49"/>
      <c r="LGI55" s="49"/>
      <c r="LGJ55" s="49"/>
      <c r="LGK55" s="49"/>
      <c r="LGL55" s="49"/>
      <c r="LGM55" s="49"/>
      <c r="LGN55" s="49"/>
      <c r="LGO55" s="49"/>
      <c r="LGP55" s="49"/>
      <c r="LGQ55" s="49"/>
      <c r="LGR55" s="49"/>
      <c r="LGS55" s="49"/>
      <c r="LGT55" s="49"/>
      <c r="LGU55" s="49"/>
      <c r="LGV55" s="49"/>
      <c r="LGW55" s="49"/>
      <c r="LGX55" s="49"/>
      <c r="LGY55" s="49"/>
      <c r="LGZ55" s="49"/>
      <c r="LHA55" s="49"/>
      <c r="LHB55" s="49"/>
      <c r="LHC55" s="49"/>
      <c r="LHD55" s="49"/>
      <c r="LHE55" s="49"/>
      <c r="LHF55" s="49"/>
      <c r="LHG55" s="49"/>
      <c r="LHH55" s="49"/>
      <c r="LHI55" s="49"/>
      <c r="LHJ55" s="49"/>
      <c r="LHK55" s="49"/>
      <c r="LHL55" s="49"/>
      <c r="LHM55" s="49"/>
      <c r="LHN55" s="49"/>
      <c r="LHO55" s="49"/>
      <c r="LHP55" s="49"/>
      <c r="LHQ55" s="49"/>
      <c r="LHR55" s="49"/>
      <c r="LHS55" s="49"/>
      <c r="LHT55" s="49"/>
      <c r="LHU55" s="49"/>
      <c r="LHV55" s="49"/>
      <c r="LHW55" s="49"/>
      <c r="LHX55" s="49"/>
      <c r="LHY55" s="49"/>
      <c r="LHZ55" s="49"/>
      <c r="LIA55" s="49"/>
      <c r="LIB55" s="49"/>
      <c r="LIC55" s="49"/>
      <c r="LID55" s="49"/>
      <c r="LIE55" s="49"/>
      <c r="LIF55" s="49"/>
      <c r="LIG55" s="49"/>
      <c r="LIH55" s="49"/>
      <c r="LII55" s="49"/>
      <c r="LIJ55" s="49"/>
      <c r="LIK55" s="49"/>
      <c r="LIL55" s="49"/>
      <c r="LIM55" s="49"/>
      <c r="LIN55" s="49"/>
      <c r="LIO55" s="49"/>
      <c r="LIP55" s="49"/>
      <c r="LIQ55" s="49"/>
      <c r="LIR55" s="49"/>
      <c r="LIS55" s="49"/>
      <c r="LIT55" s="49"/>
      <c r="LIU55" s="49"/>
      <c r="LIV55" s="49"/>
      <c r="LIW55" s="49"/>
      <c r="LIX55" s="49"/>
      <c r="LIY55" s="49"/>
      <c r="LIZ55" s="49"/>
      <c r="LJA55" s="49"/>
      <c r="LJB55" s="49"/>
      <c r="LJC55" s="49"/>
      <c r="LJD55" s="49"/>
      <c r="LJE55" s="49"/>
      <c r="LJF55" s="49"/>
      <c r="LJG55" s="49"/>
      <c r="LJH55" s="49"/>
      <c r="LJI55" s="49"/>
      <c r="LJJ55" s="49"/>
      <c r="LJK55" s="49"/>
      <c r="LJL55" s="49"/>
      <c r="LJM55" s="49"/>
      <c r="LJN55" s="49"/>
      <c r="LJO55" s="49"/>
      <c r="LJP55" s="49"/>
      <c r="LJQ55" s="49"/>
      <c r="LJR55" s="49"/>
      <c r="LJS55" s="49"/>
      <c r="LJT55" s="49"/>
      <c r="LJU55" s="49"/>
      <c r="LJV55" s="49"/>
      <c r="LJW55" s="49"/>
      <c r="LJX55" s="49"/>
      <c r="LJY55" s="49"/>
      <c r="LJZ55" s="49"/>
      <c r="LKA55" s="49"/>
      <c r="LKB55" s="49"/>
      <c r="LKC55" s="49"/>
      <c r="LKD55" s="49"/>
      <c r="LKE55" s="49"/>
      <c r="LKF55" s="49"/>
      <c r="LKG55" s="49"/>
      <c r="LKH55" s="49"/>
      <c r="LKI55" s="49"/>
      <c r="LKJ55" s="49"/>
      <c r="LKK55" s="49"/>
      <c r="LKL55" s="49"/>
      <c r="LKM55" s="49"/>
      <c r="LKN55" s="49"/>
      <c r="LKO55" s="49"/>
      <c r="LKP55" s="49"/>
      <c r="LKQ55" s="49"/>
      <c r="LKR55" s="49"/>
      <c r="LKS55" s="49"/>
      <c r="LKT55" s="49"/>
      <c r="LKU55" s="49"/>
      <c r="LKV55" s="49"/>
      <c r="LKW55" s="49"/>
      <c r="LKX55" s="49"/>
      <c r="LKY55" s="49"/>
      <c r="LKZ55" s="49"/>
      <c r="LLA55" s="49"/>
      <c r="LLB55" s="49"/>
      <c r="LLC55" s="49"/>
      <c r="LLD55" s="49"/>
      <c r="LLE55" s="49"/>
      <c r="LLF55" s="49"/>
      <c r="LLG55" s="49"/>
      <c r="LLH55" s="49"/>
      <c r="LLI55" s="49"/>
      <c r="LLJ55" s="49"/>
      <c r="LLK55" s="49"/>
      <c r="LLL55" s="49"/>
      <c r="LLM55" s="49"/>
      <c r="LLN55" s="49"/>
      <c r="LLO55" s="49"/>
      <c r="LLP55" s="49"/>
      <c r="LLQ55" s="49"/>
      <c r="LLR55" s="49"/>
      <c r="LLS55" s="49"/>
      <c r="LLT55" s="49"/>
      <c r="LLU55" s="49"/>
      <c r="LLV55" s="49"/>
      <c r="LLW55" s="49"/>
      <c r="LLX55" s="49"/>
      <c r="LLY55" s="49"/>
      <c r="LLZ55" s="49"/>
      <c r="LMA55" s="49"/>
      <c r="LMB55" s="49"/>
      <c r="LMC55" s="49"/>
      <c r="LMD55" s="49"/>
      <c r="LME55" s="49"/>
      <c r="LMF55" s="49"/>
      <c r="LMG55" s="49"/>
      <c r="LMH55" s="49"/>
      <c r="LMI55" s="49"/>
      <c r="LMJ55" s="49"/>
      <c r="LMK55" s="49"/>
      <c r="LML55" s="49"/>
      <c r="LMM55" s="49"/>
      <c r="LMN55" s="49"/>
      <c r="LMO55" s="49"/>
      <c r="LMP55" s="49"/>
      <c r="LMQ55" s="49"/>
      <c r="LMR55" s="49"/>
      <c r="LMS55" s="49"/>
      <c r="LMT55" s="49"/>
      <c r="LMU55" s="49"/>
      <c r="LMV55" s="49"/>
      <c r="LMW55" s="49"/>
      <c r="LMX55" s="49"/>
      <c r="LMY55" s="49"/>
      <c r="LMZ55" s="49"/>
      <c r="LNA55" s="49"/>
      <c r="LNB55" s="49"/>
      <c r="LNC55" s="49"/>
      <c r="LND55" s="49"/>
      <c r="LNE55" s="49"/>
      <c r="LNF55" s="49"/>
      <c r="LNG55" s="49"/>
      <c r="LNH55" s="49"/>
      <c r="LNI55" s="49"/>
      <c r="LNJ55" s="49"/>
      <c r="LNK55" s="49"/>
      <c r="LNL55" s="49"/>
      <c r="LNM55" s="49"/>
      <c r="LNN55" s="49"/>
      <c r="LNO55" s="49"/>
      <c r="LNP55" s="49"/>
      <c r="LNQ55" s="49"/>
      <c r="LNR55" s="49"/>
      <c r="LNS55" s="49"/>
      <c r="LNT55" s="49"/>
      <c r="LNU55" s="49"/>
      <c r="LNV55" s="49"/>
      <c r="LNW55" s="49"/>
      <c r="LNX55" s="49"/>
      <c r="LNY55" s="49"/>
      <c r="LNZ55" s="49"/>
      <c r="LOA55" s="49"/>
      <c r="LOB55" s="49"/>
      <c r="LOC55" s="49"/>
      <c r="LOD55" s="49"/>
      <c r="LOE55" s="49"/>
      <c r="LOF55" s="49"/>
      <c r="LOG55" s="49"/>
      <c r="LOH55" s="49"/>
      <c r="LOI55" s="49"/>
      <c r="LOJ55" s="49"/>
      <c r="LOK55" s="49"/>
      <c r="LOL55" s="49"/>
      <c r="LOM55" s="49"/>
      <c r="LON55" s="49"/>
      <c r="LOO55" s="49"/>
      <c r="LOP55" s="49"/>
      <c r="LOQ55" s="49"/>
      <c r="LOR55" s="49"/>
      <c r="LOS55" s="49"/>
      <c r="LOT55" s="49"/>
      <c r="LOU55" s="49"/>
      <c r="LOV55" s="49"/>
      <c r="LOW55" s="49"/>
      <c r="LOX55" s="49"/>
      <c r="LOY55" s="49"/>
      <c r="LOZ55" s="49"/>
      <c r="LPA55" s="49"/>
      <c r="LPB55" s="49"/>
      <c r="LPC55" s="49"/>
      <c r="LPD55" s="49"/>
      <c r="LPE55" s="49"/>
      <c r="LPF55" s="49"/>
      <c r="LPG55" s="49"/>
      <c r="LPH55" s="49"/>
      <c r="LPI55" s="49"/>
      <c r="LPJ55" s="49"/>
      <c r="LPK55" s="49"/>
      <c r="LPL55" s="49"/>
      <c r="LPM55" s="49"/>
      <c r="LPN55" s="49"/>
      <c r="LPO55" s="49"/>
      <c r="LPP55" s="49"/>
      <c r="LPQ55" s="49"/>
      <c r="LPR55" s="49"/>
      <c r="LPS55" s="49"/>
      <c r="LPT55" s="49"/>
      <c r="LPU55" s="49"/>
      <c r="LPV55" s="49"/>
      <c r="LPW55" s="49"/>
      <c r="LPX55" s="49"/>
      <c r="LPY55" s="49"/>
      <c r="LPZ55" s="49"/>
      <c r="LQA55" s="49"/>
      <c r="LQB55" s="49"/>
      <c r="LQC55" s="49"/>
      <c r="LQD55" s="49"/>
      <c r="LQE55" s="49"/>
      <c r="LQF55" s="49"/>
      <c r="LQG55" s="49"/>
      <c r="LQH55" s="49"/>
      <c r="LQI55" s="49"/>
      <c r="LQJ55" s="49"/>
      <c r="LQK55" s="49"/>
      <c r="LQL55" s="49"/>
      <c r="LQM55" s="49"/>
      <c r="LQN55" s="49"/>
      <c r="LQO55" s="49"/>
      <c r="LQP55" s="49"/>
      <c r="LQQ55" s="49"/>
      <c r="LQR55" s="49"/>
      <c r="LQS55" s="49"/>
      <c r="LQT55" s="49"/>
      <c r="LQU55" s="49"/>
      <c r="LQV55" s="49"/>
      <c r="LQW55" s="49"/>
      <c r="LQX55" s="49"/>
      <c r="LQY55" s="49"/>
      <c r="LQZ55" s="49"/>
      <c r="LRA55" s="49"/>
      <c r="LRB55" s="49"/>
      <c r="LRC55" s="49"/>
      <c r="LRD55" s="49"/>
      <c r="LRE55" s="49"/>
      <c r="LRF55" s="49"/>
      <c r="LRG55" s="49"/>
      <c r="LRH55" s="49"/>
      <c r="LRI55" s="49"/>
      <c r="LRJ55" s="49"/>
      <c r="LRK55" s="49"/>
      <c r="LRL55" s="49"/>
      <c r="LRM55" s="49"/>
      <c r="LRN55" s="49"/>
      <c r="LRO55" s="49"/>
      <c r="LRP55" s="49"/>
      <c r="LRQ55" s="49"/>
      <c r="LRR55" s="49"/>
      <c r="LRS55" s="49"/>
      <c r="LRT55" s="49"/>
      <c r="LRU55" s="49"/>
      <c r="LRV55" s="49"/>
      <c r="LRW55" s="49"/>
      <c r="LRX55" s="49"/>
      <c r="LRY55" s="49"/>
      <c r="LRZ55" s="49"/>
      <c r="LSA55" s="49"/>
      <c r="LSB55" s="49"/>
      <c r="LSC55" s="49"/>
      <c r="LSD55" s="49"/>
      <c r="LSE55" s="49"/>
      <c r="LSF55" s="49"/>
      <c r="LSG55" s="49"/>
      <c r="LSH55" s="49"/>
      <c r="LSI55" s="49"/>
      <c r="LSJ55" s="49"/>
      <c r="LSK55" s="49"/>
      <c r="LSL55" s="49"/>
      <c r="LSM55" s="49"/>
      <c r="LSN55" s="49"/>
      <c r="LSO55" s="49"/>
      <c r="LSP55" s="49"/>
      <c r="LSQ55" s="49"/>
      <c r="LSR55" s="49"/>
      <c r="LSS55" s="49"/>
      <c r="LST55" s="49"/>
      <c r="LSU55" s="49"/>
      <c r="LSV55" s="49"/>
      <c r="LSW55" s="49"/>
      <c r="LSX55" s="49"/>
      <c r="LSY55" s="49"/>
      <c r="LSZ55" s="49"/>
      <c r="LTA55" s="49"/>
      <c r="LTB55" s="49"/>
      <c r="LTC55" s="49"/>
      <c r="LTD55" s="49"/>
      <c r="LTE55" s="49"/>
      <c r="LTF55" s="49"/>
      <c r="LTG55" s="49"/>
      <c r="LTH55" s="49"/>
      <c r="LTI55" s="49"/>
      <c r="LTJ55" s="49"/>
      <c r="LTK55" s="49"/>
      <c r="LTL55" s="49"/>
      <c r="LTM55" s="49"/>
      <c r="LTN55" s="49"/>
      <c r="LTO55" s="49"/>
      <c r="LTP55" s="49"/>
      <c r="LTQ55" s="49"/>
      <c r="LTR55" s="49"/>
      <c r="LTS55" s="49"/>
      <c r="LTT55" s="49"/>
      <c r="LTU55" s="49"/>
      <c r="LTV55" s="49"/>
      <c r="LTW55" s="49"/>
      <c r="LTX55" s="49"/>
      <c r="LTY55" s="49"/>
      <c r="LTZ55" s="49"/>
      <c r="LUA55" s="49"/>
      <c r="LUB55" s="49"/>
      <c r="LUC55" s="49"/>
      <c r="LUD55" s="49"/>
      <c r="LUE55" s="49"/>
      <c r="LUF55" s="49"/>
      <c r="LUG55" s="49"/>
      <c r="LUH55" s="49"/>
      <c r="LUI55" s="49"/>
      <c r="LUJ55" s="49"/>
      <c r="LUK55" s="49"/>
      <c r="LUL55" s="49"/>
      <c r="LUM55" s="49"/>
      <c r="LUN55" s="49"/>
      <c r="LUO55" s="49"/>
      <c r="LUP55" s="49"/>
      <c r="LUQ55" s="49"/>
      <c r="LUR55" s="49"/>
      <c r="LUS55" s="49"/>
      <c r="LUT55" s="49"/>
      <c r="LUU55" s="49"/>
      <c r="LUV55" s="49"/>
      <c r="LUW55" s="49"/>
      <c r="LUX55" s="49"/>
      <c r="LUY55" s="49"/>
      <c r="LUZ55" s="49"/>
      <c r="LVA55" s="49"/>
      <c r="LVB55" s="49"/>
      <c r="LVC55" s="49"/>
      <c r="LVD55" s="49"/>
      <c r="LVE55" s="49"/>
      <c r="LVF55" s="49"/>
      <c r="LVG55" s="49"/>
      <c r="LVH55" s="49"/>
      <c r="LVI55" s="49"/>
      <c r="LVJ55" s="49"/>
      <c r="LVK55" s="49"/>
      <c r="LVL55" s="49"/>
      <c r="LVM55" s="49"/>
      <c r="LVN55" s="49"/>
      <c r="LVO55" s="49"/>
      <c r="LVP55" s="49"/>
      <c r="LVQ55" s="49"/>
      <c r="LVR55" s="49"/>
      <c r="LVS55" s="49"/>
      <c r="LVT55" s="49"/>
      <c r="LVU55" s="49"/>
      <c r="LVV55" s="49"/>
      <c r="LVW55" s="49"/>
      <c r="LVX55" s="49"/>
      <c r="LVY55" s="49"/>
      <c r="LVZ55" s="49"/>
      <c r="LWA55" s="49"/>
      <c r="LWB55" s="49"/>
      <c r="LWC55" s="49"/>
      <c r="LWD55" s="49"/>
      <c r="LWE55" s="49"/>
      <c r="LWF55" s="49"/>
      <c r="LWG55" s="49"/>
      <c r="LWH55" s="49"/>
      <c r="LWI55" s="49"/>
      <c r="LWJ55" s="49"/>
      <c r="LWK55" s="49"/>
      <c r="LWL55" s="49"/>
      <c r="LWM55" s="49"/>
      <c r="LWN55" s="49"/>
      <c r="LWO55" s="49"/>
      <c r="LWP55" s="49"/>
      <c r="LWQ55" s="49"/>
      <c r="LWR55" s="49"/>
      <c r="LWS55" s="49"/>
      <c r="LWT55" s="49"/>
      <c r="LWU55" s="49"/>
      <c r="LWV55" s="49"/>
      <c r="LWW55" s="49"/>
      <c r="LWX55" s="49"/>
      <c r="LWY55" s="49"/>
      <c r="LWZ55" s="49"/>
      <c r="LXA55" s="49"/>
      <c r="LXB55" s="49"/>
      <c r="LXC55" s="49"/>
      <c r="LXD55" s="49"/>
      <c r="LXE55" s="49"/>
      <c r="LXF55" s="49"/>
      <c r="LXG55" s="49"/>
      <c r="LXH55" s="49"/>
      <c r="LXI55" s="49"/>
      <c r="LXJ55" s="49"/>
      <c r="LXK55" s="49"/>
      <c r="LXL55" s="49"/>
      <c r="LXM55" s="49"/>
      <c r="LXN55" s="49"/>
      <c r="LXO55" s="49"/>
      <c r="LXP55" s="49"/>
      <c r="LXQ55" s="49"/>
      <c r="LXR55" s="49"/>
      <c r="LXS55" s="49"/>
      <c r="LXT55" s="49"/>
      <c r="LXU55" s="49"/>
      <c r="LXV55" s="49"/>
      <c r="LXW55" s="49"/>
      <c r="LXX55" s="49"/>
      <c r="LXY55" s="49"/>
      <c r="LXZ55" s="49"/>
      <c r="LYA55" s="49"/>
      <c r="LYB55" s="49"/>
      <c r="LYC55" s="49"/>
      <c r="LYD55" s="49"/>
      <c r="LYE55" s="49"/>
      <c r="LYF55" s="49"/>
      <c r="LYG55" s="49"/>
      <c r="LYH55" s="49"/>
      <c r="LYI55" s="49"/>
      <c r="LYJ55" s="49"/>
      <c r="LYK55" s="49"/>
      <c r="LYL55" s="49"/>
      <c r="LYM55" s="49"/>
      <c r="LYN55" s="49"/>
      <c r="LYO55" s="49"/>
      <c r="LYP55" s="49"/>
      <c r="LYQ55" s="49"/>
      <c r="LYR55" s="49"/>
      <c r="LYS55" s="49"/>
      <c r="LYT55" s="49"/>
      <c r="LYU55" s="49"/>
      <c r="LYV55" s="49"/>
      <c r="LYW55" s="49"/>
      <c r="LYX55" s="49"/>
      <c r="LYY55" s="49"/>
      <c r="LYZ55" s="49"/>
      <c r="LZA55" s="49"/>
      <c r="LZB55" s="49"/>
      <c r="LZC55" s="49"/>
      <c r="LZD55" s="49"/>
      <c r="LZE55" s="49"/>
      <c r="LZF55" s="49"/>
      <c r="LZG55" s="49"/>
      <c r="LZH55" s="49"/>
      <c r="LZI55" s="49"/>
      <c r="LZJ55" s="49"/>
      <c r="LZK55" s="49"/>
      <c r="LZL55" s="49"/>
      <c r="LZM55" s="49"/>
      <c r="LZN55" s="49"/>
      <c r="LZO55" s="49"/>
      <c r="LZP55" s="49"/>
      <c r="LZQ55" s="49"/>
      <c r="LZR55" s="49"/>
      <c r="LZS55" s="49"/>
      <c r="LZT55" s="49"/>
      <c r="LZU55" s="49"/>
      <c r="LZV55" s="49"/>
      <c r="LZW55" s="49"/>
      <c r="LZX55" s="49"/>
      <c r="LZY55" s="49"/>
      <c r="LZZ55" s="49"/>
      <c r="MAA55" s="49"/>
      <c r="MAB55" s="49"/>
      <c r="MAC55" s="49"/>
      <c r="MAD55" s="49"/>
      <c r="MAE55" s="49"/>
      <c r="MAF55" s="49"/>
      <c r="MAG55" s="49"/>
      <c r="MAH55" s="49"/>
      <c r="MAI55" s="49"/>
      <c r="MAJ55" s="49"/>
      <c r="MAK55" s="49"/>
      <c r="MAL55" s="49"/>
      <c r="MAM55" s="49"/>
      <c r="MAN55" s="49"/>
      <c r="MAO55" s="49"/>
      <c r="MAP55" s="49"/>
      <c r="MAQ55" s="49"/>
      <c r="MAR55" s="49"/>
      <c r="MAS55" s="49"/>
      <c r="MAT55" s="49"/>
      <c r="MAU55" s="49"/>
      <c r="MAV55" s="49"/>
      <c r="MAW55" s="49"/>
      <c r="MAX55" s="49"/>
      <c r="MAY55" s="49"/>
      <c r="MAZ55" s="49"/>
      <c r="MBA55" s="49"/>
      <c r="MBB55" s="49"/>
      <c r="MBC55" s="49"/>
      <c r="MBD55" s="49"/>
      <c r="MBE55" s="49"/>
      <c r="MBF55" s="49"/>
      <c r="MBG55" s="49"/>
      <c r="MBH55" s="49"/>
      <c r="MBI55" s="49"/>
      <c r="MBJ55" s="49"/>
      <c r="MBK55" s="49"/>
      <c r="MBL55" s="49"/>
      <c r="MBM55" s="49"/>
      <c r="MBN55" s="49"/>
      <c r="MBO55" s="49"/>
      <c r="MBP55" s="49"/>
      <c r="MBQ55" s="49"/>
      <c r="MBR55" s="49"/>
      <c r="MBS55" s="49"/>
      <c r="MBT55" s="49"/>
      <c r="MBU55" s="49"/>
      <c r="MBV55" s="49"/>
      <c r="MBW55" s="49"/>
      <c r="MBX55" s="49"/>
      <c r="MBY55" s="49"/>
      <c r="MBZ55" s="49"/>
      <c r="MCA55" s="49"/>
      <c r="MCB55" s="49"/>
      <c r="MCC55" s="49"/>
      <c r="MCD55" s="49"/>
      <c r="MCE55" s="49"/>
      <c r="MCF55" s="49"/>
      <c r="MCG55" s="49"/>
      <c r="MCH55" s="49"/>
      <c r="MCI55" s="49"/>
      <c r="MCJ55" s="49"/>
      <c r="MCK55" s="49"/>
      <c r="MCL55" s="49"/>
      <c r="MCM55" s="49"/>
      <c r="MCN55" s="49"/>
      <c r="MCO55" s="49"/>
      <c r="MCP55" s="49"/>
      <c r="MCQ55" s="49"/>
      <c r="MCR55" s="49"/>
      <c r="MCS55" s="49"/>
      <c r="MCT55" s="49"/>
      <c r="MCU55" s="49"/>
      <c r="MCV55" s="49"/>
      <c r="MCW55" s="49"/>
      <c r="MCX55" s="49"/>
      <c r="MCY55" s="49"/>
      <c r="MCZ55" s="49"/>
      <c r="MDA55" s="49"/>
      <c r="MDB55" s="49"/>
      <c r="MDC55" s="49"/>
      <c r="MDD55" s="49"/>
      <c r="MDE55" s="49"/>
      <c r="MDF55" s="49"/>
      <c r="MDG55" s="49"/>
      <c r="MDH55" s="49"/>
      <c r="MDI55" s="49"/>
      <c r="MDJ55" s="49"/>
      <c r="MDK55" s="49"/>
      <c r="MDL55" s="49"/>
      <c r="MDM55" s="49"/>
      <c r="MDN55" s="49"/>
      <c r="MDO55" s="49"/>
      <c r="MDP55" s="49"/>
      <c r="MDQ55" s="49"/>
      <c r="MDR55" s="49"/>
      <c r="MDS55" s="49"/>
      <c r="MDT55" s="49"/>
      <c r="MDU55" s="49"/>
      <c r="MDV55" s="49"/>
      <c r="MDW55" s="49"/>
      <c r="MDX55" s="49"/>
      <c r="MDY55" s="49"/>
      <c r="MDZ55" s="49"/>
      <c r="MEA55" s="49"/>
      <c r="MEB55" s="49"/>
      <c r="MEC55" s="49"/>
      <c r="MED55" s="49"/>
      <c r="MEE55" s="49"/>
      <c r="MEF55" s="49"/>
      <c r="MEG55" s="49"/>
      <c r="MEH55" s="49"/>
      <c r="MEI55" s="49"/>
      <c r="MEJ55" s="49"/>
      <c r="MEK55" s="49"/>
      <c r="MEL55" s="49"/>
      <c r="MEM55" s="49"/>
      <c r="MEN55" s="49"/>
      <c r="MEO55" s="49"/>
      <c r="MEP55" s="49"/>
      <c r="MEQ55" s="49"/>
      <c r="MER55" s="49"/>
      <c r="MES55" s="49"/>
      <c r="MET55" s="49"/>
      <c r="MEU55" s="49"/>
      <c r="MEV55" s="49"/>
      <c r="MEW55" s="49"/>
      <c r="MEX55" s="49"/>
      <c r="MEY55" s="49"/>
      <c r="MEZ55" s="49"/>
      <c r="MFA55" s="49"/>
      <c r="MFB55" s="49"/>
      <c r="MFC55" s="49"/>
      <c r="MFD55" s="49"/>
      <c r="MFE55" s="49"/>
      <c r="MFF55" s="49"/>
      <c r="MFG55" s="49"/>
      <c r="MFH55" s="49"/>
      <c r="MFI55" s="49"/>
      <c r="MFJ55" s="49"/>
      <c r="MFK55" s="49"/>
      <c r="MFL55" s="49"/>
      <c r="MFM55" s="49"/>
      <c r="MFN55" s="49"/>
      <c r="MFO55" s="49"/>
      <c r="MFP55" s="49"/>
      <c r="MFQ55" s="49"/>
      <c r="MFR55" s="49"/>
      <c r="MFS55" s="49"/>
      <c r="MFT55" s="49"/>
      <c r="MFU55" s="49"/>
      <c r="MFV55" s="49"/>
      <c r="MFW55" s="49"/>
      <c r="MFX55" s="49"/>
      <c r="MFY55" s="49"/>
      <c r="MFZ55" s="49"/>
      <c r="MGA55" s="49"/>
      <c r="MGB55" s="49"/>
      <c r="MGC55" s="49"/>
      <c r="MGD55" s="49"/>
      <c r="MGE55" s="49"/>
      <c r="MGF55" s="49"/>
      <c r="MGG55" s="49"/>
      <c r="MGH55" s="49"/>
      <c r="MGI55" s="49"/>
      <c r="MGJ55" s="49"/>
      <c r="MGK55" s="49"/>
      <c r="MGL55" s="49"/>
      <c r="MGM55" s="49"/>
      <c r="MGN55" s="49"/>
      <c r="MGO55" s="49"/>
      <c r="MGP55" s="49"/>
      <c r="MGQ55" s="49"/>
      <c r="MGR55" s="49"/>
      <c r="MGS55" s="49"/>
      <c r="MGT55" s="49"/>
      <c r="MGU55" s="49"/>
      <c r="MGV55" s="49"/>
      <c r="MGW55" s="49"/>
      <c r="MGX55" s="49"/>
      <c r="MGY55" s="49"/>
      <c r="MGZ55" s="49"/>
      <c r="MHA55" s="49"/>
      <c r="MHB55" s="49"/>
      <c r="MHC55" s="49"/>
      <c r="MHD55" s="49"/>
      <c r="MHE55" s="49"/>
      <c r="MHF55" s="49"/>
      <c r="MHG55" s="49"/>
      <c r="MHH55" s="49"/>
      <c r="MHI55" s="49"/>
      <c r="MHJ55" s="49"/>
      <c r="MHK55" s="49"/>
      <c r="MHL55" s="49"/>
      <c r="MHM55" s="49"/>
      <c r="MHN55" s="49"/>
      <c r="MHO55" s="49"/>
      <c r="MHP55" s="49"/>
      <c r="MHQ55" s="49"/>
      <c r="MHR55" s="49"/>
      <c r="MHS55" s="49"/>
      <c r="MHT55" s="49"/>
      <c r="MHU55" s="49"/>
      <c r="MHV55" s="49"/>
      <c r="MHW55" s="49"/>
      <c r="MHX55" s="49"/>
      <c r="MHY55" s="49"/>
      <c r="MHZ55" s="49"/>
      <c r="MIA55" s="49"/>
      <c r="MIB55" s="49"/>
      <c r="MIC55" s="49"/>
      <c r="MID55" s="49"/>
      <c r="MIE55" s="49"/>
      <c r="MIF55" s="49"/>
      <c r="MIG55" s="49"/>
      <c r="MIH55" s="49"/>
      <c r="MII55" s="49"/>
      <c r="MIJ55" s="49"/>
      <c r="MIK55" s="49"/>
      <c r="MIL55" s="49"/>
      <c r="MIM55" s="49"/>
      <c r="MIN55" s="49"/>
      <c r="MIO55" s="49"/>
      <c r="MIP55" s="49"/>
      <c r="MIQ55" s="49"/>
      <c r="MIR55" s="49"/>
      <c r="MIS55" s="49"/>
      <c r="MIT55" s="49"/>
      <c r="MIU55" s="49"/>
      <c r="MIV55" s="49"/>
      <c r="MIW55" s="49"/>
      <c r="MIX55" s="49"/>
      <c r="MIY55" s="49"/>
      <c r="MIZ55" s="49"/>
      <c r="MJA55" s="49"/>
      <c r="MJB55" s="49"/>
      <c r="MJC55" s="49"/>
      <c r="MJD55" s="49"/>
      <c r="MJE55" s="49"/>
      <c r="MJF55" s="49"/>
      <c r="MJG55" s="49"/>
      <c r="MJH55" s="49"/>
      <c r="MJI55" s="49"/>
      <c r="MJJ55" s="49"/>
      <c r="MJK55" s="49"/>
      <c r="MJL55" s="49"/>
      <c r="MJM55" s="49"/>
      <c r="MJN55" s="49"/>
      <c r="MJO55" s="49"/>
      <c r="MJP55" s="49"/>
      <c r="MJQ55" s="49"/>
      <c r="MJR55" s="49"/>
      <c r="MJS55" s="49"/>
      <c r="MJT55" s="49"/>
      <c r="MJU55" s="49"/>
      <c r="MJV55" s="49"/>
      <c r="MJW55" s="49"/>
      <c r="MJX55" s="49"/>
      <c r="MJY55" s="49"/>
      <c r="MJZ55" s="49"/>
      <c r="MKA55" s="49"/>
      <c r="MKB55" s="49"/>
      <c r="MKC55" s="49"/>
      <c r="MKD55" s="49"/>
      <c r="MKE55" s="49"/>
      <c r="MKF55" s="49"/>
      <c r="MKG55" s="49"/>
      <c r="MKH55" s="49"/>
      <c r="MKI55" s="49"/>
      <c r="MKJ55" s="49"/>
      <c r="MKK55" s="49"/>
      <c r="MKL55" s="49"/>
      <c r="MKM55" s="49"/>
      <c r="MKN55" s="49"/>
      <c r="MKO55" s="49"/>
      <c r="MKP55" s="49"/>
      <c r="MKQ55" s="49"/>
      <c r="MKR55" s="49"/>
      <c r="MKS55" s="49"/>
      <c r="MKT55" s="49"/>
      <c r="MKU55" s="49"/>
      <c r="MKV55" s="49"/>
      <c r="MKW55" s="49"/>
      <c r="MKX55" s="49"/>
      <c r="MKY55" s="49"/>
      <c r="MKZ55" s="49"/>
      <c r="MLA55" s="49"/>
      <c r="MLB55" s="49"/>
      <c r="MLC55" s="49"/>
      <c r="MLD55" s="49"/>
      <c r="MLE55" s="49"/>
      <c r="MLF55" s="49"/>
      <c r="MLG55" s="49"/>
      <c r="MLH55" s="49"/>
      <c r="MLI55" s="49"/>
      <c r="MLJ55" s="49"/>
      <c r="MLK55" s="49"/>
      <c r="MLL55" s="49"/>
      <c r="MLM55" s="49"/>
      <c r="MLN55" s="49"/>
      <c r="MLO55" s="49"/>
      <c r="MLP55" s="49"/>
      <c r="MLQ55" s="49"/>
      <c r="MLR55" s="49"/>
      <c r="MLS55" s="49"/>
      <c r="MLT55" s="49"/>
      <c r="MLU55" s="49"/>
      <c r="MLV55" s="49"/>
      <c r="MLW55" s="49"/>
      <c r="MLX55" s="49"/>
      <c r="MLY55" s="49"/>
      <c r="MLZ55" s="49"/>
      <c r="MMA55" s="49"/>
      <c r="MMB55" s="49"/>
      <c r="MMC55" s="49"/>
      <c r="MMD55" s="49"/>
      <c r="MME55" s="49"/>
      <c r="MMF55" s="49"/>
      <c r="MMG55" s="49"/>
      <c r="MMH55" s="49"/>
      <c r="MMI55" s="49"/>
      <c r="MMJ55" s="49"/>
      <c r="MMK55" s="49"/>
      <c r="MML55" s="49"/>
      <c r="MMM55" s="49"/>
      <c r="MMN55" s="49"/>
      <c r="MMO55" s="49"/>
      <c r="MMP55" s="49"/>
      <c r="MMQ55" s="49"/>
      <c r="MMR55" s="49"/>
      <c r="MMS55" s="49"/>
      <c r="MMT55" s="49"/>
      <c r="MMU55" s="49"/>
      <c r="MMV55" s="49"/>
      <c r="MMW55" s="49"/>
      <c r="MMX55" s="49"/>
      <c r="MMY55" s="49"/>
      <c r="MMZ55" s="49"/>
      <c r="MNA55" s="49"/>
      <c r="MNB55" s="49"/>
      <c r="MNC55" s="49"/>
      <c r="MND55" s="49"/>
      <c r="MNE55" s="49"/>
      <c r="MNF55" s="49"/>
      <c r="MNG55" s="49"/>
      <c r="MNH55" s="49"/>
      <c r="MNI55" s="49"/>
      <c r="MNJ55" s="49"/>
      <c r="MNK55" s="49"/>
      <c r="MNL55" s="49"/>
      <c r="MNM55" s="49"/>
      <c r="MNN55" s="49"/>
      <c r="MNO55" s="49"/>
      <c r="MNP55" s="49"/>
      <c r="MNQ55" s="49"/>
      <c r="MNR55" s="49"/>
      <c r="MNS55" s="49"/>
      <c r="MNT55" s="49"/>
      <c r="MNU55" s="49"/>
      <c r="MNV55" s="49"/>
      <c r="MNW55" s="49"/>
      <c r="MNX55" s="49"/>
      <c r="MNY55" s="49"/>
      <c r="MNZ55" s="49"/>
      <c r="MOA55" s="49"/>
      <c r="MOB55" s="49"/>
      <c r="MOC55" s="49"/>
      <c r="MOD55" s="49"/>
      <c r="MOE55" s="49"/>
      <c r="MOF55" s="49"/>
      <c r="MOG55" s="49"/>
      <c r="MOH55" s="49"/>
      <c r="MOI55" s="49"/>
      <c r="MOJ55" s="49"/>
      <c r="MOK55" s="49"/>
      <c r="MOL55" s="49"/>
      <c r="MOM55" s="49"/>
      <c r="MON55" s="49"/>
      <c r="MOO55" s="49"/>
      <c r="MOP55" s="49"/>
      <c r="MOQ55" s="49"/>
      <c r="MOR55" s="49"/>
      <c r="MOS55" s="49"/>
      <c r="MOT55" s="49"/>
      <c r="MOU55" s="49"/>
      <c r="MOV55" s="49"/>
      <c r="MOW55" s="49"/>
      <c r="MOX55" s="49"/>
      <c r="MOY55" s="49"/>
      <c r="MOZ55" s="49"/>
      <c r="MPA55" s="49"/>
      <c r="MPB55" s="49"/>
      <c r="MPC55" s="49"/>
      <c r="MPD55" s="49"/>
      <c r="MPE55" s="49"/>
      <c r="MPF55" s="49"/>
      <c r="MPG55" s="49"/>
      <c r="MPH55" s="49"/>
      <c r="MPI55" s="49"/>
      <c r="MPJ55" s="49"/>
      <c r="MPK55" s="49"/>
      <c r="MPL55" s="49"/>
      <c r="MPM55" s="49"/>
      <c r="MPN55" s="49"/>
      <c r="MPO55" s="49"/>
      <c r="MPP55" s="49"/>
      <c r="MPQ55" s="49"/>
      <c r="MPR55" s="49"/>
      <c r="MPS55" s="49"/>
      <c r="MPT55" s="49"/>
      <c r="MPU55" s="49"/>
      <c r="MPV55" s="49"/>
      <c r="MPW55" s="49"/>
      <c r="MPX55" s="49"/>
      <c r="MPY55" s="49"/>
      <c r="MPZ55" s="49"/>
      <c r="MQA55" s="49"/>
      <c r="MQB55" s="49"/>
      <c r="MQC55" s="49"/>
      <c r="MQD55" s="49"/>
      <c r="MQE55" s="49"/>
      <c r="MQF55" s="49"/>
      <c r="MQG55" s="49"/>
      <c r="MQH55" s="49"/>
      <c r="MQI55" s="49"/>
      <c r="MQJ55" s="49"/>
      <c r="MQK55" s="49"/>
      <c r="MQL55" s="49"/>
      <c r="MQM55" s="49"/>
      <c r="MQN55" s="49"/>
      <c r="MQO55" s="49"/>
      <c r="MQP55" s="49"/>
      <c r="MQQ55" s="49"/>
      <c r="MQR55" s="49"/>
      <c r="MQS55" s="49"/>
      <c r="MQT55" s="49"/>
      <c r="MQU55" s="49"/>
      <c r="MQV55" s="49"/>
      <c r="MQW55" s="49"/>
      <c r="MQX55" s="49"/>
      <c r="MQY55" s="49"/>
      <c r="MQZ55" s="49"/>
      <c r="MRA55" s="49"/>
      <c r="MRB55" s="49"/>
      <c r="MRC55" s="49"/>
      <c r="MRD55" s="49"/>
      <c r="MRE55" s="49"/>
      <c r="MRF55" s="49"/>
      <c r="MRG55" s="49"/>
      <c r="MRH55" s="49"/>
      <c r="MRI55" s="49"/>
      <c r="MRJ55" s="49"/>
      <c r="MRK55" s="49"/>
      <c r="MRL55" s="49"/>
      <c r="MRM55" s="49"/>
      <c r="MRN55" s="49"/>
      <c r="MRO55" s="49"/>
      <c r="MRP55" s="49"/>
      <c r="MRQ55" s="49"/>
      <c r="MRR55" s="49"/>
      <c r="MRS55" s="49"/>
      <c r="MRT55" s="49"/>
      <c r="MRU55" s="49"/>
      <c r="MRV55" s="49"/>
      <c r="MRW55" s="49"/>
      <c r="MRX55" s="49"/>
      <c r="MRY55" s="49"/>
      <c r="MRZ55" s="49"/>
      <c r="MSA55" s="49"/>
      <c r="MSB55" s="49"/>
      <c r="MSC55" s="49"/>
      <c r="MSD55" s="49"/>
      <c r="MSE55" s="49"/>
      <c r="MSF55" s="49"/>
      <c r="MSG55" s="49"/>
      <c r="MSH55" s="49"/>
      <c r="MSI55" s="49"/>
      <c r="MSJ55" s="49"/>
      <c r="MSK55" s="49"/>
      <c r="MSL55" s="49"/>
      <c r="MSM55" s="49"/>
      <c r="MSN55" s="49"/>
      <c r="MSO55" s="49"/>
      <c r="MSP55" s="49"/>
      <c r="MSQ55" s="49"/>
      <c r="MSR55" s="49"/>
      <c r="MSS55" s="49"/>
      <c r="MST55" s="49"/>
      <c r="MSU55" s="49"/>
      <c r="MSV55" s="49"/>
      <c r="MSW55" s="49"/>
      <c r="MSX55" s="49"/>
      <c r="MSY55" s="49"/>
      <c r="MSZ55" s="49"/>
      <c r="MTA55" s="49"/>
      <c r="MTB55" s="49"/>
      <c r="MTC55" s="49"/>
      <c r="MTD55" s="49"/>
      <c r="MTE55" s="49"/>
      <c r="MTF55" s="49"/>
      <c r="MTG55" s="49"/>
      <c r="MTH55" s="49"/>
      <c r="MTI55" s="49"/>
      <c r="MTJ55" s="49"/>
      <c r="MTK55" s="49"/>
      <c r="MTL55" s="49"/>
      <c r="MTM55" s="49"/>
      <c r="MTN55" s="49"/>
      <c r="MTO55" s="49"/>
      <c r="MTP55" s="49"/>
      <c r="MTQ55" s="49"/>
      <c r="MTR55" s="49"/>
      <c r="MTS55" s="49"/>
      <c r="MTT55" s="49"/>
      <c r="MTU55" s="49"/>
      <c r="MTV55" s="49"/>
      <c r="MTW55" s="49"/>
      <c r="MTX55" s="49"/>
      <c r="MTY55" s="49"/>
      <c r="MTZ55" s="49"/>
      <c r="MUA55" s="49"/>
      <c r="MUB55" s="49"/>
      <c r="MUC55" s="49"/>
      <c r="MUD55" s="49"/>
      <c r="MUE55" s="49"/>
      <c r="MUF55" s="49"/>
      <c r="MUG55" s="49"/>
      <c r="MUH55" s="49"/>
      <c r="MUI55" s="49"/>
      <c r="MUJ55" s="49"/>
      <c r="MUK55" s="49"/>
      <c r="MUL55" s="49"/>
      <c r="MUM55" s="49"/>
      <c r="MUN55" s="49"/>
      <c r="MUO55" s="49"/>
      <c r="MUP55" s="49"/>
      <c r="MUQ55" s="49"/>
      <c r="MUR55" s="49"/>
      <c r="MUS55" s="49"/>
      <c r="MUT55" s="49"/>
      <c r="MUU55" s="49"/>
      <c r="MUV55" s="49"/>
      <c r="MUW55" s="49"/>
      <c r="MUX55" s="49"/>
      <c r="MUY55" s="49"/>
      <c r="MUZ55" s="49"/>
      <c r="MVA55" s="49"/>
      <c r="MVB55" s="49"/>
      <c r="MVC55" s="49"/>
      <c r="MVD55" s="49"/>
      <c r="MVE55" s="49"/>
      <c r="MVF55" s="49"/>
      <c r="MVG55" s="49"/>
      <c r="MVH55" s="49"/>
      <c r="MVI55" s="49"/>
      <c r="MVJ55" s="49"/>
      <c r="MVK55" s="49"/>
      <c r="MVL55" s="49"/>
      <c r="MVM55" s="49"/>
      <c r="MVN55" s="49"/>
      <c r="MVO55" s="49"/>
      <c r="MVP55" s="49"/>
      <c r="MVQ55" s="49"/>
      <c r="MVR55" s="49"/>
      <c r="MVS55" s="49"/>
      <c r="MVT55" s="49"/>
      <c r="MVU55" s="49"/>
      <c r="MVV55" s="49"/>
      <c r="MVW55" s="49"/>
      <c r="MVX55" s="49"/>
      <c r="MVY55" s="49"/>
      <c r="MVZ55" s="49"/>
      <c r="MWA55" s="49"/>
      <c r="MWB55" s="49"/>
      <c r="MWC55" s="49"/>
      <c r="MWD55" s="49"/>
      <c r="MWE55" s="49"/>
      <c r="MWF55" s="49"/>
      <c r="MWG55" s="49"/>
      <c r="MWH55" s="49"/>
      <c r="MWI55" s="49"/>
      <c r="MWJ55" s="49"/>
      <c r="MWK55" s="49"/>
      <c r="MWL55" s="49"/>
      <c r="MWM55" s="49"/>
      <c r="MWN55" s="49"/>
      <c r="MWO55" s="49"/>
      <c r="MWP55" s="49"/>
      <c r="MWQ55" s="49"/>
      <c r="MWR55" s="49"/>
      <c r="MWS55" s="49"/>
      <c r="MWT55" s="49"/>
      <c r="MWU55" s="49"/>
      <c r="MWV55" s="49"/>
      <c r="MWW55" s="49"/>
      <c r="MWX55" s="49"/>
      <c r="MWY55" s="49"/>
      <c r="MWZ55" s="49"/>
      <c r="MXA55" s="49"/>
      <c r="MXB55" s="49"/>
      <c r="MXC55" s="49"/>
      <c r="MXD55" s="49"/>
      <c r="MXE55" s="49"/>
      <c r="MXF55" s="49"/>
      <c r="MXG55" s="49"/>
      <c r="MXH55" s="49"/>
      <c r="MXI55" s="49"/>
      <c r="MXJ55" s="49"/>
      <c r="MXK55" s="49"/>
      <c r="MXL55" s="49"/>
      <c r="MXM55" s="49"/>
      <c r="MXN55" s="49"/>
      <c r="MXO55" s="49"/>
      <c r="MXP55" s="49"/>
      <c r="MXQ55" s="49"/>
      <c r="MXR55" s="49"/>
      <c r="MXS55" s="49"/>
      <c r="MXT55" s="49"/>
      <c r="MXU55" s="49"/>
      <c r="MXV55" s="49"/>
      <c r="MXW55" s="49"/>
      <c r="MXX55" s="49"/>
      <c r="MXY55" s="49"/>
      <c r="MXZ55" s="49"/>
      <c r="MYA55" s="49"/>
      <c r="MYB55" s="49"/>
      <c r="MYC55" s="49"/>
      <c r="MYD55" s="49"/>
      <c r="MYE55" s="49"/>
      <c r="MYF55" s="49"/>
      <c r="MYG55" s="49"/>
      <c r="MYH55" s="49"/>
      <c r="MYI55" s="49"/>
      <c r="MYJ55" s="49"/>
      <c r="MYK55" s="49"/>
      <c r="MYL55" s="49"/>
      <c r="MYM55" s="49"/>
      <c r="MYN55" s="49"/>
      <c r="MYO55" s="49"/>
      <c r="MYP55" s="49"/>
      <c r="MYQ55" s="49"/>
      <c r="MYR55" s="49"/>
      <c r="MYS55" s="49"/>
      <c r="MYT55" s="49"/>
      <c r="MYU55" s="49"/>
      <c r="MYV55" s="49"/>
      <c r="MYW55" s="49"/>
      <c r="MYX55" s="49"/>
      <c r="MYY55" s="49"/>
      <c r="MYZ55" s="49"/>
      <c r="MZA55" s="49"/>
      <c r="MZB55" s="49"/>
      <c r="MZC55" s="49"/>
      <c r="MZD55" s="49"/>
      <c r="MZE55" s="49"/>
      <c r="MZF55" s="49"/>
      <c r="MZG55" s="49"/>
      <c r="MZH55" s="49"/>
      <c r="MZI55" s="49"/>
      <c r="MZJ55" s="49"/>
      <c r="MZK55" s="49"/>
      <c r="MZL55" s="49"/>
      <c r="MZM55" s="49"/>
      <c r="MZN55" s="49"/>
      <c r="MZO55" s="49"/>
      <c r="MZP55" s="49"/>
      <c r="MZQ55" s="49"/>
      <c r="MZR55" s="49"/>
      <c r="MZS55" s="49"/>
      <c r="MZT55" s="49"/>
      <c r="MZU55" s="49"/>
      <c r="MZV55" s="49"/>
      <c r="MZW55" s="49"/>
      <c r="MZX55" s="49"/>
      <c r="MZY55" s="49"/>
      <c r="MZZ55" s="49"/>
      <c r="NAA55" s="49"/>
      <c r="NAB55" s="49"/>
      <c r="NAC55" s="49"/>
      <c r="NAD55" s="49"/>
      <c r="NAE55" s="49"/>
      <c r="NAF55" s="49"/>
      <c r="NAG55" s="49"/>
      <c r="NAH55" s="49"/>
      <c r="NAI55" s="49"/>
      <c r="NAJ55" s="49"/>
      <c r="NAK55" s="49"/>
      <c r="NAL55" s="49"/>
      <c r="NAM55" s="49"/>
      <c r="NAN55" s="49"/>
      <c r="NAO55" s="49"/>
      <c r="NAP55" s="49"/>
      <c r="NAQ55" s="49"/>
      <c r="NAR55" s="49"/>
      <c r="NAS55" s="49"/>
      <c r="NAT55" s="49"/>
      <c r="NAU55" s="49"/>
      <c r="NAV55" s="49"/>
      <c r="NAW55" s="49"/>
      <c r="NAX55" s="49"/>
      <c r="NAY55" s="49"/>
      <c r="NAZ55" s="49"/>
      <c r="NBA55" s="49"/>
      <c r="NBB55" s="49"/>
      <c r="NBC55" s="49"/>
      <c r="NBD55" s="49"/>
      <c r="NBE55" s="49"/>
      <c r="NBF55" s="49"/>
      <c r="NBG55" s="49"/>
      <c r="NBH55" s="49"/>
      <c r="NBI55" s="49"/>
      <c r="NBJ55" s="49"/>
      <c r="NBK55" s="49"/>
      <c r="NBL55" s="49"/>
      <c r="NBM55" s="49"/>
      <c r="NBN55" s="49"/>
      <c r="NBO55" s="49"/>
      <c r="NBP55" s="49"/>
      <c r="NBQ55" s="49"/>
      <c r="NBR55" s="49"/>
      <c r="NBS55" s="49"/>
      <c r="NBT55" s="49"/>
      <c r="NBU55" s="49"/>
      <c r="NBV55" s="49"/>
      <c r="NBW55" s="49"/>
      <c r="NBX55" s="49"/>
      <c r="NBY55" s="49"/>
      <c r="NBZ55" s="49"/>
      <c r="NCA55" s="49"/>
      <c r="NCB55" s="49"/>
      <c r="NCC55" s="49"/>
      <c r="NCD55" s="49"/>
      <c r="NCE55" s="49"/>
      <c r="NCF55" s="49"/>
      <c r="NCG55" s="49"/>
      <c r="NCH55" s="49"/>
      <c r="NCI55" s="49"/>
      <c r="NCJ55" s="49"/>
      <c r="NCK55" s="49"/>
      <c r="NCL55" s="49"/>
      <c r="NCM55" s="49"/>
      <c r="NCN55" s="49"/>
      <c r="NCO55" s="49"/>
      <c r="NCP55" s="49"/>
      <c r="NCQ55" s="49"/>
      <c r="NCR55" s="49"/>
      <c r="NCS55" s="49"/>
      <c r="NCT55" s="49"/>
      <c r="NCU55" s="49"/>
      <c r="NCV55" s="49"/>
      <c r="NCW55" s="49"/>
      <c r="NCX55" s="49"/>
      <c r="NCY55" s="49"/>
      <c r="NCZ55" s="49"/>
      <c r="NDA55" s="49"/>
      <c r="NDB55" s="49"/>
      <c r="NDC55" s="49"/>
      <c r="NDD55" s="49"/>
      <c r="NDE55" s="49"/>
      <c r="NDF55" s="49"/>
      <c r="NDG55" s="49"/>
      <c r="NDH55" s="49"/>
      <c r="NDI55" s="49"/>
      <c r="NDJ55" s="49"/>
      <c r="NDK55" s="49"/>
      <c r="NDL55" s="49"/>
      <c r="NDM55" s="49"/>
      <c r="NDN55" s="49"/>
      <c r="NDO55" s="49"/>
      <c r="NDP55" s="49"/>
      <c r="NDQ55" s="49"/>
      <c r="NDR55" s="49"/>
      <c r="NDS55" s="49"/>
      <c r="NDT55" s="49"/>
      <c r="NDU55" s="49"/>
      <c r="NDV55" s="49"/>
      <c r="NDW55" s="49"/>
      <c r="NDX55" s="49"/>
      <c r="NDY55" s="49"/>
      <c r="NDZ55" s="49"/>
      <c r="NEA55" s="49"/>
      <c r="NEB55" s="49"/>
      <c r="NEC55" s="49"/>
      <c r="NED55" s="49"/>
      <c r="NEE55" s="49"/>
      <c r="NEF55" s="49"/>
      <c r="NEG55" s="49"/>
      <c r="NEH55" s="49"/>
      <c r="NEI55" s="49"/>
      <c r="NEJ55" s="49"/>
      <c r="NEK55" s="49"/>
      <c r="NEL55" s="49"/>
      <c r="NEM55" s="49"/>
      <c r="NEN55" s="49"/>
      <c r="NEO55" s="49"/>
      <c r="NEP55" s="49"/>
      <c r="NEQ55" s="49"/>
      <c r="NER55" s="49"/>
      <c r="NES55" s="49"/>
      <c r="NET55" s="49"/>
      <c r="NEU55" s="49"/>
      <c r="NEV55" s="49"/>
      <c r="NEW55" s="49"/>
      <c r="NEX55" s="49"/>
      <c r="NEY55" s="49"/>
      <c r="NEZ55" s="49"/>
      <c r="NFA55" s="49"/>
      <c r="NFB55" s="49"/>
      <c r="NFC55" s="49"/>
      <c r="NFD55" s="49"/>
      <c r="NFE55" s="49"/>
      <c r="NFF55" s="49"/>
      <c r="NFG55" s="49"/>
      <c r="NFH55" s="49"/>
      <c r="NFI55" s="49"/>
      <c r="NFJ55" s="49"/>
      <c r="NFK55" s="49"/>
      <c r="NFL55" s="49"/>
      <c r="NFM55" s="49"/>
      <c r="NFN55" s="49"/>
      <c r="NFO55" s="49"/>
      <c r="NFP55" s="49"/>
      <c r="NFQ55" s="49"/>
      <c r="NFR55" s="49"/>
      <c r="NFS55" s="49"/>
      <c r="NFT55" s="49"/>
      <c r="NFU55" s="49"/>
      <c r="NFV55" s="49"/>
      <c r="NFW55" s="49"/>
      <c r="NFX55" s="49"/>
      <c r="NFY55" s="49"/>
      <c r="NFZ55" s="49"/>
      <c r="NGA55" s="49"/>
      <c r="NGB55" s="49"/>
      <c r="NGC55" s="49"/>
      <c r="NGD55" s="49"/>
      <c r="NGE55" s="49"/>
      <c r="NGF55" s="49"/>
      <c r="NGG55" s="49"/>
      <c r="NGH55" s="49"/>
      <c r="NGI55" s="49"/>
      <c r="NGJ55" s="49"/>
      <c r="NGK55" s="49"/>
      <c r="NGL55" s="49"/>
      <c r="NGM55" s="49"/>
      <c r="NGN55" s="49"/>
      <c r="NGO55" s="49"/>
      <c r="NGP55" s="49"/>
      <c r="NGQ55" s="49"/>
      <c r="NGR55" s="49"/>
      <c r="NGS55" s="49"/>
      <c r="NGT55" s="49"/>
      <c r="NGU55" s="49"/>
      <c r="NGV55" s="49"/>
      <c r="NGW55" s="49"/>
      <c r="NGX55" s="49"/>
      <c r="NGY55" s="49"/>
      <c r="NGZ55" s="49"/>
      <c r="NHA55" s="49"/>
      <c r="NHB55" s="49"/>
      <c r="NHC55" s="49"/>
      <c r="NHD55" s="49"/>
      <c r="NHE55" s="49"/>
      <c r="NHF55" s="49"/>
      <c r="NHG55" s="49"/>
      <c r="NHH55" s="49"/>
      <c r="NHI55" s="49"/>
      <c r="NHJ55" s="49"/>
      <c r="NHK55" s="49"/>
      <c r="NHL55" s="49"/>
      <c r="NHM55" s="49"/>
      <c r="NHN55" s="49"/>
      <c r="NHO55" s="49"/>
      <c r="NHP55" s="49"/>
      <c r="NHQ55" s="49"/>
      <c r="NHR55" s="49"/>
      <c r="NHS55" s="49"/>
      <c r="NHT55" s="49"/>
      <c r="NHU55" s="49"/>
      <c r="NHV55" s="49"/>
      <c r="NHW55" s="49"/>
      <c r="NHX55" s="49"/>
      <c r="NHY55" s="49"/>
      <c r="NHZ55" s="49"/>
      <c r="NIA55" s="49"/>
      <c r="NIB55" s="49"/>
      <c r="NIC55" s="49"/>
      <c r="NID55" s="49"/>
      <c r="NIE55" s="49"/>
      <c r="NIF55" s="49"/>
      <c r="NIG55" s="49"/>
      <c r="NIH55" s="49"/>
      <c r="NII55" s="49"/>
      <c r="NIJ55" s="49"/>
      <c r="NIK55" s="49"/>
      <c r="NIL55" s="49"/>
      <c r="NIM55" s="49"/>
      <c r="NIN55" s="49"/>
      <c r="NIO55" s="49"/>
      <c r="NIP55" s="49"/>
      <c r="NIQ55" s="49"/>
      <c r="NIR55" s="49"/>
      <c r="NIS55" s="49"/>
      <c r="NIT55" s="49"/>
      <c r="NIU55" s="49"/>
      <c r="NIV55" s="49"/>
      <c r="NIW55" s="49"/>
      <c r="NIX55" s="49"/>
      <c r="NIY55" s="49"/>
      <c r="NIZ55" s="49"/>
      <c r="NJA55" s="49"/>
      <c r="NJB55" s="49"/>
      <c r="NJC55" s="49"/>
      <c r="NJD55" s="49"/>
      <c r="NJE55" s="49"/>
      <c r="NJF55" s="49"/>
      <c r="NJG55" s="49"/>
      <c r="NJH55" s="49"/>
      <c r="NJI55" s="49"/>
      <c r="NJJ55" s="49"/>
      <c r="NJK55" s="49"/>
      <c r="NJL55" s="49"/>
      <c r="NJM55" s="49"/>
      <c r="NJN55" s="49"/>
      <c r="NJO55" s="49"/>
      <c r="NJP55" s="49"/>
      <c r="NJQ55" s="49"/>
      <c r="NJR55" s="49"/>
      <c r="NJS55" s="49"/>
      <c r="NJT55" s="49"/>
      <c r="NJU55" s="49"/>
      <c r="NJV55" s="49"/>
      <c r="NJW55" s="49"/>
      <c r="NJX55" s="49"/>
      <c r="NJY55" s="49"/>
      <c r="NJZ55" s="49"/>
      <c r="NKA55" s="49"/>
      <c r="NKB55" s="49"/>
      <c r="NKC55" s="49"/>
      <c r="NKD55" s="49"/>
      <c r="NKE55" s="49"/>
      <c r="NKF55" s="49"/>
      <c r="NKG55" s="49"/>
      <c r="NKH55" s="49"/>
      <c r="NKI55" s="49"/>
      <c r="NKJ55" s="49"/>
      <c r="NKK55" s="49"/>
      <c r="NKL55" s="49"/>
      <c r="NKM55" s="49"/>
      <c r="NKN55" s="49"/>
      <c r="NKO55" s="49"/>
      <c r="NKP55" s="49"/>
      <c r="NKQ55" s="49"/>
      <c r="NKR55" s="49"/>
      <c r="NKS55" s="49"/>
      <c r="NKT55" s="49"/>
      <c r="NKU55" s="49"/>
      <c r="NKV55" s="49"/>
      <c r="NKW55" s="49"/>
      <c r="NKX55" s="49"/>
      <c r="NKY55" s="49"/>
      <c r="NKZ55" s="49"/>
      <c r="NLA55" s="49"/>
      <c r="NLB55" s="49"/>
      <c r="NLC55" s="49"/>
      <c r="NLD55" s="49"/>
      <c r="NLE55" s="49"/>
      <c r="NLF55" s="49"/>
      <c r="NLG55" s="49"/>
      <c r="NLH55" s="49"/>
      <c r="NLI55" s="49"/>
      <c r="NLJ55" s="49"/>
      <c r="NLK55" s="49"/>
      <c r="NLL55" s="49"/>
      <c r="NLM55" s="49"/>
      <c r="NLN55" s="49"/>
      <c r="NLO55" s="49"/>
      <c r="NLP55" s="49"/>
      <c r="NLQ55" s="49"/>
      <c r="NLR55" s="49"/>
      <c r="NLS55" s="49"/>
      <c r="NLT55" s="49"/>
      <c r="NLU55" s="49"/>
      <c r="NLV55" s="49"/>
      <c r="NLW55" s="49"/>
      <c r="NLX55" s="49"/>
      <c r="NLY55" s="49"/>
      <c r="NLZ55" s="49"/>
      <c r="NMA55" s="49"/>
      <c r="NMB55" s="49"/>
      <c r="NMC55" s="49"/>
      <c r="NMD55" s="49"/>
      <c r="NME55" s="49"/>
      <c r="NMF55" s="49"/>
      <c r="NMG55" s="49"/>
      <c r="NMH55" s="49"/>
      <c r="NMI55" s="49"/>
      <c r="NMJ55" s="49"/>
      <c r="NMK55" s="49"/>
      <c r="NML55" s="49"/>
      <c r="NMM55" s="49"/>
      <c r="NMN55" s="49"/>
      <c r="NMO55" s="49"/>
      <c r="NMP55" s="49"/>
      <c r="NMQ55" s="49"/>
      <c r="NMR55" s="49"/>
      <c r="NMS55" s="49"/>
      <c r="NMT55" s="49"/>
      <c r="NMU55" s="49"/>
      <c r="NMV55" s="49"/>
      <c r="NMW55" s="49"/>
      <c r="NMX55" s="49"/>
      <c r="NMY55" s="49"/>
      <c r="NMZ55" s="49"/>
      <c r="NNA55" s="49"/>
      <c r="NNB55" s="49"/>
      <c r="NNC55" s="49"/>
      <c r="NND55" s="49"/>
      <c r="NNE55" s="49"/>
      <c r="NNF55" s="49"/>
      <c r="NNG55" s="49"/>
      <c r="NNH55" s="49"/>
      <c r="NNI55" s="49"/>
      <c r="NNJ55" s="49"/>
      <c r="NNK55" s="49"/>
      <c r="NNL55" s="49"/>
      <c r="NNM55" s="49"/>
      <c r="NNN55" s="49"/>
      <c r="NNO55" s="49"/>
      <c r="NNP55" s="49"/>
      <c r="NNQ55" s="49"/>
      <c r="NNR55" s="49"/>
      <c r="NNS55" s="49"/>
      <c r="NNT55" s="49"/>
      <c r="NNU55" s="49"/>
      <c r="NNV55" s="49"/>
      <c r="NNW55" s="49"/>
      <c r="NNX55" s="49"/>
      <c r="NNY55" s="49"/>
      <c r="NNZ55" s="49"/>
      <c r="NOA55" s="49"/>
      <c r="NOB55" s="49"/>
      <c r="NOC55" s="49"/>
      <c r="NOD55" s="49"/>
      <c r="NOE55" s="49"/>
      <c r="NOF55" s="49"/>
      <c r="NOG55" s="49"/>
      <c r="NOH55" s="49"/>
      <c r="NOI55" s="49"/>
      <c r="NOJ55" s="49"/>
      <c r="NOK55" s="49"/>
      <c r="NOL55" s="49"/>
      <c r="NOM55" s="49"/>
      <c r="NON55" s="49"/>
      <c r="NOO55" s="49"/>
      <c r="NOP55" s="49"/>
      <c r="NOQ55" s="49"/>
      <c r="NOR55" s="49"/>
      <c r="NOS55" s="49"/>
      <c r="NOT55" s="49"/>
      <c r="NOU55" s="49"/>
      <c r="NOV55" s="49"/>
      <c r="NOW55" s="49"/>
      <c r="NOX55" s="49"/>
      <c r="NOY55" s="49"/>
      <c r="NOZ55" s="49"/>
      <c r="NPA55" s="49"/>
      <c r="NPB55" s="49"/>
      <c r="NPC55" s="49"/>
      <c r="NPD55" s="49"/>
      <c r="NPE55" s="49"/>
      <c r="NPF55" s="49"/>
      <c r="NPG55" s="49"/>
      <c r="NPH55" s="49"/>
      <c r="NPI55" s="49"/>
      <c r="NPJ55" s="49"/>
      <c r="NPK55" s="49"/>
      <c r="NPL55" s="49"/>
      <c r="NPM55" s="49"/>
      <c r="NPN55" s="49"/>
      <c r="NPO55" s="49"/>
      <c r="NPP55" s="49"/>
      <c r="NPQ55" s="49"/>
      <c r="NPR55" s="49"/>
      <c r="NPS55" s="49"/>
      <c r="NPT55" s="49"/>
      <c r="NPU55" s="49"/>
      <c r="NPV55" s="49"/>
      <c r="NPW55" s="49"/>
      <c r="NPX55" s="49"/>
      <c r="NPY55" s="49"/>
      <c r="NPZ55" s="49"/>
      <c r="NQA55" s="49"/>
      <c r="NQB55" s="49"/>
      <c r="NQC55" s="49"/>
      <c r="NQD55" s="49"/>
      <c r="NQE55" s="49"/>
      <c r="NQF55" s="49"/>
      <c r="NQG55" s="49"/>
      <c r="NQH55" s="49"/>
      <c r="NQI55" s="49"/>
      <c r="NQJ55" s="49"/>
      <c r="NQK55" s="49"/>
      <c r="NQL55" s="49"/>
      <c r="NQM55" s="49"/>
      <c r="NQN55" s="49"/>
      <c r="NQO55" s="49"/>
      <c r="NQP55" s="49"/>
      <c r="NQQ55" s="49"/>
      <c r="NQR55" s="49"/>
      <c r="NQS55" s="49"/>
      <c r="NQT55" s="49"/>
      <c r="NQU55" s="49"/>
      <c r="NQV55" s="49"/>
      <c r="NQW55" s="49"/>
      <c r="NQX55" s="49"/>
      <c r="NQY55" s="49"/>
      <c r="NQZ55" s="49"/>
      <c r="NRA55" s="49"/>
      <c r="NRB55" s="49"/>
      <c r="NRC55" s="49"/>
      <c r="NRD55" s="49"/>
      <c r="NRE55" s="49"/>
      <c r="NRF55" s="49"/>
      <c r="NRG55" s="49"/>
      <c r="NRH55" s="49"/>
      <c r="NRI55" s="49"/>
      <c r="NRJ55" s="49"/>
      <c r="NRK55" s="49"/>
      <c r="NRL55" s="49"/>
      <c r="NRM55" s="49"/>
      <c r="NRN55" s="49"/>
      <c r="NRO55" s="49"/>
      <c r="NRP55" s="49"/>
      <c r="NRQ55" s="49"/>
      <c r="NRR55" s="49"/>
      <c r="NRS55" s="49"/>
      <c r="NRT55" s="49"/>
      <c r="NRU55" s="49"/>
      <c r="NRV55" s="49"/>
      <c r="NRW55" s="49"/>
      <c r="NRX55" s="49"/>
      <c r="NRY55" s="49"/>
      <c r="NRZ55" s="49"/>
      <c r="NSA55" s="49"/>
      <c r="NSB55" s="49"/>
      <c r="NSC55" s="49"/>
      <c r="NSD55" s="49"/>
      <c r="NSE55" s="49"/>
      <c r="NSF55" s="49"/>
      <c r="NSG55" s="49"/>
      <c r="NSH55" s="49"/>
      <c r="NSI55" s="49"/>
      <c r="NSJ55" s="49"/>
      <c r="NSK55" s="49"/>
      <c r="NSL55" s="49"/>
      <c r="NSM55" s="49"/>
      <c r="NSN55" s="49"/>
      <c r="NSO55" s="49"/>
      <c r="NSP55" s="49"/>
      <c r="NSQ55" s="49"/>
      <c r="NSR55" s="49"/>
      <c r="NSS55" s="49"/>
      <c r="NST55" s="49"/>
      <c r="NSU55" s="49"/>
      <c r="NSV55" s="49"/>
      <c r="NSW55" s="49"/>
      <c r="NSX55" s="49"/>
      <c r="NSY55" s="49"/>
      <c r="NSZ55" s="49"/>
      <c r="NTA55" s="49"/>
      <c r="NTB55" s="49"/>
      <c r="NTC55" s="49"/>
      <c r="NTD55" s="49"/>
      <c r="NTE55" s="49"/>
      <c r="NTF55" s="49"/>
      <c r="NTG55" s="49"/>
      <c r="NTH55" s="49"/>
      <c r="NTI55" s="49"/>
      <c r="NTJ55" s="49"/>
      <c r="NTK55" s="49"/>
      <c r="NTL55" s="49"/>
      <c r="NTM55" s="49"/>
      <c r="NTN55" s="49"/>
      <c r="NTO55" s="49"/>
      <c r="NTP55" s="49"/>
      <c r="NTQ55" s="49"/>
      <c r="NTR55" s="49"/>
      <c r="NTS55" s="49"/>
      <c r="NTT55" s="49"/>
      <c r="NTU55" s="49"/>
      <c r="NTV55" s="49"/>
      <c r="NTW55" s="49"/>
      <c r="NTX55" s="49"/>
      <c r="NTY55" s="49"/>
      <c r="NTZ55" s="49"/>
      <c r="NUA55" s="49"/>
      <c r="NUB55" s="49"/>
      <c r="NUC55" s="49"/>
      <c r="NUD55" s="49"/>
      <c r="NUE55" s="49"/>
      <c r="NUF55" s="49"/>
      <c r="NUG55" s="49"/>
      <c r="NUH55" s="49"/>
      <c r="NUI55" s="49"/>
      <c r="NUJ55" s="49"/>
      <c r="NUK55" s="49"/>
      <c r="NUL55" s="49"/>
      <c r="NUM55" s="49"/>
      <c r="NUN55" s="49"/>
      <c r="NUO55" s="49"/>
      <c r="NUP55" s="49"/>
      <c r="NUQ55" s="49"/>
      <c r="NUR55" s="49"/>
      <c r="NUS55" s="49"/>
      <c r="NUT55" s="49"/>
      <c r="NUU55" s="49"/>
      <c r="NUV55" s="49"/>
      <c r="NUW55" s="49"/>
      <c r="NUX55" s="49"/>
      <c r="NUY55" s="49"/>
      <c r="NUZ55" s="49"/>
      <c r="NVA55" s="49"/>
      <c r="NVB55" s="49"/>
      <c r="NVC55" s="49"/>
      <c r="NVD55" s="49"/>
      <c r="NVE55" s="49"/>
      <c r="NVF55" s="49"/>
      <c r="NVG55" s="49"/>
      <c r="NVH55" s="49"/>
      <c r="NVI55" s="49"/>
      <c r="NVJ55" s="49"/>
      <c r="NVK55" s="49"/>
      <c r="NVL55" s="49"/>
      <c r="NVM55" s="49"/>
      <c r="NVN55" s="49"/>
      <c r="NVO55" s="49"/>
      <c r="NVP55" s="49"/>
      <c r="NVQ55" s="49"/>
      <c r="NVR55" s="49"/>
      <c r="NVS55" s="49"/>
      <c r="NVT55" s="49"/>
      <c r="NVU55" s="49"/>
      <c r="NVV55" s="49"/>
      <c r="NVW55" s="49"/>
      <c r="NVX55" s="49"/>
      <c r="NVY55" s="49"/>
      <c r="NVZ55" s="49"/>
      <c r="NWA55" s="49"/>
      <c r="NWB55" s="49"/>
      <c r="NWC55" s="49"/>
      <c r="NWD55" s="49"/>
      <c r="NWE55" s="49"/>
      <c r="NWF55" s="49"/>
      <c r="NWG55" s="49"/>
      <c r="NWH55" s="49"/>
      <c r="NWI55" s="49"/>
      <c r="NWJ55" s="49"/>
      <c r="NWK55" s="49"/>
      <c r="NWL55" s="49"/>
      <c r="NWM55" s="49"/>
      <c r="NWN55" s="49"/>
      <c r="NWO55" s="49"/>
      <c r="NWP55" s="49"/>
      <c r="NWQ55" s="49"/>
      <c r="NWR55" s="49"/>
      <c r="NWS55" s="49"/>
      <c r="NWT55" s="49"/>
      <c r="NWU55" s="49"/>
      <c r="NWV55" s="49"/>
      <c r="NWW55" s="49"/>
      <c r="NWX55" s="49"/>
      <c r="NWY55" s="49"/>
      <c r="NWZ55" s="49"/>
      <c r="NXA55" s="49"/>
      <c r="NXB55" s="49"/>
      <c r="NXC55" s="49"/>
      <c r="NXD55" s="49"/>
      <c r="NXE55" s="49"/>
      <c r="NXF55" s="49"/>
      <c r="NXG55" s="49"/>
      <c r="NXH55" s="49"/>
      <c r="NXI55" s="49"/>
      <c r="NXJ55" s="49"/>
      <c r="NXK55" s="49"/>
      <c r="NXL55" s="49"/>
      <c r="NXM55" s="49"/>
      <c r="NXN55" s="49"/>
      <c r="NXO55" s="49"/>
      <c r="NXP55" s="49"/>
      <c r="NXQ55" s="49"/>
      <c r="NXR55" s="49"/>
      <c r="NXS55" s="49"/>
      <c r="NXT55" s="49"/>
      <c r="NXU55" s="49"/>
      <c r="NXV55" s="49"/>
      <c r="NXW55" s="49"/>
      <c r="NXX55" s="49"/>
      <c r="NXY55" s="49"/>
      <c r="NXZ55" s="49"/>
      <c r="NYA55" s="49"/>
      <c r="NYB55" s="49"/>
      <c r="NYC55" s="49"/>
      <c r="NYD55" s="49"/>
      <c r="NYE55" s="49"/>
      <c r="NYF55" s="49"/>
      <c r="NYG55" s="49"/>
      <c r="NYH55" s="49"/>
      <c r="NYI55" s="49"/>
      <c r="NYJ55" s="49"/>
      <c r="NYK55" s="49"/>
      <c r="NYL55" s="49"/>
      <c r="NYM55" s="49"/>
      <c r="NYN55" s="49"/>
      <c r="NYO55" s="49"/>
      <c r="NYP55" s="49"/>
      <c r="NYQ55" s="49"/>
      <c r="NYR55" s="49"/>
      <c r="NYS55" s="49"/>
      <c r="NYT55" s="49"/>
      <c r="NYU55" s="49"/>
      <c r="NYV55" s="49"/>
      <c r="NYW55" s="49"/>
      <c r="NYX55" s="49"/>
      <c r="NYY55" s="49"/>
      <c r="NYZ55" s="49"/>
      <c r="NZA55" s="49"/>
      <c r="NZB55" s="49"/>
      <c r="NZC55" s="49"/>
      <c r="NZD55" s="49"/>
      <c r="NZE55" s="49"/>
      <c r="NZF55" s="49"/>
      <c r="NZG55" s="49"/>
      <c r="NZH55" s="49"/>
      <c r="NZI55" s="49"/>
      <c r="NZJ55" s="49"/>
      <c r="NZK55" s="49"/>
      <c r="NZL55" s="49"/>
      <c r="NZM55" s="49"/>
      <c r="NZN55" s="49"/>
      <c r="NZO55" s="49"/>
      <c r="NZP55" s="49"/>
      <c r="NZQ55" s="49"/>
      <c r="NZR55" s="49"/>
      <c r="NZS55" s="49"/>
      <c r="NZT55" s="49"/>
      <c r="NZU55" s="49"/>
      <c r="NZV55" s="49"/>
      <c r="NZW55" s="49"/>
      <c r="NZX55" s="49"/>
      <c r="NZY55" s="49"/>
      <c r="NZZ55" s="49"/>
      <c r="OAA55" s="49"/>
      <c r="OAB55" s="49"/>
      <c r="OAC55" s="49"/>
      <c r="OAD55" s="49"/>
      <c r="OAE55" s="49"/>
      <c r="OAF55" s="49"/>
      <c r="OAG55" s="49"/>
      <c r="OAH55" s="49"/>
      <c r="OAI55" s="49"/>
      <c r="OAJ55" s="49"/>
      <c r="OAK55" s="49"/>
      <c r="OAL55" s="49"/>
      <c r="OAM55" s="49"/>
      <c r="OAN55" s="49"/>
      <c r="OAO55" s="49"/>
      <c r="OAP55" s="49"/>
      <c r="OAQ55" s="49"/>
      <c r="OAR55" s="49"/>
      <c r="OAS55" s="49"/>
      <c r="OAT55" s="49"/>
      <c r="OAU55" s="49"/>
      <c r="OAV55" s="49"/>
      <c r="OAW55" s="49"/>
      <c r="OAX55" s="49"/>
      <c r="OAY55" s="49"/>
      <c r="OAZ55" s="49"/>
      <c r="OBA55" s="49"/>
      <c r="OBB55" s="49"/>
      <c r="OBC55" s="49"/>
      <c r="OBD55" s="49"/>
      <c r="OBE55" s="49"/>
      <c r="OBF55" s="49"/>
      <c r="OBG55" s="49"/>
      <c r="OBH55" s="49"/>
      <c r="OBI55" s="49"/>
      <c r="OBJ55" s="49"/>
      <c r="OBK55" s="49"/>
      <c r="OBL55" s="49"/>
      <c r="OBM55" s="49"/>
      <c r="OBN55" s="49"/>
      <c r="OBO55" s="49"/>
      <c r="OBP55" s="49"/>
      <c r="OBQ55" s="49"/>
      <c r="OBR55" s="49"/>
      <c r="OBS55" s="49"/>
      <c r="OBT55" s="49"/>
      <c r="OBU55" s="49"/>
      <c r="OBV55" s="49"/>
      <c r="OBW55" s="49"/>
      <c r="OBX55" s="49"/>
      <c r="OBY55" s="49"/>
      <c r="OBZ55" s="49"/>
      <c r="OCA55" s="49"/>
      <c r="OCB55" s="49"/>
      <c r="OCC55" s="49"/>
      <c r="OCD55" s="49"/>
      <c r="OCE55" s="49"/>
      <c r="OCF55" s="49"/>
      <c r="OCG55" s="49"/>
      <c r="OCH55" s="49"/>
      <c r="OCI55" s="49"/>
      <c r="OCJ55" s="49"/>
      <c r="OCK55" s="49"/>
      <c r="OCL55" s="49"/>
      <c r="OCM55" s="49"/>
      <c r="OCN55" s="49"/>
      <c r="OCO55" s="49"/>
      <c r="OCP55" s="49"/>
      <c r="OCQ55" s="49"/>
      <c r="OCR55" s="49"/>
      <c r="OCS55" s="49"/>
      <c r="OCT55" s="49"/>
      <c r="OCU55" s="49"/>
      <c r="OCV55" s="49"/>
      <c r="OCW55" s="49"/>
      <c r="OCX55" s="49"/>
      <c r="OCY55" s="49"/>
      <c r="OCZ55" s="49"/>
      <c r="ODA55" s="49"/>
      <c r="ODB55" s="49"/>
      <c r="ODC55" s="49"/>
      <c r="ODD55" s="49"/>
      <c r="ODE55" s="49"/>
      <c r="ODF55" s="49"/>
      <c r="ODG55" s="49"/>
      <c r="ODH55" s="49"/>
      <c r="ODI55" s="49"/>
      <c r="ODJ55" s="49"/>
      <c r="ODK55" s="49"/>
      <c r="ODL55" s="49"/>
      <c r="ODM55" s="49"/>
      <c r="ODN55" s="49"/>
      <c r="ODO55" s="49"/>
      <c r="ODP55" s="49"/>
      <c r="ODQ55" s="49"/>
      <c r="ODR55" s="49"/>
      <c r="ODS55" s="49"/>
      <c r="ODT55" s="49"/>
      <c r="ODU55" s="49"/>
      <c r="ODV55" s="49"/>
      <c r="ODW55" s="49"/>
      <c r="ODX55" s="49"/>
      <c r="ODY55" s="49"/>
      <c r="ODZ55" s="49"/>
      <c r="OEA55" s="49"/>
      <c r="OEB55" s="49"/>
      <c r="OEC55" s="49"/>
      <c r="OED55" s="49"/>
      <c r="OEE55" s="49"/>
      <c r="OEF55" s="49"/>
      <c r="OEG55" s="49"/>
      <c r="OEH55" s="49"/>
      <c r="OEI55" s="49"/>
      <c r="OEJ55" s="49"/>
      <c r="OEK55" s="49"/>
      <c r="OEL55" s="49"/>
      <c r="OEM55" s="49"/>
      <c r="OEN55" s="49"/>
      <c r="OEO55" s="49"/>
      <c r="OEP55" s="49"/>
      <c r="OEQ55" s="49"/>
      <c r="OER55" s="49"/>
      <c r="OES55" s="49"/>
      <c r="OET55" s="49"/>
      <c r="OEU55" s="49"/>
      <c r="OEV55" s="49"/>
      <c r="OEW55" s="49"/>
      <c r="OEX55" s="49"/>
      <c r="OEY55" s="49"/>
      <c r="OEZ55" s="49"/>
      <c r="OFA55" s="49"/>
      <c r="OFB55" s="49"/>
      <c r="OFC55" s="49"/>
      <c r="OFD55" s="49"/>
      <c r="OFE55" s="49"/>
      <c r="OFF55" s="49"/>
      <c r="OFG55" s="49"/>
      <c r="OFH55" s="49"/>
      <c r="OFI55" s="49"/>
      <c r="OFJ55" s="49"/>
      <c r="OFK55" s="49"/>
      <c r="OFL55" s="49"/>
      <c r="OFM55" s="49"/>
      <c r="OFN55" s="49"/>
      <c r="OFO55" s="49"/>
      <c r="OFP55" s="49"/>
      <c r="OFQ55" s="49"/>
      <c r="OFR55" s="49"/>
      <c r="OFS55" s="49"/>
      <c r="OFT55" s="49"/>
      <c r="OFU55" s="49"/>
      <c r="OFV55" s="49"/>
      <c r="OFW55" s="49"/>
      <c r="OFX55" s="49"/>
      <c r="OFY55" s="49"/>
      <c r="OFZ55" s="49"/>
      <c r="OGA55" s="49"/>
      <c r="OGB55" s="49"/>
      <c r="OGC55" s="49"/>
      <c r="OGD55" s="49"/>
      <c r="OGE55" s="49"/>
      <c r="OGF55" s="49"/>
      <c r="OGG55" s="49"/>
      <c r="OGH55" s="49"/>
      <c r="OGI55" s="49"/>
      <c r="OGJ55" s="49"/>
      <c r="OGK55" s="49"/>
      <c r="OGL55" s="49"/>
      <c r="OGM55" s="49"/>
      <c r="OGN55" s="49"/>
      <c r="OGO55" s="49"/>
      <c r="OGP55" s="49"/>
      <c r="OGQ55" s="49"/>
      <c r="OGR55" s="49"/>
      <c r="OGS55" s="49"/>
      <c r="OGT55" s="49"/>
      <c r="OGU55" s="49"/>
      <c r="OGV55" s="49"/>
      <c r="OGW55" s="49"/>
      <c r="OGX55" s="49"/>
      <c r="OGY55" s="49"/>
      <c r="OGZ55" s="49"/>
      <c r="OHA55" s="49"/>
      <c r="OHB55" s="49"/>
      <c r="OHC55" s="49"/>
      <c r="OHD55" s="49"/>
      <c r="OHE55" s="49"/>
      <c r="OHF55" s="49"/>
      <c r="OHG55" s="49"/>
      <c r="OHH55" s="49"/>
      <c r="OHI55" s="49"/>
      <c r="OHJ55" s="49"/>
      <c r="OHK55" s="49"/>
      <c r="OHL55" s="49"/>
      <c r="OHM55" s="49"/>
      <c r="OHN55" s="49"/>
      <c r="OHO55" s="49"/>
      <c r="OHP55" s="49"/>
      <c r="OHQ55" s="49"/>
      <c r="OHR55" s="49"/>
      <c r="OHS55" s="49"/>
      <c r="OHT55" s="49"/>
      <c r="OHU55" s="49"/>
      <c r="OHV55" s="49"/>
      <c r="OHW55" s="49"/>
      <c r="OHX55" s="49"/>
      <c r="OHY55" s="49"/>
      <c r="OHZ55" s="49"/>
      <c r="OIA55" s="49"/>
      <c r="OIB55" s="49"/>
      <c r="OIC55" s="49"/>
      <c r="OID55" s="49"/>
      <c r="OIE55" s="49"/>
      <c r="OIF55" s="49"/>
      <c r="OIG55" s="49"/>
      <c r="OIH55" s="49"/>
      <c r="OII55" s="49"/>
      <c r="OIJ55" s="49"/>
      <c r="OIK55" s="49"/>
      <c r="OIL55" s="49"/>
      <c r="OIM55" s="49"/>
      <c r="OIN55" s="49"/>
      <c r="OIO55" s="49"/>
      <c r="OIP55" s="49"/>
      <c r="OIQ55" s="49"/>
      <c r="OIR55" s="49"/>
      <c r="OIS55" s="49"/>
      <c r="OIT55" s="49"/>
      <c r="OIU55" s="49"/>
      <c r="OIV55" s="49"/>
      <c r="OIW55" s="49"/>
      <c r="OIX55" s="49"/>
      <c r="OIY55" s="49"/>
      <c r="OIZ55" s="49"/>
      <c r="OJA55" s="49"/>
      <c r="OJB55" s="49"/>
      <c r="OJC55" s="49"/>
      <c r="OJD55" s="49"/>
      <c r="OJE55" s="49"/>
      <c r="OJF55" s="49"/>
      <c r="OJG55" s="49"/>
      <c r="OJH55" s="49"/>
      <c r="OJI55" s="49"/>
      <c r="OJJ55" s="49"/>
      <c r="OJK55" s="49"/>
      <c r="OJL55" s="49"/>
      <c r="OJM55" s="49"/>
      <c r="OJN55" s="49"/>
      <c r="OJO55" s="49"/>
      <c r="OJP55" s="49"/>
      <c r="OJQ55" s="49"/>
      <c r="OJR55" s="49"/>
      <c r="OJS55" s="49"/>
      <c r="OJT55" s="49"/>
      <c r="OJU55" s="49"/>
      <c r="OJV55" s="49"/>
      <c r="OJW55" s="49"/>
      <c r="OJX55" s="49"/>
      <c r="OJY55" s="49"/>
      <c r="OJZ55" s="49"/>
      <c r="OKA55" s="49"/>
      <c r="OKB55" s="49"/>
      <c r="OKC55" s="49"/>
      <c r="OKD55" s="49"/>
      <c r="OKE55" s="49"/>
      <c r="OKF55" s="49"/>
      <c r="OKG55" s="49"/>
      <c r="OKH55" s="49"/>
      <c r="OKI55" s="49"/>
      <c r="OKJ55" s="49"/>
      <c r="OKK55" s="49"/>
      <c r="OKL55" s="49"/>
      <c r="OKM55" s="49"/>
      <c r="OKN55" s="49"/>
      <c r="OKO55" s="49"/>
      <c r="OKP55" s="49"/>
      <c r="OKQ55" s="49"/>
      <c r="OKR55" s="49"/>
      <c r="OKS55" s="49"/>
      <c r="OKT55" s="49"/>
      <c r="OKU55" s="49"/>
      <c r="OKV55" s="49"/>
      <c r="OKW55" s="49"/>
      <c r="OKX55" s="49"/>
      <c r="OKY55" s="49"/>
      <c r="OKZ55" s="49"/>
      <c r="OLA55" s="49"/>
      <c r="OLB55" s="49"/>
      <c r="OLC55" s="49"/>
      <c r="OLD55" s="49"/>
      <c r="OLE55" s="49"/>
      <c r="OLF55" s="49"/>
      <c r="OLG55" s="49"/>
      <c r="OLH55" s="49"/>
      <c r="OLI55" s="49"/>
      <c r="OLJ55" s="49"/>
      <c r="OLK55" s="49"/>
      <c r="OLL55" s="49"/>
      <c r="OLM55" s="49"/>
      <c r="OLN55" s="49"/>
      <c r="OLO55" s="49"/>
      <c r="OLP55" s="49"/>
      <c r="OLQ55" s="49"/>
      <c r="OLR55" s="49"/>
      <c r="OLS55" s="49"/>
      <c r="OLT55" s="49"/>
      <c r="OLU55" s="49"/>
      <c r="OLV55" s="49"/>
      <c r="OLW55" s="49"/>
      <c r="OLX55" s="49"/>
      <c r="OLY55" s="49"/>
      <c r="OLZ55" s="49"/>
      <c r="OMA55" s="49"/>
      <c r="OMB55" s="49"/>
      <c r="OMC55" s="49"/>
      <c r="OMD55" s="49"/>
      <c r="OME55" s="49"/>
      <c r="OMF55" s="49"/>
      <c r="OMG55" s="49"/>
      <c r="OMH55" s="49"/>
      <c r="OMI55" s="49"/>
      <c r="OMJ55" s="49"/>
      <c r="OMK55" s="49"/>
      <c r="OML55" s="49"/>
      <c r="OMM55" s="49"/>
      <c r="OMN55" s="49"/>
      <c r="OMO55" s="49"/>
      <c r="OMP55" s="49"/>
      <c r="OMQ55" s="49"/>
      <c r="OMR55" s="49"/>
      <c r="OMS55" s="49"/>
      <c r="OMT55" s="49"/>
      <c r="OMU55" s="49"/>
      <c r="OMV55" s="49"/>
      <c r="OMW55" s="49"/>
      <c r="OMX55" s="49"/>
      <c r="OMY55" s="49"/>
      <c r="OMZ55" s="49"/>
      <c r="ONA55" s="49"/>
      <c r="ONB55" s="49"/>
      <c r="ONC55" s="49"/>
      <c r="OND55" s="49"/>
      <c r="ONE55" s="49"/>
      <c r="ONF55" s="49"/>
      <c r="ONG55" s="49"/>
      <c r="ONH55" s="49"/>
      <c r="ONI55" s="49"/>
      <c r="ONJ55" s="49"/>
      <c r="ONK55" s="49"/>
      <c r="ONL55" s="49"/>
      <c r="ONM55" s="49"/>
      <c r="ONN55" s="49"/>
      <c r="ONO55" s="49"/>
      <c r="ONP55" s="49"/>
      <c r="ONQ55" s="49"/>
      <c r="ONR55" s="49"/>
      <c r="ONS55" s="49"/>
      <c r="ONT55" s="49"/>
      <c r="ONU55" s="49"/>
      <c r="ONV55" s="49"/>
      <c r="ONW55" s="49"/>
      <c r="ONX55" s="49"/>
      <c r="ONY55" s="49"/>
      <c r="ONZ55" s="49"/>
      <c r="OOA55" s="49"/>
      <c r="OOB55" s="49"/>
      <c r="OOC55" s="49"/>
      <c r="OOD55" s="49"/>
      <c r="OOE55" s="49"/>
      <c r="OOF55" s="49"/>
      <c r="OOG55" s="49"/>
      <c r="OOH55" s="49"/>
      <c r="OOI55" s="49"/>
      <c r="OOJ55" s="49"/>
      <c r="OOK55" s="49"/>
      <c r="OOL55" s="49"/>
      <c r="OOM55" s="49"/>
      <c r="OON55" s="49"/>
      <c r="OOO55" s="49"/>
      <c r="OOP55" s="49"/>
      <c r="OOQ55" s="49"/>
      <c r="OOR55" s="49"/>
      <c r="OOS55" s="49"/>
      <c r="OOT55" s="49"/>
      <c r="OOU55" s="49"/>
      <c r="OOV55" s="49"/>
      <c r="OOW55" s="49"/>
      <c r="OOX55" s="49"/>
      <c r="OOY55" s="49"/>
      <c r="OOZ55" s="49"/>
      <c r="OPA55" s="49"/>
      <c r="OPB55" s="49"/>
      <c r="OPC55" s="49"/>
      <c r="OPD55" s="49"/>
      <c r="OPE55" s="49"/>
      <c r="OPF55" s="49"/>
      <c r="OPG55" s="49"/>
      <c r="OPH55" s="49"/>
      <c r="OPI55" s="49"/>
      <c r="OPJ55" s="49"/>
      <c r="OPK55" s="49"/>
      <c r="OPL55" s="49"/>
      <c r="OPM55" s="49"/>
      <c r="OPN55" s="49"/>
      <c r="OPO55" s="49"/>
      <c r="OPP55" s="49"/>
      <c r="OPQ55" s="49"/>
      <c r="OPR55" s="49"/>
      <c r="OPS55" s="49"/>
      <c r="OPT55" s="49"/>
      <c r="OPU55" s="49"/>
      <c r="OPV55" s="49"/>
      <c r="OPW55" s="49"/>
      <c r="OPX55" s="49"/>
      <c r="OPY55" s="49"/>
      <c r="OPZ55" s="49"/>
      <c r="OQA55" s="49"/>
      <c r="OQB55" s="49"/>
      <c r="OQC55" s="49"/>
      <c r="OQD55" s="49"/>
      <c r="OQE55" s="49"/>
      <c r="OQF55" s="49"/>
      <c r="OQG55" s="49"/>
      <c r="OQH55" s="49"/>
      <c r="OQI55" s="49"/>
      <c r="OQJ55" s="49"/>
      <c r="OQK55" s="49"/>
      <c r="OQL55" s="49"/>
      <c r="OQM55" s="49"/>
      <c r="OQN55" s="49"/>
      <c r="OQO55" s="49"/>
      <c r="OQP55" s="49"/>
      <c r="OQQ55" s="49"/>
      <c r="OQR55" s="49"/>
      <c r="OQS55" s="49"/>
      <c r="OQT55" s="49"/>
      <c r="OQU55" s="49"/>
      <c r="OQV55" s="49"/>
      <c r="OQW55" s="49"/>
      <c r="OQX55" s="49"/>
      <c r="OQY55" s="49"/>
      <c r="OQZ55" s="49"/>
      <c r="ORA55" s="49"/>
      <c r="ORB55" s="49"/>
      <c r="ORC55" s="49"/>
      <c r="ORD55" s="49"/>
      <c r="ORE55" s="49"/>
      <c r="ORF55" s="49"/>
      <c r="ORG55" s="49"/>
      <c r="ORH55" s="49"/>
      <c r="ORI55" s="49"/>
      <c r="ORJ55" s="49"/>
      <c r="ORK55" s="49"/>
      <c r="ORL55" s="49"/>
      <c r="ORM55" s="49"/>
      <c r="ORN55" s="49"/>
      <c r="ORO55" s="49"/>
      <c r="ORP55" s="49"/>
      <c r="ORQ55" s="49"/>
      <c r="ORR55" s="49"/>
      <c r="ORS55" s="49"/>
      <c r="ORT55" s="49"/>
      <c r="ORU55" s="49"/>
      <c r="ORV55" s="49"/>
      <c r="ORW55" s="49"/>
      <c r="ORX55" s="49"/>
      <c r="ORY55" s="49"/>
      <c r="ORZ55" s="49"/>
      <c r="OSA55" s="49"/>
      <c r="OSB55" s="49"/>
      <c r="OSC55" s="49"/>
      <c r="OSD55" s="49"/>
      <c r="OSE55" s="49"/>
      <c r="OSF55" s="49"/>
      <c r="OSG55" s="49"/>
      <c r="OSH55" s="49"/>
      <c r="OSI55" s="49"/>
      <c r="OSJ55" s="49"/>
      <c r="OSK55" s="49"/>
      <c r="OSL55" s="49"/>
      <c r="OSM55" s="49"/>
      <c r="OSN55" s="49"/>
      <c r="OSO55" s="49"/>
      <c r="OSP55" s="49"/>
      <c r="OSQ55" s="49"/>
      <c r="OSR55" s="49"/>
      <c r="OSS55" s="49"/>
      <c r="OST55" s="49"/>
      <c r="OSU55" s="49"/>
      <c r="OSV55" s="49"/>
      <c r="OSW55" s="49"/>
      <c r="OSX55" s="49"/>
      <c r="OSY55" s="49"/>
      <c r="OSZ55" s="49"/>
      <c r="OTA55" s="49"/>
      <c r="OTB55" s="49"/>
      <c r="OTC55" s="49"/>
      <c r="OTD55" s="49"/>
      <c r="OTE55" s="49"/>
      <c r="OTF55" s="49"/>
      <c r="OTG55" s="49"/>
      <c r="OTH55" s="49"/>
      <c r="OTI55" s="49"/>
      <c r="OTJ55" s="49"/>
      <c r="OTK55" s="49"/>
      <c r="OTL55" s="49"/>
      <c r="OTM55" s="49"/>
      <c r="OTN55" s="49"/>
      <c r="OTO55" s="49"/>
      <c r="OTP55" s="49"/>
      <c r="OTQ55" s="49"/>
      <c r="OTR55" s="49"/>
      <c r="OTS55" s="49"/>
      <c r="OTT55" s="49"/>
      <c r="OTU55" s="49"/>
      <c r="OTV55" s="49"/>
      <c r="OTW55" s="49"/>
      <c r="OTX55" s="49"/>
      <c r="OTY55" s="49"/>
      <c r="OTZ55" s="49"/>
      <c r="OUA55" s="49"/>
      <c r="OUB55" s="49"/>
      <c r="OUC55" s="49"/>
      <c r="OUD55" s="49"/>
      <c r="OUE55" s="49"/>
      <c r="OUF55" s="49"/>
      <c r="OUG55" s="49"/>
      <c r="OUH55" s="49"/>
      <c r="OUI55" s="49"/>
      <c r="OUJ55" s="49"/>
      <c r="OUK55" s="49"/>
      <c r="OUL55" s="49"/>
      <c r="OUM55" s="49"/>
      <c r="OUN55" s="49"/>
      <c r="OUO55" s="49"/>
      <c r="OUP55" s="49"/>
      <c r="OUQ55" s="49"/>
      <c r="OUR55" s="49"/>
      <c r="OUS55" s="49"/>
      <c r="OUT55" s="49"/>
      <c r="OUU55" s="49"/>
      <c r="OUV55" s="49"/>
      <c r="OUW55" s="49"/>
      <c r="OUX55" s="49"/>
      <c r="OUY55" s="49"/>
      <c r="OUZ55" s="49"/>
      <c r="OVA55" s="49"/>
      <c r="OVB55" s="49"/>
      <c r="OVC55" s="49"/>
      <c r="OVD55" s="49"/>
      <c r="OVE55" s="49"/>
      <c r="OVF55" s="49"/>
      <c r="OVG55" s="49"/>
      <c r="OVH55" s="49"/>
      <c r="OVI55" s="49"/>
      <c r="OVJ55" s="49"/>
      <c r="OVK55" s="49"/>
      <c r="OVL55" s="49"/>
      <c r="OVM55" s="49"/>
      <c r="OVN55" s="49"/>
      <c r="OVO55" s="49"/>
      <c r="OVP55" s="49"/>
      <c r="OVQ55" s="49"/>
      <c r="OVR55" s="49"/>
      <c r="OVS55" s="49"/>
      <c r="OVT55" s="49"/>
      <c r="OVU55" s="49"/>
      <c r="OVV55" s="49"/>
      <c r="OVW55" s="49"/>
      <c r="OVX55" s="49"/>
      <c r="OVY55" s="49"/>
      <c r="OVZ55" s="49"/>
      <c r="OWA55" s="49"/>
      <c r="OWB55" s="49"/>
      <c r="OWC55" s="49"/>
      <c r="OWD55" s="49"/>
      <c r="OWE55" s="49"/>
      <c r="OWF55" s="49"/>
      <c r="OWG55" s="49"/>
      <c r="OWH55" s="49"/>
      <c r="OWI55" s="49"/>
      <c r="OWJ55" s="49"/>
      <c r="OWK55" s="49"/>
      <c r="OWL55" s="49"/>
      <c r="OWM55" s="49"/>
      <c r="OWN55" s="49"/>
      <c r="OWO55" s="49"/>
      <c r="OWP55" s="49"/>
      <c r="OWQ55" s="49"/>
      <c r="OWR55" s="49"/>
      <c r="OWS55" s="49"/>
      <c r="OWT55" s="49"/>
      <c r="OWU55" s="49"/>
      <c r="OWV55" s="49"/>
      <c r="OWW55" s="49"/>
      <c r="OWX55" s="49"/>
      <c r="OWY55" s="49"/>
      <c r="OWZ55" s="49"/>
      <c r="OXA55" s="49"/>
      <c r="OXB55" s="49"/>
      <c r="OXC55" s="49"/>
      <c r="OXD55" s="49"/>
      <c r="OXE55" s="49"/>
      <c r="OXF55" s="49"/>
      <c r="OXG55" s="49"/>
      <c r="OXH55" s="49"/>
      <c r="OXI55" s="49"/>
      <c r="OXJ55" s="49"/>
      <c r="OXK55" s="49"/>
      <c r="OXL55" s="49"/>
      <c r="OXM55" s="49"/>
      <c r="OXN55" s="49"/>
      <c r="OXO55" s="49"/>
      <c r="OXP55" s="49"/>
      <c r="OXQ55" s="49"/>
      <c r="OXR55" s="49"/>
      <c r="OXS55" s="49"/>
      <c r="OXT55" s="49"/>
      <c r="OXU55" s="49"/>
      <c r="OXV55" s="49"/>
      <c r="OXW55" s="49"/>
      <c r="OXX55" s="49"/>
      <c r="OXY55" s="49"/>
      <c r="OXZ55" s="49"/>
      <c r="OYA55" s="49"/>
      <c r="OYB55" s="49"/>
      <c r="OYC55" s="49"/>
      <c r="OYD55" s="49"/>
      <c r="OYE55" s="49"/>
      <c r="OYF55" s="49"/>
      <c r="OYG55" s="49"/>
      <c r="OYH55" s="49"/>
      <c r="OYI55" s="49"/>
      <c r="OYJ55" s="49"/>
      <c r="OYK55" s="49"/>
      <c r="OYL55" s="49"/>
      <c r="OYM55" s="49"/>
      <c r="OYN55" s="49"/>
      <c r="OYO55" s="49"/>
      <c r="OYP55" s="49"/>
      <c r="OYQ55" s="49"/>
      <c r="OYR55" s="49"/>
      <c r="OYS55" s="49"/>
      <c r="OYT55" s="49"/>
      <c r="OYU55" s="49"/>
      <c r="OYV55" s="49"/>
      <c r="OYW55" s="49"/>
      <c r="OYX55" s="49"/>
      <c r="OYY55" s="49"/>
      <c r="OYZ55" s="49"/>
      <c r="OZA55" s="49"/>
      <c r="OZB55" s="49"/>
      <c r="OZC55" s="49"/>
      <c r="OZD55" s="49"/>
      <c r="OZE55" s="49"/>
      <c r="OZF55" s="49"/>
      <c r="OZG55" s="49"/>
      <c r="OZH55" s="49"/>
      <c r="OZI55" s="49"/>
      <c r="OZJ55" s="49"/>
      <c r="OZK55" s="49"/>
      <c r="OZL55" s="49"/>
      <c r="OZM55" s="49"/>
      <c r="OZN55" s="49"/>
      <c r="OZO55" s="49"/>
      <c r="OZP55" s="49"/>
      <c r="OZQ55" s="49"/>
      <c r="OZR55" s="49"/>
      <c r="OZS55" s="49"/>
      <c r="OZT55" s="49"/>
      <c r="OZU55" s="49"/>
      <c r="OZV55" s="49"/>
      <c r="OZW55" s="49"/>
      <c r="OZX55" s="49"/>
      <c r="OZY55" s="49"/>
      <c r="OZZ55" s="49"/>
      <c r="PAA55" s="49"/>
      <c r="PAB55" s="49"/>
      <c r="PAC55" s="49"/>
      <c r="PAD55" s="49"/>
      <c r="PAE55" s="49"/>
      <c r="PAF55" s="49"/>
      <c r="PAG55" s="49"/>
      <c r="PAH55" s="49"/>
      <c r="PAI55" s="49"/>
      <c r="PAJ55" s="49"/>
      <c r="PAK55" s="49"/>
      <c r="PAL55" s="49"/>
      <c r="PAM55" s="49"/>
      <c r="PAN55" s="49"/>
      <c r="PAO55" s="49"/>
      <c r="PAP55" s="49"/>
      <c r="PAQ55" s="49"/>
      <c r="PAR55" s="49"/>
      <c r="PAS55" s="49"/>
      <c r="PAT55" s="49"/>
      <c r="PAU55" s="49"/>
      <c r="PAV55" s="49"/>
      <c r="PAW55" s="49"/>
      <c r="PAX55" s="49"/>
      <c r="PAY55" s="49"/>
      <c r="PAZ55" s="49"/>
      <c r="PBA55" s="49"/>
      <c r="PBB55" s="49"/>
      <c r="PBC55" s="49"/>
      <c r="PBD55" s="49"/>
      <c r="PBE55" s="49"/>
      <c r="PBF55" s="49"/>
      <c r="PBG55" s="49"/>
      <c r="PBH55" s="49"/>
      <c r="PBI55" s="49"/>
      <c r="PBJ55" s="49"/>
      <c r="PBK55" s="49"/>
      <c r="PBL55" s="49"/>
      <c r="PBM55" s="49"/>
      <c r="PBN55" s="49"/>
      <c r="PBO55" s="49"/>
      <c r="PBP55" s="49"/>
      <c r="PBQ55" s="49"/>
      <c r="PBR55" s="49"/>
      <c r="PBS55" s="49"/>
      <c r="PBT55" s="49"/>
      <c r="PBU55" s="49"/>
      <c r="PBV55" s="49"/>
      <c r="PBW55" s="49"/>
      <c r="PBX55" s="49"/>
      <c r="PBY55" s="49"/>
      <c r="PBZ55" s="49"/>
      <c r="PCA55" s="49"/>
      <c r="PCB55" s="49"/>
      <c r="PCC55" s="49"/>
      <c r="PCD55" s="49"/>
      <c r="PCE55" s="49"/>
      <c r="PCF55" s="49"/>
      <c r="PCG55" s="49"/>
      <c r="PCH55" s="49"/>
      <c r="PCI55" s="49"/>
      <c r="PCJ55" s="49"/>
      <c r="PCK55" s="49"/>
      <c r="PCL55" s="49"/>
      <c r="PCM55" s="49"/>
      <c r="PCN55" s="49"/>
      <c r="PCO55" s="49"/>
      <c r="PCP55" s="49"/>
      <c r="PCQ55" s="49"/>
      <c r="PCR55" s="49"/>
      <c r="PCS55" s="49"/>
      <c r="PCT55" s="49"/>
      <c r="PCU55" s="49"/>
      <c r="PCV55" s="49"/>
      <c r="PCW55" s="49"/>
      <c r="PCX55" s="49"/>
      <c r="PCY55" s="49"/>
      <c r="PCZ55" s="49"/>
      <c r="PDA55" s="49"/>
      <c r="PDB55" s="49"/>
      <c r="PDC55" s="49"/>
      <c r="PDD55" s="49"/>
      <c r="PDE55" s="49"/>
      <c r="PDF55" s="49"/>
      <c r="PDG55" s="49"/>
      <c r="PDH55" s="49"/>
      <c r="PDI55" s="49"/>
      <c r="PDJ55" s="49"/>
      <c r="PDK55" s="49"/>
      <c r="PDL55" s="49"/>
      <c r="PDM55" s="49"/>
      <c r="PDN55" s="49"/>
      <c r="PDO55" s="49"/>
      <c r="PDP55" s="49"/>
      <c r="PDQ55" s="49"/>
      <c r="PDR55" s="49"/>
      <c r="PDS55" s="49"/>
      <c r="PDT55" s="49"/>
      <c r="PDU55" s="49"/>
      <c r="PDV55" s="49"/>
      <c r="PDW55" s="49"/>
      <c r="PDX55" s="49"/>
      <c r="PDY55" s="49"/>
      <c r="PDZ55" s="49"/>
      <c r="PEA55" s="49"/>
      <c r="PEB55" s="49"/>
      <c r="PEC55" s="49"/>
      <c r="PED55" s="49"/>
      <c r="PEE55" s="49"/>
      <c r="PEF55" s="49"/>
      <c r="PEG55" s="49"/>
      <c r="PEH55" s="49"/>
      <c r="PEI55" s="49"/>
      <c r="PEJ55" s="49"/>
      <c r="PEK55" s="49"/>
      <c r="PEL55" s="49"/>
      <c r="PEM55" s="49"/>
      <c r="PEN55" s="49"/>
      <c r="PEO55" s="49"/>
      <c r="PEP55" s="49"/>
      <c r="PEQ55" s="49"/>
      <c r="PER55" s="49"/>
      <c r="PES55" s="49"/>
      <c r="PET55" s="49"/>
      <c r="PEU55" s="49"/>
      <c r="PEV55" s="49"/>
      <c r="PEW55" s="49"/>
      <c r="PEX55" s="49"/>
      <c r="PEY55" s="49"/>
      <c r="PEZ55" s="49"/>
      <c r="PFA55" s="49"/>
      <c r="PFB55" s="49"/>
      <c r="PFC55" s="49"/>
      <c r="PFD55" s="49"/>
      <c r="PFE55" s="49"/>
      <c r="PFF55" s="49"/>
      <c r="PFG55" s="49"/>
      <c r="PFH55" s="49"/>
      <c r="PFI55" s="49"/>
      <c r="PFJ55" s="49"/>
      <c r="PFK55" s="49"/>
      <c r="PFL55" s="49"/>
      <c r="PFM55" s="49"/>
      <c r="PFN55" s="49"/>
      <c r="PFO55" s="49"/>
      <c r="PFP55" s="49"/>
      <c r="PFQ55" s="49"/>
      <c r="PFR55" s="49"/>
      <c r="PFS55" s="49"/>
      <c r="PFT55" s="49"/>
      <c r="PFU55" s="49"/>
      <c r="PFV55" s="49"/>
      <c r="PFW55" s="49"/>
      <c r="PFX55" s="49"/>
      <c r="PFY55" s="49"/>
      <c r="PFZ55" s="49"/>
      <c r="PGA55" s="49"/>
      <c r="PGB55" s="49"/>
      <c r="PGC55" s="49"/>
      <c r="PGD55" s="49"/>
      <c r="PGE55" s="49"/>
      <c r="PGF55" s="49"/>
      <c r="PGG55" s="49"/>
      <c r="PGH55" s="49"/>
      <c r="PGI55" s="49"/>
      <c r="PGJ55" s="49"/>
      <c r="PGK55" s="49"/>
      <c r="PGL55" s="49"/>
      <c r="PGM55" s="49"/>
      <c r="PGN55" s="49"/>
      <c r="PGO55" s="49"/>
      <c r="PGP55" s="49"/>
      <c r="PGQ55" s="49"/>
      <c r="PGR55" s="49"/>
      <c r="PGS55" s="49"/>
      <c r="PGT55" s="49"/>
      <c r="PGU55" s="49"/>
      <c r="PGV55" s="49"/>
      <c r="PGW55" s="49"/>
      <c r="PGX55" s="49"/>
      <c r="PGY55" s="49"/>
      <c r="PGZ55" s="49"/>
      <c r="PHA55" s="49"/>
      <c r="PHB55" s="49"/>
      <c r="PHC55" s="49"/>
      <c r="PHD55" s="49"/>
      <c r="PHE55" s="49"/>
      <c r="PHF55" s="49"/>
      <c r="PHG55" s="49"/>
      <c r="PHH55" s="49"/>
      <c r="PHI55" s="49"/>
      <c r="PHJ55" s="49"/>
      <c r="PHK55" s="49"/>
      <c r="PHL55" s="49"/>
      <c r="PHM55" s="49"/>
      <c r="PHN55" s="49"/>
      <c r="PHO55" s="49"/>
      <c r="PHP55" s="49"/>
      <c r="PHQ55" s="49"/>
      <c r="PHR55" s="49"/>
      <c r="PHS55" s="49"/>
      <c r="PHT55" s="49"/>
      <c r="PHU55" s="49"/>
      <c r="PHV55" s="49"/>
      <c r="PHW55" s="49"/>
      <c r="PHX55" s="49"/>
      <c r="PHY55" s="49"/>
      <c r="PHZ55" s="49"/>
      <c r="PIA55" s="49"/>
      <c r="PIB55" s="49"/>
      <c r="PIC55" s="49"/>
      <c r="PID55" s="49"/>
      <c r="PIE55" s="49"/>
      <c r="PIF55" s="49"/>
      <c r="PIG55" s="49"/>
      <c r="PIH55" s="49"/>
      <c r="PII55" s="49"/>
      <c r="PIJ55" s="49"/>
      <c r="PIK55" s="49"/>
      <c r="PIL55" s="49"/>
      <c r="PIM55" s="49"/>
      <c r="PIN55" s="49"/>
      <c r="PIO55" s="49"/>
      <c r="PIP55" s="49"/>
      <c r="PIQ55" s="49"/>
      <c r="PIR55" s="49"/>
      <c r="PIS55" s="49"/>
      <c r="PIT55" s="49"/>
      <c r="PIU55" s="49"/>
      <c r="PIV55" s="49"/>
      <c r="PIW55" s="49"/>
      <c r="PIX55" s="49"/>
      <c r="PIY55" s="49"/>
      <c r="PIZ55" s="49"/>
      <c r="PJA55" s="49"/>
      <c r="PJB55" s="49"/>
      <c r="PJC55" s="49"/>
      <c r="PJD55" s="49"/>
      <c r="PJE55" s="49"/>
      <c r="PJF55" s="49"/>
      <c r="PJG55" s="49"/>
      <c r="PJH55" s="49"/>
      <c r="PJI55" s="49"/>
      <c r="PJJ55" s="49"/>
      <c r="PJK55" s="49"/>
      <c r="PJL55" s="49"/>
      <c r="PJM55" s="49"/>
      <c r="PJN55" s="49"/>
      <c r="PJO55" s="49"/>
      <c r="PJP55" s="49"/>
      <c r="PJQ55" s="49"/>
      <c r="PJR55" s="49"/>
      <c r="PJS55" s="49"/>
      <c r="PJT55" s="49"/>
      <c r="PJU55" s="49"/>
      <c r="PJV55" s="49"/>
      <c r="PJW55" s="49"/>
      <c r="PJX55" s="49"/>
      <c r="PJY55" s="49"/>
      <c r="PJZ55" s="49"/>
      <c r="PKA55" s="49"/>
      <c r="PKB55" s="49"/>
      <c r="PKC55" s="49"/>
      <c r="PKD55" s="49"/>
      <c r="PKE55" s="49"/>
      <c r="PKF55" s="49"/>
      <c r="PKG55" s="49"/>
      <c r="PKH55" s="49"/>
      <c r="PKI55" s="49"/>
      <c r="PKJ55" s="49"/>
      <c r="PKK55" s="49"/>
      <c r="PKL55" s="49"/>
      <c r="PKM55" s="49"/>
      <c r="PKN55" s="49"/>
      <c r="PKO55" s="49"/>
      <c r="PKP55" s="49"/>
      <c r="PKQ55" s="49"/>
      <c r="PKR55" s="49"/>
      <c r="PKS55" s="49"/>
      <c r="PKT55" s="49"/>
      <c r="PKU55" s="49"/>
      <c r="PKV55" s="49"/>
      <c r="PKW55" s="49"/>
      <c r="PKX55" s="49"/>
      <c r="PKY55" s="49"/>
      <c r="PKZ55" s="49"/>
      <c r="PLA55" s="49"/>
      <c r="PLB55" s="49"/>
      <c r="PLC55" s="49"/>
      <c r="PLD55" s="49"/>
      <c r="PLE55" s="49"/>
      <c r="PLF55" s="49"/>
      <c r="PLG55" s="49"/>
      <c r="PLH55" s="49"/>
      <c r="PLI55" s="49"/>
      <c r="PLJ55" s="49"/>
      <c r="PLK55" s="49"/>
      <c r="PLL55" s="49"/>
      <c r="PLM55" s="49"/>
      <c r="PLN55" s="49"/>
      <c r="PLO55" s="49"/>
      <c r="PLP55" s="49"/>
      <c r="PLQ55" s="49"/>
      <c r="PLR55" s="49"/>
      <c r="PLS55" s="49"/>
      <c r="PLT55" s="49"/>
      <c r="PLU55" s="49"/>
      <c r="PLV55" s="49"/>
      <c r="PLW55" s="49"/>
      <c r="PLX55" s="49"/>
      <c r="PLY55" s="49"/>
      <c r="PLZ55" s="49"/>
      <c r="PMA55" s="49"/>
      <c r="PMB55" s="49"/>
      <c r="PMC55" s="49"/>
      <c r="PMD55" s="49"/>
      <c r="PME55" s="49"/>
      <c r="PMF55" s="49"/>
      <c r="PMG55" s="49"/>
      <c r="PMH55" s="49"/>
      <c r="PMI55" s="49"/>
      <c r="PMJ55" s="49"/>
      <c r="PMK55" s="49"/>
      <c r="PML55" s="49"/>
      <c r="PMM55" s="49"/>
      <c r="PMN55" s="49"/>
      <c r="PMO55" s="49"/>
      <c r="PMP55" s="49"/>
      <c r="PMQ55" s="49"/>
      <c r="PMR55" s="49"/>
      <c r="PMS55" s="49"/>
      <c r="PMT55" s="49"/>
      <c r="PMU55" s="49"/>
      <c r="PMV55" s="49"/>
      <c r="PMW55" s="49"/>
      <c r="PMX55" s="49"/>
      <c r="PMY55" s="49"/>
      <c r="PMZ55" s="49"/>
      <c r="PNA55" s="49"/>
      <c r="PNB55" s="49"/>
      <c r="PNC55" s="49"/>
      <c r="PND55" s="49"/>
      <c r="PNE55" s="49"/>
      <c r="PNF55" s="49"/>
      <c r="PNG55" s="49"/>
      <c r="PNH55" s="49"/>
      <c r="PNI55" s="49"/>
      <c r="PNJ55" s="49"/>
      <c r="PNK55" s="49"/>
      <c r="PNL55" s="49"/>
      <c r="PNM55" s="49"/>
      <c r="PNN55" s="49"/>
      <c r="PNO55" s="49"/>
      <c r="PNP55" s="49"/>
      <c r="PNQ55" s="49"/>
      <c r="PNR55" s="49"/>
      <c r="PNS55" s="49"/>
      <c r="PNT55" s="49"/>
      <c r="PNU55" s="49"/>
      <c r="PNV55" s="49"/>
      <c r="PNW55" s="49"/>
      <c r="PNX55" s="49"/>
      <c r="PNY55" s="49"/>
      <c r="PNZ55" s="49"/>
      <c r="POA55" s="49"/>
      <c r="POB55" s="49"/>
      <c r="POC55" s="49"/>
      <c r="POD55" s="49"/>
      <c r="POE55" s="49"/>
      <c r="POF55" s="49"/>
      <c r="POG55" s="49"/>
      <c r="POH55" s="49"/>
      <c r="POI55" s="49"/>
      <c r="POJ55" s="49"/>
      <c r="POK55" s="49"/>
      <c r="POL55" s="49"/>
      <c r="POM55" s="49"/>
      <c r="PON55" s="49"/>
      <c r="POO55" s="49"/>
      <c r="POP55" s="49"/>
      <c r="POQ55" s="49"/>
      <c r="POR55" s="49"/>
      <c r="POS55" s="49"/>
      <c r="POT55" s="49"/>
      <c r="POU55" s="49"/>
      <c r="POV55" s="49"/>
      <c r="POW55" s="49"/>
      <c r="POX55" s="49"/>
      <c r="POY55" s="49"/>
      <c r="POZ55" s="49"/>
      <c r="PPA55" s="49"/>
      <c r="PPB55" s="49"/>
      <c r="PPC55" s="49"/>
      <c r="PPD55" s="49"/>
      <c r="PPE55" s="49"/>
      <c r="PPF55" s="49"/>
      <c r="PPG55" s="49"/>
      <c r="PPH55" s="49"/>
      <c r="PPI55" s="49"/>
      <c r="PPJ55" s="49"/>
      <c r="PPK55" s="49"/>
      <c r="PPL55" s="49"/>
      <c r="PPM55" s="49"/>
      <c r="PPN55" s="49"/>
      <c r="PPO55" s="49"/>
      <c r="PPP55" s="49"/>
      <c r="PPQ55" s="49"/>
      <c r="PPR55" s="49"/>
      <c r="PPS55" s="49"/>
      <c r="PPT55" s="49"/>
      <c r="PPU55" s="49"/>
      <c r="PPV55" s="49"/>
      <c r="PPW55" s="49"/>
      <c r="PPX55" s="49"/>
      <c r="PPY55" s="49"/>
      <c r="PPZ55" s="49"/>
      <c r="PQA55" s="49"/>
      <c r="PQB55" s="49"/>
      <c r="PQC55" s="49"/>
      <c r="PQD55" s="49"/>
      <c r="PQE55" s="49"/>
      <c r="PQF55" s="49"/>
      <c r="PQG55" s="49"/>
      <c r="PQH55" s="49"/>
      <c r="PQI55" s="49"/>
      <c r="PQJ55" s="49"/>
      <c r="PQK55" s="49"/>
      <c r="PQL55" s="49"/>
      <c r="PQM55" s="49"/>
      <c r="PQN55" s="49"/>
      <c r="PQO55" s="49"/>
      <c r="PQP55" s="49"/>
      <c r="PQQ55" s="49"/>
      <c r="PQR55" s="49"/>
      <c r="PQS55" s="49"/>
      <c r="PQT55" s="49"/>
      <c r="PQU55" s="49"/>
      <c r="PQV55" s="49"/>
      <c r="PQW55" s="49"/>
      <c r="PQX55" s="49"/>
      <c r="PQY55" s="49"/>
      <c r="PQZ55" s="49"/>
      <c r="PRA55" s="49"/>
      <c r="PRB55" s="49"/>
      <c r="PRC55" s="49"/>
      <c r="PRD55" s="49"/>
      <c r="PRE55" s="49"/>
      <c r="PRF55" s="49"/>
      <c r="PRG55" s="49"/>
      <c r="PRH55" s="49"/>
      <c r="PRI55" s="49"/>
      <c r="PRJ55" s="49"/>
      <c r="PRK55" s="49"/>
      <c r="PRL55" s="49"/>
      <c r="PRM55" s="49"/>
      <c r="PRN55" s="49"/>
      <c r="PRO55" s="49"/>
      <c r="PRP55" s="49"/>
      <c r="PRQ55" s="49"/>
      <c r="PRR55" s="49"/>
      <c r="PRS55" s="49"/>
      <c r="PRT55" s="49"/>
      <c r="PRU55" s="49"/>
      <c r="PRV55" s="49"/>
      <c r="PRW55" s="49"/>
      <c r="PRX55" s="49"/>
      <c r="PRY55" s="49"/>
      <c r="PRZ55" s="49"/>
      <c r="PSA55" s="49"/>
      <c r="PSB55" s="49"/>
      <c r="PSC55" s="49"/>
      <c r="PSD55" s="49"/>
      <c r="PSE55" s="49"/>
      <c r="PSF55" s="49"/>
      <c r="PSG55" s="49"/>
      <c r="PSH55" s="49"/>
      <c r="PSI55" s="49"/>
      <c r="PSJ55" s="49"/>
      <c r="PSK55" s="49"/>
      <c r="PSL55" s="49"/>
      <c r="PSM55" s="49"/>
      <c r="PSN55" s="49"/>
      <c r="PSO55" s="49"/>
      <c r="PSP55" s="49"/>
      <c r="PSQ55" s="49"/>
      <c r="PSR55" s="49"/>
      <c r="PSS55" s="49"/>
      <c r="PST55" s="49"/>
      <c r="PSU55" s="49"/>
      <c r="PSV55" s="49"/>
      <c r="PSW55" s="49"/>
      <c r="PSX55" s="49"/>
      <c r="PSY55" s="49"/>
      <c r="PSZ55" s="49"/>
      <c r="PTA55" s="49"/>
      <c r="PTB55" s="49"/>
      <c r="PTC55" s="49"/>
      <c r="PTD55" s="49"/>
      <c r="PTE55" s="49"/>
      <c r="PTF55" s="49"/>
      <c r="PTG55" s="49"/>
      <c r="PTH55" s="49"/>
      <c r="PTI55" s="49"/>
      <c r="PTJ55" s="49"/>
      <c r="PTK55" s="49"/>
      <c r="PTL55" s="49"/>
      <c r="PTM55" s="49"/>
      <c r="PTN55" s="49"/>
      <c r="PTO55" s="49"/>
      <c r="PTP55" s="49"/>
      <c r="PTQ55" s="49"/>
      <c r="PTR55" s="49"/>
      <c r="PTS55" s="49"/>
      <c r="PTT55" s="49"/>
      <c r="PTU55" s="49"/>
      <c r="PTV55" s="49"/>
      <c r="PTW55" s="49"/>
      <c r="PTX55" s="49"/>
      <c r="PTY55" s="49"/>
      <c r="PTZ55" s="49"/>
      <c r="PUA55" s="49"/>
      <c r="PUB55" s="49"/>
      <c r="PUC55" s="49"/>
      <c r="PUD55" s="49"/>
      <c r="PUE55" s="49"/>
      <c r="PUF55" s="49"/>
      <c r="PUG55" s="49"/>
      <c r="PUH55" s="49"/>
      <c r="PUI55" s="49"/>
      <c r="PUJ55" s="49"/>
      <c r="PUK55" s="49"/>
      <c r="PUL55" s="49"/>
      <c r="PUM55" s="49"/>
      <c r="PUN55" s="49"/>
      <c r="PUO55" s="49"/>
      <c r="PUP55" s="49"/>
      <c r="PUQ55" s="49"/>
      <c r="PUR55" s="49"/>
      <c r="PUS55" s="49"/>
      <c r="PUT55" s="49"/>
      <c r="PUU55" s="49"/>
      <c r="PUV55" s="49"/>
      <c r="PUW55" s="49"/>
      <c r="PUX55" s="49"/>
      <c r="PUY55" s="49"/>
      <c r="PUZ55" s="49"/>
      <c r="PVA55" s="49"/>
      <c r="PVB55" s="49"/>
      <c r="PVC55" s="49"/>
      <c r="PVD55" s="49"/>
      <c r="PVE55" s="49"/>
      <c r="PVF55" s="49"/>
      <c r="PVG55" s="49"/>
      <c r="PVH55" s="49"/>
      <c r="PVI55" s="49"/>
      <c r="PVJ55" s="49"/>
      <c r="PVK55" s="49"/>
      <c r="PVL55" s="49"/>
      <c r="PVM55" s="49"/>
      <c r="PVN55" s="49"/>
      <c r="PVO55" s="49"/>
      <c r="PVP55" s="49"/>
      <c r="PVQ55" s="49"/>
      <c r="PVR55" s="49"/>
      <c r="PVS55" s="49"/>
      <c r="PVT55" s="49"/>
      <c r="PVU55" s="49"/>
      <c r="PVV55" s="49"/>
      <c r="PVW55" s="49"/>
      <c r="PVX55" s="49"/>
      <c r="PVY55" s="49"/>
      <c r="PVZ55" s="49"/>
      <c r="PWA55" s="49"/>
      <c r="PWB55" s="49"/>
      <c r="PWC55" s="49"/>
      <c r="PWD55" s="49"/>
      <c r="PWE55" s="49"/>
      <c r="PWF55" s="49"/>
      <c r="PWG55" s="49"/>
      <c r="PWH55" s="49"/>
      <c r="PWI55" s="49"/>
      <c r="PWJ55" s="49"/>
      <c r="PWK55" s="49"/>
      <c r="PWL55" s="49"/>
      <c r="PWM55" s="49"/>
      <c r="PWN55" s="49"/>
      <c r="PWO55" s="49"/>
      <c r="PWP55" s="49"/>
      <c r="PWQ55" s="49"/>
      <c r="PWR55" s="49"/>
      <c r="PWS55" s="49"/>
      <c r="PWT55" s="49"/>
      <c r="PWU55" s="49"/>
      <c r="PWV55" s="49"/>
      <c r="PWW55" s="49"/>
      <c r="PWX55" s="49"/>
      <c r="PWY55" s="49"/>
      <c r="PWZ55" s="49"/>
      <c r="PXA55" s="49"/>
      <c r="PXB55" s="49"/>
      <c r="PXC55" s="49"/>
      <c r="PXD55" s="49"/>
      <c r="PXE55" s="49"/>
      <c r="PXF55" s="49"/>
      <c r="PXG55" s="49"/>
      <c r="PXH55" s="49"/>
      <c r="PXI55" s="49"/>
      <c r="PXJ55" s="49"/>
      <c r="PXK55" s="49"/>
      <c r="PXL55" s="49"/>
      <c r="PXM55" s="49"/>
      <c r="PXN55" s="49"/>
      <c r="PXO55" s="49"/>
      <c r="PXP55" s="49"/>
      <c r="PXQ55" s="49"/>
      <c r="PXR55" s="49"/>
      <c r="PXS55" s="49"/>
      <c r="PXT55" s="49"/>
      <c r="PXU55" s="49"/>
      <c r="PXV55" s="49"/>
      <c r="PXW55" s="49"/>
      <c r="PXX55" s="49"/>
      <c r="PXY55" s="49"/>
      <c r="PXZ55" s="49"/>
      <c r="PYA55" s="49"/>
      <c r="PYB55" s="49"/>
      <c r="PYC55" s="49"/>
      <c r="PYD55" s="49"/>
      <c r="PYE55" s="49"/>
      <c r="PYF55" s="49"/>
      <c r="PYG55" s="49"/>
      <c r="PYH55" s="49"/>
      <c r="PYI55" s="49"/>
      <c r="PYJ55" s="49"/>
      <c r="PYK55" s="49"/>
      <c r="PYL55" s="49"/>
      <c r="PYM55" s="49"/>
      <c r="PYN55" s="49"/>
      <c r="PYO55" s="49"/>
      <c r="PYP55" s="49"/>
      <c r="PYQ55" s="49"/>
      <c r="PYR55" s="49"/>
      <c r="PYS55" s="49"/>
      <c r="PYT55" s="49"/>
      <c r="PYU55" s="49"/>
      <c r="PYV55" s="49"/>
      <c r="PYW55" s="49"/>
      <c r="PYX55" s="49"/>
      <c r="PYY55" s="49"/>
      <c r="PYZ55" s="49"/>
      <c r="PZA55" s="49"/>
      <c r="PZB55" s="49"/>
      <c r="PZC55" s="49"/>
      <c r="PZD55" s="49"/>
      <c r="PZE55" s="49"/>
      <c r="PZF55" s="49"/>
      <c r="PZG55" s="49"/>
      <c r="PZH55" s="49"/>
      <c r="PZI55" s="49"/>
      <c r="PZJ55" s="49"/>
      <c r="PZK55" s="49"/>
      <c r="PZL55" s="49"/>
      <c r="PZM55" s="49"/>
      <c r="PZN55" s="49"/>
      <c r="PZO55" s="49"/>
      <c r="PZP55" s="49"/>
      <c r="PZQ55" s="49"/>
      <c r="PZR55" s="49"/>
      <c r="PZS55" s="49"/>
      <c r="PZT55" s="49"/>
      <c r="PZU55" s="49"/>
      <c r="PZV55" s="49"/>
      <c r="PZW55" s="49"/>
      <c r="PZX55" s="49"/>
      <c r="PZY55" s="49"/>
      <c r="PZZ55" s="49"/>
      <c r="QAA55" s="49"/>
      <c r="QAB55" s="49"/>
      <c r="QAC55" s="49"/>
      <c r="QAD55" s="49"/>
      <c r="QAE55" s="49"/>
      <c r="QAF55" s="49"/>
      <c r="QAG55" s="49"/>
      <c r="QAH55" s="49"/>
      <c r="QAI55" s="49"/>
      <c r="QAJ55" s="49"/>
      <c r="QAK55" s="49"/>
      <c r="QAL55" s="49"/>
      <c r="QAM55" s="49"/>
      <c r="QAN55" s="49"/>
      <c r="QAO55" s="49"/>
      <c r="QAP55" s="49"/>
      <c r="QAQ55" s="49"/>
      <c r="QAR55" s="49"/>
      <c r="QAS55" s="49"/>
      <c r="QAT55" s="49"/>
      <c r="QAU55" s="49"/>
      <c r="QAV55" s="49"/>
      <c r="QAW55" s="49"/>
      <c r="QAX55" s="49"/>
      <c r="QAY55" s="49"/>
      <c r="QAZ55" s="49"/>
      <c r="QBA55" s="49"/>
      <c r="QBB55" s="49"/>
      <c r="QBC55" s="49"/>
      <c r="QBD55" s="49"/>
      <c r="QBE55" s="49"/>
      <c r="QBF55" s="49"/>
      <c r="QBG55" s="49"/>
      <c r="QBH55" s="49"/>
      <c r="QBI55" s="49"/>
      <c r="QBJ55" s="49"/>
      <c r="QBK55" s="49"/>
      <c r="QBL55" s="49"/>
      <c r="QBM55" s="49"/>
      <c r="QBN55" s="49"/>
      <c r="QBO55" s="49"/>
      <c r="QBP55" s="49"/>
      <c r="QBQ55" s="49"/>
      <c r="QBR55" s="49"/>
      <c r="QBS55" s="49"/>
      <c r="QBT55" s="49"/>
      <c r="QBU55" s="49"/>
      <c r="QBV55" s="49"/>
      <c r="QBW55" s="49"/>
      <c r="QBX55" s="49"/>
      <c r="QBY55" s="49"/>
      <c r="QBZ55" s="49"/>
      <c r="QCA55" s="49"/>
      <c r="QCB55" s="49"/>
      <c r="QCC55" s="49"/>
      <c r="QCD55" s="49"/>
      <c r="QCE55" s="49"/>
      <c r="QCF55" s="49"/>
      <c r="QCG55" s="49"/>
      <c r="QCH55" s="49"/>
      <c r="QCI55" s="49"/>
      <c r="QCJ55" s="49"/>
      <c r="QCK55" s="49"/>
      <c r="QCL55" s="49"/>
      <c r="QCM55" s="49"/>
      <c r="QCN55" s="49"/>
      <c r="QCO55" s="49"/>
      <c r="QCP55" s="49"/>
      <c r="QCQ55" s="49"/>
      <c r="QCR55" s="49"/>
      <c r="QCS55" s="49"/>
      <c r="QCT55" s="49"/>
      <c r="QCU55" s="49"/>
      <c r="QCV55" s="49"/>
      <c r="QCW55" s="49"/>
      <c r="QCX55" s="49"/>
      <c r="QCY55" s="49"/>
      <c r="QCZ55" s="49"/>
      <c r="QDA55" s="49"/>
      <c r="QDB55" s="49"/>
      <c r="QDC55" s="49"/>
      <c r="QDD55" s="49"/>
      <c r="QDE55" s="49"/>
      <c r="QDF55" s="49"/>
      <c r="QDG55" s="49"/>
      <c r="QDH55" s="49"/>
      <c r="QDI55" s="49"/>
      <c r="QDJ55" s="49"/>
      <c r="QDK55" s="49"/>
      <c r="QDL55" s="49"/>
      <c r="QDM55" s="49"/>
      <c r="QDN55" s="49"/>
      <c r="QDO55" s="49"/>
      <c r="QDP55" s="49"/>
      <c r="QDQ55" s="49"/>
      <c r="QDR55" s="49"/>
      <c r="QDS55" s="49"/>
      <c r="QDT55" s="49"/>
      <c r="QDU55" s="49"/>
      <c r="QDV55" s="49"/>
      <c r="QDW55" s="49"/>
      <c r="QDX55" s="49"/>
      <c r="QDY55" s="49"/>
      <c r="QDZ55" s="49"/>
      <c r="QEA55" s="49"/>
      <c r="QEB55" s="49"/>
      <c r="QEC55" s="49"/>
      <c r="QED55" s="49"/>
      <c r="QEE55" s="49"/>
      <c r="QEF55" s="49"/>
      <c r="QEG55" s="49"/>
      <c r="QEH55" s="49"/>
      <c r="QEI55" s="49"/>
      <c r="QEJ55" s="49"/>
      <c r="QEK55" s="49"/>
      <c r="QEL55" s="49"/>
      <c r="QEM55" s="49"/>
      <c r="QEN55" s="49"/>
      <c r="QEO55" s="49"/>
      <c r="QEP55" s="49"/>
      <c r="QEQ55" s="49"/>
      <c r="QER55" s="49"/>
      <c r="QES55" s="49"/>
      <c r="QET55" s="49"/>
      <c r="QEU55" s="49"/>
      <c r="QEV55" s="49"/>
      <c r="QEW55" s="49"/>
      <c r="QEX55" s="49"/>
      <c r="QEY55" s="49"/>
      <c r="QEZ55" s="49"/>
      <c r="QFA55" s="49"/>
      <c r="QFB55" s="49"/>
      <c r="QFC55" s="49"/>
      <c r="QFD55" s="49"/>
      <c r="QFE55" s="49"/>
      <c r="QFF55" s="49"/>
      <c r="QFG55" s="49"/>
      <c r="QFH55" s="49"/>
      <c r="QFI55" s="49"/>
      <c r="QFJ55" s="49"/>
      <c r="QFK55" s="49"/>
      <c r="QFL55" s="49"/>
      <c r="QFM55" s="49"/>
      <c r="QFN55" s="49"/>
      <c r="QFO55" s="49"/>
      <c r="QFP55" s="49"/>
      <c r="QFQ55" s="49"/>
      <c r="QFR55" s="49"/>
      <c r="QFS55" s="49"/>
      <c r="QFT55" s="49"/>
      <c r="QFU55" s="49"/>
      <c r="QFV55" s="49"/>
      <c r="QFW55" s="49"/>
      <c r="QFX55" s="49"/>
      <c r="QFY55" s="49"/>
      <c r="QFZ55" s="49"/>
      <c r="QGA55" s="49"/>
      <c r="QGB55" s="49"/>
      <c r="QGC55" s="49"/>
      <c r="QGD55" s="49"/>
      <c r="QGE55" s="49"/>
      <c r="QGF55" s="49"/>
      <c r="QGG55" s="49"/>
      <c r="QGH55" s="49"/>
      <c r="QGI55" s="49"/>
      <c r="QGJ55" s="49"/>
      <c r="QGK55" s="49"/>
      <c r="QGL55" s="49"/>
      <c r="QGM55" s="49"/>
      <c r="QGN55" s="49"/>
      <c r="QGO55" s="49"/>
      <c r="QGP55" s="49"/>
      <c r="QGQ55" s="49"/>
      <c r="QGR55" s="49"/>
      <c r="QGS55" s="49"/>
      <c r="QGT55" s="49"/>
      <c r="QGU55" s="49"/>
      <c r="QGV55" s="49"/>
      <c r="QGW55" s="49"/>
      <c r="QGX55" s="49"/>
      <c r="QGY55" s="49"/>
      <c r="QGZ55" s="49"/>
      <c r="QHA55" s="49"/>
      <c r="QHB55" s="49"/>
      <c r="QHC55" s="49"/>
      <c r="QHD55" s="49"/>
      <c r="QHE55" s="49"/>
      <c r="QHF55" s="49"/>
      <c r="QHG55" s="49"/>
      <c r="QHH55" s="49"/>
      <c r="QHI55" s="49"/>
      <c r="QHJ55" s="49"/>
      <c r="QHK55" s="49"/>
      <c r="QHL55" s="49"/>
      <c r="QHM55" s="49"/>
      <c r="QHN55" s="49"/>
      <c r="QHO55" s="49"/>
      <c r="QHP55" s="49"/>
      <c r="QHQ55" s="49"/>
      <c r="QHR55" s="49"/>
      <c r="QHS55" s="49"/>
      <c r="QHT55" s="49"/>
      <c r="QHU55" s="49"/>
      <c r="QHV55" s="49"/>
      <c r="QHW55" s="49"/>
      <c r="QHX55" s="49"/>
      <c r="QHY55" s="49"/>
      <c r="QHZ55" s="49"/>
      <c r="QIA55" s="49"/>
      <c r="QIB55" s="49"/>
      <c r="QIC55" s="49"/>
      <c r="QID55" s="49"/>
      <c r="QIE55" s="49"/>
      <c r="QIF55" s="49"/>
      <c r="QIG55" s="49"/>
      <c r="QIH55" s="49"/>
      <c r="QII55" s="49"/>
      <c r="QIJ55" s="49"/>
      <c r="QIK55" s="49"/>
      <c r="QIL55" s="49"/>
      <c r="QIM55" s="49"/>
      <c r="QIN55" s="49"/>
      <c r="QIO55" s="49"/>
      <c r="QIP55" s="49"/>
      <c r="QIQ55" s="49"/>
      <c r="QIR55" s="49"/>
      <c r="QIS55" s="49"/>
      <c r="QIT55" s="49"/>
      <c r="QIU55" s="49"/>
      <c r="QIV55" s="49"/>
      <c r="QIW55" s="49"/>
      <c r="QIX55" s="49"/>
      <c r="QIY55" s="49"/>
      <c r="QIZ55" s="49"/>
      <c r="QJA55" s="49"/>
      <c r="QJB55" s="49"/>
      <c r="QJC55" s="49"/>
      <c r="QJD55" s="49"/>
      <c r="QJE55" s="49"/>
      <c r="QJF55" s="49"/>
      <c r="QJG55" s="49"/>
      <c r="QJH55" s="49"/>
      <c r="QJI55" s="49"/>
      <c r="QJJ55" s="49"/>
      <c r="QJK55" s="49"/>
      <c r="QJL55" s="49"/>
      <c r="QJM55" s="49"/>
      <c r="QJN55" s="49"/>
      <c r="QJO55" s="49"/>
      <c r="QJP55" s="49"/>
      <c r="QJQ55" s="49"/>
      <c r="QJR55" s="49"/>
      <c r="QJS55" s="49"/>
      <c r="QJT55" s="49"/>
      <c r="QJU55" s="49"/>
      <c r="QJV55" s="49"/>
      <c r="QJW55" s="49"/>
      <c r="QJX55" s="49"/>
      <c r="QJY55" s="49"/>
      <c r="QJZ55" s="49"/>
      <c r="QKA55" s="49"/>
      <c r="QKB55" s="49"/>
      <c r="QKC55" s="49"/>
      <c r="QKD55" s="49"/>
      <c r="QKE55" s="49"/>
      <c r="QKF55" s="49"/>
      <c r="QKG55" s="49"/>
      <c r="QKH55" s="49"/>
      <c r="QKI55" s="49"/>
      <c r="QKJ55" s="49"/>
      <c r="QKK55" s="49"/>
      <c r="QKL55" s="49"/>
      <c r="QKM55" s="49"/>
      <c r="QKN55" s="49"/>
      <c r="QKO55" s="49"/>
      <c r="QKP55" s="49"/>
      <c r="QKQ55" s="49"/>
      <c r="QKR55" s="49"/>
      <c r="QKS55" s="49"/>
      <c r="QKT55" s="49"/>
      <c r="QKU55" s="49"/>
      <c r="QKV55" s="49"/>
      <c r="QKW55" s="49"/>
      <c r="QKX55" s="49"/>
      <c r="QKY55" s="49"/>
      <c r="QKZ55" s="49"/>
      <c r="QLA55" s="49"/>
      <c r="QLB55" s="49"/>
      <c r="QLC55" s="49"/>
      <c r="QLD55" s="49"/>
      <c r="QLE55" s="49"/>
      <c r="QLF55" s="49"/>
      <c r="QLG55" s="49"/>
      <c r="QLH55" s="49"/>
      <c r="QLI55" s="49"/>
      <c r="QLJ55" s="49"/>
      <c r="QLK55" s="49"/>
      <c r="QLL55" s="49"/>
      <c r="QLM55" s="49"/>
      <c r="QLN55" s="49"/>
      <c r="QLO55" s="49"/>
      <c r="QLP55" s="49"/>
      <c r="QLQ55" s="49"/>
      <c r="QLR55" s="49"/>
      <c r="QLS55" s="49"/>
      <c r="QLT55" s="49"/>
      <c r="QLU55" s="49"/>
      <c r="QLV55" s="49"/>
      <c r="QLW55" s="49"/>
      <c r="QLX55" s="49"/>
      <c r="QLY55" s="49"/>
      <c r="QLZ55" s="49"/>
      <c r="QMA55" s="49"/>
      <c r="QMB55" s="49"/>
      <c r="QMC55" s="49"/>
      <c r="QMD55" s="49"/>
      <c r="QME55" s="49"/>
      <c r="QMF55" s="49"/>
      <c r="QMG55" s="49"/>
      <c r="QMH55" s="49"/>
      <c r="QMI55" s="49"/>
      <c r="QMJ55" s="49"/>
      <c r="QMK55" s="49"/>
      <c r="QML55" s="49"/>
      <c r="QMM55" s="49"/>
      <c r="QMN55" s="49"/>
      <c r="QMO55" s="49"/>
      <c r="QMP55" s="49"/>
      <c r="QMQ55" s="49"/>
      <c r="QMR55" s="49"/>
      <c r="QMS55" s="49"/>
      <c r="QMT55" s="49"/>
      <c r="QMU55" s="49"/>
      <c r="QMV55" s="49"/>
      <c r="QMW55" s="49"/>
      <c r="QMX55" s="49"/>
      <c r="QMY55" s="49"/>
      <c r="QMZ55" s="49"/>
      <c r="QNA55" s="49"/>
      <c r="QNB55" s="49"/>
      <c r="QNC55" s="49"/>
      <c r="QND55" s="49"/>
      <c r="QNE55" s="49"/>
      <c r="QNF55" s="49"/>
      <c r="QNG55" s="49"/>
      <c r="QNH55" s="49"/>
      <c r="QNI55" s="49"/>
      <c r="QNJ55" s="49"/>
      <c r="QNK55" s="49"/>
      <c r="QNL55" s="49"/>
      <c r="QNM55" s="49"/>
      <c r="QNN55" s="49"/>
      <c r="QNO55" s="49"/>
      <c r="QNP55" s="49"/>
      <c r="QNQ55" s="49"/>
      <c r="QNR55" s="49"/>
      <c r="QNS55" s="49"/>
      <c r="QNT55" s="49"/>
      <c r="QNU55" s="49"/>
      <c r="QNV55" s="49"/>
      <c r="QNW55" s="49"/>
      <c r="QNX55" s="49"/>
      <c r="QNY55" s="49"/>
      <c r="QNZ55" s="49"/>
      <c r="QOA55" s="49"/>
      <c r="QOB55" s="49"/>
      <c r="QOC55" s="49"/>
      <c r="QOD55" s="49"/>
      <c r="QOE55" s="49"/>
      <c r="QOF55" s="49"/>
      <c r="QOG55" s="49"/>
      <c r="QOH55" s="49"/>
      <c r="QOI55" s="49"/>
      <c r="QOJ55" s="49"/>
      <c r="QOK55" s="49"/>
      <c r="QOL55" s="49"/>
      <c r="QOM55" s="49"/>
      <c r="QON55" s="49"/>
      <c r="QOO55" s="49"/>
      <c r="QOP55" s="49"/>
      <c r="QOQ55" s="49"/>
      <c r="QOR55" s="49"/>
      <c r="QOS55" s="49"/>
      <c r="QOT55" s="49"/>
      <c r="QOU55" s="49"/>
      <c r="QOV55" s="49"/>
      <c r="QOW55" s="49"/>
      <c r="QOX55" s="49"/>
      <c r="QOY55" s="49"/>
      <c r="QOZ55" s="49"/>
      <c r="QPA55" s="49"/>
      <c r="QPB55" s="49"/>
      <c r="QPC55" s="49"/>
      <c r="QPD55" s="49"/>
      <c r="QPE55" s="49"/>
      <c r="QPF55" s="49"/>
      <c r="QPG55" s="49"/>
      <c r="QPH55" s="49"/>
      <c r="QPI55" s="49"/>
      <c r="QPJ55" s="49"/>
      <c r="QPK55" s="49"/>
      <c r="QPL55" s="49"/>
      <c r="QPM55" s="49"/>
      <c r="QPN55" s="49"/>
      <c r="QPO55" s="49"/>
      <c r="QPP55" s="49"/>
      <c r="QPQ55" s="49"/>
      <c r="QPR55" s="49"/>
      <c r="QPS55" s="49"/>
      <c r="QPT55" s="49"/>
      <c r="QPU55" s="49"/>
      <c r="QPV55" s="49"/>
      <c r="QPW55" s="49"/>
      <c r="QPX55" s="49"/>
      <c r="QPY55" s="49"/>
      <c r="QPZ55" s="49"/>
      <c r="QQA55" s="49"/>
      <c r="QQB55" s="49"/>
      <c r="QQC55" s="49"/>
      <c r="QQD55" s="49"/>
      <c r="QQE55" s="49"/>
      <c r="QQF55" s="49"/>
      <c r="QQG55" s="49"/>
      <c r="QQH55" s="49"/>
      <c r="QQI55" s="49"/>
      <c r="QQJ55" s="49"/>
      <c r="QQK55" s="49"/>
      <c r="QQL55" s="49"/>
      <c r="QQM55" s="49"/>
      <c r="QQN55" s="49"/>
      <c r="QQO55" s="49"/>
      <c r="QQP55" s="49"/>
      <c r="QQQ55" s="49"/>
      <c r="QQR55" s="49"/>
      <c r="QQS55" s="49"/>
      <c r="QQT55" s="49"/>
      <c r="QQU55" s="49"/>
      <c r="QQV55" s="49"/>
      <c r="QQW55" s="49"/>
      <c r="QQX55" s="49"/>
      <c r="QQY55" s="49"/>
      <c r="QQZ55" s="49"/>
      <c r="QRA55" s="49"/>
      <c r="QRB55" s="49"/>
      <c r="QRC55" s="49"/>
      <c r="QRD55" s="49"/>
      <c r="QRE55" s="49"/>
      <c r="QRF55" s="49"/>
      <c r="QRG55" s="49"/>
      <c r="QRH55" s="49"/>
      <c r="QRI55" s="49"/>
      <c r="QRJ55" s="49"/>
      <c r="QRK55" s="49"/>
      <c r="QRL55" s="49"/>
      <c r="QRM55" s="49"/>
      <c r="QRN55" s="49"/>
      <c r="QRO55" s="49"/>
      <c r="QRP55" s="49"/>
      <c r="QRQ55" s="49"/>
      <c r="QRR55" s="49"/>
      <c r="QRS55" s="49"/>
      <c r="QRT55" s="49"/>
      <c r="QRU55" s="49"/>
      <c r="QRV55" s="49"/>
      <c r="QRW55" s="49"/>
      <c r="QRX55" s="49"/>
      <c r="QRY55" s="49"/>
      <c r="QRZ55" s="49"/>
      <c r="QSA55" s="49"/>
      <c r="QSB55" s="49"/>
      <c r="QSC55" s="49"/>
      <c r="QSD55" s="49"/>
      <c r="QSE55" s="49"/>
      <c r="QSF55" s="49"/>
      <c r="QSG55" s="49"/>
      <c r="QSH55" s="49"/>
      <c r="QSI55" s="49"/>
      <c r="QSJ55" s="49"/>
      <c r="QSK55" s="49"/>
      <c r="QSL55" s="49"/>
      <c r="QSM55" s="49"/>
      <c r="QSN55" s="49"/>
      <c r="QSO55" s="49"/>
      <c r="QSP55" s="49"/>
      <c r="QSQ55" s="49"/>
      <c r="QSR55" s="49"/>
      <c r="QSS55" s="49"/>
      <c r="QST55" s="49"/>
      <c r="QSU55" s="49"/>
      <c r="QSV55" s="49"/>
      <c r="QSW55" s="49"/>
      <c r="QSX55" s="49"/>
      <c r="QSY55" s="49"/>
      <c r="QSZ55" s="49"/>
      <c r="QTA55" s="49"/>
      <c r="QTB55" s="49"/>
      <c r="QTC55" s="49"/>
      <c r="QTD55" s="49"/>
      <c r="QTE55" s="49"/>
      <c r="QTF55" s="49"/>
      <c r="QTG55" s="49"/>
      <c r="QTH55" s="49"/>
      <c r="QTI55" s="49"/>
      <c r="QTJ55" s="49"/>
      <c r="QTK55" s="49"/>
      <c r="QTL55" s="49"/>
      <c r="QTM55" s="49"/>
      <c r="QTN55" s="49"/>
      <c r="QTO55" s="49"/>
      <c r="QTP55" s="49"/>
      <c r="QTQ55" s="49"/>
      <c r="QTR55" s="49"/>
      <c r="QTS55" s="49"/>
      <c r="QTT55" s="49"/>
      <c r="QTU55" s="49"/>
      <c r="QTV55" s="49"/>
      <c r="QTW55" s="49"/>
      <c r="QTX55" s="49"/>
      <c r="QTY55" s="49"/>
      <c r="QTZ55" s="49"/>
      <c r="QUA55" s="49"/>
      <c r="QUB55" s="49"/>
      <c r="QUC55" s="49"/>
      <c r="QUD55" s="49"/>
      <c r="QUE55" s="49"/>
      <c r="QUF55" s="49"/>
      <c r="QUG55" s="49"/>
      <c r="QUH55" s="49"/>
      <c r="QUI55" s="49"/>
      <c r="QUJ55" s="49"/>
      <c r="QUK55" s="49"/>
      <c r="QUL55" s="49"/>
      <c r="QUM55" s="49"/>
      <c r="QUN55" s="49"/>
      <c r="QUO55" s="49"/>
      <c r="QUP55" s="49"/>
      <c r="QUQ55" s="49"/>
      <c r="QUR55" s="49"/>
      <c r="QUS55" s="49"/>
      <c r="QUT55" s="49"/>
      <c r="QUU55" s="49"/>
      <c r="QUV55" s="49"/>
      <c r="QUW55" s="49"/>
      <c r="QUX55" s="49"/>
      <c r="QUY55" s="49"/>
      <c r="QUZ55" s="49"/>
      <c r="QVA55" s="49"/>
      <c r="QVB55" s="49"/>
      <c r="QVC55" s="49"/>
      <c r="QVD55" s="49"/>
      <c r="QVE55" s="49"/>
      <c r="QVF55" s="49"/>
      <c r="QVG55" s="49"/>
      <c r="QVH55" s="49"/>
      <c r="QVI55" s="49"/>
      <c r="QVJ55" s="49"/>
      <c r="QVK55" s="49"/>
      <c r="QVL55" s="49"/>
      <c r="QVM55" s="49"/>
      <c r="QVN55" s="49"/>
      <c r="QVO55" s="49"/>
      <c r="QVP55" s="49"/>
      <c r="QVQ55" s="49"/>
      <c r="QVR55" s="49"/>
      <c r="QVS55" s="49"/>
      <c r="QVT55" s="49"/>
      <c r="QVU55" s="49"/>
      <c r="QVV55" s="49"/>
      <c r="QVW55" s="49"/>
      <c r="QVX55" s="49"/>
      <c r="QVY55" s="49"/>
      <c r="QVZ55" s="49"/>
      <c r="QWA55" s="49"/>
      <c r="QWB55" s="49"/>
      <c r="QWC55" s="49"/>
      <c r="QWD55" s="49"/>
      <c r="QWE55" s="49"/>
      <c r="QWF55" s="49"/>
      <c r="QWG55" s="49"/>
      <c r="QWH55" s="49"/>
      <c r="QWI55" s="49"/>
      <c r="QWJ55" s="49"/>
      <c r="QWK55" s="49"/>
      <c r="QWL55" s="49"/>
      <c r="QWM55" s="49"/>
      <c r="QWN55" s="49"/>
      <c r="QWO55" s="49"/>
      <c r="QWP55" s="49"/>
      <c r="QWQ55" s="49"/>
      <c r="QWR55" s="49"/>
      <c r="QWS55" s="49"/>
      <c r="QWT55" s="49"/>
      <c r="QWU55" s="49"/>
      <c r="QWV55" s="49"/>
      <c r="QWW55" s="49"/>
      <c r="QWX55" s="49"/>
      <c r="QWY55" s="49"/>
      <c r="QWZ55" s="49"/>
      <c r="QXA55" s="49"/>
      <c r="QXB55" s="49"/>
      <c r="QXC55" s="49"/>
      <c r="QXD55" s="49"/>
      <c r="QXE55" s="49"/>
      <c r="QXF55" s="49"/>
      <c r="QXG55" s="49"/>
      <c r="QXH55" s="49"/>
      <c r="QXI55" s="49"/>
      <c r="QXJ55" s="49"/>
      <c r="QXK55" s="49"/>
      <c r="QXL55" s="49"/>
      <c r="QXM55" s="49"/>
      <c r="QXN55" s="49"/>
      <c r="QXO55" s="49"/>
      <c r="QXP55" s="49"/>
      <c r="QXQ55" s="49"/>
      <c r="QXR55" s="49"/>
      <c r="QXS55" s="49"/>
      <c r="QXT55" s="49"/>
      <c r="QXU55" s="49"/>
      <c r="QXV55" s="49"/>
      <c r="QXW55" s="49"/>
      <c r="QXX55" s="49"/>
      <c r="QXY55" s="49"/>
      <c r="QXZ55" s="49"/>
      <c r="QYA55" s="49"/>
      <c r="QYB55" s="49"/>
      <c r="QYC55" s="49"/>
      <c r="QYD55" s="49"/>
      <c r="QYE55" s="49"/>
      <c r="QYF55" s="49"/>
      <c r="QYG55" s="49"/>
      <c r="QYH55" s="49"/>
      <c r="QYI55" s="49"/>
      <c r="QYJ55" s="49"/>
      <c r="QYK55" s="49"/>
      <c r="QYL55" s="49"/>
      <c r="QYM55" s="49"/>
      <c r="QYN55" s="49"/>
      <c r="QYO55" s="49"/>
      <c r="QYP55" s="49"/>
      <c r="QYQ55" s="49"/>
      <c r="QYR55" s="49"/>
      <c r="QYS55" s="49"/>
      <c r="QYT55" s="49"/>
      <c r="QYU55" s="49"/>
      <c r="QYV55" s="49"/>
      <c r="QYW55" s="49"/>
      <c r="QYX55" s="49"/>
      <c r="QYY55" s="49"/>
      <c r="QYZ55" s="49"/>
      <c r="QZA55" s="49"/>
      <c r="QZB55" s="49"/>
      <c r="QZC55" s="49"/>
      <c r="QZD55" s="49"/>
      <c r="QZE55" s="49"/>
      <c r="QZF55" s="49"/>
      <c r="QZG55" s="49"/>
      <c r="QZH55" s="49"/>
      <c r="QZI55" s="49"/>
      <c r="QZJ55" s="49"/>
      <c r="QZK55" s="49"/>
      <c r="QZL55" s="49"/>
      <c r="QZM55" s="49"/>
      <c r="QZN55" s="49"/>
      <c r="QZO55" s="49"/>
      <c r="QZP55" s="49"/>
      <c r="QZQ55" s="49"/>
      <c r="QZR55" s="49"/>
      <c r="QZS55" s="49"/>
      <c r="QZT55" s="49"/>
      <c r="QZU55" s="49"/>
      <c r="QZV55" s="49"/>
      <c r="QZW55" s="49"/>
      <c r="QZX55" s="49"/>
      <c r="QZY55" s="49"/>
      <c r="QZZ55" s="49"/>
      <c r="RAA55" s="49"/>
      <c r="RAB55" s="49"/>
      <c r="RAC55" s="49"/>
      <c r="RAD55" s="49"/>
      <c r="RAE55" s="49"/>
      <c r="RAF55" s="49"/>
      <c r="RAG55" s="49"/>
      <c r="RAH55" s="49"/>
      <c r="RAI55" s="49"/>
      <c r="RAJ55" s="49"/>
      <c r="RAK55" s="49"/>
      <c r="RAL55" s="49"/>
      <c r="RAM55" s="49"/>
      <c r="RAN55" s="49"/>
      <c r="RAO55" s="49"/>
      <c r="RAP55" s="49"/>
      <c r="RAQ55" s="49"/>
      <c r="RAR55" s="49"/>
      <c r="RAS55" s="49"/>
      <c r="RAT55" s="49"/>
      <c r="RAU55" s="49"/>
      <c r="RAV55" s="49"/>
      <c r="RAW55" s="49"/>
      <c r="RAX55" s="49"/>
      <c r="RAY55" s="49"/>
      <c r="RAZ55" s="49"/>
      <c r="RBA55" s="49"/>
      <c r="RBB55" s="49"/>
      <c r="RBC55" s="49"/>
      <c r="RBD55" s="49"/>
      <c r="RBE55" s="49"/>
      <c r="RBF55" s="49"/>
      <c r="RBG55" s="49"/>
      <c r="RBH55" s="49"/>
      <c r="RBI55" s="49"/>
      <c r="RBJ55" s="49"/>
      <c r="RBK55" s="49"/>
      <c r="RBL55" s="49"/>
      <c r="RBM55" s="49"/>
      <c r="RBN55" s="49"/>
      <c r="RBO55" s="49"/>
      <c r="RBP55" s="49"/>
      <c r="RBQ55" s="49"/>
      <c r="RBR55" s="49"/>
      <c r="RBS55" s="49"/>
      <c r="RBT55" s="49"/>
      <c r="RBU55" s="49"/>
      <c r="RBV55" s="49"/>
      <c r="RBW55" s="49"/>
      <c r="RBX55" s="49"/>
      <c r="RBY55" s="49"/>
      <c r="RBZ55" s="49"/>
      <c r="RCA55" s="49"/>
      <c r="RCB55" s="49"/>
      <c r="RCC55" s="49"/>
      <c r="RCD55" s="49"/>
      <c r="RCE55" s="49"/>
      <c r="RCF55" s="49"/>
      <c r="RCG55" s="49"/>
      <c r="RCH55" s="49"/>
      <c r="RCI55" s="49"/>
      <c r="RCJ55" s="49"/>
      <c r="RCK55" s="49"/>
      <c r="RCL55" s="49"/>
      <c r="RCM55" s="49"/>
      <c r="RCN55" s="49"/>
      <c r="RCO55" s="49"/>
      <c r="RCP55" s="49"/>
      <c r="RCQ55" s="49"/>
      <c r="RCR55" s="49"/>
      <c r="RCS55" s="49"/>
      <c r="RCT55" s="49"/>
      <c r="RCU55" s="49"/>
      <c r="RCV55" s="49"/>
      <c r="RCW55" s="49"/>
      <c r="RCX55" s="49"/>
      <c r="RCY55" s="49"/>
      <c r="RCZ55" s="49"/>
      <c r="RDA55" s="49"/>
      <c r="RDB55" s="49"/>
      <c r="RDC55" s="49"/>
      <c r="RDD55" s="49"/>
      <c r="RDE55" s="49"/>
      <c r="RDF55" s="49"/>
      <c r="RDG55" s="49"/>
      <c r="RDH55" s="49"/>
      <c r="RDI55" s="49"/>
      <c r="RDJ55" s="49"/>
      <c r="RDK55" s="49"/>
      <c r="RDL55" s="49"/>
      <c r="RDM55" s="49"/>
      <c r="RDN55" s="49"/>
      <c r="RDO55" s="49"/>
      <c r="RDP55" s="49"/>
      <c r="RDQ55" s="49"/>
      <c r="RDR55" s="49"/>
      <c r="RDS55" s="49"/>
      <c r="RDT55" s="49"/>
      <c r="RDU55" s="49"/>
      <c r="RDV55" s="49"/>
      <c r="RDW55" s="49"/>
      <c r="RDX55" s="49"/>
      <c r="RDY55" s="49"/>
      <c r="RDZ55" s="49"/>
      <c r="REA55" s="49"/>
      <c r="REB55" s="49"/>
      <c r="REC55" s="49"/>
      <c r="RED55" s="49"/>
      <c r="REE55" s="49"/>
      <c r="REF55" s="49"/>
      <c r="REG55" s="49"/>
      <c r="REH55" s="49"/>
      <c r="REI55" s="49"/>
      <c r="REJ55" s="49"/>
      <c r="REK55" s="49"/>
      <c r="REL55" s="49"/>
      <c r="REM55" s="49"/>
      <c r="REN55" s="49"/>
      <c r="REO55" s="49"/>
      <c r="REP55" s="49"/>
      <c r="REQ55" s="49"/>
      <c r="RER55" s="49"/>
      <c r="RES55" s="49"/>
      <c r="RET55" s="49"/>
      <c r="REU55" s="49"/>
      <c r="REV55" s="49"/>
      <c r="REW55" s="49"/>
      <c r="REX55" s="49"/>
      <c r="REY55" s="49"/>
      <c r="REZ55" s="49"/>
      <c r="RFA55" s="49"/>
      <c r="RFB55" s="49"/>
      <c r="RFC55" s="49"/>
      <c r="RFD55" s="49"/>
      <c r="RFE55" s="49"/>
      <c r="RFF55" s="49"/>
      <c r="RFG55" s="49"/>
      <c r="RFH55" s="49"/>
      <c r="RFI55" s="49"/>
      <c r="RFJ55" s="49"/>
      <c r="RFK55" s="49"/>
      <c r="RFL55" s="49"/>
      <c r="RFM55" s="49"/>
      <c r="RFN55" s="49"/>
      <c r="RFO55" s="49"/>
      <c r="RFP55" s="49"/>
      <c r="RFQ55" s="49"/>
      <c r="RFR55" s="49"/>
      <c r="RFS55" s="49"/>
      <c r="RFT55" s="49"/>
      <c r="RFU55" s="49"/>
      <c r="RFV55" s="49"/>
      <c r="RFW55" s="49"/>
      <c r="RFX55" s="49"/>
      <c r="RFY55" s="49"/>
      <c r="RFZ55" s="49"/>
      <c r="RGA55" s="49"/>
      <c r="RGB55" s="49"/>
      <c r="RGC55" s="49"/>
      <c r="RGD55" s="49"/>
      <c r="RGE55" s="49"/>
      <c r="RGF55" s="49"/>
      <c r="RGG55" s="49"/>
      <c r="RGH55" s="49"/>
      <c r="RGI55" s="49"/>
      <c r="RGJ55" s="49"/>
      <c r="RGK55" s="49"/>
      <c r="RGL55" s="49"/>
      <c r="RGM55" s="49"/>
      <c r="RGN55" s="49"/>
      <c r="RGO55" s="49"/>
      <c r="RGP55" s="49"/>
      <c r="RGQ55" s="49"/>
      <c r="RGR55" s="49"/>
      <c r="RGS55" s="49"/>
      <c r="RGT55" s="49"/>
      <c r="RGU55" s="49"/>
      <c r="RGV55" s="49"/>
      <c r="RGW55" s="49"/>
      <c r="RGX55" s="49"/>
      <c r="RGY55" s="49"/>
      <c r="RGZ55" s="49"/>
      <c r="RHA55" s="49"/>
      <c r="RHB55" s="49"/>
      <c r="RHC55" s="49"/>
      <c r="RHD55" s="49"/>
      <c r="RHE55" s="49"/>
      <c r="RHF55" s="49"/>
      <c r="RHG55" s="49"/>
      <c r="RHH55" s="49"/>
      <c r="RHI55" s="49"/>
      <c r="RHJ55" s="49"/>
      <c r="RHK55" s="49"/>
      <c r="RHL55" s="49"/>
      <c r="RHM55" s="49"/>
      <c r="RHN55" s="49"/>
      <c r="RHO55" s="49"/>
      <c r="RHP55" s="49"/>
      <c r="RHQ55" s="49"/>
      <c r="RHR55" s="49"/>
      <c r="RHS55" s="49"/>
      <c r="RHT55" s="49"/>
      <c r="RHU55" s="49"/>
      <c r="RHV55" s="49"/>
      <c r="RHW55" s="49"/>
      <c r="RHX55" s="49"/>
      <c r="RHY55" s="49"/>
      <c r="RHZ55" s="49"/>
      <c r="RIA55" s="49"/>
      <c r="RIB55" s="49"/>
      <c r="RIC55" s="49"/>
      <c r="RID55" s="49"/>
      <c r="RIE55" s="49"/>
      <c r="RIF55" s="49"/>
      <c r="RIG55" s="49"/>
      <c r="RIH55" s="49"/>
      <c r="RII55" s="49"/>
      <c r="RIJ55" s="49"/>
      <c r="RIK55" s="49"/>
      <c r="RIL55" s="49"/>
      <c r="RIM55" s="49"/>
      <c r="RIN55" s="49"/>
      <c r="RIO55" s="49"/>
      <c r="RIP55" s="49"/>
      <c r="RIQ55" s="49"/>
      <c r="RIR55" s="49"/>
      <c r="RIS55" s="49"/>
      <c r="RIT55" s="49"/>
      <c r="RIU55" s="49"/>
      <c r="RIV55" s="49"/>
      <c r="RIW55" s="49"/>
      <c r="RIX55" s="49"/>
      <c r="RIY55" s="49"/>
      <c r="RIZ55" s="49"/>
      <c r="RJA55" s="49"/>
      <c r="RJB55" s="49"/>
      <c r="RJC55" s="49"/>
      <c r="RJD55" s="49"/>
      <c r="RJE55" s="49"/>
      <c r="RJF55" s="49"/>
      <c r="RJG55" s="49"/>
      <c r="RJH55" s="49"/>
      <c r="RJI55" s="49"/>
      <c r="RJJ55" s="49"/>
      <c r="RJK55" s="49"/>
      <c r="RJL55" s="49"/>
      <c r="RJM55" s="49"/>
      <c r="RJN55" s="49"/>
      <c r="RJO55" s="49"/>
      <c r="RJP55" s="49"/>
      <c r="RJQ55" s="49"/>
      <c r="RJR55" s="49"/>
      <c r="RJS55" s="49"/>
      <c r="RJT55" s="49"/>
      <c r="RJU55" s="49"/>
      <c r="RJV55" s="49"/>
      <c r="RJW55" s="49"/>
      <c r="RJX55" s="49"/>
      <c r="RJY55" s="49"/>
      <c r="RJZ55" s="49"/>
      <c r="RKA55" s="49"/>
      <c r="RKB55" s="49"/>
      <c r="RKC55" s="49"/>
      <c r="RKD55" s="49"/>
      <c r="RKE55" s="49"/>
      <c r="RKF55" s="49"/>
      <c r="RKG55" s="49"/>
      <c r="RKH55" s="49"/>
      <c r="RKI55" s="49"/>
      <c r="RKJ55" s="49"/>
      <c r="RKK55" s="49"/>
      <c r="RKL55" s="49"/>
      <c r="RKM55" s="49"/>
      <c r="RKN55" s="49"/>
      <c r="RKO55" s="49"/>
      <c r="RKP55" s="49"/>
      <c r="RKQ55" s="49"/>
      <c r="RKR55" s="49"/>
      <c r="RKS55" s="49"/>
      <c r="RKT55" s="49"/>
      <c r="RKU55" s="49"/>
      <c r="RKV55" s="49"/>
      <c r="RKW55" s="49"/>
      <c r="RKX55" s="49"/>
      <c r="RKY55" s="49"/>
      <c r="RKZ55" s="49"/>
      <c r="RLA55" s="49"/>
      <c r="RLB55" s="49"/>
      <c r="RLC55" s="49"/>
      <c r="RLD55" s="49"/>
      <c r="RLE55" s="49"/>
      <c r="RLF55" s="49"/>
      <c r="RLG55" s="49"/>
      <c r="RLH55" s="49"/>
      <c r="RLI55" s="49"/>
      <c r="RLJ55" s="49"/>
      <c r="RLK55" s="49"/>
      <c r="RLL55" s="49"/>
      <c r="RLM55" s="49"/>
      <c r="RLN55" s="49"/>
      <c r="RLO55" s="49"/>
      <c r="RLP55" s="49"/>
      <c r="RLQ55" s="49"/>
      <c r="RLR55" s="49"/>
      <c r="RLS55" s="49"/>
      <c r="RLT55" s="49"/>
      <c r="RLU55" s="49"/>
      <c r="RLV55" s="49"/>
      <c r="RLW55" s="49"/>
      <c r="RLX55" s="49"/>
      <c r="RLY55" s="49"/>
      <c r="RLZ55" s="49"/>
      <c r="RMA55" s="49"/>
      <c r="RMB55" s="49"/>
      <c r="RMC55" s="49"/>
      <c r="RMD55" s="49"/>
      <c r="RME55" s="49"/>
      <c r="RMF55" s="49"/>
      <c r="RMG55" s="49"/>
      <c r="RMH55" s="49"/>
      <c r="RMI55" s="49"/>
      <c r="RMJ55" s="49"/>
      <c r="RMK55" s="49"/>
      <c r="RML55" s="49"/>
      <c r="RMM55" s="49"/>
      <c r="RMN55" s="49"/>
      <c r="RMO55" s="49"/>
      <c r="RMP55" s="49"/>
      <c r="RMQ55" s="49"/>
      <c r="RMR55" s="49"/>
      <c r="RMS55" s="49"/>
      <c r="RMT55" s="49"/>
      <c r="RMU55" s="49"/>
      <c r="RMV55" s="49"/>
      <c r="RMW55" s="49"/>
      <c r="RMX55" s="49"/>
      <c r="RMY55" s="49"/>
      <c r="RMZ55" s="49"/>
      <c r="RNA55" s="49"/>
      <c r="RNB55" s="49"/>
      <c r="RNC55" s="49"/>
      <c r="RND55" s="49"/>
      <c r="RNE55" s="49"/>
      <c r="RNF55" s="49"/>
      <c r="RNG55" s="49"/>
      <c r="RNH55" s="49"/>
      <c r="RNI55" s="49"/>
      <c r="RNJ55" s="49"/>
      <c r="RNK55" s="49"/>
      <c r="RNL55" s="49"/>
      <c r="RNM55" s="49"/>
      <c r="RNN55" s="49"/>
      <c r="RNO55" s="49"/>
      <c r="RNP55" s="49"/>
      <c r="RNQ55" s="49"/>
      <c r="RNR55" s="49"/>
      <c r="RNS55" s="49"/>
      <c r="RNT55" s="49"/>
      <c r="RNU55" s="49"/>
      <c r="RNV55" s="49"/>
      <c r="RNW55" s="49"/>
      <c r="RNX55" s="49"/>
      <c r="RNY55" s="49"/>
      <c r="RNZ55" s="49"/>
      <c r="ROA55" s="49"/>
      <c r="ROB55" s="49"/>
      <c r="ROC55" s="49"/>
      <c r="ROD55" s="49"/>
      <c r="ROE55" s="49"/>
      <c r="ROF55" s="49"/>
      <c r="ROG55" s="49"/>
      <c r="ROH55" s="49"/>
      <c r="ROI55" s="49"/>
      <c r="ROJ55" s="49"/>
      <c r="ROK55" s="49"/>
      <c r="ROL55" s="49"/>
      <c r="ROM55" s="49"/>
      <c r="RON55" s="49"/>
      <c r="ROO55" s="49"/>
      <c r="ROP55" s="49"/>
      <c r="ROQ55" s="49"/>
      <c r="ROR55" s="49"/>
      <c r="ROS55" s="49"/>
      <c r="ROT55" s="49"/>
      <c r="ROU55" s="49"/>
      <c r="ROV55" s="49"/>
      <c r="ROW55" s="49"/>
      <c r="ROX55" s="49"/>
      <c r="ROY55" s="49"/>
      <c r="ROZ55" s="49"/>
      <c r="RPA55" s="49"/>
      <c r="RPB55" s="49"/>
      <c r="RPC55" s="49"/>
      <c r="RPD55" s="49"/>
      <c r="RPE55" s="49"/>
      <c r="RPF55" s="49"/>
      <c r="RPG55" s="49"/>
      <c r="RPH55" s="49"/>
      <c r="RPI55" s="49"/>
      <c r="RPJ55" s="49"/>
      <c r="RPK55" s="49"/>
      <c r="RPL55" s="49"/>
      <c r="RPM55" s="49"/>
      <c r="RPN55" s="49"/>
      <c r="RPO55" s="49"/>
      <c r="RPP55" s="49"/>
      <c r="RPQ55" s="49"/>
      <c r="RPR55" s="49"/>
      <c r="RPS55" s="49"/>
      <c r="RPT55" s="49"/>
      <c r="RPU55" s="49"/>
      <c r="RPV55" s="49"/>
      <c r="RPW55" s="49"/>
      <c r="RPX55" s="49"/>
      <c r="RPY55" s="49"/>
      <c r="RPZ55" s="49"/>
      <c r="RQA55" s="49"/>
      <c r="RQB55" s="49"/>
      <c r="RQC55" s="49"/>
      <c r="RQD55" s="49"/>
      <c r="RQE55" s="49"/>
      <c r="RQF55" s="49"/>
      <c r="RQG55" s="49"/>
      <c r="RQH55" s="49"/>
      <c r="RQI55" s="49"/>
      <c r="RQJ55" s="49"/>
      <c r="RQK55" s="49"/>
      <c r="RQL55" s="49"/>
      <c r="RQM55" s="49"/>
      <c r="RQN55" s="49"/>
      <c r="RQO55" s="49"/>
      <c r="RQP55" s="49"/>
      <c r="RQQ55" s="49"/>
      <c r="RQR55" s="49"/>
      <c r="RQS55" s="49"/>
      <c r="RQT55" s="49"/>
      <c r="RQU55" s="49"/>
      <c r="RQV55" s="49"/>
      <c r="RQW55" s="49"/>
      <c r="RQX55" s="49"/>
      <c r="RQY55" s="49"/>
      <c r="RQZ55" s="49"/>
      <c r="RRA55" s="49"/>
      <c r="RRB55" s="49"/>
      <c r="RRC55" s="49"/>
      <c r="RRD55" s="49"/>
      <c r="RRE55" s="49"/>
      <c r="RRF55" s="49"/>
      <c r="RRG55" s="49"/>
      <c r="RRH55" s="49"/>
      <c r="RRI55" s="49"/>
      <c r="RRJ55" s="49"/>
      <c r="RRK55" s="49"/>
      <c r="RRL55" s="49"/>
      <c r="RRM55" s="49"/>
      <c r="RRN55" s="49"/>
      <c r="RRO55" s="49"/>
      <c r="RRP55" s="49"/>
      <c r="RRQ55" s="49"/>
      <c r="RRR55" s="49"/>
      <c r="RRS55" s="49"/>
      <c r="RRT55" s="49"/>
      <c r="RRU55" s="49"/>
      <c r="RRV55" s="49"/>
      <c r="RRW55" s="49"/>
      <c r="RRX55" s="49"/>
      <c r="RRY55" s="49"/>
      <c r="RRZ55" s="49"/>
      <c r="RSA55" s="49"/>
      <c r="RSB55" s="49"/>
      <c r="RSC55" s="49"/>
      <c r="RSD55" s="49"/>
      <c r="RSE55" s="49"/>
      <c r="RSF55" s="49"/>
      <c r="RSG55" s="49"/>
      <c r="RSH55" s="49"/>
      <c r="RSI55" s="49"/>
      <c r="RSJ55" s="49"/>
      <c r="RSK55" s="49"/>
      <c r="RSL55" s="49"/>
      <c r="RSM55" s="49"/>
      <c r="RSN55" s="49"/>
      <c r="RSO55" s="49"/>
      <c r="RSP55" s="49"/>
      <c r="RSQ55" s="49"/>
      <c r="RSR55" s="49"/>
      <c r="RSS55" s="49"/>
      <c r="RST55" s="49"/>
      <c r="RSU55" s="49"/>
      <c r="RSV55" s="49"/>
      <c r="RSW55" s="49"/>
      <c r="RSX55" s="49"/>
      <c r="RSY55" s="49"/>
      <c r="RSZ55" s="49"/>
      <c r="RTA55" s="49"/>
      <c r="RTB55" s="49"/>
      <c r="RTC55" s="49"/>
      <c r="RTD55" s="49"/>
      <c r="RTE55" s="49"/>
      <c r="RTF55" s="49"/>
      <c r="RTG55" s="49"/>
      <c r="RTH55" s="49"/>
      <c r="RTI55" s="49"/>
      <c r="RTJ55" s="49"/>
      <c r="RTK55" s="49"/>
      <c r="RTL55" s="49"/>
      <c r="RTM55" s="49"/>
      <c r="RTN55" s="49"/>
      <c r="RTO55" s="49"/>
      <c r="RTP55" s="49"/>
      <c r="RTQ55" s="49"/>
      <c r="RTR55" s="49"/>
      <c r="RTS55" s="49"/>
      <c r="RTT55" s="49"/>
      <c r="RTU55" s="49"/>
      <c r="RTV55" s="49"/>
      <c r="RTW55" s="49"/>
      <c r="RTX55" s="49"/>
      <c r="RTY55" s="49"/>
      <c r="RTZ55" s="49"/>
      <c r="RUA55" s="49"/>
      <c r="RUB55" s="49"/>
      <c r="RUC55" s="49"/>
      <c r="RUD55" s="49"/>
      <c r="RUE55" s="49"/>
      <c r="RUF55" s="49"/>
      <c r="RUG55" s="49"/>
      <c r="RUH55" s="49"/>
      <c r="RUI55" s="49"/>
      <c r="RUJ55" s="49"/>
      <c r="RUK55" s="49"/>
      <c r="RUL55" s="49"/>
      <c r="RUM55" s="49"/>
      <c r="RUN55" s="49"/>
      <c r="RUO55" s="49"/>
      <c r="RUP55" s="49"/>
      <c r="RUQ55" s="49"/>
      <c r="RUR55" s="49"/>
      <c r="RUS55" s="49"/>
      <c r="RUT55" s="49"/>
      <c r="RUU55" s="49"/>
      <c r="RUV55" s="49"/>
      <c r="RUW55" s="49"/>
      <c r="RUX55" s="49"/>
      <c r="RUY55" s="49"/>
      <c r="RUZ55" s="49"/>
      <c r="RVA55" s="49"/>
      <c r="RVB55" s="49"/>
      <c r="RVC55" s="49"/>
      <c r="RVD55" s="49"/>
      <c r="RVE55" s="49"/>
      <c r="RVF55" s="49"/>
      <c r="RVG55" s="49"/>
      <c r="RVH55" s="49"/>
      <c r="RVI55" s="49"/>
      <c r="RVJ55" s="49"/>
      <c r="RVK55" s="49"/>
      <c r="RVL55" s="49"/>
      <c r="RVM55" s="49"/>
      <c r="RVN55" s="49"/>
      <c r="RVO55" s="49"/>
      <c r="RVP55" s="49"/>
      <c r="RVQ55" s="49"/>
      <c r="RVR55" s="49"/>
      <c r="RVS55" s="49"/>
      <c r="RVT55" s="49"/>
      <c r="RVU55" s="49"/>
      <c r="RVV55" s="49"/>
      <c r="RVW55" s="49"/>
      <c r="RVX55" s="49"/>
      <c r="RVY55" s="49"/>
      <c r="RVZ55" s="49"/>
      <c r="RWA55" s="49"/>
      <c r="RWB55" s="49"/>
      <c r="RWC55" s="49"/>
      <c r="RWD55" s="49"/>
      <c r="RWE55" s="49"/>
      <c r="RWF55" s="49"/>
      <c r="RWG55" s="49"/>
      <c r="RWH55" s="49"/>
      <c r="RWI55" s="49"/>
      <c r="RWJ55" s="49"/>
      <c r="RWK55" s="49"/>
      <c r="RWL55" s="49"/>
      <c r="RWM55" s="49"/>
      <c r="RWN55" s="49"/>
      <c r="RWO55" s="49"/>
      <c r="RWP55" s="49"/>
      <c r="RWQ55" s="49"/>
      <c r="RWR55" s="49"/>
      <c r="RWS55" s="49"/>
      <c r="RWT55" s="49"/>
      <c r="RWU55" s="49"/>
      <c r="RWV55" s="49"/>
      <c r="RWW55" s="49"/>
      <c r="RWX55" s="49"/>
      <c r="RWY55" s="49"/>
      <c r="RWZ55" s="49"/>
      <c r="RXA55" s="49"/>
      <c r="RXB55" s="49"/>
      <c r="RXC55" s="49"/>
      <c r="RXD55" s="49"/>
      <c r="RXE55" s="49"/>
      <c r="RXF55" s="49"/>
      <c r="RXG55" s="49"/>
      <c r="RXH55" s="49"/>
      <c r="RXI55" s="49"/>
      <c r="RXJ55" s="49"/>
      <c r="RXK55" s="49"/>
      <c r="RXL55" s="49"/>
      <c r="RXM55" s="49"/>
      <c r="RXN55" s="49"/>
      <c r="RXO55" s="49"/>
      <c r="RXP55" s="49"/>
      <c r="RXQ55" s="49"/>
      <c r="RXR55" s="49"/>
      <c r="RXS55" s="49"/>
      <c r="RXT55" s="49"/>
      <c r="RXU55" s="49"/>
      <c r="RXV55" s="49"/>
      <c r="RXW55" s="49"/>
      <c r="RXX55" s="49"/>
      <c r="RXY55" s="49"/>
      <c r="RXZ55" s="49"/>
      <c r="RYA55" s="49"/>
      <c r="RYB55" s="49"/>
      <c r="RYC55" s="49"/>
      <c r="RYD55" s="49"/>
      <c r="RYE55" s="49"/>
      <c r="RYF55" s="49"/>
      <c r="RYG55" s="49"/>
      <c r="RYH55" s="49"/>
      <c r="RYI55" s="49"/>
      <c r="RYJ55" s="49"/>
      <c r="RYK55" s="49"/>
      <c r="RYL55" s="49"/>
      <c r="RYM55" s="49"/>
      <c r="RYN55" s="49"/>
      <c r="RYO55" s="49"/>
      <c r="RYP55" s="49"/>
      <c r="RYQ55" s="49"/>
      <c r="RYR55" s="49"/>
      <c r="RYS55" s="49"/>
      <c r="RYT55" s="49"/>
      <c r="RYU55" s="49"/>
      <c r="RYV55" s="49"/>
      <c r="RYW55" s="49"/>
      <c r="RYX55" s="49"/>
      <c r="RYY55" s="49"/>
      <c r="RYZ55" s="49"/>
      <c r="RZA55" s="49"/>
      <c r="RZB55" s="49"/>
      <c r="RZC55" s="49"/>
      <c r="RZD55" s="49"/>
      <c r="RZE55" s="49"/>
      <c r="RZF55" s="49"/>
      <c r="RZG55" s="49"/>
      <c r="RZH55" s="49"/>
      <c r="RZI55" s="49"/>
      <c r="RZJ55" s="49"/>
      <c r="RZK55" s="49"/>
      <c r="RZL55" s="49"/>
      <c r="RZM55" s="49"/>
      <c r="RZN55" s="49"/>
      <c r="RZO55" s="49"/>
      <c r="RZP55" s="49"/>
      <c r="RZQ55" s="49"/>
      <c r="RZR55" s="49"/>
      <c r="RZS55" s="49"/>
      <c r="RZT55" s="49"/>
      <c r="RZU55" s="49"/>
      <c r="RZV55" s="49"/>
      <c r="RZW55" s="49"/>
      <c r="RZX55" s="49"/>
      <c r="RZY55" s="49"/>
      <c r="RZZ55" s="49"/>
      <c r="SAA55" s="49"/>
      <c r="SAB55" s="49"/>
      <c r="SAC55" s="49"/>
      <c r="SAD55" s="49"/>
      <c r="SAE55" s="49"/>
      <c r="SAF55" s="49"/>
      <c r="SAG55" s="49"/>
      <c r="SAH55" s="49"/>
      <c r="SAI55" s="49"/>
      <c r="SAJ55" s="49"/>
      <c r="SAK55" s="49"/>
      <c r="SAL55" s="49"/>
      <c r="SAM55" s="49"/>
      <c r="SAN55" s="49"/>
      <c r="SAO55" s="49"/>
      <c r="SAP55" s="49"/>
      <c r="SAQ55" s="49"/>
      <c r="SAR55" s="49"/>
      <c r="SAS55" s="49"/>
      <c r="SAT55" s="49"/>
      <c r="SAU55" s="49"/>
      <c r="SAV55" s="49"/>
      <c r="SAW55" s="49"/>
      <c r="SAX55" s="49"/>
      <c r="SAY55" s="49"/>
      <c r="SAZ55" s="49"/>
      <c r="SBA55" s="49"/>
      <c r="SBB55" s="49"/>
      <c r="SBC55" s="49"/>
      <c r="SBD55" s="49"/>
      <c r="SBE55" s="49"/>
      <c r="SBF55" s="49"/>
      <c r="SBG55" s="49"/>
      <c r="SBH55" s="49"/>
      <c r="SBI55" s="49"/>
      <c r="SBJ55" s="49"/>
      <c r="SBK55" s="49"/>
      <c r="SBL55" s="49"/>
      <c r="SBM55" s="49"/>
      <c r="SBN55" s="49"/>
      <c r="SBO55" s="49"/>
      <c r="SBP55" s="49"/>
      <c r="SBQ55" s="49"/>
      <c r="SBR55" s="49"/>
      <c r="SBS55" s="49"/>
      <c r="SBT55" s="49"/>
      <c r="SBU55" s="49"/>
      <c r="SBV55" s="49"/>
      <c r="SBW55" s="49"/>
      <c r="SBX55" s="49"/>
      <c r="SBY55" s="49"/>
      <c r="SBZ55" s="49"/>
      <c r="SCA55" s="49"/>
      <c r="SCB55" s="49"/>
      <c r="SCC55" s="49"/>
      <c r="SCD55" s="49"/>
      <c r="SCE55" s="49"/>
      <c r="SCF55" s="49"/>
      <c r="SCG55" s="49"/>
      <c r="SCH55" s="49"/>
      <c r="SCI55" s="49"/>
      <c r="SCJ55" s="49"/>
      <c r="SCK55" s="49"/>
      <c r="SCL55" s="49"/>
      <c r="SCM55" s="49"/>
      <c r="SCN55" s="49"/>
      <c r="SCO55" s="49"/>
      <c r="SCP55" s="49"/>
      <c r="SCQ55" s="49"/>
      <c r="SCR55" s="49"/>
      <c r="SCS55" s="49"/>
      <c r="SCT55" s="49"/>
      <c r="SCU55" s="49"/>
      <c r="SCV55" s="49"/>
      <c r="SCW55" s="49"/>
      <c r="SCX55" s="49"/>
      <c r="SCY55" s="49"/>
      <c r="SCZ55" s="49"/>
      <c r="SDA55" s="49"/>
      <c r="SDB55" s="49"/>
      <c r="SDC55" s="49"/>
      <c r="SDD55" s="49"/>
      <c r="SDE55" s="49"/>
      <c r="SDF55" s="49"/>
      <c r="SDG55" s="49"/>
      <c r="SDH55" s="49"/>
      <c r="SDI55" s="49"/>
      <c r="SDJ55" s="49"/>
      <c r="SDK55" s="49"/>
      <c r="SDL55" s="49"/>
      <c r="SDM55" s="49"/>
      <c r="SDN55" s="49"/>
      <c r="SDO55" s="49"/>
      <c r="SDP55" s="49"/>
      <c r="SDQ55" s="49"/>
      <c r="SDR55" s="49"/>
      <c r="SDS55" s="49"/>
      <c r="SDT55" s="49"/>
      <c r="SDU55" s="49"/>
      <c r="SDV55" s="49"/>
      <c r="SDW55" s="49"/>
      <c r="SDX55" s="49"/>
      <c r="SDY55" s="49"/>
      <c r="SDZ55" s="49"/>
      <c r="SEA55" s="49"/>
      <c r="SEB55" s="49"/>
      <c r="SEC55" s="49"/>
      <c r="SED55" s="49"/>
      <c r="SEE55" s="49"/>
      <c r="SEF55" s="49"/>
      <c r="SEG55" s="49"/>
      <c r="SEH55" s="49"/>
      <c r="SEI55" s="49"/>
      <c r="SEJ55" s="49"/>
      <c r="SEK55" s="49"/>
      <c r="SEL55" s="49"/>
      <c r="SEM55" s="49"/>
      <c r="SEN55" s="49"/>
      <c r="SEO55" s="49"/>
      <c r="SEP55" s="49"/>
      <c r="SEQ55" s="49"/>
      <c r="SER55" s="49"/>
      <c r="SES55" s="49"/>
      <c r="SET55" s="49"/>
      <c r="SEU55" s="49"/>
      <c r="SEV55" s="49"/>
      <c r="SEW55" s="49"/>
      <c r="SEX55" s="49"/>
      <c r="SEY55" s="49"/>
      <c r="SEZ55" s="49"/>
      <c r="SFA55" s="49"/>
      <c r="SFB55" s="49"/>
      <c r="SFC55" s="49"/>
      <c r="SFD55" s="49"/>
      <c r="SFE55" s="49"/>
      <c r="SFF55" s="49"/>
      <c r="SFG55" s="49"/>
      <c r="SFH55" s="49"/>
      <c r="SFI55" s="49"/>
      <c r="SFJ55" s="49"/>
      <c r="SFK55" s="49"/>
      <c r="SFL55" s="49"/>
      <c r="SFM55" s="49"/>
      <c r="SFN55" s="49"/>
      <c r="SFO55" s="49"/>
      <c r="SFP55" s="49"/>
      <c r="SFQ55" s="49"/>
      <c r="SFR55" s="49"/>
      <c r="SFS55" s="49"/>
      <c r="SFT55" s="49"/>
      <c r="SFU55" s="49"/>
      <c r="SFV55" s="49"/>
      <c r="SFW55" s="49"/>
      <c r="SFX55" s="49"/>
      <c r="SFY55" s="49"/>
      <c r="SFZ55" s="49"/>
      <c r="SGA55" s="49"/>
      <c r="SGB55" s="49"/>
      <c r="SGC55" s="49"/>
      <c r="SGD55" s="49"/>
      <c r="SGE55" s="49"/>
      <c r="SGF55" s="49"/>
      <c r="SGG55" s="49"/>
      <c r="SGH55" s="49"/>
      <c r="SGI55" s="49"/>
      <c r="SGJ55" s="49"/>
      <c r="SGK55" s="49"/>
      <c r="SGL55" s="49"/>
      <c r="SGM55" s="49"/>
      <c r="SGN55" s="49"/>
      <c r="SGO55" s="49"/>
      <c r="SGP55" s="49"/>
      <c r="SGQ55" s="49"/>
      <c r="SGR55" s="49"/>
      <c r="SGS55" s="49"/>
      <c r="SGT55" s="49"/>
      <c r="SGU55" s="49"/>
      <c r="SGV55" s="49"/>
      <c r="SGW55" s="49"/>
      <c r="SGX55" s="49"/>
      <c r="SGY55" s="49"/>
      <c r="SGZ55" s="49"/>
      <c r="SHA55" s="49"/>
      <c r="SHB55" s="49"/>
      <c r="SHC55" s="49"/>
      <c r="SHD55" s="49"/>
      <c r="SHE55" s="49"/>
      <c r="SHF55" s="49"/>
      <c r="SHG55" s="49"/>
      <c r="SHH55" s="49"/>
      <c r="SHI55" s="49"/>
      <c r="SHJ55" s="49"/>
      <c r="SHK55" s="49"/>
      <c r="SHL55" s="49"/>
      <c r="SHM55" s="49"/>
      <c r="SHN55" s="49"/>
      <c r="SHO55" s="49"/>
      <c r="SHP55" s="49"/>
      <c r="SHQ55" s="49"/>
      <c r="SHR55" s="49"/>
      <c r="SHS55" s="49"/>
      <c r="SHT55" s="49"/>
      <c r="SHU55" s="49"/>
      <c r="SHV55" s="49"/>
      <c r="SHW55" s="49"/>
      <c r="SHX55" s="49"/>
      <c r="SHY55" s="49"/>
      <c r="SHZ55" s="49"/>
      <c r="SIA55" s="49"/>
      <c r="SIB55" s="49"/>
      <c r="SIC55" s="49"/>
      <c r="SID55" s="49"/>
      <c r="SIE55" s="49"/>
      <c r="SIF55" s="49"/>
      <c r="SIG55" s="49"/>
      <c r="SIH55" s="49"/>
      <c r="SII55" s="49"/>
      <c r="SIJ55" s="49"/>
      <c r="SIK55" s="49"/>
      <c r="SIL55" s="49"/>
      <c r="SIM55" s="49"/>
      <c r="SIN55" s="49"/>
      <c r="SIO55" s="49"/>
      <c r="SIP55" s="49"/>
      <c r="SIQ55" s="49"/>
      <c r="SIR55" s="49"/>
      <c r="SIS55" s="49"/>
      <c r="SIT55" s="49"/>
      <c r="SIU55" s="49"/>
      <c r="SIV55" s="49"/>
      <c r="SIW55" s="49"/>
      <c r="SIX55" s="49"/>
      <c r="SIY55" s="49"/>
      <c r="SIZ55" s="49"/>
      <c r="SJA55" s="49"/>
      <c r="SJB55" s="49"/>
      <c r="SJC55" s="49"/>
      <c r="SJD55" s="49"/>
      <c r="SJE55" s="49"/>
      <c r="SJF55" s="49"/>
      <c r="SJG55" s="49"/>
      <c r="SJH55" s="49"/>
      <c r="SJI55" s="49"/>
      <c r="SJJ55" s="49"/>
      <c r="SJK55" s="49"/>
      <c r="SJL55" s="49"/>
      <c r="SJM55" s="49"/>
      <c r="SJN55" s="49"/>
      <c r="SJO55" s="49"/>
      <c r="SJP55" s="49"/>
      <c r="SJQ55" s="49"/>
      <c r="SJR55" s="49"/>
      <c r="SJS55" s="49"/>
      <c r="SJT55" s="49"/>
      <c r="SJU55" s="49"/>
      <c r="SJV55" s="49"/>
      <c r="SJW55" s="49"/>
      <c r="SJX55" s="49"/>
      <c r="SJY55" s="49"/>
      <c r="SJZ55" s="49"/>
      <c r="SKA55" s="49"/>
      <c r="SKB55" s="49"/>
      <c r="SKC55" s="49"/>
      <c r="SKD55" s="49"/>
      <c r="SKE55" s="49"/>
      <c r="SKF55" s="49"/>
      <c r="SKG55" s="49"/>
      <c r="SKH55" s="49"/>
      <c r="SKI55" s="49"/>
      <c r="SKJ55" s="49"/>
      <c r="SKK55" s="49"/>
      <c r="SKL55" s="49"/>
      <c r="SKM55" s="49"/>
      <c r="SKN55" s="49"/>
      <c r="SKO55" s="49"/>
      <c r="SKP55" s="49"/>
      <c r="SKQ55" s="49"/>
      <c r="SKR55" s="49"/>
      <c r="SKS55" s="49"/>
      <c r="SKT55" s="49"/>
      <c r="SKU55" s="49"/>
      <c r="SKV55" s="49"/>
      <c r="SKW55" s="49"/>
      <c r="SKX55" s="49"/>
      <c r="SKY55" s="49"/>
      <c r="SKZ55" s="49"/>
      <c r="SLA55" s="49"/>
      <c r="SLB55" s="49"/>
      <c r="SLC55" s="49"/>
      <c r="SLD55" s="49"/>
      <c r="SLE55" s="49"/>
      <c r="SLF55" s="49"/>
      <c r="SLG55" s="49"/>
      <c r="SLH55" s="49"/>
      <c r="SLI55" s="49"/>
      <c r="SLJ55" s="49"/>
      <c r="SLK55" s="49"/>
      <c r="SLL55" s="49"/>
      <c r="SLM55" s="49"/>
      <c r="SLN55" s="49"/>
      <c r="SLO55" s="49"/>
      <c r="SLP55" s="49"/>
      <c r="SLQ55" s="49"/>
      <c r="SLR55" s="49"/>
      <c r="SLS55" s="49"/>
      <c r="SLT55" s="49"/>
      <c r="SLU55" s="49"/>
      <c r="SLV55" s="49"/>
      <c r="SLW55" s="49"/>
      <c r="SLX55" s="49"/>
      <c r="SLY55" s="49"/>
      <c r="SLZ55" s="49"/>
      <c r="SMA55" s="49"/>
      <c r="SMB55" s="49"/>
      <c r="SMC55" s="49"/>
      <c r="SMD55" s="49"/>
      <c r="SME55" s="49"/>
      <c r="SMF55" s="49"/>
      <c r="SMG55" s="49"/>
      <c r="SMH55" s="49"/>
      <c r="SMI55" s="49"/>
      <c r="SMJ55" s="49"/>
      <c r="SMK55" s="49"/>
      <c r="SML55" s="49"/>
      <c r="SMM55" s="49"/>
      <c r="SMN55" s="49"/>
      <c r="SMO55" s="49"/>
      <c r="SMP55" s="49"/>
      <c r="SMQ55" s="49"/>
      <c r="SMR55" s="49"/>
      <c r="SMS55" s="49"/>
      <c r="SMT55" s="49"/>
      <c r="SMU55" s="49"/>
      <c r="SMV55" s="49"/>
      <c r="SMW55" s="49"/>
      <c r="SMX55" s="49"/>
      <c r="SMY55" s="49"/>
      <c r="SMZ55" s="49"/>
      <c r="SNA55" s="49"/>
      <c r="SNB55" s="49"/>
      <c r="SNC55" s="49"/>
      <c r="SND55" s="49"/>
      <c r="SNE55" s="49"/>
      <c r="SNF55" s="49"/>
      <c r="SNG55" s="49"/>
      <c r="SNH55" s="49"/>
      <c r="SNI55" s="49"/>
      <c r="SNJ55" s="49"/>
      <c r="SNK55" s="49"/>
      <c r="SNL55" s="49"/>
      <c r="SNM55" s="49"/>
      <c r="SNN55" s="49"/>
      <c r="SNO55" s="49"/>
      <c r="SNP55" s="49"/>
      <c r="SNQ55" s="49"/>
      <c r="SNR55" s="49"/>
      <c r="SNS55" s="49"/>
      <c r="SNT55" s="49"/>
      <c r="SNU55" s="49"/>
      <c r="SNV55" s="49"/>
      <c r="SNW55" s="49"/>
      <c r="SNX55" s="49"/>
      <c r="SNY55" s="49"/>
      <c r="SNZ55" s="49"/>
      <c r="SOA55" s="49"/>
      <c r="SOB55" s="49"/>
      <c r="SOC55" s="49"/>
      <c r="SOD55" s="49"/>
      <c r="SOE55" s="49"/>
      <c r="SOF55" s="49"/>
      <c r="SOG55" s="49"/>
      <c r="SOH55" s="49"/>
      <c r="SOI55" s="49"/>
      <c r="SOJ55" s="49"/>
      <c r="SOK55" s="49"/>
      <c r="SOL55" s="49"/>
      <c r="SOM55" s="49"/>
      <c r="SON55" s="49"/>
      <c r="SOO55" s="49"/>
      <c r="SOP55" s="49"/>
      <c r="SOQ55" s="49"/>
      <c r="SOR55" s="49"/>
      <c r="SOS55" s="49"/>
      <c r="SOT55" s="49"/>
      <c r="SOU55" s="49"/>
      <c r="SOV55" s="49"/>
      <c r="SOW55" s="49"/>
      <c r="SOX55" s="49"/>
      <c r="SOY55" s="49"/>
      <c r="SOZ55" s="49"/>
      <c r="SPA55" s="49"/>
      <c r="SPB55" s="49"/>
      <c r="SPC55" s="49"/>
      <c r="SPD55" s="49"/>
      <c r="SPE55" s="49"/>
      <c r="SPF55" s="49"/>
      <c r="SPG55" s="49"/>
      <c r="SPH55" s="49"/>
      <c r="SPI55" s="49"/>
      <c r="SPJ55" s="49"/>
      <c r="SPK55" s="49"/>
      <c r="SPL55" s="49"/>
      <c r="SPM55" s="49"/>
      <c r="SPN55" s="49"/>
      <c r="SPO55" s="49"/>
      <c r="SPP55" s="49"/>
      <c r="SPQ55" s="49"/>
      <c r="SPR55" s="49"/>
      <c r="SPS55" s="49"/>
      <c r="SPT55" s="49"/>
      <c r="SPU55" s="49"/>
      <c r="SPV55" s="49"/>
      <c r="SPW55" s="49"/>
      <c r="SPX55" s="49"/>
      <c r="SPY55" s="49"/>
      <c r="SPZ55" s="49"/>
      <c r="SQA55" s="49"/>
      <c r="SQB55" s="49"/>
      <c r="SQC55" s="49"/>
      <c r="SQD55" s="49"/>
      <c r="SQE55" s="49"/>
      <c r="SQF55" s="49"/>
      <c r="SQG55" s="49"/>
      <c r="SQH55" s="49"/>
      <c r="SQI55" s="49"/>
      <c r="SQJ55" s="49"/>
      <c r="SQK55" s="49"/>
      <c r="SQL55" s="49"/>
      <c r="SQM55" s="49"/>
      <c r="SQN55" s="49"/>
      <c r="SQO55" s="49"/>
      <c r="SQP55" s="49"/>
      <c r="SQQ55" s="49"/>
      <c r="SQR55" s="49"/>
      <c r="SQS55" s="49"/>
      <c r="SQT55" s="49"/>
      <c r="SQU55" s="49"/>
      <c r="SQV55" s="49"/>
      <c r="SQW55" s="49"/>
      <c r="SQX55" s="49"/>
      <c r="SQY55" s="49"/>
      <c r="SQZ55" s="49"/>
      <c r="SRA55" s="49"/>
      <c r="SRB55" s="49"/>
      <c r="SRC55" s="49"/>
      <c r="SRD55" s="49"/>
      <c r="SRE55" s="49"/>
      <c r="SRF55" s="49"/>
      <c r="SRG55" s="49"/>
      <c r="SRH55" s="49"/>
      <c r="SRI55" s="49"/>
      <c r="SRJ55" s="49"/>
      <c r="SRK55" s="49"/>
      <c r="SRL55" s="49"/>
      <c r="SRM55" s="49"/>
      <c r="SRN55" s="49"/>
      <c r="SRO55" s="49"/>
      <c r="SRP55" s="49"/>
      <c r="SRQ55" s="49"/>
      <c r="SRR55" s="49"/>
      <c r="SRS55" s="49"/>
      <c r="SRT55" s="49"/>
      <c r="SRU55" s="49"/>
      <c r="SRV55" s="49"/>
      <c r="SRW55" s="49"/>
      <c r="SRX55" s="49"/>
      <c r="SRY55" s="49"/>
      <c r="SRZ55" s="49"/>
      <c r="SSA55" s="49"/>
      <c r="SSB55" s="49"/>
      <c r="SSC55" s="49"/>
      <c r="SSD55" s="49"/>
      <c r="SSE55" s="49"/>
      <c r="SSF55" s="49"/>
      <c r="SSG55" s="49"/>
      <c r="SSH55" s="49"/>
      <c r="SSI55" s="49"/>
      <c r="SSJ55" s="49"/>
      <c r="SSK55" s="49"/>
      <c r="SSL55" s="49"/>
      <c r="SSM55" s="49"/>
      <c r="SSN55" s="49"/>
      <c r="SSO55" s="49"/>
      <c r="SSP55" s="49"/>
      <c r="SSQ55" s="49"/>
      <c r="SSR55" s="49"/>
      <c r="SSS55" s="49"/>
      <c r="SST55" s="49"/>
      <c r="SSU55" s="49"/>
      <c r="SSV55" s="49"/>
      <c r="SSW55" s="49"/>
      <c r="SSX55" s="49"/>
      <c r="SSY55" s="49"/>
      <c r="SSZ55" s="49"/>
      <c r="STA55" s="49"/>
      <c r="STB55" s="49"/>
      <c r="STC55" s="49"/>
      <c r="STD55" s="49"/>
      <c r="STE55" s="49"/>
      <c r="STF55" s="49"/>
      <c r="STG55" s="49"/>
      <c r="STH55" s="49"/>
      <c r="STI55" s="49"/>
      <c r="STJ55" s="49"/>
      <c r="STK55" s="49"/>
      <c r="STL55" s="49"/>
      <c r="STM55" s="49"/>
      <c r="STN55" s="49"/>
      <c r="STO55" s="49"/>
      <c r="STP55" s="49"/>
      <c r="STQ55" s="49"/>
      <c r="STR55" s="49"/>
      <c r="STS55" s="49"/>
      <c r="STT55" s="49"/>
      <c r="STU55" s="49"/>
      <c r="STV55" s="49"/>
      <c r="STW55" s="49"/>
      <c r="STX55" s="49"/>
      <c r="STY55" s="49"/>
      <c r="STZ55" s="49"/>
      <c r="SUA55" s="49"/>
      <c r="SUB55" s="49"/>
      <c r="SUC55" s="49"/>
      <c r="SUD55" s="49"/>
      <c r="SUE55" s="49"/>
      <c r="SUF55" s="49"/>
      <c r="SUG55" s="49"/>
      <c r="SUH55" s="49"/>
      <c r="SUI55" s="49"/>
      <c r="SUJ55" s="49"/>
      <c r="SUK55" s="49"/>
      <c r="SUL55" s="49"/>
      <c r="SUM55" s="49"/>
      <c r="SUN55" s="49"/>
      <c r="SUO55" s="49"/>
      <c r="SUP55" s="49"/>
      <c r="SUQ55" s="49"/>
      <c r="SUR55" s="49"/>
      <c r="SUS55" s="49"/>
      <c r="SUT55" s="49"/>
      <c r="SUU55" s="49"/>
      <c r="SUV55" s="49"/>
      <c r="SUW55" s="49"/>
      <c r="SUX55" s="49"/>
      <c r="SUY55" s="49"/>
      <c r="SUZ55" s="49"/>
      <c r="SVA55" s="49"/>
      <c r="SVB55" s="49"/>
      <c r="SVC55" s="49"/>
      <c r="SVD55" s="49"/>
      <c r="SVE55" s="49"/>
      <c r="SVF55" s="49"/>
      <c r="SVG55" s="49"/>
      <c r="SVH55" s="49"/>
      <c r="SVI55" s="49"/>
      <c r="SVJ55" s="49"/>
      <c r="SVK55" s="49"/>
      <c r="SVL55" s="49"/>
      <c r="SVM55" s="49"/>
      <c r="SVN55" s="49"/>
      <c r="SVO55" s="49"/>
      <c r="SVP55" s="49"/>
      <c r="SVQ55" s="49"/>
      <c r="SVR55" s="49"/>
      <c r="SVS55" s="49"/>
      <c r="SVT55" s="49"/>
      <c r="SVU55" s="49"/>
      <c r="SVV55" s="49"/>
      <c r="SVW55" s="49"/>
      <c r="SVX55" s="49"/>
      <c r="SVY55" s="49"/>
      <c r="SVZ55" s="49"/>
      <c r="SWA55" s="49"/>
      <c r="SWB55" s="49"/>
      <c r="SWC55" s="49"/>
      <c r="SWD55" s="49"/>
      <c r="SWE55" s="49"/>
      <c r="SWF55" s="49"/>
      <c r="SWG55" s="49"/>
      <c r="SWH55" s="49"/>
      <c r="SWI55" s="49"/>
      <c r="SWJ55" s="49"/>
      <c r="SWK55" s="49"/>
      <c r="SWL55" s="49"/>
      <c r="SWM55" s="49"/>
      <c r="SWN55" s="49"/>
      <c r="SWO55" s="49"/>
      <c r="SWP55" s="49"/>
      <c r="SWQ55" s="49"/>
      <c r="SWR55" s="49"/>
      <c r="SWS55" s="49"/>
      <c r="SWT55" s="49"/>
      <c r="SWU55" s="49"/>
      <c r="SWV55" s="49"/>
      <c r="SWW55" s="49"/>
      <c r="SWX55" s="49"/>
      <c r="SWY55" s="49"/>
      <c r="SWZ55" s="49"/>
      <c r="SXA55" s="49"/>
      <c r="SXB55" s="49"/>
      <c r="SXC55" s="49"/>
      <c r="SXD55" s="49"/>
      <c r="SXE55" s="49"/>
      <c r="SXF55" s="49"/>
      <c r="SXG55" s="49"/>
      <c r="SXH55" s="49"/>
      <c r="SXI55" s="49"/>
      <c r="SXJ55" s="49"/>
      <c r="SXK55" s="49"/>
      <c r="SXL55" s="49"/>
      <c r="SXM55" s="49"/>
      <c r="SXN55" s="49"/>
      <c r="SXO55" s="49"/>
      <c r="SXP55" s="49"/>
      <c r="SXQ55" s="49"/>
      <c r="SXR55" s="49"/>
      <c r="SXS55" s="49"/>
      <c r="SXT55" s="49"/>
      <c r="SXU55" s="49"/>
      <c r="SXV55" s="49"/>
      <c r="SXW55" s="49"/>
      <c r="SXX55" s="49"/>
      <c r="SXY55" s="49"/>
      <c r="SXZ55" s="49"/>
      <c r="SYA55" s="49"/>
      <c r="SYB55" s="49"/>
      <c r="SYC55" s="49"/>
      <c r="SYD55" s="49"/>
      <c r="SYE55" s="49"/>
      <c r="SYF55" s="49"/>
      <c r="SYG55" s="49"/>
      <c r="SYH55" s="49"/>
      <c r="SYI55" s="49"/>
      <c r="SYJ55" s="49"/>
      <c r="SYK55" s="49"/>
      <c r="SYL55" s="49"/>
      <c r="SYM55" s="49"/>
      <c r="SYN55" s="49"/>
      <c r="SYO55" s="49"/>
      <c r="SYP55" s="49"/>
      <c r="SYQ55" s="49"/>
      <c r="SYR55" s="49"/>
      <c r="SYS55" s="49"/>
      <c r="SYT55" s="49"/>
      <c r="SYU55" s="49"/>
      <c r="SYV55" s="49"/>
      <c r="SYW55" s="49"/>
      <c r="SYX55" s="49"/>
      <c r="SYY55" s="49"/>
      <c r="SYZ55" s="49"/>
      <c r="SZA55" s="49"/>
      <c r="SZB55" s="49"/>
      <c r="SZC55" s="49"/>
      <c r="SZD55" s="49"/>
      <c r="SZE55" s="49"/>
      <c r="SZF55" s="49"/>
      <c r="SZG55" s="49"/>
      <c r="SZH55" s="49"/>
      <c r="SZI55" s="49"/>
      <c r="SZJ55" s="49"/>
      <c r="SZK55" s="49"/>
      <c r="SZL55" s="49"/>
      <c r="SZM55" s="49"/>
      <c r="SZN55" s="49"/>
      <c r="SZO55" s="49"/>
      <c r="SZP55" s="49"/>
      <c r="SZQ55" s="49"/>
      <c r="SZR55" s="49"/>
      <c r="SZS55" s="49"/>
      <c r="SZT55" s="49"/>
      <c r="SZU55" s="49"/>
      <c r="SZV55" s="49"/>
      <c r="SZW55" s="49"/>
      <c r="SZX55" s="49"/>
      <c r="SZY55" s="49"/>
      <c r="SZZ55" s="49"/>
      <c r="TAA55" s="49"/>
      <c r="TAB55" s="49"/>
      <c r="TAC55" s="49"/>
      <c r="TAD55" s="49"/>
      <c r="TAE55" s="49"/>
      <c r="TAF55" s="49"/>
      <c r="TAG55" s="49"/>
      <c r="TAH55" s="49"/>
      <c r="TAI55" s="49"/>
      <c r="TAJ55" s="49"/>
      <c r="TAK55" s="49"/>
      <c r="TAL55" s="49"/>
      <c r="TAM55" s="49"/>
      <c r="TAN55" s="49"/>
      <c r="TAO55" s="49"/>
      <c r="TAP55" s="49"/>
      <c r="TAQ55" s="49"/>
      <c r="TAR55" s="49"/>
      <c r="TAS55" s="49"/>
      <c r="TAT55" s="49"/>
      <c r="TAU55" s="49"/>
      <c r="TAV55" s="49"/>
      <c r="TAW55" s="49"/>
      <c r="TAX55" s="49"/>
      <c r="TAY55" s="49"/>
      <c r="TAZ55" s="49"/>
      <c r="TBA55" s="49"/>
      <c r="TBB55" s="49"/>
      <c r="TBC55" s="49"/>
      <c r="TBD55" s="49"/>
      <c r="TBE55" s="49"/>
      <c r="TBF55" s="49"/>
      <c r="TBG55" s="49"/>
      <c r="TBH55" s="49"/>
      <c r="TBI55" s="49"/>
      <c r="TBJ55" s="49"/>
      <c r="TBK55" s="49"/>
      <c r="TBL55" s="49"/>
      <c r="TBM55" s="49"/>
      <c r="TBN55" s="49"/>
      <c r="TBO55" s="49"/>
      <c r="TBP55" s="49"/>
      <c r="TBQ55" s="49"/>
      <c r="TBR55" s="49"/>
      <c r="TBS55" s="49"/>
      <c r="TBT55" s="49"/>
      <c r="TBU55" s="49"/>
      <c r="TBV55" s="49"/>
      <c r="TBW55" s="49"/>
      <c r="TBX55" s="49"/>
      <c r="TBY55" s="49"/>
      <c r="TBZ55" s="49"/>
      <c r="TCA55" s="49"/>
      <c r="TCB55" s="49"/>
      <c r="TCC55" s="49"/>
      <c r="TCD55" s="49"/>
      <c r="TCE55" s="49"/>
      <c r="TCF55" s="49"/>
      <c r="TCG55" s="49"/>
      <c r="TCH55" s="49"/>
      <c r="TCI55" s="49"/>
      <c r="TCJ55" s="49"/>
      <c r="TCK55" s="49"/>
      <c r="TCL55" s="49"/>
      <c r="TCM55" s="49"/>
      <c r="TCN55" s="49"/>
      <c r="TCO55" s="49"/>
      <c r="TCP55" s="49"/>
      <c r="TCQ55" s="49"/>
      <c r="TCR55" s="49"/>
      <c r="TCS55" s="49"/>
      <c r="TCT55" s="49"/>
      <c r="TCU55" s="49"/>
      <c r="TCV55" s="49"/>
      <c r="TCW55" s="49"/>
      <c r="TCX55" s="49"/>
      <c r="TCY55" s="49"/>
      <c r="TCZ55" s="49"/>
      <c r="TDA55" s="49"/>
      <c r="TDB55" s="49"/>
      <c r="TDC55" s="49"/>
      <c r="TDD55" s="49"/>
      <c r="TDE55" s="49"/>
      <c r="TDF55" s="49"/>
      <c r="TDG55" s="49"/>
      <c r="TDH55" s="49"/>
      <c r="TDI55" s="49"/>
      <c r="TDJ55" s="49"/>
      <c r="TDK55" s="49"/>
      <c r="TDL55" s="49"/>
      <c r="TDM55" s="49"/>
      <c r="TDN55" s="49"/>
      <c r="TDO55" s="49"/>
      <c r="TDP55" s="49"/>
      <c r="TDQ55" s="49"/>
      <c r="TDR55" s="49"/>
      <c r="TDS55" s="49"/>
      <c r="TDT55" s="49"/>
      <c r="TDU55" s="49"/>
      <c r="TDV55" s="49"/>
      <c r="TDW55" s="49"/>
      <c r="TDX55" s="49"/>
      <c r="TDY55" s="49"/>
      <c r="TDZ55" s="49"/>
      <c r="TEA55" s="49"/>
      <c r="TEB55" s="49"/>
      <c r="TEC55" s="49"/>
      <c r="TED55" s="49"/>
      <c r="TEE55" s="49"/>
      <c r="TEF55" s="49"/>
      <c r="TEG55" s="49"/>
      <c r="TEH55" s="49"/>
      <c r="TEI55" s="49"/>
      <c r="TEJ55" s="49"/>
      <c r="TEK55" s="49"/>
      <c r="TEL55" s="49"/>
      <c r="TEM55" s="49"/>
      <c r="TEN55" s="49"/>
      <c r="TEO55" s="49"/>
      <c r="TEP55" s="49"/>
      <c r="TEQ55" s="49"/>
      <c r="TER55" s="49"/>
      <c r="TES55" s="49"/>
      <c r="TET55" s="49"/>
      <c r="TEU55" s="49"/>
      <c r="TEV55" s="49"/>
      <c r="TEW55" s="49"/>
      <c r="TEX55" s="49"/>
      <c r="TEY55" s="49"/>
      <c r="TEZ55" s="49"/>
      <c r="TFA55" s="49"/>
      <c r="TFB55" s="49"/>
      <c r="TFC55" s="49"/>
      <c r="TFD55" s="49"/>
      <c r="TFE55" s="49"/>
      <c r="TFF55" s="49"/>
      <c r="TFG55" s="49"/>
      <c r="TFH55" s="49"/>
      <c r="TFI55" s="49"/>
      <c r="TFJ55" s="49"/>
      <c r="TFK55" s="49"/>
      <c r="TFL55" s="49"/>
      <c r="TFM55" s="49"/>
      <c r="TFN55" s="49"/>
      <c r="TFO55" s="49"/>
      <c r="TFP55" s="49"/>
      <c r="TFQ55" s="49"/>
      <c r="TFR55" s="49"/>
      <c r="TFS55" s="49"/>
      <c r="TFT55" s="49"/>
      <c r="TFU55" s="49"/>
      <c r="TFV55" s="49"/>
      <c r="TFW55" s="49"/>
      <c r="TFX55" s="49"/>
      <c r="TFY55" s="49"/>
      <c r="TFZ55" s="49"/>
      <c r="TGA55" s="49"/>
      <c r="TGB55" s="49"/>
      <c r="TGC55" s="49"/>
      <c r="TGD55" s="49"/>
      <c r="TGE55" s="49"/>
      <c r="TGF55" s="49"/>
      <c r="TGG55" s="49"/>
      <c r="TGH55" s="49"/>
      <c r="TGI55" s="49"/>
      <c r="TGJ55" s="49"/>
      <c r="TGK55" s="49"/>
      <c r="TGL55" s="49"/>
      <c r="TGM55" s="49"/>
      <c r="TGN55" s="49"/>
      <c r="TGO55" s="49"/>
      <c r="TGP55" s="49"/>
      <c r="TGQ55" s="49"/>
      <c r="TGR55" s="49"/>
      <c r="TGS55" s="49"/>
      <c r="TGT55" s="49"/>
      <c r="TGU55" s="49"/>
      <c r="TGV55" s="49"/>
      <c r="TGW55" s="49"/>
      <c r="TGX55" s="49"/>
      <c r="TGY55" s="49"/>
      <c r="TGZ55" s="49"/>
      <c r="THA55" s="49"/>
      <c r="THB55" s="49"/>
      <c r="THC55" s="49"/>
      <c r="THD55" s="49"/>
      <c r="THE55" s="49"/>
      <c r="THF55" s="49"/>
      <c r="THG55" s="49"/>
      <c r="THH55" s="49"/>
      <c r="THI55" s="49"/>
      <c r="THJ55" s="49"/>
      <c r="THK55" s="49"/>
      <c r="THL55" s="49"/>
      <c r="THM55" s="49"/>
      <c r="THN55" s="49"/>
      <c r="THO55" s="49"/>
      <c r="THP55" s="49"/>
      <c r="THQ55" s="49"/>
      <c r="THR55" s="49"/>
      <c r="THS55" s="49"/>
      <c r="THT55" s="49"/>
      <c r="THU55" s="49"/>
      <c r="THV55" s="49"/>
      <c r="THW55" s="49"/>
      <c r="THX55" s="49"/>
      <c r="THY55" s="49"/>
      <c r="THZ55" s="49"/>
      <c r="TIA55" s="49"/>
      <c r="TIB55" s="49"/>
      <c r="TIC55" s="49"/>
      <c r="TID55" s="49"/>
      <c r="TIE55" s="49"/>
      <c r="TIF55" s="49"/>
      <c r="TIG55" s="49"/>
      <c r="TIH55" s="49"/>
      <c r="TII55" s="49"/>
      <c r="TIJ55" s="49"/>
      <c r="TIK55" s="49"/>
      <c r="TIL55" s="49"/>
      <c r="TIM55" s="49"/>
      <c r="TIN55" s="49"/>
      <c r="TIO55" s="49"/>
      <c r="TIP55" s="49"/>
      <c r="TIQ55" s="49"/>
      <c r="TIR55" s="49"/>
      <c r="TIS55" s="49"/>
      <c r="TIT55" s="49"/>
      <c r="TIU55" s="49"/>
      <c r="TIV55" s="49"/>
      <c r="TIW55" s="49"/>
      <c r="TIX55" s="49"/>
      <c r="TIY55" s="49"/>
      <c r="TIZ55" s="49"/>
      <c r="TJA55" s="49"/>
      <c r="TJB55" s="49"/>
      <c r="TJC55" s="49"/>
      <c r="TJD55" s="49"/>
      <c r="TJE55" s="49"/>
      <c r="TJF55" s="49"/>
      <c r="TJG55" s="49"/>
      <c r="TJH55" s="49"/>
      <c r="TJI55" s="49"/>
      <c r="TJJ55" s="49"/>
      <c r="TJK55" s="49"/>
      <c r="TJL55" s="49"/>
      <c r="TJM55" s="49"/>
      <c r="TJN55" s="49"/>
      <c r="TJO55" s="49"/>
      <c r="TJP55" s="49"/>
      <c r="TJQ55" s="49"/>
      <c r="TJR55" s="49"/>
      <c r="TJS55" s="49"/>
      <c r="TJT55" s="49"/>
      <c r="TJU55" s="49"/>
      <c r="TJV55" s="49"/>
      <c r="TJW55" s="49"/>
      <c r="TJX55" s="49"/>
      <c r="TJY55" s="49"/>
      <c r="TJZ55" s="49"/>
      <c r="TKA55" s="49"/>
      <c r="TKB55" s="49"/>
      <c r="TKC55" s="49"/>
      <c r="TKD55" s="49"/>
      <c r="TKE55" s="49"/>
      <c r="TKF55" s="49"/>
      <c r="TKG55" s="49"/>
      <c r="TKH55" s="49"/>
      <c r="TKI55" s="49"/>
      <c r="TKJ55" s="49"/>
      <c r="TKK55" s="49"/>
      <c r="TKL55" s="49"/>
      <c r="TKM55" s="49"/>
      <c r="TKN55" s="49"/>
      <c r="TKO55" s="49"/>
      <c r="TKP55" s="49"/>
      <c r="TKQ55" s="49"/>
      <c r="TKR55" s="49"/>
      <c r="TKS55" s="49"/>
      <c r="TKT55" s="49"/>
      <c r="TKU55" s="49"/>
      <c r="TKV55" s="49"/>
      <c r="TKW55" s="49"/>
      <c r="TKX55" s="49"/>
      <c r="TKY55" s="49"/>
      <c r="TKZ55" s="49"/>
      <c r="TLA55" s="49"/>
      <c r="TLB55" s="49"/>
      <c r="TLC55" s="49"/>
      <c r="TLD55" s="49"/>
      <c r="TLE55" s="49"/>
      <c r="TLF55" s="49"/>
      <c r="TLG55" s="49"/>
      <c r="TLH55" s="49"/>
      <c r="TLI55" s="49"/>
      <c r="TLJ55" s="49"/>
      <c r="TLK55" s="49"/>
      <c r="TLL55" s="49"/>
      <c r="TLM55" s="49"/>
      <c r="TLN55" s="49"/>
      <c r="TLO55" s="49"/>
      <c r="TLP55" s="49"/>
      <c r="TLQ55" s="49"/>
      <c r="TLR55" s="49"/>
      <c r="TLS55" s="49"/>
      <c r="TLT55" s="49"/>
      <c r="TLU55" s="49"/>
      <c r="TLV55" s="49"/>
      <c r="TLW55" s="49"/>
      <c r="TLX55" s="49"/>
      <c r="TLY55" s="49"/>
      <c r="TLZ55" s="49"/>
      <c r="TMA55" s="49"/>
      <c r="TMB55" s="49"/>
      <c r="TMC55" s="49"/>
      <c r="TMD55" s="49"/>
      <c r="TME55" s="49"/>
      <c r="TMF55" s="49"/>
      <c r="TMG55" s="49"/>
      <c r="TMH55" s="49"/>
      <c r="TMI55" s="49"/>
      <c r="TMJ55" s="49"/>
      <c r="TMK55" s="49"/>
      <c r="TML55" s="49"/>
      <c r="TMM55" s="49"/>
      <c r="TMN55" s="49"/>
      <c r="TMO55" s="49"/>
      <c r="TMP55" s="49"/>
      <c r="TMQ55" s="49"/>
      <c r="TMR55" s="49"/>
      <c r="TMS55" s="49"/>
      <c r="TMT55" s="49"/>
      <c r="TMU55" s="49"/>
      <c r="TMV55" s="49"/>
      <c r="TMW55" s="49"/>
      <c r="TMX55" s="49"/>
      <c r="TMY55" s="49"/>
      <c r="TMZ55" s="49"/>
      <c r="TNA55" s="49"/>
      <c r="TNB55" s="49"/>
      <c r="TNC55" s="49"/>
      <c r="TND55" s="49"/>
      <c r="TNE55" s="49"/>
      <c r="TNF55" s="49"/>
      <c r="TNG55" s="49"/>
      <c r="TNH55" s="49"/>
      <c r="TNI55" s="49"/>
      <c r="TNJ55" s="49"/>
      <c r="TNK55" s="49"/>
      <c r="TNL55" s="49"/>
      <c r="TNM55" s="49"/>
      <c r="TNN55" s="49"/>
      <c r="TNO55" s="49"/>
      <c r="TNP55" s="49"/>
      <c r="TNQ55" s="49"/>
      <c r="TNR55" s="49"/>
      <c r="TNS55" s="49"/>
      <c r="TNT55" s="49"/>
      <c r="TNU55" s="49"/>
      <c r="TNV55" s="49"/>
      <c r="TNW55" s="49"/>
      <c r="TNX55" s="49"/>
      <c r="TNY55" s="49"/>
      <c r="TNZ55" s="49"/>
      <c r="TOA55" s="49"/>
      <c r="TOB55" s="49"/>
      <c r="TOC55" s="49"/>
      <c r="TOD55" s="49"/>
      <c r="TOE55" s="49"/>
      <c r="TOF55" s="49"/>
      <c r="TOG55" s="49"/>
      <c r="TOH55" s="49"/>
      <c r="TOI55" s="49"/>
      <c r="TOJ55" s="49"/>
      <c r="TOK55" s="49"/>
      <c r="TOL55" s="49"/>
      <c r="TOM55" s="49"/>
      <c r="TON55" s="49"/>
      <c r="TOO55" s="49"/>
      <c r="TOP55" s="49"/>
      <c r="TOQ55" s="49"/>
      <c r="TOR55" s="49"/>
      <c r="TOS55" s="49"/>
      <c r="TOT55" s="49"/>
      <c r="TOU55" s="49"/>
      <c r="TOV55" s="49"/>
      <c r="TOW55" s="49"/>
      <c r="TOX55" s="49"/>
      <c r="TOY55" s="49"/>
      <c r="TOZ55" s="49"/>
      <c r="TPA55" s="49"/>
      <c r="TPB55" s="49"/>
      <c r="TPC55" s="49"/>
      <c r="TPD55" s="49"/>
      <c r="TPE55" s="49"/>
      <c r="TPF55" s="49"/>
      <c r="TPG55" s="49"/>
      <c r="TPH55" s="49"/>
      <c r="TPI55" s="49"/>
      <c r="TPJ55" s="49"/>
      <c r="TPK55" s="49"/>
      <c r="TPL55" s="49"/>
      <c r="TPM55" s="49"/>
      <c r="TPN55" s="49"/>
      <c r="TPO55" s="49"/>
      <c r="TPP55" s="49"/>
      <c r="TPQ55" s="49"/>
      <c r="TPR55" s="49"/>
      <c r="TPS55" s="49"/>
      <c r="TPT55" s="49"/>
      <c r="TPU55" s="49"/>
      <c r="TPV55" s="49"/>
      <c r="TPW55" s="49"/>
      <c r="TPX55" s="49"/>
      <c r="TPY55" s="49"/>
      <c r="TPZ55" s="49"/>
      <c r="TQA55" s="49"/>
      <c r="TQB55" s="49"/>
      <c r="TQC55" s="49"/>
      <c r="TQD55" s="49"/>
      <c r="TQE55" s="49"/>
      <c r="TQF55" s="49"/>
      <c r="TQG55" s="49"/>
      <c r="TQH55" s="49"/>
      <c r="TQI55" s="49"/>
      <c r="TQJ55" s="49"/>
      <c r="TQK55" s="49"/>
      <c r="TQL55" s="49"/>
      <c r="TQM55" s="49"/>
      <c r="TQN55" s="49"/>
      <c r="TQO55" s="49"/>
      <c r="TQP55" s="49"/>
      <c r="TQQ55" s="49"/>
      <c r="TQR55" s="49"/>
      <c r="TQS55" s="49"/>
      <c r="TQT55" s="49"/>
      <c r="TQU55" s="49"/>
      <c r="TQV55" s="49"/>
      <c r="TQW55" s="49"/>
      <c r="TQX55" s="49"/>
      <c r="TQY55" s="49"/>
      <c r="TQZ55" s="49"/>
      <c r="TRA55" s="49"/>
      <c r="TRB55" s="49"/>
      <c r="TRC55" s="49"/>
      <c r="TRD55" s="49"/>
      <c r="TRE55" s="49"/>
      <c r="TRF55" s="49"/>
      <c r="TRG55" s="49"/>
      <c r="TRH55" s="49"/>
      <c r="TRI55" s="49"/>
      <c r="TRJ55" s="49"/>
      <c r="TRK55" s="49"/>
      <c r="TRL55" s="49"/>
      <c r="TRM55" s="49"/>
      <c r="TRN55" s="49"/>
      <c r="TRO55" s="49"/>
      <c r="TRP55" s="49"/>
      <c r="TRQ55" s="49"/>
      <c r="TRR55" s="49"/>
      <c r="TRS55" s="49"/>
      <c r="TRT55" s="49"/>
      <c r="TRU55" s="49"/>
      <c r="TRV55" s="49"/>
      <c r="TRW55" s="49"/>
      <c r="TRX55" s="49"/>
      <c r="TRY55" s="49"/>
      <c r="TRZ55" s="49"/>
      <c r="TSA55" s="49"/>
      <c r="TSB55" s="49"/>
      <c r="TSC55" s="49"/>
      <c r="TSD55" s="49"/>
      <c r="TSE55" s="49"/>
      <c r="TSF55" s="49"/>
      <c r="TSG55" s="49"/>
      <c r="TSH55" s="49"/>
      <c r="TSI55" s="49"/>
      <c r="TSJ55" s="49"/>
      <c r="TSK55" s="49"/>
      <c r="TSL55" s="49"/>
      <c r="TSM55" s="49"/>
      <c r="TSN55" s="49"/>
      <c r="TSO55" s="49"/>
      <c r="TSP55" s="49"/>
      <c r="TSQ55" s="49"/>
      <c r="TSR55" s="49"/>
      <c r="TSS55" s="49"/>
      <c r="TST55" s="49"/>
      <c r="TSU55" s="49"/>
      <c r="TSV55" s="49"/>
      <c r="TSW55" s="49"/>
      <c r="TSX55" s="49"/>
      <c r="TSY55" s="49"/>
      <c r="TSZ55" s="49"/>
      <c r="TTA55" s="49"/>
      <c r="TTB55" s="49"/>
      <c r="TTC55" s="49"/>
      <c r="TTD55" s="49"/>
      <c r="TTE55" s="49"/>
      <c r="TTF55" s="49"/>
      <c r="TTG55" s="49"/>
      <c r="TTH55" s="49"/>
      <c r="TTI55" s="49"/>
      <c r="TTJ55" s="49"/>
      <c r="TTK55" s="49"/>
      <c r="TTL55" s="49"/>
      <c r="TTM55" s="49"/>
      <c r="TTN55" s="49"/>
      <c r="TTO55" s="49"/>
      <c r="TTP55" s="49"/>
      <c r="TTQ55" s="49"/>
      <c r="TTR55" s="49"/>
      <c r="TTS55" s="49"/>
      <c r="TTT55" s="49"/>
      <c r="TTU55" s="49"/>
      <c r="TTV55" s="49"/>
      <c r="TTW55" s="49"/>
      <c r="TTX55" s="49"/>
      <c r="TTY55" s="49"/>
      <c r="TTZ55" s="49"/>
      <c r="TUA55" s="49"/>
      <c r="TUB55" s="49"/>
      <c r="TUC55" s="49"/>
      <c r="TUD55" s="49"/>
      <c r="TUE55" s="49"/>
      <c r="TUF55" s="49"/>
      <c r="TUG55" s="49"/>
      <c r="TUH55" s="49"/>
      <c r="TUI55" s="49"/>
      <c r="TUJ55" s="49"/>
      <c r="TUK55" s="49"/>
      <c r="TUL55" s="49"/>
      <c r="TUM55" s="49"/>
      <c r="TUN55" s="49"/>
      <c r="TUO55" s="49"/>
      <c r="TUP55" s="49"/>
      <c r="TUQ55" s="49"/>
      <c r="TUR55" s="49"/>
      <c r="TUS55" s="49"/>
      <c r="TUT55" s="49"/>
      <c r="TUU55" s="49"/>
      <c r="TUV55" s="49"/>
      <c r="TUW55" s="49"/>
      <c r="TUX55" s="49"/>
      <c r="TUY55" s="49"/>
      <c r="TUZ55" s="49"/>
      <c r="TVA55" s="49"/>
      <c r="TVB55" s="49"/>
      <c r="TVC55" s="49"/>
      <c r="TVD55" s="49"/>
      <c r="TVE55" s="49"/>
      <c r="TVF55" s="49"/>
      <c r="TVG55" s="49"/>
      <c r="TVH55" s="49"/>
      <c r="TVI55" s="49"/>
      <c r="TVJ55" s="49"/>
      <c r="TVK55" s="49"/>
      <c r="TVL55" s="49"/>
      <c r="TVM55" s="49"/>
      <c r="TVN55" s="49"/>
      <c r="TVO55" s="49"/>
      <c r="TVP55" s="49"/>
      <c r="TVQ55" s="49"/>
      <c r="TVR55" s="49"/>
      <c r="TVS55" s="49"/>
      <c r="TVT55" s="49"/>
      <c r="TVU55" s="49"/>
      <c r="TVV55" s="49"/>
      <c r="TVW55" s="49"/>
      <c r="TVX55" s="49"/>
      <c r="TVY55" s="49"/>
      <c r="TVZ55" s="49"/>
      <c r="TWA55" s="49"/>
      <c r="TWB55" s="49"/>
      <c r="TWC55" s="49"/>
      <c r="TWD55" s="49"/>
      <c r="TWE55" s="49"/>
      <c r="TWF55" s="49"/>
      <c r="TWG55" s="49"/>
      <c r="TWH55" s="49"/>
      <c r="TWI55" s="49"/>
      <c r="TWJ55" s="49"/>
      <c r="TWK55" s="49"/>
      <c r="TWL55" s="49"/>
      <c r="TWM55" s="49"/>
      <c r="TWN55" s="49"/>
      <c r="TWO55" s="49"/>
      <c r="TWP55" s="49"/>
      <c r="TWQ55" s="49"/>
      <c r="TWR55" s="49"/>
      <c r="TWS55" s="49"/>
      <c r="TWT55" s="49"/>
      <c r="TWU55" s="49"/>
      <c r="TWV55" s="49"/>
      <c r="TWW55" s="49"/>
      <c r="TWX55" s="49"/>
      <c r="TWY55" s="49"/>
      <c r="TWZ55" s="49"/>
      <c r="TXA55" s="49"/>
      <c r="TXB55" s="49"/>
      <c r="TXC55" s="49"/>
      <c r="TXD55" s="49"/>
      <c r="TXE55" s="49"/>
      <c r="TXF55" s="49"/>
      <c r="TXG55" s="49"/>
      <c r="TXH55" s="49"/>
      <c r="TXI55" s="49"/>
      <c r="TXJ55" s="49"/>
      <c r="TXK55" s="49"/>
      <c r="TXL55" s="49"/>
      <c r="TXM55" s="49"/>
      <c r="TXN55" s="49"/>
      <c r="TXO55" s="49"/>
      <c r="TXP55" s="49"/>
      <c r="TXQ55" s="49"/>
      <c r="TXR55" s="49"/>
      <c r="TXS55" s="49"/>
      <c r="TXT55" s="49"/>
      <c r="TXU55" s="49"/>
      <c r="TXV55" s="49"/>
      <c r="TXW55" s="49"/>
      <c r="TXX55" s="49"/>
      <c r="TXY55" s="49"/>
      <c r="TXZ55" s="49"/>
      <c r="TYA55" s="49"/>
      <c r="TYB55" s="49"/>
      <c r="TYC55" s="49"/>
      <c r="TYD55" s="49"/>
      <c r="TYE55" s="49"/>
      <c r="TYF55" s="49"/>
      <c r="TYG55" s="49"/>
      <c r="TYH55" s="49"/>
      <c r="TYI55" s="49"/>
      <c r="TYJ55" s="49"/>
      <c r="TYK55" s="49"/>
      <c r="TYL55" s="49"/>
      <c r="TYM55" s="49"/>
      <c r="TYN55" s="49"/>
      <c r="TYO55" s="49"/>
      <c r="TYP55" s="49"/>
      <c r="TYQ55" s="49"/>
      <c r="TYR55" s="49"/>
      <c r="TYS55" s="49"/>
      <c r="TYT55" s="49"/>
      <c r="TYU55" s="49"/>
      <c r="TYV55" s="49"/>
      <c r="TYW55" s="49"/>
      <c r="TYX55" s="49"/>
      <c r="TYY55" s="49"/>
      <c r="TYZ55" s="49"/>
      <c r="TZA55" s="49"/>
      <c r="TZB55" s="49"/>
      <c r="TZC55" s="49"/>
      <c r="TZD55" s="49"/>
      <c r="TZE55" s="49"/>
      <c r="TZF55" s="49"/>
      <c r="TZG55" s="49"/>
      <c r="TZH55" s="49"/>
      <c r="TZI55" s="49"/>
      <c r="TZJ55" s="49"/>
      <c r="TZK55" s="49"/>
      <c r="TZL55" s="49"/>
      <c r="TZM55" s="49"/>
      <c r="TZN55" s="49"/>
      <c r="TZO55" s="49"/>
      <c r="TZP55" s="49"/>
      <c r="TZQ55" s="49"/>
      <c r="TZR55" s="49"/>
      <c r="TZS55" s="49"/>
      <c r="TZT55" s="49"/>
      <c r="TZU55" s="49"/>
      <c r="TZV55" s="49"/>
      <c r="TZW55" s="49"/>
      <c r="TZX55" s="49"/>
      <c r="TZY55" s="49"/>
      <c r="TZZ55" s="49"/>
      <c r="UAA55" s="49"/>
      <c r="UAB55" s="49"/>
      <c r="UAC55" s="49"/>
      <c r="UAD55" s="49"/>
      <c r="UAE55" s="49"/>
      <c r="UAF55" s="49"/>
      <c r="UAG55" s="49"/>
      <c r="UAH55" s="49"/>
      <c r="UAI55" s="49"/>
      <c r="UAJ55" s="49"/>
      <c r="UAK55" s="49"/>
      <c r="UAL55" s="49"/>
      <c r="UAM55" s="49"/>
      <c r="UAN55" s="49"/>
      <c r="UAO55" s="49"/>
      <c r="UAP55" s="49"/>
      <c r="UAQ55" s="49"/>
      <c r="UAR55" s="49"/>
      <c r="UAS55" s="49"/>
      <c r="UAT55" s="49"/>
      <c r="UAU55" s="49"/>
      <c r="UAV55" s="49"/>
      <c r="UAW55" s="49"/>
      <c r="UAX55" s="49"/>
      <c r="UAY55" s="49"/>
      <c r="UAZ55" s="49"/>
      <c r="UBA55" s="49"/>
      <c r="UBB55" s="49"/>
      <c r="UBC55" s="49"/>
      <c r="UBD55" s="49"/>
      <c r="UBE55" s="49"/>
      <c r="UBF55" s="49"/>
      <c r="UBG55" s="49"/>
      <c r="UBH55" s="49"/>
      <c r="UBI55" s="49"/>
      <c r="UBJ55" s="49"/>
      <c r="UBK55" s="49"/>
      <c r="UBL55" s="49"/>
      <c r="UBM55" s="49"/>
      <c r="UBN55" s="49"/>
      <c r="UBO55" s="49"/>
      <c r="UBP55" s="49"/>
      <c r="UBQ55" s="49"/>
      <c r="UBR55" s="49"/>
      <c r="UBS55" s="49"/>
      <c r="UBT55" s="49"/>
      <c r="UBU55" s="49"/>
      <c r="UBV55" s="49"/>
      <c r="UBW55" s="49"/>
      <c r="UBX55" s="49"/>
      <c r="UBY55" s="49"/>
      <c r="UBZ55" s="49"/>
      <c r="UCA55" s="49"/>
      <c r="UCB55" s="49"/>
      <c r="UCC55" s="49"/>
      <c r="UCD55" s="49"/>
      <c r="UCE55" s="49"/>
      <c r="UCF55" s="49"/>
      <c r="UCG55" s="49"/>
      <c r="UCH55" s="49"/>
      <c r="UCI55" s="49"/>
      <c r="UCJ55" s="49"/>
      <c r="UCK55" s="49"/>
      <c r="UCL55" s="49"/>
      <c r="UCM55" s="49"/>
      <c r="UCN55" s="49"/>
      <c r="UCO55" s="49"/>
      <c r="UCP55" s="49"/>
      <c r="UCQ55" s="49"/>
      <c r="UCR55" s="49"/>
      <c r="UCS55" s="49"/>
      <c r="UCT55" s="49"/>
      <c r="UCU55" s="49"/>
      <c r="UCV55" s="49"/>
      <c r="UCW55" s="49"/>
      <c r="UCX55" s="49"/>
      <c r="UCY55" s="49"/>
      <c r="UCZ55" s="49"/>
      <c r="UDA55" s="49"/>
      <c r="UDB55" s="49"/>
      <c r="UDC55" s="49"/>
      <c r="UDD55" s="49"/>
      <c r="UDE55" s="49"/>
      <c r="UDF55" s="49"/>
      <c r="UDG55" s="49"/>
      <c r="UDH55" s="49"/>
      <c r="UDI55" s="49"/>
      <c r="UDJ55" s="49"/>
      <c r="UDK55" s="49"/>
      <c r="UDL55" s="49"/>
      <c r="UDM55" s="49"/>
      <c r="UDN55" s="49"/>
      <c r="UDO55" s="49"/>
      <c r="UDP55" s="49"/>
      <c r="UDQ55" s="49"/>
      <c r="UDR55" s="49"/>
      <c r="UDS55" s="49"/>
      <c r="UDT55" s="49"/>
      <c r="UDU55" s="49"/>
      <c r="UDV55" s="49"/>
      <c r="UDW55" s="49"/>
      <c r="UDX55" s="49"/>
      <c r="UDY55" s="49"/>
      <c r="UDZ55" s="49"/>
      <c r="UEA55" s="49"/>
      <c r="UEB55" s="49"/>
      <c r="UEC55" s="49"/>
      <c r="UED55" s="49"/>
      <c r="UEE55" s="49"/>
      <c r="UEF55" s="49"/>
      <c r="UEG55" s="49"/>
      <c r="UEH55" s="49"/>
      <c r="UEI55" s="49"/>
      <c r="UEJ55" s="49"/>
      <c r="UEK55" s="49"/>
      <c r="UEL55" s="49"/>
      <c r="UEM55" s="49"/>
      <c r="UEN55" s="49"/>
      <c r="UEO55" s="49"/>
      <c r="UEP55" s="49"/>
      <c r="UEQ55" s="49"/>
      <c r="UER55" s="49"/>
      <c r="UES55" s="49"/>
      <c r="UET55" s="49"/>
      <c r="UEU55" s="49"/>
      <c r="UEV55" s="49"/>
      <c r="UEW55" s="49"/>
      <c r="UEX55" s="49"/>
      <c r="UEY55" s="49"/>
      <c r="UEZ55" s="49"/>
      <c r="UFA55" s="49"/>
      <c r="UFB55" s="49"/>
      <c r="UFC55" s="49"/>
      <c r="UFD55" s="49"/>
      <c r="UFE55" s="49"/>
      <c r="UFF55" s="49"/>
      <c r="UFG55" s="49"/>
      <c r="UFH55" s="49"/>
      <c r="UFI55" s="49"/>
      <c r="UFJ55" s="49"/>
      <c r="UFK55" s="49"/>
      <c r="UFL55" s="49"/>
      <c r="UFM55" s="49"/>
      <c r="UFN55" s="49"/>
      <c r="UFO55" s="49"/>
      <c r="UFP55" s="49"/>
      <c r="UFQ55" s="49"/>
      <c r="UFR55" s="49"/>
      <c r="UFS55" s="49"/>
      <c r="UFT55" s="49"/>
      <c r="UFU55" s="49"/>
      <c r="UFV55" s="49"/>
      <c r="UFW55" s="49"/>
      <c r="UFX55" s="49"/>
      <c r="UFY55" s="49"/>
      <c r="UFZ55" s="49"/>
      <c r="UGA55" s="49"/>
      <c r="UGB55" s="49"/>
      <c r="UGC55" s="49"/>
      <c r="UGD55" s="49"/>
      <c r="UGE55" s="49"/>
      <c r="UGF55" s="49"/>
      <c r="UGG55" s="49"/>
      <c r="UGH55" s="49"/>
      <c r="UGI55" s="49"/>
      <c r="UGJ55" s="49"/>
      <c r="UGK55" s="49"/>
      <c r="UGL55" s="49"/>
      <c r="UGM55" s="49"/>
      <c r="UGN55" s="49"/>
      <c r="UGO55" s="49"/>
      <c r="UGP55" s="49"/>
      <c r="UGQ55" s="49"/>
      <c r="UGR55" s="49"/>
      <c r="UGS55" s="49"/>
      <c r="UGT55" s="49"/>
      <c r="UGU55" s="49"/>
      <c r="UGV55" s="49"/>
      <c r="UGW55" s="49"/>
      <c r="UGX55" s="49"/>
      <c r="UGY55" s="49"/>
      <c r="UGZ55" s="49"/>
      <c r="UHA55" s="49"/>
      <c r="UHB55" s="49"/>
      <c r="UHC55" s="49"/>
      <c r="UHD55" s="49"/>
      <c r="UHE55" s="49"/>
      <c r="UHF55" s="49"/>
      <c r="UHG55" s="49"/>
      <c r="UHH55" s="49"/>
      <c r="UHI55" s="49"/>
      <c r="UHJ55" s="49"/>
      <c r="UHK55" s="49"/>
      <c r="UHL55" s="49"/>
      <c r="UHM55" s="49"/>
      <c r="UHN55" s="49"/>
      <c r="UHO55" s="49"/>
      <c r="UHP55" s="49"/>
      <c r="UHQ55" s="49"/>
      <c r="UHR55" s="49"/>
      <c r="UHS55" s="49"/>
      <c r="UHT55" s="49"/>
      <c r="UHU55" s="49"/>
      <c r="UHV55" s="49"/>
      <c r="UHW55" s="49"/>
      <c r="UHX55" s="49"/>
      <c r="UHY55" s="49"/>
      <c r="UHZ55" s="49"/>
      <c r="UIA55" s="49"/>
      <c r="UIB55" s="49"/>
      <c r="UIC55" s="49"/>
      <c r="UID55" s="49"/>
      <c r="UIE55" s="49"/>
      <c r="UIF55" s="49"/>
      <c r="UIG55" s="49"/>
      <c r="UIH55" s="49"/>
      <c r="UII55" s="49"/>
      <c r="UIJ55" s="49"/>
      <c r="UIK55" s="49"/>
      <c r="UIL55" s="49"/>
      <c r="UIM55" s="49"/>
      <c r="UIN55" s="49"/>
      <c r="UIO55" s="49"/>
      <c r="UIP55" s="49"/>
      <c r="UIQ55" s="49"/>
      <c r="UIR55" s="49"/>
      <c r="UIS55" s="49"/>
      <c r="UIT55" s="49"/>
      <c r="UIU55" s="49"/>
      <c r="UIV55" s="49"/>
      <c r="UIW55" s="49"/>
      <c r="UIX55" s="49"/>
      <c r="UIY55" s="49"/>
      <c r="UIZ55" s="49"/>
      <c r="UJA55" s="49"/>
      <c r="UJB55" s="49"/>
      <c r="UJC55" s="49"/>
      <c r="UJD55" s="49"/>
      <c r="UJE55" s="49"/>
      <c r="UJF55" s="49"/>
      <c r="UJG55" s="49"/>
      <c r="UJH55" s="49"/>
      <c r="UJI55" s="49"/>
      <c r="UJJ55" s="49"/>
      <c r="UJK55" s="49"/>
      <c r="UJL55" s="49"/>
      <c r="UJM55" s="49"/>
      <c r="UJN55" s="49"/>
      <c r="UJO55" s="49"/>
      <c r="UJP55" s="49"/>
      <c r="UJQ55" s="49"/>
      <c r="UJR55" s="49"/>
      <c r="UJS55" s="49"/>
      <c r="UJT55" s="49"/>
      <c r="UJU55" s="49"/>
      <c r="UJV55" s="49"/>
      <c r="UJW55" s="49"/>
      <c r="UJX55" s="49"/>
      <c r="UJY55" s="49"/>
      <c r="UJZ55" s="49"/>
      <c r="UKA55" s="49"/>
      <c r="UKB55" s="49"/>
      <c r="UKC55" s="49"/>
      <c r="UKD55" s="49"/>
      <c r="UKE55" s="49"/>
      <c r="UKF55" s="49"/>
      <c r="UKG55" s="49"/>
      <c r="UKH55" s="49"/>
      <c r="UKI55" s="49"/>
      <c r="UKJ55" s="49"/>
      <c r="UKK55" s="49"/>
      <c r="UKL55" s="49"/>
      <c r="UKM55" s="49"/>
      <c r="UKN55" s="49"/>
      <c r="UKO55" s="49"/>
      <c r="UKP55" s="49"/>
      <c r="UKQ55" s="49"/>
      <c r="UKR55" s="49"/>
      <c r="UKS55" s="49"/>
      <c r="UKT55" s="49"/>
      <c r="UKU55" s="49"/>
      <c r="UKV55" s="49"/>
      <c r="UKW55" s="49"/>
      <c r="UKX55" s="49"/>
      <c r="UKY55" s="49"/>
      <c r="UKZ55" s="49"/>
      <c r="ULA55" s="49"/>
      <c r="ULB55" s="49"/>
      <c r="ULC55" s="49"/>
      <c r="ULD55" s="49"/>
      <c r="ULE55" s="49"/>
      <c r="ULF55" s="49"/>
      <c r="ULG55" s="49"/>
      <c r="ULH55" s="49"/>
      <c r="ULI55" s="49"/>
      <c r="ULJ55" s="49"/>
      <c r="ULK55" s="49"/>
      <c r="ULL55" s="49"/>
      <c r="ULM55" s="49"/>
      <c r="ULN55" s="49"/>
      <c r="ULO55" s="49"/>
      <c r="ULP55" s="49"/>
      <c r="ULQ55" s="49"/>
      <c r="ULR55" s="49"/>
      <c r="ULS55" s="49"/>
      <c r="ULT55" s="49"/>
      <c r="ULU55" s="49"/>
      <c r="ULV55" s="49"/>
      <c r="ULW55" s="49"/>
      <c r="ULX55" s="49"/>
      <c r="ULY55" s="49"/>
      <c r="ULZ55" s="49"/>
      <c r="UMA55" s="49"/>
      <c r="UMB55" s="49"/>
      <c r="UMC55" s="49"/>
      <c r="UMD55" s="49"/>
      <c r="UME55" s="49"/>
      <c r="UMF55" s="49"/>
      <c r="UMG55" s="49"/>
      <c r="UMH55" s="49"/>
      <c r="UMI55" s="49"/>
      <c r="UMJ55" s="49"/>
      <c r="UMK55" s="49"/>
      <c r="UML55" s="49"/>
      <c r="UMM55" s="49"/>
      <c r="UMN55" s="49"/>
      <c r="UMO55" s="49"/>
      <c r="UMP55" s="49"/>
      <c r="UMQ55" s="49"/>
      <c r="UMR55" s="49"/>
      <c r="UMS55" s="49"/>
      <c r="UMT55" s="49"/>
      <c r="UMU55" s="49"/>
      <c r="UMV55" s="49"/>
      <c r="UMW55" s="49"/>
      <c r="UMX55" s="49"/>
      <c r="UMY55" s="49"/>
      <c r="UMZ55" s="49"/>
      <c r="UNA55" s="49"/>
      <c r="UNB55" s="49"/>
      <c r="UNC55" s="49"/>
      <c r="UND55" s="49"/>
      <c r="UNE55" s="49"/>
      <c r="UNF55" s="49"/>
      <c r="UNG55" s="49"/>
      <c r="UNH55" s="49"/>
      <c r="UNI55" s="49"/>
      <c r="UNJ55" s="49"/>
      <c r="UNK55" s="49"/>
      <c r="UNL55" s="49"/>
      <c r="UNM55" s="49"/>
      <c r="UNN55" s="49"/>
      <c r="UNO55" s="49"/>
      <c r="UNP55" s="49"/>
      <c r="UNQ55" s="49"/>
      <c r="UNR55" s="49"/>
      <c r="UNS55" s="49"/>
      <c r="UNT55" s="49"/>
      <c r="UNU55" s="49"/>
      <c r="UNV55" s="49"/>
      <c r="UNW55" s="49"/>
      <c r="UNX55" s="49"/>
      <c r="UNY55" s="49"/>
      <c r="UNZ55" s="49"/>
      <c r="UOA55" s="49"/>
      <c r="UOB55" s="49"/>
      <c r="UOC55" s="49"/>
      <c r="UOD55" s="49"/>
      <c r="UOE55" s="49"/>
      <c r="UOF55" s="49"/>
      <c r="UOG55" s="49"/>
      <c r="UOH55" s="49"/>
      <c r="UOI55" s="49"/>
      <c r="UOJ55" s="49"/>
      <c r="UOK55" s="49"/>
      <c r="UOL55" s="49"/>
      <c r="UOM55" s="49"/>
      <c r="UON55" s="49"/>
      <c r="UOO55" s="49"/>
      <c r="UOP55" s="49"/>
      <c r="UOQ55" s="49"/>
      <c r="UOR55" s="49"/>
      <c r="UOS55" s="49"/>
      <c r="UOT55" s="49"/>
      <c r="UOU55" s="49"/>
      <c r="UOV55" s="49"/>
      <c r="UOW55" s="49"/>
      <c r="UOX55" s="49"/>
      <c r="UOY55" s="49"/>
      <c r="UOZ55" s="49"/>
      <c r="UPA55" s="49"/>
      <c r="UPB55" s="49"/>
      <c r="UPC55" s="49"/>
      <c r="UPD55" s="49"/>
      <c r="UPE55" s="49"/>
      <c r="UPF55" s="49"/>
      <c r="UPG55" s="49"/>
      <c r="UPH55" s="49"/>
      <c r="UPI55" s="49"/>
      <c r="UPJ55" s="49"/>
      <c r="UPK55" s="49"/>
      <c r="UPL55" s="49"/>
      <c r="UPM55" s="49"/>
      <c r="UPN55" s="49"/>
      <c r="UPO55" s="49"/>
      <c r="UPP55" s="49"/>
      <c r="UPQ55" s="49"/>
      <c r="UPR55" s="49"/>
      <c r="UPS55" s="49"/>
      <c r="UPT55" s="49"/>
      <c r="UPU55" s="49"/>
      <c r="UPV55" s="49"/>
      <c r="UPW55" s="49"/>
      <c r="UPX55" s="49"/>
      <c r="UPY55" s="49"/>
      <c r="UPZ55" s="49"/>
      <c r="UQA55" s="49"/>
      <c r="UQB55" s="49"/>
      <c r="UQC55" s="49"/>
      <c r="UQD55" s="49"/>
      <c r="UQE55" s="49"/>
      <c r="UQF55" s="49"/>
      <c r="UQG55" s="49"/>
      <c r="UQH55" s="49"/>
      <c r="UQI55" s="49"/>
      <c r="UQJ55" s="49"/>
      <c r="UQK55" s="49"/>
      <c r="UQL55" s="49"/>
      <c r="UQM55" s="49"/>
      <c r="UQN55" s="49"/>
      <c r="UQO55" s="49"/>
      <c r="UQP55" s="49"/>
      <c r="UQQ55" s="49"/>
      <c r="UQR55" s="49"/>
      <c r="UQS55" s="49"/>
      <c r="UQT55" s="49"/>
      <c r="UQU55" s="49"/>
      <c r="UQV55" s="49"/>
      <c r="UQW55" s="49"/>
      <c r="UQX55" s="49"/>
      <c r="UQY55" s="49"/>
      <c r="UQZ55" s="49"/>
      <c r="URA55" s="49"/>
      <c r="URB55" s="49"/>
      <c r="URC55" s="49"/>
      <c r="URD55" s="49"/>
      <c r="URE55" s="49"/>
      <c r="URF55" s="49"/>
      <c r="URG55" s="49"/>
      <c r="URH55" s="49"/>
      <c r="URI55" s="49"/>
      <c r="URJ55" s="49"/>
      <c r="URK55" s="49"/>
      <c r="URL55" s="49"/>
      <c r="URM55" s="49"/>
      <c r="URN55" s="49"/>
      <c r="URO55" s="49"/>
      <c r="URP55" s="49"/>
      <c r="URQ55" s="49"/>
      <c r="URR55" s="49"/>
      <c r="URS55" s="49"/>
      <c r="URT55" s="49"/>
      <c r="URU55" s="49"/>
      <c r="URV55" s="49"/>
      <c r="URW55" s="49"/>
      <c r="URX55" s="49"/>
      <c r="URY55" s="49"/>
      <c r="URZ55" s="49"/>
      <c r="USA55" s="49"/>
      <c r="USB55" s="49"/>
      <c r="USC55" s="49"/>
      <c r="USD55" s="49"/>
      <c r="USE55" s="49"/>
      <c r="USF55" s="49"/>
      <c r="USG55" s="49"/>
      <c r="USH55" s="49"/>
      <c r="USI55" s="49"/>
      <c r="USJ55" s="49"/>
      <c r="USK55" s="49"/>
      <c r="USL55" s="49"/>
      <c r="USM55" s="49"/>
      <c r="USN55" s="49"/>
      <c r="USO55" s="49"/>
      <c r="USP55" s="49"/>
      <c r="USQ55" s="49"/>
      <c r="USR55" s="49"/>
      <c r="USS55" s="49"/>
      <c r="UST55" s="49"/>
      <c r="USU55" s="49"/>
      <c r="USV55" s="49"/>
      <c r="USW55" s="49"/>
      <c r="USX55" s="49"/>
      <c r="USY55" s="49"/>
      <c r="USZ55" s="49"/>
      <c r="UTA55" s="49"/>
      <c r="UTB55" s="49"/>
      <c r="UTC55" s="49"/>
      <c r="UTD55" s="49"/>
      <c r="UTE55" s="49"/>
      <c r="UTF55" s="49"/>
      <c r="UTG55" s="49"/>
      <c r="UTH55" s="49"/>
      <c r="UTI55" s="49"/>
      <c r="UTJ55" s="49"/>
      <c r="UTK55" s="49"/>
      <c r="UTL55" s="49"/>
      <c r="UTM55" s="49"/>
      <c r="UTN55" s="49"/>
      <c r="UTO55" s="49"/>
      <c r="UTP55" s="49"/>
      <c r="UTQ55" s="49"/>
      <c r="UTR55" s="49"/>
      <c r="UTS55" s="49"/>
      <c r="UTT55" s="49"/>
      <c r="UTU55" s="49"/>
      <c r="UTV55" s="49"/>
      <c r="UTW55" s="49"/>
      <c r="UTX55" s="49"/>
      <c r="UTY55" s="49"/>
      <c r="UTZ55" s="49"/>
      <c r="UUA55" s="49"/>
      <c r="UUB55" s="49"/>
      <c r="UUC55" s="49"/>
      <c r="UUD55" s="49"/>
      <c r="UUE55" s="49"/>
      <c r="UUF55" s="49"/>
      <c r="UUG55" s="49"/>
      <c r="UUH55" s="49"/>
      <c r="UUI55" s="49"/>
      <c r="UUJ55" s="49"/>
      <c r="UUK55" s="49"/>
      <c r="UUL55" s="49"/>
      <c r="UUM55" s="49"/>
      <c r="UUN55" s="49"/>
      <c r="UUO55" s="49"/>
      <c r="UUP55" s="49"/>
      <c r="UUQ55" s="49"/>
      <c r="UUR55" s="49"/>
      <c r="UUS55" s="49"/>
      <c r="UUT55" s="49"/>
      <c r="UUU55" s="49"/>
      <c r="UUV55" s="49"/>
      <c r="UUW55" s="49"/>
      <c r="UUX55" s="49"/>
      <c r="UUY55" s="49"/>
      <c r="UUZ55" s="49"/>
      <c r="UVA55" s="49"/>
      <c r="UVB55" s="49"/>
      <c r="UVC55" s="49"/>
      <c r="UVD55" s="49"/>
      <c r="UVE55" s="49"/>
      <c r="UVF55" s="49"/>
      <c r="UVG55" s="49"/>
      <c r="UVH55" s="49"/>
      <c r="UVI55" s="49"/>
      <c r="UVJ55" s="49"/>
      <c r="UVK55" s="49"/>
      <c r="UVL55" s="49"/>
      <c r="UVM55" s="49"/>
      <c r="UVN55" s="49"/>
      <c r="UVO55" s="49"/>
      <c r="UVP55" s="49"/>
      <c r="UVQ55" s="49"/>
      <c r="UVR55" s="49"/>
      <c r="UVS55" s="49"/>
      <c r="UVT55" s="49"/>
      <c r="UVU55" s="49"/>
      <c r="UVV55" s="49"/>
      <c r="UVW55" s="49"/>
      <c r="UVX55" s="49"/>
      <c r="UVY55" s="49"/>
      <c r="UVZ55" s="49"/>
      <c r="UWA55" s="49"/>
      <c r="UWB55" s="49"/>
      <c r="UWC55" s="49"/>
      <c r="UWD55" s="49"/>
      <c r="UWE55" s="49"/>
      <c r="UWF55" s="49"/>
      <c r="UWG55" s="49"/>
      <c r="UWH55" s="49"/>
      <c r="UWI55" s="49"/>
      <c r="UWJ55" s="49"/>
      <c r="UWK55" s="49"/>
      <c r="UWL55" s="49"/>
      <c r="UWM55" s="49"/>
      <c r="UWN55" s="49"/>
      <c r="UWO55" s="49"/>
      <c r="UWP55" s="49"/>
      <c r="UWQ55" s="49"/>
      <c r="UWR55" s="49"/>
      <c r="UWS55" s="49"/>
      <c r="UWT55" s="49"/>
      <c r="UWU55" s="49"/>
      <c r="UWV55" s="49"/>
      <c r="UWW55" s="49"/>
      <c r="UWX55" s="49"/>
      <c r="UWY55" s="49"/>
      <c r="UWZ55" s="49"/>
      <c r="UXA55" s="49"/>
      <c r="UXB55" s="49"/>
      <c r="UXC55" s="49"/>
      <c r="UXD55" s="49"/>
      <c r="UXE55" s="49"/>
      <c r="UXF55" s="49"/>
      <c r="UXG55" s="49"/>
      <c r="UXH55" s="49"/>
      <c r="UXI55" s="49"/>
      <c r="UXJ55" s="49"/>
      <c r="UXK55" s="49"/>
      <c r="UXL55" s="49"/>
      <c r="UXM55" s="49"/>
      <c r="UXN55" s="49"/>
      <c r="UXO55" s="49"/>
      <c r="UXP55" s="49"/>
      <c r="UXQ55" s="49"/>
      <c r="UXR55" s="49"/>
      <c r="UXS55" s="49"/>
      <c r="UXT55" s="49"/>
      <c r="UXU55" s="49"/>
      <c r="UXV55" s="49"/>
      <c r="UXW55" s="49"/>
      <c r="UXX55" s="49"/>
      <c r="UXY55" s="49"/>
      <c r="UXZ55" s="49"/>
      <c r="UYA55" s="49"/>
      <c r="UYB55" s="49"/>
      <c r="UYC55" s="49"/>
      <c r="UYD55" s="49"/>
      <c r="UYE55" s="49"/>
      <c r="UYF55" s="49"/>
      <c r="UYG55" s="49"/>
      <c r="UYH55" s="49"/>
      <c r="UYI55" s="49"/>
      <c r="UYJ55" s="49"/>
      <c r="UYK55" s="49"/>
      <c r="UYL55" s="49"/>
      <c r="UYM55" s="49"/>
      <c r="UYN55" s="49"/>
      <c r="UYO55" s="49"/>
      <c r="UYP55" s="49"/>
      <c r="UYQ55" s="49"/>
      <c r="UYR55" s="49"/>
      <c r="UYS55" s="49"/>
      <c r="UYT55" s="49"/>
      <c r="UYU55" s="49"/>
      <c r="UYV55" s="49"/>
      <c r="UYW55" s="49"/>
      <c r="UYX55" s="49"/>
      <c r="UYY55" s="49"/>
      <c r="UYZ55" s="49"/>
      <c r="UZA55" s="49"/>
      <c r="UZB55" s="49"/>
      <c r="UZC55" s="49"/>
      <c r="UZD55" s="49"/>
      <c r="UZE55" s="49"/>
      <c r="UZF55" s="49"/>
      <c r="UZG55" s="49"/>
      <c r="UZH55" s="49"/>
      <c r="UZI55" s="49"/>
      <c r="UZJ55" s="49"/>
      <c r="UZK55" s="49"/>
      <c r="UZL55" s="49"/>
      <c r="UZM55" s="49"/>
      <c r="UZN55" s="49"/>
      <c r="UZO55" s="49"/>
      <c r="UZP55" s="49"/>
      <c r="UZQ55" s="49"/>
      <c r="UZR55" s="49"/>
      <c r="UZS55" s="49"/>
      <c r="UZT55" s="49"/>
      <c r="UZU55" s="49"/>
      <c r="UZV55" s="49"/>
      <c r="UZW55" s="49"/>
      <c r="UZX55" s="49"/>
      <c r="UZY55" s="49"/>
      <c r="UZZ55" s="49"/>
      <c r="VAA55" s="49"/>
      <c r="VAB55" s="49"/>
      <c r="VAC55" s="49"/>
      <c r="VAD55" s="49"/>
      <c r="VAE55" s="49"/>
      <c r="VAF55" s="49"/>
      <c r="VAG55" s="49"/>
      <c r="VAH55" s="49"/>
      <c r="VAI55" s="49"/>
      <c r="VAJ55" s="49"/>
      <c r="VAK55" s="49"/>
      <c r="VAL55" s="49"/>
      <c r="VAM55" s="49"/>
      <c r="VAN55" s="49"/>
      <c r="VAO55" s="49"/>
      <c r="VAP55" s="49"/>
      <c r="VAQ55" s="49"/>
      <c r="VAR55" s="49"/>
      <c r="VAS55" s="49"/>
      <c r="VAT55" s="49"/>
      <c r="VAU55" s="49"/>
      <c r="VAV55" s="49"/>
      <c r="VAW55" s="49"/>
      <c r="VAX55" s="49"/>
      <c r="VAY55" s="49"/>
      <c r="VAZ55" s="49"/>
      <c r="VBA55" s="49"/>
      <c r="VBB55" s="49"/>
      <c r="VBC55" s="49"/>
      <c r="VBD55" s="49"/>
      <c r="VBE55" s="49"/>
      <c r="VBF55" s="49"/>
      <c r="VBG55" s="49"/>
      <c r="VBH55" s="49"/>
      <c r="VBI55" s="49"/>
      <c r="VBJ55" s="49"/>
      <c r="VBK55" s="49"/>
      <c r="VBL55" s="49"/>
      <c r="VBM55" s="49"/>
      <c r="VBN55" s="49"/>
      <c r="VBO55" s="49"/>
      <c r="VBP55" s="49"/>
      <c r="VBQ55" s="49"/>
      <c r="VBR55" s="49"/>
      <c r="VBS55" s="49"/>
      <c r="VBT55" s="49"/>
      <c r="VBU55" s="49"/>
      <c r="VBV55" s="49"/>
      <c r="VBW55" s="49"/>
      <c r="VBX55" s="49"/>
      <c r="VBY55" s="49"/>
      <c r="VBZ55" s="49"/>
      <c r="VCA55" s="49"/>
      <c r="VCB55" s="49"/>
      <c r="VCC55" s="49"/>
      <c r="VCD55" s="49"/>
      <c r="VCE55" s="49"/>
      <c r="VCF55" s="49"/>
      <c r="VCG55" s="49"/>
      <c r="VCH55" s="49"/>
      <c r="VCI55" s="49"/>
      <c r="VCJ55" s="49"/>
      <c r="VCK55" s="49"/>
      <c r="VCL55" s="49"/>
      <c r="VCM55" s="49"/>
      <c r="VCN55" s="49"/>
      <c r="VCO55" s="49"/>
      <c r="VCP55" s="49"/>
      <c r="VCQ55" s="49"/>
      <c r="VCR55" s="49"/>
      <c r="VCS55" s="49"/>
      <c r="VCT55" s="49"/>
      <c r="VCU55" s="49"/>
      <c r="VCV55" s="49"/>
      <c r="VCW55" s="49"/>
      <c r="VCX55" s="49"/>
      <c r="VCY55" s="49"/>
      <c r="VCZ55" s="49"/>
      <c r="VDA55" s="49"/>
      <c r="VDB55" s="49"/>
      <c r="VDC55" s="49"/>
      <c r="VDD55" s="49"/>
      <c r="VDE55" s="49"/>
      <c r="VDF55" s="49"/>
      <c r="VDG55" s="49"/>
      <c r="VDH55" s="49"/>
      <c r="VDI55" s="49"/>
      <c r="VDJ55" s="49"/>
      <c r="VDK55" s="49"/>
      <c r="VDL55" s="49"/>
      <c r="VDM55" s="49"/>
      <c r="VDN55" s="49"/>
      <c r="VDO55" s="49"/>
      <c r="VDP55" s="49"/>
      <c r="VDQ55" s="49"/>
      <c r="VDR55" s="49"/>
      <c r="VDS55" s="49"/>
      <c r="VDT55" s="49"/>
      <c r="VDU55" s="49"/>
      <c r="VDV55" s="49"/>
      <c r="VDW55" s="49"/>
      <c r="VDX55" s="49"/>
      <c r="VDY55" s="49"/>
      <c r="VDZ55" s="49"/>
      <c r="VEA55" s="49"/>
      <c r="VEB55" s="49"/>
      <c r="VEC55" s="49"/>
      <c r="VED55" s="49"/>
      <c r="VEE55" s="49"/>
      <c r="VEF55" s="49"/>
      <c r="VEG55" s="49"/>
      <c r="VEH55" s="49"/>
      <c r="VEI55" s="49"/>
      <c r="VEJ55" s="49"/>
      <c r="VEK55" s="49"/>
      <c r="VEL55" s="49"/>
      <c r="VEM55" s="49"/>
      <c r="VEN55" s="49"/>
      <c r="VEO55" s="49"/>
      <c r="VEP55" s="49"/>
      <c r="VEQ55" s="49"/>
      <c r="VER55" s="49"/>
      <c r="VES55" s="49"/>
      <c r="VET55" s="49"/>
      <c r="VEU55" s="49"/>
      <c r="VEV55" s="49"/>
      <c r="VEW55" s="49"/>
      <c r="VEX55" s="49"/>
      <c r="VEY55" s="49"/>
      <c r="VEZ55" s="49"/>
      <c r="VFA55" s="49"/>
      <c r="VFB55" s="49"/>
      <c r="VFC55" s="49"/>
      <c r="VFD55" s="49"/>
      <c r="VFE55" s="49"/>
      <c r="VFF55" s="49"/>
      <c r="VFG55" s="49"/>
      <c r="VFH55" s="49"/>
      <c r="VFI55" s="49"/>
      <c r="VFJ55" s="49"/>
      <c r="VFK55" s="49"/>
      <c r="VFL55" s="49"/>
      <c r="VFM55" s="49"/>
      <c r="VFN55" s="49"/>
      <c r="VFO55" s="49"/>
      <c r="VFP55" s="49"/>
      <c r="VFQ55" s="49"/>
      <c r="VFR55" s="49"/>
      <c r="VFS55" s="49"/>
      <c r="VFT55" s="49"/>
      <c r="VFU55" s="49"/>
      <c r="VFV55" s="49"/>
      <c r="VFW55" s="49"/>
      <c r="VFX55" s="49"/>
      <c r="VFY55" s="49"/>
      <c r="VFZ55" s="49"/>
      <c r="VGA55" s="49"/>
      <c r="VGB55" s="49"/>
      <c r="VGC55" s="49"/>
      <c r="VGD55" s="49"/>
      <c r="VGE55" s="49"/>
      <c r="VGF55" s="49"/>
      <c r="VGG55" s="49"/>
      <c r="VGH55" s="49"/>
      <c r="VGI55" s="49"/>
      <c r="VGJ55" s="49"/>
      <c r="VGK55" s="49"/>
      <c r="VGL55" s="49"/>
      <c r="VGM55" s="49"/>
      <c r="VGN55" s="49"/>
      <c r="VGO55" s="49"/>
      <c r="VGP55" s="49"/>
      <c r="VGQ55" s="49"/>
      <c r="VGR55" s="49"/>
      <c r="VGS55" s="49"/>
      <c r="VGT55" s="49"/>
      <c r="VGU55" s="49"/>
      <c r="VGV55" s="49"/>
      <c r="VGW55" s="49"/>
      <c r="VGX55" s="49"/>
      <c r="VGY55" s="49"/>
      <c r="VGZ55" s="49"/>
      <c r="VHA55" s="49"/>
      <c r="VHB55" s="49"/>
      <c r="VHC55" s="49"/>
      <c r="VHD55" s="49"/>
      <c r="VHE55" s="49"/>
      <c r="VHF55" s="49"/>
      <c r="VHG55" s="49"/>
      <c r="VHH55" s="49"/>
      <c r="VHI55" s="49"/>
      <c r="VHJ55" s="49"/>
      <c r="VHK55" s="49"/>
      <c r="VHL55" s="49"/>
      <c r="VHM55" s="49"/>
      <c r="VHN55" s="49"/>
      <c r="VHO55" s="49"/>
      <c r="VHP55" s="49"/>
      <c r="VHQ55" s="49"/>
      <c r="VHR55" s="49"/>
      <c r="VHS55" s="49"/>
      <c r="VHT55" s="49"/>
      <c r="VHU55" s="49"/>
      <c r="VHV55" s="49"/>
      <c r="VHW55" s="49"/>
      <c r="VHX55" s="49"/>
      <c r="VHY55" s="49"/>
      <c r="VHZ55" s="49"/>
      <c r="VIA55" s="49"/>
      <c r="VIB55" s="49"/>
      <c r="VIC55" s="49"/>
      <c r="VID55" s="49"/>
      <c r="VIE55" s="49"/>
      <c r="VIF55" s="49"/>
      <c r="VIG55" s="49"/>
      <c r="VIH55" s="49"/>
      <c r="VII55" s="49"/>
      <c r="VIJ55" s="49"/>
      <c r="VIK55" s="49"/>
      <c r="VIL55" s="49"/>
      <c r="VIM55" s="49"/>
      <c r="VIN55" s="49"/>
      <c r="VIO55" s="49"/>
      <c r="VIP55" s="49"/>
      <c r="VIQ55" s="49"/>
      <c r="VIR55" s="49"/>
      <c r="VIS55" s="49"/>
      <c r="VIT55" s="49"/>
      <c r="VIU55" s="49"/>
      <c r="VIV55" s="49"/>
      <c r="VIW55" s="49"/>
      <c r="VIX55" s="49"/>
      <c r="VIY55" s="49"/>
      <c r="VIZ55" s="49"/>
      <c r="VJA55" s="49"/>
      <c r="VJB55" s="49"/>
      <c r="VJC55" s="49"/>
      <c r="VJD55" s="49"/>
      <c r="VJE55" s="49"/>
      <c r="VJF55" s="49"/>
      <c r="VJG55" s="49"/>
      <c r="VJH55" s="49"/>
      <c r="VJI55" s="49"/>
      <c r="VJJ55" s="49"/>
      <c r="VJK55" s="49"/>
      <c r="VJL55" s="49"/>
      <c r="VJM55" s="49"/>
      <c r="VJN55" s="49"/>
      <c r="VJO55" s="49"/>
      <c r="VJP55" s="49"/>
      <c r="VJQ55" s="49"/>
      <c r="VJR55" s="49"/>
      <c r="VJS55" s="49"/>
      <c r="VJT55" s="49"/>
      <c r="VJU55" s="49"/>
      <c r="VJV55" s="49"/>
      <c r="VJW55" s="49"/>
      <c r="VJX55" s="49"/>
      <c r="VJY55" s="49"/>
      <c r="VJZ55" s="49"/>
      <c r="VKA55" s="49"/>
      <c r="VKB55" s="49"/>
      <c r="VKC55" s="49"/>
      <c r="VKD55" s="49"/>
      <c r="VKE55" s="49"/>
      <c r="VKF55" s="49"/>
      <c r="VKG55" s="49"/>
      <c r="VKH55" s="49"/>
      <c r="VKI55" s="49"/>
      <c r="VKJ55" s="49"/>
      <c r="VKK55" s="49"/>
      <c r="VKL55" s="49"/>
      <c r="VKM55" s="49"/>
      <c r="VKN55" s="49"/>
      <c r="VKO55" s="49"/>
      <c r="VKP55" s="49"/>
      <c r="VKQ55" s="49"/>
      <c r="VKR55" s="49"/>
      <c r="VKS55" s="49"/>
      <c r="VKT55" s="49"/>
      <c r="VKU55" s="49"/>
      <c r="VKV55" s="49"/>
      <c r="VKW55" s="49"/>
      <c r="VKX55" s="49"/>
      <c r="VKY55" s="49"/>
      <c r="VKZ55" s="49"/>
      <c r="VLA55" s="49"/>
      <c r="VLB55" s="49"/>
      <c r="VLC55" s="49"/>
      <c r="VLD55" s="49"/>
      <c r="VLE55" s="49"/>
      <c r="VLF55" s="49"/>
      <c r="VLG55" s="49"/>
      <c r="VLH55" s="49"/>
      <c r="VLI55" s="49"/>
      <c r="VLJ55" s="49"/>
      <c r="VLK55" s="49"/>
      <c r="VLL55" s="49"/>
      <c r="VLM55" s="49"/>
      <c r="VLN55" s="49"/>
      <c r="VLO55" s="49"/>
      <c r="VLP55" s="49"/>
      <c r="VLQ55" s="49"/>
      <c r="VLR55" s="49"/>
      <c r="VLS55" s="49"/>
      <c r="VLT55" s="49"/>
      <c r="VLU55" s="49"/>
      <c r="VLV55" s="49"/>
      <c r="VLW55" s="49"/>
      <c r="VLX55" s="49"/>
      <c r="VLY55" s="49"/>
      <c r="VLZ55" s="49"/>
      <c r="VMA55" s="49"/>
      <c r="VMB55" s="49"/>
      <c r="VMC55" s="49"/>
      <c r="VMD55" s="49"/>
      <c r="VME55" s="49"/>
      <c r="VMF55" s="49"/>
      <c r="VMG55" s="49"/>
      <c r="VMH55" s="49"/>
      <c r="VMI55" s="49"/>
      <c r="VMJ55" s="49"/>
      <c r="VMK55" s="49"/>
      <c r="VML55" s="49"/>
      <c r="VMM55" s="49"/>
      <c r="VMN55" s="49"/>
      <c r="VMO55" s="49"/>
      <c r="VMP55" s="49"/>
      <c r="VMQ55" s="49"/>
      <c r="VMR55" s="49"/>
      <c r="VMS55" s="49"/>
      <c r="VMT55" s="49"/>
      <c r="VMU55" s="49"/>
      <c r="VMV55" s="49"/>
      <c r="VMW55" s="49"/>
      <c r="VMX55" s="49"/>
      <c r="VMY55" s="49"/>
      <c r="VMZ55" s="49"/>
      <c r="VNA55" s="49"/>
      <c r="VNB55" s="49"/>
      <c r="VNC55" s="49"/>
      <c r="VND55" s="49"/>
      <c r="VNE55" s="49"/>
      <c r="VNF55" s="49"/>
      <c r="VNG55" s="49"/>
      <c r="VNH55" s="49"/>
      <c r="VNI55" s="49"/>
      <c r="VNJ55" s="49"/>
      <c r="VNK55" s="49"/>
      <c r="VNL55" s="49"/>
      <c r="VNM55" s="49"/>
      <c r="VNN55" s="49"/>
      <c r="VNO55" s="49"/>
      <c r="VNP55" s="49"/>
      <c r="VNQ55" s="49"/>
      <c r="VNR55" s="49"/>
      <c r="VNS55" s="49"/>
      <c r="VNT55" s="49"/>
      <c r="VNU55" s="49"/>
      <c r="VNV55" s="49"/>
      <c r="VNW55" s="49"/>
      <c r="VNX55" s="49"/>
      <c r="VNY55" s="49"/>
      <c r="VNZ55" s="49"/>
      <c r="VOA55" s="49"/>
      <c r="VOB55" s="49"/>
      <c r="VOC55" s="49"/>
      <c r="VOD55" s="49"/>
      <c r="VOE55" s="49"/>
      <c r="VOF55" s="49"/>
      <c r="VOG55" s="49"/>
      <c r="VOH55" s="49"/>
      <c r="VOI55" s="49"/>
      <c r="VOJ55" s="49"/>
      <c r="VOK55" s="49"/>
      <c r="VOL55" s="49"/>
      <c r="VOM55" s="49"/>
      <c r="VON55" s="49"/>
      <c r="VOO55" s="49"/>
      <c r="VOP55" s="49"/>
      <c r="VOQ55" s="49"/>
      <c r="VOR55" s="49"/>
      <c r="VOS55" s="49"/>
      <c r="VOT55" s="49"/>
      <c r="VOU55" s="49"/>
      <c r="VOV55" s="49"/>
      <c r="VOW55" s="49"/>
      <c r="VOX55" s="49"/>
      <c r="VOY55" s="49"/>
      <c r="VOZ55" s="49"/>
      <c r="VPA55" s="49"/>
      <c r="VPB55" s="49"/>
      <c r="VPC55" s="49"/>
      <c r="VPD55" s="49"/>
      <c r="VPE55" s="49"/>
      <c r="VPF55" s="49"/>
      <c r="VPG55" s="49"/>
      <c r="VPH55" s="49"/>
      <c r="VPI55" s="49"/>
      <c r="VPJ55" s="49"/>
      <c r="VPK55" s="49"/>
      <c r="VPL55" s="49"/>
      <c r="VPM55" s="49"/>
      <c r="VPN55" s="49"/>
      <c r="VPO55" s="49"/>
      <c r="VPP55" s="49"/>
      <c r="VPQ55" s="49"/>
      <c r="VPR55" s="49"/>
      <c r="VPS55" s="49"/>
      <c r="VPT55" s="49"/>
      <c r="VPU55" s="49"/>
      <c r="VPV55" s="49"/>
      <c r="VPW55" s="49"/>
      <c r="VPX55" s="49"/>
      <c r="VPY55" s="49"/>
      <c r="VPZ55" s="49"/>
      <c r="VQA55" s="49"/>
      <c r="VQB55" s="49"/>
      <c r="VQC55" s="49"/>
      <c r="VQD55" s="49"/>
      <c r="VQE55" s="49"/>
      <c r="VQF55" s="49"/>
      <c r="VQG55" s="49"/>
      <c r="VQH55" s="49"/>
      <c r="VQI55" s="49"/>
      <c r="VQJ55" s="49"/>
      <c r="VQK55" s="49"/>
      <c r="VQL55" s="49"/>
      <c r="VQM55" s="49"/>
      <c r="VQN55" s="49"/>
      <c r="VQO55" s="49"/>
      <c r="VQP55" s="49"/>
      <c r="VQQ55" s="49"/>
      <c r="VQR55" s="49"/>
      <c r="VQS55" s="49"/>
      <c r="VQT55" s="49"/>
      <c r="VQU55" s="49"/>
      <c r="VQV55" s="49"/>
      <c r="VQW55" s="49"/>
      <c r="VQX55" s="49"/>
      <c r="VQY55" s="49"/>
      <c r="VQZ55" s="49"/>
      <c r="VRA55" s="49"/>
      <c r="VRB55" s="49"/>
      <c r="VRC55" s="49"/>
      <c r="VRD55" s="49"/>
      <c r="VRE55" s="49"/>
      <c r="VRF55" s="49"/>
      <c r="VRG55" s="49"/>
      <c r="VRH55" s="49"/>
      <c r="VRI55" s="49"/>
      <c r="VRJ55" s="49"/>
      <c r="VRK55" s="49"/>
      <c r="VRL55" s="49"/>
      <c r="VRM55" s="49"/>
      <c r="VRN55" s="49"/>
      <c r="VRO55" s="49"/>
      <c r="VRP55" s="49"/>
      <c r="VRQ55" s="49"/>
      <c r="VRR55" s="49"/>
      <c r="VRS55" s="49"/>
      <c r="VRT55" s="49"/>
      <c r="VRU55" s="49"/>
      <c r="VRV55" s="49"/>
      <c r="VRW55" s="49"/>
      <c r="VRX55" s="49"/>
      <c r="VRY55" s="49"/>
      <c r="VRZ55" s="49"/>
      <c r="VSA55" s="49"/>
      <c r="VSB55" s="49"/>
      <c r="VSC55" s="49"/>
      <c r="VSD55" s="49"/>
      <c r="VSE55" s="49"/>
      <c r="VSF55" s="49"/>
      <c r="VSG55" s="49"/>
      <c r="VSH55" s="49"/>
      <c r="VSI55" s="49"/>
      <c r="VSJ55" s="49"/>
      <c r="VSK55" s="49"/>
      <c r="VSL55" s="49"/>
      <c r="VSM55" s="49"/>
      <c r="VSN55" s="49"/>
      <c r="VSO55" s="49"/>
      <c r="VSP55" s="49"/>
      <c r="VSQ55" s="49"/>
      <c r="VSR55" s="49"/>
      <c r="VSS55" s="49"/>
      <c r="VST55" s="49"/>
      <c r="VSU55" s="49"/>
      <c r="VSV55" s="49"/>
      <c r="VSW55" s="49"/>
      <c r="VSX55" s="49"/>
      <c r="VSY55" s="49"/>
      <c r="VSZ55" s="49"/>
      <c r="VTA55" s="49"/>
      <c r="VTB55" s="49"/>
      <c r="VTC55" s="49"/>
      <c r="VTD55" s="49"/>
      <c r="VTE55" s="49"/>
      <c r="VTF55" s="49"/>
      <c r="VTG55" s="49"/>
      <c r="VTH55" s="49"/>
      <c r="VTI55" s="49"/>
      <c r="VTJ55" s="49"/>
      <c r="VTK55" s="49"/>
      <c r="VTL55" s="49"/>
      <c r="VTM55" s="49"/>
      <c r="VTN55" s="49"/>
      <c r="VTO55" s="49"/>
      <c r="VTP55" s="49"/>
      <c r="VTQ55" s="49"/>
      <c r="VTR55" s="49"/>
      <c r="VTS55" s="49"/>
      <c r="VTT55" s="49"/>
      <c r="VTU55" s="49"/>
      <c r="VTV55" s="49"/>
      <c r="VTW55" s="49"/>
      <c r="VTX55" s="49"/>
      <c r="VTY55" s="49"/>
      <c r="VTZ55" s="49"/>
      <c r="VUA55" s="49"/>
      <c r="VUB55" s="49"/>
      <c r="VUC55" s="49"/>
      <c r="VUD55" s="49"/>
      <c r="VUE55" s="49"/>
      <c r="VUF55" s="49"/>
      <c r="VUG55" s="49"/>
      <c r="VUH55" s="49"/>
      <c r="VUI55" s="49"/>
      <c r="VUJ55" s="49"/>
      <c r="VUK55" s="49"/>
      <c r="VUL55" s="49"/>
      <c r="VUM55" s="49"/>
      <c r="VUN55" s="49"/>
      <c r="VUO55" s="49"/>
      <c r="VUP55" s="49"/>
      <c r="VUQ55" s="49"/>
      <c r="VUR55" s="49"/>
      <c r="VUS55" s="49"/>
      <c r="VUT55" s="49"/>
      <c r="VUU55" s="49"/>
      <c r="VUV55" s="49"/>
      <c r="VUW55" s="49"/>
      <c r="VUX55" s="49"/>
      <c r="VUY55" s="49"/>
      <c r="VUZ55" s="49"/>
      <c r="VVA55" s="49"/>
      <c r="VVB55" s="49"/>
      <c r="VVC55" s="49"/>
      <c r="VVD55" s="49"/>
      <c r="VVE55" s="49"/>
      <c r="VVF55" s="49"/>
      <c r="VVG55" s="49"/>
      <c r="VVH55" s="49"/>
      <c r="VVI55" s="49"/>
      <c r="VVJ55" s="49"/>
      <c r="VVK55" s="49"/>
      <c r="VVL55" s="49"/>
      <c r="VVM55" s="49"/>
      <c r="VVN55" s="49"/>
      <c r="VVO55" s="49"/>
      <c r="VVP55" s="49"/>
      <c r="VVQ55" s="49"/>
      <c r="VVR55" s="49"/>
      <c r="VVS55" s="49"/>
      <c r="VVT55" s="49"/>
      <c r="VVU55" s="49"/>
      <c r="VVV55" s="49"/>
      <c r="VVW55" s="49"/>
      <c r="VVX55" s="49"/>
      <c r="VVY55" s="49"/>
      <c r="VVZ55" s="49"/>
      <c r="VWA55" s="49"/>
      <c r="VWB55" s="49"/>
      <c r="VWC55" s="49"/>
      <c r="VWD55" s="49"/>
      <c r="VWE55" s="49"/>
      <c r="VWF55" s="49"/>
      <c r="VWG55" s="49"/>
      <c r="VWH55" s="49"/>
      <c r="VWI55" s="49"/>
      <c r="VWJ55" s="49"/>
      <c r="VWK55" s="49"/>
      <c r="VWL55" s="49"/>
      <c r="VWM55" s="49"/>
      <c r="VWN55" s="49"/>
      <c r="VWO55" s="49"/>
      <c r="VWP55" s="49"/>
      <c r="VWQ55" s="49"/>
      <c r="VWR55" s="49"/>
      <c r="VWS55" s="49"/>
      <c r="VWT55" s="49"/>
      <c r="VWU55" s="49"/>
      <c r="VWV55" s="49"/>
      <c r="VWW55" s="49"/>
      <c r="VWX55" s="49"/>
      <c r="VWY55" s="49"/>
      <c r="VWZ55" s="49"/>
      <c r="VXA55" s="49"/>
      <c r="VXB55" s="49"/>
      <c r="VXC55" s="49"/>
      <c r="VXD55" s="49"/>
      <c r="VXE55" s="49"/>
      <c r="VXF55" s="49"/>
      <c r="VXG55" s="49"/>
      <c r="VXH55" s="49"/>
      <c r="VXI55" s="49"/>
      <c r="VXJ55" s="49"/>
      <c r="VXK55" s="49"/>
      <c r="VXL55" s="49"/>
      <c r="VXM55" s="49"/>
      <c r="VXN55" s="49"/>
      <c r="VXO55" s="49"/>
      <c r="VXP55" s="49"/>
      <c r="VXQ55" s="49"/>
      <c r="VXR55" s="49"/>
      <c r="VXS55" s="49"/>
      <c r="VXT55" s="49"/>
      <c r="VXU55" s="49"/>
      <c r="VXV55" s="49"/>
      <c r="VXW55" s="49"/>
      <c r="VXX55" s="49"/>
      <c r="VXY55" s="49"/>
      <c r="VXZ55" s="49"/>
      <c r="VYA55" s="49"/>
      <c r="VYB55" s="49"/>
      <c r="VYC55" s="49"/>
      <c r="VYD55" s="49"/>
      <c r="VYE55" s="49"/>
      <c r="VYF55" s="49"/>
      <c r="VYG55" s="49"/>
      <c r="VYH55" s="49"/>
      <c r="VYI55" s="49"/>
      <c r="VYJ55" s="49"/>
      <c r="VYK55" s="49"/>
      <c r="VYL55" s="49"/>
      <c r="VYM55" s="49"/>
      <c r="VYN55" s="49"/>
      <c r="VYO55" s="49"/>
      <c r="VYP55" s="49"/>
      <c r="VYQ55" s="49"/>
      <c r="VYR55" s="49"/>
      <c r="VYS55" s="49"/>
      <c r="VYT55" s="49"/>
      <c r="VYU55" s="49"/>
      <c r="VYV55" s="49"/>
      <c r="VYW55" s="49"/>
      <c r="VYX55" s="49"/>
      <c r="VYY55" s="49"/>
      <c r="VYZ55" s="49"/>
      <c r="VZA55" s="49"/>
      <c r="VZB55" s="49"/>
      <c r="VZC55" s="49"/>
      <c r="VZD55" s="49"/>
      <c r="VZE55" s="49"/>
      <c r="VZF55" s="49"/>
      <c r="VZG55" s="49"/>
      <c r="VZH55" s="49"/>
      <c r="VZI55" s="49"/>
      <c r="VZJ55" s="49"/>
      <c r="VZK55" s="49"/>
      <c r="VZL55" s="49"/>
      <c r="VZM55" s="49"/>
      <c r="VZN55" s="49"/>
      <c r="VZO55" s="49"/>
      <c r="VZP55" s="49"/>
      <c r="VZQ55" s="49"/>
      <c r="VZR55" s="49"/>
      <c r="VZS55" s="49"/>
      <c r="VZT55" s="49"/>
      <c r="VZU55" s="49"/>
      <c r="VZV55" s="49"/>
      <c r="VZW55" s="49"/>
      <c r="VZX55" s="49"/>
      <c r="VZY55" s="49"/>
      <c r="VZZ55" s="49"/>
      <c r="WAA55" s="49"/>
      <c r="WAB55" s="49"/>
      <c r="WAC55" s="49"/>
      <c r="WAD55" s="49"/>
      <c r="WAE55" s="49"/>
      <c r="WAF55" s="49"/>
      <c r="WAG55" s="49"/>
      <c r="WAH55" s="49"/>
      <c r="WAI55" s="49"/>
      <c r="WAJ55" s="49"/>
      <c r="WAK55" s="49"/>
      <c r="WAL55" s="49"/>
      <c r="WAM55" s="49"/>
      <c r="WAN55" s="49"/>
      <c r="WAO55" s="49"/>
      <c r="WAP55" s="49"/>
      <c r="WAQ55" s="49"/>
      <c r="WAR55" s="49"/>
      <c r="WAS55" s="49"/>
      <c r="WAT55" s="49"/>
      <c r="WAU55" s="49"/>
      <c r="WAV55" s="49"/>
      <c r="WAW55" s="49"/>
      <c r="WAX55" s="49"/>
      <c r="WAY55" s="49"/>
      <c r="WAZ55" s="49"/>
      <c r="WBA55" s="49"/>
      <c r="WBB55" s="49"/>
      <c r="WBC55" s="49"/>
      <c r="WBD55" s="49"/>
      <c r="WBE55" s="49"/>
      <c r="WBF55" s="49"/>
      <c r="WBG55" s="49"/>
      <c r="WBH55" s="49"/>
      <c r="WBI55" s="49"/>
      <c r="WBJ55" s="49"/>
      <c r="WBK55" s="49"/>
      <c r="WBL55" s="49"/>
      <c r="WBM55" s="49"/>
      <c r="WBN55" s="49"/>
      <c r="WBO55" s="49"/>
      <c r="WBP55" s="49"/>
      <c r="WBQ55" s="49"/>
      <c r="WBR55" s="49"/>
      <c r="WBS55" s="49"/>
      <c r="WBT55" s="49"/>
      <c r="WBU55" s="49"/>
      <c r="WBV55" s="49"/>
      <c r="WBW55" s="49"/>
      <c r="WBX55" s="49"/>
      <c r="WBY55" s="49"/>
      <c r="WBZ55" s="49"/>
      <c r="WCA55" s="49"/>
      <c r="WCB55" s="49"/>
      <c r="WCC55" s="49"/>
      <c r="WCD55" s="49"/>
      <c r="WCE55" s="49"/>
      <c r="WCF55" s="49"/>
      <c r="WCG55" s="49"/>
      <c r="WCH55" s="49"/>
      <c r="WCI55" s="49"/>
      <c r="WCJ55" s="49"/>
      <c r="WCK55" s="49"/>
      <c r="WCL55" s="49"/>
      <c r="WCM55" s="49"/>
      <c r="WCN55" s="49"/>
      <c r="WCO55" s="49"/>
      <c r="WCP55" s="49"/>
      <c r="WCQ55" s="49"/>
      <c r="WCR55" s="49"/>
      <c r="WCS55" s="49"/>
      <c r="WCT55" s="49"/>
      <c r="WCU55" s="49"/>
      <c r="WCV55" s="49"/>
      <c r="WCW55" s="49"/>
      <c r="WCX55" s="49"/>
      <c r="WCY55" s="49"/>
      <c r="WCZ55" s="49"/>
      <c r="WDA55" s="49"/>
      <c r="WDB55" s="49"/>
      <c r="WDC55" s="49"/>
      <c r="WDD55" s="49"/>
      <c r="WDE55" s="49"/>
      <c r="WDF55" s="49"/>
      <c r="WDG55" s="49"/>
      <c r="WDH55" s="49"/>
      <c r="WDI55" s="49"/>
      <c r="WDJ55" s="49"/>
      <c r="WDK55" s="49"/>
      <c r="WDL55" s="49"/>
      <c r="WDM55" s="49"/>
      <c r="WDN55" s="49"/>
      <c r="WDO55" s="49"/>
      <c r="WDP55" s="49"/>
      <c r="WDQ55" s="49"/>
      <c r="WDR55" s="49"/>
      <c r="WDS55" s="49"/>
      <c r="WDT55" s="49"/>
      <c r="WDU55" s="49"/>
      <c r="WDV55" s="49"/>
      <c r="WDW55" s="49"/>
      <c r="WDX55" s="49"/>
      <c r="WDY55" s="49"/>
      <c r="WDZ55" s="49"/>
      <c r="WEA55" s="49"/>
      <c r="WEB55" s="49"/>
      <c r="WEC55" s="49"/>
      <c r="WED55" s="49"/>
      <c r="WEE55" s="49"/>
      <c r="WEF55" s="49"/>
      <c r="WEG55" s="49"/>
      <c r="WEH55" s="49"/>
      <c r="WEI55" s="49"/>
      <c r="WEJ55" s="49"/>
      <c r="WEK55" s="49"/>
      <c r="WEL55" s="49"/>
      <c r="WEM55" s="49"/>
      <c r="WEN55" s="49"/>
      <c r="WEO55" s="49"/>
      <c r="WEP55" s="49"/>
      <c r="WEQ55" s="49"/>
      <c r="WER55" s="49"/>
      <c r="WES55" s="49"/>
      <c r="WET55" s="49"/>
      <c r="WEU55" s="49"/>
      <c r="WEV55" s="49"/>
      <c r="WEW55" s="49"/>
      <c r="WEX55" s="49"/>
      <c r="WEY55" s="49"/>
      <c r="WEZ55" s="49"/>
      <c r="WFA55" s="49"/>
      <c r="WFB55" s="49"/>
      <c r="WFC55" s="49"/>
      <c r="WFD55" s="49"/>
      <c r="WFE55" s="49"/>
      <c r="WFF55" s="49"/>
      <c r="WFG55" s="49"/>
      <c r="WFH55" s="49"/>
      <c r="WFI55" s="49"/>
      <c r="WFJ55" s="49"/>
      <c r="WFK55" s="49"/>
      <c r="WFL55" s="49"/>
      <c r="WFM55" s="49"/>
      <c r="WFN55" s="49"/>
      <c r="WFO55" s="49"/>
      <c r="WFP55" s="49"/>
      <c r="WFQ55" s="49"/>
      <c r="WFR55" s="49"/>
      <c r="WFS55" s="49"/>
      <c r="WFT55" s="49"/>
      <c r="WFU55" s="49"/>
      <c r="WFV55" s="49"/>
      <c r="WFW55" s="49"/>
      <c r="WFX55" s="49"/>
      <c r="WFY55" s="49"/>
      <c r="WFZ55" s="49"/>
      <c r="WGA55" s="49"/>
      <c r="WGB55" s="49"/>
      <c r="WGC55" s="49"/>
      <c r="WGD55" s="49"/>
      <c r="WGE55" s="49"/>
      <c r="WGF55" s="49"/>
      <c r="WGG55" s="49"/>
      <c r="WGH55" s="49"/>
      <c r="WGI55" s="49"/>
      <c r="WGJ55" s="49"/>
      <c r="WGK55" s="49"/>
      <c r="WGL55" s="49"/>
      <c r="WGM55" s="49"/>
      <c r="WGN55" s="49"/>
      <c r="WGO55" s="49"/>
      <c r="WGP55" s="49"/>
      <c r="WGQ55" s="49"/>
      <c r="WGR55" s="49"/>
      <c r="WGS55" s="49"/>
      <c r="WGT55" s="49"/>
      <c r="WGU55" s="49"/>
      <c r="WGV55" s="49"/>
      <c r="WGW55" s="49"/>
      <c r="WGX55" s="49"/>
      <c r="WGY55" s="49"/>
      <c r="WGZ55" s="49"/>
      <c r="WHA55" s="49"/>
      <c r="WHB55" s="49"/>
      <c r="WHC55" s="49"/>
      <c r="WHD55" s="49"/>
      <c r="WHE55" s="49"/>
      <c r="WHF55" s="49"/>
      <c r="WHG55" s="49"/>
      <c r="WHH55" s="49"/>
      <c r="WHI55" s="49"/>
      <c r="WHJ55" s="49"/>
      <c r="WHK55" s="49"/>
      <c r="WHL55" s="49"/>
      <c r="WHM55" s="49"/>
      <c r="WHN55" s="49"/>
      <c r="WHO55" s="49"/>
      <c r="WHP55" s="49"/>
      <c r="WHQ55" s="49"/>
      <c r="WHR55" s="49"/>
      <c r="WHS55" s="49"/>
      <c r="WHT55" s="49"/>
      <c r="WHU55" s="49"/>
      <c r="WHV55" s="49"/>
      <c r="WHW55" s="49"/>
      <c r="WHX55" s="49"/>
      <c r="WHY55" s="49"/>
      <c r="WHZ55" s="49"/>
      <c r="WIA55" s="49"/>
      <c r="WIB55" s="49"/>
      <c r="WIC55" s="49"/>
      <c r="WID55" s="49"/>
      <c r="WIE55" s="49"/>
      <c r="WIF55" s="49"/>
      <c r="WIG55" s="49"/>
      <c r="WIH55" s="49"/>
      <c r="WII55" s="49"/>
      <c r="WIJ55" s="49"/>
      <c r="WIK55" s="49"/>
      <c r="WIL55" s="49"/>
      <c r="WIM55" s="49"/>
      <c r="WIN55" s="49"/>
      <c r="WIO55" s="49"/>
      <c r="WIP55" s="49"/>
      <c r="WIQ55" s="49"/>
      <c r="WIR55" s="49"/>
      <c r="WIS55" s="49"/>
      <c r="WIT55" s="49"/>
      <c r="WIU55" s="49"/>
      <c r="WIV55" s="49"/>
      <c r="WIW55" s="49"/>
      <c r="WIX55" s="49"/>
      <c r="WIY55" s="49"/>
      <c r="WIZ55" s="49"/>
      <c r="WJA55" s="49"/>
      <c r="WJB55" s="49"/>
      <c r="WJC55" s="49"/>
      <c r="WJD55" s="49"/>
      <c r="WJE55" s="49"/>
      <c r="WJF55" s="49"/>
      <c r="WJG55" s="49"/>
      <c r="WJH55" s="49"/>
      <c r="WJI55" s="49"/>
      <c r="WJJ55" s="49"/>
      <c r="WJK55" s="49"/>
      <c r="WJL55" s="49"/>
      <c r="WJM55" s="49"/>
      <c r="WJN55" s="49"/>
      <c r="WJO55" s="49"/>
      <c r="WJP55" s="49"/>
      <c r="WJQ55" s="49"/>
      <c r="WJR55" s="49"/>
      <c r="WJS55" s="49"/>
      <c r="WJT55" s="49"/>
      <c r="WJU55" s="49"/>
      <c r="WJV55" s="49"/>
      <c r="WJW55" s="49"/>
      <c r="WJX55" s="49"/>
      <c r="WJY55" s="49"/>
      <c r="WJZ55" s="49"/>
      <c r="WKA55" s="49"/>
      <c r="WKB55" s="49"/>
      <c r="WKC55" s="49"/>
      <c r="WKD55" s="49"/>
      <c r="WKE55" s="49"/>
      <c r="WKF55" s="49"/>
      <c r="WKG55" s="49"/>
      <c r="WKH55" s="49"/>
      <c r="WKI55" s="49"/>
      <c r="WKJ55" s="49"/>
      <c r="WKK55" s="49"/>
      <c r="WKL55" s="49"/>
      <c r="WKM55" s="49"/>
      <c r="WKN55" s="49"/>
      <c r="WKO55" s="49"/>
      <c r="WKP55" s="49"/>
      <c r="WKQ55" s="49"/>
      <c r="WKR55" s="49"/>
      <c r="WKS55" s="49"/>
      <c r="WKT55" s="49"/>
      <c r="WKU55" s="49"/>
      <c r="WKV55" s="49"/>
      <c r="WKW55" s="49"/>
      <c r="WKX55" s="49"/>
      <c r="WKY55" s="49"/>
      <c r="WKZ55" s="49"/>
      <c r="WLA55" s="49"/>
      <c r="WLB55" s="49"/>
      <c r="WLC55" s="49"/>
      <c r="WLD55" s="49"/>
      <c r="WLE55" s="49"/>
      <c r="WLF55" s="49"/>
      <c r="WLG55" s="49"/>
      <c r="WLH55" s="49"/>
      <c r="WLI55" s="49"/>
      <c r="WLJ55" s="49"/>
      <c r="WLK55" s="49"/>
      <c r="WLL55" s="49"/>
      <c r="WLM55" s="49"/>
      <c r="WLN55" s="49"/>
      <c r="WLO55" s="49"/>
      <c r="WLP55" s="49"/>
      <c r="WLQ55" s="49"/>
      <c r="WLR55" s="49"/>
      <c r="WLS55" s="49"/>
      <c r="WLT55" s="49"/>
      <c r="WLU55" s="49"/>
      <c r="WLV55" s="49"/>
      <c r="WLW55" s="49"/>
      <c r="WLX55" s="49"/>
      <c r="WLY55" s="49"/>
      <c r="WLZ55" s="49"/>
      <c r="WMA55" s="49"/>
      <c r="WMB55" s="49"/>
      <c r="WMC55" s="49"/>
      <c r="WMD55" s="49"/>
      <c r="WME55" s="49"/>
      <c r="WMF55" s="49"/>
      <c r="WMG55" s="49"/>
      <c r="WMH55" s="49"/>
      <c r="WMI55" s="49"/>
      <c r="WMJ55" s="49"/>
      <c r="WMK55" s="49"/>
      <c r="WML55" s="49"/>
      <c r="WMM55" s="49"/>
      <c r="WMN55" s="49"/>
      <c r="WMO55" s="49"/>
      <c r="WMP55" s="49"/>
      <c r="WMQ55" s="49"/>
      <c r="WMR55" s="49"/>
      <c r="WMS55" s="49"/>
      <c r="WMT55" s="49"/>
      <c r="WMU55" s="49"/>
      <c r="WMV55" s="49"/>
      <c r="WMW55" s="49"/>
      <c r="WMX55" s="49"/>
      <c r="WMY55" s="49"/>
      <c r="WMZ55" s="49"/>
      <c r="WNA55" s="49"/>
      <c r="WNB55" s="49"/>
      <c r="WNC55" s="49"/>
      <c r="WND55" s="49"/>
      <c r="WNE55" s="49"/>
      <c r="WNF55" s="49"/>
      <c r="WNG55" s="49"/>
      <c r="WNH55" s="49"/>
      <c r="WNI55" s="49"/>
      <c r="WNJ55" s="49"/>
      <c r="WNK55" s="49"/>
      <c r="WNL55" s="49"/>
      <c r="WNM55" s="49"/>
      <c r="WNN55" s="49"/>
      <c r="WNO55" s="49"/>
      <c r="WNP55" s="49"/>
      <c r="WNQ55" s="49"/>
      <c r="WNR55" s="49"/>
      <c r="WNS55" s="49"/>
      <c r="WNT55" s="49"/>
      <c r="WNU55" s="49"/>
      <c r="WNV55" s="49"/>
      <c r="WNW55" s="49"/>
      <c r="WNX55" s="49"/>
      <c r="WNY55" s="49"/>
      <c r="WNZ55" s="49"/>
      <c r="WOA55" s="49"/>
      <c r="WOB55" s="49"/>
      <c r="WOC55" s="49"/>
      <c r="WOD55" s="49"/>
      <c r="WOE55" s="49"/>
      <c r="WOF55" s="49"/>
      <c r="WOG55" s="49"/>
      <c r="WOH55" s="49"/>
      <c r="WOI55" s="49"/>
      <c r="WOJ55" s="49"/>
      <c r="WOK55" s="49"/>
      <c r="WOL55" s="49"/>
      <c r="WOM55" s="49"/>
      <c r="WON55" s="49"/>
      <c r="WOO55" s="49"/>
      <c r="WOP55" s="49"/>
      <c r="WOQ55" s="49"/>
      <c r="WOR55" s="49"/>
      <c r="WOS55" s="49"/>
      <c r="WOT55" s="49"/>
      <c r="WOU55" s="49"/>
      <c r="WOV55" s="49"/>
      <c r="WOW55" s="49"/>
      <c r="WOX55" s="49"/>
      <c r="WOY55" s="49"/>
      <c r="WOZ55" s="49"/>
      <c r="WPA55" s="49"/>
      <c r="WPB55" s="49"/>
      <c r="WPC55" s="49"/>
      <c r="WPD55" s="49"/>
      <c r="WPE55" s="49"/>
      <c r="WPF55" s="49"/>
      <c r="WPG55" s="49"/>
      <c r="WPH55" s="49"/>
      <c r="WPI55" s="49"/>
      <c r="WPJ55" s="49"/>
      <c r="WPK55" s="49"/>
      <c r="WPL55" s="49"/>
      <c r="WPM55" s="49"/>
      <c r="WPN55" s="49"/>
      <c r="WPO55" s="49"/>
      <c r="WPP55" s="49"/>
      <c r="WPQ55" s="49"/>
      <c r="WPR55" s="49"/>
      <c r="WPS55" s="49"/>
      <c r="WPT55" s="49"/>
      <c r="WPU55" s="49"/>
      <c r="WPV55" s="49"/>
      <c r="WPW55" s="49"/>
      <c r="WPX55" s="49"/>
      <c r="WPY55" s="49"/>
      <c r="WPZ55" s="49"/>
      <c r="WQA55" s="49"/>
      <c r="WQB55" s="49"/>
      <c r="WQC55" s="49"/>
      <c r="WQD55" s="49"/>
      <c r="WQE55" s="49"/>
      <c r="WQF55" s="49"/>
      <c r="WQG55" s="49"/>
      <c r="WQH55" s="49"/>
      <c r="WQI55" s="49"/>
      <c r="WQJ55" s="49"/>
      <c r="WQK55" s="49"/>
      <c r="WQL55" s="49"/>
      <c r="WQM55" s="49"/>
      <c r="WQN55" s="49"/>
      <c r="WQO55" s="49"/>
      <c r="WQP55" s="49"/>
      <c r="WQQ55" s="49"/>
      <c r="WQR55" s="49"/>
      <c r="WQS55" s="49"/>
      <c r="WQT55" s="49"/>
      <c r="WQU55" s="49"/>
      <c r="WQV55" s="49"/>
      <c r="WQW55" s="49"/>
      <c r="WQX55" s="49"/>
      <c r="WQY55" s="49"/>
      <c r="WQZ55" s="49"/>
      <c r="WRA55" s="49"/>
      <c r="WRB55" s="49"/>
      <c r="WRC55" s="49"/>
      <c r="WRD55" s="49"/>
      <c r="WRE55" s="49"/>
      <c r="WRF55" s="49"/>
      <c r="WRG55" s="49"/>
      <c r="WRH55" s="49"/>
      <c r="WRI55" s="49"/>
      <c r="WRJ55" s="49"/>
      <c r="WRK55" s="49"/>
      <c r="WRL55" s="49"/>
      <c r="WRM55" s="49"/>
      <c r="WRN55" s="49"/>
      <c r="WRO55" s="49"/>
      <c r="WRP55" s="49"/>
      <c r="WRQ55" s="49"/>
      <c r="WRR55" s="49"/>
      <c r="WRS55" s="49"/>
      <c r="WRT55" s="49"/>
      <c r="WRU55" s="49"/>
      <c r="WRV55" s="49"/>
      <c r="WRW55" s="49"/>
      <c r="WRX55" s="49"/>
      <c r="WRY55" s="49"/>
      <c r="WRZ55" s="49"/>
      <c r="WSA55" s="49"/>
      <c r="WSB55" s="49"/>
      <c r="WSC55" s="49"/>
      <c r="WSD55" s="49"/>
      <c r="WSE55" s="49"/>
      <c r="WSF55" s="49"/>
      <c r="WSG55" s="49"/>
      <c r="WSH55" s="49"/>
      <c r="WSI55" s="49"/>
      <c r="WSJ55" s="49"/>
      <c r="WSK55" s="49"/>
      <c r="WSL55" s="49"/>
      <c r="WSM55" s="49"/>
      <c r="WSN55" s="49"/>
      <c r="WSO55" s="49"/>
      <c r="WSP55" s="49"/>
      <c r="WSQ55" s="49"/>
      <c r="WSR55" s="49"/>
      <c r="WSS55" s="49"/>
      <c r="WST55" s="49"/>
      <c r="WSU55" s="49"/>
      <c r="WSV55" s="49"/>
      <c r="WSW55" s="49"/>
      <c r="WSX55" s="49"/>
      <c r="WSY55" s="49"/>
      <c r="WSZ55" s="49"/>
      <c r="WTA55" s="49"/>
      <c r="WTB55" s="49"/>
      <c r="WTC55" s="49"/>
      <c r="WTD55" s="49"/>
      <c r="WTE55" s="49"/>
      <c r="WTF55" s="49"/>
      <c r="WTG55" s="49"/>
      <c r="WTH55" s="49"/>
      <c r="WTI55" s="49"/>
      <c r="WTJ55" s="49"/>
      <c r="WTK55" s="49"/>
      <c r="WTL55" s="49"/>
      <c r="WTM55" s="49"/>
      <c r="WTN55" s="49"/>
      <c r="WTO55" s="49"/>
      <c r="WTP55" s="49"/>
      <c r="WTQ55" s="49"/>
      <c r="WTR55" s="49"/>
      <c r="WTS55" s="49"/>
      <c r="WTT55" s="49"/>
      <c r="WTU55" s="49"/>
      <c r="WTV55" s="49"/>
      <c r="WTW55" s="49"/>
      <c r="WTX55" s="49"/>
      <c r="WTY55" s="49"/>
      <c r="WTZ55" s="49"/>
      <c r="WUA55" s="49"/>
      <c r="WUB55" s="49"/>
      <c r="WUC55" s="49"/>
      <c r="WUD55" s="49"/>
      <c r="WUE55" s="49"/>
      <c r="WUF55" s="49"/>
      <c r="WUG55" s="49"/>
      <c r="WUH55" s="49"/>
      <c r="WUI55" s="49"/>
      <c r="WUJ55" s="49"/>
      <c r="WUK55" s="49"/>
      <c r="WUL55" s="49"/>
      <c r="WUM55" s="49"/>
      <c r="WUN55" s="49"/>
      <c r="WUO55" s="49"/>
      <c r="WUP55" s="49"/>
      <c r="WUQ55" s="49"/>
      <c r="WUR55" s="49"/>
      <c r="WUS55" s="49"/>
      <c r="WUT55" s="49"/>
      <c r="WUU55" s="49"/>
      <c r="WUV55" s="49"/>
      <c r="WUW55" s="49"/>
      <c r="WUX55" s="49"/>
      <c r="WUY55" s="49"/>
      <c r="WUZ55" s="49"/>
      <c r="WVA55" s="49"/>
      <c r="WVB55" s="49"/>
      <c r="WVC55" s="49"/>
      <c r="WVD55" s="49"/>
      <c r="WVE55" s="49"/>
      <c r="WVF55" s="49"/>
      <c r="WVG55" s="49"/>
      <c r="WVH55" s="49"/>
      <c r="WVI55" s="49"/>
      <c r="WVJ55" s="49"/>
      <c r="WVK55" s="49"/>
      <c r="WVL55" s="49"/>
      <c r="WVM55" s="49"/>
      <c r="WVN55" s="49"/>
      <c r="WVO55" s="49"/>
      <c r="WVP55" s="49"/>
      <c r="WVQ55" s="49"/>
      <c r="WVR55" s="49"/>
      <c r="WVS55" s="49"/>
      <c r="WVT55" s="49"/>
      <c r="WVU55" s="49"/>
      <c r="WVV55" s="49"/>
      <c r="WVW55" s="49"/>
      <c r="WVX55" s="49"/>
      <c r="WVY55" s="49"/>
      <c r="WVZ55" s="49"/>
      <c r="WWA55" s="49"/>
      <c r="WWB55" s="49"/>
      <c r="WWC55" s="49"/>
      <c r="WWD55" s="49"/>
      <c r="WWE55" s="49"/>
      <c r="WWF55" s="49"/>
      <c r="WWG55" s="49"/>
      <c r="WWH55" s="49"/>
      <c r="WWI55" s="49"/>
      <c r="WWJ55" s="49"/>
      <c r="WWK55" s="49"/>
      <c r="WWL55" s="49"/>
      <c r="WWM55" s="49"/>
      <c r="WWN55" s="49"/>
      <c r="WWO55" s="49"/>
      <c r="WWP55" s="49"/>
      <c r="WWQ55" s="49"/>
      <c r="WWR55" s="49"/>
      <c r="WWS55" s="49"/>
      <c r="WWT55" s="49"/>
      <c r="WWU55" s="49"/>
      <c r="WWV55" s="49"/>
      <c r="WWW55" s="49"/>
      <c r="WWX55" s="49"/>
      <c r="WWY55" s="49"/>
      <c r="WWZ55" s="49"/>
      <c r="WXA55" s="49"/>
      <c r="WXB55" s="49"/>
      <c r="WXC55" s="49"/>
      <c r="WXD55" s="49"/>
      <c r="WXE55" s="49"/>
      <c r="WXF55" s="49"/>
      <c r="WXG55" s="49"/>
      <c r="WXH55" s="49"/>
      <c r="WXI55" s="49"/>
      <c r="WXJ55" s="49"/>
      <c r="WXK55" s="49"/>
      <c r="WXL55" s="49"/>
      <c r="WXM55" s="49"/>
      <c r="WXN55" s="49"/>
      <c r="WXO55" s="49"/>
      <c r="WXP55" s="49"/>
      <c r="WXQ55" s="49"/>
      <c r="WXR55" s="49"/>
      <c r="WXS55" s="49"/>
      <c r="WXT55" s="49"/>
      <c r="WXU55" s="49"/>
      <c r="WXV55" s="49"/>
      <c r="WXW55" s="49"/>
      <c r="WXX55" s="49"/>
      <c r="WXY55" s="49"/>
      <c r="WXZ55" s="49"/>
      <c r="WYA55" s="49"/>
      <c r="WYB55" s="49"/>
      <c r="WYC55" s="49"/>
      <c r="WYD55" s="49"/>
      <c r="WYE55" s="49"/>
      <c r="WYF55" s="49"/>
      <c r="WYG55" s="49"/>
      <c r="WYH55" s="49"/>
      <c r="WYI55" s="49"/>
      <c r="WYJ55" s="49"/>
      <c r="WYK55" s="49"/>
      <c r="WYL55" s="49"/>
      <c r="WYM55" s="49"/>
      <c r="WYN55" s="49"/>
      <c r="WYO55" s="49"/>
      <c r="WYP55" s="49"/>
      <c r="WYQ55" s="49"/>
      <c r="WYR55" s="49"/>
      <c r="WYS55" s="49"/>
      <c r="WYT55" s="49"/>
      <c r="WYU55" s="49"/>
      <c r="WYV55" s="49"/>
      <c r="WYW55" s="49"/>
      <c r="WYX55" s="49"/>
      <c r="WYY55" s="49"/>
      <c r="WYZ55" s="49"/>
      <c r="WZA55" s="49"/>
      <c r="WZB55" s="49"/>
      <c r="WZC55" s="49"/>
      <c r="WZD55" s="49"/>
      <c r="WZE55" s="49"/>
      <c r="WZF55" s="49"/>
      <c r="WZG55" s="49"/>
      <c r="WZH55" s="49"/>
      <c r="WZI55" s="49"/>
      <c r="WZJ55" s="49"/>
      <c r="WZK55" s="49"/>
      <c r="WZL55" s="49"/>
      <c r="WZM55" s="49"/>
      <c r="WZN55" s="49"/>
      <c r="WZO55" s="49"/>
      <c r="WZP55" s="49"/>
      <c r="WZQ55" s="49"/>
      <c r="WZR55" s="49"/>
      <c r="WZS55" s="49"/>
      <c r="WZT55" s="49"/>
      <c r="WZU55" s="49"/>
      <c r="WZV55" s="49"/>
      <c r="WZW55" s="49"/>
      <c r="WZX55" s="49"/>
      <c r="WZY55" s="49"/>
      <c r="WZZ55" s="49"/>
      <c r="XAA55" s="49"/>
      <c r="XAB55" s="49"/>
      <c r="XAC55" s="49"/>
      <c r="XAD55" s="49"/>
      <c r="XAE55" s="49"/>
      <c r="XAF55" s="49"/>
      <c r="XAG55" s="49"/>
      <c r="XAH55" s="49"/>
      <c r="XAI55" s="49"/>
      <c r="XAJ55" s="49"/>
      <c r="XAK55" s="49"/>
      <c r="XAL55" s="49"/>
      <c r="XAM55" s="49"/>
      <c r="XAN55" s="49"/>
      <c r="XAO55" s="49"/>
      <c r="XAP55" s="49"/>
      <c r="XAQ55" s="49"/>
      <c r="XAR55" s="49"/>
      <c r="XAS55" s="49"/>
      <c r="XAT55" s="49"/>
      <c r="XAU55" s="49"/>
      <c r="XAV55" s="49"/>
      <c r="XAW55" s="49"/>
      <c r="XAX55" s="49"/>
      <c r="XAY55" s="49"/>
      <c r="XAZ55" s="49"/>
      <c r="XBA55" s="49"/>
      <c r="XBB55" s="49"/>
      <c r="XBC55" s="49"/>
      <c r="XBD55" s="49"/>
      <c r="XBE55" s="49"/>
      <c r="XBF55" s="49"/>
      <c r="XBG55" s="49"/>
      <c r="XBH55" s="49"/>
      <c r="XBI55" s="49"/>
      <c r="XBJ55" s="49"/>
      <c r="XBK55" s="49"/>
      <c r="XBL55" s="49"/>
      <c r="XBM55" s="49"/>
      <c r="XBN55" s="49"/>
      <c r="XBO55" s="49"/>
      <c r="XBP55" s="49"/>
      <c r="XBQ55" s="49"/>
      <c r="XBR55" s="49"/>
      <c r="XBS55" s="49"/>
      <c r="XBT55" s="49"/>
      <c r="XBU55" s="49"/>
      <c r="XBV55" s="49"/>
      <c r="XBW55" s="49"/>
      <c r="XBX55" s="49"/>
      <c r="XBY55" s="49"/>
      <c r="XBZ55" s="49"/>
      <c r="XCA55" s="49"/>
      <c r="XCB55" s="49"/>
      <c r="XCC55" s="49"/>
      <c r="XCD55" s="49"/>
      <c r="XCE55" s="49"/>
      <c r="XCF55" s="49"/>
      <c r="XCG55" s="49"/>
      <c r="XCH55" s="49"/>
      <c r="XCI55" s="49"/>
      <c r="XCJ55" s="49"/>
      <c r="XCK55" s="49"/>
      <c r="XCL55" s="49"/>
      <c r="XCM55" s="49"/>
      <c r="XCN55" s="49"/>
      <c r="XCO55" s="49"/>
      <c r="XCP55" s="49"/>
      <c r="XCQ55" s="49"/>
      <c r="XCR55" s="49"/>
      <c r="XCS55" s="49"/>
      <c r="XCT55" s="49"/>
      <c r="XCU55" s="49"/>
      <c r="XCV55" s="49"/>
      <c r="XCW55" s="49"/>
      <c r="XCX55" s="49"/>
      <c r="XCY55" s="49"/>
      <c r="XCZ55" s="49"/>
      <c r="XDA55" s="49"/>
      <c r="XDB55" s="49"/>
      <c r="XDC55" s="49"/>
      <c r="XDD55" s="49"/>
      <c r="XDE55" s="49"/>
      <c r="XDF55" s="49"/>
      <c r="XDG55" s="49"/>
      <c r="XDH55" s="49"/>
      <c r="XDI55" s="49"/>
      <c r="XDJ55" s="49"/>
      <c r="XDK55" s="49"/>
      <c r="XDL55" s="49"/>
      <c r="XDM55" s="49"/>
      <c r="XDN55" s="49"/>
      <c r="XDO55" s="49"/>
      <c r="XDP55" s="49"/>
      <c r="XDQ55" s="49"/>
      <c r="XDR55" s="49"/>
      <c r="XDS55" s="49"/>
      <c r="XDT55" s="49"/>
      <c r="XDU55" s="49"/>
      <c r="XDV55" s="49"/>
      <c r="XDW55" s="49"/>
      <c r="XDX55" s="49"/>
      <c r="XDY55" s="49"/>
      <c r="XDZ55" s="49"/>
      <c r="XEA55" s="49"/>
      <c r="XEB55" s="49"/>
      <c r="XEC55" s="49"/>
      <c r="XED55" s="49"/>
      <c r="XEE55" s="49"/>
      <c r="XEF55" s="49"/>
      <c r="XEG55" s="49"/>
      <c r="XEH55" s="49"/>
      <c r="XEI55" s="49"/>
      <c r="XEJ55" s="49"/>
      <c r="XEK55" s="49"/>
      <c r="XEL55" s="49"/>
      <c r="XEM55" s="49"/>
      <c r="XEN55" s="49"/>
      <c r="XEO55" s="49"/>
      <c r="XEP55" s="49"/>
      <c r="XEQ55" s="49"/>
      <c r="XER55" s="49"/>
      <c r="XES55" s="49"/>
      <c r="XET55" s="49"/>
      <c r="XEU55" s="49"/>
      <c r="XEV55" s="49"/>
      <c r="XEW55" s="49"/>
      <c r="XEX55" s="49"/>
      <c r="XEY55" s="49"/>
      <c r="XEZ55" s="49"/>
      <c r="XFA55" s="49"/>
      <c r="XFB55" s="49"/>
      <c r="XFC55" s="49"/>
      <c r="XFD55" s="49"/>
    </row>
    <row r="56" ht="15" customHeight="1" spans="1:16384">
      <c r="A56" s="60"/>
      <c r="B56" s="61" t="s">
        <v>1526</v>
      </c>
      <c r="C56" s="66">
        <v>50</v>
      </c>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c r="IW56" s="49"/>
      <c r="IX56" s="49"/>
      <c r="IY56" s="49"/>
      <c r="IZ56" s="49"/>
      <c r="JA56" s="49"/>
      <c r="JB56" s="49"/>
      <c r="JC56" s="49"/>
      <c r="JD56" s="49"/>
      <c r="JE56" s="49"/>
      <c r="JF56" s="49"/>
      <c r="JG56" s="49"/>
      <c r="JH56" s="49"/>
      <c r="JI56" s="49"/>
      <c r="JJ56" s="49"/>
      <c r="JK56" s="49"/>
      <c r="JL56" s="49"/>
      <c r="JM56" s="49"/>
      <c r="JN56" s="49"/>
      <c r="JO56" s="49"/>
      <c r="JP56" s="49"/>
      <c r="JQ56" s="49"/>
      <c r="JR56" s="49"/>
      <c r="JS56" s="49"/>
      <c r="JT56" s="49"/>
      <c r="JU56" s="49"/>
      <c r="JV56" s="49"/>
      <c r="JW56" s="49"/>
      <c r="JX56" s="49"/>
      <c r="JY56" s="49"/>
      <c r="JZ56" s="49"/>
      <c r="KA56" s="49"/>
      <c r="KB56" s="49"/>
      <c r="KC56" s="49"/>
      <c r="KD56" s="49"/>
      <c r="KE56" s="49"/>
      <c r="KF56" s="49"/>
      <c r="KG56" s="49"/>
      <c r="KH56" s="49"/>
      <c r="KI56" s="49"/>
      <c r="KJ56" s="49"/>
      <c r="KK56" s="49"/>
      <c r="KL56" s="49"/>
      <c r="KM56" s="49"/>
      <c r="KN56" s="49"/>
      <c r="KO56" s="49"/>
      <c r="KP56" s="49"/>
      <c r="KQ56" s="49"/>
      <c r="KR56" s="49"/>
      <c r="KS56" s="49"/>
      <c r="KT56" s="49"/>
      <c r="KU56" s="49"/>
      <c r="KV56" s="49"/>
      <c r="KW56" s="49"/>
      <c r="KX56" s="49"/>
      <c r="KY56" s="49"/>
      <c r="KZ56" s="49"/>
      <c r="LA56" s="49"/>
      <c r="LB56" s="49"/>
      <c r="LC56" s="49"/>
      <c r="LD56" s="49"/>
      <c r="LE56" s="49"/>
      <c r="LF56" s="49"/>
      <c r="LG56" s="49"/>
      <c r="LH56" s="49"/>
      <c r="LI56" s="49"/>
      <c r="LJ56" s="49"/>
      <c r="LK56" s="49"/>
      <c r="LL56" s="49"/>
      <c r="LM56" s="49"/>
      <c r="LN56" s="49"/>
      <c r="LO56" s="49"/>
      <c r="LP56" s="49"/>
      <c r="LQ56" s="49"/>
      <c r="LR56" s="49"/>
      <c r="LS56" s="49"/>
      <c r="LT56" s="49"/>
      <c r="LU56" s="49"/>
      <c r="LV56" s="49"/>
      <c r="LW56" s="49"/>
      <c r="LX56" s="49"/>
      <c r="LY56" s="49"/>
      <c r="LZ56" s="49"/>
      <c r="MA56" s="49"/>
      <c r="MB56" s="49"/>
      <c r="MC56" s="49"/>
      <c r="MD56" s="49"/>
      <c r="ME56" s="49"/>
      <c r="MF56" s="49"/>
      <c r="MG56" s="49"/>
      <c r="MH56" s="49"/>
      <c r="MI56" s="49"/>
      <c r="MJ56" s="49"/>
      <c r="MK56" s="49"/>
      <c r="ML56" s="49"/>
      <c r="MM56" s="49"/>
      <c r="MN56" s="49"/>
      <c r="MO56" s="49"/>
      <c r="MP56" s="49"/>
      <c r="MQ56" s="49"/>
      <c r="MR56" s="49"/>
      <c r="MS56" s="49"/>
      <c r="MT56" s="49"/>
      <c r="MU56" s="49"/>
      <c r="MV56" s="49"/>
      <c r="MW56" s="49"/>
      <c r="MX56" s="49"/>
      <c r="MY56" s="49"/>
      <c r="MZ56" s="49"/>
      <c r="NA56" s="49"/>
      <c r="NB56" s="49"/>
      <c r="NC56" s="49"/>
      <c r="ND56" s="49"/>
      <c r="NE56" s="49"/>
      <c r="NF56" s="49"/>
      <c r="NG56" s="49"/>
      <c r="NH56" s="49"/>
      <c r="NI56" s="49"/>
      <c r="NJ56" s="49"/>
      <c r="NK56" s="49"/>
      <c r="NL56" s="49"/>
      <c r="NM56" s="49"/>
      <c r="NN56" s="49"/>
      <c r="NO56" s="49"/>
      <c r="NP56" s="49"/>
      <c r="NQ56" s="49"/>
      <c r="NR56" s="49"/>
      <c r="NS56" s="49"/>
      <c r="NT56" s="49"/>
      <c r="NU56" s="49"/>
      <c r="NV56" s="49"/>
      <c r="NW56" s="49"/>
      <c r="NX56" s="49"/>
      <c r="NY56" s="49"/>
      <c r="NZ56" s="49"/>
      <c r="OA56" s="49"/>
      <c r="OB56" s="49"/>
      <c r="OC56" s="49"/>
      <c r="OD56" s="49"/>
      <c r="OE56" s="49"/>
      <c r="OF56" s="49"/>
      <c r="OG56" s="49"/>
      <c r="OH56" s="49"/>
      <c r="OI56" s="49"/>
      <c r="OJ56" s="49"/>
      <c r="OK56" s="49"/>
      <c r="OL56" s="49"/>
      <c r="OM56" s="49"/>
      <c r="ON56" s="49"/>
      <c r="OO56" s="49"/>
      <c r="OP56" s="49"/>
      <c r="OQ56" s="49"/>
      <c r="OR56" s="49"/>
      <c r="OS56" s="49"/>
      <c r="OT56" s="49"/>
      <c r="OU56" s="49"/>
      <c r="OV56" s="49"/>
      <c r="OW56" s="49"/>
      <c r="OX56" s="49"/>
      <c r="OY56" s="49"/>
      <c r="OZ56" s="49"/>
      <c r="PA56" s="49"/>
      <c r="PB56" s="49"/>
      <c r="PC56" s="49"/>
      <c r="PD56" s="49"/>
      <c r="PE56" s="49"/>
      <c r="PF56" s="49"/>
      <c r="PG56" s="49"/>
      <c r="PH56" s="49"/>
      <c r="PI56" s="49"/>
      <c r="PJ56" s="49"/>
      <c r="PK56" s="49"/>
      <c r="PL56" s="49"/>
      <c r="PM56" s="49"/>
      <c r="PN56" s="49"/>
      <c r="PO56" s="49"/>
      <c r="PP56" s="49"/>
      <c r="PQ56" s="49"/>
      <c r="PR56" s="49"/>
      <c r="PS56" s="49"/>
      <c r="PT56" s="49"/>
      <c r="PU56" s="49"/>
      <c r="PV56" s="49"/>
      <c r="PW56" s="49"/>
      <c r="PX56" s="49"/>
      <c r="PY56" s="49"/>
      <c r="PZ56" s="49"/>
      <c r="QA56" s="49"/>
      <c r="QB56" s="49"/>
      <c r="QC56" s="49"/>
      <c r="QD56" s="49"/>
      <c r="QE56" s="49"/>
      <c r="QF56" s="49"/>
      <c r="QG56" s="49"/>
      <c r="QH56" s="49"/>
      <c r="QI56" s="49"/>
      <c r="QJ56" s="49"/>
      <c r="QK56" s="49"/>
      <c r="QL56" s="49"/>
      <c r="QM56" s="49"/>
      <c r="QN56" s="49"/>
      <c r="QO56" s="49"/>
      <c r="QP56" s="49"/>
      <c r="QQ56" s="49"/>
      <c r="QR56" s="49"/>
      <c r="QS56" s="49"/>
      <c r="QT56" s="49"/>
      <c r="QU56" s="49"/>
      <c r="QV56" s="49"/>
      <c r="QW56" s="49"/>
      <c r="QX56" s="49"/>
      <c r="QY56" s="49"/>
      <c r="QZ56" s="49"/>
      <c r="RA56" s="49"/>
      <c r="RB56" s="49"/>
      <c r="RC56" s="49"/>
      <c r="RD56" s="49"/>
      <c r="RE56" s="49"/>
      <c r="RF56" s="49"/>
      <c r="RG56" s="49"/>
      <c r="RH56" s="49"/>
      <c r="RI56" s="49"/>
      <c r="RJ56" s="49"/>
      <c r="RK56" s="49"/>
      <c r="RL56" s="49"/>
      <c r="RM56" s="49"/>
      <c r="RN56" s="49"/>
      <c r="RO56" s="49"/>
      <c r="RP56" s="49"/>
      <c r="RQ56" s="49"/>
      <c r="RR56" s="49"/>
      <c r="RS56" s="49"/>
      <c r="RT56" s="49"/>
      <c r="RU56" s="49"/>
      <c r="RV56" s="49"/>
      <c r="RW56" s="49"/>
      <c r="RX56" s="49"/>
      <c r="RY56" s="49"/>
      <c r="RZ56" s="49"/>
      <c r="SA56" s="49"/>
      <c r="SB56" s="49"/>
      <c r="SC56" s="49"/>
      <c r="SD56" s="49"/>
      <c r="SE56" s="49"/>
      <c r="SF56" s="49"/>
      <c r="SG56" s="49"/>
      <c r="SH56" s="49"/>
      <c r="SI56" s="49"/>
      <c r="SJ56" s="49"/>
      <c r="SK56" s="49"/>
      <c r="SL56" s="49"/>
      <c r="SM56" s="49"/>
      <c r="SN56" s="49"/>
      <c r="SO56" s="49"/>
      <c r="SP56" s="49"/>
      <c r="SQ56" s="49"/>
      <c r="SR56" s="49"/>
      <c r="SS56" s="49"/>
      <c r="ST56" s="49"/>
      <c r="SU56" s="49"/>
      <c r="SV56" s="49"/>
      <c r="SW56" s="49"/>
      <c r="SX56" s="49"/>
      <c r="SY56" s="49"/>
      <c r="SZ56" s="49"/>
      <c r="TA56" s="49"/>
      <c r="TB56" s="49"/>
      <c r="TC56" s="49"/>
      <c r="TD56" s="49"/>
      <c r="TE56" s="49"/>
      <c r="TF56" s="49"/>
      <c r="TG56" s="49"/>
      <c r="TH56" s="49"/>
      <c r="TI56" s="49"/>
      <c r="TJ56" s="49"/>
      <c r="TK56" s="49"/>
      <c r="TL56" s="49"/>
      <c r="TM56" s="49"/>
      <c r="TN56" s="49"/>
      <c r="TO56" s="49"/>
      <c r="TP56" s="49"/>
      <c r="TQ56" s="49"/>
      <c r="TR56" s="49"/>
      <c r="TS56" s="49"/>
      <c r="TT56" s="49"/>
      <c r="TU56" s="49"/>
      <c r="TV56" s="49"/>
      <c r="TW56" s="49"/>
      <c r="TX56" s="49"/>
      <c r="TY56" s="49"/>
      <c r="TZ56" s="49"/>
      <c r="UA56" s="49"/>
      <c r="UB56" s="49"/>
      <c r="UC56" s="49"/>
      <c r="UD56" s="49"/>
      <c r="UE56" s="49"/>
      <c r="UF56" s="49"/>
      <c r="UG56" s="49"/>
      <c r="UH56" s="49"/>
      <c r="UI56" s="49"/>
      <c r="UJ56" s="49"/>
      <c r="UK56" s="49"/>
      <c r="UL56" s="49"/>
      <c r="UM56" s="49"/>
      <c r="UN56" s="49"/>
      <c r="UO56" s="49"/>
      <c r="UP56" s="49"/>
      <c r="UQ56" s="49"/>
      <c r="UR56" s="49"/>
      <c r="US56" s="49"/>
      <c r="UT56" s="49"/>
      <c r="UU56" s="49"/>
      <c r="UV56" s="49"/>
      <c r="UW56" s="49"/>
      <c r="UX56" s="49"/>
      <c r="UY56" s="49"/>
      <c r="UZ56" s="49"/>
      <c r="VA56" s="49"/>
      <c r="VB56" s="49"/>
      <c r="VC56" s="49"/>
      <c r="VD56" s="49"/>
      <c r="VE56" s="49"/>
      <c r="VF56" s="49"/>
      <c r="VG56" s="49"/>
      <c r="VH56" s="49"/>
      <c r="VI56" s="49"/>
      <c r="VJ56" s="49"/>
      <c r="VK56" s="49"/>
      <c r="VL56" s="49"/>
      <c r="VM56" s="49"/>
      <c r="VN56" s="49"/>
      <c r="VO56" s="49"/>
      <c r="VP56" s="49"/>
      <c r="VQ56" s="49"/>
      <c r="VR56" s="49"/>
      <c r="VS56" s="49"/>
      <c r="VT56" s="49"/>
      <c r="VU56" s="49"/>
      <c r="VV56" s="49"/>
      <c r="VW56" s="49"/>
      <c r="VX56" s="49"/>
      <c r="VY56" s="49"/>
      <c r="VZ56" s="49"/>
      <c r="WA56" s="49"/>
      <c r="WB56" s="49"/>
      <c r="WC56" s="49"/>
      <c r="WD56" s="49"/>
      <c r="WE56" s="49"/>
      <c r="WF56" s="49"/>
      <c r="WG56" s="49"/>
      <c r="WH56" s="49"/>
      <c r="WI56" s="49"/>
      <c r="WJ56" s="49"/>
      <c r="WK56" s="49"/>
      <c r="WL56" s="49"/>
      <c r="WM56" s="49"/>
      <c r="WN56" s="49"/>
      <c r="WO56" s="49"/>
      <c r="WP56" s="49"/>
      <c r="WQ56" s="49"/>
      <c r="WR56" s="49"/>
      <c r="WS56" s="49"/>
      <c r="WT56" s="49"/>
      <c r="WU56" s="49"/>
      <c r="WV56" s="49"/>
      <c r="WW56" s="49"/>
      <c r="WX56" s="49"/>
      <c r="WY56" s="49"/>
      <c r="WZ56" s="49"/>
      <c r="XA56" s="49"/>
      <c r="XB56" s="49"/>
      <c r="XC56" s="49"/>
      <c r="XD56" s="49"/>
      <c r="XE56" s="49"/>
      <c r="XF56" s="49"/>
      <c r="XG56" s="49"/>
      <c r="XH56" s="49"/>
      <c r="XI56" s="49"/>
      <c r="XJ56" s="49"/>
      <c r="XK56" s="49"/>
      <c r="XL56" s="49"/>
      <c r="XM56" s="49"/>
      <c r="XN56" s="49"/>
      <c r="XO56" s="49"/>
      <c r="XP56" s="49"/>
      <c r="XQ56" s="49"/>
      <c r="XR56" s="49"/>
      <c r="XS56" s="49"/>
      <c r="XT56" s="49"/>
      <c r="XU56" s="49"/>
      <c r="XV56" s="49"/>
      <c r="XW56" s="49"/>
      <c r="XX56" s="49"/>
      <c r="XY56" s="49"/>
      <c r="XZ56" s="49"/>
      <c r="YA56" s="49"/>
      <c r="YB56" s="49"/>
      <c r="YC56" s="49"/>
      <c r="YD56" s="49"/>
      <c r="YE56" s="49"/>
      <c r="YF56" s="49"/>
      <c r="YG56" s="49"/>
      <c r="YH56" s="49"/>
      <c r="YI56" s="49"/>
      <c r="YJ56" s="49"/>
      <c r="YK56" s="49"/>
      <c r="YL56" s="49"/>
      <c r="YM56" s="49"/>
      <c r="YN56" s="49"/>
      <c r="YO56" s="49"/>
      <c r="YP56" s="49"/>
      <c r="YQ56" s="49"/>
      <c r="YR56" s="49"/>
      <c r="YS56" s="49"/>
      <c r="YT56" s="49"/>
      <c r="YU56" s="49"/>
      <c r="YV56" s="49"/>
      <c r="YW56" s="49"/>
      <c r="YX56" s="49"/>
      <c r="YY56" s="49"/>
      <c r="YZ56" s="49"/>
      <c r="ZA56" s="49"/>
      <c r="ZB56" s="49"/>
      <c r="ZC56" s="49"/>
      <c r="ZD56" s="49"/>
      <c r="ZE56" s="49"/>
      <c r="ZF56" s="49"/>
      <c r="ZG56" s="49"/>
      <c r="ZH56" s="49"/>
      <c r="ZI56" s="49"/>
      <c r="ZJ56" s="49"/>
      <c r="ZK56" s="49"/>
      <c r="ZL56" s="49"/>
      <c r="ZM56" s="49"/>
      <c r="ZN56" s="49"/>
      <c r="ZO56" s="49"/>
      <c r="ZP56" s="49"/>
      <c r="ZQ56" s="49"/>
      <c r="ZR56" s="49"/>
      <c r="ZS56" s="49"/>
      <c r="ZT56" s="49"/>
      <c r="ZU56" s="49"/>
      <c r="ZV56" s="49"/>
      <c r="ZW56" s="49"/>
      <c r="ZX56" s="49"/>
      <c r="ZY56" s="49"/>
      <c r="ZZ56" s="49"/>
      <c r="AAA56" s="49"/>
      <c r="AAB56" s="49"/>
      <c r="AAC56" s="49"/>
      <c r="AAD56" s="49"/>
      <c r="AAE56" s="49"/>
      <c r="AAF56" s="49"/>
      <c r="AAG56" s="49"/>
      <c r="AAH56" s="49"/>
      <c r="AAI56" s="49"/>
      <c r="AAJ56" s="49"/>
      <c r="AAK56" s="49"/>
      <c r="AAL56" s="49"/>
      <c r="AAM56" s="49"/>
      <c r="AAN56" s="49"/>
      <c r="AAO56" s="49"/>
      <c r="AAP56" s="49"/>
      <c r="AAQ56" s="49"/>
      <c r="AAR56" s="49"/>
      <c r="AAS56" s="49"/>
      <c r="AAT56" s="49"/>
      <c r="AAU56" s="49"/>
      <c r="AAV56" s="49"/>
      <c r="AAW56" s="49"/>
      <c r="AAX56" s="49"/>
      <c r="AAY56" s="49"/>
      <c r="AAZ56" s="49"/>
      <c r="ABA56" s="49"/>
      <c r="ABB56" s="49"/>
      <c r="ABC56" s="49"/>
      <c r="ABD56" s="49"/>
      <c r="ABE56" s="49"/>
      <c r="ABF56" s="49"/>
      <c r="ABG56" s="49"/>
      <c r="ABH56" s="49"/>
      <c r="ABI56" s="49"/>
      <c r="ABJ56" s="49"/>
      <c r="ABK56" s="49"/>
      <c r="ABL56" s="49"/>
      <c r="ABM56" s="49"/>
      <c r="ABN56" s="49"/>
      <c r="ABO56" s="49"/>
      <c r="ABP56" s="49"/>
      <c r="ABQ56" s="49"/>
      <c r="ABR56" s="49"/>
      <c r="ABS56" s="49"/>
      <c r="ABT56" s="49"/>
      <c r="ABU56" s="49"/>
      <c r="ABV56" s="49"/>
      <c r="ABW56" s="49"/>
      <c r="ABX56" s="49"/>
      <c r="ABY56" s="49"/>
      <c r="ABZ56" s="49"/>
      <c r="ACA56" s="49"/>
      <c r="ACB56" s="49"/>
      <c r="ACC56" s="49"/>
      <c r="ACD56" s="49"/>
      <c r="ACE56" s="49"/>
      <c r="ACF56" s="49"/>
      <c r="ACG56" s="49"/>
      <c r="ACH56" s="49"/>
      <c r="ACI56" s="49"/>
      <c r="ACJ56" s="49"/>
      <c r="ACK56" s="49"/>
      <c r="ACL56" s="49"/>
      <c r="ACM56" s="49"/>
      <c r="ACN56" s="49"/>
      <c r="ACO56" s="49"/>
      <c r="ACP56" s="49"/>
      <c r="ACQ56" s="49"/>
      <c r="ACR56" s="49"/>
      <c r="ACS56" s="49"/>
      <c r="ACT56" s="49"/>
      <c r="ACU56" s="49"/>
      <c r="ACV56" s="49"/>
      <c r="ACW56" s="49"/>
      <c r="ACX56" s="49"/>
      <c r="ACY56" s="49"/>
      <c r="ACZ56" s="49"/>
      <c r="ADA56" s="49"/>
      <c r="ADB56" s="49"/>
      <c r="ADC56" s="49"/>
      <c r="ADD56" s="49"/>
      <c r="ADE56" s="49"/>
      <c r="ADF56" s="49"/>
      <c r="ADG56" s="49"/>
      <c r="ADH56" s="49"/>
      <c r="ADI56" s="49"/>
      <c r="ADJ56" s="49"/>
      <c r="ADK56" s="49"/>
      <c r="ADL56" s="49"/>
      <c r="ADM56" s="49"/>
      <c r="ADN56" s="49"/>
      <c r="ADO56" s="49"/>
      <c r="ADP56" s="49"/>
      <c r="ADQ56" s="49"/>
      <c r="ADR56" s="49"/>
      <c r="ADS56" s="49"/>
      <c r="ADT56" s="49"/>
      <c r="ADU56" s="49"/>
      <c r="ADV56" s="49"/>
      <c r="ADW56" s="49"/>
      <c r="ADX56" s="49"/>
      <c r="ADY56" s="49"/>
      <c r="ADZ56" s="49"/>
      <c r="AEA56" s="49"/>
      <c r="AEB56" s="49"/>
      <c r="AEC56" s="49"/>
      <c r="AED56" s="49"/>
      <c r="AEE56" s="49"/>
      <c r="AEF56" s="49"/>
      <c r="AEG56" s="49"/>
      <c r="AEH56" s="49"/>
      <c r="AEI56" s="49"/>
      <c r="AEJ56" s="49"/>
      <c r="AEK56" s="49"/>
      <c r="AEL56" s="49"/>
      <c r="AEM56" s="49"/>
      <c r="AEN56" s="49"/>
      <c r="AEO56" s="49"/>
      <c r="AEP56" s="49"/>
      <c r="AEQ56" s="49"/>
      <c r="AER56" s="49"/>
      <c r="AES56" s="49"/>
      <c r="AET56" s="49"/>
      <c r="AEU56" s="49"/>
      <c r="AEV56" s="49"/>
      <c r="AEW56" s="49"/>
      <c r="AEX56" s="49"/>
      <c r="AEY56" s="49"/>
      <c r="AEZ56" s="49"/>
      <c r="AFA56" s="49"/>
      <c r="AFB56" s="49"/>
      <c r="AFC56" s="49"/>
      <c r="AFD56" s="49"/>
      <c r="AFE56" s="49"/>
      <c r="AFF56" s="49"/>
      <c r="AFG56" s="49"/>
      <c r="AFH56" s="49"/>
      <c r="AFI56" s="49"/>
      <c r="AFJ56" s="49"/>
      <c r="AFK56" s="49"/>
      <c r="AFL56" s="49"/>
      <c r="AFM56" s="49"/>
      <c r="AFN56" s="49"/>
      <c r="AFO56" s="49"/>
      <c r="AFP56" s="49"/>
      <c r="AFQ56" s="49"/>
      <c r="AFR56" s="49"/>
      <c r="AFS56" s="49"/>
      <c r="AFT56" s="49"/>
      <c r="AFU56" s="49"/>
      <c r="AFV56" s="49"/>
      <c r="AFW56" s="49"/>
      <c r="AFX56" s="49"/>
      <c r="AFY56" s="49"/>
      <c r="AFZ56" s="49"/>
      <c r="AGA56" s="49"/>
      <c r="AGB56" s="49"/>
      <c r="AGC56" s="49"/>
      <c r="AGD56" s="49"/>
      <c r="AGE56" s="49"/>
      <c r="AGF56" s="49"/>
      <c r="AGG56" s="49"/>
      <c r="AGH56" s="49"/>
      <c r="AGI56" s="49"/>
      <c r="AGJ56" s="49"/>
      <c r="AGK56" s="49"/>
      <c r="AGL56" s="49"/>
      <c r="AGM56" s="49"/>
      <c r="AGN56" s="49"/>
      <c r="AGO56" s="49"/>
      <c r="AGP56" s="49"/>
      <c r="AGQ56" s="49"/>
      <c r="AGR56" s="49"/>
      <c r="AGS56" s="49"/>
      <c r="AGT56" s="49"/>
      <c r="AGU56" s="49"/>
      <c r="AGV56" s="49"/>
      <c r="AGW56" s="49"/>
      <c r="AGX56" s="49"/>
      <c r="AGY56" s="49"/>
      <c r="AGZ56" s="49"/>
      <c r="AHA56" s="49"/>
      <c r="AHB56" s="49"/>
      <c r="AHC56" s="49"/>
      <c r="AHD56" s="49"/>
      <c r="AHE56" s="49"/>
      <c r="AHF56" s="49"/>
      <c r="AHG56" s="49"/>
      <c r="AHH56" s="49"/>
      <c r="AHI56" s="49"/>
      <c r="AHJ56" s="49"/>
      <c r="AHK56" s="49"/>
      <c r="AHL56" s="49"/>
      <c r="AHM56" s="49"/>
      <c r="AHN56" s="49"/>
      <c r="AHO56" s="49"/>
      <c r="AHP56" s="49"/>
      <c r="AHQ56" s="49"/>
      <c r="AHR56" s="49"/>
      <c r="AHS56" s="49"/>
      <c r="AHT56" s="49"/>
      <c r="AHU56" s="49"/>
      <c r="AHV56" s="49"/>
      <c r="AHW56" s="49"/>
      <c r="AHX56" s="49"/>
      <c r="AHY56" s="49"/>
      <c r="AHZ56" s="49"/>
      <c r="AIA56" s="49"/>
      <c r="AIB56" s="49"/>
      <c r="AIC56" s="49"/>
      <c r="AID56" s="49"/>
      <c r="AIE56" s="49"/>
      <c r="AIF56" s="49"/>
      <c r="AIG56" s="49"/>
      <c r="AIH56" s="49"/>
      <c r="AII56" s="49"/>
      <c r="AIJ56" s="49"/>
      <c r="AIK56" s="49"/>
      <c r="AIL56" s="49"/>
      <c r="AIM56" s="49"/>
      <c r="AIN56" s="49"/>
      <c r="AIO56" s="49"/>
      <c r="AIP56" s="49"/>
      <c r="AIQ56" s="49"/>
      <c r="AIR56" s="49"/>
      <c r="AIS56" s="49"/>
      <c r="AIT56" s="49"/>
      <c r="AIU56" s="49"/>
      <c r="AIV56" s="49"/>
      <c r="AIW56" s="49"/>
      <c r="AIX56" s="49"/>
      <c r="AIY56" s="49"/>
      <c r="AIZ56" s="49"/>
      <c r="AJA56" s="49"/>
      <c r="AJB56" s="49"/>
      <c r="AJC56" s="49"/>
      <c r="AJD56" s="49"/>
      <c r="AJE56" s="49"/>
      <c r="AJF56" s="49"/>
      <c r="AJG56" s="49"/>
      <c r="AJH56" s="49"/>
      <c r="AJI56" s="49"/>
      <c r="AJJ56" s="49"/>
      <c r="AJK56" s="49"/>
      <c r="AJL56" s="49"/>
      <c r="AJM56" s="49"/>
      <c r="AJN56" s="49"/>
      <c r="AJO56" s="49"/>
      <c r="AJP56" s="49"/>
      <c r="AJQ56" s="49"/>
      <c r="AJR56" s="49"/>
      <c r="AJS56" s="49"/>
      <c r="AJT56" s="49"/>
      <c r="AJU56" s="49"/>
      <c r="AJV56" s="49"/>
      <c r="AJW56" s="49"/>
      <c r="AJX56" s="49"/>
      <c r="AJY56" s="49"/>
      <c r="AJZ56" s="49"/>
      <c r="AKA56" s="49"/>
      <c r="AKB56" s="49"/>
      <c r="AKC56" s="49"/>
      <c r="AKD56" s="49"/>
      <c r="AKE56" s="49"/>
      <c r="AKF56" s="49"/>
      <c r="AKG56" s="49"/>
      <c r="AKH56" s="49"/>
      <c r="AKI56" s="49"/>
      <c r="AKJ56" s="49"/>
      <c r="AKK56" s="49"/>
      <c r="AKL56" s="49"/>
      <c r="AKM56" s="49"/>
      <c r="AKN56" s="49"/>
      <c r="AKO56" s="49"/>
      <c r="AKP56" s="49"/>
      <c r="AKQ56" s="49"/>
      <c r="AKR56" s="49"/>
      <c r="AKS56" s="49"/>
      <c r="AKT56" s="49"/>
      <c r="AKU56" s="49"/>
      <c r="AKV56" s="49"/>
      <c r="AKW56" s="49"/>
      <c r="AKX56" s="49"/>
      <c r="AKY56" s="49"/>
      <c r="AKZ56" s="49"/>
      <c r="ALA56" s="49"/>
      <c r="ALB56" s="49"/>
      <c r="ALC56" s="49"/>
      <c r="ALD56" s="49"/>
      <c r="ALE56" s="49"/>
      <c r="ALF56" s="49"/>
      <c r="ALG56" s="49"/>
      <c r="ALH56" s="49"/>
      <c r="ALI56" s="49"/>
      <c r="ALJ56" s="49"/>
      <c r="ALK56" s="49"/>
      <c r="ALL56" s="49"/>
      <c r="ALM56" s="49"/>
      <c r="ALN56" s="49"/>
      <c r="ALO56" s="49"/>
      <c r="ALP56" s="49"/>
      <c r="ALQ56" s="49"/>
      <c r="ALR56" s="49"/>
      <c r="ALS56" s="49"/>
      <c r="ALT56" s="49"/>
      <c r="ALU56" s="49"/>
      <c r="ALV56" s="49"/>
      <c r="ALW56" s="49"/>
      <c r="ALX56" s="49"/>
      <c r="ALY56" s="49"/>
      <c r="ALZ56" s="49"/>
      <c r="AMA56" s="49"/>
      <c r="AMB56" s="49"/>
      <c r="AMC56" s="49"/>
      <c r="AMD56" s="49"/>
      <c r="AME56" s="49"/>
      <c r="AMF56" s="49"/>
      <c r="AMG56" s="49"/>
      <c r="AMH56" s="49"/>
      <c r="AMI56" s="49"/>
      <c r="AMJ56" s="49"/>
      <c r="AMK56" s="49"/>
      <c r="AML56" s="49"/>
      <c r="AMM56" s="49"/>
      <c r="AMN56" s="49"/>
      <c r="AMO56" s="49"/>
      <c r="AMP56" s="49"/>
      <c r="AMQ56" s="49"/>
      <c r="AMR56" s="49"/>
      <c r="AMS56" s="49"/>
      <c r="AMT56" s="49"/>
      <c r="AMU56" s="49"/>
      <c r="AMV56" s="49"/>
      <c r="AMW56" s="49"/>
      <c r="AMX56" s="49"/>
      <c r="AMY56" s="49"/>
      <c r="AMZ56" s="49"/>
      <c r="ANA56" s="49"/>
      <c r="ANB56" s="49"/>
      <c r="ANC56" s="49"/>
      <c r="AND56" s="49"/>
      <c r="ANE56" s="49"/>
      <c r="ANF56" s="49"/>
      <c r="ANG56" s="49"/>
      <c r="ANH56" s="49"/>
      <c r="ANI56" s="49"/>
      <c r="ANJ56" s="49"/>
      <c r="ANK56" s="49"/>
      <c r="ANL56" s="49"/>
      <c r="ANM56" s="49"/>
      <c r="ANN56" s="49"/>
      <c r="ANO56" s="49"/>
      <c r="ANP56" s="49"/>
      <c r="ANQ56" s="49"/>
      <c r="ANR56" s="49"/>
      <c r="ANS56" s="49"/>
      <c r="ANT56" s="49"/>
      <c r="ANU56" s="49"/>
      <c r="ANV56" s="49"/>
      <c r="ANW56" s="49"/>
      <c r="ANX56" s="49"/>
      <c r="ANY56" s="49"/>
      <c r="ANZ56" s="49"/>
      <c r="AOA56" s="49"/>
      <c r="AOB56" s="49"/>
      <c r="AOC56" s="49"/>
      <c r="AOD56" s="49"/>
      <c r="AOE56" s="49"/>
      <c r="AOF56" s="49"/>
      <c r="AOG56" s="49"/>
      <c r="AOH56" s="49"/>
      <c r="AOI56" s="49"/>
      <c r="AOJ56" s="49"/>
      <c r="AOK56" s="49"/>
      <c r="AOL56" s="49"/>
      <c r="AOM56" s="49"/>
      <c r="AON56" s="49"/>
      <c r="AOO56" s="49"/>
      <c r="AOP56" s="49"/>
      <c r="AOQ56" s="49"/>
      <c r="AOR56" s="49"/>
      <c r="AOS56" s="49"/>
      <c r="AOT56" s="49"/>
      <c r="AOU56" s="49"/>
      <c r="AOV56" s="49"/>
      <c r="AOW56" s="49"/>
      <c r="AOX56" s="49"/>
      <c r="AOY56" s="49"/>
      <c r="AOZ56" s="49"/>
      <c r="APA56" s="49"/>
      <c r="APB56" s="49"/>
      <c r="APC56" s="49"/>
      <c r="APD56" s="49"/>
      <c r="APE56" s="49"/>
      <c r="APF56" s="49"/>
      <c r="APG56" s="49"/>
      <c r="APH56" s="49"/>
      <c r="API56" s="49"/>
      <c r="APJ56" s="49"/>
      <c r="APK56" s="49"/>
      <c r="APL56" s="49"/>
      <c r="APM56" s="49"/>
      <c r="APN56" s="49"/>
      <c r="APO56" s="49"/>
      <c r="APP56" s="49"/>
      <c r="APQ56" s="49"/>
      <c r="APR56" s="49"/>
      <c r="APS56" s="49"/>
      <c r="APT56" s="49"/>
      <c r="APU56" s="49"/>
      <c r="APV56" s="49"/>
      <c r="APW56" s="49"/>
      <c r="APX56" s="49"/>
      <c r="APY56" s="49"/>
      <c r="APZ56" s="49"/>
      <c r="AQA56" s="49"/>
      <c r="AQB56" s="49"/>
      <c r="AQC56" s="49"/>
      <c r="AQD56" s="49"/>
      <c r="AQE56" s="49"/>
      <c r="AQF56" s="49"/>
      <c r="AQG56" s="49"/>
      <c r="AQH56" s="49"/>
      <c r="AQI56" s="49"/>
      <c r="AQJ56" s="49"/>
      <c r="AQK56" s="49"/>
      <c r="AQL56" s="49"/>
      <c r="AQM56" s="49"/>
      <c r="AQN56" s="49"/>
      <c r="AQO56" s="49"/>
      <c r="AQP56" s="49"/>
      <c r="AQQ56" s="49"/>
      <c r="AQR56" s="49"/>
      <c r="AQS56" s="49"/>
      <c r="AQT56" s="49"/>
      <c r="AQU56" s="49"/>
      <c r="AQV56" s="49"/>
      <c r="AQW56" s="49"/>
      <c r="AQX56" s="49"/>
      <c r="AQY56" s="49"/>
      <c r="AQZ56" s="49"/>
      <c r="ARA56" s="49"/>
      <c r="ARB56" s="49"/>
      <c r="ARC56" s="49"/>
      <c r="ARD56" s="49"/>
      <c r="ARE56" s="49"/>
      <c r="ARF56" s="49"/>
      <c r="ARG56" s="49"/>
      <c r="ARH56" s="49"/>
      <c r="ARI56" s="49"/>
      <c r="ARJ56" s="49"/>
      <c r="ARK56" s="49"/>
      <c r="ARL56" s="49"/>
      <c r="ARM56" s="49"/>
      <c r="ARN56" s="49"/>
      <c r="ARO56" s="49"/>
      <c r="ARP56" s="49"/>
      <c r="ARQ56" s="49"/>
      <c r="ARR56" s="49"/>
      <c r="ARS56" s="49"/>
      <c r="ART56" s="49"/>
      <c r="ARU56" s="49"/>
      <c r="ARV56" s="49"/>
      <c r="ARW56" s="49"/>
      <c r="ARX56" s="49"/>
      <c r="ARY56" s="49"/>
      <c r="ARZ56" s="49"/>
      <c r="ASA56" s="49"/>
      <c r="ASB56" s="49"/>
      <c r="ASC56" s="49"/>
      <c r="ASD56" s="49"/>
      <c r="ASE56" s="49"/>
      <c r="ASF56" s="49"/>
      <c r="ASG56" s="49"/>
      <c r="ASH56" s="49"/>
      <c r="ASI56" s="49"/>
      <c r="ASJ56" s="49"/>
      <c r="ASK56" s="49"/>
      <c r="ASL56" s="49"/>
      <c r="ASM56" s="49"/>
      <c r="ASN56" s="49"/>
      <c r="ASO56" s="49"/>
      <c r="ASP56" s="49"/>
      <c r="ASQ56" s="49"/>
      <c r="ASR56" s="49"/>
      <c r="ASS56" s="49"/>
      <c r="AST56" s="49"/>
      <c r="ASU56" s="49"/>
      <c r="ASV56" s="49"/>
      <c r="ASW56" s="49"/>
      <c r="ASX56" s="49"/>
      <c r="ASY56" s="49"/>
      <c r="ASZ56" s="49"/>
      <c r="ATA56" s="49"/>
      <c r="ATB56" s="49"/>
      <c r="ATC56" s="49"/>
      <c r="ATD56" s="49"/>
      <c r="ATE56" s="49"/>
      <c r="ATF56" s="49"/>
      <c r="ATG56" s="49"/>
      <c r="ATH56" s="49"/>
      <c r="ATI56" s="49"/>
      <c r="ATJ56" s="49"/>
      <c r="ATK56" s="49"/>
      <c r="ATL56" s="49"/>
      <c r="ATM56" s="49"/>
      <c r="ATN56" s="49"/>
      <c r="ATO56" s="49"/>
      <c r="ATP56" s="49"/>
      <c r="ATQ56" s="49"/>
      <c r="ATR56" s="49"/>
      <c r="ATS56" s="49"/>
      <c r="ATT56" s="49"/>
      <c r="ATU56" s="49"/>
      <c r="ATV56" s="49"/>
      <c r="ATW56" s="49"/>
      <c r="ATX56" s="49"/>
      <c r="ATY56" s="49"/>
      <c r="ATZ56" s="49"/>
      <c r="AUA56" s="49"/>
      <c r="AUB56" s="49"/>
      <c r="AUC56" s="49"/>
      <c r="AUD56" s="49"/>
      <c r="AUE56" s="49"/>
      <c r="AUF56" s="49"/>
      <c r="AUG56" s="49"/>
      <c r="AUH56" s="49"/>
      <c r="AUI56" s="49"/>
      <c r="AUJ56" s="49"/>
      <c r="AUK56" s="49"/>
      <c r="AUL56" s="49"/>
      <c r="AUM56" s="49"/>
      <c r="AUN56" s="49"/>
      <c r="AUO56" s="49"/>
      <c r="AUP56" s="49"/>
      <c r="AUQ56" s="49"/>
      <c r="AUR56" s="49"/>
      <c r="AUS56" s="49"/>
      <c r="AUT56" s="49"/>
      <c r="AUU56" s="49"/>
      <c r="AUV56" s="49"/>
      <c r="AUW56" s="49"/>
      <c r="AUX56" s="49"/>
      <c r="AUY56" s="49"/>
      <c r="AUZ56" s="49"/>
      <c r="AVA56" s="49"/>
      <c r="AVB56" s="49"/>
      <c r="AVC56" s="49"/>
      <c r="AVD56" s="49"/>
      <c r="AVE56" s="49"/>
      <c r="AVF56" s="49"/>
      <c r="AVG56" s="49"/>
      <c r="AVH56" s="49"/>
      <c r="AVI56" s="49"/>
      <c r="AVJ56" s="49"/>
      <c r="AVK56" s="49"/>
      <c r="AVL56" s="49"/>
      <c r="AVM56" s="49"/>
      <c r="AVN56" s="49"/>
      <c r="AVO56" s="49"/>
      <c r="AVP56" s="49"/>
      <c r="AVQ56" s="49"/>
      <c r="AVR56" s="49"/>
      <c r="AVS56" s="49"/>
      <c r="AVT56" s="49"/>
      <c r="AVU56" s="49"/>
      <c r="AVV56" s="49"/>
      <c r="AVW56" s="49"/>
      <c r="AVX56" s="49"/>
      <c r="AVY56" s="49"/>
      <c r="AVZ56" s="49"/>
      <c r="AWA56" s="49"/>
      <c r="AWB56" s="49"/>
      <c r="AWC56" s="49"/>
      <c r="AWD56" s="49"/>
      <c r="AWE56" s="49"/>
      <c r="AWF56" s="49"/>
      <c r="AWG56" s="49"/>
      <c r="AWH56" s="49"/>
      <c r="AWI56" s="49"/>
      <c r="AWJ56" s="49"/>
      <c r="AWK56" s="49"/>
      <c r="AWL56" s="49"/>
      <c r="AWM56" s="49"/>
      <c r="AWN56" s="49"/>
      <c r="AWO56" s="49"/>
      <c r="AWP56" s="49"/>
      <c r="AWQ56" s="49"/>
      <c r="AWR56" s="49"/>
      <c r="AWS56" s="49"/>
      <c r="AWT56" s="49"/>
      <c r="AWU56" s="49"/>
      <c r="AWV56" s="49"/>
      <c r="AWW56" s="49"/>
      <c r="AWX56" s="49"/>
      <c r="AWY56" s="49"/>
      <c r="AWZ56" s="49"/>
      <c r="AXA56" s="49"/>
      <c r="AXB56" s="49"/>
      <c r="AXC56" s="49"/>
      <c r="AXD56" s="49"/>
      <c r="AXE56" s="49"/>
      <c r="AXF56" s="49"/>
      <c r="AXG56" s="49"/>
      <c r="AXH56" s="49"/>
      <c r="AXI56" s="49"/>
      <c r="AXJ56" s="49"/>
      <c r="AXK56" s="49"/>
      <c r="AXL56" s="49"/>
      <c r="AXM56" s="49"/>
      <c r="AXN56" s="49"/>
      <c r="AXO56" s="49"/>
      <c r="AXP56" s="49"/>
      <c r="AXQ56" s="49"/>
      <c r="AXR56" s="49"/>
      <c r="AXS56" s="49"/>
      <c r="AXT56" s="49"/>
      <c r="AXU56" s="49"/>
      <c r="AXV56" s="49"/>
      <c r="AXW56" s="49"/>
      <c r="AXX56" s="49"/>
      <c r="AXY56" s="49"/>
      <c r="AXZ56" s="49"/>
      <c r="AYA56" s="49"/>
      <c r="AYB56" s="49"/>
      <c r="AYC56" s="49"/>
      <c r="AYD56" s="49"/>
      <c r="AYE56" s="49"/>
      <c r="AYF56" s="49"/>
      <c r="AYG56" s="49"/>
      <c r="AYH56" s="49"/>
      <c r="AYI56" s="49"/>
      <c r="AYJ56" s="49"/>
      <c r="AYK56" s="49"/>
      <c r="AYL56" s="49"/>
      <c r="AYM56" s="49"/>
      <c r="AYN56" s="49"/>
      <c r="AYO56" s="49"/>
      <c r="AYP56" s="49"/>
      <c r="AYQ56" s="49"/>
      <c r="AYR56" s="49"/>
      <c r="AYS56" s="49"/>
      <c r="AYT56" s="49"/>
      <c r="AYU56" s="49"/>
      <c r="AYV56" s="49"/>
      <c r="AYW56" s="49"/>
      <c r="AYX56" s="49"/>
      <c r="AYY56" s="49"/>
      <c r="AYZ56" s="49"/>
      <c r="AZA56" s="49"/>
      <c r="AZB56" s="49"/>
      <c r="AZC56" s="49"/>
      <c r="AZD56" s="49"/>
      <c r="AZE56" s="49"/>
      <c r="AZF56" s="49"/>
      <c r="AZG56" s="49"/>
      <c r="AZH56" s="49"/>
      <c r="AZI56" s="49"/>
      <c r="AZJ56" s="49"/>
      <c r="AZK56" s="49"/>
      <c r="AZL56" s="49"/>
      <c r="AZM56" s="49"/>
      <c r="AZN56" s="49"/>
      <c r="AZO56" s="49"/>
      <c r="AZP56" s="49"/>
      <c r="AZQ56" s="49"/>
      <c r="AZR56" s="49"/>
      <c r="AZS56" s="49"/>
      <c r="AZT56" s="49"/>
      <c r="AZU56" s="49"/>
      <c r="AZV56" s="49"/>
      <c r="AZW56" s="49"/>
      <c r="AZX56" s="49"/>
      <c r="AZY56" s="49"/>
      <c r="AZZ56" s="49"/>
      <c r="BAA56" s="49"/>
      <c r="BAB56" s="49"/>
      <c r="BAC56" s="49"/>
      <c r="BAD56" s="49"/>
      <c r="BAE56" s="49"/>
      <c r="BAF56" s="49"/>
      <c r="BAG56" s="49"/>
      <c r="BAH56" s="49"/>
      <c r="BAI56" s="49"/>
      <c r="BAJ56" s="49"/>
      <c r="BAK56" s="49"/>
      <c r="BAL56" s="49"/>
      <c r="BAM56" s="49"/>
      <c r="BAN56" s="49"/>
      <c r="BAO56" s="49"/>
      <c r="BAP56" s="49"/>
      <c r="BAQ56" s="49"/>
      <c r="BAR56" s="49"/>
      <c r="BAS56" s="49"/>
      <c r="BAT56" s="49"/>
      <c r="BAU56" s="49"/>
      <c r="BAV56" s="49"/>
      <c r="BAW56" s="49"/>
      <c r="BAX56" s="49"/>
      <c r="BAY56" s="49"/>
      <c r="BAZ56" s="49"/>
      <c r="BBA56" s="49"/>
      <c r="BBB56" s="49"/>
      <c r="BBC56" s="49"/>
      <c r="BBD56" s="49"/>
      <c r="BBE56" s="49"/>
      <c r="BBF56" s="49"/>
      <c r="BBG56" s="49"/>
      <c r="BBH56" s="49"/>
      <c r="BBI56" s="49"/>
      <c r="BBJ56" s="49"/>
      <c r="BBK56" s="49"/>
      <c r="BBL56" s="49"/>
      <c r="BBM56" s="49"/>
      <c r="BBN56" s="49"/>
      <c r="BBO56" s="49"/>
      <c r="BBP56" s="49"/>
      <c r="BBQ56" s="49"/>
      <c r="BBR56" s="49"/>
      <c r="BBS56" s="49"/>
      <c r="BBT56" s="49"/>
      <c r="BBU56" s="49"/>
      <c r="BBV56" s="49"/>
      <c r="BBW56" s="49"/>
      <c r="BBX56" s="49"/>
      <c r="BBY56" s="49"/>
      <c r="BBZ56" s="49"/>
      <c r="BCA56" s="49"/>
      <c r="BCB56" s="49"/>
      <c r="BCC56" s="49"/>
      <c r="BCD56" s="49"/>
      <c r="BCE56" s="49"/>
      <c r="BCF56" s="49"/>
      <c r="BCG56" s="49"/>
      <c r="BCH56" s="49"/>
      <c r="BCI56" s="49"/>
      <c r="BCJ56" s="49"/>
      <c r="BCK56" s="49"/>
      <c r="BCL56" s="49"/>
      <c r="BCM56" s="49"/>
      <c r="BCN56" s="49"/>
      <c r="BCO56" s="49"/>
      <c r="BCP56" s="49"/>
      <c r="BCQ56" s="49"/>
      <c r="BCR56" s="49"/>
      <c r="BCS56" s="49"/>
      <c r="BCT56" s="49"/>
      <c r="BCU56" s="49"/>
      <c r="BCV56" s="49"/>
      <c r="BCW56" s="49"/>
      <c r="BCX56" s="49"/>
      <c r="BCY56" s="49"/>
      <c r="BCZ56" s="49"/>
      <c r="BDA56" s="49"/>
      <c r="BDB56" s="49"/>
      <c r="BDC56" s="49"/>
      <c r="BDD56" s="49"/>
      <c r="BDE56" s="49"/>
      <c r="BDF56" s="49"/>
      <c r="BDG56" s="49"/>
      <c r="BDH56" s="49"/>
      <c r="BDI56" s="49"/>
      <c r="BDJ56" s="49"/>
      <c r="BDK56" s="49"/>
      <c r="BDL56" s="49"/>
      <c r="BDM56" s="49"/>
      <c r="BDN56" s="49"/>
      <c r="BDO56" s="49"/>
      <c r="BDP56" s="49"/>
      <c r="BDQ56" s="49"/>
      <c r="BDR56" s="49"/>
      <c r="BDS56" s="49"/>
      <c r="BDT56" s="49"/>
      <c r="BDU56" s="49"/>
      <c r="BDV56" s="49"/>
      <c r="BDW56" s="49"/>
      <c r="BDX56" s="49"/>
      <c r="BDY56" s="49"/>
      <c r="BDZ56" s="49"/>
      <c r="BEA56" s="49"/>
      <c r="BEB56" s="49"/>
      <c r="BEC56" s="49"/>
      <c r="BED56" s="49"/>
      <c r="BEE56" s="49"/>
      <c r="BEF56" s="49"/>
      <c r="BEG56" s="49"/>
      <c r="BEH56" s="49"/>
      <c r="BEI56" s="49"/>
      <c r="BEJ56" s="49"/>
      <c r="BEK56" s="49"/>
      <c r="BEL56" s="49"/>
      <c r="BEM56" s="49"/>
      <c r="BEN56" s="49"/>
      <c r="BEO56" s="49"/>
      <c r="BEP56" s="49"/>
      <c r="BEQ56" s="49"/>
      <c r="BER56" s="49"/>
      <c r="BES56" s="49"/>
      <c r="BET56" s="49"/>
      <c r="BEU56" s="49"/>
      <c r="BEV56" s="49"/>
      <c r="BEW56" s="49"/>
      <c r="BEX56" s="49"/>
      <c r="BEY56" s="49"/>
      <c r="BEZ56" s="49"/>
      <c r="BFA56" s="49"/>
      <c r="BFB56" s="49"/>
      <c r="BFC56" s="49"/>
      <c r="BFD56" s="49"/>
      <c r="BFE56" s="49"/>
      <c r="BFF56" s="49"/>
      <c r="BFG56" s="49"/>
      <c r="BFH56" s="49"/>
      <c r="BFI56" s="49"/>
      <c r="BFJ56" s="49"/>
      <c r="BFK56" s="49"/>
      <c r="BFL56" s="49"/>
      <c r="BFM56" s="49"/>
      <c r="BFN56" s="49"/>
      <c r="BFO56" s="49"/>
      <c r="BFP56" s="49"/>
      <c r="BFQ56" s="49"/>
      <c r="BFR56" s="49"/>
      <c r="BFS56" s="49"/>
      <c r="BFT56" s="49"/>
      <c r="BFU56" s="49"/>
      <c r="BFV56" s="49"/>
      <c r="BFW56" s="49"/>
      <c r="BFX56" s="49"/>
      <c r="BFY56" s="49"/>
      <c r="BFZ56" s="49"/>
      <c r="BGA56" s="49"/>
      <c r="BGB56" s="49"/>
      <c r="BGC56" s="49"/>
      <c r="BGD56" s="49"/>
      <c r="BGE56" s="49"/>
      <c r="BGF56" s="49"/>
      <c r="BGG56" s="49"/>
      <c r="BGH56" s="49"/>
      <c r="BGI56" s="49"/>
      <c r="BGJ56" s="49"/>
      <c r="BGK56" s="49"/>
      <c r="BGL56" s="49"/>
      <c r="BGM56" s="49"/>
      <c r="BGN56" s="49"/>
      <c r="BGO56" s="49"/>
      <c r="BGP56" s="49"/>
      <c r="BGQ56" s="49"/>
      <c r="BGR56" s="49"/>
      <c r="BGS56" s="49"/>
      <c r="BGT56" s="49"/>
      <c r="BGU56" s="49"/>
      <c r="BGV56" s="49"/>
      <c r="BGW56" s="49"/>
      <c r="BGX56" s="49"/>
      <c r="BGY56" s="49"/>
      <c r="BGZ56" s="49"/>
      <c r="BHA56" s="49"/>
      <c r="BHB56" s="49"/>
      <c r="BHC56" s="49"/>
      <c r="BHD56" s="49"/>
      <c r="BHE56" s="49"/>
      <c r="BHF56" s="49"/>
      <c r="BHG56" s="49"/>
      <c r="BHH56" s="49"/>
      <c r="BHI56" s="49"/>
      <c r="BHJ56" s="49"/>
      <c r="BHK56" s="49"/>
      <c r="BHL56" s="49"/>
      <c r="BHM56" s="49"/>
      <c r="BHN56" s="49"/>
      <c r="BHO56" s="49"/>
      <c r="BHP56" s="49"/>
      <c r="BHQ56" s="49"/>
      <c r="BHR56" s="49"/>
      <c r="BHS56" s="49"/>
      <c r="BHT56" s="49"/>
      <c r="BHU56" s="49"/>
      <c r="BHV56" s="49"/>
      <c r="BHW56" s="49"/>
      <c r="BHX56" s="49"/>
      <c r="BHY56" s="49"/>
      <c r="BHZ56" s="49"/>
      <c r="BIA56" s="49"/>
      <c r="BIB56" s="49"/>
      <c r="BIC56" s="49"/>
      <c r="BID56" s="49"/>
      <c r="BIE56" s="49"/>
      <c r="BIF56" s="49"/>
      <c r="BIG56" s="49"/>
      <c r="BIH56" s="49"/>
      <c r="BII56" s="49"/>
      <c r="BIJ56" s="49"/>
      <c r="BIK56" s="49"/>
      <c r="BIL56" s="49"/>
      <c r="BIM56" s="49"/>
      <c r="BIN56" s="49"/>
      <c r="BIO56" s="49"/>
      <c r="BIP56" s="49"/>
      <c r="BIQ56" s="49"/>
      <c r="BIR56" s="49"/>
      <c r="BIS56" s="49"/>
      <c r="BIT56" s="49"/>
      <c r="BIU56" s="49"/>
      <c r="BIV56" s="49"/>
      <c r="BIW56" s="49"/>
      <c r="BIX56" s="49"/>
      <c r="BIY56" s="49"/>
      <c r="BIZ56" s="49"/>
      <c r="BJA56" s="49"/>
      <c r="BJB56" s="49"/>
      <c r="BJC56" s="49"/>
      <c r="BJD56" s="49"/>
      <c r="BJE56" s="49"/>
      <c r="BJF56" s="49"/>
      <c r="BJG56" s="49"/>
      <c r="BJH56" s="49"/>
      <c r="BJI56" s="49"/>
      <c r="BJJ56" s="49"/>
      <c r="BJK56" s="49"/>
      <c r="BJL56" s="49"/>
      <c r="BJM56" s="49"/>
      <c r="BJN56" s="49"/>
      <c r="BJO56" s="49"/>
      <c r="BJP56" s="49"/>
      <c r="BJQ56" s="49"/>
      <c r="BJR56" s="49"/>
      <c r="BJS56" s="49"/>
      <c r="BJT56" s="49"/>
      <c r="BJU56" s="49"/>
      <c r="BJV56" s="49"/>
      <c r="BJW56" s="49"/>
      <c r="BJX56" s="49"/>
      <c r="BJY56" s="49"/>
      <c r="BJZ56" s="49"/>
      <c r="BKA56" s="49"/>
      <c r="BKB56" s="49"/>
      <c r="BKC56" s="49"/>
      <c r="BKD56" s="49"/>
      <c r="BKE56" s="49"/>
      <c r="BKF56" s="49"/>
      <c r="BKG56" s="49"/>
      <c r="BKH56" s="49"/>
      <c r="BKI56" s="49"/>
      <c r="BKJ56" s="49"/>
      <c r="BKK56" s="49"/>
      <c r="BKL56" s="49"/>
      <c r="BKM56" s="49"/>
      <c r="BKN56" s="49"/>
      <c r="BKO56" s="49"/>
      <c r="BKP56" s="49"/>
      <c r="BKQ56" s="49"/>
      <c r="BKR56" s="49"/>
      <c r="BKS56" s="49"/>
      <c r="BKT56" s="49"/>
      <c r="BKU56" s="49"/>
      <c r="BKV56" s="49"/>
      <c r="BKW56" s="49"/>
      <c r="BKX56" s="49"/>
      <c r="BKY56" s="49"/>
      <c r="BKZ56" s="49"/>
      <c r="BLA56" s="49"/>
      <c r="BLB56" s="49"/>
      <c r="BLC56" s="49"/>
      <c r="BLD56" s="49"/>
      <c r="BLE56" s="49"/>
      <c r="BLF56" s="49"/>
      <c r="BLG56" s="49"/>
      <c r="BLH56" s="49"/>
      <c r="BLI56" s="49"/>
      <c r="BLJ56" s="49"/>
      <c r="BLK56" s="49"/>
      <c r="BLL56" s="49"/>
      <c r="BLM56" s="49"/>
      <c r="BLN56" s="49"/>
      <c r="BLO56" s="49"/>
      <c r="BLP56" s="49"/>
      <c r="BLQ56" s="49"/>
      <c r="BLR56" s="49"/>
      <c r="BLS56" s="49"/>
      <c r="BLT56" s="49"/>
      <c r="BLU56" s="49"/>
      <c r="BLV56" s="49"/>
      <c r="BLW56" s="49"/>
      <c r="BLX56" s="49"/>
      <c r="BLY56" s="49"/>
      <c r="BLZ56" s="49"/>
      <c r="BMA56" s="49"/>
      <c r="BMB56" s="49"/>
      <c r="BMC56" s="49"/>
      <c r="BMD56" s="49"/>
      <c r="BME56" s="49"/>
      <c r="BMF56" s="49"/>
      <c r="BMG56" s="49"/>
      <c r="BMH56" s="49"/>
      <c r="BMI56" s="49"/>
      <c r="BMJ56" s="49"/>
      <c r="BMK56" s="49"/>
      <c r="BML56" s="49"/>
      <c r="BMM56" s="49"/>
      <c r="BMN56" s="49"/>
      <c r="BMO56" s="49"/>
      <c r="BMP56" s="49"/>
      <c r="BMQ56" s="49"/>
      <c r="BMR56" s="49"/>
      <c r="BMS56" s="49"/>
      <c r="BMT56" s="49"/>
      <c r="BMU56" s="49"/>
      <c r="BMV56" s="49"/>
      <c r="BMW56" s="49"/>
      <c r="BMX56" s="49"/>
      <c r="BMY56" s="49"/>
      <c r="BMZ56" s="49"/>
      <c r="BNA56" s="49"/>
      <c r="BNB56" s="49"/>
      <c r="BNC56" s="49"/>
      <c r="BND56" s="49"/>
      <c r="BNE56" s="49"/>
      <c r="BNF56" s="49"/>
      <c r="BNG56" s="49"/>
      <c r="BNH56" s="49"/>
      <c r="BNI56" s="49"/>
      <c r="BNJ56" s="49"/>
      <c r="BNK56" s="49"/>
      <c r="BNL56" s="49"/>
      <c r="BNM56" s="49"/>
      <c r="BNN56" s="49"/>
      <c r="BNO56" s="49"/>
      <c r="BNP56" s="49"/>
      <c r="BNQ56" s="49"/>
      <c r="BNR56" s="49"/>
      <c r="BNS56" s="49"/>
      <c r="BNT56" s="49"/>
      <c r="BNU56" s="49"/>
      <c r="BNV56" s="49"/>
      <c r="BNW56" s="49"/>
      <c r="BNX56" s="49"/>
      <c r="BNY56" s="49"/>
      <c r="BNZ56" s="49"/>
      <c r="BOA56" s="49"/>
      <c r="BOB56" s="49"/>
      <c r="BOC56" s="49"/>
      <c r="BOD56" s="49"/>
      <c r="BOE56" s="49"/>
      <c r="BOF56" s="49"/>
      <c r="BOG56" s="49"/>
      <c r="BOH56" s="49"/>
      <c r="BOI56" s="49"/>
      <c r="BOJ56" s="49"/>
      <c r="BOK56" s="49"/>
      <c r="BOL56" s="49"/>
      <c r="BOM56" s="49"/>
      <c r="BON56" s="49"/>
      <c r="BOO56" s="49"/>
      <c r="BOP56" s="49"/>
      <c r="BOQ56" s="49"/>
      <c r="BOR56" s="49"/>
      <c r="BOS56" s="49"/>
      <c r="BOT56" s="49"/>
      <c r="BOU56" s="49"/>
      <c r="BOV56" s="49"/>
      <c r="BOW56" s="49"/>
      <c r="BOX56" s="49"/>
      <c r="BOY56" s="49"/>
      <c r="BOZ56" s="49"/>
      <c r="BPA56" s="49"/>
      <c r="BPB56" s="49"/>
      <c r="BPC56" s="49"/>
      <c r="BPD56" s="49"/>
      <c r="BPE56" s="49"/>
      <c r="BPF56" s="49"/>
      <c r="BPG56" s="49"/>
      <c r="BPH56" s="49"/>
      <c r="BPI56" s="49"/>
      <c r="BPJ56" s="49"/>
      <c r="BPK56" s="49"/>
      <c r="BPL56" s="49"/>
      <c r="BPM56" s="49"/>
      <c r="BPN56" s="49"/>
      <c r="BPO56" s="49"/>
      <c r="BPP56" s="49"/>
      <c r="BPQ56" s="49"/>
      <c r="BPR56" s="49"/>
      <c r="BPS56" s="49"/>
      <c r="BPT56" s="49"/>
      <c r="BPU56" s="49"/>
      <c r="BPV56" s="49"/>
      <c r="BPW56" s="49"/>
      <c r="BPX56" s="49"/>
      <c r="BPY56" s="49"/>
      <c r="BPZ56" s="49"/>
      <c r="BQA56" s="49"/>
      <c r="BQB56" s="49"/>
      <c r="BQC56" s="49"/>
      <c r="BQD56" s="49"/>
      <c r="BQE56" s="49"/>
      <c r="BQF56" s="49"/>
      <c r="BQG56" s="49"/>
      <c r="BQH56" s="49"/>
      <c r="BQI56" s="49"/>
      <c r="BQJ56" s="49"/>
      <c r="BQK56" s="49"/>
      <c r="BQL56" s="49"/>
      <c r="BQM56" s="49"/>
      <c r="BQN56" s="49"/>
      <c r="BQO56" s="49"/>
      <c r="BQP56" s="49"/>
      <c r="BQQ56" s="49"/>
      <c r="BQR56" s="49"/>
      <c r="BQS56" s="49"/>
      <c r="BQT56" s="49"/>
      <c r="BQU56" s="49"/>
      <c r="BQV56" s="49"/>
      <c r="BQW56" s="49"/>
      <c r="BQX56" s="49"/>
      <c r="BQY56" s="49"/>
      <c r="BQZ56" s="49"/>
      <c r="BRA56" s="49"/>
      <c r="BRB56" s="49"/>
      <c r="BRC56" s="49"/>
      <c r="BRD56" s="49"/>
      <c r="BRE56" s="49"/>
      <c r="BRF56" s="49"/>
      <c r="BRG56" s="49"/>
      <c r="BRH56" s="49"/>
      <c r="BRI56" s="49"/>
      <c r="BRJ56" s="49"/>
      <c r="BRK56" s="49"/>
      <c r="BRL56" s="49"/>
      <c r="BRM56" s="49"/>
      <c r="BRN56" s="49"/>
      <c r="BRO56" s="49"/>
      <c r="BRP56" s="49"/>
      <c r="BRQ56" s="49"/>
      <c r="BRR56" s="49"/>
      <c r="BRS56" s="49"/>
      <c r="BRT56" s="49"/>
      <c r="BRU56" s="49"/>
      <c r="BRV56" s="49"/>
      <c r="BRW56" s="49"/>
      <c r="BRX56" s="49"/>
      <c r="BRY56" s="49"/>
      <c r="BRZ56" s="49"/>
      <c r="BSA56" s="49"/>
      <c r="BSB56" s="49"/>
      <c r="BSC56" s="49"/>
      <c r="BSD56" s="49"/>
      <c r="BSE56" s="49"/>
      <c r="BSF56" s="49"/>
      <c r="BSG56" s="49"/>
      <c r="BSH56" s="49"/>
      <c r="BSI56" s="49"/>
      <c r="BSJ56" s="49"/>
      <c r="BSK56" s="49"/>
      <c r="BSL56" s="49"/>
      <c r="BSM56" s="49"/>
      <c r="BSN56" s="49"/>
      <c r="BSO56" s="49"/>
      <c r="BSP56" s="49"/>
      <c r="BSQ56" s="49"/>
      <c r="BSR56" s="49"/>
      <c r="BSS56" s="49"/>
      <c r="BST56" s="49"/>
      <c r="BSU56" s="49"/>
      <c r="BSV56" s="49"/>
      <c r="BSW56" s="49"/>
      <c r="BSX56" s="49"/>
      <c r="BSY56" s="49"/>
      <c r="BSZ56" s="49"/>
      <c r="BTA56" s="49"/>
      <c r="BTB56" s="49"/>
      <c r="BTC56" s="49"/>
      <c r="BTD56" s="49"/>
      <c r="BTE56" s="49"/>
      <c r="BTF56" s="49"/>
      <c r="BTG56" s="49"/>
      <c r="BTH56" s="49"/>
      <c r="BTI56" s="49"/>
      <c r="BTJ56" s="49"/>
      <c r="BTK56" s="49"/>
      <c r="BTL56" s="49"/>
      <c r="BTM56" s="49"/>
      <c r="BTN56" s="49"/>
      <c r="BTO56" s="49"/>
      <c r="BTP56" s="49"/>
      <c r="BTQ56" s="49"/>
      <c r="BTR56" s="49"/>
      <c r="BTS56" s="49"/>
      <c r="BTT56" s="49"/>
      <c r="BTU56" s="49"/>
      <c r="BTV56" s="49"/>
      <c r="BTW56" s="49"/>
      <c r="BTX56" s="49"/>
      <c r="BTY56" s="49"/>
      <c r="BTZ56" s="49"/>
      <c r="BUA56" s="49"/>
      <c r="BUB56" s="49"/>
      <c r="BUC56" s="49"/>
      <c r="BUD56" s="49"/>
      <c r="BUE56" s="49"/>
      <c r="BUF56" s="49"/>
      <c r="BUG56" s="49"/>
      <c r="BUH56" s="49"/>
      <c r="BUI56" s="49"/>
      <c r="BUJ56" s="49"/>
      <c r="BUK56" s="49"/>
      <c r="BUL56" s="49"/>
      <c r="BUM56" s="49"/>
      <c r="BUN56" s="49"/>
      <c r="BUO56" s="49"/>
      <c r="BUP56" s="49"/>
      <c r="BUQ56" s="49"/>
      <c r="BUR56" s="49"/>
      <c r="BUS56" s="49"/>
      <c r="BUT56" s="49"/>
      <c r="BUU56" s="49"/>
      <c r="BUV56" s="49"/>
      <c r="BUW56" s="49"/>
      <c r="BUX56" s="49"/>
      <c r="BUY56" s="49"/>
      <c r="BUZ56" s="49"/>
      <c r="BVA56" s="49"/>
      <c r="BVB56" s="49"/>
      <c r="BVC56" s="49"/>
      <c r="BVD56" s="49"/>
      <c r="BVE56" s="49"/>
      <c r="BVF56" s="49"/>
      <c r="BVG56" s="49"/>
      <c r="BVH56" s="49"/>
      <c r="BVI56" s="49"/>
      <c r="BVJ56" s="49"/>
      <c r="BVK56" s="49"/>
      <c r="BVL56" s="49"/>
      <c r="BVM56" s="49"/>
      <c r="BVN56" s="49"/>
      <c r="BVO56" s="49"/>
      <c r="BVP56" s="49"/>
      <c r="BVQ56" s="49"/>
      <c r="BVR56" s="49"/>
      <c r="BVS56" s="49"/>
      <c r="BVT56" s="49"/>
      <c r="BVU56" s="49"/>
      <c r="BVV56" s="49"/>
      <c r="BVW56" s="49"/>
      <c r="BVX56" s="49"/>
      <c r="BVY56" s="49"/>
      <c r="BVZ56" s="49"/>
      <c r="BWA56" s="49"/>
      <c r="BWB56" s="49"/>
      <c r="BWC56" s="49"/>
      <c r="BWD56" s="49"/>
      <c r="BWE56" s="49"/>
      <c r="BWF56" s="49"/>
      <c r="BWG56" s="49"/>
      <c r="BWH56" s="49"/>
      <c r="BWI56" s="49"/>
      <c r="BWJ56" s="49"/>
      <c r="BWK56" s="49"/>
      <c r="BWL56" s="49"/>
      <c r="BWM56" s="49"/>
      <c r="BWN56" s="49"/>
      <c r="BWO56" s="49"/>
      <c r="BWP56" s="49"/>
      <c r="BWQ56" s="49"/>
      <c r="BWR56" s="49"/>
      <c r="BWS56" s="49"/>
      <c r="BWT56" s="49"/>
      <c r="BWU56" s="49"/>
      <c r="BWV56" s="49"/>
      <c r="BWW56" s="49"/>
      <c r="BWX56" s="49"/>
      <c r="BWY56" s="49"/>
      <c r="BWZ56" s="49"/>
      <c r="BXA56" s="49"/>
      <c r="BXB56" s="49"/>
      <c r="BXC56" s="49"/>
      <c r="BXD56" s="49"/>
      <c r="BXE56" s="49"/>
      <c r="BXF56" s="49"/>
      <c r="BXG56" s="49"/>
      <c r="BXH56" s="49"/>
      <c r="BXI56" s="49"/>
      <c r="BXJ56" s="49"/>
      <c r="BXK56" s="49"/>
      <c r="BXL56" s="49"/>
      <c r="BXM56" s="49"/>
      <c r="BXN56" s="49"/>
      <c r="BXO56" s="49"/>
      <c r="BXP56" s="49"/>
      <c r="BXQ56" s="49"/>
      <c r="BXR56" s="49"/>
      <c r="BXS56" s="49"/>
      <c r="BXT56" s="49"/>
      <c r="BXU56" s="49"/>
      <c r="BXV56" s="49"/>
      <c r="BXW56" s="49"/>
      <c r="BXX56" s="49"/>
      <c r="BXY56" s="49"/>
      <c r="BXZ56" s="49"/>
      <c r="BYA56" s="49"/>
      <c r="BYB56" s="49"/>
      <c r="BYC56" s="49"/>
      <c r="BYD56" s="49"/>
      <c r="BYE56" s="49"/>
      <c r="BYF56" s="49"/>
      <c r="BYG56" s="49"/>
      <c r="BYH56" s="49"/>
      <c r="BYI56" s="49"/>
      <c r="BYJ56" s="49"/>
      <c r="BYK56" s="49"/>
      <c r="BYL56" s="49"/>
      <c r="BYM56" s="49"/>
      <c r="BYN56" s="49"/>
      <c r="BYO56" s="49"/>
      <c r="BYP56" s="49"/>
      <c r="BYQ56" s="49"/>
      <c r="BYR56" s="49"/>
      <c r="BYS56" s="49"/>
      <c r="BYT56" s="49"/>
      <c r="BYU56" s="49"/>
      <c r="BYV56" s="49"/>
      <c r="BYW56" s="49"/>
      <c r="BYX56" s="49"/>
      <c r="BYY56" s="49"/>
      <c r="BYZ56" s="49"/>
      <c r="BZA56" s="49"/>
      <c r="BZB56" s="49"/>
      <c r="BZC56" s="49"/>
      <c r="BZD56" s="49"/>
      <c r="BZE56" s="49"/>
      <c r="BZF56" s="49"/>
      <c r="BZG56" s="49"/>
      <c r="BZH56" s="49"/>
      <c r="BZI56" s="49"/>
      <c r="BZJ56" s="49"/>
      <c r="BZK56" s="49"/>
      <c r="BZL56" s="49"/>
      <c r="BZM56" s="49"/>
      <c r="BZN56" s="49"/>
      <c r="BZO56" s="49"/>
      <c r="BZP56" s="49"/>
      <c r="BZQ56" s="49"/>
      <c r="BZR56" s="49"/>
      <c r="BZS56" s="49"/>
      <c r="BZT56" s="49"/>
      <c r="BZU56" s="49"/>
      <c r="BZV56" s="49"/>
      <c r="BZW56" s="49"/>
      <c r="BZX56" s="49"/>
      <c r="BZY56" s="49"/>
      <c r="BZZ56" s="49"/>
      <c r="CAA56" s="49"/>
      <c r="CAB56" s="49"/>
      <c r="CAC56" s="49"/>
      <c r="CAD56" s="49"/>
      <c r="CAE56" s="49"/>
      <c r="CAF56" s="49"/>
      <c r="CAG56" s="49"/>
      <c r="CAH56" s="49"/>
      <c r="CAI56" s="49"/>
      <c r="CAJ56" s="49"/>
      <c r="CAK56" s="49"/>
      <c r="CAL56" s="49"/>
      <c r="CAM56" s="49"/>
      <c r="CAN56" s="49"/>
      <c r="CAO56" s="49"/>
      <c r="CAP56" s="49"/>
      <c r="CAQ56" s="49"/>
      <c r="CAR56" s="49"/>
      <c r="CAS56" s="49"/>
      <c r="CAT56" s="49"/>
      <c r="CAU56" s="49"/>
      <c r="CAV56" s="49"/>
      <c r="CAW56" s="49"/>
      <c r="CAX56" s="49"/>
      <c r="CAY56" s="49"/>
      <c r="CAZ56" s="49"/>
      <c r="CBA56" s="49"/>
      <c r="CBB56" s="49"/>
      <c r="CBC56" s="49"/>
      <c r="CBD56" s="49"/>
      <c r="CBE56" s="49"/>
      <c r="CBF56" s="49"/>
      <c r="CBG56" s="49"/>
      <c r="CBH56" s="49"/>
      <c r="CBI56" s="49"/>
      <c r="CBJ56" s="49"/>
      <c r="CBK56" s="49"/>
      <c r="CBL56" s="49"/>
      <c r="CBM56" s="49"/>
      <c r="CBN56" s="49"/>
      <c r="CBO56" s="49"/>
      <c r="CBP56" s="49"/>
      <c r="CBQ56" s="49"/>
      <c r="CBR56" s="49"/>
      <c r="CBS56" s="49"/>
      <c r="CBT56" s="49"/>
      <c r="CBU56" s="49"/>
      <c r="CBV56" s="49"/>
      <c r="CBW56" s="49"/>
      <c r="CBX56" s="49"/>
      <c r="CBY56" s="49"/>
      <c r="CBZ56" s="49"/>
      <c r="CCA56" s="49"/>
      <c r="CCB56" s="49"/>
      <c r="CCC56" s="49"/>
      <c r="CCD56" s="49"/>
      <c r="CCE56" s="49"/>
      <c r="CCF56" s="49"/>
      <c r="CCG56" s="49"/>
      <c r="CCH56" s="49"/>
      <c r="CCI56" s="49"/>
      <c r="CCJ56" s="49"/>
      <c r="CCK56" s="49"/>
      <c r="CCL56" s="49"/>
      <c r="CCM56" s="49"/>
      <c r="CCN56" s="49"/>
      <c r="CCO56" s="49"/>
      <c r="CCP56" s="49"/>
      <c r="CCQ56" s="49"/>
      <c r="CCR56" s="49"/>
      <c r="CCS56" s="49"/>
      <c r="CCT56" s="49"/>
      <c r="CCU56" s="49"/>
      <c r="CCV56" s="49"/>
      <c r="CCW56" s="49"/>
      <c r="CCX56" s="49"/>
      <c r="CCY56" s="49"/>
      <c r="CCZ56" s="49"/>
      <c r="CDA56" s="49"/>
      <c r="CDB56" s="49"/>
      <c r="CDC56" s="49"/>
      <c r="CDD56" s="49"/>
      <c r="CDE56" s="49"/>
      <c r="CDF56" s="49"/>
      <c r="CDG56" s="49"/>
      <c r="CDH56" s="49"/>
      <c r="CDI56" s="49"/>
      <c r="CDJ56" s="49"/>
      <c r="CDK56" s="49"/>
      <c r="CDL56" s="49"/>
      <c r="CDM56" s="49"/>
      <c r="CDN56" s="49"/>
      <c r="CDO56" s="49"/>
      <c r="CDP56" s="49"/>
      <c r="CDQ56" s="49"/>
      <c r="CDR56" s="49"/>
      <c r="CDS56" s="49"/>
      <c r="CDT56" s="49"/>
      <c r="CDU56" s="49"/>
      <c r="CDV56" s="49"/>
      <c r="CDW56" s="49"/>
      <c r="CDX56" s="49"/>
      <c r="CDY56" s="49"/>
      <c r="CDZ56" s="49"/>
      <c r="CEA56" s="49"/>
      <c r="CEB56" s="49"/>
      <c r="CEC56" s="49"/>
      <c r="CED56" s="49"/>
      <c r="CEE56" s="49"/>
      <c r="CEF56" s="49"/>
      <c r="CEG56" s="49"/>
      <c r="CEH56" s="49"/>
      <c r="CEI56" s="49"/>
      <c r="CEJ56" s="49"/>
      <c r="CEK56" s="49"/>
      <c r="CEL56" s="49"/>
      <c r="CEM56" s="49"/>
      <c r="CEN56" s="49"/>
      <c r="CEO56" s="49"/>
      <c r="CEP56" s="49"/>
      <c r="CEQ56" s="49"/>
      <c r="CER56" s="49"/>
      <c r="CES56" s="49"/>
      <c r="CET56" s="49"/>
      <c r="CEU56" s="49"/>
      <c r="CEV56" s="49"/>
      <c r="CEW56" s="49"/>
      <c r="CEX56" s="49"/>
      <c r="CEY56" s="49"/>
      <c r="CEZ56" s="49"/>
      <c r="CFA56" s="49"/>
      <c r="CFB56" s="49"/>
      <c r="CFC56" s="49"/>
      <c r="CFD56" s="49"/>
      <c r="CFE56" s="49"/>
      <c r="CFF56" s="49"/>
      <c r="CFG56" s="49"/>
      <c r="CFH56" s="49"/>
      <c r="CFI56" s="49"/>
      <c r="CFJ56" s="49"/>
      <c r="CFK56" s="49"/>
      <c r="CFL56" s="49"/>
      <c r="CFM56" s="49"/>
      <c r="CFN56" s="49"/>
      <c r="CFO56" s="49"/>
      <c r="CFP56" s="49"/>
      <c r="CFQ56" s="49"/>
      <c r="CFR56" s="49"/>
      <c r="CFS56" s="49"/>
      <c r="CFT56" s="49"/>
      <c r="CFU56" s="49"/>
      <c r="CFV56" s="49"/>
      <c r="CFW56" s="49"/>
      <c r="CFX56" s="49"/>
      <c r="CFY56" s="49"/>
      <c r="CFZ56" s="49"/>
      <c r="CGA56" s="49"/>
      <c r="CGB56" s="49"/>
      <c r="CGC56" s="49"/>
      <c r="CGD56" s="49"/>
      <c r="CGE56" s="49"/>
      <c r="CGF56" s="49"/>
      <c r="CGG56" s="49"/>
      <c r="CGH56" s="49"/>
      <c r="CGI56" s="49"/>
      <c r="CGJ56" s="49"/>
      <c r="CGK56" s="49"/>
      <c r="CGL56" s="49"/>
      <c r="CGM56" s="49"/>
      <c r="CGN56" s="49"/>
      <c r="CGO56" s="49"/>
      <c r="CGP56" s="49"/>
      <c r="CGQ56" s="49"/>
      <c r="CGR56" s="49"/>
      <c r="CGS56" s="49"/>
      <c r="CGT56" s="49"/>
      <c r="CGU56" s="49"/>
      <c r="CGV56" s="49"/>
      <c r="CGW56" s="49"/>
      <c r="CGX56" s="49"/>
      <c r="CGY56" s="49"/>
      <c r="CGZ56" s="49"/>
      <c r="CHA56" s="49"/>
      <c r="CHB56" s="49"/>
      <c r="CHC56" s="49"/>
      <c r="CHD56" s="49"/>
      <c r="CHE56" s="49"/>
      <c r="CHF56" s="49"/>
      <c r="CHG56" s="49"/>
      <c r="CHH56" s="49"/>
      <c r="CHI56" s="49"/>
      <c r="CHJ56" s="49"/>
      <c r="CHK56" s="49"/>
      <c r="CHL56" s="49"/>
      <c r="CHM56" s="49"/>
      <c r="CHN56" s="49"/>
      <c r="CHO56" s="49"/>
      <c r="CHP56" s="49"/>
      <c r="CHQ56" s="49"/>
      <c r="CHR56" s="49"/>
      <c r="CHS56" s="49"/>
      <c r="CHT56" s="49"/>
      <c r="CHU56" s="49"/>
      <c r="CHV56" s="49"/>
      <c r="CHW56" s="49"/>
      <c r="CHX56" s="49"/>
      <c r="CHY56" s="49"/>
      <c r="CHZ56" s="49"/>
      <c r="CIA56" s="49"/>
      <c r="CIB56" s="49"/>
      <c r="CIC56" s="49"/>
      <c r="CID56" s="49"/>
      <c r="CIE56" s="49"/>
      <c r="CIF56" s="49"/>
      <c r="CIG56" s="49"/>
      <c r="CIH56" s="49"/>
      <c r="CII56" s="49"/>
      <c r="CIJ56" s="49"/>
      <c r="CIK56" s="49"/>
      <c r="CIL56" s="49"/>
      <c r="CIM56" s="49"/>
      <c r="CIN56" s="49"/>
      <c r="CIO56" s="49"/>
      <c r="CIP56" s="49"/>
      <c r="CIQ56" s="49"/>
      <c r="CIR56" s="49"/>
      <c r="CIS56" s="49"/>
      <c r="CIT56" s="49"/>
      <c r="CIU56" s="49"/>
      <c r="CIV56" s="49"/>
      <c r="CIW56" s="49"/>
      <c r="CIX56" s="49"/>
      <c r="CIY56" s="49"/>
      <c r="CIZ56" s="49"/>
      <c r="CJA56" s="49"/>
      <c r="CJB56" s="49"/>
      <c r="CJC56" s="49"/>
      <c r="CJD56" s="49"/>
      <c r="CJE56" s="49"/>
      <c r="CJF56" s="49"/>
      <c r="CJG56" s="49"/>
      <c r="CJH56" s="49"/>
      <c r="CJI56" s="49"/>
      <c r="CJJ56" s="49"/>
      <c r="CJK56" s="49"/>
      <c r="CJL56" s="49"/>
      <c r="CJM56" s="49"/>
      <c r="CJN56" s="49"/>
      <c r="CJO56" s="49"/>
      <c r="CJP56" s="49"/>
      <c r="CJQ56" s="49"/>
      <c r="CJR56" s="49"/>
      <c r="CJS56" s="49"/>
      <c r="CJT56" s="49"/>
      <c r="CJU56" s="49"/>
      <c r="CJV56" s="49"/>
      <c r="CJW56" s="49"/>
      <c r="CJX56" s="49"/>
      <c r="CJY56" s="49"/>
      <c r="CJZ56" s="49"/>
      <c r="CKA56" s="49"/>
      <c r="CKB56" s="49"/>
      <c r="CKC56" s="49"/>
      <c r="CKD56" s="49"/>
      <c r="CKE56" s="49"/>
      <c r="CKF56" s="49"/>
      <c r="CKG56" s="49"/>
      <c r="CKH56" s="49"/>
      <c r="CKI56" s="49"/>
      <c r="CKJ56" s="49"/>
      <c r="CKK56" s="49"/>
      <c r="CKL56" s="49"/>
      <c r="CKM56" s="49"/>
      <c r="CKN56" s="49"/>
      <c r="CKO56" s="49"/>
      <c r="CKP56" s="49"/>
      <c r="CKQ56" s="49"/>
      <c r="CKR56" s="49"/>
      <c r="CKS56" s="49"/>
      <c r="CKT56" s="49"/>
      <c r="CKU56" s="49"/>
      <c r="CKV56" s="49"/>
      <c r="CKW56" s="49"/>
      <c r="CKX56" s="49"/>
      <c r="CKY56" s="49"/>
      <c r="CKZ56" s="49"/>
      <c r="CLA56" s="49"/>
      <c r="CLB56" s="49"/>
      <c r="CLC56" s="49"/>
      <c r="CLD56" s="49"/>
      <c r="CLE56" s="49"/>
      <c r="CLF56" s="49"/>
      <c r="CLG56" s="49"/>
      <c r="CLH56" s="49"/>
      <c r="CLI56" s="49"/>
      <c r="CLJ56" s="49"/>
      <c r="CLK56" s="49"/>
      <c r="CLL56" s="49"/>
      <c r="CLM56" s="49"/>
      <c r="CLN56" s="49"/>
      <c r="CLO56" s="49"/>
      <c r="CLP56" s="49"/>
      <c r="CLQ56" s="49"/>
      <c r="CLR56" s="49"/>
      <c r="CLS56" s="49"/>
      <c r="CLT56" s="49"/>
      <c r="CLU56" s="49"/>
      <c r="CLV56" s="49"/>
      <c r="CLW56" s="49"/>
      <c r="CLX56" s="49"/>
      <c r="CLY56" s="49"/>
      <c r="CLZ56" s="49"/>
      <c r="CMA56" s="49"/>
      <c r="CMB56" s="49"/>
      <c r="CMC56" s="49"/>
      <c r="CMD56" s="49"/>
      <c r="CME56" s="49"/>
      <c r="CMF56" s="49"/>
      <c r="CMG56" s="49"/>
      <c r="CMH56" s="49"/>
      <c r="CMI56" s="49"/>
      <c r="CMJ56" s="49"/>
      <c r="CMK56" s="49"/>
      <c r="CML56" s="49"/>
      <c r="CMM56" s="49"/>
      <c r="CMN56" s="49"/>
      <c r="CMO56" s="49"/>
      <c r="CMP56" s="49"/>
      <c r="CMQ56" s="49"/>
      <c r="CMR56" s="49"/>
      <c r="CMS56" s="49"/>
      <c r="CMT56" s="49"/>
      <c r="CMU56" s="49"/>
      <c r="CMV56" s="49"/>
      <c r="CMW56" s="49"/>
      <c r="CMX56" s="49"/>
      <c r="CMY56" s="49"/>
      <c r="CMZ56" s="49"/>
      <c r="CNA56" s="49"/>
      <c r="CNB56" s="49"/>
      <c r="CNC56" s="49"/>
      <c r="CND56" s="49"/>
      <c r="CNE56" s="49"/>
      <c r="CNF56" s="49"/>
      <c r="CNG56" s="49"/>
      <c r="CNH56" s="49"/>
      <c r="CNI56" s="49"/>
      <c r="CNJ56" s="49"/>
      <c r="CNK56" s="49"/>
      <c r="CNL56" s="49"/>
      <c r="CNM56" s="49"/>
      <c r="CNN56" s="49"/>
      <c r="CNO56" s="49"/>
      <c r="CNP56" s="49"/>
      <c r="CNQ56" s="49"/>
      <c r="CNR56" s="49"/>
      <c r="CNS56" s="49"/>
      <c r="CNT56" s="49"/>
      <c r="CNU56" s="49"/>
      <c r="CNV56" s="49"/>
      <c r="CNW56" s="49"/>
      <c r="CNX56" s="49"/>
      <c r="CNY56" s="49"/>
      <c r="CNZ56" s="49"/>
      <c r="COA56" s="49"/>
      <c r="COB56" s="49"/>
      <c r="COC56" s="49"/>
      <c r="COD56" s="49"/>
      <c r="COE56" s="49"/>
      <c r="COF56" s="49"/>
      <c r="COG56" s="49"/>
      <c r="COH56" s="49"/>
      <c r="COI56" s="49"/>
      <c r="COJ56" s="49"/>
      <c r="COK56" s="49"/>
      <c r="COL56" s="49"/>
      <c r="COM56" s="49"/>
      <c r="CON56" s="49"/>
      <c r="COO56" s="49"/>
      <c r="COP56" s="49"/>
      <c r="COQ56" s="49"/>
      <c r="COR56" s="49"/>
      <c r="COS56" s="49"/>
      <c r="COT56" s="49"/>
      <c r="COU56" s="49"/>
      <c r="COV56" s="49"/>
      <c r="COW56" s="49"/>
      <c r="COX56" s="49"/>
      <c r="COY56" s="49"/>
      <c r="COZ56" s="49"/>
      <c r="CPA56" s="49"/>
      <c r="CPB56" s="49"/>
      <c r="CPC56" s="49"/>
      <c r="CPD56" s="49"/>
      <c r="CPE56" s="49"/>
      <c r="CPF56" s="49"/>
      <c r="CPG56" s="49"/>
      <c r="CPH56" s="49"/>
      <c r="CPI56" s="49"/>
      <c r="CPJ56" s="49"/>
      <c r="CPK56" s="49"/>
      <c r="CPL56" s="49"/>
      <c r="CPM56" s="49"/>
      <c r="CPN56" s="49"/>
      <c r="CPO56" s="49"/>
      <c r="CPP56" s="49"/>
      <c r="CPQ56" s="49"/>
      <c r="CPR56" s="49"/>
      <c r="CPS56" s="49"/>
      <c r="CPT56" s="49"/>
      <c r="CPU56" s="49"/>
      <c r="CPV56" s="49"/>
      <c r="CPW56" s="49"/>
      <c r="CPX56" s="49"/>
      <c r="CPY56" s="49"/>
      <c r="CPZ56" s="49"/>
      <c r="CQA56" s="49"/>
      <c r="CQB56" s="49"/>
      <c r="CQC56" s="49"/>
      <c r="CQD56" s="49"/>
      <c r="CQE56" s="49"/>
      <c r="CQF56" s="49"/>
      <c r="CQG56" s="49"/>
      <c r="CQH56" s="49"/>
      <c r="CQI56" s="49"/>
      <c r="CQJ56" s="49"/>
      <c r="CQK56" s="49"/>
      <c r="CQL56" s="49"/>
      <c r="CQM56" s="49"/>
      <c r="CQN56" s="49"/>
      <c r="CQO56" s="49"/>
      <c r="CQP56" s="49"/>
      <c r="CQQ56" s="49"/>
      <c r="CQR56" s="49"/>
      <c r="CQS56" s="49"/>
      <c r="CQT56" s="49"/>
      <c r="CQU56" s="49"/>
      <c r="CQV56" s="49"/>
      <c r="CQW56" s="49"/>
      <c r="CQX56" s="49"/>
      <c r="CQY56" s="49"/>
      <c r="CQZ56" s="49"/>
      <c r="CRA56" s="49"/>
      <c r="CRB56" s="49"/>
      <c r="CRC56" s="49"/>
      <c r="CRD56" s="49"/>
      <c r="CRE56" s="49"/>
      <c r="CRF56" s="49"/>
      <c r="CRG56" s="49"/>
      <c r="CRH56" s="49"/>
      <c r="CRI56" s="49"/>
      <c r="CRJ56" s="49"/>
      <c r="CRK56" s="49"/>
      <c r="CRL56" s="49"/>
      <c r="CRM56" s="49"/>
      <c r="CRN56" s="49"/>
      <c r="CRO56" s="49"/>
      <c r="CRP56" s="49"/>
      <c r="CRQ56" s="49"/>
      <c r="CRR56" s="49"/>
      <c r="CRS56" s="49"/>
      <c r="CRT56" s="49"/>
      <c r="CRU56" s="49"/>
      <c r="CRV56" s="49"/>
      <c r="CRW56" s="49"/>
      <c r="CRX56" s="49"/>
      <c r="CRY56" s="49"/>
      <c r="CRZ56" s="49"/>
      <c r="CSA56" s="49"/>
      <c r="CSB56" s="49"/>
      <c r="CSC56" s="49"/>
      <c r="CSD56" s="49"/>
      <c r="CSE56" s="49"/>
      <c r="CSF56" s="49"/>
      <c r="CSG56" s="49"/>
      <c r="CSH56" s="49"/>
      <c r="CSI56" s="49"/>
      <c r="CSJ56" s="49"/>
      <c r="CSK56" s="49"/>
      <c r="CSL56" s="49"/>
      <c r="CSM56" s="49"/>
      <c r="CSN56" s="49"/>
      <c r="CSO56" s="49"/>
      <c r="CSP56" s="49"/>
      <c r="CSQ56" s="49"/>
      <c r="CSR56" s="49"/>
      <c r="CSS56" s="49"/>
      <c r="CST56" s="49"/>
      <c r="CSU56" s="49"/>
      <c r="CSV56" s="49"/>
      <c r="CSW56" s="49"/>
      <c r="CSX56" s="49"/>
      <c r="CSY56" s="49"/>
      <c r="CSZ56" s="49"/>
      <c r="CTA56" s="49"/>
      <c r="CTB56" s="49"/>
      <c r="CTC56" s="49"/>
      <c r="CTD56" s="49"/>
      <c r="CTE56" s="49"/>
      <c r="CTF56" s="49"/>
      <c r="CTG56" s="49"/>
      <c r="CTH56" s="49"/>
      <c r="CTI56" s="49"/>
      <c r="CTJ56" s="49"/>
      <c r="CTK56" s="49"/>
      <c r="CTL56" s="49"/>
      <c r="CTM56" s="49"/>
      <c r="CTN56" s="49"/>
      <c r="CTO56" s="49"/>
      <c r="CTP56" s="49"/>
      <c r="CTQ56" s="49"/>
      <c r="CTR56" s="49"/>
      <c r="CTS56" s="49"/>
      <c r="CTT56" s="49"/>
      <c r="CTU56" s="49"/>
      <c r="CTV56" s="49"/>
      <c r="CTW56" s="49"/>
      <c r="CTX56" s="49"/>
      <c r="CTY56" s="49"/>
      <c r="CTZ56" s="49"/>
      <c r="CUA56" s="49"/>
      <c r="CUB56" s="49"/>
      <c r="CUC56" s="49"/>
      <c r="CUD56" s="49"/>
      <c r="CUE56" s="49"/>
      <c r="CUF56" s="49"/>
      <c r="CUG56" s="49"/>
      <c r="CUH56" s="49"/>
      <c r="CUI56" s="49"/>
      <c r="CUJ56" s="49"/>
      <c r="CUK56" s="49"/>
      <c r="CUL56" s="49"/>
      <c r="CUM56" s="49"/>
      <c r="CUN56" s="49"/>
      <c r="CUO56" s="49"/>
      <c r="CUP56" s="49"/>
      <c r="CUQ56" s="49"/>
      <c r="CUR56" s="49"/>
      <c r="CUS56" s="49"/>
      <c r="CUT56" s="49"/>
      <c r="CUU56" s="49"/>
      <c r="CUV56" s="49"/>
      <c r="CUW56" s="49"/>
      <c r="CUX56" s="49"/>
      <c r="CUY56" s="49"/>
      <c r="CUZ56" s="49"/>
      <c r="CVA56" s="49"/>
      <c r="CVB56" s="49"/>
      <c r="CVC56" s="49"/>
      <c r="CVD56" s="49"/>
      <c r="CVE56" s="49"/>
      <c r="CVF56" s="49"/>
      <c r="CVG56" s="49"/>
      <c r="CVH56" s="49"/>
      <c r="CVI56" s="49"/>
      <c r="CVJ56" s="49"/>
      <c r="CVK56" s="49"/>
      <c r="CVL56" s="49"/>
      <c r="CVM56" s="49"/>
      <c r="CVN56" s="49"/>
      <c r="CVO56" s="49"/>
      <c r="CVP56" s="49"/>
      <c r="CVQ56" s="49"/>
      <c r="CVR56" s="49"/>
      <c r="CVS56" s="49"/>
      <c r="CVT56" s="49"/>
      <c r="CVU56" s="49"/>
      <c r="CVV56" s="49"/>
      <c r="CVW56" s="49"/>
      <c r="CVX56" s="49"/>
      <c r="CVY56" s="49"/>
      <c r="CVZ56" s="49"/>
      <c r="CWA56" s="49"/>
      <c r="CWB56" s="49"/>
      <c r="CWC56" s="49"/>
      <c r="CWD56" s="49"/>
      <c r="CWE56" s="49"/>
      <c r="CWF56" s="49"/>
      <c r="CWG56" s="49"/>
      <c r="CWH56" s="49"/>
      <c r="CWI56" s="49"/>
      <c r="CWJ56" s="49"/>
      <c r="CWK56" s="49"/>
      <c r="CWL56" s="49"/>
      <c r="CWM56" s="49"/>
      <c r="CWN56" s="49"/>
      <c r="CWO56" s="49"/>
      <c r="CWP56" s="49"/>
      <c r="CWQ56" s="49"/>
      <c r="CWR56" s="49"/>
      <c r="CWS56" s="49"/>
      <c r="CWT56" s="49"/>
      <c r="CWU56" s="49"/>
      <c r="CWV56" s="49"/>
      <c r="CWW56" s="49"/>
      <c r="CWX56" s="49"/>
      <c r="CWY56" s="49"/>
      <c r="CWZ56" s="49"/>
      <c r="CXA56" s="49"/>
      <c r="CXB56" s="49"/>
      <c r="CXC56" s="49"/>
      <c r="CXD56" s="49"/>
      <c r="CXE56" s="49"/>
      <c r="CXF56" s="49"/>
      <c r="CXG56" s="49"/>
      <c r="CXH56" s="49"/>
      <c r="CXI56" s="49"/>
      <c r="CXJ56" s="49"/>
      <c r="CXK56" s="49"/>
      <c r="CXL56" s="49"/>
      <c r="CXM56" s="49"/>
      <c r="CXN56" s="49"/>
      <c r="CXO56" s="49"/>
      <c r="CXP56" s="49"/>
      <c r="CXQ56" s="49"/>
      <c r="CXR56" s="49"/>
      <c r="CXS56" s="49"/>
      <c r="CXT56" s="49"/>
      <c r="CXU56" s="49"/>
      <c r="CXV56" s="49"/>
      <c r="CXW56" s="49"/>
      <c r="CXX56" s="49"/>
      <c r="CXY56" s="49"/>
      <c r="CXZ56" s="49"/>
      <c r="CYA56" s="49"/>
      <c r="CYB56" s="49"/>
      <c r="CYC56" s="49"/>
      <c r="CYD56" s="49"/>
      <c r="CYE56" s="49"/>
      <c r="CYF56" s="49"/>
      <c r="CYG56" s="49"/>
      <c r="CYH56" s="49"/>
      <c r="CYI56" s="49"/>
      <c r="CYJ56" s="49"/>
      <c r="CYK56" s="49"/>
      <c r="CYL56" s="49"/>
      <c r="CYM56" s="49"/>
      <c r="CYN56" s="49"/>
      <c r="CYO56" s="49"/>
      <c r="CYP56" s="49"/>
      <c r="CYQ56" s="49"/>
      <c r="CYR56" s="49"/>
      <c r="CYS56" s="49"/>
      <c r="CYT56" s="49"/>
      <c r="CYU56" s="49"/>
      <c r="CYV56" s="49"/>
      <c r="CYW56" s="49"/>
      <c r="CYX56" s="49"/>
      <c r="CYY56" s="49"/>
      <c r="CYZ56" s="49"/>
      <c r="CZA56" s="49"/>
      <c r="CZB56" s="49"/>
      <c r="CZC56" s="49"/>
      <c r="CZD56" s="49"/>
      <c r="CZE56" s="49"/>
      <c r="CZF56" s="49"/>
      <c r="CZG56" s="49"/>
      <c r="CZH56" s="49"/>
      <c r="CZI56" s="49"/>
      <c r="CZJ56" s="49"/>
      <c r="CZK56" s="49"/>
      <c r="CZL56" s="49"/>
      <c r="CZM56" s="49"/>
      <c r="CZN56" s="49"/>
      <c r="CZO56" s="49"/>
      <c r="CZP56" s="49"/>
      <c r="CZQ56" s="49"/>
      <c r="CZR56" s="49"/>
      <c r="CZS56" s="49"/>
      <c r="CZT56" s="49"/>
      <c r="CZU56" s="49"/>
      <c r="CZV56" s="49"/>
      <c r="CZW56" s="49"/>
      <c r="CZX56" s="49"/>
      <c r="CZY56" s="49"/>
      <c r="CZZ56" s="49"/>
      <c r="DAA56" s="49"/>
      <c r="DAB56" s="49"/>
      <c r="DAC56" s="49"/>
      <c r="DAD56" s="49"/>
      <c r="DAE56" s="49"/>
      <c r="DAF56" s="49"/>
      <c r="DAG56" s="49"/>
      <c r="DAH56" s="49"/>
      <c r="DAI56" s="49"/>
      <c r="DAJ56" s="49"/>
      <c r="DAK56" s="49"/>
      <c r="DAL56" s="49"/>
      <c r="DAM56" s="49"/>
      <c r="DAN56" s="49"/>
      <c r="DAO56" s="49"/>
      <c r="DAP56" s="49"/>
      <c r="DAQ56" s="49"/>
      <c r="DAR56" s="49"/>
      <c r="DAS56" s="49"/>
      <c r="DAT56" s="49"/>
      <c r="DAU56" s="49"/>
      <c r="DAV56" s="49"/>
      <c r="DAW56" s="49"/>
      <c r="DAX56" s="49"/>
      <c r="DAY56" s="49"/>
      <c r="DAZ56" s="49"/>
      <c r="DBA56" s="49"/>
      <c r="DBB56" s="49"/>
      <c r="DBC56" s="49"/>
      <c r="DBD56" s="49"/>
      <c r="DBE56" s="49"/>
      <c r="DBF56" s="49"/>
      <c r="DBG56" s="49"/>
      <c r="DBH56" s="49"/>
      <c r="DBI56" s="49"/>
      <c r="DBJ56" s="49"/>
      <c r="DBK56" s="49"/>
      <c r="DBL56" s="49"/>
      <c r="DBM56" s="49"/>
      <c r="DBN56" s="49"/>
      <c r="DBO56" s="49"/>
      <c r="DBP56" s="49"/>
      <c r="DBQ56" s="49"/>
      <c r="DBR56" s="49"/>
      <c r="DBS56" s="49"/>
      <c r="DBT56" s="49"/>
      <c r="DBU56" s="49"/>
      <c r="DBV56" s="49"/>
      <c r="DBW56" s="49"/>
      <c r="DBX56" s="49"/>
      <c r="DBY56" s="49"/>
      <c r="DBZ56" s="49"/>
      <c r="DCA56" s="49"/>
      <c r="DCB56" s="49"/>
      <c r="DCC56" s="49"/>
      <c r="DCD56" s="49"/>
      <c r="DCE56" s="49"/>
      <c r="DCF56" s="49"/>
      <c r="DCG56" s="49"/>
      <c r="DCH56" s="49"/>
      <c r="DCI56" s="49"/>
      <c r="DCJ56" s="49"/>
      <c r="DCK56" s="49"/>
      <c r="DCL56" s="49"/>
      <c r="DCM56" s="49"/>
      <c r="DCN56" s="49"/>
      <c r="DCO56" s="49"/>
      <c r="DCP56" s="49"/>
      <c r="DCQ56" s="49"/>
      <c r="DCR56" s="49"/>
      <c r="DCS56" s="49"/>
      <c r="DCT56" s="49"/>
      <c r="DCU56" s="49"/>
      <c r="DCV56" s="49"/>
      <c r="DCW56" s="49"/>
      <c r="DCX56" s="49"/>
      <c r="DCY56" s="49"/>
      <c r="DCZ56" s="49"/>
      <c r="DDA56" s="49"/>
      <c r="DDB56" s="49"/>
      <c r="DDC56" s="49"/>
      <c r="DDD56" s="49"/>
      <c r="DDE56" s="49"/>
      <c r="DDF56" s="49"/>
      <c r="DDG56" s="49"/>
      <c r="DDH56" s="49"/>
      <c r="DDI56" s="49"/>
      <c r="DDJ56" s="49"/>
      <c r="DDK56" s="49"/>
      <c r="DDL56" s="49"/>
      <c r="DDM56" s="49"/>
      <c r="DDN56" s="49"/>
      <c r="DDO56" s="49"/>
      <c r="DDP56" s="49"/>
      <c r="DDQ56" s="49"/>
      <c r="DDR56" s="49"/>
      <c r="DDS56" s="49"/>
      <c r="DDT56" s="49"/>
      <c r="DDU56" s="49"/>
      <c r="DDV56" s="49"/>
      <c r="DDW56" s="49"/>
      <c r="DDX56" s="49"/>
      <c r="DDY56" s="49"/>
      <c r="DDZ56" s="49"/>
      <c r="DEA56" s="49"/>
      <c r="DEB56" s="49"/>
      <c r="DEC56" s="49"/>
      <c r="DED56" s="49"/>
      <c r="DEE56" s="49"/>
      <c r="DEF56" s="49"/>
      <c r="DEG56" s="49"/>
      <c r="DEH56" s="49"/>
      <c r="DEI56" s="49"/>
      <c r="DEJ56" s="49"/>
      <c r="DEK56" s="49"/>
      <c r="DEL56" s="49"/>
      <c r="DEM56" s="49"/>
      <c r="DEN56" s="49"/>
      <c r="DEO56" s="49"/>
      <c r="DEP56" s="49"/>
      <c r="DEQ56" s="49"/>
      <c r="DER56" s="49"/>
      <c r="DES56" s="49"/>
      <c r="DET56" s="49"/>
      <c r="DEU56" s="49"/>
      <c r="DEV56" s="49"/>
      <c r="DEW56" s="49"/>
      <c r="DEX56" s="49"/>
      <c r="DEY56" s="49"/>
      <c r="DEZ56" s="49"/>
      <c r="DFA56" s="49"/>
      <c r="DFB56" s="49"/>
      <c r="DFC56" s="49"/>
      <c r="DFD56" s="49"/>
      <c r="DFE56" s="49"/>
      <c r="DFF56" s="49"/>
      <c r="DFG56" s="49"/>
      <c r="DFH56" s="49"/>
      <c r="DFI56" s="49"/>
      <c r="DFJ56" s="49"/>
      <c r="DFK56" s="49"/>
      <c r="DFL56" s="49"/>
      <c r="DFM56" s="49"/>
      <c r="DFN56" s="49"/>
      <c r="DFO56" s="49"/>
      <c r="DFP56" s="49"/>
      <c r="DFQ56" s="49"/>
      <c r="DFR56" s="49"/>
      <c r="DFS56" s="49"/>
      <c r="DFT56" s="49"/>
      <c r="DFU56" s="49"/>
      <c r="DFV56" s="49"/>
      <c r="DFW56" s="49"/>
      <c r="DFX56" s="49"/>
      <c r="DFY56" s="49"/>
      <c r="DFZ56" s="49"/>
      <c r="DGA56" s="49"/>
      <c r="DGB56" s="49"/>
      <c r="DGC56" s="49"/>
      <c r="DGD56" s="49"/>
      <c r="DGE56" s="49"/>
      <c r="DGF56" s="49"/>
      <c r="DGG56" s="49"/>
      <c r="DGH56" s="49"/>
      <c r="DGI56" s="49"/>
      <c r="DGJ56" s="49"/>
      <c r="DGK56" s="49"/>
      <c r="DGL56" s="49"/>
      <c r="DGM56" s="49"/>
      <c r="DGN56" s="49"/>
      <c r="DGO56" s="49"/>
      <c r="DGP56" s="49"/>
      <c r="DGQ56" s="49"/>
      <c r="DGR56" s="49"/>
      <c r="DGS56" s="49"/>
      <c r="DGT56" s="49"/>
      <c r="DGU56" s="49"/>
      <c r="DGV56" s="49"/>
      <c r="DGW56" s="49"/>
      <c r="DGX56" s="49"/>
      <c r="DGY56" s="49"/>
      <c r="DGZ56" s="49"/>
      <c r="DHA56" s="49"/>
      <c r="DHB56" s="49"/>
      <c r="DHC56" s="49"/>
      <c r="DHD56" s="49"/>
      <c r="DHE56" s="49"/>
      <c r="DHF56" s="49"/>
      <c r="DHG56" s="49"/>
      <c r="DHH56" s="49"/>
      <c r="DHI56" s="49"/>
      <c r="DHJ56" s="49"/>
      <c r="DHK56" s="49"/>
      <c r="DHL56" s="49"/>
      <c r="DHM56" s="49"/>
      <c r="DHN56" s="49"/>
      <c r="DHO56" s="49"/>
      <c r="DHP56" s="49"/>
      <c r="DHQ56" s="49"/>
      <c r="DHR56" s="49"/>
      <c r="DHS56" s="49"/>
      <c r="DHT56" s="49"/>
      <c r="DHU56" s="49"/>
      <c r="DHV56" s="49"/>
      <c r="DHW56" s="49"/>
      <c r="DHX56" s="49"/>
      <c r="DHY56" s="49"/>
      <c r="DHZ56" s="49"/>
      <c r="DIA56" s="49"/>
      <c r="DIB56" s="49"/>
      <c r="DIC56" s="49"/>
      <c r="DID56" s="49"/>
      <c r="DIE56" s="49"/>
      <c r="DIF56" s="49"/>
      <c r="DIG56" s="49"/>
      <c r="DIH56" s="49"/>
      <c r="DII56" s="49"/>
      <c r="DIJ56" s="49"/>
      <c r="DIK56" s="49"/>
      <c r="DIL56" s="49"/>
      <c r="DIM56" s="49"/>
      <c r="DIN56" s="49"/>
      <c r="DIO56" s="49"/>
      <c r="DIP56" s="49"/>
      <c r="DIQ56" s="49"/>
      <c r="DIR56" s="49"/>
      <c r="DIS56" s="49"/>
      <c r="DIT56" s="49"/>
      <c r="DIU56" s="49"/>
      <c r="DIV56" s="49"/>
      <c r="DIW56" s="49"/>
      <c r="DIX56" s="49"/>
      <c r="DIY56" s="49"/>
      <c r="DIZ56" s="49"/>
      <c r="DJA56" s="49"/>
      <c r="DJB56" s="49"/>
      <c r="DJC56" s="49"/>
      <c r="DJD56" s="49"/>
      <c r="DJE56" s="49"/>
      <c r="DJF56" s="49"/>
      <c r="DJG56" s="49"/>
      <c r="DJH56" s="49"/>
      <c r="DJI56" s="49"/>
      <c r="DJJ56" s="49"/>
      <c r="DJK56" s="49"/>
      <c r="DJL56" s="49"/>
      <c r="DJM56" s="49"/>
      <c r="DJN56" s="49"/>
      <c r="DJO56" s="49"/>
      <c r="DJP56" s="49"/>
      <c r="DJQ56" s="49"/>
      <c r="DJR56" s="49"/>
      <c r="DJS56" s="49"/>
      <c r="DJT56" s="49"/>
      <c r="DJU56" s="49"/>
      <c r="DJV56" s="49"/>
      <c r="DJW56" s="49"/>
      <c r="DJX56" s="49"/>
      <c r="DJY56" s="49"/>
      <c r="DJZ56" s="49"/>
      <c r="DKA56" s="49"/>
      <c r="DKB56" s="49"/>
      <c r="DKC56" s="49"/>
      <c r="DKD56" s="49"/>
      <c r="DKE56" s="49"/>
      <c r="DKF56" s="49"/>
      <c r="DKG56" s="49"/>
      <c r="DKH56" s="49"/>
      <c r="DKI56" s="49"/>
      <c r="DKJ56" s="49"/>
      <c r="DKK56" s="49"/>
      <c r="DKL56" s="49"/>
      <c r="DKM56" s="49"/>
      <c r="DKN56" s="49"/>
      <c r="DKO56" s="49"/>
      <c r="DKP56" s="49"/>
      <c r="DKQ56" s="49"/>
      <c r="DKR56" s="49"/>
      <c r="DKS56" s="49"/>
      <c r="DKT56" s="49"/>
      <c r="DKU56" s="49"/>
      <c r="DKV56" s="49"/>
      <c r="DKW56" s="49"/>
      <c r="DKX56" s="49"/>
      <c r="DKY56" s="49"/>
      <c r="DKZ56" s="49"/>
      <c r="DLA56" s="49"/>
      <c r="DLB56" s="49"/>
      <c r="DLC56" s="49"/>
      <c r="DLD56" s="49"/>
      <c r="DLE56" s="49"/>
      <c r="DLF56" s="49"/>
      <c r="DLG56" s="49"/>
      <c r="DLH56" s="49"/>
      <c r="DLI56" s="49"/>
      <c r="DLJ56" s="49"/>
      <c r="DLK56" s="49"/>
      <c r="DLL56" s="49"/>
      <c r="DLM56" s="49"/>
      <c r="DLN56" s="49"/>
      <c r="DLO56" s="49"/>
      <c r="DLP56" s="49"/>
      <c r="DLQ56" s="49"/>
      <c r="DLR56" s="49"/>
      <c r="DLS56" s="49"/>
      <c r="DLT56" s="49"/>
      <c r="DLU56" s="49"/>
      <c r="DLV56" s="49"/>
      <c r="DLW56" s="49"/>
      <c r="DLX56" s="49"/>
      <c r="DLY56" s="49"/>
      <c r="DLZ56" s="49"/>
      <c r="DMA56" s="49"/>
      <c r="DMB56" s="49"/>
      <c r="DMC56" s="49"/>
      <c r="DMD56" s="49"/>
      <c r="DME56" s="49"/>
      <c r="DMF56" s="49"/>
      <c r="DMG56" s="49"/>
      <c r="DMH56" s="49"/>
      <c r="DMI56" s="49"/>
      <c r="DMJ56" s="49"/>
      <c r="DMK56" s="49"/>
      <c r="DML56" s="49"/>
      <c r="DMM56" s="49"/>
      <c r="DMN56" s="49"/>
      <c r="DMO56" s="49"/>
      <c r="DMP56" s="49"/>
      <c r="DMQ56" s="49"/>
      <c r="DMR56" s="49"/>
      <c r="DMS56" s="49"/>
      <c r="DMT56" s="49"/>
      <c r="DMU56" s="49"/>
      <c r="DMV56" s="49"/>
      <c r="DMW56" s="49"/>
      <c r="DMX56" s="49"/>
      <c r="DMY56" s="49"/>
      <c r="DMZ56" s="49"/>
      <c r="DNA56" s="49"/>
      <c r="DNB56" s="49"/>
      <c r="DNC56" s="49"/>
      <c r="DND56" s="49"/>
      <c r="DNE56" s="49"/>
      <c r="DNF56" s="49"/>
      <c r="DNG56" s="49"/>
      <c r="DNH56" s="49"/>
      <c r="DNI56" s="49"/>
      <c r="DNJ56" s="49"/>
      <c r="DNK56" s="49"/>
      <c r="DNL56" s="49"/>
      <c r="DNM56" s="49"/>
      <c r="DNN56" s="49"/>
      <c r="DNO56" s="49"/>
      <c r="DNP56" s="49"/>
      <c r="DNQ56" s="49"/>
      <c r="DNR56" s="49"/>
      <c r="DNS56" s="49"/>
      <c r="DNT56" s="49"/>
      <c r="DNU56" s="49"/>
      <c r="DNV56" s="49"/>
      <c r="DNW56" s="49"/>
      <c r="DNX56" s="49"/>
      <c r="DNY56" s="49"/>
      <c r="DNZ56" s="49"/>
      <c r="DOA56" s="49"/>
      <c r="DOB56" s="49"/>
      <c r="DOC56" s="49"/>
      <c r="DOD56" s="49"/>
      <c r="DOE56" s="49"/>
      <c r="DOF56" s="49"/>
      <c r="DOG56" s="49"/>
      <c r="DOH56" s="49"/>
      <c r="DOI56" s="49"/>
      <c r="DOJ56" s="49"/>
      <c r="DOK56" s="49"/>
      <c r="DOL56" s="49"/>
      <c r="DOM56" s="49"/>
      <c r="DON56" s="49"/>
      <c r="DOO56" s="49"/>
      <c r="DOP56" s="49"/>
      <c r="DOQ56" s="49"/>
      <c r="DOR56" s="49"/>
      <c r="DOS56" s="49"/>
      <c r="DOT56" s="49"/>
      <c r="DOU56" s="49"/>
      <c r="DOV56" s="49"/>
      <c r="DOW56" s="49"/>
      <c r="DOX56" s="49"/>
      <c r="DOY56" s="49"/>
      <c r="DOZ56" s="49"/>
      <c r="DPA56" s="49"/>
      <c r="DPB56" s="49"/>
      <c r="DPC56" s="49"/>
      <c r="DPD56" s="49"/>
      <c r="DPE56" s="49"/>
      <c r="DPF56" s="49"/>
      <c r="DPG56" s="49"/>
      <c r="DPH56" s="49"/>
      <c r="DPI56" s="49"/>
      <c r="DPJ56" s="49"/>
      <c r="DPK56" s="49"/>
      <c r="DPL56" s="49"/>
      <c r="DPM56" s="49"/>
      <c r="DPN56" s="49"/>
      <c r="DPO56" s="49"/>
      <c r="DPP56" s="49"/>
      <c r="DPQ56" s="49"/>
      <c r="DPR56" s="49"/>
      <c r="DPS56" s="49"/>
      <c r="DPT56" s="49"/>
      <c r="DPU56" s="49"/>
      <c r="DPV56" s="49"/>
      <c r="DPW56" s="49"/>
      <c r="DPX56" s="49"/>
      <c r="DPY56" s="49"/>
      <c r="DPZ56" s="49"/>
      <c r="DQA56" s="49"/>
      <c r="DQB56" s="49"/>
      <c r="DQC56" s="49"/>
      <c r="DQD56" s="49"/>
      <c r="DQE56" s="49"/>
      <c r="DQF56" s="49"/>
      <c r="DQG56" s="49"/>
      <c r="DQH56" s="49"/>
      <c r="DQI56" s="49"/>
      <c r="DQJ56" s="49"/>
      <c r="DQK56" s="49"/>
      <c r="DQL56" s="49"/>
      <c r="DQM56" s="49"/>
      <c r="DQN56" s="49"/>
      <c r="DQO56" s="49"/>
      <c r="DQP56" s="49"/>
      <c r="DQQ56" s="49"/>
      <c r="DQR56" s="49"/>
      <c r="DQS56" s="49"/>
      <c r="DQT56" s="49"/>
      <c r="DQU56" s="49"/>
      <c r="DQV56" s="49"/>
      <c r="DQW56" s="49"/>
      <c r="DQX56" s="49"/>
      <c r="DQY56" s="49"/>
      <c r="DQZ56" s="49"/>
      <c r="DRA56" s="49"/>
      <c r="DRB56" s="49"/>
      <c r="DRC56" s="49"/>
      <c r="DRD56" s="49"/>
      <c r="DRE56" s="49"/>
      <c r="DRF56" s="49"/>
      <c r="DRG56" s="49"/>
      <c r="DRH56" s="49"/>
      <c r="DRI56" s="49"/>
      <c r="DRJ56" s="49"/>
      <c r="DRK56" s="49"/>
      <c r="DRL56" s="49"/>
      <c r="DRM56" s="49"/>
      <c r="DRN56" s="49"/>
      <c r="DRO56" s="49"/>
      <c r="DRP56" s="49"/>
      <c r="DRQ56" s="49"/>
      <c r="DRR56" s="49"/>
      <c r="DRS56" s="49"/>
      <c r="DRT56" s="49"/>
      <c r="DRU56" s="49"/>
      <c r="DRV56" s="49"/>
      <c r="DRW56" s="49"/>
      <c r="DRX56" s="49"/>
      <c r="DRY56" s="49"/>
      <c r="DRZ56" s="49"/>
      <c r="DSA56" s="49"/>
      <c r="DSB56" s="49"/>
      <c r="DSC56" s="49"/>
      <c r="DSD56" s="49"/>
      <c r="DSE56" s="49"/>
      <c r="DSF56" s="49"/>
      <c r="DSG56" s="49"/>
      <c r="DSH56" s="49"/>
      <c r="DSI56" s="49"/>
      <c r="DSJ56" s="49"/>
      <c r="DSK56" s="49"/>
      <c r="DSL56" s="49"/>
      <c r="DSM56" s="49"/>
      <c r="DSN56" s="49"/>
      <c r="DSO56" s="49"/>
      <c r="DSP56" s="49"/>
      <c r="DSQ56" s="49"/>
      <c r="DSR56" s="49"/>
      <c r="DSS56" s="49"/>
      <c r="DST56" s="49"/>
      <c r="DSU56" s="49"/>
      <c r="DSV56" s="49"/>
      <c r="DSW56" s="49"/>
      <c r="DSX56" s="49"/>
      <c r="DSY56" s="49"/>
      <c r="DSZ56" s="49"/>
      <c r="DTA56" s="49"/>
      <c r="DTB56" s="49"/>
      <c r="DTC56" s="49"/>
      <c r="DTD56" s="49"/>
      <c r="DTE56" s="49"/>
      <c r="DTF56" s="49"/>
      <c r="DTG56" s="49"/>
      <c r="DTH56" s="49"/>
      <c r="DTI56" s="49"/>
      <c r="DTJ56" s="49"/>
      <c r="DTK56" s="49"/>
      <c r="DTL56" s="49"/>
      <c r="DTM56" s="49"/>
      <c r="DTN56" s="49"/>
      <c r="DTO56" s="49"/>
      <c r="DTP56" s="49"/>
      <c r="DTQ56" s="49"/>
      <c r="DTR56" s="49"/>
      <c r="DTS56" s="49"/>
      <c r="DTT56" s="49"/>
      <c r="DTU56" s="49"/>
      <c r="DTV56" s="49"/>
      <c r="DTW56" s="49"/>
      <c r="DTX56" s="49"/>
      <c r="DTY56" s="49"/>
      <c r="DTZ56" s="49"/>
      <c r="DUA56" s="49"/>
      <c r="DUB56" s="49"/>
      <c r="DUC56" s="49"/>
      <c r="DUD56" s="49"/>
      <c r="DUE56" s="49"/>
      <c r="DUF56" s="49"/>
      <c r="DUG56" s="49"/>
      <c r="DUH56" s="49"/>
      <c r="DUI56" s="49"/>
      <c r="DUJ56" s="49"/>
      <c r="DUK56" s="49"/>
      <c r="DUL56" s="49"/>
      <c r="DUM56" s="49"/>
      <c r="DUN56" s="49"/>
      <c r="DUO56" s="49"/>
      <c r="DUP56" s="49"/>
      <c r="DUQ56" s="49"/>
      <c r="DUR56" s="49"/>
      <c r="DUS56" s="49"/>
      <c r="DUT56" s="49"/>
      <c r="DUU56" s="49"/>
      <c r="DUV56" s="49"/>
      <c r="DUW56" s="49"/>
      <c r="DUX56" s="49"/>
      <c r="DUY56" s="49"/>
      <c r="DUZ56" s="49"/>
      <c r="DVA56" s="49"/>
      <c r="DVB56" s="49"/>
      <c r="DVC56" s="49"/>
      <c r="DVD56" s="49"/>
      <c r="DVE56" s="49"/>
      <c r="DVF56" s="49"/>
      <c r="DVG56" s="49"/>
      <c r="DVH56" s="49"/>
      <c r="DVI56" s="49"/>
      <c r="DVJ56" s="49"/>
      <c r="DVK56" s="49"/>
      <c r="DVL56" s="49"/>
      <c r="DVM56" s="49"/>
      <c r="DVN56" s="49"/>
      <c r="DVO56" s="49"/>
      <c r="DVP56" s="49"/>
      <c r="DVQ56" s="49"/>
      <c r="DVR56" s="49"/>
      <c r="DVS56" s="49"/>
      <c r="DVT56" s="49"/>
      <c r="DVU56" s="49"/>
      <c r="DVV56" s="49"/>
      <c r="DVW56" s="49"/>
      <c r="DVX56" s="49"/>
      <c r="DVY56" s="49"/>
      <c r="DVZ56" s="49"/>
      <c r="DWA56" s="49"/>
      <c r="DWB56" s="49"/>
      <c r="DWC56" s="49"/>
      <c r="DWD56" s="49"/>
      <c r="DWE56" s="49"/>
      <c r="DWF56" s="49"/>
      <c r="DWG56" s="49"/>
      <c r="DWH56" s="49"/>
      <c r="DWI56" s="49"/>
      <c r="DWJ56" s="49"/>
      <c r="DWK56" s="49"/>
      <c r="DWL56" s="49"/>
      <c r="DWM56" s="49"/>
      <c r="DWN56" s="49"/>
      <c r="DWO56" s="49"/>
      <c r="DWP56" s="49"/>
      <c r="DWQ56" s="49"/>
      <c r="DWR56" s="49"/>
      <c r="DWS56" s="49"/>
      <c r="DWT56" s="49"/>
      <c r="DWU56" s="49"/>
      <c r="DWV56" s="49"/>
      <c r="DWW56" s="49"/>
      <c r="DWX56" s="49"/>
      <c r="DWY56" s="49"/>
      <c r="DWZ56" s="49"/>
      <c r="DXA56" s="49"/>
      <c r="DXB56" s="49"/>
      <c r="DXC56" s="49"/>
      <c r="DXD56" s="49"/>
      <c r="DXE56" s="49"/>
      <c r="DXF56" s="49"/>
      <c r="DXG56" s="49"/>
      <c r="DXH56" s="49"/>
      <c r="DXI56" s="49"/>
      <c r="DXJ56" s="49"/>
      <c r="DXK56" s="49"/>
      <c r="DXL56" s="49"/>
      <c r="DXM56" s="49"/>
      <c r="DXN56" s="49"/>
      <c r="DXO56" s="49"/>
      <c r="DXP56" s="49"/>
      <c r="DXQ56" s="49"/>
      <c r="DXR56" s="49"/>
      <c r="DXS56" s="49"/>
      <c r="DXT56" s="49"/>
      <c r="DXU56" s="49"/>
      <c r="DXV56" s="49"/>
      <c r="DXW56" s="49"/>
      <c r="DXX56" s="49"/>
      <c r="DXY56" s="49"/>
      <c r="DXZ56" s="49"/>
      <c r="DYA56" s="49"/>
      <c r="DYB56" s="49"/>
      <c r="DYC56" s="49"/>
      <c r="DYD56" s="49"/>
      <c r="DYE56" s="49"/>
      <c r="DYF56" s="49"/>
      <c r="DYG56" s="49"/>
      <c r="DYH56" s="49"/>
      <c r="DYI56" s="49"/>
      <c r="DYJ56" s="49"/>
      <c r="DYK56" s="49"/>
      <c r="DYL56" s="49"/>
      <c r="DYM56" s="49"/>
      <c r="DYN56" s="49"/>
      <c r="DYO56" s="49"/>
      <c r="DYP56" s="49"/>
      <c r="DYQ56" s="49"/>
      <c r="DYR56" s="49"/>
      <c r="DYS56" s="49"/>
      <c r="DYT56" s="49"/>
      <c r="DYU56" s="49"/>
      <c r="DYV56" s="49"/>
      <c r="DYW56" s="49"/>
      <c r="DYX56" s="49"/>
      <c r="DYY56" s="49"/>
      <c r="DYZ56" s="49"/>
      <c r="DZA56" s="49"/>
      <c r="DZB56" s="49"/>
      <c r="DZC56" s="49"/>
      <c r="DZD56" s="49"/>
      <c r="DZE56" s="49"/>
      <c r="DZF56" s="49"/>
      <c r="DZG56" s="49"/>
      <c r="DZH56" s="49"/>
      <c r="DZI56" s="49"/>
      <c r="DZJ56" s="49"/>
      <c r="DZK56" s="49"/>
      <c r="DZL56" s="49"/>
      <c r="DZM56" s="49"/>
      <c r="DZN56" s="49"/>
      <c r="DZO56" s="49"/>
      <c r="DZP56" s="49"/>
      <c r="DZQ56" s="49"/>
      <c r="DZR56" s="49"/>
      <c r="DZS56" s="49"/>
      <c r="DZT56" s="49"/>
      <c r="DZU56" s="49"/>
      <c r="DZV56" s="49"/>
      <c r="DZW56" s="49"/>
      <c r="DZX56" s="49"/>
      <c r="DZY56" s="49"/>
      <c r="DZZ56" s="49"/>
      <c r="EAA56" s="49"/>
      <c r="EAB56" s="49"/>
      <c r="EAC56" s="49"/>
      <c r="EAD56" s="49"/>
      <c r="EAE56" s="49"/>
      <c r="EAF56" s="49"/>
      <c r="EAG56" s="49"/>
      <c r="EAH56" s="49"/>
      <c r="EAI56" s="49"/>
      <c r="EAJ56" s="49"/>
      <c r="EAK56" s="49"/>
      <c r="EAL56" s="49"/>
      <c r="EAM56" s="49"/>
      <c r="EAN56" s="49"/>
      <c r="EAO56" s="49"/>
      <c r="EAP56" s="49"/>
      <c r="EAQ56" s="49"/>
      <c r="EAR56" s="49"/>
      <c r="EAS56" s="49"/>
      <c r="EAT56" s="49"/>
      <c r="EAU56" s="49"/>
      <c r="EAV56" s="49"/>
      <c r="EAW56" s="49"/>
      <c r="EAX56" s="49"/>
      <c r="EAY56" s="49"/>
      <c r="EAZ56" s="49"/>
      <c r="EBA56" s="49"/>
      <c r="EBB56" s="49"/>
      <c r="EBC56" s="49"/>
      <c r="EBD56" s="49"/>
      <c r="EBE56" s="49"/>
      <c r="EBF56" s="49"/>
      <c r="EBG56" s="49"/>
      <c r="EBH56" s="49"/>
      <c r="EBI56" s="49"/>
      <c r="EBJ56" s="49"/>
      <c r="EBK56" s="49"/>
      <c r="EBL56" s="49"/>
      <c r="EBM56" s="49"/>
      <c r="EBN56" s="49"/>
      <c r="EBO56" s="49"/>
      <c r="EBP56" s="49"/>
      <c r="EBQ56" s="49"/>
      <c r="EBR56" s="49"/>
      <c r="EBS56" s="49"/>
      <c r="EBT56" s="49"/>
      <c r="EBU56" s="49"/>
      <c r="EBV56" s="49"/>
      <c r="EBW56" s="49"/>
      <c r="EBX56" s="49"/>
      <c r="EBY56" s="49"/>
      <c r="EBZ56" s="49"/>
      <c r="ECA56" s="49"/>
      <c r="ECB56" s="49"/>
      <c r="ECC56" s="49"/>
      <c r="ECD56" s="49"/>
      <c r="ECE56" s="49"/>
      <c r="ECF56" s="49"/>
      <c r="ECG56" s="49"/>
      <c r="ECH56" s="49"/>
      <c r="ECI56" s="49"/>
      <c r="ECJ56" s="49"/>
      <c r="ECK56" s="49"/>
      <c r="ECL56" s="49"/>
      <c r="ECM56" s="49"/>
      <c r="ECN56" s="49"/>
      <c r="ECO56" s="49"/>
      <c r="ECP56" s="49"/>
      <c r="ECQ56" s="49"/>
      <c r="ECR56" s="49"/>
      <c r="ECS56" s="49"/>
      <c r="ECT56" s="49"/>
      <c r="ECU56" s="49"/>
      <c r="ECV56" s="49"/>
      <c r="ECW56" s="49"/>
      <c r="ECX56" s="49"/>
      <c r="ECY56" s="49"/>
      <c r="ECZ56" s="49"/>
      <c r="EDA56" s="49"/>
      <c r="EDB56" s="49"/>
      <c r="EDC56" s="49"/>
      <c r="EDD56" s="49"/>
      <c r="EDE56" s="49"/>
      <c r="EDF56" s="49"/>
      <c r="EDG56" s="49"/>
      <c r="EDH56" s="49"/>
      <c r="EDI56" s="49"/>
      <c r="EDJ56" s="49"/>
      <c r="EDK56" s="49"/>
      <c r="EDL56" s="49"/>
      <c r="EDM56" s="49"/>
      <c r="EDN56" s="49"/>
      <c r="EDO56" s="49"/>
      <c r="EDP56" s="49"/>
      <c r="EDQ56" s="49"/>
      <c r="EDR56" s="49"/>
      <c r="EDS56" s="49"/>
      <c r="EDT56" s="49"/>
      <c r="EDU56" s="49"/>
      <c r="EDV56" s="49"/>
      <c r="EDW56" s="49"/>
      <c r="EDX56" s="49"/>
      <c r="EDY56" s="49"/>
      <c r="EDZ56" s="49"/>
      <c r="EEA56" s="49"/>
      <c r="EEB56" s="49"/>
      <c r="EEC56" s="49"/>
      <c r="EED56" s="49"/>
      <c r="EEE56" s="49"/>
      <c r="EEF56" s="49"/>
      <c r="EEG56" s="49"/>
      <c r="EEH56" s="49"/>
      <c r="EEI56" s="49"/>
      <c r="EEJ56" s="49"/>
      <c r="EEK56" s="49"/>
      <c r="EEL56" s="49"/>
      <c r="EEM56" s="49"/>
      <c r="EEN56" s="49"/>
      <c r="EEO56" s="49"/>
      <c r="EEP56" s="49"/>
      <c r="EEQ56" s="49"/>
      <c r="EER56" s="49"/>
      <c r="EES56" s="49"/>
      <c r="EET56" s="49"/>
      <c r="EEU56" s="49"/>
      <c r="EEV56" s="49"/>
      <c r="EEW56" s="49"/>
      <c r="EEX56" s="49"/>
      <c r="EEY56" s="49"/>
      <c r="EEZ56" s="49"/>
      <c r="EFA56" s="49"/>
      <c r="EFB56" s="49"/>
      <c r="EFC56" s="49"/>
      <c r="EFD56" s="49"/>
      <c r="EFE56" s="49"/>
      <c r="EFF56" s="49"/>
      <c r="EFG56" s="49"/>
      <c r="EFH56" s="49"/>
      <c r="EFI56" s="49"/>
      <c r="EFJ56" s="49"/>
      <c r="EFK56" s="49"/>
      <c r="EFL56" s="49"/>
      <c r="EFM56" s="49"/>
      <c r="EFN56" s="49"/>
      <c r="EFO56" s="49"/>
      <c r="EFP56" s="49"/>
      <c r="EFQ56" s="49"/>
      <c r="EFR56" s="49"/>
      <c r="EFS56" s="49"/>
      <c r="EFT56" s="49"/>
      <c r="EFU56" s="49"/>
      <c r="EFV56" s="49"/>
      <c r="EFW56" s="49"/>
      <c r="EFX56" s="49"/>
      <c r="EFY56" s="49"/>
      <c r="EFZ56" s="49"/>
      <c r="EGA56" s="49"/>
      <c r="EGB56" s="49"/>
      <c r="EGC56" s="49"/>
      <c r="EGD56" s="49"/>
      <c r="EGE56" s="49"/>
      <c r="EGF56" s="49"/>
      <c r="EGG56" s="49"/>
      <c r="EGH56" s="49"/>
      <c r="EGI56" s="49"/>
      <c r="EGJ56" s="49"/>
      <c r="EGK56" s="49"/>
      <c r="EGL56" s="49"/>
      <c r="EGM56" s="49"/>
      <c r="EGN56" s="49"/>
      <c r="EGO56" s="49"/>
      <c r="EGP56" s="49"/>
      <c r="EGQ56" s="49"/>
      <c r="EGR56" s="49"/>
      <c r="EGS56" s="49"/>
      <c r="EGT56" s="49"/>
      <c r="EGU56" s="49"/>
      <c r="EGV56" s="49"/>
      <c r="EGW56" s="49"/>
      <c r="EGX56" s="49"/>
      <c r="EGY56" s="49"/>
      <c r="EGZ56" s="49"/>
      <c r="EHA56" s="49"/>
      <c r="EHB56" s="49"/>
      <c r="EHC56" s="49"/>
      <c r="EHD56" s="49"/>
      <c r="EHE56" s="49"/>
      <c r="EHF56" s="49"/>
      <c r="EHG56" s="49"/>
      <c r="EHH56" s="49"/>
      <c r="EHI56" s="49"/>
      <c r="EHJ56" s="49"/>
      <c r="EHK56" s="49"/>
      <c r="EHL56" s="49"/>
      <c r="EHM56" s="49"/>
      <c r="EHN56" s="49"/>
      <c r="EHO56" s="49"/>
      <c r="EHP56" s="49"/>
      <c r="EHQ56" s="49"/>
      <c r="EHR56" s="49"/>
      <c r="EHS56" s="49"/>
      <c r="EHT56" s="49"/>
      <c r="EHU56" s="49"/>
      <c r="EHV56" s="49"/>
      <c r="EHW56" s="49"/>
      <c r="EHX56" s="49"/>
      <c r="EHY56" s="49"/>
      <c r="EHZ56" s="49"/>
      <c r="EIA56" s="49"/>
      <c r="EIB56" s="49"/>
      <c r="EIC56" s="49"/>
      <c r="EID56" s="49"/>
      <c r="EIE56" s="49"/>
      <c r="EIF56" s="49"/>
      <c r="EIG56" s="49"/>
      <c r="EIH56" s="49"/>
      <c r="EII56" s="49"/>
      <c r="EIJ56" s="49"/>
      <c r="EIK56" s="49"/>
      <c r="EIL56" s="49"/>
      <c r="EIM56" s="49"/>
      <c r="EIN56" s="49"/>
      <c r="EIO56" s="49"/>
      <c r="EIP56" s="49"/>
      <c r="EIQ56" s="49"/>
      <c r="EIR56" s="49"/>
      <c r="EIS56" s="49"/>
      <c r="EIT56" s="49"/>
      <c r="EIU56" s="49"/>
      <c r="EIV56" s="49"/>
      <c r="EIW56" s="49"/>
      <c r="EIX56" s="49"/>
      <c r="EIY56" s="49"/>
      <c r="EIZ56" s="49"/>
      <c r="EJA56" s="49"/>
      <c r="EJB56" s="49"/>
      <c r="EJC56" s="49"/>
      <c r="EJD56" s="49"/>
      <c r="EJE56" s="49"/>
      <c r="EJF56" s="49"/>
      <c r="EJG56" s="49"/>
      <c r="EJH56" s="49"/>
      <c r="EJI56" s="49"/>
      <c r="EJJ56" s="49"/>
      <c r="EJK56" s="49"/>
      <c r="EJL56" s="49"/>
      <c r="EJM56" s="49"/>
      <c r="EJN56" s="49"/>
      <c r="EJO56" s="49"/>
      <c r="EJP56" s="49"/>
      <c r="EJQ56" s="49"/>
      <c r="EJR56" s="49"/>
      <c r="EJS56" s="49"/>
      <c r="EJT56" s="49"/>
      <c r="EJU56" s="49"/>
      <c r="EJV56" s="49"/>
      <c r="EJW56" s="49"/>
      <c r="EJX56" s="49"/>
      <c r="EJY56" s="49"/>
      <c r="EJZ56" s="49"/>
      <c r="EKA56" s="49"/>
      <c r="EKB56" s="49"/>
      <c r="EKC56" s="49"/>
      <c r="EKD56" s="49"/>
      <c r="EKE56" s="49"/>
      <c r="EKF56" s="49"/>
      <c r="EKG56" s="49"/>
      <c r="EKH56" s="49"/>
      <c r="EKI56" s="49"/>
      <c r="EKJ56" s="49"/>
      <c r="EKK56" s="49"/>
      <c r="EKL56" s="49"/>
      <c r="EKM56" s="49"/>
      <c r="EKN56" s="49"/>
      <c r="EKO56" s="49"/>
      <c r="EKP56" s="49"/>
      <c r="EKQ56" s="49"/>
      <c r="EKR56" s="49"/>
      <c r="EKS56" s="49"/>
      <c r="EKT56" s="49"/>
      <c r="EKU56" s="49"/>
      <c r="EKV56" s="49"/>
      <c r="EKW56" s="49"/>
      <c r="EKX56" s="49"/>
      <c r="EKY56" s="49"/>
      <c r="EKZ56" s="49"/>
      <c r="ELA56" s="49"/>
      <c r="ELB56" s="49"/>
      <c r="ELC56" s="49"/>
      <c r="ELD56" s="49"/>
      <c r="ELE56" s="49"/>
      <c r="ELF56" s="49"/>
      <c r="ELG56" s="49"/>
      <c r="ELH56" s="49"/>
      <c r="ELI56" s="49"/>
      <c r="ELJ56" s="49"/>
      <c r="ELK56" s="49"/>
      <c r="ELL56" s="49"/>
      <c r="ELM56" s="49"/>
      <c r="ELN56" s="49"/>
      <c r="ELO56" s="49"/>
      <c r="ELP56" s="49"/>
      <c r="ELQ56" s="49"/>
      <c r="ELR56" s="49"/>
      <c r="ELS56" s="49"/>
      <c r="ELT56" s="49"/>
      <c r="ELU56" s="49"/>
      <c r="ELV56" s="49"/>
      <c r="ELW56" s="49"/>
      <c r="ELX56" s="49"/>
      <c r="ELY56" s="49"/>
      <c r="ELZ56" s="49"/>
      <c r="EMA56" s="49"/>
      <c r="EMB56" s="49"/>
      <c r="EMC56" s="49"/>
      <c r="EMD56" s="49"/>
      <c r="EME56" s="49"/>
      <c r="EMF56" s="49"/>
      <c r="EMG56" s="49"/>
      <c r="EMH56" s="49"/>
      <c r="EMI56" s="49"/>
      <c r="EMJ56" s="49"/>
      <c r="EMK56" s="49"/>
      <c r="EML56" s="49"/>
      <c r="EMM56" s="49"/>
      <c r="EMN56" s="49"/>
      <c r="EMO56" s="49"/>
      <c r="EMP56" s="49"/>
      <c r="EMQ56" s="49"/>
      <c r="EMR56" s="49"/>
      <c r="EMS56" s="49"/>
      <c r="EMT56" s="49"/>
      <c r="EMU56" s="49"/>
      <c r="EMV56" s="49"/>
      <c r="EMW56" s="49"/>
      <c r="EMX56" s="49"/>
      <c r="EMY56" s="49"/>
      <c r="EMZ56" s="49"/>
      <c r="ENA56" s="49"/>
      <c r="ENB56" s="49"/>
      <c r="ENC56" s="49"/>
      <c r="END56" s="49"/>
      <c r="ENE56" s="49"/>
      <c r="ENF56" s="49"/>
      <c r="ENG56" s="49"/>
      <c r="ENH56" s="49"/>
      <c r="ENI56" s="49"/>
      <c r="ENJ56" s="49"/>
      <c r="ENK56" s="49"/>
      <c r="ENL56" s="49"/>
      <c r="ENM56" s="49"/>
      <c r="ENN56" s="49"/>
      <c r="ENO56" s="49"/>
      <c r="ENP56" s="49"/>
      <c r="ENQ56" s="49"/>
      <c r="ENR56" s="49"/>
      <c r="ENS56" s="49"/>
      <c r="ENT56" s="49"/>
      <c r="ENU56" s="49"/>
      <c r="ENV56" s="49"/>
      <c r="ENW56" s="49"/>
      <c r="ENX56" s="49"/>
      <c r="ENY56" s="49"/>
      <c r="ENZ56" s="49"/>
      <c r="EOA56" s="49"/>
      <c r="EOB56" s="49"/>
      <c r="EOC56" s="49"/>
      <c r="EOD56" s="49"/>
      <c r="EOE56" s="49"/>
      <c r="EOF56" s="49"/>
      <c r="EOG56" s="49"/>
      <c r="EOH56" s="49"/>
      <c r="EOI56" s="49"/>
      <c r="EOJ56" s="49"/>
      <c r="EOK56" s="49"/>
      <c r="EOL56" s="49"/>
      <c r="EOM56" s="49"/>
      <c r="EON56" s="49"/>
      <c r="EOO56" s="49"/>
      <c r="EOP56" s="49"/>
      <c r="EOQ56" s="49"/>
      <c r="EOR56" s="49"/>
      <c r="EOS56" s="49"/>
      <c r="EOT56" s="49"/>
      <c r="EOU56" s="49"/>
      <c r="EOV56" s="49"/>
      <c r="EOW56" s="49"/>
      <c r="EOX56" s="49"/>
      <c r="EOY56" s="49"/>
      <c r="EOZ56" s="49"/>
      <c r="EPA56" s="49"/>
      <c r="EPB56" s="49"/>
      <c r="EPC56" s="49"/>
      <c r="EPD56" s="49"/>
      <c r="EPE56" s="49"/>
      <c r="EPF56" s="49"/>
      <c r="EPG56" s="49"/>
      <c r="EPH56" s="49"/>
      <c r="EPI56" s="49"/>
      <c r="EPJ56" s="49"/>
      <c r="EPK56" s="49"/>
      <c r="EPL56" s="49"/>
      <c r="EPM56" s="49"/>
      <c r="EPN56" s="49"/>
      <c r="EPO56" s="49"/>
      <c r="EPP56" s="49"/>
      <c r="EPQ56" s="49"/>
      <c r="EPR56" s="49"/>
      <c r="EPS56" s="49"/>
      <c r="EPT56" s="49"/>
      <c r="EPU56" s="49"/>
      <c r="EPV56" s="49"/>
      <c r="EPW56" s="49"/>
      <c r="EPX56" s="49"/>
      <c r="EPY56" s="49"/>
      <c r="EPZ56" s="49"/>
      <c r="EQA56" s="49"/>
      <c r="EQB56" s="49"/>
      <c r="EQC56" s="49"/>
      <c r="EQD56" s="49"/>
      <c r="EQE56" s="49"/>
      <c r="EQF56" s="49"/>
      <c r="EQG56" s="49"/>
      <c r="EQH56" s="49"/>
      <c r="EQI56" s="49"/>
      <c r="EQJ56" s="49"/>
      <c r="EQK56" s="49"/>
      <c r="EQL56" s="49"/>
      <c r="EQM56" s="49"/>
      <c r="EQN56" s="49"/>
      <c r="EQO56" s="49"/>
      <c r="EQP56" s="49"/>
      <c r="EQQ56" s="49"/>
      <c r="EQR56" s="49"/>
      <c r="EQS56" s="49"/>
      <c r="EQT56" s="49"/>
      <c r="EQU56" s="49"/>
      <c r="EQV56" s="49"/>
      <c r="EQW56" s="49"/>
      <c r="EQX56" s="49"/>
      <c r="EQY56" s="49"/>
      <c r="EQZ56" s="49"/>
      <c r="ERA56" s="49"/>
      <c r="ERB56" s="49"/>
      <c r="ERC56" s="49"/>
      <c r="ERD56" s="49"/>
      <c r="ERE56" s="49"/>
      <c r="ERF56" s="49"/>
      <c r="ERG56" s="49"/>
      <c r="ERH56" s="49"/>
      <c r="ERI56" s="49"/>
      <c r="ERJ56" s="49"/>
      <c r="ERK56" s="49"/>
      <c r="ERL56" s="49"/>
      <c r="ERM56" s="49"/>
      <c r="ERN56" s="49"/>
      <c r="ERO56" s="49"/>
      <c r="ERP56" s="49"/>
      <c r="ERQ56" s="49"/>
      <c r="ERR56" s="49"/>
      <c r="ERS56" s="49"/>
      <c r="ERT56" s="49"/>
      <c r="ERU56" s="49"/>
      <c r="ERV56" s="49"/>
      <c r="ERW56" s="49"/>
      <c r="ERX56" s="49"/>
      <c r="ERY56" s="49"/>
      <c r="ERZ56" s="49"/>
      <c r="ESA56" s="49"/>
      <c r="ESB56" s="49"/>
      <c r="ESC56" s="49"/>
      <c r="ESD56" s="49"/>
      <c r="ESE56" s="49"/>
      <c r="ESF56" s="49"/>
      <c r="ESG56" s="49"/>
      <c r="ESH56" s="49"/>
      <c r="ESI56" s="49"/>
      <c r="ESJ56" s="49"/>
      <c r="ESK56" s="49"/>
      <c r="ESL56" s="49"/>
      <c r="ESM56" s="49"/>
      <c r="ESN56" s="49"/>
      <c r="ESO56" s="49"/>
      <c r="ESP56" s="49"/>
      <c r="ESQ56" s="49"/>
      <c r="ESR56" s="49"/>
      <c r="ESS56" s="49"/>
      <c r="EST56" s="49"/>
      <c r="ESU56" s="49"/>
      <c r="ESV56" s="49"/>
      <c r="ESW56" s="49"/>
      <c r="ESX56" s="49"/>
      <c r="ESY56" s="49"/>
      <c r="ESZ56" s="49"/>
      <c r="ETA56" s="49"/>
      <c r="ETB56" s="49"/>
      <c r="ETC56" s="49"/>
      <c r="ETD56" s="49"/>
      <c r="ETE56" s="49"/>
      <c r="ETF56" s="49"/>
      <c r="ETG56" s="49"/>
      <c r="ETH56" s="49"/>
      <c r="ETI56" s="49"/>
      <c r="ETJ56" s="49"/>
      <c r="ETK56" s="49"/>
      <c r="ETL56" s="49"/>
      <c r="ETM56" s="49"/>
      <c r="ETN56" s="49"/>
      <c r="ETO56" s="49"/>
      <c r="ETP56" s="49"/>
      <c r="ETQ56" s="49"/>
      <c r="ETR56" s="49"/>
      <c r="ETS56" s="49"/>
      <c r="ETT56" s="49"/>
      <c r="ETU56" s="49"/>
      <c r="ETV56" s="49"/>
      <c r="ETW56" s="49"/>
      <c r="ETX56" s="49"/>
      <c r="ETY56" s="49"/>
      <c r="ETZ56" s="49"/>
      <c r="EUA56" s="49"/>
      <c r="EUB56" s="49"/>
      <c r="EUC56" s="49"/>
      <c r="EUD56" s="49"/>
      <c r="EUE56" s="49"/>
      <c r="EUF56" s="49"/>
      <c r="EUG56" s="49"/>
      <c r="EUH56" s="49"/>
      <c r="EUI56" s="49"/>
      <c r="EUJ56" s="49"/>
      <c r="EUK56" s="49"/>
      <c r="EUL56" s="49"/>
      <c r="EUM56" s="49"/>
      <c r="EUN56" s="49"/>
      <c r="EUO56" s="49"/>
      <c r="EUP56" s="49"/>
      <c r="EUQ56" s="49"/>
      <c r="EUR56" s="49"/>
      <c r="EUS56" s="49"/>
      <c r="EUT56" s="49"/>
      <c r="EUU56" s="49"/>
      <c r="EUV56" s="49"/>
      <c r="EUW56" s="49"/>
      <c r="EUX56" s="49"/>
      <c r="EUY56" s="49"/>
      <c r="EUZ56" s="49"/>
      <c r="EVA56" s="49"/>
      <c r="EVB56" s="49"/>
      <c r="EVC56" s="49"/>
      <c r="EVD56" s="49"/>
      <c r="EVE56" s="49"/>
      <c r="EVF56" s="49"/>
      <c r="EVG56" s="49"/>
      <c r="EVH56" s="49"/>
      <c r="EVI56" s="49"/>
      <c r="EVJ56" s="49"/>
      <c r="EVK56" s="49"/>
      <c r="EVL56" s="49"/>
      <c r="EVM56" s="49"/>
      <c r="EVN56" s="49"/>
      <c r="EVO56" s="49"/>
      <c r="EVP56" s="49"/>
      <c r="EVQ56" s="49"/>
      <c r="EVR56" s="49"/>
      <c r="EVS56" s="49"/>
      <c r="EVT56" s="49"/>
      <c r="EVU56" s="49"/>
      <c r="EVV56" s="49"/>
      <c r="EVW56" s="49"/>
      <c r="EVX56" s="49"/>
      <c r="EVY56" s="49"/>
      <c r="EVZ56" s="49"/>
      <c r="EWA56" s="49"/>
      <c r="EWB56" s="49"/>
      <c r="EWC56" s="49"/>
      <c r="EWD56" s="49"/>
      <c r="EWE56" s="49"/>
      <c r="EWF56" s="49"/>
      <c r="EWG56" s="49"/>
      <c r="EWH56" s="49"/>
      <c r="EWI56" s="49"/>
      <c r="EWJ56" s="49"/>
      <c r="EWK56" s="49"/>
      <c r="EWL56" s="49"/>
      <c r="EWM56" s="49"/>
      <c r="EWN56" s="49"/>
      <c r="EWO56" s="49"/>
      <c r="EWP56" s="49"/>
      <c r="EWQ56" s="49"/>
      <c r="EWR56" s="49"/>
      <c r="EWS56" s="49"/>
      <c r="EWT56" s="49"/>
      <c r="EWU56" s="49"/>
      <c r="EWV56" s="49"/>
      <c r="EWW56" s="49"/>
      <c r="EWX56" s="49"/>
      <c r="EWY56" s="49"/>
      <c r="EWZ56" s="49"/>
      <c r="EXA56" s="49"/>
      <c r="EXB56" s="49"/>
      <c r="EXC56" s="49"/>
      <c r="EXD56" s="49"/>
      <c r="EXE56" s="49"/>
      <c r="EXF56" s="49"/>
      <c r="EXG56" s="49"/>
      <c r="EXH56" s="49"/>
      <c r="EXI56" s="49"/>
      <c r="EXJ56" s="49"/>
      <c r="EXK56" s="49"/>
      <c r="EXL56" s="49"/>
      <c r="EXM56" s="49"/>
      <c r="EXN56" s="49"/>
      <c r="EXO56" s="49"/>
      <c r="EXP56" s="49"/>
      <c r="EXQ56" s="49"/>
      <c r="EXR56" s="49"/>
      <c r="EXS56" s="49"/>
      <c r="EXT56" s="49"/>
      <c r="EXU56" s="49"/>
      <c r="EXV56" s="49"/>
      <c r="EXW56" s="49"/>
      <c r="EXX56" s="49"/>
      <c r="EXY56" s="49"/>
      <c r="EXZ56" s="49"/>
      <c r="EYA56" s="49"/>
      <c r="EYB56" s="49"/>
      <c r="EYC56" s="49"/>
      <c r="EYD56" s="49"/>
      <c r="EYE56" s="49"/>
      <c r="EYF56" s="49"/>
      <c r="EYG56" s="49"/>
      <c r="EYH56" s="49"/>
      <c r="EYI56" s="49"/>
      <c r="EYJ56" s="49"/>
      <c r="EYK56" s="49"/>
      <c r="EYL56" s="49"/>
      <c r="EYM56" s="49"/>
      <c r="EYN56" s="49"/>
      <c r="EYO56" s="49"/>
      <c r="EYP56" s="49"/>
      <c r="EYQ56" s="49"/>
      <c r="EYR56" s="49"/>
      <c r="EYS56" s="49"/>
      <c r="EYT56" s="49"/>
      <c r="EYU56" s="49"/>
      <c r="EYV56" s="49"/>
      <c r="EYW56" s="49"/>
      <c r="EYX56" s="49"/>
      <c r="EYY56" s="49"/>
      <c r="EYZ56" s="49"/>
      <c r="EZA56" s="49"/>
      <c r="EZB56" s="49"/>
      <c r="EZC56" s="49"/>
      <c r="EZD56" s="49"/>
      <c r="EZE56" s="49"/>
      <c r="EZF56" s="49"/>
      <c r="EZG56" s="49"/>
      <c r="EZH56" s="49"/>
      <c r="EZI56" s="49"/>
      <c r="EZJ56" s="49"/>
      <c r="EZK56" s="49"/>
      <c r="EZL56" s="49"/>
      <c r="EZM56" s="49"/>
      <c r="EZN56" s="49"/>
      <c r="EZO56" s="49"/>
      <c r="EZP56" s="49"/>
      <c r="EZQ56" s="49"/>
      <c r="EZR56" s="49"/>
      <c r="EZS56" s="49"/>
      <c r="EZT56" s="49"/>
      <c r="EZU56" s="49"/>
      <c r="EZV56" s="49"/>
      <c r="EZW56" s="49"/>
      <c r="EZX56" s="49"/>
      <c r="EZY56" s="49"/>
      <c r="EZZ56" s="49"/>
      <c r="FAA56" s="49"/>
      <c r="FAB56" s="49"/>
      <c r="FAC56" s="49"/>
      <c r="FAD56" s="49"/>
      <c r="FAE56" s="49"/>
      <c r="FAF56" s="49"/>
      <c r="FAG56" s="49"/>
      <c r="FAH56" s="49"/>
      <c r="FAI56" s="49"/>
      <c r="FAJ56" s="49"/>
      <c r="FAK56" s="49"/>
      <c r="FAL56" s="49"/>
      <c r="FAM56" s="49"/>
      <c r="FAN56" s="49"/>
      <c r="FAO56" s="49"/>
      <c r="FAP56" s="49"/>
      <c r="FAQ56" s="49"/>
      <c r="FAR56" s="49"/>
      <c r="FAS56" s="49"/>
      <c r="FAT56" s="49"/>
      <c r="FAU56" s="49"/>
      <c r="FAV56" s="49"/>
      <c r="FAW56" s="49"/>
      <c r="FAX56" s="49"/>
      <c r="FAY56" s="49"/>
      <c r="FAZ56" s="49"/>
      <c r="FBA56" s="49"/>
      <c r="FBB56" s="49"/>
      <c r="FBC56" s="49"/>
      <c r="FBD56" s="49"/>
      <c r="FBE56" s="49"/>
      <c r="FBF56" s="49"/>
      <c r="FBG56" s="49"/>
      <c r="FBH56" s="49"/>
      <c r="FBI56" s="49"/>
      <c r="FBJ56" s="49"/>
      <c r="FBK56" s="49"/>
      <c r="FBL56" s="49"/>
      <c r="FBM56" s="49"/>
      <c r="FBN56" s="49"/>
      <c r="FBO56" s="49"/>
      <c r="FBP56" s="49"/>
      <c r="FBQ56" s="49"/>
      <c r="FBR56" s="49"/>
      <c r="FBS56" s="49"/>
      <c r="FBT56" s="49"/>
      <c r="FBU56" s="49"/>
      <c r="FBV56" s="49"/>
      <c r="FBW56" s="49"/>
      <c r="FBX56" s="49"/>
      <c r="FBY56" s="49"/>
      <c r="FBZ56" s="49"/>
      <c r="FCA56" s="49"/>
      <c r="FCB56" s="49"/>
      <c r="FCC56" s="49"/>
      <c r="FCD56" s="49"/>
      <c r="FCE56" s="49"/>
      <c r="FCF56" s="49"/>
      <c r="FCG56" s="49"/>
      <c r="FCH56" s="49"/>
      <c r="FCI56" s="49"/>
      <c r="FCJ56" s="49"/>
      <c r="FCK56" s="49"/>
      <c r="FCL56" s="49"/>
      <c r="FCM56" s="49"/>
      <c r="FCN56" s="49"/>
      <c r="FCO56" s="49"/>
      <c r="FCP56" s="49"/>
      <c r="FCQ56" s="49"/>
      <c r="FCR56" s="49"/>
      <c r="FCS56" s="49"/>
      <c r="FCT56" s="49"/>
      <c r="FCU56" s="49"/>
      <c r="FCV56" s="49"/>
      <c r="FCW56" s="49"/>
      <c r="FCX56" s="49"/>
      <c r="FCY56" s="49"/>
      <c r="FCZ56" s="49"/>
      <c r="FDA56" s="49"/>
      <c r="FDB56" s="49"/>
      <c r="FDC56" s="49"/>
      <c r="FDD56" s="49"/>
      <c r="FDE56" s="49"/>
      <c r="FDF56" s="49"/>
      <c r="FDG56" s="49"/>
      <c r="FDH56" s="49"/>
      <c r="FDI56" s="49"/>
      <c r="FDJ56" s="49"/>
      <c r="FDK56" s="49"/>
      <c r="FDL56" s="49"/>
      <c r="FDM56" s="49"/>
      <c r="FDN56" s="49"/>
      <c r="FDO56" s="49"/>
      <c r="FDP56" s="49"/>
      <c r="FDQ56" s="49"/>
      <c r="FDR56" s="49"/>
      <c r="FDS56" s="49"/>
      <c r="FDT56" s="49"/>
      <c r="FDU56" s="49"/>
      <c r="FDV56" s="49"/>
      <c r="FDW56" s="49"/>
      <c r="FDX56" s="49"/>
      <c r="FDY56" s="49"/>
      <c r="FDZ56" s="49"/>
      <c r="FEA56" s="49"/>
      <c r="FEB56" s="49"/>
      <c r="FEC56" s="49"/>
      <c r="FED56" s="49"/>
      <c r="FEE56" s="49"/>
      <c r="FEF56" s="49"/>
      <c r="FEG56" s="49"/>
      <c r="FEH56" s="49"/>
      <c r="FEI56" s="49"/>
      <c r="FEJ56" s="49"/>
      <c r="FEK56" s="49"/>
      <c r="FEL56" s="49"/>
      <c r="FEM56" s="49"/>
      <c r="FEN56" s="49"/>
      <c r="FEO56" s="49"/>
      <c r="FEP56" s="49"/>
      <c r="FEQ56" s="49"/>
      <c r="FER56" s="49"/>
      <c r="FES56" s="49"/>
      <c r="FET56" s="49"/>
      <c r="FEU56" s="49"/>
      <c r="FEV56" s="49"/>
      <c r="FEW56" s="49"/>
      <c r="FEX56" s="49"/>
      <c r="FEY56" s="49"/>
      <c r="FEZ56" s="49"/>
      <c r="FFA56" s="49"/>
      <c r="FFB56" s="49"/>
      <c r="FFC56" s="49"/>
      <c r="FFD56" s="49"/>
      <c r="FFE56" s="49"/>
      <c r="FFF56" s="49"/>
      <c r="FFG56" s="49"/>
      <c r="FFH56" s="49"/>
      <c r="FFI56" s="49"/>
      <c r="FFJ56" s="49"/>
      <c r="FFK56" s="49"/>
      <c r="FFL56" s="49"/>
      <c r="FFM56" s="49"/>
      <c r="FFN56" s="49"/>
      <c r="FFO56" s="49"/>
      <c r="FFP56" s="49"/>
      <c r="FFQ56" s="49"/>
      <c r="FFR56" s="49"/>
      <c r="FFS56" s="49"/>
      <c r="FFT56" s="49"/>
      <c r="FFU56" s="49"/>
      <c r="FFV56" s="49"/>
      <c r="FFW56" s="49"/>
      <c r="FFX56" s="49"/>
      <c r="FFY56" s="49"/>
      <c r="FFZ56" s="49"/>
      <c r="FGA56" s="49"/>
      <c r="FGB56" s="49"/>
      <c r="FGC56" s="49"/>
      <c r="FGD56" s="49"/>
      <c r="FGE56" s="49"/>
      <c r="FGF56" s="49"/>
      <c r="FGG56" s="49"/>
      <c r="FGH56" s="49"/>
      <c r="FGI56" s="49"/>
      <c r="FGJ56" s="49"/>
      <c r="FGK56" s="49"/>
      <c r="FGL56" s="49"/>
      <c r="FGM56" s="49"/>
      <c r="FGN56" s="49"/>
      <c r="FGO56" s="49"/>
      <c r="FGP56" s="49"/>
      <c r="FGQ56" s="49"/>
      <c r="FGR56" s="49"/>
      <c r="FGS56" s="49"/>
      <c r="FGT56" s="49"/>
      <c r="FGU56" s="49"/>
      <c r="FGV56" s="49"/>
      <c r="FGW56" s="49"/>
      <c r="FGX56" s="49"/>
      <c r="FGY56" s="49"/>
      <c r="FGZ56" s="49"/>
      <c r="FHA56" s="49"/>
      <c r="FHB56" s="49"/>
      <c r="FHC56" s="49"/>
      <c r="FHD56" s="49"/>
      <c r="FHE56" s="49"/>
      <c r="FHF56" s="49"/>
      <c r="FHG56" s="49"/>
      <c r="FHH56" s="49"/>
      <c r="FHI56" s="49"/>
      <c r="FHJ56" s="49"/>
      <c r="FHK56" s="49"/>
      <c r="FHL56" s="49"/>
      <c r="FHM56" s="49"/>
      <c r="FHN56" s="49"/>
      <c r="FHO56" s="49"/>
      <c r="FHP56" s="49"/>
      <c r="FHQ56" s="49"/>
      <c r="FHR56" s="49"/>
      <c r="FHS56" s="49"/>
      <c r="FHT56" s="49"/>
      <c r="FHU56" s="49"/>
      <c r="FHV56" s="49"/>
      <c r="FHW56" s="49"/>
      <c r="FHX56" s="49"/>
      <c r="FHY56" s="49"/>
      <c r="FHZ56" s="49"/>
      <c r="FIA56" s="49"/>
      <c r="FIB56" s="49"/>
      <c r="FIC56" s="49"/>
      <c r="FID56" s="49"/>
      <c r="FIE56" s="49"/>
      <c r="FIF56" s="49"/>
      <c r="FIG56" s="49"/>
      <c r="FIH56" s="49"/>
      <c r="FII56" s="49"/>
      <c r="FIJ56" s="49"/>
      <c r="FIK56" s="49"/>
      <c r="FIL56" s="49"/>
      <c r="FIM56" s="49"/>
      <c r="FIN56" s="49"/>
      <c r="FIO56" s="49"/>
      <c r="FIP56" s="49"/>
      <c r="FIQ56" s="49"/>
      <c r="FIR56" s="49"/>
      <c r="FIS56" s="49"/>
      <c r="FIT56" s="49"/>
      <c r="FIU56" s="49"/>
      <c r="FIV56" s="49"/>
      <c r="FIW56" s="49"/>
      <c r="FIX56" s="49"/>
      <c r="FIY56" s="49"/>
      <c r="FIZ56" s="49"/>
      <c r="FJA56" s="49"/>
      <c r="FJB56" s="49"/>
      <c r="FJC56" s="49"/>
      <c r="FJD56" s="49"/>
      <c r="FJE56" s="49"/>
      <c r="FJF56" s="49"/>
      <c r="FJG56" s="49"/>
      <c r="FJH56" s="49"/>
      <c r="FJI56" s="49"/>
      <c r="FJJ56" s="49"/>
      <c r="FJK56" s="49"/>
      <c r="FJL56" s="49"/>
      <c r="FJM56" s="49"/>
      <c r="FJN56" s="49"/>
      <c r="FJO56" s="49"/>
      <c r="FJP56" s="49"/>
      <c r="FJQ56" s="49"/>
      <c r="FJR56" s="49"/>
      <c r="FJS56" s="49"/>
      <c r="FJT56" s="49"/>
      <c r="FJU56" s="49"/>
      <c r="FJV56" s="49"/>
      <c r="FJW56" s="49"/>
      <c r="FJX56" s="49"/>
      <c r="FJY56" s="49"/>
      <c r="FJZ56" s="49"/>
      <c r="FKA56" s="49"/>
      <c r="FKB56" s="49"/>
      <c r="FKC56" s="49"/>
      <c r="FKD56" s="49"/>
      <c r="FKE56" s="49"/>
      <c r="FKF56" s="49"/>
      <c r="FKG56" s="49"/>
      <c r="FKH56" s="49"/>
      <c r="FKI56" s="49"/>
      <c r="FKJ56" s="49"/>
      <c r="FKK56" s="49"/>
      <c r="FKL56" s="49"/>
      <c r="FKM56" s="49"/>
      <c r="FKN56" s="49"/>
      <c r="FKO56" s="49"/>
      <c r="FKP56" s="49"/>
      <c r="FKQ56" s="49"/>
      <c r="FKR56" s="49"/>
      <c r="FKS56" s="49"/>
      <c r="FKT56" s="49"/>
      <c r="FKU56" s="49"/>
      <c r="FKV56" s="49"/>
      <c r="FKW56" s="49"/>
      <c r="FKX56" s="49"/>
      <c r="FKY56" s="49"/>
      <c r="FKZ56" s="49"/>
      <c r="FLA56" s="49"/>
      <c r="FLB56" s="49"/>
      <c r="FLC56" s="49"/>
      <c r="FLD56" s="49"/>
      <c r="FLE56" s="49"/>
      <c r="FLF56" s="49"/>
      <c r="FLG56" s="49"/>
      <c r="FLH56" s="49"/>
      <c r="FLI56" s="49"/>
      <c r="FLJ56" s="49"/>
      <c r="FLK56" s="49"/>
      <c r="FLL56" s="49"/>
      <c r="FLM56" s="49"/>
      <c r="FLN56" s="49"/>
      <c r="FLO56" s="49"/>
      <c r="FLP56" s="49"/>
      <c r="FLQ56" s="49"/>
      <c r="FLR56" s="49"/>
      <c r="FLS56" s="49"/>
      <c r="FLT56" s="49"/>
      <c r="FLU56" s="49"/>
      <c r="FLV56" s="49"/>
      <c r="FLW56" s="49"/>
      <c r="FLX56" s="49"/>
      <c r="FLY56" s="49"/>
      <c r="FLZ56" s="49"/>
      <c r="FMA56" s="49"/>
      <c r="FMB56" s="49"/>
      <c r="FMC56" s="49"/>
      <c r="FMD56" s="49"/>
      <c r="FME56" s="49"/>
      <c r="FMF56" s="49"/>
      <c r="FMG56" s="49"/>
      <c r="FMH56" s="49"/>
      <c r="FMI56" s="49"/>
      <c r="FMJ56" s="49"/>
      <c r="FMK56" s="49"/>
      <c r="FML56" s="49"/>
      <c r="FMM56" s="49"/>
      <c r="FMN56" s="49"/>
      <c r="FMO56" s="49"/>
      <c r="FMP56" s="49"/>
      <c r="FMQ56" s="49"/>
      <c r="FMR56" s="49"/>
      <c r="FMS56" s="49"/>
      <c r="FMT56" s="49"/>
      <c r="FMU56" s="49"/>
      <c r="FMV56" s="49"/>
      <c r="FMW56" s="49"/>
      <c r="FMX56" s="49"/>
      <c r="FMY56" s="49"/>
      <c r="FMZ56" s="49"/>
      <c r="FNA56" s="49"/>
      <c r="FNB56" s="49"/>
      <c r="FNC56" s="49"/>
      <c r="FND56" s="49"/>
      <c r="FNE56" s="49"/>
      <c r="FNF56" s="49"/>
      <c r="FNG56" s="49"/>
      <c r="FNH56" s="49"/>
      <c r="FNI56" s="49"/>
      <c r="FNJ56" s="49"/>
      <c r="FNK56" s="49"/>
      <c r="FNL56" s="49"/>
      <c r="FNM56" s="49"/>
      <c r="FNN56" s="49"/>
      <c r="FNO56" s="49"/>
      <c r="FNP56" s="49"/>
      <c r="FNQ56" s="49"/>
      <c r="FNR56" s="49"/>
      <c r="FNS56" s="49"/>
      <c r="FNT56" s="49"/>
      <c r="FNU56" s="49"/>
      <c r="FNV56" s="49"/>
      <c r="FNW56" s="49"/>
      <c r="FNX56" s="49"/>
      <c r="FNY56" s="49"/>
      <c r="FNZ56" s="49"/>
      <c r="FOA56" s="49"/>
      <c r="FOB56" s="49"/>
      <c r="FOC56" s="49"/>
      <c r="FOD56" s="49"/>
      <c r="FOE56" s="49"/>
      <c r="FOF56" s="49"/>
      <c r="FOG56" s="49"/>
      <c r="FOH56" s="49"/>
      <c r="FOI56" s="49"/>
      <c r="FOJ56" s="49"/>
      <c r="FOK56" s="49"/>
      <c r="FOL56" s="49"/>
      <c r="FOM56" s="49"/>
      <c r="FON56" s="49"/>
      <c r="FOO56" s="49"/>
      <c r="FOP56" s="49"/>
      <c r="FOQ56" s="49"/>
      <c r="FOR56" s="49"/>
      <c r="FOS56" s="49"/>
      <c r="FOT56" s="49"/>
      <c r="FOU56" s="49"/>
      <c r="FOV56" s="49"/>
      <c r="FOW56" s="49"/>
      <c r="FOX56" s="49"/>
      <c r="FOY56" s="49"/>
      <c r="FOZ56" s="49"/>
      <c r="FPA56" s="49"/>
      <c r="FPB56" s="49"/>
      <c r="FPC56" s="49"/>
      <c r="FPD56" s="49"/>
      <c r="FPE56" s="49"/>
      <c r="FPF56" s="49"/>
      <c r="FPG56" s="49"/>
      <c r="FPH56" s="49"/>
      <c r="FPI56" s="49"/>
      <c r="FPJ56" s="49"/>
      <c r="FPK56" s="49"/>
      <c r="FPL56" s="49"/>
      <c r="FPM56" s="49"/>
      <c r="FPN56" s="49"/>
      <c r="FPO56" s="49"/>
      <c r="FPP56" s="49"/>
      <c r="FPQ56" s="49"/>
      <c r="FPR56" s="49"/>
      <c r="FPS56" s="49"/>
      <c r="FPT56" s="49"/>
      <c r="FPU56" s="49"/>
      <c r="FPV56" s="49"/>
      <c r="FPW56" s="49"/>
      <c r="FPX56" s="49"/>
      <c r="FPY56" s="49"/>
      <c r="FPZ56" s="49"/>
      <c r="FQA56" s="49"/>
      <c r="FQB56" s="49"/>
      <c r="FQC56" s="49"/>
      <c r="FQD56" s="49"/>
      <c r="FQE56" s="49"/>
      <c r="FQF56" s="49"/>
      <c r="FQG56" s="49"/>
      <c r="FQH56" s="49"/>
      <c r="FQI56" s="49"/>
      <c r="FQJ56" s="49"/>
      <c r="FQK56" s="49"/>
      <c r="FQL56" s="49"/>
      <c r="FQM56" s="49"/>
      <c r="FQN56" s="49"/>
      <c r="FQO56" s="49"/>
      <c r="FQP56" s="49"/>
      <c r="FQQ56" s="49"/>
      <c r="FQR56" s="49"/>
      <c r="FQS56" s="49"/>
      <c r="FQT56" s="49"/>
      <c r="FQU56" s="49"/>
      <c r="FQV56" s="49"/>
      <c r="FQW56" s="49"/>
      <c r="FQX56" s="49"/>
      <c r="FQY56" s="49"/>
      <c r="FQZ56" s="49"/>
      <c r="FRA56" s="49"/>
      <c r="FRB56" s="49"/>
      <c r="FRC56" s="49"/>
      <c r="FRD56" s="49"/>
      <c r="FRE56" s="49"/>
      <c r="FRF56" s="49"/>
      <c r="FRG56" s="49"/>
      <c r="FRH56" s="49"/>
      <c r="FRI56" s="49"/>
      <c r="FRJ56" s="49"/>
      <c r="FRK56" s="49"/>
      <c r="FRL56" s="49"/>
      <c r="FRM56" s="49"/>
      <c r="FRN56" s="49"/>
      <c r="FRO56" s="49"/>
      <c r="FRP56" s="49"/>
      <c r="FRQ56" s="49"/>
      <c r="FRR56" s="49"/>
      <c r="FRS56" s="49"/>
      <c r="FRT56" s="49"/>
      <c r="FRU56" s="49"/>
      <c r="FRV56" s="49"/>
      <c r="FRW56" s="49"/>
      <c r="FRX56" s="49"/>
      <c r="FRY56" s="49"/>
      <c r="FRZ56" s="49"/>
      <c r="FSA56" s="49"/>
      <c r="FSB56" s="49"/>
      <c r="FSC56" s="49"/>
      <c r="FSD56" s="49"/>
      <c r="FSE56" s="49"/>
      <c r="FSF56" s="49"/>
      <c r="FSG56" s="49"/>
      <c r="FSH56" s="49"/>
      <c r="FSI56" s="49"/>
      <c r="FSJ56" s="49"/>
      <c r="FSK56" s="49"/>
      <c r="FSL56" s="49"/>
      <c r="FSM56" s="49"/>
      <c r="FSN56" s="49"/>
      <c r="FSO56" s="49"/>
      <c r="FSP56" s="49"/>
      <c r="FSQ56" s="49"/>
      <c r="FSR56" s="49"/>
      <c r="FSS56" s="49"/>
      <c r="FST56" s="49"/>
      <c r="FSU56" s="49"/>
      <c r="FSV56" s="49"/>
      <c r="FSW56" s="49"/>
      <c r="FSX56" s="49"/>
      <c r="FSY56" s="49"/>
      <c r="FSZ56" s="49"/>
      <c r="FTA56" s="49"/>
      <c r="FTB56" s="49"/>
      <c r="FTC56" s="49"/>
      <c r="FTD56" s="49"/>
      <c r="FTE56" s="49"/>
      <c r="FTF56" s="49"/>
      <c r="FTG56" s="49"/>
      <c r="FTH56" s="49"/>
      <c r="FTI56" s="49"/>
      <c r="FTJ56" s="49"/>
      <c r="FTK56" s="49"/>
      <c r="FTL56" s="49"/>
      <c r="FTM56" s="49"/>
      <c r="FTN56" s="49"/>
      <c r="FTO56" s="49"/>
      <c r="FTP56" s="49"/>
      <c r="FTQ56" s="49"/>
      <c r="FTR56" s="49"/>
      <c r="FTS56" s="49"/>
      <c r="FTT56" s="49"/>
      <c r="FTU56" s="49"/>
      <c r="FTV56" s="49"/>
      <c r="FTW56" s="49"/>
      <c r="FTX56" s="49"/>
      <c r="FTY56" s="49"/>
      <c r="FTZ56" s="49"/>
      <c r="FUA56" s="49"/>
      <c r="FUB56" s="49"/>
      <c r="FUC56" s="49"/>
      <c r="FUD56" s="49"/>
      <c r="FUE56" s="49"/>
      <c r="FUF56" s="49"/>
      <c r="FUG56" s="49"/>
      <c r="FUH56" s="49"/>
      <c r="FUI56" s="49"/>
      <c r="FUJ56" s="49"/>
      <c r="FUK56" s="49"/>
      <c r="FUL56" s="49"/>
      <c r="FUM56" s="49"/>
      <c r="FUN56" s="49"/>
      <c r="FUO56" s="49"/>
      <c r="FUP56" s="49"/>
      <c r="FUQ56" s="49"/>
      <c r="FUR56" s="49"/>
      <c r="FUS56" s="49"/>
      <c r="FUT56" s="49"/>
      <c r="FUU56" s="49"/>
      <c r="FUV56" s="49"/>
      <c r="FUW56" s="49"/>
      <c r="FUX56" s="49"/>
      <c r="FUY56" s="49"/>
      <c r="FUZ56" s="49"/>
      <c r="FVA56" s="49"/>
      <c r="FVB56" s="49"/>
      <c r="FVC56" s="49"/>
      <c r="FVD56" s="49"/>
      <c r="FVE56" s="49"/>
      <c r="FVF56" s="49"/>
      <c r="FVG56" s="49"/>
      <c r="FVH56" s="49"/>
      <c r="FVI56" s="49"/>
      <c r="FVJ56" s="49"/>
      <c r="FVK56" s="49"/>
      <c r="FVL56" s="49"/>
      <c r="FVM56" s="49"/>
      <c r="FVN56" s="49"/>
      <c r="FVO56" s="49"/>
      <c r="FVP56" s="49"/>
      <c r="FVQ56" s="49"/>
      <c r="FVR56" s="49"/>
      <c r="FVS56" s="49"/>
      <c r="FVT56" s="49"/>
      <c r="FVU56" s="49"/>
      <c r="FVV56" s="49"/>
      <c r="FVW56" s="49"/>
      <c r="FVX56" s="49"/>
      <c r="FVY56" s="49"/>
      <c r="FVZ56" s="49"/>
      <c r="FWA56" s="49"/>
      <c r="FWB56" s="49"/>
      <c r="FWC56" s="49"/>
      <c r="FWD56" s="49"/>
      <c r="FWE56" s="49"/>
      <c r="FWF56" s="49"/>
      <c r="FWG56" s="49"/>
      <c r="FWH56" s="49"/>
      <c r="FWI56" s="49"/>
      <c r="FWJ56" s="49"/>
      <c r="FWK56" s="49"/>
      <c r="FWL56" s="49"/>
      <c r="FWM56" s="49"/>
      <c r="FWN56" s="49"/>
      <c r="FWO56" s="49"/>
      <c r="FWP56" s="49"/>
      <c r="FWQ56" s="49"/>
      <c r="FWR56" s="49"/>
      <c r="FWS56" s="49"/>
      <c r="FWT56" s="49"/>
      <c r="FWU56" s="49"/>
      <c r="FWV56" s="49"/>
      <c r="FWW56" s="49"/>
      <c r="FWX56" s="49"/>
      <c r="FWY56" s="49"/>
      <c r="FWZ56" s="49"/>
      <c r="FXA56" s="49"/>
      <c r="FXB56" s="49"/>
      <c r="FXC56" s="49"/>
      <c r="FXD56" s="49"/>
      <c r="FXE56" s="49"/>
      <c r="FXF56" s="49"/>
      <c r="FXG56" s="49"/>
      <c r="FXH56" s="49"/>
      <c r="FXI56" s="49"/>
      <c r="FXJ56" s="49"/>
      <c r="FXK56" s="49"/>
      <c r="FXL56" s="49"/>
      <c r="FXM56" s="49"/>
      <c r="FXN56" s="49"/>
      <c r="FXO56" s="49"/>
      <c r="FXP56" s="49"/>
      <c r="FXQ56" s="49"/>
      <c r="FXR56" s="49"/>
      <c r="FXS56" s="49"/>
      <c r="FXT56" s="49"/>
      <c r="FXU56" s="49"/>
      <c r="FXV56" s="49"/>
      <c r="FXW56" s="49"/>
      <c r="FXX56" s="49"/>
      <c r="FXY56" s="49"/>
      <c r="FXZ56" s="49"/>
      <c r="FYA56" s="49"/>
      <c r="FYB56" s="49"/>
      <c r="FYC56" s="49"/>
      <c r="FYD56" s="49"/>
      <c r="FYE56" s="49"/>
      <c r="FYF56" s="49"/>
      <c r="FYG56" s="49"/>
      <c r="FYH56" s="49"/>
      <c r="FYI56" s="49"/>
      <c r="FYJ56" s="49"/>
      <c r="FYK56" s="49"/>
      <c r="FYL56" s="49"/>
      <c r="FYM56" s="49"/>
      <c r="FYN56" s="49"/>
      <c r="FYO56" s="49"/>
      <c r="FYP56" s="49"/>
      <c r="FYQ56" s="49"/>
      <c r="FYR56" s="49"/>
      <c r="FYS56" s="49"/>
      <c r="FYT56" s="49"/>
      <c r="FYU56" s="49"/>
      <c r="FYV56" s="49"/>
      <c r="FYW56" s="49"/>
      <c r="FYX56" s="49"/>
      <c r="FYY56" s="49"/>
      <c r="FYZ56" s="49"/>
      <c r="FZA56" s="49"/>
      <c r="FZB56" s="49"/>
      <c r="FZC56" s="49"/>
      <c r="FZD56" s="49"/>
      <c r="FZE56" s="49"/>
      <c r="FZF56" s="49"/>
      <c r="FZG56" s="49"/>
      <c r="FZH56" s="49"/>
      <c r="FZI56" s="49"/>
      <c r="FZJ56" s="49"/>
      <c r="FZK56" s="49"/>
      <c r="FZL56" s="49"/>
      <c r="FZM56" s="49"/>
      <c r="FZN56" s="49"/>
      <c r="FZO56" s="49"/>
      <c r="FZP56" s="49"/>
      <c r="FZQ56" s="49"/>
      <c r="FZR56" s="49"/>
      <c r="FZS56" s="49"/>
      <c r="FZT56" s="49"/>
      <c r="FZU56" s="49"/>
      <c r="FZV56" s="49"/>
      <c r="FZW56" s="49"/>
      <c r="FZX56" s="49"/>
      <c r="FZY56" s="49"/>
      <c r="FZZ56" s="49"/>
      <c r="GAA56" s="49"/>
      <c r="GAB56" s="49"/>
      <c r="GAC56" s="49"/>
      <c r="GAD56" s="49"/>
      <c r="GAE56" s="49"/>
      <c r="GAF56" s="49"/>
      <c r="GAG56" s="49"/>
      <c r="GAH56" s="49"/>
      <c r="GAI56" s="49"/>
      <c r="GAJ56" s="49"/>
      <c r="GAK56" s="49"/>
      <c r="GAL56" s="49"/>
      <c r="GAM56" s="49"/>
      <c r="GAN56" s="49"/>
      <c r="GAO56" s="49"/>
      <c r="GAP56" s="49"/>
      <c r="GAQ56" s="49"/>
      <c r="GAR56" s="49"/>
      <c r="GAS56" s="49"/>
      <c r="GAT56" s="49"/>
      <c r="GAU56" s="49"/>
      <c r="GAV56" s="49"/>
      <c r="GAW56" s="49"/>
      <c r="GAX56" s="49"/>
      <c r="GAY56" s="49"/>
      <c r="GAZ56" s="49"/>
      <c r="GBA56" s="49"/>
      <c r="GBB56" s="49"/>
      <c r="GBC56" s="49"/>
      <c r="GBD56" s="49"/>
      <c r="GBE56" s="49"/>
      <c r="GBF56" s="49"/>
      <c r="GBG56" s="49"/>
      <c r="GBH56" s="49"/>
      <c r="GBI56" s="49"/>
      <c r="GBJ56" s="49"/>
      <c r="GBK56" s="49"/>
      <c r="GBL56" s="49"/>
      <c r="GBM56" s="49"/>
      <c r="GBN56" s="49"/>
      <c r="GBO56" s="49"/>
      <c r="GBP56" s="49"/>
      <c r="GBQ56" s="49"/>
      <c r="GBR56" s="49"/>
      <c r="GBS56" s="49"/>
      <c r="GBT56" s="49"/>
      <c r="GBU56" s="49"/>
      <c r="GBV56" s="49"/>
      <c r="GBW56" s="49"/>
      <c r="GBX56" s="49"/>
      <c r="GBY56" s="49"/>
      <c r="GBZ56" s="49"/>
      <c r="GCA56" s="49"/>
      <c r="GCB56" s="49"/>
      <c r="GCC56" s="49"/>
      <c r="GCD56" s="49"/>
      <c r="GCE56" s="49"/>
      <c r="GCF56" s="49"/>
      <c r="GCG56" s="49"/>
      <c r="GCH56" s="49"/>
      <c r="GCI56" s="49"/>
      <c r="GCJ56" s="49"/>
      <c r="GCK56" s="49"/>
      <c r="GCL56" s="49"/>
      <c r="GCM56" s="49"/>
      <c r="GCN56" s="49"/>
      <c r="GCO56" s="49"/>
      <c r="GCP56" s="49"/>
      <c r="GCQ56" s="49"/>
      <c r="GCR56" s="49"/>
      <c r="GCS56" s="49"/>
      <c r="GCT56" s="49"/>
      <c r="GCU56" s="49"/>
      <c r="GCV56" s="49"/>
      <c r="GCW56" s="49"/>
      <c r="GCX56" s="49"/>
      <c r="GCY56" s="49"/>
      <c r="GCZ56" s="49"/>
      <c r="GDA56" s="49"/>
      <c r="GDB56" s="49"/>
      <c r="GDC56" s="49"/>
      <c r="GDD56" s="49"/>
      <c r="GDE56" s="49"/>
      <c r="GDF56" s="49"/>
      <c r="GDG56" s="49"/>
      <c r="GDH56" s="49"/>
      <c r="GDI56" s="49"/>
      <c r="GDJ56" s="49"/>
      <c r="GDK56" s="49"/>
      <c r="GDL56" s="49"/>
      <c r="GDM56" s="49"/>
      <c r="GDN56" s="49"/>
      <c r="GDO56" s="49"/>
      <c r="GDP56" s="49"/>
      <c r="GDQ56" s="49"/>
      <c r="GDR56" s="49"/>
      <c r="GDS56" s="49"/>
      <c r="GDT56" s="49"/>
      <c r="GDU56" s="49"/>
      <c r="GDV56" s="49"/>
      <c r="GDW56" s="49"/>
      <c r="GDX56" s="49"/>
      <c r="GDY56" s="49"/>
      <c r="GDZ56" s="49"/>
      <c r="GEA56" s="49"/>
      <c r="GEB56" s="49"/>
      <c r="GEC56" s="49"/>
      <c r="GED56" s="49"/>
      <c r="GEE56" s="49"/>
      <c r="GEF56" s="49"/>
      <c r="GEG56" s="49"/>
      <c r="GEH56" s="49"/>
      <c r="GEI56" s="49"/>
      <c r="GEJ56" s="49"/>
      <c r="GEK56" s="49"/>
      <c r="GEL56" s="49"/>
      <c r="GEM56" s="49"/>
      <c r="GEN56" s="49"/>
      <c r="GEO56" s="49"/>
      <c r="GEP56" s="49"/>
      <c r="GEQ56" s="49"/>
      <c r="GER56" s="49"/>
      <c r="GES56" s="49"/>
      <c r="GET56" s="49"/>
      <c r="GEU56" s="49"/>
      <c r="GEV56" s="49"/>
      <c r="GEW56" s="49"/>
      <c r="GEX56" s="49"/>
      <c r="GEY56" s="49"/>
      <c r="GEZ56" s="49"/>
      <c r="GFA56" s="49"/>
      <c r="GFB56" s="49"/>
      <c r="GFC56" s="49"/>
      <c r="GFD56" s="49"/>
      <c r="GFE56" s="49"/>
      <c r="GFF56" s="49"/>
      <c r="GFG56" s="49"/>
      <c r="GFH56" s="49"/>
      <c r="GFI56" s="49"/>
      <c r="GFJ56" s="49"/>
      <c r="GFK56" s="49"/>
      <c r="GFL56" s="49"/>
      <c r="GFM56" s="49"/>
      <c r="GFN56" s="49"/>
      <c r="GFO56" s="49"/>
      <c r="GFP56" s="49"/>
      <c r="GFQ56" s="49"/>
      <c r="GFR56" s="49"/>
      <c r="GFS56" s="49"/>
      <c r="GFT56" s="49"/>
      <c r="GFU56" s="49"/>
      <c r="GFV56" s="49"/>
      <c r="GFW56" s="49"/>
      <c r="GFX56" s="49"/>
      <c r="GFY56" s="49"/>
      <c r="GFZ56" s="49"/>
      <c r="GGA56" s="49"/>
      <c r="GGB56" s="49"/>
      <c r="GGC56" s="49"/>
      <c r="GGD56" s="49"/>
      <c r="GGE56" s="49"/>
      <c r="GGF56" s="49"/>
      <c r="GGG56" s="49"/>
      <c r="GGH56" s="49"/>
      <c r="GGI56" s="49"/>
      <c r="GGJ56" s="49"/>
      <c r="GGK56" s="49"/>
      <c r="GGL56" s="49"/>
      <c r="GGM56" s="49"/>
      <c r="GGN56" s="49"/>
      <c r="GGO56" s="49"/>
      <c r="GGP56" s="49"/>
      <c r="GGQ56" s="49"/>
      <c r="GGR56" s="49"/>
      <c r="GGS56" s="49"/>
      <c r="GGT56" s="49"/>
      <c r="GGU56" s="49"/>
      <c r="GGV56" s="49"/>
      <c r="GGW56" s="49"/>
      <c r="GGX56" s="49"/>
      <c r="GGY56" s="49"/>
      <c r="GGZ56" s="49"/>
      <c r="GHA56" s="49"/>
      <c r="GHB56" s="49"/>
      <c r="GHC56" s="49"/>
      <c r="GHD56" s="49"/>
      <c r="GHE56" s="49"/>
      <c r="GHF56" s="49"/>
      <c r="GHG56" s="49"/>
      <c r="GHH56" s="49"/>
      <c r="GHI56" s="49"/>
      <c r="GHJ56" s="49"/>
      <c r="GHK56" s="49"/>
      <c r="GHL56" s="49"/>
      <c r="GHM56" s="49"/>
      <c r="GHN56" s="49"/>
      <c r="GHO56" s="49"/>
      <c r="GHP56" s="49"/>
      <c r="GHQ56" s="49"/>
      <c r="GHR56" s="49"/>
      <c r="GHS56" s="49"/>
      <c r="GHT56" s="49"/>
      <c r="GHU56" s="49"/>
      <c r="GHV56" s="49"/>
      <c r="GHW56" s="49"/>
      <c r="GHX56" s="49"/>
      <c r="GHY56" s="49"/>
      <c r="GHZ56" s="49"/>
      <c r="GIA56" s="49"/>
      <c r="GIB56" s="49"/>
      <c r="GIC56" s="49"/>
      <c r="GID56" s="49"/>
      <c r="GIE56" s="49"/>
      <c r="GIF56" s="49"/>
      <c r="GIG56" s="49"/>
      <c r="GIH56" s="49"/>
      <c r="GII56" s="49"/>
      <c r="GIJ56" s="49"/>
      <c r="GIK56" s="49"/>
      <c r="GIL56" s="49"/>
      <c r="GIM56" s="49"/>
      <c r="GIN56" s="49"/>
      <c r="GIO56" s="49"/>
      <c r="GIP56" s="49"/>
      <c r="GIQ56" s="49"/>
      <c r="GIR56" s="49"/>
      <c r="GIS56" s="49"/>
      <c r="GIT56" s="49"/>
      <c r="GIU56" s="49"/>
      <c r="GIV56" s="49"/>
      <c r="GIW56" s="49"/>
      <c r="GIX56" s="49"/>
      <c r="GIY56" s="49"/>
      <c r="GIZ56" s="49"/>
      <c r="GJA56" s="49"/>
      <c r="GJB56" s="49"/>
      <c r="GJC56" s="49"/>
      <c r="GJD56" s="49"/>
      <c r="GJE56" s="49"/>
      <c r="GJF56" s="49"/>
      <c r="GJG56" s="49"/>
      <c r="GJH56" s="49"/>
      <c r="GJI56" s="49"/>
      <c r="GJJ56" s="49"/>
      <c r="GJK56" s="49"/>
      <c r="GJL56" s="49"/>
      <c r="GJM56" s="49"/>
      <c r="GJN56" s="49"/>
      <c r="GJO56" s="49"/>
      <c r="GJP56" s="49"/>
      <c r="GJQ56" s="49"/>
      <c r="GJR56" s="49"/>
      <c r="GJS56" s="49"/>
      <c r="GJT56" s="49"/>
      <c r="GJU56" s="49"/>
      <c r="GJV56" s="49"/>
      <c r="GJW56" s="49"/>
      <c r="GJX56" s="49"/>
      <c r="GJY56" s="49"/>
      <c r="GJZ56" s="49"/>
      <c r="GKA56" s="49"/>
      <c r="GKB56" s="49"/>
      <c r="GKC56" s="49"/>
      <c r="GKD56" s="49"/>
      <c r="GKE56" s="49"/>
      <c r="GKF56" s="49"/>
      <c r="GKG56" s="49"/>
      <c r="GKH56" s="49"/>
      <c r="GKI56" s="49"/>
      <c r="GKJ56" s="49"/>
      <c r="GKK56" s="49"/>
      <c r="GKL56" s="49"/>
      <c r="GKM56" s="49"/>
      <c r="GKN56" s="49"/>
      <c r="GKO56" s="49"/>
      <c r="GKP56" s="49"/>
      <c r="GKQ56" s="49"/>
      <c r="GKR56" s="49"/>
      <c r="GKS56" s="49"/>
      <c r="GKT56" s="49"/>
      <c r="GKU56" s="49"/>
      <c r="GKV56" s="49"/>
      <c r="GKW56" s="49"/>
      <c r="GKX56" s="49"/>
      <c r="GKY56" s="49"/>
      <c r="GKZ56" s="49"/>
      <c r="GLA56" s="49"/>
      <c r="GLB56" s="49"/>
      <c r="GLC56" s="49"/>
      <c r="GLD56" s="49"/>
      <c r="GLE56" s="49"/>
      <c r="GLF56" s="49"/>
      <c r="GLG56" s="49"/>
      <c r="GLH56" s="49"/>
      <c r="GLI56" s="49"/>
      <c r="GLJ56" s="49"/>
      <c r="GLK56" s="49"/>
      <c r="GLL56" s="49"/>
      <c r="GLM56" s="49"/>
      <c r="GLN56" s="49"/>
      <c r="GLO56" s="49"/>
      <c r="GLP56" s="49"/>
      <c r="GLQ56" s="49"/>
      <c r="GLR56" s="49"/>
      <c r="GLS56" s="49"/>
      <c r="GLT56" s="49"/>
      <c r="GLU56" s="49"/>
      <c r="GLV56" s="49"/>
      <c r="GLW56" s="49"/>
      <c r="GLX56" s="49"/>
      <c r="GLY56" s="49"/>
      <c r="GLZ56" s="49"/>
      <c r="GMA56" s="49"/>
      <c r="GMB56" s="49"/>
      <c r="GMC56" s="49"/>
      <c r="GMD56" s="49"/>
      <c r="GME56" s="49"/>
      <c r="GMF56" s="49"/>
      <c r="GMG56" s="49"/>
      <c r="GMH56" s="49"/>
      <c r="GMI56" s="49"/>
      <c r="GMJ56" s="49"/>
      <c r="GMK56" s="49"/>
      <c r="GML56" s="49"/>
      <c r="GMM56" s="49"/>
      <c r="GMN56" s="49"/>
      <c r="GMO56" s="49"/>
      <c r="GMP56" s="49"/>
      <c r="GMQ56" s="49"/>
      <c r="GMR56" s="49"/>
      <c r="GMS56" s="49"/>
      <c r="GMT56" s="49"/>
      <c r="GMU56" s="49"/>
      <c r="GMV56" s="49"/>
      <c r="GMW56" s="49"/>
      <c r="GMX56" s="49"/>
      <c r="GMY56" s="49"/>
      <c r="GMZ56" s="49"/>
      <c r="GNA56" s="49"/>
      <c r="GNB56" s="49"/>
      <c r="GNC56" s="49"/>
      <c r="GND56" s="49"/>
      <c r="GNE56" s="49"/>
      <c r="GNF56" s="49"/>
      <c r="GNG56" s="49"/>
      <c r="GNH56" s="49"/>
      <c r="GNI56" s="49"/>
      <c r="GNJ56" s="49"/>
      <c r="GNK56" s="49"/>
      <c r="GNL56" s="49"/>
      <c r="GNM56" s="49"/>
      <c r="GNN56" s="49"/>
      <c r="GNO56" s="49"/>
      <c r="GNP56" s="49"/>
      <c r="GNQ56" s="49"/>
      <c r="GNR56" s="49"/>
      <c r="GNS56" s="49"/>
      <c r="GNT56" s="49"/>
      <c r="GNU56" s="49"/>
      <c r="GNV56" s="49"/>
      <c r="GNW56" s="49"/>
      <c r="GNX56" s="49"/>
      <c r="GNY56" s="49"/>
      <c r="GNZ56" s="49"/>
      <c r="GOA56" s="49"/>
      <c r="GOB56" s="49"/>
      <c r="GOC56" s="49"/>
      <c r="GOD56" s="49"/>
      <c r="GOE56" s="49"/>
      <c r="GOF56" s="49"/>
      <c r="GOG56" s="49"/>
      <c r="GOH56" s="49"/>
      <c r="GOI56" s="49"/>
      <c r="GOJ56" s="49"/>
      <c r="GOK56" s="49"/>
      <c r="GOL56" s="49"/>
      <c r="GOM56" s="49"/>
      <c r="GON56" s="49"/>
      <c r="GOO56" s="49"/>
      <c r="GOP56" s="49"/>
      <c r="GOQ56" s="49"/>
      <c r="GOR56" s="49"/>
      <c r="GOS56" s="49"/>
      <c r="GOT56" s="49"/>
      <c r="GOU56" s="49"/>
      <c r="GOV56" s="49"/>
      <c r="GOW56" s="49"/>
      <c r="GOX56" s="49"/>
      <c r="GOY56" s="49"/>
      <c r="GOZ56" s="49"/>
      <c r="GPA56" s="49"/>
      <c r="GPB56" s="49"/>
      <c r="GPC56" s="49"/>
      <c r="GPD56" s="49"/>
      <c r="GPE56" s="49"/>
      <c r="GPF56" s="49"/>
      <c r="GPG56" s="49"/>
      <c r="GPH56" s="49"/>
      <c r="GPI56" s="49"/>
      <c r="GPJ56" s="49"/>
      <c r="GPK56" s="49"/>
      <c r="GPL56" s="49"/>
      <c r="GPM56" s="49"/>
      <c r="GPN56" s="49"/>
      <c r="GPO56" s="49"/>
      <c r="GPP56" s="49"/>
      <c r="GPQ56" s="49"/>
      <c r="GPR56" s="49"/>
      <c r="GPS56" s="49"/>
      <c r="GPT56" s="49"/>
      <c r="GPU56" s="49"/>
      <c r="GPV56" s="49"/>
      <c r="GPW56" s="49"/>
      <c r="GPX56" s="49"/>
      <c r="GPY56" s="49"/>
      <c r="GPZ56" s="49"/>
      <c r="GQA56" s="49"/>
      <c r="GQB56" s="49"/>
      <c r="GQC56" s="49"/>
      <c r="GQD56" s="49"/>
      <c r="GQE56" s="49"/>
      <c r="GQF56" s="49"/>
      <c r="GQG56" s="49"/>
      <c r="GQH56" s="49"/>
      <c r="GQI56" s="49"/>
      <c r="GQJ56" s="49"/>
      <c r="GQK56" s="49"/>
      <c r="GQL56" s="49"/>
      <c r="GQM56" s="49"/>
      <c r="GQN56" s="49"/>
      <c r="GQO56" s="49"/>
      <c r="GQP56" s="49"/>
      <c r="GQQ56" s="49"/>
      <c r="GQR56" s="49"/>
      <c r="GQS56" s="49"/>
      <c r="GQT56" s="49"/>
      <c r="GQU56" s="49"/>
      <c r="GQV56" s="49"/>
      <c r="GQW56" s="49"/>
      <c r="GQX56" s="49"/>
      <c r="GQY56" s="49"/>
      <c r="GQZ56" s="49"/>
      <c r="GRA56" s="49"/>
      <c r="GRB56" s="49"/>
      <c r="GRC56" s="49"/>
      <c r="GRD56" s="49"/>
      <c r="GRE56" s="49"/>
      <c r="GRF56" s="49"/>
      <c r="GRG56" s="49"/>
      <c r="GRH56" s="49"/>
      <c r="GRI56" s="49"/>
      <c r="GRJ56" s="49"/>
      <c r="GRK56" s="49"/>
      <c r="GRL56" s="49"/>
      <c r="GRM56" s="49"/>
      <c r="GRN56" s="49"/>
      <c r="GRO56" s="49"/>
      <c r="GRP56" s="49"/>
      <c r="GRQ56" s="49"/>
      <c r="GRR56" s="49"/>
      <c r="GRS56" s="49"/>
      <c r="GRT56" s="49"/>
      <c r="GRU56" s="49"/>
      <c r="GRV56" s="49"/>
      <c r="GRW56" s="49"/>
      <c r="GRX56" s="49"/>
      <c r="GRY56" s="49"/>
      <c r="GRZ56" s="49"/>
      <c r="GSA56" s="49"/>
      <c r="GSB56" s="49"/>
      <c r="GSC56" s="49"/>
      <c r="GSD56" s="49"/>
      <c r="GSE56" s="49"/>
      <c r="GSF56" s="49"/>
      <c r="GSG56" s="49"/>
      <c r="GSH56" s="49"/>
      <c r="GSI56" s="49"/>
      <c r="GSJ56" s="49"/>
      <c r="GSK56" s="49"/>
      <c r="GSL56" s="49"/>
      <c r="GSM56" s="49"/>
      <c r="GSN56" s="49"/>
      <c r="GSO56" s="49"/>
      <c r="GSP56" s="49"/>
      <c r="GSQ56" s="49"/>
      <c r="GSR56" s="49"/>
      <c r="GSS56" s="49"/>
      <c r="GST56" s="49"/>
      <c r="GSU56" s="49"/>
      <c r="GSV56" s="49"/>
      <c r="GSW56" s="49"/>
      <c r="GSX56" s="49"/>
      <c r="GSY56" s="49"/>
      <c r="GSZ56" s="49"/>
      <c r="GTA56" s="49"/>
      <c r="GTB56" s="49"/>
      <c r="GTC56" s="49"/>
      <c r="GTD56" s="49"/>
      <c r="GTE56" s="49"/>
      <c r="GTF56" s="49"/>
      <c r="GTG56" s="49"/>
      <c r="GTH56" s="49"/>
      <c r="GTI56" s="49"/>
      <c r="GTJ56" s="49"/>
      <c r="GTK56" s="49"/>
      <c r="GTL56" s="49"/>
      <c r="GTM56" s="49"/>
      <c r="GTN56" s="49"/>
      <c r="GTO56" s="49"/>
      <c r="GTP56" s="49"/>
      <c r="GTQ56" s="49"/>
      <c r="GTR56" s="49"/>
      <c r="GTS56" s="49"/>
      <c r="GTT56" s="49"/>
      <c r="GTU56" s="49"/>
      <c r="GTV56" s="49"/>
      <c r="GTW56" s="49"/>
      <c r="GTX56" s="49"/>
      <c r="GTY56" s="49"/>
      <c r="GTZ56" s="49"/>
      <c r="GUA56" s="49"/>
      <c r="GUB56" s="49"/>
      <c r="GUC56" s="49"/>
      <c r="GUD56" s="49"/>
      <c r="GUE56" s="49"/>
      <c r="GUF56" s="49"/>
      <c r="GUG56" s="49"/>
      <c r="GUH56" s="49"/>
      <c r="GUI56" s="49"/>
      <c r="GUJ56" s="49"/>
      <c r="GUK56" s="49"/>
      <c r="GUL56" s="49"/>
      <c r="GUM56" s="49"/>
      <c r="GUN56" s="49"/>
      <c r="GUO56" s="49"/>
      <c r="GUP56" s="49"/>
      <c r="GUQ56" s="49"/>
      <c r="GUR56" s="49"/>
      <c r="GUS56" s="49"/>
      <c r="GUT56" s="49"/>
      <c r="GUU56" s="49"/>
      <c r="GUV56" s="49"/>
      <c r="GUW56" s="49"/>
      <c r="GUX56" s="49"/>
      <c r="GUY56" s="49"/>
      <c r="GUZ56" s="49"/>
      <c r="GVA56" s="49"/>
      <c r="GVB56" s="49"/>
      <c r="GVC56" s="49"/>
      <c r="GVD56" s="49"/>
      <c r="GVE56" s="49"/>
      <c r="GVF56" s="49"/>
      <c r="GVG56" s="49"/>
      <c r="GVH56" s="49"/>
      <c r="GVI56" s="49"/>
      <c r="GVJ56" s="49"/>
      <c r="GVK56" s="49"/>
      <c r="GVL56" s="49"/>
      <c r="GVM56" s="49"/>
      <c r="GVN56" s="49"/>
      <c r="GVO56" s="49"/>
      <c r="GVP56" s="49"/>
      <c r="GVQ56" s="49"/>
      <c r="GVR56" s="49"/>
      <c r="GVS56" s="49"/>
      <c r="GVT56" s="49"/>
      <c r="GVU56" s="49"/>
      <c r="GVV56" s="49"/>
      <c r="GVW56" s="49"/>
      <c r="GVX56" s="49"/>
      <c r="GVY56" s="49"/>
      <c r="GVZ56" s="49"/>
      <c r="GWA56" s="49"/>
      <c r="GWB56" s="49"/>
      <c r="GWC56" s="49"/>
      <c r="GWD56" s="49"/>
      <c r="GWE56" s="49"/>
      <c r="GWF56" s="49"/>
      <c r="GWG56" s="49"/>
      <c r="GWH56" s="49"/>
      <c r="GWI56" s="49"/>
      <c r="GWJ56" s="49"/>
      <c r="GWK56" s="49"/>
      <c r="GWL56" s="49"/>
      <c r="GWM56" s="49"/>
      <c r="GWN56" s="49"/>
      <c r="GWO56" s="49"/>
      <c r="GWP56" s="49"/>
      <c r="GWQ56" s="49"/>
      <c r="GWR56" s="49"/>
      <c r="GWS56" s="49"/>
      <c r="GWT56" s="49"/>
      <c r="GWU56" s="49"/>
      <c r="GWV56" s="49"/>
      <c r="GWW56" s="49"/>
      <c r="GWX56" s="49"/>
      <c r="GWY56" s="49"/>
      <c r="GWZ56" s="49"/>
      <c r="GXA56" s="49"/>
      <c r="GXB56" s="49"/>
      <c r="GXC56" s="49"/>
      <c r="GXD56" s="49"/>
      <c r="GXE56" s="49"/>
      <c r="GXF56" s="49"/>
      <c r="GXG56" s="49"/>
      <c r="GXH56" s="49"/>
      <c r="GXI56" s="49"/>
      <c r="GXJ56" s="49"/>
      <c r="GXK56" s="49"/>
      <c r="GXL56" s="49"/>
      <c r="GXM56" s="49"/>
      <c r="GXN56" s="49"/>
      <c r="GXO56" s="49"/>
      <c r="GXP56" s="49"/>
      <c r="GXQ56" s="49"/>
      <c r="GXR56" s="49"/>
      <c r="GXS56" s="49"/>
      <c r="GXT56" s="49"/>
      <c r="GXU56" s="49"/>
      <c r="GXV56" s="49"/>
      <c r="GXW56" s="49"/>
      <c r="GXX56" s="49"/>
      <c r="GXY56" s="49"/>
      <c r="GXZ56" s="49"/>
      <c r="GYA56" s="49"/>
      <c r="GYB56" s="49"/>
      <c r="GYC56" s="49"/>
      <c r="GYD56" s="49"/>
      <c r="GYE56" s="49"/>
      <c r="GYF56" s="49"/>
      <c r="GYG56" s="49"/>
      <c r="GYH56" s="49"/>
      <c r="GYI56" s="49"/>
      <c r="GYJ56" s="49"/>
      <c r="GYK56" s="49"/>
      <c r="GYL56" s="49"/>
      <c r="GYM56" s="49"/>
      <c r="GYN56" s="49"/>
      <c r="GYO56" s="49"/>
      <c r="GYP56" s="49"/>
      <c r="GYQ56" s="49"/>
      <c r="GYR56" s="49"/>
      <c r="GYS56" s="49"/>
      <c r="GYT56" s="49"/>
      <c r="GYU56" s="49"/>
      <c r="GYV56" s="49"/>
      <c r="GYW56" s="49"/>
      <c r="GYX56" s="49"/>
      <c r="GYY56" s="49"/>
      <c r="GYZ56" s="49"/>
      <c r="GZA56" s="49"/>
      <c r="GZB56" s="49"/>
      <c r="GZC56" s="49"/>
      <c r="GZD56" s="49"/>
      <c r="GZE56" s="49"/>
      <c r="GZF56" s="49"/>
      <c r="GZG56" s="49"/>
      <c r="GZH56" s="49"/>
      <c r="GZI56" s="49"/>
      <c r="GZJ56" s="49"/>
      <c r="GZK56" s="49"/>
      <c r="GZL56" s="49"/>
      <c r="GZM56" s="49"/>
      <c r="GZN56" s="49"/>
      <c r="GZO56" s="49"/>
      <c r="GZP56" s="49"/>
      <c r="GZQ56" s="49"/>
      <c r="GZR56" s="49"/>
      <c r="GZS56" s="49"/>
      <c r="GZT56" s="49"/>
      <c r="GZU56" s="49"/>
      <c r="GZV56" s="49"/>
      <c r="GZW56" s="49"/>
      <c r="GZX56" s="49"/>
      <c r="GZY56" s="49"/>
      <c r="GZZ56" s="49"/>
      <c r="HAA56" s="49"/>
      <c r="HAB56" s="49"/>
      <c r="HAC56" s="49"/>
      <c r="HAD56" s="49"/>
      <c r="HAE56" s="49"/>
      <c r="HAF56" s="49"/>
      <c r="HAG56" s="49"/>
      <c r="HAH56" s="49"/>
      <c r="HAI56" s="49"/>
      <c r="HAJ56" s="49"/>
      <c r="HAK56" s="49"/>
      <c r="HAL56" s="49"/>
      <c r="HAM56" s="49"/>
      <c r="HAN56" s="49"/>
      <c r="HAO56" s="49"/>
      <c r="HAP56" s="49"/>
      <c r="HAQ56" s="49"/>
      <c r="HAR56" s="49"/>
      <c r="HAS56" s="49"/>
      <c r="HAT56" s="49"/>
      <c r="HAU56" s="49"/>
      <c r="HAV56" s="49"/>
      <c r="HAW56" s="49"/>
      <c r="HAX56" s="49"/>
      <c r="HAY56" s="49"/>
      <c r="HAZ56" s="49"/>
      <c r="HBA56" s="49"/>
      <c r="HBB56" s="49"/>
      <c r="HBC56" s="49"/>
      <c r="HBD56" s="49"/>
      <c r="HBE56" s="49"/>
      <c r="HBF56" s="49"/>
      <c r="HBG56" s="49"/>
      <c r="HBH56" s="49"/>
      <c r="HBI56" s="49"/>
      <c r="HBJ56" s="49"/>
      <c r="HBK56" s="49"/>
      <c r="HBL56" s="49"/>
      <c r="HBM56" s="49"/>
      <c r="HBN56" s="49"/>
      <c r="HBO56" s="49"/>
      <c r="HBP56" s="49"/>
      <c r="HBQ56" s="49"/>
      <c r="HBR56" s="49"/>
      <c r="HBS56" s="49"/>
      <c r="HBT56" s="49"/>
      <c r="HBU56" s="49"/>
      <c r="HBV56" s="49"/>
      <c r="HBW56" s="49"/>
      <c r="HBX56" s="49"/>
      <c r="HBY56" s="49"/>
      <c r="HBZ56" s="49"/>
      <c r="HCA56" s="49"/>
      <c r="HCB56" s="49"/>
      <c r="HCC56" s="49"/>
      <c r="HCD56" s="49"/>
      <c r="HCE56" s="49"/>
      <c r="HCF56" s="49"/>
      <c r="HCG56" s="49"/>
      <c r="HCH56" s="49"/>
      <c r="HCI56" s="49"/>
      <c r="HCJ56" s="49"/>
      <c r="HCK56" s="49"/>
      <c r="HCL56" s="49"/>
      <c r="HCM56" s="49"/>
      <c r="HCN56" s="49"/>
      <c r="HCO56" s="49"/>
      <c r="HCP56" s="49"/>
      <c r="HCQ56" s="49"/>
      <c r="HCR56" s="49"/>
      <c r="HCS56" s="49"/>
      <c r="HCT56" s="49"/>
      <c r="HCU56" s="49"/>
      <c r="HCV56" s="49"/>
      <c r="HCW56" s="49"/>
      <c r="HCX56" s="49"/>
      <c r="HCY56" s="49"/>
      <c r="HCZ56" s="49"/>
      <c r="HDA56" s="49"/>
      <c r="HDB56" s="49"/>
      <c r="HDC56" s="49"/>
      <c r="HDD56" s="49"/>
      <c r="HDE56" s="49"/>
      <c r="HDF56" s="49"/>
      <c r="HDG56" s="49"/>
      <c r="HDH56" s="49"/>
      <c r="HDI56" s="49"/>
      <c r="HDJ56" s="49"/>
      <c r="HDK56" s="49"/>
      <c r="HDL56" s="49"/>
      <c r="HDM56" s="49"/>
      <c r="HDN56" s="49"/>
      <c r="HDO56" s="49"/>
      <c r="HDP56" s="49"/>
      <c r="HDQ56" s="49"/>
      <c r="HDR56" s="49"/>
      <c r="HDS56" s="49"/>
      <c r="HDT56" s="49"/>
      <c r="HDU56" s="49"/>
      <c r="HDV56" s="49"/>
      <c r="HDW56" s="49"/>
      <c r="HDX56" s="49"/>
      <c r="HDY56" s="49"/>
      <c r="HDZ56" s="49"/>
      <c r="HEA56" s="49"/>
      <c r="HEB56" s="49"/>
      <c r="HEC56" s="49"/>
      <c r="HED56" s="49"/>
      <c r="HEE56" s="49"/>
      <c r="HEF56" s="49"/>
      <c r="HEG56" s="49"/>
      <c r="HEH56" s="49"/>
      <c r="HEI56" s="49"/>
      <c r="HEJ56" s="49"/>
      <c r="HEK56" s="49"/>
      <c r="HEL56" s="49"/>
      <c r="HEM56" s="49"/>
      <c r="HEN56" s="49"/>
      <c r="HEO56" s="49"/>
      <c r="HEP56" s="49"/>
      <c r="HEQ56" s="49"/>
      <c r="HER56" s="49"/>
      <c r="HES56" s="49"/>
      <c r="HET56" s="49"/>
      <c r="HEU56" s="49"/>
      <c r="HEV56" s="49"/>
      <c r="HEW56" s="49"/>
      <c r="HEX56" s="49"/>
      <c r="HEY56" s="49"/>
      <c r="HEZ56" s="49"/>
      <c r="HFA56" s="49"/>
      <c r="HFB56" s="49"/>
      <c r="HFC56" s="49"/>
      <c r="HFD56" s="49"/>
      <c r="HFE56" s="49"/>
      <c r="HFF56" s="49"/>
      <c r="HFG56" s="49"/>
      <c r="HFH56" s="49"/>
      <c r="HFI56" s="49"/>
      <c r="HFJ56" s="49"/>
      <c r="HFK56" s="49"/>
      <c r="HFL56" s="49"/>
      <c r="HFM56" s="49"/>
      <c r="HFN56" s="49"/>
      <c r="HFO56" s="49"/>
      <c r="HFP56" s="49"/>
      <c r="HFQ56" s="49"/>
      <c r="HFR56" s="49"/>
      <c r="HFS56" s="49"/>
      <c r="HFT56" s="49"/>
      <c r="HFU56" s="49"/>
      <c r="HFV56" s="49"/>
      <c r="HFW56" s="49"/>
      <c r="HFX56" s="49"/>
      <c r="HFY56" s="49"/>
      <c r="HFZ56" s="49"/>
      <c r="HGA56" s="49"/>
      <c r="HGB56" s="49"/>
      <c r="HGC56" s="49"/>
      <c r="HGD56" s="49"/>
      <c r="HGE56" s="49"/>
      <c r="HGF56" s="49"/>
      <c r="HGG56" s="49"/>
      <c r="HGH56" s="49"/>
      <c r="HGI56" s="49"/>
      <c r="HGJ56" s="49"/>
      <c r="HGK56" s="49"/>
      <c r="HGL56" s="49"/>
      <c r="HGM56" s="49"/>
      <c r="HGN56" s="49"/>
      <c r="HGO56" s="49"/>
      <c r="HGP56" s="49"/>
      <c r="HGQ56" s="49"/>
      <c r="HGR56" s="49"/>
      <c r="HGS56" s="49"/>
      <c r="HGT56" s="49"/>
      <c r="HGU56" s="49"/>
      <c r="HGV56" s="49"/>
      <c r="HGW56" s="49"/>
      <c r="HGX56" s="49"/>
      <c r="HGY56" s="49"/>
      <c r="HGZ56" s="49"/>
      <c r="HHA56" s="49"/>
      <c r="HHB56" s="49"/>
      <c r="HHC56" s="49"/>
      <c r="HHD56" s="49"/>
      <c r="HHE56" s="49"/>
      <c r="HHF56" s="49"/>
      <c r="HHG56" s="49"/>
      <c r="HHH56" s="49"/>
      <c r="HHI56" s="49"/>
      <c r="HHJ56" s="49"/>
      <c r="HHK56" s="49"/>
      <c r="HHL56" s="49"/>
      <c r="HHM56" s="49"/>
      <c r="HHN56" s="49"/>
      <c r="HHO56" s="49"/>
      <c r="HHP56" s="49"/>
      <c r="HHQ56" s="49"/>
      <c r="HHR56" s="49"/>
      <c r="HHS56" s="49"/>
      <c r="HHT56" s="49"/>
      <c r="HHU56" s="49"/>
      <c r="HHV56" s="49"/>
      <c r="HHW56" s="49"/>
      <c r="HHX56" s="49"/>
      <c r="HHY56" s="49"/>
      <c r="HHZ56" s="49"/>
      <c r="HIA56" s="49"/>
      <c r="HIB56" s="49"/>
      <c r="HIC56" s="49"/>
      <c r="HID56" s="49"/>
      <c r="HIE56" s="49"/>
      <c r="HIF56" s="49"/>
      <c r="HIG56" s="49"/>
      <c r="HIH56" s="49"/>
      <c r="HII56" s="49"/>
      <c r="HIJ56" s="49"/>
      <c r="HIK56" s="49"/>
      <c r="HIL56" s="49"/>
      <c r="HIM56" s="49"/>
      <c r="HIN56" s="49"/>
      <c r="HIO56" s="49"/>
      <c r="HIP56" s="49"/>
      <c r="HIQ56" s="49"/>
      <c r="HIR56" s="49"/>
      <c r="HIS56" s="49"/>
      <c r="HIT56" s="49"/>
      <c r="HIU56" s="49"/>
      <c r="HIV56" s="49"/>
      <c r="HIW56" s="49"/>
      <c r="HIX56" s="49"/>
      <c r="HIY56" s="49"/>
      <c r="HIZ56" s="49"/>
      <c r="HJA56" s="49"/>
      <c r="HJB56" s="49"/>
      <c r="HJC56" s="49"/>
      <c r="HJD56" s="49"/>
      <c r="HJE56" s="49"/>
      <c r="HJF56" s="49"/>
      <c r="HJG56" s="49"/>
      <c r="HJH56" s="49"/>
      <c r="HJI56" s="49"/>
      <c r="HJJ56" s="49"/>
      <c r="HJK56" s="49"/>
      <c r="HJL56" s="49"/>
      <c r="HJM56" s="49"/>
      <c r="HJN56" s="49"/>
      <c r="HJO56" s="49"/>
      <c r="HJP56" s="49"/>
      <c r="HJQ56" s="49"/>
      <c r="HJR56" s="49"/>
      <c r="HJS56" s="49"/>
      <c r="HJT56" s="49"/>
      <c r="HJU56" s="49"/>
      <c r="HJV56" s="49"/>
      <c r="HJW56" s="49"/>
      <c r="HJX56" s="49"/>
      <c r="HJY56" s="49"/>
      <c r="HJZ56" s="49"/>
      <c r="HKA56" s="49"/>
      <c r="HKB56" s="49"/>
      <c r="HKC56" s="49"/>
      <c r="HKD56" s="49"/>
      <c r="HKE56" s="49"/>
      <c r="HKF56" s="49"/>
      <c r="HKG56" s="49"/>
      <c r="HKH56" s="49"/>
      <c r="HKI56" s="49"/>
      <c r="HKJ56" s="49"/>
      <c r="HKK56" s="49"/>
      <c r="HKL56" s="49"/>
      <c r="HKM56" s="49"/>
      <c r="HKN56" s="49"/>
      <c r="HKO56" s="49"/>
      <c r="HKP56" s="49"/>
      <c r="HKQ56" s="49"/>
      <c r="HKR56" s="49"/>
      <c r="HKS56" s="49"/>
      <c r="HKT56" s="49"/>
      <c r="HKU56" s="49"/>
      <c r="HKV56" s="49"/>
      <c r="HKW56" s="49"/>
      <c r="HKX56" s="49"/>
      <c r="HKY56" s="49"/>
      <c r="HKZ56" s="49"/>
      <c r="HLA56" s="49"/>
      <c r="HLB56" s="49"/>
      <c r="HLC56" s="49"/>
      <c r="HLD56" s="49"/>
      <c r="HLE56" s="49"/>
      <c r="HLF56" s="49"/>
      <c r="HLG56" s="49"/>
      <c r="HLH56" s="49"/>
      <c r="HLI56" s="49"/>
      <c r="HLJ56" s="49"/>
      <c r="HLK56" s="49"/>
      <c r="HLL56" s="49"/>
      <c r="HLM56" s="49"/>
      <c r="HLN56" s="49"/>
      <c r="HLO56" s="49"/>
      <c r="HLP56" s="49"/>
      <c r="HLQ56" s="49"/>
      <c r="HLR56" s="49"/>
      <c r="HLS56" s="49"/>
      <c r="HLT56" s="49"/>
      <c r="HLU56" s="49"/>
      <c r="HLV56" s="49"/>
      <c r="HLW56" s="49"/>
      <c r="HLX56" s="49"/>
      <c r="HLY56" s="49"/>
      <c r="HLZ56" s="49"/>
      <c r="HMA56" s="49"/>
      <c r="HMB56" s="49"/>
      <c r="HMC56" s="49"/>
      <c r="HMD56" s="49"/>
      <c r="HME56" s="49"/>
      <c r="HMF56" s="49"/>
      <c r="HMG56" s="49"/>
      <c r="HMH56" s="49"/>
      <c r="HMI56" s="49"/>
      <c r="HMJ56" s="49"/>
      <c r="HMK56" s="49"/>
      <c r="HML56" s="49"/>
      <c r="HMM56" s="49"/>
      <c r="HMN56" s="49"/>
      <c r="HMO56" s="49"/>
      <c r="HMP56" s="49"/>
      <c r="HMQ56" s="49"/>
      <c r="HMR56" s="49"/>
      <c r="HMS56" s="49"/>
      <c r="HMT56" s="49"/>
      <c r="HMU56" s="49"/>
      <c r="HMV56" s="49"/>
      <c r="HMW56" s="49"/>
      <c r="HMX56" s="49"/>
      <c r="HMY56" s="49"/>
      <c r="HMZ56" s="49"/>
      <c r="HNA56" s="49"/>
      <c r="HNB56" s="49"/>
      <c r="HNC56" s="49"/>
      <c r="HND56" s="49"/>
      <c r="HNE56" s="49"/>
      <c r="HNF56" s="49"/>
      <c r="HNG56" s="49"/>
      <c r="HNH56" s="49"/>
      <c r="HNI56" s="49"/>
      <c r="HNJ56" s="49"/>
      <c r="HNK56" s="49"/>
      <c r="HNL56" s="49"/>
      <c r="HNM56" s="49"/>
      <c r="HNN56" s="49"/>
      <c r="HNO56" s="49"/>
      <c r="HNP56" s="49"/>
      <c r="HNQ56" s="49"/>
      <c r="HNR56" s="49"/>
      <c r="HNS56" s="49"/>
      <c r="HNT56" s="49"/>
      <c r="HNU56" s="49"/>
      <c r="HNV56" s="49"/>
      <c r="HNW56" s="49"/>
      <c r="HNX56" s="49"/>
      <c r="HNY56" s="49"/>
      <c r="HNZ56" s="49"/>
      <c r="HOA56" s="49"/>
      <c r="HOB56" s="49"/>
      <c r="HOC56" s="49"/>
      <c r="HOD56" s="49"/>
      <c r="HOE56" s="49"/>
      <c r="HOF56" s="49"/>
      <c r="HOG56" s="49"/>
      <c r="HOH56" s="49"/>
      <c r="HOI56" s="49"/>
      <c r="HOJ56" s="49"/>
      <c r="HOK56" s="49"/>
      <c r="HOL56" s="49"/>
      <c r="HOM56" s="49"/>
      <c r="HON56" s="49"/>
      <c r="HOO56" s="49"/>
      <c r="HOP56" s="49"/>
      <c r="HOQ56" s="49"/>
      <c r="HOR56" s="49"/>
      <c r="HOS56" s="49"/>
      <c r="HOT56" s="49"/>
      <c r="HOU56" s="49"/>
      <c r="HOV56" s="49"/>
      <c r="HOW56" s="49"/>
      <c r="HOX56" s="49"/>
      <c r="HOY56" s="49"/>
      <c r="HOZ56" s="49"/>
      <c r="HPA56" s="49"/>
      <c r="HPB56" s="49"/>
      <c r="HPC56" s="49"/>
      <c r="HPD56" s="49"/>
      <c r="HPE56" s="49"/>
      <c r="HPF56" s="49"/>
      <c r="HPG56" s="49"/>
      <c r="HPH56" s="49"/>
      <c r="HPI56" s="49"/>
      <c r="HPJ56" s="49"/>
      <c r="HPK56" s="49"/>
      <c r="HPL56" s="49"/>
      <c r="HPM56" s="49"/>
      <c r="HPN56" s="49"/>
      <c r="HPO56" s="49"/>
      <c r="HPP56" s="49"/>
      <c r="HPQ56" s="49"/>
      <c r="HPR56" s="49"/>
      <c r="HPS56" s="49"/>
      <c r="HPT56" s="49"/>
      <c r="HPU56" s="49"/>
      <c r="HPV56" s="49"/>
      <c r="HPW56" s="49"/>
      <c r="HPX56" s="49"/>
      <c r="HPY56" s="49"/>
      <c r="HPZ56" s="49"/>
      <c r="HQA56" s="49"/>
      <c r="HQB56" s="49"/>
      <c r="HQC56" s="49"/>
      <c r="HQD56" s="49"/>
      <c r="HQE56" s="49"/>
      <c r="HQF56" s="49"/>
      <c r="HQG56" s="49"/>
      <c r="HQH56" s="49"/>
      <c r="HQI56" s="49"/>
      <c r="HQJ56" s="49"/>
      <c r="HQK56" s="49"/>
      <c r="HQL56" s="49"/>
      <c r="HQM56" s="49"/>
      <c r="HQN56" s="49"/>
      <c r="HQO56" s="49"/>
      <c r="HQP56" s="49"/>
      <c r="HQQ56" s="49"/>
      <c r="HQR56" s="49"/>
      <c r="HQS56" s="49"/>
      <c r="HQT56" s="49"/>
      <c r="HQU56" s="49"/>
      <c r="HQV56" s="49"/>
      <c r="HQW56" s="49"/>
      <c r="HQX56" s="49"/>
      <c r="HQY56" s="49"/>
      <c r="HQZ56" s="49"/>
      <c r="HRA56" s="49"/>
      <c r="HRB56" s="49"/>
      <c r="HRC56" s="49"/>
      <c r="HRD56" s="49"/>
      <c r="HRE56" s="49"/>
      <c r="HRF56" s="49"/>
      <c r="HRG56" s="49"/>
      <c r="HRH56" s="49"/>
      <c r="HRI56" s="49"/>
      <c r="HRJ56" s="49"/>
      <c r="HRK56" s="49"/>
      <c r="HRL56" s="49"/>
      <c r="HRM56" s="49"/>
      <c r="HRN56" s="49"/>
      <c r="HRO56" s="49"/>
      <c r="HRP56" s="49"/>
      <c r="HRQ56" s="49"/>
      <c r="HRR56" s="49"/>
      <c r="HRS56" s="49"/>
      <c r="HRT56" s="49"/>
      <c r="HRU56" s="49"/>
      <c r="HRV56" s="49"/>
      <c r="HRW56" s="49"/>
      <c r="HRX56" s="49"/>
      <c r="HRY56" s="49"/>
      <c r="HRZ56" s="49"/>
      <c r="HSA56" s="49"/>
      <c r="HSB56" s="49"/>
      <c r="HSC56" s="49"/>
      <c r="HSD56" s="49"/>
      <c r="HSE56" s="49"/>
      <c r="HSF56" s="49"/>
      <c r="HSG56" s="49"/>
      <c r="HSH56" s="49"/>
      <c r="HSI56" s="49"/>
      <c r="HSJ56" s="49"/>
      <c r="HSK56" s="49"/>
      <c r="HSL56" s="49"/>
      <c r="HSM56" s="49"/>
      <c r="HSN56" s="49"/>
      <c r="HSO56" s="49"/>
      <c r="HSP56" s="49"/>
      <c r="HSQ56" s="49"/>
      <c r="HSR56" s="49"/>
      <c r="HSS56" s="49"/>
      <c r="HST56" s="49"/>
      <c r="HSU56" s="49"/>
      <c r="HSV56" s="49"/>
      <c r="HSW56" s="49"/>
      <c r="HSX56" s="49"/>
      <c r="HSY56" s="49"/>
      <c r="HSZ56" s="49"/>
      <c r="HTA56" s="49"/>
      <c r="HTB56" s="49"/>
      <c r="HTC56" s="49"/>
      <c r="HTD56" s="49"/>
      <c r="HTE56" s="49"/>
      <c r="HTF56" s="49"/>
      <c r="HTG56" s="49"/>
      <c r="HTH56" s="49"/>
      <c r="HTI56" s="49"/>
      <c r="HTJ56" s="49"/>
      <c r="HTK56" s="49"/>
      <c r="HTL56" s="49"/>
      <c r="HTM56" s="49"/>
      <c r="HTN56" s="49"/>
      <c r="HTO56" s="49"/>
      <c r="HTP56" s="49"/>
      <c r="HTQ56" s="49"/>
      <c r="HTR56" s="49"/>
      <c r="HTS56" s="49"/>
      <c r="HTT56" s="49"/>
      <c r="HTU56" s="49"/>
      <c r="HTV56" s="49"/>
      <c r="HTW56" s="49"/>
      <c r="HTX56" s="49"/>
      <c r="HTY56" s="49"/>
      <c r="HTZ56" s="49"/>
      <c r="HUA56" s="49"/>
      <c r="HUB56" s="49"/>
      <c r="HUC56" s="49"/>
      <c r="HUD56" s="49"/>
      <c r="HUE56" s="49"/>
      <c r="HUF56" s="49"/>
      <c r="HUG56" s="49"/>
      <c r="HUH56" s="49"/>
      <c r="HUI56" s="49"/>
      <c r="HUJ56" s="49"/>
      <c r="HUK56" s="49"/>
      <c r="HUL56" s="49"/>
      <c r="HUM56" s="49"/>
      <c r="HUN56" s="49"/>
      <c r="HUO56" s="49"/>
      <c r="HUP56" s="49"/>
      <c r="HUQ56" s="49"/>
      <c r="HUR56" s="49"/>
      <c r="HUS56" s="49"/>
      <c r="HUT56" s="49"/>
      <c r="HUU56" s="49"/>
      <c r="HUV56" s="49"/>
      <c r="HUW56" s="49"/>
      <c r="HUX56" s="49"/>
      <c r="HUY56" s="49"/>
      <c r="HUZ56" s="49"/>
      <c r="HVA56" s="49"/>
      <c r="HVB56" s="49"/>
      <c r="HVC56" s="49"/>
      <c r="HVD56" s="49"/>
      <c r="HVE56" s="49"/>
      <c r="HVF56" s="49"/>
      <c r="HVG56" s="49"/>
      <c r="HVH56" s="49"/>
      <c r="HVI56" s="49"/>
      <c r="HVJ56" s="49"/>
      <c r="HVK56" s="49"/>
      <c r="HVL56" s="49"/>
      <c r="HVM56" s="49"/>
      <c r="HVN56" s="49"/>
      <c r="HVO56" s="49"/>
      <c r="HVP56" s="49"/>
      <c r="HVQ56" s="49"/>
      <c r="HVR56" s="49"/>
      <c r="HVS56" s="49"/>
      <c r="HVT56" s="49"/>
      <c r="HVU56" s="49"/>
      <c r="HVV56" s="49"/>
      <c r="HVW56" s="49"/>
      <c r="HVX56" s="49"/>
      <c r="HVY56" s="49"/>
      <c r="HVZ56" s="49"/>
      <c r="HWA56" s="49"/>
      <c r="HWB56" s="49"/>
      <c r="HWC56" s="49"/>
      <c r="HWD56" s="49"/>
      <c r="HWE56" s="49"/>
      <c r="HWF56" s="49"/>
      <c r="HWG56" s="49"/>
      <c r="HWH56" s="49"/>
      <c r="HWI56" s="49"/>
      <c r="HWJ56" s="49"/>
      <c r="HWK56" s="49"/>
      <c r="HWL56" s="49"/>
      <c r="HWM56" s="49"/>
      <c r="HWN56" s="49"/>
      <c r="HWO56" s="49"/>
      <c r="HWP56" s="49"/>
      <c r="HWQ56" s="49"/>
      <c r="HWR56" s="49"/>
      <c r="HWS56" s="49"/>
      <c r="HWT56" s="49"/>
      <c r="HWU56" s="49"/>
      <c r="HWV56" s="49"/>
      <c r="HWW56" s="49"/>
      <c r="HWX56" s="49"/>
      <c r="HWY56" s="49"/>
      <c r="HWZ56" s="49"/>
      <c r="HXA56" s="49"/>
      <c r="HXB56" s="49"/>
      <c r="HXC56" s="49"/>
      <c r="HXD56" s="49"/>
      <c r="HXE56" s="49"/>
      <c r="HXF56" s="49"/>
      <c r="HXG56" s="49"/>
      <c r="HXH56" s="49"/>
      <c r="HXI56" s="49"/>
      <c r="HXJ56" s="49"/>
      <c r="HXK56" s="49"/>
      <c r="HXL56" s="49"/>
      <c r="HXM56" s="49"/>
      <c r="HXN56" s="49"/>
      <c r="HXO56" s="49"/>
      <c r="HXP56" s="49"/>
      <c r="HXQ56" s="49"/>
      <c r="HXR56" s="49"/>
      <c r="HXS56" s="49"/>
      <c r="HXT56" s="49"/>
      <c r="HXU56" s="49"/>
      <c r="HXV56" s="49"/>
      <c r="HXW56" s="49"/>
      <c r="HXX56" s="49"/>
      <c r="HXY56" s="49"/>
      <c r="HXZ56" s="49"/>
      <c r="HYA56" s="49"/>
      <c r="HYB56" s="49"/>
      <c r="HYC56" s="49"/>
      <c r="HYD56" s="49"/>
      <c r="HYE56" s="49"/>
      <c r="HYF56" s="49"/>
      <c r="HYG56" s="49"/>
      <c r="HYH56" s="49"/>
      <c r="HYI56" s="49"/>
      <c r="HYJ56" s="49"/>
      <c r="HYK56" s="49"/>
      <c r="HYL56" s="49"/>
      <c r="HYM56" s="49"/>
      <c r="HYN56" s="49"/>
      <c r="HYO56" s="49"/>
      <c r="HYP56" s="49"/>
      <c r="HYQ56" s="49"/>
      <c r="HYR56" s="49"/>
      <c r="HYS56" s="49"/>
      <c r="HYT56" s="49"/>
      <c r="HYU56" s="49"/>
      <c r="HYV56" s="49"/>
      <c r="HYW56" s="49"/>
      <c r="HYX56" s="49"/>
      <c r="HYY56" s="49"/>
      <c r="HYZ56" s="49"/>
      <c r="HZA56" s="49"/>
      <c r="HZB56" s="49"/>
      <c r="HZC56" s="49"/>
      <c r="HZD56" s="49"/>
      <c r="HZE56" s="49"/>
      <c r="HZF56" s="49"/>
      <c r="HZG56" s="49"/>
      <c r="HZH56" s="49"/>
      <c r="HZI56" s="49"/>
      <c r="HZJ56" s="49"/>
      <c r="HZK56" s="49"/>
      <c r="HZL56" s="49"/>
      <c r="HZM56" s="49"/>
      <c r="HZN56" s="49"/>
      <c r="HZO56" s="49"/>
      <c r="HZP56" s="49"/>
      <c r="HZQ56" s="49"/>
      <c r="HZR56" s="49"/>
      <c r="HZS56" s="49"/>
      <c r="HZT56" s="49"/>
      <c r="HZU56" s="49"/>
      <c r="HZV56" s="49"/>
      <c r="HZW56" s="49"/>
      <c r="HZX56" s="49"/>
      <c r="HZY56" s="49"/>
      <c r="HZZ56" s="49"/>
      <c r="IAA56" s="49"/>
      <c r="IAB56" s="49"/>
      <c r="IAC56" s="49"/>
      <c r="IAD56" s="49"/>
      <c r="IAE56" s="49"/>
      <c r="IAF56" s="49"/>
      <c r="IAG56" s="49"/>
      <c r="IAH56" s="49"/>
      <c r="IAI56" s="49"/>
      <c r="IAJ56" s="49"/>
      <c r="IAK56" s="49"/>
      <c r="IAL56" s="49"/>
      <c r="IAM56" s="49"/>
      <c r="IAN56" s="49"/>
      <c r="IAO56" s="49"/>
      <c r="IAP56" s="49"/>
      <c r="IAQ56" s="49"/>
      <c r="IAR56" s="49"/>
      <c r="IAS56" s="49"/>
      <c r="IAT56" s="49"/>
      <c r="IAU56" s="49"/>
      <c r="IAV56" s="49"/>
      <c r="IAW56" s="49"/>
      <c r="IAX56" s="49"/>
      <c r="IAY56" s="49"/>
      <c r="IAZ56" s="49"/>
      <c r="IBA56" s="49"/>
      <c r="IBB56" s="49"/>
      <c r="IBC56" s="49"/>
      <c r="IBD56" s="49"/>
      <c r="IBE56" s="49"/>
      <c r="IBF56" s="49"/>
      <c r="IBG56" s="49"/>
      <c r="IBH56" s="49"/>
      <c r="IBI56" s="49"/>
      <c r="IBJ56" s="49"/>
      <c r="IBK56" s="49"/>
      <c r="IBL56" s="49"/>
      <c r="IBM56" s="49"/>
      <c r="IBN56" s="49"/>
      <c r="IBO56" s="49"/>
      <c r="IBP56" s="49"/>
      <c r="IBQ56" s="49"/>
      <c r="IBR56" s="49"/>
      <c r="IBS56" s="49"/>
      <c r="IBT56" s="49"/>
      <c r="IBU56" s="49"/>
      <c r="IBV56" s="49"/>
      <c r="IBW56" s="49"/>
      <c r="IBX56" s="49"/>
      <c r="IBY56" s="49"/>
      <c r="IBZ56" s="49"/>
      <c r="ICA56" s="49"/>
      <c r="ICB56" s="49"/>
      <c r="ICC56" s="49"/>
      <c r="ICD56" s="49"/>
      <c r="ICE56" s="49"/>
      <c r="ICF56" s="49"/>
      <c r="ICG56" s="49"/>
      <c r="ICH56" s="49"/>
      <c r="ICI56" s="49"/>
      <c r="ICJ56" s="49"/>
      <c r="ICK56" s="49"/>
      <c r="ICL56" s="49"/>
      <c r="ICM56" s="49"/>
      <c r="ICN56" s="49"/>
      <c r="ICO56" s="49"/>
      <c r="ICP56" s="49"/>
      <c r="ICQ56" s="49"/>
      <c r="ICR56" s="49"/>
      <c r="ICS56" s="49"/>
      <c r="ICT56" s="49"/>
      <c r="ICU56" s="49"/>
      <c r="ICV56" s="49"/>
      <c r="ICW56" s="49"/>
      <c r="ICX56" s="49"/>
      <c r="ICY56" s="49"/>
      <c r="ICZ56" s="49"/>
      <c r="IDA56" s="49"/>
      <c r="IDB56" s="49"/>
      <c r="IDC56" s="49"/>
      <c r="IDD56" s="49"/>
      <c r="IDE56" s="49"/>
      <c r="IDF56" s="49"/>
      <c r="IDG56" s="49"/>
      <c r="IDH56" s="49"/>
      <c r="IDI56" s="49"/>
      <c r="IDJ56" s="49"/>
      <c r="IDK56" s="49"/>
      <c r="IDL56" s="49"/>
      <c r="IDM56" s="49"/>
      <c r="IDN56" s="49"/>
      <c r="IDO56" s="49"/>
      <c r="IDP56" s="49"/>
      <c r="IDQ56" s="49"/>
      <c r="IDR56" s="49"/>
      <c r="IDS56" s="49"/>
      <c r="IDT56" s="49"/>
      <c r="IDU56" s="49"/>
      <c r="IDV56" s="49"/>
      <c r="IDW56" s="49"/>
      <c r="IDX56" s="49"/>
      <c r="IDY56" s="49"/>
      <c r="IDZ56" s="49"/>
      <c r="IEA56" s="49"/>
      <c r="IEB56" s="49"/>
      <c r="IEC56" s="49"/>
      <c r="IED56" s="49"/>
      <c r="IEE56" s="49"/>
      <c r="IEF56" s="49"/>
      <c r="IEG56" s="49"/>
      <c r="IEH56" s="49"/>
      <c r="IEI56" s="49"/>
      <c r="IEJ56" s="49"/>
      <c r="IEK56" s="49"/>
      <c r="IEL56" s="49"/>
      <c r="IEM56" s="49"/>
      <c r="IEN56" s="49"/>
      <c r="IEO56" s="49"/>
      <c r="IEP56" s="49"/>
      <c r="IEQ56" s="49"/>
      <c r="IER56" s="49"/>
      <c r="IES56" s="49"/>
      <c r="IET56" s="49"/>
      <c r="IEU56" s="49"/>
      <c r="IEV56" s="49"/>
      <c r="IEW56" s="49"/>
      <c r="IEX56" s="49"/>
      <c r="IEY56" s="49"/>
      <c r="IEZ56" s="49"/>
      <c r="IFA56" s="49"/>
      <c r="IFB56" s="49"/>
      <c r="IFC56" s="49"/>
      <c r="IFD56" s="49"/>
      <c r="IFE56" s="49"/>
      <c r="IFF56" s="49"/>
      <c r="IFG56" s="49"/>
      <c r="IFH56" s="49"/>
      <c r="IFI56" s="49"/>
      <c r="IFJ56" s="49"/>
      <c r="IFK56" s="49"/>
      <c r="IFL56" s="49"/>
      <c r="IFM56" s="49"/>
      <c r="IFN56" s="49"/>
      <c r="IFO56" s="49"/>
      <c r="IFP56" s="49"/>
      <c r="IFQ56" s="49"/>
      <c r="IFR56" s="49"/>
      <c r="IFS56" s="49"/>
      <c r="IFT56" s="49"/>
      <c r="IFU56" s="49"/>
      <c r="IFV56" s="49"/>
      <c r="IFW56" s="49"/>
      <c r="IFX56" s="49"/>
      <c r="IFY56" s="49"/>
      <c r="IFZ56" s="49"/>
      <c r="IGA56" s="49"/>
      <c r="IGB56" s="49"/>
      <c r="IGC56" s="49"/>
      <c r="IGD56" s="49"/>
      <c r="IGE56" s="49"/>
      <c r="IGF56" s="49"/>
      <c r="IGG56" s="49"/>
      <c r="IGH56" s="49"/>
      <c r="IGI56" s="49"/>
      <c r="IGJ56" s="49"/>
      <c r="IGK56" s="49"/>
      <c r="IGL56" s="49"/>
      <c r="IGM56" s="49"/>
      <c r="IGN56" s="49"/>
      <c r="IGO56" s="49"/>
      <c r="IGP56" s="49"/>
      <c r="IGQ56" s="49"/>
      <c r="IGR56" s="49"/>
      <c r="IGS56" s="49"/>
      <c r="IGT56" s="49"/>
      <c r="IGU56" s="49"/>
      <c r="IGV56" s="49"/>
      <c r="IGW56" s="49"/>
      <c r="IGX56" s="49"/>
      <c r="IGY56" s="49"/>
      <c r="IGZ56" s="49"/>
      <c r="IHA56" s="49"/>
      <c r="IHB56" s="49"/>
      <c r="IHC56" s="49"/>
      <c r="IHD56" s="49"/>
      <c r="IHE56" s="49"/>
      <c r="IHF56" s="49"/>
      <c r="IHG56" s="49"/>
      <c r="IHH56" s="49"/>
      <c r="IHI56" s="49"/>
      <c r="IHJ56" s="49"/>
      <c r="IHK56" s="49"/>
      <c r="IHL56" s="49"/>
      <c r="IHM56" s="49"/>
      <c r="IHN56" s="49"/>
      <c r="IHO56" s="49"/>
      <c r="IHP56" s="49"/>
      <c r="IHQ56" s="49"/>
      <c r="IHR56" s="49"/>
      <c r="IHS56" s="49"/>
      <c r="IHT56" s="49"/>
      <c r="IHU56" s="49"/>
      <c r="IHV56" s="49"/>
      <c r="IHW56" s="49"/>
      <c r="IHX56" s="49"/>
      <c r="IHY56" s="49"/>
      <c r="IHZ56" s="49"/>
      <c r="IIA56" s="49"/>
      <c r="IIB56" s="49"/>
      <c r="IIC56" s="49"/>
      <c r="IID56" s="49"/>
      <c r="IIE56" s="49"/>
      <c r="IIF56" s="49"/>
      <c r="IIG56" s="49"/>
      <c r="IIH56" s="49"/>
      <c r="III56" s="49"/>
      <c r="IIJ56" s="49"/>
      <c r="IIK56" s="49"/>
      <c r="IIL56" s="49"/>
      <c r="IIM56" s="49"/>
      <c r="IIN56" s="49"/>
      <c r="IIO56" s="49"/>
      <c r="IIP56" s="49"/>
      <c r="IIQ56" s="49"/>
      <c r="IIR56" s="49"/>
      <c r="IIS56" s="49"/>
      <c r="IIT56" s="49"/>
      <c r="IIU56" s="49"/>
      <c r="IIV56" s="49"/>
      <c r="IIW56" s="49"/>
      <c r="IIX56" s="49"/>
      <c r="IIY56" s="49"/>
      <c r="IIZ56" s="49"/>
      <c r="IJA56" s="49"/>
      <c r="IJB56" s="49"/>
      <c r="IJC56" s="49"/>
      <c r="IJD56" s="49"/>
      <c r="IJE56" s="49"/>
      <c r="IJF56" s="49"/>
      <c r="IJG56" s="49"/>
      <c r="IJH56" s="49"/>
      <c r="IJI56" s="49"/>
      <c r="IJJ56" s="49"/>
      <c r="IJK56" s="49"/>
      <c r="IJL56" s="49"/>
      <c r="IJM56" s="49"/>
      <c r="IJN56" s="49"/>
      <c r="IJO56" s="49"/>
      <c r="IJP56" s="49"/>
      <c r="IJQ56" s="49"/>
      <c r="IJR56" s="49"/>
      <c r="IJS56" s="49"/>
      <c r="IJT56" s="49"/>
      <c r="IJU56" s="49"/>
      <c r="IJV56" s="49"/>
      <c r="IJW56" s="49"/>
      <c r="IJX56" s="49"/>
      <c r="IJY56" s="49"/>
      <c r="IJZ56" s="49"/>
      <c r="IKA56" s="49"/>
      <c r="IKB56" s="49"/>
      <c r="IKC56" s="49"/>
      <c r="IKD56" s="49"/>
      <c r="IKE56" s="49"/>
      <c r="IKF56" s="49"/>
      <c r="IKG56" s="49"/>
      <c r="IKH56" s="49"/>
      <c r="IKI56" s="49"/>
      <c r="IKJ56" s="49"/>
      <c r="IKK56" s="49"/>
      <c r="IKL56" s="49"/>
      <c r="IKM56" s="49"/>
      <c r="IKN56" s="49"/>
      <c r="IKO56" s="49"/>
      <c r="IKP56" s="49"/>
      <c r="IKQ56" s="49"/>
      <c r="IKR56" s="49"/>
      <c r="IKS56" s="49"/>
      <c r="IKT56" s="49"/>
      <c r="IKU56" s="49"/>
      <c r="IKV56" s="49"/>
      <c r="IKW56" s="49"/>
      <c r="IKX56" s="49"/>
      <c r="IKY56" s="49"/>
      <c r="IKZ56" s="49"/>
      <c r="ILA56" s="49"/>
      <c r="ILB56" s="49"/>
      <c r="ILC56" s="49"/>
      <c r="ILD56" s="49"/>
      <c r="ILE56" s="49"/>
      <c r="ILF56" s="49"/>
      <c r="ILG56" s="49"/>
      <c r="ILH56" s="49"/>
      <c r="ILI56" s="49"/>
      <c r="ILJ56" s="49"/>
      <c r="ILK56" s="49"/>
      <c r="ILL56" s="49"/>
      <c r="ILM56" s="49"/>
      <c r="ILN56" s="49"/>
      <c r="ILO56" s="49"/>
      <c r="ILP56" s="49"/>
      <c r="ILQ56" s="49"/>
      <c r="ILR56" s="49"/>
      <c r="ILS56" s="49"/>
      <c r="ILT56" s="49"/>
      <c r="ILU56" s="49"/>
      <c r="ILV56" s="49"/>
      <c r="ILW56" s="49"/>
      <c r="ILX56" s="49"/>
      <c r="ILY56" s="49"/>
      <c r="ILZ56" s="49"/>
      <c r="IMA56" s="49"/>
      <c r="IMB56" s="49"/>
      <c r="IMC56" s="49"/>
      <c r="IMD56" s="49"/>
      <c r="IME56" s="49"/>
      <c r="IMF56" s="49"/>
      <c r="IMG56" s="49"/>
      <c r="IMH56" s="49"/>
      <c r="IMI56" s="49"/>
      <c r="IMJ56" s="49"/>
      <c r="IMK56" s="49"/>
      <c r="IML56" s="49"/>
      <c r="IMM56" s="49"/>
      <c r="IMN56" s="49"/>
      <c r="IMO56" s="49"/>
      <c r="IMP56" s="49"/>
      <c r="IMQ56" s="49"/>
      <c r="IMR56" s="49"/>
      <c r="IMS56" s="49"/>
      <c r="IMT56" s="49"/>
      <c r="IMU56" s="49"/>
      <c r="IMV56" s="49"/>
      <c r="IMW56" s="49"/>
      <c r="IMX56" s="49"/>
      <c r="IMY56" s="49"/>
      <c r="IMZ56" s="49"/>
      <c r="INA56" s="49"/>
      <c r="INB56" s="49"/>
      <c r="INC56" s="49"/>
      <c r="IND56" s="49"/>
      <c r="INE56" s="49"/>
      <c r="INF56" s="49"/>
      <c r="ING56" s="49"/>
      <c r="INH56" s="49"/>
      <c r="INI56" s="49"/>
      <c r="INJ56" s="49"/>
      <c r="INK56" s="49"/>
      <c r="INL56" s="49"/>
      <c r="INM56" s="49"/>
      <c r="INN56" s="49"/>
      <c r="INO56" s="49"/>
      <c r="INP56" s="49"/>
      <c r="INQ56" s="49"/>
      <c r="INR56" s="49"/>
      <c r="INS56" s="49"/>
      <c r="INT56" s="49"/>
      <c r="INU56" s="49"/>
      <c r="INV56" s="49"/>
      <c r="INW56" s="49"/>
      <c r="INX56" s="49"/>
      <c r="INY56" s="49"/>
      <c r="INZ56" s="49"/>
      <c r="IOA56" s="49"/>
      <c r="IOB56" s="49"/>
      <c r="IOC56" s="49"/>
      <c r="IOD56" s="49"/>
      <c r="IOE56" s="49"/>
      <c r="IOF56" s="49"/>
      <c r="IOG56" s="49"/>
      <c r="IOH56" s="49"/>
      <c r="IOI56" s="49"/>
      <c r="IOJ56" s="49"/>
      <c r="IOK56" s="49"/>
      <c r="IOL56" s="49"/>
      <c r="IOM56" s="49"/>
      <c r="ION56" s="49"/>
      <c r="IOO56" s="49"/>
      <c r="IOP56" s="49"/>
      <c r="IOQ56" s="49"/>
      <c r="IOR56" s="49"/>
      <c r="IOS56" s="49"/>
      <c r="IOT56" s="49"/>
      <c r="IOU56" s="49"/>
      <c r="IOV56" s="49"/>
      <c r="IOW56" s="49"/>
      <c r="IOX56" s="49"/>
      <c r="IOY56" s="49"/>
      <c r="IOZ56" s="49"/>
      <c r="IPA56" s="49"/>
      <c r="IPB56" s="49"/>
      <c r="IPC56" s="49"/>
      <c r="IPD56" s="49"/>
      <c r="IPE56" s="49"/>
      <c r="IPF56" s="49"/>
      <c r="IPG56" s="49"/>
      <c r="IPH56" s="49"/>
      <c r="IPI56" s="49"/>
      <c r="IPJ56" s="49"/>
      <c r="IPK56" s="49"/>
      <c r="IPL56" s="49"/>
      <c r="IPM56" s="49"/>
      <c r="IPN56" s="49"/>
      <c r="IPO56" s="49"/>
      <c r="IPP56" s="49"/>
      <c r="IPQ56" s="49"/>
      <c r="IPR56" s="49"/>
      <c r="IPS56" s="49"/>
      <c r="IPT56" s="49"/>
      <c r="IPU56" s="49"/>
      <c r="IPV56" s="49"/>
      <c r="IPW56" s="49"/>
      <c r="IPX56" s="49"/>
      <c r="IPY56" s="49"/>
      <c r="IPZ56" s="49"/>
      <c r="IQA56" s="49"/>
      <c r="IQB56" s="49"/>
      <c r="IQC56" s="49"/>
      <c r="IQD56" s="49"/>
      <c r="IQE56" s="49"/>
      <c r="IQF56" s="49"/>
      <c r="IQG56" s="49"/>
      <c r="IQH56" s="49"/>
      <c r="IQI56" s="49"/>
      <c r="IQJ56" s="49"/>
      <c r="IQK56" s="49"/>
      <c r="IQL56" s="49"/>
      <c r="IQM56" s="49"/>
      <c r="IQN56" s="49"/>
      <c r="IQO56" s="49"/>
      <c r="IQP56" s="49"/>
      <c r="IQQ56" s="49"/>
      <c r="IQR56" s="49"/>
      <c r="IQS56" s="49"/>
      <c r="IQT56" s="49"/>
      <c r="IQU56" s="49"/>
      <c r="IQV56" s="49"/>
      <c r="IQW56" s="49"/>
      <c r="IQX56" s="49"/>
      <c r="IQY56" s="49"/>
      <c r="IQZ56" s="49"/>
      <c r="IRA56" s="49"/>
      <c r="IRB56" s="49"/>
      <c r="IRC56" s="49"/>
      <c r="IRD56" s="49"/>
      <c r="IRE56" s="49"/>
      <c r="IRF56" s="49"/>
      <c r="IRG56" s="49"/>
      <c r="IRH56" s="49"/>
      <c r="IRI56" s="49"/>
      <c r="IRJ56" s="49"/>
      <c r="IRK56" s="49"/>
      <c r="IRL56" s="49"/>
      <c r="IRM56" s="49"/>
      <c r="IRN56" s="49"/>
      <c r="IRO56" s="49"/>
      <c r="IRP56" s="49"/>
      <c r="IRQ56" s="49"/>
      <c r="IRR56" s="49"/>
      <c r="IRS56" s="49"/>
      <c r="IRT56" s="49"/>
      <c r="IRU56" s="49"/>
      <c r="IRV56" s="49"/>
      <c r="IRW56" s="49"/>
      <c r="IRX56" s="49"/>
      <c r="IRY56" s="49"/>
      <c r="IRZ56" s="49"/>
      <c r="ISA56" s="49"/>
      <c r="ISB56" s="49"/>
      <c r="ISC56" s="49"/>
      <c r="ISD56" s="49"/>
      <c r="ISE56" s="49"/>
      <c r="ISF56" s="49"/>
      <c r="ISG56" s="49"/>
      <c r="ISH56" s="49"/>
      <c r="ISI56" s="49"/>
      <c r="ISJ56" s="49"/>
      <c r="ISK56" s="49"/>
      <c r="ISL56" s="49"/>
      <c r="ISM56" s="49"/>
      <c r="ISN56" s="49"/>
      <c r="ISO56" s="49"/>
      <c r="ISP56" s="49"/>
      <c r="ISQ56" s="49"/>
      <c r="ISR56" s="49"/>
      <c r="ISS56" s="49"/>
      <c r="IST56" s="49"/>
      <c r="ISU56" s="49"/>
      <c r="ISV56" s="49"/>
      <c r="ISW56" s="49"/>
      <c r="ISX56" s="49"/>
      <c r="ISY56" s="49"/>
      <c r="ISZ56" s="49"/>
      <c r="ITA56" s="49"/>
      <c r="ITB56" s="49"/>
      <c r="ITC56" s="49"/>
      <c r="ITD56" s="49"/>
      <c r="ITE56" s="49"/>
      <c r="ITF56" s="49"/>
      <c r="ITG56" s="49"/>
      <c r="ITH56" s="49"/>
      <c r="ITI56" s="49"/>
      <c r="ITJ56" s="49"/>
      <c r="ITK56" s="49"/>
      <c r="ITL56" s="49"/>
      <c r="ITM56" s="49"/>
      <c r="ITN56" s="49"/>
      <c r="ITO56" s="49"/>
      <c r="ITP56" s="49"/>
      <c r="ITQ56" s="49"/>
      <c r="ITR56" s="49"/>
      <c r="ITS56" s="49"/>
      <c r="ITT56" s="49"/>
      <c r="ITU56" s="49"/>
      <c r="ITV56" s="49"/>
      <c r="ITW56" s="49"/>
      <c r="ITX56" s="49"/>
      <c r="ITY56" s="49"/>
      <c r="ITZ56" s="49"/>
      <c r="IUA56" s="49"/>
      <c r="IUB56" s="49"/>
      <c r="IUC56" s="49"/>
      <c r="IUD56" s="49"/>
      <c r="IUE56" s="49"/>
      <c r="IUF56" s="49"/>
      <c r="IUG56" s="49"/>
      <c r="IUH56" s="49"/>
      <c r="IUI56" s="49"/>
      <c r="IUJ56" s="49"/>
      <c r="IUK56" s="49"/>
      <c r="IUL56" s="49"/>
      <c r="IUM56" s="49"/>
      <c r="IUN56" s="49"/>
      <c r="IUO56" s="49"/>
      <c r="IUP56" s="49"/>
      <c r="IUQ56" s="49"/>
      <c r="IUR56" s="49"/>
      <c r="IUS56" s="49"/>
      <c r="IUT56" s="49"/>
      <c r="IUU56" s="49"/>
      <c r="IUV56" s="49"/>
      <c r="IUW56" s="49"/>
      <c r="IUX56" s="49"/>
      <c r="IUY56" s="49"/>
      <c r="IUZ56" s="49"/>
      <c r="IVA56" s="49"/>
      <c r="IVB56" s="49"/>
      <c r="IVC56" s="49"/>
      <c r="IVD56" s="49"/>
      <c r="IVE56" s="49"/>
      <c r="IVF56" s="49"/>
      <c r="IVG56" s="49"/>
      <c r="IVH56" s="49"/>
      <c r="IVI56" s="49"/>
      <c r="IVJ56" s="49"/>
      <c r="IVK56" s="49"/>
      <c r="IVL56" s="49"/>
      <c r="IVM56" s="49"/>
      <c r="IVN56" s="49"/>
      <c r="IVO56" s="49"/>
      <c r="IVP56" s="49"/>
      <c r="IVQ56" s="49"/>
      <c r="IVR56" s="49"/>
      <c r="IVS56" s="49"/>
      <c r="IVT56" s="49"/>
      <c r="IVU56" s="49"/>
      <c r="IVV56" s="49"/>
      <c r="IVW56" s="49"/>
      <c r="IVX56" s="49"/>
      <c r="IVY56" s="49"/>
      <c r="IVZ56" s="49"/>
      <c r="IWA56" s="49"/>
      <c r="IWB56" s="49"/>
      <c r="IWC56" s="49"/>
      <c r="IWD56" s="49"/>
      <c r="IWE56" s="49"/>
      <c r="IWF56" s="49"/>
      <c r="IWG56" s="49"/>
      <c r="IWH56" s="49"/>
      <c r="IWI56" s="49"/>
      <c r="IWJ56" s="49"/>
      <c r="IWK56" s="49"/>
      <c r="IWL56" s="49"/>
      <c r="IWM56" s="49"/>
      <c r="IWN56" s="49"/>
      <c r="IWO56" s="49"/>
      <c r="IWP56" s="49"/>
      <c r="IWQ56" s="49"/>
      <c r="IWR56" s="49"/>
      <c r="IWS56" s="49"/>
      <c r="IWT56" s="49"/>
      <c r="IWU56" s="49"/>
      <c r="IWV56" s="49"/>
      <c r="IWW56" s="49"/>
      <c r="IWX56" s="49"/>
      <c r="IWY56" s="49"/>
      <c r="IWZ56" s="49"/>
      <c r="IXA56" s="49"/>
      <c r="IXB56" s="49"/>
      <c r="IXC56" s="49"/>
      <c r="IXD56" s="49"/>
      <c r="IXE56" s="49"/>
      <c r="IXF56" s="49"/>
      <c r="IXG56" s="49"/>
      <c r="IXH56" s="49"/>
      <c r="IXI56" s="49"/>
      <c r="IXJ56" s="49"/>
      <c r="IXK56" s="49"/>
      <c r="IXL56" s="49"/>
      <c r="IXM56" s="49"/>
      <c r="IXN56" s="49"/>
      <c r="IXO56" s="49"/>
      <c r="IXP56" s="49"/>
      <c r="IXQ56" s="49"/>
      <c r="IXR56" s="49"/>
      <c r="IXS56" s="49"/>
      <c r="IXT56" s="49"/>
      <c r="IXU56" s="49"/>
      <c r="IXV56" s="49"/>
      <c r="IXW56" s="49"/>
      <c r="IXX56" s="49"/>
      <c r="IXY56" s="49"/>
      <c r="IXZ56" s="49"/>
      <c r="IYA56" s="49"/>
      <c r="IYB56" s="49"/>
      <c r="IYC56" s="49"/>
      <c r="IYD56" s="49"/>
      <c r="IYE56" s="49"/>
      <c r="IYF56" s="49"/>
      <c r="IYG56" s="49"/>
      <c r="IYH56" s="49"/>
      <c r="IYI56" s="49"/>
      <c r="IYJ56" s="49"/>
      <c r="IYK56" s="49"/>
      <c r="IYL56" s="49"/>
      <c r="IYM56" s="49"/>
      <c r="IYN56" s="49"/>
      <c r="IYO56" s="49"/>
      <c r="IYP56" s="49"/>
      <c r="IYQ56" s="49"/>
      <c r="IYR56" s="49"/>
      <c r="IYS56" s="49"/>
      <c r="IYT56" s="49"/>
      <c r="IYU56" s="49"/>
      <c r="IYV56" s="49"/>
      <c r="IYW56" s="49"/>
      <c r="IYX56" s="49"/>
      <c r="IYY56" s="49"/>
      <c r="IYZ56" s="49"/>
      <c r="IZA56" s="49"/>
      <c r="IZB56" s="49"/>
      <c r="IZC56" s="49"/>
      <c r="IZD56" s="49"/>
      <c r="IZE56" s="49"/>
      <c r="IZF56" s="49"/>
      <c r="IZG56" s="49"/>
      <c r="IZH56" s="49"/>
      <c r="IZI56" s="49"/>
      <c r="IZJ56" s="49"/>
      <c r="IZK56" s="49"/>
      <c r="IZL56" s="49"/>
      <c r="IZM56" s="49"/>
      <c r="IZN56" s="49"/>
      <c r="IZO56" s="49"/>
      <c r="IZP56" s="49"/>
      <c r="IZQ56" s="49"/>
      <c r="IZR56" s="49"/>
      <c r="IZS56" s="49"/>
      <c r="IZT56" s="49"/>
      <c r="IZU56" s="49"/>
      <c r="IZV56" s="49"/>
      <c r="IZW56" s="49"/>
      <c r="IZX56" s="49"/>
      <c r="IZY56" s="49"/>
      <c r="IZZ56" s="49"/>
      <c r="JAA56" s="49"/>
      <c r="JAB56" s="49"/>
      <c r="JAC56" s="49"/>
      <c r="JAD56" s="49"/>
      <c r="JAE56" s="49"/>
      <c r="JAF56" s="49"/>
      <c r="JAG56" s="49"/>
      <c r="JAH56" s="49"/>
      <c r="JAI56" s="49"/>
      <c r="JAJ56" s="49"/>
      <c r="JAK56" s="49"/>
      <c r="JAL56" s="49"/>
      <c r="JAM56" s="49"/>
      <c r="JAN56" s="49"/>
      <c r="JAO56" s="49"/>
      <c r="JAP56" s="49"/>
      <c r="JAQ56" s="49"/>
      <c r="JAR56" s="49"/>
      <c r="JAS56" s="49"/>
      <c r="JAT56" s="49"/>
      <c r="JAU56" s="49"/>
      <c r="JAV56" s="49"/>
      <c r="JAW56" s="49"/>
      <c r="JAX56" s="49"/>
      <c r="JAY56" s="49"/>
      <c r="JAZ56" s="49"/>
      <c r="JBA56" s="49"/>
      <c r="JBB56" s="49"/>
      <c r="JBC56" s="49"/>
      <c r="JBD56" s="49"/>
      <c r="JBE56" s="49"/>
      <c r="JBF56" s="49"/>
      <c r="JBG56" s="49"/>
      <c r="JBH56" s="49"/>
      <c r="JBI56" s="49"/>
      <c r="JBJ56" s="49"/>
      <c r="JBK56" s="49"/>
      <c r="JBL56" s="49"/>
      <c r="JBM56" s="49"/>
      <c r="JBN56" s="49"/>
      <c r="JBO56" s="49"/>
      <c r="JBP56" s="49"/>
      <c r="JBQ56" s="49"/>
      <c r="JBR56" s="49"/>
      <c r="JBS56" s="49"/>
      <c r="JBT56" s="49"/>
      <c r="JBU56" s="49"/>
      <c r="JBV56" s="49"/>
      <c r="JBW56" s="49"/>
      <c r="JBX56" s="49"/>
      <c r="JBY56" s="49"/>
      <c r="JBZ56" s="49"/>
      <c r="JCA56" s="49"/>
      <c r="JCB56" s="49"/>
      <c r="JCC56" s="49"/>
      <c r="JCD56" s="49"/>
      <c r="JCE56" s="49"/>
      <c r="JCF56" s="49"/>
      <c r="JCG56" s="49"/>
      <c r="JCH56" s="49"/>
      <c r="JCI56" s="49"/>
      <c r="JCJ56" s="49"/>
      <c r="JCK56" s="49"/>
      <c r="JCL56" s="49"/>
      <c r="JCM56" s="49"/>
      <c r="JCN56" s="49"/>
      <c r="JCO56" s="49"/>
      <c r="JCP56" s="49"/>
      <c r="JCQ56" s="49"/>
      <c r="JCR56" s="49"/>
      <c r="JCS56" s="49"/>
      <c r="JCT56" s="49"/>
      <c r="JCU56" s="49"/>
      <c r="JCV56" s="49"/>
      <c r="JCW56" s="49"/>
      <c r="JCX56" s="49"/>
      <c r="JCY56" s="49"/>
      <c r="JCZ56" s="49"/>
      <c r="JDA56" s="49"/>
      <c r="JDB56" s="49"/>
      <c r="JDC56" s="49"/>
      <c r="JDD56" s="49"/>
      <c r="JDE56" s="49"/>
      <c r="JDF56" s="49"/>
      <c r="JDG56" s="49"/>
      <c r="JDH56" s="49"/>
      <c r="JDI56" s="49"/>
      <c r="JDJ56" s="49"/>
      <c r="JDK56" s="49"/>
      <c r="JDL56" s="49"/>
      <c r="JDM56" s="49"/>
      <c r="JDN56" s="49"/>
      <c r="JDO56" s="49"/>
      <c r="JDP56" s="49"/>
      <c r="JDQ56" s="49"/>
      <c r="JDR56" s="49"/>
      <c r="JDS56" s="49"/>
      <c r="JDT56" s="49"/>
      <c r="JDU56" s="49"/>
      <c r="JDV56" s="49"/>
      <c r="JDW56" s="49"/>
      <c r="JDX56" s="49"/>
      <c r="JDY56" s="49"/>
      <c r="JDZ56" s="49"/>
      <c r="JEA56" s="49"/>
      <c r="JEB56" s="49"/>
      <c r="JEC56" s="49"/>
      <c r="JED56" s="49"/>
      <c r="JEE56" s="49"/>
      <c r="JEF56" s="49"/>
      <c r="JEG56" s="49"/>
      <c r="JEH56" s="49"/>
      <c r="JEI56" s="49"/>
      <c r="JEJ56" s="49"/>
      <c r="JEK56" s="49"/>
      <c r="JEL56" s="49"/>
      <c r="JEM56" s="49"/>
      <c r="JEN56" s="49"/>
      <c r="JEO56" s="49"/>
      <c r="JEP56" s="49"/>
      <c r="JEQ56" s="49"/>
      <c r="JER56" s="49"/>
      <c r="JES56" s="49"/>
      <c r="JET56" s="49"/>
      <c r="JEU56" s="49"/>
      <c r="JEV56" s="49"/>
      <c r="JEW56" s="49"/>
      <c r="JEX56" s="49"/>
      <c r="JEY56" s="49"/>
      <c r="JEZ56" s="49"/>
      <c r="JFA56" s="49"/>
      <c r="JFB56" s="49"/>
      <c r="JFC56" s="49"/>
      <c r="JFD56" s="49"/>
      <c r="JFE56" s="49"/>
      <c r="JFF56" s="49"/>
      <c r="JFG56" s="49"/>
      <c r="JFH56" s="49"/>
      <c r="JFI56" s="49"/>
      <c r="JFJ56" s="49"/>
      <c r="JFK56" s="49"/>
      <c r="JFL56" s="49"/>
      <c r="JFM56" s="49"/>
      <c r="JFN56" s="49"/>
      <c r="JFO56" s="49"/>
      <c r="JFP56" s="49"/>
      <c r="JFQ56" s="49"/>
      <c r="JFR56" s="49"/>
      <c r="JFS56" s="49"/>
      <c r="JFT56" s="49"/>
      <c r="JFU56" s="49"/>
      <c r="JFV56" s="49"/>
      <c r="JFW56" s="49"/>
      <c r="JFX56" s="49"/>
      <c r="JFY56" s="49"/>
      <c r="JFZ56" s="49"/>
      <c r="JGA56" s="49"/>
      <c r="JGB56" s="49"/>
      <c r="JGC56" s="49"/>
      <c r="JGD56" s="49"/>
      <c r="JGE56" s="49"/>
      <c r="JGF56" s="49"/>
      <c r="JGG56" s="49"/>
      <c r="JGH56" s="49"/>
      <c r="JGI56" s="49"/>
      <c r="JGJ56" s="49"/>
      <c r="JGK56" s="49"/>
      <c r="JGL56" s="49"/>
      <c r="JGM56" s="49"/>
      <c r="JGN56" s="49"/>
      <c r="JGO56" s="49"/>
      <c r="JGP56" s="49"/>
      <c r="JGQ56" s="49"/>
      <c r="JGR56" s="49"/>
      <c r="JGS56" s="49"/>
      <c r="JGT56" s="49"/>
      <c r="JGU56" s="49"/>
      <c r="JGV56" s="49"/>
      <c r="JGW56" s="49"/>
      <c r="JGX56" s="49"/>
      <c r="JGY56" s="49"/>
      <c r="JGZ56" s="49"/>
      <c r="JHA56" s="49"/>
      <c r="JHB56" s="49"/>
      <c r="JHC56" s="49"/>
      <c r="JHD56" s="49"/>
      <c r="JHE56" s="49"/>
      <c r="JHF56" s="49"/>
      <c r="JHG56" s="49"/>
      <c r="JHH56" s="49"/>
      <c r="JHI56" s="49"/>
      <c r="JHJ56" s="49"/>
      <c r="JHK56" s="49"/>
      <c r="JHL56" s="49"/>
      <c r="JHM56" s="49"/>
      <c r="JHN56" s="49"/>
      <c r="JHO56" s="49"/>
      <c r="JHP56" s="49"/>
      <c r="JHQ56" s="49"/>
      <c r="JHR56" s="49"/>
      <c r="JHS56" s="49"/>
      <c r="JHT56" s="49"/>
      <c r="JHU56" s="49"/>
      <c r="JHV56" s="49"/>
      <c r="JHW56" s="49"/>
      <c r="JHX56" s="49"/>
      <c r="JHY56" s="49"/>
      <c r="JHZ56" s="49"/>
      <c r="JIA56" s="49"/>
      <c r="JIB56" s="49"/>
      <c r="JIC56" s="49"/>
      <c r="JID56" s="49"/>
      <c r="JIE56" s="49"/>
      <c r="JIF56" s="49"/>
      <c r="JIG56" s="49"/>
      <c r="JIH56" s="49"/>
      <c r="JII56" s="49"/>
      <c r="JIJ56" s="49"/>
      <c r="JIK56" s="49"/>
      <c r="JIL56" s="49"/>
      <c r="JIM56" s="49"/>
      <c r="JIN56" s="49"/>
      <c r="JIO56" s="49"/>
      <c r="JIP56" s="49"/>
      <c r="JIQ56" s="49"/>
      <c r="JIR56" s="49"/>
      <c r="JIS56" s="49"/>
      <c r="JIT56" s="49"/>
      <c r="JIU56" s="49"/>
      <c r="JIV56" s="49"/>
      <c r="JIW56" s="49"/>
      <c r="JIX56" s="49"/>
      <c r="JIY56" s="49"/>
      <c r="JIZ56" s="49"/>
      <c r="JJA56" s="49"/>
      <c r="JJB56" s="49"/>
      <c r="JJC56" s="49"/>
      <c r="JJD56" s="49"/>
      <c r="JJE56" s="49"/>
      <c r="JJF56" s="49"/>
      <c r="JJG56" s="49"/>
      <c r="JJH56" s="49"/>
      <c r="JJI56" s="49"/>
      <c r="JJJ56" s="49"/>
      <c r="JJK56" s="49"/>
      <c r="JJL56" s="49"/>
      <c r="JJM56" s="49"/>
      <c r="JJN56" s="49"/>
      <c r="JJO56" s="49"/>
      <c r="JJP56" s="49"/>
      <c r="JJQ56" s="49"/>
      <c r="JJR56" s="49"/>
      <c r="JJS56" s="49"/>
      <c r="JJT56" s="49"/>
      <c r="JJU56" s="49"/>
      <c r="JJV56" s="49"/>
      <c r="JJW56" s="49"/>
      <c r="JJX56" s="49"/>
      <c r="JJY56" s="49"/>
      <c r="JJZ56" s="49"/>
      <c r="JKA56" s="49"/>
      <c r="JKB56" s="49"/>
      <c r="JKC56" s="49"/>
      <c r="JKD56" s="49"/>
      <c r="JKE56" s="49"/>
      <c r="JKF56" s="49"/>
      <c r="JKG56" s="49"/>
      <c r="JKH56" s="49"/>
      <c r="JKI56" s="49"/>
      <c r="JKJ56" s="49"/>
      <c r="JKK56" s="49"/>
      <c r="JKL56" s="49"/>
      <c r="JKM56" s="49"/>
      <c r="JKN56" s="49"/>
      <c r="JKO56" s="49"/>
      <c r="JKP56" s="49"/>
      <c r="JKQ56" s="49"/>
      <c r="JKR56" s="49"/>
      <c r="JKS56" s="49"/>
      <c r="JKT56" s="49"/>
      <c r="JKU56" s="49"/>
      <c r="JKV56" s="49"/>
      <c r="JKW56" s="49"/>
      <c r="JKX56" s="49"/>
      <c r="JKY56" s="49"/>
      <c r="JKZ56" s="49"/>
      <c r="JLA56" s="49"/>
      <c r="JLB56" s="49"/>
      <c r="JLC56" s="49"/>
      <c r="JLD56" s="49"/>
      <c r="JLE56" s="49"/>
      <c r="JLF56" s="49"/>
      <c r="JLG56" s="49"/>
      <c r="JLH56" s="49"/>
      <c r="JLI56" s="49"/>
      <c r="JLJ56" s="49"/>
      <c r="JLK56" s="49"/>
      <c r="JLL56" s="49"/>
      <c r="JLM56" s="49"/>
      <c r="JLN56" s="49"/>
      <c r="JLO56" s="49"/>
      <c r="JLP56" s="49"/>
      <c r="JLQ56" s="49"/>
      <c r="JLR56" s="49"/>
      <c r="JLS56" s="49"/>
      <c r="JLT56" s="49"/>
      <c r="JLU56" s="49"/>
      <c r="JLV56" s="49"/>
      <c r="JLW56" s="49"/>
      <c r="JLX56" s="49"/>
      <c r="JLY56" s="49"/>
      <c r="JLZ56" s="49"/>
      <c r="JMA56" s="49"/>
      <c r="JMB56" s="49"/>
      <c r="JMC56" s="49"/>
      <c r="JMD56" s="49"/>
      <c r="JME56" s="49"/>
      <c r="JMF56" s="49"/>
      <c r="JMG56" s="49"/>
      <c r="JMH56" s="49"/>
      <c r="JMI56" s="49"/>
      <c r="JMJ56" s="49"/>
      <c r="JMK56" s="49"/>
      <c r="JML56" s="49"/>
      <c r="JMM56" s="49"/>
      <c r="JMN56" s="49"/>
      <c r="JMO56" s="49"/>
      <c r="JMP56" s="49"/>
      <c r="JMQ56" s="49"/>
      <c r="JMR56" s="49"/>
      <c r="JMS56" s="49"/>
      <c r="JMT56" s="49"/>
      <c r="JMU56" s="49"/>
      <c r="JMV56" s="49"/>
      <c r="JMW56" s="49"/>
      <c r="JMX56" s="49"/>
      <c r="JMY56" s="49"/>
      <c r="JMZ56" s="49"/>
      <c r="JNA56" s="49"/>
      <c r="JNB56" s="49"/>
      <c r="JNC56" s="49"/>
      <c r="JND56" s="49"/>
      <c r="JNE56" s="49"/>
      <c r="JNF56" s="49"/>
      <c r="JNG56" s="49"/>
      <c r="JNH56" s="49"/>
      <c r="JNI56" s="49"/>
      <c r="JNJ56" s="49"/>
      <c r="JNK56" s="49"/>
      <c r="JNL56" s="49"/>
      <c r="JNM56" s="49"/>
      <c r="JNN56" s="49"/>
      <c r="JNO56" s="49"/>
      <c r="JNP56" s="49"/>
      <c r="JNQ56" s="49"/>
      <c r="JNR56" s="49"/>
      <c r="JNS56" s="49"/>
      <c r="JNT56" s="49"/>
      <c r="JNU56" s="49"/>
      <c r="JNV56" s="49"/>
      <c r="JNW56" s="49"/>
      <c r="JNX56" s="49"/>
      <c r="JNY56" s="49"/>
      <c r="JNZ56" s="49"/>
      <c r="JOA56" s="49"/>
      <c r="JOB56" s="49"/>
      <c r="JOC56" s="49"/>
      <c r="JOD56" s="49"/>
      <c r="JOE56" s="49"/>
      <c r="JOF56" s="49"/>
      <c r="JOG56" s="49"/>
      <c r="JOH56" s="49"/>
      <c r="JOI56" s="49"/>
      <c r="JOJ56" s="49"/>
      <c r="JOK56" s="49"/>
      <c r="JOL56" s="49"/>
      <c r="JOM56" s="49"/>
      <c r="JON56" s="49"/>
      <c r="JOO56" s="49"/>
      <c r="JOP56" s="49"/>
      <c r="JOQ56" s="49"/>
      <c r="JOR56" s="49"/>
      <c r="JOS56" s="49"/>
      <c r="JOT56" s="49"/>
      <c r="JOU56" s="49"/>
      <c r="JOV56" s="49"/>
      <c r="JOW56" s="49"/>
      <c r="JOX56" s="49"/>
      <c r="JOY56" s="49"/>
      <c r="JOZ56" s="49"/>
      <c r="JPA56" s="49"/>
      <c r="JPB56" s="49"/>
      <c r="JPC56" s="49"/>
      <c r="JPD56" s="49"/>
      <c r="JPE56" s="49"/>
      <c r="JPF56" s="49"/>
      <c r="JPG56" s="49"/>
      <c r="JPH56" s="49"/>
      <c r="JPI56" s="49"/>
      <c r="JPJ56" s="49"/>
      <c r="JPK56" s="49"/>
      <c r="JPL56" s="49"/>
      <c r="JPM56" s="49"/>
      <c r="JPN56" s="49"/>
      <c r="JPO56" s="49"/>
      <c r="JPP56" s="49"/>
      <c r="JPQ56" s="49"/>
      <c r="JPR56" s="49"/>
      <c r="JPS56" s="49"/>
      <c r="JPT56" s="49"/>
      <c r="JPU56" s="49"/>
      <c r="JPV56" s="49"/>
      <c r="JPW56" s="49"/>
      <c r="JPX56" s="49"/>
      <c r="JPY56" s="49"/>
      <c r="JPZ56" s="49"/>
      <c r="JQA56" s="49"/>
      <c r="JQB56" s="49"/>
      <c r="JQC56" s="49"/>
      <c r="JQD56" s="49"/>
      <c r="JQE56" s="49"/>
      <c r="JQF56" s="49"/>
      <c r="JQG56" s="49"/>
      <c r="JQH56" s="49"/>
      <c r="JQI56" s="49"/>
      <c r="JQJ56" s="49"/>
      <c r="JQK56" s="49"/>
      <c r="JQL56" s="49"/>
      <c r="JQM56" s="49"/>
      <c r="JQN56" s="49"/>
      <c r="JQO56" s="49"/>
      <c r="JQP56" s="49"/>
      <c r="JQQ56" s="49"/>
      <c r="JQR56" s="49"/>
      <c r="JQS56" s="49"/>
      <c r="JQT56" s="49"/>
      <c r="JQU56" s="49"/>
      <c r="JQV56" s="49"/>
      <c r="JQW56" s="49"/>
      <c r="JQX56" s="49"/>
      <c r="JQY56" s="49"/>
      <c r="JQZ56" s="49"/>
      <c r="JRA56" s="49"/>
      <c r="JRB56" s="49"/>
      <c r="JRC56" s="49"/>
      <c r="JRD56" s="49"/>
      <c r="JRE56" s="49"/>
      <c r="JRF56" s="49"/>
      <c r="JRG56" s="49"/>
      <c r="JRH56" s="49"/>
      <c r="JRI56" s="49"/>
      <c r="JRJ56" s="49"/>
      <c r="JRK56" s="49"/>
      <c r="JRL56" s="49"/>
      <c r="JRM56" s="49"/>
      <c r="JRN56" s="49"/>
      <c r="JRO56" s="49"/>
      <c r="JRP56" s="49"/>
      <c r="JRQ56" s="49"/>
      <c r="JRR56" s="49"/>
      <c r="JRS56" s="49"/>
      <c r="JRT56" s="49"/>
      <c r="JRU56" s="49"/>
      <c r="JRV56" s="49"/>
      <c r="JRW56" s="49"/>
      <c r="JRX56" s="49"/>
      <c r="JRY56" s="49"/>
      <c r="JRZ56" s="49"/>
      <c r="JSA56" s="49"/>
      <c r="JSB56" s="49"/>
      <c r="JSC56" s="49"/>
      <c r="JSD56" s="49"/>
      <c r="JSE56" s="49"/>
      <c r="JSF56" s="49"/>
      <c r="JSG56" s="49"/>
      <c r="JSH56" s="49"/>
      <c r="JSI56" s="49"/>
      <c r="JSJ56" s="49"/>
      <c r="JSK56" s="49"/>
      <c r="JSL56" s="49"/>
      <c r="JSM56" s="49"/>
      <c r="JSN56" s="49"/>
      <c r="JSO56" s="49"/>
      <c r="JSP56" s="49"/>
      <c r="JSQ56" s="49"/>
      <c r="JSR56" s="49"/>
      <c r="JSS56" s="49"/>
      <c r="JST56" s="49"/>
      <c r="JSU56" s="49"/>
      <c r="JSV56" s="49"/>
      <c r="JSW56" s="49"/>
      <c r="JSX56" s="49"/>
      <c r="JSY56" s="49"/>
      <c r="JSZ56" s="49"/>
      <c r="JTA56" s="49"/>
      <c r="JTB56" s="49"/>
      <c r="JTC56" s="49"/>
      <c r="JTD56" s="49"/>
      <c r="JTE56" s="49"/>
      <c r="JTF56" s="49"/>
      <c r="JTG56" s="49"/>
      <c r="JTH56" s="49"/>
      <c r="JTI56" s="49"/>
      <c r="JTJ56" s="49"/>
      <c r="JTK56" s="49"/>
      <c r="JTL56" s="49"/>
      <c r="JTM56" s="49"/>
      <c r="JTN56" s="49"/>
      <c r="JTO56" s="49"/>
      <c r="JTP56" s="49"/>
      <c r="JTQ56" s="49"/>
      <c r="JTR56" s="49"/>
      <c r="JTS56" s="49"/>
      <c r="JTT56" s="49"/>
      <c r="JTU56" s="49"/>
      <c r="JTV56" s="49"/>
      <c r="JTW56" s="49"/>
      <c r="JTX56" s="49"/>
      <c r="JTY56" s="49"/>
      <c r="JTZ56" s="49"/>
      <c r="JUA56" s="49"/>
      <c r="JUB56" s="49"/>
      <c r="JUC56" s="49"/>
      <c r="JUD56" s="49"/>
      <c r="JUE56" s="49"/>
      <c r="JUF56" s="49"/>
      <c r="JUG56" s="49"/>
      <c r="JUH56" s="49"/>
      <c r="JUI56" s="49"/>
      <c r="JUJ56" s="49"/>
      <c r="JUK56" s="49"/>
      <c r="JUL56" s="49"/>
      <c r="JUM56" s="49"/>
      <c r="JUN56" s="49"/>
      <c r="JUO56" s="49"/>
      <c r="JUP56" s="49"/>
      <c r="JUQ56" s="49"/>
      <c r="JUR56" s="49"/>
      <c r="JUS56" s="49"/>
      <c r="JUT56" s="49"/>
      <c r="JUU56" s="49"/>
      <c r="JUV56" s="49"/>
      <c r="JUW56" s="49"/>
      <c r="JUX56" s="49"/>
      <c r="JUY56" s="49"/>
      <c r="JUZ56" s="49"/>
      <c r="JVA56" s="49"/>
      <c r="JVB56" s="49"/>
      <c r="JVC56" s="49"/>
      <c r="JVD56" s="49"/>
      <c r="JVE56" s="49"/>
      <c r="JVF56" s="49"/>
      <c r="JVG56" s="49"/>
      <c r="JVH56" s="49"/>
      <c r="JVI56" s="49"/>
      <c r="JVJ56" s="49"/>
      <c r="JVK56" s="49"/>
      <c r="JVL56" s="49"/>
      <c r="JVM56" s="49"/>
      <c r="JVN56" s="49"/>
      <c r="JVO56" s="49"/>
      <c r="JVP56" s="49"/>
      <c r="JVQ56" s="49"/>
      <c r="JVR56" s="49"/>
      <c r="JVS56" s="49"/>
      <c r="JVT56" s="49"/>
      <c r="JVU56" s="49"/>
      <c r="JVV56" s="49"/>
      <c r="JVW56" s="49"/>
      <c r="JVX56" s="49"/>
      <c r="JVY56" s="49"/>
      <c r="JVZ56" s="49"/>
      <c r="JWA56" s="49"/>
      <c r="JWB56" s="49"/>
      <c r="JWC56" s="49"/>
      <c r="JWD56" s="49"/>
      <c r="JWE56" s="49"/>
      <c r="JWF56" s="49"/>
      <c r="JWG56" s="49"/>
      <c r="JWH56" s="49"/>
      <c r="JWI56" s="49"/>
      <c r="JWJ56" s="49"/>
      <c r="JWK56" s="49"/>
      <c r="JWL56" s="49"/>
      <c r="JWM56" s="49"/>
      <c r="JWN56" s="49"/>
      <c r="JWO56" s="49"/>
      <c r="JWP56" s="49"/>
      <c r="JWQ56" s="49"/>
      <c r="JWR56" s="49"/>
      <c r="JWS56" s="49"/>
      <c r="JWT56" s="49"/>
      <c r="JWU56" s="49"/>
      <c r="JWV56" s="49"/>
      <c r="JWW56" s="49"/>
      <c r="JWX56" s="49"/>
      <c r="JWY56" s="49"/>
      <c r="JWZ56" s="49"/>
      <c r="JXA56" s="49"/>
      <c r="JXB56" s="49"/>
      <c r="JXC56" s="49"/>
      <c r="JXD56" s="49"/>
      <c r="JXE56" s="49"/>
      <c r="JXF56" s="49"/>
      <c r="JXG56" s="49"/>
      <c r="JXH56" s="49"/>
      <c r="JXI56" s="49"/>
      <c r="JXJ56" s="49"/>
      <c r="JXK56" s="49"/>
      <c r="JXL56" s="49"/>
      <c r="JXM56" s="49"/>
      <c r="JXN56" s="49"/>
      <c r="JXO56" s="49"/>
      <c r="JXP56" s="49"/>
      <c r="JXQ56" s="49"/>
      <c r="JXR56" s="49"/>
      <c r="JXS56" s="49"/>
      <c r="JXT56" s="49"/>
      <c r="JXU56" s="49"/>
      <c r="JXV56" s="49"/>
      <c r="JXW56" s="49"/>
      <c r="JXX56" s="49"/>
      <c r="JXY56" s="49"/>
      <c r="JXZ56" s="49"/>
      <c r="JYA56" s="49"/>
      <c r="JYB56" s="49"/>
      <c r="JYC56" s="49"/>
      <c r="JYD56" s="49"/>
      <c r="JYE56" s="49"/>
      <c r="JYF56" s="49"/>
      <c r="JYG56" s="49"/>
      <c r="JYH56" s="49"/>
      <c r="JYI56" s="49"/>
      <c r="JYJ56" s="49"/>
      <c r="JYK56" s="49"/>
      <c r="JYL56" s="49"/>
      <c r="JYM56" s="49"/>
      <c r="JYN56" s="49"/>
      <c r="JYO56" s="49"/>
      <c r="JYP56" s="49"/>
      <c r="JYQ56" s="49"/>
      <c r="JYR56" s="49"/>
      <c r="JYS56" s="49"/>
      <c r="JYT56" s="49"/>
      <c r="JYU56" s="49"/>
      <c r="JYV56" s="49"/>
      <c r="JYW56" s="49"/>
      <c r="JYX56" s="49"/>
      <c r="JYY56" s="49"/>
      <c r="JYZ56" s="49"/>
      <c r="JZA56" s="49"/>
      <c r="JZB56" s="49"/>
      <c r="JZC56" s="49"/>
      <c r="JZD56" s="49"/>
      <c r="JZE56" s="49"/>
      <c r="JZF56" s="49"/>
      <c r="JZG56" s="49"/>
      <c r="JZH56" s="49"/>
      <c r="JZI56" s="49"/>
      <c r="JZJ56" s="49"/>
      <c r="JZK56" s="49"/>
      <c r="JZL56" s="49"/>
      <c r="JZM56" s="49"/>
      <c r="JZN56" s="49"/>
      <c r="JZO56" s="49"/>
      <c r="JZP56" s="49"/>
      <c r="JZQ56" s="49"/>
      <c r="JZR56" s="49"/>
      <c r="JZS56" s="49"/>
      <c r="JZT56" s="49"/>
      <c r="JZU56" s="49"/>
      <c r="JZV56" s="49"/>
      <c r="JZW56" s="49"/>
      <c r="JZX56" s="49"/>
      <c r="JZY56" s="49"/>
      <c r="JZZ56" s="49"/>
      <c r="KAA56" s="49"/>
      <c r="KAB56" s="49"/>
      <c r="KAC56" s="49"/>
      <c r="KAD56" s="49"/>
      <c r="KAE56" s="49"/>
      <c r="KAF56" s="49"/>
      <c r="KAG56" s="49"/>
      <c r="KAH56" s="49"/>
      <c r="KAI56" s="49"/>
      <c r="KAJ56" s="49"/>
      <c r="KAK56" s="49"/>
      <c r="KAL56" s="49"/>
      <c r="KAM56" s="49"/>
      <c r="KAN56" s="49"/>
      <c r="KAO56" s="49"/>
      <c r="KAP56" s="49"/>
      <c r="KAQ56" s="49"/>
      <c r="KAR56" s="49"/>
      <c r="KAS56" s="49"/>
      <c r="KAT56" s="49"/>
      <c r="KAU56" s="49"/>
      <c r="KAV56" s="49"/>
      <c r="KAW56" s="49"/>
      <c r="KAX56" s="49"/>
      <c r="KAY56" s="49"/>
      <c r="KAZ56" s="49"/>
      <c r="KBA56" s="49"/>
      <c r="KBB56" s="49"/>
      <c r="KBC56" s="49"/>
      <c r="KBD56" s="49"/>
      <c r="KBE56" s="49"/>
      <c r="KBF56" s="49"/>
      <c r="KBG56" s="49"/>
      <c r="KBH56" s="49"/>
      <c r="KBI56" s="49"/>
      <c r="KBJ56" s="49"/>
      <c r="KBK56" s="49"/>
      <c r="KBL56" s="49"/>
      <c r="KBM56" s="49"/>
      <c r="KBN56" s="49"/>
      <c r="KBO56" s="49"/>
      <c r="KBP56" s="49"/>
      <c r="KBQ56" s="49"/>
      <c r="KBR56" s="49"/>
      <c r="KBS56" s="49"/>
      <c r="KBT56" s="49"/>
      <c r="KBU56" s="49"/>
      <c r="KBV56" s="49"/>
      <c r="KBW56" s="49"/>
      <c r="KBX56" s="49"/>
      <c r="KBY56" s="49"/>
      <c r="KBZ56" s="49"/>
      <c r="KCA56" s="49"/>
      <c r="KCB56" s="49"/>
      <c r="KCC56" s="49"/>
      <c r="KCD56" s="49"/>
      <c r="KCE56" s="49"/>
      <c r="KCF56" s="49"/>
      <c r="KCG56" s="49"/>
      <c r="KCH56" s="49"/>
      <c r="KCI56" s="49"/>
      <c r="KCJ56" s="49"/>
      <c r="KCK56" s="49"/>
      <c r="KCL56" s="49"/>
      <c r="KCM56" s="49"/>
      <c r="KCN56" s="49"/>
      <c r="KCO56" s="49"/>
      <c r="KCP56" s="49"/>
      <c r="KCQ56" s="49"/>
      <c r="KCR56" s="49"/>
      <c r="KCS56" s="49"/>
      <c r="KCT56" s="49"/>
      <c r="KCU56" s="49"/>
      <c r="KCV56" s="49"/>
      <c r="KCW56" s="49"/>
      <c r="KCX56" s="49"/>
      <c r="KCY56" s="49"/>
      <c r="KCZ56" s="49"/>
      <c r="KDA56" s="49"/>
      <c r="KDB56" s="49"/>
      <c r="KDC56" s="49"/>
      <c r="KDD56" s="49"/>
      <c r="KDE56" s="49"/>
      <c r="KDF56" s="49"/>
      <c r="KDG56" s="49"/>
      <c r="KDH56" s="49"/>
      <c r="KDI56" s="49"/>
      <c r="KDJ56" s="49"/>
      <c r="KDK56" s="49"/>
      <c r="KDL56" s="49"/>
      <c r="KDM56" s="49"/>
      <c r="KDN56" s="49"/>
      <c r="KDO56" s="49"/>
      <c r="KDP56" s="49"/>
      <c r="KDQ56" s="49"/>
      <c r="KDR56" s="49"/>
      <c r="KDS56" s="49"/>
      <c r="KDT56" s="49"/>
      <c r="KDU56" s="49"/>
      <c r="KDV56" s="49"/>
      <c r="KDW56" s="49"/>
      <c r="KDX56" s="49"/>
      <c r="KDY56" s="49"/>
      <c r="KDZ56" s="49"/>
      <c r="KEA56" s="49"/>
      <c r="KEB56" s="49"/>
      <c r="KEC56" s="49"/>
      <c r="KED56" s="49"/>
      <c r="KEE56" s="49"/>
      <c r="KEF56" s="49"/>
      <c r="KEG56" s="49"/>
      <c r="KEH56" s="49"/>
      <c r="KEI56" s="49"/>
      <c r="KEJ56" s="49"/>
      <c r="KEK56" s="49"/>
      <c r="KEL56" s="49"/>
      <c r="KEM56" s="49"/>
      <c r="KEN56" s="49"/>
      <c r="KEO56" s="49"/>
      <c r="KEP56" s="49"/>
      <c r="KEQ56" s="49"/>
      <c r="KER56" s="49"/>
      <c r="KES56" s="49"/>
      <c r="KET56" s="49"/>
      <c r="KEU56" s="49"/>
      <c r="KEV56" s="49"/>
      <c r="KEW56" s="49"/>
      <c r="KEX56" s="49"/>
      <c r="KEY56" s="49"/>
      <c r="KEZ56" s="49"/>
      <c r="KFA56" s="49"/>
      <c r="KFB56" s="49"/>
      <c r="KFC56" s="49"/>
      <c r="KFD56" s="49"/>
      <c r="KFE56" s="49"/>
      <c r="KFF56" s="49"/>
      <c r="KFG56" s="49"/>
      <c r="KFH56" s="49"/>
      <c r="KFI56" s="49"/>
      <c r="KFJ56" s="49"/>
      <c r="KFK56" s="49"/>
      <c r="KFL56" s="49"/>
      <c r="KFM56" s="49"/>
      <c r="KFN56" s="49"/>
      <c r="KFO56" s="49"/>
      <c r="KFP56" s="49"/>
      <c r="KFQ56" s="49"/>
      <c r="KFR56" s="49"/>
      <c r="KFS56" s="49"/>
      <c r="KFT56" s="49"/>
      <c r="KFU56" s="49"/>
      <c r="KFV56" s="49"/>
      <c r="KFW56" s="49"/>
      <c r="KFX56" s="49"/>
      <c r="KFY56" s="49"/>
      <c r="KFZ56" s="49"/>
      <c r="KGA56" s="49"/>
      <c r="KGB56" s="49"/>
      <c r="KGC56" s="49"/>
      <c r="KGD56" s="49"/>
      <c r="KGE56" s="49"/>
      <c r="KGF56" s="49"/>
      <c r="KGG56" s="49"/>
      <c r="KGH56" s="49"/>
      <c r="KGI56" s="49"/>
      <c r="KGJ56" s="49"/>
      <c r="KGK56" s="49"/>
      <c r="KGL56" s="49"/>
      <c r="KGM56" s="49"/>
      <c r="KGN56" s="49"/>
      <c r="KGO56" s="49"/>
      <c r="KGP56" s="49"/>
      <c r="KGQ56" s="49"/>
      <c r="KGR56" s="49"/>
      <c r="KGS56" s="49"/>
      <c r="KGT56" s="49"/>
      <c r="KGU56" s="49"/>
      <c r="KGV56" s="49"/>
      <c r="KGW56" s="49"/>
      <c r="KGX56" s="49"/>
      <c r="KGY56" s="49"/>
      <c r="KGZ56" s="49"/>
      <c r="KHA56" s="49"/>
      <c r="KHB56" s="49"/>
      <c r="KHC56" s="49"/>
      <c r="KHD56" s="49"/>
      <c r="KHE56" s="49"/>
      <c r="KHF56" s="49"/>
      <c r="KHG56" s="49"/>
      <c r="KHH56" s="49"/>
      <c r="KHI56" s="49"/>
      <c r="KHJ56" s="49"/>
      <c r="KHK56" s="49"/>
      <c r="KHL56" s="49"/>
      <c r="KHM56" s="49"/>
      <c r="KHN56" s="49"/>
      <c r="KHO56" s="49"/>
      <c r="KHP56" s="49"/>
      <c r="KHQ56" s="49"/>
      <c r="KHR56" s="49"/>
      <c r="KHS56" s="49"/>
      <c r="KHT56" s="49"/>
      <c r="KHU56" s="49"/>
      <c r="KHV56" s="49"/>
      <c r="KHW56" s="49"/>
      <c r="KHX56" s="49"/>
      <c r="KHY56" s="49"/>
      <c r="KHZ56" s="49"/>
      <c r="KIA56" s="49"/>
      <c r="KIB56" s="49"/>
      <c r="KIC56" s="49"/>
      <c r="KID56" s="49"/>
      <c r="KIE56" s="49"/>
      <c r="KIF56" s="49"/>
      <c r="KIG56" s="49"/>
      <c r="KIH56" s="49"/>
      <c r="KII56" s="49"/>
      <c r="KIJ56" s="49"/>
      <c r="KIK56" s="49"/>
      <c r="KIL56" s="49"/>
      <c r="KIM56" s="49"/>
      <c r="KIN56" s="49"/>
      <c r="KIO56" s="49"/>
      <c r="KIP56" s="49"/>
      <c r="KIQ56" s="49"/>
      <c r="KIR56" s="49"/>
      <c r="KIS56" s="49"/>
      <c r="KIT56" s="49"/>
      <c r="KIU56" s="49"/>
      <c r="KIV56" s="49"/>
      <c r="KIW56" s="49"/>
      <c r="KIX56" s="49"/>
      <c r="KIY56" s="49"/>
      <c r="KIZ56" s="49"/>
      <c r="KJA56" s="49"/>
      <c r="KJB56" s="49"/>
      <c r="KJC56" s="49"/>
      <c r="KJD56" s="49"/>
      <c r="KJE56" s="49"/>
      <c r="KJF56" s="49"/>
      <c r="KJG56" s="49"/>
      <c r="KJH56" s="49"/>
      <c r="KJI56" s="49"/>
      <c r="KJJ56" s="49"/>
      <c r="KJK56" s="49"/>
      <c r="KJL56" s="49"/>
      <c r="KJM56" s="49"/>
      <c r="KJN56" s="49"/>
      <c r="KJO56" s="49"/>
      <c r="KJP56" s="49"/>
      <c r="KJQ56" s="49"/>
      <c r="KJR56" s="49"/>
      <c r="KJS56" s="49"/>
      <c r="KJT56" s="49"/>
      <c r="KJU56" s="49"/>
      <c r="KJV56" s="49"/>
      <c r="KJW56" s="49"/>
      <c r="KJX56" s="49"/>
      <c r="KJY56" s="49"/>
      <c r="KJZ56" s="49"/>
      <c r="KKA56" s="49"/>
      <c r="KKB56" s="49"/>
      <c r="KKC56" s="49"/>
      <c r="KKD56" s="49"/>
      <c r="KKE56" s="49"/>
      <c r="KKF56" s="49"/>
      <c r="KKG56" s="49"/>
      <c r="KKH56" s="49"/>
      <c r="KKI56" s="49"/>
      <c r="KKJ56" s="49"/>
      <c r="KKK56" s="49"/>
      <c r="KKL56" s="49"/>
      <c r="KKM56" s="49"/>
      <c r="KKN56" s="49"/>
      <c r="KKO56" s="49"/>
      <c r="KKP56" s="49"/>
      <c r="KKQ56" s="49"/>
      <c r="KKR56" s="49"/>
      <c r="KKS56" s="49"/>
      <c r="KKT56" s="49"/>
      <c r="KKU56" s="49"/>
      <c r="KKV56" s="49"/>
      <c r="KKW56" s="49"/>
      <c r="KKX56" s="49"/>
      <c r="KKY56" s="49"/>
      <c r="KKZ56" s="49"/>
      <c r="KLA56" s="49"/>
      <c r="KLB56" s="49"/>
      <c r="KLC56" s="49"/>
      <c r="KLD56" s="49"/>
      <c r="KLE56" s="49"/>
      <c r="KLF56" s="49"/>
      <c r="KLG56" s="49"/>
      <c r="KLH56" s="49"/>
      <c r="KLI56" s="49"/>
      <c r="KLJ56" s="49"/>
      <c r="KLK56" s="49"/>
      <c r="KLL56" s="49"/>
      <c r="KLM56" s="49"/>
      <c r="KLN56" s="49"/>
      <c r="KLO56" s="49"/>
      <c r="KLP56" s="49"/>
      <c r="KLQ56" s="49"/>
      <c r="KLR56" s="49"/>
      <c r="KLS56" s="49"/>
      <c r="KLT56" s="49"/>
      <c r="KLU56" s="49"/>
      <c r="KLV56" s="49"/>
      <c r="KLW56" s="49"/>
      <c r="KLX56" s="49"/>
      <c r="KLY56" s="49"/>
      <c r="KLZ56" s="49"/>
      <c r="KMA56" s="49"/>
      <c r="KMB56" s="49"/>
      <c r="KMC56" s="49"/>
      <c r="KMD56" s="49"/>
      <c r="KME56" s="49"/>
      <c r="KMF56" s="49"/>
      <c r="KMG56" s="49"/>
      <c r="KMH56" s="49"/>
      <c r="KMI56" s="49"/>
      <c r="KMJ56" s="49"/>
      <c r="KMK56" s="49"/>
      <c r="KML56" s="49"/>
      <c r="KMM56" s="49"/>
      <c r="KMN56" s="49"/>
      <c r="KMO56" s="49"/>
      <c r="KMP56" s="49"/>
      <c r="KMQ56" s="49"/>
      <c r="KMR56" s="49"/>
      <c r="KMS56" s="49"/>
      <c r="KMT56" s="49"/>
      <c r="KMU56" s="49"/>
      <c r="KMV56" s="49"/>
      <c r="KMW56" s="49"/>
      <c r="KMX56" s="49"/>
      <c r="KMY56" s="49"/>
      <c r="KMZ56" s="49"/>
      <c r="KNA56" s="49"/>
      <c r="KNB56" s="49"/>
      <c r="KNC56" s="49"/>
      <c r="KND56" s="49"/>
      <c r="KNE56" s="49"/>
      <c r="KNF56" s="49"/>
      <c r="KNG56" s="49"/>
      <c r="KNH56" s="49"/>
      <c r="KNI56" s="49"/>
      <c r="KNJ56" s="49"/>
      <c r="KNK56" s="49"/>
      <c r="KNL56" s="49"/>
      <c r="KNM56" s="49"/>
      <c r="KNN56" s="49"/>
      <c r="KNO56" s="49"/>
      <c r="KNP56" s="49"/>
      <c r="KNQ56" s="49"/>
      <c r="KNR56" s="49"/>
      <c r="KNS56" s="49"/>
      <c r="KNT56" s="49"/>
      <c r="KNU56" s="49"/>
      <c r="KNV56" s="49"/>
      <c r="KNW56" s="49"/>
      <c r="KNX56" s="49"/>
      <c r="KNY56" s="49"/>
      <c r="KNZ56" s="49"/>
      <c r="KOA56" s="49"/>
      <c r="KOB56" s="49"/>
      <c r="KOC56" s="49"/>
      <c r="KOD56" s="49"/>
      <c r="KOE56" s="49"/>
      <c r="KOF56" s="49"/>
      <c r="KOG56" s="49"/>
      <c r="KOH56" s="49"/>
      <c r="KOI56" s="49"/>
      <c r="KOJ56" s="49"/>
      <c r="KOK56" s="49"/>
      <c r="KOL56" s="49"/>
      <c r="KOM56" s="49"/>
      <c r="KON56" s="49"/>
      <c r="KOO56" s="49"/>
      <c r="KOP56" s="49"/>
      <c r="KOQ56" s="49"/>
      <c r="KOR56" s="49"/>
      <c r="KOS56" s="49"/>
      <c r="KOT56" s="49"/>
      <c r="KOU56" s="49"/>
      <c r="KOV56" s="49"/>
      <c r="KOW56" s="49"/>
      <c r="KOX56" s="49"/>
      <c r="KOY56" s="49"/>
      <c r="KOZ56" s="49"/>
      <c r="KPA56" s="49"/>
      <c r="KPB56" s="49"/>
      <c r="KPC56" s="49"/>
      <c r="KPD56" s="49"/>
      <c r="KPE56" s="49"/>
      <c r="KPF56" s="49"/>
      <c r="KPG56" s="49"/>
      <c r="KPH56" s="49"/>
      <c r="KPI56" s="49"/>
      <c r="KPJ56" s="49"/>
      <c r="KPK56" s="49"/>
      <c r="KPL56" s="49"/>
      <c r="KPM56" s="49"/>
      <c r="KPN56" s="49"/>
      <c r="KPO56" s="49"/>
      <c r="KPP56" s="49"/>
      <c r="KPQ56" s="49"/>
      <c r="KPR56" s="49"/>
      <c r="KPS56" s="49"/>
      <c r="KPT56" s="49"/>
      <c r="KPU56" s="49"/>
      <c r="KPV56" s="49"/>
      <c r="KPW56" s="49"/>
      <c r="KPX56" s="49"/>
      <c r="KPY56" s="49"/>
      <c r="KPZ56" s="49"/>
      <c r="KQA56" s="49"/>
      <c r="KQB56" s="49"/>
      <c r="KQC56" s="49"/>
      <c r="KQD56" s="49"/>
      <c r="KQE56" s="49"/>
      <c r="KQF56" s="49"/>
      <c r="KQG56" s="49"/>
      <c r="KQH56" s="49"/>
      <c r="KQI56" s="49"/>
      <c r="KQJ56" s="49"/>
      <c r="KQK56" s="49"/>
      <c r="KQL56" s="49"/>
      <c r="KQM56" s="49"/>
      <c r="KQN56" s="49"/>
      <c r="KQO56" s="49"/>
      <c r="KQP56" s="49"/>
      <c r="KQQ56" s="49"/>
      <c r="KQR56" s="49"/>
      <c r="KQS56" s="49"/>
      <c r="KQT56" s="49"/>
      <c r="KQU56" s="49"/>
      <c r="KQV56" s="49"/>
      <c r="KQW56" s="49"/>
      <c r="KQX56" s="49"/>
      <c r="KQY56" s="49"/>
      <c r="KQZ56" s="49"/>
      <c r="KRA56" s="49"/>
      <c r="KRB56" s="49"/>
      <c r="KRC56" s="49"/>
      <c r="KRD56" s="49"/>
      <c r="KRE56" s="49"/>
      <c r="KRF56" s="49"/>
      <c r="KRG56" s="49"/>
      <c r="KRH56" s="49"/>
      <c r="KRI56" s="49"/>
      <c r="KRJ56" s="49"/>
      <c r="KRK56" s="49"/>
      <c r="KRL56" s="49"/>
      <c r="KRM56" s="49"/>
      <c r="KRN56" s="49"/>
      <c r="KRO56" s="49"/>
      <c r="KRP56" s="49"/>
      <c r="KRQ56" s="49"/>
      <c r="KRR56" s="49"/>
      <c r="KRS56" s="49"/>
      <c r="KRT56" s="49"/>
      <c r="KRU56" s="49"/>
      <c r="KRV56" s="49"/>
      <c r="KRW56" s="49"/>
      <c r="KRX56" s="49"/>
      <c r="KRY56" s="49"/>
      <c r="KRZ56" s="49"/>
      <c r="KSA56" s="49"/>
      <c r="KSB56" s="49"/>
      <c r="KSC56" s="49"/>
      <c r="KSD56" s="49"/>
      <c r="KSE56" s="49"/>
      <c r="KSF56" s="49"/>
      <c r="KSG56" s="49"/>
      <c r="KSH56" s="49"/>
      <c r="KSI56" s="49"/>
      <c r="KSJ56" s="49"/>
      <c r="KSK56" s="49"/>
      <c r="KSL56" s="49"/>
      <c r="KSM56" s="49"/>
      <c r="KSN56" s="49"/>
      <c r="KSO56" s="49"/>
      <c r="KSP56" s="49"/>
      <c r="KSQ56" s="49"/>
      <c r="KSR56" s="49"/>
      <c r="KSS56" s="49"/>
      <c r="KST56" s="49"/>
      <c r="KSU56" s="49"/>
      <c r="KSV56" s="49"/>
      <c r="KSW56" s="49"/>
      <c r="KSX56" s="49"/>
      <c r="KSY56" s="49"/>
      <c r="KSZ56" s="49"/>
      <c r="KTA56" s="49"/>
      <c r="KTB56" s="49"/>
      <c r="KTC56" s="49"/>
      <c r="KTD56" s="49"/>
      <c r="KTE56" s="49"/>
      <c r="KTF56" s="49"/>
      <c r="KTG56" s="49"/>
      <c r="KTH56" s="49"/>
      <c r="KTI56" s="49"/>
      <c r="KTJ56" s="49"/>
      <c r="KTK56" s="49"/>
      <c r="KTL56" s="49"/>
      <c r="KTM56" s="49"/>
      <c r="KTN56" s="49"/>
      <c r="KTO56" s="49"/>
      <c r="KTP56" s="49"/>
      <c r="KTQ56" s="49"/>
      <c r="KTR56" s="49"/>
      <c r="KTS56" s="49"/>
      <c r="KTT56" s="49"/>
      <c r="KTU56" s="49"/>
      <c r="KTV56" s="49"/>
      <c r="KTW56" s="49"/>
      <c r="KTX56" s="49"/>
      <c r="KTY56" s="49"/>
      <c r="KTZ56" s="49"/>
      <c r="KUA56" s="49"/>
      <c r="KUB56" s="49"/>
      <c r="KUC56" s="49"/>
      <c r="KUD56" s="49"/>
      <c r="KUE56" s="49"/>
      <c r="KUF56" s="49"/>
      <c r="KUG56" s="49"/>
      <c r="KUH56" s="49"/>
      <c r="KUI56" s="49"/>
      <c r="KUJ56" s="49"/>
      <c r="KUK56" s="49"/>
      <c r="KUL56" s="49"/>
      <c r="KUM56" s="49"/>
      <c r="KUN56" s="49"/>
      <c r="KUO56" s="49"/>
      <c r="KUP56" s="49"/>
      <c r="KUQ56" s="49"/>
      <c r="KUR56" s="49"/>
      <c r="KUS56" s="49"/>
      <c r="KUT56" s="49"/>
      <c r="KUU56" s="49"/>
      <c r="KUV56" s="49"/>
      <c r="KUW56" s="49"/>
      <c r="KUX56" s="49"/>
      <c r="KUY56" s="49"/>
      <c r="KUZ56" s="49"/>
      <c r="KVA56" s="49"/>
      <c r="KVB56" s="49"/>
      <c r="KVC56" s="49"/>
      <c r="KVD56" s="49"/>
      <c r="KVE56" s="49"/>
      <c r="KVF56" s="49"/>
      <c r="KVG56" s="49"/>
      <c r="KVH56" s="49"/>
      <c r="KVI56" s="49"/>
      <c r="KVJ56" s="49"/>
      <c r="KVK56" s="49"/>
      <c r="KVL56" s="49"/>
      <c r="KVM56" s="49"/>
      <c r="KVN56" s="49"/>
      <c r="KVO56" s="49"/>
      <c r="KVP56" s="49"/>
      <c r="KVQ56" s="49"/>
      <c r="KVR56" s="49"/>
      <c r="KVS56" s="49"/>
      <c r="KVT56" s="49"/>
      <c r="KVU56" s="49"/>
      <c r="KVV56" s="49"/>
      <c r="KVW56" s="49"/>
      <c r="KVX56" s="49"/>
      <c r="KVY56" s="49"/>
      <c r="KVZ56" s="49"/>
      <c r="KWA56" s="49"/>
      <c r="KWB56" s="49"/>
      <c r="KWC56" s="49"/>
      <c r="KWD56" s="49"/>
      <c r="KWE56" s="49"/>
      <c r="KWF56" s="49"/>
      <c r="KWG56" s="49"/>
      <c r="KWH56" s="49"/>
      <c r="KWI56" s="49"/>
      <c r="KWJ56" s="49"/>
      <c r="KWK56" s="49"/>
      <c r="KWL56" s="49"/>
      <c r="KWM56" s="49"/>
      <c r="KWN56" s="49"/>
      <c r="KWO56" s="49"/>
      <c r="KWP56" s="49"/>
      <c r="KWQ56" s="49"/>
      <c r="KWR56" s="49"/>
      <c r="KWS56" s="49"/>
      <c r="KWT56" s="49"/>
      <c r="KWU56" s="49"/>
      <c r="KWV56" s="49"/>
      <c r="KWW56" s="49"/>
      <c r="KWX56" s="49"/>
      <c r="KWY56" s="49"/>
      <c r="KWZ56" s="49"/>
      <c r="KXA56" s="49"/>
      <c r="KXB56" s="49"/>
      <c r="KXC56" s="49"/>
      <c r="KXD56" s="49"/>
      <c r="KXE56" s="49"/>
      <c r="KXF56" s="49"/>
      <c r="KXG56" s="49"/>
      <c r="KXH56" s="49"/>
      <c r="KXI56" s="49"/>
      <c r="KXJ56" s="49"/>
      <c r="KXK56" s="49"/>
      <c r="KXL56" s="49"/>
      <c r="KXM56" s="49"/>
      <c r="KXN56" s="49"/>
      <c r="KXO56" s="49"/>
      <c r="KXP56" s="49"/>
      <c r="KXQ56" s="49"/>
      <c r="KXR56" s="49"/>
      <c r="KXS56" s="49"/>
      <c r="KXT56" s="49"/>
      <c r="KXU56" s="49"/>
      <c r="KXV56" s="49"/>
      <c r="KXW56" s="49"/>
      <c r="KXX56" s="49"/>
      <c r="KXY56" s="49"/>
      <c r="KXZ56" s="49"/>
      <c r="KYA56" s="49"/>
      <c r="KYB56" s="49"/>
      <c r="KYC56" s="49"/>
      <c r="KYD56" s="49"/>
      <c r="KYE56" s="49"/>
      <c r="KYF56" s="49"/>
      <c r="KYG56" s="49"/>
      <c r="KYH56" s="49"/>
      <c r="KYI56" s="49"/>
      <c r="KYJ56" s="49"/>
      <c r="KYK56" s="49"/>
      <c r="KYL56" s="49"/>
      <c r="KYM56" s="49"/>
      <c r="KYN56" s="49"/>
      <c r="KYO56" s="49"/>
      <c r="KYP56" s="49"/>
      <c r="KYQ56" s="49"/>
      <c r="KYR56" s="49"/>
      <c r="KYS56" s="49"/>
      <c r="KYT56" s="49"/>
      <c r="KYU56" s="49"/>
      <c r="KYV56" s="49"/>
      <c r="KYW56" s="49"/>
      <c r="KYX56" s="49"/>
      <c r="KYY56" s="49"/>
      <c r="KYZ56" s="49"/>
      <c r="KZA56" s="49"/>
      <c r="KZB56" s="49"/>
      <c r="KZC56" s="49"/>
      <c r="KZD56" s="49"/>
      <c r="KZE56" s="49"/>
      <c r="KZF56" s="49"/>
      <c r="KZG56" s="49"/>
      <c r="KZH56" s="49"/>
      <c r="KZI56" s="49"/>
      <c r="KZJ56" s="49"/>
      <c r="KZK56" s="49"/>
      <c r="KZL56" s="49"/>
      <c r="KZM56" s="49"/>
      <c r="KZN56" s="49"/>
      <c r="KZO56" s="49"/>
      <c r="KZP56" s="49"/>
      <c r="KZQ56" s="49"/>
      <c r="KZR56" s="49"/>
      <c r="KZS56" s="49"/>
      <c r="KZT56" s="49"/>
      <c r="KZU56" s="49"/>
      <c r="KZV56" s="49"/>
      <c r="KZW56" s="49"/>
      <c r="KZX56" s="49"/>
      <c r="KZY56" s="49"/>
      <c r="KZZ56" s="49"/>
      <c r="LAA56" s="49"/>
      <c r="LAB56" s="49"/>
      <c r="LAC56" s="49"/>
      <c r="LAD56" s="49"/>
      <c r="LAE56" s="49"/>
      <c r="LAF56" s="49"/>
      <c r="LAG56" s="49"/>
      <c r="LAH56" s="49"/>
      <c r="LAI56" s="49"/>
      <c r="LAJ56" s="49"/>
      <c r="LAK56" s="49"/>
      <c r="LAL56" s="49"/>
      <c r="LAM56" s="49"/>
      <c r="LAN56" s="49"/>
      <c r="LAO56" s="49"/>
      <c r="LAP56" s="49"/>
      <c r="LAQ56" s="49"/>
      <c r="LAR56" s="49"/>
      <c r="LAS56" s="49"/>
      <c r="LAT56" s="49"/>
      <c r="LAU56" s="49"/>
      <c r="LAV56" s="49"/>
      <c r="LAW56" s="49"/>
      <c r="LAX56" s="49"/>
      <c r="LAY56" s="49"/>
      <c r="LAZ56" s="49"/>
      <c r="LBA56" s="49"/>
      <c r="LBB56" s="49"/>
      <c r="LBC56" s="49"/>
      <c r="LBD56" s="49"/>
      <c r="LBE56" s="49"/>
      <c r="LBF56" s="49"/>
      <c r="LBG56" s="49"/>
      <c r="LBH56" s="49"/>
      <c r="LBI56" s="49"/>
      <c r="LBJ56" s="49"/>
      <c r="LBK56" s="49"/>
      <c r="LBL56" s="49"/>
      <c r="LBM56" s="49"/>
      <c r="LBN56" s="49"/>
      <c r="LBO56" s="49"/>
      <c r="LBP56" s="49"/>
      <c r="LBQ56" s="49"/>
      <c r="LBR56" s="49"/>
      <c r="LBS56" s="49"/>
      <c r="LBT56" s="49"/>
      <c r="LBU56" s="49"/>
      <c r="LBV56" s="49"/>
      <c r="LBW56" s="49"/>
      <c r="LBX56" s="49"/>
      <c r="LBY56" s="49"/>
      <c r="LBZ56" s="49"/>
      <c r="LCA56" s="49"/>
      <c r="LCB56" s="49"/>
      <c r="LCC56" s="49"/>
      <c r="LCD56" s="49"/>
      <c r="LCE56" s="49"/>
      <c r="LCF56" s="49"/>
      <c r="LCG56" s="49"/>
      <c r="LCH56" s="49"/>
      <c r="LCI56" s="49"/>
      <c r="LCJ56" s="49"/>
      <c r="LCK56" s="49"/>
      <c r="LCL56" s="49"/>
      <c r="LCM56" s="49"/>
      <c r="LCN56" s="49"/>
      <c r="LCO56" s="49"/>
      <c r="LCP56" s="49"/>
      <c r="LCQ56" s="49"/>
      <c r="LCR56" s="49"/>
      <c r="LCS56" s="49"/>
      <c r="LCT56" s="49"/>
      <c r="LCU56" s="49"/>
      <c r="LCV56" s="49"/>
      <c r="LCW56" s="49"/>
      <c r="LCX56" s="49"/>
      <c r="LCY56" s="49"/>
      <c r="LCZ56" s="49"/>
      <c r="LDA56" s="49"/>
      <c r="LDB56" s="49"/>
      <c r="LDC56" s="49"/>
      <c r="LDD56" s="49"/>
      <c r="LDE56" s="49"/>
      <c r="LDF56" s="49"/>
      <c r="LDG56" s="49"/>
      <c r="LDH56" s="49"/>
      <c r="LDI56" s="49"/>
      <c r="LDJ56" s="49"/>
      <c r="LDK56" s="49"/>
      <c r="LDL56" s="49"/>
      <c r="LDM56" s="49"/>
      <c r="LDN56" s="49"/>
      <c r="LDO56" s="49"/>
      <c r="LDP56" s="49"/>
      <c r="LDQ56" s="49"/>
      <c r="LDR56" s="49"/>
      <c r="LDS56" s="49"/>
      <c r="LDT56" s="49"/>
      <c r="LDU56" s="49"/>
      <c r="LDV56" s="49"/>
      <c r="LDW56" s="49"/>
      <c r="LDX56" s="49"/>
      <c r="LDY56" s="49"/>
      <c r="LDZ56" s="49"/>
      <c r="LEA56" s="49"/>
      <c r="LEB56" s="49"/>
      <c r="LEC56" s="49"/>
      <c r="LED56" s="49"/>
      <c r="LEE56" s="49"/>
      <c r="LEF56" s="49"/>
      <c r="LEG56" s="49"/>
      <c r="LEH56" s="49"/>
      <c r="LEI56" s="49"/>
      <c r="LEJ56" s="49"/>
      <c r="LEK56" s="49"/>
      <c r="LEL56" s="49"/>
      <c r="LEM56" s="49"/>
      <c r="LEN56" s="49"/>
      <c r="LEO56" s="49"/>
      <c r="LEP56" s="49"/>
      <c r="LEQ56" s="49"/>
      <c r="LER56" s="49"/>
      <c r="LES56" s="49"/>
      <c r="LET56" s="49"/>
      <c r="LEU56" s="49"/>
      <c r="LEV56" s="49"/>
      <c r="LEW56" s="49"/>
      <c r="LEX56" s="49"/>
      <c r="LEY56" s="49"/>
      <c r="LEZ56" s="49"/>
      <c r="LFA56" s="49"/>
      <c r="LFB56" s="49"/>
      <c r="LFC56" s="49"/>
      <c r="LFD56" s="49"/>
      <c r="LFE56" s="49"/>
      <c r="LFF56" s="49"/>
      <c r="LFG56" s="49"/>
      <c r="LFH56" s="49"/>
      <c r="LFI56" s="49"/>
      <c r="LFJ56" s="49"/>
      <c r="LFK56" s="49"/>
      <c r="LFL56" s="49"/>
      <c r="LFM56" s="49"/>
      <c r="LFN56" s="49"/>
      <c r="LFO56" s="49"/>
      <c r="LFP56" s="49"/>
      <c r="LFQ56" s="49"/>
      <c r="LFR56" s="49"/>
      <c r="LFS56" s="49"/>
      <c r="LFT56" s="49"/>
      <c r="LFU56" s="49"/>
      <c r="LFV56" s="49"/>
      <c r="LFW56" s="49"/>
      <c r="LFX56" s="49"/>
      <c r="LFY56" s="49"/>
      <c r="LFZ56" s="49"/>
      <c r="LGA56" s="49"/>
      <c r="LGB56" s="49"/>
      <c r="LGC56" s="49"/>
      <c r="LGD56" s="49"/>
      <c r="LGE56" s="49"/>
      <c r="LGF56" s="49"/>
      <c r="LGG56" s="49"/>
      <c r="LGH56" s="49"/>
      <c r="LGI56" s="49"/>
      <c r="LGJ56" s="49"/>
      <c r="LGK56" s="49"/>
      <c r="LGL56" s="49"/>
      <c r="LGM56" s="49"/>
      <c r="LGN56" s="49"/>
      <c r="LGO56" s="49"/>
      <c r="LGP56" s="49"/>
      <c r="LGQ56" s="49"/>
      <c r="LGR56" s="49"/>
      <c r="LGS56" s="49"/>
      <c r="LGT56" s="49"/>
      <c r="LGU56" s="49"/>
      <c r="LGV56" s="49"/>
      <c r="LGW56" s="49"/>
      <c r="LGX56" s="49"/>
      <c r="LGY56" s="49"/>
      <c r="LGZ56" s="49"/>
      <c r="LHA56" s="49"/>
      <c r="LHB56" s="49"/>
      <c r="LHC56" s="49"/>
      <c r="LHD56" s="49"/>
      <c r="LHE56" s="49"/>
      <c r="LHF56" s="49"/>
      <c r="LHG56" s="49"/>
      <c r="LHH56" s="49"/>
      <c r="LHI56" s="49"/>
      <c r="LHJ56" s="49"/>
      <c r="LHK56" s="49"/>
      <c r="LHL56" s="49"/>
      <c r="LHM56" s="49"/>
      <c r="LHN56" s="49"/>
      <c r="LHO56" s="49"/>
      <c r="LHP56" s="49"/>
      <c r="LHQ56" s="49"/>
      <c r="LHR56" s="49"/>
      <c r="LHS56" s="49"/>
      <c r="LHT56" s="49"/>
      <c r="LHU56" s="49"/>
      <c r="LHV56" s="49"/>
      <c r="LHW56" s="49"/>
      <c r="LHX56" s="49"/>
      <c r="LHY56" s="49"/>
      <c r="LHZ56" s="49"/>
      <c r="LIA56" s="49"/>
      <c r="LIB56" s="49"/>
      <c r="LIC56" s="49"/>
      <c r="LID56" s="49"/>
      <c r="LIE56" s="49"/>
      <c r="LIF56" s="49"/>
      <c r="LIG56" s="49"/>
      <c r="LIH56" s="49"/>
      <c r="LII56" s="49"/>
      <c r="LIJ56" s="49"/>
      <c r="LIK56" s="49"/>
      <c r="LIL56" s="49"/>
      <c r="LIM56" s="49"/>
      <c r="LIN56" s="49"/>
      <c r="LIO56" s="49"/>
      <c r="LIP56" s="49"/>
      <c r="LIQ56" s="49"/>
      <c r="LIR56" s="49"/>
      <c r="LIS56" s="49"/>
      <c r="LIT56" s="49"/>
      <c r="LIU56" s="49"/>
      <c r="LIV56" s="49"/>
      <c r="LIW56" s="49"/>
      <c r="LIX56" s="49"/>
      <c r="LIY56" s="49"/>
      <c r="LIZ56" s="49"/>
      <c r="LJA56" s="49"/>
      <c r="LJB56" s="49"/>
      <c r="LJC56" s="49"/>
      <c r="LJD56" s="49"/>
      <c r="LJE56" s="49"/>
      <c r="LJF56" s="49"/>
      <c r="LJG56" s="49"/>
      <c r="LJH56" s="49"/>
      <c r="LJI56" s="49"/>
      <c r="LJJ56" s="49"/>
      <c r="LJK56" s="49"/>
      <c r="LJL56" s="49"/>
      <c r="LJM56" s="49"/>
      <c r="LJN56" s="49"/>
      <c r="LJO56" s="49"/>
      <c r="LJP56" s="49"/>
      <c r="LJQ56" s="49"/>
      <c r="LJR56" s="49"/>
      <c r="LJS56" s="49"/>
      <c r="LJT56" s="49"/>
      <c r="LJU56" s="49"/>
      <c r="LJV56" s="49"/>
      <c r="LJW56" s="49"/>
      <c r="LJX56" s="49"/>
      <c r="LJY56" s="49"/>
      <c r="LJZ56" s="49"/>
      <c r="LKA56" s="49"/>
      <c r="LKB56" s="49"/>
      <c r="LKC56" s="49"/>
      <c r="LKD56" s="49"/>
      <c r="LKE56" s="49"/>
      <c r="LKF56" s="49"/>
      <c r="LKG56" s="49"/>
      <c r="LKH56" s="49"/>
      <c r="LKI56" s="49"/>
      <c r="LKJ56" s="49"/>
      <c r="LKK56" s="49"/>
      <c r="LKL56" s="49"/>
      <c r="LKM56" s="49"/>
      <c r="LKN56" s="49"/>
      <c r="LKO56" s="49"/>
      <c r="LKP56" s="49"/>
      <c r="LKQ56" s="49"/>
      <c r="LKR56" s="49"/>
      <c r="LKS56" s="49"/>
      <c r="LKT56" s="49"/>
      <c r="LKU56" s="49"/>
      <c r="LKV56" s="49"/>
      <c r="LKW56" s="49"/>
      <c r="LKX56" s="49"/>
      <c r="LKY56" s="49"/>
      <c r="LKZ56" s="49"/>
      <c r="LLA56" s="49"/>
      <c r="LLB56" s="49"/>
      <c r="LLC56" s="49"/>
      <c r="LLD56" s="49"/>
      <c r="LLE56" s="49"/>
      <c r="LLF56" s="49"/>
      <c r="LLG56" s="49"/>
      <c r="LLH56" s="49"/>
      <c r="LLI56" s="49"/>
      <c r="LLJ56" s="49"/>
      <c r="LLK56" s="49"/>
      <c r="LLL56" s="49"/>
      <c r="LLM56" s="49"/>
      <c r="LLN56" s="49"/>
      <c r="LLO56" s="49"/>
      <c r="LLP56" s="49"/>
      <c r="LLQ56" s="49"/>
      <c r="LLR56" s="49"/>
      <c r="LLS56" s="49"/>
      <c r="LLT56" s="49"/>
      <c r="LLU56" s="49"/>
      <c r="LLV56" s="49"/>
      <c r="LLW56" s="49"/>
      <c r="LLX56" s="49"/>
      <c r="LLY56" s="49"/>
      <c r="LLZ56" s="49"/>
      <c r="LMA56" s="49"/>
      <c r="LMB56" s="49"/>
      <c r="LMC56" s="49"/>
      <c r="LMD56" s="49"/>
      <c r="LME56" s="49"/>
      <c r="LMF56" s="49"/>
      <c r="LMG56" s="49"/>
      <c r="LMH56" s="49"/>
      <c r="LMI56" s="49"/>
      <c r="LMJ56" s="49"/>
      <c r="LMK56" s="49"/>
      <c r="LML56" s="49"/>
      <c r="LMM56" s="49"/>
      <c r="LMN56" s="49"/>
      <c r="LMO56" s="49"/>
      <c r="LMP56" s="49"/>
      <c r="LMQ56" s="49"/>
      <c r="LMR56" s="49"/>
      <c r="LMS56" s="49"/>
      <c r="LMT56" s="49"/>
      <c r="LMU56" s="49"/>
      <c r="LMV56" s="49"/>
      <c r="LMW56" s="49"/>
      <c r="LMX56" s="49"/>
      <c r="LMY56" s="49"/>
      <c r="LMZ56" s="49"/>
      <c r="LNA56" s="49"/>
      <c r="LNB56" s="49"/>
      <c r="LNC56" s="49"/>
      <c r="LND56" s="49"/>
      <c r="LNE56" s="49"/>
      <c r="LNF56" s="49"/>
      <c r="LNG56" s="49"/>
      <c r="LNH56" s="49"/>
      <c r="LNI56" s="49"/>
      <c r="LNJ56" s="49"/>
      <c r="LNK56" s="49"/>
      <c r="LNL56" s="49"/>
      <c r="LNM56" s="49"/>
      <c r="LNN56" s="49"/>
      <c r="LNO56" s="49"/>
      <c r="LNP56" s="49"/>
      <c r="LNQ56" s="49"/>
      <c r="LNR56" s="49"/>
      <c r="LNS56" s="49"/>
      <c r="LNT56" s="49"/>
      <c r="LNU56" s="49"/>
      <c r="LNV56" s="49"/>
      <c r="LNW56" s="49"/>
      <c r="LNX56" s="49"/>
      <c r="LNY56" s="49"/>
      <c r="LNZ56" s="49"/>
      <c r="LOA56" s="49"/>
      <c r="LOB56" s="49"/>
      <c r="LOC56" s="49"/>
      <c r="LOD56" s="49"/>
      <c r="LOE56" s="49"/>
      <c r="LOF56" s="49"/>
      <c r="LOG56" s="49"/>
      <c r="LOH56" s="49"/>
      <c r="LOI56" s="49"/>
      <c r="LOJ56" s="49"/>
      <c r="LOK56" s="49"/>
      <c r="LOL56" s="49"/>
      <c r="LOM56" s="49"/>
      <c r="LON56" s="49"/>
      <c r="LOO56" s="49"/>
      <c r="LOP56" s="49"/>
      <c r="LOQ56" s="49"/>
      <c r="LOR56" s="49"/>
      <c r="LOS56" s="49"/>
      <c r="LOT56" s="49"/>
      <c r="LOU56" s="49"/>
      <c r="LOV56" s="49"/>
      <c r="LOW56" s="49"/>
      <c r="LOX56" s="49"/>
      <c r="LOY56" s="49"/>
      <c r="LOZ56" s="49"/>
      <c r="LPA56" s="49"/>
      <c r="LPB56" s="49"/>
      <c r="LPC56" s="49"/>
      <c r="LPD56" s="49"/>
      <c r="LPE56" s="49"/>
      <c r="LPF56" s="49"/>
      <c r="LPG56" s="49"/>
      <c r="LPH56" s="49"/>
      <c r="LPI56" s="49"/>
      <c r="LPJ56" s="49"/>
      <c r="LPK56" s="49"/>
      <c r="LPL56" s="49"/>
      <c r="LPM56" s="49"/>
      <c r="LPN56" s="49"/>
      <c r="LPO56" s="49"/>
      <c r="LPP56" s="49"/>
      <c r="LPQ56" s="49"/>
      <c r="LPR56" s="49"/>
      <c r="LPS56" s="49"/>
      <c r="LPT56" s="49"/>
      <c r="LPU56" s="49"/>
      <c r="LPV56" s="49"/>
      <c r="LPW56" s="49"/>
      <c r="LPX56" s="49"/>
      <c r="LPY56" s="49"/>
      <c r="LPZ56" s="49"/>
      <c r="LQA56" s="49"/>
      <c r="LQB56" s="49"/>
      <c r="LQC56" s="49"/>
      <c r="LQD56" s="49"/>
      <c r="LQE56" s="49"/>
      <c r="LQF56" s="49"/>
      <c r="LQG56" s="49"/>
      <c r="LQH56" s="49"/>
      <c r="LQI56" s="49"/>
      <c r="LQJ56" s="49"/>
      <c r="LQK56" s="49"/>
      <c r="LQL56" s="49"/>
      <c r="LQM56" s="49"/>
      <c r="LQN56" s="49"/>
      <c r="LQO56" s="49"/>
      <c r="LQP56" s="49"/>
      <c r="LQQ56" s="49"/>
      <c r="LQR56" s="49"/>
      <c r="LQS56" s="49"/>
      <c r="LQT56" s="49"/>
      <c r="LQU56" s="49"/>
      <c r="LQV56" s="49"/>
      <c r="LQW56" s="49"/>
      <c r="LQX56" s="49"/>
      <c r="LQY56" s="49"/>
      <c r="LQZ56" s="49"/>
      <c r="LRA56" s="49"/>
      <c r="LRB56" s="49"/>
      <c r="LRC56" s="49"/>
      <c r="LRD56" s="49"/>
      <c r="LRE56" s="49"/>
      <c r="LRF56" s="49"/>
      <c r="LRG56" s="49"/>
      <c r="LRH56" s="49"/>
      <c r="LRI56" s="49"/>
      <c r="LRJ56" s="49"/>
      <c r="LRK56" s="49"/>
      <c r="LRL56" s="49"/>
      <c r="LRM56" s="49"/>
      <c r="LRN56" s="49"/>
      <c r="LRO56" s="49"/>
      <c r="LRP56" s="49"/>
      <c r="LRQ56" s="49"/>
      <c r="LRR56" s="49"/>
      <c r="LRS56" s="49"/>
      <c r="LRT56" s="49"/>
      <c r="LRU56" s="49"/>
      <c r="LRV56" s="49"/>
      <c r="LRW56" s="49"/>
      <c r="LRX56" s="49"/>
      <c r="LRY56" s="49"/>
      <c r="LRZ56" s="49"/>
      <c r="LSA56" s="49"/>
      <c r="LSB56" s="49"/>
      <c r="LSC56" s="49"/>
      <c r="LSD56" s="49"/>
      <c r="LSE56" s="49"/>
      <c r="LSF56" s="49"/>
      <c r="LSG56" s="49"/>
      <c r="LSH56" s="49"/>
      <c r="LSI56" s="49"/>
      <c r="LSJ56" s="49"/>
      <c r="LSK56" s="49"/>
      <c r="LSL56" s="49"/>
      <c r="LSM56" s="49"/>
      <c r="LSN56" s="49"/>
      <c r="LSO56" s="49"/>
      <c r="LSP56" s="49"/>
      <c r="LSQ56" s="49"/>
      <c r="LSR56" s="49"/>
      <c r="LSS56" s="49"/>
      <c r="LST56" s="49"/>
      <c r="LSU56" s="49"/>
      <c r="LSV56" s="49"/>
      <c r="LSW56" s="49"/>
      <c r="LSX56" s="49"/>
      <c r="LSY56" s="49"/>
      <c r="LSZ56" s="49"/>
      <c r="LTA56" s="49"/>
      <c r="LTB56" s="49"/>
      <c r="LTC56" s="49"/>
      <c r="LTD56" s="49"/>
      <c r="LTE56" s="49"/>
      <c r="LTF56" s="49"/>
      <c r="LTG56" s="49"/>
      <c r="LTH56" s="49"/>
      <c r="LTI56" s="49"/>
      <c r="LTJ56" s="49"/>
      <c r="LTK56" s="49"/>
      <c r="LTL56" s="49"/>
      <c r="LTM56" s="49"/>
      <c r="LTN56" s="49"/>
      <c r="LTO56" s="49"/>
      <c r="LTP56" s="49"/>
      <c r="LTQ56" s="49"/>
      <c r="LTR56" s="49"/>
      <c r="LTS56" s="49"/>
      <c r="LTT56" s="49"/>
      <c r="LTU56" s="49"/>
      <c r="LTV56" s="49"/>
      <c r="LTW56" s="49"/>
      <c r="LTX56" s="49"/>
      <c r="LTY56" s="49"/>
      <c r="LTZ56" s="49"/>
      <c r="LUA56" s="49"/>
      <c r="LUB56" s="49"/>
      <c r="LUC56" s="49"/>
      <c r="LUD56" s="49"/>
      <c r="LUE56" s="49"/>
      <c r="LUF56" s="49"/>
      <c r="LUG56" s="49"/>
      <c r="LUH56" s="49"/>
      <c r="LUI56" s="49"/>
      <c r="LUJ56" s="49"/>
      <c r="LUK56" s="49"/>
      <c r="LUL56" s="49"/>
      <c r="LUM56" s="49"/>
      <c r="LUN56" s="49"/>
      <c r="LUO56" s="49"/>
      <c r="LUP56" s="49"/>
      <c r="LUQ56" s="49"/>
      <c r="LUR56" s="49"/>
      <c r="LUS56" s="49"/>
      <c r="LUT56" s="49"/>
      <c r="LUU56" s="49"/>
      <c r="LUV56" s="49"/>
      <c r="LUW56" s="49"/>
      <c r="LUX56" s="49"/>
      <c r="LUY56" s="49"/>
      <c r="LUZ56" s="49"/>
      <c r="LVA56" s="49"/>
      <c r="LVB56" s="49"/>
      <c r="LVC56" s="49"/>
      <c r="LVD56" s="49"/>
      <c r="LVE56" s="49"/>
      <c r="LVF56" s="49"/>
      <c r="LVG56" s="49"/>
      <c r="LVH56" s="49"/>
      <c r="LVI56" s="49"/>
      <c r="LVJ56" s="49"/>
      <c r="LVK56" s="49"/>
      <c r="LVL56" s="49"/>
      <c r="LVM56" s="49"/>
      <c r="LVN56" s="49"/>
      <c r="LVO56" s="49"/>
      <c r="LVP56" s="49"/>
      <c r="LVQ56" s="49"/>
      <c r="LVR56" s="49"/>
      <c r="LVS56" s="49"/>
      <c r="LVT56" s="49"/>
      <c r="LVU56" s="49"/>
      <c r="LVV56" s="49"/>
      <c r="LVW56" s="49"/>
      <c r="LVX56" s="49"/>
      <c r="LVY56" s="49"/>
      <c r="LVZ56" s="49"/>
      <c r="LWA56" s="49"/>
      <c r="LWB56" s="49"/>
      <c r="LWC56" s="49"/>
      <c r="LWD56" s="49"/>
      <c r="LWE56" s="49"/>
      <c r="LWF56" s="49"/>
      <c r="LWG56" s="49"/>
      <c r="LWH56" s="49"/>
      <c r="LWI56" s="49"/>
      <c r="LWJ56" s="49"/>
      <c r="LWK56" s="49"/>
      <c r="LWL56" s="49"/>
      <c r="LWM56" s="49"/>
      <c r="LWN56" s="49"/>
      <c r="LWO56" s="49"/>
      <c r="LWP56" s="49"/>
      <c r="LWQ56" s="49"/>
      <c r="LWR56" s="49"/>
      <c r="LWS56" s="49"/>
      <c r="LWT56" s="49"/>
      <c r="LWU56" s="49"/>
      <c r="LWV56" s="49"/>
      <c r="LWW56" s="49"/>
      <c r="LWX56" s="49"/>
      <c r="LWY56" s="49"/>
      <c r="LWZ56" s="49"/>
      <c r="LXA56" s="49"/>
      <c r="LXB56" s="49"/>
      <c r="LXC56" s="49"/>
      <c r="LXD56" s="49"/>
      <c r="LXE56" s="49"/>
      <c r="LXF56" s="49"/>
      <c r="LXG56" s="49"/>
      <c r="LXH56" s="49"/>
      <c r="LXI56" s="49"/>
      <c r="LXJ56" s="49"/>
      <c r="LXK56" s="49"/>
      <c r="LXL56" s="49"/>
      <c r="LXM56" s="49"/>
      <c r="LXN56" s="49"/>
      <c r="LXO56" s="49"/>
      <c r="LXP56" s="49"/>
      <c r="LXQ56" s="49"/>
      <c r="LXR56" s="49"/>
      <c r="LXS56" s="49"/>
      <c r="LXT56" s="49"/>
      <c r="LXU56" s="49"/>
      <c r="LXV56" s="49"/>
      <c r="LXW56" s="49"/>
      <c r="LXX56" s="49"/>
      <c r="LXY56" s="49"/>
      <c r="LXZ56" s="49"/>
      <c r="LYA56" s="49"/>
      <c r="LYB56" s="49"/>
      <c r="LYC56" s="49"/>
      <c r="LYD56" s="49"/>
      <c r="LYE56" s="49"/>
      <c r="LYF56" s="49"/>
      <c r="LYG56" s="49"/>
      <c r="LYH56" s="49"/>
      <c r="LYI56" s="49"/>
      <c r="LYJ56" s="49"/>
      <c r="LYK56" s="49"/>
      <c r="LYL56" s="49"/>
      <c r="LYM56" s="49"/>
      <c r="LYN56" s="49"/>
      <c r="LYO56" s="49"/>
      <c r="LYP56" s="49"/>
      <c r="LYQ56" s="49"/>
      <c r="LYR56" s="49"/>
      <c r="LYS56" s="49"/>
      <c r="LYT56" s="49"/>
      <c r="LYU56" s="49"/>
      <c r="LYV56" s="49"/>
      <c r="LYW56" s="49"/>
      <c r="LYX56" s="49"/>
      <c r="LYY56" s="49"/>
      <c r="LYZ56" s="49"/>
      <c r="LZA56" s="49"/>
      <c r="LZB56" s="49"/>
      <c r="LZC56" s="49"/>
      <c r="LZD56" s="49"/>
      <c r="LZE56" s="49"/>
      <c r="LZF56" s="49"/>
      <c r="LZG56" s="49"/>
      <c r="LZH56" s="49"/>
      <c r="LZI56" s="49"/>
      <c r="LZJ56" s="49"/>
      <c r="LZK56" s="49"/>
      <c r="LZL56" s="49"/>
      <c r="LZM56" s="49"/>
      <c r="LZN56" s="49"/>
      <c r="LZO56" s="49"/>
      <c r="LZP56" s="49"/>
      <c r="LZQ56" s="49"/>
      <c r="LZR56" s="49"/>
      <c r="LZS56" s="49"/>
      <c r="LZT56" s="49"/>
      <c r="LZU56" s="49"/>
      <c r="LZV56" s="49"/>
      <c r="LZW56" s="49"/>
      <c r="LZX56" s="49"/>
      <c r="LZY56" s="49"/>
      <c r="LZZ56" s="49"/>
      <c r="MAA56" s="49"/>
      <c r="MAB56" s="49"/>
      <c r="MAC56" s="49"/>
      <c r="MAD56" s="49"/>
      <c r="MAE56" s="49"/>
      <c r="MAF56" s="49"/>
      <c r="MAG56" s="49"/>
      <c r="MAH56" s="49"/>
      <c r="MAI56" s="49"/>
      <c r="MAJ56" s="49"/>
      <c r="MAK56" s="49"/>
      <c r="MAL56" s="49"/>
      <c r="MAM56" s="49"/>
      <c r="MAN56" s="49"/>
      <c r="MAO56" s="49"/>
      <c r="MAP56" s="49"/>
      <c r="MAQ56" s="49"/>
      <c r="MAR56" s="49"/>
      <c r="MAS56" s="49"/>
      <c r="MAT56" s="49"/>
      <c r="MAU56" s="49"/>
      <c r="MAV56" s="49"/>
      <c r="MAW56" s="49"/>
      <c r="MAX56" s="49"/>
      <c r="MAY56" s="49"/>
      <c r="MAZ56" s="49"/>
      <c r="MBA56" s="49"/>
      <c r="MBB56" s="49"/>
      <c r="MBC56" s="49"/>
      <c r="MBD56" s="49"/>
      <c r="MBE56" s="49"/>
      <c r="MBF56" s="49"/>
      <c r="MBG56" s="49"/>
      <c r="MBH56" s="49"/>
      <c r="MBI56" s="49"/>
      <c r="MBJ56" s="49"/>
      <c r="MBK56" s="49"/>
      <c r="MBL56" s="49"/>
      <c r="MBM56" s="49"/>
      <c r="MBN56" s="49"/>
      <c r="MBO56" s="49"/>
      <c r="MBP56" s="49"/>
      <c r="MBQ56" s="49"/>
      <c r="MBR56" s="49"/>
      <c r="MBS56" s="49"/>
      <c r="MBT56" s="49"/>
      <c r="MBU56" s="49"/>
      <c r="MBV56" s="49"/>
      <c r="MBW56" s="49"/>
      <c r="MBX56" s="49"/>
      <c r="MBY56" s="49"/>
      <c r="MBZ56" s="49"/>
      <c r="MCA56" s="49"/>
      <c r="MCB56" s="49"/>
      <c r="MCC56" s="49"/>
      <c r="MCD56" s="49"/>
      <c r="MCE56" s="49"/>
      <c r="MCF56" s="49"/>
      <c r="MCG56" s="49"/>
      <c r="MCH56" s="49"/>
      <c r="MCI56" s="49"/>
      <c r="MCJ56" s="49"/>
      <c r="MCK56" s="49"/>
      <c r="MCL56" s="49"/>
      <c r="MCM56" s="49"/>
      <c r="MCN56" s="49"/>
      <c r="MCO56" s="49"/>
      <c r="MCP56" s="49"/>
      <c r="MCQ56" s="49"/>
      <c r="MCR56" s="49"/>
      <c r="MCS56" s="49"/>
      <c r="MCT56" s="49"/>
      <c r="MCU56" s="49"/>
      <c r="MCV56" s="49"/>
      <c r="MCW56" s="49"/>
      <c r="MCX56" s="49"/>
      <c r="MCY56" s="49"/>
      <c r="MCZ56" s="49"/>
      <c r="MDA56" s="49"/>
      <c r="MDB56" s="49"/>
      <c r="MDC56" s="49"/>
      <c r="MDD56" s="49"/>
      <c r="MDE56" s="49"/>
      <c r="MDF56" s="49"/>
      <c r="MDG56" s="49"/>
      <c r="MDH56" s="49"/>
      <c r="MDI56" s="49"/>
      <c r="MDJ56" s="49"/>
      <c r="MDK56" s="49"/>
      <c r="MDL56" s="49"/>
      <c r="MDM56" s="49"/>
      <c r="MDN56" s="49"/>
      <c r="MDO56" s="49"/>
      <c r="MDP56" s="49"/>
      <c r="MDQ56" s="49"/>
      <c r="MDR56" s="49"/>
      <c r="MDS56" s="49"/>
      <c r="MDT56" s="49"/>
      <c r="MDU56" s="49"/>
      <c r="MDV56" s="49"/>
      <c r="MDW56" s="49"/>
      <c r="MDX56" s="49"/>
      <c r="MDY56" s="49"/>
      <c r="MDZ56" s="49"/>
      <c r="MEA56" s="49"/>
      <c r="MEB56" s="49"/>
      <c r="MEC56" s="49"/>
      <c r="MED56" s="49"/>
      <c r="MEE56" s="49"/>
      <c r="MEF56" s="49"/>
      <c r="MEG56" s="49"/>
      <c r="MEH56" s="49"/>
      <c r="MEI56" s="49"/>
      <c r="MEJ56" s="49"/>
      <c r="MEK56" s="49"/>
      <c r="MEL56" s="49"/>
      <c r="MEM56" s="49"/>
      <c r="MEN56" s="49"/>
      <c r="MEO56" s="49"/>
      <c r="MEP56" s="49"/>
      <c r="MEQ56" s="49"/>
      <c r="MER56" s="49"/>
      <c r="MES56" s="49"/>
      <c r="MET56" s="49"/>
      <c r="MEU56" s="49"/>
      <c r="MEV56" s="49"/>
      <c r="MEW56" s="49"/>
      <c r="MEX56" s="49"/>
      <c r="MEY56" s="49"/>
      <c r="MEZ56" s="49"/>
      <c r="MFA56" s="49"/>
      <c r="MFB56" s="49"/>
      <c r="MFC56" s="49"/>
      <c r="MFD56" s="49"/>
      <c r="MFE56" s="49"/>
      <c r="MFF56" s="49"/>
      <c r="MFG56" s="49"/>
      <c r="MFH56" s="49"/>
      <c r="MFI56" s="49"/>
      <c r="MFJ56" s="49"/>
      <c r="MFK56" s="49"/>
      <c r="MFL56" s="49"/>
      <c r="MFM56" s="49"/>
      <c r="MFN56" s="49"/>
      <c r="MFO56" s="49"/>
      <c r="MFP56" s="49"/>
      <c r="MFQ56" s="49"/>
      <c r="MFR56" s="49"/>
      <c r="MFS56" s="49"/>
      <c r="MFT56" s="49"/>
      <c r="MFU56" s="49"/>
      <c r="MFV56" s="49"/>
      <c r="MFW56" s="49"/>
      <c r="MFX56" s="49"/>
      <c r="MFY56" s="49"/>
      <c r="MFZ56" s="49"/>
      <c r="MGA56" s="49"/>
      <c r="MGB56" s="49"/>
      <c r="MGC56" s="49"/>
      <c r="MGD56" s="49"/>
      <c r="MGE56" s="49"/>
      <c r="MGF56" s="49"/>
      <c r="MGG56" s="49"/>
      <c r="MGH56" s="49"/>
      <c r="MGI56" s="49"/>
      <c r="MGJ56" s="49"/>
      <c r="MGK56" s="49"/>
      <c r="MGL56" s="49"/>
      <c r="MGM56" s="49"/>
      <c r="MGN56" s="49"/>
      <c r="MGO56" s="49"/>
      <c r="MGP56" s="49"/>
      <c r="MGQ56" s="49"/>
      <c r="MGR56" s="49"/>
      <c r="MGS56" s="49"/>
      <c r="MGT56" s="49"/>
      <c r="MGU56" s="49"/>
      <c r="MGV56" s="49"/>
      <c r="MGW56" s="49"/>
      <c r="MGX56" s="49"/>
      <c r="MGY56" s="49"/>
      <c r="MGZ56" s="49"/>
      <c r="MHA56" s="49"/>
      <c r="MHB56" s="49"/>
      <c r="MHC56" s="49"/>
      <c r="MHD56" s="49"/>
      <c r="MHE56" s="49"/>
      <c r="MHF56" s="49"/>
      <c r="MHG56" s="49"/>
      <c r="MHH56" s="49"/>
      <c r="MHI56" s="49"/>
      <c r="MHJ56" s="49"/>
      <c r="MHK56" s="49"/>
      <c r="MHL56" s="49"/>
      <c r="MHM56" s="49"/>
      <c r="MHN56" s="49"/>
      <c r="MHO56" s="49"/>
      <c r="MHP56" s="49"/>
      <c r="MHQ56" s="49"/>
      <c r="MHR56" s="49"/>
      <c r="MHS56" s="49"/>
      <c r="MHT56" s="49"/>
      <c r="MHU56" s="49"/>
      <c r="MHV56" s="49"/>
      <c r="MHW56" s="49"/>
      <c r="MHX56" s="49"/>
      <c r="MHY56" s="49"/>
      <c r="MHZ56" s="49"/>
      <c r="MIA56" s="49"/>
      <c r="MIB56" s="49"/>
      <c r="MIC56" s="49"/>
      <c r="MID56" s="49"/>
      <c r="MIE56" s="49"/>
      <c r="MIF56" s="49"/>
      <c r="MIG56" s="49"/>
      <c r="MIH56" s="49"/>
      <c r="MII56" s="49"/>
      <c r="MIJ56" s="49"/>
      <c r="MIK56" s="49"/>
      <c r="MIL56" s="49"/>
      <c r="MIM56" s="49"/>
      <c r="MIN56" s="49"/>
      <c r="MIO56" s="49"/>
      <c r="MIP56" s="49"/>
      <c r="MIQ56" s="49"/>
      <c r="MIR56" s="49"/>
      <c r="MIS56" s="49"/>
      <c r="MIT56" s="49"/>
      <c r="MIU56" s="49"/>
      <c r="MIV56" s="49"/>
      <c r="MIW56" s="49"/>
      <c r="MIX56" s="49"/>
      <c r="MIY56" s="49"/>
      <c r="MIZ56" s="49"/>
      <c r="MJA56" s="49"/>
      <c r="MJB56" s="49"/>
      <c r="MJC56" s="49"/>
      <c r="MJD56" s="49"/>
      <c r="MJE56" s="49"/>
      <c r="MJF56" s="49"/>
      <c r="MJG56" s="49"/>
      <c r="MJH56" s="49"/>
      <c r="MJI56" s="49"/>
      <c r="MJJ56" s="49"/>
      <c r="MJK56" s="49"/>
      <c r="MJL56" s="49"/>
      <c r="MJM56" s="49"/>
      <c r="MJN56" s="49"/>
      <c r="MJO56" s="49"/>
      <c r="MJP56" s="49"/>
      <c r="MJQ56" s="49"/>
      <c r="MJR56" s="49"/>
      <c r="MJS56" s="49"/>
      <c r="MJT56" s="49"/>
      <c r="MJU56" s="49"/>
      <c r="MJV56" s="49"/>
      <c r="MJW56" s="49"/>
      <c r="MJX56" s="49"/>
      <c r="MJY56" s="49"/>
      <c r="MJZ56" s="49"/>
      <c r="MKA56" s="49"/>
      <c r="MKB56" s="49"/>
      <c r="MKC56" s="49"/>
      <c r="MKD56" s="49"/>
      <c r="MKE56" s="49"/>
      <c r="MKF56" s="49"/>
      <c r="MKG56" s="49"/>
      <c r="MKH56" s="49"/>
      <c r="MKI56" s="49"/>
      <c r="MKJ56" s="49"/>
      <c r="MKK56" s="49"/>
      <c r="MKL56" s="49"/>
      <c r="MKM56" s="49"/>
      <c r="MKN56" s="49"/>
      <c r="MKO56" s="49"/>
      <c r="MKP56" s="49"/>
      <c r="MKQ56" s="49"/>
      <c r="MKR56" s="49"/>
      <c r="MKS56" s="49"/>
      <c r="MKT56" s="49"/>
      <c r="MKU56" s="49"/>
      <c r="MKV56" s="49"/>
      <c r="MKW56" s="49"/>
      <c r="MKX56" s="49"/>
      <c r="MKY56" s="49"/>
      <c r="MKZ56" s="49"/>
      <c r="MLA56" s="49"/>
      <c r="MLB56" s="49"/>
      <c r="MLC56" s="49"/>
      <c r="MLD56" s="49"/>
      <c r="MLE56" s="49"/>
      <c r="MLF56" s="49"/>
      <c r="MLG56" s="49"/>
      <c r="MLH56" s="49"/>
      <c r="MLI56" s="49"/>
      <c r="MLJ56" s="49"/>
      <c r="MLK56" s="49"/>
      <c r="MLL56" s="49"/>
      <c r="MLM56" s="49"/>
      <c r="MLN56" s="49"/>
      <c r="MLO56" s="49"/>
      <c r="MLP56" s="49"/>
      <c r="MLQ56" s="49"/>
      <c r="MLR56" s="49"/>
      <c r="MLS56" s="49"/>
      <c r="MLT56" s="49"/>
      <c r="MLU56" s="49"/>
      <c r="MLV56" s="49"/>
      <c r="MLW56" s="49"/>
      <c r="MLX56" s="49"/>
      <c r="MLY56" s="49"/>
      <c r="MLZ56" s="49"/>
      <c r="MMA56" s="49"/>
      <c r="MMB56" s="49"/>
      <c r="MMC56" s="49"/>
      <c r="MMD56" s="49"/>
      <c r="MME56" s="49"/>
      <c r="MMF56" s="49"/>
      <c r="MMG56" s="49"/>
      <c r="MMH56" s="49"/>
      <c r="MMI56" s="49"/>
      <c r="MMJ56" s="49"/>
      <c r="MMK56" s="49"/>
      <c r="MML56" s="49"/>
      <c r="MMM56" s="49"/>
      <c r="MMN56" s="49"/>
      <c r="MMO56" s="49"/>
      <c r="MMP56" s="49"/>
      <c r="MMQ56" s="49"/>
      <c r="MMR56" s="49"/>
      <c r="MMS56" s="49"/>
      <c r="MMT56" s="49"/>
      <c r="MMU56" s="49"/>
      <c r="MMV56" s="49"/>
      <c r="MMW56" s="49"/>
      <c r="MMX56" s="49"/>
      <c r="MMY56" s="49"/>
      <c r="MMZ56" s="49"/>
      <c r="MNA56" s="49"/>
      <c r="MNB56" s="49"/>
      <c r="MNC56" s="49"/>
      <c r="MND56" s="49"/>
      <c r="MNE56" s="49"/>
      <c r="MNF56" s="49"/>
      <c r="MNG56" s="49"/>
      <c r="MNH56" s="49"/>
      <c r="MNI56" s="49"/>
      <c r="MNJ56" s="49"/>
      <c r="MNK56" s="49"/>
      <c r="MNL56" s="49"/>
      <c r="MNM56" s="49"/>
      <c r="MNN56" s="49"/>
      <c r="MNO56" s="49"/>
      <c r="MNP56" s="49"/>
      <c r="MNQ56" s="49"/>
      <c r="MNR56" s="49"/>
      <c r="MNS56" s="49"/>
      <c r="MNT56" s="49"/>
      <c r="MNU56" s="49"/>
      <c r="MNV56" s="49"/>
      <c r="MNW56" s="49"/>
      <c r="MNX56" s="49"/>
      <c r="MNY56" s="49"/>
      <c r="MNZ56" s="49"/>
      <c r="MOA56" s="49"/>
      <c r="MOB56" s="49"/>
      <c r="MOC56" s="49"/>
      <c r="MOD56" s="49"/>
      <c r="MOE56" s="49"/>
      <c r="MOF56" s="49"/>
      <c r="MOG56" s="49"/>
      <c r="MOH56" s="49"/>
      <c r="MOI56" s="49"/>
      <c r="MOJ56" s="49"/>
      <c r="MOK56" s="49"/>
      <c r="MOL56" s="49"/>
      <c r="MOM56" s="49"/>
      <c r="MON56" s="49"/>
      <c r="MOO56" s="49"/>
      <c r="MOP56" s="49"/>
      <c r="MOQ56" s="49"/>
      <c r="MOR56" s="49"/>
      <c r="MOS56" s="49"/>
      <c r="MOT56" s="49"/>
      <c r="MOU56" s="49"/>
      <c r="MOV56" s="49"/>
      <c r="MOW56" s="49"/>
      <c r="MOX56" s="49"/>
      <c r="MOY56" s="49"/>
      <c r="MOZ56" s="49"/>
      <c r="MPA56" s="49"/>
      <c r="MPB56" s="49"/>
      <c r="MPC56" s="49"/>
      <c r="MPD56" s="49"/>
      <c r="MPE56" s="49"/>
      <c r="MPF56" s="49"/>
      <c r="MPG56" s="49"/>
      <c r="MPH56" s="49"/>
      <c r="MPI56" s="49"/>
      <c r="MPJ56" s="49"/>
      <c r="MPK56" s="49"/>
      <c r="MPL56" s="49"/>
      <c r="MPM56" s="49"/>
      <c r="MPN56" s="49"/>
      <c r="MPO56" s="49"/>
      <c r="MPP56" s="49"/>
      <c r="MPQ56" s="49"/>
      <c r="MPR56" s="49"/>
      <c r="MPS56" s="49"/>
      <c r="MPT56" s="49"/>
      <c r="MPU56" s="49"/>
      <c r="MPV56" s="49"/>
      <c r="MPW56" s="49"/>
      <c r="MPX56" s="49"/>
      <c r="MPY56" s="49"/>
      <c r="MPZ56" s="49"/>
      <c r="MQA56" s="49"/>
      <c r="MQB56" s="49"/>
      <c r="MQC56" s="49"/>
      <c r="MQD56" s="49"/>
      <c r="MQE56" s="49"/>
      <c r="MQF56" s="49"/>
      <c r="MQG56" s="49"/>
      <c r="MQH56" s="49"/>
      <c r="MQI56" s="49"/>
      <c r="MQJ56" s="49"/>
      <c r="MQK56" s="49"/>
      <c r="MQL56" s="49"/>
      <c r="MQM56" s="49"/>
      <c r="MQN56" s="49"/>
      <c r="MQO56" s="49"/>
      <c r="MQP56" s="49"/>
      <c r="MQQ56" s="49"/>
      <c r="MQR56" s="49"/>
      <c r="MQS56" s="49"/>
      <c r="MQT56" s="49"/>
      <c r="MQU56" s="49"/>
      <c r="MQV56" s="49"/>
      <c r="MQW56" s="49"/>
      <c r="MQX56" s="49"/>
      <c r="MQY56" s="49"/>
      <c r="MQZ56" s="49"/>
      <c r="MRA56" s="49"/>
      <c r="MRB56" s="49"/>
      <c r="MRC56" s="49"/>
      <c r="MRD56" s="49"/>
      <c r="MRE56" s="49"/>
      <c r="MRF56" s="49"/>
      <c r="MRG56" s="49"/>
      <c r="MRH56" s="49"/>
      <c r="MRI56" s="49"/>
      <c r="MRJ56" s="49"/>
      <c r="MRK56" s="49"/>
      <c r="MRL56" s="49"/>
      <c r="MRM56" s="49"/>
      <c r="MRN56" s="49"/>
      <c r="MRO56" s="49"/>
      <c r="MRP56" s="49"/>
      <c r="MRQ56" s="49"/>
      <c r="MRR56" s="49"/>
      <c r="MRS56" s="49"/>
      <c r="MRT56" s="49"/>
      <c r="MRU56" s="49"/>
      <c r="MRV56" s="49"/>
      <c r="MRW56" s="49"/>
      <c r="MRX56" s="49"/>
      <c r="MRY56" s="49"/>
      <c r="MRZ56" s="49"/>
      <c r="MSA56" s="49"/>
      <c r="MSB56" s="49"/>
      <c r="MSC56" s="49"/>
      <c r="MSD56" s="49"/>
      <c r="MSE56" s="49"/>
      <c r="MSF56" s="49"/>
      <c r="MSG56" s="49"/>
      <c r="MSH56" s="49"/>
      <c r="MSI56" s="49"/>
      <c r="MSJ56" s="49"/>
      <c r="MSK56" s="49"/>
      <c r="MSL56" s="49"/>
      <c r="MSM56" s="49"/>
      <c r="MSN56" s="49"/>
      <c r="MSO56" s="49"/>
      <c r="MSP56" s="49"/>
      <c r="MSQ56" s="49"/>
      <c r="MSR56" s="49"/>
      <c r="MSS56" s="49"/>
      <c r="MST56" s="49"/>
      <c r="MSU56" s="49"/>
      <c r="MSV56" s="49"/>
      <c r="MSW56" s="49"/>
      <c r="MSX56" s="49"/>
      <c r="MSY56" s="49"/>
      <c r="MSZ56" s="49"/>
      <c r="MTA56" s="49"/>
      <c r="MTB56" s="49"/>
      <c r="MTC56" s="49"/>
      <c r="MTD56" s="49"/>
      <c r="MTE56" s="49"/>
      <c r="MTF56" s="49"/>
      <c r="MTG56" s="49"/>
      <c r="MTH56" s="49"/>
      <c r="MTI56" s="49"/>
      <c r="MTJ56" s="49"/>
      <c r="MTK56" s="49"/>
      <c r="MTL56" s="49"/>
      <c r="MTM56" s="49"/>
      <c r="MTN56" s="49"/>
      <c r="MTO56" s="49"/>
      <c r="MTP56" s="49"/>
      <c r="MTQ56" s="49"/>
      <c r="MTR56" s="49"/>
      <c r="MTS56" s="49"/>
      <c r="MTT56" s="49"/>
      <c r="MTU56" s="49"/>
      <c r="MTV56" s="49"/>
      <c r="MTW56" s="49"/>
      <c r="MTX56" s="49"/>
      <c r="MTY56" s="49"/>
      <c r="MTZ56" s="49"/>
      <c r="MUA56" s="49"/>
      <c r="MUB56" s="49"/>
      <c r="MUC56" s="49"/>
      <c r="MUD56" s="49"/>
      <c r="MUE56" s="49"/>
      <c r="MUF56" s="49"/>
      <c r="MUG56" s="49"/>
      <c r="MUH56" s="49"/>
      <c r="MUI56" s="49"/>
      <c r="MUJ56" s="49"/>
      <c r="MUK56" s="49"/>
      <c r="MUL56" s="49"/>
      <c r="MUM56" s="49"/>
      <c r="MUN56" s="49"/>
      <c r="MUO56" s="49"/>
      <c r="MUP56" s="49"/>
      <c r="MUQ56" s="49"/>
      <c r="MUR56" s="49"/>
      <c r="MUS56" s="49"/>
      <c r="MUT56" s="49"/>
      <c r="MUU56" s="49"/>
      <c r="MUV56" s="49"/>
      <c r="MUW56" s="49"/>
      <c r="MUX56" s="49"/>
      <c r="MUY56" s="49"/>
      <c r="MUZ56" s="49"/>
      <c r="MVA56" s="49"/>
      <c r="MVB56" s="49"/>
      <c r="MVC56" s="49"/>
      <c r="MVD56" s="49"/>
      <c r="MVE56" s="49"/>
      <c r="MVF56" s="49"/>
      <c r="MVG56" s="49"/>
      <c r="MVH56" s="49"/>
      <c r="MVI56" s="49"/>
      <c r="MVJ56" s="49"/>
      <c r="MVK56" s="49"/>
      <c r="MVL56" s="49"/>
      <c r="MVM56" s="49"/>
      <c r="MVN56" s="49"/>
      <c r="MVO56" s="49"/>
      <c r="MVP56" s="49"/>
      <c r="MVQ56" s="49"/>
      <c r="MVR56" s="49"/>
      <c r="MVS56" s="49"/>
      <c r="MVT56" s="49"/>
      <c r="MVU56" s="49"/>
      <c r="MVV56" s="49"/>
      <c r="MVW56" s="49"/>
      <c r="MVX56" s="49"/>
      <c r="MVY56" s="49"/>
      <c r="MVZ56" s="49"/>
      <c r="MWA56" s="49"/>
      <c r="MWB56" s="49"/>
      <c r="MWC56" s="49"/>
      <c r="MWD56" s="49"/>
      <c r="MWE56" s="49"/>
      <c r="MWF56" s="49"/>
      <c r="MWG56" s="49"/>
      <c r="MWH56" s="49"/>
      <c r="MWI56" s="49"/>
      <c r="MWJ56" s="49"/>
      <c r="MWK56" s="49"/>
      <c r="MWL56" s="49"/>
      <c r="MWM56" s="49"/>
      <c r="MWN56" s="49"/>
      <c r="MWO56" s="49"/>
      <c r="MWP56" s="49"/>
      <c r="MWQ56" s="49"/>
      <c r="MWR56" s="49"/>
      <c r="MWS56" s="49"/>
      <c r="MWT56" s="49"/>
      <c r="MWU56" s="49"/>
      <c r="MWV56" s="49"/>
      <c r="MWW56" s="49"/>
      <c r="MWX56" s="49"/>
      <c r="MWY56" s="49"/>
      <c r="MWZ56" s="49"/>
      <c r="MXA56" s="49"/>
      <c r="MXB56" s="49"/>
      <c r="MXC56" s="49"/>
      <c r="MXD56" s="49"/>
      <c r="MXE56" s="49"/>
      <c r="MXF56" s="49"/>
      <c r="MXG56" s="49"/>
      <c r="MXH56" s="49"/>
      <c r="MXI56" s="49"/>
      <c r="MXJ56" s="49"/>
      <c r="MXK56" s="49"/>
      <c r="MXL56" s="49"/>
      <c r="MXM56" s="49"/>
      <c r="MXN56" s="49"/>
      <c r="MXO56" s="49"/>
      <c r="MXP56" s="49"/>
      <c r="MXQ56" s="49"/>
      <c r="MXR56" s="49"/>
      <c r="MXS56" s="49"/>
      <c r="MXT56" s="49"/>
      <c r="MXU56" s="49"/>
      <c r="MXV56" s="49"/>
      <c r="MXW56" s="49"/>
      <c r="MXX56" s="49"/>
      <c r="MXY56" s="49"/>
      <c r="MXZ56" s="49"/>
      <c r="MYA56" s="49"/>
      <c r="MYB56" s="49"/>
      <c r="MYC56" s="49"/>
      <c r="MYD56" s="49"/>
      <c r="MYE56" s="49"/>
      <c r="MYF56" s="49"/>
      <c r="MYG56" s="49"/>
      <c r="MYH56" s="49"/>
      <c r="MYI56" s="49"/>
      <c r="MYJ56" s="49"/>
      <c r="MYK56" s="49"/>
      <c r="MYL56" s="49"/>
      <c r="MYM56" s="49"/>
      <c r="MYN56" s="49"/>
      <c r="MYO56" s="49"/>
      <c r="MYP56" s="49"/>
      <c r="MYQ56" s="49"/>
      <c r="MYR56" s="49"/>
      <c r="MYS56" s="49"/>
      <c r="MYT56" s="49"/>
      <c r="MYU56" s="49"/>
      <c r="MYV56" s="49"/>
      <c r="MYW56" s="49"/>
      <c r="MYX56" s="49"/>
      <c r="MYY56" s="49"/>
      <c r="MYZ56" s="49"/>
      <c r="MZA56" s="49"/>
      <c r="MZB56" s="49"/>
      <c r="MZC56" s="49"/>
      <c r="MZD56" s="49"/>
      <c r="MZE56" s="49"/>
      <c r="MZF56" s="49"/>
      <c r="MZG56" s="49"/>
      <c r="MZH56" s="49"/>
      <c r="MZI56" s="49"/>
      <c r="MZJ56" s="49"/>
      <c r="MZK56" s="49"/>
      <c r="MZL56" s="49"/>
      <c r="MZM56" s="49"/>
      <c r="MZN56" s="49"/>
      <c r="MZO56" s="49"/>
      <c r="MZP56" s="49"/>
      <c r="MZQ56" s="49"/>
      <c r="MZR56" s="49"/>
      <c r="MZS56" s="49"/>
      <c r="MZT56" s="49"/>
      <c r="MZU56" s="49"/>
      <c r="MZV56" s="49"/>
      <c r="MZW56" s="49"/>
      <c r="MZX56" s="49"/>
      <c r="MZY56" s="49"/>
      <c r="MZZ56" s="49"/>
      <c r="NAA56" s="49"/>
      <c r="NAB56" s="49"/>
      <c r="NAC56" s="49"/>
      <c r="NAD56" s="49"/>
      <c r="NAE56" s="49"/>
      <c r="NAF56" s="49"/>
      <c r="NAG56" s="49"/>
      <c r="NAH56" s="49"/>
      <c r="NAI56" s="49"/>
      <c r="NAJ56" s="49"/>
      <c r="NAK56" s="49"/>
      <c r="NAL56" s="49"/>
      <c r="NAM56" s="49"/>
      <c r="NAN56" s="49"/>
      <c r="NAO56" s="49"/>
      <c r="NAP56" s="49"/>
      <c r="NAQ56" s="49"/>
      <c r="NAR56" s="49"/>
      <c r="NAS56" s="49"/>
      <c r="NAT56" s="49"/>
      <c r="NAU56" s="49"/>
      <c r="NAV56" s="49"/>
      <c r="NAW56" s="49"/>
      <c r="NAX56" s="49"/>
      <c r="NAY56" s="49"/>
      <c r="NAZ56" s="49"/>
      <c r="NBA56" s="49"/>
      <c r="NBB56" s="49"/>
      <c r="NBC56" s="49"/>
      <c r="NBD56" s="49"/>
      <c r="NBE56" s="49"/>
      <c r="NBF56" s="49"/>
      <c r="NBG56" s="49"/>
      <c r="NBH56" s="49"/>
      <c r="NBI56" s="49"/>
      <c r="NBJ56" s="49"/>
      <c r="NBK56" s="49"/>
      <c r="NBL56" s="49"/>
      <c r="NBM56" s="49"/>
      <c r="NBN56" s="49"/>
      <c r="NBO56" s="49"/>
      <c r="NBP56" s="49"/>
      <c r="NBQ56" s="49"/>
      <c r="NBR56" s="49"/>
      <c r="NBS56" s="49"/>
      <c r="NBT56" s="49"/>
      <c r="NBU56" s="49"/>
      <c r="NBV56" s="49"/>
      <c r="NBW56" s="49"/>
      <c r="NBX56" s="49"/>
      <c r="NBY56" s="49"/>
      <c r="NBZ56" s="49"/>
      <c r="NCA56" s="49"/>
      <c r="NCB56" s="49"/>
      <c r="NCC56" s="49"/>
      <c r="NCD56" s="49"/>
      <c r="NCE56" s="49"/>
      <c r="NCF56" s="49"/>
      <c r="NCG56" s="49"/>
      <c r="NCH56" s="49"/>
      <c r="NCI56" s="49"/>
      <c r="NCJ56" s="49"/>
      <c r="NCK56" s="49"/>
      <c r="NCL56" s="49"/>
      <c r="NCM56" s="49"/>
      <c r="NCN56" s="49"/>
      <c r="NCO56" s="49"/>
      <c r="NCP56" s="49"/>
      <c r="NCQ56" s="49"/>
      <c r="NCR56" s="49"/>
      <c r="NCS56" s="49"/>
      <c r="NCT56" s="49"/>
      <c r="NCU56" s="49"/>
      <c r="NCV56" s="49"/>
      <c r="NCW56" s="49"/>
      <c r="NCX56" s="49"/>
      <c r="NCY56" s="49"/>
      <c r="NCZ56" s="49"/>
      <c r="NDA56" s="49"/>
      <c r="NDB56" s="49"/>
      <c r="NDC56" s="49"/>
      <c r="NDD56" s="49"/>
      <c r="NDE56" s="49"/>
      <c r="NDF56" s="49"/>
      <c r="NDG56" s="49"/>
      <c r="NDH56" s="49"/>
      <c r="NDI56" s="49"/>
      <c r="NDJ56" s="49"/>
      <c r="NDK56" s="49"/>
      <c r="NDL56" s="49"/>
      <c r="NDM56" s="49"/>
      <c r="NDN56" s="49"/>
      <c r="NDO56" s="49"/>
      <c r="NDP56" s="49"/>
      <c r="NDQ56" s="49"/>
      <c r="NDR56" s="49"/>
      <c r="NDS56" s="49"/>
      <c r="NDT56" s="49"/>
      <c r="NDU56" s="49"/>
      <c r="NDV56" s="49"/>
      <c r="NDW56" s="49"/>
      <c r="NDX56" s="49"/>
      <c r="NDY56" s="49"/>
      <c r="NDZ56" s="49"/>
      <c r="NEA56" s="49"/>
      <c r="NEB56" s="49"/>
      <c r="NEC56" s="49"/>
      <c r="NED56" s="49"/>
      <c r="NEE56" s="49"/>
      <c r="NEF56" s="49"/>
      <c r="NEG56" s="49"/>
      <c r="NEH56" s="49"/>
      <c r="NEI56" s="49"/>
      <c r="NEJ56" s="49"/>
      <c r="NEK56" s="49"/>
      <c r="NEL56" s="49"/>
      <c r="NEM56" s="49"/>
      <c r="NEN56" s="49"/>
      <c r="NEO56" s="49"/>
      <c r="NEP56" s="49"/>
      <c r="NEQ56" s="49"/>
      <c r="NER56" s="49"/>
      <c r="NES56" s="49"/>
      <c r="NET56" s="49"/>
      <c r="NEU56" s="49"/>
      <c r="NEV56" s="49"/>
      <c r="NEW56" s="49"/>
      <c r="NEX56" s="49"/>
      <c r="NEY56" s="49"/>
      <c r="NEZ56" s="49"/>
      <c r="NFA56" s="49"/>
      <c r="NFB56" s="49"/>
      <c r="NFC56" s="49"/>
      <c r="NFD56" s="49"/>
      <c r="NFE56" s="49"/>
      <c r="NFF56" s="49"/>
      <c r="NFG56" s="49"/>
      <c r="NFH56" s="49"/>
      <c r="NFI56" s="49"/>
      <c r="NFJ56" s="49"/>
      <c r="NFK56" s="49"/>
      <c r="NFL56" s="49"/>
      <c r="NFM56" s="49"/>
      <c r="NFN56" s="49"/>
      <c r="NFO56" s="49"/>
      <c r="NFP56" s="49"/>
      <c r="NFQ56" s="49"/>
      <c r="NFR56" s="49"/>
      <c r="NFS56" s="49"/>
      <c r="NFT56" s="49"/>
      <c r="NFU56" s="49"/>
      <c r="NFV56" s="49"/>
      <c r="NFW56" s="49"/>
      <c r="NFX56" s="49"/>
      <c r="NFY56" s="49"/>
      <c r="NFZ56" s="49"/>
      <c r="NGA56" s="49"/>
      <c r="NGB56" s="49"/>
      <c r="NGC56" s="49"/>
      <c r="NGD56" s="49"/>
      <c r="NGE56" s="49"/>
      <c r="NGF56" s="49"/>
      <c r="NGG56" s="49"/>
      <c r="NGH56" s="49"/>
      <c r="NGI56" s="49"/>
      <c r="NGJ56" s="49"/>
      <c r="NGK56" s="49"/>
      <c r="NGL56" s="49"/>
      <c r="NGM56" s="49"/>
      <c r="NGN56" s="49"/>
      <c r="NGO56" s="49"/>
      <c r="NGP56" s="49"/>
      <c r="NGQ56" s="49"/>
      <c r="NGR56" s="49"/>
      <c r="NGS56" s="49"/>
      <c r="NGT56" s="49"/>
      <c r="NGU56" s="49"/>
      <c r="NGV56" s="49"/>
      <c r="NGW56" s="49"/>
      <c r="NGX56" s="49"/>
      <c r="NGY56" s="49"/>
      <c r="NGZ56" s="49"/>
      <c r="NHA56" s="49"/>
      <c r="NHB56" s="49"/>
      <c r="NHC56" s="49"/>
      <c r="NHD56" s="49"/>
      <c r="NHE56" s="49"/>
      <c r="NHF56" s="49"/>
      <c r="NHG56" s="49"/>
      <c r="NHH56" s="49"/>
      <c r="NHI56" s="49"/>
      <c r="NHJ56" s="49"/>
      <c r="NHK56" s="49"/>
      <c r="NHL56" s="49"/>
      <c r="NHM56" s="49"/>
      <c r="NHN56" s="49"/>
      <c r="NHO56" s="49"/>
      <c r="NHP56" s="49"/>
      <c r="NHQ56" s="49"/>
      <c r="NHR56" s="49"/>
      <c r="NHS56" s="49"/>
      <c r="NHT56" s="49"/>
      <c r="NHU56" s="49"/>
      <c r="NHV56" s="49"/>
      <c r="NHW56" s="49"/>
      <c r="NHX56" s="49"/>
      <c r="NHY56" s="49"/>
      <c r="NHZ56" s="49"/>
      <c r="NIA56" s="49"/>
      <c r="NIB56" s="49"/>
      <c r="NIC56" s="49"/>
      <c r="NID56" s="49"/>
      <c r="NIE56" s="49"/>
      <c r="NIF56" s="49"/>
      <c r="NIG56" s="49"/>
      <c r="NIH56" s="49"/>
      <c r="NII56" s="49"/>
      <c r="NIJ56" s="49"/>
      <c r="NIK56" s="49"/>
      <c r="NIL56" s="49"/>
      <c r="NIM56" s="49"/>
      <c r="NIN56" s="49"/>
      <c r="NIO56" s="49"/>
      <c r="NIP56" s="49"/>
      <c r="NIQ56" s="49"/>
      <c r="NIR56" s="49"/>
      <c r="NIS56" s="49"/>
      <c r="NIT56" s="49"/>
      <c r="NIU56" s="49"/>
      <c r="NIV56" s="49"/>
      <c r="NIW56" s="49"/>
      <c r="NIX56" s="49"/>
      <c r="NIY56" s="49"/>
      <c r="NIZ56" s="49"/>
      <c r="NJA56" s="49"/>
      <c r="NJB56" s="49"/>
      <c r="NJC56" s="49"/>
      <c r="NJD56" s="49"/>
      <c r="NJE56" s="49"/>
      <c r="NJF56" s="49"/>
      <c r="NJG56" s="49"/>
      <c r="NJH56" s="49"/>
      <c r="NJI56" s="49"/>
      <c r="NJJ56" s="49"/>
      <c r="NJK56" s="49"/>
      <c r="NJL56" s="49"/>
      <c r="NJM56" s="49"/>
      <c r="NJN56" s="49"/>
      <c r="NJO56" s="49"/>
      <c r="NJP56" s="49"/>
      <c r="NJQ56" s="49"/>
      <c r="NJR56" s="49"/>
      <c r="NJS56" s="49"/>
      <c r="NJT56" s="49"/>
      <c r="NJU56" s="49"/>
      <c r="NJV56" s="49"/>
      <c r="NJW56" s="49"/>
      <c r="NJX56" s="49"/>
      <c r="NJY56" s="49"/>
      <c r="NJZ56" s="49"/>
      <c r="NKA56" s="49"/>
      <c r="NKB56" s="49"/>
      <c r="NKC56" s="49"/>
      <c r="NKD56" s="49"/>
      <c r="NKE56" s="49"/>
      <c r="NKF56" s="49"/>
      <c r="NKG56" s="49"/>
      <c r="NKH56" s="49"/>
      <c r="NKI56" s="49"/>
      <c r="NKJ56" s="49"/>
      <c r="NKK56" s="49"/>
      <c r="NKL56" s="49"/>
      <c r="NKM56" s="49"/>
      <c r="NKN56" s="49"/>
      <c r="NKO56" s="49"/>
      <c r="NKP56" s="49"/>
      <c r="NKQ56" s="49"/>
      <c r="NKR56" s="49"/>
      <c r="NKS56" s="49"/>
      <c r="NKT56" s="49"/>
      <c r="NKU56" s="49"/>
      <c r="NKV56" s="49"/>
      <c r="NKW56" s="49"/>
      <c r="NKX56" s="49"/>
      <c r="NKY56" s="49"/>
      <c r="NKZ56" s="49"/>
      <c r="NLA56" s="49"/>
      <c r="NLB56" s="49"/>
      <c r="NLC56" s="49"/>
      <c r="NLD56" s="49"/>
      <c r="NLE56" s="49"/>
      <c r="NLF56" s="49"/>
      <c r="NLG56" s="49"/>
      <c r="NLH56" s="49"/>
      <c r="NLI56" s="49"/>
      <c r="NLJ56" s="49"/>
      <c r="NLK56" s="49"/>
      <c r="NLL56" s="49"/>
      <c r="NLM56" s="49"/>
      <c r="NLN56" s="49"/>
      <c r="NLO56" s="49"/>
      <c r="NLP56" s="49"/>
      <c r="NLQ56" s="49"/>
      <c r="NLR56" s="49"/>
      <c r="NLS56" s="49"/>
      <c r="NLT56" s="49"/>
      <c r="NLU56" s="49"/>
      <c r="NLV56" s="49"/>
      <c r="NLW56" s="49"/>
      <c r="NLX56" s="49"/>
      <c r="NLY56" s="49"/>
      <c r="NLZ56" s="49"/>
      <c r="NMA56" s="49"/>
      <c r="NMB56" s="49"/>
      <c r="NMC56" s="49"/>
      <c r="NMD56" s="49"/>
      <c r="NME56" s="49"/>
      <c r="NMF56" s="49"/>
      <c r="NMG56" s="49"/>
      <c r="NMH56" s="49"/>
      <c r="NMI56" s="49"/>
      <c r="NMJ56" s="49"/>
      <c r="NMK56" s="49"/>
      <c r="NML56" s="49"/>
      <c r="NMM56" s="49"/>
      <c r="NMN56" s="49"/>
      <c r="NMO56" s="49"/>
      <c r="NMP56" s="49"/>
      <c r="NMQ56" s="49"/>
      <c r="NMR56" s="49"/>
      <c r="NMS56" s="49"/>
      <c r="NMT56" s="49"/>
      <c r="NMU56" s="49"/>
      <c r="NMV56" s="49"/>
      <c r="NMW56" s="49"/>
      <c r="NMX56" s="49"/>
      <c r="NMY56" s="49"/>
      <c r="NMZ56" s="49"/>
      <c r="NNA56" s="49"/>
      <c r="NNB56" s="49"/>
      <c r="NNC56" s="49"/>
      <c r="NND56" s="49"/>
      <c r="NNE56" s="49"/>
      <c r="NNF56" s="49"/>
      <c r="NNG56" s="49"/>
      <c r="NNH56" s="49"/>
      <c r="NNI56" s="49"/>
      <c r="NNJ56" s="49"/>
      <c r="NNK56" s="49"/>
      <c r="NNL56" s="49"/>
      <c r="NNM56" s="49"/>
      <c r="NNN56" s="49"/>
      <c r="NNO56" s="49"/>
      <c r="NNP56" s="49"/>
      <c r="NNQ56" s="49"/>
      <c r="NNR56" s="49"/>
      <c r="NNS56" s="49"/>
      <c r="NNT56" s="49"/>
      <c r="NNU56" s="49"/>
      <c r="NNV56" s="49"/>
      <c r="NNW56" s="49"/>
      <c r="NNX56" s="49"/>
      <c r="NNY56" s="49"/>
      <c r="NNZ56" s="49"/>
      <c r="NOA56" s="49"/>
      <c r="NOB56" s="49"/>
      <c r="NOC56" s="49"/>
      <c r="NOD56" s="49"/>
      <c r="NOE56" s="49"/>
      <c r="NOF56" s="49"/>
      <c r="NOG56" s="49"/>
      <c r="NOH56" s="49"/>
      <c r="NOI56" s="49"/>
      <c r="NOJ56" s="49"/>
      <c r="NOK56" s="49"/>
      <c r="NOL56" s="49"/>
      <c r="NOM56" s="49"/>
      <c r="NON56" s="49"/>
      <c r="NOO56" s="49"/>
      <c r="NOP56" s="49"/>
      <c r="NOQ56" s="49"/>
      <c r="NOR56" s="49"/>
      <c r="NOS56" s="49"/>
      <c r="NOT56" s="49"/>
      <c r="NOU56" s="49"/>
      <c r="NOV56" s="49"/>
      <c r="NOW56" s="49"/>
      <c r="NOX56" s="49"/>
      <c r="NOY56" s="49"/>
      <c r="NOZ56" s="49"/>
      <c r="NPA56" s="49"/>
      <c r="NPB56" s="49"/>
      <c r="NPC56" s="49"/>
      <c r="NPD56" s="49"/>
      <c r="NPE56" s="49"/>
      <c r="NPF56" s="49"/>
      <c r="NPG56" s="49"/>
      <c r="NPH56" s="49"/>
      <c r="NPI56" s="49"/>
      <c r="NPJ56" s="49"/>
      <c r="NPK56" s="49"/>
      <c r="NPL56" s="49"/>
      <c r="NPM56" s="49"/>
      <c r="NPN56" s="49"/>
      <c r="NPO56" s="49"/>
      <c r="NPP56" s="49"/>
      <c r="NPQ56" s="49"/>
      <c r="NPR56" s="49"/>
      <c r="NPS56" s="49"/>
      <c r="NPT56" s="49"/>
      <c r="NPU56" s="49"/>
      <c r="NPV56" s="49"/>
      <c r="NPW56" s="49"/>
      <c r="NPX56" s="49"/>
      <c r="NPY56" s="49"/>
      <c r="NPZ56" s="49"/>
      <c r="NQA56" s="49"/>
      <c r="NQB56" s="49"/>
      <c r="NQC56" s="49"/>
      <c r="NQD56" s="49"/>
      <c r="NQE56" s="49"/>
      <c r="NQF56" s="49"/>
      <c r="NQG56" s="49"/>
      <c r="NQH56" s="49"/>
      <c r="NQI56" s="49"/>
      <c r="NQJ56" s="49"/>
      <c r="NQK56" s="49"/>
      <c r="NQL56" s="49"/>
      <c r="NQM56" s="49"/>
      <c r="NQN56" s="49"/>
      <c r="NQO56" s="49"/>
      <c r="NQP56" s="49"/>
      <c r="NQQ56" s="49"/>
      <c r="NQR56" s="49"/>
      <c r="NQS56" s="49"/>
      <c r="NQT56" s="49"/>
      <c r="NQU56" s="49"/>
      <c r="NQV56" s="49"/>
      <c r="NQW56" s="49"/>
      <c r="NQX56" s="49"/>
      <c r="NQY56" s="49"/>
      <c r="NQZ56" s="49"/>
      <c r="NRA56" s="49"/>
      <c r="NRB56" s="49"/>
      <c r="NRC56" s="49"/>
      <c r="NRD56" s="49"/>
      <c r="NRE56" s="49"/>
      <c r="NRF56" s="49"/>
      <c r="NRG56" s="49"/>
      <c r="NRH56" s="49"/>
      <c r="NRI56" s="49"/>
      <c r="NRJ56" s="49"/>
      <c r="NRK56" s="49"/>
      <c r="NRL56" s="49"/>
      <c r="NRM56" s="49"/>
      <c r="NRN56" s="49"/>
      <c r="NRO56" s="49"/>
      <c r="NRP56" s="49"/>
      <c r="NRQ56" s="49"/>
      <c r="NRR56" s="49"/>
      <c r="NRS56" s="49"/>
      <c r="NRT56" s="49"/>
      <c r="NRU56" s="49"/>
      <c r="NRV56" s="49"/>
      <c r="NRW56" s="49"/>
      <c r="NRX56" s="49"/>
      <c r="NRY56" s="49"/>
      <c r="NRZ56" s="49"/>
      <c r="NSA56" s="49"/>
      <c r="NSB56" s="49"/>
      <c r="NSC56" s="49"/>
      <c r="NSD56" s="49"/>
      <c r="NSE56" s="49"/>
      <c r="NSF56" s="49"/>
      <c r="NSG56" s="49"/>
      <c r="NSH56" s="49"/>
      <c r="NSI56" s="49"/>
      <c r="NSJ56" s="49"/>
      <c r="NSK56" s="49"/>
      <c r="NSL56" s="49"/>
      <c r="NSM56" s="49"/>
      <c r="NSN56" s="49"/>
      <c r="NSO56" s="49"/>
      <c r="NSP56" s="49"/>
      <c r="NSQ56" s="49"/>
      <c r="NSR56" s="49"/>
      <c r="NSS56" s="49"/>
      <c r="NST56" s="49"/>
      <c r="NSU56" s="49"/>
      <c r="NSV56" s="49"/>
      <c r="NSW56" s="49"/>
      <c r="NSX56" s="49"/>
      <c r="NSY56" s="49"/>
      <c r="NSZ56" s="49"/>
      <c r="NTA56" s="49"/>
      <c r="NTB56" s="49"/>
      <c r="NTC56" s="49"/>
      <c r="NTD56" s="49"/>
      <c r="NTE56" s="49"/>
      <c r="NTF56" s="49"/>
      <c r="NTG56" s="49"/>
      <c r="NTH56" s="49"/>
      <c r="NTI56" s="49"/>
      <c r="NTJ56" s="49"/>
      <c r="NTK56" s="49"/>
      <c r="NTL56" s="49"/>
      <c r="NTM56" s="49"/>
      <c r="NTN56" s="49"/>
      <c r="NTO56" s="49"/>
      <c r="NTP56" s="49"/>
      <c r="NTQ56" s="49"/>
      <c r="NTR56" s="49"/>
      <c r="NTS56" s="49"/>
      <c r="NTT56" s="49"/>
      <c r="NTU56" s="49"/>
      <c r="NTV56" s="49"/>
      <c r="NTW56" s="49"/>
      <c r="NTX56" s="49"/>
      <c r="NTY56" s="49"/>
      <c r="NTZ56" s="49"/>
      <c r="NUA56" s="49"/>
      <c r="NUB56" s="49"/>
      <c r="NUC56" s="49"/>
      <c r="NUD56" s="49"/>
      <c r="NUE56" s="49"/>
      <c r="NUF56" s="49"/>
      <c r="NUG56" s="49"/>
      <c r="NUH56" s="49"/>
      <c r="NUI56" s="49"/>
      <c r="NUJ56" s="49"/>
      <c r="NUK56" s="49"/>
      <c r="NUL56" s="49"/>
      <c r="NUM56" s="49"/>
      <c r="NUN56" s="49"/>
      <c r="NUO56" s="49"/>
      <c r="NUP56" s="49"/>
      <c r="NUQ56" s="49"/>
      <c r="NUR56" s="49"/>
      <c r="NUS56" s="49"/>
      <c r="NUT56" s="49"/>
      <c r="NUU56" s="49"/>
      <c r="NUV56" s="49"/>
      <c r="NUW56" s="49"/>
      <c r="NUX56" s="49"/>
      <c r="NUY56" s="49"/>
      <c r="NUZ56" s="49"/>
      <c r="NVA56" s="49"/>
      <c r="NVB56" s="49"/>
      <c r="NVC56" s="49"/>
      <c r="NVD56" s="49"/>
      <c r="NVE56" s="49"/>
      <c r="NVF56" s="49"/>
      <c r="NVG56" s="49"/>
      <c r="NVH56" s="49"/>
      <c r="NVI56" s="49"/>
      <c r="NVJ56" s="49"/>
      <c r="NVK56" s="49"/>
      <c r="NVL56" s="49"/>
      <c r="NVM56" s="49"/>
      <c r="NVN56" s="49"/>
      <c r="NVO56" s="49"/>
      <c r="NVP56" s="49"/>
      <c r="NVQ56" s="49"/>
      <c r="NVR56" s="49"/>
      <c r="NVS56" s="49"/>
      <c r="NVT56" s="49"/>
      <c r="NVU56" s="49"/>
      <c r="NVV56" s="49"/>
      <c r="NVW56" s="49"/>
      <c r="NVX56" s="49"/>
      <c r="NVY56" s="49"/>
      <c r="NVZ56" s="49"/>
      <c r="NWA56" s="49"/>
      <c r="NWB56" s="49"/>
      <c r="NWC56" s="49"/>
      <c r="NWD56" s="49"/>
      <c r="NWE56" s="49"/>
      <c r="NWF56" s="49"/>
      <c r="NWG56" s="49"/>
      <c r="NWH56" s="49"/>
      <c r="NWI56" s="49"/>
      <c r="NWJ56" s="49"/>
      <c r="NWK56" s="49"/>
      <c r="NWL56" s="49"/>
      <c r="NWM56" s="49"/>
      <c r="NWN56" s="49"/>
      <c r="NWO56" s="49"/>
      <c r="NWP56" s="49"/>
      <c r="NWQ56" s="49"/>
      <c r="NWR56" s="49"/>
      <c r="NWS56" s="49"/>
      <c r="NWT56" s="49"/>
      <c r="NWU56" s="49"/>
      <c r="NWV56" s="49"/>
      <c r="NWW56" s="49"/>
      <c r="NWX56" s="49"/>
      <c r="NWY56" s="49"/>
      <c r="NWZ56" s="49"/>
      <c r="NXA56" s="49"/>
      <c r="NXB56" s="49"/>
      <c r="NXC56" s="49"/>
      <c r="NXD56" s="49"/>
      <c r="NXE56" s="49"/>
      <c r="NXF56" s="49"/>
      <c r="NXG56" s="49"/>
      <c r="NXH56" s="49"/>
      <c r="NXI56" s="49"/>
      <c r="NXJ56" s="49"/>
      <c r="NXK56" s="49"/>
      <c r="NXL56" s="49"/>
      <c r="NXM56" s="49"/>
      <c r="NXN56" s="49"/>
      <c r="NXO56" s="49"/>
      <c r="NXP56" s="49"/>
      <c r="NXQ56" s="49"/>
      <c r="NXR56" s="49"/>
      <c r="NXS56" s="49"/>
      <c r="NXT56" s="49"/>
      <c r="NXU56" s="49"/>
      <c r="NXV56" s="49"/>
      <c r="NXW56" s="49"/>
      <c r="NXX56" s="49"/>
      <c r="NXY56" s="49"/>
      <c r="NXZ56" s="49"/>
      <c r="NYA56" s="49"/>
      <c r="NYB56" s="49"/>
      <c r="NYC56" s="49"/>
      <c r="NYD56" s="49"/>
      <c r="NYE56" s="49"/>
      <c r="NYF56" s="49"/>
      <c r="NYG56" s="49"/>
      <c r="NYH56" s="49"/>
      <c r="NYI56" s="49"/>
      <c r="NYJ56" s="49"/>
      <c r="NYK56" s="49"/>
      <c r="NYL56" s="49"/>
      <c r="NYM56" s="49"/>
      <c r="NYN56" s="49"/>
      <c r="NYO56" s="49"/>
      <c r="NYP56" s="49"/>
      <c r="NYQ56" s="49"/>
      <c r="NYR56" s="49"/>
      <c r="NYS56" s="49"/>
      <c r="NYT56" s="49"/>
      <c r="NYU56" s="49"/>
      <c r="NYV56" s="49"/>
      <c r="NYW56" s="49"/>
      <c r="NYX56" s="49"/>
      <c r="NYY56" s="49"/>
      <c r="NYZ56" s="49"/>
      <c r="NZA56" s="49"/>
      <c r="NZB56" s="49"/>
      <c r="NZC56" s="49"/>
      <c r="NZD56" s="49"/>
      <c r="NZE56" s="49"/>
      <c r="NZF56" s="49"/>
      <c r="NZG56" s="49"/>
      <c r="NZH56" s="49"/>
      <c r="NZI56" s="49"/>
      <c r="NZJ56" s="49"/>
      <c r="NZK56" s="49"/>
      <c r="NZL56" s="49"/>
      <c r="NZM56" s="49"/>
      <c r="NZN56" s="49"/>
      <c r="NZO56" s="49"/>
      <c r="NZP56" s="49"/>
      <c r="NZQ56" s="49"/>
      <c r="NZR56" s="49"/>
      <c r="NZS56" s="49"/>
      <c r="NZT56" s="49"/>
      <c r="NZU56" s="49"/>
      <c r="NZV56" s="49"/>
      <c r="NZW56" s="49"/>
      <c r="NZX56" s="49"/>
      <c r="NZY56" s="49"/>
      <c r="NZZ56" s="49"/>
      <c r="OAA56" s="49"/>
      <c r="OAB56" s="49"/>
      <c r="OAC56" s="49"/>
      <c r="OAD56" s="49"/>
      <c r="OAE56" s="49"/>
      <c r="OAF56" s="49"/>
      <c r="OAG56" s="49"/>
      <c r="OAH56" s="49"/>
      <c r="OAI56" s="49"/>
      <c r="OAJ56" s="49"/>
      <c r="OAK56" s="49"/>
      <c r="OAL56" s="49"/>
      <c r="OAM56" s="49"/>
      <c r="OAN56" s="49"/>
      <c r="OAO56" s="49"/>
      <c r="OAP56" s="49"/>
      <c r="OAQ56" s="49"/>
      <c r="OAR56" s="49"/>
      <c r="OAS56" s="49"/>
      <c r="OAT56" s="49"/>
      <c r="OAU56" s="49"/>
      <c r="OAV56" s="49"/>
      <c r="OAW56" s="49"/>
      <c r="OAX56" s="49"/>
      <c r="OAY56" s="49"/>
      <c r="OAZ56" s="49"/>
      <c r="OBA56" s="49"/>
      <c r="OBB56" s="49"/>
      <c r="OBC56" s="49"/>
      <c r="OBD56" s="49"/>
      <c r="OBE56" s="49"/>
      <c r="OBF56" s="49"/>
      <c r="OBG56" s="49"/>
      <c r="OBH56" s="49"/>
      <c r="OBI56" s="49"/>
      <c r="OBJ56" s="49"/>
      <c r="OBK56" s="49"/>
      <c r="OBL56" s="49"/>
      <c r="OBM56" s="49"/>
      <c r="OBN56" s="49"/>
      <c r="OBO56" s="49"/>
      <c r="OBP56" s="49"/>
      <c r="OBQ56" s="49"/>
      <c r="OBR56" s="49"/>
      <c r="OBS56" s="49"/>
      <c r="OBT56" s="49"/>
      <c r="OBU56" s="49"/>
      <c r="OBV56" s="49"/>
      <c r="OBW56" s="49"/>
      <c r="OBX56" s="49"/>
      <c r="OBY56" s="49"/>
      <c r="OBZ56" s="49"/>
      <c r="OCA56" s="49"/>
      <c r="OCB56" s="49"/>
      <c r="OCC56" s="49"/>
      <c r="OCD56" s="49"/>
      <c r="OCE56" s="49"/>
      <c r="OCF56" s="49"/>
      <c r="OCG56" s="49"/>
      <c r="OCH56" s="49"/>
      <c r="OCI56" s="49"/>
      <c r="OCJ56" s="49"/>
      <c r="OCK56" s="49"/>
      <c r="OCL56" s="49"/>
      <c r="OCM56" s="49"/>
      <c r="OCN56" s="49"/>
      <c r="OCO56" s="49"/>
      <c r="OCP56" s="49"/>
      <c r="OCQ56" s="49"/>
      <c r="OCR56" s="49"/>
      <c r="OCS56" s="49"/>
      <c r="OCT56" s="49"/>
      <c r="OCU56" s="49"/>
      <c r="OCV56" s="49"/>
      <c r="OCW56" s="49"/>
      <c r="OCX56" s="49"/>
      <c r="OCY56" s="49"/>
      <c r="OCZ56" s="49"/>
      <c r="ODA56" s="49"/>
      <c r="ODB56" s="49"/>
      <c r="ODC56" s="49"/>
      <c r="ODD56" s="49"/>
      <c r="ODE56" s="49"/>
      <c r="ODF56" s="49"/>
      <c r="ODG56" s="49"/>
      <c r="ODH56" s="49"/>
      <c r="ODI56" s="49"/>
      <c r="ODJ56" s="49"/>
      <c r="ODK56" s="49"/>
      <c r="ODL56" s="49"/>
      <c r="ODM56" s="49"/>
      <c r="ODN56" s="49"/>
      <c r="ODO56" s="49"/>
      <c r="ODP56" s="49"/>
      <c r="ODQ56" s="49"/>
      <c r="ODR56" s="49"/>
      <c r="ODS56" s="49"/>
      <c r="ODT56" s="49"/>
      <c r="ODU56" s="49"/>
      <c r="ODV56" s="49"/>
      <c r="ODW56" s="49"/>
      <c r="ODX56" s="49"/>
      <c r="ODY56" s="49"/>
      <c r="ODZ56" s="49"/>
      <c r="OEA56" s="49"/>
      <c r="OEB56" s="49"/>
      <c r="OEC56" s="49"/>
      <c r="OED56" s="49"/>
      <c r="OEE56" s="49"/>
      <c r="OEF56" s="49"/>
      <c r="OEG56" s="49"/>
      <c r="OEH56" s="49"/>
      <c r="OEI56" s="49"/>
      <c r="OEJ56" s="49"/>
      <c r="OEK56" s="49"/>
      <c r="OEL56" s="49"/>
      <c r="OEM56" s="49"/>
      <c r="OEN56" s="49"/>
      <c r="OEO56" s="49"/>
      <c r="OEP56" s="49"/>
      <c r="OEQ56" s="49"/>
      <c r="OER56" s="49"/>
      <c r="OES56" s="49"/>
      <c r="OET56" s="49"/>
      <c r="OEU56" s="49"/>
      <c r="OEV56" s="49"/>
      <c r="OEW56" s="49"/>
      <c r="OEX56" s="49"/>
      <c r="OEY56" s="49"/>
      <c r="OEZ56" s="49"/>
      <c r="OFA56" s="49"/>
      <c r="OFB56" s="49"/>
      <c r="OFC56" s="49"/>
      <c r="OFD56" s="49"/>
      <c r="OFE56" s="49"/>
      <c r="OFF56" s="49"/>
      <c r="OFG56" s="49"/>
      <c r="OFH56" s="49"/>
      <c r="OFI56" s="49"/>
      <c r="OFJ56" s="49"/>
      <c r="OFK56" s="49"/>
      <c r="OFL56" s="49"/>
      <c r="OFM56" s="49"/>
      <c r="OFN56" s="49"/>
      <c r="OFO56" s="49"/>
      <c r="OFP56" s="49"/>
      <c r="OFQ56" s="49"/>
      <c r="OFR56" s="49"/>
      <c r="OFS56" s="49"/>
      <c r="OFT56" s="49"/>
      <c r="OFU56" s="49"/>
      <c r="OFV56" s="49"/>
      <c r="OFW56" s="49"/>
      <c r="OFX56" s="49"/>
      <c r="OFY56" s="49"/>
      <c r="OFZ56" s="49"/>
      <c r="OGA56" s="49"/>
      <c r="OGB56" s="49"/>
      <c r="OGC56" s="49"/>
      <c r="OGD56" s="49"/>
      <c r="OGE56" s="49"/>
      <c r="OGF56" s="49"/>
      <c r="OGG56" s="49"/>
      <c r="OGH56" s="49"/>
      <c r="OGI56" s="49"/>
      <c r="OGJ56" s="49"/>
      <c r="OGK56" s="49"/>
      <c r="OGL56" s="49"/>
      <c r="OGM56" s="49"/>
      <c r="OGN56" s="49"/>
      <c r="OGO56" s="49"/>
      <c r="OGP56" s="49"/>
      <c r="OGQ56" s="49"/>
      <c r="OGR56" s="49"/>
      <c r="OGS56" s="49"/>
      <c r="OGT56" s="49"/>
      <c r="OGU56" s="49"/>
      <c r="OGV56" s="49"/>
      <c r="OGW56" s="49"/>
      <c r="OGX56" s="49"/>
      <c r="OGY56" s="49"/>
      <c r="OGZ56" s="49"/>
      <c r="OHA56" s="49"/>
      <c r="OHB56" s="49"/>
      <c r="OHC56" s="49"/>
      <c r="OHD56" s="49"/>
      <c r="OHE56" s="49"/>
      <c r="OHF56" s="49"/>
      <c r="OHG56" s="49"/>
      <c r="OHH56" s="49"/>
      <c r="OHI56" s="49"/>
      <c r="OHJ56" s="49"/>
      <c r="OHK56" s="49"/>
      <c r="OHL56" s="49"/>
      <c r="OHM56" s="49"/>
      <c r="OHN56" s="49"/>
      <c r="OHO56" s="49"/>
      <c r="OHP56" s="49"/>
      <c r="OHQ56" s="49"/>
      <c r="OHR56" s="49"/>
      <c r="OHS56" s="49"/>
      <c r="OHT56" s="49"/>
      <c r="OHU56" s="49"/>
      <c r="OHV56" s="49"/>
      <c r="OHW56" s="49"/>
      <c r="OHX56" s="49"/>
      <c r="OHY56" s="49"/>
      <c r="OHZ56" s="49"/>
      <c r="OIA56" s="49"/>
      <c r="OIB56" s="49"/>
      <c r="OIC56" s="49"/>
      <c r="OID56" s="49"/>
      <c r="OIE56" s="49"/>
      <c r="OIF56" s="49"/>
      <c r="OIG56" s="49"/>
      <c r="OIH56" s="49"/>
      <c r="OII56" s="49"/>
      <c r="OIJ56" s="49"/>
      <c r="OIK56" s="49"/>
      <c r="OIL56" s="49"/>
      <c r="OIM56" s="49"/>
      <c r="OIN56" s="49"/>
      <c r="OIO56" s="49"/>
      <c r="OIP56" s="49"/>
      <c r="OIQ56" s="49"/>
      <c r="OIR56" s="49"/>
      <c r="OIS56" s="49"/>
      <c r="OIT56" s="49"/>
      <c r="OIU56" s="49"/>
      <c r="OIV56" s="49"/>
      <c r="OIW56" s="49"/>
      <c r="OIX56" s="49"/>
      <c r="OIY56" s="49"/>
      <c r="OIZ56" s="49"/>
      <c r="OJA56" s="49"/>
      <c r="OJB56" s="49"/>
      <c r="OJC56" s="49"/>
      <c r="OJD56" s="49"/>
      <c r="OJE56" s="49"/>
      <c r="OJF56" s="49"/>
      <c r="OJG56" s="49"/>
      <c r="OJH56" s="49"/>
      <c r="OJI56" s="49"/>
      <c r="OJJ56" s="49"/>
      <c r="OJK56" s="49"/>
      <c r="OJL56" s="49"/>
      <c r="OJM56" s="49"/>
      <c r="OJN56" s="49"/>
      <c r="OJO56" s="49"/>
      <c r="OJP56" s="49"/>
      <c r="OJQ56" s="49"/>
      <c r="OJR56" s="49"/>
      <c r="OJS56" s="49"/>
      <c r="OJT56" s="49"/>
      <c r="OJU56" s="49"/>
      <c r="OJV56" s="49"/>
      <c r="OJW56" s="49"/>
      <c r="OJX56" s="49"/>
      <c r="OJY56" s="49"/>
      <c r="OJZ56" s="49"/>
      <c r="OKA56" s="49"/>
      <c r="OKB56" s="49"/>
      <c r="OKC56" s="49"/>
      <c r="OKD56" s="49"/>
      <c r="OKE56" s="49"/>
      <c r="OKF56" s="49"/>
      <c r="OKG56" s="49"/>
      <c r="OKH56" s="49"/>
      <c r="OKI56" s="49"/>
      <c r="OKJ56" s="49"/>
      <c r="OKK56" s="49"/>
      <c r="OKL56" s="49"/>
      <c r="OKM56" s="49"/>
      <c r="OKN56" s="49"/>
      <c r="OKO56" s="49"/>
      <c r="OKP56" s="49"/>
      <c r="OKQ56" s="49"/>
      <c r="OKR56" s="49"/>
      <c r="OKS56" s="49"/>
      <c r="OKT56" s="49"/>
      <c r="OKU56" s="49"/>
      <c r="OKV56" s="49"/>
      <c r="OKW56" s="49"/>
      <c r="OKX56" s="49"/>
      <c r="OKY56" s="49"/>
      <c r="OKZ56" s="49"/>
      <c r="OLA56" s="49"/>
      <c r="OLB56" s="49"/>
      <c r="OLC56" s="49"/>
      <c r="OLD56" s="49"/>
      <c r="OLE56" s="49"/>
      <c r="OLF56" s="49"/>
      <c r="OLG56" s="49"/>
      <c r="OLH56" s="49"/>
      <c r="OLI56" s="49"/>
      <c r="OLJ56" s="49"/>
      <c r="OLK56" s="49"/>
      <c r="OLL56" s="49"/>
      <c r="OLM56" s="49"/>
      <c r="OLN56" s="49"/>
      <c r="OLO56" s="49"/>
      <c r="OLP56" s="49"/>
      <c r="OLQ56" s="49"/>
      <c r="OLR56" s="49"/>
      <c r="OLS56" s="49"/>
      <c r="OLT56" s="49"/>
      <c r="OLU56" s="49"/>
      <c r="OLV56" s="49"/>
      <c r="OLW56" s="49"/>
      <c r="OLX56" s="49"/>
      <c r="OLY56" s="49"/>
      <c r="OLZ56" s="49"/>
      <c r="OMA56" s="49"/>
      <c r="OMB56" s="49"/>
      <c r="OMC56" s="49"/>
      <c r="OMD56" s="49"/>
      <c r="OME56" s="49"/>
      <c r="OMF56" s="49"/>
      <c r="OMG56" s="49"/>
      <c r="OMH56" s="49"/>
      <c r="OMI56" s="49"/>
      <c r="OMJ56" s="49"/>
      <c r="OMK56" s="49"/>
      <c r="OML56" s="49"/>
      <c r="OMM56" s="49"/>
      <c r="OMN56" s="49"/>
      <c r="OMO56" s="49"/>
      <c r="OMP56" s="49"/>
      <c r="OMQ56" s="49"/>
      <c r="OMR56" s="49"/>
      <c r="OMS56" s="49"/>
      <c r="OMT56" s="49"/>
      <c r="OMU56" s="49"/>
      <c r="OMV56" s="49"/>
      <c r="OMW56" s="49"/>
      <c r="OMX56" s="49"/>
      <c r="OMY56" s="49"/>
      <c r="OMZ56" s="49"/>
      <c r="ONA56" s="49"/>
      <c r="ONB56" s="49"/>
      <c r="ONC56" s="49"/>
      <c r="OND56" s="49"/>
      <c r="ONE56" s="49"/>
      <c r="ONF56" s="49"/>
      <c r="ONG56" s="49"/>
      <c r="ONH56" s="49"/>
      <c r="ONI56" s="49"/>
      <c r="ONJ56" s="49"/>
      <c r="ONK56" s="49"/>
      <c r="ONL56" s="49"/>
      <c r="ONM56" s="49"/>
      <c r="ONN56" s="49"/>
      <c r="ONO56" s="49"/>
      <c r="ONP56" s="49"/>
      <c r="ONQ56" s="49"/>
      <c r="ONR56" s="49"/>
      <c r="ONS56" s="49"/>
      <c r="ONT56" s="49"/>
      <c r="ONU56" s="49"/>
      <c r="ONV56" s="49"/>
      <c r="ONW56" s="49"/>
      <c r="ONX56" s="49"/>
      <c r="ONY56" s="49"/>
      <c r="ONZ56" s="49"/>
      <c r="OOA56" s="49"/>
      <c r="OOB56" s="49"/>
      <c r="OOC56" s="49"/>
      <c r="OOD56" s="49"/>
      <c r="OOE56" s="49"/>
      <c r="OOF56" s="49"/>
      <c r="OOG56" s="49"/>
      <c r="OOH56" s="49"/>
      <c r="OOI56" s="49"/>
      <c r="OOJ56" s="49"/>
      <c r="OOK56" s="49"/>
      <c r="OOL56" s="49"/>
      <c r="OOM56" s="49"/>
      <c r="OON56" s="49"/>
      <c r="OOO56" s="49"/>
      <c r="OOP56" s="49"/>
      <c r="OOQ56" s="49"/>
      <c r="OOR56" s="49"/>
      <c r="OOS56" s="49"/>
      <c r="OOT56" s="49"/>
      <c r="OOU56" s="49"/>
      <c r="OOV56" s="49"/>
      <c r="OOW56" s="49"/>
      <c r="OOX56" s="49"/>
      <c r="OOY56" s="49"/>
      <c r="OOZ56" s="49"/>
      <c r="OPA56" s="49"/>
      <c r="OPB56" s="49"/>
      <c r="OPC56" s="49"/>
      <c r="OPD56" s="49"/>
      <c r="OPE56" s="49"/>
      <c r="OPF56" s="49"/>
      <c r="OPG56" s="49"/>
      <c r="OPH56" s="49"/>
      <c r="OPI56" s="49"/>
      <c r="OPJ56" s="49"/>
      <c r="OPK56" s="49"/>
      <c r="OPL56" s="49"/>
      <c r="OPM56" s="49"/>
      <c r="OPN56" s="49"/>
      <c r="OPO56" s="49"/>
      <c r="OPP56" s="49"/>
      <c r="OPQ56" s="49"/>
      <c r="OPR56" s="49"/>
      <c r="OPS56" s="49"/>
      <c r="OPT56" s="49"/>
      <c r="OPU56" s="49"/>
      <c r="OPV56" s="49"/>
      <c r="OPW56" s="49"/>
      <c r="OPX56" s="49"/>
      <c r="OPY56" s="49"/>
      <c r="OPZ56" s="49"/>
      <c r="OQA56" s="49"/>
      <c r="OQB56" s="49"/>
      <c r="OQC56" s="49"/>
      <c r="OQD56" s="49"/>
      <c r="OQE56" s="49"/>
      <c r="OQF56" s="49"/>
      <c r="OQG56" s="49"/>
      <c r="OQH56" s="49"/>
      <c r="OQI56" s="49"/>
      <c r="OQJ56" s="49"/>
      <c r="OQK56" s="49"/>
      <c r="OQL56" s="49"/>
      <c r="OQM56" s="49"/>
      <c r="OQN56" s="49"/>
      <c r="OQO56" s="49"/>
      <c r="OQP56" s="49"/>
      <c r="OQQ56" s="49"/>
      <c r="OQR56" s="49"/>
      <c r="OQS56" s="49"/>
      <c r="OQT56" s="49"/>
      <c r="OQU56" s="49"/>
      <c r="OQV56" s="49"/>
      <c r="OQW56" s="49"/>
      <c r="OQX56" s="49"/>
      <c r="OQY56" s="49"/>
      <c r="OQZ56" s="49"/>
      <c r="ORA56" s="49"/>
      <c r="ORB56" s="49"/>
      <c r="ORC56" s="49"/>
      <c r="ORD56" s="49"/>
      <c r="ORE56" s="49"/>
      <c r="ORF56" s="49"/>
      <c r="ORG56" s="49"/>
      <c r="ORH56" s="49"/>
      <c r="ORI56" s="49"/>
      <c r="ORJ56" s="49"/>
      <c r="ORK56" s="49"/>
      <c r="ORL56" s="49"/>
      <c r="ORM56" s="49"/>
      <c r="ORN56" s="49"/>
      <c r="ORO56" s="49"/>
      <c r="ORP56" s="49"/>
      <c r="ORQ56" s="49"/>
      <c r="ORR56" s="49"/>
      <c r="ORS56" s="49"/>
      <c r="ORT56" s="49"/>
      <c r="ORU56" s="49"/>
      <c r="ORV56" s="49"/>
      <c r="ORW56" s="49"/>
      <c r="ORX56" s="49"/>
      <c r="ORY56" s="49"/>
      <c r="ORZ56" s="49"/>
      <c r="OSA56" s="49"/>
      <c r="OSB56" s="49"/>
      <c r="OSC56" s="49"/>
      <c r="OSD56" s="49"/>
      <c r="OSE56" s="49"/>
      <c r="OSF56" s="49"/>
      <c r="OSG56" s="49"/>
      <c r="OSH56" s="49"/>
      <c r="OSI56" s="49"/>
      <c r="OSJ56" s="49"/>
      <c r="OSK56" s="49"/>
      <c r="OSL56" s="49"/>
      <c r="OSM56" s="49"/>
      <c r="OSN56" s="49"/>
      <c r="OSO56" s="49"/>
      <c r="OSP56" s="49"/>
      <c r="OSQ56" s="49"/>
      <c r="OSR56" s="49"/>
      <c r="OSS56" s="49"/>
      <c r="OST56" s="49"/>
      <c r="OSU56" s="49"/>
      <c r="OSV56" s="49"/>
      <c r="OSW56" s="49"/>
      <c r="OSX56" s="49"/>
      <c r="OSY56" s="49"/>
      <c r="OSZ56" s="49"/>
      <c r="OTA56" s="49"/>
      <c r="OTB56" s="49"/>
      <c r="OTC56" s="49"/>
      <c r="OTD56" s="49"/>
      <c r="OTE56" s="49"/>
      <c r="OTF56" s="49"/>
      <c r="OTG56" s="49"/>
      <c r="OTH56" s="49"/>
      <c r="OTI56" s="49"/>
      <c r="OTJ56" s="49"/>
      <c r="OTK56" s="49"/>
      <c r="OTL56" s="49"/>
      <c r="OTM56" s="49"/>
      <c r="OTN56" s="49"/>
      <c r="OTO56" s="49"/>
      <c r="OTP56" s="49"/>
      <c r="OTQ56" s="49"/>
      <c r="OTR56" s="49"/>
      <c r="OTS56" s="49"/>
      <c r="OTT56" s="49"/>
      <c r="OTU56" s="49"/>
      <c r="OTV56" s="49"/>
      <c r="OTW56" s="49"/>
      <c r="OTX56" s="49"/>
      <c r="OTY56" s="49"/>
      <c r="OTZ56" s="49"/>
      <c r="OUA56" s="49"/>
      <c r="OUB56" s="49"/>
      <c r="OUC56" s="49"/>
      <c r="OUD56" s="49"/>
      <c r="OUE56" s="49"/>
      <c r="OUF56" s="49"/>
      <c r="OUG56" s="49"/>
      <c r="OUH56" s="49"/>
      <c r="OUI56" s="49"/>
      <c r="OUJ56" s="49"/>
      <c r="OUK56" s="49"/>
      <c r="OUL56" s="49"/>
      <c r="OUM56" s="49"/>
      <c r="OUN56" s="49"/>
      <c r="OUO56" s="49"/>
      <c r="OUP56" s="49"/>
      <c r="OUQ56" s="49"/>
      <c r="OUR56" s="49"/>
      <c r="OUS56" s="49"/>
      <c r="OUT56" s="49"/>
      <c r="OUU56" s="49"/>
      <c r="OUV56" s="49"/>
      <c r="OUW56" s="49"/>
      <c r="OUX56" s="49"/>
      <c r="OUY56" s="49"/>
      <c r="OUZ56" s="49"/>
      <c r="OVA56" s="49"/>
      <c r="OVB56" s="49"/>
      <c r="OVC56" s="49"/>
      <c r="OVD56" s="49"/>
      <c r="OVE56" s="49"/>
      <c r="OVF56" s="49"/>
      <c r="OVG56" s="49"/>
      <c r="OVH56" s="49"/>
      <c r="OVI56" s="49"/>
      <c r="OVJ56" s="49"/>
      <c r="OVK56" s="49"/>
      <c r="OVL56" s="49"/>
      <c r="OVM56" s="49"/>
      <c r="OVN56" s="49"/>
      <c r="OVO56" s="49"/>
      <c r="OVP56" s="49"/>
      <c r="OVQ56" s="49"/>
      <c r="OVR56" s="49"/>
      <c r="OVS56" s="49"/>
      <c r="OVT56" s="49"/>
      <c r="OVU56" s="49"/>
      <c r="OVV56" s="49"/>
      <c r="OVW56" s="49"/>
      <c r="OVX56" s="49"/>
      <c r="OVY56" s="49"/>
      <c r="OVZ56" s="49"/>
      <c r="OWA56" s="49"/>
      <c r="OWB56" s="49"/>
      <c r="OWC56" s="49"/>
      <c r="OWD56" s="49"/>
      <c r="OWE56" s="49"/>
      <c r="OWF56" s="49"/>
      <c r="OWG56" s="49"/>
      <c r="OWH56" s="49"/>
      <c r="OWI56" s="49"/>
      <c r="OWJ56" s="49"/>
      <c r="OWK56" s="49"/>
      <c r="OWL56" s="49"/>
      <c r="OWM56" s="49"/>
      <c r="OWN56" s="49"/>
      <c r="OWO56" s="49"/>
      <c r="OWP56" s="49"/>
      <c r="OWQ56" s="49"/>
      <c r="OWR56" s="49"/>
      <c r="OWS56" s="49"/>
      <c r="OWT56" s="49"/>
      <c r="OWU56" s="49"/>
      <c r="OWV56" s="49"/>
      <c r="OWW56" s="49"/>
      <c r="OWX56" s="49"/>
      <c r="OWY56" s="49"/>
      <c r="OWZ56" s="49"/>
      <c r="OXA56" s="49"/>
      <c r="OXB56" s="49"/>
      <c r="OXC56" s="49"/>
      <c r="OXD56" s="49"/>
      <c r="OXE56" s="49"/>
      <c r="OXF56" s="49"/>
      <c r="OXG56" s="49"/>
      <c r="OXH56" s="49"/>
      <c r="OXI56" s="49"/>
      <c r="OXJ56" s="49"/>
      <c r="OXK56" s="49"/>
      <c r="OXL56" s="49"/>
      <c r="OXM56" s="49"/>
      <c r="OXN56" s="49"/>
      <c r="OXO56" s="49"/>
      <c r="OXP56" s="49"/>
      <c r="OXQ56" s="49"/>
      <c r="OXR56" s="49"/>
      <c r="OXS56" s="49"/>
      <c r="OXT56" s="49"/>
      <c r="OXU56" s="49"/>
      <c r="OXV56" s="49"/>
      <c r="OXW56" s="49"/>
      <c r="OXX56" s="49"/>
      <c r="OXY56" s="49"/>
      <c r="OXZ56" s="49"/>
      <c r="OYA56" s="49"/>
      <c r="OYB56" s="49"/>
      <c r="OYC56" s="49"/>
      <c r="OYD56" s="49"/>
      <c r="OYE56" s="49"/>
      <c r="OYF56" s="49"/>
      <c r="OYG56" s="49"/>
      <c r="OYH56" s="49"/>
      <c r="OYI56" s="49"/>
      <c r="OYJ56" s="49"/>
      <c r="OYK56" s="49"/>
      <c r="OYL56" s="49"/>
      <c r="OYM56" s="49"/>
      <c r="OYN56" s="49"/>
      <c r="OYO56" s="49"/>
      <c r="OYP56" s="49"/>
      <c r="OYQ56" s="49"/>
      <c r="OYR56" s="49"/>
      <c r="OYS56" s="49"/>
      <c r="OYT56" s="49"/>
      <c r="OYU56" s="49"/>
      <c r="OYV56" s="49"/>
      <c r="OYW56" s="49"/>
      <c r="OYX56" s="49"/>
      <c r="OYY56" s="49"/>
      <c r="OYZ56" s="49"/>
      <c r="OZA56" s="49"/>
      <c r="OZB56" s="49"/>
      <c r="OZC56" s="49"/>
      <c r="OZD56" s="49"/>
      <c r="OZE56" s="49"/>
      <c r="OZF56" s="49"/>
      <c r="OZG56" s="49"/>
      <c r="OZH56" s="49"/>
      <c r="OZI56" s="49"/>
      <c r="OZJ56" s="49"/>
      <c r="OZK56" s="49"/>
      <c r="OZL56" s="49"/>
      <c r="OZM56" s="49"/>
      <c r="OZN56" s="49"/>
      <c r="OZO56" s="49"/>
      <c r="OZP56" s="49"/>
      <c r="OZQ56" s="49"/>
      <c r="OZR56" s="49"/>
      <c r="OZS56" s="49"/>
      <c r="OZT56" s="49"/>
      <c r="OZU56" s="49"/>
      <c r="OZV56" s="49"/>
      <c r="OZW56" s="49"/>
      <c r="OZX56" s="49"/>
      <c r="OZY56" s="49"/>
      <c r="OZZ56" s="49"/>
      <c r="PAA56" s="49"/>
      <c r="PAB56" s="49"/>
      <c r="PAC56" s="49"/>
      <c r="PAD56" s="49"/>
      <c r="PAE56" s="49"/>
      <c r="PAF56" s="49"/>
      <c r="PAG56" s="49"/>
      <c r="PAH56" s="49"/>
      <c r="PAI56" s="49"/>
      <c r="PAJ56" s="49"/>
      <c r="PAK56" s="49"/>
      <c r="PAL56" s="49"/>
      <c r="PAM56" s="49"/>
      <c r="PAN56" s="49"/>
      <c r="PAO56" s="49"/>
      <c r="PAP56" s="49"/>
      <c r="PAQ56" s="49"/>
      <c r="PAR56" s="49"/>
      <c r="PAS56" s="49"/>
      <c r="PAT56" s="49"/>
      <c r="PAU56" s="49"/>
      <c r="PAV56" s="49"/>
      <c r="PAW56" s="49"/>
      <c r="PAX56" s="49"/>
      <c r="PAY56" s="49"/>
      <c r="PAZ56" s="49"/>
      <c r="PBA56" s="49"/>
      <c r="PBB56" s="49"/>
      <c r="PBC56" s="49"/>
      <c r="PBD56" s="49"/>
      <c r="PBE56" s="49"/>
      <c r="PBF56" s="49"/>
      <c r="PBG56" s="49"/>
      <c r="PBH56" s="49"/>
      <c r="PBI56" s="49"/>
      <c r="PBJ56" s="49"/>
      <c r="PBK56" s="49"/>
      <c r="PBL56" s="49"/>
      <c r="PBM56" s="49"/>
      <c r="PBN56" s="49"/>
      <c r="PBO56" s="49"/>
      <c r="PBP56" s="49"/>
      <c r="PBQ56" s="49"/>
      <c r="PBR56" s="49"/>
      <c r="PBS56" s="49"/>
      <c r="PBT56" s="49"/>
      <c r="PBU56" s="49"/>
      <c r="PBV56" s="49"/>
      <c r="PBW56" s="49"/>
      <c r="PBX56" s="49"/>
      <c r="PBY56" s="49"/>
      <c r="PBZ56" s="49"/>
      <c r="PCA56" s="49"/>
      <c r="PCB56" s="49"/>
      <c r="PCC56" s="49"/>
      <c r="PCD56" s="49"/>
      <c r="PCE56" s="49"/>
      <c r="PCF56" s="49"/>
      <c r="PCG56" s="49"/>
      <c r="PCH56" s="49"/>
      <c r="PCI56" s="49"/>
      <c r="PCJ56" s="49"/>
      <c r="PCK56" s="49"/>
      <c r="PCL56" s="49"/>
      <c r="PCM56" s="49"/>
      <c r="PCN56" s="49"/>
      <c r="PCO56" s="49"/>
      <c r="PCP56" s="49"/>
      <c r="PCQ56" s="49"/>
      <c r="PCR56" s="49"/>
      <c r="PCS56" s="49"/>
      <c r="PCT56" s="49"/>
      <c r="PCU56" s="49"/>
      <c r="PCV56" s="49"/>
      <c r="PCW56" s="49"/>
      <c r="PCX56" s="49"/>
      <c r="PCY56" s="49"/>
      <c r="PCZ56" s="49"/>
      <c r="PDA56" s="49"/>
      <c r="PDB56" s="49"/>
      <c r="PDC56" s="49"/>
      <c r="PDD56" s="49"/>
      <c r="PDE56" s="49"/>
      <c r="PDF56" s="49"/>
      <c r="PDG56" s="49"/>
      <c r="PDH56" s="49"/>
      <c r="PDI56" s="49"/>
      <c r="PDJ56" s="49"/>
      <c r="PDK56" s="49"/>
      <c r="PDL56" s="49"/>
      <c r="PDM56" s="49"/>
      <c r="PDN56" s="49"/>
      <c r="PDO56" s="49"/>
      <c r="PDP56" s="49"/>
      <c r="PDQ56" s="49"/>
      <c r="PDR56" s="49"/>
      <c r="PDS56" s="49"/>
      <c r="PDT56" s="49"/>
      <c r="PDU56" s="49"/>
      <c r="PDV56" s="49"/>
      <c r="PDW56" s="49"/>
      <c r="PDX56" s="49"/>
      <c r="PDY56" s="49"/>
      <c r="PDZ56" s="49"/>
      <c r="PEA56" s="49"/>
      <c r="PEB56" s="49"/>
      <c r="PEC56" s="49"/>
      <c r="PED56" s="49"/>
      <c r="PEE56" s="49"/>
      <c r="PEF56" s="49"/>
      <c r="PEG56" s="49"/>
      <c r="PEH56" s="49"/>
      <c r="PEI56" s="49"/>
      <c r="PEJ56" s="49"/>
      <c r="PEK56" s="49"/>
      <c r="PEL56" s="49"/>
      <c r="PEM56" s="49"/>
      <c r="PEN56" s="49"/>
      <c r="PEO56" s="49"/>
      <c r="PEP56" s="49"/>
      <c r="PEQ56" s="49"/>
      <c r="PER56" s="49"/>
      <c r="PES56" s="49"/>
      <c r="PET56" s="49"/>
      <c r="PEU56" s="49"/>
      <c r="PEV56" s="49"/>
      <c r="PEW56" s="49"/>
      <c r="PEX56" s="49"/>
      <c r="PEY56" s="49"/>
      <c r="PEZ56" s="49"/>
      <c r="PFA56" s="49"/>
      <c r="PFB56" s="49"/>
      <c r="PFC56" s="49"/>
      <c r="PFD56" s="49"/>
      <c r="PFE56" s="49"/>
      <c r="PFF56" s="49"/>
      <c r="PFG56" s="49"/>
      <c r="PFH56" s="49"/>
      <c r="PFI56" s="49"/>
      <c r="PFJ56" s="49"/>
      <c r="PFK56" s="49"/>
      <c r="PFL56" s="49"/>
      <c r="PFM56" s="49"/>
      <c r="PFN56" s="49"/>
      <c r="PFO56" s="49"/>
      <c r="PFP56" s="49"/>
      <c r="PFQ56" s="49"/>
      <c r="PFR56" s="49"/>
      <c r="PFS56" s="49"/>
      <c r="PFT56" s="49"/>
      <c r="PFU56" s="49"/>
      <c r="PFV56" s="49"/>
      <c r="PFW56" s="49"/>
      <c r="PFX56" s="49"/>
      <c r="PFY56" s="49"/>
      <c r="PFZ56" s="49"/>
      <c r="PGA56" s="49"/>
      <c r="PGB56" s="49"/>
      <c r="PGC56" s="49"/>
      <c r="PGD56" s="49"/>
      <c r="PGE56" s="49"/>
      <c r="PGF56" s="49"/>
      <c r="PGG56" s="49"/>
      <c r="PGH56" s="49"/>
      <c r="PGI56" s="49"/>
      <c r="PGJ56" s="49"/>
      <c r="PGK56" s="49"/>
      <c r="PGL56" s="49"/>
      <c r="PGM56" s="49"/>
      <c r="PGN56" s="49"/>
      <c r="PGO56" s="49"/>
      <c r="PGP56" s="49"/>
      <c r="PGQ56" s="49"/>
      <c r="PGR56" s="49"/>
      <c r="PGS56" s="49"/>
      <c r="PGT56" s="49"/>
      <c r="PGU56" s="49"/>
      <c r="PGV56" s="49"/>
      <c r="PGW56" s="49"/>
      <c r="PGX56" s="49"/>
      <c r="PGY56" s="49"/>
      <c r="PGZ56" s="49"/>
      <c r="PHA56" s="49"/>
      <c r="PHB56" s="49"/>
      <c r="PHC56" s="49"/>
      <c r="PHD56" s="49"/>
      <c r="PHE56" s="49"/>
      <c r="PHF56" s="49"/>
      <c r="PHG56" s="49"/>
      <c r="PHH56" s="49"/>
      <c r="PHI56" s="49"/>
      <c r="PHJ56" s="49"/>
      <c r="PHK56" s="49"/>
      <c r="PHL56" s="49"/>
      <c r="PHM56" s="49"/>
      <c r="PHN56" s="49"/>
      <c r="PHO56" s="49"/>
      <c r="PHP56" s="49"/>
      <c r="PHQ56" s="49"/>
      <c r="PHR56" s="49"/>
      <c r="PHS56" s="49"/>
      <c r="PHT56" s="49"/>
      <c r="PHU56" s="49"/>
      <c r="PHV56" s="49"/>
      <c r="PHW56" s="49"/>
      <c r="PHX56" s="49"/>
      <c r="PHY56" s="49"/>
      <c r="PHZ56" s="49"/>
      <c r="PIA56" s="49"/>
      <c r="PIB56" s="49"/>
      <c r="PIC56" s="49"/>
      <c r="PID56" s="49"/>
      <c r="PIE56" s="49"/>
      <c r="PIF56" s="49"/>
      <c r="PIG56" s="49"/>
      <c r="PIH56" s="49"/>
      <c r="PII56" s="49"/>
      <c r="PIJ56" s="49"/>
      <c r="PIK56" s="49"/>
      <c r="PIL56" s="49"/>
      <c r="PIM56" s="49"/>
      <c r="PIN56" s="49"/>
      <c r="PIO56" s="49"/>
      <c r="PIP56" s="49"/>
      <c r="PIQ56" s="49"/>
      <c r="PIR56" s="49"/>
      <c r="PIS56" s="49"/>
      <c r="PIT56" s="49"/>
      <c r="PIU56" s="49"/>
      <c r="PIV56" s="49"/>
      <c r="PIW56" s="49"/>
      <c r="PIX56" s="49"/>
      <c r="PIY56" s="49"/>
      <c r="PIZ56" s="49"/>
      <c r="PJA56" s="49"/>
      <c r="PJB56" s="49"/>
      <c r="PJC56" s="49"/>
      <c r="PJD56" s="49"/>
      <c r="PJE56" s="49"/>
      <c r="PJF56" s="49"/>
      <c r="PJG56" s="49"/>
      <c r="PJH56" s="49"/>
      <c r="PJI56" s="49"/>
      <c r="PJJ56" s="49"/>
      <c r="PJK56" s="49"/>
      <c r="PJL56" s="49"/>
      <c r="PJM56" s="49"/>
      <c r="PJN56" s="49"/>
      <c r="PJO56" s="49"/>
      <c r="PJP56" s="49"/>
      <c r="PJQ56" s="49"/>
      <c r="PJR56" s="49"/>
      <c r="PJS56" s="49"/>
      <c r="PJT56" s="49"/>
      <c r="PJU56" s="49"/>
      <c r="PJV56" s="49"/>
      <c r="PJW56" s="49"/>
      <c r="PJX56" s="49"/>
      <c r="PJY56" s="49"/>
      <c r="PJZ56" s="49"/>
      <c r="PKA56" s="49"/>
      <c r="PKB56" s="49"/>
      <c r="PKC56" s="49"/>
      <c r="PKD56" s="49"/>
      <c r="PKE56" s="49"/>
      <c r="PKF56" s="49"/>
      <c r="PKG56" s="49"/>
      <c r="PKH56" s="49"/>
      <c r="PKI56" s="49"/>
      <c r="PKJ56" s="49"/>
      <c r="PKK56" s="49"/>
      <c r="PKL56" s="49"/>
      <c r="PKM56" s="49"/>
      <c r="PKN56" s="49"/>
      <c r="PKO56" s="49"/>
      <c r="PKP56" s="49"/>
      <c r="PKQ56" s="49"/>
      <c r="PKR56" s="49"/>
      <c r="PKS56" s="49"/>
      <c r="PKT56" s="49"/>
      <c r="PKU56" s="49"/>
      <c r="PKV56" s="49"/>
      <c r="PKW56" s="49"/>
      <c r="PKX56" s="49"/>
      <c r="PKY56" s="49"/>
      <c r="PKZ56" s="49"/>
      <c r="PLA56" s="49"/>
      <c r="PLB56" s="49"/>
      <c r="PLC56" s="49"/>
      <c r="PLD56" s="49"/>
      <c r="PLE56" s="49"/>
      <c r="PLF56" s="49"/>
      <c r="PLG56" s="49"/>
      <c r="PLH56" s="49"/>
      <c r="PLI56" s="49"/>
      <c r="PLJ56" s="49"/>
      <c r="PLK56" s="49"/>
      <c r="PLL56" s="49"/>
      <c r="PLM56" s="49"/>
      <c r="PLN56" s="49"/>
      <c r="PLO56" s="49"/>
      <c r="PLP56" s="49"/>
      <c r="PLQ56" s="49"/>
      <c r="PLR56" s="49"/>
      <c r="PLS56" s="49"/>
      <c r="PLT56" s="49"/>
      <c r="PLU56" s="49"/>
      <c r="PLV56" s="49"/>
      <c r="PLW56" s="49"/>
      <c r="PLX56" s="49"/>
      <c r="PLY56" s="49"/>
      <c r="PLZ56" s="49"/>
      <c r="PMA56" s="49"/>
      <c r="PMB56" s="49"/>
      <c r="PMC56" s="49"/>
      <c r="PMD56" s="49"/>
      <c r="PME56" s="49"/>
      <c r="PMF56" s="49"/>
      <c r="PMG56" s="49"/>
      <c r="PMH56" s="49"/>
      <c r="PMI56" s="49"/>
      <c r="PMJ56" s="49"/>
      <c r="PMK56" s="49"/>
      <c r="PML56" s="49"/>
      <c r="PMM56" s="49"/>
      <c r="PMN56" s="49"/>
      <c r="PMO56" s="49"/>
      <c r="PMP56" s="49"/>
      <c r="PMQ56" s="49"/>
      <c r="PMR56" s="49"/>
      <c r="PMS56" s="49"/>
      <c r="PMT56" s="49"/>
      <c r="PMU56" s="49"/>
      <c r="PMV56" s="49"/>
      <c r="PMW56" s="49"/>
      <c r="PMX56" s="49"/>
      <c r="PMY56" s="49"/>
      <c r="PMZ56" s="49"/>
      <c r="PNA56" s="49"/>
      <c r="PNB56" s="49"/>
      <c r="PNC56" s="49"/>
      <c r="PND56" s="49"/>
      <c r="PNE56" s="49"/>
      <c r="PNF56" s="49"/>
      <c r="PNG56" s="49"/>
      <c r="PNH56" s="49"/>
      <c r="PNI56" s="49"/>
      <c r="PNJ56" s="49"/>
      <c r="PNK56" s="49"/>
      <c r="PNL56" s="49"/>
      <c r="PNM56" s="49"/>
      <c r="PNN56" s="49"/>
      <c r="PNO56" s="49"/>
      <c r="PNP56" s="49"/>
      <c r="PNQ56" s="49"/>
      <c r="PNR56" s="49"/>
      <c r="PNS56" s="49"/>
      <c r="PNT56" s="49"/>
      <c r="PNU56" s="49"/>
      <c r="PNV56" s="49"/>
      <c r="PNW56" s="49"/>
      <c r="PNX56" s="49"/>
      <c r="PNY56" s="49"/>
      <c r="PNZ56" s="49"/>
      <c r="POA56" s="49"/>
      <c r="POB56" s="49"/>
      <c r="POC56" s="49"/>
      <c r="POD56" s="49"/>
      <c r="POE56" s="49"/>
      <c r="POF56" s="49"/>
      <c r="POG56" s="49"/>
      <c r="POH56" s="49"/>
      <c r="POI56" s="49"/>
      <c r="POJ56" s="49"/>
      <c r="POK56" s="49"/>
      <c r="POL56" s="49"/>
      <c r="POM56" s="49"/>
      <c r="PON56" s="49"/>
      <c r="POO56" s="49"/>
      <c r="POP56" s="49"/>
      <c r="POQ56" s="49"/>
      <c r="POR56" s="49"/>
      <c r="POS56" s="49"/>
      <c r="POT56" s="49"/>
      <c r="POU56" s="49"/>
      <c r="POV56" s="49"/>
      <c r="POW56" s="49"/>
      <c r="POX56" s="49"/>
      <c r="POY56" s="49"/>
      <c r="POZ56" s="49"/>
      <c r="PPA56" s="49"/>
      <c r="PPB56" s="49"/>
      <c r="PPC56" s="49"/>
      <c r="PPD56" s="49"/>
      <c r="PPE56" s="49"/>
      <c r="PPF56" s="49"/>
      <c r="PPG56" s="49"/>
      <c r="PPH56" s="49"/>
      <c r="PPI56" s="49"/>
      <c r="PPJ56" s="49"/>
      <c r="PPK56" s="49"/>
      <c r="PPL56" s="49"/>
      <c r="PPM56" s="49"/>
      <c r="PPN56" s="49"/>
      <c r="PPO56" s="49"/>
      <c r="PPP56" s="49"/>
      <c r="PPQ56" s="49"/>
      <c r="PPR56" s="49"/>
      <c r="PPS56" s="49"/>
      <c r="PPT56" s="49"/>
      <c r="PPU56" s="49"/>
      <c r="PPV56" s="49"/>
      <c r="PPW56" s="49"/>
      <c r="PPX56" s="49"/>
      <c r="PPY56" s="49"/>
      <c r="PPZ56" s="49"/>
      <c r="PQA56" s="49"/>
      <c r="PQB56" s="49"/>
      <c r="PQC56" s="49"/>
      <c r="PQD56" s="49"/>
      <c r="PQE56" s="49"/>
      <c r="PQF56" s="49"/>
      <c r="PQG56" s="49"/>
      <c r="PQH56" s="49"/>
      <c r="PQI56" s="49"/>
      <c r="PQJ56" s="49"/>
      <c r="PQK56" s="49"/>
      <c r="PQL56" s="49"/>
      <c r="PQM56" s="49"/>
      <c r="PQN56" s="49"/>
      <c r="PQO56" s="49"/>
      <c r="PQP56" s="49"/>
      <c r="PQQ56" s="49"/>
      <c r="PQR56" s="49"/>
      <c r="PQS56" s="49"/>
      <c r="PQT56" s="49"/>
      <c r="PQU56" s="49"/>
      <c r="PQV56" s="49"/>
      <c r="PQW56" s="49"/>
      <c r="PQX56" s="49"/>
      <c r="PQY56" s="49"/>
      <c r="PQZ56" s="49"/>
      <c r="PRA56" s="49"/>
      <c r="PRB56" s="49"/>
      <c r="PRC56" s="49"/>
      <c r="PRD56" s="49"/>
      <c r="PRE56" s="49"/>
      <c r="PRF56" s="49"/>
      <c r="PRG56" s="49"/>
      <c r="PRH56" s="49"/>
      <c r="PRI56" s="49"/>
      <c r="PRJ56" s="49"/>
      <c r="PRK56" s="49"/>
      <c r="PRL56" s="49"/>
      <c r="PRM56" s="49"/>
      <c r="PRN56" s="49"/>
      <c r="PRO56" s="49"/>
      <c r="PRP56" s="49"/>
      <c r="PRQ56" s="49"/>
      <c r="PRR56" s="49"/>
      <c r="PRS56" s="49"/>
      <c r="PRT56" s="49"/>
      <c r="PRU56" s="49"/>
      <c r="PRV56" s="49"/>
      <c r="PRW56" s="49"/>
      <c r="PRX56" s="49"/>
      <c r="PRY56" s="49"/>
      <c r="PRZ56" s="49"/>
      <c r="PSA56" s="49"/>
      <c r="PSB56" s="49"/>
      <c r="PSC56" s="49"/>
      <c r="PSD56" s="49"/>
      <c r="PSE56" s="49"/>
      <c r="PSF56" s="49"/>
      <c r="PSG56" s="49"/>
      <c r="PSH56" s="49"/>
      <c r="PSI56" s="49"/>
      <c r="PSJ56" s="49"/>
      <c r="PSK56" s="49"/>
      <c r="PSL56" s="49"/>
      <c r="PSM56" s="49"/>
      <c r="PSN56" s="49"/>
      <c r="PSO56" s="49"/>
      <c r="PSP56" s="49"/>
      <c r="PSQ56" s="49"/>
      <c r="PSR56" s="49"/>
      <c r="PSS56" s="49"/>
      <c r="PST56" s="49"/>
      <c r="PSU56" s="49"/>
      <c r="PSV56" s="49"/>
      <c r="PSW56" s="49"/>
      <c r="PSX56" s="49"/>
      <c r="PSY56" s="49"/>
      <c r="PSZ56" s="49"/>
      <c r="PTA56" s="49"/>
      <c r="PTB56" s="49"/>
      <c r="PTC56" s="49"/>
      <c r="PTD56" s="49"/>
      <c r="PTE56" s="49"/>
      <c r="PTF56" s="49"/>
      <c r="PTG56" s="49"/>
      <c r="PTH56" s="49"/>
      <c r="PTI56" s="49"/>
      <c r="PTJ56" s="49"/>
      <c r="PTK56" s="49"/>
      <c r="PTL56" s="49"/>
      <c r="PTM56" s="49"/>
      <c r="PTN56" s="49"/>
      <c r="PTO56" s="49"/>
      <c r="PTP56" s="49"/>
      <c r="PTQ56" s="49"/>
      <c r="PTR56" s="49"/>
      <c r="PTS56" s="49"/>
      <c r="PTT56" s="49"/>
      <c r="PTU56" s="49"/>
      <c r="PTV56" s="49"/>
      <c r="PTW56" s="49"/>
      <c r="PTX56" s="49"/>
      <c r="PTY56" s="49"/>
      <c r="PTZ56" s="49"/>
      <c r="PUA56" s="49"/>
      <c r="PUB56" s="49"/>
      <c r="PUC56" s="49"/>
      <c r="PUD56" s="49"/>
      <c r="PUE56" s="49"/>
      <c r="PUF56" s="49"/>
      <c r="PUG56" s="49"/>
      <c r="PUH56" s="49"/>
      <c r="PUI56" s="49"/>
      <c r="PUJ56" s="49"/>
      <c r="PUK56" s="49"/>
      <c r="PUL56" s="49"/>
      <c r="PUM56" s="49"/>
      <c r="PUN56" s="49"/>
      <c r="PUO56" s="49"/>
      <c r="PUP56" s="49"/>
      <c r="PUQ56" s="49"/>
      <c r="PUR56" s="49"/>
      <c r="PUS56" s="49"/>
      <c r="PUT56" s="49"/>
      <c r="PUU56" s="49"/>
      <c r="PUV56" s="49"/>
      <c r="PUW56" s="49"/>
      <c r="PUX56" s="49"/>
      <c r="PUY56" s="49"/>
      <c r="PUZ56" s="49"/>
      <c r="PVA56" s="49"/>
      <c r="PVB56" s="49"/>
      <c r="PVC56" s="49"/>
      <c r="PVD56" s="49"/>
      <c r="PVE56" s="49"/>
      <c r="PVF56" s="49"/>
      <c r="PVG56" s="49"/>
      <c r="PVH56" s="49"/>
      <c r="PVI56" s="49"/>
      <c r="PVJ56" s="49"/>
      <c r="PVK56" s="49"/>
      <c r="PVL56" s="49"/>
      <c r="PVM56" s="49"/>
      <c r="PVN56" s="49"/>
      <c r="PVO56" s="49"/>
      <c r="PVP56" s="49"/>
      <c r="PVQ56" s="49"/>
      <c r="PVR56" s="49"/>
      <c r="PVS56" s="49"/>
      <c r="PVT56" s="49"/>
      <c r="PVU56" s="49"/>
      <c r="PVV56" s="49"/>
      <c r="PVW56" s="49"/>
      <c r="PVX56" s="49"/>
      <c r="PVY56" s="49"/>
      <c r="PVZ56" s="49"/>
      <c r="PWA56" s="49"/>
      <c r="PWB56" s="49"/>
      <c r="PWC56" s="49"/>
      <c r="PWD56" s="49"/>
      <c r="PWE56" s="49"/>
      <c r="PWF56" s="49"/>
      <c r="PWG56" s="49"/>
      <c r="PWH56" s="49"/>
      <c r="PWI56" s="49"/>
      <c r="PWJ56" s="49"/>
      <c r="PWK56" s="49"/>
      <c r="PWL56" s="49"/>
      <c r="PWM56" s="49"/>
      <c r="PWN56" s="49"/>
      <c r="PWO56" s="49"/>
      <c r="PWP56" s="49"/>
      <c r="PWQ56" s="49"/>
      <c r="PWR56" s="49"/>
      <c r="PWS56" s="49"/>
      <c r="PWT56" s="49"/>
      <c r="PWU56" s="49"/>
      <c r="PWV56" s="49"/>
      <c r="PWW56" s="49"/>
      <c r="PWX56" s="49"/>
      <c r="PWY56" s="49"/>
      <c r="PWZ56" s="49"/>
      <c r="PXA56" s="49"/>
      <c r="PXB56" s="49"/>
      <c r="PXC56" s="49"/>
      <c r="PXD56" s="49"/>
      <c r="PXE56" s="49"/>
      <c r="PXF56" s="49"/>
      <c r="PXG56" s="49"/>
      <c r="PXH56" s="49"/>
      <c r="PXI56" s="49"/>
      <c r="PXJ56" s="49"/>
      <c r="PXK56" s="49"/>
      <c r="PXL56" s="49"/>
      <c r="PXM56" s="49"/>
      <c r="PXN56" s="49"/>
      <c r="PXO56" s="49"/>
      <c r="PXP56" s="49"/>
      <c r="PXQ56" s="49"/>
      <c r="PXR56" s="49"/>
      <c r="PXS56" s="49"/>
      <c r="PXT56" s="49"/>
      <c r="PXU56" s="49"/>
      <c r="PXV56" s="49"/>
      <c r="PXW56" s="49"/>
      <c r="PXX56" s="49"/>
      <c r="PXY56" s="49"/>
      <c r="PXZ56" s="49"/>
      <c r="PYA56" s="49"/>
      <c r="PYB56" s="49"/>
      <c r="PYC56" s="49"/>
      <c r="PYD56" s="49"/>
      <c r="PYE56" s="49"/>
      <c r="PYF56" s="49"/>
      <c r="PYG56" s="49"/>
      <c r="PYH56" s="49"/>
      <c r="PYI56" s="49"/>
      <c r="PYJ56" s="49"/>
      <c r="PYK56" s="49"/>
      <c r="PYL56" s="49"/>
      <c r="PYM56" s="49"/>
      <c r="PYN56" s="49"/>
      <c r="PYO56" s="49"/>
      <c r="PYP56" s="49"/>
      <c r="PYQ56" s="49"/>
      <c r="PYR56" s="49"/>
      <c r="PYS56" s="49"/>
      <c r="PYT56" s="49"/>
      <c r="PYU56" s="49"/>
      <c r="PYV56" s="49"/>
      <c r="PYW56" s="49"/>
      <c r="PYX56" s="49"/>
      <c r="PYY56" s="49"/>
      <c r="PYZ56" s="49"/>
      <c r="PZA56" s="49"/>
      <c r="PZB56" s="49"/>
      <c r="PZC56" s="49"/>
      <c r="PZD56" s="49"/>
      <c r="PZE56" s="49"/>
      <c r="PZF56" s="49"/>
      <c r="PZG56" s="49"/>
      <c r="PZH56" s="49"/>
      <c r="PZI56" s="49"/>
      <c r="PZJ56" s="49"/>
      <c r="PZK56" s="49"/>
      <c r="PZL56" s="49"/>
      <c r="PZM56" s="49"/>
      <c r="PZN56" s="49"/>
      <c r="PZO56" s="49"/>
      <c r="PZP56" s="49"/>
      <c r="PZQ56" s="49"/>
      <c r="PZR56" s="49"/>
      <c r="PZS56" s="49"/>
      <c r="PZT56" s="49"/>
      <c r="PZU56" s="49"/>
      <c r="PZV56" s="49"/>
      <c r="PZW56" s="49"/>
      <c r="PZX56" s="49"/>
      <c r="PZY56" s="49"/>
      <c r="PZZ56" s="49"/>
      <c r="QAA56" s="49"/>
      <c r="QAB56" s="49"/>
      <c r="QAC56" s="49"/>
      <c r="QAD56" s="49"/>
      <c r="QAE56" s="49"/>
      <c r="QAF56" s="49"/>
      <c r="QAG56" s="49"/>
      <c r="QAH56" s="49"/>
      <c r="QAI56" s="49"/>
      <c r="QAJ56" s="49"/>
      <c r="QAK56" s="49"/>
      <c r="QAL56" s="49"/>
      <c r="QAM56" s="49"/>
      <c r="QAN56" s="49"/>
      <c r="QAO56" s="49"/>
      <c r="QAP56" s="49"/>
      <c r="QAQ56" s="49"/>
      <c r="QAR56" s="49"/>
      <c r="QAS56" s="49"/>
      <c r="QAT56" s="49"/>
      <c r="QAU56" s="49"/>
      <c r="QAV56" s="49"/>
      <c r="QAW56" s="49"/>
      <c r="QAX56" s="49"/>
      <c r="QAY56" s="49"/>
      <c r="QAZ56" s="49"/>
      <c r="QBA56" s="49"/>
      <c r="QBB56" s="49"/>
      <c r="QBC56" s="49"/>
      <c r="QBD56" s="49"/>
      <c r="QBE56" s="49"/>
      <c r="QBF56" s="49"/>
      <c r="QBG56" s="49"/>
      <c r="QBH56" s="49"/>
      <c r="QBI56" s="49"/>
      <c r="QBJ56" s="49"/>
      <c r="QBK56" s="49"/>
      <c r="QBL56" s="49"/>
      <c r="QBM56" s="49"/>
      <c r="QBN56" s="49"/>
      <c r="QBO56" s="49"/>
      <c r="QBP56" s="49"/>
      <c r="QBQ56" s="49"/>
      <c r="QBR56" s="49"/>
      <c r="QBS56" s="49"/>
      <c r="QBT56" s="49"/>
      <c r="QBU56" s="49"/>
      <c r="QBV56" s="49"/>
      <c r="QBW56" s="49"/>
      <c r="QBX56" s="49"/>
      <c r="QBY56" s="49"/>
      <c r="QBZ56" s="49"/>
      <c r="QCA56" s="49"/>
      <c r="QCB56" s="49"/>
      <c r="QCC56" s="49"/>
      <c r="QCD56" s="49"/>
      <c r="QCE56" s="49"/>
      <c r="QCF56" s="49"/>
      <c r="QCG56" s="49"/>
      <c r="QCH56" s="49"/>
      <c r="QCI56" s="49"/>
      <c r="QCJ56" s="49"/>
      <c r="QCK56" s="49"/>
      <c r="QCL56" s="49"/>
      <c r="QCM56" s="49"/>
      <c r="QCN56" s="49"/>
      <c r="QCO56" s="49"/>
      <c r="QCP56" s="49"/>
      <c r="QCQ56" s="49"/>
      <c r="QCR56" s="49"/>
      <c r="QCS56" s="49"/>
      <c r="QCT56" s="49"/>
      <c r="QCU56" s="49"/>
      <c r="QCV56" s="49"/>
      <c r="QCW56" s="49"/>
      <c r="QCX56" s="49"/>
      <c r="QCY56" s="49"/>
      <c r="QCZ56" s="49"/>
      <c r="QDA56" s="49"/>
      <c r="QDB56" s="49"/>
      <c r="QDC56" s="49"/>
      <c r="QDD56" s="49"/>
      <c r="QDE56" s="49"/>
      <c r="QDF56" s="49"/>
      <c r="QDG56" s="49"/>
      <c r="QDH56" s="49"/>
      <c r="QDI56" s="49"/>
      <c r="QDJ56" s="49"/>
      <c r="QDK56" s="49"/>
      <c r="QDL56" s="49"/>
      <c r="QDM56" s="49"/>
      <c r="QDN56" s="49"/>
      <c r="QDO56" s="49"/>
      <c r="QDP56" s="49"/>
      <c r="QDQ56" s="49"/>
      <c r="QDR56" s="49"/>
      <c r="QDS56" s="49"/>
      <c r="QDT56" s="49"/>
      <c r="QDU56" s="49"/>
      <c r="QDV56" s="49"/>
      <c r="QDW56" s="49"/>
      <c r="QDX56" s="49"/>
      <c r="QDY56" s="49"/>
      <c r="QDZ56" s="49"/>
      <c r="QEA56" s="49"/>
      <c r="QEB56" s="49"/>
      <c r="QEC56" s="49"/>
      <c r="QED56" s="49"/>
      <c r="QEE56" s="49"/>
      <c r="QEF56" s="49"/>
      <c r="QEG56" s="49"/>
      <c r="QEH56" s="49"/>
      <c r="QEI56" s="49"/>
      <c r="QEJ56" s="49"/>
      <c r="QEK56" s="49"/>
      <c r="QEL56" s="49"/>
      <c r="QEM56" s="49"/>
      <c r="QEN56" s="49"/>
      <c r="QEO56" s="49"/>
      <c r="QEP56" s="49"/>
      <c r="QEQ56" s="49"/>
      <c r="QER56" s="49"/>
      <c r="QES56" s="49"/>
      <c r="QET56" s="49"/>
      <c r="QEU56" s="49"/>
      <c r="QEV56" s="49"/>
      <c r="QEW56" s="49"/>
      <c r="QEX56" s="49"/>
      <c r="QEY56" s="49"/>
      <c r="QEZ56" s="49"/>
      <c r="QFA56" s="49"/>
      <c r="QFB56" s="49"/>
      <c r="QFC56" s="49"/>
      <c r="QFD56" s="49"/>
      <c r="QFE56" s="49"/>
      <c r="QFF56" s="49"/>
      <c r="QFG56" s="49"/>
      <c r="QFH56" s="49"/>
      <c r="QFI56" s="49"/>
      <c r="QFJ56" s="49"/>
      <c r="QFK56" s="49"/>
      <c r="QFL56" s="49"/>
      <c r="QFM56" s="49"/>
      <c r="QFN56" s="49"/>
      <c r="QFO56" s="49"/>
      <c r="QFP56" s="49"/>
      <c r="QFQ56" s="49"/>
      <c r="QFR56" s="49"/>
      <c r="QFS56" s="49"/>
      <c r="QFT56" s="49"/>
      <c r="QFU56" s="49"/>
      <c r="QFV56" s="49"/>
      <c r="QFW56" s="49"/>
      <c r="QFX56" s="49"/>
      <c r="QFY56" s="49"/>
      <c r="QFZ56" s="49"/>
      <c r="QGA56" s="49"/>
      <c r="QGB56" s="49"/>
      <c r="QGC56" s="49"/>
      <c r="QGD56" s="49"/>
      <c r="QGE56" s="49"/>
      <c r="QGF56" s="49"/>
      <c r="QGG56" s="49"/>
      <c r="QGH56" s="49"/>
      <c r="QGI56" s="49"/>
      <c r="QGJ56" s="49"/>
      <c r="QGK56" s="49"/>
      <c r="QGL56" s="49"/>
      <c r="QGM56" s="49"/>
      <c r="QGN56" s="49"/>
      <c r="QGO56" s="49"/>
      <c r="QGP56" s="49"/>
      <c r="QGQ56" s="49"/>
      <c r="QGR56" s="49"/>
      <c r="QGS56" s="49"/>
      <c r="QGT56" s="49"/>
      <c r="QGU56" s="49"/>
      <c r="QGV56" s="49"/>
      <c r="QGW56" s="49"/>
      <c r="QGX56" s="49"/>
      <c r="QGY56" s="49"/>
      <c r="QGZ56" s="49"/>
      <c r="QHA56" s="49"/>
      <c r="QHB56" s="49"/>
      <c r="QHC56" s="49"/>
      <c r="QHD56" s="49"/>
      <c r="QHE56" s="49"/>
      <c r="QHF56" s="49"/>
      <c r="QHG56" s="49"/>
      <c r="QHH56" s="49"/>
      <c r="QHI56" s="49"/>
      <c r="QHJ56" s="49"/>
      <c r="QHK56" s="49"/>
      <c r="QHL56" s="49"/>
      <c r="QHM56" s="49"/>
      <c r="QHN56" s="49"/>
      <c r="QHO56" s="49"/>
      <c r="QHP56" s="49"/>
      <c r="QHQ56" s="49"/>
      <c r="QHR56" s="49"/>
      <c r="QHS56" s="49"/>
      <c r="QHT56" s="49"/>
      <c r="QHU56" s="49"/>
      <c r="QHV56" s="49"/>
      <c r="QHW56" s="49"/>
      <c r="QHX56" s="49"/>
      <c r="QHY56" s="49"/>
      <c r="QHZ56" s="49"/>
      <c r="QIA56" s="49"/>
      <c r="QIB56" s="49"/>
      <c r="QIC56" s="49"/>
      <c r="QID56" s="49"/>
      <c r="QIE56" s="49"/>
      <c r="QIF56" s="49"/>
      <c r="QIG56" s="49"/>
      <c r="QIH56" s="49"/>
      <c r="QII56" s="49"/>
      <c r="QIJ56" s="49"/>
      <c r="QIK56" s="49"/>
      <c r="QIL56" s="49"/>
      <c r="QIM56" s="49"/>
      <c r="QIN56" s="49"/>
      <c r="QIO56" s="49"/>
      <c r="QIP56" s="49"/>
      <c r="QIQ56" s="49"/>
      <c r="QIR56" s="49"/>
      <c r="QIS56" s="49"/>
      <c r="QIT56" s="49"/>
      <c r="QIU56" s="49"/>
      <c r="QIV56" s="49"/>
      <c r="QIW56" s="49"/>
      <c r="QIX56" s="49"/>
      <c r="QIY56" s="49"/>
      <c r="QIZ56" s="49"/>
      <c r="QJA56" s="49"/>
      <c r="QJB56" s="49"/>
      <c r="QJC56" s="49"/>
      <c r="QJD56" s="49"/>
      <c r="QJE56" s="49"/>
      <c r="QJF56" s="49"/>
      <c r="QJG56" s="49"/>
      <c r="QJH56" s="49"/>
      <c r="QJI56" s="49"/>
      <c r="QJJ56" s="49"/>
      <c r="QJK56" s="49"/>
      <c r="QJL56" s="49"/>
      <c r="QJM56" s="49"/>
      <c r="QJN56" s="49"/>
      <c r="QJO56" s="49"/>
      <c r="QJP56" s="49"/>
      <c r="QJQ56" s="49"/>
      <c r="QJR56" s="49"/>
      <c r="QJS56" s="49"/>
      <c r="QJT56" s="49"/>
      <c r="QJU56" s="49"/>
      <c r="QJV56" s="49"/>
      <c r="QJW56" s="49"/>
      <c r="QJX56" s="49"/>
      <c r="QJY56" s="49"/>
      <c r="QJZ56" s="49"/>
      <c r="QKA56" s="49"/>
      <c r="QKB56" s="49"/>
      <c r="QKC56" s="49"/>
      <c r="QKD56" s="49"/>
      <c r="QKE56" s="49"/>
      <c r="QKF56" s="49"/>
      <c r="QKG56" s="49"/>
      <c r="QKH56" s="49"/>
      <c r="QKI56" s="49"/>
      <c r="QKJ56" s="49"/>
      <c r="QKK56" s="49"/>
      <c r="QKL56" s="49"/>
      <c r="QKM56" s="49"/>
      <c r="QKN56" s="49"/>
      <c r="QKO56" s="49"/>
      <c r="QKP56" s="49"/>
      <c r="QKQ56" s="49"/>
      <c r="QKR56" s="49"/>
      <c r="QKS56" s="49"/>
      <c r="QKT56" s="49"/>
      <c r="QKU56" s="49"/>
      <c r="QKV56" s="49"/>
      <c r="QKW56" s="49"/>
      <c r="QKX56" s="49"/>
      <c r="QKY56" s="49"/>
      <c r="QKZ56" s="49"/>
      <c r="QLA56" s="49"/>
      <c r="QLB56" s="49"/>
      <c r="QLC56" s="49"/>
      <c r="QLD56" s="49"/>
      <c r="QLE56" s="49"/>
      <c r="QLF56" s="49"/>
      <c r="QLG56" s="49"/>
      <c r="QLH56" s="49"/>
      <c r="QLI56" s="49"/>
      <c r="QLJ56" s="49"/>
      <c r="QLK56" s="49"/>
      <c r="QLL56" s="49"/>
      <c r="QLM56" s="49"/>
      <c r="QLN56" s="49"/>
      <c r="QLO56" s="49"/>
      <c r="QLP56" s="49"/>
      <c r="QLQ56" s="49"/>
      <c r="QLR56" s="49"/>
      <c r="QLS56" s="49"/>
      <c r="QLT56" s="49"/>
      <c r="QLU56" s="49"/>
      <c r="QLV56" s="49"/>
      <c r="QLW56" s="49"/>
      <c r="QLX56" s="49"/>
      <c r="QLY56" s="49"/>
      <c r="QLZ56" s="49"/>
      <c r="QMA56" s="49"/>
      <c r="QMB56" s="49"/>
      <c r="QMC56" s="49"/>
      <c r="QMD56" s="49"/>
      <c r="QME56" s="49"/>
      <c r="QMF56" s="49"/>
      <c r="QMG56" s="49"/>
      <c r="QMH56" s="49"/>
      <c r="QMI56" s="49"/>
      <c r="QMJ56" s="49"/>
      <c r="QMK56" s="49"/>
      <c r="QML56" s="49"/>
      <c r="QMM56" s="49"/>
      <c r="QMN56" s="49"/>
      <c r="QMO56" s="49"/>
      <c r="QMP56" s="49"/>
      <c r="QMQ56" s="49"/>
      <c r="QMR56" s="49"/>
      <c r="QMS56" s="49"/>
      <c r="QMT56" s="49"/>
      <c r="QMU56" s="49"/>
      <c r="QMV56" s="49"/>
      <c r="QMW56" s="49"/>
      <c r="QMX56" s="49"/>
      <c r="QMY56" s="49"/>
      <c r="QMZ56" s="49"/>
      <c r="QNA56" s="49"/>
      <c r="QNB56" s="49"/>
      <c r="QNC56" s="49"/>
      <c r="QND56" s="49"/>
      <c r="QNE56" s="49"/>
      <c r="QNF56" s="49"/>
      <c r="QNG56" s="49"/>
      <c r="QNH56" s="49"/>
      <c r="QNI56" s="49"/>
      <c r="QNJ56" s="49"/>
      <c r="QNK56" s="49"/>
      <c r="QNL56" s="49"/>
      <c r="QNM56" s="49"/>
      <c r="QNN56" s="49"/>
      <c r="QNO56" s="49"/>
      <c r="QNP56" s="49"/>
      <c r="QNQ56" s="49"/>
      <c r="QNR56" s="49"/>
      <c r="QNS56" s="49"/>
      <c r="QNT56" s="49"/>
      <c r="QNU56" s="49"/>
      <c r="QNV56" s="49"/>
      <c r="QNW56" s="49"/>
      <c r="QNX56" s="49"/>
      <c r="QNY56" s="49"/>
      <c r="QNZ56" s="49"/>
      <c r="QOA56" s="49"/>
      <c r="QOB56" s="49"/>
      <c r="QOC56" s="49"/>
      <c r="QOD56" s="49"/>
      <c r="QOE56" s="49"/>
      <c r="QOF56" s="49"/>
      <c r="QOG56" s="49"/>
      <c r="QOH56" s="49"/>
      <c r="QOI56" s="49"/>
      <c r="QOJ56" s="49"/>
      <c r="QOK56" s="49"/>
      <c r="QOL56" s="49"/>
      <c r="QOM56" s="49"/>
      <c r="QON56" s="49"/>
      <c r="QOO56" s="49"/>
      <c r="QOP56" s="49"/>
      <c r="QOQ56" s="49"/>
      <c r="QOR56" s="49"/>
      <c r="QOS56" s="49"/>
      <c r="QOT56" s="49"/>
      <c r="QOU56" s="49"/>
      <c r="QOV56" s="49"/>
      <c r="QOW56" s="49"/>
      <c r="QOX56" s="49"/>
      <c r="QOY56" s="49"/>
      <c r="QOZ56" s="49"/>
      <c r="QPA56" s="49"/>
      <c r="QPB56" s="49"/>
      <c r="QPC56" s="49"/>
      <c r="QPD56" s="49"/>
      <c r="QPE56" s="49"/>
      <c r="QPF56" s="49"/>
      <c r="QPG56" s="49"/>
      <c r="QPH56" s="49"/>
      <c r="QPI56" s="49"/>
      <c r="QPJ56" s="49"/>
      <c r="QPK56" s="49"/>
      <c r="QPL56" s="49"/>
      <c r="QPM56" s="49"/>
      <c r="QPN56" s="49"/>
      <c r="QPO56" s="49"/>
      <c r="QPP56" s="49"/>
      <c r="QPQ56" s="49"/>
      <c r="QPR56" s="49"/>
      <c r="QPS56" s="49"/>
      <c r="QPT56" s="49"/>
      <c r="QPU56" s="49"/>
      <c r="QPV56" s="49"/>
      <c r="QPW56" s="49"/>
      <c r="QPX56" s="49"/>
      <c r="QPY56" s="49"/>
      <c r="QPZ56" s="49"/>
      <c r="QQA56" s="49"/>
      <c r="QQB56" s="49"/>
      <c r="QQC56" s="49"/>
      <c r="QQD56" s="49"/>
      <c r="QQE56" s="49"/>
      <c r="QQF56" s="49"/>
      <c r="QQG56" s="49"/>
      <c r="QQH56" s="49"/>
      <c r="QQI56" s="49"/>
      <c r="QQJ56" s="49"/>
      <c r="QQK56" s="49"/>
      <c r="QQL56" s="49"/>
      <c r="QQM56" s="49"/>
      <c r="QQN56" s="49"/>
      <c r="QQO56" s="49"/>
      <c r="QQP56" s="49"/>
      <c r="QQQ56" s="49"/>
      <c r="QQR56" s="49"/>
      <c r="QQS56" s="49"/>
      <c r="QQT56" s="49"/>
      <c r="QQU56" s="49"/>
      <c r="QQV56" s="49"/>
      <c r="QQW56" s="49"/>
      <c r="QQX56" s="49"/>
      <c r="QQY56" s="49"/>
      <c r="QQZ56" s="49"/>
      <c r="QRA56" s="49"/>
      <c r="QRB56" s="49"/>
      <c r="QRC56" s="49"/>
      <c r="QRD56" s="49"/>
      <c r="QRE56" s="49"/>
      <c r="QRF56" s="49"/>
      <c r="QRG56" s="49"/>
      <c r="QRH56" s="49"/>
      <c r="QRI56" s="49"/>
      <c r="QRJ56" s="49"/>
      <c r="QRK56" s="49"/>
      <c r="QRL56" s="49"/>
      <c r="QRM56" s="49"/>
      <c r="QRN56" s="49"/>
      <c r="QRO56" s="49"/>
      <c r="QRP56" s="49"/>
      <c r="QRQ56" s="49"/>
      <c r="QRR56" s="49"/>
      <c r="QRS56" s="49"/>
      <c r="QRT56" s="49"/>
      <c r="QRU56" s="49"/>
      <c r="QRV56" s="49"/>
      <c r="QRW56" s="49"/>
      <c r="QRX56" s="49"/>
      <c r="QRY56" s="49"/>
      <c r="QRZ56" s="49"/>
      <c r="QSA56" s="49"/>
      <c r="QSB56" s="49"/>
      <c r="QSC56" s="49"/>
      <c r="QSD56" s="49"/>
      <c r="QSE56" s="49"/>
      <c r="QSF56" s="49"/>
      <c r="QSG56" s="49"/>
      <c r="QSH56" s="49"/>
      <c r="QSI56" s="49"/>
      <c r="QSJ56" s="49"/>
      <c r="QSK56" s="49"/>
      <c r="QSL56" s="49"/>
      <c r="QSM56" s="49"/>
      <c r="QSN56" s="49"/>
      <c r="QSO56" s="49"/>
      <c r="QSP56" s="49"/>
      <c r="QSQ56" s="49"/>
      <c r="QSR56" s="49"/>
      <c r="QSS56" s="49"/>
      <c r="QST56" s="49"/>
      <c r="QSU56" s="49"/>
      <c r="QSV56" s="49"/>
      <c r="QSW56" s="49"/>
      <c r="QSX56" s="49"/>
      <c r="QSY56" s="49"/>
      <c r="QSZ56" s="49"/>
      <c r="QTA56" s="49"/>
      <c r="QTB56" s="49"/>
      <c r="QTC56" s="49"/>
      <c r="QTD56" s="49"/>
      <c r="QTE56" s="49"/>
      <c r="QTF56" s="49"/>
      <c r="QTG56" s="49"/>
      <c r="QTH56" s="49"/>
      <c r="QTI56" s="49"/>
      <c r="QTJ56" s="49"/>
      <c r="QTK56" s="49"/>
      <c r="QTL56" s="49"/>
      <c r="QTM56" s="49"/>
      <c r="QTN56" s="49"/>
      <c r="QTO56" s="49"/>
      <c r="QTP56" s="49"/>
      <c r="QTQ56" s="49"/>
      <c r="QTR56" s="49"/>
      <c r="QTS56" s="49"/>
      <c r="QTT56" s="49"/>
      <c r="QTU56" s="49"/>
      <c r="QTV56" s="49"/>
      <c r="QTW56" s="49"/>
      <c r="QTX56" s="49"/>
      <c r="QTY56" s="49"/>
      <c r="QTZ56" s="49"/>
      <c r="QUA56" s="49"/>
      <c r="QUB56" s="49"/>
      <c r="QUC56" s="49"/>
      <c r="QUD56" s="49"/>
      <c r="QUE56" s="49"/>
      <c r="QUF56" s="49"/>
      <c r="QUG56" s="49"/>
      <c r="QUH56" s="49"/>
      <c r="QUI56" s="49"/>
      <c r="QUJ56" s="49"/>
      <c r="QUK56" s="49"/>
      <c r="QUL56" s="49"/>
      <c r="QUM56" s="49"/>
      <c r="QUN56" s="49"/>
      <c r="QUO56" s="49"/>
      <c r="QUP56" s="49"/>
      <c r="QUQ56" s="49"/>
      <c r="QUR56" s="49"/>
      <c r="QUS56" s="49"/>
      <c r="QUT56" s="49"/>
      <c r="QUU56" s="49"/>
      <c r="QUV56" s="49"/>
      <c r="QUW56" s="49"/>
      <c r="QUX56" s="49"/>
      <c r="QUY56" s="49"/>
      <c r="QUZ56" s="49"/>
      <c r="QVA56" s="49"/>
      <c r="QVB56" s="49"/>
      <c r="QVC56" s="49"/>
      <c r="QVD56" s="49"/>
      <c r="QVE56" s="49"/>
      <c r="QVF56" s="49"/>
      <c r="QVG56" s="49"/>
      <c r="QVH56" s="49"/>
      <c r="QVI56" s="49"/>
      <c r="QVJ56" s="49"/>
      <c r="QVK56" s="49"/>
      <c r="QVL56" s="49"/>
      <c r="QVM56" s="49"/>
      <c r="QVN56" s="49"/>
      <c r="QVO56" s="49"/>
      <c r="QVP56" s="49"/>
      <c r="QVQ56" s="49"/>
      <c r="QVR56" s="49"/>
      <c r="QVS56" s="49"/>
      <c r="QVT56" s="49"/>
      <c r="QVU56" s="49"/>
      <c r="QVV56" s="49"/>
      <c r="QVW56" s="49"/>
      <c r="QVX56" s="49"/>
      <c r="QVY56" s="49"/>
      <c r="QVZ56" s="49"/>
      <c r="QWA56" s="49"/>
      <c r="QWB56" s="49"/>
      <c r="QWC56" s="49"/>
      <c r="QWD56" s="49"/>
      <c r="QWE56" s="49"/>
      <c r="QWF56" s="49"/>
      <c r="QWG56" s="49"/>
      <c r="QWH56" s="49"/>
      <c r="QWI56" s="49"/>
      <c r="QWJ56" s="49"/>
      <c r="QWK56" s="49"/>
      <c r="QWL56" s="49"/>
      <c r="QWM56" s="49"/>
      <c r="QWN56" s="49"/>
      <c r="QWO56" s="49"/>
      <c r="QWP56" s="49"/>
      <c r="QWQ56" s="49"/>
      <c r="QWR56" s="49"/>
      <c r="QWS56" s="49"/>
      <c r="QWT56" s="49"/>
      <c r="QWU56" s="49"/>
      <c r="QWV56" s="49"/>
      <c r="QWW56" s="49"/>
      <c r="QWX56" s="49"/>
      <c r="QWY56" s="49"/>
      <c r="QWZ56" s="49"/>
      <c r="QXA56" s="49"/>
      <c r="QXB56" s="49"/>
      <c r="QXC56" s="49"/>
      <c r="QXD56" s="49"/>
      <c r="QXE56" s="49"/>
      <c r="QXF56" s="49"/>
      <c r="QXG56" s="49"/>
      <c r="QXH56" s="49"/>
      <c r="QXI56" s="49"/>
      <c r="QXJ56" s="49"/>
      <c r="QXK56" s="49"/>
      <c r="QXL56" s="49"/>
      <c r="QXM56" s="49"/>
      <c r="QXN56" s="49"/>
      <c r="QXO56" s="49"/>
      <c r="QXP56" s="49"/>
      <c r="QXQ56" s="49"/>
      <c r="QXR56" s="49"/>
      <c r="QXS56" s="49"/>
      <c r="QXT56" s="49"/>
      <c r="QXU56" s="49"/>
      <c r="QXV56" s="49"/>
      <c r="QXW56" s="49"/>
      <c r="QXX56" s="49"/>
      <c r="QXY56" s="49"/>
      <c r="QXZ56" s="49"/>
      <c r="QYA56" s="49"/>
      <c r="QYB56" s="49"/>
      <c r="QYC56" s="49"/>
      <c r="QYD56" s="49"/>
      <c r="QYE56" s="49"/>
      <c r="QYF56" s="49"/>
      <c r="QYG56" s="49"/>
      <c r="QYH56" s="49"/>
      <c r="QYI56" s="49"/>
      <c r="QYJ56" s="49"/>
      <c r="QYK56" s="49"/>
      <c r="QYL56" s="49"/>
      <c r="QYM56" s="49"/>
      <c r="QYN56" s="49"/>
      <c r="QYO56" s="49"/>
      <c r="QYP56" s="49"/>
      <c r="QYQ56" s="49"/>
      <c r="QYR56" s="49"/>
      <c r="QYS56" s="49"/>
      <c r="QYT56" s="49"/>
      <c r="QYU56" s="49"/>
      <c r="QYV56" s="49"/>
      <c r="QYW56" s="49"/>
      <c r="QYX56" s="49"/>
      <c r="QYY56" s="49"/>
      <c r="QYZ56" s="49"/>
      <c r="QZA56" s="49"/>
      <c r="QZB56" s="49"/>
      <c r="QZC56" s="49"/>
      <c r="QZD56" s="49"/>
      <c r="QZE56" s="49"/>
      <c r="QZF56" s="49"/>
      <c r="QZG56" s="49"/>
      <c r="QZH56" s="49"/>
      <c r="QZI56" s="49"/>
      <c r="QZJ56" s="49"/>
      <c r="QZK56" s="49"/>
      <c r="QZL56" s="49"/>
      <c r="QZM56" s="49"/>
      <c r="QZN56" s="49"/>
      <c r="QZO56" s="49"/>
      <c r="QZP56" s="49"/>
      <c r="QZQ56" s="49"/>
      <c r="QZR56" s="49"/>
      <c r="QZS56" s="49"/>
      <c r="QZT56" s="49"/>
      <c r="QZU56" s="49"/>
      <c r="QZV56" s="49"/>
      <c r="QZW56" s="49"/>
      <c r="QZX56" s="49"/>
      <c r="QZY56" s="49"/>
      <c r="QZZ56" s="49"/>
      <c r="RAA56" s="49"/>
      <c r="RAB56" s="49"/>
      <c r="RAC56" s="49"/>
      <c r="RAD56" s="49"/>
      <c r="RAE56" s="49"/>
      <c r="RAF56" s="49"/>
      <c r="RAG56" s="49"/>
      <c r="RAH56" s="49"/>
      <c r="RAI56" s="49"/>
      <c r="RAJ56" s="49"/>
      <c r="RAK56" s="49"/>
      <c r="RAL56" s="49"/>
      <c r="RAM56" s="49"/>
      <c r="RAN56" s="49"/>
      <c r="RAO56" s="49"/>
      <c r="RAP56" s="49"/>
      <c r="RAQ56" s="49"/>
      <c r="RAR56" s="49"/>
      <c r="RAS56" s="49"/>
      <c r="RAT56" s="49"/>
      <c r="RAU56" s="49"/>
      <c r="RAV56" s="49"/>
      <c r="RAW56" s="49"/>
      <c r="RAX56" s="49"/>
      <c r="RAY56" s="49"/>
      <c r="RAZ56" s="49"/>
      <c r="RBA56" s="49"/>
      <c r="RBB56" s="49"/>
      <c r="RBC56" s="49"/>
      <c r="RBD56" s="49"/>
      <c r="RBE56" s="49"/>
      <c r="RBF56" s="49"/>
      <c r="RBG56" s="49"/>
      <c r="RBH56" s="49"/>
      <c r="RBI56" s="49"/>
      <c r="RBJ56" s="49"/>
      <c r="RBK56" s="49"/>
      <c r="RBL56" s="49"/>
      <c r="RBM56" s="49"/>
      <c r="RBN56" s="49"/>
      <c r="RBO56" s="49"/>
      <c r="RBP56" s="49"/>
      <c r="RBQ56" s="49"/>
      <c r="RBR56" s="49"/>
      <c r="RBS56" s="49"/>
      <c r="RBT56" s="49"/>
      <c r="RBU56" s="49"/>
      <c r="RBV56" s="49"/>
      <c r="RBW56" s="49"/>
      <c r="RBX56" s="49"/>
      <c r="RBY56" s="49"/>
      <c r="RBZ56" s="49"/>
      <c r="RCA56" s="49"/>
      <c r="RCB56" s="49"/>
      <c r="RCC56" s="49"/>
      <c r="RCD56" s="49"/>
      <c r="RCE56" s="49"/>
      <c r="RCF56" s="49"/>
      <c r="RCG56" s="49"/>
      <c r="RCH56" s="49"/>
      <c r="RCI56" s="49"/>
      <c r="RCJ56" s="49"/>
      <c r="RCK56" s="49"/>
      <c r="RCL56" s="49"/>
      <c r="RCM56" s="49"/>
      <c r="RCN56" s="49"/>
      <c r="RCO56" s="49"/>
      <c r="RCP56" s="49"/>
      <c r="RCQ56" s="49"/>
      <c r="RCR56" s="49"/>
      <c r="RCS56" s="49"/>
      <c r="RCT56" s="49"/>
      <c r="RCU56" s="49"/>
      <c r="RCV56" s="49"/>
      <c r="RCW56" s="49"/>
      <c r="RCX56" s="49"/>
      <c r="RCY56" s="49"/>
      <c r="RCZ56" s="49"/>
      <c r="RDA56" s="49"/>
      <c r="RDB56" s="49"/>
      <c r="RDC56" s="49"/>
      <c r="RDD56" s="49"/>
      <c r="RDE56" s="49"/>
      <c r="RDF56" s="49"/>
      <c r="RDG56" s="49"/>
      <c r="RDH56" s="49"/>
      <c r="RDI56" s="49"/>
      <c r="RDJ56" s="49"/>
      <c r="RDK56" s="49"/>
      <c r="RDL56" s="49"/>
      <c r="RDM56" s="49"/>
      <c r="RDN56" s="49"/>
      <c r="RDO56" s="49"/>
      <c r="RDP56" s="49"/>
      <c r="RDQ56" s="49"/>
      <c r="RDR56" s="49"/>
      <c r="RDS56" s="49"/>
      <c r="RDT56" s="49"/>
      <c r="RDU56" s="49"/>
      <c r="RDV56" s="49"/>
      <c r="RDW56" s="49"/>
      <c r="RDX56" s="49"/>
      <c r="RDY56" s="49"/>
      <c r="RDZ56" s="49"/>
      <c r="REA56" s="49"/>
      <c r="REB56" s="49"/>
      <c r="REC56" s="49"/>
      <c r="RED56" s="49"/>
      <c r="REE56" s="49"/>
      <c r="REF56" s="49"/>
      <c r="REG56" s="49"/>
      <c r="REH56" s="49"/>
      <c r="REI56" s="49"/>
      <c r="REJ56" s="49"/>
      <c r="REK56" s="49"/>
      <c r="REL56" s="49"/>
      <c r="REM56" s="49"/>
      <c r="REN56" s="49"/>
      <c r="REO56" s="49"/>
      <c r="REP56" s="49"/>
      <c r="REQ56" s="49"/>
      <c r="RER56" s="49"/>
      <c r="RES56" s="49"/>
      <c r="RET56" s="49"/>
      <c r="REU56" s="49"/>
      <c r="REV56" s="49"/>
      <c r="REW56" s="49"/>
      <c r="REX56" s="49"/>
      <c r="REY56" s="49"/>
      <c r="REZ56" s="49"/>
      <c r="RFA56" s="49"/>
      <c r="RFB56" s="49"/>
      <c r="RFC56" s="49"/>
      <c r="RFD56" s="49"/>
      <c r="RFE56" s="49"/>
      <c r="RFF56" s="49"/>
      <c r="RFG56" s="49"/>
      <c r="RFH56" s="49"/>
      <c r="RFI56" s="49"/>
      <c r="RFJ56" s="49"/>
      <c r="RFK56" s="49"/>
      <c r="RFL56" s="49"/>
      <c r="RFM56" s="49"/>
      <c r="RFN56" s="49"/>
      <c r="RFO56" s="49"/>
      <c r="RFP56" s="49"/>
      <c r="RFQ56" s="49"/>
      <c r="RFR56" s="49"/>
      <c r="RFS56" s="49"/>
      <c r="RFT56" s="49"/>
      <c r="RFU56" s="49"/>
      <c r="RFV56" s="49"/>
      <c r="RFW56" s="49"/>
      <c r="RFX56" s="49"/>
      <c r="RFY56" s="49"/>
      <c r="RFZ56" s="49"/>
      <c r="RGA56" s="49"/>
      <c r="RGB56" s="49"/>
      <c r="RGC56" s="49"/>
      <c r="RGD56" s="49"/>
      <c r="RGE56" s="49"/>
      <c r="RGF56" s="49"/>
      <c r="RGG56" s="49"/>
      <c r="RGH56" s="49"/>
      <c r="RGI56" s="49"/>
      <c r="RGJ56" s="49"/>
      <c r="RGK56" s="49"/>
      <c r="RGL56" s="49"/>
      <c r="RGM56" s="49"/>
      <c r="RGN56" s="49"/>
      <c r="RGO56" s="49"/>
      <c r="RGP56" s="49"/>
      <c r="RGQ56" s="49"/>
      <c r="RGR56" s="49"/>
      <c r="RGS56" s="49"/>
      <c r="RGT56" s="49"/>
      <c r="RGU56" s="49"/>
      <c r="RGV56" s="49"/>
      <c r="RGW56" s="49"/>
      <c r="RGX56" s="49"/>
      <c r="RGY56" s="49"/>
      <c r="RGZ56" s="49"/>
      <c r="RHA56" s="49"/>
      <c r="RHB56" s="49"/>
      <c r="RHC56" s="49"/>
      <c r="RHD56" s="49"/>
      <c r="RHE56" s="49"/>
      <c r="RHF56" s="49"/>
      <c r="RHG56" s="49"/>
      <c r="RHH56" s="49"/>
      <c r="RHI56" s="49"/>
      <c r="RHJ56" s="49"/>
      <c r="RHK56" s="49"/>
      <c r="RHL56" s="49"/>
      <c r="RHM56" s="49"/>
      <c r="RHN56" s="49"/>
      <c r="RHO56" s="49"/>
      <c r="RHP56" s="49"/>
      <c r="RHQ56" s="49"/>
      <c r="RHR56" s="49"/>
      <c r="RHS56" s="49"/>
      <c r="RHT56" s="49"/>
      <c r="RHU56" s="49"/>
      <c r="RHV56" s="49"/>
      <c r="RHW56" s="49"/>
      <c r="RHX56" s="49"/>
      <c r="RHY56" s="49"/>
      <c r="RHZ56" s="49"/>
      <c r="RIA56" s="49"/>
      <c r="RIB56" s="49"/>
      <c r="RIC56" s="49"/>
      <c r="RID56" s="49"/>
      <c r="RIE56" s="49"/>
      <c r="RIF56" s="49"/>
      <c r="RIG56" s="49"/>
      <c r="RIH56" s="49"/>
      <c r="RII56" s="49"/>
      <c r="RIJ56" s="49"/>
      <c r="RIK56" s="49"/>
      <c r="RIL56" s="49"/>
      <c r="RIM56" s="49"/>
      <c r="RIN56" s="49"/>
      <c r="RIO56" s="49"/>
      <c r="RIP56" s="49"/>
      <c r="RIQ56" s="49"/>
      <c r="RIR56" s="49"/>
      <c r="RIS56" s="49"/>
      <c r="RIT56" s="49"/>
      <c r="RIU56" s="49"/>
      <c r="RIV56" s="49"/>
      <c r="RIW56" s="49"/>
      <c r="RIX56" s="49"/>
      <c r="RIY56" s="49"/>
      <c r="RIZ56" s="49"/>
      <c r="RJA56" s="49"/>
      <c r="RJB56" s="49"/>
      <c r="RJC56" s="49"/>
      <c r="RJD56" s="49"/>
      <c r="RJE56" s="49"/>
      <c r="RJF56" s="49"/>
      <c r="RJG56" s="49"/>
      <c r="RJH56" s="49"/>
      <c r="RJI56" s="49"/>
      <c r="RJJ56" s="49"/>
      <c r="RJK56" s="49"/>
      <c r="RJL56" s="49"/>
      <c r="RJM56" s="49"/>
      <c r="RJN56" s="49"/>
      <c r="RJO56" s="49"/>
      <c r="RJP56" s="49"/>
      <c r="RJQ56" s="49"/>
      <c r="RJR56" s="49"/>
      <c r="RJS56" s="49"/>
      <c r="RJT56" s="49"/>
      <c r="RJU56" s="49"/>
      <c r="RJV56" s="49"/>
      <c r="RJW56" s="49"/>
      <c r="RJX56" s="49"/>
      <c r="RJY56" s="49"/>
      <c r="RJZ56" s="49"/>
      <c r="RKA56" s="49"/>
      <c r="RKB56" s="49"/>
      <c r="RKC56" s="49"/>
      <c r="RKD56" s="49"/>
      <c r="RKE56" s="49"/>
      <c r="RKF56" s="49"/>
      <c r="RKG56" s="49"/>
      <c r="RKH56" s="49"/>
      <c r="RKI56" s="49"/>
      <c r="RKJ56" s="49"/>
      <c r="RKK56" s="49"/>
      <c r="RKL56" s="49"/>
      <c r="RKM56" s="49"/>
      <c r="RKN56" s="49"/>
      <c r="RKO56" s="49"/>
      <c r="RKP56" s="49"/>
      <c r="RKQ56" s="49"/>
      <c r="RKR56" s="49"/>
      <c r="RKS56" s="49"/>
      <c r="RKT56" s="49"/>
      <c r="RKU56" s="49"/>
      <c r="RKV56" s="49"/>
      <c r="RKW56" s="49"/>
      <c r="RKX56" s="49"/>
      <c r="RKY56" s="49"/>
      <c r="RKZ56" s="49"/>
      <c r="RLA56" s="49"/>
      <c r="RLB56" s="49"/>
      <c r="RLC56" s="49"/>
      <c r="RLD56" s="49"/>
      <c r="RLE56" s="49"/>
      <c r="RLF56" s="49"/>
      <c r="RLG56" s="49"/>
      <c r="RLH56" s="49"/>
      <c r="RLI56" s="49"/>
      <c r="RLJ56" s="49"/>
      <c r="RLK56" s="49"/>
      <c r="RLL56" s="49"/>
      <c r="RLM56" s="49"/>
      <c r="RLN56" s="49"/>
      <c r="RLO56" s="49"/>
      <c r="RLP56" s="49"/>
      <c r="RLQ56" s="49"/>
      <c r="RLR56" s="49"/>
      <c r="RLS56" s="49"/>
      <c r="RLT56" s="49"/>
      <c r="RLU56" s="49"/>
      <c r="RLV56" s="49"/>
      <c r="RLW56" s="49"/>
      <c r="RLX56" s="49"/>
      <c r="RLY56" s="49"/>
      <c r="RLZ56" s="49"/>
      <c r="RMA56" s="49"/>
      <c r="RMB56" s="49"/>
      <c r="RMC56" s="49"/>
      <c r="RMD56" s="49"/>
      <c r="RME56" s="49"/>
      <c r="RMF56" s="49"/>
      <c r="RMG56" s="49"/>
      <c r="RMH56" s="49"/>
      <c r="RMI56" s="49"/>
      <c r="RMJ56" s="49"/>
      <c r="RMK56" s="49"/>
      <c r="RML56" s="49"/>
      <c r="RMM56" s="49"/>
      <c r="RMN56" s="49"/>
      <c r="RMO56" s="49"/>
      <c r="RMP56" s="49"/>
      <c r="RMQ56" s="49"/>
      <c r="RMR56" s="49"/>
      <c r="RMS56" s="49"/>
      <c r="RMT56" s="49"/>
      <c r="RMU56" s="49"/>
      <c r="RMV56" s="49"/>
      <c r="RMW56" s="49"/>
      <c r="RMX56" s="49"/>
      <c r="RMY56" s="49"/>
      <c r="RMZ56" s="49"/>
      <c r="RNA56" s="49"/>
      <c r="RNB56" s="49"/>
      <c r="RNC56" s="49"/>
      <c r="RND56" s="49"/>
      <c r="RNE56" s="49"/>
      <c r="RNF56" s="49"/>
      <c r="RNG56" s="49"/>
      <c r="RNH56" s="49"/>
      <c r="RNI56" s="49"/>
      <c r="RNJ56" s="49"/>
      <c r="RNK56" s="49"/>
      <c r="RNL56" s="49"/>
      <c r="RNM56" s="49"/>
      <c r="RNN56" s="49"/>
      <c r="RNO56" s="49"/>
      <c r="RNP56" s="49"/>
      <c r="RNQ56" s="49"/>
      <c r="RNR56" s="49"/>
      <c r="RNS56" s="49"/>
      <c r="RNT56" s="49"/>
      <c r="RNU56" s="49"/>
      <c r="RNV56" s="49"/>
      <c r="RNW56" s="49"/>
      <c r="RNX56" s="49"/>
      <c r="RNY56" s="49"/>
      <c r="RNZ56" s="49"/>
      <c r="ROA56" s="49"/>
      <c r="ROB56" s="49"/>
      <c r="ROC56" s="49"/>
      <c r="ROD56" s="49"/>
      <c r="ROE56" s="49"/>
      <c r="ROF56" s="49"/>
      <c r="ROG56" s="49"/>
      <c r="ROH56" s="49"/>
      <c r="ROI56" s="49"/>
      <c r="ROJ56" s="49"/>
      <c r="ROK56" s="49"/>
      <c r="ROL56" s="49"/>
      <c r="ROM56" s="49"/>
      <c r="RON56" s="49"/>
      <c r="ROO56" s="49"/>
      <c r="ROP56" s="49"/>
      <c r="ROQ56" s="49"/>
      <c r="ROR56" s="49"/>
      <c r="ROS56" s="49"/>
      <c r="ROT56" s="49"/>
      <c r="ROU56" s="49"/>
      <c r="ROV56" s="49"/>
      <c r="ROW56" s="49"/>
      <c r="ROX56" s="49"/>
      <c r="ROY56" s="49"/>
      <c r="ROZ56" s="49"/>
      <c r="RPA56" s="49"/>
      <c r="RPB56" s="49"/>
      <c r="RPC56" s="49"/>
      <c r="RPD56" s="49"/>
      <c r="RPE56" s="49"/>
      <c r="RPF56" s="49"/>
      <c r="RPG56" s="49"/>
      <c r="RPH56" s="49"/>
      <c r="RPI56" s="49"/>
      <c r="RPJ56" s="49"/>
      <c r="RPK56" s="49"/>
      <c r="RPL56" s="49"/>
      <c r="RPM56" s="49"/>
      <c r="RPN56" s="49"/>
      <c r="RPO56" s="49"/>
      <c r="RPP56" s="49"/>
      <c r="RPQ56" s="49"/>
      <c r="RPR56" s="49"/>
      <c r="RPS56" s="49"/>
      <c r="RPT56" s="49"/>
      <c r="RPU56" s="49"/>
      <c r="RPV56" s="49"/>
      <c r="RPW56" s="49"/>
      <c r="RPX56" s="49"/>
      <c r="RPY56" s="49"/>
      <c r="RPZ56" s="49"/>
      <c r="RQA56" s="49"/>
      <c r="RQB56" s="49"/>
      <c r="RQC56" s="49"/>
      <c r="RQD56" s="49"/>
      <c r="RQE56" s="49"/>
      <c r="RQF56" s="49"/>
      <c r="RQG56" s="49"/>
      <c r="RQH56" s="49"/>
      <c r="RQI56" s="49"/>
      <c r="RQJ56" s="49"/>
      <c r="RQK56" s="49"/>
      <c r="RQL56" s="49"/>
      <c r="RQM56" s="49"/>
      <c r="RQN56" s="49"/>
      <c r="RQO56" s="49"/>
      <c r="RQP56" s="49"/>
      <c r="RQQ56" s="49"/>
      <c r="RQR56" s="49"/>
      <c r="RQS56" s="49"/>
      <c r="RQT56" s="49"/>
      <c r="RQU56" s="49"/>
      <c r="RQV56" s="49"/>
      <c r="RQW56" s="49"/>
      <c r="RQX56" s="49"/>
      <c r="RQY56" s="49"/>
      <c r="RQZ56" s="49"/>
      <c r="RRA56" s="49"/>
      <c r="RRB56" s="49"/>
      <c r="RRC56" s="49"/>
      <c r="RRD56" s="49"/>
      <c r="RRE56" s="49"/>
      <c r="RRF56" s="49"/>
      <c r="RRG56" s="49"/>
      <c r="RRH56" s="49"/>
      <c r="RRI56" s="49"/>
      <c r="RRJ56" s="49"/>
      <c r="RRK56" s="49"/>
      <c r="RRL56" s="49"/>
      <c r="RRM56" s="49"/>
      <c r="RRN56" s="49"/>
      <c r="RRO56" s="49"/>
      <c r="RRP56" s="49"/>
      <c r="RRQ56" s="49"/>
      <c r="RRR56" s="49"/>
      <c r="RRS56" s="49"/>
      <c r="RRT56" s="49"/>
      <c r="RRU56" s="49"/>
      <c r="RRV56" s="49"/>
      <c r="RRW56" s="49"/>
      <c r="RRX56" s="49"/>
      <c r="RRY56" s="49"/>
      <c r="RRZ56" s="49"/>
      <c r="RSA56" s="49"/>
      <c r="RSB56" s="49"/>
      <c r="RSC56" s="49"/>
      <c r="RSD56" s="49"/>
      <c r="RSE56" s="49"/>
      <c r="RSF56" s="49"/>
      <c r="RSG56" s="49"/>
      <c r="RSH56" s="49"/>
      <c r="RSI56" s="49"/>
      <c r="RSJ56" s="49"/>
      <c r="RSK56" s="49"/>
      <c r="RSL56" s="49"/>
      <c r="RSM56" s="49"/>
      <c r="RSN56" s="49"/>
      <c r="RSO56" s="49"/>
      <c r="RSP56" s="49"/>
      <c r="RSQ56" s="49"/>
      <c r="RSR56" s="49"/>
      <c r="RSS56" s="49"/>
      <c r="RST56" s="49"/>
      <c r="RSU56" s="49"/>
      <c r="RSV56" s="49"/>
      <c r="RSW56" s="49"/>
      <c r="RSX56" s="49"/>
      <c r="RSY56" s="49"/>
      <c r="RSZ56" s="49"/>
      <c r="RTA56" s="49"/>
      <c r="RTB56" s="49"/>
      <c r="RTC56" s="49"/>
      <c r="RTD56" s="49"/>
      <c r="RTE56" s="49"/>
      <c r="RTF56" s="49"/>
      <c r="RTG56" s="49"/>
      <c r="RTH56" s="49"/>
      <c r="RTI56" s="49"/>
      <c r="RTJ56" s="49"/>
      <c r="RTK56" s="49"/>
      <c r="RTL56" s="49"/>
      <c r="RTM56" s="49"/>
      <c r="RTN56" s="49"/>
      <c r="RTO56" s="49"/>
      <c r="RTP56" s="49"/>
      <c r="RTQ56" s="49"/>
      <c r="RTR56" s="49"/>
      <c r="RTS56" s="49"/>
      <c r="RTT56" s="49"/>
      <c r="RTU56" s="49"/>
      <c r="RTV56" s="49"/>
      <c r="RTW56" s="49"/>
      <c r="RTX56" s="49"/>
      <c r="RTY56" s="49"/>
      <c r="RTZ56" s="49"/>
      <c r="RUA56" s="49"/>
      <c r="RUB56" s="49"/>
      <c r="RUC56" s="49"/>
      <c r="RUD56" s="49"/>
      <c r="RUE56" s="49"/>
      <c r="RUF56" s="49"/>
      <c r="RUG56" s="49"/>
      <c r="RUH56" s="49"/>
      <c r="RUI56" s="49"/>
      <c r="RUJ56" s="49"/>
      <c r="RUK56" s="49"/>
      <c r="RUL56" s="49"/>
      <c r="RUM56" s="49"/>
      <c r="RUN56" s="49"/>
      <c r="RUO56" s="49"/>
      <c r="RUP56" s="49"/>
      <c r="RUQ56" s="49"/>
      <c r="RUR56" s="49"/>
      <c r="RUS56" s="49"/>
      <c r="RUT56" s="49"/>
      <c r="RUU56" s="49"/>
      <c r="RUV56" s="49"/>
      <c r="RUW56" s="49"/>
      <c r="RUX56" s="49"/>
      <c r="RUY56" s="49"/>
      <c r="RUZ56" s="49"/>
      <c r="RVA56" s="49"/>
      <c r="RVB56" s="49"/>
      <c r="RVC56" s="49"/>
      <c r="RVD56" s="49"/>
      <c r="RVE56" s="49"/>
      <c r="RVF56" s="49"/>
      <c r="RVG56" s="49"/>
      <c r="RVH56" s="49"/>
      <c r="RVI56" s="49"/>
      <c r="RVJ56" s="49"/>
      <c r="RVK56" s="49"/>
      <c r="RVL56" s="49"/>
      <c r="RVM56" s="49"/>
      <c r="RVN56" s="49"/>
      <c r="RVO56" s="49"/>
      <c r="RVP56" s="49"/>
      <c r="RVQ56" s="49"/>
      <c r="RVR56" s="49"/>
      <c r="RVS56" s="49"/>
      <c r="RVT56" s="49"/>
      <c r="RVU56" s="49"/>
      <c r="RVV56" s="49"/>
      <c r="RVW56" s="49"/>
      <c r="RVX56" s="49"/>
      <c r="RVY56" s="49"/>
      <c r="RVZ56" s="49"/>
      <c r="RWA56" s="49"/>
      <c r="RWB56" s="49"/>
      <c r="RWC56" s="49"/>
      <c r="RWD56" s="49"/>
      <c r="RWE56" s="49"/>
      <c r="RWF56" s="49"/>
      <c r="RWG56" s="49"/>
      <c r="RWH56" s="49"/>
      <c r="RWI56" s="49"/>
      <c r="RWJ56" s="49"/>
      <c r="RWK56" s="49"/>
      <c r="RWL56" s="49"/>
      <c r="RWM56" s="49"/>
      <c r="RWN56" s="49"/>
      <c r="RWO56" s="49"/>
      <c r="RWP56" s="49"/>
      <c r="RWQ56" s="49"/>
      <c r="RWR56" s="49"/>
      <c r="RWS56" s="49"/>
      <c r="RWT56" s="49"/>
      <c r="RWU56" s="49"/>
      <c r="RWV56" s="49"/>
      <c r="RWW56" s="49"/>
      <c r="RWX56" s="49"/>
      <c r="RWY56" s="49"/>
      <c r="RWZ56" s="49"/>
      <c r="RXA56" s="49"/>
      <c r="RXB56" s="49"/>
      <c r="RXC56" s="49"/>
      <c r="RXD56" s="49"/>
      <c r="RXE56" s="49"/>
      <c r="RXF56" s="49"/>
      <c r="RXG56" s="49"/>
      <c r="RXH56" s="49"/>
      <c r="RXI56" s="49"/>
      <c r="RXJ56" s="49"/>
      <c r="RXK56" s="49"/>
      <c r="RXL56" s="49"/>
      <c r="RXM56" s="49"/>
      <c r="RXN56" s="49"/>
      <c r="RXO56" s="49"/>
      <c r="RXP56" s="49"/>
      <c r="RXQ56" s="49"/>
      <c r="RXR56" s="49"/>
      <c r="RXS56" s="49"/>
      <c r="RXT56" s="49"/>
      <c r="RXU56" s="49"/>
      <c r="RXV56" s="49"/>
      <c r="RXW56" s="49"/>
      <c r="RXX56" s="49"/>
      <c r="RXY56" s="49"/>
      <c r="RXZ56" s="49"/>
      <c r="RYA56" s="49"/>
      <c r="RYB56" s="49"/>
      <c r="RYC56" s="49"/>
      <c r="RYD56" s="49"/>
      <c r="RYE56" s="49"/>
      <c r="RYF56" s="49"/>
      <c r="RYG56" s="49"/>
      <c r="RYH56" s="49"/>
      <c r="RYI56" s="49"/>
      <c r="RYJ56" s="49"/>
      <c r="RYK56" s="49"/>
      <c r="RYL56" s="49"/>
      <c r="RYM56" s="49"/>
      <c r="RYN56" s="49"/>
      <c r="RYO56" s="49"/>
      <c r="RYP56" s="49"/>
      <c r="RYQ56" s="49"/>
      <c r="RYR56" s="49"/>
      <c r="RYS56" s="49"/>
      <c r="RYT56" s="49"/>
      <c r="RYU56" s="49"/>
      <c r="RYV56" s="49"/>
      <c r="RYW56" s="49"/>
      <c r="RYX56" s="49"/>
      <c r="RYY56" s="49"/>
      <c r="RYZ56" s="49"/>
      <c r="RZA56" s="49"/>
      <c r="RZB56" s="49"/>
      <c r="RZC56" s="49"/>
      <c r="RZD56" s="49"/>
      <c r="RZE56" s="49"/>
      <c r="RZF56" s="49"/>
      <c r="RZG56" s="49"/>
      <c r="RZH56" s="49"/>
      <c r="RZI56" s="49"/>
      <c r="RZJ56" s="49"/>
      <c r="RZK56" s="49"/>
      <c r="RZL56" s="49"/>
      <c r="RZM56" s="49"/>
      <c r="RZN56" s="49"/>
      <c r="RZO56" s="49"/>
      <c r="RZP56" s="49"/>
      <c r="RZQ56" s="49"/>
      <c r="RZR56" s="49"/>
      <c r="RZS56" s="49"/>
      <c r="RZT56" s="49"/>
      <c r="RZU56" s="49"/>
      <c r="RZV56" s="49"/>
      <c r="RZW56" s="49"/>
      <c r="RZX56" s="49"/>
      <c r="RZY56" s="49"/>
      <c r="RZZ56" s="49"/>
      <c r="SAA56" s="49"/>
      <c r="SAB56" s="49"/>
      <c r="SAC56" s="49"/>
      <c r="SAD56" s="49"/>
      <c r="SAE56" s="49"/>
      <c r="SAF56" s="49"/>
      <c r="SAG56" s="49"/>
      <c r="SAH56" s="49"/>
      <c r="SAI56" s="49"/>
      <c r="SAJ56" s="49"/>
      <c r="SAK56" s="49"/>
      <c r="SAL56" s="49"/>
      <c r="SAM56" s="49"/>
      <c r="SAN56" s="49"/>
      <c r="SAO56" s="49"/>
      <c r="SAP56" s="49"/>
      <c r="SAQ56" s="49"/>
      <c r="SAR56" s="49"/>
      <c r="SAS56" s="49"/>
      <c r="SAT56" s="49"/>
      <c r="SAU56" s="49"/>
      <c r="SAV56" s="49"/>
      <c r="SAW56" s="49"/>
      <c r="SAX56" s="49"/>
      <c r="SAY56" s="49"/>
      <c r="SAZ56" s="49"/>
      <c r="SBA56" s="49"/>
      <c r="SBB56" s="49"/>
      <c r="SBC56" s="49"/>
      <c r="SBD56" s="49"/>
      <c r="SBE56" s="49"/>
      <c r="SBF56" s="49"/>
      <c r="SBG56" s="49"/>
      <c r="SBH56" s="49"/>
      <c r="SBI56" s="49"/>
      <c r="SBJ56" s="49"/>
      <c r="SBK56" s="49"/>
      <c r="SBL56" s="49"/>
      <c r="SBM56" s="49"/>
      <c r="SBN56" s="49"/>
      <c r="SBO56" s="49"/>
      <c r="SBP56" s="49"/>
      <c r="SBQ56" s="49"/>
      <c r="SBR56" s="49"/>
      <c r="SBS56" s="49"/>
      <c r="SBT56" s="49"/>
      <c r="SBU56" s="49"/>
      <c r="SBV56" s="49"/>
      <c r="SBW56" s="49"/>
      <c r="SBX56" s="49"/>
      <c r="SBY56" s="49"/>
      <c r="SBZ56" s="49"/>
      <c r="SCA56" s="49"/>
      <c r="SCB56" s="49"/>
      <c r="SCC56" s="49"/>
      <c r="SCD56" s="49"/>
      <c r="SCE56" s="49"/>
      <c r="SCF56" s="49"/>
      <c r="SCG56" s="49"/>
      <c r="SCH56" s="49"/>
      <c r="SCI56" s="49"/>
      <c r="SCJ56" s="49"/>
      <c r="SCK56" s="49"/>
      <c r="SCL56" s="49"/>
      <c r="SCM56" s="49"/>
      <c r="SCN56" s="49"/>
      <c r="SCO56" s="49"/>
      <c r="SCP56" s="49"/>
      <c r="SCQ56" s="49"/>
      <c r="SCR56" s="49"/>
      <c r="SCS56" s="49"/>
      <c r="SCT56" s="49"/>
      <c r="SCU56" s="49"/>
      <c r="SCV56" s="49"/>
      <c r="SCW56" s="49"/>
      <c r="SCX56" s="49"/>
      <c r="SCY56" s="49"/>
      <c r="SCZ56" s="49"/>
      <c r="SDA56" s="49"/>
      <c r="SDB56" s="49"/>
      <c r="SDC56" s="49"/>
      <c r="SDD56" s="49"/>
      <c r="SDE56" s="49"/>
      <c r="SDF56" s="49"/>
      <c r="SDG56" s="49"/>
      <c r="SDH56" s="49"/>
      <c r="SDI56" s="49"/>
      <c r="SDJ56" s="49"/>
      <c r="SDK56" s="49"/>
      <c r="SDL56" s="49"/>
      <c r="SDM56" s="49"/>
      <c r="SDN56" s="49"/>
      <c r="SDO56" s="49"/>
      <c r="SDP56" s="49"/>
      <c r="SDQ56" s="49"/>
      <c r="SDR56" s="49"/>
      <c r="SDS56" s="49"/>
      <c r="SDT56" s="49"/>
      <c r="SDU56" s="49"/>
      <c r="SDV56" s="49"/>
      <c r="SDW56" s="49"/>
      <c r="SDX56" s="49"/>
      <c r="SDY56" s="49"/>
      <c r="SDZ56" s="49"/>
      <c r="SEA56" s="49"/>
      <c r="SEB56" s="49"/>
      <c r="SEC56" s="49"/>
      <c r="SED56" s="49"/>
      <c r="SEE56" s="49"/>
      <c r="SEF56" s="49"/>
      <c r="SEG56" s="49"/>
      <c r="SEH56" s="49"/>
      <c r="SEI56" s="49"/>
      <c r="SEJ56" s="49"/>
      <c r="SEK56" s="49"/>
      <c r="SEL56" s="49"/>
      <c r="SEM56" s="49"/>
      <c r="SEN56" s="49"/>
      <c r="SEO56" s="49"/>
      <c r="SEP56" s="49"/>
      <c r="SEQ56" s="49"/>
      <c r="SER56" s="49"/>
      <c r="SES56" s="49"/>
      <c r="SET56" s="49"/>
      <c r="SEU56" s="49"/>
      <c r="SEV56" s="49"/>
      <c r="SEW56" s="49"/>
      <c r="SEX56" s="49"/>
      <c r="SEY56" s="49"/>
      <c r="SEZ56" s="49"/>
      <c r="SFA56" s="49"/>
      <c r="SFB56" s="49"/>
      <c r="SFC56" s="49"/>
      <c r="SFD56" s="49"/>
      <c r="SFE56" s="49"/>
      <c r="SFF56" s="49"/>
      <c r="SFG56" s="49"/>
      <c r="SFH56" s="49"/>
      <c r="SFI56" s="49"/>
      <c r="SFJ56" s="49"/>
      <c r="SFK56" s="49"/>
      <c r="SFL56" s="49"/>
      <c r="SFM56" s="49"/>
      <c r="SFN56" s="49"/>
      <c r="SFO56" s="49"/>
      <c r="SFP56" s="49"/>
      <c r="SFQ56" s="49"/>
      <c r="SFR56" s="49"/>
      <c r="SFS56" s="49"/>
      <c r="SFT56" s="49"/>
      <c r="SFU56" s="49"/>
      <c r="SFV56" s="49"/>
      <c r="SFW56" s="49"/>
      <c r="SFX56" s="49"/>
      <c r="SFY56" s="49"/>
      <c r="SFZ56" s="49"/>
      <c r="SGA56" s="49"/>
      <c r="SGB56" s="49"/>
      <c r="SGC56" s="49"/>
      <c r="SGD56" s="49"/>
      <c r="SGE56" s="49"/>
      <c r="SGF56" s="49"/>
      <c r="SGG56" s="49"/>
      <c r="SGH56" s="49"/>
      <c r="SGI56" s="49"/>
      <c r="SGJ56" s="49"/>
      <c r="SGK56" s="49"/>
      <c r="SGL56" s="49"/>
      <c r="SGM56" s="49"/>
      <c r="SGN56" s="49"/>
      <c r="SGO56" s="49"/>
      <c r="SGP56" s="49"/>
      <c r="SGQ56" s="49"/>
      <c r="SGR56" s="49"/>
      <c r="SGS56" s="49"/>
      <c r="SGT56" s="49"/>
      <c r="SGU56" s="49"/>
      <c r="SGV56" s="49"/>
      <c r="SGW56" s="49"/>
      <c r="SGX56" s="49"/>
      <c r="SGY56" s="49"/>
      <c r="SGZ56" s="49"/>
      <c r="SHA56" s="49"/>
      <c r="SHB56" s="49"/>
      <c r="SHC56" s="49"/>
      <c r="SHD56" s="49"/>
      <c r="SHE56" s="49"/>
      <c r="SHF56" s="49"/>
      <c r="SHG56" s="49"/>
      <c r="SHH56" s="49"/>
      <c r="SHI56" s="49"/>
      <c r="SHJ56" s="49"/>
      <c r="SHK56" s="49"/>
      <c r="SHL56" s="49"/>
      <c r="SHM56" s="49"/>
      <c r="SHN56" s="49"/>
      <c r="SHO56" s="49"/>
      <c r="SHP56" s="49"/>
      <c r="SHQ56" s="49"/>
      <c r="SHR56" s="49"/>
      <c r="SHS56" s="49"/>
      <c r="SHT56" s="49"/>
      <c r="SHU56" s="49"/>
      <c r="SHV56" s="49"/>
      <c r="SHW56" s="49"/>
      <c r="SHX56" s="49"/>
      <c r="SHY56" s="49"/>
      <c r="SHZ56" s="49"/>
      <c r="SIA56" s="49"/>
      <c r="SIB56" s="49"/>
      <c r="SIC56" s="49"/>
      <c r="SID56" s="49"/>
      <c r="SIE56" s="49"/>
      <c r="SIF56" s="49"/>
      <c r="SIG56" s="49"/>
      <c r="SIH56" s="49"/>
      <c r="SII56" s="49"/>
      <c r="SIJ56" s="49"/>
      <c r="SIK56" s="49"/>
      <c r="SIL56" s="49"/>
      <c r="SIM56" s="49"/>
      <c r="SIN56" s="49"/>
      <c r="SIO56" s="49"/>
      <c r="SIP56" s="49"/>
      <c r="SIQ56" s="49"/>
      <c r="SIR56" s="49"/>
      <c r="SIS56" s="49"/>
      <c r="SIT56" s="49"/>
      <c r="SIU56" s="49"/>
      <c r="SIV56" s="49"/>
      <c r="SIW56" s="49"/>
      <c r="SIX56" s="49"/>
      <c r="SIY56" s="49"/>
      <c r="SIZ56" s="49"/>
      <c r="SJA56" s="49"/>
      <c r="SJB56" s="49"/>
      <c r="SJC56" s="49"/>
      <c r="SJD56" s="49"/>
      <c r="SJE56" s="49"/>
      <c r="SJF56" s="49"/>
      <c r="SJG56" s="49"/>
      <c r="SJH56" s="49"/>
      <c r="SJI56" s="49"/>
      <c r="SJJ56" s="49"/>
      <c r="SJK56" s="49"/>
      <c r="SJL56" s="49"/>
      <c r="SJM56" s="49"/>
      <c r="SJN56" s="49"/>
      <c r="SJO56" s="49"/>
      <c r="SJP56" s="49"/>
      <c r="SJQ56" s="49"/>
      <c r="SJR56" s="49"/>
      <c r="SJS56" s="49"/>
      <c r="SJT56" s="49"/>
      <c r="SJU56" s="49"/>
      <c r="SJV56" s="49"/>
      <c r="SJW56" s="49"/>
      <c r="SJX56" s="49"/>
      <c r="SJY56" s="49"/>
      <c r="SJZ56" s="49"/>
      <c r="SKA56" s="49"/>
      <c r="SKB56" s="49"/>
      <c r="SKC56" s="49"/>
      <c r="SKD56" s="49"/>
      <c r="SKE56" s="49"/>
      <c r="SKF56" s="49"/>
      <c r="SKG56" s="49"/>
      <c r="SKH56" s="49"/>
      <c r="SKI56" s="49"/>
      <c r="SKJ56" s="49"/>
      <c r="SKK56" s="49"/>
      <c r="SKL56" s="49"/>
      <c r="SKM56" s="49"/>
      <c r="SKN56" s="49"/>
      <c r="SKO56" s="49"/>
      <c r="SKP56" s="49"/>
      <c r="SKQ56" s="49"/>
      <c r="SKR56" s="49"/>
      <c r="SKS56" s="49"/>
      <c r="SKT56" s="49"/>
      <c r="SKU56" s="49"/>
      <c r="SKV56" s="49"/>
      <c r="SKW56" s="49"/>
      <c r="SKX56" s="49"/>
      <c r="SKY56" s="49"/>
      <c r="SKZ56" s="49"/>
      <c r="SLA56" s="49"/>
      <c r="SLB56" s="49"/>
      <c r="SLC56" s="49"/>
      <c r="SLD56" s="49"/>
      <c r="SLE56" s="49"/>
      <c r="SLF56" s="49"/>
      <c r="SLG56" s="49"/>
      <c r="SLH56" s="49"/>
      <c r="SLI56" s="49"/>
      <c r="SLJ56" s="49"/>
      <c r="SLK56" s="49"/>
      <c r="SLL56" s="49"/>
      <c r="SLM56" s="49"/>
      <c r="SLN56" s="49"/>
      <c r="SLO56" s="49"/>
      <c r="SLP56" s="49"/>
      <c r="SLQ56" s="49"/>
      <c r="SLR56" s="49"/>
      <c r="SLS56" s="49"/>
      <c r="SLT56" s="49"/>
      <c r="SLU56" s="49"/>
      <c r="SLV56" s="49"/>
      <c r="SLW56" s="49"/>
      <c r="SLX56" s="49"/>
      <c r="SLY56" s="49"/>
      <c r="SLZ56" s="49"/>
      <c r="SMA56" s="49"/>
      <c r="SMB56" s="49"/>
      <c r="SMC56" s="49"/>
      <c r="SMD56" s="49"/>
      <c r="SME56" s="49"/>
      <c r="SMF56" s="49"/>
      <c r="SMG56" s="49"/>
      <c r="SMH56" s="49"/>
      <c r="SMI56" s="49"/>
      <c r="SMJ56" s="49"/>
      <c r="SMK56" s="49"/>
      <c r="SML56" s="49"/>
      <c r="SMM56" s="49"/>
      <c r="SMN56" s="49"/>
      <c r="SMO56" s="49"/>
      <c r="SMP56" s="49"/>
      <c r="SMQ56" s="49"/>
      <c r="SMR56" s="49"/>
      <c r="SMS56" s="49"/>
      <c r="SMT56" s="49"/>
      <c r="SMU56" s="49"/>
      <c r="SMV56" s="49"/>
      <c r="SMW56" s="49"/>
      <c r="SMX56" s="49"/>
      <c r="SMY56" s="49"/>
      <c r="SMZ56" s="49"/>
      <c r="SNA56" s="49"/>
      <c r="SNB56" s="49"/>
      <c r="SNC56" s="49"/>
      <c r="SND56" s="49"/>
      <c r="SNE56" s="49"/>
      <c r="SNF56" s="49"/>
      <c r="SNG56" s="49"/>
      <c r="SNH56" s="49"/>
      <c r="SNI56" s="49"/>
      <c r="SNJ56" s="49"/>
      <c r="SNK56" s="49"/>
      <c r="SNL56" s="49"/>
      <c r="SNM56" s="49"/>
      <c r="SNN56" s="49"/>
      <c r="SNO56" s="49"/>
      <c r="SNP56" s="49"/>
      <c r="SNQ56" s="49"/>
      <c r="SNR56" s="49"/>
      <c r="SNS56" s="49"/>
      <c r="SNT56" s="49"/>
      <c r="SNU56" s="49"/>
      <c r="SNV56" s="49"/>
      <c r="SNW56" s="49"/>
      <c r="SNX56" s="49"/>
      <c r="SNY56" s="49"/>
      <c r="SNZ56" s="49"/>
      <c r="SOA56" s="49"/>
      <c r="SOB56" s="49"/>
      <c r="SOC56" s="49"/>
      <c r="SOD56" s="49"/>
      <c r="SOE56" s="49"/>
      <c r="SOF56" s="49"/>
      <c r="SOG56" s="49"/>
      <c r="SOH56" s="49"/>
      <c r="SOI56" s="49"/>
      <c r="SOJ56" s="49"/>
      <c r="SOK56" s="49"/>
      <c r="SOL56" s="49"/>
      <c r="SOM56" s="49"/>
      <c r="SON56" s="49"/>
      <c r="SOO56" s="49"/>
      <c r="SOP56" s="49"/>
      <c r="SOQ56" s="49"/>
      <c r="SOR56" s="49"/>
      <c r="SOS56" s="49"/>
      <c r="SOT56" s="49"/>
      <c r="SOU56" s="49"/>
      <c r="SOV56" s="49"/>
      <c r="SOW56" s="49"/>
      <c r="SOX56" s="49"/>
      <c r="SOY56" s="49"/>
      <c r="SOZ56" s="49"/>
      <c r="SPA56" s="49"/>
      <c r="SPB56" s="49"/>
      <c r="SPC56" s="49"/>
      <c r="SPD56" s="49"/>
      <c r="SPE56" s="49"/>
      <c r="SPF56" s="49"/>
      <c r="SPG56" s="49"/>
      <c r="SPH56" s="49"/>
      <c r="SPI56" s="49"/>
      <c r="SPJ56" s="49"/>
      <c r="SPK56" s="49"/>
      <c r="SPL56" s="49"/>
      <c r="SPM56" s="49"/>
      <c r="SPN56" s="49"/>
      <c r="SPO56" s="49"/>
      <c r="SPP56" s="49"/>
      <c r="SPQ56" s="49"/>
      <c r="SPR56" s="49"/>
      <c r="SPS56" s="49"/>
      <c r="SPT56" s="49"/>
      <c r="SPU56" s="49"/>
      <c r="SPV56" s="49"/>
      <c r="SPW56" s="49"/>
      <c r="SPX56" s="49"/>
      <c r="SPY56" s="49"/>
      <c r="SPZ56" s="49"/>
      <c r="SQA56" s="49"/>
      <c r="SQB56" s="49"/>
      <c r="SQC56" s="49"/>
      <c r="SQD56" s="49"/>
      <c r="SQE56" s="49"/>
      <c r="SQF56" s="49"/>
      <c r="SQG56" s="49"/>
      <c r="SQH56" s="49"/>
      <c r="SQI56" s="49"/>
      <c r="SQJ56" s="49"/>
      <c r="SQK56" s="49"/>
      <c r="SQL56" s="49"/>
      <c r="SQM56" s="49"/>
      <c r="SQN56" s="49"/>
      <c r="SQO56" s="49"/>
      <c r="SQP56" s="49"/>
      <c r="SQQ56" s="49"/>
      <c r="SQR56" s="49"/>
      <c r="SQS56" s="49"/>
      <c r="SQT56" s="49"/>
      <c r="SQU56" s="49"/>
      <c r="SQV56" s="49"/>
      <c r="SQW56" s="49"/>
      <c r="SQX56" s="49"/>
      <c r="SQY56" s="49"/>
      <c r="SQZ56" s="49"/>
      <c r="SRA56" s="49"/>
      <c r="SRB56" s="49"/>
      <c r="SRC56" s="49"/>
      <c r="SRD56" s="49"/>
      <c r="SRE56" s="49"/>
      <c r="SRF56" s="49"/>
      <c r="SRG56" s="49"/>
      <c r="SRH56" s="49"/>
      <c r="SRI56" s="49"/>
      <c r="SRJ56" s="49"/>
      <c r="SRK56" s="49"/>
      <c r="SRL56" s="49"/>
      <c r="SRM56" s="49"/>
      <c r="SRN56" s="49"/>
      <c r="SRO56" s="49"/>
      <c r="SRP56" s="49"/>
      <c r="SRQ56" s="49"/>
      <c r="SRR56" s="49"/>
      <c r="SRS56" s="49"/>
      <c r="SRT56" s="49"/>
      <c r="SRU56" s="49"/>
      <c r="SRV56" s="49"/>
      <c r="SRW56" s="49"/>
      <c r="SRX56" s="49"/>
      <c r="SRY56" s="49"/>
      <c r="SRZ56" s="49"/>
      <c r="SSA56" s="49"/>
      <c r="SSB56" s="49"/>
      <c r="SSC56" s="49"/>
      <c r="SSD56" s="49"/>
      <c r="SSE56" s="49"/>
      <c r="SSF56" s="49"/>
      <c r="SSG56" s="49"/>
      <c r="SSH56" s="49"/>
      <c r="SSI56" s="49"/>
      <c r="SSJ56" s="49"/>
      <c r="SSK56" s="49"/>
      <c r="SSL56" s="49"/>
      <c r="SSM56" s="49"/>
      <c r="SSN56" s="49"/>
      <c r="SSO56" s="49"/>
      <c r="SSP56" s="49"/>
      <c r="SSQ56" s="49"/>
      <c r="SSR56" s="49"/>
      <c r="SSS56" s="49"/>
      <c r="SST56" s="49"/>
      <c r="SSU56" s="49"/>
      <c r="SSV56" s="49"/>
      <c r="SSW56" s="49"/>
      <c r="SSX56" s="49"/>
      <c r="SSY56" s="49"/>
      <c r="SSZ56" s="49"/>
      <c r="STA56" s="49"/>
      <c r="STB56" s="49"/>
      <c r="STC56" s="49"/>
      <c r="STD56" s="49"/>
      <c r="STE56" s="49"/>
      <c r="STF56" s="49"/>
      <c r="STG56" s="49"/>
      <c r="STH56" s="49"/>
      <c r="STI56" s="49"/>
      <c r="STJ56" s="49"/>
      <c r="STK56" s="49"/>
      <c r="STL56" s="49"/>
      <c r="STM56" s="49"/>
      <c r="STN56" s="49"/>
      <c r="STO56" s="49"/>
      <c r="STP56" s="49"/>
      <c r="STQ56" s="49"/>
      <c r="STR56" s="49"/>
      <c r="STS56" s="49"/>
      <c r="STT56" s="49"/>
      <c r="STU56" s="49"/>
      <c r="STV56" s="49"/>
      <c r="STW56" s="49"/>
      <c r="STX56" s="49"/>
      <c r="STY56" s="49"/>
      <c r="STZ56" s="49"/>
      <c r="SUA56" s="49"/>
      <c r="SUB56" s="49"/>
      <c r="SUC56" s="49"/>
      <c r="SUD56" s="49"/>
      <c r="SUE56" s="49"/>
      <c r="SUF56" s="49"/>
      <c r="SUG56" s="49"/>
      <c r="SUH56" s="49"/>
      <c r="SUI56" s="49"/>
      <c r="SUJ56" s="49"/>
      <c r="SUK56" s="49"/>
      <c r="SUL56" s="49"/>
      <c r="SUM56" s="49"/>
      <c r="SUN56" s="49"/>
      <c r="SUO56" s="49"/>
      <c r="SUP56" s="49"/>
      <c r="SUQ56" s="49"/>
      <c r="SUR56" s="49"/>
      <c r="SUS56" s="49"/>
      <c r="SUT56" s="49"/>
      <c r="SUU56" s="49"/>
      <c r="SUV56" s="49"/>
      <c r="SUW56" s="49"/>
      <c r="SUX56" s="49"/>
      <c r="SUY56" s="49"/>
      <c r="SUZ56" s="49"/>
      <c r="SVA56" s="49"/>
      <c r="SVB56" s="49"/>
      <c r="SVC56" s="49"/>
      <c r="SVD56" s="49"/>
      <c r="SVE56" s="49"/>
      <c r="SVF56" s="49"/>
      <c r="SVG56" s="49"/>
      <c r="SVH56" s="49"/>
      <c r="SVI56" s="49"/>
      <c r="SVJ56" s="49"/>
      <c r="SVK56" s="49"/>
      <c r="SVL56" s="49"/>
      <c r="SVM56" s="49"/>
      <c r="SVN56" s="49"/>
      <c r="SVO56" s="49"/>
      <c r="SVP56" s="49"/>
      <c r="SVQ56" s="49"/>
      <c r="SVR56" s="49"/>
      <c r="SVS56" s="49"/>
      <c r="SVT56" s="49"/>
      <c r="SVU56" s="49"/>
      <c r="SVV56" s="49"/>
      <c r="SVW56" s="49"/>
      <c r="SVX56" s="49"/>
      <c r="SVY56" s="49"/>
      <c r="SVZ56" s="49"/>
      <c r="SWA56" s="49"/>
      <c r="SWB56" s="49"/>
      <c r="SWC56" s="49"/>
      <c r="SWD56" s="49"/>
      <c r="SWE56" s="49"/>
      <c r="SWF56" s="49"/>
      <c r="SWG56" s="49"/>
      <c r="SWH56" s="49"/>
      <c r="SWI56" s="49"/>
      <c r="SWJ56" s="49"/>
      <c r="SWK56" s="49"/>
      <c r="SWL56" s="49"/>
      <c r="SWM56" s="49"/>
      <c r="SWN56" s="49"/>
      <c r="SWO56" s="49"/>
      <c r="SWP56" s="49"/>
      <c r="SWQ56" s="49"/>
      <c r="SWR56" s="49"/>
      <c r="SWS56" s="49"/>
      <c r="SWT56" s="49"/>
      <c r="SWU56" s="49"/>
      <c r="SWV56" s="49"/>
      <c r="SWW56" s="49"/>
      <c r="SWX56" s="49"/>
      <c r="SWY56" s="49"/>
      <c r="SWZ56" s="49"/>
      <c r="SXA56" s="49"/>
      <c r="SXB56" s="49"/>
      <c r="SXC56" s="49"/>
      <c r="SXD56" s="49"/>
      <c r="SXE56" s="49"/>
      <c r="SXF56" s="49"/>
      <c r="SXG56" s="49"/>
      <c r="SXH56" s="49"/>
      <c r="SXI56" s="49"/>
      <c r="SXJ56" s="49"/>
      <c r="SXK56" s="49"/>
      <c r="SXL56" s="49"/>
      <c r="SXM56" s="49"/>
      <c r="SXN56" s="49"/>
      <c r="SXO56" s="49"/>
      <c r="SXP56" s="49"/>
      <c r="SXQ56" s="49"/>
      <c r="SXR56" s="49"/>
      <c r="SXS56" s="49"/>
      <c r="SXT56" s="49"/>
      <c r="SXU56" s="49"/>
      <c r="SXV56" s="49"/>
      <c r="SXW56" s="49"/>
      <c r="SXX56" s="49"/>
      <c r="SXY56" s="49"/>
      <c r="SXZ56" s="49"/>
      <c r="SYA56" s="49"/>
      <c r="SYB56" s="49"/>
      <c r="SYC56" s="49"/>
      <c r="SYD56" s="49"/>
      <c r="SYE56" s="49"/>
      <c r="SYF56" s="49"/>
      <c r="SYG56" s="49"/>
      <c r="SYH56" s="49"/>
      <c r="SYI56" s="49"/>
      <c r="SYJ56" s="49"/>
      <c r="SYK56" s="49"/>
      <c r="SYL56" s="49"/>
      <c r="SYM56" s="49"/>
      <c r="SYN56" s="49"/>
      <c r="SYO56" s="49"/>
      <c r="SYP56" s="49"/>
      <c r="SYQ56" s="49"/>
      <c r="SYR56" s="49"/>
      <c r="SYS56" s="49"/>
      <c r="SYT56" s="49"/>
      <c r="SYU56" s="49"/>
      <c r="SYV56" s="49"/>
      <c r="SYW56" s="49"/>
      <c r="SYX56" s="49"/>
      <c r="SYY56" s="49"/>
      <c r="SYZ56" s="49"/>
      <c r="SZA56" s="49"/>
      <c r="SZB56" s="49"/>
      <c r="SZC56" s="49"/>
      <c r="SZD56" s="49"/>
      <c r="SZE56" s="49"/>
      <c r="SZF56" s="49"/>
      <c r="SZG56" s="49"/>
      <c r="SZH56" s="49"/>
      <c r="SZI56" s="49"/>
      <c r="SZJ56" s="49"/>
      <c r="SZK56" s="49"/>
      <c r="SZL56" s="49"/>
      <c r="SZM56" s="49"/>
      <c r="SZN56" s="49"/>
      <c r="SZO56" s="49"/>
      <c r="SZP56" s="49"/>
      <c r="SZQ56" s="49"/>
      <c r="SZR56" s="49"/>
      <c r="SZS56" s="49"/>
      <c r="SZT56" s="49"/>
      <c r="SZU56" s="49"/>
      <c r="SZV56" s="49"/>
      <c r="SZW56" s="49"/>
      <c r="SZX56" s="49"/>
      <c r="SZY56" s="49"/>
      <c r="SZZ56" s="49"/>
      <c r="TAA56" s="49"/>
      <c r="TAB56" s="49"/>
      <c r="TAC56" s="49"/>
      <c r="TAD56" s="49"/>
      <c r="TAE56" s="49"/>
      <c r="TAF56" s="49"/>
      <c r="TAG56" s="49"/>
      <c r="TAH56" s="49"/>
      <c r="TAI56" s="49"/>
      <c r="TAJ56" s="49"/>
      <c r="TAK56" s="49"/>
      <c r="TAL56" s="49"/>
      <c r="TAM56" s="49"/>
      <c r="TAN56" s="49"/>
      <c r="TAO56" s="49"/>
      <c r="TAP56" s="49"/>
      <c r="TAQ56" s="49"/>
      <c r="TAR56" s="49"/>
      <c r="TAS56" s="49"/>
      <c r="TAT56" s="49"/>
      <c r="TAU56" s="49"/>
      <c r="TAV56" s="49"/>
      <c r="TAW56" s="49"/>
      <c r="TAX56" s="49"/>
      <c r="TAY56" s="49"/>
      <c r="TAZ56" s="49"/>
      <c r="TBA56" s="49"/>
      <c r="TBB56" s="49"/>
      <c r="TBC56" s="49"/>
      <c r="TBD56" s="49"/>
      <c r="TBE56" s="49"/>
      <c r="TBF56" s="49"/>
      <c r="TBG56" s="49"/>
      <c r="TBH56" s="49"/>
      <c r="TBI56" s="49"/>
      <c r="TBJ56" s="49"/>
      <c r="TBK56" s="49"/>
      <c r="TBL56" s="49"/>
      <c r="TBM56" s="49"/>
      <c r="TBN56" s="49"/>
      <c r="TBO56" s="49"/>
      <c r="TBP56" s="49"/>
      <c r="TBQ56" s="49"/>
      <c r="TBR56" s="49"/>
      <c r="TBS56" s="49"/>
      <c r="TBT56" s="49"/>
      <c r="TBU56" s="49"/>
      <c r="TBV56" s="49"/>
      <c r="TBW56" s="49"/>
      <c r="TBX56" s="49"/>
      <c r="TBY56" s="49"/>
      <c r="TBZ56" s="49"/>
      <c r="TCA56" s="49"/>
      <c r="TCB56" s="49"/>
      <c r="TCC56" s="49"/>
      <c r="TCD56" s="49"/>
      <c r="TCE56" s="49"/>
      <c r="TCF56" s="49"/>
      <c r="TCG56" s="49"/>
      <c r="TCH56" s="49"/>
      <c r="TCI56" s="49"/>
      <c r="TCJ56" s="49"/>
      <c r="TCK56" s="49"/>
      <c r="TCL56" s="49"/>
      <c r="TCM56" s="49"/>
      <c r="TCN56" s="49"/>
      <c r="TCO56" s="49"/>
      <c r="TCP56" s="49"/>
      <c r="TCQ56" s="49"/>
      <c r="TCR56" s="49"/>
      <c r="TCS56" s="49"/>
      <c r="TCT56" s="49"/>
      <c r="TCU56" s="49"/>
      <c r="TCV56" s="49"/>
      <c r="TCW56" s="49"/>
      <c r="TCX56" s="49"/>
      <c r="TCY56" s="49"/>
      <c r="TCZ56" s="49"/>
      <c r="TDA56" s="49"/>
      <c r="TDB56" s="49"/>
      <c r="TDC56" s="49"/>
      <c r="TDD56" s="49"/>
      <c r="TDE56" s="49"/>
      <c r="TDF56" s="49"/>
      <c r="TDG56" s="49"/>
      <c r="TDH56" s="49"/>
      <c r="TDI56" s="49"/>
      <c r="TDJ56" s="49"/>
      <c r="TDK56" s="49"/>
      <c r="TDL56" s="49"/>
      <c r="TDM56" s="49"/>
      <c r="TDN56" s="49"/>
      <c r="TDO56" s="49"/>
      <c r="TDP56" s="49"/>
      <c r="TDQ56" s="49"/>
      <c r="TDR56" s="49"/>
      <c r="TDS56" s="49"/>
      <c r="TDT56" s="49"/>
      <c r="TDU56" s="49"/>
      <c r="TDV56" s="49"/>
      <c r="TDW56" s="49"/>
      <c r="TDX56" s="49"/>
      <c r="TDY56" s="49"/>
      <c r="TDZ56" s="49"/>
      <c r="TEA56" s="49"/>
      <c r="TEB56" s="49"/>
      <c r="TEC56" s="49"/>
      <c r="TED56" s="49"/>
      <c r="TEE56" s="49"/>
      <c r="TEF56" s="49"/>
      <c r="TEG56" s="49"/>
      <c r="TEH56" s="49"/>
      <c r="TEI56" s="49"/>
      <c r="TEJ56" s="49"/>
      <c r="TEK56" s="49"/>
      <c r="TEL56" s="49"/>
      <c r="TEM56" s="49"/>
      <c r="TEN56" s="49"/>
      <c r="TEO56" s="49"/>
      <c r="TEP56" s="49"/>
      <c r="TEQ56" s="49"/>
      <c r="TER56" s="49"/>
      <c r="TES56" s="49"/>
      <c r="TET56" s="49"/>
      <c r="TEU56" s="49"/>
      <c r="TEV56" s="49"/>
      <c r="TEW56" s="49"/>
      <c r="TEX56" s="49"/>
      <c r="TEY56" s="49"/>
      <c r="TEZ56" s="49"/>
      <c r="TFA56" s="49"/>
      <c r="TFB56" s="49"/>
      <c r="TFC56" s="49"/>
      <c r="TFD56" s="49"/>
      <c r="TFE56" s="49"/>
      <c r="TFF56" s="49"/>
      <c r="TFG56" s="49"/>
      <c r="TFH56" s="49"/>
      <c r="TFI56" s="49"/>
      <c r="TFJ56" s="49"/>
      <c r="TFK56" s="49"/>
      <c r="TFL56" s="49"/>
      <c r="TFM56" s="49"/>
      <c r="TFN56" s="49"/>
      <c r="TFO56" s="49"/>
      <c r="TFP56" s="49"/>
      <c r="TFQ56" s="49"/>
      <c r="TFR56" s="49"/>
      <c r="TFS56" s="49"/>
      <c r="TFT56" s="49"/>
      <c r="TFU56" s="49"/>
      <c r="TFV56" s="49"/>
      <c r="TFW56" s="49"/>
      <c r="TFX56" s="49"/>
      <c r="TFY56" s="49"/>
      <c r="TFZ56" s="49"/>
      <c r="TGA56" s="49"/>
      <c r="TGB56" s="49"/>
      <c r="TGC56" s="49"/>
      <c r="TGD56" s="49"/>
      <c r="TGE56" s="49"/>
      <c r="TGF56" s="49"/>
      <c r="TGG56" s="49"/>
      <c r="TGH56" s="49"/>
      <c r="TGI56" s="49"/>
      <c r="TGJ56" s="49"/>
      <c r="TGK56" s="49"/>
      <c r="TGL56" s="49"/>
      <c r="TGM56" s="49"/>
      <c r="TGN56" s="49"/>
      <c r="TGO56" s="49"/>
      <c r="TGP56" s="49"/>
      <c r="TGQ56" s="49"/>
      <c r="TGR56" s="49"/>
      <c r="TGS56" s="49"/>
      <c r="TGT56" s="49"/>
      <c r="TGU56" s="49"/>
      <c r="TGV56" s="49"/>
      <c r="TGW56" s="49"/>
      <c r="TGX56" s="49"/>
      <c r="TGY56" s="49"/>
      <c r="TGZ56" s="49"/>
      <c r="THA56" s="49"/>
      <c r="THB56" s="49"/>
      <c r="THC56" s="49"/>
      <c r="THD56" s="49"/>
      <c r="THE56" s="49"/>
      <c r="THF56" s="49"/>
      <c r="THG56" s="49"/>
      <c r="THH56" s="49"/>
      <c r="THI56" s="49"/>
      <c r="THJ56" s="49"/>
      <c r="THK56" s="49"/>
      <c r="THL56" s="49"/>
      <c r="THM56" s="49"/>
      <c r="THN56" s="49"/>
      <c r="THO56" s="49"/>
      <c r="THP56" s="49"/>
      <c r="THQ56" s="49"/>
      <c r="THR56" s="49"/>
      <c r="THS56" s="49"/>
      <c r="THT56" s="49"/>
      <c r="THU56" s="49"/>
      <c r="THV56" s="49"/>
      <c r="THW56" s="49"/>
      <c r="THX56" s="49"/>
      <c r="THY56" s="49"/>
      <c r="THZ56" s="49"/>
      <c r="TIA56" s="49"/>
      <c r="TIB56" s="49"/>
      <c r="TIC56" s="49"/>
      <c r="TID56" s="49"/>
      <c r="TIE56" s="49"/>
      <c r="TIF56" s="49"/>
      <c r="TIG56" s="49"/>
      <c r="TIH56" s="49"/>
      <c r="TII56" s="49"/>
      <c r="TIJ56" s="49"/>
      <c r="TIK56" s="49"/>
      <c r="TIL56" s="49"/>
      <c r="TIM56" s="49"/>
      <c r="TIN56" s="49"/>
      <c r="TIO56" s="49"/>
      <c r="TIP56" s="49"/>
      <c r="TIQ56" s="49"/>
      <c r="TIR56" s="49"/>
      <c r="TIS56" s="49"/>
      <c r="TIT56" s="49"/>
      <c r="TIU56" s="49"/>
      <c r="TIV56" s="49"/>
      <c r="TIW56" s="49"/>
      <c r="TIX56" s="49"/>
      <c r="TIY56" s="49"/>
      <c r="TIZ56" s="49"/>
      <c r="TJA56" s="49"/>
      <c r="TJB56" s="49"/>
      <c r="TJC56" s="49"/>
      <c r="TJD56" s="49"/>
      <c r="TJE56" s="49"/>
      <c r="TJF56" s="49"/>
      <c r="TJG56" s="49"/>
      <c r="TJH56" s="49"/>
      <c r="TJI56" s="49"/>
      <c r="TJJ56" s="49"/>
      <c r="TJK56" s="49"/>
      <c r="TJL56" s="49"/>
      <c r="TJM56" s="49"/>
      <c r="TJN56" s="49"/>
      <c r="TJO56" s="49"/>
      <c r="TJP56" s="49"/>
      <c r="TJQ56" s="49"/>
      <c r="TJR56" s="49"/>
      <c r="TJS56" s="49"/>
      <c r="TJT56" s="49"/>
      <c r="TJU56" s="49"/>
      <c r="TJV56" s="49"/>
      <c r="TJW56" s="49"/>
      <c r="TJX56" s="49"/>
      <c r="TJY56" s="49"/>
      <c r="TJZ56" s="49"/>
      <c r="TKA56" s="49"/>
      <c r="TKB56" s="49"/>
      <c r="TKC56" s="49"/>
      <c r="TKD56" s="49"/>
      <c r="TKE56" s="49"/>
      <c r="TKF56" s="49"/>
      <c r="TKG56" s="49"/>
      <c r="TKH56" s="49"/>
      <c r="TKI56" s="49"/>
      <c r="TKJ56" s="49"/>
      <c r="TKK56" s="49"/>
      <c r="TKL56" s="49"/>
      <c r="TKM56" s="49"/>
      <c r="TKN56" s="49"/>
      <c r="TKO56" s="49"/>
      <c r="TKP56" s="49"/>
      <c r="TKQ56" s="49"/>
      <c r="TKR56" s="49"/>
      <c r="TKS56" s="49"/>
      <c r="TKT56" s="49"/>
      <c r="TKU56" s="49"/>
      <c r="TKV56" s="49"/>
      <c r="TKW56" s="49"/>
      <c r="TKX56" s="49"/>
      <c r="TKY56" s="49"/>
      <c r="TKZ56" s="49"/>
      <c r="TLA56" s="49"/>
      <c r="TLB56" s="49"/>
      <c r="TLC56" s="49"/>
      <c r="TLD56" s="49"/>
      <c r="TLE56" s="49"/>
      <c r="TLF56" s="49"/>
      <c r="TLG56" s="49"/>
      <c r="TLH56" s="49"/>
      <c r="TLI56" s="49"/>
      <c r="TLJ56" s="49"/>
      <c r="TLK56" s="49"/>
      <c r="TLL56" s="49"/>
      <c r="TLM56" s="49"/>
      <c r="TLN56" s="49"/>
      <c r="TLO56" s="49"/>
      <c r="TLP56" s="49"/>
      <c r="TLQ56" s="49"/>
      <c r="TLR56" s="49"/>
      <c r="TLS56" s="49"/>
      <c r="TLT56" s="49"/>
      <c r="TLU56" s="49"/>
      <c r="TLV56" s="49"/>
      <c r="TLW56" s="49"/>
      <c r="TLX56" s="49"/>
      <c r="TLY56" s="49"/>
      <c r="TLZ56" s="49"/>
      <c r="TMA56" s="49"/>
      <c r="TMB56" s="49"/>
      <c r="TMC56" s="49"/>
      <c r="TMD56" s="49"/>
      <c r="TME56" s="49"/>
      <c r="TMF56" s="49"/>
      <c r="TMG56" s="49"/>
      <c r="TMH56" s="49"/>
      <c r="TMI56" s="49"/>
      <c r="TMJ56" s="49"/>
      <c r="TMK56" s="49"/>
      <c r="TML56" s="49"/>
      <c r="TMM56" s="49"/>
      <c r="TMN56" s="49"/>
      <c r="TMO56" s="49"/>
      <c r="TMP56" s="49"/>
      <c r="TMQ56" s="49"/>
      <c r="TMR56" s="49"/>
      <c r="TMS56" s="49"/>
      <c r="TMT56" s="49"/>
      <c r="TMU56" s="49"/>
      <c r="TMV56" s="49"/>
      <c r="TMW56" s="49"/>
      <c r="TMX56" s="49"/>
      <c r="TMY56" s="49"/>
      <c r="TMZ56" s="49"/>
      <c r="TNA56" s="49"/>
      <c r="TNB56" s="49"/>
      <c r="TNC56" s="49"/>
      <c r="TND56" s="49"/>
      <c r="TNE56" s="49"/>
      <c r="TNF56" s="49"/>
      <c r="TNG56" s="49"/>
      <c r="TNH56" s="49"/>
      <c r="TNI56" s="49"/>
      <c r="TNJ56" s="49"/>
      <c r="TNK56" s="49"/>
      <c r="TNL56" s="49"/>
      <c r="TNM56" s="49"/>
      <c r="TNN56" s="49"/>
      <c r="TNO56" s="49"/>
      <c r="TNP56" s="49"/>
      <c r="TNQ56" s="49"/>
      <c r="TNR56" s="49"/>
      <c r="TNS56" s="49"/>
      <c r="TNT56" s="49"/>
      <c r="TNU56" s="49"/>
      <c r="TNV56" s="49"/>
      <c r="TNW56" s="49"/>
      <c r="TNX56" s="49"/>
      <c r="TNY56" s="49"/>
      <c r="TNZ56" s="49"/>
      <c r="TOA56" s="49"/>
      <c r="TOB56" s="49"/>
      <c r="TOC56" s="49"/>
      <c r="TOD56" s="49"/>
      <c r="TOE56" s="49"/>
      <c r="TOF56" s="49"/>
      <c r="TOG56" s="49"/>
      <c r="TOH56" s="49"/>
      <c r="TOI56" s="49"/>
      <c r="TOJ56" s="49"/>
      <c r="TOK56" s="49"/>
      <c r="TOL56" s="49"/>
      <c r="TOM56" s="49"/>
      <c r="TON56" s="49"/>
      <c r="TOO56" s="49"/>
      <c r="TOP56" s="49"/>
      <c r="TOQ56" s="49"/>
      <c r="TOR56" s="49"/>
      <c r="TOS56" s="49"/>
      <c r="TOT56" s="49"/>
      <c r="TOU56" s="49"/>
      <c r="TOV56" s="49"/>
      <c r="TOW56" s="49"/>
      <c r="TOX56" s="49"/>
      <c r="TOY56" s="49"/>
      <c r="TOZ56" s="49"/>
      <c r="TPA56" s="49"/>
      <c r="TPB56" s="49"/>
      <c r="TPC56" s="49"/>
      <c r="TPD56" s="49"/>
      <c r="TPE56" s="49"/>
      <c r="TPF56" s="49"/>
      <c r="TPG56" s="49"/>
      <c r="TPH56" s="49"/>
      <c r="TPI56" s="49"/>
      <c r="TPJ56" s="49"/>
      <c r="TPK56" s="49"/>
      <c r="TPL56" s="49"/>
      <c r="TPM56" s="49"/>
      <c r="TPN56" s="49"/>
      <c r="TPO56" s="49"/>
      <c r="TPP56" s="49"/>
      <c r="TPQ56" s="49"/>
      <c r="TPR56" s="49"/>
      <c r="TPS56" s="49"/>
      <c r="TPT56" s="49"/>
      <c r="TPU56" s="49"/>
      <c r="TPV56" s="49"/>
      <c r="TPW56" s="49"/>
      <c r="TPX56" s="49"/>
      <c r="TPY56" s="49"/>
      <c r="TPZ56" s="49"/>
      <c r="TQA56" s="49"/>
      <c r="TQB56" s="49"/>
      <c r="TQC56" s="49"/>
      <c r="TQD56" s="49"/>
      <c r="TQE56" s="49"/>
      <c r="TQF56" s="49"/>
      <c r="TQG56" s="49"/>
      <c r="TQH56" s="49"/>
      <c r="TQI56" s="49"/>
      <c r="TQJ56" s="49"/>
      <c r="TQK56" s="49"/>
      <c r="TQL56" s="49"/>
      <c r="TQM56" s="49"/>
      <c r="TQN56" s="49"/>
      <c r="TQO56" s="49"/>
      <c r="TQP56" s="49"/>
      <c r="TQQ56" s="49"/>
      <c r="TQR56" s="49"/>
      <c r="TQS56" s="49"/>
      <c r="TQT56" s="49"/>
      <c r="TQU56" s="49"/>
      <c r="TQV56" s="49"/>
      <c r="TQW56" s="49"/>
      <c r="TQX56" s="49"/>
      <c r="TQY56" s="49"/>
      <c r="TQZ56" s="49"/>
      <c r="TRA56" s="49"/>
      <c r="TRB56" s="49"/>
      <c r="TRC56" s="49"/>
      <c r="TRD56" s="49"/>
      <c r="TRE56" s="49"/>
      <c r="TRF56" s="49"/>
      <c r="TRG56" s="49"/>
      <c r="TRH56" s="49"/>
      <c r="TRI56" s="49"/>
      <c r="TRJ56" s="49"/>
      <c r="TRK56" s="49"/>
      <c r="TRL56" s="49"/>
      <c r="TRM56" s="49"/>
      <c r="TRN56" s="49"/>
      <c r="TRO56" s="49"/>
      <c r="TRP56" s="49"/>
      <c r="TRQ56" s="49"/>
      <c r="TRR56" s="49"/>
      <c r="TRS56" s="49"/>
      <c r="TRT56" s="49"/>
      <c r="TRU56" s="49"/>
      <c r="TRV56" s="49"/>
      <c r="TRW56" s="49"/>
      <c r="TRX56" s="49"/>
      <c r="TRY56" s="49"/>
      <c r="TRZ56" s="49"/>
      <c r="TSA56" s="49"/>
      <c r="TSB56" s="49"/>
      <c r="TSC56" s="49"/>
      <c r="TSD56" s="49"/>
      <c r="TSE56" s="49"/>
      <c r="TSF56" s="49"/>
      <c r="TSG56" s="49"/>
      <c r="TSH56" s="49"/>
      <c r="TSI56" s="49"/>
      <c r="TSJ56" s="49"/>
      <c r="TSK56" s="49"/>
      <c r="TSL56" s="49"/>
      <c r="TSM56" s="49"/>
      <c r="TSN56" s="49"/>
      <c r="TSO56" s="49"/>
      <c r="TSP56" s="49"/>
      <c r="TSQ56" s="49"/>
      <c r="TSR56" s="49"/>
      <c r="TSS56" s="49"/>
      <c r="TST56" s="49"/>
      <c r="TSU56" s="49"/>
      <c r="TSV56" s="49"/>
      <c r="TSW56" s="49"/>
      <c r="TSX56" s="49"/>
      <c r="TSY56" s="49"/>
      <c r="TSZ56" s="49"/>
      <c r="TTA56" s="49"/>
      <c r="TTB56" s="49"/>
      <c r="TTC56" s="49"/>
      <c r="TTD56" s="49"/>
      <c r="TTE56" s="49"/>
      <c r="TTF56" s="49"/>
      <c r="TTG56" s="49"/>
      <c r="TTH56" s="49"/>
      <c r="TTI56" s="49"/>
      <c r="TTJ56" s="49"/>
      <c r="TTK56" s="49"/>
      <c r="TTL56" s="49"/>
      <c r="TTM56" s="49"/>
      <c r="TTN56" s="49"/>
      <c r="TTO56" s="49"/>
      <c r="TTP56" s="49"/>
      <c r="TTQ56" s="49"/>
      <c r="TTR56" s="49"/>
      <c r="TTS56" s="49"/>
      <c r="TTT56" s="49"/>
      <c r="TTU56" s="49"/>
      <c r="TTV56" s="49"/>
      <c r="TTW56" s="49"/>
      <c r="TTX56" s="49"/>
      <c r="TTY56" s="49"/>
      <c r="TTZ56" s="49"/>
      <c r="TUA56" s="49"/>
      <c r="TUB56" s="49"/>
      <c r="TUC56" s="49"/>
      <c r="TUD56" s="49"/>
      <c r="TUE56" s="49"/>
      <c r="TUF56" s="49"/>
      <c r="TUG56" s="49"/>
      <c r="TUH56" s="49"/>
      <c r="TUI56" s="49"/>
      <c r="TUJ56" s="49"/>
      <c r="TUK56" s="49"/>
      <c r="TUL56" s="49"/>
      <c r="TUM56" s="49"/>
      <c r="TUN56" s="49"/>
      <c r="TUO56" s="49"/>
      <c r="TUP56" s="49"/>
      <c r="TUQ56" s="49"/>
      <c r="TUR56" s="49"/>
      <c r="TUS56" s="49"/>
      <c r="TUT56" s="49"/>
      <c r="TUU56" s="49"/>
      <c r="TUV56" s="49"/>
      <c r="TUW56" s="49"/>
      <c r="TUX56" s="49"/>
      <c r="TUY56" s="49"/>
      <c r="TUZ56" s="49"/>
      <c r="TVA56" s="49"/>
      <c r="TVB56" s="49"/>
      <c r="TVC56" s="49"/>
      <c r="TVD56" s="49"/>
      <c r="TVE56" s="49"/>
      <c r="TVF56" s="49"/>
      <c r="TVG56" s="49"/>
      <c r="TVH56" s="49"/>
      <c r="TVI56" s="49"/>
      <c r="TVJ56" s="49"/>
      <c r="TVK56" s="49"/>
      <c r="TVL56" s="49"/>
      <c r="TVM56" s="49"/>
      <c r="TVN56" s="49"/>
      <c r="TVO56" s="49"/>
      <c r="TVP56" s="49"/>
      <c r="TVQ56" s="49"/>
      <c r="TVR56" s="49"/>
      <c r="TVS56" s="49"/>
      <c r="TVT56" s="49"/>
      <c r="TVU56" s="49"/>
      <c r="TVV56" s="49"/>
      <c r="TVW56" s="49"/>
      <c r="TVX56" s="49"/>
      <c r="TVY56" s="49"/>
      <c r="TVZ56" s="49"/>
      <c r="TWA56" s="49"/>
      <c r="TWB56" s="49"/>
      <c r="TWC56" s="49"/>
      <c r="TWD56" s="49"/>
      <c r="TWE56" s="49"/>
      <c r="TWF56" s="49"/>
      <c r="TWG56" s="49"/>
      <c r="TWH56" s="49"/>
      <c r="TWI56" s="49"/>
      <c r="TWJ56" s="49"/>
      <c r="TWK56" s="49"/>
      <c r="TWL56" s="49"/>
      <c r="TWM56" s="49"/>
      <c r="TWN56" s="49"/>
      <c r="TWO56" s="49"/>
      <c r="TWP56" s="49"/>
      <c r="TWQ56" s="49"/>
      <c r="TWR56" s="49"/>
      <c r="TWS56" s="49"/>
      <c r="TWT56" s="49"/>
      <c r="TWU56" s="49"/>
      <c r="TWV56" s="49"/>
      <c r="TWW56" s="49"/>
      <c r="TWX56" s="49"/>
      <c r="TWY56" s="49"/>
      <c r="TWZ56" s="49"/>
      <c r="TXA56" s="49"/>
      <c r="TXB56" s="49"/>
      <c r="TXC56" s="49"/>
      <c r="TXD56" s="49"/>
      <c r="TXE56" s="49"/>
      <c r="TXF56" s="49"/>
      <c r="TXG56" s="49"/>
      <c r="TXH56" s="49"/>
      <c r="TXI56" s="49"/>
      <c r="TXJ56" s="49"/>
      <c r="TXK56" s="49"/>
      <c r="TXL56" s="49"/>
      <c r="TXM56" s="49"/>
      <c r="TXN56" s="49"/>
      <c r="TXO56" s="49"/>
      <c r="TXP56" s="49"/>
      <c r="TXQ56" s="49"/>
      <c r="TXR56" s="49"/>
      <c r="TXS56" s="49"/>
      <c r="TXT56" s="49"/>
      <c r="TXU56" s="49"/>
      <c r="TXV56" s="49"/>
      <c r="TXW56" s="49"/>
      <c r="TXX56" s="49"/>
      <c r="TXY56" s="49"/>
      <c r="TXZ56" s="49"/>
      <c r="TYA56" s="49"/>
      <c r="TYB56" s="49"/>
      <c r="TYC56" s="49"/>
      <c r="TYD56" s="49"/>
      <c r="TYE56" s="49"/>
      <c r="TYF56" s="49"/>
      <c r="TYG56" s="49"/>
      <c r="TYH56" s="49"/>
      <c r="TYI56" s="49"/>
      <c r="TYJ56" s="49"/>
      <c r="TYK56" s="49"/>
      <c r="TYL56" s="49"/>
      <c r="TYM56" s="49"/>
      <c r="TYN56" s="49"/>
      <c r="TYO56" s="49"/>
      <c r="TYP56" s="49"/>
      <c r="TYQ56" s="49"/>
      <c r="TYR56" s="49"/>
      <c r="TYS56" s="49"/>
      <c r="TYT56" s="49"/>
      <c r="TYU56" s="49"/>
      <c r="TYV56" s="49"/>
      <c r="TYW56" s="49"/>
      <c r="TYX56" s="49"/>
      <c r="TYY56" s="49"/>
      <c r="TYZ56" s="49"/>
      <c r="TZA56" s="49"/>
      <c r="TZB56" s="49"/>
      <c r="TZC56" s="49"/>
      <c r="TZD56" s="49"/>
      <c r="TZE56" s="49"/>
      <c r="TZF56" s="49"/>
      <c r="TZG56" s="49"/>
      <c r="TZH56" s="49"/>
      <c r="TZI56" s="49"/>
      <c r="TZJ56" s="49"/>
      <c r="TZK56" s="49"/>
      <c r="TZL56" s="49"/>
      <c r="TZM56" s="49"/>
      <c r="TZN56" s="49"/>
      <c r="TZO56" s="49"/>
      <c r="TZP56" s="49"/>
      <c r="TZQ56" s="49"/>
      <c r="TZR56" s="49"/>
      <c r="TZS56" s="49"/>
      <c r="TZT56" s="49"/>
      <c r="TZU56" s="49"/>
      <c r="TZV56" s="49"/>
      <c r="TZW56" s="49"/>
      <c r="TZX56" s="49"/>
      <c r="TZY56" s="49"/>
      <c r="TZZ56" s="49"/>
      <c r="UAA56" s="49"/>
      <c r="UAB56" s="49"/>
      <c r="UAC56" s="49"/>
      <c r="UAD56" s="49"/>
      <c r="UAE56" s="49"/>
      <c r="UAF56" s="49"/>
      <c r="UAG56" s="49"/>
      <c r="UAH56" s="49"/>
      <c r="UAI56" s="49"/>
      <c r="UAJ56" s="49"/>
      <c r="UAK56" s="49"/>
      <c r="UAL56" s="49"/>
      <c r="UAM56" s="49"/>
      <c r="UAN56" s="49"/>
      <c r="UAO56" s="49"/>
      <c r="UAP56" s="49"/>
      <c r="UAQ56" s="49"/>
      <c r="UAR56" s="49"/>
      <c r="UAS56" s="49"/>
      <c r="UAT56" s="49"/>
      <c r="UAU56" s="49"/>
      <c r="UAV56" s="49"/>
      <c r="UAW56" s="49"/>
      <c r="UAX56" s="49"/>
      <c r="UAY56" s="49"/>
      <c r="UAZ56" s="49"/>
      <c r="UBA56" s="49"/>
      <c r="UBB56" s="49"/>
      <c r="UBC56" s="49"/>
      <c r="UBD56" s="49"/>
      <c r="UBE56" s="49"/>
      <c r="UBF56" s="49"/>
      <c r="UBG56" s="49"/>
      <c r="UBH56" s="49"/>
      <c r="UBI56" s="49"/>
      <c r="UBJ56" s="49"/>
      <c r="UBK56" s="49"/>
      <c r="UBL56" s="49"/>
      <c r="UBM56" s="49"/>
      <c r="UBN56" s="49"/>
      <c r="UBO56" s="49"/>
      <c r="UBP56" s="49"/>
      <c r="UBQ56" s="49"/>
      <c r="UBR56" s="49"/>
      <c r="UBS56" s="49"/>
      <c r="UBT56" s="49"/>
      <c r="UBU56" s="49"/>
      <c r="UBV56" s="49"/>
      <c r="UBW56" s="49"/>
      <c r="UBX56" s="49"/>
      <c r="UBY56" s="49"/>
      <c r="UBZ56" s="49"/>
      <c r="UCA56" s="49"/>
      <c r="UCB56" s="49"/>
      <c r="UCC56" s="49"/>
      <c r="UCD56" s="49"/>
      <c r="UCE56" s="49"/>
      <c r="UCF56" s="49"/>
      <c r="UCG56" s="49"/>
      <c r="UCH56" s="49"/>
      <c r="UCI56" s="49"/>
      <c r="UCJ56" s="49"/>
      <c r="UCK56" s="49"/>
      <c r="UCL56" s="49"/>
      <c r="UCM56" s="49"/>
      <c r="UCN56" s="49"/>
      <c r="UCO56" s="49"/>
      <c r="UCP56" s="49"/>
      <c r="UCQ56" s="49"/>
      <c r="UCR56" s="49"/>
      <c r="UCS56" s="49"/>
      <c r="UCT56" s="49"/>
      <c r="UCU56" s="49"/>
      <c r="UCV56" s="49"/>
      <c r="UCW56" s="49"/>
      <c r="UCX56" s="49"/>
      <c r="UCY56" s="49"/>
      <c r="UCZ56" s="49"/>
      <c r="UDA56" s="49"/>
      <c r="UDB56" s="49"/>
      <c r="UDC56" s="49"/>
      <c r="UDD56" s="49"/>
      <c r="UDE56" s="49"/>
      <c r="UDF56" s="49"/>
      <c r="UDG56" s="49"/>
      <c r="UDH56" s="49"/>
      <c r="UDI56" s="49"/>
      <c r="UDJ56" s="49"/>
      <c r="UDK56" s="49"/>
      <c r="UDL56" s="49"/>
      <c r="UDM56" s="49"/>
      <c r="UDN56" s="49"/>
      <c r="UDO56" s="49"/>
      <c r="UDP56" s="49"/>
      <c r="UDQ56" s="49"/>
      <c r="UDR56" s="49"/>
      <c r="UDS56" s="49"/>
      <c r="UDT56" s="49"/>
      <c r="UDU56" s="49"/>
      <c r="UDV56" s="49"/>
      <c r="UDW56" s="49"/>
      <c r="UDX56" s="49"/>
      <c r="UDY56" s="49"/>
      <c r="UDZ56" s="49"/>
      <c r="UEA56" s="49"/>
      <c r="UEB56" s="49"/>
      <c r="UEC56" s="49"/>
      <c r="UED56" s="49"/>
      <c r="UEE56" s="49"/>
      <c r="UEF56" s="49"/>
      <c r="UEG56" s="49"/>
      <c r="UEH56" s="49"/>
      <c r="UEI56" s="49"/>
      <c r="UEJ56" s="49"/>
      <c r="UEK56" s="49"/>
      <c r="UEL56" s="49"/>
      <c r="UEM56" s="49"/>
      <c r="UEN56" s="49"/>
      <c r="UEO56" s="49"/>
      <c r="UEP56" s="49"/>
      <c r="UEQ56" s="49"/>
      <c r="UER56" s="49"/>
      <c r="UES56" s="49"/>
      <c r="UET56" s="49"/>
      <c r="UEU56" s="49"/>
      <c r="UEV56" s="49"/>
      <c r="UEW56" s="49"/>
      <c r="UEX56" s="49"/>
      <c r="UEY56" s="49"/>
      <c r="UEZ56" s="49"/>
      <c r="UFA56" s="49"/>
      <c r="UFB56" s="49"/>
      <c r="UFC56" s="49"/>
      <c r="UFD56" s="49"/>
      <c r="UFE56" s="49"/>
      <c r="UFF56" s="49"/>
      <c r="UFG56" s="49"/>
      <c r="UFH56" s="49"/>
      <c r="UFI56" s="49"/>
      <c r="UFJ56" s="49"/>
      <c r="UFK56" s="49"/>
      <c r="UFL56" s="49"/>
      <c r="UFM56" s="49"/>
      <c r="UFN56" s="49"/>
      <c r="UFO56" s="49"/>
      <c r="UFP56" s="49"/>
      <c r="UFQ56" s="49"/>
      <c r="UFR56" s="49"/>
      <c r="UFS56" s="49"/>
      <c r="UFT56" s="49"/>
      <c r="UFU56" s="49"/>
      <c r="UFV56" s="49"/>
      <c r="UFW56" s="49"/>
      <c r="UFX56" s="49"/>
      <c r="UFY56" s="49"/>
      <c r="UFZ56" s="49"/>
      <c r="UGA56" s="49"/>
      <c r="UGB56" s="49"/>
      <c r="UGC56" s="49"/>
      <c r="UGD56" s="49"/>
      <c r="UGE56" s="49"/>
      <c r="UGF56" s="49"/>
      <c r="UGG56" s="49"/>
      <c r="UGH56" s="49"/>
      <c r="UGI56" s="49"/>
      <c r="UGJ56" s="49"/>
      <c r="UGK56" s="49"/>
      <c r="UGL56" s="49"/>
      <c r="UGM56" s="49"/>
      <c r="UGN56" s="49"/>
      <c r="UGO56" s="49"/>
      <c r="UGP56" s="49"/>
      <c r="UGQ56" s="49"/>
      <c r="UGR56" s="49"/>
      <c r="UGS56" s="49"/>
      <c r="UGT56" s="49"/>
      <c r="UGU56" s="49"/>
      <c r="UGV56" s="49"/>
      <c r="UGW56" s="49"/>
      <c r="UGX56" s="49"/>
      <c r="UGY56" s="49"/>
      <c r="UGZ56" s="49"/>
      <c r="UHA56" s="49"/>
      <c r="UHB56" s="49"/>
      <c r="UHC56" s="49"/>
      <c r="UHD56" s="49"/>
      <c r="UHE56" s="49"/>
      <c r="UHF56" s="49"/>
      <c r="UHG56" s="49"/>
      <c r="UHH56" s="49"/>
      <c r="UHI56" s="49"/>
      <c r="UHJ56" s="49"/>
      <c r="UHK56" s="49"/>
      <c r="UHL56" s="49"/>
      <c r="UHM56" s="49"/>
      <c r="UHN56" s="49"/>
      <c r="UHO56" s="49"/>
      <c r="UHP56" s="49"/>
      <c r="UHQ56" s="49"/>
      <c r="UHR56" s="49"/>
      <c r="UHS56" s="49"/>
      <c r="UHT56" s="49"/>
      <c r="UHU56" s="49"/>
      <c r="UHV56" s="49"/>
      <c r="UHW56" s="49"/>
      <c r="UHX56" s="49"/>
      <c r="UHY56" s="49"/>
      <c r="UHZ56" s="49"/>
      <c r="UIA56" s="49"/>
      <c r="UIB56" s="49"/>
      <c r="UIC56" s="49"/>
      <c r="UID56" s="49"/>
      <c r="UIE56" s="49"/>
      <c r="UIF56" s="49"/>
      <c r="UIG56" s="49"/>
      <c r="UIH56" s="49"/>
      <c r="UII56" s="49"/>
      <c r="UIJ56" s="49"/>
      <c r="UIK56" s="49"/>
      <c r="UIL56" s="49"/>
      <c r="UIM56" s="49"/>
      <c r="UIN56" s="49"/>
      <c r="UIO56" s="49"/>
      <c r="UIP56" s="49"/>
      <c r="UIQ56" s="49"/>
      <c r="UIR56" s="49"/>
      <c r="UIS56" s="49"/>
      <c r="UIT56" s="49"/>
      <c r="UIU56" s="49"/>
      <c r="UIV56" s="49"/>
      <c r="UIW56" s="49"/>
      <c r="UIX56" s="49"/>
      <c r="UIY56" s="49"/>
      <c r="UIZ56" s="49"/>
      <c r="UJA56" s="49"/>
      <c r="UJB56" s="49"/>
      <c r="UJC56" s="49"/>
      <c r="UJD56" s="49"/>
      <c r="UJE56" s="49"/>
      <c r="UJF56" s="49"/>
      <c r="UJG56" s="49"/>
      <c r="UJH56" s="49"/>
      <c r="UJI56" s="49"/>
      <c r="UJJ56" s="49"/>
      <c r="UJK56" s="49"/>
      <c r="UJL56" s="49"/>
      <c r="UJM56" s="49"/>
      <c r="UJN56" s="49"/>
      <c r="UJO56" s="49"/>
      <c r="UJP56" s="49"/>
      <c r="UJQ56" s="49"/>
      <c r="UJR56" s="49"/>
      <c r="UJS56" s="49"/>
      <c r="UJT56" s="49"/>
      <c r="UJU56" s="49"/>
      <c r="UJV56" s="49"/>
      <c r="UJW56" s="49"/>
      <c r="UJX56" s="49"/>
      <c r="UJY56" s="49"/>
      <c r="UJZ56" s="49"/>
      <c r="UKA56" s="49"/>
      <c r="UKB56" s="49"/>
      <c r="UKC56" s="49"/>
      <c r="UKD56" s="49"/>
      <c r="UKE56" s="49"/>
      <c r="UKF56" s="49"/>
      <c r="UKG56" s="49"/>
      <c r="UKH56" s="49"/>
      <c r="UKI56" s="49"/>
      <c r="UKJ56" s="49"/>
      <c r="UKK56" s="49"/>
      <c r="UKL56" s="49"/>
      <c r="UKM56" s="49"/>
      <c r="UKN56" s="49"/>
      <c r="UKO56" s="49"/>
      <c r="UKP56" s="49"/>
      <c r="UKQ56" s="49"/>
      <c r="UKR56" s="49"/>
      <c r="UKS56" s="49"/>
      <c r="UKT56" s="49"/>
      <c r="UKU56" s="49"/>
      <c r="UKV56" s="49"/>
      <c r="UKW56" s="49"/>
      <c r="UKX56" s="49"/>
      <c r="UKY56" s="49"/>
      <c r="UKZ56" s="49"/>
      <c r="ULA56" s="49"/>
      <c r="ULB56" s="49"/>
      <c r="ULC56" s="49"/>
      <c r="ULD56" s="49"/>
      <c r="ULE56" s="49"/>
      <c r="ULF56" s="49"/>
      <c r="ULG56" s="49"/>
      <c r="ULH56" s="49"/>
      <c r="ULI56" s="49"/>
      <c r="ULJ56" s="49"/>
      <c r="ULK56" s="49"/>
      <c r="ULL56" s="49"/>
      <c r="ULM56" s="49"/>
      <c r="ULN56" s="49"/>
      <c r="ULO56" s="49"/>
      <c r="ULP56" s="49"/>
      <c r="ULQ56" s="49"/>
      <c r="ULR56" s="49"/>
      <c r="ULS56" s="49"/>
      <c r="ULT56" s="49"/>
      <c r="ULU56" s="49"/>
      <c r="ULV56" s="49"/>
      <c r="ULW56" s="49"/>
      <c r="ULX56" s="49"/>
      <c r="ULY56" s="49"/>
      <c r="ULZ56" s="49"/>
      <c r="UMA56" s="49"/>
      <c r="UMB56" s="49"/>
      <c r="UMC56" s="49"/>
      <c r="UMD56" s="49"/>
      <c r="UME56" s="49"/>
      <c r="UMF56" s="49"/>
      <c r="UMG56" s="49"/>
      <c r="UMH56" s="49"/>
      <c r="UMI56" s="49"/>
      <c r="UMJ56" s="49"/>
      <c r="UMK56" s="49"/>
      <c r="UML56" s="49"/>
      <c r="UMM56" s="49"/>
      <c r="UMN56" s="49"/>
      <c r="UMO56" s="49"/>
      <c r="UMP56" s="49"/>
      <c r="UMQ56" s="49"/>
      <c r="UMR56" s="49"/>
      <c r="UMS56" s="49"/>
      <c r="UMT56" s="49"/>
      <c r="UMU56" s="49"/>
      <c r="UMV56" s="49"/>
      <c r="UMW56" s="49"/>
      <c r="UMX56" s="49"/>
      <c r="UMY56" s="49"/>
      <c r="UMZ56" s="49"/>
      <c r="UNA56" s="49"/>
      <c r="UNB56" s="49"/>
      <c r="UNC56" s="49"/>
      <c r="UND56" s="49"/>
      <c r="UNE56" s="49"/>
      <c r="UNF56" s="49"/>
      <c r="UNG56" s="49"/>
      <c r="UNH56" s="49"/>
      <c r="UNI56" s="49"/>
      <c r="UNJ56" s="49"/>
      <c r="UNK56" s="49"/>
      <c r="UNL56" s="49"/>
      <c r="UNM56" s="49"/>
      <c r="UNN56" s="49"/>
      <c r="UNO56" s="49"/>
      <c r="UNP56" s="49"/>
      <c r="UNQ56" s="49"/>
      <c r="UNR56" s="49"/>
      <c r="UNS56" s="49"/>
      <c r="UNT56" s="49"/>
      <c r="UNU56" s="49"/>
      <c r="UNV56" s="49"/>
      <c r="UNW56" s="49"/>
      <c r="UNX56" s="49"/>
      <c r="UNY56" s="49"/>
      <c r="UNZ56" s="49"/>
      <c r="UOA56" s="49"/>
      <c r="UOB56" s="49"/>
      <c r="UOC56" s="49"/>
      <c r="UOD56" s="49"/>
      <c r="UOE56" s="49"/>
      <c r="UOF56" s="49"/>
      <c r="UOG56" s="49"/>
      <c r="UOH56" s="49"/>
      <c r="UOI56" s="49"/>
      <c r="UOJ56" s="49"/>
      <c r="UOK56" s="49"/>
      <c r="UOL56" s="49"/>
      <c r="UOM56" s="49"/>
      <c r="UON56" s="49"/>
      <c r="UOO56" s="49"/>
      <c r="UOP56" s="49"/>
      <c r="UOQ56" s="49"/>
      <c r="UOR56" s="49"/>
      <c r="UOS56" s="49"/>
      <c r="UOT56" s="49"/>
      <c r="UOU56" s="49"/>
      <c r="UOV56" s="49"/>
      <c r="UOW56" s="49"/>
      <c r="UOX56" s="49"/>
      <c r="UOY56" s="49"/>
      <c r="UOZ56" s="49"/>
      <c r="UPA56" s="49"/>
      <c r="UPB56" s="49"/>
      <c r="UPC56" s="49"/>
      <c r="UPD56" s="49"/>
      <c r="UPE56" s="49"/>
      <c r="UPF56" s="49"/>
      <c r="UPG56" s="49"/>
      <c r="UPH56" s="49"/>
      <c r="UPI56" s="49"/>
      <c r="UPJ56" s="49"/>
      <c r="UPK56" s="49"/>
      <c r="UPL56" s="49"/>
      <c r="UPM56" s="49"/>
      <c r="UPN56" s="49"/>
      <c r="UPO56" s="49"/>
      <c r="UPP56" s="49"/>
      <c r="UPQ56" s="49"/>
      <c r="UPR56" s="49"/>
      <c r="UPS56" s="49"/>
      <c r="UPT56" s="49"/>
      <c r="UPU56" s="49"/>
      <c r="UPV56" s="49"/>
      <c r="UPW56" s="49"/>
      <c r="UPX56" s="49"/>
      <c r="UPY56" s="49"/>
      <c r="UPZ56" s="49"/>
      <c r="UQA56" s="49"/>
      <c r="UQB56" s="49"/>
      <c r="UQC56" s="49"/>
      <c r="UQD56" s="49"/>
      <c r="UQE56" s="49"/>
      <c r="UQF56" s="49"/>
      <c r="UQG56" s="49"/>
      <c r="UQH56" s="49"/>
      <c r="UQI56" s="49"/>
      <c r="UQJ56" s="49"/>
      <c r="UQK56" s="49"/>
      <c r="UQL56" s="49"/>
      <c r="UQM56" s="49"/>
      <c r="UQN56" s="49"/>
      <c r="UQO56" s="49"/>
      <c r="UQP56" s="49"/>
      <c r="UQQ56" s="49"/>
      <c r="UQR56" s="49"/>
      <c r="UQS56" s="49"/>
      <c r="UQT56" s="49"/>
      <c r="UQU56" s="49"/>
      <c r="UQV56" s="49"/>
      <c r="UQW56" s="49"/>
      <c r="UQX56" s="49"/>
      <c r="UQY56" s="49"/>
      <c r="UQZ56" s="49"/>
      <c r="URA56" s="49"/>
      <c r="URB56" s="49"/>
      <c r="URC56" s="49"/>
      <c r="URD56" s="49"/>
      <c r="URE56" s="49"/>
      <c r="URF56" s="49"/>
      <c r="URG56" s="49"/>
      <c r="URH56" s="49"/>
      <c r="URI56" s="49"/>
      <c r="URJ56" s="49"/>
      <c r="URK56" s="49"/>
      <c r="URL56" s="49"/>
      <c r="URM56" s="49"/>
      <c r="URN56" s="49"/>
      <c r="URO56" s="49"/>
      <c r="URP56" s="49"/>
      <c r="URQ56" s="49"/>
      <c r="URR56" s="49"/>
      <c r="URS56" s="49"/>
      <c r="URT56" s="49"/>
      <c r="URU56" s="49"/>
      <c r="URV56" s="49"/>
      <c r="URW56" s="49"/>
      <c r="URX56" s="49"/>
      <c r="URY56" s="49"/>
      <c r="URZ56" s="49"/>
      <c r="USA56" s="49"/>
      <c r="USB56" s="49"/>
      <c r="USC56" s="49"/>
      <c r="USD56" s="49"/>
      <c r="USE56" s="49"/>
      <c r="USF56" s="49"/>
      <c r="USG56" s="49"/>
      <c r="USH56" s="49"/>
      <c r="USI56" s="49"/>
      <c r="USJ56" s="49"/>
      <c r="USK56" s="49"/>
      <c r="USL56" s="49"/>
      <c r="USM56" s="49"/>
      <c r="USN56" s="49"/>
      <c r="USO56" s="49"/>
      <c r="USP56" s="49"/>
      <c r="USQ56" s="49"/>
      <c r="USR56" s="49"/>
      <c r="USS56" s="49"/>
      <c r="UST56" s="49"/>
      <c r="USU56" s="49"/>
      <c r="USV56" s="49"/>
      <c r="USW56" s="49"/>
      <c r="USX56" s="49"/>
      <c r="USY56" s="49"/>
      <c r="USZ56" s="49"/>
      <c r="UTA56" s="49"/>
      <c r="UTB56" s="49"/>
      <c r="UTC56" s="49"/>
      <c r="UTD56" s="49"/>
      <c r="UTE56" s="49"/>
      <c r="UTF56" s="49"/>
      <c r="UTG56" s="49"/>
      <c r="UTH56" s="49"/>
      <c r="UTI56" s="49"/>
      <c r="UTJ56" s="49"/>
      <c r="UTK56" s="49"/>
      <c r="UTL56" s="49"/>
      <c r="UTM56" s="49"/>
      <c r="UTN56" s="49"/>
      <c r="UTO56" s="49"/>
      <c r="UTP56" s="49"/>
      <c r="UTQ56" s="49"/>
      <c r="UTR56" s="49"/>
      <c r="UTS56" s="49"/>
      <c r="UTT56" s="49"/>
      <c r="UTU56" s="49"/>
      <c r="UTV56" s="49"/>
      <c r="UTW56" s="49"/>
      <c r="UTX56" s="49"/>
      <c r="UTY56" s="49"/>
      <c r="UTZ56" s="49"/>
      <c r="UUA56" s="49"/>
      <c r="UUB56" s="49"/>
      <c r="UUC56" s="49"/>
      <c r="UUD56" s="49"/>
      <c r="UUE56" s="49"/>
      <c r="UUF56" s="49"/>
      <c r="UUG56" s="49"/>
      <c r="UUH56" s="49"/>
      <c r="UUI56" s="49"/>
      <c r="UUJ56" s="49"/>
      <c r="UUK56" s="49"/>
      <c r="UUL56" s="49"/>
      <c r="UUM56" s="49"/>
      <c r="UUN56" s="49"/>
      <c r="UUO56" s="49"/>
      <c r="UUP56" s="49"/>
      <c r="UUQ56" s="49"/>
      <c r="UUR56" s="49"/>
      <c r="UUS56" s="49"/>
      <c r="UUT56" s="49"/>
      <c r="UUU56" s="49"/>
      <c r="UUV56" s="49"/>
      <c r="UUW56" s="49"/>
      <c r="UUX56" s="49"/>
      <c r="UUY56" s="49"/>
      <c r="UUZ56" s="49"/>
      <c r="UVA56" s="49"/>
      <c r="UVB56" s="49"/>
      <c r="UVC56" s="49"/>
      <c r="UVD56" s="49"/>
      <c r="UVE56" s="49"/>
      <c r="UVF56" s="49"/>
      <c r="UVG56" s="49"/>
      <c r="UVH56" s="49"/>
      <c r="UVI56" s="49"/>
      <c r="UVJ56" s="49"/>
      <c r="UVK56" s="49"/>
      <c r="UVL56" s="49"/>
      <c r="UVM56" s="49"/>
      <c r="UVN56" s="49"/>
      <c r="UVO56" s="49"/>
      <c r="UVP56" s="49"/>
      <c r="UVQ56" s="49"/>
      <c r="UVR56" s="49"/>
      <c r="UVS56" s="49"/>
      <c r="UVT56" s="49"/>
      <c r="UVU56" s="49"/>
      <c r="UVV56" s="49"/>
      <c r="UVW56" s="49"/>
      <c r="UVX56" s="49"/>
      <c r="UVY56" s="49"/>
      <c r="UVZ56" s="49"/>
      <c r="UWA56" s="49"/>
      <c r="UWB56" s="49"/>
      <c r="UWC56" s="49"/>
      <c r="UWD56" s="49"/>
      <c r="UWE56" s="49"/>
      <c r="UWF56" s="49"/>
      <c r="UWG56" s="49"/>
      <c r="UWH56" s="49"/>
      <c r="UWI56" s="49"/>
      <c r="UWJ56" s="49"/>
      <c r="UWK56" s="49"/>
      <c r="UWL56" s="49"/>
      <c r="UWM56" s="49"/>
      <c r="UWN56" s="49"/>
      <c r="UWO56" s="49"/>
      <c r="UWP56" s="49"/>
      <c r="UWQ56" s="49"/>
      <c r="UWR56" s="49"/>
      <c r="UWS56" s="49"/>
      <c r="UWT56" s="49"/>
      <c r="UWU56" s="49"/>
      <c r="UWV56" s="49"/>
      <c r="UWW56" s="49"/>
      <c r="UWX56" s="49"/>
      <c r="UWY56" s="49"/>
      <c r="UWZ56" s="49"/>
      <c r="UXA56" s="49"/>
      <c r="UXB56" s="49"/>
      <c r="UXC56" s="49"/>
      <c r="UXD56" s="49"/>
      <c r="UXE56" s="49"/>
      <c r="UXF56" s="49"/>
      <c r="UXG56" s="49"/>
      <c r="UXH56" s="49"/>
      <c r="UXI56" s="49"/>
      <c r="UXJ56" s="49"/>
      <c r="UXK56" s="49"/>
      <c r="UXL56" s="49"/>
      <c r="UXM56" s="49"/>
      <c r="UXN56" s="49"/>
      <c r="UXO56" s="49"/>
      <c r="UXP56" s="49"/>
      <c r="UXQ56" s="49"/>
      <c r="UXR56" s="49"/>
      <c r="UXS56" s="49"/>
      <c r="UXT56" s="49"/>
      <c r="UXU56" s="49"/>
      <c r="UXV56" s="49"/>
      <c r="UXW56" s="49"/>
      <c r="UXX56" s="49"/>
      <c r="UXY56" s="49"/>
      <c r="UXZ56" s="49"/>
      <c r="UYA56" s="49"/>
      <c r="UYB56" s="49"/>
      <c r="UYC56" s="49"/>
      <c r="UYD56" s="49"/>
      <c r="UYE56" s="49"/>
      <c r="UYF56" s="49"/>
      <c r="UYG56" s="49"/>
      <c r="UYH56" s="49"/>
      <c r="UYI56" s="49"/>
      <c r="UYJ56" s="49"/>
      <c r="UYK56" s="49"/>
      <c r="UYL56" s="49"/>
      <c r="UYM56" s="49"/>
      <c r="UYN56" s="49"/>
      <c r="UYO56" s="49"/>
      <c r="UYP56" s="49"/>
      <c r="UYQ56" s="49"/>
      <c r="UYR56" s="49"/>
      <c r="UYS56" s="49"/>
      <c r="UYT56" s="49"/>
      <c r="UYU56" s="49"/>
      <c r="UYV56" s="49"/>
      <c r="UYW56" s="49"/>
      <c r="UYX56" s="49"/>
      <c r="UYY56" s="49"/>
      <c r="UYZ56" s="49"/>
      <c r="UZA56" s="49"/>
      <c r="UZB56" s="49"/>
      <c r="UZC56" s="49"/>
      <c r="UZD56" s="49"/>
      <c r="UZE56" s="49"/>
      <c r="UZF56" s="49"/>
      <c r="UZG56" s="49"/>
      <c r="UZH56" s="49"/>
      <c r="UZI56" s="49"/>
      <c r="UZJ56" s="49"/>
      <c r="UZK56" s="49"/>
      <c r="UZL56" s="49"/>
      <c r="UZM56" s="49"/>
      <c r="UZN56" s="49"/>
      <c r="UZO56" s="49"/>
      <c r="UZP56" s="49"/>
      <c r="UZQ56" s="49"/>
      <c r="UZR56" s="49"/>
      <c r="UZS56" s="49"/>
      <c r="UZT56" s="49"/>
      <c r="UZU56" s="49"/>
      <c r="UZV56" s="49"/>
      <c r="UZW56" s="49"/>
      <c r="UZX56" s="49"/>
      <c r="UZY56" s="49"/>
      <c r="UZZ56" s="49"/>
      <c r="VAA56" s="49"/>
      <c r="VAB56" s="49"/>
      <c r="VAC56" s="49"/>
      <c r="VAD56" s="49"/>
      <c r="VAE56" s="49"/>
      <c r="VAF56" s="49"/>
      <c r="VAG56" s="49"/>
      <c r="VAH56" s="49"/>
      <c r="VAI56" s="49"/>
      <c r="VAJ56" s="49"/>
      <c r="VAK56" s="49"/>
      <c r="VAL56" s="49"/>
      <c r="VAM56" s="49"/>
      <c r="VAN56" s="49"/>
      <c r="VAO56" s="49"/>
      <c r="VAP56" s="49"/>
      <c r="VAQ56" s="49"/>
      <c r="VAR56" s="49"/>
      <c r="VAS56" s="49"/>
      <c r="VAT56" s="49"/>
      <c r="VAU56" s="49"/>
      <c r="VAV56" s="49"/>
      <c r="VAW56" s="49"/>
      <c r="VAX56" s="49"/>
      <c r="VAY56" s="49"/>
      <c r="VAZ56" s="49"/>
      <c r="VBA56" s="49"/>
      <c r="VBB56" s="49"/>
      <c r="VBC56" s="49"/>
      <c r="VBD56" s="49"/>
      <c r="VBE56" s="49"/>
      <c r="VBF56" s="49"/>
      <c r="VBG56" s="49"/>
      <c r="VBH56" s="49"/>
      <c r="VBI56" s="49"/>
      <c r="VBJ56" s="49"/>
      <c r="VBK56" s="49"/>
      <c r="VBL56" s="49"/>
      <c r="VBM56" s="49"/>
      <c r="VBN56" s="49"/>
      <c r="VBO56" s="49"/>
      <c r="VBP56" s="49"/>
      <c r="VBQ56" s="49"/>
      <c r="VBR56" s="49"/>
      <c r="VBS56" s="49"/>
      <c r="VBT56" s="49"/>
      <c r="VBU56" s="49"/>
      <c r="VBV56" s="49"/>
      <c r="VBW56" s="49"/>
      <c r="VBX56" s="49"/>
      <c r="VBY56" s="49"/>
      <c r="VBZ56" s="49"/>
      <c r="VCA56" s="49"/>
      <c r="VCB56" s="49"/>
      <c r="VCC56" s="49"/>
      <c r="VCD56" s="49"/>
      <c r="VCE56" s="49"/>
      <c r="VCF56" s="49"/>
      <c r="VCG56" s="49"/>
      <c r="VCH56" s="49"/>
      <c r="VCI56" s="49"/>
      <c r="VCJ56" s="49"/>
      <c r="VCK56" s="49"/>
      <c r="VCL56" s="49"/>
      <c r="VCM56" s="49"/>
      <c r="VCN56" s="49"/>
      <c r="VCO56" s="49"/>
      <c r="VCP56" s="49"/>
      <c r="VCQ56" s="49"/>
      <c r="VCR56" s="49"/>
      <c r="VCS56" s="49"/>
      <c r="VCT56" s="49"/>
      <c r="VCU56" s="49"/>
      <c r="VCV56" s="49"/>
      <c r="VCW56" s="49"/>
      <c r="VCX56" s="49"/>
      <c r="VCY56" s="49"/>
      <c r="VCZ56" s="49"/>
      <c r="VDA56" s="49"/>
      <c r="VDB56" s="49"/>
      <c r="VDC56" s="49"/>
      <c r="VDD56" s="49"/>
      <c r="VDE56" s="49"/>
      <c r="VDF56" s="49"/>
      <c r="VDG56" s="49"/>
      <c r="VDH56" s="49"/>
      <c r="VDI56" s="49"/>
      <c r="VDJ56" s="49"/>
      <c r="VDK56" s="49"/>
      <c r="VDL56" s="49"/>
      <c r="VDM56" s="49"/>
      <c r="VDN56" s="49"/>
      <c r="VDO56" s="49"/>
      <c r="VDP56" s="49"/>
      <c r="VDQ56" s="49"/>
      <c r="VDR56" s="49"/>
      <c r="VDS56" s="49"/>
      <c r="VDT56" s="49"/>
      <c r="VDU56" s="49"/>
      <c r="VDV56" s="49"/>
      <c r="VDW56" s="49"/>
      <c r="VDX56" s="49"/>
      <c r="VDY56" s="49"/>
      <c r="VDZ56" s="49"/>
      <c r="VEA56" s="49"/>
      <c r="VEB56" s="49"/>
      <c r="VEC56" s="49"/>
      <c r="VED56" s="49"/>
      <c r="VEE56" s="49"/>
      <c r="VEF56" s="49"/>
      <c r="VEG56" s="49"/>
      <c r="VEH56" s="49"/>
      <c r="VEI56" s="49"/>
      <c r="VEJ56" s="49"/>
      <c r="VEK56" s="49"/>
      <c r="VEL56" s="49"/>
      <c r="VEM56" s="49"/>
      <c r="VEN56" s="49"/>
      <c r="VEO56" s="49"/>
      <c r="VEP56" s="49"/>
      <c r="VEQ56" s="49"/>
      <c r="VER56" s="49"/>
      <c r="VES56" s="49"/>
      <c r="VET56" s="49"/>
      <c r="VEU56" s="49"/>
      <c r="VEV56" s="49"/>
      <c r="VEW56" s="49"/>
      <c r="VEX56" s="49"/>
      <c r="VEY56" s="49"/>
      <c r="VEZ56" s="49"/>
      <c r="VFA56" s="49"/>
      <c r="VFB56" s="49"/>
      <c r="VFC56" s="49"/>
      <c r="VFD56" s="49"/>
      <c r="VFE56" s="49"/>
      <c r="VFF56" s="49"/>
      <c r="VFG56" s="49"/>
      <c r="VFH56" s="49"/>
      <c r="VFI56" s="49"/>
      <c r="VFJ56" s="49"/>
      <c r="VFK56" s="49"/>
      <c r="VFL56" s="49"/>
      <c r="VFM56" s="49"/>
      <c r="VFN56" s="49"/>
      <c r="VFO56" s="49"/>
      <c r="VFP56" s="49"/>
      <c r="VFQ56" s="49"/>
      <c r="VFR56" s="49"/>
      <c r="VFS56" s="49"/>
      <c r="VFT56" s="49"/>
      <c r="VFU56" s="49"/>
      <c r="VFV56" s="49"/>
      <c r="VFW56" s="49"/>
      <c r="VFX56" s="49"/>
      <c r="VFY56" s="49"/>
      <c r="VFZ56" s="49"/>
      <c r="VGA56" s="49"/>
      <c r="VGB56" s="49"/>
      <c r="VGC56" s="49"/>
      <c r="VGD56" s="49"/>
      <c r="VGE56" s="49"/>
      <c r="VGF56" s="49"/>
      <c r="VGG56" s="49"/>
      <c r="VGH56" s="49"/>
      <c r="VGI56" s="49"/>
      <c r="VGJ56" s="49"/>
      <c r="VGK56" s="49"/>
      <c r="VGL56" s="49"/>
      <c r="VGM56" s="49"/>
      <c r="VGN56" s="49"/>
      <c r="VGO56" s="49"/>
      <c r="VGP56" s="49"/>
      <c r="VGQ56" s="49"/>
      <c r="VGR56" s="49"/>
      <c r="VGS56" s="49"/>
      <c r="VGT56" s="49"/>
      <c r="VGU56" s="49"/>
      <c r="VGV56" s="49"/>
      <c r="VGW56" s="49"/>
      <c r="VGX56" s="49"/>
      <c r="VGY56" s="49"/>
      <c r="VGZ56" s="49"/>
      <c r="VHA56" s="49"/>
      <c r="VHB56" s="49"/>
      <c r="VHC56" s="49"/>
      <c r="VHD56" s="49"/>
      <c r="VHE56" s="49"/>
      <c r="VHF56" s="49"/>
      <c r="VHG56" s="49"/>
      <c r="VHH56" s="49"/>
      <c r="VHI56" s="49"/>
      <c r="VHJ56" s="49"/>
      <c r="VHK56" s="49"/>
      <c r="VHL56" s="49"/>
      <c r="VHM56" s="49"/>
      <c r="VHN56" s="49"/>
      <c r="VHO56" s="49"/>
      <c r="VHP56" s="49"/>
      <c r="VHQ56" s="49"/>
      <c r="VHR56" s="49"/>
      <c r="VHS56" s="49"/>
      <c r="VHT56" s="49"/>
      <c r="VHU56" s="49"/>
      <c r="VHV56" s="49"/>
      <c r="VHW56" s="49"/>
      <c r="VHX56" s="49"/>
      <c r="VHY56" s="49"/>
      <c r="VHZ56" s="49"/>
      <c r="VIA56" s="49"/>
      <c r="VIB56" s="49"/>
      <c r="VIC56" s="49"/>
      <c r="VID56" s="49"/>
      <c r="VIE56" s="49"/>
      <c r="VIF56" s="49"/>
      <c r="VIG56" s="49"/>
      <c r="VIH56" s="49"/>
      <c r="VII56" s="49"/>
      <c r="VIJ56" s="49"/>
      <c r="VIK56" s="49"/>
      <c r="VIL56" s="49"/>
      <c r="VIM56" s="49"/>
      <c r="VIN56" s="49"/>
      <c r="VIO56" s="49"/>
      <c r="VIP56" s="49"/>
      <c r="VIQ56" s="49"/>
      <c r="VIR56" s="49"/>
      <c r="VIS56" s="49"/>
      <c r="VIT56" s="49"/>
      <c r="VIU56" s="49"/>
      <c r="VIV56" s="49"/>
      <c r="VIW56" s="49"/>
      <c r="VIX56" s="49"/>
      <c r="VIY56" s="49"/>
      <c r="VIZ56" s="49"/>
      <c r="VJA56" s="49"/>
      <c r="VJB56" s="49"/>
      <c r="VJC56" s="49"/>
      <c r="VJD56" s="49"/>
      <c r="VJE56" s="49"/>
      <c r="VJF56" s="49"/>
      <c r="VJG56" s="49"/>
      <c r="VJH56" s="49"/>
      <c r="VJI56" s="49"/>
      <c r="VJJ56" s="49"/>
      <c r="VJK56" s="49"/>
      <c r="VJL56" s="49"/>
      <c r="VJM56" s="49"/>
      <c r="VJN56" s="49"/>
      <c r="VJO56" s="49"/>
      <c r="VJP56" s="49"/>
      <c r="VJQ56" s="49"/>
      <c r="VJR56" s="49"/>
      <c r="VJS56" s="49"/>
      <c r="VJT56" s="49"/>
      <c r="VJU56" s="49"/>
      <c r="VJV56" s="49"/>
      <c r="VJW56" s="49"/>
      <c r="VJX56" s="49"/>
      <c r="VJY56" s="49"/>
      <c r="VJZ56" s="49"/>
      <c r="VKA56" s="49"/>
      <c r="VKB56" s="49"/>
      <c r="VKC56" s="49"/>
      <c r="VKD56" s="49"/>
      <c r="VKE56" s="49"/>
      <c r="VKF56" s="49"/>
      <c r="VKG56" s="49"/>
      <c r="VKH56" s="49"/>
      <c r="VKI56" s="49"/>
      <c r="VKJ56" s="49"/>
      <c r="VKK56" s="49"/>
      <c r="VKL56" s="49"/>
      <c r="VKM56" s="49"/>
      <c r="VKN56" s="49"/>
      <c r="VKO56" s="49"/>
      <c r="VKP56" s="49"/>
      <c r="VKQ56" s="49"/>
      <c r="VKR56" s="49"/>
      <c r="VKS56" s="49"/>
      <c r="VKT56" s="49"/>
      <c r="VKU56" s="49"/>
      <c r="VKV56" s="49"/>
      <c r="VKW56" s="49"/>
      <c r="VKX56" s="49"/>
      <c r="VKY56" s="49"/>
      <c r="VKZ56" s="49"/>
      <c r="VLA56" s="49"/>
      <c r="VLB56" s="49"/>
      <c r="VLC56" s="49"/>
      <c r="VLD56" s="49"/>
      <c r="VLE56" s="49"/>
      <c r="VLF56" s="49"/>
      <c r="VLG56" s="49"/>
      <c r="VLH56" s="49"/>
      <c r="VLI56" s="49"/>
      <c r="VLJ56" s="49"/>
      <c r="VLK56" s="49"/>
      <c r="VLL56" s="49"/>
      <c r="VLM56" s="49"/>
      <c r="VLN56" s="49"/>
      <c r="VLO56" s="49"/>
      <c r="VLP56" s="49"/>
      <c r="VLQ56" s="49"/>
      <c r="VLR56" s="49"/>
      <c r="VLS56" s="49"/>
      <c r="VLT56" s="49"/>
      <c r="VLU56" s="49"/>
      <c r="VLV56" s="49"/>
      <c r="VLW56" s="49"/>
      <c r="VLX56" s="49"/>
      <c r="VLY56" s="49"/>
      <c r="VLZ56" s="49"/>
      <c r="VMA56" s="49"/>
      <c r="VMB56" s="49"/>
      <c r="VMC56" s="49"/>
      <c r="VMD56" s="49"/>
      <c r="VME56" s="49"/>
      <c r="VMF56" s="49"/>
      <c r="VMG56" s="49"/>
      <c r="VMH56" s="49"/>
      <c r="VMI56" s="49"/>
      <c r="VMJ56" s="49"/>
      <c r="VMK56" s="49"/>
      <c r="VML56" s="49"/>
      <c r="VMM56" s="49"/>
      <c r="VMN56" s="49"/>
      <c r="VMO56" s="49"/>
      <c r="VMP56" s="49"/>
      <c r="VMQ56" s="49"/>
      <c r="VMR56" s="49"/>
      <c r="VMS56" s="49"/>
      <c r="VMT56" s="49"/>
      <c r="VMU56" s="49"/>
      <c r="VMV56" s="49"/>
      <c r="VMW56" s="49"/>
      <c r="VMX56" s="49"/>
      <c r="VMY56" s="49"/>
      <c r="VMZ56" s="49"/>
      <c r="VNA56" s="49"/>
      <c r="VNB56" s="49"/>
      <c r="VNC56" s="49"/>
      <c r="VND56" s="49"/>
      <c r="VNE56" s="49"/>
      <c r="VNF56" s="49"/>
      <c r="VNG56" s="49"/>
      <c r="VNH56" s="49"/>
      <c r="VNI56" s="49"/>
      <c r="VNJ56" s="49"/>
      <c r="VNK56" s="49"/>
      <c r="VNL56" s="49"/>
      <c r="VNM56" s="49"/>
      <c r="VNN56" s="49"/>
      <c r="VNO56" s="49"/>
      <c r="VNP56" s="49"/>
      <c r="VNQ56" s="49"/>
      <c r="VNR56" s="49"/>
      <c r="VNS56" s="49"/>
      <c r="VNT56" s="49"/>
      <c r="VNU56" s="49"/>
      <c r="VNV56" s="49"/>
      <c r="VNW56" s="49"/>
      <c r="VNX56" s="49"/>
      <c r="VNY56" s="49"/>
      <c r="VNZ56" s="49"/>
      <c r="VOA56" s="49"/>
      <c r="VOB56" s="49"/>
      <c r="VOC56" s="49"/>
      <c r="VOD56" s="49"/>
      <c r="VOE56" s="49"/>
      <c r="VOF56" s="49"/>
      <c r="VOG56" s="49"/>
      <c r="VOH56" s="49"/>
      <c r="VOI56" s="49"/>
      <c r="VOJ56" s="49"/>
      <c r="VOK56" s="49"/>
      <c r="VOL56" s="49"/>
      <c r="VOM56" s="49"/>
      <c r="VON56" s="49"/>
      <c r="VOO56" s="49"/>
      <c r="VOP56" s="49"/>
      <c r="VOQ56" s="49"/>
      <c r="VOR56" s="49"/>
      <c r="VOS56" s="49"/>
      <c r="VOT56" s="49"/>
      <c r="VOU56" s="49"/>
      <c r="VOV56" s="49"/>
      <c r="VOW56" s="49"/>
      <c r="VOX56" s="49"/>
      <c r="VOY56" s="49"/>
      <c r="VOZ56" s="49"/>
      <c r="VPA56" s="49"/>
      <c r="VPB56" s="49"/>
      <c r="VPC56" s="49"/>
      <c r="VPD56" s="49"/>
      <c r="VPE56" s="49"/>
      <c r="VPF56" s="49"/>
      <c r="VPG56" s="49"/>
      <c r="VPH56" s="49"/>
      <c r="VPI56" s="49"/>
      <c r="VPJ56" s="49"/>
      <c r="VPK56" s="49"/>
      <c r="VPL56" s="49"/>
      <c r="VPM56" s="49"/>
      <c r="VPN56" s="49"/>
      <c r="VPO56" s="49"/>
      <c r="VPP56" s="49"/>
      <c r="VPQ56" s="49"/>
      <c r="VPR56" s="49"/>
      <c r="VPS56" s="49"/>
      <c r="VPT56" s="49"/>
      <c r="VPU56" s="49"/>
      <c r="VPV56" s="49"/>
      <c r="VPW56" s="49"/>
      <c r="VPX56" s="49"/>
      <c r="VPY56" s="49"/>
      <c r="VPZ56" s="49"/>
      <c r="VQA56" s="49"/>
      <c r="VQB56" s="49"/>
      <c r="VQC56" s="49"/>
      <c r="VQD56" s="49"/>
      <c r="VQE56" s="49"/>
      <c r="VQF56" s="49"/>
      <c r="VQG56" s="49"/>
      <c r="VQH56" s="49"/>
      <c r="VQI56" s="49"/>
      <c r="VQJ56" s="49"/>
      <c r="VQK56" s="49"/>
      <c r="VQL56" s="49"/>
      <c r="VQM56" s="49"/>
      <c r="VQN56" s="49"/>
      <c r="VQO56" s="49"/>
      <c r="VQP56" s="49"/>
      <c r="VQQ56" s="49"/>
      <c r="VQR56" s="49"/>
      <c r="VQS56" s="49"/>
      <c r="VQT56" s="49"/>
      <c r="VQU56" s="49"/>
      <c r="VQV56" s="49"/>
      <c r="VQW56" s="49"/>
      <c r="VQX56" s="49"/>
      <c r="VQY56" s="49"/>
      <c r="VQZ56" s="49"/>
      <c r="VRA56" s="49"/>
      <c r="VRB56" s="49"/>
      <c r="VRC56" s="49"/>
      <c r="VRD56" s="49"/>
      <c r="VRE56" s="49"/>
      <c r="VRF56" s="49"/>
      <c r="VRG56" s="49"/>
      <c r="VRH56" s="49"/>
      <c r="VRI56" s="49"/>
      <c r="VRJ56" s="49"/>
      <c r="VRK56" s="49"/>
      <c r="VRL56" s="49"/>
      <c r="VRM56" s="49"/>
      <c r="VRN56" s="49"/>
      <c r="VRO56" s="49"/>
      <c r="VRP56" s="49"/>
      <c r="VRQ56" s="49"/>
      <c r="VRR56" s="49"/>
      <c r="VRS56" s="49"/>
      <c r="VRT56" s="49"/>
      <c r="VRU56" s="49"/>
      <c r="VRV56" s="49"/>
      <c r="VRW56" s="49"/>
      <c r="VRX56" s="49"/>
      <c r="VRY56" s="49"/>
      <c r="VRZ56" s="49"/>
      <c r="VSA56" s="49"/>
      <c r="VSB56" s="49"/>
      <c r="VSC56" s="49"/>
      <c r="VSD56" s="49"/>
      <c r="VSE56" s="49"/>
      <c r="VSF56" s="49"/>
      <c r="VSG56" s="49"/>
      <c r="VSH56" s="49"/>
      <c r="VSI56" s="49"/>
      <c r="VSJ56" s="49"/>
      <c r="VSK56" s="49"/>
      <c r="VSL56" s="49"/>
      <c r="VSM56" s="49"/>
      <c r="VSN56" s="49"/>
      <c r="VSO56" s="49"/>
      <c r="VSP56" s="49"/>
      <c r="VSQ56" s="49"/>
      <c r="VSR56" s="49"/>
      <c r="VSS56" s="49"/>
      <c r="VST56" s="49"/>
      <c r="VSU56" s="49"/>
      <c r="VSV56" s="49"/>
      <c r="VSW56" s="49"/>
      <c r="VSX56" s="49"/>
      <c r="VSY56" s="49"/>
      <c r="VSZ56" s="49"/>
      <c r="VTA56" s="49"/>
      <c r="VTB56" s="49"/>
      <c r="VTC56" s="49"/>
      <c r="VTD56" s="49"/>
      <c r="VTE56" s="49"/>
      <c r="VTF56" s="49"/>
      <c r="VTG56" s="49"/>
      <c r="VTH56" s="49"/>
      <c r="VTI56" s="49"/>
      <c r="VTJ56" s="49"/>
      <c r="VTK56" s="49"/>
      <c r="VTL56" s="49"/>
      <c r="VTM56" s="49"/>
      <c r="VTN56" s="49"/>
      <c r="VTO56" s="49"/>
      <c r="VTP56" s="49"/>
      <c r="VTQ56" s="49"/>
      <c r="VTR56" s="49"/>
      <c r="VTS56" s="49"/>
      <c r="VTT56" s="49"/>
      <c r="VTU56" s="49"/>
      <c r="VTV56" s="49"/>
      <c r="VTW56" s="49"/>
      <c r="VTX56" s="49"/>
      <c r="VTY56" s="49"/>
      <c r="VTZ56" s="49"/>
      <c r="VUA56" s="49"/>
      <c r="VUB56" s="49"/>
      <c r="VUC56" s="49"/>
      <c r="VUD56" s="49"/>
      <c r="VUE56" s="49"/>
      <c r="VUF56" s="49"/>
      <c r="VUG56" s="49"/>
      <c r="VUH56" s="49"/>
      <c r="VUI56" s="49"/>
      <c r="VUJ56" s="49"/>
      <c r="VUK56" s="49"/>
      <c r="VUL56" s="49"/>
      <c r="VUM56" s="49"/>
      <c r="VUN56" s="49"/>
      <c r="VUO56" s="49"/>
      <c r="VUP56" s="49"/>
      <c r="VUQ56" s="49"/>
      <c r="VUR56" s="49"/>
      <c r="VUS56" s="49"/>
      <c r="VUT56" s="49"/>
      <c r="VUU56" s="49"/>
      <c r="VUV56" s="49"/>
      <c r="VUW56" s="49"/>
      <c r="VUX56" s="49"/>
      <c r="VUY56" s="49"/>
      <c r="VUZ56" s="49"/>
      <c r="VVA56" s="49"/>
      <c r="VVB56" s="49"/>
      <c r="VVC56" s="49"/>
      <c r="VVD56" s="49"/>
      <c r="VVE56" s="49"/>
      <c r="VVF56" s="49"/>
      <c r="VVG56" s="49"/>
      <c r="VVH56" s="49"/>
      <c r="VVI56" s="49"/>
      <c r="VVJ56" s="49"/>
      <c r="VVK56" s="49"/>
      <c r="VVL56" s="49"/>
      <c r="VVM56" s="49"/>
      <c r="VVN56" s="49"/>
      <c r="VVO56" s="49"/>
      <c r="VVP56" s="49"/>
      <c r="VVQ56" s="49"/>
      <c r="VVR56" s="49"/>
      <c r="VVS56" s="49"/>
      <c r="VVT56" s="49"/>
      <c r="VVU56" s="49"/>
      <c r="VVV56" s="49"/>
      <c r="VVW56" s="49"/>
      <c r="VVX56" s="49"/>
      <c r="VVY56" s="49"/>
      <c r="VVZ56" s="49"/>
      <c r="VWA56" s="49"/>
      <c r="VWB56" s="49"/>
      <c r="VWC56" s="49"/>
      <c r="VWD56" s="49"/>
      <c r="VWE56" s="49"/>
      <c r="VWF56" s="49"/>
      <c r="VWG56" s="49"/>
      <c r="VWH56" s="49"/>
      <c r="VWI56" s="49"/>
      <c r="VWJ56" s="49"/>
      <c r="VWK56" s="49"/>
      <c r="VWL56" s="49"/>
      <c r="VWM56" s="49"/>
      <c r="VWN56" s="49"/>
      <c r="VWO56" s="49"/>
      <c r="VWP56" s="49"/>
      <c r="VWQ56" s="49"/>
      <c r="VWR56" s="49"/>
      <c r="VWS56" s="49"/>
      <c r="VWT56" s="49"/>
      <c r="VWU56" s="49"/>
      <c r="VWV56" s="49"/>
      <c r="VWW56" s="49"/>
      <c r="VWX56" s="49"/>
      <c r="VWY56" s="49"/>
      <c r="VWZ56" s="49"/>
      <c r="VXA56" s="49"/>
      <c r="VXB56" s="49"/>
      <c r="VXC56" s="49"/>
      <c r="VXD56" s="49"/>
      <c r="VXE56" s="49"/>
      <c r="VXF56" s="49"/>
      <c r="VXG56" s="49"/>
      <c r="VXH56" s="49"/>
      <c r="VXI56" s="49"/>
      <c r="VXJ56" s="49"/>
      <c r="VXK56" s="49"/>
      <c r="VXL56" s="49"/>
      <c r="VXM56" s="49"/>
      <c r="VXN56" s="49"/>
      <c r="VXO56" s="49"/>
      <c r="VXP56" s="49"/>
      <c r="VXQ56" s="49"/>
      <c r="VXR56" s="49"/>
      <c r="VXS56" s="49"/>
      <c r="VXT56" s="49"/>
      <c r="VXU56" s="49"/>
      <c r="VXV56" s="49"/>
      <c r="VXW56" s="49"/>
      <c r="VXX56" s="49"/>
      <c r="VXY56" s="49"/>
      <c r="VXZ56" s="49"/>
      <c r="VYA56" s="49"/>
      <c r="VYB56" s="49"/>
      <c r="VYC56" s="49"/>
      <c r="VYD56" s="49"/>
      <c r="VYE56" s="49"/>
      <c r="VYF56" s="49"/>
      <c r="VYG56" s="49"/>
      <c r="VYH56" s="49"/>
      <c r="VYI56" s="49"/>
      <c r="VYJ56" s="49"/>
      <c r="VYK56" s="49"/>
      <c r="VYL56" s="49"/>
      <c r="VYM56" s="49"/>
      <c r="VYN56" s="49"/>
      <c r="VYO56" s="49"/>
      <c r="VYP56" s="49"/>
      <c r="VYQ56" s="49"/>
      <c r="VYR56" s="49"/>
      <c r="VYS56" s="49"/>
      <c r="VYT56" s="49"/>
      <c r="VYU56" s="49"/>
      <c r="VYV56" s="49"/>
      <c r="VYW56" s="49"/>
      <c r="VYX56" s="49"/>
      <c r="VYY56" s="49"/>
      <c r="VYZ56" s="49"/>
      <c r="VZA56" s="49"/>
      <c r="VZB56" s="49"/>
      <c r="VZC56" s="49"/>
      <c r="VZD56" s="49"/>
      <c r="VZE56" s="49"/>
      <c r="VZF56" s="49"/>
      <c r="VZG56" s="49"/>
      <c r="VZH56" s="49"/>
      <c r="VZI56" s="49"/>
      <c r="VZJ56" s="49"/>
      <c r="VZK56" s="49"/>
      <c r="VZL56" s="49"/>
      <c r="VZM56" s="49"/>
      <c r="VZN56" s="49"/>
      <c r="VZO56" s="49"/>
      <c r="VZP56" s="49"/>
      <c r="VZQ56" s="49"/>
      <c r="VZR56" s="49"/>
      <c r="VZS56" s="49"/>
      <c r="VZT56" s="49"/>
      <c r="VZU56" s="49"/>
      <c r="VZV56" s="49"/>
      <c r="VZW56" s="49"/>
      <c r="VZX56" s="49"/>
      <c r="VZY56" s="49"/>
      <c r="VZZ56" s="49"/>
      <c r="WAA56" s="49"/>
      <c r="WAB56" s="49"/>
      <c r="WAC56" s="49"/>
      <c r="WAD56" s="49"/>
      <c r="WAE56" s="49"/>
      <c r="WAF56" s="49"/>
      <c r="WAG56" s="49"/>
      <c r="WAH56" s="49"/>
      <c r="WAI56" s="49"/>
      <c r="WAJ56" s="49"/>
      <c r="WAK56" s="49"/>
      <c r="WAL56" s="49"/>
      <c r="WAM56" s="49"/>
      <c r="WAN56" s="49"/>
      <c r="WAO56" s="49"/>
      <c r="WAP56" s="49"/>
      <c r="WAQ56" s="49"/>
      <c r="WAR56" s="49"/>
      <c r="WAS56" s="49"/>
      <c r="WAT56" s="49"/>
      <c r="WAU56" s="49"/>
      <c r="WAV56" s="49"/>
      <c r="WAW56" s="49"/>
      <c r="WAX56" s="49"/>
      <c r="WAY56" s="49"/>
      <c r="WAZ56" s="49"/>
      <c r="WBA56" s="49"/>
      <c r="WBB56" s="49"/>
      <c r="WBC56" s="49"/>
      <c r="WBD56" s="49"/>
      <c r="WBE56" s="49"/>
      <c r="WBF56" s="49"/>
      <c r="WBG56" s="49"/>
      <c r="WBH56" s="49"/>
      <c r="WBI56" s="49"/>
      <c r="WBJ56" s="49"/>
      <c r="WBK56" s="49"/>
      <c r="WBL56" s="49"/>
      <c r="WBM56" s="49"/>
      <c r="WBN56" s="49"/>
      <c r="WBO56" s="49"/>
      <c r="WBP56" s="49"/>
      <c r="WBQ56" s="49"/>
      <c r="WBR56" s="49"/>
      <c r="WBS56" s="49"/>
      <c r="WBT56" s="49"/>
      <c r="WBU56" s="49"/>
      <c r="WBV56" s="49"/>
      <c r="WBW56" s="49"/>
      <c r="WBX56" s="49"/>
      <c r="WBY56" s="49"/>
      <c r="WBZ56" s="49"/>
      <c r="WCA56" s="49"/>
      <c r="WCB56" s="49"/>
      <c r="WCC56" s="49"/>
      <c r="WCD56" s="49"/>
      <c r="WCE56" s="49"/>
      <c r="WCF56" s="49"/>
      <c r="WCG56" s="49"/>
      <c r="WCH56" s="49"/>
      <c r="WCI56" s="49"/>
      <c r="WCJ56" s="49"/>
      <c r="WCK56" s="49"/>
      <c r="WCL56" s="49"/>
      <c r="WCM56" s="49"/>
      <c r="WCN56" s="49"/>
      <c r="WCO56" s="49"/>
      <c r="WCP56" s="49"/>
      <c r="WCQ56" s="49"/>
      <c r="WCR56" s="49"/>
      <c r="WCS56" s="49"/>
      <c r="WCT56" s="49"/>
      <c r="WCU56" s="49"/>
      <c r="WCV56" s="49"/>
      <c r="WCW56" s="49"/>
      <c r="WCX56" s="49"/>
      <c r="WCY56" s="49"/>
      <c r="WCZ56" s="49"/>
      <c r="WDA56" s="49"/>
      <c r="WDB56" s="49"/>
      <c r="WDC56" s="49"/>
      <c r="WDD56" s="49"/>
      <c r="WDE56" s="49"/>
      <c r="WDF56" s="49"/>
      <c r="WDG56" s="49"/>
      <c r="WDH56" s="49"/>
      <c r="WDI56" s="49"/>
      <c r="WDJ56" s="49"/>
      <c r="WDK56" s="49"/>
      <c r="WDL56" s="49"/>
      <c r="WDM56" s="49"/>
      <c r="WDN56" s="49"/>
      <c r="WDO56" s="49"/>
      <c r="WDP56" s="49"/>
      <c r="WDQ56" s="49"/>
      <c r="WDR56" s="49"/>
      <c r="WDS56" s="49"/>
      <c r="WDT56" s="49"/>
      <c r="WDU56" s="49"/>
      <c r="WDV56" s="49"/>
      <c r="WDW56" s="49"/>
      <c r="WDX56" s="49"/>
      <c r="WDY56" s="49"/>
      <c r="WDZ56" s="49"/>
      <c r="WEA56" s="49"/>
      <c r="WEB56" s="49"/>
      <c r="WEC56" s="49"/>
      <c r="WED56" s="49"/>
      <c r="WEE56" s="49"/>
      <c r="WEF56" s="49"/>
      <c r="WEG56" s="49"/>
      <c r="WEH56" s="49"/>
      <c r="WEI56" s="49"/>
      <c r="WEJ56" s="49"/>
      <c r="WEK56" s="49"/>
      <c r="WEL56" s="49"/>
      <c r="WEM56" s="49"/>
      <c r="WEN56" s="49"/>
      <c r="WEO56" s="49"/>
      <c r="WEP56" s="49"/>
      <c r="WEQ56" s="49"/>
      <c r="WER56" s="49"/>
      <c r="WES56" s="49"/>
      <c r="WET56" s="49"/>
      <c r="WEU56" s="49"/>
      <c r="WEV56" s="49"/>
      <c r="WEW56" s="49"/>
      <c r="WEX56" s="49"/>
      <c r="WEY56" s="49"/>
      <c r="WEZ56" s="49"/>
      <c r="WFA56" s="49"/>
      <c r="WFB56" s="49"/>
      <c r="WFC56" s="49"/>
      <c r="WFD56" s="49"/>
      <c r="WFE56" s="49"/>
      <c r="WFF56" s="49"/>
      <c r="WFG56" s="49"/>
      <c r="WFH56" s="49"/>
      <c r="WFI56" s="49"/>
      <c r="WFJ56" s="49"/>
      <c r="WFK56" s="49"/>
      <c r="WFL56" s="49"/>
      <c r="WFM56" s="49"/>
      <c r="WFN56" s="49"/>
      <c r="WFO56" s="49"/>
      <c r="WFP56" s="49"/>
      <c r="WFQ56" s="49"/>
      <c r="WFR56" s="49"/>
      <c r="WFS56" s="49"/>
      <c r="WFT56" s="49"/>
      <c r="WFU56" s="49"/>
      <c r="WFV56" s="49"/>
      <c r="WFW56" s="49"/>
      <c r="WFX56" s="49"/>
      <c r="WFY56" s="49"/>
      <c r="WFZ56" s="49"/>
      <c r="WGA56" s="49"/>
      <c r="WGB56" s="49"/>
      <c r="WGC56" s="49"/>
      <c r="WGD56" s="49"/>
      <c r="WGE56" s="49"/>
      <c r="WGF56" s="49"/>
      <c r="WGG56" s="49"/>
      <c r="WGH56" s="49"/>
      <c r="WGI56" s="49"/>
      <c r="WGJ56" s="49"/>
      <c r="WGK56" s="49"/>
      <c r="WGL56" s="49"/>
      <c r="WGM56" s="49"/>
      <c r="WGN56" s="49"/>
      <c r="WGO56" s="49"/>
      <c r="WGP56" s="49"/>
      <c r="WGQ56" s="49"/>
      <c r="WGR56" s="49"/>
      <c r="WGS56" s="49"/>
      <c r="WGT56" s="49"/>
      <c r="WGU56" s="49"/>
      <c r="WGV56" s="49"/>
      <c r="WGW56" s="49"/>
      <c r="WGX56" s="49"/>
      <c r="WGY56" s="49"/>
      <c r="WGZ56" s="49"/>
      <c r="WHA56" s="49"/>
      <c r="WHB56" s="49"/>
      <c r="WHC56" s="49"/>
      <c r="WHD56" s="49"/>
      <c r="WHE56" s="49"/>
      <c r="WHF56" s="49"/>
      <c r="WHG56" s="49"/>
      <c r="WHH56" s="49"/>
      <c r="WHI56" s="49"/>
      <c r="WHJ56" s="49"/>
      <c r="WHK56" s="49"/>
      <c r="WHL56" s="49"/>
      <c r="WHM56" s="49"/>
      <c r="WHN56" s="49"/>
      <c r="WHO56" s="49"/>
      <c r="WHP56" s="49"/>
      <c r="WHQ56" s="49"/>
      <c r="WHR56" s="49"/>
      <c r="WHS56" s="49"/>
      <c r="WHT56" s="49"/>
      <c r="WHU56" s="49"/>
      <c r="WHV56" s="49"/>
      <c r="WHW56" s="49"/>
      <c r="WHX56" s="49"/>
      <c r="WHY56" s="49"/>
      <c r="WHZ56" s="49"/>
      <c r="WIA56" s="49"/>
      <c r="WIB56" s="49"/>
      <c r="WIC56" s="49"/>
      <c r="WID56" s="49"/>
      <c r="WIE56" s="49"/>
      <c r="WIF56" s="49"/>
      <c r="WIG56" s="49"/>
      <c r="WIH56" s="49"/>
      <c r="WII56" s="49"/>
      <c r="WIJ56" s="49"/>
      <c r="WIK56" s="49"/>
      <c r="WIL56" s="49"/>
      <c r="WIM56" s="49"/>
      <c r="WIN56" s="49"/>
      <c r="WIO56" s="49"/>
      <c r="WIP56" s="49"/>
      <c r="WIQ56" s="49"/>
      <c r="WIR56" s="49"/>
      <c r="WIS56" s="49"/>
      <c r="WIT56" s="49"/>
      <c r="WIU56" s="49"/>
      <c r="WIV56" s="49"/>
      <c r="WIW56" s="49"/>
      <c r="WIX56" s="49"/>
      <c r="WIY56" s="49"/>
      <c r="WIZ56" s="49"/>
      <c r="WJA56" s="49"/>
      <c r="WJB56" s="49"/>
      <c r="WJC56" s="49"/>
      <c r="WJD56" s="49"/>
      <c r="WJE56" s="49"/>
      <c r="WJF56" s="49"/>
      <c r="WJG56" s="49"/>
      <c r="WJH56" s="49"/>
      <c r="WJI56" s="49"/>
      <c r="WJJ56" s="49"/>
      <c r="WJK56" s="49"/>
      <c r="WJL56" s="49"/>
      <c r="WJM56" s="49"/>
      <c r="WJN56" s="49"/>
      <c r="WJO56" s="49"/>
      <c r="WJP56" s="49"/>
      <c r="WJQ56" s="49"/>
      <c r="WJR56" s="49"/>
      <c r="WJS56" s="49"/>
      <c r="WJT56" s="49"/>
      <c r="WJU56" s="49"/>
      <c r="WJV56" s="49"/>
      <c r="WJW56" s="49"/>
      <c r="WJX56" s="49"/>
      <c r="WJY56" s="49"/>
      <c r="WJZ56" s="49"/>
      <c r="WKA56" s="49"/>
      <c r="WKB56" s="49"/>
      <c r="WKC56" s="49"/>
      <c r="WKD56" s="49"/>
      <c r="WKE56" s="49"/>
      <c r="WKF56" s="49"/>
      <c r="WKG56" s="49"/>
      <c r="WKH56" s="49"/>
      <c r="WKI56" s="49"/>
      <c r="WKJ56" s="49"/>
      <c r="WKK56" s="49"/>
      <c r="WKL56" s="49"/>
      <c r="WKM56" s="49"/>
      <c r="WKN56" s="49"/>
      <c r="WKO56" s="49"/>
      <c r="WKP56" s="49"/>
      <c r="WKQ56" s="49"/>
      <c r="WKR56" s="49"/>
      <c r="WKS56" s="49"/>
      <c r="WKT56" s="49"/>
      <c r="WKU56" s="49"/>
      <c r="WKV56" s="49"/>
      <c r="WKW56" s="49"/>
      <c r="WKX56" s="49"/>
      <c r="WKY56" s="49"/>
      <c r="WKZ56" s="49"/>
      <c r="WLA56" s="49"/>
      <c r="WLB56" s="49"/>
      <c r="WLC56" s="49"/>
      <c r="WLD56" s="49"/>
      <c r="WLE56" s="49"/>
      <c r="WLF56" s="49"/>
      <c r="WLG56" s="49"/>
      <c r="WLH56" s="49"/>
      <c r="WLI56" s="49"/>
      <c r="WLJ56" s="49"/>
      <c r="WLK56" s="49"/>
      <c r="WLL56" s="49"/>
      <c r="WLM56" s="49"/>
      <c r="WLN56" s="49"/>
      <c r="WLO56" s="49"/>
      <c r="WLP56" s="49"/>
      <c r="WLQ56" s="49"/>
      <c r="WLR56" s="49"/>
      <c r="WLS56" s="49"/>
      <c r="WLT56" s="49"/>
      <c r="WLU56" s="49"/>
      <c r="WLV56" s="49"/>
      <c r="WLW56" s="49"/>
      <c r="WLX56" s="49"/>
      <c r="WLY56" s="49"/>
      <c r="WLZ56" s="49"/>
      <c r="WMA56" s="49"/>
      <c r="WMB56" s="49"/>
      <c r="WMC56" s="49"/>
      <c r="WMD56" s="49"/>
      <c r="WME56" s="49"/>
      <c r="WMF56" s="49"/>
      <c r="WMG56" s="49"/>
      <c r="WMH56" s="49"/>
      <c r="WMI56" s="49"/>
      <c r="WMJ56" s="49"/>
      <c r="WMK56" s="49"/>
      <c r="WML56" s="49"/>
      <c r="WMM56" s="49"/>
      <c r="WMN56" s="49"/>
      <c r="WMO56" s="49"/>
      <c r="WMP56" s="49"/>
      <c r="WMQ56" s="49"/>
      <c r="WMR56" s="49"/>
      <c r="WMS56" s="49"/>
      <c r="WMT56" s="49"/>
      <c r="WMU56" s="49"/>
      <c r="WMV56" s="49"/>
      <c r="WMW56" s="49"/>
      <c r="WMX56" s="49"/>
      <c r="WMY56" s="49"/>
      <c r="WMZ56" s="49"/>
      <c r="WNA56" s="49"/>
      <c r="WNB56" s="49"/>
      <c r="WNC56" s="49"/>
      <c r="WND56" s="49"/>
      <c r="WNE56" s="49"/>
      <c r="WNF56" s="49"/>
      <c r="WNG56" s="49"/>
      <c r="WNH56" s="49"/>
      <c r="WNI56" s="49"/>
      <c r="WNJ56" s="49"/>
      <c r="WNK56" s="49"/>
      <c r="WNL56" s="49"/>
      <c r="WNM56" s="49"/>
      <c r="WNN56" s="49"/>
      <c r="WNO56" s="49"/>
      <c r="WNP56" s="49"/>
      <c r="WNQ56" s="49"/>
      <c r="WNR56" s="49"/>
      <c r="WNS56" s="49"/>
      <c r="WNT56" s="49"/>
      <c r="WNU56" s="49"/>
      <c r="WNV56" s="49"/>
      <c r="WNW56" s="49"/>
      <c r="WNX56" s="49"/>
      <c r="WNY56" s="49"/>
      <c r="WNZ56" s="49"/>
      <c r="WOA56" s="49"/>
      <c r="WOB56" s="49"/>
      <c r="WOC56" s="49"/>
      <c r="WOD56" s="49"/>
      <c r="WOE56" s="49"/>
      <c r="WOF56" s="49"/>
      <c r="WOG56" s="49"/>
      <c r="WOH56" s="49"/>
      <c r="WOI56" s="49"/>
      <c r="WOJ56" s="49"/>
      <c r="WOK56" s="49"/>
      <c r="WOL56" s="49"/>
      <c r="WOM56" s="49"/>
      <c r="WON56" s="49"/>
      <c r="WOO56" s="49"/>
      <c r="WOP56" s="49"/>
      <c r="WOQ56" s="49"/>
      <c r="WOR56" s="49"/>
      <c r="WOS56" s="49"/>
      <c r="WOT56" s="49"/>
      <c r="WOU56" s="49"/>
      <c r="WOV56" s="49"/>
      <c r="WOW56" s="49"/>
      <c r="WOX56" s="49"/>
      <c r="WOY56" s="49"/>
      <c r="WOZ56" s="49"/>
      <c r="WPA56" s="49"/>
      <c r="WPB56" s="49"/>
      <c r="WPC56" s="49"/>
      <c r="WPD56" s="49"/>
      <c r="WPE56" s="49"/>
      <c r="WPF56" s="49"/>
      <c r="WPG56" s="49"/>
      <c r="WPH56" s="49"/>
      <c r="WPI56" s="49"/>
      <c r="WPJ56" s="49"/>
      <c r="WPK56" s="49"/>
      <c r="WPL56" s="49"/>
      <c r="WPM56" s="49"/>
      <c r="WPN56" s="49"/>
      <c r="WPO56" s="49"/>
      <c r="WPP56" s="49"/>
      <c r="WPQ56" s="49"/>
      <c r="WPR56" s="49"/>
      <c r="WPS56" s="49"/>
      <c r="WPT56" s="49"/>
      <c r="WPU56" s="49"/>
      <c r="WPV56" s="49"/>
      <c r="WPW56" s="49"/>
      <c r="WPX56" s="49"/>
      <c r="WPY56" s="49"/>
      <c r="WPZ56" s="49"/>
      <c r="WQA56" s="49"/>
      <c r="WQB56" s="49"/>
      <c r="WQC56" s="49"/>
      <c r="WQD56" s="49"/>
      <c r="WQE56" s="49"/>
      <c r="WQF56" s="49"/>
      <c r="WQG56" s="49"/>
      <c r="WQH56" s="49"/>
      <c r="WQI56" s="49"/>
      <c r="WQJ56" s="49"/>
      <c r="WQK56" s="49"/>
      <c r="WQL56" s="49"/>
      <c r="WQM56" s="49"/>
      <c r="WQN56" s="49"/>
      <c r="WQO56" s="49"/>
      <c r="WQP56" s="49"/>
      <c r="WQQ56" s="49"/>
      <c r="WQR56" s="49"/>
      <c r="WQS56" s="49"/>
      <c r="WQT56" s="49"/>
      <c r="WQU56" s="49"/>
      <c r="WQV56" s="49"/>
      <c r="WQW56" s="49"/>
      <c r="WQX56" s="49"/>
      <c r="WQY56" s="49"/>
      <c r="WQZ56" s="49"/>
      <c r="WRA56" s="49"/>
      <c r="WRB56" s="49"/>
      <c r="WRC56" s="49"/>
      <c r="WRD56" s="49"/>
      <c r="WRE56" s="49"/>
      <c r="WRF56" s="49"/>
      <c r="WRG56" s="49"/>
      <c r="WRH56" s="49"/>
      <c r="WRI56" s="49"/>
      <c r="WRJ56" s="49"/>
      <c r="WRK56" s="49"/>
      <c r="WRL56" s="49"/>
      <c r="WRM56" s="49"/>
      <c r="WRN56" s="49"/>
      <c r="WRO56" s="49"/>
      <c r="WRP56" s="49"/>
      <c r="WRQ56" s="49"/>
      <c r="WRR56" s="49"/>
      <c r="WRS56" s="49"/>
      <c r="WRT56" s="49"/>
      <c r="WRU56" s="49"/>
      <c r="WRV56" s="49"/>
      <c r="WRW56" s="49"/>
      <c r="WRX56" s="49"/>
      <c r="WRY56" s="49"/>
      <c r="WRZ56" s="49"/>
      <c r="WSA56" s="49"/>
      <c r="WSB56" s="49"/>
      <c r="WSC56" s="49"/>
      <c r="WSD56" s="49"/>
      <c r="WSE56" s="49"/>
      <c r="WSF56" s="49"/>
      <c r="WSG56" s="49"/>
      <c r="WSH56" s="49"/>
      <c r="WSI56" s="49"/>
      <c r="WSJ56" s="49"/>
      <c r="WSK56" s="49"/>
      <c r="WSL56" s="49"/>
      <c r="WSM56" s="49"/>
      <c r="WSN56" s="49"/>
      <c r="WSO56" s="49"/>
      <c r="WSP56" s="49"/>
      <c r="WSQ56" s="49"/>
      <c r="WSR56" s="49"/>
      <c r="WSS56" s="49"/>
      <c r="WST56" s="49"/>
      <c r="WSU56" s="49"/>
      <c r="WSV56" s="49"/>
      <c r="WSW56" s="49"/>
      <c r="WSX56" s="49"/>
      <c r="WSY56" s="49"/>
      <c r="WSZ56" s="49"/>
      <c r="WTA56" s="49"/>
      <c r="WTB56" s="49"/>
      <c r="WTC56" s="49"/>
      <c r="WTD56" s="49"/>
      <c r="WTE56" s="49"/>
      <c r="WTF56" s="49"/>
      <c r="WTG56" s="49"/>
      <c r="WTH56" s="49"/>
      <c r="WTI56" s="49"/>
      <c r="WTJ56" s="49"/>
      <c r="WTK56" s="49"/>
      <c r="WTL56" s="49"/>
      <c r="WTM56" s="49"/>
      <c r="WTN56" s="49"/>
      <c r="WTO56" s="49"/>
      <c r="WTP56" s="49"/>
      <c r="WTQ56" s="49"/>
      <c r="WTR56" s="49"/>
      <c r="WTS56" s="49"/>
      <c r="WTT56" s="49"/>
      <c r="WTU56" s="49"/>
      <c r="WTV56" s="49"/>
      <c r="WTW56" s="49"/>
      <c r="WTX56" s="49"/>
      <c r="WTY56" s="49"/>
      <c r="WTZ56" s="49"/>
      <c r="WUA56" s="49"/>
      <c r="WUB56" s="49"/>
      <c r="WUC56" s="49"/>
      <c r="WUD56" s="49"/>
      <c r="WUE56" s="49"/>
      <c r="WUF56" s="49"/>
      <c r="WUG56" s="49"/>
      <c r="WUH56" s="49"/>
      <c r="WUI56" s="49"/>
      <c r="WUJ56" s="49"/>
      <c r="WUK56" s="49"/>
      <c r="WUL56" s="49"/>
      <c r="WUM56" s="49"/>
      <c r="WUN56" s="49"/>
      <c r="WUO56" s="49"/>
      <c r="WUP56" s="49"/>
      <c r="WUQ56" s="49"/>
      <c r="WUR56" s="49"/>
      <c r="WUS56" s="49"/>
      <c r="WUT56" s="49"/>
      <c r="WUU56" s="49"/>
      <c r="WUV56" s="49"/>
      <c r="WUW56" s="49"/>
      <c r="WUX56" s="49"/>
      <c r="WUY56" s="49"/>
      <c r="WUZ56" s="49"/>
      <c r="WVA56" s="49"/>
      <c r="WVB56" s="49"/>
      <c r="WVC56" s="49"/>
      <c r="WVD56" s="49"/>
      <c r="WVE56" s="49"/>
      <c r="WVF56" s="49"/>
      <c r="WVG56" s="49"/>
      <c r="WVH56" s="49"/>
      <c r="WVI56" s="49"/>
      <c r="WVJ56" s="49"/>
      <c r="WVK56" s="49"/>
      <c r="WVL56" s="49"/>
      <c r="WVM56" s="49"/>
      <c r="WVN56" s="49"/>
      <c r="WVO56" s="49"/>
      <c r="WVP56" s="49"/>
      <c r="WVQ56" s="49"/>
      <c r="WVR56" s="49"/>
      <c r="WVS56" s="49"/>
      <c r="WVT56" s="49"/>
      <c r="WVU56" s="49"/>
      <c r="WVV56" s="49"/>
      <c r="WVW56" s="49"/>
      <c r="WVX56" s="49"/>
      <c r="WVY56" s="49"/>
      <c r="WVZ56" s="49"/>
      <c r="WWA56" s="49"/>
      <c r="WWB56" s="49"/>
      <c r="WWC56" s="49"/>
      <c r="WWD56" s="49"/>
      <c r="WWE56" s="49"/>
      <c r="WWF56" s="49"/>
      <c r="WWG56" s="49"/>
      <c r="WWH56" s="49"/>
      <c r="WWI56" s="49"/>
      <c r="WWJ56" s="49"/>
      <c r="WWK56" s="49"/>
      <c r="WWL56" s="49"/>
      <c r="WWM56" s="49"/>
      <c r="WWN56" s="49"/>
      <c r="WWO56" s="49"/>
      <c r="WWP56" s="49"/>
      <c r="WWQ56" s="49"/>
      <c r="WWR56" s="49"/>
      <c r="WWS56" s="49"/>
      <c r="WWT56" s="49"/>
      <c r="WWU56" s="49"/>
      <c r="WWV56" s="49"/>
      <c r="WWW56" s="49"/>
      <c r="WWX56" s="49"/>
      <c r="WWY56" s="49"/>
      <c r="WWZ56" s="49"/>
      <c r="WXA56" s="49"/>
      <c r="WXB56" s="49"/>
      <c r="WXC56" s="49"/>
      <c r="WXD56" s="49"/>
      <c r="WXE56" s="49"/>
      <c r="WXF56" s="49"/>
      <c r="WXG56" s="49"/>
      <c r="WXH56" s="49"/>
      <c r="WXI56" s="49"/>
      <c r="WXJ56" s="49"/>
      <c r="WXK56" s="49"/>
      <c r="WXL56" s="49"/>
      <c r="WXM56" s="49"/>
      <c r="WXN56" s="49"/>
      <c r="WXO56" s="49"/>
      <c r="WXP56" s="49"/>
      <c r="WXQ56" s="49"/>
      <c r="WXR56" s="49"/>
      <c r="WXS56" s="49"/>
      <c r="WXT56" s="49"/>
      <c r="WXU56" s="49"/>
      <c r="WXV56" s="49"/>
      <c r="WXW56" s="49"/>
      <c r="WXX56" s="49"/>
      <c r="WXY56" s="49"/>
      <c r="WXZ56" s="49"/>
      <c r="WYA56" s="49"/>
      <c r="WYB56" s="49"/>
      <c r="WYC56" s="49"/>
      <c r="WYD56" s="49"/>
      <c r="WYE56" s="49"/>
      <c r="WYF56" s="49"/>
      <c r="WYG56" s="49"/>
      <c r="WYH56" s="49"/>
      <c r="WYI56" s="49"/>
      <c r="WYJ56" s="49"/>
      <c r="WYK56" s="49"/>
      <c r="WYL56" s="49"/>
      <c r="WYM56" s="49"/>
      <c r="WYN56" s="49"/>
      <c r="WYO56" s="49"/>
      <c r="WYP56" s="49"/>
      <c r="WYQ56" s="49"/>
      <c r="WYR56" s="49"/>
      <c r="WYS56" s="49"/>
      <c r="WYT56" s="49"/>
      <c r="WYU56" s="49"/>
      <c r="WYV56" s="49"/>
      <c r="WYW56" s="49"/>
      <c r="WYX56" s="49"/>
      <c r="WYY56" s="49"/>
      <c r="WYZ56" s="49"/>
      <c r="WZA56" s="49"/>
      <c r="WZB56" s="49"/>
      <c r="WZC56" s="49"/>
      <c r="WZD56" s="49"/>
      <c r="WZE56" s="49"/>
      <c r="WZF56" s="49"/>
      <c r="WZG56" s="49"/>
      <c r="WZH56" s="49"/>
      <c r="WZI56" s="49"/>
      <c r="WZJ56" s="49"/>
      <c r="WZK56" s="49"/>
      <c r="WZL56" s="49"/>
      <c r="WZM56" s="49"/>
      <c r="WZN56" s="49"/>
      <c r="WZO56" s="49"/>
      <c r="WZP56" s="49"/>
      <c r="WZQ56" s="49"/>
      <c r="WZR56" s="49"/>
      <c r="WZS56" s="49"/>
      <c r="WZT56" s="49"/>
      <c r="WZU56" s="49"/>
      <c r="WZV56" s="49"/>
      <c r="WZW56" s="49"/>
      <c r="WZX56" s="49"/>
      <c r="WZY56" s="49"/>
      <c r="WZZ56" s="49"/>
      <c r="XAA56" s="49"/>
      <c r="XAB56" s="49"/>
      <c r="XAC56" s="49"/>
      <c r="XAD56" s="49"/>
      <c r="XAE56" s="49"/>
      <c r="XAF56" s="49"/>
      <c r="XAG56" s="49"/>
      <c r="XAH56" s="49"/>
      <c r="XAI56" s="49"/>
      <c r="XAJ56" s="49"/>
      <c r="XAK56" s="49"/>
      <c r="XAL56" s="49"/>
      <c r="XAM56" s="49"/>
      <c r="XAN56" s="49"/>
      <c r="XAO56" s="49"/>
      <c r="XAP56" s="49"/>
      <c r="XAQ56" s="49"/>
      <c r="XAR56" s="49"/>
      <c r="XAS56" s="49"/>
      <c r="XAT56" s="49"/>
      <c r="XAU56" s="49"/>
      <c r="XAV56" s="49"/>
      <c r="XAW56" s="49"/>
      <c r="XAX56" s="49"/>
      <c r="XAY56" s="49"/>
      <c r="XAZ56" s="49"/>
      <c r="XBA56" s="49"/>
      <c r="XBB56" s="49"/>
      <c r="XBC56" s="49"/>
      <c r="XBD56" s="49"/>
      <c r="XBE56" s="49"/>
      <c r="XBF56" s="49"/>
      <c r="XBG56" s="49"/>
      <c r="XBH56" s="49"/>
      <c r="XBI56" s="49"/>
      <c r="XBJ56" s="49"/>
      <c r="XBK56" s="49"/>
      <c r="XBL56" s="49"/>
      <c r="XBM56" s="49"/>
      <c r="XBN56" s="49"/>
      <c r="XBO56" s="49"/>
      <c r="XBP56" s="49"/>
      <c r="XBQ56" s="49"/>
      <c r="XBR56" s="49"/>
      <c r="XBS56" s="49"/>
      <c r="XBT56" s="49"/>
      <c r="XBU56" s="49"/>
      <c r="XBV56" s="49"/>
      <c r="XBW56" s="49"/>
      <c r="XBX56" s="49"/>
      <c r="XBY56" s="49"/>
      <c r="XBZ56" s="49"/>
      <c r="XCA56" s="49"/>
      <c r="XCB56" s="49"/>
      <c r="XCC56" s="49"/>
      <c r="XCD56" s="49"/>
      <c r="XCE56" s="49"/>
      <c r="XCF56" s="49"/>
      <c r="XCG56" s="49"/>
      <c r="XCH56" s="49"/>
      <c r="XCI56" s="49"/>
      <c r="XCJ56" s="49"/>
      <c r="XCK56" s="49"/>
      <c r="XCL56" s="49"/>
      <c r="XCM56" s="49"/>
      <c r="XCN56" s="49"/>
      <c r="XCO56" s="49"/>
      <c r="XCP56" s="49"/>
      <c r="XCQ56" s="49"/>
      <c r="XCR56" s="49"/>
      <c r="XCS56" s="49"/>
      <c r="XCT56" s="49"/>
      <c r="XCU56" s="49"/>
      <c r="XCV56" s="49"/>
      <c r="XCW56" s="49"/>
      <c r="XCX56" s="49"/>
      <c r="XCY56" s="49"/>
      <c r="XCZ56" s="49"/>
      <c r="XDA56" s="49"/>
      <c r="XDB56" s="49"/>
      <c r="XDC56" s="49"/>
      <c r="XDD56" s="49"/>
      <c r="XDE56" s="49"/>
      <c r="XDF56" s="49"/>
      <c r="XDG56" s="49"/>
      <c r="XDH56" s="49"/>
      <c r="XDI56" s="49"/>
      <c r="XDJ56" s="49"/>
      <c r="XDK56" s="49"/>
      <c r="XDL56" s="49"/>
      <c r="XDM56" s="49"/>
      <c r="XDN56" s="49"/>
      <c r="XDO56" s="49"/>
      <c r="XDP56" s="49"/>
      <c r="XDQ56" s="49"/>
      <c r="XDR56" s="49"/>
      <c r="XDS56" s="49"/>
      <c r="XDT56" s="49"/>
      <c r="XDU56" s="49"/>
      <c r="XDV56" s="49"/>
      <c r="XDW56" s="49"/>
      <c r="XDX56" s="49"/>
      <c r="XDY56" s="49"/>
      <c r="XDZ56" s="49"/>
      <c r="XEA56" s="49"/>
      <c r="XEB56" s="49"/>
      <c r="XEC56" s="49"/>
      <c r="XED56" s="49"/>
      <c r="XEE56" s="49"/>
      <c r="XEF56" s="49"/>
      <c r="XEG56" s="49"/>
      <c r="XEH56" s="49"/>
      <c r="XEI56" s="49"/>
      <c r="XEJ56" s="49"/>
      <c r="XEK56" s="49"/>
      <c r="XEL56" s="49"/>
      <c r="XEM56" s="49"/>
      <c r="XEN56" s="49"/>
      <c r="XEO56" s="49"/>
      <c r="XEP56" s="49"/>
      <c r="XEQ56" s="49"/>
      <c r="XER56" s="49"/>
      <c r="XES56" s="49"/>
      <c r="XET56" s="49"/>
      <c r="XEU56" s="49"/>
      <c r="XEV56" s="49"/>
      <c r="XEW56" s="49"/>
      <c r="XEX56" s="49"/>
      <c r="XEY56" s="49"/>
      <c r="XEZ56" s="49"/>
      <c r="XFA56" s="49"/>
      <c r="XFB56" s="49"/>
      <c r="XFC56" s="49"/>
      <c r="XFD56" s="49"/>
    </row>
    <row r="57" s="49" customFormat="1" ht="15" customHeight="1" spans="1:16384">
      <c r="A57" s="67" t="s">
        <v>1527</v>
      </c>
      <c r="B57" s="61" t="s">
        <v>1528</v>
      </c>
      <c r="C57" s="68">
        <v>8.7</v>
      </c>
      <c r="XFC57" s="50"/>
      <c r="XFD57" s="50"/>
    </row>
    <row r="58" ht="15" customHeight="1" spans="1:3">
      <c r="A58" s="64" t="s">
        <v>1136</v>
      </c>
      <c r="B58" s="61" t="s">
        <v>1529</v>
      </c>
      <c r="C58" s="66">
        <v>3.43</v>
      </c>
    </row>
    <row r="59" ht="30" customHeight="1" spans="1:3">
      <c r="A59" s="64"/>
      <c r="B59" s="63" t="s">
        <v>1530</v>
      </c>
      <c r="C59" s="72">
        <v>15</v>
      </c>
    </row>
    <row r="60" ht="15" customHeight="1" spans="1:3">
      <c r="A60" s="60" t="s">
        <v>1076</v>
      </c>
      <c r="B60" s="61" t="s">
        <v>1531</v>
      </c>
      <c r="C60" s="66">
        <v>12</v>
      </c>
    </row>
    <row r="61" ht="15" customHeight="1" spans="1:3">
      <c r="A61" s="64"/>
      <c r="B61" s="63" t="s">
        <v>1532</v>
      </c>
      <c r="C61" s="63">
        <v>28</v>
      </c>
    </row>
    <row r="62" ht="15" customHeight="1" spans="1:3">
      <c r="A62" s="64"/>
      <c r="B62" s="63" t="s">
        <v>1533</v>
      </c>
      <c r="C62" s="63">
        <v>58</v>
      </c>
    </row>
    <row r="63" s="49" customFormat="1" ht="15" customHeight="1" spans="1:16384">
      <c r="A63" s="60" t="s">
        <v>1534</v>
      </c>
      <c r="B63" s="61" t="s">
        <v>1535</v>
      </c>
      <c r="C63" s="62">
        <v>49.48</v>
      </c>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c r="EK63" s="51"/>
      <c r="EL63" s="51"/>
      <c r="EM63" s="51"/>
      <c r="EN63" s="51"/>
      <c r="EO63" s="51"/>
      <c r="EP63" s="51"/>
      <c r="EQ63" s="51"/>
      <c r="ER63" s="51"/>
      <c r="ES63" s="51"/>
      <c r="ET63" s="51"/>
      <c r="EU63" s="51"/>
      <c r="EV63" s="51"/>
      <c r="EW63" s="51"/>
      <c r="EX63" s="51"/>
      <c r="EY63" s="51"/>
      <c r="EZ63" s="51"/>
      <c r="FA63" s="51"/>
      <c r="FB63" s="51"/>
      <c r="FC63" s="51"/>
      <c r="FD63" s="51"/>
      <c r="FE63" s="51"/>
      <c r="FF63" s="51"/>
      <c r="FG63" s="51"/>
      <c r="FH63" s="51"/>
      <c r="FI63" s="51"/>
      <c r="FJ63" s="51"/>
      <c r="FK63" s="51"/>
      <c r="FL63" s="51"/>
      <c r="FM63" s="51"/>
      <c r="FN63" s="51"/>
      <c r="FO63" s="51"/>
      <c r="FP63" s="51"/>
      <c r="FQ63" s="51"/>
      <c r="FR63" s="51"/>
      <c r="FS63" s="51"/>
      <c r="FT63" s="51"/>
      <c r="FU63" s="51"/>
      <c r="FV63" s="51"/>
      <c r="FW63" s="51"/>
      <c r="FX63" s="51"/>
      <c r="FY63" s="51"/>
      <c r="FZ63" s="51"/>
      <c r="GA63" s="51"/>
      <c r="GB63" s="51"/>
      <c r="GC63" s="51"/>
      <c r="GD63" s="51"/>
      <c r="GE63" s="51"/>
      <c r="GF63" s="51"/>
      <c r="GG63" s="51"/>
      <c r="GH63" s="51"/>
      <c r="GI63" s="51"/>
      <c r="GJ63" s="51"/>
      <c r="GK63" s="51"/>
      <c r="GL63" s="51"/>
      <c r="GM63" s="51"/>
      <c r="GN63" s="51"/>
      <c r="GO63" s="51"/>
      <c r="GP63" s="51"/>
      <c r="GQ63" s="51"/>
      <c r="GR63" s="51"/>
      <c r="GS63" s="51"/>
      <c r="GT63" s="51"/>
      <c r="GU63" s="51"/>
      <c r="GV63" s="51"/>
      <c r="GW63" s="51"/>
      <c r="GX63" s="51"/>
      <c r="GY63" s="51"/>
      <c r="GZ63" s="51"/>
      <c r="HA63" s="51"/>
      <c r="HB63" s="51"/>
      <c r="HC63" s="51"/>
      <c r="HD63" s="51"/>
      <c r="HE63" s="51"/>
      <c r="HF63" s="51"/>
      <c r="HG63" s="51"/>
      <c r="HH63" s="51"/>
      <c r="HI63" s="51"/>
      <c r="HJ63" s="51"/>
      <c r="HK63" s="51"/>
      <c r="HL63" s="51"/>
      <c r="HM63" s="51"/>
      <c r="HN63" s="51"/>
      <c r="HO63" s="51"/>
      <c r="HP63" s="51"/>
      <c r="HQ63" s="51"/>
      <c r="HR63" s="51"/>
      <c r="HS63" s="51"/>
      <c r="HT63" s="51"/>
      <c r="HU63" s="51"/>
      <c r="HV63" s="51"/>
      <c r="HW63" s="51"/>
      <c r="HX63" s="51"/>
      <c r="HY63" s="51"/>
      <c r="HZ63" s="51"/>
      <c r="IA63" s="51"/>
      <c r="IB63" s="51"/>
      <c r="IC63" s="51"/>
      <c r="ID63" s="51"/>
      <c r="IE63" s="51"/>
      <c r="IF63" s="51"/>
      <c r="IG63" s="51"/>
      <c r="IH63" s="51"/>
      <c r="II63" s="51"/>
      <c r="IJ63" s="51"/>
      <c r="IK63" s="51"/>
      <c r="IL63" s="51"/>
      <c r="IM63" s="51"/>
      <c r="IN63" s="51"/>
      <c r="IO63" s="51"/>
      <c r="IP63" s="51"/>
      <c r="IQ63" s="51"/>
      <c r="IR63" s="51"/>
      <c r="IS63" s="51"/>
      <c r="IT63" s="51"/>
      <c r="IU63" s="51"/>
      <c r="IV63" s="51"/>
      <c r="IW63" s="51"/>
      <c r="IX63" s="51"/>
      <c r="IY63" s="51"/>
      <c r="IZ63" s="51"/>
      <c r="JA63" s="51"/>
      <c r="JB63" s="51"/>
      <c r="JC63" s="51"/>
      <c r="JD63" s="51"/>
      <c r="JE63" s="51"/>
      <c r="JF63" s="51"/>
      <c r="JG63" s="51"/>
      <c r="JH63" s="51"/>
      <c r="JI63" s="51"/>
      <c r="JJ63" s="51"/>
      <c r="JK63" s="51"/>
      <c r="JL63" s="51"/>
      <c r="JM63" s="51"/>
      <c r="JN63" s="51"/>
      <c r="JO63" s="51"/>
      <c r="JP63" s="51"/>
      <c r="JQ63" s="51"/>
      <c r="JR63" s="51"/>
      <c r="JS63" s="51"/>
      <c r="JT63" s="51"/>
      <c r="JU63" s="51"/>
      <c r="JV63" s="51"/>
      <c r="JW63" s="51"/>
      <c r="JX63" s="51"/>
      <c r="JY63" s="51"/>
      <c r="JZ63" s="51"/>
      <c r="KA63" s="51"/>
      <c r="KB63" s="51"/>
      <c r="KC63" s="51"/>
      <c r="KD63" s="51"/>
      <c r="KE63" s="51"/>
      <c r="KF63" s="51"/>
      <c r="KG63" s="51"/>
      <c r="KH63" s="51"/>
      <c r="KI63" s="51"/>
      <c r="KJ63" s="51"/>
      <c r="KK63" s="51"/>
      <c r="KL63" s="51"/>
      <c r="KM63" s="51"/>
      <c r="KN63" s="51"/>
      <c r="KO63" s="51"/>
      <c r="KP63" s="51"/>
      <c r="KQ63" s="51"/>
      <c r="KR63" s="51"/>
      <c r="KS63" s="51"/>
      <c r="KT63" s="51"/>
      <c r="KU63" s="51"/>
      <c r="KV63" s="51"/>
      <c r="KW63" s="51"/>
      <c r="KX63" s="51"/>
      <c r="KY63" s="51"/>
      <c r="KZ63" s="51"/>
      <c r="LA63" s="51"/>
      <c r="LB63" s="51"/>
      <c r="LC63" s="51"/>
      <c r="LD63" s="51"/>
      <c r="LE63" s="51"/>
      <c r="LF63" s="51"/>
      <c r="LG63" s="51"/>
      <c r="LH63" s="51"/>
      <c r="LI63" s="51"/>
      <c r="LJ63" s="51"/>
      <c r="LK63" s="51"/>
      <c r="LL63" s="51"/>
      <c r="LM63" s="51"/>
      <c r="LN63" s="51"/>
      <c r="LO63" s="51"/>
      <c r="LP63" s="51"/>
      <c r="LQ63" s="51"/>
      <c r="LR63" s="51"/>
      <c r="LS63" s="51"/>
      <c r="LT63" s="51"/>
      <c r="LU63" s="51"/>
      <c r="LV63" s="51"/>
      <c r="LW63" s="51"/>
      <c r="LX63" s="51"/>
      <c r="LY63" s="51"/>
      <c r="LZ63" s="51"/>
      <c r="MA63" s="51"/>
      <c r="MB63" s="51"/>
      <c r="MC63" s="51"/>
      <c r="MD63" s="51"/>
      <c r="ME63" s="51"/>
      <c r="MF63" s="51"/>
      <c r="MG63" s="51"/>
      <c r="MH63" s="51"/>
      <c r="MI63" s="51"/>
      <c r="MJ63" s="51"/>
      <c r="MK63" s="51"/>
      <c r="ML63" s="51"/>
      <c r="MM63" s="51"/>
      <c r="MN63" s="51"/>
      <c r="MO63" s="51"/>
      <c r="MP63" s="51"/>
      <c r="MQ63" s="51"/>
      <c r="MR63" s="51"/>
      <c r="MS63" s="51"/>
      <c r="MT63" s="51"/>
      <c r="MU63" s="51"/>
      <c r="MV63" s="51"/>
      <c r="MW63" s="51"/>
      <c r="MX63" s="51"/>
      <c r="MY63" s="51"/>
      <c r="MZ63" s="51"/>
      <c r="NA63" s="51"/>
      <c r="NB63" s="51"/>
      <c r="NC63" s="51"/>
      <c r="ND63" s="51"/>
      <c r="NE63" s="51"/>
      <c r="NF63" s="51"/>
      <c r="NG63" s="51"/>
      <c r="NH63" s="51"/>
      <c r="NI63" s="51"/>
      <c r="NJ63" s="51"/>
      <c r="NK63" s="51"/>
      <c r="NL63" s="51"/>
      <c r="NM63" s="51"/>
      <c r="NN63" s="51"/>
      <c r="NO63" s="51"/>
      <c r="NP63" s="51"/>
      <c r="NQ63" s="51"/>
      <c r="NR63" s="51"/>
      <c r="NS63" s="51"/>
      <c r="NT63" s="51"/>
      <c r="NU63" s="51"/>
      <c r="NV63" s="51"/>
      <c r="NW63" s="51"/>
      <c r="NX63" s="51"/>
      <c r="NY63" s="51"/>
      <c r="NZ63" s="51"/>
      <c r="OA63" s="51"/>
      <c r="OB63" s="51"/>
      <c r="OC63" s="51"/>
      <c r="OD63" s="51"/>
      <c r="OE63" s="51"/>
      <c r="OF63" s="51"/>
      <c r="OG63" s="51"/>
      <c r="OH63" s="51"/>
      <c r="OI63" s="51"/>
      <c r="OJ63" s="51"/>
      <c r="OK63" s="51"/>
      <c r="OL63" s="51"/>
      <c r="OM63" s="51"/>
      <c r="ON63" s="51"/>
      <c r="OO63" s="51"/>
      <c r="OP63" s="51"/>
      <c r="OQ63" s="51"/>
      <c r="OR63" s="51"/>
      <c r="OS63" s="51"/>
      <c r="OT63" s="51"/>
      <c r="OU63" s="51"/>
      <c r="OV63" s="51"/>
      <c r="OW63" s="51"/>
      <c r="OX63" s="51"/>
      <c r="OY63" s="51"/>
      <c r="OZ63" s="51"/>
      <c r="PA63" s="51"/>
      <c r="PB63" s="51"/>
      <c r="PC63" s="51"/>
      <c r="PD63" s="51"/>
      <c r="PE63" s="51"/>
      <c r="PF63" s="51"/>
      <c r="PG63" s="51"/>
      <c r="PH63" s="51"/>
      <c r="PI63" s="51"/>
      <c r="PJ63" s="51"/>
      <c r="PK63" s="51"/>
      <c r="PL63" s="51"/>
      <c r="PM63" s="51"/>
      <c r="PN63" s="51"/>
      <c r="PO63" s="51"/>
      <c r="PP63" s="51"/>
      <c r="PQ63" s="51"/>
      <c r="PR63" s="51"/>
      <c r="PS63" s="51"/>
      <c r="PT63" s="51"/>
      <c r="PU63" s="51"/>
      <c r="PV63" s="51"/>
      <c r="PW63" s="51"/>
      <c r="PX63" s="51"/>
      <c r="PY63" s="51"/>
      <c r="PZ63" s="51"/>
      <c r="QA63" s="51"/>
      <c r="QB63" s="51"/>
      <c r="QC63" s="51"/>
      <c r="QD63" s="51"/>
      <c r="QE63" s="51"/>
      <c r="QF63" s="51"/>
      <c r="QG63" s="51"/>
      <c r="QH63" s="51"/>
      <c r="QI63" s="51"/>
      <c r="QJ63" s="51"/>
      <c r="QK63" s="51"/>
      <c r="QL63" s="51"/>
      <c r="QM63" s="51"/>
      <c r="QN63" s="51"/>
      <c r="QO63" s="51"/>
      <c r="QP63" s="51"/>
      <c r="QQ63" s="51"/>
      <c r="QR63" s="51"/>
      <c r="QS63" s="51"/>
      <c r="QT63" s="51"/>
      <c r="QU63" s="51"/>
      <c r="QV63" s="51"/>
      <c r="QW63" s="51"/>
      <c r="QX63" s="51"/>
      <c r="QY63" s="51"/>
      <c r="QZ63" s="51"/>
      <c r="RA63" s="51"/>
      <c r="RB63" s="51"/>
      <c r="RC63" s="51"/>
      <c r="RD63" s="51"/>
      <c r="RE63" s="51"/>
      <c r="RF63" s="51"/>
      <c r="RG63" s="51"/>
      <c r="RH63" s="51"/>
      <c r="RI63" s="51"/>
      <c r="RJ63" s="51"/>
      <c r="RK63" s="51"/>
      <c r="RL63" s="51"/>
      <c r="RM63" s="51"/>
      <c r="RN63" s="51"/>
      <c r="RO63" s="51"/>
      <c r="RP63" s="51"/>
      <c r="RQ63" s="51"/>
      <c r="RR63" s="51"/>
      <c r="RS63" s="51"/>
      <c r="RT63" s="51"/>
      <c r="RU63" s="51"/>
      <c r="RV63" s="51"/>
      <c r="RW63" s="51"/>
      <c r="RX63" s="51"/>
      <c r="RY63" s="51"/>
      <c r="RZ63" s="51"/>
      <c r="SA63" s="51"/>
      <c r="SB63" s="51"/>
      <c r="SC63" s="51"/>
      <c r="SD63" s="51"/>
      <c r="SE63" s="51"/>
      <c r="SF63" s="51"/>
      <c r="SG63" s="51"/>
      <c r="SH63" s="51"/>
      <c r="SI63" s="51"/>
      <c r="SJ63" s="51"/>
      <c r="SK63" s="51"/>
      <c r="SL63" s="51"/>
      <c r="SM63" s="51"/>
      <c r="SN63" s="51"/>
      <c r="SO63" s="51"/>
      <c r="SP63" s="51"/>
      <c r="SQ63" s="51"/>
      <c r="SR63" s="51"/>
      <c r="SS63" s="51"/>
      <c r="ST63" s="51"/>
      <c r="SU63" s="51"/>
      <c r="SV63" s="51"/>
      <c r="SW63" s="51"/>
      <c r="SX63" s="51"/>
      <c r="SY63" s="51"/>
      <c r="SZ63" s="51"/>
      <c r="TA63" s="51"/>
      <c r="TB63" s="51"/>
      <c r="TC63" s="51"/>
      <c r="TD63" s="51"/>
      <c r="TE63" s="51"/>
      <c r="TF63" s="51"/>
      <c r="TG63" s="51"/>
      <c r="TH63" s="51"/>
      <c r="TI63" s="51"/>
      <c r="TJ63" s="51"/>
      <c r="TK63" s="51"/>
      <c r="TL63" s="51"/>
      <c r="TM63" s="51"/>
      <c r="TN63" s="51"/>
      <c r="TO63" s="51"/>
      <c r="TP63" s="51"/>
      <c r="TQ63" s="51"/>
      <c r="TR63" s="51"/>
      <c r="TS63" s="51"/>
      <c r="TT63" s="51"/>
      <c r="TU63" s="51"/>
      <c r="TV63" s="51"/>
      <c r="TW63" s="51"/>
      <c r="TX63" s="51"/>
      <c r="TY63" s="51"/>
      <c r="TZ63" s="51"/>
      <c r="UA63" s="51"/>
      <c r="UB63" s="51"/>
      <c r="UC63" s="51"/>
      <c r="UD63" s="51"/>
      <c r="UE63" s="51"/>
      <c r="UF63" s="51"/>
      <c r="UG63" s="51"/>
      <c r="UH63" s="51"/>
      <c r="UI63" s="51"/>
      <c r="UJ63" s="51"/>
      <c r="UK63" s="51"/>
      <c r="UL63" s="51"/>
      <c r="UM63" s="51"/>
      <c r="UN63" s="51"/>
      <c r="UO63" s="51"/>
      <c r="UP63" s="51"/>
      <c r="UQ63" s="51"/>
      <c r="UR63" s="51"/>
      <c r="US63" s="51"/>
      <c r="UT63" s="51"/>
      <c r="UU63" s="51"/>
      <c r="UV63" s="51"/>
      <c r="UW63" s="51"/>
      <c r="UX63" s="51"/>
      <c r="UY63" s="51"/>
      <c r="UZ63" s="51"/>
      <c r="VA63" s="51"/>
      <c r="VB63" s="51"/>
      <c r="VC63" s="51"/>
      <c r="VD63" s="51"/>
      <c r="VE63" s="51"/>
      <c r="VF63" s="51"/>
      <c r="VG63" s="51"/>
      <c r="VH63" s="51"/>
      <c r="VI63" s="51"/>
      <c r="VJ63" s="51"/>
      <c r="VK63" s="51"/>
      <c r="VL63" s="51"/>
      <c r="VM63" s="51"/>
      <c r="VN63" s="51"/>
      <c r="VO63" s="51"/>
      <c r="VP63" s="51"/>
      <c r="VQ63" s="51"/>
      <c r="VR63" s="51"/>
      <c r="VS63" s="51"/>
      <c r="VT63" s="51"/>
      <c r="VU63" s="51"/>
      <c r="VV63" s="51"/>
      <c r="VW63" s="51"/>
      <c r="VX63" s="51"/>
      <c r="VY63" s="51"/>
      <c r="VZ63" s="51"/>
      <c r="WA63" s="51"/>
      <c r="WB63" s="51"/>
      <c r="WC63" s="51"/>
      <c r="WD63" s="51"/>
      <c r="WE63" s="51"/>
      <c r="WF63" s="51"/>
      <c r="WG63" s="51"/>
      <c r="WH63" s="51"/>
      <c r="WI63" s="51"/>
      <c r="WJ63" s="51"/>
      <c r="WK63" s="51"/>
      <c r="WL63" s="51"/>
      <c r="WM63" s="51"/>
      <c r="WN63" s="51"/>
      <c r="WO63" s="51"/>
      <c r="WP63" s="51"/>
      <c r="WQ63" s="51"/>
      <c r="WR63" s="51"/>
      <c r="WS63" s="51"/>
      <c r="WT63" s="51"/>
      <c r="WU63" s="51"/>
      <c r="WV63" s="51"/>
      <c r="WW63" s="51"/>
      <c r="WX63" s="51"/>
      <c r="WY63" s="51"/>
      <c r="WZ63" s="51"/>
      <c r="XA63" s="51"/>
      <c r="XB63" s="51"/>
      <c r="XC63" s="51"/>
      <c r="XD63" s="51"/>
      <c r="XE63" s="51"/>
      <c r="XF63" s="51"/>
      <c r="XG63" s="51"/>
      <c r="XH63" s="51"/>
      <c r="XI63" s="51"/>
      <c r="XJ63" s="51"/>
      <c r="XK63" s="51"/>
      <c r="XL63" s="51"/>
      <c r="XM63" s="51"/>
      <c r="XN63" s="51"/>
      <c r="XO63" s="51"/>
      <c r="XP63" s="51"/>
      <c r="XQ63" s="51"/>
      <c r="XR63" s="51"/>
      <c r="XS63" s="51"/>
      <c r="XT63" s="51"/>
      <c r="XU63" s="51"/>
      <c r="XV63" s="51"/>
      <c r="XW63" s="51"/>
      <c r="XX63" s="51"/>
      <c r="XY63" s="51"/>
      <c r="XZ63" s="51"/>
      <c r="YA63" s="51"/>
      <c r="YB63" s="51"/>
      <c r="YC63" s="51"/>
      <c r="YD63" s="51"/>
      <c r="YE63" s="51"/>
      <c r="YF63" s="51"/>
      <c r="YG63" s="51"/>
      <c r="YH63" s="51"/>
      <c r="YI63" s="51"/>
      <c r="YJ63" s="51"/>
      <c r="YK63" s="51"/>
      <c r="YL63" s="51"/>
      <c r="YM63" s="51"/>
      <c r="YN63" s="51"/>
      <c r="YO63" s="51"/>
      <c r="YP63" s="51"/>
      <c r="YQ63" s="51"/>
      <c r="YR63" s="51"/>
      <c r="YS63" s="51"/>
      <c r="YT63" s="51"/>
      <c r="YU63" s="51"/>
      <c r="YV63" s="51"/>
      <c r="YW63" s="51"/>
      <c r="YX63" s="51"/>
      <c r="YY63" s="51"/>
      <c r="YZ63" s="51"/>
      <c r="ZA63" s="51"/>
      <c r="ZB63" s="51"/>
      <c r="ZC63" s="51"/>
      <c r="ZD63" s="51"/>
      <c r="ZE63" s="51"/>
      <c r="ZF63" s="51"/>
      <c r="ZG63" s="51"/>
      <c r="ZH63" s="51"/>
      <c r="ZI63" s="51"/>
      <c r="ZJ63" s="51"/>
      <c r="ZK63" s="51"/>
      <c r="ZL63" s="51"/>
      <c r="ZM63" s="51"/>
      <c r="ZN63" s="51"/>
      <c r="ZO63" s="51"/>
      <c r="ZP63" s="51"/>
      <c r="ZQ63" s="51"/>
      <c r="ZR63" s="51"/>
      <c r="ZS63" s="51"/>
      <c r="ZT63" s="51"/>
      <c r="ZU63" s="51"/>
      <c r="ZV63" s="51"/>
      <c r="ZW63" s="51"/>
      <c r="ZX63" s="51"/>
      <c r="ZY63" s="51"/>
      <c r="ZZ63" s="51"/>
      <c r="AAA63" s="51"/>
      <c r="AAB63" s="51"/>
      <c r="AAC63" s="51"/>
      <c r="AAD63" s="51"/>
      <c r="AAE63" s="51"/>
      <c r="AAF63" s="51"/>
      <c r="AAG63" s="51"/>
      <c r="AAH63" s="51"/>
      <c r="AAI63" s="51"/>
      <c r="AAJ63" s="51"/>
      <c r="AAK63" s="51"/>
      <c r="AAL63" s="51"/>
      <c r="AAM63" s="51"/>
      <c r="AAN63" s="51"/>
      <c r="AAO63" s="51"/>
      <c r="AAP63" s="51"/>
      <c r="AAQ63" s="51"/>
      <c r="AAR63" s="51"/>
      <c r="AAS63" s="51"/>
      <c r="AAT63" s="51"/>
      <c r="AAU63" s="51"/>
      <c r="AAV63" s="51"/>
      <c r="AAW63" s="51"/>
      <c r="AAX63" s="51"/>
      <c r="AAY63" s="51"/>
      <c r="AAZ63" s="51"/>
      <c r="ABA63" s="51"/>
      <c r="ABB63" s="51"/>
      <c r="ABC63" s="51"/>
      <c r="ABD63" s="51"/>
      <c r="ABE63" s="51"/>
      <c r="ABF63" s="51"/>
      <c r="ABG63" s="51"/>
      <c r="ABH63" s="51"/>
      <c r="ABI63" s="51"/>
      <c r="ABJ63" s="51"/>
      <c r="ABK63" s="51"/>
      <c r="ABL63" s="51"/>
      <c r="ABM63" s="51"/>
      <c r="ABN63" s="51"/>
      <c r="ABO63" s="51"/>
      <c r="ABP63" s="51"/>
      <c r="ABQ63" s="51"/>
      <c r="ABR63" s="51"/>
      <c r="ABS63" s="51"/>
      <c r="ABT63" s="51"/>
      <c r="ABU63" s="51"/>
      <c r="ABV63" s="51"/>
      <c r="ABW63" s="51"/>
      <c r="ABX63" s="51"/>
      <c r="ABY63" s="51"/>
      <c r="ABZ63" s="51"/>
      <c r="ACA63" s="51"/>
      <c r="ACB63" s="51"/>
      <c r="ACC63" s="51"/>
      <c r="ACD63" s="51"/>
      <c r="ACE63" s="51"/>
      <c r="ACF63" s="51"/>
      <c r="ACG63" s="51"/>
      <c r="ACH63" s="51"/>
      <c r="ACI63" s="51"/>
      <c r="ACJ63" s="51"/>
      <c r="ACK63" s="51"/>
      <c r="ACL63" s="51"/>
      <c r="ACM63" s="51"/>
      <c r="ACN63" s="51"/>
      <c r="ACO63" s="51"/>
      <c r="ACP63" s="51"/>
      <c r="ACQ63" s="51"/>
      <c r="ACR63" s="51"/>
      <c r="ACS63" s="51"/>
      <c r="ACT63" s="51"/>
      <c r="ACU63" s="51"/>
      <c r="ACV63" s="51"/>
      <c r="ACW63" s="51"/>
      <c r="ACX63" s="51"/>
      <c r="ACY63" s="51"/>
      <c r="ACZ63" s="51"/>
      <c r="ADA63" s="51"/>
      <c r="ADB63" s="51"/>
      <c r="ADC63" s="51"/>
      <c r="ADD63" s="51"/>
      <c r="ADE63" s="51"/>
      <c r="ADF63" s="51"/>
      <c r="ADG63" s="51"/>
      <c r="ADH63" s="51"/>
      <c r="ADI63" s="51"/>
      <c r="ADJ63" s="51"/>
      <c r="ADK63" s="51"/>
      <c r="ADL63" s="51"/>
      <c r="ADM63" s="51"/>
      <c r="ADN63" s="51"/>
      <c r="ADO63" s="51"/>
      <c r="ADP63" s="51"/>
      <c r="ADQ63" s="51"/>
      <c r="ADR63" s="51"/>
      <c r="ADS63" s="51"/>
      <c r="ADT63" s="51"/>
      <c r="ADU63" s="51"/>
      <c r="ADV63" s="51"/>
      <c r="ADW63" s="51"/>
      <c r="ADX63" s="51"/>
      <c r="ADY63" s="51"/>
      <c r="ADZ63" s="51"/>
      <c r="AEA63" s="51"/>
      <c r="AEB63" s="51"/>
      <c r="AEC63" s="51"/>
      <c r="AED63" s="51"/>
      <c r="AEE63" s="51"/>
      <c r="AEF63" s="51"/>
      <c r="AEG63" s="51"/>
      <c r="AEH63" s="51"/>
      <c r="AEI63" s="51"/>
      <c r="AEJ63" s="51"/>
      <c r="AEK63" s="51"/>
      <c r="AEL63" s="51"/>
      <c r="AEM63" s="51"/>
      <c r="AEN63" s="51"/>
      <c r="AEO63" s="51"/>
      <c r="AEP63" s="51"/>
      <c r="AEQ63" s="51"/>
      <c r="AER63" s="51"/>
      <c r="AES63" s="51"/>
      <c r="AET63" s="51"/>
      <c r="AEU63" s="51"/>
      <c r="AEV63" s="51"/>
      <c r="AEW63" s="51"/>
      <c r="AEX63" s="51"/>
      <c r="AEY63" s="51"/>
      <c r="AEZ63" s="51"/>
      <c r="AFA63" s="51"/>
      <c r="AFB63" s="51"/>
      <c r="AFC63" s="51"/>
      <c r="AFD63" s="51"/>
      <c r="AFE63" s="51"/>
      <c r="AFF63" s="51"/>
      <c r="AFG63" s="51"/>
      <c r="AFH63" s="51"/>
      <c r="AFI63" s="51"/>
      <c r="AFJ63" s="51"/>
      <c r="AFK63" s="51"/>
      <c r="AFL63" s="51"/>
      <c r="AFM63" s="51"/>
      <c r="AFN63" s="51"/>
      <c r="AFO63" s="51"/>
      <c r="AFP63" s="51"/>
      <c r="AFQ63" s="51"/>
      <c r="AFR63" s="51"/>
      <c r="AFS63" s="51"/>
      <c r="AFT63" s="51"/>
      <c r="AFU63" s="51"/>
      <c r="AFV63" s="51"/>
      <c r="AFW63" s="51"/>
      <c r="AFX63" s="51"/>
      <c r="AFY63" s="51"/>
      <c r="AFZ63" s="51"/>
      <c r="AGA63" s="51"/>
      <c r="AGB63" s="51"/>
      <c r="AGC63" s="51"/>
      <c r="AGD63" s="51"/>
      <c r="AGE63" s="51"/>
      <c r="AGF63" s="51"/>
      <c r="AGG63" s="51"/>
      <c r="AGH63" s="51"/>
      <c r="AGI63" s="51"/>
      <c r="AGJ63" s="51"/>
      <c r="AGK63" s="51"/>
      <c r="AGL63" s="51"/>
      <c r="AGM63" s="51"/>
      <c r="AGN63" s="51"/>
      <c r="AGO63" s="51"/>
      <c r="AGP63" s="51"/>
      <c r="AGQ63" s="51"/>
      <c r="AGR63" s="51"/>
      <c r="AGS63" s="51"/>
      <c r="AGT63" s="51"/>
      <c r="AGU63" s="51"/>
      <c r="AGV63" s="51"/>
      <c r="AGW63" s="51"/>
      <c r="AGX63" s="51"/>
      <c r="AGY63" s="51"/>
      <c r="AGZ63" s="51"/>
      <c r="AHA63" s="51"/>
      <c r="AHB63" s="51"/>
      <c r="AHC63" s="51"/>
      <c r="AHD63" s="51"/>
      <c r="AHE63" s="51"/>
      <c r="AHF63" s="51"/>
      <c r="AHG63" s="51"/>
      <c r="AHH63" s="51"/>
      <c r="AHI63" s="51"/>
      <c r="AHJ63" s="51"/>
      <c r="AHK63" s="51"/>
      <c r="AHL63" s="51"/>
      <c r="AHM63" s="51"/>
      <c r="AHN63" s="51"/>
      <c r="AHO63" s="51"/>
      <c r="AHP63" s="51"/>
      <c r="AHQ63" s="51"/>
      <c r="AHR63" s="51"/>
      <c r="AHS63" s="51"/>
      <c r="AHT63" s="51"/>
      <c r="AHU63" s="51"/>
      <c r="AHV63" s="51"/>
      <c r="AHW63" s="51"/>
      <c r="AHX63" s="51"/>
      <c r="AHY63" s="51"/>
      <c r="AHZ63" s="51"/>
      <c r="AIA63" s="51"/>
      <c r="AIB63" s="51"/>
      <c r="AIC63" s="51"/>
      <c r="AID63" s="51"/>
      <c r="AIE63" s="51"/>
      <c r="AIF63" s="51"/>
      <c r="AIG63" s="51"/>
      <c r="AIH63" s="51"/>
      <c r="AII63" s="51"/>
      <c r="AIJ63" s="51"/>
      <c r="AIK63" s="51"/>
      <c r="AIL63" s="51"/>
      <c r="AIM63" s="51"/>
      <c r="AIN63" s="51"/>
      <c r="AIO63" s="51"/>
      <c r="AIP63" s="51"/>
      <c r="AIQ63" s="51"/>
      <c r="AIR63" s="51"/>
      <c r="AIS63" s="51"/>
      <c r="AIT63" s="51"/>
      <c r="AIU63" s="51"/>
      <c r="AIV63" s="51"/>
      <c r="AIW63" s="51"/>
      <c r="AIX63" s="51"/>
      <c r="AIY63" s="51"/>
      <c r="AIZ63" s="51"/>
      <c r="AJA63" s="51"/>
      <c r="AJB63" s="51"/>
      <c r="AJC63" s="51"/>
      <c r="AJD63" s="51"/>
      <c r="AJE63" s="51"/>
      <c r="AJF63" s="51"/>
      <c r="AJG63" s="51"/>
      <c r="AJH63" s="51"/>
      <c r="AJI63" s="51"/>
      <c r="AJJ63" s="51"/>
      <c r="AJK63" s="51"/>
      <c r="AJL63" s="51"/>
      <c r="AJM63" s="51"/>
      <c r="AJN63" s="51"/>
      <c r="AJO63" s="51"/>
      <c r="AJP63" s="51"/>
      <c r="AJQ63" s="51"/>
      <c r="AJR63" s="51"/>
      <c r="AJS63" s="51"/>
      <c r="AJT63" s="51"/>
      <c r="AJU63" s="51"/>
      <c r="AJV63" s="51"/>
      <c r="AJW63" s="51"/>
      <c r="AJX63" s="51"/>
      <c r="AJY63" s="51"/>
      <c r="AJZ63" s="51"/>
      <c r="AKA63" s="51"/>
      <c r="AKB63" s="51"/>
      <c r="AKC63" s="51"/>
      <c r="AKD63" s="51"/>
      <c r="AKE63" s="51"/>
      <c r="AKF63" s="51"/>
      <c r="AKG63" s="51"/>
      <c r="AKH63" s="51"/>
      <c r="AKI63" s="51"/>
      <c r="AKJ63" s="51"/>
      <c r="AKK63" s="51"/>
      <c r="AKL63" s="51"/>
      <c r="AKM63" s="51"/>
      <c r="AKN63" s="51"/>
      <c r="AKO63" s="51"/>
      <c r="AKP63" s="51"/>
      <c r="AKQ63" s="51"/>
      <c r="AKR63" s="51"/>
      <c r="AKS63" s="51"/>
      <c r="AKT63" s="51"/>
      <c r="AKU63" s="51"/>
      <c r="AKV63" s="51"/>
      <c r="AKW63" s="51"/>
      <c r="AKX63" s="51"/>
      <c r="AKY63" s="51"/>
      <c r="AKZ63" s="51"/>
      <c r="ALA63" s="51"/>
      <c r="ALB63" s="51"/>
      <c r="ALC63" s="51"/>
      <c r="ALD63" s="51"/>
      <c r="ALE63" s="51"/>
      <c r="ALF63" s="51"/>
      <c r="ALG63" s="51"/>
      <c r="ALH63" s="51"/>
      <c r="ALI63" s="51"/>
      <c r="ALJ63" s="51"/>
      <c r="ALK63" s="51"/>
      <c r="ALL63" s="51"/>
      <c r="ALM63" s="51"/>
      <c r="ALN63" s="51"/>
      <c r="ALO63" s="51"/>
      <c r="ALP63" s="51"/>
      <c r="ALQ63" s="51"/>
      <c r="ALR63" s="51"/>
      <c r="ALS63" s="51"/>
      <c r="ALT63" s="51"/>
      <c r="ALU63" s="51"/>
      <c r="ALV63" s="51"/>
      <c r="ALW63" s="51"/>
      <c r="ALX63" s="51"/>
      <c r="ALY63" s="51"/>
      <c r="ALZ63" s="51"/>
      <c r="AMA63" s="51"/>
      <c r="AMB63" s="51"/>
      <c r="AMC63" s="51"/>
      <c r="AMD63" s="51"/>
      <c r="AME63" s="51"/>
      <c r="AMF63" s="51"/>
      <c r="AMG63" s="51"/>
      <c r="AMH63" s="51"/>
      <c r="AMI63" s="51"/>
      <c r="AMJ63" s="51"/>
      <c r="AMK63" s="51"/>
      <c r="AML63" s="51"/>
      <c r="AMM63" s="51"/>
      <c r="AMN63" s="51"/>
      <c r="AMO63" s="51"/>
      <c r="AMP63" s="51"/>
      <c r="AMQ63" s="51"/>
      <c r="AMR63" s="51"/>
      <c r="AMS63" s="51"/>
      <c r="AMT63" s="51"/>
      <c r="AMU63" s="51"/>
      <c r="AMV63" s="51"/>
      <c r="AMW63" s="51"/>
      <c r="AMX63" s="51"/>
      <c r="AMY63" s="51"/>
      <c r="AMZ63" s="51"/>
      <c r="ANA63" s="51"/>
      <c r="ANB63" s="51"/>
      <c r="ANC63" s="51"/>
      <c r="AND63" s="51"/>
      <c r="ANE63" s="51"/>
      <c r="ANF63" s="51"/>
      <c r="ANG63" s="51"/>
      <c r="ANH63" s="51"/>
      <c r="ANI63" s="51"/>
      <c r="ANJ63" s="51"/>
      <c r="ANK63" s="51"/>
      <c r="ANL63" s="51"/>
      <c r="ANM63" s="51"/>
      <c r="ANN63" s="51"/>
      <c r="ANO63" s="51"/>
      <c r="ANP63" s="51"/>
      <c r="ANQ63" s="51"/>
      <c r="ANR63" s="51"/>
      <c r="ANS63" s="51"/>
      <c r="ANT63" s="51"/>
      <c r="ANU63" s="51"/>
      <c r="ANV63" s="51"/>
      <c r="ANW63" s="51"/>
      <c r="ANX63" s="51"/>
      <c r="ANY63" s="51"/>
      <c r="ANZ63" s="51"/>
      <c r="AOA63" s="51"/>
      <c r="AOB63" s="51"/>
      <c r="AOC63" s="51"/>
      <c r="AOD63" s="51"/>
      <c r="AOE63" s="51"/>
      <c r="AOF63" s="51"/>
      <c r="AOG63" s="51"/>
      <c r="AOH63" s="51"/>
      <c r="AOI63" s="51"/>
      <c r="AOJ63" s="51"/>
      <c r="AOK63" s="51"/>
      <c r="AOL63" s="51"/>
      <c r="AOM63" s="51"/>
      <c r="AON63" s="51"/>
      <c r="AOO63" s="51"/>
      <c r="AOP63" s="51"/>
      <c r="AOQ63" s="51"/>
      <c r="AOR63" s="51"/>
      <c r="AOS63" s="51"/>
      <c r="AOT63" s="51"/>
      <c r="AOU63" s="51"/>
      <c r="AOV63" s="51"/>
      <c r="AOW63" s="51"/>
      <c r="AOX63" s="51"/>
      <c r="AOY63" s="51"/>
      <c r="AOZ63" s="51"/>
      <c r="APA63" s="51"/>
      <c r="APB63" s="51"/>
      <c r="APC63" s="51"/>
      <c r="APD63" s="51"/>
      <c r="APE63" s="51"/>
      <c r="APF63" s="51"/>
      <c r="APG63" s="51"/>
      <c r="APH63" s="51"/>
      <c r="API63" s="51"/>
      <c r="APJ63" s="51"/>
      <c r="APK63" s="51"/>
      <c r="APL63" s="51"/>
      <c r="APM63" s="51"/>
      <c r="APN63" s="51"/>
      <c r="APO63" s="51"/>
      <c r="APP63" s="51"/>
      <c r="APQ63" s="51"/>
      <c r="APR63" s="51"/>
      <c r="APS63" s="51"/>
      <c r="APT63" s="51"/>
      <c r="APU63" s="51"/>
      <c r="APV63" s="51"/>
      <c r="APW63" s="51"/>
      <c r="APX63" s="51"/>
      <c r="APY63" s="51"/>
      <c r="APZ63" s="51"/>
      <c r="AQA63" s="51"/>
      <c r="AQB63" s="51"/>
      <c r="AQC63" s="51"/>
      <c r="AQD63" s="51"/>
      <c r="AQE63" s="51"/>
      <c r="AQF63" s="51"/>
      <c r="AQG63" s="51"/>
      <c r="AQH63" s="51"/>
      <c r="AQI63" s="51"/>
      <c r="AQJ63" s="51"/>
      <c r="AQK63" s="51"/>
      <c r="AQL63" s="51"/>
      <c r="AQM63" s="51"/>
      <c r="AQN63" s="51"/>
      <c r="AQO63" s="51"/>
      <c r="AQP63" s="51"/>
      <c r="AQQ63" s="51"/>
      <c r="AQR63" s="51"/>
      <c r="AQS63" s="51"/>
      <c r="AQT63" s="51"/>
      <c r="AQU63" s="51"/>
      <c r="AQV63" s="51"/>
      <c r="AQW63" s="51"/>
      <c r="AQX63" s="51"/>
      <c r="AQY63" s="51"/>
      <c r="AQZ63" s="51"/>
      <c r="ARA63" s="51"/>
      <c r="ARB63" s="51"/>
      <c r="ARC63" s="51"/>
      <c r="ARD63" s="51"/>
      <c r="ARE63" s="51"/>
      <c r="ARF63" s="51"/>
      <c r="ARG63" s="51"/>
      <c r="ARH63" s="51"/>
      <c r="ARI63" s="51"/>
      <c r="ARJ63" s="51"/>
      <c r="ARK63" s="51"/>
      <c r="ARL63" s="51"/>
      <c r="ARM63" s="51"/>
      <c r="ARN63" s="51"/>
      <c r="ARO63" s="51"/>
      <c r="ARP63" s="51"/>
      <c r="ARQ63" s="51"/>
      <c r="ARR63" s="51"/>
      <c r="ARS63" s="51"/>
      <c r="ART63" s="51"/>
      <c r="ARU63" s="51"/>
      <c r="ARV63" s="51"/>
      <c r="ARW63" s="51"/>
      <c r="ARX63" s="51"/>
      <c r="ARY63" s="51"/>
      <c r="ARZ63" s="51"/>
      <c r="ASA63" s="51"/>
      <c r="ASB63" s="51"/>
      <c r="ASC63" s="51"/>
      <c r="ASD63" s="51"/>
      <c r="ASE63" s="51"/>
      <c r="ASF63" s="51"/>
      <c r="ASG63" s="51"/>
      <c r="ASH63" s="51"/>
      <c r="ASI63" s="51"/>
      <c r="ASJ63" s="51"/>
      <c r="ASK63" s="51"/>
      <c r="ASL63" s="51"/>
      <c r="ASM63" s="51"/>
      <c r="ASN63" s="51"/>
      <c r="ASO63" s="51"/>
      <c r="ASP63" s="51"/>
      <c r="ASQ63" s="51"/>
      <c r="ASR63" s="51"/>
      <c r="ASS63" s="51"/>
      <c r="AST63" s="51"/>
      <c r="ASU63" s="51"/>
      <c r="ASV63" s="51"/>
      <c r="ASW63" s="51"/>
      <c r="ASX63" s="51"/>
      <c r="ASY63" s="51"/>
      <c r="ASZ63" s="51"/>
      <c r="ATA63" s="51"/>
      <c r="ATB63" s="51"/>
      <c r="ATC63" s="51"/>
      <c r="ATD63" s="51"/>
      <c r="ATE63" s="51"/>
      <c r="ATF63" s="51"/>
      <c r="ATG63" s="51"/>
      <c r="ATH63" s="51"/>
      <c r="ATI63" s="51"/>
      <c r="ATJ63" s="51"/>
      <c r="ATK63" s="51"/>
      <c r="ATL63" s="51"/>
      <c r="ATM63" s="51"/>
      <c r="ATN63" s="51"/>
      <c r="ATO63" s="51"/>
      <c r="ATP63" s="51"/>
      <c r="ATQ63" s="51"/>
      <c r="ATR63" s="51"/>
      <c r="ATS63" s="51"/>
      <c r="ATT63" s="51"/>
      <c r="ATU63" s="51"/>
      <c r="ATV63" s="51"/>
      <c r="ATW63" s="51"/>
      <c r="ATX63" s="51"/>
      <c r="ATY63" s="51"/>
      <c r="ATZ63" s="51"/>
      <c r="AUA63" s="51"/>
      <c r="AUB63" s="51"/>
      <c r="AUC63" s="51"/>
      <c r="AUD63" s="51"/>
      <c r="AUE63" s="51"/>
      <c r="AUF63" s="51"/>
      <c r="AUG63" s="51"/>
      <c r="AUH63" s="51"/>
      <c r="AUI63" s="51"/>
      <c r="AUJ63" s="51"/>
      <c r="AUK63" s="51"/>
      <c r="AUL63" s="51"/>
      <c r="AUM63" s="51"/>
      <c r="AUN63" s="51"/>
      <c r="AUO63" s="51"/>
      <c r="AUP63" s="51"/>
      <c r="AUQ63" s="51"/>
      <c r="AUR63" s="51"/>
      <c r="AUS63" s="51"/>
      <c r="AUT63" s="51"/>
      <c r="AUU63" s="51"/>
      <c r="AUV63" s="51"/>
      <c r="AUW63" s="51"/>
      <c r="AUX63" s="51"/>
      <c r="AUY63" s="51"/>
      <c r="AUZ63" s="51"/>
      <c r="AVA63" s="51"/>
      <c r="AVB63" s="51"/>
      <c r="AVC63" s="51"/>
      <c r="AVD63" s="51"/>
      <c r="AVE63" s="51"/>
      <c r="AVF63" s="51"/>
      <c r="AVG63" s="51"/>
      <c r="AVH63" s="51"/>
      <c r="AVI63" s="51"/>
      <c r="AVJ63" s="51"/>
      <c r="AVK63" s="51"/>
      <c r="AVL63" s="51"/>
      <c r="AVM63" s="51"/>
      <c r="AVN63" s="51"/>
      <c r="AVO63" s="51"/>
      <c r="AVP63" s="51"/>
      <c r="AVQ63" s="51"/>
      <c r="AVR63" s="51"/>
      <c r="AVS63" s="51"/>
      <c r="AVT63" s="51"/>
      <c r="AVU63" s="51"/>
      <c r="AVV63" s="51"/>
      <c r="AVW63" s="51"/>
      <c r="AVX63" s="51"/>
      <c r="AVY63" s="51"/>
      <c r="AVZ63" s="51"/>
      <c r="AWA63" s="51"/>
      <c r="AWB63" s="51"/>
      <c r="AWC63" s="51"/>
      <c r="AWD63" s="51"/>
      <c r="AWE63" s="51"/>
      <c r="AWF63" s="51"/>
      <c r="AWG63" s="51"/>
      <c r="AWH63" s="51"/>
      <c r="AWI63" s="51"/>
      <c r="AWJ63" s="51"/>
      <c r="AWK63" s="51"/>
      <c r="AWL63" s="51"/>
      <c r="AWM63" s="51"/>
      <c r="AWN63" s="51"/>
      <c r="AWO63" s="51"/>
      <c r="AWP63" s="51"/>
      <c r="AWQ63" s="51"/>
      <c r="AWR63" s="51"/>
      <c r="AWS63" s="51"/>
      <c r="AWT63" s="51"/>
      <c r="AWU63" s="51"/>
      <c r="AWV63" s="51"/>
      <c r="AWW63" s="51"/>
      <c r="AWX63" s="51"/>
      <c r="AWY63" s="51"/>
      <c r="AWZ63" s="51"/>
      <c r="AXA63" s="51"/>
      <c r="AXB63" s="51"/>
      <c r="AXC63" s="51"/>
      <c r="AXD63" s="51"/>
      <c r="AXE63" s="51"/>
      <c r="AXF63" s="51"/>
      <c r="AXG63" s="51"/>
      <c r="AXH63" s="51"/>
      <c r="AXI63" s="51"/>
      <c r="AXJ63" s="51"/>
      <c r="AXK63" s="51"/>
      <c r="AXL63" s="51"/>
      <c r="AXM63" s="51"/>
      <c r="AXN63" s="51"/>
      <c r="AXO63" s="51"/>
      <c r="AXP63" s="51"/>
      <c r="AXQ63" s="51"/>
      <c r="AXR63" s="51"/>
      <c r="AXS63" s="51"/>
      <c r="AXT63" s="51"/>
      <c r="AXU63" s="51"/>
      <c r="AXV63" s="51"/>
      <c r="AXW63" s="51"/>
      <c r="AXX63" s="51"/>
      <c r="AXY63" s="51"/>
      <c r="AXZ63" s="51"/>
      <c r="AYA63" s="51"/>
      <c r="AYB63" s="51"/>
      <c r="AYC63" s="51"/>
      <c r="AYD63" s="51"/>
      <c r="AYE63" s="51"/>
      <c r="AYF63" s="51"/>
      <c r="AYG63" s="51"/>
      <c r="AYH63" s="51"/>
      <c r="AYI63" s="51"/>
      <c r="AYJ63" s="51"/>
      <c r="AYK63" s="51"/>
      <c r="AYL63" s="51"/>
      <c r="AYM63" s="51"/>
      <c r="AYN63" s="51"/>
      <c r="AYO63" s="51"/>
      <c r="AYP63" s="51"/>
      <c r="AYQ63" s="51"/>
      <c r="AYR63" s="51"/>
      <c r="AYS63" s="51"/>
      <c r="AYT63" s="51"/>
      <c r="AYU63" s="51"/>
      <c r="AYV63" s="51"/>
      <c r="AYW63" s="51"/>
      <c r="AYX63" s="51"/>
      <c r="AYY63" s="51"/>
      <c r="AYZ63" s="51"/>
      <c r="AZA63" s="51"/>
      <c r="AZB63" s="51"/>
      <c r="AZC63" s="51"/>
      <c r="AZD63" s="51"/>
      <c r="AZE63" s="51"/>
      <c r="AZF63" s="51"/>
      <c r="AZG63" s="51"/>
      <c r="AZH63" s="51"/>
      <c r="AZI63" s="51"/>
      <c r="AZJ63" s="51"/>
      <c r="AZK63" s="51"/>
      <c r="AZL63" s="51"/>
      <c r="AZM63" s="51"/>
      <c r="AZN63" s="51"/>
      <c r="AZO63" s="51"/>
      <c r="AZP63" s="51"/>
      <c r="AZQ63" s="51"/>
      <c r="AZR63" s="51"/>
      <c r="AZS63" s="51"/>
      <c r="AZT63" s="51"/>
      <c r="AZU63" s="51"/>
      <c r="AZV63" s="51"/>
      <c r="AZW63" s="51"/>
      <c r="AZX63" s="51"/>
      <c r="AZY63" s="51"/>
      <c r="AZZ63" s="51"/>
      <c r="BAA63" s="51"/>
      <c r="BAB63" s="51"/>
      <c r="BAC63" s="51"/>
      <c r="BAD63" s="51"/>
      <c r="BAE63" s="51"/>
      <c r="BAF63" s="51"/>
      <c r="BAG63" s="51"/>
      <c r="BAH63" s="51"/>
      <c r="BAI63" s="51"/>
      <c r="BAJ63" s="51"/>
      <c r="BAK63" s="51"/>
      <c r="BAL63" s="51"/>
      <c r="BAM63" s="51"/>
      <c r="BAN63" s="51"/>
      <c r="BAO63" s="51"/>
      <c r="BAP63" s="51"/>
      <c r="BAQ63" s="51"/>
      <c r="BAR63" s="51"/>
      <c r="BAS63" s="51"/>
      <c r="BAT63" s="51"/>
      <c r="BAU63" s="51"/>
      <c r="BAV63" s="51"/>
      <c r="BAW63" s="51"/>
      <c r="BAX63" s="51"/>
      <c r="BAY63" s="51"/>
      <c r="BAZ63" s="51"/>
      <c r="BBA63" s="51"/>
      <c r="BBB63" s="51"/>
      <c r="BBC63" s="51"/>
      <c r="BBD63" s="51"/>
      <c r="BBE63" s="51"/>
      <c r="BBF63" s="51"/>
      <c r="BBG63" s="51"/>
      <c r="BBH63" s="51"/>
      <c r="BBI63" s="51"/>
      <c r="BBJ63" s="51"/>
      <c r="BBK63" s="51"/>
      <c r="BBL63" s="51"/>
      <c r="BBM63" s="51"/>
      <c r="BBN63" s="51"/>
      <c r="BBO63" s="51"/>
      <c r="BBP63" s="51"/>
      <c r="BBQ63" s="51"/>
      <c r="BBR63" s="51"/>
      <c r="BBS63" s="51"/>
      <c r="BBT63" s="51"/>
      <c r="BBU63" s="51"/>
      <c r="BBV63" s="51"/>
      <c r="BBW63" s="51"/>
      <c r="BBX63" s="51"/>
      <c r="BBY63" s="51"/>
      <c r="BBZ63" s="51"/>
      <c r="BCA63" s="51"/>
      <c r="BCB63" s="51"/>
      <c r="BCC63" s="51"/>
      <c r="BCD63" s="51"/>
      <c r="BCE63" s="51"/>
      <c r="BCF63" s="51"/>
      <c r="BCG63" s="51"/>
      <c r="BCH63" s="51"/>
      <c r="BCI63" s="51"/>
      <c r="BCJ63" s="51"/>
      <c r="BCK63" s="51"/>
      <c r="BCL63" s="51"/>
      <c r="BCM63" s="51"/>
      <c r="BCN63" s="51"/>
      <c r="BCO63" s="51"/>
      <c r="BCP63" s="51"/>
      <c r="BCQ63" s="51"/>
      <c r="BCR63" s="51"/>
      <c r="BCS63" s="51"/>
      <c r="BCT63" s="51"/>
      <c r="BCU63" s="51"/>
      <c r="BCV63" s="51"/>
      <c r="BCW63" s="51"/>
      <c r="BCX63" s="51"/>
      <c r="BCY63" s="51"/>
      <c r="BCZ63" s="51"/>
      <c r="BDA63" s="51"/>
      <c r="BDB63" s="51"/>
      <c r="BDC63" s="51"/>
      <c r="BDD63" s="51"/>
      <c r="BDE63" s="51"/>
      <c r="BDF63" s="51"/>
      <c r="BDG63" s="51"/>
      <c r="BDH63" s="51"/>
      <c r="BDI63" s="51"/>
      <c r="BDJ63" s="51"/>
      <c r="BDK63" s="51"/>
      <c r="BDL63" s="51"/>
      <c r="BDM63" s="51"/>
      <c r="BDN63" s="51"/>
      <c r="BDO63" s="51"/>
      <c r="BDP63" s="51"/>
      <c r="BDQ63" s="51"/>
      <c r="BDR63" s="51"/>
      <c r="BDS63" s="51"/>
      <c r="BDT63" s="51"/>
      <c r="BDU63" s="51"/>
      <c r="BDV63" s="51"/>
      <c r="BDW63" s="51"/>
      <c r="BDX63" s="51"/>
      <c r="BDY63" s="51"/>
      <c r="BDZ63" s="51"/>
      <c r="BEA63" s="51"/>
      <c r="BEB63" s="51"/>
      <c r="BEC63" s="51"/>
      <c r="BED63" s="51"/>
      <c r="BEE63" s="51"/>
      <c r="BEF63" s="51"/>
      <c r="BEG63" s="51"/>
      <c r="BEH63" s="51"/>
      <c r="BEI63" s="51"/>
      <c r="BEJ63" s="51"/>
      <c r="BEK63" s="51"/>
      <c r="BEL63" s="51"/>
      <c r="BEM63" s="51"/>
      <c r="BEN63" s="51"/>
      <c r="BEO63" s="51"/>
      <c r="BEP63" s="51"/>
      <c r="BEQ63" s="51"/>
      <c r="BER63" s="51"/>
      <c r="BES63" s="51"/>
      <c r="BET63" s="51"/>
      <c r="BEU63" s="51"/>
      <c r="BEV63" s="51"/>
      <c r="BEW63" s="51"/>
      <c r="BEX63" s="51"/>
      <c r="BEY63" s="51"/>
      <c r="BEZ63" s="51"/>
      <c r="BFA63" s="51"/>
      <c r="BFB63" s="51"/>
      <c r="BFC63" s="51"/>
      <c r="BFD63" s="51"/>
      <c r="BFE63" s="51"/>
      <c r="BFF63" s="51"/>
      <c r="BFG63" s="51"/>
      <c r="BFH63" s="51"/>
      <c r="BFI63" s="51"/>
      <c r="BFJ63" s="51"/>
      <c r="BFK63" s="51"/>
      <c r="BFL63" s="51"/>
      <c r="BFM63" s="51"/>
      <c r="BFN63" s="51"/>
      <c r="BFO63" s="51"/>
      <c r="BFP63" s="51"/>
      <c r="BFQ63" s="51"/>
      <c r="BFR63" s="51"/>
      <c r="BFS63" s="51"/>
      <c r="BFT63" s="51"/>
      <c r="BFU63" s="51"/>
      <c r="BFV63" s="51"/>
      <c r="BFW63" s="51"/>
      <c r="BFX63" s="51"/>
      <c r="BFY63" s="51"/>
      <c r="BFZ63" s="51"/>
      <c r="BGA63" s="51"/>
      <c r="BGB63" s="51"/>
      <c r="BGC63" s="51"/>
      <c r="BGD63" s="51"/>
      <c r="BGE63" s="51"/>
      <c r="BGF63" s="51"/>
      <c r="BGG63" s="51"/>
      <c r="BGH63" s="51"/>
      <c r="BGI63" s="51"/>
      <c r="BGJ63" s="51"/>
      <c r="BGK63" s="51"/>
      <c r="BGL63" s="51"/>
      <c r="BGM63" s="51"/>
      <c r="BGN63" s="51"/>
      <c r="BGO63" s="51"/>
      <c r="BGP63" s="51"/>
      <c r="BGQ63" s="51"/>
      <c r="BGR63" s="51"/>
      <c r="BGS63" s="51"/>
      <c r="BGT63" s="51"/>
      <c r="BGU63" s="51"/>
      <c r="BGV63" s="51"/>
      <c r="BGW63" s="51"/>
      <c r="BGX63" s="51"/>
      <c r="BGY63" s="51"/>
      <c r="BGZ63" s="51"/>
      <c r="BHA63" s="51"/>
      <c r="BHB63" s="51"/>
      <c r="BHC63" s="51"/>
      <c r="BHD63" s="51"/>
      <c r="BHE63" s="51"/>
      <c r="BHF63" s="51"/>
      <c r="BHG63" s="51"/>
      <c r="BHH63" s="51"/>
      <c r="BHI63" s="51"/>
      <c r="BHJ63" s="51"/>
      <c r="BHK63" s="51"/>
      <c r="BHL63" s="51"/>
      <c r="BHM63" s="51"/>
      <c r="BHN63" s="51"/>
      <c r="BHO63" s="51"/>
      <c r="BHP63" s="51"/>
      <c r="BHQ63" s="51"/>
      <c r="BHR63" s="51"/>
      <c r="BHS63" s="51"/>
      <c r="BHT63" s="51"/>
      <c r="BHU63" s="51"/>
      <c r="BHV63" s="51"/>
      <c r="BHW63" s="51"/>
      <c r="BHX63" s="51"/>
      <c r="BHY63" s="51"/>
      <c r="BHZ63" s="51"/>
      <c r="BIA63" s="51"/>
      <c r="BIB63" s="51"/>
      <c r="BIC63" s="51"/>
      <c r="BID63" s="51"/>
      <c r="BIE63" s="51"/>
      <c r="BIF63" s="51"/>
      <c r="BIG63" s="51"/>
      <c r="BIH63" s="51"/>
      <c r="BII63" s="51"/>
      <c r="BIJ63" s="51"/>
      <c r="BIK63" s="51"/>
      <c r="BIL63" s="51"/>
      <c r="BIM63" s="51"/>
      <c r="BIN63" s="51"/>
      <c r="BIO63" s="51"/>
      <c r="BIP63" s="51"/>
      <c r="BIQ63" s="51"/>
      <c r="BIR63" s="51"/>
      <c r="BIS63" s="51"/>
      <c r="BIT63" s="51"/>
      <c r="BIU63" s="51"/>
      <c r="BIV63" s="51"/>
      <c r="BIW63" s="51"/>
      <c r="BIX63" s="51"/>
      <c r="BIY63" s="51"/>
      <c r="BIZ63" s="51"/>
      <c r="BJA63" s="51"/>
      <c r="BJB63" s="51"/>
      <c r="BJC63" s="51"/>
      <c r="BJD63" s="51"/>
      <c r="BJE63" s="51"/>
      <c r="BJF63" s="51"/>
      <c r="BJG63" s="51"/>
      <c r="BJH63" s="51"/>
      <c r="BJI63" s="51"/>
      <c r="BJJ63" s="51"/>
      <c r="BJK63" s="51"/>
      <c r="BJL63" s="51"/>
      <c r="BJM63" s="51"/>
      <c r="BJN63" s="51"/>
      <c r="BJO63" s="51"/>
      <c r="BJP63" s="51"/>
      <c r="BJQ63" s="51"/>
      <c r="BJR63" s="51"/>
      <c r="BJS63" s="51"/>
      <c r="BJT63" s="51"/>
      <c r="BJU63" s="51"/>
      <c r="BJV63" s="51"/>
      <c r="BJW63" s="51"/>
      <c r="BJX63" s="51"/>
      <c r="BJY63" s="51"/>
      <c r="BJZ63" s="51"/>
      <c r="BKA63" s="51"/>
      <c r="BKB63" s="51"/>
      <c r="BKC63" s="51"/>
      <c r="BKD63" s="51"/>
      <c r="BKE63" s="51"/>
      <c r="BKF63" s="51"/>
      <c r="BKG63" s="51"/>
      <c r="BKH63" s="51"/>
      <c r="BKI63" s="51"/>
      <c r="BKJ63" s="51"/>
      <c r="BKK63" s="51"/>
      <c r="BKL63" s="51"/>
      <c r="BKM63" s="51"/>
      <c r="BKN63" s="51"/>
      <c r="BKO63" s="51"/>
      <c r="BKP63" s="51"/>
      <c r="BKQ63" s="51"/>
      <c r="BKR63" s="51"/>
      <c r="BKS63" s="51"/>
      <c r="BKT63" s="51"/>
      <c r="BKU63" s="51"/>
      <c r="BKV63" s="51"/>
      <c r="BKW63" s="51"/>
      <c r="BKX63" s="51"/>
      <c r="BKY63" s="51"/>
      <c r="BKZ63" s="51"/>
      <c r="BLA63" s="51"/>
      <c r="BLB63" s="51"/>
      <c r="BLC63" s="51"/>
      <c r="BLD63" s="51"/>
      <c r="BLE63" s="51"/>
      <c r="BLF63" s="51"/>
      <c r="BLG63" s="51"/>
      <c r="BLH63" s="51"/>
      <c r="BLI63" s="51"/>
      <c r="BLJ63" s="51"/>
      <c r="BLK63" s="51"/>
      <c r="BLL63" s="51"/>
      <c r="BLM63" s="51"/>
      <c r="BLN63" s="51"/>
      <c r="BLO63" s="51"/>
      <c r="BLP63" s="51"/>
      <c r="BLQ63" s="51"/>
      <c r="BLR63" s="51"/>
      <c r="BLS63" s="51"/>
      <c r="BLT63" s="51"/>
      <c r="BLU63" s="51"/>
      <c r="BLV63" s="51"/>
      <c r="BLW63" s="51"/>
      <c r="BLX63" s="51"/>
      <c r="BLY63" s="51"/>
      <c r="BLZ63" s="51"/>
      <c r="BMA63" s="51"/>
      <c r="BMB63" s="51"/>
      <c r="BMC63" s="51"/>
      <c r="BMD63" s="51"/>
      <c r="BME63" s="51"/>
      <c r="BMF63" s="51"/>
      <c r="BMG63" s="51"/>
      <c r="BMH63" s="51"/>
      <c r="BMI63" s="51"/>
      <c r="BMJ63" s="51"/>
      <c r="BMK63" s="51"/>
      <c r="BML63" s="51"/>
      <c r="BMM63" s="51"/>
      <c r="BMN63" s="51"/>
      <c r="BMO63" s="51"/>
      <c r="BMP63" s="51"/>
      <c r="BMQ63" s="51"/>
      <c r="BMR63" s="51"/>
      <c r="BMS63" s="51"/>
      <c r="BMT63" s="51"/>
      <c r="BMU63" s="51"/>
      <c r="BMV63" s="51"/>
      <c r="BMW63" s="51"/>
      <c r="BMX63" s="51"/>
      <c r="BMY63" s="51"/>
      <c r="BMZ63" s="51"/>
      <c r="BNA63" s="51"/>
      <c r="BNB63" s="51"/>
      <c r="BNC63" s="51"/>
      <c r="BND63" s="51"/>
      <c r="BNE63" s="51"/>
      <c r="BNF63" s="51"/>
      <c r="BNG63" s="51"/>
      <c r="BNH63" s="51"/>
      <c r="BNI63" s="51"/>
      <c r="BNJ63" s="51"/>
      <c r="BNK63" s="51"/>
      <c r="BNL63" s="51"/>
      <c r="BNM63" s="51"/>
      <c r="BNN63" s="51"/>
      <c r="BNO63" s="51"/>
      <c r="BNP63" s="51"/>
      <c r="BNQ63" s="51"/>
      <c r="BNR63" s="51"/>
      <c r="BNS63" s="51"/>
      <c r="BNT63" s="51"/>
      <c r="BNU63" s="51"/>
      <c r="BNV63" s="51"/>
      <c r="BNW63" s="51"/>
      <c r="BNX63" s="51"/>
      <c r="BNY63" s="51"/>
      <c r="BNZ63" s="51"/>
      <c r="BOA63" s="51"/>
      <c r="BOB63" s="51"/>
      <c r="BOC63" s="51"/>
      <c r="BOD63" s="51"/>
      <c r="BOE63" s="51"/>
      <c r="BOF63" s="51"/>
      <c r="BOG63" s="51"/>
      <c r="BOH63" s="51"/>
      <c r="BOI63" s="51"/>
      <c r="BOJ63" s="51"/>
      <c r="BOK63" s="51"/>
      <c r="BOL63" s="51"/>
      <c r="BOM63" s="51"/>
      <c r="BON63" s="51"/>
      <c r="BOO63" s="51"/>
      <c r="BOP63" s="51"/>
      <c r="BOQ63" s="51"/>
      <c r="BOR63" s="51"/>
      <c r="BOS63" s="51"/>
      <c r="BOT63" s="51"/>
      <c r="BOU63" s="51"/>
      <c r="BOV63" s="51"/>
      <c r="BOW63" s="51"/>
      <c r="BOX63" s="51"/>
      <c r="BOY63" s="51"/>
      <c r="BOZ63" s="51"/>
      <c r="BPA63" s="51"/>
      <c r="BPB63" s="51"/>
      <c r="BPC63" s="51"/>
      <c r="BPD63" s="51"/>
      <c r="BPE63" s="51"/>
      <c r="BPF63" s="51"/>
      <c r="BPG63" s="51"/>
      <c r="BPH63" s="51"/>
      <c r="BPI63" s="51"/>
      <c r="BPJ63" s="51"/>
      <c r="BPK63" s="51"/>
      <c r="BPL63" s="51"/>
      <c r="BPM63" s="51"/>
      <c r="BPN63" s="51"/>
      <c r="BPO63" s="51"/>
      <c r="BPP63" s="51"/>
      <c r="BPQ63" s="51"/>
      <c r="BPR63" s="51"/>
      <c r="BPS63" s="51"/>
      <c r="BPT63" s="51"/>
      <c r="BPU63" s="51"/>
      <c r="BPV63" s="51"/>
      <c r="BPW63" s="51"/>
      <c r="BPX63" s="51"/>
      <c r="BPY63" s="51"/>
      <c r="BPZ63" s="51"/>
      <c r="BQA63" s="51"/>
      <c r="BQB63" s="51"/>
      <c r="BQC63" s="51"/>
      <c r="BQD63" s="51"/>
      <c r="BQE63" s="51"/>
      <c r="BQF63" s="51"/>
      <c r="BQG63" s="51"/>
      <c r="BQH63" s="51"/>
      <c r="BQI63" s="51"/>
      <c r="BQJ63" s="51"/>
      <c r="BQK63" s="51"/>
      <c r="BQL63" s="51"/>
      <c r="BQM63" s="51"/>
      <c r="BQN63" s="51"/>
      <c r="BQO63" s="51"/>
      <c r="BQP63" s="51"/>
      <c r="BQQ63" s="51"/>
      <c r="BQR63" s="51"/>
      <c r="BQS63" s="51"/>
      <c r="BQT63" s="51"/>
      <c r="BQU63" s="51"/>
      <c r="BQV63" s="51"/>
      <c r="BQW63" s="51"/>
      <c r="BQX63" s="51"/>
      <c r="BQY63" s="51"/>
      <c r="BQZ63" s="51"/>
      <c r="BRA63" s="51"/>
      <c r="BRB63" s="51"/>
      <c r="BRC63" s="51"/>
      <c r="BRD63" s="51"/>
      <c r="BRE63" s="51"/>
      <c r="BRF63" s="51"/>
      <c r="BRG63" s="51"/>
      <c r="BRH63" s="51"/>
      <c r="BRI63" s="51"/>
      <c r="BRJ63" s="51"/>
      <c r="BRK63" s="51"/>
      <c r="BRL63" s="51"/>
      <c r="BRM63" s="51"/>
      <c r="BRN63" s="51"/>
      <c r="BRO63" s="51"/>
      <c r="BRP63" s="51"/>
      <c r="BRQ63" s="51"/>
      <c r="BRR63" s="51"/>
      <c r="BRS63" s="51"/>
      <c r="BRT63" s="51"/>
      <c r="BRU63" s="51"/>
      <c r="BRV63" s="51"/>
      <c r="BRW63" s="51"/>
      <c r="BRX63" s="51"/>
      <c r="BRY63" s="51"/>
      <c r="BRZ63" s="51"/>
      <c r="BSA63" s="51"/>
      <c r="BSB63" s="51"/>
      <c r="BSC63" s="51"/>
      <c r="BSD63" s="51"/>
      <c r="BSE63" s="51"/>
      <c r="BSF63" s="51"/>
      <c r="BSG63" s="51"/>
      <c r="BSH63" s="51"/>
      <c r="BSI63" s="51"/>
      <c r="BSJ63" s="51"/>
      <c r="BSK63" s="51"/>
      <c r="BSL63" s="51"/>
      <c r="BSM63" s="51"/>
      <c r="BSN63" s="51"/>
      <c r="BSO63" s="51"/>
      <c r="BSP63" s="51"/>
      <c r="BSQ63" s="51"/>
      <c r="BSR63" s="51"/>
      <c r="BSS63" s="51"/>
      <c r="BST63" s="51"/>
      <c r="BSU63" s="51"/>
      <c r="BSV63" s="51"/>
      <c r="BSW63" s="51"/>
      <c r="BSX63" s="51"/>
      <c r="BSY63" s="51"/>
      <c r="BSZ63" s="51"/>
      <c r="BTA63" s="51"/>
      <c r="BTB63" s="51"/>
      <c r="BTC63" s="51"/>
      <c r="BTD63" s="51"/>
      <c r="BTE63" s="51"/>
      <c r="BTF63" s="51"/>
      <c r="BTG63" s="51"/>
      <c r="BTH63" s="51"/>
      <c r="BTI63" s="51"/>
      <c r="BTJ63" s="51"/>
      <c r="BTK63" s="51"/>
      <c r="BTL63" s="51"/>
      <c r="BTM63" s="51"/>
      <c r="BTN63" s="51"/>
      <c r="BTO63" s="51"/>
      <c r="BTP63" s="51"/>
      <c r="BTQ63" s="51"/>
      <c r="BTR63" s="51"/>
      <c r="BTS63" s="51"/>
      <c r="BTT63" s="51"/>
      <c r="BTU63" s="51"/>
      <c r="BTV63" s="51"/>
      <c r="BTW63" s="51"/>
      <c r="BTX63" s="51"/>
      <c r="BTY63" s="51"/>
      <c r="BTZ63" s="51"/>
      <c r="BUA63" s="51"/>
      <c r="BUB63" s="51"/>
      <c r="BUC63" s="51"/>
      <c r="BUD63" s="51"/>
      <c r="BUE63" s="51"/>
      <c r="BUF63" s="51"/>
      <c r="BUG63" s="51"/>
      <c r="BUH63" s="51"/>
      <c r="BUI63" s="51"/>
      <c r="BUJ63" s="51"/>
      <c r="BUK63" s="51"/>
      <c r="BUL63" s="51"/>
      <c r="BUM63" s="51"/>
      <c r="BUN63" s="51"/>
      <c r="BUO63" s="51"/>
      <c r="BUP63" s="51"/>
      <c r="BUQ63" s="51"/>
      <c r="BUR63" s="51"/>
      <c r="BUS63" s="51"/>
      <c r="BUT63" s="51"/>
      <c r="BUU63" s="51"/>
      <c r="BUV63" s="51"/>
      <c r="BUW63" s="51"/>
      <c r="BUX63" s="51"/>
      <c r="BUY63" s="51"/>
      <c r="BUZ63" s="51"/>
      <c r="BVA63" s="51"/>
      <c r="BVB63" s="51"/>
      <c r="BVC63" s="51"/>
      <c r="BVD63" s="51"/>
      <c r="BVE63" s="51"/>
      <c r="BVF63" s="51"/>
      <c r="BVG63" s="51"/>
      <c r="BVH63" s="51"/>
      <c r="BVI63" s="51"/>
      <c r="BVJ63" s="51"/>
      <c r="BVK63" s="51"/>
      <c r="BVL63" s="51"/>
      <c r="BVM63" s="51"/>
      <c r="BVN63" s="51"/>
      <c r="BVO63" s="51"/>
      <c r="BVP63" s="51"/>
      <c r="BVQ63" s="51"/>
      <c r="BVR63" s="51"/>
      <c r="BVS63" s="51"/>
      <c r="BVT63" s="51"/>
      <c r="BVU63" s="51"/>
      <c r="BVV63" s="51"/>
      <c r="BVW63" s="51"/>
      <c r="BVX63" s="51"/>
      <c r="BVY63" s="51"/>
      <c r="BVZ63" s="51"/>
      <c r="BWA63" s="51"/>
      <c r="BWB63" s="51"/>
      <c r="BWC63" s="51"/>
      <c r="BWD63" s="51"/>
      <c r="BWE63" s="51"/>
      <c r="BWF63" s="51"/>
      <c r="BWG63" s="51"/>
      <c r="BWH63" s="51"/>
      <c r="BWI63" s="51"/>
      <c r="BWJ63" s="51"/>
      <c r="BWK63" s="51"/>
      <c r="BWL63" s="51"/>
      <c r="BWM63" s="51"/>
      <c r="BWN63" s="51"/>
      <c r="BWO63" s="51"/>
      <c r="BWP63" s="51"/>
      <c r="BWQ63" s="51"/>
      <c r="BWR63" s="51"/>
      <c r="BWS63" s="51"/>
      <c r="BWT63" s="51"/>
      <c r="BWU63" s="51"/>
      <c r="BWV63" s="51"/>
      <c r="BWW63" s="51"/>
      <c r="BWX63" s="51"/>
      <c r="BWY63" s="51"/>
      <c r="BWZ63" s="51"/>
      <c r="BXA63" s="51"/>
      <c r="BXB63" s="51"/>
      <c r="BXC63" s="51"/>
      <c r="BXD63" s="51"/>
      <c r="BXE63" s="51"/>
      <c r="BXF63" s="51"/>
      <c r="BXG63" s="51"/>
      <c r="BXH63" s="51"/>
      <c r="BXI63" s="51"/>
      <c r="BXJ63" s="51"/>
      <c r="BXK63" s="51"/>
      <c r="BXL63" s="51"/>
      <c r="BXM63" s="51"/>
      <c r="BXN63" s="51"/>
      <c r="BXO63" s="51"/>
      <c r="BXP63" s="51"/>
      <c r="BXQ63" s="51"/>
      <c r="BXR63" s="51"/>
      <c r="BXS63" s="51"/>
      <c r="BXT63" s="51"/>
      <c r="BXU63" s="51"/>
      <c r="BXV63" s="51"/>
      <c r="BXW63" s="51"/>
      <c r="BXX63" s="51"/>
      <c r="BXY63" s="51"/>
      <c r="BXZ63" s="51"/>
      <c r="BYA63" s="51"/>
      <c r="BYB63" s="51"/>
      <c r="BYC63" s="51"/>
      <c r="BYD63" s="51"/>
      <c r="BYE63" s="51"/>
      <c r="BYF63" s="51"/>
      <c r="BYG63" s="51"/>
      <c r="BYH63" s="51"/>
      <c r="BYI63" s="51"/>
      <c r="BYJ63" s="51"/>
      <c r="BYK63" s="51"/>
      <c r="BYL63" s="51"/>
      <c r="BYM63" s="51"/>
      <c r="BYN63" s="51"/>
      <c r="BYO63" s="51"/>
      <c r="BYP63" s="51"/>
      <c r="BYQ63" s="51"/>
      <c r="BYR63" s="51"/>
      <c r="BYS63" s="51"/>
      <c r="BYT63" s="51"/>
      <c r="BYU63" s="51"/>
      <c r="BYV63" s="51"/>
      <c r="BYW63" s="51"/>
      <c r="BYX63" s="51"/>
      <c r="BYY63" s="51"/>
      <c r="BYZ63" s="51"/>
      <c r="BZA63" s="51"/>
      <c r="BZB63" s="51"/>
      <c r="BZC63" s="51"/>
      <c r="BZD63" s="51"/>
      <c r="BZE63" s="51"/>
      <c r="BZF63" s="51"/>
      <c r="BZG63" s="51"/>
      <c r="BZH63" s="51"/>
      <c r="BZI63" s="51"/>
      <c r="BZJ63" s="51"/>
      <c r="BZK63" s="51"/>
      <c r="BZL63" s="51"/>
      <c r="BZM63" s="51"/>
      <c r="BZN63" s="51"/>
      <c r="BZO63" s="51"/>
      <c r="BZP63" s="51"/>
      <c r="BZQ63" s="51"/>
      <c r="BZR63" s="51"/>
      <c r="BZS63" s="51"/>
      <c r="BZT63" s="51"/>
      <c r="BZU63" s="51"/>
      <c r="BZV63" s="51"/>
      <c r="BZW63" s="51"/>
      <c r="BZX63" s="51"/>
      <c r="BZY63" s="51"/>
      <c r="BZZ63" s="51"/>
      <c r="CAA63" s="51"/>
      <c r="CAB63" s="51"/>
      <c r="CAC63" s="51"/>
      <c r="CAD63" s="51"/>
      <c r="CAE63" s="51"/>
      <c r="CAF63" s="51"/>
      <c r="CAG63" s="51"/>
      <c r="CAH63" s="51"/>
      <c r="CAI63" s="51"/>
      <c r="CAJ63" s="51"/>
      <c r="CAK63" s="51"/>
      <c r="CAL63" s="51"/>
      <c r="CAM63" s="51"/>
      <c r="CAN63" s="51"/>
      <c r="CAO63" s="51"/>
      <c r="CAP63" s="51"/>
      <c r="CAQ63" s="51"/>
      <c r="CAR63" s="51"/>
      <c r="CAS63" s="51"/>
      <c r="CAT63" s="51"/>
      <c r="CAU63" s="51"/>
      <c r="CAV63" s="51"/>
      <c r="CAW63" s="51"/>
      <c r="CAX63" s="51"/>
      <c r="CAY63" s="51"/>
      <c r="CAZ63" s="51"/>
      <c r="CBA63" s="51"/>
      <c r="CBB63" s="51"/>
      <c r="CBC63" s="51"/>
      <c r="CBD63" s="51"/>
      <c r="CBE63" s="51"/>
      <c r="CBF63" s="51"/>
      <c r="CBG63" s="51"/>
      <c r="CBH63" s="51"/>
      <c r="CBI63" s="51"/>
      <c r="CBJ63" s="51"/>
      <c r="CBK63" s="51"/>
      <c r="CBL63" s="51"/>
      <c r="CBM63" s="51"/>
      <c r="CBN63" s="51"/>
      <c r="CBO63" s="51"/>
      <c r="CBP63" s="51"/>
      <c r="CBQ63" s="51"/>
      <c r="CBR63" s="51"/>
      <c r="CBS63" s="51"/>
      <c r="CBT63" s="51"/>
      <c r="CBU63" s="51"/>
      <c r="CBV63" s="51"/>
      <c r="CBW63" s="51"/>
      <c r="CBX63" s="51"/>
      <c r="CBY63" s="51"/>
      <c r="CBZ63" s="51"/>
      <c r="CCA63" s="51"/>
      <c r="CCB63" s="51"/>
      <c r="CCC63" s="51"/>
      <c r="CCD63" s="51"/>
      <c r="CCE63" s="51"/>
      <c r="CCF63" s="51"/>
      <c r="CCG63" s="51"/>
      <c r="CCH63" s="51"/>
      <c r="CCI63" s="51"/>
      <c r="CCJ63" s="51"/>
      <c r="CCK63" s="51"/>
      <c r="CCL63" s="51"/>
      <c r="CCM63" s="51"/>
      <c r="CCN63" s="51"/>
      <c r="CCO63" s="51"/>
      <c r="CCP63" s="51"/>
      <c r="CCQ63" s="51"/>
      <c r="CCR63" s="51"/>
      <c r="CCS63" s="51"/>
      <c r="CCT63" s="51"/>
      <c r="CCU63" s="51"/>
      <c r="CCV63" s="51"/>
      <c r="CCW63" s="51"/>
      <c r="CCX63" s="51"/>
      <c r="CCY63" s="51"/>
      <c r="CCZ63" s="51"/>
      <c r="CDA63" s="51"/>
      <c r="CDB63" s="51"/>
      <c r="CDC63" s="51"/>
      <c r="CDD63" s="51"/>
      <c r="CDE63" s="51"/>
      <c r="CDF63" s="51"/>
      <c r="CDG63" s="51"/>
      <c r="CDH63" s="51"/>
      <c r="CDI63" s="51"/>
      <c r="CDJ63" s="51"/>
      <c r="CDK63" s="51"/>
      <c r="CDL63" s="51"/>
      <c r="CDM63" s="51"/>
      <c r="CDN63" s="51"/>
      <c r="CDO63" s="51"/>
      <c r="CDP63" s="51"/>
      <c r="CDQ63" s="51"/>
      <c r="CDR63" s="51"/>
      <c r="CDS63" s="51"/>
      <c r="CDT63" s="51"/>
      <c r="CDU63" s="51"/>
      <c r="CDV63" s="51"/>
      <c r="CDW63" s="51"/>
      <c r="CDX63" s="51"/>
      <c r="CDY63" s="51"/>
      <c r="CDZ63" s="51"/>
      <c r="CEA63" s="51"/>
      <c r="CEB63" s="51"/>
      <c r="CEC63" s="51"/>
      <c r="CED63" s="51"/>
      <c r="CEE63" s="51"/>
      <c r="CEF63" s="51"/>
      <c r="CEG63" s="51"/>
      <c r="CEH63" s="51"/>
      <c r="CEI63" s="51"/>
      <c r="CEJ63" s="51"/>
      <c r="CEK63" s="51"/>
      <c r="CEL63" s="51"/>
      <c r="CEM63" s="51"/>
      <c r="CEN63" s="51"/>
      <c r="CEO63" s="51"/>
      <c r="CEP63" s="51"/>
      <c r="CEQ63" s="51"/>
      <c r="CER63" s="51"/>
      <c r="CES63" s="51"/>
      <c r="CET63" s="51"/>
      <c r="CEU63" s="51"/>
      <c r="CEV63" s="51"/>
      <c r="CEW63" s="51"/>
      <c r="CEX63" s="51"/>
      <c r="CEY63" s="51"/>
      <c r="CEZ63" s="51"/>
      <c r="CFA63" s="51"/>
      <c r="CFB63" s="51"/>
      <c r="CFC63" s="51"/>
      <c r="CFD63" s="51"/>
      <c r="CFE63" s="51"/>
      <c r="CFF63" s="51"/>
      <c r="CFG63" s="51"/>
      <c r="CFH63" s="51"/>
      <c r="CFI63" s="51"/>
      <c r="CFJ63" s="51"/>
      <c r="CFK63" s="51"/>
      <c r="CFL63" s="51"/>
      <c r="CFM63" s="51"/>
      <c r="CFN63" s="51"/>
      <c r="CFO63" s="51"/>
      <c r="CFP63" s="51"/>
      <c r="CFQ63" s="51"/>
      <c r="CFR63" s="51"/>
      <c r="CFS63" s="51"/>
      <c r="CFT63" s="51"/>
      <c r="CFU63" s="51"/>
      <c r="CFV63" s="51"/>
      <c r="CFW63" s="51"/>
      <c r="CFX63" s="51"/>
      <c r="CFY63" s="51"/>
      <c r="CFZ63" s="51"/>
      <c r="CGA63" s="51"/>
      <c r="CGB63" s="51"/>
      <c r="CGC63" s="51"/>
      <c r="CGD63" s="51"/>
      <c r="CGE63" s="51"/>
      <c r="CGF63" s="51"/>
      <c r="CGG63" s="51"/>
      <c r="CGH63" s="51"/>
      <c r="CGI63" s="51"/>
      <c r="CGJ63" s="51"/>
      <c r="CGK63" s="51"/>
      <c r="CGL63" s="51"/>
      <c r="CGM63" s="51"/>
      <c r="CGN63" s="51"/>
      <c r="CGO63" s="51"/>
      <c r="CGP63" s="51"/>
      <c r="CGQ63" s="51"/>
      <c r="CGR63" s="51"/>
      <c r="CGS63" s="51"/>
      <c r="CGT63" s="51"/>
      <c r="CGU63" s="51"/>
      <c r="CGV63" s="51"/>
      <c r="CGW63" s="51"/>
      <c r="CGX63" s="51"/>
      <c r="CGY63" s="51"/>
      <c r="CGZ63" s="51"/>
      <c r="CHA63" s="51"/>
      <c r="CHB63" s="51"/>
      <c r="CHC63" s="51"/>
      <c r="CHD63" s="51"/>
      <c r="CHE63" s="51"/>
      <c r="CHF63" s="51"/>
      <c r="CHG63" s="51"/>
      <c r="CHH63" s="51"/>
      <c r="CHI63" s="51"/>
      <c r="CHJ63" s="51"/>
      <c r="CHK63" s="51"/>
      <c r="CHL63" s="51"/>
      <c r="CHM63" s="51"/>
      <c r="CHN63" s="51"/>
      <c r="CHO63" s="51"/>
      <c r="CHP63" s="51"/>
      <c r="CHQ63" s="51"/>
      <c r="CHR63" s="51"/>
      <c r="CHS63" s="51"/>
      <c r="CHT63" s="51"/>
      <c r="CHU63" s="51"/>
      <c r="CHV63" s="51"/>
      <c r="CHW63" s="51"/>
      <c r="CHX63" s="51"/>
      <c r="CHY63" s="51"/>
      <c r="CHZ63" s="51"/>
      <c r="CIA63" s="51"/>
      <c r="CIB63" s="51"/>
      <c r="CIC63" s="51"/>
      <c r="CID63" s="51"/>
      <c r="CIE63" s="51"/>
      <c r="CIF63" s="51"/>
      <c r="CIG63" s="51"/>
      <c r="CIH63" s="51"/>
      <c r="CII63" s="51"/>
      <c r="CIJ63" s="51"/>
      <c r="CIK63" s="51"/>
      <c r="CIL63" s="51"/>
      <c r="CIM63" s="51"/>
      <c r="CIN63" s="51"/>
      <c r="CIO63" s="51"/>
      <c r="CIP63" s="51"/>
      <c r="CIQ63" s="51"/>
      <c r="CIR63" s="51"/>
      <c r="CIS63" s="51"/>
      <c r="CIT63" s="51"/>
      <c r="CIU63" s="51"/>
      <c r="CIV63" s="51"/>
      <c r="CIW63" s="51"/>
      <c r="CIX63" s="51"/>
      <c r="CIY63" s="51"/>
      <c r="CIZ63" s="51"/>
      <c r="CJA63" s="51"/>
      <c r="CJB63" s="51"/>
      <c r="CJC63" s="51"/>
      <c r="CJD63" s="51"/>
      <c r="CJE63" s="51"/>
      <c r="CJF63" s="51"/>
      <c r="CJG63" s="51"/>
      <c r="CJH63" s="51"/>
      <c r="CJI63" s="51"/>
      <c r="CJJ63" s="51"/>
      <c r="CJK63" s="51"/>
      <c r="CJL63" s="51"/>
      <c r="CJM63" s="51"/>
      <c r="CJN63" s="51"/>
      <c r="CJO63" s="51"/>
      <c r="CJP63" s="51"/>
      <c r="CJQ63" s="51"/>
      <c r="CJR63" s="51"/>
      <c r="CJS63" s="51"/>
      <c r="CJT63" s="51"/>
      <c r="CJU63" s="51"/>
      <c r="CJV63" s="51"/>
      <c r="CJW63" s="51"/>
      <c r="CJX63" s="51"/>
      <c r="CJY63" s="51"/>
      <c r="CJZ63" s="51"/>
      <c r="CKA63" s="51"/>
      <c r="CKB63" s="51"/>
      <c r="CKC63" s="51"/>
      <c r="CKD63" s="51"/>
      <c r="CKE63" s="51"/>
      <c r="CKF63" s="51"/>
      <c r="CKG63" s="51"/>
      <c r="CKH63" s="51"/>
      <c r="CKI63" s="51"/>
      <c r="CKJ63" s="51"/>
      <c r="CKK63" s="51"/>
      <c r="CKL63" s="51"/>
      <c r="CKM63" s="51"/>
      <c r="CKN63" s="51"/>
      <c r="CKO63" s="51"/>
      <c r="CKP63" s="51"/>
      <c r="CKQ63" s="51"/>
      <c r="CKR63" s="51"/>
      <c r="CKS63" s="51"/>
      <c r="CKT63" s="51"/>
      <c r="CKU63" s="51"/>
      <c r="CKV63" s="51"/>
      <c r="CKW63" s="51"/>
      <c r="CKX63" s="51"/>
      <c r="CKY63" s="51"/>
      <c r="CKZ63" s="51"/>
      <c r="CLA63" s="51"/>
      <c r="CLB63" s="51"/>
      <c r="CLC63" s="51"/>
      <c r="CLD63" s="51"/>
      <c r="CLE63" s="51"/>
      <c r="CLF63" s="51"/>
      <c r="CLG63" s="51"/>
      <c r="CLH63" s="51"/>
      <c r="CLI63" s="51"/>
      <c r="CLJ63" s="51"/>
      <c r="CLK63" s="51"/>
      <c r="CLL63" s="51"/>
      <c r="CLM63" s="51"/>
      <c r="CLN63" s="51"/>
      <c r="CLO63" s="51"/>
      <c r="CLP63" s="51"/>
      <c r="CLQ63" s="51"/>
      <c r="CLR63" s="51"/>
      <c r="CLS63" s="51"/>
      <c r="CLT63" s="51"/>
      <c r="CLU63" s="51"/>
      <c r="CLV63" s="51"/>
      <c r="CLW63" s="51"/>
      <c r="CLX63" s="51"/>
      <c r="CLY63" s="51"/>
      <c r="CLZ63" s="51"/>
      <c r="CMA63" s="51"/>
      <c r="CMB63" s="51"/>
      <c r="CMC63" s="51"/>
      <c r="CMD63" s="51"/>
      <c r="CME63" s="51"/>
      <c r="CMF63" s="51"/>
      <c r="CMG63" s="51"/>
      <c r="CMH63" s="51"/>
      <c r="CMI63" s="51"/>
      <c r="CMJ63" s="51"/>
      <c r="CMK63" s="51"/>
      <c r="CML63" s="51"/>
      <c r="CMM63" s="51"/>
      <c r="CMN63" s="51"/>
      <c r="CMO63" s="51"/>
      <c r="CMP63" s="51"/>
      <c r="CMQ63" s="51"/>
      <c r="CMR63" s="51"/>
      <c r="CMS63" s="51"/>
      <c r="CMT63" s="51"/>
      <c r="CMU63" s="51"/>
      <c r="CMV63" s="51"/>
      <c r="CMW63" s="51"/>
      <c r="CMX63" s="51"/>
      <c r="CMY63" s="51"/>
      <c r="CMZ63" s="51"/>
      <c r="CNA63" s="51"/>
      <c r="CNB63" s="51"/>
      <c r="CNC63" s="51"/>
      <c r="CND63" s="51"/>
      <c r="CNE63" s="51"/>
      <c r="CNF63" s="51"/>
      <c r="CNG63" s="51"/>
      <c r="CNH63" s="51"/>
      <c r="CNI63" s="51"/>
      <c r="CNJ63" s="51"/>
      <c r="CNK63" s="51"/>
      <c r="CNL63" s="51"/>
      <c r="CNM63" s="51"/>
      <c r="CNN63" s="51"/>
      <c r="CNO63" s="51"/>
      <c r="CNP63" s="51"/>
      <c r="CNQ63" s="51"/>
      <c r="CNR63" s="51"/>
      <c r="CNS63" s="51"/>
      <c r="CNT63" s="51"/>
      <c r="CNU63" s="51"/>
      <c r="CNV63" s="51"/>
      <c r="CNW63" s="51"/>
      <c r="CNX63" s="51"/>
      <c r="CNY63" s="51"/>
      <c r="CNZ63" s="51"/>
      <c r="COA63" s="51"/>
      <c r="COB63" s="51"/>
      <c r="COC63" s="51"/>
      <c r="COD63" s="51"/>
      <c r="COE63" s="51"/>
      <c r="COF63" s="51"/>
      <c r="COG63" s="51"/>
      <c r="COH63" s="51"/>
      <c r="COI63" s="51"/>
      <c r="COJ63" s="51"/>
      <c r="COK63" s="51"/>
      <c r="COL63" s="51"/>
      <c r="COM63" s="51"/>
      <c r="CON63" s="51"/>
      <c r="COO63" s="51"/>
      <c r="COP63" s="51"/>
      <c r="COQ63" s="51"/>
      <c r="COR63" s="51"/>
      <c r="COS63" s="51"/>
      <c r="COT63" s="51"/>
      <c r="COU63" s="51"/>
      <c r="COV63" s="51"/>
      <c r="COW63" s="51"/>
      <c r="COX63" s="51"/>
      <c r="COY63" s="51"/>
      <c r="COZ63" s="51"/>
      <c r="CPA63" s="51"/>
      <c r="CPB63" s="51"/>
      <c r="CPC63" s="51"/>
      <c r="CPD63" s="51"/>
      <c r="CPE63" s="51"/>
      <c r="CPF63" s="51"/>
      <c r="CPG63" s="51"/>
      <c r="CPH63" s="51"/>
      <c r="CPI63" s="51"/>
      <c r="CPJ63" s="51"/>
      <c r="CPK63" s="51"/>
      <c r="CPL63" s="51"/>
      <c r="CPM63" s="51"/>
      <c r="CPN63" s="51"/>
      <c r="CPO63" s="51"/>
      <c r="CPP63" s="51"/>
      <c r="CPQ63" s="51"/>
      <c r="CPR63" s="51"/>
      <c r="CPS63" s="51"/>
      <c r="CPT63" s="51"/>
      <c r="CPU63" s="51"/>
      <c r="CPV63" s="51"/>
      <c r="CPW63" s="51"/>
      <c r="CPX63" s="51"/>
      <c r="CPY63" s="51"/>
      <c r="CPZ63" s="51"/>
      <c r="CQA63" s="51"/>
      <c r="CQB63" s="51"/>
      <c r="CQC63" s="51"/>
      <c r="CQD63" s="51"/>
      <c r="CQE63" s="51"/>
      <c r="CQF63" s="51"/>
      <c r="CQG63" s="51"/>
      <c r="CQH63" s="51"/>
      <c r="CQI63" s="51"/>
      <c r="CQJ63" s="51"/>
      <c r="CQK63" s="51"/>
      <c r="CQL63" s="51"/>
      <c r="CQM63" s="51"/>
      <c r="CQN63" s="51"/>
      <c r="CQO63" s="51"/>
      <c r="CQP63" s="51"/>
      <c r="CQQ63" s="51"/>
      <c r="CQR63" s="51"/>
      <c r="CQS63" s="51"/>
      <c r="CQT63" s="51"/>
      <c r="CQU63" s="51"/>
      <c r="CQV63" s="51"/>
      <c r="CQW63" s="51"/>
      <c r="CQX63" s="51"/>
      <c r="CQY63" s="51"/>
      <c r="CQZ63" s="51"/>
      <c r="CRA63" s="51"/>
      <c r="CRB63" s="51"/>
      <c r="CRC63" s="51"/>
      <c r="CRD63" s="51"/>
      <c r="CRE63" s="51"/>
      <c r="CRF63" s="51"/>
      <c r="CRG63" s="51"/>
      <c r="CRH63" s="51"/>
      <c r="CRI63" s="51"/>
      <c r="CRJ63" s="51"/>
      <c r="CRK63" s="51"/>
      <c r="CRL63" s="51"/>
      <c r="CRM63" s="51"/>
      <c r="CRN63" s="51"/>
      <c r="CRO63" s="51"/>
      <c r="CRP63" s="51"/>
      <c r="CRQ63" s="51"/>
      <c r="CRR63" s="51"/>
      <c r="CRS63" s="51"/>
      <c r="CRT63" s="51"/>
      <c r="CRU63" s="51"/>
      <c r="CRV63" s="51"/>
      <c r="CRW63" s="51"/>
      <c r="CRX63" s="51"/>
      <c r="CRY63" s="51"/>
      <c r="CRZ63" s="51"/>
      <c r="CSA63" s="51"/>
      <c r="CSB63" s="51"/>
      <c r="CSC63" s="51"/>
      <c r="CSD63" s="51"/>
      <c r="CSE63" s="51"/>
      <c r="CSF63" s="51"/>
      <c r="CSG63" s="51"/>
      <c r="CSH63" s="51"/>
      <c r="CSI63" s="51"/>
      <c r="CSJ63" s="51"/>
      <c r="CSK63" s="51"/>
      <c r="CSL63" s="51"/>
      <c r="CSM63" s="51"/>
      <c r="CSN63" s="51"/>
      <c r="CSO63" s="51"/>
      <c r="CSP63" s="51"/>
      <c r="CSQ63" s="51"/>
      <c r="CSR63" s="51"/>
      <c r="CSS63" s="51"/>
      <c r="CST63" s="51"/>
      <c r="CSU63" s="51"/>
      <c r="CSV63" s="51"/>
      <c r="CSW63" s="51"/>
      <c r="CSX63" s="51"/>
      <c r="CSY63" s="51"/>
      <c r="CSZ63" s="51"/>
      <c r="CTA63" s="51"/>
      <c r="CTB63" s="51"/>
      <c r="CTC63" s="51"/>
      <c r="CTD63" s="51"/>
      <c r="CTE63" s="51"/>
      <c r="CTF63" s="51"/>
      <c r="CTG63" s="51"/>
      <c r="CTH63" s="51"/>
      <c r="CTI63" s="51"/>
      <c r="CTJ63" s="51"/>
      <c r="CTK63" s="51"/>
      <c r="CTL63" s="51"/>
      <c r="CTM63" s="51"/>
      <c r="CTN63" s="51"/>
      <c r="CTO63" s="51"/>
      <c r="CTP63" s="51"/>
      <c r="CTQ63" s="51"/>
      <c r="CTR63" s="51"/>
      <c r="CTS63" s="51"/>
      <c r="CTT63" s="51"/>
      <c r="CTU63" s="51"/>
      <c r="CTV63" s="51"/>
      <c r="CTW63" s="51"/>
      <c r="CTX63" s="51"/>
      <c r="CTY63" s="51"/>
      <c r="CTZ63" s="51"/>
      <c r="CUA63" s="51"/>
      <c r="CUB63" s="51"/>
      <c r="CUC63" s="51"/>
      <c r="CUD63" s="51"/>
      <c r="CUE63" s="51"/>
      <c r="CUF63" s="51"/>
      <c r="CUG63" s="51"/>
      <c r="CUH63" s="51"/>
      <c r="CUI63" s="51"/>
      <c r="CUJ63" s="51"/>
      <c r="CUK63" s="51"/>
      <c r="CUL63" s="51"/>
      <c r="CUM63" s="51"/>
      <c r="CUN63" s="51"/>
      <c r="CUO63" s="51"/>
      <c r="CUP63" s="51"/>
      <c r="CUQ63" s="51"/>
      <c r="CUR63" s="51"/>
      <c r="CUS63" s="51"/>
      <c r="CUT63" s="51"/>
      <c r="CUU63" s="51"/>
      <c r="CUV63" s="51"/>
      <c r="CUW63" s="51"/>
      <c r="CUX63" s="51"/>
      <c r="CUY63" s="51"/>
      <c r="CUZ63" s="51"/>
      <c r="CVA63" s="51"/>
      <c r="CVB63" s="51"/>
      <c r="CVC63" s="51"/>
      <c r="CVD63" s="51"/>
      <c r="CVE63" s="51"/>
      <c r="CVF63" s="51"/>
      <c r="CVG63" s="51"/>
      <c r="CVH63" s="51"/>
      <c r="CVI63" s="51"/>
      <c r="CVJ63" s="51"/>
      <c r="CVK63" s="51"/>
      <c r="CVL63" s="51"/>
      <c r="CVM63" s="51"/>
      <c r="CVN63" s="51"/>
      <c r="CVO63" s="51"/>
      <c r="CVP63" s="51"/>
      <c r="CVQ63" s="51"/>
      <c r="CVR63" s="51"/>
      <c r="CVS63" s="51"/>
      <c r="CVT63" s="51"/>
      <c r="CVU63" s="51"/>
      <c r="CVV63" s="51"/>
      <c r="CVW63" s="51"/>
      <c r="CVX63" s="51"/>
      <c r="CVY63" s="51"/>
      <c r="CVZ63" s="51"/>
      <c r="CWA63" s="51"/>
      <c r="CWB63" s="51"/>
      <c r="CWC63" s="51"/>
      <c r="CWD63" s="51"/>
      <c r="CWE63" s="51"/>
      <c r="CWF63" s="51"/>
      <c r="CWG63" s="51"/>
      <c r="CWH63" s="51"/>
      <c r="CWI63" s="51"/>
      <c r="CWJ63" s="51"/>
      <c r="CWK63" s="51"/>
      <c r="CWL63" s="51"/>
      <c r="CWM63" s="51"/>
      <c r="CWN63" s="51"/>
      <c r="CWO63" s="51"/>
      <c r="CWP63" s="51"/>
      <c r="CWQ63" s="51"/>
      <c r="CWR63" s="51"/>
      <c r="CWS63" s="51"/>
      <c r="CWT63" s="51"/>
      <c r="CWU63" s="51"/>
      <c r="CWV63" s="51"/>
      <c r="CWW63" s="51"/>
      <c r="CWX63" s="51"/>
      <c r="CWY63" s="51"/>
      <c r="CWZ63" s="51"/>
      <c r="CXA63" s="51"/>
      <c r="CXB63" s="51"/>
      <c r="CXC63" s="51"/>
      <c r="CXD63" s="51"/>
      <c r="CXE63" s="51"/>
      <c r="CXF63" s="51"/>
      <c r="CXG63" s="51"/>
      <c r="CXH63" s="51"/>
      <c r="CXI63" s="51"/>
      <c r="CXJ63" s="51"/>
      <c r="CXK63" s="51"/>
      <c r="CXL63" s="51"/>
      <c r="CXM63" s="51"/>
      <c r="CXN63" s="51"/>
      <c r="CXO63" s="51"/>
      <c r="CXP63" s="51"/>
      <c r="CXQ63" s="51"/>
      <c r="CXR63" s="51"/>
      <c r="CXS63" s="51"/>
      <c r="CXT63" s="51"/>
      <c r="CXU63" s="51"/>
      <c r="CXV63" s="51"/>
      <c r="CXW63" s="51"/>
      <c r="CXX63" s="51"/>
      <c r="CXY63" s="51"/>
      <c r="CXZ63" s="51"/>
      <c r="CYA63" s="51"/>
      <c r="CYB63" s="51"/>
      <c r="CYC63" s="51"/>
      <c r="CYD63" s="51"/>
      <c r="CYE63" s="51"/>
      <c r="CYF63" s="51"/>
      <c r="CYG63" s="51"/>
      <c r="CYH63" s="51"/>
      <c r="CYI63" s="51"/>
      <c r="CYJ63" s="51"/>
      <c r="CYK63" s="51"/>
      <c r="CYL63" s="51"/>
      <c r="CYM63" s="51"/>
      <c r="CYN63" s="51"/>
      <c r="CYO63" s="51"/>
      <c r="CYP63" s="51"/>
      <c r="CYQ63" s="51"/>
      <c r="CYR63" s="51"/>
      <c r="CYS63" s="51"/>
      <c r="CYT63" s="51"/>
      <c r="CYU63" s="51"/>
      <c r="CYV63" s="51"/>
      <c r="CYW63" s="51"/>
      <c r="CYX63" s="51"/>
      <c r="CYY63" s="51"/>
      <c r="CYZ63" s="51"/>
      <c r="CZA63" s="51"/>
      <c r="CZB63" s="51"/>
      <c r="CZC63" s="51"/>
      <c r="CZD63" s="51"/>
      <c r="CZE63" s="51"/>
      <c r="CZF63" s="51"/>
      <c r="CZG63" s="51"/>
      <c r="CZH63" s="51"/>
      <c r="CZI63" s="51"/>
      <c r="CZJ63" s="51"/>
      <c r="CZK63" s="51"/>
      <c r="CZL63" s="51"/>
      <c r="CZM63" s="51"/>
      <c r="CZN63" s="51"/>
      <c r="CZO63" s="51"/>
      <c r="CZP63" s="51"/>
      <c r="CZQ63" s="51"/>
      <c r="CZR63" s="51"/>
      <c r="CZS63" s="51"/>
      <c r="CZT63" s="51"/>
      <c r="CZU63" s="51"/>
      <c r="CZV63" s="51"/>
      <c r="CZW63" s="51"/>
      <c r="CZX63" s="51"/>
      <c r="CZY63" s="51"/>
      <c r="CZZ63" s="51"/>
      <c r="DAA63" s="51"/>
      <c r="DAB63" s="51"/>
      <c r="DAC63" s="51"/>
      <c r="DAD63" s="51"/>
      <c r="DAE63" s="51"/>
      <c r="DAF63" s="51"/>
      <c r="DAG63" s="51"/>
      <c r="DAH63" s="51"/>
      <c r="DAI63" s="51"/>
      <c r="DAJ63" s="51"/>
      <c r="DAK63" s="51"/>
      <c r="DAL63" s="51"/>
      <c r="DAM63" s="51"/>
      <c r="DAN63" s="51"/>
      <c r="DAO63" s="51"/>
      <c r="DAP63" s="51"/>
      <c r="DAQ63" s="51"/>
      <c r="DAR63" s="51"/>
      <c r="DAS63" s="51"/>
      <c r="DAT63" s="51"/>
      <c r="DAU63" s="51"/>
      <c r="DAV63" s="51"/>
      <c r="DAW63" s="51"/>
      <c r="DAX63" s="51"/>
      <c r="DAY63" s="51"/>
      <c r="DAZ63" s="51"/>
      <c r="DBA63" s="51"/>
      <c r="DBB63" s="51"/>
      <c r="DBC63" s="51"/>
      <c r="DBD63" s="51"/>
      <c r="DBE63" s="51"/>
      <c r="DBF63" s="51"/>
      <c r="DBG63" s="51"/>
      <c r="DBH63" s="51"/>
      <c r="DBI63" s="51"/>
      <c r="DBJ63" s="51"/>
      <c r="DBK63" s="51"/>
      <c r="DBL63" s="51"/>
      <c r="DBM63" s="51"/>
      <c r="DBN63" s="51"/>
      <c r="DBO63" s="51"/>
      <c r="DBP63" s="51"/>
      <c r="DBQ63" s="51"/>
      <c r="DBR63" s="51"/>
      <c r="DBS63" s="51"/>
      <c r="DBT63" s="51"/>
      <c r="DBU63" s="51"/>
      <c r="DBV63" s="51"/>
      <c r="DBW63" s="51"/>
      <c r="DBX63" s="51"/>
      <c r="DBY63" s="51"/>
      <c r="DBZ63" s="51"/>
      <c r="DCA63" s="51"/>
      <c r="DCB63" s="51"/>
      <c r="DCC63" s="51"/>
      <c r="DCD63" s="51"/>
      <c r="DCE63" s="51"/>
      <c r="DCF63" s="51"/>
      <c r="DCG63" s="51"/>
      <c r="DCH63" s="51"/>
      <c r="DCI63" s="51"/>
      <c r="DCJ63" s="51"/>
      <c r="DCK63" s="51"/>
      <c r="DCL63" s="51"/>
      <c r="DCM63" s="51"/>
      <c r="DCN63" s="51"/>
      <c r="DCO63" s="51"/>
      <c r="DCP63" s="51"/>
      <c r="DCQ63" s="51"/>
      <c r="DCR63" s="51"/>
      <c r="DCS63" s="51"/>
      <c r="DCT63" s="51"/>
      <c r="DCU63" s="51"/>
      <c r="DCV63" s="51"/>
      <c r="DCW63" s="51"/>
      <c r="DCX63" s="51"/>
      <c r="DCY63" s="51"/>
      <c r="DCZ63" s="51"/>
      <c r="DDA63" s="51"/>
      <c r="DDB63" s="51"/>
      <c r="DDC63" s="51"/>
      <c r="DDD63" s="51"/>
      <c r="DDE63" s="51"/>
      <c r="DDF63" s="51"/>
      <c r="DDG63" s="51"/>
      <c r="DDH63" s="51"/>
      <c r="DDI63" s="51"/>
      <c r="DDJ63" s="51"/>
      <c r="DDK63" s="51"/>
      <c r="DDL63" s="51"/>
      <c r="DDM63" s="51"/>
      <c r="DDN63" s="51"/>
      <c r="DDO63" s="51"/>
      <c r="DDP63" s="51"/>
      <c r="DDQ63" s="51"/>
      <c r="DDR63" s="51"/>
      <c r="DDS63" s="51"/>
      <c r="DDT63" s="51"/>
      <c r="DDU63" s="51"/>
      <c r="DDV63" s="51"/>
      <c r="DDW63" s="51"/>
      <c r="DDX63" s="51"/>
      <c r="DDY63" s="51"/>
      <c r="DDZ63" s="51"/>
      <c r="DEA63" s="51"/>
      <c r="DEB63" s="51"/>
      <c r="DEC63" s="51"/>
      <c r="DED63" s="51"/>
      <c r="DEE63" s="51"/>
      <c r="DEF63" s="51"/>
      <c r="DEG63" s="51"/>
      <c r="DEH63" s="51"/>
      <c r="DEI63" s="51"/>
      <c r="DEJ63" s="51"/>
      <c r="DEK63" s="51"/>
      <c r="DEL63" s="51"/>
      <c r="DEM63" s="51"/>
      <c r="DEN63" s="51"/>
      <c r="DEO63" s="51"/>
      <c r="DEP63" s="51"/>
      <c r="DEQ63" s="51"/>
      <c r="DER63" s="51"/>
      <c r="DES63" s="51"/>
      <c r="DET63" s="51"/>
      <c r="DEU63" s="51"/>
      <c r="DEV63" s="51"/>
      <c r="DEW63" s="51"/>
      <c r="DEX63" s="51"/>
      <c r="DEY63" s="51"/>
      <c r="DEZ63" s="51"/>
      <c r="DFA63" s="51"/>
      <c r="DFB63" s="51"/>
      <c r="DFC63" s="51"/>
      <c r="DFD63" s="51"/>
      <c r="DFE63" s="51"/>
      <c r="DFF63" s="51"/>
      <c r="DFG63" s="51"/>
      <c r="DFH63" s="51"/>
      <c r="DFI63" s="51"/>
      <c r="DFJ63" s="51"/>
      <c r="DFK63" s="51"/>
      <c r="DFL63" s="51"/>
      <c r="DFM63" s="51"/>
      <c r="DFN63" s="51"/>
      <c r="DFO63" s="51"/>
      <c r="DFP63" s="51"/>
      <c r="DFQ63" s="51"/>
      <c r="DFR63" s="51"/>
      <c r="DFS63" s="51"/>
      <c r="DFT63" s="51"/>
      <c r="DFU63" s="51"/>
      <c r="DFV63" s="51"/>
      <c r="DFW63" s="51"/>
      <c r="DFX63" s="51"/>
      <c r="DFY63" s="51"/>
      <c r="DFZ63" s="51"/>
      <c r="DGA63" s="51"/>
      <c r="DGB63" s="51"/>
      <c r="DGC63" s="51"/>
      <c r="DGD63" s="51"/>
      <c r="DGE63" s="51"/>
      <c r="DGF63" s="51"/>
      <c r="DGG63" s="51"/>
      <c r="DGH63" s="51"/>
      <c r="DGI63" s="51"/>
      <c r="DGJ63" s="51"/>
      <c r="DGK63" s="51"/>
      <c r="DGL63" s="51"/>
      <c r="DGM63" s="51"/>
      <c r="DGN63" s="51"/>
      <c r="DGO63" s="51"/>
      <c r="DGP63" s="51"/>
      <c r="DGQ63" s="51"/>
      <c r="DGR63" s="51"/>
      <c r="DGS63" s="51"/>
      <c r="DGT63" s="51"/>
      <c r="DGU63" s="51"/>
      <c r="DGV63" s="51"/>
      <c r="DGW63" s="51"/>
      <c r="DGX63" s="51"/>
      <c r="DGY63" s="51"/>
      <c r="DGZ63" s="51"/>
      <c r="DHA63" s="51"/>
      <c r="DHB63" s="51"/>
      <c r="DHC63" s="51"/>
      <c r="DHD63" s="51"/>
      <c r="DHE63" s="51"/>
      <c r="DHF63" s="51"/>
      <c r="DHG63" s="51"/>
      <c r="DHH63" s="51"/>
      <c r="DHI63" s="51"/>
      <c r="DHJ63" s="51"/>
      <c r="DHK63" s="51"/>
      <c r="DHL63" s="51"/>
      <c r="DHM63" s="51"/>
      <c r="DHN63" s="51"/>
      <c r="DHO63" s="51"/>
      <c r="DHP63" s="51"/>
      <c r="DHQ63" s="51"/>
      <c r="DHR63" s="51"/>
      <c r="DHS63" s="51"/>
      <c r="DHT63" s="51"/>
      <c r="DHU63" s="51"/>
      <c r="DHV63" s="51"/>
      <c r="DHW63" s="51"/>
      <c r="DHX63" s="51"/>
      <c r="DHY63" s="51"/>
      <c r="DHZ63" s="51"/>
      <c r="DIA63" s="51"/>
      <c r="DIB63" s="51"/>
      <c r="DIC63" s="51"/>
      <c r="DID63" s="51"/>
      <c r="DIE63" s="51"/>
      <c r="DIF63" s="51"/>
      <c r="DIG63" s="51"/>
      <c r="DIH63" s="51"/>
      <c r="DII63" s="51"/>
      <c r="DIJ63" s="51"/>
      <c r="DIK63" s="51"/>
      <c r="DIL63" s="51"/>
      <c r="DIM63" s="51"/>
      <c r="DIN63" s="51"/>
      <c r="DIO63" s="51"/>
      <c r="DIP63" s="51"/>
      <c r="DIQ63" s="51"/>
      <c r="DIR63" s="51"/>
      <c r="DIS63" s="51"/>
      <c r="DIT63" s="51"/>
      <c r="DIU63" s="51"/>
      <c r="DIV63" s="51"/>
      <c r="DIW63" s="51"/>
      <c r="DIX63" s="51"/>
      <c r="DIY63" s="51"/>
      <c r="DIZ63" s="51"/>
      <c r="DJA63" s="51"/>
      <c r="DJB63" s="51"/>
      <c r="DJC63" s="51"/>
      <c r="DJD63" s="51"/>
      <c r="DJE63" s="51"/>
      <c r="DJF63" s="51"/>
      <c r="DJG63" s="51"/>
      <c r="DJH63" s="51"/>
      <c r="DJI63" s="51"/>
      <c r="DJJ63" s="51"/>
      <c r="DJK63" s="51"/>
      <c r="DJL63" s="51"/>
      <c r="DJM63" s="51"/>
      <c r="DJN63" s="51"/>
      <c r="DJO63" s="51"/>
      <c r="DJP63" s="51"/>
      <c r="DJQ63" s="51"/>
      <c r="DJR63" s="51"/>
      <c r="DJS63" s="51"/>
      <c r="DJT63" s="51"/>
      <c r="DJU63" s="51"/>
      <c r="DJV63" s="51"/>
      <c r="DJW63" s="51"/>
      <c r="DJX63" s="51"/>
      <c r="DJY63" s="51"/>
      <c r="DJZ63" s="51"/>
      <c r="DKA63" s="51"/>
      <c r="DKB63" s="51"/>
      <c r="DKC63" s="51"/>
      <c r="DKD63" s="51"/>
      <c r="DKE63" s="51"/>
      <c r="DKF63" s="51"/>
      <c r="DKG63" s="51"/>
      <c r="DKH63" s="51"/>
      <c r="DKI63" s="51"/>
      <c r="DKJ63" s="51"/>
      <c r="DKK63" s="51"/>
      <c r="DKL63" s="51"/>
      <c r="DKM63" s="51"/>
      <c r="DKN63" s="51"/>
      <c r="DKO63" s="51"/>
      <c r="DKP63" s="51"/>
      <c r="DKQ63" s="51"/>
      <c r="DKR63" s="51"/>
      <c r="DKS63" s="51"/>
      <c r="DKT63" s="51"/>
      <c r="DKU63" s="51"/>
      <c r="DKV63" s="51"/>
      <c r="DKW63" s="51"/>
      <c r="DKX63" s="51"/>
      <c r="DKY63" s="51"/>
      <c r="DKZ63" s="51"/>
      <c r="DLA63" s="51"/>
      <c r="DLB63" s="51"/>
      <c r="DLC63" s="51"/>
      <c r="DLD63" s="51"/>
      <c r="DLE63" s="51"/>
      <c r="DLF63" s="51"/>
      <c r="DLG63" s="51"/>
      <c r="DLH63" s="51"/>
      <c r="DLI63" s="51"/>
      <c r="DLJ63" s="51"/>
      <c r="DLK63" s="51"/>
      <c r="DLL63" s="51"/>
      <c r="DLM63" s="51"/>
      <c r="DLN63" s="51"/>
      <c r="DLO63" s="51"/>
      <c r="DLP63" s="51"/>
      <c r="DLQ63" s="51"/>
      <c r="DLR63" s="51"/>
      <c r="DLS63" s="51"/>
      <c r="DLT63" s="51"/>
      <c r="DLU63" s="51"/>
      <c r="DLV63" s="51"/>
      <c r="DLW63" s="51"/>
      <c r="DLX63" s="51"/>
      <c r="DLY63" s="51"/>
      <c r="DLZ63" s="51"/>
      <c r="DMA63" s="51"/>
      <c r="DMB63" s="51"/>
      <c r="DMC63" s="51"/>
      <c r="DMD63" s="51"/>
      <c r="DME63" s="51"/>
      <c r="DMF63" s="51"/>
      <c r="DMG63" s="51"/>
      <c r="DMH63" s="51"/>
      <c r="DMI63" s="51"/>
      <c r="DMJ63" s="51"/>
      <c r="DMK63" s="51"/>
      <c r="DML63" s="51"/>
      <c r="DMM63" s="51"/>
      <c r="DMN63" s="51"/>
      <c r="DMO63" s="51"/>
      <c r="DMP63" s="51"/>
      <c r="DMQ63" s="51"/>
      <c r="DMR63" s="51"/>
      <c r="DMS63" s="51"/>
      <c r="DMT63" s="51"/>
      <c r="DMU63" s="51"/>
      <c r="DMV63" s="51"/>
      <c r="DMW63" s="51"/>
      <c r="DMX63" s="51"/>
      <c r="DMY63" s="51"/>
      <c r="DMZ63" s="51"/>
      <c r="DNA63" s="51"/>
      <c r="DNB63" s="51"/>
      <c r="DNC63" s="51"/>
      <c r="DND63" s="51"/>
      <c r="DNE63" s="51"/>
      <c r="DNF63" s="51"/>
      <c r="DNG63" s="51"/>
      <c r="DNH63" s="51"/>
      <c r="DNI63" s="51"/>
      <c r="DNJ63" s="51"/>
      <c r="DNK63" s="51"/>
      <c r="DNL63" s="51"/>
      <c r="DNM63" s="51"/>
      <c r="DNN63" s="51"/>
      <c r="DNO63" s="51"/>
      <c r="DNP63" s="51"/>
      <c r="DNQ63" s="51"/>
      <c r="DNR63" s="51"/>
      <c r="DNS63" s="51"/>
      <c r="DNT63" s="51"/>
      <c r="DNU63" s="51"/>
      <c r="DNV63" s="51"/>
      <c r="DNW63" s="51"/>
      <c r="DNX63" s="51"/>
      <c r="DNY63" s="51"/>
      <c r="DNZ63" s="51"/>
      <c r="DOA63" s="51"/>
      <c r="DOB63" s="51"/>
      <c r="DOC63" s="51"/>
      <c r="DOD63" s="51"/>
      <c r="DOE63" s="51"/>
      <c r="DOF63" s="51"/>
      <c r="DOG63" s="51"/>
      <c r="DOH63" s="51"/>
      <c r="DOI63" s="51"/>
      <c r="DOJ63" s="51"/>
      <c r="DOK63" s="51"/>
      <c r="DOL63" s="51"/>
      <c r="DOM63" s="51"/>
      <c r="DON63" s="51"/>
      <c r="DOO63" s="51"/>
      <c r="DOP63" s="51"/>
      <c r="DOQ63" s="51"/>
      <c r="DOR63" s="51"/>
      <c r="DOS63" s="51"/>
      <c r="DOT63" s="51"/>
      <c r="DOU63" s="51"/>
      <c r="DOV63" s="51"/>
      <c r="DOW63" s="51"/>
      <c r="DOX63" s="51"/>
      <c r="DOY63" s="51"/>
      <c r="DOZ63" s="51"/>
      <c r="DPA63" s="51"/>
      <c r="DPB63" s="51"/>
      <c r="DPC63" s="51"/>
      <c r="DPD63" s="51"/>
      <c r="DPE63" s="51"/>
      <c r="DPF63" s="51"/>
      <c r="DPG63" s="51"/>
      <c r="DPH63" s="51"/>
      <c r="DPI63" s="51"/>
      <c r="DPJ63" s="51"/>
      <c r="DPK63" s="51"/>
      <c r="DPL63" s="51"/>
      <c r="DPM63" s="51"/>
      <c r="DPN63" s="51"/>
      <c r="DPO63" s="51"/>
      <c r="DPP63" s="51"/>
      <c r="DPQ63" s="51"/>
      <c r="DPR63" s="51"/>
      <c r="DPS63" s="51"/>
      <c r="DPT63" s="51"/>
      <c r="DPU63" s="51"/>
      <c r="DPV63" s="51"/>
      <c r="DPW63" s="51"/>
      <c r="DPX63" s="51"/>
      <c r="DPY63" s="51"/>
      <c r="DPZ63" s="51"/>
      <c r="DQA63" s="51"/>
      <c r="DQB63" s="51"/>
      <c r="DQC63" s="51"/>
      <c r="DQD63" s="51"/>
      <c r="DQE63" s="51"/>
      <c r="DQF63" s="51"/>
      <c r="DQG63" s="51"/>
      <c r="DQH63" s="51"/>
      <c r="DQI63" s="51"/>
      <c r="DQJ63" s="51"/>
      <c r="DQK63" s="51"/>
      <c r="DQL63" s="51"/>
      <c r="DQM63" s="51"/>
      <c r="DQN63" s="51"/>
      <c r="DQO63" s="51"/>
      <c r="DQP63" s="51"/>
      <c r="DQQ63" s="51"/>
      <c r="DQR63" s="51"/>
      <c r="DQS63" s="51"/>
      <c r="DQT63" s="51"/>
      <c r="DQU63" s="51"/>
      <c r="DQV63" s="51"/>
      <c r="DQW63" s="51"/>
      <c r="DQX63" s="51"/>
      <c r="DQY63" s="51"/>
      <c r="DQZ63" s="51"/>
      <c r="DRA63" s="51"/>
      <c r="DRB63" s="51"/>
      <c r="DRC63" s="51"/>
      <c r="DRD63" s="51"/>
      <c r="DRE63" s="51"/>
      <c r="DRF63" s="51"/>
      <c r="DRG63" s="51"/>
      <c r="DRH63" s="51"/>
      <c r="DRI63" s="51"/>
      <c r="DRJ63" s="51"/>
      <c r="DRK63" s="51"/>
      <c r="DRL63" s="51"/>
      <c r="DRM63" s="51"/>
      <c r="DRN63" s="51"/>
      <c r="DRO63" s="51"/>
      <c r="DRP63" s="51"/>
      <c r="DRQ63" s="51"/>
      <c r="DRR63" s="51"/>
      <c r="DRS63" s="51"/>
      <c r="DRT63" s="51"/>
      <c r="DRU63" s="51"/>
      <c r="DRV63" s="51"/>
      <c r="DRW63" s="51"/>
      <c r="DRX63" s="51"/>
      <c r="DRY63" s="51"/>
      <c r="DRZ63" s="51"/>
      <c r="DSA63" s="51"/>
      <c r="DSB63" s="51"/>
      <c r="DSC63" s="51"/>
      <c r="DSD63" s="51"/>
      <c r="DSE63" s="51"/>
      <c r="DSF63" s="51"/>
      <c r="DSG63" s="51"/>
      <c r="DSH63" s="51"/>
      <c r="DSI63" s="51"/>
      <c r="DSJ63" s="51"/>
      <c r="DSK63" s="51"/>
      <c r="DSL63" s="51"/>
      <c r="DSM63" s="51"/>
      <c r="DSN63" s="51"/>
      <c r="DSO63" s="51"/>
      <c r="DSP63" s="51"/>
      <c r="DSQ63" s="51"/>
      <c r="DSR63" s="51"/>
      <c r="DSS63" s="51"/>
      <c r="DST63" s="51"/>
      <c r="DSU63" s="51"/>
      <c r="DSV63" s="51"/>
      <c r="DSW63" s="51"/>
      <c r="DSX63" s="51"/>
      <c r="DSY63" s="51"/>
      <c r="DSZ63" s="51"/>
      <c r="DTA63" s="51"/>
      <c r="DTB63" s="51"/>
      <c r="DTC63" s="51"/>
      <c r="DTD63" s="51"/>
      <c r="DTE63" s="51"/>
      <c r="DTF63" s="51"/>
      <c r="DTG63" s="51"/>
      <c r="DTH63" s="51"/>
      <c r="DTI63" s="51"/>
      <c r="DTJ63" s="51"/>
      <c r="DTK63" s="51"/>
      <c r="DTL63" s="51"/>
      <c r="DTM63" s="51"/>
      <c r="DTN63" s="51"/>
      <c r="DTO63" s="51"/>
      <c r="DTP63" s="51"/>
      <c r="DTQ63" s="51"/>
      <c r="DTR63" s="51"/>
      <c r="DTS63" s="51"/>
      <c r="DTT63" s="51"/>
      <c r="DTU63" s="51"/>
      <c r="DTV63" s="51"/>
      <c r="DTW63" s="51"/>
      <c r="DTX63" s="51"/>
      <c r="DTY63" s="51"/>
      <c r="DTZ63" s="51"/>
      <c r="DUA63" s="51"/>
      <c r="DUB63" s="51"/>
      <c r="DUC63" s="51"/>
      <c r="DUD63" s="51"/>
      <c r="DUE63" s="51"/>
      <c r="DUF63" s="51"/>
      <c r="DUG63" s="51"/>
      <c r="DUH63" s="51"/>
      <c r="DUI63" s="51"/>
      <c r="DUJ63" s="51"/>
      <c r="DUK63" s="51"/>
      <c r="DUL63" s="51"/>
      <c r="DUM63" s="51"/>
      <c r="DUN63" s="51"/>
      <c r="DUO63" s="51"/>
      <c r="DUP63" s="51"/>
      <c r="DUQ63" s="51"/>
      <c r="DUR63" s="51"/>
      <c r="DUS63" s="51"/>
      <c r="DUT63" s="51"/>
      <c r="DUU63" s="51"/>
      <c r="DUV63" s="51"/>
      <c r="DUW63" s="51"/>
      <c r="DUX63" s="51"/>
      <c r="DUY63" s="51"/>
      <c r="DUZ63" s="51"/>
      <c r="DVA63" s="51"/>
      <c r="DVB63" s="51"/>
      <c r="DVC63" s="51"/>
      <c r="DVD63" s="51"/>
      <c r="DVE63" s="51"/>
      <c r="DVF63" s="51"/>
      <c r="DVG63" s="51"/>
      <c r="DVH63" s="51"/>
      <c r="DVI63" s="51"/>
      <c r="DVJ63" s="51"/>
      <c r="DVK63" s="51"/>
      <c r="DVL63" s="51"/>
      <c r="DVM63" s="51"/>
      <c r="DVN63" s="51"/>
      <c r="DVO63" s="51"/>
      <c r="DVP63" s="51"/>
      <c r="DVQ63" s="51"/>
      <c r="DVR63" s="51"/>
      <c r="DVS63" s="51"/>
      <c r="DVT63" s="51"/>
      <c r="DVU63" s="51"/>
      <c r="DVV63" s="51"/>
      <c r="DVW63" s="51"/>
      <c r="DVX63" s="51"/>
      <c r="DVY63" s="51"/>
      <c r="DVZ63" s="51"/>
      <c r="DWA63" s="51"/>
      <c r="DWB63" s="51"/>
      <c r="DWC63" s="51"/>
      <c r="DWD63" s="51"/>
      <c r="DWE63" s="51"/>
      <c r="DWF63" s="51"/>
      <c r="DWG63" s="51"/>
      <c r="DWH63" s="51"/>
      <c r="DWI63" s="51"/>
      <c r="DWJ63" s="51"/>
      <c r="DWK63" s="51"/>
      <c r="DWL63" s="51"/>
      <c r="DWM63" s="51"/>
      <c r="DWN63" s="51"/>
      <c r="DWO63" s="51"/>
      <c r="DWP63" s="51"/>
      <c r="DWQ63" s="51"/>
      <c r="DWR63" s="51"/>
      <c r="DWS63" s="51"/>
      <c r="DWT63" s="51"/>
      <c r="DWU63" s="51"/>
      <c r="DWV63" s="51"/>
      <c r="DWW63" s="51"/>
      <c r="DWX63" s="51"/>
      <c r="DWY63" s="51"/>
      <c r="DWZ63" s="51"/>
      <c r="DXA63" s="51"/>
      <c r="DXB63" s="51"/>
      <c r="DXC63" s="51"/>
      <c r="DXD63" s="51"/>
      <c r="DXE63" s="51"/>
      <c r="DXF63" s="51"/>
      <c r="DXG63" s="51"/>
      <c r="DXH63" s="51"/>
      <c r="DXI63" s="51"/>
      <c r="DXJ63" s="51"/>
      <c r="DXK63" s="51"/>
      <c r="DXL63" s="51"/>
      <c r="DXM63" s="51"/>
      <c r="DXN63" s="51"/>
      <c r="DXO63" s="51"/>
      <c r="DXP63" s="51"/>
      <c r="DXQ63" s="51"/>
      <c r="DXR63" s="51"/>
      <c r="DXS63" s="51"/>
      <c r="DXT63" s="51"/>
      <c r="DXU63" s="51"/>
      <c r="DXV63" s="51"/>
      <c r="DXW63" s="51"/>
      <c r="DXX63" s="51"/>
      <c r="DXY63" s="51"/>
      <c r="DXZ63" s="51"/>
      <c r="DYA63" s="51"/>
      <c r="DYB63" s="51"/>
      <c r="DYC63" s="51"/>
      <c r="DYD63" s="51"/>
      <c r="DYE63" s="51"/>
      <c r="DYF63" s="51"/>
      <c r="DYG63" s="51"/>
      <c r="DYH63" s="51"/>
      <c r="DYI63" s="51"/>
      <c r="DYJ63" s="51"/>
      <c r="DYK63" s="51"/>
      <c r="DYL63" s="51"/>
      <c r="DYM63" s="51"/>
      <c r="DYN63" s="51"/>
      <c r="DYO63" s="51"/>
      <c r="DYP63" s="51"/>
      <c r="DYQ63" s="51"/>
      <c r="DYR63" s="51"/>
      <c r="DYS63" s="51"/>
      <c r="DYT63" s="51"/>
      <c r="DYU63" s="51"/>
      <c r="DYV63" s="51"/>
      <c r="DYW63" s="51"/>
      <c r="DYX63" s="51"/>
      <c r="DYY63" s="51"/>
      <c r="DYZ63" s="51"/>
      <c r="DZA63" s="51"/>
      <c r="DZB63" s="51"/>
      <c r="DZC63" s="51"/>
      <c r="DZD63" s="51"/>
      <c r="DZE63" s="51"/>
      <c r="DZF63" s="51"/>
      <c r="DZG63" s="51"/>
      <c r="DZH63" s="51"/>
      <c r="DZI63" s="51"/>
      <c r="DZJ63" s="51"/>
      <c r="DZK63" s="51"/>
      <c r="DZL63" s="51"/>
      <c r="DZM63" s="51"/>
      <c r="DZN63" s="51"/>
      <c r="DZO63" s="51"/>
      <c r="DZP63" s="51"/>
      <c r="DZQ63" s="51"/>
      <c r="DZR63" s="51"/>
      <c r="DZS63" s="51"/>
      <c r="DZT63" s="51"/>
      <c r="DZU63" s="51"/>
      <c r="DZV63" s="51"/>
      <c r="DZW63" s="51"/>
      <c r="DZX63" s="51"/>
      <c r="DZY63" s="51"/>
      <c r="DZZ63" s="51"/>
      <c r="EAA63" s="51"/>
      <c r="EAB63" s="51"/>
      <c r="EAC63" s="51"/>
      <c r="EAD63" s="51"/>
      <c r="EAE63" s="51"/>
      <c r="EAF63" s="51"/>
      <c r="EAG63" s="51"/>
      <c r="EAH63" s="51"/>
      <c r="EAI63" s="51"/>
      <c r="EAJ63" s="51"/>
      <c r="EAK63" s="51"/>
      <c r="EAL63" s="51"/>
      <c r="EAM63" s="51"/>
      <c r="EAN63" s="51"/>
      <c r="EAO63" s="51"/>
      <c r="EAP63" s="51"/>
      <c r="EAQ63" s="51"/>
      <c r="EAR63" s="51"/>
      <c r="EAS63" s="51"/>
      <c r="EAT63" s="51"/>
      <c r="EAU63" s="51"/>
      <c r="EAV63" s="51"/>
      <c r="EAW63" s="51"/>
      <c r="EAX63" s="51"/>
      <c r="EAY63" s="51"/>
      <c r="EAZ63" s="51"/>
      <c r="EBA63" s="51"/>
      <c r="EBB63" s="51"/>
      <c r="EBC63" s="51"/>
      <c r="EBD63" s="51"/>
      <c r="EBE63" s="51"/>
      <c r="EBF63" s="51"/>
      <c r="EBG63" s="51"/>
      <c r="EBH63" s="51"/>
      <c r="EBI63" s="51"/>
      <c r="EBJ63" s="51"/>
      <c r="EBK63" s="51"/>
      <c r="EBL63" s="51"/>
      <c r="EBM63" s="51"/>
      <c r="EBN63" s="51"/>
      <c r="EBO63" s="51"/>
      <c r="EBP63" s="51"/>
      <c r="EBQ63" s="51"/>
      <c r="EBR63" s="51"/>
      <c r="EBS63" s="51"/>
      <c r="EBT63" s="51"/>
      <c r="EBU63" s="51"/>
      <c r="EBV63" s="51"/>
      <c r="EBW63" s="51"/>
      <c r="EBX63" s="51"/>
      <c r="EBY63" s="51"/>
      <c r="EBZ63" s="51"/>
      <c r="ECA63" s="51"/>
      <c r="ECB63" s="51"/>
      <c r="ECC63" s="51"/>
      <c r="ECD63" s="51"/>
      <c r="ECE63" s="51"/>
      <c r="ECF63" s="51"/>
      <c r="ECG63" s="51"/>
      <c r="ECH63" s="51"/>
      <c r="ECI63" s="51"/>
      <c r="ECJ63" s="51"/>
      <c r="ECK63" s="51"/>
      <c r="ECL63" s="51"/>
      <c r="ECM63" s="51"/>
      <c r="ECN63" s="51"/>
      <c r="ECO63" s="51"/>
      <c r="ECP63" s="51"/>
      <c r="ECQ63" s="51"/>
      <c r="ECR63" s="51"/>
      <c r="ECS63" s="51"/>
      <c r="ECT63" s="51"/>
      <c r="ECU63" s="51"/>
      <c r="ECV63" s="51"/>
      <c r="ECW63" s="51"/>
      <c r="ECX63" s="51"/>
      <c r="ECY63" s="51"/>
      <c r="ECZ63" s="51"/>
      <c r="EDA63" s="51"/>
      <c r="EDB63" s="51"/>
      <c r="EDC63" s="51"/>
      <c r="EDD63" s="51"/>
      <c r="EDE63" s="51"/>
      <c r="EDF63" s="51"/>
      <c r="EDG63" s="51"/>
      <c r="EDH63" s="51"/>
      <c r="EDI63" s="51"/>
      <c r="EDJ63" s="51"/>
      <c r="EDK63" s="51"/>
      <c r="EDL63" s="51"/>
      <c r="EDM63" s="51"/>
      <c r="EDN63" s="51"/>
      <c r="EDO63" s="51"/>
      <c r="EDP63" s="51"/>
      <c r="EDQ63" s="51"/>
      <c r="EDR63" s="51"/>
      <c r="EDS63" s="51"/>
      <c r="EDT63" s="51"/>
      <c r="EDU63" s="51"/>
      <c r="EDV63" s="51"/>
      <c r="EDW63" s="51"/>
      <c r="EDX63" s="51"/>
      <c r="EDY63" s="51"/>
      <c r="EDZ63" s="51"/>
      <c r="EEA63" s="51"/>
      <c r="EEB63" s="51"/>
      <c r="EEC63" s="51"/>
      <c r="EED63" s="51"/>
      <c r="EEE63" s="51"/>
      <c r="EEF63" s="51"/>
      <c r="EEG63" s="51"/>
      <c r="EEH63" s="51"/>
      <c r="EEI63" s="51"/>
      <c r="EEJ63" s="51"/>
      <c r="EEK63" s="51"/>
      <c r="EEL63" s="51"/>
      <c r="EEM63" s="51"/>
      <c r="EEN63" s="51"/>
      <c r="EEO63" s="51"/>
      <c r="EEP63" s="51"/>
      <c r="EEQ63" s="51"/>
      <c r="EER63" s="51"/>
      <c r="EES63" s="51"/>
      <c r="EET63" s="51"/>
      <c r="EEU63" s="51"/>
      <c r="EEV63" s="51"/>
      <c r="EEW63" s="51"/>
      <c r="EEX63" s="51"/>
      <c r="EEY63" s="51"/>
      <c r="EEZ63" s="51"/>
      <c r="EFA63" s="51"/>
      <c r="EFB63" s="51"/>
      <c r="EFC63" s="51"/>
      <c r="EFD63" s="51"/>
      <c r="EFE63" s="51"/>
      <c r="EFF63" s="51"/>
      <c r="EFG63" s="51"/>
      <c r="EFH63" s="51"/>
      <c r="EFI63" s="51"/>
      <c r="EFJ63" s="51"/>
      <c r="EFK63" s="51"/>
      <c r="EFL63" s="51"/>
      <c r="EFM63" s="51"/>
      <c r="EFN63" s="51"/>
      <c r="EFO63" s="51"/>
      <c r="EFP63" s="51"/>
      <c r="EFQ63" s="51"/>
      <c r="EFR63" s="51"/>
      <c r="EFS63" s="51"/>
      <c r="EFT63" s="51"/>
      <c r="EFU63" s="51"/>
      <c r="EFV63" s="51"/>
      <c r="EFW63" s="51"/>
      <c r="EFX63" s="51"/>
      <c r="EFY63" s="51"/>
      <c r="EFZ63" s="51"/>
      <c r="EGA63" s="51"/>
      <c r="EGB63" s="51"/>
      <c r="EGC63" s="51"/>
      <c r="EGD63" s="51"/>
      <c r="EGE63" s="51"/>
      <c r="EGF63" s="51"/>
      <c r="EGG63" s="51"/>
      <c r="EGH63" s="51"/>
      <c r="EGI63" s="51"/>
      <c r="EGJ63" s="51"/>
      <c r="EGK63" s="51"/>
      <c r="EGL63" s="51"/>
      <c r="EGM63" s="51"/>
      <c r="EGN63" s="51"/>
      <c r="EGO63" s="51"/>
      <c r="EGP63" s="51"/>
      <c r="EGQ63" s="51"/>
      <c r="EGR63" s="51"/>
      <c r="EGS63" s="51"/>
      <c r="EGT63" s="51"/>
      <c r="EGU63" s="51"/>
      <c r="EGV63" s="51"/>
      <c r="EGW63" s="51"/>
      <c r="EGX63" s="51"/>
      <c r="EGY63" s="51"/>
      <c r="EGZ63" s="51"/>
      <c r="EHA63" s="51"/>
      <c r="EHB63" s="51"/>
      <c r="EHC63" s="51"/>
      <c r="EHD63" s="51"/>
      <c r="EHE63" s="51"/>
      <c r="EHF63" s="51"/>
      <c r="EHG63" s="51"/>
      <c r="EHH63" s="51"/>
      <c r="EHI63" s="51"/>
      <c r="EHJ63" s="51"/>
      <c r="EHK63" s="51"/>
      <c r="EHL63" s="51"/>
      <c r="EHM63" s="51"/>
      <c r="EHN63" s="51"/>
      <c r="EHO63" s="51"/>
      <c r="EHP63" s="51"/>
      <c r="EHQ63" s="51"/>
      <c r="EHR63" s="51"/>
      <c r="EHS63" s="51"/>
      <c r="EHT63" s="51"/>
      <c r="EHU63" s="51"/>
      <c r="EHV63" s="51"/>
      <c r="EHW63" s="51"/>
      <c r="EHX63" s="51"/>
      <c r="EHY63" s="51"/>
      <c r="EHZ63" s="51"/>
      <c r="EIA63" s="51"/>
      <c r="EIB63" s="51"/>
      <c r="EIC63" s="51"/>
      <c r="EID63" s="51"/>
      <c r="EIE63" s="51"/>
      <c r="EIF63" s="51"/>
      <c r="EIG63" s="51"/>
      <c r="EIH63" s="51"/>
      <c r="EII63" s="51"/>
      <c r="EIJ63" s="51"/>
      <c r="EIK63" s="51"/>
      <c r="EIL63" s="51"/>
      <c r="EIM63" s="51"/>
      <c r="EIN63" s="51"/>
      <c r="EIO63" s="51"/>
      <c r="EIP63" s="51"/>
      <c r="EIQ63" s="51"/>
      <c r="EIR63" s="51"/>
      <c r="EIS63" s="51"/>
      <c r="EIT63" s="51"/>
      <c r="EIU63" s="51"/>
      <c r="EIV63" s="51"/>
      <c r="EIW63" s="51"/>
      <c r="EIX63" s="51"/>
      <c r="EIY63" s="51"/>
      <c r="EIZ63" s="51"/>
      <c r="EJA63" s="51"/>
      <c r="EJB63" s="51"/>
      <c r="EJC63" s="51"/>
      <c r="EJD63" s="51"/>
      <c r="EJE63" s="51"/>
      <c r="EJF63" s="51"/>
      <c r="EJG63" s="51"/>
      <c r="EJH63" s="51"/>
      <c r="EJI63" s="51"/>
      <c r="EJJ63" s="51"/>
      <c r="EJK63" s="51"/>
      <c r="EJL63" s="51"/>
      <c r="EJM63" s="51"/>
      <c r="EJN63" s="51"/>
      <c r="EJO63" s="51"/>
      <c r="EJP63" s="51"/>
      <c r="EJQ63" s="51"/>
      <c r="EJR63" s="51"/>
      <c r="EJS63" s="51"/>
      <c r="EJT63" s="51"/>
      <c r="EJU63" s="51"/>
      <c r="EJV63" s="51"/>
      <c r="EJW63" s="51"/>
      <c r="EJX63" s="51"/>
      <c r="EJY63" s="51"/>
      <c r="EJZ63" s="51"/>
      <c r="EKA63" s="51"/>
      <c r="EKB63" s="51"/>
      <c r="EKC63" s="51"/>
      <c r="EKD63" s="51"/>
      <c r="EKE63" s="51"/>
      <c r="EKF63" s="51"/>
      <c r="EKG63" s="51"/>
      <c r="EKH63" s="51"/>
      <c r="EKI63" s="51"/>
      <c r="EKJ63" s="51"/>
      <c r="EKK63" s="51"/>
      <c r="EKL63" s="51"/>
      <c r="EKM63" s="51"/>
      <c r="EKN63" s="51"/>
      <c r="EKO63" s="51"/>
      <c r="EKP63" s="51"/>
      <c r="EKQ63" s="51"/>
      <c r="EKR63" s="51"/>
      <c r="EKS63" s="51"/>
      <c r="EKT63" s="51"/>
      <c r="EKU63" s="51"/>
      <c r="EKV63" s="51"/>
      <c r="EKW63" s="51"/>
      <c r="EKX63" s="51"/>
      <c r="EKY63" s="51"/>
      <c r="EKZ63" s="51"/>
      <c r="ELA63" s="51"/>
      <c r="ELB63" s="51"/>
      <c r="ELC63" s="51"/>
      <c r="ELD63" s="51"/>
      <c r="ELE63" s="51"/>
      <c r="ELF63" s="51"/>
      <c r="ELG63" s="51"/>
      <c r="ELH63" s="51"/>
      <c r="ELI63" s="51"/>
      <c r="ELJ63" s="51"/>
      <c r="ELK63" s="51"/>
      <c r="ELL63" s="51"/>
      <c r="ELM63" s="51"/>
      <c r="ELN63" s="51"/>
      <c r="ELO63" s="51"/>
      <c r="ELP63" s="51"/>
      <c r="ELQ63" s="51"/>
      <c r="ELR63" s="51"/>
      <c r="ELS63" s="51"/>
      <c r="ELT63" s="51"/>
      <c r="ELU63" s="51"/>
      <c r="ELV63" s="51"/>
      <c r="ELW63" s="51"/>
      <c r="ELX63" s="51"/>
      <c r="ELY63" s="51"/>
      <c r="ELZ63" s="51"/>
      <c r="EMA63" s="51"/>
      <c r="EMB63" s="51"/>
      <c r="EMC63" s="51"/>
      <c r="EMD63" s="51"/>
      <c r="EME63" s="51"/>
      <c r="EMF63" s="51"/>
      <c r="EMG63" s="51"/>
      <c r="EMH63" s="51"/>
      <c r="EMI63" s="51"/>
      <c r="EMJ63" s="51"/>
      <c r="EMK63" s="51"/>
      <c r="EML63" s="51"/>
      <c r="EMM63" s="51"/>
      <c r="EMN63" s="51"/>
      <c r="EMO63" s="51"/>
      <c r="EMP63" s="51"/>
      <c r="EMQ63" s="51"/>
      <c r="EMR63" s="51"/>
      <c r="EMS63" s="51"/>
      <c r="EMT63" s="51"/>
      <c r="EMU63" s="51"/>
      <c r="EMV63" s="51"/>
      <c r="EMW63" s="51"/>
      <c r="EMX63" s="51"/>
      <c r="EMY63" s="51"/>
      <c r="EMZ63" s="51"/>
      <c r="ENA63" s="51"/>
      <c r="ENB63" s="51"/>
      <c r="ENC63" s="51"/>
      <c r="END63" s="51"/>
      <c r="ENE63" s="51"/>
      <c r="ENF63" s="51"/>
      <c r="ENG63" s="51"/>
      <c r="ENH63" s="51"/>
      <c r="ENI63" s="51"/>
      <c r="ENJ63" s="51"/>
      <c r="ENK63" s="51"/>
      <c r="ENL63" s="51"/>
      <c r="ENM63" s="51"/>
      <c r="ENN63" s="51"/>
      <c r="ENO63" s="51"/>
      <c r="ENP63" s="51"/>
      <c r="ENQ63" s="51"/>
      <c r="ENR63" s="51"/>
      <c r="ENS63" s="51"/>
      <c r="ENT63" s="51"/>
      <c r="ENU63" s="51"/>
      <c r="ENV63" s="51"/>
      <c r="ENW63" s="51"/>
      <c r="ENX63" s="51"/>
      <c r="ENY63" s="51"/>
      <c r="ENZ63" s="51"/>
      <c r="EOA63" s="51"/>
      <c r="EOB63" s="51"/>
      <c r="EOC63" s="51"/>
      <c r="EOD63" s="51"/>
      <c r="EOE63" s="51"/>
      <c r="EOF63" s="51"/>
      <c r="EOG63" s="51"/>
      <c r="EOH63" s="51"/>
      <c r="EOI63" s="51"/>
      <c r="EOJ63" s="51"/>
      <c r="EOK63" s="51"/>
      <c r="EOL63" s="51"/>
      <c r="EOM63" s="51"/>
      <c r="EON63" s="51"/>
      <c r="EOO63" s="51"/>
      <c r="EOP63" s="51"/>
      <c r="EOQ63" s="51"/>
      <c r="EOR63" s="51"/>
      <c r="EOS63" s="51"/>
      <c r="EOT63" s="51"/>
      <c r="EOU63" s="51"/>
      <c r="EOV63" s="51"/>
      <c r="EOW63" s="51"/>
      <c r="EOX63" s="51"/>
      <c r="EOY63" s="51"/>
      <c r="EOZ63" s="51"/>
      <c r="EPA63" s="51"/>
      <c r="EPB63" s="51"/>
      <c r="EPC63" s="51"/>
      <c r="EPD63" s="51"/>
      <c r="EPE63" s="51"/>
      <c r="EPF63" s="51"/>
      <c r="EPG63" s="51"/>
      <c r="EPH63" s="51"/>
      <c r="EPI63" s="51"/>
      <c r="EPJ63" s="51"/>
      <c r="EPK63" s="51"/>
      <c r="EPL63" s="51"/>
      <c r="EPM63" s="51"/>
      <c r="EPN63" s="51"/>
      <c r="EPO63" s="51"/>
      <c r="EPP63" s="51"/>
      <c r="EPQ63" s="51"/>
      <c r="EPR63" s="51"/>
      <c r="EPS63" s="51"/>
      <c r="EPT63" s="51"/>
      <c r="EPU63" s="51"/>
      <c r="EPV63" s="51"/>
      <c r="EPW63" s="51"/>
      <c r="EPX63" s="51"/>
      <c r="EPY63" s="51"/>
      <c r="EPZ63" s="51"/>
      <c r="EQA63" s="51"/>
      <c r="EQB63" s="51"/>
      <c r="EQC63" s="51"/>
      <c r="EQD63" s="51"/>
      <c r="EQE63" s="51"/>
      <c r="EQF63" s="51"/>
      <c r="EQG63" s="51"/>
      <c r="EQH63" s="51"/>
      <c r="EQI63" s="51"/>
      <c r="EQJ63" s="51"/>
      <c r="EQK63" s="51"/>
      <c r="EQL63" s="51"/>
      <c r="EQM63" s="51"/>
      <c r="EQN63" s="51"/>
      <c r="EQO63" s="51"/>
      <c r="EQP63" s="51"/>
      <c r="EQQ63" s="51"/>
      <c r="EQR63" s="51"/>
      <c r="EQS63" s="51"/>
      <c r="EQT63" s="51"/>
      <c r="EQU63" s="51"/>
      <c r="EQV63" s="51"/>
      <c r="EQW63" s="51"/>
      <c r="EQX63" s="51"/>
      <c r="EQY63" s="51"/>
      <c r="EQZ63" s="51"/>
      <c r="ERA63" s="51"/>
      <c r="ERB63" s="51"/>
      <c r="ERC63" s="51"/>
      <c r="ERD63" s="51"/>
      <c r="ERE63" s="51"/>
      <c r="ERF63" s="51"/>
      <c r="ERG63" s="51"/>
      <c r="ERH63" s="51"/>
      <c r="ERI63" s="51"/>
      <c r="ERJ63" s="51"/>
      <c r="ERK63" s="51"/>
      <c r="ERL63" s="51"/>
      <c r="ERM63" s="51"/>
      <c r="ERN63" s="51"/>
      <c r="ERO63" s="51"/>
      <c r="ERP63" s="51"/>
      <c r="ERQ63" s="51"/>
      <c r="ERR63" s="51"/>
      <c r="ERS63" s="51"/>
      <c r="ERT63" s="51"/>
      <c r="ERU63" s="51"/>
      <c r="ERV63" s="51"/>
      <c r="ERW63" s="51"/>
      <c r="ERX63" s="51"/>
      <c r="ERY63" s="51"/>
      <c r="ERZ63" s="51"/>
      <c r="ESA63" s="51"/>
      <c r="ESB63" s="51"/>
      <c r="ESC63" s="51"/>
      <c r="ESD63" s="51"/>
      <c r="ESE63" s="51"/>
      <c r="ESF63" s="51"/>
      <c r="ESG63" s="51"/>
      <c r="ESH63" s="51"/>
      <c r="ESI63" s="51"/>
      <c r="ESJ63" s="51"/>
      <c r="ESK63" s="51"/>
      <c r="ESL63" s="51"/>
      <c r="ESM63" s="51"/>
      <c r="ESN63" s="51"/>
      <c r="ESO63" s="51"/>
      <c r="ESP63" s="51"/>
      <c r="ESQ63" s="51"/>
      <c r="ESR63" s="51"/>
      <c r="ESS63" s="51"/>
      <c r="EST63" s="51"/>
      <c r="ESU63" s="51"/>
      <c r="ESV63" s="51"/>
      <c r="ESW63" s="51"/>
      <c r="ESX63" s="51"/>
      <c r="ESY63" s="51"/>
      <c r="ESZ63" s="51"/>
      <c r="ETA63" s="51"/>
      <c r="ETB63" s="51"/>
      <c r="ETC63" s="51"/>
      <c r="ETD63" s="51"/>
      <c r="ETE63" s="51"/>
      <c r="ETF63" s="51"/>
      <c r="ETG63" s="51"/>
      <c r="ETH63" s="51"/>
      <c r="ETI63" s="51"/>
      <c r="ETJ63" s="51"/>
      <c r="ETK63" s="51"/>
      <c r="ETL63" s="51"/>
      <c r="ETM63" s="51"/>
      <c r="ETN63" s="51"/>
      <c r="ETO63" s="51"/>
      <c r="ETP63" s="51"/>
      <c r="ETQ63" s="51"/>
      <c r="ETR63" s="51"/>
      <c r="ETS63" s="51"/>
      <c r="ETT63" s="51"/>
      <c r="ETU63" s="51"/>
      <c r="ETV63" s="51"/>
      <c r="ETW63" s="51"/>
      <c r="ETX63" s="51"/>
      <c r="ETY63" s="51"/>
      <c r="ETZ63" s="51"/>
      <c r="EUA63" s="51"/>
      <c r="EUB63" s="51"/>
      <c r="EUC63" s="51"/>
      <c r="EUD63" s="51"/>
      <c r="EUE63" s="51"/>
      <c r="EUF63" s="51"/>
      <c r="EUG63" s="51"/>
      <c r="EUH63" s="51"/>
      <c r="EUI63" s="51"/>
      <c r="EUJ63" s="51"/>
      <c r="EUK63" s="51"/>
      <c r="EUL63" s="51"/>
      <c r="EUM63" s="51"/>
      <c r="EUN63" s="51"/>
      <c r="EUO63" s="51"/>
      <c r="EUP63" s="51"/>
      <c r="EUQ63" s="51"/>
      <c r="EUR63" s="51"/>
      <c r="EUS63" s="51"/>
      <c r="EUT63" s="51"/>
      <c r="EUU63" s="51"/>
      <c r="EUV63" s="51"/>
      <c r="EUW63" s="51"/>
      <c r="EUX63" s="51"/>
      <c r="EUY63" s="51"/>
      <c r="EUZ63" s="51"/>
      <c r="EVA63" s="51"/>
      <c r="EVB63" s="51"/>
      <c r="EVC63" s="51"/>
      <c r="EVD63" s="51"/>
      <c r="EVE63" s="51"/>
      <c r="EVF63" s="51"/>
      <c r="EVG63" s="51"/>
      <c r="EVH63" s="51"/>
      <c r="EVI63" s="51"/>
      <c r="EVJ63" s="51"/>
      <c r="EVK63" s="51"/>
      <c r="EVL63" s="51"/>
      <c r="EVM63" s="51"/>
      <c r="EVN63" s="51"/>
      <c r="EVO63" s="51"/>
      <c r="EVP63" s="51"/>
      <c r="EVQ63" s="51"/>
      <c r="EVR63" s="51"/>
      <c r="EVS63" s="51"/>
      <c r="EVT63" s="51"/>
      <c r="EVU63" s="51"/>
      <c r="EVV63" s="51"/>
      <c r="EVW63" s="51"/>
      <c r="EVX63" s="51"/>
      <c r="EVY63" s="51"/>
      <c r="EVZ63" s="51"/>
      <c r="EWA63" s="51"/>
      <c r="EWB63" s="51"/>
      <c r="EWC63" s="51"/>
      <c r="EWD63" s="51"/>
      <c r="EWE63" s="51"/>
      <c r="EWF63" s="51"/>
      <c r="EWG63" s="51"/>
      <c r="EWH63" s="51"/>
      <c r="EWI63" s="51"/>
      <c r="EWJ63" s="51"/>
      <c r="EWK63" s="51"/>
      <c r="EWL63" s="51"/>
      <c r="EWM63" s="51"/>
      <c r="EWN63" s="51"/>
      <c r="EWO63" s="51"/>
      <c r="EWP63" s="51"/>
      <c r="EWQ63" s="51"/>
      <c r="EWR63" s="51"/>
      <c r="EWS63" s="51"/>
      <c r="EWT63" s="51"/>
      <c r="EWU63" s="51"/>
      <c r="EWV63" s="51"/>
      <c r="EWW63" s="51"/>
      <c r="EWX63" s="51"/>
      <c r="EWY63" s="51"/>
      <c r="EWZ63" s="51"/>
      <c r="EXA63" s="51"/>
      <c r="EXB63" s="51"/>
      <c r="EXC63" s="51"/>
      <c r="EXD63" s="51"/>
      <c r="EXE63" s="51"/>
      <c r="EXF63" s="51"/>
      <c r="EXG63" s="51"/>
      <c r="EXH63" s="51"/>
      <c r="EXI63" s="51"/>
      <c r="EXJ63" s="51"/>
      <c r="EXK63" s="51"/>
      <c r="EXL63" s="51"/>
      <c r="EXM63" s="51"/>
      <c r="EXN63" s="51"/>
      <c r="EXO63" s="51"/>
      <c r="EXP63" s="51"/>
      <c r="EXQ63" s="51"/>
      <c r="EXR63" s="51"/>
      <c r="EXS63" s="51"/>
      <c r="EXT63" s="51"/>
      <c r="EXU63" s="51"/>
      <c r="EXV63" s="51"/>
      <c r="EXW63" s="51"/>
      <c r="EXX63" s="51"/>
      <c r="EXY63" s="51"/>
      <c r="EXZ63" s="51"/>
      <c r="EYA63" s="51"/>
      <c r="EYB63" s="51"/>
      <c r="EYC63" s="51"/>
      <c r="EYD63" s="51"/>
      <c r="EYE63" s="51"/>
      <c r="EYF63" s="51"/>
      <c r="EYG63" s="51"/>
      <c r="EYH63" s="51"/>
      <c r="EYI63" s="51"/>
      <c r="EYJ63" s="51"/>
      <c r="EYK63" s="51"/>
      <c r="EYL63" s="51"/>
      <c r="EYM63" s="51"/>
      <c r="EYN63" s="51"/>
      <c r="EYO63" s="51"/>
      <c r="EYP63" s="51"/>
      <c r="EYQ63" s="51"/>
      <c r="EYR63" s="51"/>
      <c r="EYS63" s="51"/>
      <c r="EYT63" s="51"/>
      <c r="EYU63" s="51"/>
      <c r="EYV63" s="51"/>
      <c r="EYW63" s="51"/>
      <c r="EYX63" s="51"/>
      <c r="EYY63" s="51"/>
      <c r="EYZ63" s="51"/>
      <c r="EZA63" s="51"/>
      <c r="EZB63" s="51"/>
      <c r="EZC63" s="51"/>
      <c r="EZD63" s="51"/>
      <c r="EZE63" s="51"/>
      <c r="EZF63" s="51"/>
      <c r="EZG63" s="51"/>
      <c r="EZH63" s="51"/>
      <c r="EZI63" s="51"/>
      <c r="EZJ63" s="51"/>
      <c r="EZK63" s="51"/>
      <c r="EZL63" s="51"/>
      <c r="EZM63" s="51"/>
      <c r="EZN63" s="51"/>
      <c r="EZO63" s="51"/>
      <c r="EZP63" s="51"/>
      <c r="EZQ63" s="51"/>
      <c r="EZR63" s="51"/>
      <c r="EZS63" s="51"/>
      <c r="EZT63" s="51"/>
      <c r="EZU63" s="51"/>
      <c r="EZV63" s="51"/>
      <c r="EZW63" s="51"/>
      <c r="EZX63" s="51"/>
      <c r="EZY63" s="51"/>
      <c r="EZZ63" s="51"/>
      <c r="FAA63" s="51"/>
      <c r="FAB63" s="51"/>
      <c r="FAC63" s="51"/>
      <c r="FAD63" s="51"/>
      <c r="FAE63" s="51"/>
      <c r="FAF63" s="51"/>
      <c r="FAG63" s="51"/>
      <c r="FAH63" s="51"/>
      <c r="FAI63" s="51"/>
      <c r="FAJ63" s="51"/>
      <c r="FAK63" s="51"/>
      <c r="FAL63" s="51"/>
      <c r="FAM63" s="51"/>
      <c r="FAN63" s="51"/>
      <c r="FAO63" s="51"/>
      <c r="FAP63" s="51"/>
      <c r="FAQ63" s="51"/>
      <c r="FAR63" s="51"/>
      <c r="FAS63" s="51"/>
      <c r="FAT63" s="51"/>
      <c r="FAU63" s="51"/>
      <c r="FAV63" s="51"/>
      <c r="FAW63" s="51"/>
      <c r="FAX63" s="51"/>
      <c r="FAY63" s="51"/>
      <c r="FAZ63" s="51"/>
      <c r="FBA63" s="51"/>
      <c r="FBB63" s="51"/>
      <c r="FBC63" s="51"/>
      <c r="FBD63" s="51"/>
      <c r="FBE63" s="51"/>
      <c r="FBF63" s="51"/>
      <c r="FBG63" s="51"/>
      <c r="FBH63" s="51"/>
      <c r="FBI63" s="51"/>
      <c r="FBJ63" s="51"/>
      <c r="FBK63" s="51"/>
      <c r="FBL63" s="51"/>
      <c r="FBM63" s="51"/>
      <c r="FBN63" s="51"/>
      <c r="FBO63" s="51"/>
      <c r="FBP63" s="51"/>
      <c r="FBQ63" s="51"/>
      <c r="FBR63" s="51"/>
      <c r="FBS63" s="51"/>
      <c r="FBT63" s="51"/>
      <c r="FBU63" s="51"/>
      <c r="FBV63" s="51"/>
      <c r="FBW63" s="51"/>
      <c r="FBX63" s="51"/>
      <c r="FBY63" s="51"/>
      <c r="FBZ63" s="51"/>
      <c r="FCA63" s="51"/>
      <c r="FCB63" s="51"/>
      <c r="FCC63" s="51"/>
      <c r="FCD63" s="51"/>
      <c r="FCE63" s="51"/>
      <c r="FCF63" s="51"/>
      <c r="FCG63" s="51"/>
      <c r="FCH63" s="51"/>
      <c r="FCI63" s="51"/>
      <c r="FCJ63" s="51"/>
      <c r="FCK63" s="51"/>
      <c r="FCL63" s="51"/>
      <c r="FCM63" s="51"/>
      <c r="FCN63" s="51"/>
      <c r="FCO63" s="51"/>
      <c r="FCP63" s="51"/>
      <c r="FCQ63" s="51"/>
      <c r="FCR63" s="51"/>
      <c r="FCS63" s="51"/>
      <c r="FCT63" s="51"/>
      <c r="FCU63" s="51"/>
      <c r="FCV63" s="51"/>
      <c r="FCW63" s="51"/>
      <c r="FCX63" s="51"/>
      <c r="FCY63" s="51"/>
      <c r="FCZ63" s="51"/>
      <c r="FDA63" s="51"/>
      <c r="FDB63" s="51"/>
      <c r="FDC63" s="51"/>
      <c r="FDD63" s="51"/>
      <c r="FDE63" s="51"/>
      <c r="FDF63" s="51"/>
      <c r="FDG63" s="51"/>
      <c r="FDH63" s="51"/>
      <c r="FDI63" s="51"/>
      <c r="FDJ63" s="51"/>
      <c r="FDK63" s="51"/>
      <c r="FDL63" s="51"/>
      <c r="FDM63" s="51"/>
      <c r="FDN63" s="51"/>
      <c r="FDO63" s="51"/>
      <c r="FDP63" s="51"/>
      <c r="FDQ63" s="51"/>
      <c r="FDR63" s="51"/>
      <c r="FDS63" s="51"/>
      <c r="FDT63" s="51"/>
      <c r="FDU63" s="51"/>
      <c r="FDV63" s="51"/>
      <c r="FDW63" s="51"/>
      <c r="FDX63" s="51"/>
      <c r="FDY63" s="51"/>
      <c r="FDZ63" s="51"/>
      <c r="FEA63" s="51"/>
      <c r="FEB63" s="51"/>
      <c r="FEC63" s="51"/>
      <c r="FED63" s="51"/>
      <c r="FEE63" s="51"/>
      <c r="FEF63" s="51"/>
      <c r="FEG63" s="51"/>
      <c r="FEH63" s="51"/>
      <c r="FEI63" s="51"/>
      <c r="FEJ63" s="51"/>
      <c r="FEK63" s="51"/>
      <c r="FEL63" s="51"/>
      <c r="FEM63" s="51"/>
      <c r="FEN63" s="51"/>
      <c r="FEO63" s="51"/>
      <c r="FEP63" s="51"/>
      <c r="FEQ63" s="51"/>
      <c r="FER63" s="51"/>
      <c r="FES63" s="51"/>
      <c r="FET63" s="51"/>
      <c r="FEU63" s="51"/>
      <c r="FEV63" s="51"/>
      <c r="FEW63" s="51"/>
      <c r="FEX63" s="51"/>
      <c r="FEY63" s="51"/>
      <c r="FEZ63" s="51"/>
      <c r="FFA63" s="51"/>
      <c r="FFB63" s="51"/>
      <c r="FFC63" s="51"/>
      <c r="FFD63" s="51"/>
      <c r="FFE63" s="51"/>
      <c r="FFF63" s="51"/>
      <c r="FFG63" s="51"/>
      <c r="FFH63" s="51"/>
      <c r="FFI63" s="51"/>
      <c r="FFJ63" s="51"/>
      <c r="FFK63" s="51"/>
      <c r="FFL63" s="51"/>
      <c r="FFM63" s="51"/>
      <c r="FFN63" s="51"/>
      <c r="FFO63" s="51"/>
      <c r="FFP63" s="51"/>
      <c r="FFQ63" s="51"/>
      <c r="FFR63" s="51"/>
      <c r="FFS63" s="51"/>
      <c r="FFT63" s="51"/>
      <c r="FFU63" s="51"/>
      <c r="FFV63" s="51"/>
      <c r="FFW63" s="51"/>
      <c r="FFX63" s="51"/>
      <c r="FFY63" s="51"/>
      <c r="FFZ63" s="51"/>
      <c r="FGA63" s="51"/>
      <c r="FGB63" s="51"/>
      <c r="FGC63" s="51"/>
      <c r="FGD63" s="51"/>
      <c r="FGE63" s="51"/>
      <c r="FGF63" s="51"/>
      <c r="FGG63" s="51"/>
      <c r="FGH63" s="51"/>
      <c r="FGI63" s="51"/>
      <c r="FGJ63" s="51"/>
      <c r="FGK63" s="51"/>
      <c r="FGL63" s="51"/>
      <c r="FGM63" s="51"/>
      <c r="FGN63" s="51"/>
      <c r="FGO63" s="51"/>
      <c r="FGP63" s="51"/>
      <c r="FGQ63" s="51"/>
      <c r="FGR63" s="51"/>
      <c r="FGS63" s="51"/>
      <c r="FGT63" s="51"/>
      <c r="FGU63" s="51"/>
      <c r="FGV63" s="51"/>
      <c r="FGW63" s="51"/>
      <c r="FGX63" s="51"/>
      <c r="FGY63" s="51"/>
      <c r="FGZ63" s="51"/>
      <c r="FHA63" s="51"/>
      <c r="FHB63" s="51"/>
      <c r="FHC63" s="51"/>
      <c r="FHD63" s="51"/>
      <c r="FHE63" s="51"/>
      <c r="FHF63" s="51"/>
      <c r="FHG63" s="51"/>
      <c r="FHH63" s="51"/>
      <c r="FHI63" s="51"/>
      <c r="FHJ63" s="51"/>
      <c r="FHK63" s="51"/>
      <c r="FHL63" s="51"/>
      <c r="FHM63" s="51"/>
      <c r="FHN63" s="51"/>
      <c r="FHO63" s="51"/>
      <c r="FHP63" s="51"/>
      <c r="FHQ63" s="51"/>
      <c r="FHR63" s="51"/>
      <c r="FHS63" s="51"/>
      <c r="FHT63" s="51"/>
      <c r="FHU63" s="51"/>
      <c r="FHV63" s="51"/>
      <c r="FHW63" s="51"/>
      <c r="FHX63" s="51"/>
      <c r="FHY63" s="51"/>
      <c r="FHZ63" s="51"/>
      <c r="FIA63" s="51"/>
      <c r="FIB63" s="51"/>
      <c r="FIC63" s="51"/>
      <c r="FID63" s="51"/>
      <c r="FIE63" s="51"/>
      <c r="FIF63" s="51"/>
      <c r="FIG63" s="51"/>
      <c r="FIH63" s="51"/>
      <c r="FII63" s="51"/>
      <c r="FIJ63" s="51"/>
      <c r="FIK63" s="51"/>
      <c r="FIL63" s="51"/>
      <c r="FIM63" s="51"/>
      <c r="FIN63" s="51"/>
      <c r="FIO63" s="51"/>
      <c r="FIP63" s="51"/>
      <c r="FIQ63" s="51"/>
      <c r="FIR63" s="51"/>
      <c r="FIS63" s="51"/>
      <c r="FIT63" s="51"/>
      <c r="FIU63" s="51"/>
      <c r="FIV63" s="51"/>
      <c r="FIW63" s="51"/>
      <c r="FIX63" s="51"/>
      <c r="FIY63" s="51"/>
      <c r="FIZ63" s="51"/>
      <c r="FJA63" s="51"/>
      <c r="FJB63" s="51"/>
      <c r="FJC63" s="51"/>
      <c r="FJD63" s="51"/>
      <c r="FJE63" s="51"/>
      <c r="FJF63" s="51"/>
      <c r="FJG63" s="51"/>
      <c r="FJH63" s="51"/>
      <c r="FJI63" s="51"/>
      <c r="FJJ63" s="51"/>
      <c r="FJK63" s="51"/>
      <c r="FJL63" s="51"/>
      <c r="FJM63" s="51"/>
      <c r="FJN63" s="51"/>
      <c r="FJO63" s="51"/>
      <c r="FJP63" s="51"/>
      <c r="FJQ63" s="51"/>
      <c r="FJR63" s="51"/>
      <c r="FJS63" s="51"/>
      <c r="FJT63" s="51"/>
      <c r="FJU63" s="51"/>
      <c r="FJV63" s="51"/>
      <c r="FJW63" s="51"/>
      <c r="FJX63" s="51"/>
      <c r="FJY63" s="51"/>
      <c r="FJZ63" s="51"/>
      <c r="FKA63" s="51"/>
      <c r="FKB63" s="51"/>
      <c r="FKC63" s="51"/>
      <c r="FKD63" s="51"/>
      <c r="FKE63" s="51"/>
      <c r="FKF63" s="51"/>
      <c r="FKG63" s="51"/>
      <c r="FKH63" s="51"/>
      <c r="FKI63" s="51"/>
      <c r="FKJ63" s="51"/>
      <c r="FKK63" s="51"/>
      <c r="FKL63" s="51"/>
      <c r="FKM63" s="51"/>
      <c r="FKN63" s="51"/>
      <c r="FKO63" s="51"/>
      <c r="FKP63" s="51"/>
      <c r="FKQ63" s="51"/>
      <c r="FKR63" s="51"/>
      <c r="FKS63" s="51"/>
      <c r="FKT63" s="51"/>
      <c r="FKU63" s="51"/>
      <c r="FKV63" s="51"/>
      <c r="FKW63" s="51"/>
      <c r="FKX63" s="51"/>
      <c r="FKY63" s="51"/>
      <c r="FKZ63" s="51"/>
      <c r="FLA63" s="51"/>
      <c r="FLB63" s="51"/>
      <c r="FLC63" s="51"/>
      <c r="FLD63" s="51"/>
      <c r="FLE63" s="51"/>
      <c r="FLF63" s="51"/>
      <c r="FLG63" s="51"/>
      <c r="FLH63" s="51"/>
      <c r="FLI63" s="51"/>
      <c r="FLJ63" s="51"/>
      <c r="FLK63" s="51"/>
      <c r="FLL63" s="51"/>
      <c r="FLM63" s="51"/>
      <c r="FLN63" s="51"/>
      <c r="FLO63" s="51"/>
      <c r="FLP63" s="51"/>
      <c r="FLQ63" s="51"/>
      <c r="FLR63" s="51"/>
      <c r="FLS63" s="51"/>
      <c r="FLT63" s="51"/>
      <c r="FLU63" s="51"/>
      <c r="FLV63" s="51"/>
      <c r="FLW63" s="51"/>
      <c r="FLX63" s="51"/>
      <c r="FLY63" s="51"/>
      <c r="FLZ63" s="51"/>
      <c r="FMA63" s="51"/>
      <c r="FMB63" s="51"/>
      <c r="FMC63" s="51"/>
      <c r="FMD63" s="51"/>
      <c r="FME63" s="51"/>
      <c r="FMF63" s="51"/>
      <c r="FMG63" s="51"/>
      <c r="FMH63" s="51"/>
      <c r="FMI63" s="51"/>
      <c r="FMJ63" s="51"/>
      <c r="FMK63" s="51"/>
      <c r="FML63" s="51"/>
      <c r="FMM63" s="51"/>
      <c r="FMN63" s="51"/>
      <c r="FMO63" s="51"/>
      <c r="FMP63" s="51"/>
      <c r="FMQ63" s="51"/>
      <c r="FMR63" s="51"/>
      <c r="FMS63" s="51"/>
      <c r="FMT63" s="51"/>
      <c r="FMU63" s="51"/>
      <c r="FMV63" s="51"/>
      <c r="FMW63" s="51"/>
      <c r="FMX63" s="51"/>
      <c r="FMY63" s="51"/>
      <c r="FMZ63" s="51"/>
      <c r="FNA63" s="51"/>
      <c r="FNB63" s="51"/>
      <c r="FNC63" s="51"/>
      <c r="FND63" s="51"/>
      <c r="FNE63" s="51"/>
      <c r="FNF63" s="51"/>
      <c r="FNG63" s="51"/>
      <c r="FNH63" s="51"/>
      <c r="FNI63" s="51"/>
      <c r="FNJ63" s="51"/>
      <c r="FNK63" s="51"/>
      <c r="FNL63" s="51"/>
      <c r="FNM63" s="51"/>
      <c r="FNN63" s="51"/>
      <c r="FNO63" s="51"/>
      <c r="FNP63" s="51"/>
      <c r="FNQ63" s="51"/>
      <c r="FNR63" s="51"/>
      <c r="FNS63" s="51"/>
      <c r="FNT63" s="51"/>
      <c r="FNU63" s="51"/>
      <c r="FNV63" s="51"/>
      <c r="FNW63" s="51"/>
      <c r="FNX63" s="51"/>
      <c r="FNY63" s="51"/>
      <c r="FNZ63" s="51"/>
      <c r="FOA63" s="51"/>
      <c r="FOB63" s="51"/>
      <c r="FOC63" s="51"/>
      <c r="FOD63" s="51"/>
      <c r="FOE63" s="51"/>
      <c r="FOF63" s="51"/>
      <c r="FOG63" s="51"/>
      <c r="FOH63" s="51"/>
      <c r="FOI63" s="51"/>
      <c r="FOJ63" s="51"/>
      <c r="FOK63" s="51"/>
      <c r="FOL63" s="51"/>
      <c r="FOM63" s="51"/>
      <c r="FON63" s="51"/>
      <c r="FOO63" s="51"/>
      <c r="FOP63" s="51"/>
      <c r="FOQ63" s="51"/>
      <c r="FOR63" s="51"/>
      <c r="FOS63" s="51"/>
      <c r="FOT63" s="51"/>
      <c r="FOU63" s="51"/>
      <c r="FOV63" s="51"/>
      <c r="FOW63" s="51"/>
      <c r="FOX63" s="51"/>
      <c r="FOY63" s="51"/>
      <c r="FOZ63" s="51"/>
      <c r="FPA63" s="51"/>
      <c r="FPB63" s="51"/>
      <c r="FPC63" s="51"/>
      <c r="FPD63" s="51"/>
      <c r="FPE63" s="51"/>
      <c r="FPF63" s="51"/>
      <c r="FPG63" s="51"/>
      <c r="FPH63" s="51"/>
      <c r="FPI63" s="51"/>
      <c r="FPJ63" s="51"/>
      <c r="FPK63" s="51"/>
      <c r="FPL63" s="51"/>
      <c r="FPM63" s="51"/>
      <c r="FPN63" s="51"/>
      <c r="FPO63" s="51"/>
      <c r="FPP63" s="51"/>
      <c r="FPQ63" s="51"/>
      <c r="FPR63" s="51"/>
      <c r="FPS63" s="51"/>
      <c r="FPT63" s="51"/>
      <c r="FPU63" s="51"/>
      <c r="FPV63" s="51"/>
      <c r="FPW63" s="51"/>
      <c r="FPX63" s="51"/>
      <c r="FPY63" s="51"/>
      <c r="FPZ63" s="51"/>
      <c r="FQA63" s="51"/>
      <c r="FQB63" s="51"/>
      <c r="FQC63" s="51"/>
      <c r="FQD63" s="51"/>
      <c r="FQE63" s="51"/>
      <c r="FQF63" s="51"/>
      <c r="FQG63" s="51"/>
      <c r="FQH63" s="51"/>
      <c r="FQI63" s="51"/>
      <c r="FQJ63" s="51"/>
      <c r="FQK63" s="51"/>
      <c r="FQL63" s="51"/>
      <c r="FQM63" s="51"/>
      <c r="FQN63" s="51"/>
      <c r="FQO63" s="51"/>
      <c r="FQP63" s="51"/>
      <c r="FQQ63" s="51"/>
      <c r="FQR63" s="51"/>
      <c r="FQS63" s="51"/>
      <c r="FQT63" s="51"/>
      <c r="FQU63" s="51"/>
      <c r="FQV63" s="51"/>
      <c r="FQW63" s="51"/>
      <c r="FQX63" s="51"/>
      <c r="FQY63" s="51"/>
      <c r="FQZ63" s="51"/>
      <c r="FRA63" s="51"/>
      <c r="FRB63" s="51"/>
      <c r="FRC63" s="51"/>
      <c r="FRD63" s="51"/>
      <c r="FRE63" s="51"/>
      <c r="FRF63" s="51"/>
      <c r="FRG63" s="51"/>
      <c r="FRH63" s="51"/>
      <c r="FRI63" s="51"/>
      <c r="FRJ63" s="51"/>
      <c r="FRK63" s="51"/>
      <c r="FRL63" s="51"/>
      <c r="FRM63" s="51"/>
      <c r="FRN63" s="51"/>
      <c r="FRO63" s="51"/>
      <c r="FRP63" s="51"/>
      <c r="FRQ63" s="51"/>
      <c r="FRR63" s="51"/>
      <c r="FRS63" s="51"/>
      <c r="FRT63" s="51"/>
      <c r="FRU63" s="51"/>
      <c r="FRV63" s="51"/>
      <c r="FRW63" s="51"/>
      <c r="FRX63" s="51"/>
      <c r="FRY63" s="51"/>
      <c r="FRZ63" s="51"/>
      <c r="FSA63" s="51"/>
      <c r="FSB63" s="51"/>
      <c r="FSC63" s="51"/>
      <c r="FSD63" s="51"/>
      <c r="FSE63" s="51"/>
      <c r="FSF63" s="51"/>
      <c r="FSG63" s="51"/>
      <c r="FSH63" s="51"/>
      <c r="FSI63" s="51"/>
      <c r="FSJ63" s="51"/>
      <c r="FSK63" s="51"/>
      <c r="FSL63" s="51"/>
      <c r="FSM63" s="51"/>
      <c r="FSN63" s="51"/>
      <c r="FSO63" s="51"/>
      <c r="FSP63" s="51"/>
      <c r="FSQ63" s="51"/>
      <c r="FSR63" s="51"/>
      <c r="FSS63" s="51"/>
      <c r="FST63" s="51"/>
      <c r="FSU63" s="51"/>
      <c r="FSV63" s="51"/>
      <c r="FSW63" s="51"/>
      <c r="FSX63" s="51"/>
      <c r="FSY63" s="51"/>
      <c r="FSZ63" s="51"/>
      <c r="FTA63" s="51"/>
      <c r="FTB63" s="51"/>
      <c r="FTC63" s="51"/>
      <c r="FTD63" s="51"/>
      <c r="FTE63" s="51"/>
      <c r="FTF63" s="51"/>
      <c r="FTG63" s="51"/>
      <c r="FTH63" s="51"/>
      <c r="FTI63" s="51"/>
      <c r="FTJ63" s="51"/>
      <c r="FTK63" s="51"/>
      <c r="FTL63" s="51"/>
      <c r="FTM63" s="51"/>
      <c r="FTN63" s="51"/>
      <c r="FTO63" s="51"/>
      <c r="FTP63" s="51"/>
      <c r="FTQ63" s="51"/>
      <c r="FTR63" s="51"/>
      <c r="FTS63" s="51"/>
      <c r="FTT63" s="51"/>
      <c r="FTU63" s="51"/>
      <c r="FTV63" s="51"/>
      <c r="FTW63" s="51"/>
      <c r="FTX63" s="51"/>
      <c r="FTY63" s="51"/>
      <c r="FTZ63" s="51"/>
      <c r="FUA63" s="51"/>
      <c r="FUB63" s="51"/>
      <c r="FUC63" s="51"/>
      <c r="FUD63" s="51"/>
      <c r="FUE63" s="51"/>
      <c r="FUF63" s="51"/>
      <c r="FUG63" s="51"/>
      <c r="FUH63" s="51"/>
      <c r="FUI63" s="51"/>
      <c r="FUJ63" s="51"/>
      <c r="FUK63" s="51"/>
      <c r="FUL63" s="51"/>
      <c r="FUM63" s="51"/>
      <c r="FUN63" s="51"/>
      <c r="FUO63" s="51"/>
      <c r="FUP63" s="51"/>
      <c r="FUQ63" s="51"/>
      <c r="FUR63" s="51"/>
      <c r="FUS63" s="51"/>
      <c r="FUT63" s="51"/>
      <c r="FUU63" s="51"/>
      <c r="FUV63" s="51"/>
      <c r="FUW63" s="51"/>
      <c r="FUX63" s="51"/>
      <c r="FUY63" s="51"/>
      <c r="FUZ63" s="51"/>
      <c r="FVA63" s="51"/>
      <c r="FVB63" s="51"/>
      <c r="FVC63" s="51"/>
      <c r="FVD63" s="51"/>
      <c r="FVE63" s="51"/>
      <c r="FVF63" s="51"/>
      <c r="FVG63" s="51"/>
      <c r="FVH63" s="51"/>
      <c r="FVI63" s="51"/>
      <c r="FVJ63" s="51"/>
      <c r="FVK63" s="51"/>
      <c r="FVL63" s="51"/>
      <c r="FVM63" s="51"/>
      <c r="FVN63" s="51"/>
      <c r="FVO63" s="51"/>
      <c r="FVP63" s="51"/>
      <c r="FVQ63" s="51"/>
      <c r="FVR63" s="51"/>
      <c r="FVS63" s="51"/>
      <c r="FVT63" s="51"/>
      <c r="FVU63" s="51"/>
      <c r="FVV63" s="51"/>
      <c r="FVW63" s="51"/>
      <c r="FVX63" s="51"/>
      <c r="FVY63" s="51"/>
      <c r="FVZ63" s="51"/>
      <c r="FWA63" s="51"/>
      <c r="FWB63" s="51"/>
      <c r="FWC63" s="51"/>
      <c r="FWD63" s="51"/>
      <c r="FWE63" s="51"/>
      <c r="FWF63" s="51"/>
      <c r="FWG63" s="51"/>
      <c r="FWH63" s="51"/>
      <c r="FWI63" s="51"/>
      <c r="FWJ63" s="51"/>
      <c r="FWK63" s="51"/>
      <c r="FWL63" s="51"/>
      <c r="FWM63" s="51"/>
      <c r="FWN63" s="51"/>
      <c r="FWO63" s="51"/>
      <c r="FWP63" s="51"/>
      <c r="FWQ63" s="51"/>
      <c r="FWR63" s="51"/>
      <c r="FWS63" s="51"/>
      <c r="FWT63" s="51"/>
      <c r="FWU63" s="51"/>
      <c r="FWV63" s="51"/>
      <c r="FWW63" s="51"/>
      <c r="FWX63" s="51"/>
      <c r="FWY63" s="51"/>
      <c r="FWZ63" s="51"/>
      <c r="FXA63" s="51"/>
      <c r="FXB63" s="51"/>
      <c r="FXC63" s="51"/>
      <c r="FXD63" s="51"/>
      <c r="FXE63" s="51"/>
      <c r="FXF63" s="51"/>
      <c r="FXG63" s="51"/>
      <c r="FXH63" s="51"/>
      <c r="FXI63" s="51"/>
      <c r="FXJ63" s="51"/>
      <c r="FXK63" s="51"/>
      <c r="FXL63" s="51"/>
      <c r="FXM63" s="51"/>
      <c r="FXN63" s="51"/>
      <c r="FXO63" s="51"/>
      <c r="FXP63" s="51"/>
      <c r="FXQ63" s="51"/>
      <c r="FXR63" s="51"/>
      <c r="FXS63" s="51"/>
      <c r="FXT63" s="51"/>
      <c r="FXU63" s="51"/>
      <c r="FXV63" s="51"/>
      <c r="FXW63" s="51"/>
      <c r="FXX63" s="51"/>
      <c r="FXY63" s="51"/>
      <c r="FXZ63" s="51"/>
      <c r="FYA63" s="51"/>
      <c r="FYB63" s="51"/>
      <c r="FYC63" s="51"/>
      <c r="FYD63" s="51"/>
      <c r="FYE63" s="51"/>
      <c r="FYF63" s="51"/>
      <c r="FYG63" s="51"/>
      <c r="FYH63" s="51"/>
      <c r="FYI63" s="51"/>
      <c r="FYJ63" s="51"/>
      <c r="FYK63" s="51"/>
      <c r="FYL63" s="51"/>
      <c r="FYM63" s="51"/>
      <c r="FYN63" s="51"/>
      <c r="FYO63" s="51"/>
      <c r="FYP63" s="51"/>
      <c r="FYQ63" s="51"/>
      <c r="FYR63" s="51"/>
      <c r="FYS63" s="51"/>
      <c r="FYT63" s="51"/>
      <c r="FYU63" s="51"/>
      <c r="FYV63" s="51"/>
      <c r="FYW63" s="51"/>
      <c r="FYX63" s="51"/>
      <c r="FYY63" s="51"/>
      <c r="FYZ63" s="51"/>
      <c r="FZA63" s="51"/>
      <c r="FZB63" s="51"/>
      <c r="FZC63" s="51"/>
      <c r="FZD63" s="51"/>
      <c r="FZE63" s="51"/>
      <c r="FZF63" s="51"/>
      <c r="FZG63" s="51"/>
      <c r="FZH63" s="51"/>
      <c r="FZI63" s="51"/>
      <c r="FZJ63" s="51"/>
      <c r="FZK63" s="51"/>
      <c r="FZL63" s="51"/>
      <c r="FZM63" s="51"/>
      <c r="FZN63" s="51"/>
      <c r="FZO63" s="51"/>
      <c r="FZP63" s="51"/>
      <c r="FZQ63" s="51"/>
      <c r="FZR63" s="51"/>
      <c r="FZS63" s="51"/>
      <c r="FZT63" s="51"/>
      <c r="FZU63" s="51"/>
      <c r="FZV63" s="51"/>
      <c r="FZW63" s="51"/>
      <c r="FZX63" s="51"/>
      <c r="FZY63" s="51"/>
      <c r="FZZ63" s="51"/>
      <c r="GAA63" s="51"/>
      <c r="GAB63" s="51"/>
      <c r="GAC63" s="51"/>
      <c r="GAD63" s="51"/>
      <c r="GAE63" s="51"/>
      <c r="GAF63" s="51"/>
      <c r="GAG63" s="51"/>
      <c r="GAH63" s="51"/>
      <c r="GAI63" s="51"/>
      <c r="GAJ63" s="51"/>
      <c r="GAK63" s="51"/>
      <c r="GAL63" s="51"/>
      <c r="GAM63" s="51"/>
      <c r="GAN63" s="51"/>
      <c r="GAO63" s="51"/>
      <c r="GAP63" s="51"/>
      <c r="GAQ63" s="51"/>
      <c r="GAR63" s="51"/>
      <c r="GAS63" s="51"/>
      <c r="GAT63" s="51"/>
      <c r="GAU63" s="51"/>
      <c r="GAV63" s="51"/>
      <c r="GAW63" s="51"/>
      <c r="GAX63" s="51"/>
      <c r="GAY63" s="51"/>
      <c r="GAZ63" s="51"/>
      <c r="GBA63" s="51"/>
      <c r="GBB63" s="51"/>
      <c r="GBC63" s="51"/>
      <c r="GBD63" s="51"/>
      <c r="GBE63" s="51"/>
      <c r="GBF63" s="51"/>
      <c r="GBG63" s="51"/>
      <c r="GBH63" s="51"/>
      <c r="GBI63" s="51"/>
      <c r="GBJ63" s="51"/>
      <c r="GBK63" s="51"/>
      <c r="GBL63" s="51"/>
      <c r="GBM63" s="51"/>
      <c r="GBN63" s="51"/>
      <c r="GBO63" s="51"/>
      <c r="GBP63" s="51"/>
      <c r="GBQ63" s="51"/>
      <c r="GBR63" s="51"/>
      <c r="GBS63" s="51"/>
      <c r="GBT63" s="51"/>
      <c r="GBU63" s="51"/>
      <c r="GBV63" s="51"/>
      <c r="GBW63" s="51"/>
      <c r="GBX63" s="51"/>
      <c r="GBY63" s="51"/>
      <c r="GBZ63" s="51"/>
      <c r="GCA63" s="51"/>
      <c r="GCB63" s="51"/>
      <c r="GCC63" s="51"/>
      <c r="GCD63" s="51"/>
      <c r="GCE63" s="51"/>
      <c r="GCF63" s="51"/>
      <c r="GCG63" s="51"/>
      <c r="GCH63" s="51"/>
      <c r="GCI63" s="51"/>
      <c r="GCJ63" s="51"/>
      <c r="GCK63" s="51"/>
      <c r="GCL63" s="51"/>
      <c r="GCM63" s="51"/>
      <c r="GCN63" s="51"/>
      <c r="GCO63" s="51"/>
      <c r="GCP63" s="51"/>
      <c r="GCQ63" s="51"/>
      <c r="GCR63" s="51"/>
      <c r="GCS63" s="51"/>
      <c r="GCT63" s="51"/>
      <c r="GCU63" s="51"/>
      <c r="GCV63" s="51"/>
      <c r="GCW63" s="51"/>
      <c r="GCX63" s="51"/>
      <c r="GCY63" s="51"/>
      <c r="GCZ63" s="51"/>
      <c r="GDA63" s="51"/>
      <c r="GDB63" s="51"/>
      <c r="GDC63" s="51"/>
      <c r="GDD63" s="51"/>
      <c r="GDE63" s="51"/>
      <c r="GDF63" s="51"/>
      <c r="GDG63" s="51"/>
      <c r="GDH63" s="51"/>
      <c r="GDI63" s="51"/>
      <c r="GDJ63" s="51"/>
      <c r="GDK63" s="51"/>
      <c r="GDL63" s="51"/>
      <c r="GDM63" s="51"/>
      <c r="GDN63" s="51"/>
      <c r="GDO63" s="51"/>
      <c r="GDP63" s="51"/>
      <c r="GDQ63" s="51"/>
      <c r="GDR63" s="51"/>
      <c r="GDS63" s="51"/>
      <c r="GDT63" s="51"/>
      <c r="GDU63" s="51"/>
      <c r="GDV63" s="51"/>
      <c r="GDW63" s="51"/>
      <c r="GDX63" s="51"/>
      <c r="GDY63" s="51"/>
      <c r="GDZ63" s="51"/>
      <c r="GEA63" s="51"/>
      <c r="GEB63" s="51"/>
      <c r="GEC63" s="51"/>
      <c r="GED63" s="51"/>
      <c r="GEE63" s="51"/>
      <c r="GEF63" s="51"/>
      <c r="GEG63" s="51"/>
      <c r="GEH63" s="51"/>
      <c r="GEI63" s="51"/>
      <c r="GEJ63" s="51"/>
      <c r="GEK63" s="51"/>
      <c r="GEL63" s="51"/>
      <c r="GEM63" s="51"/>
      <c r="GEN63" s="51"/>
      <c r="GEO63" s="51"/>
      <c r="GEP63" s="51"/>
      <c r="GEQ63" s="51"/>
      <c r="GER63" s="51"/>
      <c r="GES63" s="51"/>
      <c r="GET63" s="51"/>
      <c r="GEU63" s="51"/>
      <c r="GEV63" s="51"/>
      <c r="GEW63" s="51"/>
      <c r="GEX63" s="51"/>
      <c r="GEY63" s="51"/>
      <c r="GEZ63" s="51"/>
      <c r="GFA63" s="51"/>
      <c r="GFB63" s="51"/>
      <c r="GFC63" s="51"/>
      <c r="GFD63" s="51"/>
      <c r="GFE63" s="51"/>
      <c r="GFF63" s="51"/>
      <c r="GFG63" s="51"/>
      <c r="GFH63" s="51"/>
      <c r="GFI63" s="51"/>
      <c r="GFJ63" s="51"/>
      <c r="GFK63" s="51"/>
      <c r="GFL63" s="51"/>
      <c r="GFM63" s="51"/>
      <c r="GFN63" s="51"/>
      <c r="GFO63" s="51"/>
      <c r="GFP63" s="51"/>
      <c r="GFQ63" s="51"/>
      <c r="GFR63" s="51"/>
      <c r="GFS63" s="51"/>
      <c r="GFT63" s="51"/>
      <c r="GFU63" s="51"/>
      <c r="GFV63" s="51"/>
      <c r="GFW63" s="51"/>
      <c r="GFX63" s="51"/>
      <c r="GFY63" s="51"/>
      <c r="GFZ63" s="51"/>
      <c r="GGA63" s="51"/>
      <c r="GGB63" s="51"/>
      <c r="GGC63" s="51"/>
      <c r="GGD63" s="51"/>
      <c r="GGE63" s="51"/>
      <c r="GGF63" s="51"/>
      <c r="GGG63" s="51"/>
      <c r="GGH63" s="51"/>
      <c r="GGI63" s="51"/>
      <c r="GGJ63" s="51"/>
      <c r="GGK63" s="51"/>
      <c r="GGL63" s="51"/>
      <c r="GGM63" s="51"/>
      <c r="GGN63" s="51"/>
      <c r="GGO63" s="51"/>
      <c r="GGP63" s="51"/>
      <c r="GGQ63" s="51"/>
      <c r="GGR63" s="51"/>
      <c r="GGS63" s="51"/>
      <c r="GGT63" s="51"/>
      <c r="GGU63" s="51"/>
      <c r="GGV63" s="51"/>
      <c r="GGW63" s="51"/>
      <c r="GGX63" s="51"/>
      <c r="GGY63" s="51"/>
      <c r="GGZ63" s="51"/>
      <c r="GHA63" s="51"/>
      <c r="GHB63" s="51"/>
      <c r="GHC63" s="51"/>
      <c r="GHD63" s="51"/>
      <c r="GHE63" s="51"/>
      <c r="GHF63" s="51"/>
      <c r="GHG63" s="51"/>
      <c r="GHH63" s="51"/>
      <c r="GHI63" s="51"/>
      <c r="GHJ63" s="51"/>
      <c r="GHK63" s="51"/>
      <c r="GHL63" s="51"/>
      <c r="GHM63" s="51"/>
      <c r="GHN63" s="51"/>
      <c r="GHO63" s="51"/>
      <c r="GHP63" s="51"/>
      <c r="GHQ63" s="51"/>
      <c r="GHR63" s="51"/>
      <c r="GHS63" s="51"/>
      <c r="GHT63" s="51"/>
      <c r="GHU63" s="51"/>
      <c r="GHV63" s="51"/>
      <c r="GHW63" s="51"/>
      <c r="GHX63" s="51"/>
      <c r="GHY63" s="51"/>
      <c r="GHZ63" s="51"/>
      <c r="GIA63" s="51"/>
      <c r="GIB63" s="51"/>
      <c r="GIC63" s="51"/>
      <c r="GID63" s="51"/>
      <c r="GIE63" s="51"/>
      <c r="GIF63" s="51"/>
      <c r="GIG63" s="51"/>
      <c r="GIH63" s="51"/>
      <c r="GII63" s="51"/>
      <c r="GIJ63" s="51"/>
      <c r="GIK63" s="51"/>
      <c r="GIL63" s="51"/>
      <c r="GIM63" s="51"/>
      <c r="GIN63" s="51"/>
      <c r="GIO63" s="51"/>
      <c r="GIP63" s="51"/>
      <c r="GIQ63" s="51"/>
      <c r="GIR63" s="51"/>
      <c r="GIS63" s="51"/>
      <c r="GIT63" s="51"/>
      <c r="GIU63" s="51"/>
      <c r="GIV63" s="51"/>
      <c r="GIW63" s="51"/>
      <c r="GIX63" s="51"/>
      <c r="GIY63" s="51"/>
      <c r="GIZ63" s="51"/>
      <c r="GJA63" s="51"/>
      <c r="GJB63" s="51"/>
      <c r="GJC63" s="51"/>
      <c r="GJD63" s="51"/>
      <c r="GJE63" s="51"/>
      <c r="GJF63" s="51"/>
      <c r="GJG63" s="51"/>
      <c r="GJH63" s="51"/>
      <c r="GJI63" s="51"/>
      <c r="GJJ63" s="51"/>
      <c r="GJK63" s="51"/>
      <c r="GJL63" s="51"/>
      <c r="GJM63" s="51"/>
      <c r="GJN63" s="51"/>
      <c r="GJO63" s="51"/>
      <c r="GJP63" s="51"/>
      <c r="GJQ63" s="51"/>
      <c r="GJR63" s="51"/>
      <c r="GJS63" s="51"/>
      <c r="GJT63" s="51"/>
      <c r="GJU63" s="51"/>
      <c r="GJV63" s="51"/>
      <c r="GJW63" s="51"/>
      <c r="GJX63" s="51"/>
      <c r="GJY63" s="51"/>
      <c r="GJZ63" s="51"/>
      <c r="GKA63" s="51"/>
      <c r="GKB63" s="51"/>
      <c r="GKC63" s="51"/>
      <c r="GKD63" s="51"/>
      <c r="GKE63" s="51"/>
      <c r="GKF63" s="51"/>
      <c r="GKG63" s="51"/>
      <c r="GKH63" s="51"/>
      <c r="GKI63" s="51"/>
      <c r="GKJ63" s="51"/>
      <c r="GKK63" s="51"/>
      <c r="GKL63" s="51"/>
      <c r="GKM63" s="51"/>
      <c r="GKN63" s="51"/>
      <c r="GKO63" s="51"/>
      <c r="GKP63" s="51"/>
      <c r="GKQ63" s="51"/>
      <c r="GKR63" s="51"/>
      <c r="GKS63" s="51"/>
      <c r="GKT63" s="51"/>
      <c r="GKU63" s="51"/>
      <c r="GKV63" s="51"/>
      <c r="GKW63" s="51"/>
      <c r="GKX63" s="51"/>
      <c r="GKY63" s="51"/>
      <c r="GKZ63" s="51"/>
      <c r="GLA63" s="51"/>
      <c r="GLB63" s="51"/>
      <c r="GLC63" s="51"/>
      <c r="GLD63" s="51"/>
      <c r="GLE63" s="51"/>
      <c r="GLF63" s="51"/>
      <c r="GLG63" s="51"/>
      <c r="GLH63" s="51"/>
      <c r="GLI63" s="51"/>
      <c r="GLJ63" s="51"/>
      <c r="GLK63" s="51"/>
      <c r="GLL63" s="51"/>
      <c r="GLM63" s="51"/>
      <c r="GLN63" s="51"/>
      <c r="GLO63" s="51"/>
      <c r="GLP63" s="51"/>
      <c r="GLQ63" s="51"/>
      <c r="GLR63" s="51"/>
      <c r="GLS63" s="51"/>
      <c r="GLT63" s="51"/>
      <c r="GLU63" s="51"/>
      <c r="GLV63" s="51"/>
      <c r="GLW63" s="51"/>
      <c r="GLX63" s="51"/>
      <c r="GLY63" s="51"/>
      <c r="GLZ63" s="51"/>
      <c r="GMA63" s="51"/>
      <c r="GMB63" s="51"/>
      <c r="GMC63" s="51"/>
      <c r="GMD63" s="51"/>
      <c r="GME63" s="51"/>
      <c r="GMF63" s="51"/>
      <c r="GMG63" s="51"/>
      <c r="GMH63" s="51"/>
      <c r="GMI63" s="51"/>
      <c r="GMJ63" s="51"/>
      <c r="GMK63" s="51"/>
      <c r="GML63" s="51"/>
      <c r="GMM63" s="51"/>
      <c r="GMN63" s="51"/>
      <c r="GMO63" s="51"/>
      <c r="GMP63" s="51"/>
      <c r="GMQ63" s="51"/>
      <c r="GMR63" s="51"/>
      <c r="GMS63" s="51"/>
      <c r="GMT63" s="51"/>
      <c r="GMU63" s="51"/>
      <c r="GMV63" s="51"/>
      <c r="GMW63" s="51"/>
      <c r="GMX63" s="51"/>
      <c r="GMY63" s="51"/>
      <c r="GMZ63" s="51"/>
      <c r="GNA63" s="51"/>
      <c r="GNB63" s="51"/>
      <c r="GNC63" s="51"/>
      <c r="GND63" s="51"/>
      <c r="GNE63" s="51"/>
      <c r="GNF63" s="51"/>
      <c r="GNG63" s="51"/>
      <c r="GNH63" s="51"/>
      <c r="GNI63" s="51"/>
      <c r="GNJ63" s="51"/>
      <c r="GNK63" s="51"/>
      <c r="GNL63" s="51"/>
      <c r="GNM63" s="51"/>
      <c r="GNN63" s="51"/>
      <c r="GNO63" s="51"/>
      <c r="GNP63" s="51"/>
      <c r="GNQ63" s="51"/>
      <c r="GNR63" s="51"/>
      <c r="GNS63" s="51"/>
      <c r="GNT63" s="51"/>
      <c r="GNU63" s="51"/>
      <c r="GNV63" s="51"/>
      <c r="GNW63" s="51"/>
      <c r="GNX63" s="51"/>
      <c r="GNY63" s="51"/>
      <c r="GNZ63" s="51"/>
      <c r="GOA63" s="51"/>
      <c r="GOB63" s="51"/>
      <c r="GOC63" s="51"/>
      <c r="GOD63" s="51"/>
      <c r="GOE63" s="51"/>
      <c r="GOF63" s="51"/>
      <c r="GOG63" s="51"/>
      <c r="GOH63" s="51"/>
      <c r="GOI63" s="51"/>
      <c r="GOJ63" s="51"/>
      <c r="GOK63" s="51"/>
      <c r="GOL63" s="51"/>
      <c r="GOM63" s="51"/>
      <c r="GON63" s="51"/>
      <c r="GOO63" s="51"/>
      <c r="GOP63" s="51"/>
      <c r="GOQ63" s="51"/>
      <c r="GOR63" s="51"/>
      <c r="GOS63" s="51"/>
      <c r="GOT63" s="51"/>
      <c r="GOU63" s="51"/>
      <c r="GOV63" s="51"/>
      <c r="GOW63" s="51"/>
      <c r="GOX63" s="51"/>
      <c r="GOY63" s="51"/>
      <c r="GOZ63" s="51"/>
      <c r="GPA63" s="51"/>
      <c r="GPB63" s="51"/>
      <c r="GPC63" s="51"/>
      <c r="GPD63" s="51"/>
      <c r="GPE63" s="51"/>
      <c r="GPF63" s="51"/>
      <c r="GPG63" s="51"/>
      <c r="GPH63" s="51"/>
      <c r="GPI63" s="51"/>
      <c r="GPJ63" s="51"/>
      <c r="GPK63" s="51"/>
      <c r="GPL63" s="51"/>
      <c r="GPM63" s="51"/>
      <c r="GPN63" s="51"/>
      <c r="GPO63" s="51"/>
      <c r="GPP63" s="51"/>
      <c r="GPQ63" s="51"/>
      <c r="GPR63" s="51"/>
      <c r="GPS63" s="51"/>
      <c r="GPT63" s="51"/>
      <c r="GPU63" s="51"/>
      <c r="GPV63" s="51"/>
      <c r="GPW63" s="51"/>
      <c r="GPX63" s="51"/>
      <c r="GPY63" s="51"/>
      <c r="GPZ63" s="51"/>
      <c r="GQA63" s="51"/>
      <c r="GQB63" s="51"/>
      <c r="GQC63" s="51"/>
      <c r="GQD63" s="51"/>
      <c r="GQE63" s="51"/>
      <c r="GQF63" s="51"/>
      <c r="GQG63" s="51"/>
      <c r="GQH63" s="51"/>
      <c r="GQI63" s="51"/>
      <c r="GQJ63" s="51"/>
      <c r="GQK63" s="51"/>
      <c r="GQL63" s="51"/>
      <c r="GQM63" s="51"/>
      <c r="GQN63" s="51"/>
      <c r="GQO63" s="51"/>
      <c r="GQP63" s="51"/>
      <c r="GQQ63" s="51"/>
      <c r="GQR63" s="51"/>
      <c r="GQS63" s="51"/>
      <c r="GQT63" s="51"/>
      <c r="GQU63" s="51"/>
      <c r="GQV63" s="51"/>
      <c r="GQW63" s="51"/>
      <c r="GQX63" s="51"/>
      <c r="GQY63" s="51"/>
      <c r="GQZ63" s="51"/>
      <c r="GRA63" s="51"/>
      <c r="GRB63" s="51"/>
      <c r="GRC63" s="51"/>
      <c r="GRD63" s="51"/>
      <c r="GRE63" s="51"/>
      <c r="GRF63" s="51"/>
      <c r="GRG63" s="51"/>
      <c r="GRH63" s="51"/>
      <c r="GRI63" s="51"/>
      <c r="GRJ63" s="51"/>
      <c r="GRK63" s="51"/>
      <c r="GRL63" s="51"/>
      <c r="GRM63" s="51"/>
      <c r="GRN63" s="51"/>
      <c r="GRO63" s="51"/>
      <c r="GRP63" s="51"/>
      <c r="GRQ63" s="51"/>
      <c r="GRR63" s="51"/>
      <c r="GRS63" s="51"/>
      <c r="GRT63" s="51"/>
      <c r="GRU63" s="51"/>
      <c r="GRV63" s="51"/>
      <c r="GRW63" s="51"/>
      <c r="GRX63" s="51"/>
      <c r="GRY63" s="51"/>
      <c r="GRZ63" s="51"/>
      <c r="GSA63" s="51"/>
      <c r="GSB63" s="51"/>
      <c r="GSC63" s="51"/>
      <c r="GSD63" s="51"/>
      <c r="GSE63" s="51"/>
      <c r="GSF63" s="51"/>
      <c r="GSG63" s="51"/>
      <c r="GSH63" s="51"/>
      <c r="GSI63" s="51"/>
      <c r="GSJ63" s="51"/>
      <c r="GSK63" s="51"/>
      <c r="GSL63" s="51"/>
      <c r="GSM63" s="51"/>
      <c r="GSN63" s="51"/>
      <c r="GSO63" s="51"/>
      <c r="GSP63" s="51"/>
      <c r="GSQ63" s="51"/>
      <c r="GSR63" s="51"/>
      <c r="GSS63" s="51"/>
      <c r="GST63" s="51"/>
      <c r="GSU63" s="51"/>
      <c r="GSV63" s="51"/>
      <c r="GSW63" s="51"/>
      <c r="GSX63" s="51"/>
      <c r="GSY63" s="51"/>
      <c r="GSZ63" s="51"/>
      <c r="GTA63" s="51"/>
      <c r="GTB63" s="51"/>
      <c r="GTC63" s="51"/>
      <c r="GTD63" s="51"/>
      <c r="GTE63" s="51"/>
      <c r="GTF63" s="51"/>
      <c r="GTG63" s="51"/>
      <c r="GTH63" s="51"/>
      <c r="GTI63" s="51"/>
      <c r="GTJ63" s="51"/>
      <c r="GTK63" s="51"/>
      <c r="GTL63" s="51"/>
      <c r="GTM63" s="51"/>
      <c r="GTN63" s="51"/>
      <c r="GTO63" s="51"/>
      <c r="GTP63" s="51"/>
      <c r="GTQ63" s="51"/>
      <c r="GTR63" s="51"/>
      <c r="GTS63" s="51"/>
      <c r="GTT63" s="51"/>
      <c r="GTU63" s="51"/>
      <c r="GTV63" s="51"/>
      <c r="GTW63" s="51"/>
      <c r="GTX63" s="51"/>
      <c r="GTY63" s="51"/>
      <c r="GTZ63" s="51"/>
      <c r="GUA63" s="51"/>
      <c r="GUB63" s="51"/>
      <c r="GUC63" s="51"/>
      <c r="GUD63" s="51"/>
      <c r="GUE63" s="51"/>
      <c r="GUF63" s="51"/>
      <c r="GUG63" s="51"/>
      <c r="GUH63" s="51"/>
      <c r="GUI63" s="51"/>
      <c r="GUJ63" s="51"/>
      <c r="GUK63" s="51"/>
      <c r="GUL63" s="51"/>
      <c r="GUM63" s="51"/>
      <c r="GUN63" s="51"/>
      <c r="GUO63" s="51"/>
      <c r="GUP63" s="51"/>
      <c r="GUQ63" s="51"/>
      <c r="GUR63" s="51"/>
      <c r="GUS63" s="51"/>
      <c r="GUT63" s="51"/>
      <c r="GUU63" s="51"/>
      <c r="GUV63" s="51"/>
      <c r="GUW63" s="51"/>
      <c r="GUX63" s="51"/>
      <c r="GUY63" s="51"/>
      <c r="GUZ63" s="51"/>
      <c r="GVA63" s="51"/>
      <c r="GVB63" s="51"/>
      <c r="GVC63" s="51"/>
      <c r="GVD63" s="51"/>
      <c r="GVE63" s="51"/>
      <c r="GVF63" s="51"/>
      <c r="GVG63" s="51"/>
      <c r="GVH63" s="51"/>
      <c r="GVI63" s="51"/>
      <c r="GVJ63" s="51"/>
      <c r="GVK63" s="51"/>
      <c r="GVL63" s="51"/>
      <c r="GVM63" s="51"/>
      <c r="GVN63" s="51"/>
      <c r="GVO63" s="51"/>
      <c r="GVP63" s="51"/>
      <c r="GVQ63" s="51"/>
      <c r="GVR63" s="51"/>
      <c r="GVS63" s="51"/>
      <c r="GVT63" s="51"/>
      <c r="GVU63" s="51"/>
      <c r="GVV63" s="51"/>
      <c r="GVW63" s="51"/>
      <c r="GVX63" s="51"/>
      <c r="GVY63" s="51"/>
      <c r="GVZ63" s="51"/>
      <c r="GWA63" s="51"/>
      <c r="GWB63" s="51"/>
      <c r="GWC63" s="51"/>
      <c r="GWD63" s="51"/>
      <c r="GWE63" s="51"/>
      <c r="GWF63" s="51"/>
      <c r="GWG63" s="51"/>
      <c r="GWH63" s="51"/>
      <c r="GWI63" s="51"/>
      <c r="GWJ63" s="51"/>
      <c r="GWK63" s="51"/>
      <c r="GWL63" s="51"/>
      <c r="GWM63" s="51"/>
      <c r="GWN63" s="51"/>
      <c r="GWO63" s="51"/>
      <c r="GWP63" s="51"/>
      <c r="GWQ63" s="51"/>
      <c r="GWR63" s="51"/>
      <c r="GWS63" s="51"/>
      <c r="GWT63" s="51"/>
      <c r="GWU63" s="51"/>
      <c r="GWV63" s="51"/>
      <c r="GWW63" s="51"/>
      <c r="GWX63" s="51"/>
      <c r="GWY63" s="51"/>
      <c r="GWZ63" s="51"/>
      <c r="GXA63" s="51"/>
      <c r="GXB63" s="51"/>
      <c r="GXC63" s="51"/>
      <c r="GXD63" s="51"/>
      <c r="GXE63" s="51"/>
      <c r="GXF63" s="51"/>
      <c r="GXG63" s="51"/>
      <c r="GXH63" s="51"/>
      <c r="GXI63" s="51"/>
      <c r="GXJ63" s="51"/>
      <c r="GXK63" s="51"/>
      <c r="GXL63" s="51"/>
      <c r="GXM63" s="51"/>
      <c r="GXN63" s="51"/>
      <c r="GXO63" s="51"/>
      <c r="GXP63" s="51"/>
      <c r="GXQ63" s="51"/>
      <c r="GXR63" s="51"/>
      <c r="GXS63" s="51"/>
      <c r="GXT63" s="51"/>
      <c r="GXU63" s="51"/>
      <c r="GXV63" s="51"/>
      <c r="GXW63" s="51"/>
      <c r="GXX63" s="51"/>
      <c r="GXY63" s="51"/>
      <c r="GXZ63" s="51"/>
      <c r="GYA63" s="51"/>
      <c r="GYB63" s="51"/>
      <c r="GYC63" s="51"/>
      <c r="GYD63" s="51"/>
      <c r="GYE63" s="51"/>
      <c r="GYF63" s="51"/>
      <c r="GYG63" s="51"/>
      <c r="GYH63" s="51"/>
      <c r="GYI63" s="51"/>
      <c r="GYJ63" s="51"/>
      <c r="GYK63" s="51"/>
      <c r="GYL63" s="51"/>
      <c r="GYM63" s="51"/>
      <c r="GYN63" s="51"/>
      <c r="GYO63" s="51"/>
      <c r="GYP63" s="51"/>
      <c r="GYQ63" s="51"/>
      <c r="GYR63" s="51"/>
      <c r="GYS63" s="51"/>
      <c r="GYT63" s="51"/>
      <c r="GYU63" s="51"/>
      <c r="GYV63" s="51"/>
      <c r="GYW63" s="51"/>
      <c r="GYX63" s="51"/>
      <c r="GYY63" s="51"/>
      <c r="GYZ63" s="51"/>
      <c r="GZA63" s="51"/>
      <c r="GZB63" s="51"/>
      <c r="GZC63" s="51"/>
      <c r="GZD63" s="51"/>
      <c r="GZE63" s="51"/>
      <c r="GZF63" s="51"/>
      <c r="GZG63" s="51"/>
      <c r="GZH63" s="51"/>
      <c r="GZI63" s="51"/>
      <c r="GZJ63" s="51"/>
      <c r="GZK63" s="51"/>
      <c r="GZL63" s="51"/>
      <c r="GZM63" s="51"/>
      <c r="GZN63" s="51"/>
      <c r="GZO63" s="51"/>
      <c r="GZP63" s="51"/>
      <c r="GZQ63" s="51"/>
      <c r="GZR63" s="51"/>
      <c r="GZS63" s="51"/>
      <c r="GZT63" s="51"/>
      <c r="GZU63" s="51"/>
      <c r="GZV63" s="51"/>
      <c r="GZW63" s="51"/>
      <c r="GZX63" s="51"/>
      <c r="GZY63" s="51"/>
      <c r="GZZ63" s="51"/>
      <c r="HAA63" s="51"/>
      <c r="HAB63" s="51"/>
      <c r="HAC63" s="51"/>
      <c r="HAD63" s="51"/>
      <c r="HAE63" s="51"/>
      <c r="HAF63" s="51"/>
      <c r="HAG63" s="51"/>
      <c r="HAH63" s="51"/>
      <c r="HAI63" s="51"/>
      <c r="HAJ63" s="51"/>
      <c r="HAK63" s="51"/>
      <c r="HAL63" s="51"/>
      <c r="HAM63" s="51"/>
      <c r="HAN63" s="51"/>
      <c r="HAO63" s="51"/>
      <c r="HAP63" s="51"/>
      <c r="HAQ63" s="51"/>
      <c r="HAR63" s="51"/>
      <c r="HAS63" s="51"/>
      <c r="HAT63" s="51"/>
      <c r="HAU63" s="51"/>
      <c r="HAV63" s="51"/>
      <c r="HAW63" s="51"/>
      <c r="HAX63" s="51"/>
      <c r="HAY63" s="51"/>
      <c r="HAZ63" s="51"/>
      <c r="HBA63" s="51"/>
      <c r="HBB63" s="51"/>
      <c r="HBC63" s="51"/>
      <c r="HBD63" s="51"/>
      <c r="HBE63" s="51"/>
      <c r="HBF63" s="51"/>
      <c r="HBG63" s="51"/>
      <c r="HBH63" s="51"/>
      <c r="HBI63" s="51"/>
      <c r="HBJ63" s="51"/>
      <c r="HBK63" s="51"/>
      <c r="HBL63" s="51"/>
      <c r="HBM63" s="51"/>
      <c r="HBN63" s="51"/>
      <c r="HBO63" s="51"/>
      <c r="HBP63" s="51"/>
      <c r="HBQ63" s="51"/>
      <c r="HBR63" s="51"/>
      <c r="HBS63" s="51"/>
      <c r="HBT63" s="51"/>
      <c r="HBU63" s="51"/>
      <c r="HBV63" s="51"/>
      <c r="HBW63" s="51"/>
      <c r="HBX63" s="51"/>
      <c r="HBY63" s="51"/>
      <c r="HBZ63" s="51"/>
      <c r="HCA63" s="51"/>
      <c r="HCB63" s="51"/>
      <c r="HCC63" s="51"/>
      <c r="HCD63" s="51"/>
      <c r="HCE63" s="51"/>
      <c r="HCF63" s="51"/>
      <c r="HCG63" s="51"/>
      <c r="HCH63" s="51"/>
      <c r="HCI63" s="51"/>
      <c r="HCJ63" s="51"/>
      <c r="HCK63" s="51"/>
      <c r="HCL63" s="51"/>
      <c r="HCM63" s="51"/>
      <c r="HCN63" s="51"/>
      <c r="HCO63" s="51"/>
      <c r="HCP63" s="51"/>
      <c r="HCQ63" s="51"/>
      <c r="HCR63" s="51"/>
      <c r="HCS63" s="51"/>
      <c r="HCT63" s="51"/>
      <c r="HCU63" s="51"/>
      <c r="HCV63" s="51"/>
      <c r="HCW63" s="51"/>
      <c r="HCX63" s="51"/>
      <c r="HCY63" s="51"/>
      <c r="HCZ63" s="51"/>
      <c r="HDA63" s="51"/>
      <c r="HDB63" s="51"/>
      <c r="HDC63" s="51"/>
      <c r="HDD63" s="51"/>
      <c r="HDE63" s="51"/>
      <c r="HDF63" s="51"/>
      <c r="HDG63" s="51"/>
      <c r="HDH63" s="51"/>
      <c r="HDI63" s="51"/>
      <c r="HDJ63" s="51"/>
      <c r="HDK63" s="51"/>
      <c r="HDL63" s="51"/>
      <c r="HDM63" s="51"/>
      <c r="HDN63" s="51"/>
      <c r="HDO63" s="51"/>
      <c r="HDP63" s="51"/>
      <c r="HDQ63" s="51"/>
      <c r="HDR63" s="51"/>
      <c r="HDS63" s="51"/>
      <c r="HDT63" s="51"/>
      <c r="HDU63" s="51"/>
      <c r="HDV63" s="51"/>
      <c r="HDW63" s="51"/>
      <c r="HDX63" s="51"/>
      <c r="HDY63" s="51"/>
      <c r="HDZ63" s="51"/>
      <c r="HEA63" s="51"/>
      <c r="HEB63" s="51"/>
      <c r="HEC63" s="51"/>
      <c r="HED63" s="51"/>
      <c r="HEE63" s="51"/>
      <c r="HEF63" s="51"/>
      <c r="HEG63" s="51"/>
      <c r="HEH63" s="51"/>
      <c r="HEI63" s="51"/>
      <c r="HEJ63" s="51"/>
      <c r="HEK63" s="51"/>
      <c r="HEL63" s="51"/>
      <c r="HEM63" s="51"/>
      <c r="HEN63" s="51"/>
      <c r="HEO63" s="51"/>
      <c r="HEP63" s="51"/>
      <c r="HEQ63" s="51"/>
      <c r="HER63" s="51"/>
      <c r="HES63" s="51"/>
      <c r="HET63" s="51"/>
      <c r="HEU63" s="51"/>
      <c r="HEV63" s="51"/>
      <c r="HEW63" s="51"/>
      <c r="HEX63" s="51"/>
      <c r="HEY63" s="51"/>
      <c r="HEZ63" s="51"/>
      <c r="HFA63" s="51"/>
      <c r="HFB63" s="51"/>
      <c r="HFC63" s="51"/>
      <c r="HFD63" s="51"/>
      <c r="HFE63" s="51"/>
      <c r="HFF63" s="51"/>
      <c r="HFG63" s="51"/>
      <c r="HFH63" s="51"/>
      <c r="HFI63" s="51"/>
      <c r="HFJ63" s="51"/>
      <c r="HFK63" s="51"/>
      <c r="HFL63" s="51"/>
      <c r="HFM63" s="51"/>
      <c r="HFN63" s="51"/>
      <c r="HFO63" s="51"/>
      <c r="HFP63" s="51"/>
      <c r="HFQ63" s="51"/>
      <c r="HFR63" s="51"/>
      <c r="HFS63" s="51"/>
      <c r="HFT63" s="51"/>
      <c r="HFU63" s="51"/>
      <c r="HFV63" s="51"/>
      <c r="HFW63" s="51"/>
      <c r="HFX63" s="51"/>
      <c r="HFY63" s="51"/>
      <c r="HFZ63" s="51"/>
      <c r="HGA63" s="51"/>
      <c r="HGB63" s="51"/>
      <c r="HGC63" s="51"/>
      <c r="HGD63" s="51"/>
      <c r="HGE63" s="51"/>
      <c r="HGF63" s="51"/>
      <c r="HGG63" s="51"/>
      <c r="HGH63" s="51"/>
      <c r="HGI63" s="51"/>
      <c r="HGJ63" s="51"/>
      <c r="HGK63" s="51"/>
      <c r="HGL63" s="51"/>
      <c r="HGM63" s="51"/>
      <c r="HGN63" s="51"/>
      <c r="HGO63" s="51"/>
      <c r="HGP63" s="51"/>
      <c r="HGQ63" s="51"/>
      <c r="HGR63" s="51"/>
      <c r="HGS63" s="51"/>
      <c r="HGT63" s="51"/>
      <c r="HGU63" s="51"/>
      <c r="HGV63" s="51"/>
      <c r="HGW63" s="51"/>
      <c r="HGX63" s="51"/>
      <c r="HGY63" s="51"/>
      <c r="HGZ63" s="51"/>
      <c r="HHA63" s="51"/>
      <c r="HHB63" s="51"/>
      <c r="HHC63" s="51"/>
      <c r="HHD63" s="51"/>
      <c r="HHE63" s="51"/>
      <c r="HHF63" s="51"/>
      <c r="HHG63" s="51"/>
      <c r="HHH63" s="51"/>
      <c r="HHI63" s="51"/>
      <c r="HHJ63" s="51"/>
      <c r="HHK63" s="51"/>
      <c r="HHL63" s="51"/>
      <c r="HHM63" s="51"/>
      <c r="HHN63" s="51"/>
      <c r="HHO63" s="51"/>
      <c r="HHP63" s="51"/>
      <c r="HHQ63" s="51"/>
      <c r="HHR63" s="51"/>
      <c r="HHS63" s="51"/>
      <c r="HHT63" s="51"/>
      <c r="HHU63" s="51"/>
      <c r="HHV63" s="51"/>
      <c r="HHW63" s="51"/>
      <c r="HHX63" s="51"/>
      <c r="HHY63" s="51"/>
      <c r="HHZ63" s="51"/>
      <c r="HIA63" s="51"/>
      <c r="HIB63" s="51"/>
      <c r="HIC63" s="51"/>
      <c r="HID63" s="51"/>
      <c r="HIE63" s="51"/>
      <c r="HIF63" s="51"/>
      <c r="HIG63" s="51"/>
      <c r="HIH63" s="51"/>
      <c r="HII63" s="51"/>
      <c r="HIJ63" s="51"/>
      <c r="HIK63" s="51"/>
      <c r="HIL63" s="51"/>
      <c r="HIM63" s="51"/>
      <c r="HIN63" s="51"/>
      <c r="HIO63" s="51"/>
      <c r="HIP63" s="51"/>
      <c r="HIQ63" s="51"/>
      <c r="HIR63" s="51"/>
      <c r="HIS63" s="51"/>
      <c r="HIT63" s="51"/>
      <c r="HIU63" s="51"/>
      <c r="HIV63" s="51"/>
      <c r="HIW63" s="51"/>
      <c r="HIX63" s="51"/>
      <c r="HIY63" s="51"/>
      <c r="HIZ63" s="51"/>
      <c r="HJA63" s="51"/>
      <c r="HJB63" s="51"/>
      <c r="HJC63" s="51"/>
      <c r="HJD63" s="51"/>
      <c r="HJE63" s="51"/>
      <c r="HJF63" s="51"/>
      <c r="HJG63" s="51"/>
      <c r="HJH63" s="51"/>
      <c r="HJI63" s="51"/>
      <c r="HJJ63" s="51"/>
      <c r="HJK63" s="51"/>
      <c r="HJL63" s="51"/>
      <c r="HJM63" s="51"/>
      <c r="HJN63" s="51"/>
      <c r="HJO63" s="51"/>
      <c r="HJP63" s="51"/>
      <c r="HJQ63" s="51"/>
      <c r="HJR63" s="51"/>
      <c r="HJS63" s="51"/>
      <c r="HJT63" s="51"/>
      <c r="HJU63" s="51"/>
      <c r="HJV63" s="51"/>
      <c r="HJW63" s="51"/>
      <c r="HJX63" s="51"/>
      <c r="HJY63" s="51"/>
      <c r="HJZ63" s="51"/>
      <c r="HKA63" s="51"/>
      <c r="HKB63" s="51"/>
      <c r="HKC63" s="51"/>
      <c r="HKD63" s="51"/>
      <c r="HKE63" s="51"/>
      <c r="HKF63" s="51"/>
      <c r="HKG63" s="51"/>
      <c r="HKH63" s="51"/>
      <c r="HKI63" s="51"/>
      <c r="HKJ63" s="51"/>
      <c r="HKK63" s="51"/>
      <c r="HKL63" s="51"/>
      <c r="HKM63" s="51"/>
      <c r="HKN63" s="51"/>
      <c r="HKO63" s="51"/>
      <c r="HKP63" s="51"/>
      <c r="HKQ63" s="51"/>
      <c r="HKR63" s="51"/>
      <c r="HKS63" s="51"/>
      <c r="HKT63" s="51"/>
      <c r="HKU63" s="51"/>
      <c r="HKV63" s="51"/>
      <c r="HKW63" s="51"/>
      <c r="HKX63" s="51"/>
      <c r="HKY63" s="51"/>
      <c r="HKZ63" s="51"/>
      <c r="HLA63" s="51"/>
      <c r="HLB63" s="51"/>
      <c r="HLC63" s="51"/>
      <c r="HLD63" s="51"/>
      <c r="HLE63" s="51"/>
      <c r="HLF63" s="51"/>
      <c r="HLG63" s="51"/>
      <c r="HLH63" s="51"/>
      <c r="HLI63" s="51"/>
      <c r="HLJ63" s="51"/>
      <c r="HLK63" s="51"/>
      <c r="HLL63" s="51"/>
      <c r="HLM63" s="51"/>
      <c r="HLN63" s="51"/>
      <c r="HLO63" s="51"/>
      <c r="HLP63" s="51"/>
      <c r="HLQ63" s="51"/>
      <c r="HLR63" s="51"/>
      <c r="HLS63" s="51"/>
      <c r="HLT63" s="51"/>
      <c r="HLU63" s="51"/>
      <c r="HLV63" s="51"/>
      <c r="HLW63" s="51"/>
      <c r="HLX63" s="51"/>
      <c r="HLY63" s="51"/>
      <c r="HLZ63" s="51"/>
      <c r="HMA63" s="51"/>
      <c r="HMB63" s="51"/>
      <c r="HMC63" s="51"/>
      <c r="HMD63" s="51"/>
      <c r="HME63" s="51"/>
      <c r="HMF63" s="51"/>
      <c r="HMG63" s="51"/>
      <c r="HMH63" s="51"/>
      <c r="HMI63" s="51"/>
      <c r="HMJ63" s="51"/>
      <c r="HMK63" s="51"/>
      <c r="HML63" s="51"/>
      <c r="HMM63" s="51"/>
      <c r="HMN63" s="51"/>
      <c r="HMO63" s="51"/>
      <c r="HMP63" s="51"/>
      <c r="HMQ63" s="51"/>
      <c r="HMR63" s="51"/>
      <c r="HMS63" s="51"/>
      <c r="HMT63" s="51"/>
      <c r="HMU63" s="51"/>
      <c r="HMV63" s="51"/>
      <c r="HMW63" s="51"/>
      <c r="HMX63" s="51"/>
      <c r="HMY63" s="51"/>
      <c r="HMZ63" s="51"/>
      <c r="HNA63" s="51"/>
      <c r="HNB63" s="51"/>
      <c r="HNC63" s="51"/>
      <c r="HND63" s="51"/>
      <c r="HNE63" s="51"/>
      <c r="HNF63" s="51"/>
      <c r="HNG63" s="51"/>
      <c r="HNH63" s="51"/>
      <c r="HNI63" s="51"/>
      <c r="HNJ63" s="51"/>
      <c r="HNK63" s="51"/>
      <c r="HNL63" s="51"/>
      <c r="HNM63" s="51"/>
      <c r="HNN63" s="51"/>
      <c r="HNO63" s="51"/>
      <c r="HNP63" s="51"/>
      <c r="HNQ63" s="51"/>
      <c r="HNR63" s="51"/>
      <c r="HNS63" s="51"/>
      <c r="HNT63" s="51"/>
      <c r="HNU63" s="51"/>
      <c r="HNV63" s="51"/>
      <c r="HNW63" s="51"/>
      <c r="HNX63" s="51"/>
      <c r="HNY63" s="51"/>
      <c r="HNZ63" s="51"/>
      <c r="HOA63" s="51"/>
      <c r="HOB63" s="51"/>
      <c r="HOC63" s="51"/>
      <c r="HOD63" s="51"/>
      <c r="HOE63" s="51"/>
      <c r="HOF63" s="51"/>
      <c r="HOG63" s="51"/>
      <c r="HOH63" s="51"/>
      <c r="HOI63" s="51"/>
      <c r="HOJ63" s="51"/>
      <c r="HOK63" s="51"/>
      <c r="HOL63" s="51"/>
      <c r="HOM63" s="51"/>
      <c r="HON63" s="51"/>
      <c r="HOO63" s="51"/>
      <c r="HOP63" s="51"/>
      <c r="HOQ63" s="51"/>
      <c r="HOR63" s="51"/>
      <c r="HOS63" s="51"/>
      <c r="HOT63" s="51"/>
      <c r="HOU63" s="51"/>
      <c r="HOV63" s="51"/>
      <c r="HOW63" s="51"/>
      <c r="HOX63" s="51"/>
      <c r="HOY63" s="51"/>
      <c r="HOZ63" s="51"/>
      <c r="HPA63" s="51"/>
      <c r="HPB63" s="51"/>
      <c r="HPC63" s="51"/>
      <c r="HPD63" s="51"/>
      <c r="HPE63" s="51"/>
      <c r="HPF63" s="51"/>
      <c r="HPG63" s="51"/>
      <c r="HPH63" s="51"/>
      <c r="HPI63" s="51"/>
      <c r="HPJ63" s="51"/>
      <c r="HPK63" s="51"/>
      <c r="HPL63" s="51"/>
      <c r="HPM63" s="51"/>
      <c r="HPN63" s="51"/>
      <c r="HPO63" s="51"/>
      <c r="HPP63" s="51"/>
      <c r="HPQ63" s="51"/>
      <c r="HPR63" s="51"/>
      <c r="HPS63" s="51"/>
      <c r="HPT63" s="51"/>
      <c r="HPU63" s="51"/>
      <c r="HPV63" s="51"/>
      <c r="HPW63" s="51"/>
      <c r="HPX63" s="51"/>
      <c r="HPY63" s="51"/>
      <c r="HPZ63" s="51"/>
      <c r="HQA63" s="51"/>
      <c r="HQB63" s="51"/>
      <c r="HQC63" s="51"/>
      <c r="HQD63" s="51"/>
      <c r="HQE63" s="51"/>
      <c r="HQF63" s="51"/>
      <c r="HQG63" s="51"/>
      <c r="HQH63" s="51"/>
      <c r="HQI63" s="51"/>
      <c r="HQJ63" s="51"/>
      <c r="HQK63" s="51"/>
      <c r="HQL63" s="51"/>
      <c r="HQM63" s="51"/>
      <c r="HQN63" s="51"/>
      <c r="HQO63" s="51"/>
      <c r="HQP63" s="51"/>
      <c r="HQQ63" s="51"/>
      <c r="HQR63" s="51"/>
      <c r="HQS63" s="51"/>
      <c r="HQT63" s="51"/>
      <c r="HQU63" s="51"/>
      <c r="HQV63" s="51"/>
      <c r="HQW63" s="51"/>
      <c r="HQX63" s="51"/>
      <c r="HQY63" s="51"/>
      <c r="HQZ63" s="51"/>
      <c r="HRA63" s="51"/>
      <c r="HRB63" s="51"/>
      <c r="HRC63" s="51"/>
      <c r="HRD63" s="51"/>
      <c r="HRE63" s="51"/>
      <c r="HRF63" s="51"/>
      <c r="HRG63" s="51"/>
      <c r="HRH63" s="51"/>
      <c r="HRI63" s="51"/>
      <c r="HRJ63" s="51"/>
      <c r="HRK63" s="51"/>
      <c r="HRL63" s="51"/>
      <c r="HRM63" s="51"/>
      <c r="HRN63" s="51"/>
      <c r="HRO63" s="51"/>
      <c r="HRP63" s="51"/>
      <c r="HRQ63" s="51"/>
      <c r="HRR63" s="51"/>
      <c r="HRS63" s="51"/>
      <c r="HRT63" s="51"/>
      <c r="HRU63" s="51"/>
      <c r="HRV63" s="51"/>
      <c r="HRW63" s="51"/>
      <c r="HRX63" s="51"/>
      <c r="HRY63" s="51"/>
      <c r="HRZ63" s="51"/>
      <c r="HSA63" s="51"/>
      <c r="HSB63" s="51"/>
      <c r="HSC63" s="51"/>
      <c r="HSD63" s="51"/>
      <c r="HSE63" s="51"/>
      <c r="HSF63" s="51"/>
      <c r="HSG63" s="51"/>
      <c r="HSH63" s="51"/>
      <c r="HSI63" s="51"/>
      <c r="HSJ63" s="51"/>
      <c r="HSK63" s="51"/>
      <c r="HSL63" s="51"/>
      <c r="HSM63" s="51"/>
      <c r="HSN63" s="51"/>
      <c r="HSO63" s="51"/>
      <c r="HSP63" s="51"/>
      <c r="HSQ63" s="51"/>
      <c r="HSR63" s="51"/>
      <c r="HSS63" s="51"/>
      <c r="HST63" s="51"/>
      <c r="HSU63" s="51"/>
      <c r="HSV63" s="51"/>
      <c r="HSW63" s="51"/>
      <c r="HSX63" s="51"/>
      <c r="HSY63" s="51"/>
      <c r="HSZ63" s="51"/>
      <c r="HTA63" s="51"/>
      <c r="HTB63" s="51"/>
      <c r="HTC63" s="51"/>
      <c r="HTD63" s="51"/>
      <c r="HTE63" s="51"/>
      <c r="HTF63" s="51"/>
      <c r="HTG63" s="51"/>
      <c r="HTH63" s="51"/>
      <c r="HTI63" s="51"/>
      <c r="HTJ63" s="51"/>
      <c r="HTK63" s="51"/>
      <c r="HTL63" s="51"/>
      <c r="HTM63" s="51"/>
      <c r="HTN63" s="51"/>
      <c r="HTO63" s="51"/>
      <c r="HTP63" s="51"/>
      <c r="HTQ63" s="51"/>
      <c r="HTR63" s="51"/>
      <c r="HTS63" s="51"/>
      <c r="HTT63" s="51"/>
      <c r="HTU63" s="51"/>
      <c r="HTV63" s="51"/>
      <c r="HTW63" s="51"/>
      <c r="HTX63" s="51"/>
      <c r="HTY63" s="51"/>
      <c r="HTZ63" s="51"/>
      <c r="HUA63" s="51"/>
      <c r="HUB63" s="51"/>
      <c r="HUC63" s="51"/>
      <c r="HUD63" s="51"/>
      <c r="HUE63" s="51"/>
      <c r="HUF63" s="51"/>
      <c r="HUG63" s="51"/>
      <c r="HUH63" s="51"/>
      <c r="HUI63" s="51"/>
      <c r="HUJ63" s="51"/>
      <c r="HUK63" s="51"/>
      <c r="HUL63" s="51"/>
      <c r="HUM63" s="51"/>
      <c r="HUN63" s="51"/>
      <c r="HUO63" s="51"/>
      <c r="HUP63" s="51"/>
      <c r="HUQ63" s="51"/>
      <c r="HUR63" s="51"/>
      <c r="HUS63" s="51"/>
      <c r="HUT63" s="51"/>
      <c r="HUU63" s="51"/>
      <c r="HUV63" s="51"/>
      <c r="HUW63" s="51"/>
      <c r="HUX63" s="51"/>
      <c r="HUY63" s="51"/>
      <c r="HUZ63" s="51"/>
      <c r="HVA63" s="51"/>
      <c r="HVB63" s="51"/>
      <c r="HVC63" s="51"/>
      <c r="HVD63" s="51"/>
      <c r="HVE63" s="51"/>
      <c r="HVF63" s="51"/>
      <c r="HVG63" s="51"/>
      <c r="HVH63" s="51"/>
      <c r="HVI63" s="51"/>
      <c r="HVJ63" s="51"/>
      <c r="HVK63" s="51"/>
      <c r="HVL63" s="51"/>
      <c r="HVM63" s="51"/>
      <c r="HVN63" s="51"/>
      <c r="HVO63" s="51"/>
      <c r="HVP63" s="51"/>
      <c r="HVQ63" s="51"/>
      <c r="HVR63" s="51"/>
      <c r="HVS63" s="51"/>
      <c r="HVT63" s="51"/>
      <c r="HVU63" s="51"/>
      <c r="HVV63" s="51"/>
      <c r="HVW63" s="51"/>
      <c r="HVX63" s="51"/>
      <c r="HVY63" s="51"/>
      <c r="HVZ63" s="51"/>
      <c r="HWA63" s="51"/>
      <c r="HWB63" s="51"/>
      <c r="HWC63" s="51"/>
      <c r="HWD63" s="51"/>
      <c r="HWE63" s="51"/>
      <c r="HWF63" s="51"/>
      <c r="HWG63" s="51"/>
      <c r="HWH63" s="51"/>
      <c r="HWI63" s="51"/>
      <c r="HWJ63" s="51"/>
      <c r="HWK63" s="51"/>
      <c r="HWL63" s="51"/>
      <c r="HWM63" s="51"/>
      <c r="HWN63" s="51"/>
      <c r="HWO63" s="51"/>
      <c r="HWP63" s="51"/>
      <c r="HWQ63" s="51"/>
      <c r="HWR63" s="51"/>
      <c r="HWS63" s="51"/>
      <c r="HWT63" s="51"/>
      <c r="HWU63" s="51"/>
      <c r="HWV63" s="51"/>
      <c r="HWW63" s="51"/>
      <c r="HWX63" s="51"/>
      <c r="HWY63" s="51"/>
      <c r="HWZ63" s="51"/>
      <c r="HXA63" s="51"/>
      <c r="HXB63" s="51"/>
      <c r="HXC63" s="51"/>
      <c r="HXD63" s="51"/>
      <c r="HXE63" s="51"/>
      <c r="HXF63" s="51"/>
      <c r="HXG63" s="51"/>
      <c r="HXH63" s="51"/>
      <c r="HXI63" s="51"/>
      <c r="HXJ63" s="51"/>
      <c r="HXK63" s="51"/>
      <c r="HXL63" s="51"/>
      <c r="HXM63" s="51"/>
      <c r="HXN63" s="51"/>
      <c r="HXO63" s="51"/>
      <c r="HXP63" s="51"/>
      <c r="HXQ63" s="51"/>
      <c r="HXR63" s="51"/>
      <c r="HXS63" s="51"/>
      <c r="HXT63" s="51"/>
      <c r="HXU63" s="51"/>
      <c r="HXV63" s="51"/>
      <c r="HXW63" s="51"/>
      <c r="HXX63" s="51"/>
      <c r="HXY63" s="51"/>
      <c r="HXZ63" s="51"/>
      <c r="HYA63" s="51"/>
      <c r="HYB63" s="51"/>
      <c r="HYC63" s="51"/>
      <c r="HYD63" s="51"/>
      <c r="HYE63" s="51"/>
      <c r="HYF63" s="51"/>
      <c r="HYG63" s="51"/>
      <c r="HYH63" s="51"/>
      <c r="HYI63" s="51"/>
      <c r="HYJ63" s="51"/>
      <c r="HYK63" s="51"/>
      <c r="HYL63" s="51"/>
      <c r="HYM63" s="51"/>
      <c r="HYN63" s="51"/>
      <c r="HYO63" s="51"/>
      <c r="HYP63" s="51"/>
      <c r="HYQ63" s="51"/>
      <c r="HYR63" s="51"/>
      <c r="HYS63" s="51"/>
      <c r="HYT63" s="51"/>
      <c r="HYU63" s="51"/>
      <c r="HYV63" s="51"/>
      <c r="HYW63" s="51"/>
      <c r="HYX63" s="51"/>
      <c r="HYY63" s="51"/>
      <c r="HYZ63" s="51"/>
      <c r="HZA63" s="51"/>
      <c r="HZB63" s="51"/>
      <c r="HZC63" s="51"/>
      <c r="HZD63" s="51"/>
      <c r="HZE63" s="51"/>
      <c r="HZF63" s="51"/>
      <c r="HZG63" s="51"/>
      <c r="HZH63" s="51"/>
      <c r="HZI63" s="51"/>
      <c r="HZJ63" s="51"/>
      <c r="HZK63" s="51"/>
      <c r="HZL63" s="51"/>
      <c r="HZM63" s="51"/>
      <c r="HZN63" s="51"/>
      <c r="HZO63" s="51"/>
      <c r="HZP63" s="51"/>
      <c r="HZQ63" s="51"/>
      <c r="HZR63" s="51"/>
      <c r="HZS63" s="51"/>
      <c r="HZT63" s="51"/>
      <c r="HZU63" s="51"/>
      <c r="HZV63" s="51"/>
      <c r="HZW63" s="51"/>
      <c r="HZX63" s="51"/>
      <c r="HZY63" s="51"/>
      <c r="HZZ63" s="51"/>
      <c r="IAA63" s="51"/>
      <c r="IAB63" s="51"/>
      <c r="IAC63" s="51"/>
      <c r="IAD63" s="51"/>
      <c r="IAE63" s="51"/>
      <c r="IAF63" s="51"/>
      <c r="IAG63" s="51"/>
      <c r="IAH63" s="51"/>
      <c r="IAI63" s="51"/>
      <c r="IAJ63" s="51"/>
      <c r="IAK63" s="51"/>
      <c r="IAL63" s="51"/>
      <c r="IAM63" s="51"/>
      <c r="IAN63" s="51"/>
      <c r="IAO63" s="51"/>
      <c r="IAP63" s="51"/>
      <c r="IAQ63" s="51"/>
      <c r="IAR63" s="51"/>
      <c r="IAS63" s="51"/>
      <c r="IAT63" s="51"/>
      <c r="IAU63" s="51"/>
      <c r="IAV63" s="51"/>
      <c r="IAW63" s="51"/>
      <c r="IAX63" s="51"/>
      <c r="IAY63" s="51"/>
      <c r="IAZ63" s="51"/>
      <c r="IBA63" s="51"/>
      <c r="IBB63" s="51"/>
      <c r="IBC63" s="51"/>
      <c r="IBD63" s="51"/>
      <c r="IBE63" s="51"/>
      <c r="IBF63" s="51"/>
      <c r="IBG63" s="51"/>
      <c r="IBH63" s="51"/>
      <c r="IBI63" s="51"/>
      <c r="IBJ63" s="51"/>
      <c r="IBK63" s="51"/>
      <c r="IBL63" s="51"/>
      <c r="IBM63" s="51"/>
      <c r="IBN63" s="51"/>
      <c r="IBO63" s="51"/>
      <c r="IBP63" s="51"/>
      <c r="IBQ63" s="51"/>
      <c r="IBR63" s="51"/>
      <c r="IBS63" s="51"/>
      <c r="IBT63" s="51"/>
      <c r="IBU63" s="51"/>
      <c r="IBV63" s="51"/>
      <c r="IBW63" s="51"/>
      <c r="IBX63" s="51"/>
      <c r="IBY63" s="51"/>
      <c r="IBZ63" s="51"/>
      <c r="ICA63" s="51"/>
      <c r="ICB63" s="51"/>
      <c r="ICC63" s="51"/>
      <c r="ICD63" s="51"/>
      <c r="ICE63" s="51"/>
      <c r="ICF63" s="51"/>
      <c r="ICG63" s="51"/>
      <c r="ICH63" s="51"/>
      <c r="ICI63" s="51"/>
      <c r="ICJ63" s="51"/>
      <c r="ICK63" s="51"/>
      <c r="ICL63" s="51"/>
      <c r="ICM63" s="51"/>
      <c r="ICN63" s="51"/>
      <c r="ICO63" s="51"/>
      <c r="ICP63" s="51"/>
      <c r="ICQ63" s="51"/>
      <c r="ICR63" s="51"/>
      <c r="ICS63" s="51"/>
      <c r="ICT63" s="51"/>
      <c r="ICU63" s="51"/>
      <c r="ICV63" s="51"/>
      <c r="ICW63" s="51"/>
      <c r="ICX63" s="51"/>
      <c r="ICY63" s="51"/>
      <c r="ICZ63" s="51"/>
      <c r="IDA63" s="51"/>
      <c r="IDB63" s="51"/>
      <c r="IDC63" s="51"/>
      <c r="IDD63" s="51"/>
      <c r="IDE63" s="51"/>
      <c r="IDF63" s="51"/>
      <c r="IDG63" s="51"/>
      <c r="IDH63" s="51"/>
      <c r="IDI63" s="51"/>
      <c r="IDJ63" s="51"/>
      <c r="IDK63" s="51"/>
      <c r="IDL63" s="51"/>
      <c r="IDM63" s="51"/>
      <c r="IDN63" s="51"/>
      <c r="IDO63" s="51"/>
      <c r="IDP63" s="51"/>
      <c r="IDQ63" s="51"/>
      <c r="IDR63" s="51"/>
      <c r="IDS63" s="51"/>
      <c r="IDT63" s="51"/>
      <c r="IDU63" s="51"/>
      <c r="IDV63" s="51"/>
      <c r="IDW63" s="51"/>
      <c r="IDX63" s="51"/>
      <c r="IDY63" s="51"/>
      <c r="IDZ63" s="51"/>
      <c r="IEA63" s="51"/>
      <c r="IEB63" s="51"/>
      <c r="IEC63" s="51"/>
      <c r="IED63" s="51"/>
      <c r="IEE63" s="51"/>
      <c r="IEF63" s="51"/>
      <c r="IEG63" s="51"/>
      <c r="IEH63" s="51"/>
      <c r="IEI63" s="51"/>
      <c r="IEJ63" s="51"/>
      <c r="IEK63" s="51"/>
      <c r="IEL63" s="51"/>
      <c r="IEM63" s="51"/>
      <c r="IEN63" s="51"/>
      <c r="IEO63" s="51"/>
      <c r="IEP63" s="51"/>
      <c r="IEQ63" s="51"/>
      <c r="IER63" s="51"/>
      <c r="IES63" s="51"/>
      <c r="IET63" s="51"/>
      <c r="IEU63" s="51"/>
      <c r="IEV63" s="51"/>
      <c r="IEW63" s="51"/>
      <c r="IEX63" s="51"/>
      <c r="IEY63" s="51"/>
      <c r="IEZ63" s="51"/>
      <c r="IFA63" s="51"/>
      <c r="IFB63" s="51"/>
      <c r="IFC63" s="51"/>
      <c r="IFD63" s="51"/>
      <c r="IFE63" s="51"/>
      <c r="IFF63" s="51"/>
      <c r="IFG63" s="51"/>
      <c r="IFH63" s="51"/>
      <c r="IFI63" s="51"/>
      <c r="IFJ63" s="51"/>
      <c r="IFK63" s="51"/>
      <c r="IFL63" s="51"/>
      <c r="IFM63" s="51"/>
      <c r="IFN63" s="51"/>
      <c r="IFO63" s="51"/>
      <c r="IFP63" s="51"/>
      <c r="IFQ63" s="51"/>
      <c r="IFR63" s="51"/>
      <c r="IFS63" s="51"/>
      <c r="IFT63" s="51"/>
      <c r="IFU63" s="51"/>
      <c r="IFV63" s="51"/>
      <c r="IFW63" s="51"/>
      <c r="IFX63" s="51"/>
      <c r="IFY63" s="51"/>
      <c r="IFZ63" s="51"/>
      <c r="IGA63" s="51"/>
      <c r="IGB63" s="51"/>
      <c r="IGC63" s="51"/>
      <c r="IGD63" s="51"/>
      <c r="IGE63" s="51"/>
      <c r="IGF63" s="51"/>
      <c r="IGG63" s="51"/>
      <c r="IGH63" s="51"/>
      <c r="IGI63" s="51"/>
      <c r="IGJ63" s="51"/>
      <c r="IGK63" s="51"/>
      <c r="IGL63" s="51"/>
      <c r="IGM63" s="51"/>
      <c r="IGN63" s="51"/>
      <c r="IGO63" s="51"/>
      <c r="IGP63" s="51"/>
      <c r="IGQ63" s="51"/>
      <c r="IGR63" s="51"/>
      <c r="IGS63" s="51"/>
      <c r="IGT63" s="51"/>
      <c r="IGU63" s="51"/>
      <c r="IGV63" s="51"/>
      <c r="IGW63" s="51"/>
      <c r="IGX63" s="51"/>
      <c r="IGY63" s="51"/>
      <c r="IGZ63" s="51"/>
      <c r="IHA63" s="51"/>
      <c r="IHB63" s="51"/>
      <c r="IHC63" s="51"/>
      <c r="IHD63" s="51"/>
      <c r="IHE63" s="51"/>
      <c r="IHF63" s="51"/>
      <c r="IHG63" s="51"/>
      <c r="IHH63" s="51"/>
      <c r="IHI63" s="51"/>
      <c r="IHJ63" s="51"/>
      <c r="IHK63" s="51"/>
      <c r="IHL63" s="51"/>
      <c r="IHM63" s="51"/>
      <c r="IHN63" s="51"/>
      <c r="IHO63" s="51"/>
      <c r="IHP63" s="51"/>
      <c r="IHQ63" s="51"/>
      <c r="IHR63" s="51"/>
      <c r="IHS63" s="51"/>
      <c r="IHT63" s="51"/>
      <c r="IHU63" s="51"/>
      <c r="IHV63" s="51"/>
      <c r="IHW63" s="51"/>
      <c r="IHX63" s="51"/>
      <c r="IHY63" s="51"/>
      <c r="IHZ63" s="51"/>
      <c r="IIA63" s="51"/>
      <c r="IIB63" s="51"/>
      <c r="IIC63" s="51"/>
      <c r="IID63" s="51"/>
      <c r="IIE63" s="51"/>
      <c r="IIF63" s="51"/>
      <c r="IIG63" s="51"/>
      <c r="IIH63" s="51"/>
      <c r="III63" s="51"/>
      <c r="IIJ63" s="51"/>
      <c r="IIK63" s="51"/>
      <c r="IIL63" s="51"/>
      <c r="IIM63" s="51"/>
      <c r="IIN63" s="51"/>
      <c r="IIO63" s="51"/>
      <c r="IIP63" s="51"/>
      <c r="IIQ63" s="51"/>
      <c r="IIR63" s="51"/>
      <c r="IIS63" s="51"/>
      <c r="IIT63" s="51"/>
      <c r="IIU63" s="51"/>
      <c r="IIV63" s="51"/>
      <c r="IIW63" s="51"/>
      <c r="IIX63" s="51"/>
      <c r="IIY63" s="51"/>
      <c r="IIZ63" s="51"/>
      <c r="IJA63" s="51"/>
      <c r="IJB63" s="51"/>
      <c r="IJC63" s="51"/>
      <c r="IJD63" s="51"/>
      <c r="IJE63" s="51"/>
      <c r="IJF63" s="51"/>
      <c r="IJG63" s="51"/>
      <c r="IJH63" s="51"/>
      <c r="IJI63" s="51"/>
      <c r="IJJ63" s="51"/>
      <c r="IJK63" s="51"/>
      <c r="IJL63" s="51"/>
      <c r="IJM63" s="51"/>
      <c r="IJN63" s="51"/>
      <c r="IJO63" s="51"/>
      <c r="IJP63" s="51"/>
      <c r="IJQ63" s="51"/>
      <c r="IJR63" s="51"/>
      <c r="IJS63" s="51"/>
      <c r="IJT63" s="51"/>
      <c r="IJU63" s="51"/>
      <c r="IJV63" s="51"/>
      <c r="IJW63" s="51"/>
      <c r="IJX63" s="51"/>
      <c r="IJY63" s="51"/>
      <c r="IJZ63" s="51"/>
      <c r="IKA63" s="51"/>
      <c r="IKB63" s="51"/>
      <c r="IKC63" s="51"/>
      <c r="IKD63" s="51"/>
      <c r="IKE63" s="51"/>
      <c r="IKF63" s="51"/>
      <c r="IKG63" s="51"/>
      <c r="IKH63" s="51"/>
      <c r="IKI63" s="51"/>
      <c r="IKJ63" s="51"/>
      <c r="IKK63" s="51"/>
      <c r="IKL63" s="51"/>
      <c r="IKM63" s="51"/>
      <c r="IKN63" s="51"/>
      <c r="IKO63" s="51"/>
      <c r="IKP63" s="51"/>
      <c r="IKQ63" s="51"/>
      <c r="IKR63" s="51"/>
      <c r="IKS63" s="51"/>
      <c r="IKT63" s="51"/>
      <c r="IKU63" s="51"/>
      <c r="IKV63" s="51"/>
      <c r="IKW63" s="51"/>
      <c r="IKX63" s="51"/>
      <c r="IKY63" s="51"/>
      <c r="IKZ63" s="51"/>
      <c r="ILA63" s="51"/>
      <c r="ILB63" s="51"/>
      <c r="ILC63" s="51"/>
      <c r="ILD63" s="51"/>
      <c r="ILE63" s="51"/>
      <c r="ILF63" s="51"/>
      <c r="ILG63" s="51"/>
      <c r="ILH63" s="51"/>
      <c r="ILI63" s="51"/>
      <c r="ILJ63" s="51"/>
      <c r="ILK63" s="51"/>
      <c r="ILL63" s="51"/>
      <c r="ILM63" s="51"/>
      <c r="ILN63" s="51"/>
      <c r="ILO63" s="51"/>
      <c r="ILP63" s="51"/>
      <c r="ILQ63" s="51"/>
      <c r="ILR63" s="51"/>
      <c r="ILS63" s="51"/>
      <c r="ILT63" s="51"/>
      <c r="ILU63" s="51"/>
      <c r="ILV63" s="51"/>
      <c r="ILW63" s="51"/>
      <c r="ILX63" s="51"/>
      <c r="ILY63" s="51"/>
      <c r="ILZ63" s="51"/>
      <c r="IMA63" s="51"/>
      <c r="IMB63" s="51"/>
      <c r="IMC63" s="51"/>
      <c r="IMD63" s="51"/>
      <c r="IME63" s="51"/>
      <c r="IMF63" s="51"/>
      <c r="IMG63" s="51"/>
      <c r="IMH63" s="51"/>
      <c r="IMI63" s="51"/>
      <c r="IMJ63" s="51"/>
      <c r="IMK63" s="51"/>
      <c r="IML63" s="51"/>
      <c r="IMM63" s="51"/>
      <c r="IMN63" s="51"/>
      <c r="IMO63" s="51"/>
      <c r="IMP63" s="51"/>
      <c r="IMQ63" s="51"/>
      <c r="IMR63" s="51"/>
      <c r="IMS63" s="51"/>
      <c r="IMT63" s="51"/>
      <c r="IMU63" s="51"/>
      <c r="IMV63" s="51"/>
      <c r="IMW63" s="51"/>
      <c r="IMX63" s="51"/>
      <c r="IMY63" s="51"/>
      <c r="IMZ63" s="51"/>
      <c r="INA63" s="51"/>
      <c r="INB63" s="51"/>
      <c r="INC63" s="51"/>
      <c r="IND63" s="51"/>
      <c r="INE63" s="51"/>
      <c r="INF63" s="51"/>
      <c r="ING63" s="51"/>
      <c r="INH63" s="51"/>
      <c r="INI63" s="51"/>
      <c r="INJ63" s="51"/>
      <c r="INK63" s="51"/>
      <c r="INL63" s="51"/>
      <c r="INM63" s="51"/>
      <c r="INN63" s="51"/>
      <c r="INO63" s="51"/>
      <c r="INP63" s="51"/>
      <c r="INQ63" s="51"/>
      <c r="INR63" s="51"/>
      <c r="INS63" s="51"/>
      <c r="INT63" s="51"/>
      <c r="INU63" s="51"/>
      <c r="INV63" s="51"/>
      <c r="INW63" s="51"/>
      <c r="INX63" s="51"/>
      <c r="INY63" s="51"/>
      <c r="INZ63" s="51"/>
      <c r="IOA63" s="51"/>
      <c r="IOB63" s="51"/>
      <c r="IOC63" s="51"/>
      <c r="IOD63" s="51"/>
      <c r="IOE63" s="51"/>
      <c r="IOF63" s="51"/>
      <c r="IOG63" s="51"/>
      <c r="IOH63" s="51"/>
      <c r="IOI63" s="51"/>
      <c r="IOJ63" s="51"/>
      <c r="IOK63" s="51"/>
      <c r="IOL63" s="51"/>
      <c r="IOM63" s="51"/>
      <c r="ION63" s="51"/>
      <c r="IOO63" s="51"/>
      <c r="IOP63" s="51"/>
      <c r="IOQ63" s="51"/>
      <c r="IOR63" s="51"/>
      <c r="IOS63" s="51"/>
      <c r="IOT63" s="51"/>
      <c r="IOU63" s="51"/>
      <c r="IOV63" s="51"/>
      <c r="IOW63" s="51"/>
      <c r="IOX63" s="51"/>
      <c r="IOY63" s="51"/>
      <c r="IOZ63" s="51"/>
      <c r="IPA63" s="51"/>
      <c r="IPB63" s="51"/>
      <c r="IPC63" s="51"/>
      <c r="IPD63" s="51"/>
      <c r="IPE63" s="51"/>
      <c r="IPF63" s="51"/>
      <c r="IPG63" s="51"/>
      <c r="IPH63" s="51"/>
      <c r="IPI63" s="51"/>
      <c r="IPJ63" s="51"/>
      <c r="IPK63" s="51"/>
      <c r="IPL63" s="51"/>
      <c r="IPM63" s="51"/>
      <c r="IPN63" s="51"/>
      <c r="IPO63" s="51"/>
      <c r="IPP63" s="51"/>
      <c r="IPQ63" s="51"/>
      <c r="IPR63" s="51"/>
      <c r="IPS63" s="51"/>
      <c r="IPT63" s="51"/>
      <c r="IPU63" s="51"/>
      <c r="IPV63" s="51"/>
      <c r="IPW63" s="51"/>
      <c r="IPX63" s="51"/>
      <c r="IPY63" s="51"/>
      <c r="IPZ63" s="51"/>
      <c r="IQA63" s="51"/>
      <c r="IQB63" s="51"/>
      <c r="IQC63" s="51"/>
      <c r="IQD63" s="51"/>
      <c r="IQE63" s="51"/>
      <c r="IQF63" s="51"/>
      <c r="IQG63" s="51"/>
      <c r="IQH63" s="51"/>
      <c r="IQI63" s="51"/>
      <c r="IQJ63" s="51"/>
      <c r="IQK63" s="51"/>
      <c r="IQL63" s="51"/>
      <c r="IQM63" s="51"/>
      <c r="IQN63" s="51"/>
      <c r="IQO63" s="51"/>
      <c r="IQP63" s="51"/>
      <c r="IQQ63" s="51"/>
      <c r="IQR63" s="51"/>
      <c r="IQS63" s="51"/>
      <c r="IQT63" s="51"/>
      <c r="IQU63" s="51"/>
      <c r="IQV63" s="51"/>
      <c r="IQW63" s="51"/>
      <c r="IQX63" s="51"/>
      <c r="IQY63" s="51"/>
      <c r="IQZ63" s="51"/>
      <c r="IRA63" s="51"/>
      <c r="IRB63" s="51"/>
      <c r="IRC63" s="51"/>
      <c r="IRD63" s="51"/>
      <c r="IRE63" s="51"/>
      <c r="IRF63" s="51"/>
      <c r="IRG63" s="51"/>
      <c r="IRH63" s="51"/>
      <c r="IRI63" s="51"/>
      <c r="IRJ63" s="51"/>
      <c r="IRK63" s="51"/>
      <c r="IRL63" s="51"/>
      <c r="IRM63" s="51"/>
      <c r="IRN63" s="51"/>
      <c r="IRO63" s="51"/>
      <c r="IRP63" s="51"/>
      <c r="IRQ63" s="51"/>
      <c r="IRR63" s="51"/>
      <c r="IRS63" s="51"/>
      <c r="IRT63" s="51"/>
      <c r="IRU63" s="51"/>
      <c r="IRV63" s="51"/>
      <c r="IRW63" s="51"/>
      <c r="IRX63" s="51"/>
      <c r="IRY63" s="51"/>
      <c r="IRZ63" s="51"/>
      <c r="ISA63" s="51"/>
      <c r="ISB63" s="51"/>
      <c r="ISC63" s="51"/>
      <c r="ISD63" s="51"/>
      <c r="ISE63" s="51"/>
      <c r="ISF63" s="51"/>
      <c r="ISG63" s="51"/>
      <c r="ISH63" s="51"/>
      <c r="ISI63" s="51"/>
      <c r="ISJ63" s="51"/>
      <c r="ISK63" s="51"/>
      <c r="ISL63" s="51"/>
      <c r="ISM63" s="51"/>
      <c r="ISN63" s="51"/>
      <c r="ISO63" s="51"/>
      <c r="ISP63" s="51"/>
      <c r="ISQ63" s="51"/>
      <c r="ISR63" s="51"/>
      <c r="ISS63" s="51"/>
      <c r="IST63" s="51"/>
      <c r="ISU63" s="51"/>
      <c r="ISV63" s="51"/>
      <c r="ISW63" s="51"/>
      <c r="ISX63" s="51"/>
      <c r="ISY63" s="51"/>
      <c r="ISZ63" s="51"/>
      <c r="ITA63" s="51"/>
      <c r="ITB63" s="51"/>
      <c r="ITC63" s="51"/>
      <c r="ITD63" s="51"/>
      <c r="ITE63" s="51"/>
      <c r="ITF63" s="51"/>
      <c r="ITG63" s="51"/>
      <c r="ITH63" s="51"/>
      <c r="ITI63" s="51"/>
      <c r="ITJ63" s="51"/>
      <c r="ITK63" s="51"/>
      <c r="ITL63" s="51"/>
      <c r="ITM63" s="51"/>
      <c r="ITN63" s="51"/>
      <c r="ITO63" s="51"/>
      <c r="ITP63" s="51"/>
      <c r="ITQ63" s="51"/>
      <c r="ITR63" s="51"/>
      <c r="ITS63" s="51"/>
      <c r="ITT63" s="51"/>
      <c r="ITU63" s="51"/>
      <c r="ITV63" s="51"/>
      <c r="ITW63" s="51"/>
      <c r="ITX63" s="51"/>
      <c r="ITY63" s="51"/>
      <c r="ITZ63" s="51"/>
      <c r="IUA63" s="51"/>
      <c r="IUB63" s="51"/>
      <c r="IUC63" s="51"/>
      <c r="IUD63" s="51"/>
      <c r="IUE63" s="51"/>
      <c r="IUF63" s="51"/>
      <c r="IUG63" s="51"/>
      <c r="IUH63" s="51"/>
      <c r="IUI63" s="51"/>
      <c r="IUJ63" s="51"/>
      <c r="IUK63" s="51"/>
      <c r="IUL63" s="51"/>
      <c r="IUM63" s="51"/>
      <c r="IUN63" s="51"/>
      <c r="IUO63" s="51"/>
      <c r="IUP63" s="51"/>
      <c r="IUQ63" s="51"/>
      <c r="IUR63" s="51"/>
      <c r="IUS63" s="51"/>
      <c r="IUT63" s="51"/>
      <c r="IUU63" s="51"/>
      <c r="IUV63" s="51"/>
      <c r="IUW63" s="51"/>
      <c r="IUX63" s="51"/>
      <c r="IUY63" s="51"/>
      <c r="IUZ63" s="51"/>
      <c r="IVA63" s="51"/>
      <c r="IVB63" s="51"/>
      <c r="IVC63" s="51"/>
      <c r="IVD63" s="51"/>
      <c r="IVE63" s="51"/>
      <c r="IVF63" s="51"/>
      <c r="IVG63" s="51"/>
      <c r="IVH63" s="51"/>
      <c r="IVI63" s="51"/>
      <c r="IVJ63" s="51"/>
      <c r="IVK63" s="51"/>
      <c r="IVL63" s="51"/>
      <c r="IVM63" s="51"/>
      <c r="IVN63" s="51"/>
      <c r="IVO63" s="51"/>
      <c r="IVP63" s="51"/>
      <c r="IVQ63" s="51"/>
      <c r="IVR63" s="51"/>
      <c r="IVS63" s="51"/>
      <c r="IVT63" s="51"/>
      <c r="IVU63" s="51"/>
      <c r="IVV63" s="51"/>
      <c r="IVW63" s="51"/>
      <c r="IVX63" s="51"/>
      <c r="IVY63" s="51"/>
      <c r="IVZ63" s="51"/>
      <c r="IWA63" s="51"/>
      <c r="IWB63" s="51"/>
      <c r="IWC63" s="51"/>
      <c r="IWD63" s="51"/>
      <c r="IWE63" s="51"/>
      <c r="IWF63" s="51"/>
      <c r="IWG63" s="51"/>
      <c r="IWH63" s="51"/>
      <c r="IWI63" s="51"/>
      <c r="IWJ63" s="51"/>
      <c r="IWK63" s="51"/>
      <c r="IWL63" s="51"/>
      <c r="IWM63" s="51"/>
      <c r="IWN63" s="51"/>
      <c r="IWO63" s="51"/>
      <c r="IWP63" s="51"/>
      <c r="IWQ63" s="51"/>
      <c r="IWR63" s="51"/>
      <c r="IWS63" s="51"/>
      <c r="IWT63" s="51"/>
      <c r="IWU63" s="51"/>
      <c r="IWV63" s="51"/>
      <c r="IWW63" s="51"/>
      <c r="IWX63" s="51"/>
      <c r="IWY63" s="51"/>
      <c r="IWZ63" s="51"/>
      <c r="IXA63" s="51"/>
      <c r="IXB63" s="51"/>
      <c r="IXC63" s="51"/>
      <c r="IXD63" s="51"/>
      <c r="IXE63" s="51"/>
      <c r="IXF63" s="51"/>
      <c r="IXG63" s="51"/>
      <c r="IXH63" s="51"/>
      <c r="IXI63" s="51"/>
      <c r="IXJ63" s="51"/>
      <c r="IXK63" s="51"/>
      <c r="IXL63" s="51"/>
      <c r="IXM63" s="51"/>
      <c r="IXN63" s="51"/>
      <c r="IXO63" s="51"/>
      <c r="IXP63" s="51"/>
      <c r="IXQ63" s="51"/>
      <c r="IXR63" s="51"/>
      <c r="IXS63" s="51"/>
      <c r="IXT63" s="51"/>
      <c r="IXU63" s="51"/>
      <c r="IXV63" s="51"/>
      <c r="IXW63" s="51"/>
      <c r="IXX63" s="51"/>
      <c r="IXY63" s="51"/>
      <c r="IXZ63" s="51"/>
      <c r="IYA63" s="51"/>
      <c r="IYB63" s="51"/>
      <c r="IYC63" s="51"/>
      <c r="IYD63" s="51"/>
      <c r="IYE63" s="51"/>
      <c r="IYF63" s="51"/>
      <c r="IYG63" s="51"/>
      <c r="IYH63" s="51"/>
      <c r="IYI63" s="51"/>
      <c r="IYJ63" s="51"/>
      <c r="IYK63" s="51"/>
      <c r="IYL63" s="51"/>
      <c r="IYM63" s="51"/>
      <c r="IYN63" s="51"/>
      <c r="IYO63" s="51"/>
      <c r="IYP63" s="51"/>
      <c r="IYQ63" s="51"/>
      <c r="IYR63" s="51"/>
      <c r="IYS63" s="51"/>
      <c r="IYT63" s="51"/>
      <c r="IYU63" s="51"/>
      <c r="IYV63" s="51"/>
      <c r="IYW63" s="51"/>
      <c r="IYX63" s="51"/>
      <c r="IYY63" s="51"/>
      <c r="IYZ63" s="51"/>
      <c r="IZA63" s="51"/>
      <c r="IZB63" s="51"/>
      <c r="IZC63" s="51"/>
      <c r="IZD63" s="51"/>
      <c r="IZE63" s="51"/>
      <c r="IZF63" s="51"/>
      <c r="IZG63" s="51"/>
      <c r="IZH63" s="51"/>
      <c r="IZI63" s="51"/>
      <c r="IZJ63" s="51"/>
      <c r="IZK63" s="51"/>
      <c r="IZL63" s="51"/>
      <c r="IZM63" s="51"/>
      <c r="IZN63" s="51"/>
      <c r="IZO63" s="51"/>
      <c r="IZP63" s="51"/>
      <c r="IZQ63" s="51"/>
      <c r="IZR63" s="51"/>
      <c r="IZS63" s="51"/>
      <c r="IZT63" s="51"/>
      <c r="IZU63" s="51"/>
      <c r="IZV63" s="51"/>
      <c r="IZW63" s="51"/>
      <c r="IZX63" s="51"/>
      <c r="IZY63" s="51"/>
      <c r="IZZ63" s="51"/>
      <c r="JAA63" s="51"/>
      <c r="JAB63" s="51"/>
      <c r="JAC63" s="51"/>
      <c r="JAD63" s="51"/>
      <c r="JAE63" s="51"/>
      <c r="JAF63" s="51"/>
      <c r="JAG63" s="51"/>
      <c r="JAH63" s="51"/>
      <c r="JAI63" s="51"/>
      <c r="JAJ63" s="51"/>
      <c r="JAK63" s="51"/>
      <c r="JAL63" s="51"/>
      <c r="JAM63" s="51"/>
      <c r="JAN63" s="51"/>
      <c r="JAO63" s="51"/>
      <c r="JAP63" s="51"/>
      <c r="JAQ63" s="51"/>
      <c r="JAR63" s="51"/>
      <c r="JAS63" s="51"/>
      <c r="JAT63" s="51"/>
      <c r="JAU63" s="51"/>
      <c r="JAV63" s="51"/>
      <c r="JAW63" s="51"/>
      <c r="JAX63" s="51"/>
      <c r="JAY63" s="51"/>
      <c r="JAZ63" s="51"/>
      <c r="JBA63" s="51"/>
      <c r="JBB63" s="51"/>
      <c r="JBC63" s="51"/>
      <c r="JBD63" s="51"/>
      <c r="JBE63" s="51"/>
      <c r="JBF63" s="51"/>
      <c r="JBG63" s="51"/>
      <c r="JBH63" s="51"/>
      <c r="JBI63" s="51"/>
      <c r="JBJ63" s="51"/>
      <c r="JBK63" s="51"/>
      <c r="JBL63" s="51"/>
      <c r="JBM63" s="51"/>
      <c r="JBN63" s="51"/>
      <c r="JBO63" s="51"/>
      <c r="JBP63" s="51"/>
      <c r="JBQ63" s="51"/>
      <c r="JBR63" s="51"/>
      <c r="JBS63" s="51"/>
      <c r="JBT63" s="51"/>
      <c r="JBU63" s="51"/>
      <c r="JBV63" s="51"/>
      <c r="JBW63" s="51"/>
      <c r="JBX63" s="51"/>
      <c r="JBY63" s="51"/>
      <c r="JBZ63" s="51"/>
      <c r="JCA63" s="51"/>
      <c r="JCB63" s="51"/>
      <c r="JCC63" s="51"/>
      <c r="JCD63" s="51"/>
      <c r="JCE63" s="51"/>
      <c r="JCF63" s="51"/>
      <c r="JCG63" s="51"/>
      <c r="JCH63" s="51"/>
      <c r="JCI63" s="51"/>
      <c r="JCJ63" s="51"/>
      <c r="JCK63" s="51"/>
      <c r="JCL63" s="51"/>
      <c r="JCM63" s="51"/>
      <c r="JCN63" s="51"/>
      <c r="JCO63" s="51"/>
      <c r="JCP63" s="51"/>
      <c r="JCQ63" s="51"/>
      <c r="JCR63" s="51"/>
      <c r="JCS63" s="51"/>
      <c r="JCT63" s="51"/>
      <c r="JCU63" s="51"/>
      <c r="JCV63" s="51"/>
      <c r="JCW63" s="51"/>
      <c r="JCX63" s="51"/>
      <c r="JCY63" s="51"/>
      <c r="JCZ63" s="51"/>
      <c r="JDA63" s="51"/>
      <c r="JDB63" s="51"/>
      <c r="JDC63" s="51"/>
      <c r="JDD63" s="51"/>
      <c r="JDE63" s="51"/>
      <c r="JDF63" s="51"/>
      <c r="JDG63" s="51"/>
      <c r="JDH63" s="51"/>
      <c r="JDI63" s="51"/>
      <c r="JDJ63" s="51"/>
      <c r="JDK63" s="51"/>
      <c r="JDL63" s="51"/>
      <c r="JDM63" s="51"/>
      <c r="JDN63" s="51"/>
      <c r="JDO63" s="51"/>
      <c r="JDP63" s="51"/>
      <c r="JDQ63" s="51"/>
      <c r="JDR63" s="51"/>
      <c r="JDS63" s="51"/>
      <c r="JDT63" s="51"/>
      <c r="JDU63" s="51"/>
      <c r="JDV63" s="51"/>
      <c r="JDW63" s="51"/>
      <c r="JDX63" s="51"/>
      <c r="JDY63" s="51"/>
      <c r="JDZ63" s="51"/>
      <c r="JEA63" s="51"/>
      <c r="JEB63" s="51"/>
      <c r="JEC63" s="51"/>
      <c r="JED63" s="51"/>
      <c r="JEE63" s="51"/>
      <c r="JEF63" s="51"/>
      <c r="JEG63" s="51"/>
      <c r="JEH63" s="51"/>
      <c r="JEI63" s="51"/>
      <c r="JEJ63" s="51"/>
      <c r="JEK63" s="51"/>
      <c r="JEL63" s="51"/>
      <c r="JEM63" s="51"/>
      <c r="JEN63" s="51"/>
      <c r="JEO63" s="51"/>
      <c r="JEP63" s="51"/>
      <c r="JEQ63" s="51"/>
      <c r="JER63" s="51"/>
      <c r="JES63" s="51"/>
      <c r="JET63" s="51"/>
      <c r="JEU63" s="51"/>
      <c r="JEV63" s="51"/>
      <c r="JEW63" s="51"/>
      <c r="JEX63" s="51"/>
      <c r="JEY63" s="51"/>
      <c r="JEZ63" s="51"/>
      <c r="JFA63" s="51"/>
      <c r="JFB63" s="51"/>
      <c r="JFC63" s="51"/>
      <c r="JFD63" s="51"/>
      <c r="JFE63" s="51"/>
      <c r="JFF63" s="51"/>
      <c r="JFG63" s="51"/>
      <c r="JFH63" s="51"/>
      <c r="JFI63" s="51"/>
      <c r="JFJ63" s="51"/>
      <c r="JFK63" s="51"/>
      <c r="JFL63" s="51"/>
      <c r="JFM63" s="51"/>
      <c r="JFN63" s="51"/>
      <c r="JFO63" s="51"/>
      <c r="JFP63" s="51"/>
      <c r="JFQ63" s="51"/>
      <c r="JFR63" s="51"/>
      <c r="JFS63" s="51"/>
      <c r="JFT63" s="51"/>
      <c r="JFU63" s="51"/>
      <c r="JFV63" s="51"/>
      <c r="JFW63" s="51"/>
      <c r="JFX63" s="51"/>
      <c r="JFY63" s="51"/>
      <c r="JFZ63" s="51"/>
      <c r="JGA63" s="51"/>
      <c r="JGB63" s="51"/>
      <c r="JGC63" s="51"/>
      <c r="JGD63" s="51"/>
      <c r="JGE63" s="51"/>
      <c r="JGF63" s="51"/>
      <c r="JGG63" s="51"/>
      <c r="JGH63" s="51"/>
      <c r="JGI63" s="51"/>
      <c r="JGJ63" s="51"/>
      <c r="JGK63" s="51"/>
      <c r="JGL63" s="51"/>
      <c r="JGM63" s="51"/>
      <c r="JGN63" s="51"/>
      <c r="JGO63" s="51"/>
      <c r="JGP63" s="51"/>
      <c r="JGQ63" s="51"/>
      <c r="JGR63" s="51"/>
      <c r="JGS63" s="51"/>
      <c r="JGT63" s="51"/>
      <c r="JGU63" s="51"/>
      <c r="JGV63" s="51"/>
      <c r="JGW63" s="51"/>
      <c r="JGX63" s="51"/>
      <c r="JGY63" s="51"/>
      <c r="JGZ63" s="51"/>
      <c r="JHA63" s="51"/>
      <c r="JHB63" s="51"/>
      <c r="JHC63" s="51"/>
      <c r="JHD63" s="51"/>
      <c r="JHE63" s="51"/>
      <c r="JHF63" s="51"/>
      <c r="JHG63" s="51"/>
      <c r="JHH63" s="51"/>
      <c r="JHI63" s="51"/>
      <c r="JHJ63" s="51"/>
      <c r="JHK63" s="51"/>
      <c r="JHL63" s="51"/>
      <c r="JHM63" s="51"/>
      <c r="JHN63" s="51"/>
      <c r="JHO63" s="51"/>
      <c r="JHP63" s="51"/>
      <c r="JHQ63" s="51"/>
      <c r="JHR63" s="51"/>
      <c r="JHS63" s="51"/>
      <c r="JHT63" s="51"/>
      <c r="JHU63" s="51"/>
      <c r="JHV63" s="51"/>
      <c r="JHW63" s="51"/>
      <c r="JHX63" s="51"/>
      <c r="JHY63" s="51"/>
      <c r="JHZ63" s="51"/>
      <c r="JIA63" s="51"/>
      <c r="JIB63" s="51"/>
      <c r="JIC63" s="51"/>
      <c r="JID63" s="51"/>
      <c r="JIE63" s="51"/>
      <c r="JIF63" s="51"/>
      <c r="JIG63" s="51"/>
      <c r="JIH63" s="51"/>
      <c r="JII63" s="51"/>
      <c r="JIJ63" s="51"/>
      <c r="JIK63" s="51"/>
      <c r="JIL63" s="51"/>
      <c r="JIM63" s="51"/>
      <c r="JIN63" s="51"/>
      <c r="JIO63" s="51"/>
      <c r="JIP63" s="51"/>
      <c r="JIQ63" s="51"/>
      <c r="JIR63" s="51"/>
      <c r="JIS63" s="51"/>
      <c r="JIT63" s="51"/>
      <c r="JIU63" s="51"/>
      <c r="JIV63" s="51"/>
      <c r="JIW63" s="51"/>
      <c r="JIX63" s="51"/>
      <c r="JIY63" s="51"/>
      <c r="JIZ63" s="51"/>
      <c r="JJA63" s="51"/>
      <c r="JJB63" s="51"/>
      <c r="JJC63" s="51"/>
      <c r="JJD63" s="51"/>
      <c r="JJE63" s="51"/>
      <c r="JJF63" s="51"/>
      <c r="JJG63" s="51"/>
      <c r="JJH63" s="51"/>
      <c r="JJI63" s="51"/>
      <c r="JJJ63" s="51"/>
      <c r="JJK63" s="51"/>
      <c r="JJL63" s="51"/>
      <c r="JJM63" s="51"/>
      <c r="JJN63" s="51"/>
      <c r="JJO63" s="51"/>
      <c r="JJP63" s="51"/>
      <c r="JJQ63" s="51"/>
      <c r="JJR63" s="51"/>
      <c r="JJS63" s="51"/>
      <c r="JJT63" s="51"/>
      <c r="JJU63" s="51"/>
      <c r="JJV63" s="51"/>
      <c r="JJW63" s="51"/>
      <c r="JJX63" s="51"/>
      <c r="JJY63" s="51"/>
      <c r="JJZ63" s="51"/>
      <c r="JKA63" s="51"/>
      <c r="JKB63" s="51"/>
      <c r="JKC63" s="51"/>
      <c r="JKD63" s="51"/>
      <c r="JKE63" s="51"/>
      <c r="JKF63" s="51"/>
      <c r="JKG63" s="51"/>
      <c r="JKH63" s="51"/>
      <c r="JKI63" s="51"/>
      <c r="JKJ63" s="51"/>
      <c r="JKK63" s="51"/>
      <c r="JKL63" s="51"/>
      <c r="JKM63" s="51"/>
      <c r="JKN63" s="51"/>
      <c r="JKO63" s="51"/>
      <c r="JKP63" s="51"/>
      <c r="JKQ63" s="51"/>
      <c r="JKR63" s="51"/>
      <c r="JKS63" s="51"/>
      <c r="JKT63" s="51"/>
      <c r="JKU63" s="51"/>
      <c r="JKV63" s="51"/>
      <c r="JKW63" s="51"/>
      <c r="JKX63" s="51"/>
      <c r="JKY63" s="51"/>
      <c r="JKZ63" s="51"/>
      <c r="JLA63" s="51"/>
      <c r="JLB63" s="51"/>
      <c r="JLC63" s="51"/>
      <c r="JLD63" s="51"/>
      <c r="JLE63" s="51"/>
      <c r="JLF63" s="51"/>
      <c r="JLG63" s="51"/>
      <c r="JLH63" s="51"/>
      <c r="JLI63" s="51"/>
      <c r="JLJ63" s="51"/>
      <c r="JLK63" s="51"/>
      <c r="JLL63" s="51"/>
      <c r="JLM63" s="51"/>
      <c r="JLN63" s="51"/>
      <c r="JLO63" s="51"/>
      <c r="JLP63" s="51"/>
      <c r="JLQ63" s="51"/>
      <c r="JLR63" s="51"/>
      <c r="JLS63" s="51"/>
      <c r="JLT63" s="51"/>
      <c r="JLU63" s="51"/>
      <c r="JLV63" s="51"/>
      <c r="JLW63" s="51"/>
      <c r="JLX63" s="51"/>
      <c r="JLY63" s="51"/>
      <c r="JLZ63" s="51"/>
      <c r="JMA63" s="51"/>
      <c r="JMB63" s="51"/>
      <c r="JMC63" s="51"/>
      <c r="JMD63" s="51"/>
      <c r="JME63" s="51"/>
      <c r="JMF63" s="51"/>
      <c r="JMG63" s="51"/>
      <c r="JMH63" s="51"/>
      <c r="JMI63" s="51"/>
      <c r="JMJ63" s="51"/>
      <c r="JMK63" s="51"/>
      <c r="JML63" s="51"/>
      <c r="JMM63" s="51"/>
      <c r="JMN63" s="51"/>
      <c r="JMO63" s="51"/>
      <c r="JMP63" s="51"/>
      <c r="JMQ63" s="51"/>
      <c r="JMR63" s="51"/>
      <c r="JMS63" s="51"/>
      <c r="JMT63" s="51"/>
      <c r="JMU63" s="51"/>
      <c r="JMV63" s="51"/>
      <c r="JMW63" s="51"/>
      <c r="JMX63" s="51"/>
      <c r="JMY63" s="51"/>
      <c r="JMZ63" s="51"/>
      <c r="JNA63" s="51"/>
      <c r="JNB63" s="51"/>
      <c r="JNC63" s="51"/>
      <c r="JND63" s="51"/>
      <c r="JNE63" s="51"/>
      <c r="JNF63" s="51"/>
      <c r="JNG63" s="51"/>
      <c r="JNH63" s="51"/>
      <c r="JNI63" s="51"/>
      <c r="JNJ63" s="51"/>
      <c r="JNK63" s="51"/>
      <c r="JNL63" s="51"/>
      <c r="JNM63" s="51"/>
      <c r="JNN63" s="51"/>
      <c r="JNO63" s="51"/>
      <c r="JNP63" s="51"/>
      <c r="JNQ63" s="51"/>
      <c r="JNR63" s="51"/>
      <c r="JNS63" s="51"/>
      <c r="JNT63" s="51"/>
      <c r="JNU63" s="51"/>
      <c r="JNV63" s="51"/>
      <c r="JNW63" s="51"/>
      <c r="JNX63" s="51"/>
      <c r="JNY63" s="51"/>
      <c r="JNZ63" s="51"/>
      <c r="JOA63" s="51"/>
      <c r="JOB63" s="51"/>
      <c r="JOC63" s="51"/>
      <c r="JOD63" s="51"/>
      <c r="JOE63" s="51"/>
      <c r="JOF63" s="51"/>
      <c r="JOG63" s="51"/>
      <c r="JOH63" s="51"/>
      <c r="JOI63" s="51"/>
      <c r="JOJ63" s="51"/>
      <c r="JOK63" s="51"/>
      <c r="JOL63" s="51"/>
      <c r="JOM63" s="51"/>
      <c r="JON63" s="51"/>
      <c r="JOO63" s="51"/>
      <c r="JOP63" s="51"/>
      <c r="JOQ63" s="51"/>
      <c r="JOR63" s="51"/>
      <c r="JOS63" s="51"/>
      <c r="JOT63" s="51"/>
      <c r="JOU63" s="51"/>
      <c r="JOV63" s="51"/>
      <c r="JOW63" s="51"/>
      <c r="JOX63" s="51"/>
      <c r="JOY63" s="51"/>
      <c r="JOZ63" s="51"/>
      <c r="JPA63" s="51"/>
      <c r="JPB63" s="51"/>
      <c r="JPC63" s="51"/>
      <c r="JPD63" s="51"/>
      <c r="JPE63" s="51"/>
      <c r="JPF63" s="51"/>
      <c r="JPG63" s="51"/>
      <c r="JPH63" s="51"/>
      <c r="JPI63" s="51"/>
      <c r="JPJ63" s="51"/>
      <c r="JPK63" s="51"/>
      <c r="JPL63" s="51"/>
      <c r="JPM63" s="51"/>
      <c r="JPN63" s="51"/>
      <c r="JPO63" s="51"/>
      <c r="JPP63" s="51"/>
      <c r="JPQ63" s="51"/>
      <c r="JPR63" s="51"/>
      <c r="JPS63" s="51"/>
      <c r="JPT63" s="51"/>
      <c r="JPU63" s="51"/>
      <c r="JPV63" s="51"/>
      <c r="JPW63" s="51"/>
      <c r="JPX63" s="51"/>
      <c r="JPY63" s="51"/>
      <c r="JPZ63" s="51"/>
      <c r="JQA63" s="51"/>
      <c r="JQB63" s="51"/>
      <c r="JQC63" s="51"/>
      <c r="JQD63" s="51"/>
      <c r="JQE63" s="51"/>
      <c r="JQF63" s="51"/>
      <c r="JQG63" s="51"/>
      <c r="JQH63" s="51"/>
      <c r="JQI63" s="51"/>
      <c r="JQJ63" s="51"/>
      <c r="JQK63" s="51"/>
      <c r="JQL63" s="51"/>
      <c r="JQM63" s="51"/>
      <c r="JQN63" s="51"/>
      <c r="JQO63" s="51"/>
      <c r="JQP63" s="51"/>
      <c r="JQQ63" s="51"/>
      <c r="JQR63" s="51"/>
      <c r="JQS63" s="51"/>
      <c r="JQT63" s="51"/>
      <c r="JQU63" s="51"/>
      <c r="JQV63" s="51"/>
      <c r="JQW63" s="51"/>
      <c r="JQX63" s="51"/>
      <c r="JQY63" s="51"/>
      <c r="JQZ63" s="51"/>
      <c r="JRA63" s="51"/>
      <c r="JRB63" s="51"/>
      <c r="JRC63" s="51"/>
      <c r="JRD63" s="51"/>
      <c r="JRE63" s="51"/>
      <c r="JRF63" s="51"/>
      <c r="JRG63" s="51"/>
      <c r="JRH63" s="51"/>
      <c r="JRI63" s="51"/>
      <c r="JRJ63" s="51"/>
      <c r="JRK63" s="51"/>
      <c r="JRL63" s="51"/>
      <c r="JRM63" s="51"/>
      <c r="JRN63" s="51"/>
      <c r="JRO63" s="51"/>
      <c r="JRP63" s="51"/>
      <c r="JRQ63" s="51"/>
      <c r="JRR63" s="51"/>
      <c r="JRS63" s="51"/>
      <c r="JRT63" s="51"/>
      <c r="JRU63" s="51"/>
      <c r="JRV63" s="51"/>
      <c r="JRW63" s="51"/>
      <c r="JRX63" s="51"/>
      <c r="JRY63" s="51"/>
      <c r="JRZ63" s="51"/>
      <c r="JSA63" s="51"/>
      <c r="JSB63" s="51"/>
      <c r="JSC63" s="51"/>
      <c r="JSD63" s="51"/>
      <c r="JSE63" s="51"/>
      <c r="JSF63" s="51"/>
      <c r="JSG63" s="51"/>
      <c r="JSH63" s="51"/>
      <c r="JSI63" s="51"/>
      <c r="JSJ63" s="51"/>
      <c r="JSK63" s="51"/>
      <c r="JSL63" s="51"/>
      <c r="JSM63" s="51"/>
      <c r="JSN63" s="51"/>
      <c r="JSO63" s="51"/>
      <c r="JSP63" s="51"/>
      <c r="JSQ63" s="51"/>
      <c r="JSR63" s="51"/>
      <c r="JSS63" s="51"/>
      <c r="JST63" s="51"/>
      <c r="JSU63" s="51"/>
      <c r="JSV63" s="51"/>
      <c r="JSW63" s="51"/>
      <c r="JSX63" s="51"/>
      <c r="JSY63" s="51"/>
      <c r="JSZ63" s="51"/>
      <c r="JTA63" s="51"/>
      <c r="JTB63" s="51"/>
      <c r="JTC63" s="51"/>
      <c r="JTD63" s="51"/>
      <c r="JTE63" s="51"/>
      <c r="JTF63" s="51"/>
      <c r="JTG63" s="51"/>
      <c r="JTH63" s="51"/>
      <c r="JTI63" s="51"/>
      <c r="JTJ63" s="51"/>
      <c r="JTK63" s="51"/>
      <c r="JTL63" s="51"/>
      <c r="JTM63" s="51"/>
      <c r="JTN63" s="51"/>
      <c r="JTO63" s="51"/>
      <c r="JTP63" s="51"/>
      <c r="JTQ63" s="51"/>
      <c r="JTR63" s="51"/>
      <c r="JTS63" s="51"/>
      <c r="JTT63" s="51"/>
      <c r="JTU63" s="51"/>
      <c r="JTV63" s="51"/>
      <c r="JTW63" s="51"/>
      <c r="JTX63" s="51"/>
      <c r="JTY63" s="51"/>
      <c r="JTZ63" s="51"/>
      <c r="JUA63" s="51"/>
      <c r="JUB63" s="51"/>
      <c r="JUC63" s="51"/>
      <c r="JUD63" s="51"/>
      <c r="JUE63" s="51"/>
      <c r="JUF63" s="51"/>
      <c r="JUG63" s="51"/>
      <c r="JUH63" s="51"/>
      <c r="JUI63" s="51"/>
      <c r="JUJ63" s="51"/>
      <c r="JUK63" s="51"/>
      <c r="JUL63" s="51"/>
      <c r="JUM63" s="51"/>
      <c r="JUN63" s="51"/>
      <c r="JUO63" s="51"/>
      <c r="JUP63" s="51"/>
      <c r="JUQ63" s="51"/>
      <c r="JUR63" s="51"/>
      <c r="JUS63" s="51"/>
      <c r="JUT63" s="51"/>
      <c r="JUU63" s="51"/>
      <c r="JUV63" s="51"/>
      <c r="JUW63" s="51"/>
      <c r="JUX63" s="51"/>
      <c r="JUY63" s="51"/>
      <c r="JUZ63" s="51"/>
      <c r="JVA63" s="51"/>
      <c r="JVB63" s="51"/>
      <c r="JVC63" s="51"/>
      <c r="JVD63" s="51"/>
      <c r="JVE63" s="51"/>
      <c r="JVF63" s="51"/>
      <c r="JVG63" s="51"/>
      <c r="JVH63" s="51"/>
      <c r="JVI63" s="51"/>
      <c r="JVJ63" s="51"/>
      <c r="JVK63" s="51"/>
      <c r="JVL63" s="51"/>
      <c r="JVM63" s="51"/>
      <c r="JVN63" s="51"/>
      <c r="JVO63" s="51"/>
      <c r="JVP63" s="51"/>
      <c r="JVQ63" s="51"/>
      <c r="JVR63" s="51"/>
      <c r="JVS63" s="51"/>
      <c r="JVT63" s="51"/>
      <c r="JVU63" s="51"/>
      <c r="JVV63" s="51"/>
      <c r="JVW63" s="51"/>
      <c r="JVX63" s="51"/>
      <c r="JVY63" s="51"/>
      <c r="JVZ63" s="51"/>
      <c r="JWA63" s="51"/>
      <c r="JWB63" s="51"/>
      <c r="JWC63" s="51"/>
      <c r="JWD63" s="51"/>
      <c r="JWE63" s="51"/>
      <c r="JWF63" s="51"/>
      <c r="JWG63" s="51"/>
      <c r="JWH63" s="51"/>
      <c r="JWI63" s="51"/>
      <c r="JWJ63" s="51"/>
      <c r="JWK63" s="51"/>
      <c r="JWL63" s="51"/>
      <c r="JWM63" s="51"/>
      <c r="JWN63" s="51"/>
      <c r="JWO63" s="51"/>
      <c r="JWP63" s="51"/>
      <c r="JWQ63" s="51"/>
      <c r="JWR63" s="51"/>
      <c r="JWS63" s="51"/>
      <c r="JWT63" s="51"/>
      <c r="JWU63" s="51"/>
      <c r="JWV63" s="51"/>
      <c r="JWW63" s="51"/>
      <c r="JWX63" s="51"/>
      <c r="JWY63" s="51"/>
      <c r="JWZ63" s="51"/>
      <c r="JXA63" s="51"/>
      <c r="JXB63" s="51"/>
      <c r="JXC63" s="51"/>
      <c r="JXD63" s="51"/>
      <c r="JXE63" s="51"/>
      <c r="JXF63" s="51"/>
      <c r="JXG63" s="51"/>
      <c r="JXH63" s="51"/>
      <c r="JXI63" s="51"/>
      <c r="JXJ63" s="51"/>
      <c r="JXK63" s="51"/>
      <c r="JXL63" s="51"/>
      <c r="JXM63" s="51"/>
      <c r="JXN63" s="51"/>
      <c r="JXO63" s="51"/>
      <c r="JXP63" s="51"/>
      <c r="JXQ63" s="51"/>
      <c r="JXR63" s="51"/>
      <c r="JXS63" s="51"/>
      <c r="JXT63" s="51"/>
      <c r="JXU63" s="51"/>
      <c r="JXV63" s="51"/>
      <c r="JXW63" s="51"/>
      <c r="JXX63" s="51"/>
      <c r="JXY63" s="51"/>
      <c r="JXZ63" s="51"/>
      <c r="JYA63" s="51"/>
      <c r="JYB63" s="51"/>
      <c r="JYC63" s="51"/>
      <c r="JYD63" s="51"/>
      <c r="JYE63" s="51"/>
      <c r="JYF63" s="51"/>
      <c r="JYG63" s="51"/>
      <c r="JYH63" s="51"/>
      <c r="JYI63" s="51"/>
      <c r="JYJ63" s="51"/>
      <c r="JYK63" s="51"/>
      <c r="JYL63" s="51"/>
      <c r="JYM63" s="51"/>
      <c r="JYN63" s="51"/>
      <c r="JYO63" s="51"/>
      <c r="JYP63" s="51"/>
      <c r="JYQ63" s="51"/>
      <c r="JYR63" s="51"/>
      <c r="JYS63" s="51"/>
      <c r="JYT63" s="51"/>
      <c r="JYU63" s="51"/>
      <c r="JYV63" s="51"/>
      <c r="JYW63" s="51"/>
      <c r="JYX63" s="51"/>
      <c r="JYY63" s="51"/>
      <c r="JYZ63" s="51"/>
      <c r="JZA63" s="51"/>
      <c r="JZB63" s="51"/>
      <c r="JZC63" s="51"/>
      <c r="JZD63" s="51"/>
      <c r="JZE63" s="51"/>
      <c r="JZF63" s="51"/>
      <c r="JZG63" s="51"/>
      <c r="JZH63" s="51"/>
      <c r="JZI63" s="51"/>
      <c r="JZJ63" s="51"/>
      <c r="JZK63" s="51"/>
      <c r="JZL63" s="51"/>
      <c r="JZM63" s="51"/>
      <c r="JZN63" s="51"/>
      <c r="JZO63" s="51"/>
      <c r="JZP63" s="51"/>
      <c r="JZQ63" s="51"/>
      <c r="JZR63" s="51"/>
      <c r="JZS63" s="51"/>
      <c r="JZT63" s="51"/>
      <c r="JZU63" s="51"/>
      <c r="JZV63" s="51"/>
      <c r="JZW63" s="51"/>
      <c r="JZX63" s="51"/>
      <c r="JZY63" s="51"/>
      <c r="JZZ63" s="51"/>
      <c r="KAA63" s="51"/>
      <c r="KAB63" s="51"/>
      <c r="KAC63" s="51"/>
      <c r="KAD63" s="51"/>
      <c r="KAE63" s="51"/>
      <c r="KAF63" s="51"/>
      <c r="KAG63" s="51"/>
      <c r="KAH63" s="51"/>
      <c r="KAI63" s="51"/>
      <c r="KAJ63" s="51"/>
      <c r="KAK63" s="51"/>
      <c r="KAL63" s="51"/>
      <c r="KAM63" s="51"/>
      <c r="KAN63" s="51"/>
      <c r="KAO63" s="51"/>
      <c r="KAP63" s="51"/>
      <c r="KAQ63" s="51"/>
      <c r="KAR63" s="51"/>
      <c r="KAS63" s="51"/>
      <c r="KAT63" s="51"/>
      <c r="KAU63" s="51"/>
      <c r="KAV63" s="51"/>
      <c r="KAW63" s="51"/>
      <c r="KAX63" s="51"/>
      <c r="KAY63" s="51"/>
      <c r="KAZ63" s="51"/>
      <c r="KBA63" s="51"/>
      <c r="KBB63" s="51"/>
      <c r="KBC63" s="51"/>
      <c r="KBD63" s="51"/>
      <c r="KBE63" s="51"/>
      <c r="KBF63" s="51"/>
      <c r="KBG63" s="51"/>
      <c r="KBH63" s="51"/>
      <c r="KBI63" s="51"/>
      <c r="KBJ63" s="51"/>
      <c r="KBK63" s="51"/>
      <c r="KBL63" s="51"/>
      <c r="KBM63" s="51"/>
      <c r="KBN63" s="51"/>
      <c r="KBO63" s="51"/>
      <c r="KBP63" s="51"/>
      <c r="KBQ63" s="51"/>
      <c r="KBR63" s="51"/>
      <c r="KBS63" s="51"/>
      <c r="KBT63" s="51"/>
      <c r="KBU63" s="51"/>
      <c r="KBV63" s="51"/>
      <c r="KBW63" s="51"/>
      <c r="KBX63" s="51"/>
      <c r="KBY63" s="51"/>
      <c r="KBZ63" s="51"/>
      <c r="KCA63" s="51"/>
      <c r="KCB63" s="51"/>
      <c r="KCC63" s="51"/>
      <c r="KCD63" s="51"/>
      <c r="KCE63" s="51"/>
      <c r="KCF63" s="51"/>
      <c r="KCG63" s="51"/>
      <c r="KCH63" s="51"/>
      <c r="KCI63" s="51"/>
      <c r="KCJ63" s="51"/>
      <c r="KCK63" s="51"/>
      <c r="KCL63" s="51"/>
      <c r="KCM63" s="51"/>
      <c r="KCN63" s="51"/>
      <c r="KCO63" s="51"/>
      <c r="KCP63" s="51"/>
      <c r="KCQ63" s="51"/>
      <c r="KCR63" s="51"/>
      <c r="KCS63" s="51"/>
      <c r="KCT63" s="51"/>
      <c r="KCU63" s="51"/>
      <c r="KCV63" s="51"/>
      <c r="KCW63" s="51"/>
      <c r="KCX63" s="51"/>
      <c r="KCY63" s="51"/>
      <c r="KCZ63" s="51"/>
      <c r="KDA63" s="51"/>
      <c r="KDB63" s="51"/>
      <c r="KDC63" s="51"/>
      <c r="KDD63" s="51"/>
      <c r="KDE63" s="51"/>
      <c r="KDF63" s="51"/>
      <c r="KDG63" s="51"/>
      <c r="KDH63" s="51"/>
      <c r="KDI63" s="51"/>
      <c r="KDJ63" s="51"/>
      <c r="KDK63" s="51"/>
      <c r="KDL63" s="51"/>
      <c r="KDM63" s="51"/>
      <c r="KDN63" s="51"/>
      <c r="KDO63" s="51"/>
      <c r="KDP63" s="51"/>
      <c r="KDQ63" s="51"/>
      <c r="KDR63" s="51"/>
      <c r="KDS63" s="51"/>
      <c r="KDT63" s="51"/>
      <c r="KDU63" s="51"/>
      <c r="KDV63" s="51"/>
      <c r="KDW63" s="51"/>
      <c r="KDX63" s="51"/>
      <c r="KDY63" s="51"/>
      <c r="KDZ63" s="51"/>
      <c r="KEA63" s="51"/>
      <c r="KEB63" s="51"/>
      <c r="KEC63" s="51"/>
      <c r="KED63" s="51"/>
      <c r="KEE63" s="51"/>
      <c r="KEF63" s="51"/>
      <c r="KEG63" s="51"/>
      <c r="KEH63" s="51"/>
      <c r="KEI63" s="51"/>
      <c r="KEJ63" s="51"/>
      <c r="KEK63" s="51"/>
      <c r="KEL63" s="51"/>
      <c r="KEM63" s="51"/>
      <c r="KEN63" s="51"/>
      <c r="KEO63" s="51"/>
      <c r="KEP63" s="51"/>
      <c r="KEQ63" s="51"/>
      <c r="KER63" s="51"/>
      <c r="KES63" s="51"/>
      <c r="KET63" s="51"/>
      <c r="KEU63" s="51"/>
      <c r="KEV63" s="51"/>
      <c r="KEW63" s="51"/>
      <c r="KEX63" s="51"/>
      <c r="KEY63" s="51"/>
      <c r="KEZ63" s="51"/>
      <c r="KFA63" s="51"/>
      <c r="KFB63" s="51"/>
      <c r="KFC63" s="51"/>
      <c r="KFD63" s="51"/>
      <c r="KFE63" s="51"/>
      <c r="KFF63" s="51"/>
      <c r="KFG63" s="51"/>
      <c r="KFH63" s="51"/>
      <c r="KFI63" s="51"/>
      <c r="KFJ63" s="51"/>
      <c r="KFK63" s="51"/>
      <c r="KFL63" s="51"/>
      <c r="KFM63" s="51"/>
      <c r="KFN63" s="51"/>
      <c r="KFO63" s="51"/>
      <c r="KFP63" s="51"/>
      <c r="KFQ63" s="51"/>
      <c r="KFR63" s="51"/>
      <c r="KFS63" s="51"/>
      <c r="KFT63" s="51"/>
      <c r="KFU63" s="51"/>
      <c r="KFV63" s="51"/>
      <c r="KFW63" s="51"/>
      <c r="KFX63" s="51"/>
      <c r="KFY63" s="51"/>
      <c r="KFZ63" s="51"/>
      <c r="KGA63" s="51"/>
      <c r="KGB63" s="51"/>
      <c r="KGC63" s="51"/>
      <c r="KGD63" s="51"/>
      <c r="KGE63" s="51"/>
      <c r="KGF63" s="51"/>
      <c r="KGG63" s="51"/>
      <c r="KGH63" s="51"/>
      <c r="KGI63" s="51"/>
      <c r="KGJ63" s="51"/>
      <c r="KGK63" s="51"/>
      <c r="KGL63" s="51"/>
      <c r="KGM63" s="51"/>
      <c r="KGN63" s="51"/>
      <c r="KGO63" s="51"/>
      <c r="KGP63" s="51"/>
      <c r="KGQ63" s="51"/>
      <c r="KGR63" s="51"/>
      <c r="KGS63" s="51"/>
      <c r="KGT63" s="51"/>
      <c r="KGU63" s="51"/>
      <c r="KGV63" s="51"/>
      <c r="KGW63" s="51"/>
      <c r="KGX63" s="51"/>
      <c r="KGY63" s="51"/>
      <c r="KGZ63" s="51"/>
      <c r="KHA63" s="51"/>
      <c r="KHB63" s="51"/>
      <c r="KHC63" s="51"/>
      <c r="KHD63" s="51"/>
      <c r="KHE63" s="51"/>
      <c r="KHF63" s="51"/>
      <c r="KHG63" s="51"/>
      <c r="KHH63" s="51"/>
      <c r="KHI63" s="51"/>
      <c r="KHJ63" s="51"/>
      <c r="KHK63" s="51"/>
      <c r="KHL63" s="51"/>
      <c r="KHM63" s="51"/>
      <c r="KHN63" s="51"/>
      <c r="KHO63" s="51"/>
      <c r="KHP63" s="51"/>
      <c r="KHQ63" s="51"/>
      <c r="KHR63" s="51"/>
      <c r="KHS63" s="51"/>
      <c r="KHT63" s="51"/>
      <c r="KHU63" s="51"/>
      <c r="KHV63" s="51"/>
      <c r="KHW63" s="51"/>
      <c r="KHX63" s="51"/>
      <c r="KHY63" s="51"/>
      <c r="KHZ63" s="51"/>
      <c r="KIA63" s="51"/>
      <c r="KIB63" s="51"/>
      <c r="KIC63" s="51"/>
      <c r="KID63" s="51"/>
      <c r="KIE63" s="51"/>
      <c r="KIF63" s="51"/>
      <c r="KIG63" s="51"/>
      <c r="KIH63" s="51"/>
      <c r="KII63" s="51"/>
      <c r="KIJ63" s="51"/>
      <c r="KIK63" s="51"/>
      <c r="KIL63" s="51"/>
      <c r="KIM63" s="51"/>
      <c r="KIN63" s="51"/>
      <c r="KIO63" s="51"/>
      <c r="KIP63" s="51"/>
      <c r="KIQ63" s="51"/>
      <c r="KIR63" s="51"/>
      <c r="KIS63" s="51"/>
      <c r="KIT63" s="51"/>
      <c r="KIU63" s="51"/>
      <c r="KIV63" s="51"/>
      <c r="KIW63" s="51"/>
      <c r="KIX63" s="51"/>
      <c r="KIY63" s="51"/>
      <c r="KIZ63" s="51"/>
      <c r="KJA63" s="51"/>
      <c r="KJB63" s="51"/>
      <c r="KJC63" s="51"/>
      <c r="KJD63" s="51"/>
      <c r="KJE63" s="51"/>
      <c r="KJF63" s="51"/>
      <c r="KJG63" s="51"/>
      <c r="KJH63" s="51"/>
      <c r="KJI63" s="51"/>
      <c r="KJJ63" s="51"/>
      <c r="KJK63" s="51"/>
      <c r="KJL63" s="51"/>
      <c r="KJM63" s="51"/>
      <c r="KJN63" s="51"/>
      <c r="KJO63" s="51"/>
      <c r="KJP63" s="51"/>
      <c r="KJQ63" s="51"/>
      <c r="KJR63" s="51"/>
      <c r="KJS63" s="51"/>
      <c r="KJT63" s="51"/>
      <c r="KJU63" s="51"/>
      <c r="KJV63" s="51"/>
      <c r="KJW63" s="51"/>
      <c r="KJX63" s="51"/>
      <c r="KJY63" s="51"/>
      <c r="KJZ63" s="51"/>
      <c r="KKA63" s="51"/>
      <c r="KKB63" s="51"/>
      <c r="KKC63" s="51"/>
      <c r="KKD63" s="51"/>
      <c r="KKE63" s="51"/>
      <c r="KKF63" s="51"/>
      <c r="KKG63" s="51"/>
      <c r="KKH63" s="51"/>
      <c r="KKI63" s="51"/>
      <c r="KKJ63" s="51"/>
      <c r="KKK63" s="51"/>
      <c r="KKL63" s="51"/>
      <c r="KKM63" s="51"/>
      <c r="KKN63" s="51"/>
      <c r="KKO63" s="51"/>
      <c r="KKP63" s="51"/>
      <c r="KKQ63" s="51"/>
      <c r="KKR63" s="51"/>
      <c r="KKS63" s="51"/>
      <c r="KKT63" s="51"/>
      <c r="KKU63" s="51"/>
      <c r="KKV63" s="51"/>
      <c r="KKW63" s="51"/>
      <c r="KKX63" s="51"/>
      <c r="KKY63" s="51"/>
      <c r="KKZ63" s="51"/>
      <c r="KLA63" s="51"/>
      <c r="KLB63" s="51"/>
      <c r="KLC63" s="51"/>
      <c r="KLD63" s="51"/>
      <c r="KLE63" s="51"/>
      <c r="KLF63" s="51"/>
      <c r="KLG63" s="51"/>
      <c r="KLH63" s="51"/>
      <c r="KLI63" s="51"/>
      <c r="KLJ63" s="51"/>
      <c r="KLK63" s="51"/>
      <c r="KLL63" s="51"/>
      <c r="KLM63" s="51"/>
      <c r="KLN63" s="51"/>
      <c r="KLO63" s="51"/>
      <c r="KLP63" s="51"/>
      <c r="KLQ63" s="51"/>
      <c r="KLR63" s="51"/>
      <c r="KLS63" s="51"/>
      <c r="KLT63" s="51"/>
      <c r="KLU63" s="51"/>
      <c r="KLV63" s="51"/>
      <c r="KLW63" s="51"/>
      <c r="KLX63" s="51"/>
      <c r="KLY63" s="51"/>
      <c r="KLZ63" s="51"/>
      <c r="KMA63" s="51"/>
      <c r="KMB63" s="51"/>
      <c r="KMC63" s="51"/>
      <c r="KMD63" s="51"/>
      <c r="KME63" s="51"/>
      <c r="KMF63" s="51"/>
      <c r="KMG63" s="51"/>
      <c r="KMH63" s="51"/>
      <c r="KMI63" s="51"/>
      <c r="KMJ63" s="51"/>
      <c r="KMK63" s="51"/>
      <c r="KML63" s="51"/>
      <c r="KMM63" s="51"/>
      <c r="KMN63" s="51"/>
      <c r="KMO63" s="51"/>
      <c r="KMP63" s="51"/>
      <c r="KMQ63" s="51"/>
      <c r="KMR63" s="51"/>
      <c r="KMS63" s="51"/>
      <c r="KMT63" s="51"/>
      <c r="KMU63" s="51"/>
      <c r="KMV63" s="51"/>
      <c r="KMW63" s="51"/>
      <c r="KMX63" s="51"/>
      <c r="KMY63" s="51"/>
      <c r="KMZ63" s="51"/>
      <c r="KNA63" s="51"/>
      <c r="KNB63" s="51"/>
      <c r="KNC63" s="51"/>
      <c r="KND63" s="51"/>
      <c r="KNE63" s="51"/>
      <c r="KNF63" s="51"/>
      <c r="KNG63" s="51"/>
      <c r="KNH63" s="51"/>
      <c r="KNI63" s="51"/>
      <c r="KNJ63" s="51"/>
      <c r="KNK63" s="51"/>
      <c r="KNL63" s="51"/>
      <c r="KNM63" s="51"/>
      <c r="KNN63" s="51"/>
      <c r="KNO63" s="51"/>
      <c r="KNP63" s="51"/>
      <c r="KNQ63" s="51"/>
      <c r="KNR63" s="51"/>
      <c r="KNS63" s="51"/>
      <c r="KNT63" s="51"/>
      <c r="KNU63" s="51"/>
      <c r="KNV63" s="51"/>
      <c r="KNW63" s="51"/>
      <c r="KNX63" s="51"/>
      <c r="KNY63" s="51"/>
      <c r="KNZ63" s="51"/>
      <c r="KOA63" s="51"/>
      <c r="KOB63" s="51"/>
      <c r="KOC63" s="51"/>
      <c r="KOD63" s="51"/>
      <c r="KOE63" s="51"/>
      <c r="KOF63" s="51"/>
      <c r="KOG63" s="51"/>
      <c r="KOH63" s="51"/>
      <c r="KOI63" s="51"/>
      <c r="KOJ63" s="51"/>
      <c r="KOK63" s="51"/>
      <c r="KOL63" s="51"/>
      <c r="KOM63" s="51"/>
      <c r="KON63" s="51"/>
      <c r="KOO63" s="51"/>
      <c r="KOP63" s="51"/>
      <c r="KOQ63" s="51"/>
      <c r="KOR63" s="51"/>
      <c r="KOS63" s="51"/>
      <c r="KOT63" s="51"/>
      <c r="KOU63" s="51"/>
      <c r="KOV63" s="51"/>
      <c r="KOW63" s="51"/>
      <c r="KOX63" s="51"/>
      <c r="KOY63" s="51"/>
      <c r="KOZ63" s="51"/>
      <c r="KPA63" s="51"/>
      <c r="KPB63" s="51"/>
      <c r="KPC63" s="51"/>
      <c r="KPD63" s="51"/>
      <c r="KPE63" s="51"/>
      <c r="KPF63" s="51"/>
      <c r="KPG63" s="51"/>
      <c r="KPH63" s="51"/>
      <c r="KPI63" s="51"/>
      <c r="KPJ63" s="51"/>
      <c r="KPK63" s="51"/>
      <c r="KPL63" s="51"/>
      <c r="KPM63" s="51"/>
      <c r="KPN63" s="51"/>
      <c r="KPO63" s="51"/>
      <c r="KPP63" s="51"/>
      <c r="KPQ63" s="51"/>
      <c r="KPR63" s="51"/>
      <c r="KPS63" s="51"/>
      <c r="KPT63" s="51"/>
      <c r="KPU63" s="51"/>
      <c r="KPV63" s="51"/>
      <c r="KPW63" s="51"/>
      <c r="KPX63" s="51"/>
      <c r="KPY63" s="51"/>
      <c r="KPZ63" s="51"/>
      <c r="KQA63" s="51"/>
      <c r="KQB63" s="51"/>
      <c r="KQC63" s="51"/>
      <c r="KQD63" s="51"/>
      <c r="KQE63" s="51"/>
      <c r="KQF63" s="51"/>
      <c r="KQG63" s="51"/>
      <c r="KQH63" s="51"/>
      <c r="KQI63" s="51"/>
      <c r="KQJ63" s="51"/>
      <c r="KQK63" s="51"/>
      <c r="KQL63" s="51"/>
      <c r="KQM63" s="51"/>
      <c r="KQN63" s="51"/>
      <c r="KQO63" s="51"/>
      <c r="KQP63" s="51"/>
      <c r="KQQ63" s="51"/>
      <c r="KQR63" s="51"/>
      <c r="KQS63" s="51"/>
      <c r="KQT63" s="51"/>
      <c r="KQU63" s="51"/>
      <c r="KQV63" s="51"/>
      <c r="KQW63" s="51"/>
      <c r="KQX63" s="51"/>
      <c r="KQY63" s="51"/>
      <c r="KQZ63" s="51"/>
      <c r="KRA63" s="51"/>
      <c r="KRB63" s="51"/>
      <c r="KRC63" s="51"/>
      <c r="KRD63" s="51"/>
      <c r="KRE63" s="51"/>
      <c r="KRF63" s="51"/>
      <c r="KRG63" s="51"/>
      <c r="KRH63" s="51"/>
      <c r="KRI63" s="51"/>
      <c r="KRJ63" s="51"/>
      <c r="KRK63" s="51"/>
      <c r="KRL63" s="51"/>
      <c r="KRM63" s="51"/>
      <c r="KRN63" s="51"/>
      <c r="KRO63" s="51"/>
      <c r="KRP63" s="51"/>
      <c r="KRQ63" s="51"/>
      <c r="KRR63" s="51"/>
      <c r="KRS63" s="51"/>
      <c r="KRT63" s="51"/>
      <c r="KRU63" s="51"/>
      <c r="KRV63" s="51"/>
      <c r="KRW63" s="51"/>
      <c r="KRX63" s="51"/>
      <c r="KRY63" s="51"/>
      <c r="KRZ63" s="51"/>
      <c r="KSA63" s="51"/>
      <c r="KSB63" s="51"/>
      <c r="KSC63" s="51"/>
      <c r="KSD63" s="51"/>
      <c r="KSE63" s="51"/>
      <c r="KSF63" s="51"/>
      <c r="KSG63" s="51"/>
      <c r="KSH63" s="51"/>
      <c r="KSI63" s="51"/>
      <c r="KSJ63" s="51"/>
      <c r="KSK63" s="51"/>
      <c r="KSL63" s="51"/>
      <c r="KSM63" s="51"/>
      <c r="KSN63" s="51"/>
      <c r="KSO63" s="51"/>
      <c r="KSP63" s="51"/>
      <c r="KSQ63" s="51"/>
      <c r="KSR63" s="51"/>
      <c r="KSS63" s="51"/>
      <c r="KST63" s="51"/>
      <c r="KSU63" s="51"/>
      <c r="KSV63" s="51"/>
      <c r="KSW63" s="51"/>
      <c r="KSX63" s="51"/>
      <c r="KSY63" s="51"/>
      <c r="KSZ63" s="51"/>
      <c r="KTA63" s="51"/>
      <c r="KTB63" s="51"/>
      <c r="KTC63" s="51"/>
      <c r="KTD63" s="51"/>
      <c r="KTE63" s="51"/>
      <c r="KTF63" s="51"/>
      <c r="KTG63" s="51"/>
      <c r="KTH63" s="51"/>
      <c r="KTI63" s="51"/>
      <c r="KTJ63" s="51"/>
      <c r="KTK63" s="51"/>
      <c r="KTL63" s="51"/>
      <c r="KTM63" s="51"/>
      <c r="KTN63" s="51"/>
      <c r="KTO63" s="51"/>
      <c r="KTP63" s="51"/>
      <c r="KTQ63" s="51"/>
      <c r="KTR63" s="51"/>
      <c r="KTS63" s="51"/>
      <c r="KTT63" s="51"/>
      <c r="KTU63" s="51"/>
      <c r="KTV63" s="51"/>
      <c r="KTW63" s="51"/>
      <c r="KTX63" s="51"/>
      <c r="KTY63" s="51"/>
      <c r="KTZ63" s="51"/>
      <c r="KUA63" s="51"/>
      <c r="KUB63" s="51"/>
      <c r="KUC63" s="51"/>
      <c r="KUD63" s="51"/>
      <c r="KUE63" s="51"/>
      <c r="KUF63" s="51"/>
      <c r="KUG63" s="51"/>
      <c r="KUH63" s="51"/>
      <c r="KUI63" s="51"/>
      <c r="KUJ63" s="51"/>
      <c r="KUK63" s="51"/>
      <c r="KUL63" s="51"/>
      <c r="KUM63" s="51"/>
      <c r="KUN63" s="51"/>
      <c r="KUO63" s="51"/>
      <c r="KUP63" s="51"/>
      <c r="KUQ63" s="51"/>
      <c r="KUR63" s="51"/>
      <c r="KUS63" s="51"/>
      <c r="KUT63" s="51"/>
      <c r="KUU63" s="51"/>
      <c r="KUV63" s="51"/>
      <c r="KUW63" s="51"/>
      <c r="KUX63" s="51"/>
      <c r="KUY63" s="51"/>
      <c r="KUZ63" s="51"/>
      <c r="KVA63" s="51"/>
      <c r="KVB63" s="51"/>
      <c r="KVC63" s="51"/>
      <c r="KVD63" s="51"/>
      <c r="KVE63" s="51"/>
      <c r="KVF63" s="51"/>
      <c r="KVG63" s="51"/>
      <c r="KVH63" s="51"/>
      <c r="KVI63" s="51"/>
      <c r="KVJ63" s="51"/>
      <c r="KVK63" s="51"/>
      <c r="KVL63" s="51"/>
      <c r="KVM63" s="51"/>
      <c r="KVN63" s="51"/>
      <c r="KVO63" s="51"/>
      <c r="KVP63" s="51"/>
      <c r="KVQ63" s="51"/>
      <c r="KVR63" s="51"/>
      <c r="KVS63" s="51"/>
      <c r="KVT63" s="51"/>
      <c r="KVU63" s="51"/>
      <c r="KVV63" s="51"/>
      <c r="KVW63" s="51"/>
      <c r="KVX63" s="51"/>
      <c r="KVY63" s="51"/>
      <c r="KVZ63" s="51"/>
      <c r="KWA63" s="51"/>
      <c r="KWB63" s="51"/>
      <c r="KWC63" s="51"/>
      <c r="KWD63" s="51"/>
      <c r="KWE63" s="51"/>
      <c r="KWF63" s="51"/>
      <c r="KWG63" s="51"/>
      <c r="KWH63" s="51"/>
      <c r="KWI63" s="51"/>
      <c r="KWJ63" s="51"/>
      <c r="KWK63" s="51"/>
      <c r="KWL63" s="51"/>
      <c r="KWM63" s="51"/>
      <c r="KWN63" s="51"/>
      <c r="KWO63" s="51"/>
      <c r="KWP63" s="51"/>
      <c r="KWQ63" s="51"/>
      <c r="KWR63" s="51"/>
      <c r="KWS63" s="51"/>
      <c r="KWT63" s="51"/>
      <c r="KWU63" s="51"/>
      <c r="KWV63" s="51"/>
      <c r="KWW63" s="51"/>
      <c r="KWX63" s="51"/>
      <c r="KWY63" s="51"/>
      <c r="KWZ63" s="51"/>
      <c r="KXA63" s="51"/>
      <c r="KXB63" s="51"/>
      <c r="KXC63" s="51"/>
      <c r="KXD63" s="51"/>
      <c r="KXE63" s="51"/>
      <c r="KXF63" s="51"/>
      <c r="KXG63" s="51"/>
      <c r="KXH63" s="51"/>
      <c r="KXI63" s="51"/>
      <c r="KXJ63" s="51"/>
      <c r="KXK63" s="51"/>
      <c r="KXL63" s="51"/>
      <c r="KXM63" s="51"/>
      <c r="KXN63" s="51"/>
      <c r="KXO63" s="51"/>
      <c r="KXP63" s="51"/>
      <c r="KXQ63" s="51"/>
      <c r="KXR63" s="51"/>
      <c r="KXS63" s="51"/>
      <c r="KXT63" s="51"/>
      <c r="KXU63" s="51"/>
      <c r="KXV63" s="51"/>
      <c r="KXW63" s="51"/>
      <c r="KXX63" s="51"/>
      <c r="KXY63" s="51"/>
      <c r="KXZ63" s="51"/>
      <c r="KYA63" s="51"/>
      <c r="KYB63" s="51"/>
      <c r="KYC63" s="51"/>
      <c r="KYD63" s="51"/>
      <c r="KYE63" s="51"/>
      <c r="KYF63" s="51"/>
      <c r="KYG63" s="51"/>
      <c r="KYH63" s="51"/>
      <c r="KYI63" s="51"/>
      <c r="KYJ63" s="51"/>
      <c r="KYK63" s="51"/>
      <c r="KYL63" s="51"/>
      <c r="KYM63" s="51"/>
      <c r="KYN63" s="51"/>
      <c r="KYO63" s="51"/>
      <c r="KYP63" s="51"/>
      <c r="KYQ63" s="51"/>
      <c r="KYR63" s="51"/>
      <c r="KYS63" s="51"/>
      <c r="KYT63" s="51"/>
      <c r="KYU63" s="51"/>
      <c r="KYV63" s="51"/>
      <c r="KYW63" s="51"/>
      <c r="KYX63" s="51"/>
      <c r="KYY63" s="51"/>
      <c r="KYZ63" s="51"/>
      <c r="KZA63" s="51"/>
      <c r="KZB63" s="51"/>
      <c r="KZC63" s="51"/>
      <c r="KZD63" s="51"/>
      <c r="KZE63" s="51"/>
      <c r="KZF63" s="51"/>
      <c r="KZG63" s="51"/>
      <c r="KZH63" s="51"/>
      <c r="KZI63" s="51"/>
      <c r="KZJ63" s="51"/>
      <c r="KZK63" s="51"/>
      <c r="KZL63" s="51"/>
      <c r="KZM63" s="51"/>
      <c r="KZN63" s="51"/>
      <c r="KZO63" s="51"/>
      <c r="KZP63" s="51"/>
      <c r="KZQ63" s="51"/>
      <c r="KZR63" s="51"/>
      <c r="KZS63" s="51"/>
      <c r="KZT63" s="51"/>
      <c r="KZU63" s="51"/>
      <c r="KZV63" s="51"/>
      <c r="KZW63" s="51"/>
      <c r="KZX63" s="51"/>
      <c r="KZY63" s="51"/>
      <c r="KZZ63" s="51"/>
      <c r="LAA63" s="51"/>
      <c r="LAB63" s="51"/>
      <c r="LAC63" s="51"/>
      <c r="LAD63" s="51"/>
      <c r="LAE63" s="51"/>
      <c r="LAF63" s="51"/>
      <c r="LAG63" s="51"/>
      <c r="LAH63" s="51"/>
      <c r="LAI63" s="51"/>
      <c r="LAJ63" s="51"/>
      <c r="LAK63" s="51"/>
      <c r="LAL63" s="51"/>
      <c r="LAM63" s="51"/>
      <c r="LAN63" s="51"/>
      <c r="LAO63" s="51"/>
      <c r="LAP63" s="51"/>
      <c r="LAQ63" s="51"/>
      <c r="LAR63" s="51"/>
      <c r="LAS63" s="51"/>
      <c r="LAT63" s="51"/>
      <c r="LAU63" s="51"/>
      <c r="LAV63" s="51"/>
      <c r="LAW63" s="51"/>
      <c r="LAX63" s="51"/>
      <c r="LAY63" s="51"/>
      <c r="LAZ63" s="51"/>
      <c r="LBA63" s="51"/>
      <c r="LBB63" s="51"/>
      <c r="LBC63" s="51"/>
      <c r="LBD63" s="51"/>
      <c r="LBE63" s="51"/>
      <c r="LBF63" s="51"/>
      <c r="LBG63" s="51"/>
      <c r="LBH63" s="51"/>
      <c r="LBI63" s="51"/>
      <c r="LBJ63" s="51"/>
      <c r="LBK63" s="51"/>
      <c r="LBL63" s="51"/>
      <c r="LBM63" s="51"/>
      <c r="LBN63" s="51"/>
      <c r="LBO63" s="51"/>
      <c r="LBP63" s="51"/>
      <c r="LBQ63" s="51"/>
      <c r="LBR63" s="51"/>
      <c r="LBS63" s="51"/>
      <c r="LBT63" s="51"/>
      <c r="LBU63" s="51"/>
      <c r="LBV63" s="51"/>
      <c r="LBW63" s="51"/>
      <c r="LBX63" s="51"/>
      <c r="LBY63" s="51"/>
      <c r="LBZ63" s="51"/>
      <c r="LCA63" s="51"/>
      <c r="LCB63" s="51"/>
      <c r="LCC63" s="51"/>
      <c r="LCD63" s="51"/>
      <c r="LCE63" s="51"/>
      <c r="LCF63" s="51"/>
      <c r="LCG63" s="51"/>
      <c r="LCH63" s="51"/>
      <c r="LCI63" s="51"/>
      <c r="LCJ63" s="51"/>
      <c r="LCK63" s="51"/>
      <c r="LCL63" s="51"/>
      <c r="LCM63" s="51"/>
      <c r="LCN63" s="51"/>
      <c r="LCO63" s="51"/>
      <c r="LCP63" s="51"/>
      <c r="LCQ63" s="51"/>
      <c r="LCR63" s="51"/>
      <c r="LCS63" s="51"/>
      <c r="LCT63" s="51"/>
      <c r="LCU63" s="51"/>
      <c r="LCV63" s="51"/>
      <c r="LCW63" s="51"/>
      <c r="LCX63" s="51"/>
      <c r="LCY63" s="51"/>
      <c r="LCZ63" s="51"/>
      <c r="LDA63" s="51"/>
      <c r="LDB63" s="51"/>
      <c r="LDC63" s="51"/>
      <c r="LDD63" s="51"/>
      <c r="LDE63" s="51"/>
      <c r="LDF63" s="51"/>
      <c r="LDG63" s="51"/>
      <c r="LDH63" s="51"/>
      <c r="LDI63" s="51"/>
      <c r="LDJ63" s="51"/>
      <c r="LDK63" s="51"/>
      <c r="LDL63" s="51"/>
      <c r="LDM63" s="51"/>
      <c r="LDN63" s="51"/>
      <c r="LDO63" s="51"/>
      <c r="LDP63" s="51"/>
      <c r="LDQ63" s="51"/>
      <c r="LDR63" s="51"/>
      <c r="LDS63" s="51"/>
      <c r="LDT63" s="51"/>
      <c r="LDU63" s="51"/>
      <c r="LDV63" s="51"/>
      <c r="LDW63" s="51"/>
      <c r="LDX63" s="51"/>
      <c r="LDY63" s="51"/>
      <c r="LDZ63" s="51"/>
      <c r="LEA63" s="51"/>
      <c r="LEB63" s="51"/>
      <c r="LEC63" s="51"/>
      <c r="LED63" s="51"/>
      <c r="LEE63" s="51"/>
      <c r="LEF63" s="51"/>
      <c r="LEG63" s="51"/>
      <c r="LEH63" s="51"/>
      <c r="LEI63" s="51"/>
      <c r="LEJ63" s="51"/>
      <c r="LEK63" s="51"/>
      <c r="LEL63" s="51"/>
      <c r="LEM63" s="51"/>
      <c r="LEN63" s="51"/>
      <c r="LEO63" s="51"/>
      <c r="LEP63" s="51"/>
      <c r="LEQ63" s="51"/>
      <c r="LER63" s="51"/>
      <c r="LES63" s="51"/>
      <c r="LET63" s="51"/>
      <c r="LEU63" s="51"/>
      <c r="LEV63" s="51"/>
      <c r="LEW63" s="51"/>
      <c r="LEX63" s="51"/>
      <c r="LEY63" s="51"/>
      <c r="LEZ63" s="51"/>
      <c r="LFA63" s="51"/>
      <c r="LFB63" s="51"/>
      <c r="LFC63" s="51"/>
      <c r="LFD63" s="51"/>
      <c r="LFE63" s="51"/>
      <c r="LFF63" s="51"/>
      <c r="LFG63" s="51"/>
      <c r="LFH63" s="51"/>
      <c r="LFI63" s="51"/>
      <c r="LFJ63" s="51"/>
      <c r="LFK63" s="51"/>
      <c r="LFL63" s="51"/>
      <c r="LFM63" s="51"/>
      <c r="LFN63" s="51"/>
      <c r="LFO63" s="51"/>
      <c r="LFP63" s="51"/>
      <c r="LFQ63" s="51"/>
      <c r="LFR63" s="51"/>
      <c r="LFS63" s="51"/>
      <c r="LFT63" s="51"/>
      <c r="LFU63" s="51"/>
      <c r="LFV63" s="51"/>
      <c r="LFW63" s="51"/>
      <c r="LFX63" s="51"/>
      <c r="LFY63" s="51"/>
      <c r="LFZ63" s="51"/>
      <c r="LGA63" s="51"/>
      <c r="LGB63" s="51"/>
      <c r="LGC63" s="51"/>
      <c r="LGD63" s="51"/>
      <c r="LGE63" s="51"/>
      <c r="LGF63" s="51"/>
      <c r="LGG63" s="51"/>
      <c r="LGH63" s="51"/>
      <c r="LGI63" s="51"/>
      <c r="LGJ63" s="51"/>
      <c r="LGK63" s="51"/>
      <c r="LGL63" s="51"/>
      <c r="LGM63" s="51"/>
      <c r="LGN63" s="51"/>
      <c r="LGO63" s="51"/>
      <c r="LGP63" s="51"/>
      <c r="LGQ63" s="51"/>
      <c r="LGR63" s="51"/>
      <c r="LGS63" s="51"/>
      <c r="LGT63" s="51"/>
      <c r="LGU63" s="51"/>
      <c r="LGV63" s="51"/>
      <c r="LGW63" s="51"/>
      <c r="LGX63" s="51"/>
      <c r="LGY63" s="51"/>
      <c r="LGZ63" s="51"/>
      <c r="LHA63" s="51"/>
      <c r="LHB63" s="51"/>
      <c r="LHC63" s="51"/>
      <c r="LHD63" s="51"/>
      <c r="LHE63" s="51"/>
      <c r="LHF63" s="51"/>
      <c r="LHG63" s="51"/>
      <c r="LHH63" s="51"/>
      <c r="LHI63" s="51"/>
      <c r="LHJ63" s="51"/>
      <c r="LHK63" s="51"/>
      <c r="LHL63" s="51"/>
      <c r="LHM63" s="51"/>
      <c r="LHN63" s="51"/>
      <c r="LHO63" s="51"/>
      <c r="LHP63" s="51"/>
      <c r="LHQ63" s="51"/>
      <c r="LHR63" s="51"/>
      <c r="LHS63" s="51"/>
      <c r="LHT63" s="51"/>
      <c r="LHU63" s="51"/>
      <c r="LHV63" s="51"/>
      <c r="LHW63" s="51"/>
      <c r="LHX63" s="51"/>
      <c r="LHY63" s="51"/>
      <c r="LHZ63" s="51"/>
      <c r="LIA63" s="51"/>
      <c r="LIB63" s="51"/>
      <c r="LIC63" s="51"/>
      <c r="LID63" s="51"/>
      <c r="LIE63" s="51"/>
      <c r="LIF63" s="51"/>
      <c r="LIG63" s="51"/>
      <c r="LIH63" s="51"/>
      <c r="LII63" s="51"/>
      <c r="LIJ63" s="51"/>
      <c r="LIK63" s="51"/>
      <c r="LIL63" s="51"/>
      <c r="LIM63" s="51"/>
      <c r="LIN63" s="51"/>
      <c r="LIO63" s="51"/>
      <c r="LIP63" s="51"/>
      <c r="LIQ63" s="51"/>
      <c r="LIR63" s="51"/>
      <c r="LIS63" s="51"/>
      <c r="LIT63" s="51"/>
      <c r="LIU63" s="51"/>
      <c r="LIV63" s="51"/>
      <c r="LIW63" s="51"/>
      <c r="LIX63" s="51"/>
      <c r="LIY63" s="51"/>
      <c r="LIZ63" s="51"/>
      <c r="LJA63" s="51"/>
      <c r="LJB63" s="51"/>
      <c r="LJC63" s="51"/>
      <c r="LJD63" s="51"/>
      <c r="LJE63" s="51"/>
      <c r="LJF63" s="51"/>
      <c r="LJG63" s="51"/>
      <c r="LJH63" s="51"/>
      <c r="LJI63" s="51"/>
      <c r="LJJ63" s="51"/>
      <c r="LJK63" s="51"/>
      <c r="LJL63" s="51"/>
      <c r="LJM63" s="51"/>
      <c r="LJN63" s="51"/>
      <c r="LJO63" s="51"/>
      <c r="LJP63" s="51"/>
      <c r="LJQ63" s="51"/>
      <c r="LJR63" s="51"/>
      <c r="LJS63" s="51"/>
      <c r="LJT63" s="51"/>
      <c r="LJU63" s="51"/>
      <c r="LJV63" s="51"/>
      <c r="LJW63" s="51"/>
      <c r="LJX63" s="51"/>
      <c r="LJY63" s="51"/>
      <c r="LJZ63" s="51"/>
      <c r="LKA63" s="51"/>
      <c r="LKB63" s="51"/>
      <c r="LKC63" s="51"/>
      <c r="LKD63" s="51"/>
      <c r="LKE63" s="51"/>
      <c r="LKF63" s="51"/>
      <c r="LKG63" s="51"/>
      <c r="LKH63" s="51"/>
      <c r="LKI63" s="51"/>
      <c r="LKJ63" s="51"/>
      <c r="LKK63" s="51"/>
      <c r="LKL63" s="51"/>
      <c r="LKM63" s="51"/>
      <c r="LKN63" s="51"/>
      <c r="LKO63" s="51"/>
      <c r="LKP63" s="51"/>
      <c r="LKQ63" s="51"/>
      <c r="LKR63" s="51"/>
      <c r="LKS63" s="51"/>
      <c r="LKT63" s="51"/>
      <c r="LKU63" s="51"/>
      <c r="LKV63" s="51"/>
      <c r="LKW63" s="51"/>
      <c r="LKX63" s="51"/>
      <c r="LKY63" s="51"/>
      <c r="LKZ63" s="51"/>
      <c r="LLA63" s="51"/>
      <c r="LLB63" s="51"/>
      <c r="LLC63" s="51"/>
      <c r="LLD63" s="51"/>
      <c r="LLE63" s="51"/>
      <c r="LLF63" s="51"/>
      <c r="LLG63" s="51"/>
      <c r="LLH63" s="51"/>
      <c r="LLI63" s="51"/>
      <c r="LLJ63" s="51"/>
      <c r="LLK63" s="51"/>
      <c r="LLL63" s="51"/>
      <c r="LLM63" s="51"/>
      <c r="LLN63" s="51"/>
      <c r="LLO63" s="51"/>
      <c r="LLP63" s="51"/>
      <c r="LLQ63" s="51"/>
      <c r="LLR63" s="51"/>
      <c r="LLS63" s="51"/>
      <c r="LLT63" s="51"/>
      <c r="LLU63" s="51"/>
      <c r="LLV63" s="51"/>
      <c r="LLW63" s="51"/>
      <c r="LLX63" s="51"/>
      <c r="LLY63" s="51"/>
      <c r="LLZ63" s="51"/>
      <c r="LMA63" s="51"/>
      <c r="LMB63" s="51"/>
      <c r="LMC63" s="51"/>
      <c r="LMD63" s="51"/>
      <c r="LME63" s="51"/>
      <c r="LMF63" s="51"/>
      <c r="LMG63" s="51"/>
      <c r="LMH63" s="51"/>
      <c r="LMI63" s="51"/>
      <c r="LMJ63" s="51"/>
      <c r="LMK63" s="51"/>
      <c r="LML63" s="51"/>
      <c r="LMM63" s="51"/>
      <c r="LMN63" s="51"/>
      <c r="LMO63" s="51"/>
      <c r="LMP63" s="51"/>
      <c r="LMQ63" s="51"/>
      <c r="LMR63" s="51"/>
      <c r="LMS63" s="51"/>
      <c r="LMT63" s="51"/>
      <c r="LMU63" s="51"/>
      <c r="LMV63" s="51"/>
      <c r="LMW63" s="51"/>
      <c r="LMX63" s="51"/>
      <c r="LMY63" s="51"/>
      <c r="LMZ63" s="51"/>
      <c r="LNA63" s="51"/>
      <c r="LNB63" s="51"/>
      <c r="LNC63" s="51"/>
      <c r="LND63" s="51"/>
      <c r="LNE63" s="51"/>
      <c r="LNF63" s="51"/>
      <c r="LNG63" s="51"/>
      <c r="LNH63" s="51"/>
      <c r="LNI63" s="51"/>
      <c r="LNJ63" s="51"/>
      <c r="LNK63" s="51"/>
      <c r="LNL63" s="51"/>
      <c r="LNM63" s="51"/>
      <c r="LNN63" s="51"/>
      <c r="LNO63" s="51"/>
      <c r="LNP63" s="51"/>
      <c r="LNQ63" s="51"/>
      <c r="LNR63" s="51"/>
      <c r="LNS63" s="51"/>
      <c r="LNT63" s="51"/>
      <c r="LNU63" s="51"/>
      <c r="LNV63" s="51"/>
      <c r="LNW63" s="51"/>
      <c r="LNX63" s="51"/>
      <c r="LNY63" s="51"/>
      <c r="LNZ63" s="51"/>
      <c r="LOA63" s="51"/>
      <c r="LOB63" s="51"/>
      <c r="LOC63" s="51"/>
      <c r="LOD63" s="51"/>
      <c r="LOE63" s="51"/>
      <c r="LOF63" s="51"/>
      <c r="LOG63" s="51"/>
      <c r="LOH63" s="51"/>
      <c r="LOI63" s="51"/>
      <c r="LOJ63" s="51"/>
      <c r="LOK63" s="51"/>
      <c r="LOL63" s="51"/>
      <c r="LOM63" s="51"/>
      <c r="LON63" s="51"/>
      <c r="LOO63" s="51"/>
      <c r="LOP63" s="51"/>
      <c r="LOQ63" s="51"/>
      <c r="LOR63" s="51"/>
      <c r="LOS63" s="51"/>
      <c r="LOT63" s="51"/>
      <c r="LOU63" s="51"/>
      <c r="LOV63" s="51"/>
      <c r="LOW63" s="51"/>
      <c r="LOX63" s="51"/>
      <c r="LOY63" s="51"/>
      <c r="LOZ63" s="51"/>
      <c r="LPA63" s="51"/>
      <c r="LPB63" s="51"/>
      <c r="LPC63" s="51"/>
      <c r="LPD63" s="51"/>
      <c r="LPE63" s="51"/>
      <c r="LPF63" s="51"/>
      <c r="LPG63" s="51"/>
      <c r="LPH63" s="51"/>
      <c r="LPI63" s="51"/>
      <c r="LPJ63" s="51"/>
      <c r="LPK63" s="51"/>
      <c r="LPL63" s="51"/>
      <c r="LPM63" s="51"/>
      <c r="LPN63" s="51"/>
      <c r="LPO63" s="51"/>
      <c r="LPP63" s="51"/>
      <c r="LPQ63" s="51"/>
      <c r="LPR63" s="51"/>
      <c r="LPS63" s="51"/>
      <c r="LPT63" s="51"/>
      <c r="LPU63" s="51"/>
      <c r="LPV63" s="51"/>
      <c r="LPW63" s="51"/>
      <c r="LPX63" s="51"/>
      <c r="LPY63" s="51"/>
      <c r="LPZ63" s="51"/>
      <c r="LQA63" s="51"/>
      <c r="LQB63" s="51"/>
      <c r="LQC63" s="51"/>
      <c r="LQD63" s="51"/>
      <c r="LQE63" s="51"/>
      <c r="LQF63" s="51"/>
      <c r="LQG63" s="51"/>
      <c r="LQH63" s="51"/>
      <c r="LQI63" s="51"/>
      <c r="LQJ63" s="51"/>
      <c r="LQK63" s="51"/>
      <c r="LQL63" s="51"/>
      <c r="LQM63" s="51"/>
      <c r="LQN63" s="51"/>
      <c r="LQO63" s="51"/>
      <c r="LQP63" s="51"/>
      <c r="LQQ63" s="51"/>
      <c r="LQR63" s="51"/>
      <c r="LQS63" s="51"/>
      <c r="LQT63" s="51"/>
      <c r="LQU63" s="51"/>
      <c r="LQV63" s="51"/>
      <c r="LQW63" s="51"/>
      <c r="LQX63" s="51"/>
      <c r="LQY63" s="51"/>
      <c r="LQZ63" s="51"/>
      <c r="LRA63" s="51"/>
      <c r="LRB63" s="51"/>
      <c r="LRC63" s="51"/>
      <c r="LRD63" s="51"/>
      <c r="LRE63" s="51"/>
      <c r="LRF63" s="51"/>
      <c r="LRG63" s="51"/>
      <c r="LRH63" s="51"/>
      <c r="LRI63" s="51"/>
      <c r="LRJ63" s="51"/>
      <c r="LRK63" s="51"/>
      <c r="LRL63" s="51"/>
      <c r="LRM63" s="51"/>
      <c r="LRN63" s="51"/>
      <c r="LRO63" s="51"/>
      <c r="LRP63" s="51"/>
      <c r="LRQ63" s="51"/>
      <c r="LRR63" s="51"/>
      <c r="LRS63" s="51"/>
      <c r="LRT63" s="51"/>
      <c r="LRU63" s="51"/>
      <c r="LRV63" s="51"/>
      <c r="LRW63" s="51"/>
      <c r="LRX63" s="51"/>
      <c r="LRY63" s="51"/>
      <c r="LRZ63" s="51"/>
      <c r="LSA63" s="51"/>
      <c r="LSB63" s="51"/>
      <c r="LSC63" s="51"/>
      <c r="LSD63" s="51"/>
      <c r="LSE63" s="51"/>
      <c r="LSF63" s="51"/>
      <c r="LSG63" s="51"/>
      <c r="LSH63" s="51"/>
      <c r="LSI63" s="51"/>
      <c r="LSJ63" s="51"/>
      <c r="LSK63" s="51"/>
      <c r="LSL63" s="51"/>
      <c r="LSM63" s="51"/>
      <c r="LSN63" s="51"/>
      <c r="LSO63" s="51"/>
      <c r="LSP63" s="51"/>
      <c r="LSQ63" s="51"/>
      <c r="LSR63" s="51"/>
      <c r="LSS63" s="51"/>
      <c r="LST63" s="51"/>
      <c r="LSU63" s="51"/>
      <c r="LSV63" s="51"/>
      <c r="LSW63" s="51"/>
      <c r="LSX63" s="51"/>
      <c r="LSY63" s="51"/>
      <c r="LSZ63" s="51"/>
      <c r="LTA63" s="51"/>
      <c r="LTB63" s="51"/>
      <c r="LTC63" s="51"/>
      <c r="LTD63" s="51"/>
      <c r="LTE63" s="51"/>
      <c r="LTF63" s="51"/>
      <c r="LTG63" s="51"/>
      <c r="LTH63" s="51"/>
      <c r="LTI63" s="51"/>
      <c r="LTJ63" s="51"/>
      <c r="LTK63" s="51"/>
      <c r="LTL63" s="51"/>
      <c r="LTM63" s="51"/>
      <c r="LTN63" s="51"/>
      <c r="LTO63" s="51"/>
      <c r="LTP63" s="51"/>
      <c r="LTQ63" s="51"/>
      <c r="LTR63" s="51"/>
      <c r="LTS63" s="51"/>
      <c r="LTT63" s="51"/>
      <c r="LTU63" s="51"/>
      <c r="LTV63" s="51"/>
      <c r="LTW63" s="51"/>
      <c r="LTX63" s="51"/>
      <c r="LTY63" s="51"/>
      <c r="LTZ63" s="51"/>
      <c r="LUA63" s="51"/>
      <c r="LUB63" s="51"/>
      <c r="LUC63" s="51"/>
      <c r="LUD63" s="51"/>
      <c r="LUE63" s="51"/>
      <c r="LUF63" s="51"/>
      <c r="LUG63" s="51"/>
      <c r="LUH63" s="51"/>
      <c r="LUI63" s="51"/>
      <c r="LUJ63" s="51"/>
      <c r="LUK63" s="51"/>
      <c r="LUL63" s="51"/>
      <c r="LUM63" s="51"/>
      <c r="LUN63" s="51"/>
      <c r="LUO63" s="51"/>
      <c r="LUP63" s="51"/>
      <c r="LUQ63" s="51"/>
      <c r="LUR63" s="51"/>
      <c r="LUS63" s="51"/>
      <c r="LUT63" s="51"/>
      <c r="LUU63" s="51"/>
      <c r="LUV63" s="51"/>
      <c r="LUW63" s="51"/>
      <c r="LUX63" s="51"/>
      <c r="LUY63" s="51"/>
      <c r="LUZ63" s="51"/>
      <c r="LVA63" s="51"/>
      <c r="LVB63" s="51"/>
      <c r="LVC63" s="51"/>
      <c r="LVD63" s="51"/>
      <c r="LVE63" s="51"/>
      <c r="LVF63" s="51"/>
      <c r="LVG63" s="51"/>
      <c r="LVH63" s="51"/>
      <c r="LVI63" s="51"/>
      <c r="LVJ63" s="51"/>
      <c r="LVK63" s="51"/>
      <c r="LVL63" s="51"/>
      <c r="LVM63" s="51"/>
      <c r="LVN63" s="51"/>
      <c r="LVO63" s="51"/>
      <c r="LVP63" s="51"/>
      <c r="LVQ63" s="51"/>
      <c r="LVR63" s="51"/>
      <c r="LVS63" s="51"/>
      <c r="LVT63" s="51"/>
      <c r="LVU63" s="51"/>
      <c r="LVV63" s="51"/>
      <c r="LVW63" s="51"/>
      <c r="LVX63" s="51"/>
      <c r="LVY63" s="51"/>
      <c r="LVZ63" s="51"/>
      <c r="LWA63" s="51"/>
      <c r="LWB63" s="51"/>
      <c r="LWC63" s="51"/>
      <c r="LWD63" s="51"/>
      <c r="LWE63" s="51"/>
      <c r="LWF63" s="51"/>
      <c r="LWG63" s="51"/>
      <c r="LWH63" s="51"/>
      <c r="LWI63" s="51"/>
      <c r="LWJ63" s="51"/>
      <c r="LWK63" s="51"/>
      <c r="LWL63" s="51"/>
      <c r="LWM63" s="51"/>
      <c r="LWN63" s="51"/>
      <c r="LWO63" s="51"/>
      <c r="LWP63" s="51"/>
      <c r="LWQ63" s="51"/>
      <c r="LWR63" s="51"/>
      <c r="LWS63" s="51"/>
      <c r="LWT63" s="51"/>
      <c r="LWU63" s="51"/>
      <c r="LWV63" s="51"/>
      <c r="LWW63" s="51"/>
      <c r="LWX63" s="51"/>
      <c r="LWY63" s="51"/>
      <c r="LWZ63" s="51"/>
      <c r="LXA63" s="51"/>
      <c r="LXB63" s="51"/>
      <c r="LXC63" s="51"/>
      <c r="LXD63" s="51"/>
      <c r="LXE63" s="51"/>
      <c r="LXF63" s="51"/>
      <c r="LXG63" s="51"/>
      <c r="LXH63" s="51"/>
      <c r="LXI63" s="51"/>
      <c r="LXJ63" s="51"/>
      <c r="LXK63" s="51"/>
      <c r="LXL63" s="51"/>
      <c r="LXM63" s="51"/>
      <c r="LXN63" s="51"/>
      <c r="LXO63" s="51"/>
      <c r="LXP63" s="51"/>
      <c r="LXQ63" s="51"/>
      <c r="LXR63" s="51"/>
      <c r="LXS63" s="51"/>
      <c r="LXT63" s="51"/>
      <c r="LXU63" s="51"/>
      <c r="LXV63" s="51"/>
      <c r="LXW63" s="51"/>
      <c r="LXX63" s="51"/>
      <c r="LXY63" s="51"/>
      <c r="LXZ63" s="51"/>
      <c r="LYA63" s="51"/>
      <c r="LYB63" s="51"/>
      <c r="LYC63" s="51"/>
      <c r="LYD63" s="51"/>
      <c r="LYE63" s="51"/>
      <c r="LYF63" s="51"/>
      <c r="LYG63" s="51"/>
      <c r="LYH63" s="51"/>
      <c r="LYI63" s="51"/>
      <c r="LYJ63" s="51"/>
      <c r="LYK63" s="51"/>
      <c r="LYL63" s="51"/>
      <c r="LYM63" s="51"/>
      <c r="LYN63" s="51"/>
      <c r="LYO63" s="51"/>
      <c r="LYP63" s="51"/>
      <c r="LYQ63" s="51"/>
      <c r="LYR63" s="51"/>
      <c r="LYS63" s="51"/>
      <c r="LYT63" s="51"/>
      <c r="LYU63" s="51"/>
      <c r="LYV63" s="51"/>
      <c r="LYW63" s="51"/>
      <c r="LYX63" s="51"/>
      <c r="LYY63" s="51"/>
      <c r="LYZ63" s="51"/>
      <c r="LZA63" s="51"/>
      <c r="LZB63" s="51"/>
      <c r="LZC63" s="51"/>
      <c r="LZD63" s="51"/>
      <c r="LZE63" s="51"/>
      <c r="LZF63" s="51"/>
      <c r="LZG63" s="51"/>
      <c r="LZH63" s="51"/>
      <c r="LZI63" s="51"/>
      <c r="LZJ63" s="51"/>
      <c r="LZK63" s="51"/>
      <c r="LZL63" s="51"/>
      <c r="LZM63" s="51"/>
      <c r="LZN63" s="51"/>
      <c r="LZO63" s="51"/>
      <c r="LZP63" s="51"/>
      <c r="LZQ63" s="51"/>
      <c r="LZR63" s="51"/>
      <c r="LZS63" s="51"/>
      <c r="LZT63" s="51"/>
      <c r="LZU63" s="51"/>
      <c r="LZV63" s="51"/>
      <c r="LZW63" s="51"/>
      <c r="LZX63" s="51"/>
      <c r="LZY63" s="51"/>
      <c r="LZZ63" s="51"/>
      <c r="MAA63" s="51"/>
      <c r="MAB63" s="51"/>
      <c r="MAC63" s="51"/>
      <c r="MAD63" s="51"/>
      <c r="MAE63" s="51"/>
      <c r="MAF63" s="51"/>
      <c r="MAG63" s="51"/>
      <c r="MAH63" s="51"/>
      <c r="MAI63" s="51"/>
      <c r="MAJ63" s="51"/>
      <c r="MAK63" s="51"/>
      <c r="MAL63" s="51"/>
      <c r="MAM63" s="51"/>
      <c r="MAN63" s="51"/>
      <c r="MAO63" s="51"/>
      <c r="MAP63" s="51"/>
      <c r="MAQ63" s="51"/>
      <c r="MAR63" s="51"/>
      <c r="MAS63" s="51"/>
      <c r="MAT63" s="51"/>
      <c r="MAU63" s="51"/>
      <c r="MAV63" s="51"/>
      <c r="MAW63" s="51"/>
      <c r="MAX63" s="51"/>
      <c r="MAY63" s="51"/>
      <c r="MAZ63" s="51"/>
      <c r="MBA63" s="51"/>
      <c r="MBB63" s="51"/>
      <c r="MBC63" s="51"/>
      <c r="MBD63" s="51"/>
      <c r="MBE63" s="51"/>
      <c r="MBF63" s="51"/>
      <c r="MBG63" s="51"/>
      <c r="MBH63" s="51"/>
      <c r="MBI63" s="51"/>
      <c r="MBJ63" s="51"/>
      <c r="MBK63" s="51"/>
      <c r="MBL63" s="51"/>
      <c r="MBM63" s="51"/>
      <c r="MBN63" s="51"/>
      <c r="MBO63" s="51"/>
      <c r="MBP63" s="51"/>
      <c r="MBQ63" s="51"/>
      <c r="MBR63" s="51"/>
      <c r="MBS63" s="51"/>
      <c r="MBT63" s="51"/>
      <c r="MBU63" s="51"/>
      <c r="MBV63" s="51"/>
      <c r="MBW63" s="51"/>
      <c r="MBX63" s="51"/>
      <c r="MBY63" s="51"/>
      <c r="MBZ63" s="51"/>
      <c r="MCA63" s="51"/>
      <c r="MCB63" s="51"/>
      <c r="MCC63" s="51"/>
      <c r="MCD63" s="51"/>
      <c r="MCE63" s="51"/>
      <c r="MCF63" s="51"/>
      <c r="MCG63" s="51"/>
      <c r="MCH63" s="51"/>
      <c r="MCI63" s="51"/>
      <c r="MCJ63" s="51"/>
      <c r="MCK63" s="51"/>
      <c r="MCL63" s="51"/>
      <c r="MCM63" s="51"/>
      <c r="MCN63" s="51"/>
      <c r="MCO63" s="51"/>
      <c r="MCP63" s="51"/>
      <c r="MCQ63" s="51"/>
      <c r="MCR63" s="51"/>
      <c r="MCS63" s="51"/>
      <c r="MCT63" s="51"/>
      <c r="MCU63" s="51"/>
      <c r="MCV63" s="51"/>
      <c r="MCW63" s="51"/>
      <c r="MCX63" s="51"/>
      <c r="MCY63" s="51"/>
      <c r="MCZ63" s="51"/>
      <c r="MDA63" s="51"/>
      <c r="MDB63" s="51"/>
      <c r="MDC63" s="51"/>
      <c r="MDD63" s="51"/>
      <c r="MDE63" s="51"/>
      <c r="MDF63" s="51"/>
      <c r="MDG63" s="51"/>
      <c r="MDH63" s="51"/>
      <c r="MDI63" s="51"/>
      <c r="MDJ63" s="51"/>
      <c r="MDK63" s="51"/>
      <c r="MDL63" s="51"/>
      <c r="MDM63" s="51"/>
      <c r="MDN63" s="51"/>
      <c r="MDO63" s="51"/>
      <c r="MDP63" s="51"/>
      <c r="MDQ63" s="51"/>
      <c r="MDR63" s="51"/>
      <c r="MDS63" s="51"/>
      <c r="MDT63" s="51"/>
      <c r="MDU63" s="51"/>
      <c r="MDV63" s="51"/>
      <c r="MDW63" s="51"/>
      <c r="MDX63" s="51"/>
      <c r="MDY63" s="51"/>
      <c r="MDZ63" s="51"/>
      <c r="MEA63" s="51"/>
      <c r="MEB63" s="51"/>
      <c r="MEC63" s="51"/>
      <c r="MED63" s="51"/>
      <c r="MEE63" s="51"/>
      <c r="MEF63" s="51"/>
      <c r="MEG63" s="51"/>
      <c r="MEH63" s="51"/>
      <c r="MEI63" s="51"/>
      <c r="MEJ63" s="51"/>
      <c r="MEK63" s="51"/>
      <c r="MEL63" s="51"/>
      <c r="MEM63" s="51"/>
      <c r="MEN63" s="51"/>
      <c r="MEO63" s="51"/>
      <c r="MEP63" s="51"/>
      <c r="MEQ63" s="51"/>
      <c r="MER63" s="51"/>
      <c r="MES63" s="51"/>
      <c r="MET63" s="51"/>
      <c r="MEU63" s="51"/>
      <c r="MEV63" s="51"/>
      <c r="MEW63" s="51"/>
      <c r="MEX63" s="51"/>
      <c r="MEY63" s="51"/>
      <c r="MEZ63" s="51"/>
      <c r="MFA63" s="51"/>
      <c r="MFB63" s="51"/>
      <c r="MFC63" s="51"/>
      <c r="MFD63" s="51"/>
      <c r="MFE63" s="51"/>
      <c r="MFF63" s="51"/>
      <c r="MFG63" s="51"/>
      <c r="MFH63" s="51"/>
      <c r="MFI63" s="51"/>
      <c r="MFJ63" s="51"/>
      <c r="MFK63" s="51"/>
      <c r="MFL63" s="51"/>
      <c r="MFM63" s="51"/>
      <c r="MFN63" s="51"/>
      <c r="MFO63" s="51"/>
      <c r="MFP63" s="51"/>
      <c r="MFQ63" s="51"/>
      <c r="MFR63" s="51"/>
      <c r="MFS63" s="51"/>
      <c r="MFT63" s="51"/>
      <c r="MFU63" s="51"/>
      <c r="MFV63" s="51"/>
      <c r="MFW63" s="51"/>
      <c r="MFX63" s="51"/>
      <c r="MFY63" s="51"/>
      <c r="MFZ63" s="51"/>
      <c r="MGA63" s="51"/>
      <c r="MGB63" s="51"/>
      <c r="MGC63" s="51"/>
      <c r="MGD63" s="51"/>
      <c r="MGE63" s="51"/>
      <c r="MGF63" s="51"/>
      <c r="MGG63" s="51"/>
      <c r="MGH63" s="51"/>
      <c r="MGI63" s="51"/>
      <c r="MGJ63" s="51"/>
      <c r="MGK63" s="51"/>
      <c r="MGL63" s="51"/>
      <c r="MGM63" s="51"/>
      <c r="MGN63" s="51"/>
      <c r="MGO63" s="51"/>
      <c r="MGP63" s="51"/>
      <c r="MGQ63" s="51"/>
      <c r="MGR63" s="51"/>
      <c r="MGS63" s="51"/>
      <c r="MGT63" s="51"/>
      <c r="MGU63" s="51"/>
      <c r="MGV63" s="51"/>
      <c r="MGW63" s="51"/>
      <c r="MGX63" s="51"/>
      <c r="MGY63" s="51"/>
      <c r="MGZ63" s="51"/>
      <c r="MHA63" s="51"/>
      <c r="MHB63" s="51"/>
      <c r="MHC63" s="51"/>
      <c r="MHD63" s="51"/>
      <c r="MHE63" s="51"/>
      <c r="MHF63" s="51"/>
      <c r="MHG63" s="51"/>
      <c r="MHH63" s="51"/>
      <c r="MHI63" s="51"/>
      <c r="MHJ63" s="51"/>
      <c r="MHK63" s="51"/>
      <c r="MHL63" s="51"/>
      <c r="MHM63" s="51"/>
      <c r="MHN63" s="51"/>
      <c r="MHO63" s="51"/>
      <c r="MHP63" s="51"/>
      <c r="MHQ63" s="51"/>
      <c r="MHR63" s="51"/>
      <c r="MHS63" s="51"/>
      <c r="MHT63" s="51"/>
      <c r="MHU63" s="51"/>
      <c r="MHV63" s="51"/>
      <c r="MHW63" s="51"/>
      <c r="MHX63" s="51"/>
      <c r="MHY63" s="51"/>
      <c r="MHZ63" s="51"/>
      <c r="MIA63" s="51"/>
      <c r="MIB63" s="51"/>
      <c r="MIC63" s="51"/>
      <c r="MID63" s="51"/>
      <c r="MIE63" s="51"/>
      <c r="MIF63" s="51"/>
      <c r="MIG63" s="51"/>
      <c r="MIH63" s="51"/>
      <c r="MII63" s="51"/>
      <c r="MIJ63" s="51"/>
      <c r="MIK63" s="51"/>
      <c r="MIL63" s="51"/>
      <c r="MIM63" s="51"/>
      <c r="MIN63" s="51"/>
      <c r="MIO63" s="51"/>
      <c r="MIP63" s="51"/>
      <c r="MIQ63" s="51"/>
      <c r="MIR63" s="51"/>
      <c r="MIS63" s="51"/>
      <c r="MIT63" s="51"/>
      <c r="MIU63" s="51"/>
      <c r="MIV63" s="51"/>
      <c r="MIW63" s="51"/>
      <c r="MIX63" s="51"/>
      <c r="MIY63" s="51"/>
      <c r="MIZ63" s="51"/>
      <c r="MJA63" s="51"/>
      <c r="MJB63" s="51"/>
      <c r="MJC63" s="51"/>
      <c r="MJD63" s="51"/>
      <c r="MJE63" s="51"/>
      <c r="MJF63" s="51"/>
      <c r="MJG63" s="51"/>
      <c r="MJH63" s="51"/>
      <c r="MJI63" s="51"/>
      <c r="MJJ63" s="51"/>
      <c r="MJK63" s="51"/>
      <c r="MJL63" s="51"/>
      <c r="MJM63" s="51"/>
      <c r="MJN63" s="51"/>
      <c r="MJO63" s="51"/>
      <c r="MJP63" s="51"/>
      <c r="MJQ63" s="51"/>
      <c r="MJR63" s="51"/>
      <c r="MJS63" s="51"/>
      <c r="MJT63" s="51"/>
      <c r="MJU63" s="51"/>
      <c r="MJV63" s="51"/>
      <c r="MJW63" s="51"/>
      <c r="MJX63" s="51"/>
      <c r="MJY63" s="51"/>
      <c r="MJZ63" s="51"/>
      <c r="MKA63" s="51"/>
      <c r="MKB63" s="51"/>
      <c r="MKC63" s="51"/>
      <c r="MKD63" s="51"/>
      <c r="MKE63" s="51"/>
      <c r="MKF63" s="51"/>
      <c r="MKG63" s="51"/>
      <c r="MKH63" s="51"/>
      <c r="MKI63" s="51"/>
      <c r="MKJ63" s="51"/>
      <c r="MKK63" s="51"/>
      <c r="MKL63" s="51"/>
      <c r="MKM63" s="51"/>
      <c r="MKN63" s="51"/>
      <c r="MKO63" s="51"/>
      <c r="MKP63" s="51"/>
      <c r="MKQ63" s="51"/>
      <c r="MKR63" s="51"/>
      <c r="MKS63" s="51"/>
      <c r="MKT63" s="51"/>
      <c r="MKU63" s="51"/>
      <c r="MKV63" s="51"/>
      <c r="MKW63" s="51"/>
      <c r="MKX63" s="51"/>
      <c r="MKY63" s="51"/>
      <c r="MKZ63" s="51"/>
      <c r="MLA63" s="51"/>
      <c r="MLB63" s="51"/>
      <c r="MLC63" s="51"/>
      <c r="MLD63" s="51"/>
      <c r="MLE63" s="51"/>
      <c r="MLF63" s="51"/>
      <c r="MLG63" s="51"/>
      <c r="MLH63" s="51"/>
      <c r="MLI63" s="51"/>
      <c r="MLJ63" s="51"/>
      <c r="MLK63" s="51"/>
      <c r="MLL63" s="51"/>
      <c r="MLM63" s="51"/>
      <c r="MLN63" s="51"/>
      <c r="MLO63" s="51"/>
      <c r="MLP63" s="51"/>
      <c r="MLQ63" s="51"/>
      <c r="MLR63" s="51"/>
      <c r="MLS63" s="51"/>
      <c r="MLT63" s="51"/>
      <c r="MLU63" s="51"/>
      <c r="MLV63" s="51"/>
      <c r="MLW63" s="51"/>
      <c r="MLX63" s="51"/>
      <c r="MLY63" s="51"/>
      <c r="MLZ63" s="51"/>
      <c r="MMA63" s="51"/>
      <c r="MMB63" s="51"/>
      <c r="MMC63" s="51"/>
      <c r="MMD63" s="51"/>
      <c r="MME63" s="51"/>
      <c r="MMF63" s="51"/>
      <c r="MMG63" s="51"/>
      <c r="MMH63" s="51"/>
      <c r="MMI63" s="51"/>
      <c r="MMJ63" s="51"/>
      <c r="MMK63" s="51"/>
      <c r="MML63" s="51"/>
      <c r="MMM63" s="51"/>
      <c r="MMN63" s="51"/>
      <c r="MMO63" s="51"/>
      <c r="MMP63" s="51"/>
      <c r="MMQ63" s="51"/>
      <c r="MMR63" s="51"/>
      <c r="MMS63" s="51"/>
      <c r="MMT63" s="51"/>
      <c r="MMU63" s="51"/>
      <c r="MMV63" s="51"/>
      <c r="MMW63" s="51"/>
      <c r="MMX63" s="51"/>
      <c r="MMY63" s="51"/>
      <c r="MMZ63" s="51"/>
      <c r="MNA63" s="51"/>
      <c r="MNB63" s="51"/>
      <c r="MNC63" s="51"/>
      <c r="MND63" s="51"/>
      <c r="MNE63" s="51"/>
      <c r="MNF63" s="51"/>
      <c r="MNG63" s="51"/>
      <c r="MNH63" s="51"/>
      <c r="MNI63" s="51"/>
      <c r="MNJ63" s="51"/>
      <c r="MNK63" s="51"/>
      <c r="MNL63" s="51"/>
      <c r="MNM63" s="51"/>
      <c r="MNN63" s="51"/>
      <c r="MNO63" s="51"/>
      <c r="MNP63" s="51"/>
      <c r="MNQ63" s="51"/>
      <c r="MNR63" s="51"/>
      <c r="MNS63" s="51"/>
      <c r="MNT63" s="51"/>
      <c r="MNU63" s="51"/>
      <c r="MNV63" s="51"/>
      <c r="MNW63" s="51"/>
      <c r="MNX63" s="51"/>
      <c r="MNY63" s="51"/>
      <c r="MNZ63" s="51"/>
      <c r="MOA63" s="51"/>
      <c r="MOB63" s="51"/>
      <c r="MOC63" s="51"/>
      <c r="MOD63" s="51"/>
      <c r="MOE63" s="51"/>
      <c r="MOF63" s="51"/>
      <c r="MOG63" s="51"/>
      <c r="MOH63" s="51"/>
      <c r="MOI63" s="51"/>
      <c r="MOJ63" s="51"/>
      <c r="MOK63" s="51"/>
      <c r="MOL63" s="51"/>
      <c r="MOM63" s="51"/>
      <c r="MON63" s="51"/>
      <c r="MOO63" s="51"/>
      <c r="MOP63" s="51"/>
      <c r="MOQ63" s="51"/>
      <c r="MOR63" s="51"/>
      <c r="MOS63" s="51"/>
      <c r="MOT63" s="51"/>
      <c r="MOU63" s="51"/>
      <c r="MOV63" s="51"/>
      <c r="MOW63" s="51"/>
      <c r="MOX63" s="51"/>
      <c r="MOY63" s="51"/>
      <c r="MOZ63" s="51"/>
      <c r="MPA63" s="51"/>
      <c r="MPB63" s="51"/>
      <c r="MPC63" s="51"/>
      <c r="MPD63" s="51"/>
      <c r="MPE63" s="51"/>
      <c r="MPF63" s="51"/>
      <c r="MPG63" s="51"/>
      <c r="MPH63" s="51"/>
      <c r="MPI63" s="51"/>
      <c r="MPJ63" s="51"/>
      <c r="MPK63" s="51"/>
      <c r="MPL63" s="51"/>
      <c r="MPM63" s="51"/>
      <c r="MPN63" s="51"/>
      <c r="MPO63" s="51"/>
      <c r="MPP63" s="51"/>
      <c r="MPQ63" s="51"/>
      <c r="MPR63" s="51"/>
      <c r="MPS63" s="51"/>
      <c r="MPT63" s="51"/>
      <c r="MPU63" s="51"/>
      <c r="MPV63" s="51"/>
      <c r="MPW63" s="51"/>
      <c r="MPX63" s="51"/>
      <c r="MPY63" s="51"/>
      <c r="MPZ63" s="51"/>
      <c r="MQA63" s="51"/>
      <c r="MQB63" s="51"/>
      <c r="MQC63" s="51"/>
      <c r="MQD63" s="51"/>
      <c r="MQE63" s="51"/>
      <c r="MQF63" s="51"/>
      <c r="MQG63" s="51"/>
      <c r="MQH63" s="51"/>
      <c r="MQI63" s="51"/>
      <c r="MQJ63" s="51"/>
      <c r="MQK63" s="51"/>
      <c r="MQL63" s="51"/>
      <c r="MQM63" s="51"/>
      <c r="MQN63" s="51"/>
      <c r="MQO63" s="51"/>
      <c r="MQP63" s="51"/>
      <c r="MQQ63" s="51"/>
      <c r="MQR63" s="51"/>
      <c r="MQS63" s="51"/>
      <c r="MQT63" s="51"/>
      <c r="MQU63" s="51"/>
      <c r="MQV63" s="51"/>
      <c r="MQW63" s="51"/>
      <c r="MQX63" s="51"/>
      <c r="MQY63" s="51"/>
      <c r="MQZ63" s="51"/>
      <c r="MRA63" s="51"/>
      <c r="MRB63" s="51"/>
      <c r="MRC63" s="51"/>
      <c r="MRD63" s="51"/>
      <c r="MRE63" s="51"/>
      <c r="MRF63" s="51"/>
      <c r="MRG63" s="51"/>
      <c r="MRH63" s="51"/>
      <c r="MRI63" s="51"/>
      <c r="MRJ63" s="51"/>
      <c r="MRK63" s="51"/>
      <c r="MRL63" s="51"/>
      <c r="MRM63" s="51"/>
      <c r="MRN63" s="51"/>
      <c r="MRO63" s="51"/>
      <c r="MRP63" s="51"/>
      <c r="MRQ63" s="51"/>
      <c r="MRR63" s="51"/>
      <c r="MRS63" s="51"/>
      <c r="MRT63" s="51"/>
      <c r="MRU63" s="51"/>
      <c r="MRV63" s="51"/>
      <c r="MRW63" s="51"/>
      <c r="MRX63" s="51"/>
      <c r="MRY63" s="51"/>
      <c r="MRZ63" s="51"/>
      <c r="MSA63" s="51"/>
      <c r="MSB63" s="51"/>
      <c r="MSC63" s="51"/>
      <c r="MSD63" s="51"/>
      <c r="MSE63" s="51"/>
      <c r="MSF63" s="51"/>
      <c r="MSG63" s="51"/>
      <c r="MSH63" s="51"/>
      <c r="MSI63" s="51"/>
      <c r="MSJ63" s="51"/>
      <c r="MSK63" s="51"/>
      <c r="MSL63" s="51"/>
      <c r="MSM63" s="51"/>
      <c r="MSN63" s="51"/>
      <c r="MSO63" s="51"/>
      <c r="MSP63" s="51"/>
      <c r="MSQ63" s="51"/>
      <c r="MSR63" s="51"/>
      <c r="MSS63" s="51"/>
      <c r="MST63" s="51"/>
      <c r="MSU63" s="51"/>
      <c r="MSV63" s="51"/>
      <c r="MSW63" s="51"/>
      <c r="MSX63" s="51"/>
      <c r="MSY63" s="51"/>
      <c r="MSZ63" s="51"/>
      <c r="MTA63" s="51"/>
      <c r="MTB63" s="51"/>
      <c r="MTC63" s="51"/>
      <c r="MTD63" s="51"/>
      <c r="MTE63" s="51"/>
      <c r="MTF63" s="51"/>
      <c r="MTG63" s="51"/>
      <c r="MTH63" s="51"/>
      <c r="MTI63" s="51"/>
      <c r="MTJ63" s="51"/>
      <c r="MTK63" s="51"/>
      <c r="MTL63" s="51"/>
      <c r="MTM63" s="51"/>
      <c r="MTN63" s="51"/>
      <c r="MTO63" s="51"/>
      <c r="MTP63" s="51"/>
      <c r="MTQ63" s="51"/>
      <c r="MTR63" s="51"/>
      <c r="MTS63" s="51"/>
      <c r="MTT63" s="51"/>
      <c r="MTU63" s="51"/>
      <c r="MTV63" s="51"/>
      <c r="MTW63" s="51"/>
      <c r="MTX63" s="51"/>
      <c r="MTY63" s="51"/>
      <c r="MTZ63" s="51"/>
      <c r="MUA63" s="51"/>
      <c r="MUB63" s="51"/>
      <c r="MUC63" s="51"/>
      <c r="MUD63" s="51"/>
      <c r="MUE63" s="51"/>
      <c r="MUF63" s="51"/>
      <c r="MUG63" s="51"/>
      <c r="MUH63" s="51"/>
      <c r="MUI63" s="51"/>
      <c r="MUJ63" s="51"/>
      <c r="MUK63" s="51"/>
      <c r="MUL63" s="51"/>
      <c r="MUM63" s="51"/>
      <c r="MUN63" s="51"/>
      <c r="MUO63" s="51"/>
      <c r="MUP63" s="51"/>
      <c r="MUQ63" s="51"/>
      <c r="MUR63" s="51"/>
      <c r="MUS63" s="51"/>
      <c r="MUT63" s="51"/>
      <c r="MUU63" s="51"/>
      <c r="MUV63" s="51"/>
      <c r="MUW63" s="51"/>
      <c r="MUX63" s="51"/>
      <c r="MUY63" s="51"/>
      <c r="MUZ63" s="51"/>
      <c r="MVA63" s="51"/>
      <c r="MVB63" s="51"/>
      <c r="MVC63" s="51"/>
      <c r="MVD63" s="51"/>
      <c r="MVE63" s="51"/>
      <c r="MVF63" s="51"/>
      <c r="MVG63" s="51"/>
      <c r="MVH63" s="51"/>
      <c r="MVI63" s="51"/>
      <c r="MVJ63" s="51"/>
      <c r="MVK63" s="51"/>
      <c r="MVL63" s="51"/>
      <c r="MVM63" s="51"/>
      <c r="MVN63" s="51"/>
      <c r="MVO63" s="51"/>
      <c r="MVP63" s="51"/>
      <c r="MVQ63" s="51"/>
      <c r="MVR63" s="51"/>
      <c r="MVS63" s="51"/>
      <c r="MVT63" s="51"/>
      <c r="MVU63" s="51"/>
      <c r="MVV63" s="51"/>
      <c r="MVW63" s="51"/>
      <c r="MVX63" s="51"/>
      <c r="MVY63" s="51"/>
      <c r="MVZ63" s="51"/>
      <c r="MWA63" s="51"/>
      <c r="MWB63" s="51"/>
      <c r="MWC63" s="51"/>
      <c r="MWD63" s="51"/>
      <c r="MWE63" s="51"/>
      <c r="MWF63" s="51"/>
      <c r="MWG63" s="51"/>
      <c r="MWH63" s="51"/>
      <c r="MWI63" s="51"/>
      <c r="MWJ63" s="51"/>
      <c r="MWK63" s="51"/>
      <c r="MWL63" s="51"/>
      <c r="MWM63" s="51"/>
      <c r="MWN63" s="51"/>
      <c r="MWO63" s="51"/>
      <c r="MWP63" s="51"/>
      <c r="MWQ63" s="51"/>
      <c r="MWR63" s="51"/>
      <c r="MWS63" s="51"/>
      <c r="MWT63" s="51"/>
      <c r="MWU63" s="51"/>
      <c r="MWV63" s="51"/>
      <c r="MWW63" s="51"/>
      <c r="MWX63" s="51"/>
      <c r="MWY63" s="51"/>
      <c r="MWZ63" s="51"/>
      <c r="MXA63" s="51"/>
      <c r="MXB63" s="51"/>
      <c r="MXC63" s="51"/>
      <c r="MXD63" s="51"/>
      <c r="MXE63" s="51"/>
      <c r="MXF63" s="51"/>
      <c r="MXG63" s="51"/>
      <c r="MXH63" s="51"/>
      <c r="MXI63" s="51"/>
      <c r="MXJ63" s="51"/>
      <c r="MXK63" s="51"/>
      <c r="MXL63" s="51"/>
      <c r="MXM63" s="51"/>
      <c r="MXN63" s="51"/>
      <c r="MXO63" s="51"/>
      <c r="MXP63" s="51"/>
      <c r="MXQ63" s="51"/>
      <c r="MXR63" s="51"/>
      <c r="MXS63" s="51"/>
      <c r="MXT63" s="51"/>
      <c r="MXU63" s="51"/>
      <c r="MXV63" s="51"/>
      <c r="MXW63" s="51"/>
      <c r="MXX63" s="51"/>
      <c r="MXY63" s="51"/>
      <c r="MXZ63" s="51"/>
      <c r="MYA63" s="51"/>
      <c r="MYB63" s="51"/>
      <c r="MYC63" s="51"/>
      <c r="MYD63" s="51"/>
      <c r="MYE63" s="51"/>
      <c r="MYF63" s="51"/>
      <c r="MYG63" s="51"/>
      <c r="MYH63" s="51"/>
      <c r="MYI63" s="51"/>
      <c r="MYJ63" s="51"/>
      <c r="MYK63" s="51"/>
      <c r="MYL63" s="51"/>
      <c r="MYM63" s="51"/>
      <c r="MYN63" s="51"/>
      <c r="MYO63" s="51"/>
      <c r="MYP63" s="51"/>
      <c r="MYQ63" s="51"/>
      <c r="MYR63" s="51"/>
      <c r="MYS63" s="51"/>
      <c r="MYT63" s="51"/>
      <c r="MYU63" s="51"/>
      <c r="MYV63" s="51"/>
      <c r="MYW63" s="51"/>
      <c r="MYX63" s="51"/>
      <c r="MYY63" s="51"/>
      <c r="MYZ63" s="51"/>
      <c r="MZA63" s="51"/>
      <c r="MZB63" s="51"/>
      <c r="MZC63" s="51"/>
      <c r="MZD63" s="51"/>
      <c r="MZE63" s="51"/>
      <c r="MZF63" s="51"/>
      <c r="MZG63" s="51"/>
      <c r="MZH63" s="51"/>
      <c r="MZI63" s="51"/>
      <c r="MZJ63" s="51"/>
      <c r="MZK63" s="51"/>
      <c r="MZL63" s="51"/>
      <c r="MZM63" s="51"/>
      <c r="MZN63" s="51"/>
      <c r="MZO63" s="51"/>
      <c r="MZP63" s="51"/>
      <c r="MZQ63" s="51"/>
      <c r="MZR63" s="51"/>
      <c r="MZS63" s="51"/>
      <c r="MZT63" s="51"/>
      <c r="MZU63" s="51"/>
      <c r="MZV63" s="51"/>
      <c r="MZW63" s="51"/>
      <c r="MZX63" s="51"/>
      <c r="MZY63" s="51"/>
      <c r="MZZ63" s="51"/>
      <c r="NAA63" s="51"/>
      <c r="NAB63" s="51"/>
      <c r="NAC63" s="51"/>
      <c r="NAD63" s="51"/>
      <c r="NAE63" s="51"/>
      <c r="NAF63" s="51"/>
      <c r="NAG63" s="51"/>
      <c r="NAH63" s="51"/>
      <c r="NAI63" s="51"/>
      <c r="NAJ63" s="51"/>
      <c r="NAK63" s="51"/>
      <c r="NAL63" s="51"/>
      <c r="NAM63" s="51"/>
      <c r="NAN63" s="51"/>
      <c r="NAO63" s="51"/>
      <c r="NAP63" s="51"/>
      <c r="NAQ63" s="51"/>
      <c r="NAR63" s="51"/>
      <c r="NAS63" s="51"/>
      <c r="NAT63" s="51"/>
      <c r="NAU63" s="51"/>
      <c r="NAV63" s="51"/>
      <c r="NAW63" s="51"/>
      <c r="NAX63" s="51"/>
      <c r="NAY63" s="51"/>
      <c r="NAZ63" s="51"/>
      <c r="NBA63" s="51"/>
      <c r="NBB63" s="51"/>
      <c r="NBC63" s="51"/>
      <c r="NBD63" s="51"/>
      <c r="NBE63" s="51"/>
      <c r="NBF63" s="51"/>
      <c r="NBG63" s="51"/>
      <c r="NBH63" s="51"/>
      <c r="NBI63" s="51"/>
      <c r="NBJ63" s="51"/>
      <c r="NBK63" s="51"/>
      <c r="NBL63" s="51"/>
      <c r="NBM63" s="51"/>
      <c r="NBN63" s="51"/>
      <c r="NBO63" s="51"/>
      <c r="NBP63" s="51"/>
      <c r="NBQ63" s="51"/>
      <c r="NBR63" s="51"/>
      <c r="NBS63" s="51"/>
      <c r="NBT63" s="51"/>
      <c r="NBU63" s="51"/>
      <c r="NBV63" s="51"/>
      <c r="NBW63" s="51"/>
      <c r="NBX63" s="51"/>
      <c r="NBY63" s="51"/>
      <c r="NBZ63" s="51"/>
      <c r="NCA63" s="51"/>
      <c r="NCB63" s="51"/>
      <c r="NCC63" s="51"/>
      <c r="NCD63" s="51"/>
      <c r="NCE63" s="51"/>
      <c r="NCF63" s="51"/>
      <c r="NCG63" s="51"/>
      <c r="NCH63" s="51"/>
      <c r="NCI63" s="51"/>
      <c r="NCJ63" s="51"/>
      <c r="NCK63" s="51"/>
      <c r="NCL63" s="51"/>
      <c r="NCM63" s="51"/>
      <c r="NCN63" s="51"/>
      <c r="NCO63" s="51"/>
      <c r="NCP63" s="51"/>
      <c r="NCQ63" s="51"/>
      <c r="NCR63" s="51"/>
      <c r="NCS63" s="51"/>
      <c r="NCT63" s="51"/>
      <c r="NCU63" s="51"/>
      <c r="NCV63" s="51"/>
      <c r="NCW63" s="51"/>
      <c r="NCX63" s="51"/>
      <c r="NCY63" s="51"/>
      <c r="NCZ63" s="51"/>
      <c r="NDA63" s="51"/>
      <c r="NDB63" s="51"/>
      <c r="NDC63" s="51"/>
      <c r="NDD63" s="51"/>
      <c r="NDE63" s="51"/>
      <c r="NDF63" s="51"/>
      <c r="NDG63" s="51"/>
      <c r="NDH63" s="51"/>
      <c r="NDI63" s="51"/>
      <c r="NDJ63" s="51"/>
      <c r="NDK63" s="51"/>
      <c r="NDL63" s="51"/>
      <c r="NDM63" s="51"/>
      <c r="NDN63" s="51"/>
      <c r="NDO63" s="51"/>
      <c r="NDP63" s="51"/>
      <c r="NDQ63" s="51"/>
      <c r="NDR63" s="51"/>
      <c r="NDS63" s="51"/>
      <c r="NDT63" s="51"/>
      <c r="NDU63" s="51"/>
      <c r="NDV63" s="51"/>
      <c r="NDW63" s="51"/>
      <c r="NDX63" s="51"/>
      <c r="NDY63" s="51"/>
      <c r="NDZ63" s="51"/>
      <c r="NEA63" s="51"/>
      <c r="NEB63" s="51"/>
      <c r="NEC63" s="51"/>
      <c r="NED63" s="51"/>
      <c r="NEE63" s="51"/>
      <c r="NEF63" s="51"/>
      <c r="NEG63" s="51"/>
      <c r="NEH63" s="51"/>
      <c r="NEI63" s="51"/>
      <c r="NEJ63" s="51"/>
      <c r="NEK63" s="51"/>
      <c r="NEL63" s="51"/>
      <c r="NEM63" s="51"/>
      <c r="NEN63" s="51"/>
      <c r="NEO63" s="51"/>
      <c r="NEP63" s="51"/>
      <c r="NEQ63" s="51"/>
      <c r="NER63" s="51"/>
      <c r="NES63" s="51"/>
      <c r="NET63" s="51"/>
      <c r="NEU63" s="51"/>
      <c r="NEV63" s="51"/>
      <c r="NEW63" s="51"/>
      <c r="NEX63" s="51"/>
      <c r="NEY63" s="51"/>
      <c r="NEZ63" s="51"/>
      <c r="NFA63" s="51"/>
      <c r="NFB63" s="51"/>
      <c r="NFC63" s="51"/>
      <c r="NFD63" s="51"/>
      <c r="NFE63" s="51"/>
      <c r="NFF63" s="51"/>
      <c r="NFG63" s="51"/>
      <c r="NFH63" s="51"/>
      <c r="NFI63" s="51"/>
      <c r="NFJ63" s="51"/>
      <c r="NFK63" s="51"/>
      <c r="NFL63" s="51"/>
      <c r="NFM63" s="51"/>
      <c r="NFN63" s="51"/>
      <c r="NFO63" s="51"/>
      <c r="NFP63" s="51"/>
      <c r="NFQ63" s="51"/>
      <c r="NFR63" s="51"/>
      <c r="NFS63" s="51"/>
      <c r="NFT63" s="51"/>
      <c r="NFU63" s="51"/>
      <c r="NFV63" s="51"/>
      <c r="NFW63" s="51"/>
      <c r="NFX63" s="51"/>
      <c r="NFY63" s="51"/>
      <c r="NFZ63" s="51"/>
      <c r="NGA63" s="51"/>
      <c r="NGB63" s="51"/>
      <c r="NGC63" s="51"/>
      <c r="NGD63" s="51"/>
      <c r="NGE63" s="51"/>
      <c r="NGF63" s="51"/>
      <c r="NGG63" s="51"/>
      <c r="NGH63" s="51"/>
      <c r="NGI63" s="51"/>
      <c r="NGJ63" s="51"/>
      <c r="NGK63" s="51"/>
      <c r="NGL63" s="51"/>
      <c r="NGM63" s="51"/>
      <c r="NGN63" s="51"/>
      <c r="NGO63" s="51"/>
      <c r="NGP63" s="51"/>
      <c r="NGQ63" s="51"/>
      <c r="NGR63" s="51"/>
      <c r="NGS63" s="51"/>
      <c r="NGT63" s="51"/>
      <c r="NGU63" s="51"/>
      <c r="NGV63" s="51"/>
      <c r="NGW63" s="51"/>
      <c r="NGX63" s="51"/>
      <c r="NGY63" s="51"/>
      <c r="NGZ63" s="51"/>
      <c r="NHA63" s="51"/>
      <c r="NHB63" s="51"/>
      <c r="NHC63" s="51"/>
      <c r="NHD63" s="51"/>
      <c r="NHE63" s="51"/>
      <c r="NHF63" s="51"/>
      <c r="NHG63" s="51"/>
      <c r="NHH63" s="51"/>
      <c r="NHI63" s="51"/>
      <c r="NHJ63" s="51"/>
      <c r="NHK63" s="51"/>
      <c r="NHL63" s="51"/>
      <c r="NHM63" s="51"/>
      <c r="NHN63" s="51"/>
      <c r="NHO63" s="51"/>
      <c r="NHP63" s="51"/>
      <c r="NHQ63" s="51"/>
      <c r="NHR63" s="51"/>
      <c r="NHS63" s="51"/>
      <c r="NHT63" s="51"/>
      <c r="NHU63" s="51"/>
      <c r="NHV63" s="51"/>
      <c r="NHW63" s="51"/>
      <c r="NHX63" s="51"/>
      <c r="NHY63" s="51"/>
      <c r="NHZ63" s="51"/>
      <c r="NIA63" s="51"/>
      <c r="NIB63" s="51"/>
      <c r="NIC63" s="51"/>
      <c r="NID63" s="51"/>
      <c r="NIE63" s="51"/>
      <c r="NIF63" s="51"/>
      <c r="NIG63" s="51"/>
      <c r="NIH63" s="51"/>
      <c r="NII63" s="51"/>
      <c r="NIJ63" s="51"/>
      <c r="NIK63" s="51"/>
      <c r="NIL63" s="51"/>
      <c r="NIM63" s="51"/>
      <c r="NIN63" s="51"/>
      <c r="NIO63" s="51"/>
      <c r="NIP63" s="51"/>
      <c r="NIQ63" s="51"/>
      <c r="NIR63" s="51"/>
      <c r="NIS63" s="51"/>
      <c r="NIT63" s="51"/>
      <c r="NIU63" s="51"/>
      <c r="NIV63" s="51"/>
      <c r="NIW63" s="51"/>
      <c r="NIX63" s="51"/>
      <c r="NIY63" s="51"/>
      <c r="NIZ63" s="51"/>
      <c r="NJA63" s="51"/>
      <c r="NJB63" s="51"/>
      <c r="NJC63" s="51"/>
      <c r="NJD63" s="51"/>
      <c r="NJE63" s="51"/>
      <c r="NJF63" s="51"/>
      <c r="NJG63" s="51"/>
      <c r="NJH63" s="51"/>
      <c r="NJI63" s="51"/>
      <c r="NJJ63" s="51"/>
      <c r="NJK63" s="51"/>
      <c r="NJL63" s="51"/>
      <c r="NJM63" s="51"/>
      <c r="NJN63" s="51"/>
      <c r="NJO63" s="51"/>
      <c r="NJP63" s="51"/>
      <c r="NJQ63" s="51"/>
      <c r="NJR63" s="51"/>
      <c r="NJS63" s="51"/>
      <c r="NJT63" s="51"/>
      <c r="NJU63" s="51"/>
      <c r="NJV63" s="51"/>
      <c r="NJW63" s="51"/>
      <c r="NJX63" s="51"/>
      <c r="NJY63" s="51"/>
      <c r="NJZ63" s="51"/>
      <c r="NKA63" s="51"/>
      <c r="NKB63" s="51"/>
      <c r="NKC63" s="51"/>
      <c r="NKD63" s="51"/>
      <c r="NKE63" s="51"/>
      <c r="NKF63" s="51"/>
      <c r="NKG63" s="51"/>
      <c r="NKH63" s="51"/>
      <c r="NKI63" s="51"/>
      <c r="NKJ63" s="51"/>
      <c r="NKK63" s="51"/>
      <c r="NKL63" s="51"/>
      <c r="NKM63" s="51"/>
      <c r="NKN63" s="51"/>
      <c r="NKO63" s="51"/>
      <c r="NKP63" s="51"/>
      <c r="NKQ63" s="51"/>
      <c r="NKR63" s="51"/>
      <c r="NKS63" s="51"/>
      <c r="NKT63" s="51"/>
      <c r="NKU63" s="51"/>
      <c r="NKV63" s="51"/>
      <c r="NKW63" s="51"/>
      <c r="NKX63" s="51"/>
      <c r="NKY63" s="51"/>
      <c r="NKZ63" s="51"/>
      <c r="NLA63" s="51"/>
      <c r="NLB63" s="51"/>
      <c r="NLC63" s="51"/>
      <c r="NLD63" s="51"/>
      <c r="NLE63" s="51"/>
      <c r="NLF63" s="51"/>
      <c r="NLG63" s="51"/>
      <c r="NLH63" s="51"/>
      <c r="NLI63" s="51"/>
      <c r="NLJ63" s="51"/>
      <c r="NLK63" s="51"/>
      <c r="NLL63" s="51"/>
      <c r="NLM63" s="51"/>
      <c r="NLN63" s="51"/>
      <c r="NLO63" s="51"/>
      <c r="NLP63" s="51"/>
      <c r="NLQ63" s="51"/>
      <c r="NLR63" s="51"/>
      <c r="NLS63" s="51"/>
      <c r="NLT63" s="51"/>
      <c r="NLU63" s="51"/>
      <c r="NLV63" s="51"/>
      <c r="NLW63" s="51"/>
      <c r="NLX63" s="51"/>
      <c r="NLY63" s="51"/>
      <c r="NLZ63" s="51"/>
      <c r="NMA63" s="51"/>
      <c r="NMB63" s="51"/>
      <c r="NMC63" s="51"/>
      <c r="NMD63" s="51"/>
      <c r="NME63" s="51"/>
      <c r="NMF63" s="51"/>
      <c r="NMG63" s="51"/>
      <c r="NMH63" s="51"/>
      <c r="NMI63" s="51"/>
      <c r="NMJ63" s="51"/>
      <c r="NMK63" s="51"/>
      <c r="NML63" s="51"/>
      <c r="NMM63" s="51"/>
      <c r="NMN63" s="51"/>
      <c r="NMO63" s="51"/>
      <c r="NMP63" s="51"/>
      <c r="NMQ63" s="51"/>
      <c r="NMR63" s="51"/>
      <c r="NMS63" s="51"/>
      <c r="NMT63" s="51"/>
      <c r="NMU63" s="51"/>
      <c r="NMV63" s="51"/>
      <c r="NMW63" s="51"/>
      <c r="NMX63" s="51"/>
      <c r="NMY63" s="51"/>
      <c r="NMZ63" s="51"/>
      <c r="NNA63" s="51"/>
      <c r="NNB63" s="51"/>
      <c r="NNC63" s="51"/>
      <c r="NND63" s="51"/>
      <c r="NNE63" s="51"/>
      <c r="NNF63" s="51"/>
      <c r="NNG63" s="51"/>
      <c r="NNH63" s="51"/>
      <c r="NNI63" s="51"/>
      <c r="NNJ63" s="51"/>
      <c r="NNK63" s="51"/>
      <c r="NNL63" s="51"/>
      <c r="NNM63" s="51"/>
      <c r="NNN63" s="51"/>
      <c r="NNO63" s="51"/>
      <c r="NNP63" s="51"/>
      <c r="NNQ63" s="51"/>
      <c r="NNR63" s="51"/>
      <c r="NNS63" s="51"/>
      <c r="NNT63" s="51"/>
      <c r="NNU63" s="51"/>
      <c r="NNV63" s="51"/>
      <c r="NNW63" s="51"/>
      <c r="NNX63" s="51"/>
      <c r="NNY63" s="51"/>
      <c r="NNZ63" s="51"/>
      <c r="NOA63" s="51"/>
      <c r="NOB63" s="51"/>
      <c r="NOC63" s="51"/>
      <c r="NOD63" s="51"/>
      <c r="NOE63" s="51"/>
      <c r="NOF63" s="51"/>
      <c r="NOG63" s="51"/>
      <c r="NOH63" s="51"/>
      <c r="NOI63" s="51"/>
      <c r="NOJ63" s="51"/>
      <c r="NOK63" s="51"/>
      <c r="NOL63" s="51"/>
      <c r="NOM63" s="51"/>
      <c r="NON63" s="51"/>
      <c r="NOO63" s="51"/>
      <c r="NOP63" s="51"/>
      <c r="NOQ63" s="51"/>
      <c r="NOR63" s="51"/>
      <c r="NOS63" s="51"/>
      <c r="NOT63" s="51"/>
      <c r="NOU63" s="51"/>
      <c r="NOV63" s="51"/>
      <c r="NOW63" s="51"/>
      <c r="NOX63" s="51"/>
      <c r="NOY63" s="51"/>
      <c r="NOZ63" s="51"/>
      <c r="NPA63" s="51"/>
      <c r="NPB63" s="51"/>
      <c r="NPC63" s="51"/>
      <c r="NPD63" s="51"/>
      <c r="NPE63" s="51"/>
      <c r="NPF63" s="51"/>
      <c r="NPG63" s="51"/>
      <c r="NPH63" s="51"/>
      <c r="NPI63" s="51"/>
      <c r="NPJ63" s="51"/>
      <c r="NPK63" s="51"/>
      <c r="NPL63" s="51"/>
      <c r="NPM63" s="51"/>
      <c r="NPN63" s="51"/>
      <c r="NPO63" s="51"/>
      <c r="NPP63" s="51"/>
      <c r="NPQ63" s="51"/>
      <c r="NPR63" s="51"/>
      <c r="NPS63" s="51"/>
      <c r="NPT63" s="51"/>
      <c r="NPU63" s="51"/>
      <c r="NPV63" s="51"/>
      <c r="NPW63" s="51"/>
      <c r="NPX63" s="51"/>
      <c r="NPY63" s="51"/>
      <c r="NPZ63" s="51"/>
      <c r="NQA63" s="51"/>
      <c r="NQB63" s="51"/>
      <c r="NQC63" s="51"/>
      <c r="NQD63" s="51"/>
      <c r="NQE63" s="51"/>
      <c r="NQF63" s="51"/>
      <c r="NQG63" s="51"/>
      <c r="NQH63" s="51"/>
      <c r="NQI63" s="51"/>
      <c r="NQJ63" s="51"/>
      <c r="NQK63" s="51"/>
      <c r="NQL63" s="51"/>
      <c r="NQM63" s="51"/>
      <c r="NQN63" s="51"/>
      <c r="NQO63" s="51"/>
      <c r="NQP63" s="51"/>
      <c r="NQQ63" s="51"/>
      <c r="NQR63" s="51"/>
      <c r="NQS63" s="51"/>
      <c r="NQT63" s="51"/>
      <c r="NQU63" s="51"/>
      <c r="NQV63" s="51"/>
      <c r="NQW63" s="51"/>
      <c r="NQX63" s="51"/>
      <c r="NQY63" s="51"/>
      <c r="NQZ63" s="51"/>
      <c r="NRA63" s="51"/>
      <c r="NRB63" s="51"/>
      <c r="NRC63" s="51"/>
      <c r="NRD63" s="51"/>
      <c r="NRE63" s="51"/>
      <c r="NRF63" s="51"/>
      <c r="NRG63" s="51"/>
      <c r="NRH63" s="51"/>
      <c r="NRI63" s="51"/>
      <c r="NRJ63" s="51"/>
      <c r="NRK63" s="51"/>
      <c r="NRL63" s="51"/>
      <c r="NRM63" s="51"/>
      <c r="NRN63" s="51"/>
      <c r="NRO63" s="51"/>
      <c r="NRP63" s="51"/>
      <c r="NRQ63" s="51"/>
      <c r="NRR63" s="51"/>
      <c r="NRS63" s="51"/>
      <c r="NRT63" s="51"/>
      <c r="NRU63" s="51"/>
      <c r="NRV63" s="51"/>
      <c r="NRW63" s="51"/>
      <c r="NRX63" s="51"/>
      <c r="NRY63" s="51"/>
      <c r="NRZ63" s="51"/>
      <c r="NSA63" s="51"/>
      <c r="NSB63" s="51"/>
      <c r="NSC63" s="51"/>
      <c r="NSD63" s="51"/>
      <c r="NSE63" s="51"/>
      <c r="NSF63" s="51"/>
      <c r="NSG63" s="51"/>
      <c r="NSH63" s="51"/>
      <c r="NSI63" s="51"/>
      <c r="NSJ63" s="51"/>
      <c r="NSK63" s="51"/>
      <c r="NSL63" s="51"/>
      <c r="NSM63" s="51"/>
      <c r="NSN63" s="51"/>
      <c r="NSO63" s="51"/>
      <c r="NSP63" s="51"/>
      <c r="NSQ63" s="51"/>
      <c r="NSR63" s="51"/>
      <c r="NSS63" s="51"/>
      <c r="NST63" s="51"/>
      <c r="NSU63" s="51"/>
      <c r="NSV63" s="51"/>
      <c r="NSW63" s="51"/>
      <c r="NSX63" s="51"/>
      <c r="NSY63" s="51"/>
      <c r="NSZ63" s="51"/>
      <c r="NTA63" s="51"/>
      <c r="NTB63" s="51"/>
      <c r="NTC63" s="51"/>
      <c r="NTD63" s="51"/>
      <c r="NTE63" s="51"/>
      <c r="NTF63" s="51"/>
      <c r="NTG63" s="51"/>
      <c r="NTH63" s="51"/>
      <c r="NTI63" s="51"/>
      <c r="NTJ63" s="51"/>
      <c r="NTK63" s="51"/>
      <c r="NTL63" s="51"/>
      <c r="NTM63" s="51"/>
      <c r="NTN63" s="51"/>
      <c r="NTO63" s="51"/>
      <c r="NTP63" s="51"/>
      <c r="NTQ63" s="51"/>
      <c r="NTR63" s="51"/>
      <c r="NTS63" s="51"/>
      <c r="NTT63" s="51"/>
      <c r="NTU63" s="51"/>
      <c r="NTV63" s="51"/>
      <c r="NTW63" s="51"/>
      <c r="NTX63" s="51"/>
      <c r="NTY63" s="51"/>
      <c r="NTZ63" s="51"/>
      <c r="NUA63" s="51"/>
      <c r="NUB63" s="51"/>
      <c r="NUC63" s="51"/>
      <c r="NUD63" s="51"/>
      <c r="NUE63" s="51"/>
      <c r="NUF63" s="51"/>
      <c r="NUG63" s="51"/>
      <c r="NUH63" s="51"/>
      <c r="NUI63" s="51"/>
      <c r="NUJ63" s="51"/>
      <c r="NUK63" s="51"/>
      <c r="NUL63" s="51"/>
      <c r="NUM63" s="51"/>
      <c r="NUN63" s="51"/>
      <c r="NUO63" s="51"/>
      <c r="NUP63" s="51"/>
      <c r="NUQ63" s="51"/>
      <c r="NUR63" s="51"/>
      <c r="NUS63" s="51"/>
      <c r="NUT63" s="51"/>
      <c r="NUU63" s="51"/>
      <c r="NUV63" s="51"/>
      <c r="NUW63" s="51"/>
      <c r="NUX63" s="51"/>
      <c r="NUY63" s="51"/>
      <c r="NUZ63" s="51"/>
      <c r="NVA63" s="51"/>
      <c r="NVB63" s="51"/>
      <c r="NVC63" s="51"/>
      <c r="NVD63" s="51"/>
      <c r="NVE63" s="51"/>
      <c r="NVF63" s="51"/>
      <c r="NVG63" s="51"/>
      <c r="NVH63" s="51"/>
      <c r="NVI63" s="51"/>
      <c r="NVJ63" s="51"/>
      <c r="NVK63" s="51"/>
      <c r="NVL63" s="51"/>
      <c r="NVM63" s="51"/>
      <c r="NVN63" s="51"/>
      <c r="NVO63" s="51"/>
      <c r="NVP63" s="51"/>
      <c r="NVQ63" s="51"/>
      <c r="NVR63" s="51"/>
      <c r="NVS63" s="51"/>
      <c r="NVT63" s="51"/>
      <c r="NVU63" s="51"/>
      <c r="NVV63" s="51"/>
      <c r="NVW63" s="51"/>
      <c r="NVX63" s="51"/>
      <c r="NVY63" s="51"/>
      <c r="NVZ63" s="51"/>
      <c r="NWA63" s="51"/>
      <c r="NWB63" s="51"/>
      <c r="NWC63" s="51"/>
      <c r="NWD63" s="51"/>
      <c r="NWE63" s="51"/>
      <c r="NWF63" s="51"/>
      <c r="NWG63" s="51"/>
      <c r="NWH63" s="51"/>
      <c r="NWI63" s="51"/>
      <c r="NWJ63" s="51"/>
      <c r="NWK63" s="51"/>
      <c r="NWL63" s="51"/>
      <c r="NWM63" s="51"/>
      <c r="NWN63" s="51"/>
      <c r="NWO63" s="51"/>
      <c r="NWP63" s="51"/>
      <c r="NWQ63" s="51"/>
      <c r="NWR63" s="51"/>
      <c r="NWS63" s="51"/>
      <c r="NWT63" s="51"/>
      <c r="NWU63" s="51"/>
      <c r="NWV63" s="51"/>
      <c r="NWW63" s="51"/>
      <c r="NWX63" s="51"/>
      <c r="NWY63" s="51"/>
      <c r="NWZ63" s="51"/>
      <c r="NXA63" s="51"/>
      <c r="NXB63" s="51"/>
      <c r="NXC63" s="51"/>
      <c r="NXD63" s="51"/>
      <c r="NXE63" s="51"/>
      <c r="NXF63" s="51"/>
      <c r="NXG63" s="51"/>
      <c r="NXH63" s="51"/>
      <c r="NXI63" s="51"/>
      <c r="NXJ63" s="51"/>
      <c r="NXK63" s="51"/>
      <c r="NXL63" s="51"/>
      <c r="NXM63" s="51"/>
      <c r="NXN63" s="51"/>
      <c r="NXO63" s="51"/>
      <c r="NXP63" s="51"/>
      <c r="NXQ63" s="51"/>
      <c r="NXR63" s="51"/>
      <c r="NXS63" s="51"/>
      <c r="NXT63" s="51"/>
      <c r="NXU63" s="51"/>
      <c r="NXV63" s="51"/>
      <c r="NXW63" s="51"/>
      <c r="NXX63" s="51"/>
      <c r="NXY63" s="51"/>
      <c r="NXZ63" s="51"/>
      <c r="NYA63" s="51"/>
      <c r="NYB63" s="51"/>
      <c r="NYC63" s="51"/>
      <c r="NYD63" s="51"/>
      <c r="NYE63" s="51"/>
      <c r="NYF63" s="51"/>
      <c r="NYG63" s="51"/>
      <c r="NYH63" s="51"/>
      <c r="NYI63" s="51"/>
      <c r="NYJ63" s="51"/>
      <c r="NYK63" s="51"/>
      <c r="NYL63" s="51"/>
      <c r="NYM63" s="51"/>
      <c r="NYN63" s="51"/>
      <c r="NYO63" s="51"/>
      <c r="NYP63" s="51"/>
      <c r="NYQ63" s="51"/>
      <c r="NYR63" s="51"/>
      <c r="NYS63" s="51"/>
      <c r="NYT63" s="51"/>
      <c r="NYU63" s="51"/>
      <c r="NYV63" s="51"/>
      <c r="NYW63" s="51"/>
      <c r="NYX63" s="51"/>
      <c r="NYY63" s="51"/>
      <c r="NYZ63" s="51"/>
      <c r="NZA63" s="51"/>
      <c r="NZB63" s="51"/>
      <c r="NZC63" s="51"/>
      <c r="NZD63" s="51"/>
      <c r="NZE63" s="51"/>
      <c r="NZF63" s="51"/>
      <c r="NZG63" s="51"/>
      <c r="NZH63" s="51"/>
      <c r="NZI63" s="51"/>
      <c r="NZJ63" s="51"/>
      <c r="NZK63" s="51"/>
      <c r="NZL63" s="51"/>
      <c r="NZM63" s="51"/>
      <c r="NZN63" s="51"/>
      <c r="NZO63" s="51"/>
      <c r="NZP63" s="51"/>
      <c r="NZQ63" s="51"/>
      <c r="NZR63" s="51"/>
      <c r="NZS63" s="51"/>
      <c r="NZT63" s="51"/>
      <c r="NZU63" s="51"/>
      <c r="NZV63" s="51"/>
      <c r="NZW63" s="51"/>
      <c r="NZX63" s="51"/>
      <c r="NZY63" s="51"/>
      <c r="NZZ63" s="51"/>
      <c r="OAA63" s="51"/>
      <c r="OAB63" s="51"/>
      <c r="OAC63" s="51"/>
      <c r="OAD63" s="51"/>
      <c r="OAE63" s="51"/>
      <c r="OAF63" s="51"/>
      <c r="OAG63" s="51"/>
      <c r="OAH63" s="51"/>
      <c r="OAI63" s="51"/>
      <c r="OAJ63" s="51"/>
      <c r="OAK63" s="51"/>
      <c r="OAL63" s="51"/>
      <c r="OAM63" s="51"/>
      <c r="OAN63" s="51"/>
      <c r="OAO63" s="51"/>
      <c r="OAP63" s="51"/>
      <c r="OAQ63" s="51"/>
      <c r="OAR63" s="51"/>
      <c r="OAS63" s="51"/>
      <c r="OAT63" s="51"/>
      <c r="OAU63" s="51"/>
      <c r="OAV63" s="51"/>
      <c r="OAW63" s="51"/>
      <c r="OAX63" s="51"/>
      <c r="OAY63" s="51"/>
      <c r="OAZ63" s="51"/>
      <c r="OBA63" s="51"/>
      <c r="OBB63" s="51"/>
      <c r="OBC63" s="51"/>
      <c r="OBD63" s="51"/>
      <c r="OBE63" s="51"/>
      <c r="OBF63" s="51"/>
      <c r="OBG63" s="51"/>
      <c r="OBH63" s="51"/>
      <c r="OBI63" s="51"/>
      <c r="OBJ63" s="51"/>
      <c r="OBK63" s="51"/>
      <c r="OBL63" s="51"/>
      <c r="OBM63" s="51"/>
      <c r="OBN63" s="51"/>
      <c r="OBO63" s="51"/>
      <c r="OBP63" s="51"/>
      <c r="OBQ63" s="51"/>
      <c r="OBR63" s="51"/>
      <c r="OBS63" s="51"/>
      <c r="OBT63" s="51"/>
      <c r="OBU63" s="51"/>
      <c r="OBV63" s="51"/>
      <c r="OBW63" s="51"/>
      <c r="OBX63" s="51"/>
      <c r="OBY63" s="51"/>
      <c r="OBZ63" s="51"/>
      <c r="OCA63" s="51"/>
      <c r="OCB63" s="51"/>
      <c r="OCC63" s="51"/>
      <c r="OCD63" s="51"/>
      <c r="OCE63" s="51"/>
      <c r="OCF63" s="51"/>
      <c r="OCG63" s="51"/>
      <c r="OCH63" s="51"/>
      <c r="OCI63" s="51"/>
      <c r="OCJ63" s="51"/>
      <c r="OCK63" s="51"/>
      <c r="OCL63" s="51"/>
      <c r="OCM63" s="51"/>
      <c r="OCN63" s="51"/>
      <c r="OCO63" s="51"/>
      <c r="OCP63" s="51"/>
      <c r="OCQ63" s="51"/>
      <c r="OCR63" s="51"/>
      <c r="OCS63" s="51"/>
      <c r="OCT63" s="51"/>
      <c r="OCU63" s="51"/>
      <c r="OCV63" s="51"/>
      <c r="OCW63" s="51"/>
      <c r="OCX63" s="51"/>
      <c r="OCY63" s="51"/>
      <c r="OCZ63" s="51"/>
      <c r="ODA63" s="51"/>
      <c r="ODB63" s="51"/>
      <c r="ODC63" s="51"/>
      <c r="ODD63" s="51"/>
      <c r="ODE63" s="51"/>
      <c r="ODF63" s="51"/>
      <c r="ODG63" s="51"/>
      <c r="ODH63" s="51"/>
      <c r="ODI63" s="51"/>
      <c r="ODJ63" s="51"/>
      <c r="ODK63" s="51"/>
      <c r="ODL63" s="51"/>
      <c r="ODM63" s="51"/>
      <c r="ODN63" s="51"/>
      <c r="ODO63" s="51"/>
      <c r="ODP63" s="51"/>
      <c r="ODQ63" s="51"/>
      <c r="ODR63" s="51"/>
      <c r="ODS63" s="51"/>
      <c r="ODT63" s="51"/>
      <c r="ODU63" s="51"/>
      <c r="ODV63" s="51"/>
      <c r="ODW63" s="51"/>
      <c r="ODX63" s="51"/>
      <c r="ODY63" s="51"/>
      <c r="ODZ63" s="51"/>
      <c r="OEA63" s="51"/>
      <c r="OEB63" s="51"/>
      <c r="OEC63" s="51"/>
      <c r="OED63" s="51"/>
      <c r="OEE63" s="51"/>
      <c r="OEF63" s="51"/>
      <c r="OEG63" s="51"/>
      <c r="OEH63" s="51"/>
      <c r="OEI63" s="51"/>
      <c r="OEJ63" s="51"/>
      <c r="OEK63" s="51"/>
      <c r="OEL63" s="51"/>
      <c r="OEM63" s="51"/>
      <c r="OEN63" s="51"/>
      <c r="OEO63" s="51"/>
      <c r="OEP63" s="51"/>
      <c r="OEQ63" s="51"/>
      <c r="OER63" s="51"/>
      <c r="OES63" s="51"/>
      <c r="OET63" s="51"/>
      <c r="OEU63" s="51"/>
      <c r="OEV63" s="51"/>
      <c r="OEW63" s="51"/>
      <c r="OEX63" s="51"/>
      <c r="OEY63" s="51"/>
      <c r="OEZ63" s="51"/>
      <c r="OFA63" s="51"/>
      <c r="OFB63" s="51"/>
      <c r="OFC63" s="51"/>
      <c r="OFD63" s="51"/>
      <c r="OFE63" s="51"/>
      <c r="OFF63" s="51"/>
      <c r="OFG63" s="51"/>
      <c r="OFH63" s="51"/>
      <c r="OFI63" s="51"/>
      <c r="OFJ63" s="51"/>
      <c r="OFK63" s="51"/>
      <c r="OFL63" s="51"/>
      <c r="OFM63" s="51"/>
      <c r="OFN63" s="51"/>
      <c r="OFO63" s="51"/>
      <c r="OFP63" s="51"/>
      <c r="OFQ63" s="51"/>
      <c r="OFR63" s="51"/>
      <c r="OFS63" s="51"/>
      <c r="OFT63" s="51"/>
      <c r="OFU63" s="51"/>
      <c r="OFV63" s="51"/>
      <c r="OFW63" s="51"/>
      <c r="OFX63" s="51"/>
      <c r="OFY63" s="51"/>
      <c r="OFZ63" s="51"/>
      <c r="OGA63" s="51"/>
      <c r="OGB63" s="51"/>
      <c r="OGC63" s="51"/>
      <c r="OGD63" s="51"/>
      <c r="OGE63" s="51"/>
      <c r="OGF63" s="51"/>
      <c r="OGG63" s="51"/>
      <c r="OGH63" s="51"/>
      <c r="OGI63" s="51"/>
      <c r="OGJ63" s="51"/>
      <c r="OGK63" s="51"/>
      <c r="OGL63" s="51"/>
      <c r="OGM63" s="51"/>
      <c r="OGN63" s="51"/>
      <c r="OGO63" s="51"/>
      <c r="OGP63" s="51"/>
      <c r="OGQ63" s="51"/>
      <c r="OGR63" s="51"/>
      <c r="OGS63" s="51"/>
      <c r="OGT63" s="51"/>
      <c r="OGU63" s="51"/>
      <c r="OGV63" s="51"/>
      <c r="OGW63" s="51"/>
      <c r="OGX63" s="51"/>
      <c r="OGY63" s="51"/>
      <c r="OGZ63" s="51"/>
      <c r="OHA63" s="51"/>
      <c r="OHB63" s="51"/>
      <c r="OHC63" s="51"/>
      <c r="OHD63" s="51"/>
      <c r="OHE63" s="51"/>
      <c r="OHF63" s="51"/>
      <c r="OHG63" s="51"/>
      <c r="OHH63" s="51"/>
      <c r="OHI63" s="51"/>
      <c r="OHJ63" s="51"/>
      <c r="OHK63" s="51"/>
      <c r="OHL63" s="51"/>
      <c r="OHM63" s="51"/>
      <c r="OHN63" s="51"/>
      <c r="OHO63" s="51"/>
      <c r="OHP63" s="51"/>
      <c r="OHQ63" s="51"/>
      <c r="OHR63" s="51"/>
      <c r="OHS63" s="51"/>
      <c r="OHT63" s="51"/>
      <c r="OHU63" s="51"/>
      <c r="OHV63" s="51"/>
      <c r="OHW63" s="51"/>
      <c r="OHX63" s="51"/>
      <c r="OHY63" s="51"/>
      <c r="OHZ63" s="51"/>
      <c r="OIA63" s="51"/>
      <c r="OIB63" s="51"/>
      <c r="OIC63" s="51"/>
      <c r="OID63" s="51"/>
      <c r="OIE63" s="51"/>
      <c r="OIF63" s="51"/>
      <c r="OIG63" s="51"/>
      <c r="OIH63" s="51"/>
      <c r="OII63" s="51"/>
      <c r="OIJ63" s="51"/>
      <c r="OIK63" s="51"/>
      <c r="OIL63" s="51"/>
      <c r="OIM63" s="51"/>
      <c r="OIN63" s="51"/>
      <c r="OIO63" s="51"/>
      <c r="OIP63" s="51"/>
      <c r="OIQ63" s="51"/>
      <c r="OIR63" s="51"/>
      <c r="OIS63" s="51"/>
      <c r="OIT63" s="51"/>
      <c r="OIU63" s="51"/>
      <c r="OIV63" s="51"/>
      <c r="OIW63" s="51"/>
      <c r="OIX63" s="51"/>
      <c r="OIY63" s="51"/>
      <c r="OIZ63" s="51"/>
      <c r="OJA63" s="51"/>
      <c r="OJB63" s="51"/>
      <c r="OJC63" s="51"/>
      <c r="OJD63" s="51"/>
      <c r="OJE63" s="51"/>
      <c r="OJF63" s="51"/>
      <c r="OJG63" s="51"/>
      <c r="OJH63" s="51"/>
      <c r="OJI63" s="51"/>
      <c r="OJJ63" s="51"/>
      <c r="OJK63" s="51"/>
      <c r="OJL63" s="51"/>
      <c r="OJM63" s="51"/>
      <c r="OJN63" s="51"/>
      <c r="OJO63" s="51"/>
      <c r="OJP63" s="51"/>
      <c r="OJQ63" s="51"/>
      <c r="OJR63" s="51"/>
      <c r="OJS63" s="51"/>
      <c r="OJT63" s="51"/>
      <c r="OJU63" s="51"/>
      <c r="OJV63" s="51"/>
      <c r="OJW63" s="51"/>
      <c r="OJX63" s="51"/>
      <c r="OJY63" s="51"/>
      <c r="OJZ63" s="51"/>
      <c r="OKA63" s="51"/>
      <c r="OKB63" s="51"/>
      <c r="OKC63" s="51"/>
      <c r="OKD63" s="51"/>
      <c r="OKE63" s="51"/>
      <c r="OKF63" s="51"/>
      <c r="OKG63" s="51"/>
      <c r="OKH63" s="51"/>
      <c r="OKI63" s="51"/>
      <c r="OKJ63" s="51"/>
      <c r="OKK63" s="51"/>
      <c r="OKL63" s="51"/>
      <c r="OKM63" s="51"/>
      <c r="OKN63" s="51"/>
      <c r="OKO63" s="51"/>
      <c r="OKP63" s="51"/>
      <c r="OKQ63" s="51"/>
      <c r="OKR63" s="51"/>
      <c r="OKS63" s="51"/>
      <c r="OKT63" s="51"/>
      <c r="OKU63" s="51"/>
      <c r="OKV63" s="51"/>
      <c r="OKW63" s="51"/>
      <c r="OKX63" s="51"/>
      <c r="OKY63" s="51"/>
      <c r="OKZ63" s="51"/>
      <c r="OLA63" s="51"/>
      <c r="OLB63" s="51"/>
      <c r="OLC63" s="51"/>
      <c r="OLD63" s="51"/>
      <c r="OLE63" s="51"/>
      <c r="OLF63" s="51"/>
      <c r="OLG63" s="51"/>
      <c r="OLH63" s="51"/>
      <c r="OLI63" s="51"/>
      <c r="OLJ63" s="51"/>
      <c r="OLK63" s="51"/>
      <c r="OLL63" s="51"/>
      <c r="OLM63" s="51"/>
      <c r="OLN63" s="51"/>
      <c r="OLO63" s="51"/>
      <c r="OLP63" s="51"/>
      <c r="OLQ63" s="51"/>
      <c r="OLR63" s="51"/>
      <c r="OLS63" s="51"/>
      <c r="OLT63" s="51"/>
      <c r="OLU63" s="51"/>
      <c r="OLV63" s="51"/>
      <c r="OLW63" s="51"/>
      <c r="OLX63" s="51"/>
      <c r="OLY63" s="51"/>
      <c r="OLZ63" s="51"/>
      <c r="OMA63" s="51"/>
      <c r="OMB63" s="51"/>
      <c r="OMC63" s="51"/>
      <c r="OMD63" s="51"/>
      <c r="OME63" s="51"/>
      <c r="OMF63" s="51"/>
      <c r="OMG63" s="51"/>
      <c r="OMH63" s="51"/>
      <c r="OMI63" s="51"/>
      <c r="OMJ63" s="51"/>
      <c r="OMK63" s="51"/>
      <c r="OML63" s="51"/>
      <c r="OMM63" s="51"/>
      <c r="OMN63" s="51"/>
      <c r="OMO63" s="51"/>
      <c r="OMP63" s="51"/>
      <c r="OMQ63" s="51"/>
      <c r="OMR63" s="51"/>
      <c r="OMS63" s="51"/>
      <c r="OMT63" s="51"/>
      <c r="OMU63" s="51"/>
      <c r="OMV63" s="51"/>
      <c r="OMW63" s="51"/>
      <c r="OMX63" s="51"/>
      <c r="OMY63" s="51"/>
      <c r="OMZ63" s="51"/>
      <c r="ONA63" s="51"/>
      <c r="ONB63" s="51"/>
      <c r="ONC63" s="51"/>
      <c r="OND63" s="51"/>
      <c r="ONE63" s="51"/>
      <c r="ONF63" s="51"/>
      <c r="ONG63" s="51"/>
      <c r="ONH63" s="51"/>
      <c r="ONI63" s="51"/>
      <c r="ONJ63" s="51"/>
      <c r="ONK63" s="51"/>
      <c r="ONL63" s="51"/>
      <c r="ONM63" s="51"/>
      <c r="ONN63" s="51"/>
      <c r="ONO63" s="51"/>
      <c r="ONP63" s="51"/>
      <c r="ONQ63" s="51"/>
      <c r="ONR63" s="51"/>
      <c r="ONS63" s="51"/>
      <c r="ONT63" s="51"/>
      <c r="ONU63" s="51"/>
      <c r="ONV63" s="51"/>
      <c r="ONW63" s="51"/>
      <c r="ONX63" s="51"/>
      <c r="ONY63" s="51"/>
      <c r="ONZ63" s="51"/>
      <c r="OOA63" s="51"/>
      <c r="OOB63" s="51"/>
      <c r="OOC63" s="51"/>
      <c r="OOD63" s="51"/>
      <c r="OOE63" s="51"/>
      <c r="OOF63" s="51"/>
      <c r="OOG63" s="51"/>
      <c r="OOH63" s="51"/>
      <c r="OOI63" s="51"/>
      <c r="OOJ63" s="51"/>
      <c r="OOK63" s="51"/>
      <c r="OOL63" s="51"/>
      <c r="OOM63" s="51"/>
      <c r="OON63" s="51"/>
      <c r="OOO63" s="51"/>
      <c r="OOP63" s="51"/>
      <c r="OOQ63" s="51"/>
      <c r="OOR63" s="51"/>
      <c r="OOS63" s="51"/>
      <c r="OOT63" s="51"/>
      <c r="OOU63" s="51"/>
      <c r="OOV63" s="51"/>
      <c r="OOW63" s="51"/>
      <c r="OOX63" s="51"/>
      <c r="OOY63" s="51"/>
      <c r="OOZ63" s="51"/>
      <c r="OPA63" s="51"/>
      <c r="OPB63" s="51"/>
      <c r="OPC63" s="51"/>
      <c r="OPD63" s="51"/>
      <c r="OPE63" s="51"/>
      <c r="OPF63" s="51"/>
      <c r="OPG63" s="51"/>
      <c r="OPH63" s="51"/>
      <c r="OPI63" s="51"/>
      <c r="OPJ63" s="51"/>
      <c r="OPK63" s="51"/>
      <c r="OPL63" s="51"/>
      <c r="OPM63" s="51"/>
      <c r="OPN63" s="51"/>
      <c r="OPO63" s="51"/>
      <c r="OPP63" s="51"/>
      <c r="OPQ63" s="51"/>
      <c r="OPR63" s="51"/>
      <c r="OPS63" s="51"/>
      <c r="OPT63" s="51"/>
      <c r="OPU63" s="51"/>
      <c r="OPV63" s="51"/>
      <c r="OPW63" s="51"/>
      <c r="OPX63" s="51"/>
      <c r="OPY63" s="51"/>
      <c r="OPZ63" s="51"/>
      <c r="OQA63" s="51"/>
      <c r="OQB63" s="51"/>
      <c r="OQC63" s="51"/>
      <c r="OQD63" s="51"/>
      <c r="OQE63" s="51"/>
      <c r="OQF63" s="51"/>
      <c r="OQG63" s="51"/>
      <c r="OQH63" s="51"/>
      <c r="OQI63" s="51"/>
      <c r="OQJ63" s="51"/>
      <c r="OQK63" s="51"/>
      <c r="OQL63" s="51"/>
      <c r="OQM63" s="51"/>
      <c r="OQN63" s="51"/>
      <c r="OQO63" s="51"/>
      <c r="OQP63" s="51"/>
      <c r="OQQ63" s="51"/>
      <c r="OQR63" s="51"/>
      <c r="OQS63" s="51"/>
      <c r="OQT63" s="51"/>
      <c r="OQU63" s="51"/>
      <c r="OQV63" s="51"/>
      <c r="OQW63" s="51"/>
      <c r="OQX63" s="51"/>
      <c r="OQY63" s="51"/>
      <c r="OQZ63" s="51"/>
      <c r="ORA63" s="51"/>
      <c r="ORB63" s="51"/>
      <c r="ORC63" s="51"/>
      <c r="ORD63" s="51"/>
      <c r="ORE63" s="51"/>
      <c r="ORF63" s="51"/>
      <c r="ORG63" s="51"/>
      <c r="ORH63" s="51"/>
      <c r="ORI63" s="51"/>
      <c r="ORJ63" s="51"/>
      <c r="ORK63" s="51"/>
      <c r="ORL63" s="51"/>
      <c r="ORM63" s="51"/>
      <c r="ORN63" s="51"/>
      <c r="ORO63" s="51"/>
      <c r="ORP63" s="51"/>
      <c r="ORQ63" s="51"/>
      <c r="ORR63" s="51"/>
      <c r="ORS63" s="51"/>
      <c r="ORT63" s="51"/>
      <c r="ORU63" s="51"/>
      <c r="ORV63" s="51"/>
      <c r="ORW63" s="51"/>
      <c r="ORX63" s="51"/>
      <c r="ORY63" s="51"/>
      <c r="ORZ63" s="51"/>
      <c r="OSA63" s="51"/>
      <c r="OSB63" s="51"/>
      <c r="OSC63" s="51"/>
      <c r="OSD63" s="51"/>
      <c r="OSE63" s="51"/>
      <c r="OSF63" s="51"/>
      <c r="OSG63" s="51"/>
      <c r="OSH63" s="51"/>
      <c r="OSI63" s="51"/>
      <c r="OSJ63" s="51"/>
      <c r="OSK63" s="51"/>
      <c r="OSL63" s="51"/>
      <c r="OSM63" s="51"/>
      <c r="OSN63" s="51"/>
      <c r="OSO63" s="51"/>
      <c r="OSP63" s="51"/>
      <c r="OSQ63" s="51"/>
      <c r="OSR63" s="51"/>
      <c r="OSS63" s="51"/>
      <c r="OST63" s="51"/>
      <c r="OSU63" s="51"/>
      <c r="OSV63" s="51"/>
      <c r="OSW63" s="51"/>
      <c r="OSX63" s="51"/>
      <c r="OSY63" s="51"/>
      <c r="OSZ63" s="51"/>
      <c r="OTA63" s="51"/>
      <c r="OTB63" s="51"/>
      <c r="OTC63" s="51"/>
      <c r="OTD63" s="51"/>
      <c r="OTE63" s="51"/>
      <c r="OTF63" s="51"/>
      <c r="OTG63" s="51"/>
      <c r="OTH63" s="51"/>
      <c r="OTI63" s="51"/>
      <c r="OTJ63" s="51"/>
      <c r="OTK63" s="51"/>
      <c r="OTL63" s="51"/>
      <c r="OTM63" s="51"/>
      <c r="OTN63" s="51"/>
      <c r="OTO63" s="51"/>
      <c r="OTP63" s="51"/>
      <c r="OTQ63" s="51"/>
      <c r="OTR63" s="51"/>
      <c r="OTS63" s="51"/>
      <c r="OTT63" s="51"/>
      <c r="OTU63" s="51"/>
      <c r="OTV63" s="51"/>
      <c r="OTW63" s="51"/>
      <c r="OTX63" s="51"/>
      <c r="OTY63" s="51"/>
      <c r="OTZ63" s="51"/>
      <c r="OUA63" s="51"/>
      <c r="OUB63" s="51"/>
      <c r="OUC63" s="51"/>
      <c r="OUD63" s="51"/>
      <c r="OUE63" s="51"/>
      <c r="OUF63" s="51"/>
      <c r="OUG63" s="51"/>
      <c r="OUH63" s="51"/>
      <c r="OUI63" s="51"/>
      <c r="OUJ63" s="51"/>
      <c r="OUK63" s="51"/>
      <c r="OUL63" s="51"/>
      <c r="OUM63" s="51"/>
      <c r="OUN63" s="51"/>
      <c r="OUO63" s="51"/>
      <c r="OUP63" s="51"/>
      <c r="OUQ63" s="51"/>
      <c r="OUR63" s="51"/>
      <c r="OUS63" s="51"/>
      <c r="OUT63" s="51"/>
      <c r="OUU63" s="51"/>
      <c r="OUV63" s="51"/>
      <c r="OUW63" s="51"/>
      <c r="OUX63" s="51"/>
      <c r="OUY63" s="51"/>
      <c r="OUZ63" s="51"/>
      <c r="OVA63" s="51"/>
      <c r="OVB63" s="51"/>
      <c r="OVC63" s="51"/>
      <c r="OVD63" s="51"/>
      <c r="OVE63" s="51"/>
      <c r="OVF63" s="51"/>
      <c r="OVG63" s="51"/>
      <c r="OVH63" s="51"/>
      <c r="OVI63" s="51"/>
      <c r="OVJ63" s="51"/>
      <c r="OVK63" s="51"/>
      <c r="OVL63" s="51"/>
      <c r="OVM63" s="51"/>
      <c r="OVN63" s="51"/>
      <c r="OVO63" s="51"/>
      <c r="OVP63" s="51"/>
      <c r="OVQ63" s="51"/>
      <c r="OVR63" s="51"/>
      <c r="OVS63" s="51"/>
      <c r="OVT63" s="51"/>
      <c r="OVU63" s="51"/>
      <c r="OVV63" s="51"/>
      <c r="OVW63" s="51"/>
      <c r="OVX63" s="51"/>
      <c r="OVY63" s="51"/>
      <c r="OVZ63" s="51"/>
      <c r="OWA63" s="51"/>
      <c r="OWB63" s="51"/>
      <c r="OWC63" s="51"/>
      <c r="OWD63" s="51"/>
      <c r="OWE63" s="51"/>
      <c r="OWF63" s="51"/>
      <c r="OWG63" s="51"/>
      <c r="OWH63" s="51"/>
      <c r="OWI63" s="51"/>
      <c r="OWJ63" s="51"/>
      <c r="OWK63" s="51"/>
      <c r="OWL63" s="51"/>
      <c r="OWM63" s="51"/>
      <c r="OWN63" s="51"/>
      <c r="OWO63" s="51"/>
      <c r="OWP63" s="51"/>
      <c r="OWQ63" s="51"/>
      <c r="OWR63" s="51"/>
      <c r="OWS63" s="51"/>
      <c r="OWT63" s="51"/>
      <c r="OWU63" s="51"/>
      <c r="OWV63" s="51"/>
      <c r="OWW63" s="51"/>
      <c r="OWX63" s="51"/>
      <c r="OWY63" s="51"/>
      <c r="OWZ63" s="51"/>
      <c r="OXA63" s="51"/>
      <c r="OXB63" s="51"/>
      <c r="OXC63" s="51"/>
      <c r="OXD63" s="51"/>
      <c r="OXE63" s="51"/>
      <c r="OXF63" s="51"/>
      <c r="OXG63" s="51"/>
      <c r="OXH63" s="51"/>
      <c r="OXI63" s="51"/>
      <c r="OXJ63" s="51"/>
      <c r="OXK63" s="51"/>
      <c r="OXL63" s="51"/>
      <c r="OXM63" s="51"/>
      <c r="OXN63" s="51"/>
      <c r="OXO63" s="51"/>
      <c r="OXP63" s="51"/>
      <c r="OXQ63" s="51"/>
      <c r="OXR63" s="51"/>
      <c r="OXS63" s="51"/>
      <c r="OXT63" s="51"/>
      <c r="OXU63" s="51"/>
      <c r="OXV63" s="51"/>
      <c r="OXW63" s="51"/>
      <c r="OXX63" s="51"/>
      <c r="OXY63" s="51"/>
      <c r="OXZ63" s="51"/>
      <c r="OYA63" s="51"/>
      <c r="OYB63" s="51"/>
      <c r="OYC63" s="51"/>
      <c r="OYD63" s="51"/>
      <c r="OYE63" s="51"/>
      <c r="OYF63" s="51"/>
      <c r="OYG63" s="51"/>
      <c r="OYH63" s="51"/>
      <c r="OYI63" s="51"/>
      <c r="OYJ63" s="51"/>
      <c r="OYK63" s="51"/>
      <c r="OYL63" s="51"/>
      <c r="OYM63" s="51"/>
      <c r="OYN63" s="51"/>
      <c r="OYO63" s="51"/>
      <c r="OYP63" s="51"/>
      <c r="OYQ63" s="51"/>
      <c r="OYR63" s="51"/>
      <c r="OYS63" s="51"/>
      <c r="OYT63" s="51"/>
      <c r="OYU63" s="51"/>
      <c r="OYV63" s="51"/>
      <c r="OYW63" s="51"/>
      <c r="OYX63" s="51"/>
      <c r="OYY63" s="51"/>
      <c r="OYZ63" s="51"/>
      <c r="OZA63" s="51"/>
      <c r="OZB63" s="51"/>
      <c r="OZC63" s="51"/>
      <c r="OZD63" s="51"/>
      <c r="OZE63" s="51"/>
      <c r="OZF63" s="51"/>
      <c r="OZG63" s="51"/>
      <c r="OZH63" s="51"/>
      <c r="OZI63" s="51"/>
      <c r="OZJ63" s="51"/>
      <c r="OZK63" s="51"/>
      <c r="OZL63" s="51"/>
      <c r="OZM63" s="51"/>
      <c r="OZN63" s="51"/>
      <c r="OZO63" s="51"/>
      <c r="OZP63" s="51"/>
      <c r="OZQ63" s="51"/>
      <c r="OZR63" s="51"/>
      <c r="OZS63" s="51"/>
      <c r="OZT63" s="51"/>
      <c r="OZU63" s="51"/>
      <c r="OZV63" s="51"/>
      <c r="OZW63" s="51"/>
      <c r="OZX63" s="51"/>
      <c r="OZY63" s="51"/>
      <c r="OZZ63" s="51"/>
      <c r="PAA63" s="51"/>
      <c r="PAB63" s="51"/>
      <c r="PAC63" s="51"/>
      <c r="PAD63" s="51"/>
      <c r="PAE63" s="51"/>
      <c r="PAF63" s="51"/>
      <c r="PAG63" s="51"/>
      <c r="PAH63" s="51"/>
      <c r="PAI63" s="51"/>
      <c r="PAJ63" s="51"/>
      <c r="PAK63" s="51"/>
      <c r="PAL63" s="51"/>
      <c r="PAM63" s="51"/>
      <c r="PAN63" s="51"/>
      <c r="PAO63" s="51"/>
      <c r="PAP63" s="51"/>
      <c r="PAQ63" s="51"/>
      <c r="PAR63" s="51"/>
      <c r="PAS63" s="51"/>
      <c r="PAT63" s="51"/>
      <c r="PAU63" s="51"/>
      <c r="PAV63" s="51"/>
      <c r="PAW63" s="51"/>
      <c r="PAX63" s="51"/>
      <c r="PAY63" s="51"/>
      <c r="PAZ63" s="51"/>
      <c r="PBA63" s="51"/>
      <c r="PBB63" s="51"/>
      <c r="PBC63" s="51"/>
      <c r="PBD63" s="51"/>
      <c r="PBE63" s="51"/>
      <c r="PBF63" s="51"/>
      <c r="PBG63" s="51"/>
      <c r="PBH63" s="51"/>
      <c r="PBI63" s="51"/>
      <c r="PBJ63" s="51"/>
      <c r="PBK63" s="51"/>
      <c r="PBL63" s="51"/>
      <c r="PBM63" s="51"/>
      <c r="PBN63" s="51"/>
      <c r="PBO63" s="51"/>
      <c r="PBP63" s="51"/>
      <c r="PBQ63" s="51"/>
      <c r="PBR63" s="51"/>
      <c r="PBS63" s="51"/>
      <c r="PBT63" s="51"/>
      <c r="PBU63" s="51"/>
      <c r="PBV63" s="51"/>
      <c r="PBW63" s="51"/>
      <c r="PBX63" s="51"/>
      <c r="PBY63" s="51"/>
      <c r="PBZ63" s="51"/>
      <c r="PCA63" s="51"/>
      <c r="PCB63" s="51"/>
      <c r="PCC63" s="51"/>
      <c r="PCD63" s="51"/>
      <c r="PCE63" s="51"/>
      <c r="PCF63" s="51"/>
      <c r="PCG63" s="51"/>
      <c r="PCH63" s="51"/>
      <c r="PCI63" s="51"/>
      <c r="PCJ63" s="51"/>
      <c r="PCK63" s="51"/>
      <c r="PCL63" s="51"/>
      <c r="PCM63" s="51"/>
      <c r="PCN63" s="51"/>
      <c r="PCO63" s="51"/>
      <c r="PCP63" s="51"/>
      <c r="PCQ63" s="51"/>
      <c r="PCR63" s="51"/>
      <c r="PCS63" s="51"/>
      <c r="PCT63" s="51"/>
      <c r="PCU63" s="51"/>
      <c r="PCV63" s="51"/>
      <c r="PCW63" s="51"/>
      <c r="PCX63" s="51"/>
      <c r="PCY63" s="51"/>
      <c r="PCZ63" s="51"/>
      <c r="PDA63" s="51"/>
      <c r="PDB63" s="51"/>
      <c r="PDC63" s="51"/>
      <c r="PDD63" s="51"/>
      <c r="PDE63" s="51"/>
      <c r="PDF63" s="51"/>
      <c r="PDG63" s="51"/>
      <c r="PDH63" s="51"/>
      <c r="PDI63" s="51"/>
      <c r="PDJ63" s="51"/>
      <c r="PDK63" s="51"/>
      <c r="PDL63" s="51"/>
      <c r="PDM63" s="51"/>
      <c r="PDN63" s="51"/>
      <c r="PDO63" s="51"/>
      <c r="PDP63" s="51"/>
      <c r="PDQ63" s="51"/>
      <c r="PDR63" s="51"/>
      <c r="PDS63" s="51"/>
      <c r="PDT63" s="51"/>
      <c r="PDU63" s="51"/>
      <c r="PDV63" s="51"/>
      <c r="PDW63" s="51"/>
      <c r="PDX63" s="51"/>
      <c r="PDY63" s="51"/>
      <c r="PDZ63" s="51"/>
      <c r="PEA63" s="51"/>
      <c r="PEB63" s="51"/>
      <c r="PEC63" s="51"/>
      <c r="PED63" s="51"/>
      <c r="PEE63" s="51"/>
      <c r="PEF63" s="51"/>
      <c r="PEG63" s="51"/>
      <c r="PEH63" s="51"/>
      <c r="PEI63" s="51"/>
      <c r="PEJ63" s="51"/>
      <c r="PEK63" s="51"/>
      <c r="PEL63" s="51"/>
      <c r="PEM63" s="51"/>
      <c r="PEN63" s="51"/>
      <c r="PEO63" s="51"/>
      <c r="PEP63" s="51"/>
      <c r="PEQ63" s="51"/>
      <c r="PER63" s="51"/>
      <c r="PES63" s="51"/>
      <c r="PET63" s="51"/>
      <c r="PEU63" s="51"/>
      <c r="PEV63" s="51"/>
      <c r="PEW63" s="51"/>
      <c r="PEX63" s="51"/>
      <c r="PEY63" s="51"/>
      <c r="PEZ63" s="51"/>
      <c r="PFA63" s="51"/>
      <c r="PFB63" s="51"/>
      <c r="PFC63" s="51"/>
      <c r="PFD63" s="51"/>
      <c r="PFE63" s="51"/>
      <c r="PFF63" s="51"/>
      <c r="PFG63" s="51"/>
      <c r="PFH63" s="51"/>
      <c r="PFI63" s="51"/>
      <c r="PFJ63" s="51"/>
      <c r="PFK63" s="51"/>
      <c r="PFL63" s="51"/>
      <c r="PFM63" s="51"/>
      <c r="PFN63" s="51"/>
      <c r="PFO63" s="51"/>
      <c r="PFP63" s="51"/>
      <c r="PFQ63" s="51"/>
      <c r="PFR63" s="51"/>
      <c r="PFS63" s="51"/>
      <c r="PFT63" s="51"/>
      <c r="PFU63" s="51"/>
      <c r="PFV63" s="51"/>
      <c r="PFW63" s="51"/>
      <c r="PFX63" s="51"/>
      <c r="PFY63" s="51"/>
      <c r="PFZ63" s="51"/>
      <c r="PGA63" s="51"/>
      <c r="PGB63" s="51"/>
      <c r="PGC63" s="51"/>
      <c r="PGD63" s="51"/>
      <c r="PGE63" s="51"/>
      <c r="PGF63" s="51"/>
      <c r="PGG63" s="51"/>
      <c r="PGH63" s="51"/>
      <c r="PGI63" s="51"/>
      <c r="PGJ63" s="51"/>
      <c r="PGK63" s="51"/>
      <c r="PGL63" s="51"/>
      <c r="PGM63" s="51"/>
      <c r="PGN63" s="51"/>
      <c r="PGO63" s="51"/>
      <c r="PGP63" s="51"/>
      <c r="PGQ63" s="51"/>
      <c r="PGR63" s="51"/>
      <c r="PGS63" s="51"/>
      <c r="PGT63" s="51"/>
      <c r="PGU63" s="51"/>
      <c r="PGV63" s="51"/>
      <c r="PGW63" s="51"/>
      <c r="PGX63" s="51"/>
      <c r="PGY63" s="51"/>
      <c r="PGZ63" s="51"/>
      <c r="PHA63" s="51"/>
      <c r="PHB63" s="51"/>
      <c r="PHC63" s="51"/>
      <c r="PHD63" s="51"/>
      <c r="PHE63" s="51"/>
      <c r="PHF63" s="51"/>
      <c r="PHG63" s="51"/>
      <c r="PHH63" s="51"/>
      <c r="PHI63" s="51"/>
      <c r="PHJ63" s="51"/>
      <c r="PHK63" s="51"/>
      <c r="PHL63" s="51"/>
      <c r="PHM63" s="51"/>
      <c r="PHN63" s="51"/>
      <c r="PHO63" s="51"/>
      <c r="PHP63" s="51"/>
      <c r="PHQ63" s="51"/>
      <c r="PHR63" s="51"/>
      <c r="PHS63" s="51"/>
      <c r="PHT63" s="51"/>
      <c r="PHU63" s="51"/>
      <c r="PHV63" s="51"/>
      <c r="PHW63" s="51"/>
      <c r="PHX63" s="51"/>
      <c r="PHY63" s="51"/>
      <c r="PHZ63" s="51"/>
      <c r="PIA63" s="51"/>
      <c r="PIB63" s="51"/>
      <c r="PIC63" s="51"/>
      <c r="PID63" s="51"/>
      <c r="PIE63" s="51"/>
      <c r="PIF63" s="51"/>
      <c r="PIG63" s="51"/>
      <c r="PIH63" s="51"/>
      <c r="PII63" s="51"/>
      <c r="PIJ63" s="51"/>
      <c r="PIK63" s="51"/>
      <c r="PIL63" s="51"/>
      <c r="PIM63" s="51"/>
      <c r="PIN63" s="51"/>
      <c r="PIO63" s="51"/>
      <c r="PIP63" s="51"/>
      <c r="PIQ63" s="51"/>
      <c r="PIR63" s="51"/>
      <c r="PIS63" s="51"/>
      <c r="PIT63" s="51"/>
      <c r="PIU63" s="51"/>
      <c r="PIV63" s="51"/>
      <c r="PIW63" s="51"/>
      <c r="PIX63" s="51"/>
      <c r="PIY63" s="51"/>
      <c r="PIZ63" s="51"/>
      <c r="PJA63" s="51"/>
      <c r="PJB63" s="51"/>
      <c r="PJC63" s="51"/>
      <c r="PJD63" s="51"/>
      <c r="PJE63" s="51"/>
      <c r="PJF63" s="51"/>
      <c r="PJG63" s="51"/>
      <c r="PJH63" s="51"/>
      <c r="PJI63" s="51"/>
      <c r="PJJ63" s="51"/>
      <c r="PJK63" s="51"/>
      <c r="PJL63" s="51"/>
      <c r="PJM63" s="51"/>
      <c r="PJN63" s="51"/>
      <c r="PJO63" s="51"/>
      <c r="PJP63" s="51"/>
      <c r="PJQ63" s="51"/>
      <c r="PJR63" s="51"/>
      <c r="PJS63" s="51"/>
      <c r="PJT63" s="51"/>
      <c r="PJU63" s="51"/>
      <c r="PJV63" s="51"/>
      <c r="PJW63" s="51"/>
      <c r="PJX63" s="51"/>
      <c r="PJY63" s="51"/>
      <c r="PJZ63" s="51"/>
      <c r="PKA63" s="51"/>
      <c r="PKB63" s="51"/>
      <c r="PKC63" s="51"/>
      <c r="PKD63" s="51"/>
      <c r="PKE63" s="51"/>
      <c r="PKF63" s="51"/>
      <c r="PKG63" s="51"/>
      <c r="PKH63" s="51"/>
      <c r="PKI63" s="51"/>
      <c r="PKJ63" s="51"/>
      <c r="PKK63" s="51"/>
      <c r="PKL63" s="51"/>
      <c r="PKM63" s="51"/>
      <c r="PKN63" s="51"/>
      <c r="PKO63" s="51"/>
      <c r="PKP63" s="51"/>
      <c r="PKQ63" s="51"/>
      <c r="PKR63" s="51"/>
      <c r="PKS63" s="51"/>
      <c r="PKT63" s="51"/>
      <c r="PKU63" s="51"/>
      <c r="PKV63" s="51"/>
      <c r="PKW63" s="51"/>
      <c r="PKX63" s="51"/>
      <c r="PKY63" s="51"/>
      <c r="PKZ63" s="51"/>
      <c r="PLA63" s="51"/>
      <c r="PLB63" s="51"/>
      <c r="PLC63" s="51"/>
      <c r="PLD63" s="51"/>
      <c r="PLE63" s="51"/>
      <c r="PLF63" s="51"/>
      <c r="PLG63" s="51"/>
      <c r="PLH63" s="51"/>
      <c r="PLI63" s="51"/>
      <c r="PLJ63" s="51"/>
      <c r="PLK63" s="51"/>
      <c r="PLL63" s="51"/>
      <c r="PLM63" s="51"/>
      <c r="PLN63" s="51"/>
      <c r="PLO63" s="51"/>
      <c r="PLP63" s="51"/>
      <c r="PLQ63" s="51"/>
      <c r="PLR63" s="51"/>
      <c r="PLS63" s="51"/>
      <c r="PLT63" s="51"/>
      <c r="PLU63" s="51"/>
      <c r="PLV63" s="51"/>
      <c r="PLW63" s="51"/>
      <c r="PLX63" s="51"/>
      <c r="PLY63" s="51"/>
      <c r="PLZ63" s="51"/>
      <c r="PMA63" s="51"/>
      <c r="PMB63" s="51"/>
      <c r="PMC63" s="51"/>
      <c r="PMD63" s="51"/>
      <c r="PME63" s="51"/>
      <c r="PMF63" s="51"/>
      <c r="PMG63" s="51"/>
      <c r="PMH63" s="51"/>
      <c r="PMI63" s="51"/>
      <c r="PMJ63" s="51"/>
      <c r="PMK63" s="51"/>
      <c r="PML63" s="51"/>
      <c r="PMM63" s="51"/>
      <c r="PMN63" s="51"/>
      <c r="PMO63" s="51"/>
      <c r="PMP63" s="51"/>
      <c r="PMQ63" s="51"/>
      <c r="PMR63" s="51"/>
      <c r="PMS63" s="51"/>
      <c r="PMT63" s="51"/>
      <c r="PMU63" s="51"/>
      <c r="PMV63" s="51"/>
      <c r="PMW63" s="51"/>
      <c r="PMX63" s="51"/>
      <c r="PMY63" s="51"/>
      <c r="PMZ63" s="51"/>
      <c r="PNA63" s="51"/>
      <c r="PNB63" s="51"/>
      <c r="PNC63" s="51"/>
      <c r="PND63" s="51"/>
      <c r="PNE63" s="51"/>
      <c r="PNF63" s="51"/>
      <c r="PNG63" s="51"/>
      <c r="PNH63" s="51"/>
      <c r="PNI63" s="51"/>
      <c r="PNJ63" s="51"/>
      <c r="PNK63" s="51"/>
      <c r="PNL63" s="51"/>
      <c r="PNM63" s="51"/>
      <c r="PNN63" s="51"/>
      <c r="PNO63" s="51"/>
      <c r="PNP63" s="51"/>
      <c r="PNQ63" s="51"/>
      <c r="PNR63" s="51"/>
      <c r="PNS63" s="51"/>
      <c r="PNT63" s="51"/>
      <c r="PNU63" s="51"/>
      <c r="PNV63" s="51"/>
      <c r="PNW63" s="51"/>
      <c r="PNX63" s="51"/>
      <c r="PNY63" s="51"/>
      <c r="PNZ63" s="51"/>
      <c r="POA63" s="51"/>
      <c r="POB63" s="51"/>
      <c r="POC63" s="51"/>
      <c r="POD63" s="51"/>
      <c r="POE63" s="51"/>
      <c r="POF63" s="51"/>
      <c r="POG63" s="51"/>
      <c r="POH63" s="51"/>
      <c r="POI63" s="51"/>
      <c r="POJ63" s="51"/>
      <c r="POK63" s="51"/>
      <c r="POL63" s="51"/>
      <c r="POM63" s="51"/>
      <c r="PON63" s="51"/>
      <c r="POO63" s="51"/>
      <c r="POP63" s="51"/>
      <c r="POQ63" s="51"/>
      <c r="POR63" s="51"/>
      <c r="POS63" s="51"/>
      <c r="POT63" s="51"/>
      <c r="POU63" s="51"/>
      <c r="POV63" s="51"/>
      <c r="POW63" s="51"/>
      <c r="POX63" s="51"/>
      <c r="POY63" s="51"/>
      <c r="POZ63" s="51"/>
      <c r="PPA63" s="51"/>
      <c r="PPB63" s="51"/>
      <c r="PPC63" s="51"/>
      <c r="PPD63" s="51"/>
      <c r="PPE63" s="51"/>
      <c r="PPF63" s="51"/>
      <c r="PPG63" s="51"/>
      <c r="PPH63" s="51"/>
      <c r="PPI63" s="51"/>
      <c r="PPJ63" s="51"/>
      <c r="PPK63" s="51"/>
      <c r="PPL63" s="51"/>
      <c r="PPM63" s="51"/>
      <c r="PPN63" s="51"/>
      <c r="PPO63" s="51"/>
      <c r="PPP63" s="51"/>
      <c r="PPQ63" s="51"/>
      <c r="PPR63" s="51"/>
      <c r="PPS63" s="51"/>
      <c r="PPT63" s="51"/>
      <c r="PPU63" s="51"/>
      <c r="PPV63" s="51"/>
      <c r="PPW63" s="51"/>
      <c r="PPX63" s="51"/>
      <c r="PPY63" s="51"/>
      <c r="PPZ63" s="51"/>
      <c r="PQA63" s="51"/>
      <c r="PQB63" s="51"/>
      <c r="PQC63" s="51"/>
      <c r="PQD63" s="51"/>
      <c r="PQE63" s="51"/>
      <c r="PQF63" s="51"/>
      <c r="PQG63" s="51"/>
      <c r="PQH63" s="51"/>
      <c r="PQI63" s="51"/>
      <c r="PQJ63" s="51"/>
      <c r="PQK63" s="51"/>
      <c r="PQL63" s="51"/>
      <c r="PQM63" s="51"/>
      <c r="PQN63" s="51"/>
      <c r="PQO63" s="51"/>
      <c r="PQP63" s="51"/>
      <c r="PQQ63" s="51"/>
      <c r="PQR63" s="51"/>
      <c r="PQS63" s="51"/>
      <c r="PQT63" s="51"/>
      <c r="PQU63" s="51"/>
      <c r="PQV63" s="51"/>
      <c r="PQW63" s="51"/>
      <c r="PQX63" s="51"/>
      <c r="PQY63" s="51"/>
      <c r="PQZ63" s="51"/>
      <c r="PRA63" s="51"/>
      <c r="PRB63" s="51"/>
      <c r="PRC63" s="51"/>
      <c r="PRD63" s="51"/>
      <c r="PRE63" s="51"/>
      <c r="PRF63" s="51"/>
      <c r="PRG63" s="51"/>
      <c r="PRH63" s="51"/>
      <c r="PRI63" s="51"/>
      <c r="PRJ63" s="51"/>
      <c r="PRK63" s="51"/>
      <c r="PRL63" s="51"/>
      <c r="PRM63" s="51"/>
      <c r="PRN63" s="51"/>
      <c r="PRO63" s="51"/>
      <c r="PRP63" s="51"/>
      <c r="PRQ63" s="51"/>
      <c r="PRR63" s="51"/>
      <c r="PRS63" s="51"/>
      <c r="PRT63" s="51"/>
      <c r="PRU63" s="51"/>
      <c r="PRV63" s="51"/>
      <c r="PRW63" s="51"/>
      <c r="PRX63" s="51"/>
      <c r="PRY63" s="51"/>
      <c r="PRZ63" s="51"/>
      <c r="PSA63" s="51"/>
      <c r="PSB63" s="51"/>
      <c r="PSC63" s="51"/>
      <c r="PSD63" s="51"/>
      <c r="PSE63" s="51"/>
      <c r="PSF63" s="51"/>
      <c r="PSG63" s="51"/>
      <c r="PSH63" s="51"/>
      <c r="PSI63" s="51"/>
      <c r="PSJ63" s="51"/>
      <c r="PSK63" s="51"/>
      <c r="PSL63" s="51"/>
      <c r="PSM63" s="51"/>
      <c r="PSN63" s="51"/>
      <c r="PSO63" s="51"/>
      <c r="PSP63" s="51"/>
      <c r="PSQ63" s="51"/>
      <c r="PSR63" s="51"/>
      <c r="PSS63" s="51"/>
      <c r="PST63" s="51"/>
      <c r="PSU63" s="51"/>
      <c r="PSV63" s="51"/>
      <c r="PSW63" s="51"/>
      <c r="PSX63" s="51"/>
      <c r="PSY63" s="51"/>
      <c r="PSZ63" s="51"/>
      <c r="PTA63" s="51"/>
      <c r="PTB63" s="51"/>
      <c r="PTC63" s="51"/>
      <c r="PTD63" s="51"/>
      <c r="PTE63" s="51"/>
      <c r="PTF63" s="51"/>
      <c r="PTG63" s="51"/>
      <c r="PTH63" s="51"/>
      <c r="PTI63" s="51"/>
      <c r="PTJ63" s="51"/>
      <c r="PTK63" s="51"/>
      <c r="PTL63" s="51"/>
      <c r="PTM63" s="51"/>
      <c r="PTN63" s="51"/>
      <c r="PTO63" s="51"/>
      <c r="PTP63" s="51"/>
      <c r="PTQ63" s="51"/>
      <c r="PTR63" s="51"/>
      <c r="PTS63" s="51"/>
      <c r="PTT63" s="51"/>
      <c r="PTU63" s="51"/>
      <c r="PTV63" s="51"/>
      <c r="PTW63" s="51"/>
      <c r="PTX63" s="51"/>
      <c r="PTY63" s="51"/>
      <c r="PTZ63" s="51"/>
      <c r="PUA63" s="51"/>
      <c r="PUB63" s="51"/>
      <c r="PUC63" s="51"/>
      <c r="PUD63" s="51"/>
      <c r="PUE63" s="51"/>
      <c r="PUF63" s="51"/>
      <c r="PUG63" s="51"/>
      <c r="PUH63" s="51"/>
      <c r="PUI63" s="51"/>
      <c r="PUJ63" s="51"/>
      <c r="PUK63" s="51"/>
      <c r="PUL63" s="51"/>
      <c r="PUM63" s="51"/>
      <c r="PUN63" s="51"/>
      <c r="PUO63" s="51"/>
      <c r="PUP63" s="51"/>
      <c r="PUQ63" s="51"/>
      <c r="PUR63" s="51"/>
      <c r="PUS63" s="51"/>
      <c r="PUT63" s="51"/>
      <c r="PUU63" s="51"/>
      <c r="PUV63" s="51"/>
      <c r="PUW63" s="51"/>
      <c r="PUX63" s="51"/>
      <c r="PUY63" s="51"/>
      <c r="PUZ63" s="51"/>
      <c r="PVA63" s="51"/>
      <c r="PVB63" s="51"/>
      <c r="PVC63" s="51"/>
      <c r="PVD63" s="51"/>
      <c r="PVE63" s="51"/>
      <c r="PVF63" s="51"/>
      <c r="PVG63" s="51"/>
      <c r="PVH63" s="51"/>
      <c r="PVI63" s="51"/>
      <c r="PVJ63" s="51"/>
      <c r="PVK63" s="51"/>
      <c r="PVL63" s="51"/>
      <c r="PVM63" s="51"/>
      <c r="PVN63" s="51"/>
      <c r="PVO63" s="51"/>
      <c r="PVP63" s="51"/>
      <c r="PVQ63" s="51"/>
      <c r="PVR63" s="51"/>
      <c r="PVS63" s="51"/>
      <c r="PVT63" s="51"/>
      <c r="PVU63" s="51"/>
      <c r="PVV63" s="51"/>
      <c r="PVW63" s="51"/>
      <c r="PVX63" s="51"/>
      <c r="PVY63" s="51"/>
      <c r="PVZ63" s="51"/>
      <c r="PWA63" s="51"/>
      <c r="PWB63" s="51"/>
      <c r="PWC63" s="51"/>
      <c r="PWD63" s="51"/>
      <c r="PWE63" s="51"/>
      <c r="PWF63" s="51"/>
      <c r="PWG63" s="51"/>
      <c r="PWH63" s="51"/>
      <c r="PWI63" s="51"/>
      <c r="PWJ63" s="51"/>
      <c r="PWK63" s="51"/>
      <c r="PWL63" s="51"/>
      <c r="PWM63" s="51"/>
      <c r="PWN63" s="51"/>
      <c r="PWO63" s="51"/>
      <c r="PWP63" s="51"/>
      <c r="PWQ63" s="51"/>
      <c r="PWR63" s="51"/>
      <c r="PWS63" s="51"/>
      <c r="PWT63" s="51"/>
      <c r="PWU63" s="51"/>
      <c r="PWV63" s="51"/>
      <c r="PWW63" s="51"/>
      <c r="PWX63" s="51"/>
      <c r="PWY63" s="51"/>
      <c r="PWZ63" s="51"/>
      <c r="PXA63" s="51"/>
      <c r="PXB63" s="51"/>
      <c r="PXC63" s="51"/>
      <c r="PXD63" s="51"/>
      <c r="PXE63" s="51"/>
      <c r="PXF63" s="51"/>
      <c r="PXG63" s="51"/>
      <c r="PXH63" s="51"/>
      <c r="PXI63" s="51"/>
      <c r="PXJ63" s="51"/>
      <c r="PXK63" s="51"/>
      <c r="PXL63" s="51"/>
      <c r="PXM63" s="51"/>
      <c r="PXN63" s="51"/>
      <c r="PXO63" s="51"/>
      <c r="PXP63" s="51"/>
      <c r="PXQ63" s="51"/>
      <c r="PXR63" s="51"/>
      <c r="PXS63" s="51"/>
      <c r="PXT63" s="51"/>
      <c r="PXU63" s="51"/>
      <c r="PXV63" s="51"/>
      <c r="PXW63" s="51"/>
      <c r="PXX63" s="51"/>
      <c r="PXY63" s="51"/>
      <c r="PXZ63" s="51"/>
      <c r="PYA63" s="51"/>
      <c r="PYB63" s="51"/>
      <c r="PYC63" s="51"/>
      <c r="PYD63" s="51"/>
      <c r="PYE63" s="51"/>
      <c r="PYF63" s="51"/>
      <c r="PYG63" s="51"/>
      <c r="PYH63" s="51"/>
      <c r="PYI63" s="51"/>
      <c r="PYJ63" s="51"/>
      <c r="PYK63" s="51"/>
      <c r="PYL63" s="51"/>
      <c r="PYM63" s="51"/>
      <c r="PYN63" s="51"/>
      <c r="PYO63" s="51"/>
      <c r="PYP63" s="51"/>
      <c r="PYQ63" s="51"/>
      <c r="PYR63" s="51"/>
      <c r="PYS63" s="51"/>
      <c r="PYT63" s="51"/>
      <c r="PYU63" s="51"/>
      <c r="PYV63" s="51"/>
      <c r="PYW63" s="51"/>
      <c r="PYX63" s="51"/>
      <c r="PYY63" s="51"/>
      <c r="PYZ63" s="51"/>
      <c r="PZA63" s="51"/>
      <c r="PZB63" s="51"/>
      <c r="PZC63" s="51"/>
      <c r="PZD63" s="51"/>
      <c r="PZE63" s="51"/>
      <c r="PZF63" s="51"/>
      <c r="PZG63" s="51"/>
      <c r="PZH63" s="51"/>
      <c r="PZI63" s="51"/>
      <c r="PZJ63" s="51"/>
      <c r="PZK63" s="51"/>
      <c r="PZL63" s="51"/>
      <c r="PZM63" s="51"/>
      <c r="PZN63" s="51"/>
      <c r="PZO63" s="51"/>
      <c r="PZP63" s="51"/>
      <c r="PZQ63" s="51"/>
      <c r="PZR63" s="51"/>
      <c r="PZS63" s="51"/>
      <c r="PZT63" s="51"/>
      <c r="PZU63" s="51"/>
      <c r="PZV63" s="51"/>
      <c r="PZW63" s="51"/>
      <c r="PZX63" s="51"/>
      <c r="PZY63" s="51"/>
      <c r="PZZ63" s="51"/>
      <c r="QAA63" s="51"/>
      <c r="QAB63" s="51"/>
      <c r="QAC63" s="51"/>
      <c r="QAD63" s="51"/>
      <c r="QAE63" s="51"/>
      <c r="QAF63" s="51"/>
      <c r="QAG63" s="51"/>
      <c r="QAH63" s="51"/>
      <c r="QAI63" s="51"/>
      <c r="QAJ63" s="51"/>
      <c r="QAK63" s="51"/>
      <c r="QAL63" s="51"/>
      <c r="QAM63" s="51"/>
      <c r="QAN63" s="51"/>
      <c r="QAO63" s="51"/>
      <c r="QAP63" s="51"/>
      <c r="QAQ63" s="51"/>
      <c r="QAR63" s="51"/>
      <c r="QAS63" s="51"/>
      <c r="QAT63" s="51"/>
      <c r="QAU63" s="51"/>
      <c r="QAV63" s="51"/>
      <c r="QAW63" s="51"/>
      <c r="QAX63" s="51"/>
      <c r="QAY63" s="51"/>
      <c r="QAZ63" s="51"/>
      <c r="QBA63" s="51"/>
      <c r="QBB63" s="51"/>
      <c r="QBC63" s="51"/>
      <c r="QBD63" s="51"/>
      <c r="QBE63" s="51"/>
      <c r="QBF63" s="51"/>
      <c r="QBG63" s="51"/>
      <c r="QBH63" s="51"/>
      <c r="QBI63" s="51"/>
      <c r="QBJ63" s="51"/>
      <c r="QBK63" s="51"/>
      <c r="QBL63" s="51"/>
      <c r="QBM63" s="51"/>
      <c r="QBN63" s="51"/>
      <c r="QBO63" s="51"/>
      <c r="QBP63" s="51"/>
      <c r="QBQ63" s="51"/>
      <c r="QBR63" s="51"/>
      <c r="QBS63" s="51"/>
      <c r="QBT63" s="51"/>
      <c r="QBU63" s="51"/>
      <c r="QBV63" s="51"/>
      <c r="QBW63" s="51"/>
      <c r="QBX63" s="51"/>
      <c r="QBY63" s="51"/>
      <c r="QBZ63" s="51"/>
      <c r="QCA63" s="51"/>
      <c r="QCB63" s="51"/>
      <c r="QCC63" s="51"/>
      <c r="QCD63" s="51"/>
      <c r="QCE63" s="51"/>
      <c r="QCF63" s="51"/>
      <c r="QCG63" s="51"/>
      <c r="QCH63" s="51"/>
      <c r="QCI63" s="51"/>
      <c r="QCJ63" s="51"/>
      <c r="QCK63" s="51"/>
      <c r="QCL63" s="51"/>
      <c r="QCM63" s="51"/>
      <c r="QCN63" s="51"/>
      <c r="QCO63" s="51"/>
      <c r="QCP63" s="51"/>
      <c r="QCQ63" s="51"/>
      <c r="QCR63" s="51"/>
      <c r="QCS63" s="51"/>
      <c r="QCT63" s="51"/>
      <c r="QCU63" s="51"/>
      <c r="QCV63" s="51"/>
      <c r="QCW63" s="51"/>
      <c r="QCX63" s="51"/>
      <c r="QCY63" s="51"/>
      <c r="QCZ63" s="51"/>
      <c r="QDA63" s="51"/>
      <c r="QDB63" s="51"/>
      <c r="QDC63" s="51"/>
      <c r="QDD63" s="51"/>
      <c r="QDE63" s="51"/>
      <c r="QDF63" s="51"/>
      <c r="QDG63" s="51"/>
      <c r="QDH63" s="51"/>
      <c r="QDI63" s="51"/>
      <c r="QDJ63" s="51"/>
      <c r="QDK63" s="51"/>
      <c r="QDL63" s="51"/>
      <c r="QDM63" s="51"/>
      <c r="QDN63" s="51"/>
      <c r="QDO63" s="51"/>
      <c r="QDP63" s="51"/>
      <c r="QDQ63" s="51"/>
      <c r="QDR63" s="51"/>
      <c r="QDS63" s="51"/>
      <c r="QDT63" s="51"/>
      <c r="QDU63" s="51"/>
      <c r="QDV63" s="51"/>
      <c r="QDW63" s="51"/>
      <c r="QDX63" s="51"/>
      <c r="QDY63" s="51"/>
      <c r="QDZ63" s="51"/>
      <c r="QEA63" s="51"/>
      <c r="QEB63" s="51"/>
      <c r="QEC63" s="51"/>
      <c r="QED63" s="51"/>
      <c r="QEE63" s="51"/>
      <c r="QEF63" s="51"/>
      <c r="QEG63" s="51"/>
      <c r="QEH63" s="51"/>
      <c r="QEI63" s="51"/>
      <c r="QEJ63" s="51"/>
      <c r="QEK63" s="51"/>
      <c r="QEL63" s="51"/>
      <c r="QEM63" s="51"/>
      <c r="QEN63" s="51"/>
      <c r="QEO63" s="51"/>
      <c r="QEP63" s="51"/>
      <c r="QEQ63" s="51"/>
      <c r="QER63" s="51"/>
      <c r="QES63" s="51"/>
      <c r="QET63" s="51"/>
      <c r="QEU63" s="51"/>
      <c r="QEV63" s="51"/>
      <c r="QEW63" s="51"/>
      <c r="QEX63" s="51"/>
      <c r="QEY63" s="51"/>
      <c r="QEZ63" s="51"/>
      <c r="QFA63" s="51"/>
      <c r="QFB63" s="51"/>
      <c r="QFC63" s="51"/>
      <c r="QFD63" s="51"/>
      <c r="QFE63" s="51"/>
      <c r="QFF63" s="51"/>
      <c r="QFG63" s="51"/>
      <c r="QFH63" s="51"/>
      <c r="QFI63" s="51"/>
      <c r="QFJ63" s="51"/>
      <c r="QFK63" s="51"/>
      <c r="QFL63" s="51"/>
      <c r="QFM63" s="51"/>
      <c r="QFN63" s="51"/>
      <c r="QFO63" s="51"/>
      <c r="QFP63" s="51"/>
      <c r="QFQ63" s="51"/>
      <c r="QFR63" s="51"/>
      <c r="QFS63" s="51"/>
      <c r="QFT63" s="51"/>
      <c r="QFU63" s="51"/>
      <c r="QFV63" s="51"/>
      <c r="QFW63" s="51"/>
      <c r="QFX63" s="51"/>
      <c r="QFY63" s="51"/>
      <c r="QFZ63" s="51"/>
      <c r="QGA63" s="51"/>
      <c r="QGB63" s="51"/>
      <c r="QGC63" s="51"/>
      <c r="QGD63" s="51"/>
      <c r="QGE63" s="51"/>
      <c r="QGF63" s="51"/>
      <c r="QGG63" s="51"/>
      <c r="QGH63" s="51"/>
      <c r="QGI63" s="51"/>
      <c r="QGJ63" s="51"/>
      <c r="QGK63" s="51"/>
      <c r="QGL63" s="51"/>
      <c r="QGM63" s="51"/>
      <c r="QGN63" s="51"/>
      <c r="QGO63" s="51"/>
      <c r="QGP63" s="51"/>
      <c r="QGQ63" s="51"/>
      <c r="QGR63" s="51"/>
      <c r="QGS63" s="51"/>
      <c r="QGT63" s="51"/>
      <c r="QGU63" s="51"/>
      <c r="QGV63" s="51"/>
      <c r="QGW63" s="51"/>
      <c r="QGX63" s="51"/>
      <c r="QGY63" s="51"/>
      <c r="QGZ63" s="51"/>
      <c r="QHA63" s="51"/>
      <c r="QHB63" s="51"/>
      <c r="QHC63" s="51"/>
      <c r="QHD63" s="51"/>
      <c r="QHE63" s="51"/>
      <c r="QHF63" s="51"/>
      <c r="QHG63" s="51"/>
      <c r="QHH63" s="51"/>
      <c r="QHI63" s="51"/>
      <c r="QHJ63" s="51"/>
      <c r="QHK63" s="51"/>
      <c r="QHL63" s="51"/>
      <c r="QHM63" s="51"/>
      <c r="QHN63" s="51"/>
      <c r="QHO63" s="51"/>
      <c r="QHP63" s="51"/>
      <c r="QHQ63" s="51"/>
      <c r="QHR63" s="51"/>
      <c r="QHS63" s="51"/>
      <c r="QHT63" s="51"/>
      <c r="QHU63" s="51"/>
      <c r="QHV63" s="51"/>
      <c r="QHW63" s="51"/>
      <c r="QHX63" s="51"/>
      <c r="QHY63" s="51"/>
      <c r="QHZ63" s="51"/>
      <c r="QIA63" s="51"/>
      <c r="QIB63" s="51"/>
      <c r="QIC63" s="51"/>
      <c r="QID63" s="51"/>
      <c r="QIE63" s="51"/>
      <c r="QIF63" s="51"/>
      <c r="QIG63" s="51"/>
      <c r="QIH63" s="51"/>
      <c r="QII63" s="51"/>
      <c r="QIJ63" s="51"/>
      <c r="QIK63" s="51"/>
      <c r="QIL63" s="51"/>
      <c r="QIM63" s="51"/>
      <c r="QIN63" s="51"/>
      <c r="QIO63" s="51"/>
      <c r="QIP63" s="51"/>
      <c r="QIQ63" s="51"/>
      <c r="QIR63" s="51"/>
      <c r="QIS63" s="51"/>
      <c r="QIT63" s="51"/>
      <c r="QIU63" s="51"/>
      <c r="QIV63" s="51"/>
      <c r="QIW63" s="51"/>
      <c r="QIX63" s="51"/>
      <c r="QIY63" s="51"/>
      <c r="QIZ63" s="51"/>
      <c r="QJA63" s="51"/>
      <c r="QJB63" s="51"/>
      <c r="QJC63" s="51"/>
      <c r="QJD63" s="51"/>
      <c r="QJE63" s="51"/>
      <c r="QJF63" s="51"/>
      <c r="QJG63" s="51"/>
      <c r="QJH63" s="51"/>
      <c r="QJI63" s="51"/>
      <c r="QJJ63" s="51"/>
      <c r="QJK63" s="51"/>
      <c r="QJL63" s="51"/>
      <c r="QJM63" s="51"/>
      <c r="QJN63" s="51"/>
      <c r="QJO63" s="51"/>
      <c r="QJP63" s="51"/>
      <c r="QJQ63" s="51"/>
      <c r="QJR63" s="51"/>
      <c r="QJS63" s="51"/>
      <c r="QJT63" s="51"/>
      <c r="QJU63" s="51"/>
      <c r="QJV63" s="51"/>
      <c r="QJW63" s="51"/>
      <c r="QJX63" s="51"/>
      <c r="QJY63" s="51"/>
      <c r="QJZ63" s="51"/>
      <c r="QKA63" s="51"/>
      <c r="QKB63" s="51"/>
      <c r="QKC63" s="51"/>
      <c r="QKD63" s="51"/>
      <c r="QKE63" s="51"/>
      <c r="QKF63" s="51"/>
      <c r="QKG63" s="51"/>
      <c r="QKH63" s="51"/>
      <c r="QKI63" s="51"/>
      <c r="QKJ63" s="51"/>
      <c r="QKK63" s="51"/>
      <c r="QKL63" s="51"/>
      <c r="QKM63" s="51"/>
      <c r="QKN63" s="51"/>
      <c r="QKO63" s="51"/>
      <c r="QKP63" s="51"/>
      <c r="QKQ63" s="51"/>
      <c r="QKR63" s="51"/>
      <c r="QKS63" s="51"/>
      <c r="QKT63" s="51"/>
      <c r="QKU63" s="51"/>
      <c r="QKV63" s="51"/>
      <c r="QKW63" s="51"/>
      <c r="QKX63" s="51"/>
      <c r="QKY63" s="51"/>
      <c r="QKZ63" s="51"/>
      <c r="QLA63" s="51"/>
      <c r="QLB63" s="51"/>
      <c r="QLC63" s="51"/>
      <c r="QLD63" s="51"/>
      <c r="QLE63" s="51"/>
      <c r="QLF63" s="51"/>
      <c r="QLG63" s="51"/>
      <c r="QLH63" s="51"/>
      <c r="QLI63" s="51"/>
      <c r="QLJ63" s="51"/>
      <c r="QLK63" s="51"/>
      <c r="QLL63" s="51"/>
      <c r="QLM63" s="51"/>
      <c r="QLN63" s="51"/>
      <c r="QLO63" s="51"/>
      <c r="QLP63" s="51"/>
      <c r="QLQ63" s="51"/>
      <c r="QLR63" s="51"/>
      <c r="QLS63" s="51"/>
      <c r="QLT63" s="51"/>
      <c r="QLU63" s="51"/>
      <c r="QLV63" s="51"/>
      <c r="QLW63" s="51"/>
      <c r="QLX63" s="51"/>
      <c r="QLY63" s="51"/>
      <c r="QLZ63" s="51"/>
      <c r="QMA63" s="51"/>
      <c r="QMB63" s="51"/>
      <c r="QMC63" s="51"/>
      <c r="QMD63" s="51"/>
      <c r="QME63" s="51"/>
      <c r="QMF63" s="51"/>
      <c r="QMG63" s="51"/>
      <c r="QMH63" s="51"/>
      <c r="QMI63" s="51"/>
      <c r="QMJ63" s="51"/>
      <c r="QMK63" s="51"/>
      <c r="QML63" s="51"/>
      <c r="QMM63" s="51"/>
      <c r="QMN63" s="51"/>
      <c r="QMO63" s="51"/>
      <c r="QMP63" s="51"/>
      <c r="QMQ63" s="51"/>
      <c r="QMR63" s="51"/>
      <c r="QMS63" s="51"/>
      <c r="QMT63" s="51"/>
      <c r="QMU63" s="51"/>
      <c r="QMV63" s="51"/>
      <c r="QMW63" s="51"/>
      <c r="QMX63" s="51"/>
      <c r="QMY63" s="51"/>
      <c r="QMZ63" s="51"/>
      <c r="QNA63" s="51"/>
      <c r="QNB63" s="51"/>
      <c r="QNC63" s="51"/>
      <c r="QND63" s="51"/>
      <c r="QNE63" s="51"/>
      <c r="QNF63" s="51"/>
      <c r="QNG63" s="51"/>
      <c r="QNH63" s="51"/>
      <c r="QNI63" s="51"/>
      <c r="QNJ63" s="51"/>
      <c r="QNK63" s="51"/>
      <c r="QNL63" s="51"/>
      <c r="QNM63" s="51"/>
      <c r="QNN63" s="51"/>
      <c r="QNO63" s="51"/>
      <c r="QNP63" s="51"/>
      <c r="QNQ63" s="51"/>
      <c r="QNR63" s="51"/>
      <c r="QNS63" s="51"/>
      <c r="QNT63" s="51"/>
      <c r="QNU63" s="51"/>
      <c r="QNV63" s="51"/>
      <c r="QNW63" s="51"/>
      <c r="QNX63" s="51"/>
      <c r="QNY63" s="51"/>
      <c r="QNZ63" s="51"/>
      <c r="QOA63" s="51"/>
      <c r="QOB63" s="51"/>
      <c r="QOC63" s="51"/>
      <c r="QOD63" s="51"/>
      <c r="QOE63" s="51"/>
      <c r="QOF63" s="51"/>
      <c r="QOG63" s="51"/>
      <c r="QOH63" s="51"/>
      <c r="QOI63" s="51"/>
      <c r="QOJ63" s="51"/>
      <c r="QOK63" s="51"/>
      <c r="QOL63" s="51"/>
      <c r="QOM63" s="51"/>
      <c r="QON63" s="51"/>
      <c r="QOO63" s="51"/>
      <c r="QOP63" s="51"/>
      <c r="QOQ63" s="51"/>
      <c r="QOR63" s="51"/>
      <c r="QOS63" s="51"/>
      <c r="QOT63" s="51"/>
      <c r="QOU63" s="51"/>
      <c r="QOV63" s="51"/>
      <c r="QOW63" s="51"/>
      <c r="QOX63" s="51"/>
      <c r="QOY63" s="51"/>
      <c r="QOZ63" s="51"/>
      <c r="QPA63" s="51"/>
      <c r="QPB63" s="51"/>
      <c r="QPC63" s="51"/>
      <c r="QPD63" s="51"/>
      <c r="QPE63" s="51"/>
      <c r="QPF63" s="51"/>
      <c r="QPG63" s="51"/>
      <c r="QPH63" s="51"/>
      <c r="QPI63" s="51"/>
      <c r="QPJ63" s="51"/>
      <c r="QPK63" s="51"/>
      <c r="QPL63" s="51"/>
      <c r="QPM63" s="51"/>
      <c r="QPN63" s="51"/>
      <c r="QPO63" s="51"/>
      <c r="QPP63" s="51"/>
      <c r="QPQ63" s="51"/>
      <c r="QPR63" s="51"/>
      <c r="QPS63" s="51"/>
      <c r="QPT63" s="51"/>
      <c r="QPU63" s="51"/>
      <c r="QPV63" s="51"/>
      <c r="QPW63" s="51"/>
      <c r="QPX63" s="51"/>
      <c r="QPY63" s="51"/>
      <c r="QPZ63" s="51"/>
      <c r="QQA63" s="51"/>
      <c r="QQB63" s="51"/>
      <c r="QQC63" s="51"/>
      <c r="QQD63" s="51"/>
      <c r="QQE63" s="51"/>
      <c r="QQF63" s="51"/>
      <c r="QQG63" s="51"/>
      <c r="QQH63" s="51"/>
      <c r="QQI63" s="51"/>
      <c r="QQJ63" s="51"/>
      <c r="QQK63" s="51"/>
      <c r="QQL63" s="51"/>
      <c r="QQM63" s="51"/>
      <c r="QQN63" s="51"/>
      <c r="QQO63" s="51"/>
      <c r="QQP63" s="51"/>
      <c r="QQQ63" s="51"/>
      <c r="QQR63" s="51"/>
      <c r="QQS63" s="51"/>
      <c r="QQT63" s="51"/>
      <c r="QQU63" s="51"/>
      <c r="QQV63" s="51"/>
      <c r="QQW63" s="51"/>
      <c r="QQX63" s="51"/>
      <c r="QQY63" s="51"/>
      <c r="QQZ63" s="51"/>
      <c r="QRA63" s="51"/>
      <c r="QRB63" s="51"/>
      <c r="QRC63" s="51"/>
      <c r="QRD63" s="51"/>
      <c r="QRE63" s="51"/>
      <c r="QRF63" s="51"/>
      <c r="QRG63" s="51"/>
      <c r="QRH63" s="51"/>
      <c r="QRI63" s="51"/>
      <c r="QRJ63" s="51"/>
      <c r="QRK63" s="51"/>
      <c r="QRL63" s="51"/>
      <c r="QRM63" s="51"/>
      <c r="QRN63" s="51"/>
      <c r="QRO63" s="51"/>
      <c r="QRP63" s="51"/>
      <c r="QRQ63" s="51"/>
      <c r="QRR63" s="51"/>
      <c r="QRS63" s="51"/>
      <c r="QRT63" s="51"/>
      <c r="QRU63" s="51"/>
      <c r="QRV63" s="51"/>
      <c r="QRW63" s="51"/>
      <c r="QRX63" s="51"/>
      <c r="QRY63" s="51"/>
      <c r="QRZ63" s="51"/>
      <c r="QSA63" s="51"/>
      <c r="QSB63" s="51"/>
      <c r="QSC63" s="51"/>
      <c r="QSD63" s="51"/>
      <c r="QSE63" s="51"/>
      <c r="QSF63" s="51"/>
      <c r="QSG63" s="51"/>
      <c r="QSH63" s="51"/>
      <c r="QSI63" s="51"/>
      <c r="QSJ63" s="51"/>
      <c r="QSK63" s="51"/>
      <c r="QSL63" s="51"/>
      <c r="QSM63" s="51"/>
      <c r="QSN63" s="51"/>
      <c r="QSO63" s="51"/>
      <c r="QSP63" s="51"/>
      <c r="QSQ63" s="51"/>
      <c r="QSR63" s="51"/>
      <c r="QSS63" s="51"/>
      <c r="QST63" s="51"/>
      <c r="QSU63" s="51"/>
      <c r="QSV63" s="51"/>
      <c r="QSW63" s="51"/>
      <c r="QSX63" s="51"/>
      <c r="QSY63" s="51"/>
      <c r="QSZ63" s="51"/>
      <c r="QTA63" s="51"/>
      <c r="QTB63" s="51"/>
      <c r="QTC63" s="51"/>
      <c r="QTD63" s="51"/>
      <c r="QTE63" s="51"/>
      <c r="QTF63" s="51"/>
      <c r="QTG63" s="51"/>
      <c r="QTH63" s="51"/>
      <c r="QTI63" s="51"/>
      <c r="QTJ63" s="51"/>
      <c r="QTK63" s="51"/>
      <c r="QTL63" s="51"/>
      <c r="QTM63" s="51"/>
      <c r="QTN63" s="51"/>
      <c r="QTO63" s="51"/>
      <c r="QTP63" s="51"/>
      <c r="QTQ63" s="51"/>
      <c r="QTR63" s="51"/>
      <c r="QTS63" s="51"/>
      <c r="QTT63" s="51"/>
      <c r="QTU63" s="51"/>
      <c r="QTV63" s="51"/>
      <c r="QTW63" s="51"/>
      <c r="QTX63" s="51"/>
      <c r="QTY63" s="51"/>
      <c r="QTZ63" s="51"/>
      <c r="QUA63" s="51"/>
      <c r="QUB63" s="51"/>
      <c r="QUC63" s="51"/>
      <c r="QUD63" s="51"/>
      <c r="QUE63" s="51"/>
      <c r="QUF63" s="51"/>
      <c r="QUG63" s="51"/>
      <c r="QUH63" s="51"/>
      <c r="QUI63" s="51"/>
      <c r="QUJ63" s="51"/>
      <c r="QUK63" s="51"/>
      <c r="QUL63" s="51"/>
      <c r="QUM63" s="51"/>
      <c r="QUN63" s="51"/>
      <c r="QUO63" s="51"/>
      <c r="QUP63" s="51"/>
      <c r="QUQ63" s="51"/>
      <c r="QUR63" s="51"/>
      <c r="QUS63" s="51"/>
      <c r="QUT63" s="51"/>
      <c r="QUU63" s="51"/>
      <c r="QUV63" s="51"/>
      <c r="QUW63" s="51"/>
      <c r="QUX63" s="51"/>
      <c r="QUY63" s="51"/>
      <c r="QUZ63" s="51"/>
      <c r="QVA63" s="51"/>
      <c r="QVB63" s="51"/>
      <c r="QVC63" s="51"/>
      <c r="QVD63" s="51"/>
      <c r="QVE63" s="51"/>
      <c r="QVF63" s="51"/>
      <c r="QVG63" s="51"/>
      <c r="QVH63" s="51"/>
      <c r="QVI63" s="51"/>
      <c r="QVJ63" s="51"/>
      <c r="QVK63" s="51"/>
      <c r="QVL63" s="51"/>
      <c r="QVM63" s="51"/>
      <c r="QVN63" s="51"/>
      <c r="QVO63" s="51"/>
      <c r="QVP63" s="51"/>
      <c r="QVQ63" s="51"/>
      <c r="QVR63" s="51"/>
      <c r="QVS63" s="51"/>
      <c r="QVT63" s="51"/>
      <c r="QVU63" s="51"/>
      <c r="QVV63" s="51"/>
      <c r="QVW63" s="51"/>
      <c r="QVX63" s="51"/>
      <c r="QVY63" s="51"/>
      <c r="QVZ63" s="51"/>
      <c r="QWA63" s="51"/>
      <c r="QWB63" s="51"/>
      <c r="QWC63" s="51"/>
      <c r="QWD63" s="51"/>
      <c r="QWE63" s="51"/>
      <c r="QWF63" s="51"/>
      <c r="QWG63" s="51"/>
      <c r="QWH63" s="51"/>
      <c r="QWI63" s="51"/>
      <c r="QWJ63" s="51"/>
      <c r="QWK63" s="51"/>
      <c r="QWL63" s="51"/>
      <c r="QWM63" s="51"/>
      <c r="QWN63" s="51"/>
      <c r="QWO63" s="51"/>
      <c r="QWP63" s="51"/>
      <c r="QWQ63" s="51"/>
      <c r="QWR63" s="51"/>
      <c r="QWS63" s="51"/>
      <c r="QWT63" s="51"/>
      <c r="QWU63" s="51"/>
      <c r="QWV63" s="51"/>
      <c r="QWW63" s="51"/>
      <c r="QWX63" s="51"/>
      <c r="QWY63" s="51"/>
      <c r="QWZ63" s="51"/>
      <c r="QXA63" s="51"/>
      <c r="QXB63" s="51"/>
      <c r="QXC63" s="51"/>
      <c r="QXD63" s="51"/>
      <c r="QXE63" s="51"/>
      <c r="QXF63" s="51"/>
      <c r="QXG63" s="51"/>
      <c r="QXH63" s="51"/>
      <c r="QXI63" s="51"/>
      <c r="QXJ63" s="51"/>
      <c r="QXK63" s="51"/>
      <c r="QXL63" s="51"/>
      <c r="QXM63" s="51"/>
      <c r="QXN63" s="51"/>
      <c r="QXO63" s="51"/>
      <c r="QXP63" s="51"/>
      <c r="QXQ63" s="51"/>
      <c r="QXR63" s="51"/>
      <c r="QXS63" s="51"/>
      <c r="QXT63" s="51"/>
      <c r="QXU63" s="51"/>
      <c r="QXV63" s="51"/>
      <c r="QXW63" s="51"/>
      <c r="QXX63" s="51"/>
      <c r="QXY63" s="51"/>
      <c r="QXZ63" s="51"/>
      <c r="QYA63" s="51"/>
      <c r="QYB63" s="51"/>
      <c r="QYC63" s="51"/>
      <c r="QYD63" s="51"/>
      <c r="QYE63" s="51"/>
      <c r="QYF63" s="51"/>
      <c r="QYG63" s="51"/>
      <c r="QYH63" s="51"/>
      <c r="QYI63" s="51"/>
      <c r="QYJ63" s="51"/>
      <c r="QYK63" s="51"/>
      <c r="QYL63" s="51"/>
      <c r="QYM63" s="51"/>
      <c r="QYN63" s="51"/>
      <c r="QYO63" s="51"/>
      <c r="QYP63" s="51"/>
      <c r="QYQ63" s="51"/>
      <c r="QYR63" s="51"/>
      <c r="QYS63" s="51"/>
      <c r="QYT63" s="51"/>
      <c r="QYU63" s="51"/>
      <c r="QYV63" s="51"/>
      <c r="QYW63" s="51"/>
      <c r="QYX63" s="51"/>
      <c r="QYY63" s="51"/>
      <c r="QYZ63" s="51"/>
      <c r="QZA63" s="51"/>
      <c r="QZB63" s="51"/>
      <c r="QZC63" s="51"/>
      <c r="QZD63" s="51"/>
      <c r="QZE63" s="51"/>
      <c r="QZF63" s="51"/>
      <c r="QZG63" s="51"/>
      <c r="QZH63" s="51"/>
      <c r="QZI63" s="51"/>
      <c r="QZJ63" s="51"/>
      <c r="QZK63" s="51"/>
      <c r="QZL63" s="51"/>
      <c r="QZM63" s="51"/>
      <c r="QZN63" s="51"/>
      <c r="QZO63" s="51"/>
      <c r="QZP63" s="51"/>
      <c r="QZQ63" s="51"/>
      <c r="QZR63" s="51"/>
      <c r="QZS63" s="51"/>
      <c r="QZT63" s="51"/>
      <c r="QZU63" s="51"/>
      <c r="QZV63" s="51"/>
      <c r="QZW63" s="51"/>
      <c r="QZX63" s="51"/>
      <c r="QZY63" s="51"/>
      <c r="QZZ63" s="51"/>
      <c r="RAA63" s="51"/>
      <c r="RAB63" s="51"/>
      <c r="RAC63" s="51"/>
      <c r="RAD63" s="51"/>
      <c r="RAE63" s="51"/>
      <c r="RAF63" s="51"/>
      <c r="RAG63" s="51"/>
      <c r="RAH63" s="51"/>
      <c r="RAI63" s="51"/>
      <c r="RAJ63" s="51"/>
      <c r="RAK63" s="51"/>
      <c r="RAL63" s="51"/>
      <c r="RAM63" s="51"/>
      <c r="RAN63" s="51"/>
      <c r="RAO63" s="51"/>
      <c r="RAP63" s="51"/>
      <c r="RAQ63" s="51"/>
      <c r="RAR63" s="51"/>
      <c r="RAS63" s="51"/>
      <c r="RAT63" s="51"/>
      <c r="RAU63" s="51"/>
      <c r="RAV63" s="51"/>
      <c r="RAW63" s="51"/>
      <c r="RAX63" s="51"/>
      <c r="RAY63" s="51"/>
      <c r="RAZ63" s="51"/>
      <c r="RBA63" s="51"/>
      <c r="RBB63" s="51"/>
      <c r="RBC63" s="51"/>
      <c r="RBD63" s="51"/>
      <c r="RBE63" s="51"/>
      <c r="RBF63" s="51"/>
      <c r="RBG63" s="51"/>
      <c r="RBH63" s="51"/>
      <c r="RBI63" s="51"/>
      <c r="RBJ63" s="51"/>
      <c r="RBK63" s="51"/>
      <c r="RBL63" s="51"/>
      <c r="RBM63" s="51"/>
      <c r="RBN63" s="51"/>
      <c r="RBO63" s="51"/>
      <c r="RBP63" s="51"/>
      <c r="RBQ63" s="51"/>
      <c r="RBR63" s="51"/>
      <c r="RBS63" s="51"/>
      <c r="RBT63" s="51"/>
      <c r="RBU63" s="51"/>
      <c r="RBV63" s="51"/>
      <c r="RBW63" s="51"/>
      <c r="RBX63" s="51"/>
      <c r="RBY63" s="51"/>
      <c r="RBZ63" s="51"/>
      <c r="RCA63" s="51"/>
      <c r="RCB63" s="51"/>
      <c r="RCC63" s="51"/>
      <c r="RCD63" s="51"/>
      <c r="RCE63" s="51"/>
      <c r="RCF63" s="51"/>
      <c r="RCG63" s="51"/>
      <c r="RCH63" s="51"/>
      <c r="RCI63" s="51"/>
      <c r="RCJ63" s="51"/>
      <c r="RCK63" s="51"/>
      <c r="RCL63" s="51"/>
      <c r="RCM63" s="51"/>
      <c r="RCN63" s="51"/>
      <c r="RCO63" s="51"/>
      <c r="RCP63" s="51"/>
      <c r="RCQ63" s="51"/>
      <c r="RCR63" s="51"/>
      <c r="RCS63" s="51"/>
      <c r="RCT63" s="51"/>
      <c r="RCU63" s="51"/>
      <c r="RCV63" s="51"/>
      <c r="RCW63" s="51"/>
      <c r="RCX63" s="51"/>
      <c r="RCY63" s="51"/>
      <c r="RCZ63" s="51"/>
      <c r="RDA63" s="51"/>
      <c r="RDB63" s="51"/>
      <c r="RDC63" s="51"/>
      <c r="RDD63" s="51"/>
      <c r="RDE63" s="51"/>
      <c r="RDF63" s="51"/>
      <c r="RDG63" s="51"/>
      <c r="RDH63" s="51"/>
      <c r="RDI63" s="51"/>
      <c r="RDJ63" s="51"/>
      <c r="RDK63" s="51"/>
      <c r="RDL63" s="51"/>
      <c r="RDM63" s="51"/>
      <c r="RDN63" s="51"/>
      <c r="RDO63" s="51"/>
      <c r="RDP63" s="51"/>
      <c r="RDQ63" s="51"/>
      <c r="RDR63" s="51"/>
      <c r="RDS63" s="51"/>
      <c r="RDT63" s="51"/>
      <c r="RDU63" s="51"/>
      <c r="RDV63" s="51"/>
      <c r="RDW63" s="51"/>
      <c r="RDX63" s="51"/>
      <c r="RDY63" s="51"/>
      <c r="RDZ63" s="51"/>
      <c r="REA63" s="51"/>
      <c r="REB63" s="51"/>
      <c r="REC63" s="51"/>
      <c r="RED63" s="51"/>
      <c r="REE63" s="51"/>
      <c r="REF63" s="51"/>
      <c r="REG63" s="51"/>
      <c r="REH63" s="51"/>
      <c r="REI63" s="51"/>
      <c r="REJ63" s="51"/>
      <c r="REK63" s="51"/>
      <c r="REL63" s="51"/>
      <c r="REM63" s="51"/>
      <c r="REN63" s="51"/>
      <c r="REO63" s="51"/>
      <c r="REP63" s="51"/>
      <c r="REQ63" s="51"/>
      <c r="RER63" s="51"/>
      <c r="RES63" s="51"/>
      <c r="RET63" s="51"/>
      <c r="REU63" s="51"/>
      <c r="REV63" s="51"/>
      <c r="REW63" s="51"/>
      <c r="REX63" s="51"/>
      <c r="REY63" s="51"/>
      <c r="REZ63" s="51"/>
      <c r="RFA63" s="51"/>
      <c r="RFB63" s="51"/>
      <c r="RFC63" s="51"/>
      <c r="RFD63" s="51"/>
      <c r="RFE63" s="51"/>
      <c r="RFF63" s="51"/>
      <c r="RFG63" s="51"/>
      <c r="RFH63" s="51"/>
      <c r="RFI63" s="51"/>
      <c r="RFJ63" s="51"/>
      <c r="RFK63" s="51"/>
      <c r="RFL63" s="51"/>
      <c r="RFM63" s="51"/>
      <c r="RFN63" s="51"/>
      <c r="RFO63" s="51"/>
      <c r="RFP63" s="51"/>
      <c r="RFQ63" s="51"/>
      <c r="RFR63" s="51"/>
      <c r="RFS63" s="51"/>
      <c r="RFT63" s="51"/>
      <c r="RFU63" s="51"/>
      <c r="RFV63" s="51"/>
      <c r="RFW63" s="51"/>
      <c r="RFX63" s="51"/>
      <c r="RFY63" s="51"/>
      <c r="RFZ63" s="51"/>
      <c r="RGA63" s="51"/>
      <c r="RGB63" s="51"/>
      <c r="RGC63" s="51"/>
      <c r="RGD63" s="51"/>
      <c r="RGE63" s="51"/>
      <c r="RGF63" s="51"/>
      <c r="RGG63" s="51"/>
      <c r="RGH63" s="51"/>
      <c r="RGI63" s="51"/>
      <c r="RGJ63" s="51"/>
      <c r="RGK63" s="51"/>
      <c r="RGL63" s="51"/>
      <c r="RGM63" s="51"/>
      <c r="RGN63" s="51"/>
      <c r="RGO63" s="51"/>
      <c r="RGP63" s="51"/>
      <c r="RGQ63" s="51"/>
      <c r="RGR63" s="51"/>
      <c r="RGS63" s="51"/>
      <c r="RGT63" s="51"/>
      <c r="RGU63" s="51"/>
      <c r="RGV63" s="51"/>
      <c r="RGW63" s="51"/>
      <c r="RGX63" s="51"/>
      <c r="RGY63" s="51"/>
      <c r="RGZ63" s="51"/>
      <c r="RHA63" s="51"/>
      <c r="RHB63" s="51"/>
      <c r="RHC63" s="51"/>
      <c r="RHD63" s="51"/>
      <c r="RHE63" s="51"/>
      <c r="RHF63" s="51"/>
      <c r="RHG63" s="51"/>
      <c r="RHH63" s="51"/>
      <c r="RHI63" s="51"/>
      <c r="RHJ63" s="51"/>
      <c r="RHK63" s="51"/>
      <c r="RHL63" s="51"/>
      <c r="RHM63" s="51"/>
      <c r="RHN63" s="51"/>
      <c r="RHO63" s="51"/>
      <c r="RHP63" s="51"/>
      <c r="RHQ63" s="51"/>
      <c r="RHR63" s="51"/>
      <c r="RHS63" s="51"/>
      <c r="RHT63" s="51"/>
      <c r="RHU63" s="51"/>
      <c r="RHV63" s="51"/>
      <c r="RHW63" s="51"/>
      <c r="RHX63" s="51"/>
      <c r="RHY63" s="51"/>
      <c r="RHZ63" s="51"/>
      <c r="RIA63" s="51"/>
      <c r="RIB63" s="51"/>
      <c r="RIC63" s="51"/>
      <c r="RID63" s="51"/>
      <c r="RIE63" s="51"/>
      <c r="RIF63" s="51"/>
      <c r="RIG63" s="51"/>
      <c r="RIH63" s="51"/>
      <c r="RII63" s="51"/>
      <c r="RIJ63" s="51"/>
      <c r="RIK63" s="51"/>
      <c r="RIL63" s="51"/>
      <c r="RIM63" s="51"/>
      <c r="RIN63" s="51"/>
      <c r="RIO63" s="51"/>
      <c r="RIP63" s="51"/>
      <c r="RIQ63" s="51"/>
      <c r="RIR63" s="51"/>
      <c r="RIS63" s="51"/>
      <c r="RIT63" s="51"/>
      <c r="RIU63" s="51"/>
      <c r="RIV63" s="51"/>
      <c r="RIW63" s="51"/>
      <c r="RIX63" s="51"/>
      <c r="RIY63" s="51"/>
      <c r="RIZ63" s="51"/>
      <c r="RJA63" s="51"/>
      <c r="RJB63" s="51"/>
      <c r="RJC63" s="51"/>
      <c r="RJD63" s="51"/>
      <c r="RJE63" s="51"/>
      <c r="RJF63" s="51"/>
      <c r="RJG63" s="51"/>
      <c r="RJH63" s="51"/>
      <c r="RJI63" s="51"/>
      <c r="RJJ63" s="51"/>
      <c r="RJK63" s="51"/>
      <c r="RJL63" s="51"/>
      <c r="RJM63" s="51"/>
      <c r="RJN63" s="51"/>
      <c r="RJO63" s="51"/>
      <c r="RJP63" s="51"/>
      <c r="RJQ63" s="51"/>
      <c r="RJR63" s="51"/>
      <c r="RJS63" s="51"/>
      <c r="RJT63" s="51"/>
      <c r="RJU63" s="51"/>
      <c r="RJV63" s="51"/>
      <c r="RJW63" s="51"/>
      <c r="RJX63" s="51"/>
      <c r="RJY63" s="51"/>
      <c r="RJZ63" s="51"/>
      <c r="RKA63" s="51"/>
      <c r="RKB63" s="51"/>
      <c r="RKC63" s="51"/>
      <c r="RKD63" s="51"/>
      <c r="RKE63" s="51"/>
      <c r="RKF63" s="51"/>
      <c r="RKG63" s="51"/>
      <c r="RKH63" s="51"/>
      <c r="RKI63" s="51"/>
      <c r="RKJ63" s="51"/>
      <c r="RKK63" s="51"/>
      <c r="RKL63" s="51"/>
      <c r="RKM63" s="51"/>
      <c r="RKN63" s="51"/>
      <c r="RKO63" s="51"/>
      <c r="RKP63" s="51"/>
      <c r="RKQ63" s="51"/>
      <c r="RKR63" s="51"/>
      <c r="RKS63" s="51"/>
      <c r="RKT63" s="51"/>
      <c r="RKU63" s="51"/>
      <c r="RKV63" s="51"/>
      <c r="RKW63" s="51"/>
      <c r="RKX63" s="51"/>
      <c r="RKY63" s="51"/>
      <c r="RKZ63" s="51"/>
      <c r="RLA63" s="51"/>
      <c r="RLB63" s="51"/>
      <c r="RLC63" s="51"/>
      <c r="RLD63" s="51"/>
      <c r="RLE63" s="51"/>
      <c r="RLF63" s="51"/>
      <c r="RLG63" s="51"/>
      <c r="RLH63" s="51"/>
      <c r="RLI63" s="51"/>
      <c r="RLJ63" s="51"/>
      <c r="RLK63" s="51"/>
      <c r="RLL63" s="51"/>
      <c r="RLM63" s="51"/>
      <c r="RLN63" s="51"/>
      <c r="RLO63" s="51"/>
      <c r="RLP63" s="51"/>
      <c r="RLQ63" s="51"/>
      <c r="RLR63" s="51"/>
      <c r="RLS63" s="51"/>
      <c r="RLT63" s="51"/>
      <c r="RLU63" s="51"/>
      <c r="RLV63" s="51"/>
      <c r="RLW63" s="51"/>
      <c r="RLX63" s="51"/>
      <c r="RLY63" s="51"/>
      <c r="RLZ63" s="51"/>
      <c r="RMA63" s="51"/>
      <c r="RMB63" s="51"/>
      <c r="RMC63" s="51"/>
      <c r="RMD63" s="51"/>
      <c r="RME63" s="51"/>
      <c r="RMF63" s="51"/>
      <c r="RMG63" s="51"/>
      <c r="RMH63" s="51"/>
      <c r="RMI63" s="51"/>
      <c r="RMJ63" s="51"/>
      <c r="RMK63" s="51"/>
      <c r="RML63" s="51"/>
      <c r="RMM63" s="51"/>
      <c r="RMN63" s="51"/>
      <c r="RMO63" s="51"/>
      <c r="RMP63" s="51"/>
      <c r="RMQ63" s="51"/>
      <c r="RMR63" s="51"/>
      <c r="RMS63" s="51"/>
      <c r="RMT63" s="51"/>
      <c r="RMU63" s="51"/>
      <c r="RMV63" s="51"/>
      <c r="RMW63" s="51"/>
      <c r="RMX63" s="51"/>
      <c r="RMY63" s="51"/>
      <c r="RMZ63" s="51"/>
      <c r="RNA63" s="51"/>
      <c r="RNB63" s="51"/>
      <c r="RNC63" s="51"/>
      <c r="RND63" s="51"/>
      <c r="RNE63" s="51"/>
      <c r="RNF63" s="51"/>
      <c r="RNG63" s="51"/>
      <c r="RNH63" s="51"/>
      <c r="RNI63" s="51"/>
      <c r="RNJ63" s="51"/>
      <c r="RNK63" s="51"/>
      <c r="RNL63" s="51"/>
      <c r="RNM63" s="51"/>
      <c r="RNN63" s="51"/>
      <c r="RNO63" s="51"/>
      <c r="RNP63" s="51"/>
      <c r="RNQ63" s="51"/>
      <c r="RNR63" s="51"/>
      <c r="RNS63" s="51"/>
      <c r="RNT63" s="51"/>
      <c r="RNU63" s="51"/>
      <c r="RNV63" s="51"/>
      <c r="RNW63" s="51"/>
      <c r="RNX63" s="51"/>
      <c r="RNY63" s="51"/>
      <c r="RNZ63" s="51"/>
      <c r="ROA63" s="51"/>
      <c r="ROB63" s="51"/>
      <c r="ROC63" s="51"/>
      <c r="ROD63" s="51"/>
      <c r="ROE63" s="51"/>
      <c r="ROF63" s="51"/>
      <c r="ROG63" s="51"/>
      <c r="ROH63" s="51"/>
      <c r="ROI63" s="51"/>
      <c r="ROJ63" s="51"/>
      <c r="ROK63" s="51"/>
      <c r="ROL63" s="51"/>
      <c r="ROM63" s="51"/>
      <c r="RON63" s="51"/>
      <c r="ROO63" s="51"/>
      <c r="ROP63" s="51"/>
      <c r="ROQ63" s="51"/>
      <c r="ROR63" s="51"/>
      <c r="ROS63" s="51"/>
      <c r="ROT63" s="51"/>
      <c r="ROU63" s="51"/>
      <c r="ROV63" s="51"/>
      <c r="ROW63" s="51"/>
      <c r="ROX63" s="51"/>
      <c r="ROY63" s="51"/>
      <c r="ROZ63" s="51"/>
      <c r="RPA63" s="51"/>
      <c r="RPB63" s="51"/>
      <c r="RPC63" s="51"/>
      <c r="RPD63" s="51"/>
      <c r="RPE63" s="51"/>
      <c r="RPF63" s="51"/>
      <c r="RPG63" s="51"/>
      <c r="RPH63" s="51"/>
      <c r="RPI63" s="51"/>
      <c r="RPJ63" s="51"/>
      <c r="RPK63" s="51"/>
      <c r="RPL63" s="51"/>
      <c r="RPM63" s="51"/>
      <c r="RPN63" s="51"/>
      <c r="RPO63" s="51"/>
      <c r="RPP63" s="51"/>
      <c r="RPQ63" s="51"/>
      <c r="RPR63" s="51"/>
      <c r="RPS63" s="51"/>
      <c r="RPT63" s="51"/>
      <c r="RPU63" s="51"/>
      <c r="RPV63" s="51"/>
      <c r="RPW63" s="51"/>
      <c r="RPX63" s="51"/>
      <c r="RPY63" s="51"/>
      <c r="RPZ63" s="51"/>
      <c r="RQA63" s="51"/>
      <c r="RQB63" s="51"/>
      <c r="RQC63" s="51"/>
      <c r="RQD63" s="51"/>
      <c r="RQE63" s="51"/>
      <c r="RQF63" s="51"/>
      <c r="RQG63" s="51"/>
      <c r="RQH63" s="51"/>
      <c r="RQI63" s="51"/>
      <c r="RQJ63" s="51"/>
      <c r="RQK63" s="51"/>
      <c r="RQL63" s="51"/>
      <c r="RQM63" s="51"/>
      <c r="RQN63" s="51"/>
      <c r="RQO63" s="51"/>
      <c r="RQP63" s="51"/>
      <c r="RQQ63" s="51"/>
      <c r="RQR63" s="51"/>
      <c r="RQS63" s="51"/>
      <c r="RQT63" s="51"/>
      <c r="RQU63" s="51"/>
      <c r="RQV63" s="51"/>
      <c r="RQW63" s="51"/>
      <c r="RQX63" s="51"/>
      <c r="RQY63" s="51"/>
      <c r="RQZ63" s="51"/>
      <c r="RRA63" s="51"/>
      <c r="RRB63" s="51"/>
      <c r="RRC63" s="51"/>
      <c r="RRD63" s="51"/>
      <c r="RRE63" s="51"/>
      <c r="RRF63" s="51"/>
      <c r="RRG63" s="51"/>
      <c r="RRH63" s="51"/>
      <c r="RRI63" s="51"/>
      <c r="RRJ63" s="51"/>
      <c r="RRK63" s="51"/>
      <c r="RRL63" s="51"/>
      <c r="RRM63" s="51"/>
      <c r="RRN63" s="51"/>
      <c r="RRO63" s="51"/>
      <c r="RRP63" s="51"/>
      <c r="RRQ63" s="51"/>
      <c r="RRR63" s="51"/>
      <c r="RRS63" s="51"/>
      <c r="RRT63" s="51"/>
      <c r="RRU63" s="51"/>
      <c r="RRV63" s="51"/>
      <c r="RRW63" s="51"/>
      <c r="RRX63" s="51"/>
      <c r="RRY63" s="51"/>
      <c r="RRZ63" s="51"/>
      <c r="RSA63" s="51"/>
      <c r="RSB63" s="51"/>
      <c r="RSC63" s="51"/>
      <c r="RSD63" s="51"/>
      <c r="RSE63" s="51"/>
      <c r="RSF63" s="51"/>
      <c r="RSG63" s="51"/>
      <c r="RSH63" s="51"/>
      <c r="RSI63" s="51"/>
      <c r="RSJ63" s="51"/>
      <c r="RSK63" s="51"/>
      <c r="RSL63" s="51"/>
      <c r="RSM63" s="51"/>
      <c r="RSN63" s="51"/>
      <c r="RSO63" s="51"/>
      <c r="RSP63" s="51"/>
      <c r="RSQ63" s="51"/>
      <c r="RSR63" s="51"/>
      <c r="RSS63" s="51"/>
      <c r="RST63" s="51"/>
      <c r="RSU63" s="51"/>
      <c r="RSV63" s="51"/>
      <c r="RSW63" s="51"/>
      <c r="RSX63" s="51"/>
      <c r="RSY63" s="51"/>
      <c r="RSZ63" s="51"/>
      <c r="RTA63" s="51"/>
      <c r="RTB63" s="51"/>
      <c r="RTC63" s="51"/>
      <c r="RTD63" s="51"/>
      <c r="RTE63" s="51"/>
      <c r="RTF63" s="51"/>
      <c r="RTG63" s="51"/>
      <c r="RTH63" s="51"/>
      <c r="RTI63" s="51"/>
      <c r="RTJ63" s="51"/>
      <c r="RTK63" s="51"/>
      <c r="RTL63" s="51"/>
      <c r="RTM63" s="51"/>
      <c r="RTN63" s="51"/>
      <c r="RTO63" s="51"/>
      <c r="RTP63" s="51"/>
      <c r="RTQ63" s="51"/>
      <c r="RTR63" s="51"/>
      <c r="RTS63" s="51"/>
      <c r="RTT63" s="51"/>
      <c r="RTU63" s="51"/>
      <c r="RTV63" s="51"/>
      <c r="RTW63" s="51"/>
      <c r="RTX63" s="51"/>
      <c r="RTY63" s="51"/>
      <c r="RTZ63" s="51"/>
      <c r="RUA63" s="51"/>
      <c r="RUB63" s="51"/>
      <c r="RUC63" s="51"/>
      <c r="RUD63" s="51"/>
      <c r="RUE63" s="51"/>
      <c r="RUF63" s="51"/>
      <c r="RUG63" s="51"/>
      <c r="RUH63" s="51"/>
      <c r="RUI63" s="51"/>
      <c r="RUJ63" s="51"/>
      <c r="RUK63" s="51"/>
      <c r="RUL63" s="51"/>
      <c r="RUM63" s="51"/>
      <c r="RUN63" s="51"/>
      <c r="RUO63" s="51"/>
      <c r="RUP63" s="51"/>
      <c r="RUQ63" s="51"/>
      <c r="RUR63" s="51"/>
      <c r="RUS63" s="51"/>
      <c r="RUT63" s="51"/>
      <c r="RUU63" s="51"/>
      <c r="RUV63" s="51"/>
      <c r="RUW63" s="51"/>
      <c r="RUX63" s="51"/>
      <c r="RUY63" s="51"/>
      <c r="RUZ63" s="51"/>
      <c r="RVA63" s="51"/>
      <c r="RVB63" s="51"/>
      <c r="RVC63" s="51"/>
      <c r="RVD63" s="51"/>
      <c r="RVE63" s="51"/>
      <c r="RVF63" s="51"/>
      <c r="RVG63" s="51"/>
      <c r="RVH63" s="51"/>
      <c r="RVI63" s="51"/>
      <c r="RVJ63" s="51"/>
      <c r="RVK63" s="51"/>
      <c r="RVL63" s="51"/>
      <c r="RVM63" s="51"/>
      <c r="RVN63" s="51"/>
      <c r="RVO63" s="51"/>
      <c r="RVP63" s="51"/>
      <c r="RVQ63" s="51"/>
      <c r="RVR63" s="51"/>
      <c r="RVS63" s="51"/>
      <c r="RVT63" s="51"/>
      <c r="RVU63" s="51"/>
      <c r="RVV63" s="51"/>
      <c r="RVW63" s="51"/>
      <c r="RVX63" s="51"/>
      <c r="RVY63" s="51"/>
      <c r="RVZ63" s="51"/>
      <c r="RWA63" s="51"/>
      <c r="RWB63" s="51"/>
      <c r="RWC63" s="51"/>
      <c r="RWD63" s="51"/>
      <c r="RWE63" s="51"/>
      <c r="RWF63" s="51"/>
      <c r="RWG63" s="51"/>
      <c r="RWH63" s="51"/>
      <c r="RWI63" s="51"/>
      <c r="RWJ63" s="51"/>
      <c r="RWK63" s="51"/>
      <c r="RWL63" s="51"/>
      <c r="RWM63" s="51"/>
      <c r="RWN63" s="51"/>
      <c r="RWO63" s="51"/>
      <c r="RWP63" s="51"/>
      <c r="RWQ63" s="51"/>
      <c r="RWR63" s="51"/>
      <c r="RWS63" s="51"/>
      <c r="RWT63" s="51"/>
      <c r="RWU63" s="51"/>
      <c r="RWV63" s="51"/>
      <c r="RWW63" s="51"/>
      <c r="RWX63" s="51"/>
      <c r="RWY63" s="51"/>
      <c r="RWZ63" s="51"/>
      <c r="RXA63" s="51"/>
      <c r="RXB63" s="51"/>
      <c r="RXC63" s="51"/>
      <c r="RXD63" s="51"/>
      <c r="RXE63" s="51"/>
      <c r="RXF63" s="51"/>
      <c r="RXG63" s="51"/>
      <c r="RXH63" s="51"/>
      <c r="RXI63" s="51"/>
      <c r="RXJ63" s="51"/>
      <c r="RXK63" s="51"/>
      <c r="RXL63" s="51"/>
      <c r="RXM63" s="51"/>
      <c r="RXN63" s="51"/>
      <c r="RXO63" s="51"/>
      <c r="RXP63" s="51"/>
      <c r="RXQ63" s="51"/>
      <c r="RXR63" s="51"/>
      <c r="RXS63" s="51"/>
      <c r="RXT63" s="51"/>
      <c r="RXU63" s="51"/>
      <c r="RXV63" s="51"/>
      <c r="RXW63" s="51"/>
      <c r="RXX63" s="51"/>
      <c r="RXY63" s="51"/>
      <c r="RXZ63" s="51"/>
      <c r="RYA63" s="51"/>
      <c r="RYB63" s="51"/>
      <c r="RYC63" s="51"/>
      <c r="RYD63" s="51"/>
      <c r="RYE63" s="51"/>
      <c r="RYF63" s="51"/>
      <c r="RYG63" s="51"/>
      <c r="RYH63" s="51"/>
      <c r="RYI63" s="51"/>
      <c r="RYJ63" s="51"/>
      <c r="RYK63" s="51"/>
      <c r="RYL63" s="51"/>
      <c r="RYM63" s="51"/>
      <c r="RYN63" s="51"/>
      <c r="RYO63" s="51"/>
      <c r="RYP63" s="51"/>
      <c r="RYQ63" s="51"/>
      <c r="RYR63" s="51"/>
      <c r="RYS63" s="51"/>
      <c r="RYT63" s="51"/>
      <c r="RYU63" s="51"/>
      <c r="RYV63" s="51"/>
      <c r="RYW63" s="51"/>
      <c r="RYX63" s="51"/>
      <c r="RYY63" s="51"/>
      <c r="RYZ63" s="51"/>
      <c r="RZA63" s="51"/>
      <c r="RZB63" s="51"/>
      <c r="RZC63" s="51"/>
      <c r="RZD63" s="51"/>
      <c r="RZE63" s="51"/>
      <c r="RZF63" s="51"/>
      <c r="RZG63" s="51"/>
      <c r="RZH63" s="51"/>
      <c r="RZI63" s="51"/>
      <c r="RZJ63" s="51"/>
      <c r="RZK63" s="51"/>
      <c r="RZL63" s="51"/>
      <c r="RZM63" s="51"/>
      <c r="RZN63" s="51"/>
      <c r="RZO63" s="51"/>
      <c r="RZP63" s="51"/>
      <c r="RZQ63" s="51"/>
      <c r="RZR63" s="51"/>
      <c r="RZS63" s="51"/>
      <c r="RZT63" s="51"/>
      <c r="RZU63" s="51"/>
      <c r="RZV63" s="51"/>
      <c r="RZW63" s="51"/>
      <c r="RZX63" s="51"/>
      <c r="RZY63" s="51"/>
      <c r="RZZ63" s="51"/>
      <c r="SAA63" s="51"/>
      <c r="SAB63" s="51"/>
      <c r="SAC63" s="51"/>
      <c r="SAD63" s="51"/>
      <c r="SAE63" s="51"/>
      <c r="SAF63" s="51"/>
      <c r="SAG63" s="51"/>
      <c r="SAH63" s="51"/>
      <c r="SAI63" s="51"/>
      <c r="SAJ63" s="51"/>
      <c r="SAK63" s="51"/>
      <c r="SAL63" s="51"/>
      <c r="SAM63" s="51"/>
      <c r="SAN63" s="51"/>
      <c r="SAO63" s="51"/>
      <c r="SAP63" s="51"/>
      <c r="SAQ63" s="51"/>
      <c r="SAR63" s="51"/>
      <c r="SAS63" s="51"/>
      <c r="SAT63" s="51"/>
      <c r="SAU63" s="51"/>
      <c r="SAV63" s="51"/>
      <c r="SAW63" s="51"/>
      <c r="SAX63" s="51"/>
      <c r="SAY63" s="51"/>
      <c r="SAZ63" s="51"/>
      <c r="SBA63" s="51"/>
      <c r="SBB63" s="51"/>
      <c r="SBC63" s="51"/>
      <c r="SBD63" s="51"/>
      <c r="SBE63" s="51"/>
      <c r="SBF63" s="51"/>
      <c r="SBG63" s="51"/>
      <c r="SBH63" s="51"/>
      <c r="SBI63" s="51"/>
      <c r="SBJ63" s="51"/>
      <c r="SBK63" s="51"/>
      <c r="SBL63" s="51"/>
      <c r="SBM63" s="51"/>
      <c r="SBN63" s="51"/>
      <c r="SBO63" s="51"/>
      <c r="SBP63" s="51"/>
      <c r="SBQ63" s="51"/>
      <c r="SBR63" s="51"/>
      <c r="SBS63" s="51"/>
      <c r="SBT63" s="51"/>
      <c r="SBU63" s="51"/>
      <c r="SBV63" s="51"/>
      <c r="SBW63" s="51"/>
      <c r="SBX63" s="51"/>
      <c r="SBY63" s="51"/>
      <c r="SBZ63" s="51"/>
      <c r="SCA63" s="51"/>
      <c r="SCB63" s="51"/>
      <c r="SCC63" s="51"/>
      <c r="SCD63" s="51"/>
      <c r="SCE63" s="51"/>
      <c r="SCF63" s="51"/>
      <c r="SCG63" s="51"/>
      <c r="SCH63" s="51"/>
      <c r="SCI63" s="51"/>
      <c r="SCJ63" s="51"/>
      <c r="SCK63" s="51"/>
      <c r="SCL63" s="51"/>
      <c r="SCM63" s="51"/>
      <c r="SCN63" s="51"/>
      <c r="SCO63" s="51"/>
      <c r="SCP63" s="51"/>
      <c r="SCQ63" s="51"/>
      <c r="SCR63" s="51"/>
      <c r="SCS63" s="51"/>
      <c r="SCT63" s="51"/>
      <c r="SCU63" s="51"/>
      <c r="SCV63" s="51"/>
      <c r="SCW63" s="51"/>
      <c r="SCX63" s="51"/>
      <c r="SCY63" s="51"/>
      <c r="SCZ63" s="51"/>
      <c r="SDA63" s="51"/>
      <c r="SDB63" s="51"/>
      <c r="SDC63" s="51"/>
      <c r="SDD63" s="51"/>
      <c r="SDE63" s="51"/>
      <c r="SDF63" s="51"/>
      <c r="SDG63" s="51"/>
      <c r="SDH63" s="51"/>
      <c r="SDI63" s="51"/>
      <c r="SDJ63" s="51"/>
      <c r="SDK63" s="51"/>
      <c r="SDL63" s="51"/>
      <c r="SDM63" s="51"/>
      <c r="SDN63" s="51"/>
      <c r="SDO63" s="51"/>
      <c r="SDP63" s="51"/>
      <c r="SDQ63" s="51"/>
      <c r="SDR63" s="51"/>
      <c r="SDS63" s="51"/>
      <c r="SDT63" s="51"/>
      <c r="SDU63" s="51"/>
      <c r="SDV63" s="51"/>
      <c r="SDW63" s="51"/>
      <c r="SDX63" s="51"/>
      <c r="SDY63" s="51"/>
      <c r="SDZ63" s="51"/>
      <c r="SEA63" s="51"/>
      <c r="SEB63" s="51"/>
      <c r="SEC63" s="51"/>
      <c r="SED63" s="51"/>
      <c r="SEE63" s="51"/>
      <c r="SEF63" s="51"/>
      <c r="SEG63" s="51"/>
      <c r="SEH63" s="51"/>
      <c r="SEI63" s="51"/>
      <c r="SEJ63" s="51"/>
      <c r="SEK63" s="51"/>
      <c r="SEL63" s="51"/>
      <c r="SEM63" s="51"/>
      <c r="SEN63" s="51"/>
      <c r="SEO63" s="51"/>
      <c r="SEP63" s="51"/>
      <c r="SEQ63" s="51"/>
      <c r="SER63" s="51"/>
      <c r="SES63" s="51"/>
      <c r="SET63" s="51"/>
      <c r="SEU63" s="51"/>
      <c r="SEV63" s="51"/>
      <c r="SEW63" s="51"/>
      <c r="SEX63" s="51"/>
      <c r="SEY63" s="51"/>
      <c r="SEZ63" s="51"/>
      <c r="SFA63" s="51"/>
      <c r="SFB63" s="51"/>
      <c r="SFC63" s="51"/>
      <c r="SFD63" s="51"/>
      <c r="SFE63" s="51"/>
      <c r="SFF63" s="51"/>
      <c r="SFG63" s="51"/>
      <c r="SFH63" s="51"/>
      <c r="SFI63" s="51"/>
      <c r="SFJ63" s="51"/>
      <c r="SFK63" s="51"/>
      <c r="SFL63" s="51"/>
      <c r="SFM63" s="51"/>
      <c r="SFN63" s="51"/>
      <c r="SFO63" s="51"/>
      <c r="SFP63" s="51"/>
      <c r="SFQ63" s="51"/>
      <c r="SFR63" s="51"/>
      <c r="SFS63" s="51"/>
      <c r="SFT63" s="51"/>
      <c r="SFU63" s="51"/>
      <c r="SFV63" s="51"/>
      <c r="SFW63" s="51"/>
      <c r="SFX63" s="51"/>
      <c r="SFY63" s="51"/>
      <c r="SFZ63" s="51"/>
      <c r="SGA63" s="51"/>
      <c r="SGB63" s="51"/>
      <c r="SGC63" s="51"/>
      <c r="SGD63" s="51"/>
      <c r="SGE63" s="51"/>
      <c r="SGF63" s="51"/>
      <c r="SGG63" s="51"/>
      <c r="SGH63" s="51"/>
      <c r="SGI63" s="51"/>
      <c r="SGJ63" s="51"/>
      <c r="SGK63" s="51"/>
      <c r="SGL63" s="51"/>
      <c r="SGM63" s="51"/>
      <c r="SGN63" s="51"/>
      <c r="SGO63" s="51"/>
      <c r="SGP63" s="51"/>
      <c r="SGQ63" s="51"/>
      <c r="SGR63" s="51"/>
      <c r="SGS63" s="51"/>
      <c r="SGT63" s="51"/>
      <c r="SGU63" s="51"/>
      <c r="SGV63" s="51"/>
      <c r="SGW63" s="51"/>
      <c r="SGX63" s="51"/>
      <c r="SGY63" s="51"/>
      <c r="SGZ63" s="51"/>
      <c r="SHA63" s="51"/>
      <c r="SHB63" s="51"/>
      <c r="SHC63" s="51"/>
      <c r="SHD63" s="51"/>
      <c r="SHE63" s="51"/>
      <c r="SHF63" s="51"/>
      <c r="SHG63" s="51"/>
      <c r="SHH63" s="51"/>
      <c r="SHI63" s="51"/>
      <c r="SHJ63" s="51"/>
      <c r="SHK63" s="51"/>
      <c r="SHL63" s="51"/>
      <c r="SHM63" s="51"/>
      <c r="SHN63" s="51"/>
      <c r="SHO63" s="51"/>
      <c r="SHP63" s="51"/>
      <c r="SHQ63" s="51"/>
      <c r="SHR63" s="51"/>
      <c r="SHS63" s="51"/>
      <c r="SHT63" s="51"/>
      <c r="SHU63" s="51"/>
      <c r="SHV63" s="51"/>
      <c r="SHW63" s="51"/>
      <c r="SHX63" s="51"/>
      <c r="SHY63" s="51"/>
      <c r="SHZ63" s="51"/>
      <c r="SIA63" s="51"/>
      <c r="SIB63" s="51"/>
      <c r="SIC63" s="51"/>
      <c r="SID63" s="51"/>
      <c r="SIE63" s="51"/>
      <c r="SIF63" s="51"/>
      <c r="SIG63" s="51"/>
      <c r="SIH63" s="51"/>
      <c r="SII63" s="51"/>
      <c r="SIJ63" s="51"/>
      <c r="SIK63" s="51"/>
      <c r="SIL63" s="51"/>
      <c r="SIM63" s="51"/>
      <c r="SIN63" s="51"/>
      <c r="SIO63" s="51"/>
      <c r="SIP63" s="51"/>
      <c r="SIQ63" s="51"/>
      <c r="SIR63" s="51"/>
      <c r="SIS63" s="51"/>
      <c r="SIT63" s="51"/>
      <c r="SIU63" s="51"/>
      <c r="SIV63" s="51"/>
      <c r="SIW63" s="51"/>
      <c r="SIX63" s="51"/>
      <c r="SIY63" s="51"/>
      <c r="SIZ63" s="51"/>
      <c r="SJA63" s="51"/>
      <c r="SJB63" s="51"/>
      <c r="SJC63" s="51"/>
      <c r="SJD63" s="51"/>
      <c r="SJE63" s="51"/>
      <c r="SJF63" s="51"/>
      <c r="SJG63" s="51"/>
      <c r="SJH63" s="51"/>
      <c r="SJI63" s="51"/>
      <c r="SJJ63" s="51"/>
      <c r="SJK63" s="51"/>
      <c r="SJL63" s="51"/>
      <c r="SJM63" s="51"/>
      <c r="SJN63" s="51"/>
      <c r="SJO63" s="51"/>
      <c r="SJP63" s="51"/>
      <c r="SJQ63" s="51"/>
      <c r="SJR63" s="51"/>
      <c r="SJS63" s="51"/>
      <c r="SJT63" s="51"/>
      <c r="SJU63" s="51"/>
      <c r="SJV63" s="51"/>
      <c r="SJW63" s="51"/>
      <c r="SJX63" s="51"/>
      <c r="SJY63" s="51"/>
      <c r="SJZ63" s="51"/>
      <c r="SKA63" s="51"/>
      <c r="SKB63" s="51"/>
      <c r="SKC63" s="51"/>
      <c r="SKD63" s="51"/>
      <c r="SKE63" s="51"/>
      <c r="SKF63" s="51"/>
      <c r="SKG63" s="51"/>
      <c r="SKH63" s="51"/>
      <c r="SKI63" s="51"/>
      <c r="SKJ63" s="51"/>
      <c r="SKK63" s="51"/>
      <c r="SKL63" s="51"/>
      <c r="SKM63" s="51"/>
      <c r="SKN63" s="51"/>
      <c r="SKO63" s="51"/>
      <c r="SKP63" s="51"/>
      <c r="SKQ63" s="51"/>
      <c r="SKR63" s="51"/>
      <c r="SKS63" s="51"/>
      <c r="SKT63" s="51"/>
      <c r="SKU63" s="51"/>
      <c r="SKV63" s="51"/>
      <c r="SKW63" s="51"/>
      <c r="SKX63" s="51"/>
      <c r="SKY63" s="51"/>
      <c r="SKZ63" s="51"/>
      <c r="SLA63" s="51"/>
      <c r="SLB63" s="51"/>
      <c r="SLC63" s="51"/>
      <c r="SLD63" s="51"/>
      <c r="SLE63" s="51"/>
      <c r="SLF63" s="51"/>
      <c r="SLG63" s="51"/>
      <c r="SLH63" s="51"/>
      <c r="SLI63" s="51"/>
      <c r="SLJ63" s="51"/>
      <c r="SLK63" s="51"/>
      <c r="SLL63" s="51"/>
      <c r="SLM63" s="51"/>
      <c r="SLN63" s="51"/>
      <c r="SLO63" s="51"/>
      <c r="SLP63" s="51"/>
      <c r="SLQ63" s="51"/>
      <c r="SLR63" s="51"/>
      <c r="SLS63" s="51"/>
      <c r="SLT63" s="51"/>
      <c r="SLU63" s="51"/>
      <c r="SLV63" s="51"/>
      <c r="SLW63" s="51"/>
      <c r="SLX63" s="51"/>
      <c r="SLY63" s="51"/>
      <c r="SLZ63" s="51"/>
      <c r="SMA63" s="51"/>
      <c r="SMB63" s="51"/>
      <c r="SMC63" s="51"/>
      <c r="SMD63" s="51"/>
      <c r="SME63" s="51"/>
      <c r="SMF63" s="51"/>
      <c r="SMG63" s="51"/>
      <c r="SMH63" s="51"/>
      <c r="SMI63" s="51"/>
      <c r="SMJ63" s="51"/>
      <c r="SMK63" s="51"/>
      <c r="SML63" s="51"/>
      <c r="SMM63" s="51"/>
      <c r="SMN63" s="51"/>
      <c r="SMO63" s="51"/>
      <c r="SMP63" s="51"/>
      <c r="SMQ63" s="51"/>
      <c r="SMR63" s="51"/>
      <c r="SMS63" s="51"/>
      <c r="SMT63" s="51"/>
      <c r="SMU63" s="51"/>
      <c r="SMV63" s="51"/>
      <c r="SMW63" s="51"/>
      <c r="SMX63" s="51"/>
      <c r="SMY63" s="51"/>
      <c r="SMZ63" s="51"/>
      <c r="SNA63" s="51"/>
      <c r="SNB63" s="51"/>
      <c r="SNC63" s="51"/>
      <c r="SND63" s="51"/>
      <c r="SNE63" s="51"/>
      <c r="SNF63" s="51"/>
      <c r="SNG63" s="51"/>
      <c r="SNH63" s="51"/>
      <c r="SNI63" s="51"/>
      <c r="SNJ63" s="51"/>
      <c r="SNK63" s="51"/>
      <c r="SNL63" s="51"/>
      <c r="SNM63" s="51"/>
      <c r="SNN63" s="51"/>
      <c r="SNO63" s="51"/>
      <c r="SNP63" s="51"/>
      <c r="SNQ63" s="51"/>
      <c r="SNR63" s="51"/>
      <c r="SNS63" s="51"/>
      <c r="SNT63" s="51"/>
      <c r="SNU63" s="51"/>
      <c r="SNV63" s="51"/>
      <c r="SNW63" s="51"/>
      <c r="SNX63" s="51"/>
      <c r="SNY63" s="51"/>
      <c r="SNZ63" s="51"/>
      <c r="SOA63" s="51"/>
      <c r="SOB63" s="51"/>
      <c r="SOC63" s="51"/>
      <c r="SOD63" s="51"/>
      <c r="SOE63" s="51"/>
      <c r="SOF63" s="51"/>
      <c r="SOG63" s="51"/>
      <c r="SOH63" s="51"/>
      <c r="SOI63" s="51"/>
      <c r="SOJ63" s="51"/>
      <c r="SOK63" s="51"/>
      <c r="SOL63" s="51"/>
      <c r="SOM63" s="51"/>
      <c r="SON63" s="51"/>
      <c r="SOO63" s="51"/>
      <c r="SOP63" s="51"/>
      <c r="SOQ63" s="51"/>
      <c r="SOR63" s="51"/>
      <c r="SOS63" s="51"/>
      <c r="SOT63" s="51"/>
      <c r="SOU63" s="51"/>
      <c r="SOV63" s="51"/>
      <c r="SOW63" s="51"/>
      <c r="SOX63" s="51"/>
      <c r="SOY63" s="51"/>
      <c r="SOZ63" s="51"/>
      <c r="SPA63" s="51"/>
      <c r="SPB63" s="51"/>
      <c r="SPC63" s="51"/>
      <c r="SPD63" s="51"/>
      <c r="SPE63" s="51"/>
      <c r="SPF63" s="51"/>
      <c r="SPG63" s="51"/>
      <c r="SPH63" s="51"/>
      <c r="SPI63" s="51"/>
      <c r="SPJ63" s="51"/>
      <c r="SPK63" s="51"/>
      <c r="SPL63" s="51"/>
      <c r="SPM63" s="51"/>
      <c r="SPN63" s="51"/>
      <c r="SPO63" s="51"/>
      <c r="SPP63" s="51"/>
      <c r="SPQ63" s="51"/>
      <c r="SPR63" s="51"/>
      <c r="SPS63" s="51"/>
      <c r="SPT63" s="51"/>
      <c r="SPU63" s="51"/>
      <c r="SPV63" s="51"/>
      <c r="SPW63" s="51"/>
      <c r="SPX63" s="51"/>
      <c r="SPY63" s="51"/>
      <c r="SPZ63" s="51"/>
      <c r="SQA63" s="51"/>
      <c r="SQB63" s="51"/>
      <c r="SQC63" s="51"/>
      <c r="SQD63" s="51"/>
      <c r="SQE63" s="51"/>
      <c r="SQF63" s="51"/>
      <c r="SQG63" s="51"/>
      <c r="SQH63" s="51"/>
      <c r="SQI63" s="51"/>
      <c r="SQJ63" s="51"/>
      <c r="SQK63" s="51"/>
      <c r="SQL63" s="51"/>
      <c r="SQM63" s="51"/>
      <c r="SQN63" s="51"/>
      <c r="SQO63" s="51"/>
      <c r="SQP63" s="51"/>
      <c r="SQQ63" s="51"/>
      <c r="SQR63" s="51"/>
      <c r="SQS63" s="51"/>
      <c r="SQT63" s="51"/>
      <c r="SQU63" s="51"/>
      <c r="SQV63" s="51"/>
      <c r="SQW63" s="51"/>
      <c r="SQX63" s="51"/>
      <c r="SQY63" s="51"/>
      <c r="SQZ63" s="51"/>
      <c r="SRA63" s="51"/>
      <c r="SRB63" s="51"/>
      <c r="SRC63" s="51"/>
      <c r="SRD63" s="51"/>
      <c r="SRE63" s="51"/>
      <c r="SRF63" s="51"/>
      <c r="SRG63" s="51"/>
      <c r="SRH63" s="51"/>
      <c r="SRI63" s="51"/>
      <c r="SRJ63" s="51"/>
      <c r="SRK63" s="51"/>
      <c r="SRL63" s="51"/>
      <c r="SRM63" s="51"/>
      <c r="SRN63" s="51"/>
      <c r="SRO63" s="51"/>
      <c r="SRP63" s="51"/>
      <c r="SRQ63" s="51"/>
      <c r="SRR63" s="51"/>
      <c r="SRS63" s="51"/>
      <c r="SRT63" s="51"/>
      <c r="SRU63" s="51"/>
      <c r="SRV63" s="51"/>
      <c r="SRW63" s="51"/>
      <c r="SRX63" s="51"/>
      <c r="SRY63" s="51"/>
      <c r="SRZ63" s="51"/>
      <c r="SSA63" s="51"/>
      <c r="SSB63" s="51"/>
      <c r="SSC63" s="51"/>
      <c r="SSD63" s="51"/>
      <c r="SSE63" s="51"/>
      <c r="SSF63" s="51"/>
      <c r="SSG63" s="51"/>
      <c r="SSH63" s="51"/>
      <c r="SSI63" s="51"/>
      <c r="SSJ63" s="51"/>
      <c r="SSK63" s="51"/>
      <c r="SSL63" s="51"/>
      <c r="SSM63" s="51"/>
      <c r="SSN63" s="51"/>
      <c r="SSO63" s="51"/>
      <c r="SSP63" s="51"/>
      <c r="SSQ63" s="51"/>
      <c r="SSR63" s="51"/>
      <c r="SSS63" s="51"/>
      <c r="SST63" s="51"/>
      <c r="SSU63" s="51"/>
      <c r="SSV63" s="51"/>
      <c r="SSW63" s="51"/>
      <c r="SSX63" s="51"/>
      <c r="SSY63" s="51"/>
      <c r="SSZ63" s="51"/>
      <c r="STA63" s="51"/>
      <c r="STB63" s="51"/>
      <c r="STC63" s="51"/>
      <c r="STD63" s="51"/>
      <c r="STE63" s="51"/>
      <c r="STF63" s="51"/>
      <c r="STG63" s="51"/>
      <c r="STH63" s="51"/>
      <c r="STI63" s="51"/>
      <c r="STJ63" s="51"/>
      <c r="STK63" s="51"/>
      <c r="STL63" s="51"/>
      <c r="STM63" s="51"/>
      <c r="STN63" s="51"/>
      <c r="STO63" s="51"/>
      <c r="STP63" s="51"/>
      <c r="STQ63" s="51"/>
      <c r="STR63" s="51"/>
      <c r="STS63" s="51"/>
      <c r="STT63" s="51"/>
      <c r="STU63" s="51"/>
      <c r="STV63" s="51"/>
      <c r="STW63" s="51"/>
      <c r="STX63" s="51"/>
      <c r="STY63" s="51"/>
      <c r="STZ63" s="51"/>
      <c r="SUA63" s="51"/>
      <c r="SUB63" s="51"/>
      <c r="SUC63" s="51"/>
      <c r="SUD63" s="51"/>
      <c r="SUE63" s="51"/>
      <c r="SUF63" s="51"/>
      <c r="SUG63" s="51"/>
      <c r="SUH63" s="51"/>
      <c r="SUI63" s="51"/>
      <c r="SUJ63" s="51"/>
      <c r="SUK63" s="51"/>
      <c r="SUL63" s="51"/>
      <c r="SUM63" s="51"/>
      <c r="SUN63" s="51"/>
      <c r="SUO63" s="51"/>
      <c r="SUP63" s="51"/>
      <c r="SUQ63" s="51"/>
      <c r="SUR63" s="51"/>
      <c r="SUS63" s="51"/>
      <c r="SUT63" s="51"/>
      <c r="SUU63" s="51"/>
      <c r="SUV63" s="51"/>
      <c r="SUW63" s="51"/>
      <c r="SUX63" s="51"/>
      <c r="SUY63" s="51"/>
      <c r="SUZ63" s="51"/>
      <c r="SVA63" s="51"/>
      <c r="SVB63" s="51"/>
      <c r="SVC63" s="51"/>
      <c r="SVD63" s="51"/>
      <c r="SVE63" s="51"/>
      <c r="SVF63" s="51"/>
      <c r="SVG63" s="51"/>
      <c r="SVH63" s="51"/>
      <c r="SVI63" s="51"/>
      <c r="SVJ63" s="51"/>
      <c r="SVK63" s="51"/>
      <c r="SVL63" s="51"/>
      <c r="SVM63" s="51"/>
      <c r="SVN63" s="51"/>
      <c r="SVO63" s="51"/>
      <c r="SVP63" s="51"/>
      <c r="SVQ63" s="51"/>
      <c r="SVR63" s="51"/>
      <c r="SVS63" s="51"/>
      <c r="SVT63" s="51"/>
      <c r="SVU63" s="51"/>
      <c r="SVV63" s="51"/>
      <c r="SVW63" s="51"/>
      <c r="SVX63" s="51"/>
      <c r="SVY63" s="51"/>
      <c r="SVZ63" s="51"/>
      <c r="SWA63" s="51"/>
      <c r="SWB63" s="51"/>
      <c r="SWC63" s="51"/>
      <c r="SWD63" s="51"/>
      <c r="SWE63" s="51"/>
      <c r="SWF63" s="51"/>
      <c r="SWG63" s="51"/>
      <c r="SWH63" s="51"/>
      <c r="SWI63" s="51"/>
      <c r="SWJ63" s="51"/>
      <c r="SWK63" s="51"/>
      <c r="SWL63" s="51"/>
      <c r="SWM63" s="51"/>
      <c r="SWN63" s="51"/>
      <c r="SWO63" s="51"/>
      <c r="SWP63" s="51"/>
      <c r="SWQ63" s="51"/>
      <c r="SWR63" s="51"/>
      <c r="SWS63" s="51"/>
      <c r="SWT63" s="51"/>
      <c r="SWU63" s="51"/>
      <c r="SWV63" s="51"/>
      <c r="SWW63" s="51"/>
      <c r="SWX63" s="51"/>
      <c r="SWY63" s="51"/>
      <c r="SWZ63" s="51"/>
      <c r="SXA63" s="51"/>
      <c r="SXB63" s="51"/>
      <c r="SXC63" s="51"/>
      <c r="SXD63" s="51"/>
      <c r="SXE63" s="51"/>
      <c r="SXF63" s="51"/>
      <c r="SXG63" s="51"/>
      <c r="SXH63" s="51"/>
      <c r="SXI63" s="51"/>
      <c r="SXJ63" s="51"/>
      <c r="SXK63" s="51"/>
      <c r="SXL63" s="51"/>
      <c r="SXM63" s="51"/>
      <c r="SXN63" s="51"/>
      <c r="SXO63" s="51"/>
      <c r="SXP63" s="51"/>
      <c r="SXQ63" s="51"/>
      <c r="SXR63" s="51"/>
      <c r="SXS63" s="51"/>
      <c r="SXT63" s="51"/>
      <c r="SXU63" s="51"/>
      <c r="SXV63" s="51"/>
      <c r="SXW63" s="51"/>
      <c r="SXX63" s="51"/>
      <c r="SXY63" s="51"/>
      <c r="SXZ63" s="51"/>
      <c r="SYA63" s="51"/>
      <c r="SYB63" s="51"/>
      <c r="SYC63" s="51"/>
      <c r="SYD63" s="51"/>
      <c r="SYE63" s="51"/>
      <c r="SYF63" s="51"/>
      <c r="SYG63" s="51"/>
      <c r="SYH63" s="51"/>
      <c r="SYI63" s="51"/>
      <c r="SYJ63" s="51"/>
      <c r="SYK63" s="51"/>
      <c r="SYL63" s="51"/>
      <c r="SYM63" s="51"/>
      <c r="SYN63" s="51"/>
      <c r="SYO63" s="51"/>
      <c r="SYP63" s="51"/>
      <c r="SYQ63" s="51"/>
      <c r="SYR63" s="51"/>
      <c r="SYS63" s="51"/>
      <c r="SYT63" s="51"/>
      <c r="SYU63" s="51"/>
      <c r="SYV63" s="51"/>
      <c r="SYW63" s="51"/>
      <c r="SYX63" s="51"/>
      <c r="SYY63" s="51"/>
      <c r="SYZ63" s="51"/>
      <c r="SZA63" s="51"/>
      <c r="SZB63" s="51"/>
      <c r="SZC63" s="51"/>
      <c r="SZD63" s="51"/>
      <c r="SZE63" s="51"/>
      <c r="SZF63" s="51"/>
      <c r="SZG63" s="51"/>
      <c r="SZH63" s="51"/>
      <c r="SZI63" s="51"/>
      <c r="SZJ63" s="51"/>
      <c r="SZK63" s="51"/>
      <c r="SZL63" s="51"/>
      <c r="SZM63" s="51"/>
      <c r="SZN63" s="51"/>
      <c r="SZO63" s="51"/>
      <c r="SZP63" s="51"/>
      <c r="SZQ63" s="51"/>
      <c r="SZR63" s="51"/>
      <c r="SZS63" s="51"/>
      <c r="SZT63" s="51"/>
      <c r="SZU63" s="51"/>
      <c r="SZV63" s="51"/>
      <c r="SZW63" s="51"/>
      <c r="SZX63" s="51"/>
      <c r="SZY63" s="51"/>
      <c r="SZZ63" s="51"/>
      <c r="TAA63" s="51"/>
      <c r="TAB63" s="51"/>
      <c r="TAC63" s="51"/>
      <c r="TAD63" s="51"/>
      <c r="TAE63" s="51"/>
      <c r="TAF63" s="51"/>
      <c r="TAG63" s="51"/>
      <c r="TAH63" s="51"/>
      <c r="TAI63" s="51"/>
      <c r="TAJ63" s="51"/>
      <c r="TAK63" s="51"/>
      <c r="TAL63" s="51"/>
      <c r="TAM63" s="51"/>
      <c r="TAN63" s="51"/>
      <c r="TAO63" s="51"/>
      <c r="TAP63" s="51"/>
      <c r="TAQ63" s="51"/>
      <c r="TAR63" s="51"/>
      <c r="TAS63" s="51"/>
      <c r="TAT63" s="51"/>
      <c r="TAU63" s="51"/>
      <c r="TAV63" s="51"/>
      <c r="TAW63" s="51"/>
      <c r="TAX63" s="51"/>
      <c r="TAY63" s="51"/>
      <c r="TAZ63" s="51"/>
      <c r="TBA63" s="51"/>
      <c r="TBB63" s="51"/>
      <c r="TBC63" s="51"/>
      <c r="TBD63" s="51"/>
      <c r="TBE63" s="51"/>
      <c r="TBF63" s="51"/>
      <c r="TBG63" s="51"/>
      <c r="TBH63" s="51"/>
      <c r="TBI63" s="51"/>
      <c r="TBJ63" s="51"/>
      <c r="TBK63" s="51"/>
      <c r="TBL63" s="51"/>
      <c r="TBM63" s="51"/>
      <c r="TBN63" s="51"/>
      <c r="TBO63" s="51"/>
      <c r="TBP63" s="51"/>
      <c r="TBQ63" s="51"/>
      <c r="TBR63" s="51"/>
      <c r="TBS63" s="51"/>
      <c r="TBT63" s="51"/>
      <c r="TBU63" s="51"/>
      <c r="TBV63" s="51"/>
      <c r="TBW63" s="51"/>
      <c r="TBX63" s="51"/>
      <c r="TBY63" s="51"/>
      <c r="TBZ63" s="51"/>
      <c r="TCA63" s="51"/>
      <c r="TCB63" s="51"/>
      <c r="TCC63" s="51"/>
      <c r="TCD63" s="51"/>
      <c r="TCE63" s="51"/>
      <c r="TCF63" s="51"/>
      <c r="TCG63" s="51"/>
      <c r="TCH63" s="51"/>
      <c r="TCI63" s="51"/>
      <c r="TCJ63" s="51"/>
      <c r="TCK63" s="51"/>
      <c r="TCL63" s="51"/>
      <c r="TCM63" s="51"/>
      <c r="TCN63" s="51"/>
      <c r="TCO63" s="51"/>
      <c r="TCP63" s="51"/>
      <c r="TCQ63" s="51"/>
      <c r="TCR63" s="51"/>
      <c r="TCS63" s="51"/>
      <c r="TCT63" s="51"/>
      <c r="TCU63" s="51"/>
      <c r="TCV63" s="51"/>
      <c r="TCW63" s="51"/>
      <c r="TCX63" s="51"/>
      <c r="TCY63" s="51"/>
      <c r="TCZ63" s="51"/>
      <c r="TDA63" s="51"/>
      <c r="TDB63" s="51"/>
      <c r="TDC63" s="51"/>
      <c r="TDD63" s="51"/>
      <c r="TDE63" s="51"/>
      <c r="TDF63" s="51"/>
      <c r="TDG63" s="51"/>
      <c r="TDH63" s="51"/>
      <c r="TDI63" s="51"/>
      <c r="TDJ63" s="51"/>
      <c r="TDK63" s="51"/>
      <c r="TDL63" s="51"/>
      <c r="TDM63" s="51"/>
      <c r="TDN63" s="51"/>
      <c r="TDO63" s="51"/>
      <c r="TDP63" s="51"/>
      <c r="TDQ63" s="51"/>
      <c r="TDR63" s="51"/>
      <c r="TDS63" s="51"/>
      <c r="TDT63" s="51"/>
      <c r="TDU63" s="51"/>
      <c r="TDV63" s="51"/>
      <c r="TDW63" s="51"/>
      <c r="TDX63" s="51"/>
      <c r="TDY63" s="51"/>
      <c r="TDZ63" s="51"/>
      <c r="TEA63" s="51"/>
      <c r="TEB63" s="51"/>
      <c r="TEC63" s="51"/>
      <c r="TED63" s="51"/>
      <c r="TEE63" s="51"/>
      <c r="TEF63" s="51"/>
      <c r="TEG63" s="51"/>
      <c r="TEH63" s="51"/>
      <c r="TEI63" s="51"/>
      <c r="TEJ63" s="51"/>
      <c r="TEK63" s="51"/>
      <c r="TEL63" s="51"/>
      <c r="TEM63" s="51"/>
      <c r="TEN63" s="51"/>
      <c r="TEO63" s="51"/>
      <c r="TEP63" s="51"/>
      <c r="TEQ63" s="51"/>
      <c r="TER63" s="51"/>
      <c r="TES63" s="51"/>
      <c r="TET63" s="51"/>
      <c r="TEU63" s="51"/>
      <c r="TEV63" s="51"/>
      <c r="TEW63" s="51"/>
      <c r="TEX63" s="51"/>
      <c r="TEY63" s="51"/>
      <c r="TEZ63" s="51"/>
      <c r="TFA63" s="51"/>
      <c r="TFB63" s="51"/>
      <c r="TFC63" s="51"/>
      <c r="TFD63" s="51"/>
      <c r="TFE63" s="51"/>
      <c r="TFF63" s="51"/>
      <c r="TFG63" s="51"/>
      <c r="TFH63" s="51"/>
      <c r="TFI63" s="51"/>
      <c r="TFJ63" s="51"/>
      <c r="TFK63" s="51"/>
      <c r="TFL63" s="51"/>
      <c r="TFM63" s="51"/>
      <c r="TFN63" s="51"/>
      <c r="TFO63" s="51"/>
      <c r="TFP63" s="51"/>
      <c r="TFQ63" s="51"/>
      <c r="TFR63" s="51"/>
      <c r="TFS63" s="51"/>
      <c r="TFT63" s="51"/>
      <c r="TFU63" s="51"/>
      <c r="TFV63" s="51"/>
      <c r="TFW63" s="51"/>
      <c r="TFX63" s="51"/>
      <c r="TFY63" s="51"/>
      <c r="TFZ63" s="51"/>
      <c r="TGA63" s="51"/>
      <c r="TGB63" s="51"/>
      <c r="TGC63" s="51"/>
      <c r="TGD63" s="51"/>
      <c r="TGE63" s="51"/>
      <c r="TGF63" s="51"/>
      <c r="TGG63" s="51"/>
      <c r="TGH63" s="51"/>
      <c r="TGI63" s="51"/>
      <c r="TGJ63" s="51"/>
      <c r="TGK63" s="51"/>
      <c r="TGL63" s="51"/>
      <c r="TGM63" s="51"/>
      <c r="TGN63" s="51"/>
      <c r="TGO63" s="51"/>
      <c r="TGP63" s="51"/>
      <c r="TGQ63" s="51"/>
      <c r="TGR63" s="51"/>
      <c r="TGS63" s="51"/>
      <c r="TGT63" s="51"/>
      <c r="TGU63" s="51"/>
      <c r="TGV63" s="51"/>
      <c r="TGW63" s="51"/>
      <c r="TGX63" s="51"/>
      <c r="TGY63" s="51"/>
      <c r="TGZ63" s="51"/>
      <c r="THA63" s="51"/>
      <c r="THB63" s="51"/>
      <c r="THC63" s="51"/>
      <c r="THD63" s="51"/>
      <c r="THE63" s="51"/>
      <c r="THF63" s="51"/>
      <c r="THG63" s="51"/>
      <c r="THH63" s="51"/>
      <c r="THI63" s="51"/>
      <c r="THJ63" s="51"/>
      <c r="THK63" s="51"/>
      <c r="THL63" s="51"/>
      <c r="THM63" s="51"/>
      <c r="THN63" s="51"/>
      <c r="THO63" s="51"/>
      <c r="THP63" s="51"/>
      <c r="THQ63" s="51"/>
      <c r="THR63" s="51"/>
      <c r="THS63" s="51"/>
      <c r="THT63" s="51"/>
      <c r="THU63" s="51"/>
      <c r="THV63" s="51"/>
      <c r="THW63" s="51"/>
      <c r="THX63" s="51"/>
      <c r="THY63" s="51"/>
      <c r="THZ63" s="51"/>
      <c r="TIA63" s="51"/>
      <c r="TIB63" s="51"/>
      <c r="TIC63" s="51"/>
      <c r="TID63" s="51"/>
      <c r="TIE63" s="51"/>
      <c r="TIF63" s="51"/>
      <c r="TIG63" s="51"/>
      <c r="TIH63" s="51"/>
      <c r="TII63" s="51"/>
      <c r="TIJ63" s="51"/>
      <c r="TIK63" s="51"/>
      <c r="TIL63" s="51"/>
      <c r="TIM63" s="51"/>
      <c r="TIN63" s="51"/>
      <c r="TIO63" s="51"/>
      <c r="TIP63" s="51"/>
      <c r="TIQ63" s="51"/>
      <c r="TIR63" s="51"/>
      <c r="TIS63" s="51"/>
      <c r="TIT63" s="51"/>
      <c r="TIU63" s="51"/>
      <c r="TIV63" s="51"/>
      <c r="TIW63" s="51"/>
      <c r="TIX63" s="51"/>
      <c r="TIY63" s="51"/>
      <c r="TIZ63" s="51"/>
      <c r="TJA63" s="51"/>
      <c r="TJB63" s="51"/>
      <c r="TJC63" s="51"/>
      <c r="TJD63" s="51"/>
      <c r="TJE63" s="51"/>
      <c r="TJF63" s="51"/>
      <c r="TJG63" s="51"/>
      <c r="TJH63" s="51"/>
      <c r="TJI63" s="51"/>
      <c r="TJJ63" s="51"/>
      <c r="TJK63" s="51"/>
      <c r="TJL63" s="51"/>
      <c r="TJM63" s="51"/>
      <c r="TJN63" s="51"/>
      <c r="TJO63" s="51"/>
      <c r="TJP63" s="51"/>
      <c r="TJQ63" s="51"/>
      <c r="TJR63" s="51"/>
      <c r="TJS63" s="51"/>
      <c r="TJT63" s="51"/>
      <c r="TJU63" s="51"/>
      <c r="TJV63" s="51"/>
      <c r="TJW63" s="51"/>
      <c r="TJX63" s="51"/>
      <c r="TJY63" s="51"/>
      <c r="TJZ63" s="51"/>
      <c r="TKA63" s="51"/>
      <c r="TKB63" s="51"/>
      <c r="TKC63" s="51"/>
      <c r="TKD63" s="51"/>
      <c r="TKE63" s="51"/>
      <c r="TKF63" s="51"/>
      <c r="TKG63" s="51"/>
      <c r="TKH63" s="51"/>
      <c r="TKI63" s="51"/>
      <c r="TKJ63" s="51"/>
      <c r="TKK63" s="51"/>
      <c r="TKL63" s="51"/>
      <c r="TKM63" s="51"/>
      <c r="TKN63" s="51"/>
      <c r="TKO63" s="51"/>
      <c r="TKP63" s="51"/>
      <c r="TKQ63" s="51"/>
      <c r="TKR63" s="51"/>
      <c r="TKS63" s="51"/>
      <c r="TKT63" s="51"/>
      <c r="TKU63" s="51"/>
      <c r="TKV63" s="51"/>
      <c r="TKW63" s="51"/>
      <c r="TKX63" s="51"/>
      <c r="TKY63" s="51"/>
      <c r="TKZ63" s="51"/>
      <c r="TLA63" s="51"/>
      <c r="TLB63" s="51"/>
      <c r="TLC63" s="51"/>
      <c r="TLD63" s="51"/>
      <c r="TLE63" s="51"/>
      <c r="TLF63" s="51"/>
      <c r="TLG63" s="51"/>
      <c r="TLH63" s="51"/>
      <c r="TLI63" s="51"/>
      <c r="TLJ63" s="51"/>
      <c r="TLK63" s="51"/>
      <c r="TLL63" s="51"/>
      <c r="TLM63" s="51"/>
      <c r="TLN63" s="51"/>
      <c r="TLO63" s="51"/>
      <c r="TLP63" s="51"/>
      <c r="TLQ63" s="51"/>
      <c r="TLR63" s="51"/>
      <c r="TLS63" s="51"/>
      <c r="TLT63" s="51"/>
      <c r="TLU63" s="51"/>
      <c r="TLV63" s="51"/>
      <c r="TLW63" s="51"/>
      <c r="TLX63" s="51"/>
      <c r="TLY63" s="51"/>
      <c r="TLZ63" s="51"/>
      <c r="TMA63" s="51"/>
      <c r="TMB63" s="51"/>
      <c r="TMC63" s="51"/>
      <c r="TMD63" s="51"/>
      <c r="TME63" s="51"/>
      <c r="TMF63" s="51"/>
      <c r="TMG63" s="51"/>
      <c r="TMH63" s="51"/>
      <c r="TMI63" s="51"/>
      <c r="TMJ63" s="51"/>
      <c r="TMK63" s="51"/>
      <c r="TML63" s="51"/>
      <c r="TMM63" s="51"/>
      <c r="TMN63" s="51"/>
      <c r="TMO63" s="51"/>
      <c r="TMP63" s="51"/>
      <c r="TMQ63" s="51"/>
      <c r="TMR63" s="51"/>
      <c r="TMS63" s="51"/>
      <c r="TMT63" s="51"/>
      <c r="TMU63" s="51"/>
      <c r="TMV63" s="51"/>
      <c r="TMW63" s="51"/>
      <c r="TMX63" s="51"/>
      <c r="TMY63" s="51"/>
      <c r="TMZ63" s="51"/>
      <c r="TNA63" s="51"/>
      <c r="TNB63" s="51"/>
      <c r="TNC63" s="51"/>
      <c r="TND63" s="51"/>
      <c r="TNE63" s="51"/>
      <c r="TNF63" s="51"/>
      <c r="TNG63" s="51"/>
      <c r="TNH63" s="51"/>
      <c r="TNI63" s="51"/>
      <c r="TNJ63" s="51"/>
      <c r="TNK63" s="51"/>
      <c r="TNL63" s="51"/>
      <c r="TNM63" s="51"/>
      <c r="TNN63" s="51"/>
      <c r="TNO63" s="51"/>
      <c r="TNP63" s="51"/>
      <c r="TNQ63" s="51"/>
      <c r="TNR63" s="51"/>
      <c r="TNS63" s="51"/>
      <c r="TNT63" s="51"/>
      <c r="TNU63" s="51"/>
      <c r="TNV63" s="51"/>
      <c r="TNW63" s="51"/>
      <c r="TNX63" s="51"/>
      <c r="TNY63" s="51"/>
      <c r="TNZ63" s="51"/>
      <c r="TOA63" s="51"/>
      <c r="TOB63" s="51"/>
      <c r="TOC63" s="51"/>
      <c r="TOD63" s="51"/>
      <c r="TOE63" s="51"/>
      <c r="TOF63" s="51"/>
      <c r="TOG63" s="51"/>
      <c r="TOH63" s="51"/>
      <c r="TOI63" s="51"/>
      <c r="TOJ63" s="51"/>
      <c r="TOK63" s="51"/>
      <c r="TOL63" s="51"/>
      <c r="TOM63" s="51"/>
      <c r="TON63" s="51"/>
      <c r="TOO63" s="51"/>
      <c r="TOP63" s="51"/>
      <c r="TOQ63" s="51"/>
      <c r="TOR63" s="51"/>
      <c r="TOS63" s="51"/>
      <c r="TOT63" s="51"/>
      <c r="TOU63" s="51"/>
      <c r="TOV63" s="51"/>
      <c r="TOW63" s="51"/>
      <c r="TOX63" s="51"/>
      <c r="TOY63" s="51"/>
      <c r="TOZ63" s="51"/>
      <c r="TPA63" s="51"/>
      <c r="TPB63" s="51"/>
      <c r="TPC63" s="51"/>
      <c r="TPD63" s="51"/>
      <c r="TPE63" s="51"/>
      <c r="TPF63" s="51"/>
      <c r="TPG63" s="51"/>
      <c r="TPH63" s="51"/>
      <c r="TPI63" s="51"/>
      <c r="TPJ63" s="51"/>
      <c r="TPK63" s="51"/>
      <c r="TPL63" s="51"/>
      <c r="TPM63" s="51"/>
      <c r="TPN63" s="51"/>
      <c r="TPO63" s="51"/>
      <c r="TPP63" s="51"/>
      <c r="TPQ63" s="51"/>
      <c r="TPR63" s="51"/>
      <c r="TPS63" s="51"/>
      <c r="TPT63" s="51"/>
      <c r="TPU63" s="51"/>
      <c r="TPV63" s="51"/>
      <c r="TPW63" s="51"/>
      <c r="TPX63" s="51"/>
      <c r="TPY63" s="51"/>
      <c r="TPZ63" s="51"/>
      <c r="TQA63" s="51"/>
      <c r="TQB63" s="51"/>
      <c r="TQC63" s="51"/>
      <c r="TQD63" s="51"/>
      <c r="TQE63" s="51"/>
      <c r="TQF63" s="51"/>
      <c r="TQG63" s="51"/>
      <c r="TQH63" s="51"/>
      <c r="TQI63" s="51"/>
      <c r="TQJ63" s="51"/>
      <c r="TQK63" s="51"/>
      <c r="TQL63" s="51"/>
      <c r="TQM63" s="51"/>
      <c r="TQN63" s="51"/>
      <c r="TQO63" s="51"/>
      <c r="TQP63" s="51"/>
      <c r="TQQ63" s="51"/>
      <c r="TQR63" s="51"/>
      <c r="TQS63" s="51"/>
      <c r="TQT63" s="51"/>
      <c r="TQU63" s="51"/>
      <c r="TQV63" s="51"/>
      <c r="TQW63" s="51"/>
      <c r="TQX63" s="51"/>
      <c r="TQY63" s="51"/>
      <c r="TQZ63" s="51"/>
      <c r="TRA63" s="51"/>
      <c r="TRB63" s="51"/>
      <c r="TRC63" s="51"/>
      <c r="TRD63" s="51"/>
      <c r="TRE63" s="51"/>
      <c r="TRF63" s="51"/>
      <c r="TRG63" s="51"/>
      <c r="TRH63" s="51"/>
      <c r="TRI63" s="51"/>
      <c r="TRJ63" s="51"/>
      <c r="TRK63" s="51"/>
      <c r="TRL63" s="51"/>
      <c r="TRM63" s="51"/>
      <c r="TRN63" s="51"/>
      <c r="TRO63" s="51"/>
      <c r="TRP63" s="51"/>
      <c r="TRQ63" s="51"/>
      <c r="TRR63" s="51"/>
      <c r="TRS63" s="51"/>
      <c r="TRT63" s="51"/>
      <c r="TRU63" s="51"/>
      <c r="TRV63" s="51"/>
      <c r="TRW63" s="51"/>
      <c r="TRX63" s="51"/>
      <c r="TRY63" s="51"/>
      <c r="TRZ63" s="51"/>
      <c r="TSA63" s="51"/>
      <c r="TSB63" s="51"/>
      <c r="TSC63" s="51"/>
      <c r="TSD63" s="51"/>
      <c r="TSE63" s="51"/>
      <c r="TSF63" s="51"/>
      <c r="TSG63" s="51"/>
      <c r="TSH63" s="51"/>
      <c r="TSI63" s="51"/>
      <c r="TSJ63" s="51"/>
      <c r="TSK63" s="51"/>
      <c r="TSL63" s="51"/>
      <c r="TSM63" s="51"/>
      <c r="TSN63" s="51"/>
      <c r="TSO63" s="51"/>
      <c r="TSP63" s="51"/>
      <c r="TSQ63" s="51"/>
      <c r="TSR63" s="51"/>
      <c r="TSS63" s="51"/>
      <c r="TST63" s="51"/>
      <c r="TSU63" s="51"/>
      <c r="TSV63" s="51"/>
      <c r="TSW63" s="51"/>
      <c r="TSX63" s="51"/>
      <c r="TSY63" s="51"/>
      <c r="TSZ63" s="51"/>
      <c r="TTA63" s="51"/>
      <c r="TTB63" s="51"/>
      <c r="TTC63" s="51"/>
      <c r="TTD63" s="51"/>
      <c r="TTE63" s="51"/>
      <c r="TTF63" s="51"/>
      <c r="TTG63" s="51"/>
      <c r="TTH63" s="51"/>
      <c r="TTI63" s="51"/>
      <c r="TTJ63" s="51"/>
      <c r="TTK63" s="51"/>
      <c r="TTL63" s="51"/>
      <c r="TTM63" s="51"/>
      <c r="TTN63" s="51"/>
      <c r="TTO63" s="51"/>
      <c r="TTP63" s="51"/>
      <c r="TTQ63" s="51"/>
      <c r="TTR63" s="51"/>
      <c r="TTS63" s="51"/>
      <c r="TTT63" s="51"/>
      <c r="TTU63" s="51"/>
      <c r="TTV63" s="51"/>
      <c r="TTW63" s="51"/>
      <c r="TTX63" s="51"/>
      <c r="TTY63" s="51"/>
      <c r="TTZ63" s="51"/>
      <c r="TUA63" s="51"/>
      <c r="TUB63" s="51"/>
      <c r="TUC63" s="51"/>
      <c r="TUD63" s="51"/>
      <c r="TUE63" s="51"/>
      <c r="TUF63" s="51"/>
      <c r="TUG63" s="51"/>
      <c r="TUH63" s="51"/>
      <c r="TUI63" s="51"/>
      <c r="TUJ63" s="51"/>
      <c r="TUK63" s="51"/>
      <c r="TUL63" s="51"/>
      <c r="TUM63" s="51"/>
      <c r="TUN63" s="51"/>
      <c r="TUO63" s="51"/>
      <c r="TUP63" s="51"/>
      <c r="TUQ63" s="51"/>
      <c r="TUR63" s="51"/>
      <c r="TUS63" s="51"/>
      <c r="TUT63" s="51"/>
      <c r="TUU63" s="51"/>
      <c r="TUV63" s="51"/>
      <c r="TUW63" s="51"/>
      <c r="TUX63" s="51"/>
      <c r="TUY63" s="51"/>
      <c r="TUZ63" s="51"/>
      <c r="TVA63" s="51"/>
      <c r="TVB63" s="51"/>
      <c r="TVC63" s="51"/>
      <c r="TVD63" s="51"/>
      <c r="TVE63" s="51"/>
      <c r="TVF63" s="51"/>
      <c r="TVG63" s="51"/>
      <c r="TVH63" s="51"/>
      <c r="TVI63" s="51"/>
      <c r="TVJ63" s="51"/>
      <c r="TVK63" s="51"/>
      <c r="TVL63" s="51"/>
      <c r="TVM63" s="51"/>
      <c r="TVN63" s="51"/>
      <c r="TVO63" s="51"/>
      <c r="TVP63" s="51"/>
      <c r="TVQ63" s="51"/>
      <c r="TVR63" s="51"/>
      <c r="TVS63" s="51"/>
      <c r="TVT63" s="51"/>
      <c r="TVU63" s="51"/>
      <c r="TVV63" s="51"/>
      <c r="TVW63" s="51"/>
      <c r="TVX63" s="51"/>
      <c r="TVY63" s="51"/>
      <c r="TVZ63" s="51"/>
      <c r="TWA63" s="51"/>
      <c r="TWB63" s="51"/>
      <c r="TWC63" s="51"/>
      <c r="TWD63" s="51"/>
      <c r="TWE63" s="51"/>
      <c r="TWF63" s="51"/>
      <c r="TWG63" s="51"/>
      <c r="TWH63" s="51"/>
      <c r="TWI63" s="51"/>
      <c r="TWJ63" s="51"/>
      <c r="TWK63" s="51"/>
      <c r="TWL63" s="51"/>
      <c r="TWM63" s="51"/>
      <c r="TWN63" s="51"/>
      <c r="TWO63" s="51"/>
      <c r="TWP63" s="51"/>
      <c r="TWQ63" s="51"/>
      <c r="TWR63" s="51"/>
      <c r="TWS63" s="51"/>
      <c r="TWT63" s="51"/>
      <c r="TWU63" s="51"/>
      <c r="TWV63" s="51"/>
      <c r="TWW63" s="51"/>
      <c r="TWX63" s="51"/>
      <c r="TWY63" s="51"/>
      <c r="TWZ63" s="51"/>
      <c r="TXA63" s="51"/>
      <c r="TXB63" s="51"/>
      <c r="TXC63" s="51"/>
      <c r="TXD63" s="51"/>
      <c r="TXE63" s="51"/>
      <c r="TXF63" s="51"/>
      <c r="TXG63" s="51"/>
      <c r="TXH63" s="51"/>
      <c r="TXI63" s="51"/>
      <c r="TXJ63" s="51"/>
      <c r="TXK63" s="51"/>
      <c r="TXL63" s="51"/>
      <c r="TXM63" s="51"/>
      <c r="TXN63" s="51"/>
      <c r="TXO63" s="51"/>
      <c r="TXP63" s="51"/>
      <c r="TXQ63" s="51"/>
      <c r="TXR63" s="51"/>
      <c r="TXS63" s="51"/>
      <c r="TXT63" s="51"/>
      <c r="TXU63" s="51"/>
      <c r="TXV63" s="51"/>
      <c r="TXW63" s="51"/>
      <c r="TXX63" s="51"/>
      <c r="TXY63" s="51"/>
      <c r="TXZ63" s="51"/>
      <c r="TYA63" s="51"/>
      <c r="TYB63" s="51"/>
      <c r="TYC63" s="51"/>
      <c r="TYD63" s="51"/>
      <c r="TYE63" s="51"/>
      <c r="TYF63" s="51"/>
      <c r="TYG63" s="51"/>
      <c r="TYH63" s="51"/>
      <c r="TYI63" s="51"/>
      <c r="TYJ63" s="51"/>
      <c r="TYK63" s="51"/>
      <c r="TYL63" s="51"/>
      <c r="TYM63" s="51"/>
      <c r="TYN63" s="51"/>
      <c r="TYO63" s="51"/>
      <c r="TYP63" s="51"/>
      <c r="TYQ63" s="51"/>
      <c r="TYR63" s="51"/>
      <c r="TYS63" s="51"/>
      <c r="TYT63" s="51"/>
      <c r="TYU63" s="51"/>
      <c r="TYV63" s="51"/>
      <c r="TYW63" s="51"/>
      <c r="TYX63" s="51"/>
      <c r="TYY63" s="51"/>
      <c r="TYZ63" s="51"/>
      <c r="TZA63" s="51"/>
      <c r="TZB63" s="51"/>
      <c r="TZC63" s="51"/>
      <c r="TZD63" s="51"/>
      <c r="TZE63" s="51"/>
      <c r="TZF63" s="51"/>
      <c r="TZG63" s="51"/>
      <c r="TZH63" s="51"/>
      <c r="TZI63" s="51"/>
      <c r="TZJ63" s="51"/>
      <c r="TZK63" s="51"/>
      <c r="TZL63" s="51"/>
      <c r="TZM63" s="51"/>
      <c r="TZN63" s="51"/>
      <c r="TZO63" s="51"/>
      <c r="TZP63" s="51"/>
      <c r="TZQ63" s="51"/>
      <c r="TZR63" s="51"/>
      <c r="TZS63" s="51"/>
      <c r="TZT63" s="51"/>
      <c r="TZU63" s="51"/>
      <c r="TZV63" s="51"/>
      <c r="TZW63" s="51"/>
      <c r="TZX63" s="51"/>
      <c r="TZY63" s="51"/>
      <c r="TZZ63" s="51"/>
      <c r="UAA63" s="51"/>
      <c r="UAB63" s="51"/>
      <c r="UAC63" s="51"/>
      <c r="UAD63" s="51"/>
      <c r="UAE63" s="51"/>
      <c r="UAF63" s="51"/>
      <c r="UAG63" s="51"/>
      <c r="UAH63" s="51"/>
      <c r="UAI63" s="51"/>
      <c r="UAJ63" s="51"/>
      <c r="UAK63" s="51"/>
      <c r="UAL63" s="51"/>
      <c r="UAM63" s="51"/>
      <c r="UAN63" s="51"/>
      <c r="UAO63" s="51"/>
      <c r="UAP63" s="51"/>
      <c r="UAQ63" s="51"/>
      <c r="UAR63" s="51"/>
      <c r="UAS63" s="51"/>
      <c r="UAT63" s="51"/>
      <c r="UAU63" s="51"/>
      <c r="UAV63" s="51"/>
      <c r="UAW63" s="51"/>
      <c r="UAX63" s="51"/>
      <c r="UAY63" s="51"/>
      <c r="UAZ63" s="51"/>
      <c r="UBA63" s="51"/>
      <c r="UBB63" s="51"/>
      <c r="UBC63" s="51"/>
      <c r="UBD63" s="51"/>
      <c r="UBE63" s="51"/>
      <c r="UBF63" s="51"/>
      <c r="UBG63" s="51"/>
      <c r="UBH63" s="51"/>
      <c r="UBI63" s="51"/>
      <c r="UBJ63" s="51"/>
      <c r="UBK63" s="51"/>
      <c r="UBL63" s="51"/>
      <c r="UBM63" s="51"/>
      <c r="UBN63" s="51"/>
      <c r="UBO63" s="51"/>
      <c r="UBP63" s="51"/>
      <c r="UBQ63" s="51"/>
      <c r="UBR63" s="51"/>
      <c r="UBS63" s="51"/>
      <c r="UBT63" s="51"/>
      <c r="UBU63" s="51"/>
      <c r="UBV63" s="51"/>
      <c r="UBW63" s="51"/>
      <c r="UBX63" s="51"/>
      <c r="UBY63" s="51"/>
      <c r="UBZ63" s="51"/>
      <c r="UCA63" s="51"/>
      <c r="UCB63" s="51"/>
      <c r="UCC63" s="51"/>
      <c r="UCD63" s="51"/>
      <c r="UCE63" s="51"/>
      <c r="UCF63" s="51"/>
      <c r="UCG63" s="51"/>
      <c r="UCH63" s="51"/>
      <c r="UCI63" s="51"/>
      <c r="UCJ63" s="51"/>
      <c r="UCK63" s="51"/>
      <c r="UCL63" s="51"/>
      <c r="UCM63" s="51"/>
      <c r="UCN63" s="51"/>
      <c r="UCO63" s="51"/>
      <c r="UCP63" s="51"/>
      <c r="UCQ63" s="51"/>
      <c r="UCR63" s="51"/>
      <c r="UCS63" s="51"/>
      <c r="UCT63" s="51"/>
      <c r="UCU63" s="51"/>
      <c r="UCV63" s="51"/>
      <c r="UCW63" s="51"/>
      <c r="UCX63" s="51"/>
      <c r="UCY63" s="51"/>
      <c r="UCZ63" s="51"/>
      <c r="UDA63" s="51"/>
      <c r="UDB63" s="51"/>
      <c r="UDC63" s="51"/>
      <c r="UDD63" s="51"/>
      <c r="UDE63" s="51"/>
      <c r="UDF63" s="51"/>
      <c r="UDG63" s="51"/>
      <c r="UDH63" s="51"/>
      <c r="UDI63" s="51"/>
      <c r="UDJ63" s="51"/>
      <c r="UDK63" s="51"/>
      <c r="UDL63" s="51"/>
      <c r="UDM63" s="51"/>
      <c r="UDN63" s="51"/>
      <c r="UDO63" s="51"/>
      <c r="UDP63" s="51"/>
      <c r="UDQ63" s="51"/>
      <c r="UDR63" s="51"/>
      <c r="UDS63" s="51"/>
      <c r="UDT63" s="51"/>
      <c r="UDU63" s="51"/>
      <c r="UDV63" s="51"/>
      <c r="UDW63" s="51"/>
      <c r="UDX63" s="51"/>
      <c r="UDY63" s="51"/>
      <c r="UDZ63" s="51"/>
      <c r="UEA63" s="51"/>
      <c r="UEB63" s="51"/>
      <c r="UEC63" s="51"/>
      <c r="UED63" s="51"/>
      <c r="UEE63" s="51"/>
      <c r="UEF63" s="51"/>
      <c r="UEG63" s="51"/>
      <c r="UEH63" s="51"/>
      <c r="UEI63" s="51"/>
      <c r="UEJ63" s="51"/>
      <c r="UEK63" s="51"/>
      <c r="UEL63" s="51"/>
      <c r="UEM63" s="51"/>
      <c r="UEN63" s="51"/>
      <c r="UEO63" s="51"/>
      <c r="UEP63" s="51"/>
      <c r="UEQ63" s="51"/>
      <c r="UER63" s="51"/>
      <c r="UES63" s="51"/>
      <c r="UET63" s="51"/>
      <c r="UEU63" s="51"/>
      <c r="UEV63" s="51"/>
      <c r="UEW63" s="51"/>
      <c r="UEX63" s="51"/>
      <c r="UEY63" s="51"/>
      <c r="UEZ63" s="51"/>
      <c r="UFA63" s="51"/>
      <c r="UFB63" s="51"/>
      <c r="UFC63" s="51"/>
      <c r="UFD63" s="51"/>
      <c r="UFE63" s="51"/>
      <c r="UFF63" s="51"/>
      <c r="UFG63" s="51"/>
      <c r="UFH63" s="51"/>
      <c r="UFI63" s="51"/>
      <c r="UFJ63" s="51"/>
      <c r="UFK63" s="51"/>
      <c r="UFL63" s="51"/>
      <c r="UFM63" s="51"/>
      <c r="UFN63" s="51"/>
      <c r="UFO63" s="51"/>
      <c r="UFP63" s="51"/>
      <c r="UFQ63" s="51"/>
      <c r="UFR63" s="51"/>
      <c r="UFS63" s="51"/>
      <c r="UFT63" s="51"/>
      <c r="UFU63" s="51"/>
      <c r="UFV63" s="51"/>
      <c r="UFW63" s="51"/>
      <c r="UFX63" s="51"/>
      <c r="UFY63" s="51"/>
      <c r="UFZ63" s="51"/>
      <c r="UGA63" s="51"/>
      <c r="UGB63" s="51"/>
      <c r="UGC63" s="51"/>
      <c r="UGD63" s="51"/>
      <c r="UGE63" s="51"/>
      <c r="UGF63" s="51"/>
      <c r="UGG63" s="51"/>
      <c r="UGH63" s="51"/>
      <c r="UGI63" s="51"/>
      <c r="UGJ63" s="51"/>
      <c r="UGK63" s="51"/>
      <c r="UGL63" s="51"/>
      <c r="UGM63" s="51"/>
      <c r="UGN63" s="51"/>
      <c r="UGO63" s="51"/>
      <c r="UGP63" s="51"/>
      <c r="UGQ63" s="51"/>
      <c r="UGR63" s="51"/>
      <c r="UGS63" s="51"/>
      <c r="UGT63" s="51"/>
      <c r="UGU63" s="51"/>
      <c r="UGV63" s="51"/>
      <c r="UGW63" s="51"/>
      <c r="UGX63" s="51"/>
      <c r="UGY63" s="51"/>
      <c r="UGZ63" s="51"/>
      <c r="UHA63" s="51"/>
      <c r="UHB63" s="51"/>
      <c r="UHC63" s="51"/>
      <c r="UHD63" s="51"/>
      <c r="UHE63" s="51"/>
      <c r="UHF63" s="51"/>
      <c r="UHG63" s="51"/>
      <c r="UHH63" s="51"/>
      <c r="UHI63" s="51"/>
      <c r="UHJ63" s="51"/>
      <c r="UHK63" s="51"/>
      <c r="UHL63" s="51"/>
      <c r="UHM63" s="51"/>
      <c r="UHN63" s="51"/>
      <c r="UHO63" s="51"/>
      <c r="UHP63" s="51"/>
      <c r="UHQ63" s="51"/>
      <c r="UHR63" s="51"/>
      <c r="UHS63" s="51"/>
      <c r="UHT63" s="51"/>
      <c r="UHU63" s="51"/>
      <c r="UHV63" s="51"/>
      <c r="UHW63" s="51"/>
      <c r="UHX63" s="51"/>
      <c r="UHY63" s="51"/>
      <c r="UHZ63" s="51"/>
      <c r="UIA63" s="51"/>
      <c r="UIB63" s="51"/>
      <c r="UIC63" s="51"/>
      <c r="UID63" s="51"/>
      <c r="UIE63" s="51"/>
      <c r="UIF63" s="51"/>
      <c r="UIG63" s="51"/>
      <c r="UIH63" s="51"/>
      <c r="UII63" s="51"/>
      <c r="UIJ63" s="51"/>
      <c r="UIK63" s="51"/>
      <c r="UIL63" s="51"/>
      <c r="UIM63" s="51"/>
      <c r="UIN63" s="51"/>
      <c r="UIO63" s="51"/>
      <c r="UIP63" s="51"/>
      <c r="UIQ63" s="51"/>
      <c r="UIR63" s="51"/>
      <c r="UIS63" s="51"/>
      <c r="UIT63" s="51"/>
      <c r="UIU63" s="51"/>
      <c r="UIV63" s="51"/>
      <c r="UIW63" s="51"/>
      <c r="UIX63" s="51"/>
      <c r="UIY63" s="51"/>
      <c r="UIZ63" s="51"/>
      <c r="UJA63" s="51"/>
      <c r="UJB63" s="51"/>
      <c r="UJC63" s="51"/>
      <c r="UJD63" s="51"/>
      <c r="UJE63" s="51"/>
      <c r="UJF63" s="51"/>
      <c r="UJG63" s="51"/>
      <c r="UJH63" s="51"/>
      <c r="UJI63" s="51"/>
      <c r="UJJ63" s="51"/>
      <c r="UJK63" s="51"/>
      <c r="UJL63" s="51"/>
      <c r="UJM63" s="51"/>
      <c r="UJN63" s="51"/>
      <c r="UJO63" s="51"/>
      <c r="UJP63" s="51"/>
      <c r="UJQ63" s="51"/>
      <c r="UJR63" s="51"/>
      <c r="UJS63" s="51"/>
      <c r="UJT63" s="51"/>
      <c r="UJU63" s="51"/>
      <c r="UJV63" s="51"/>
      <c r="UJW63" s="51"/>
      <c r="UJX63" s="51"/>
      <c r="UJY63" s="51"/>
      <c r="UJZ63" s="51"/>
      <c r="UKA63" s="51"/>
      <c r="UKB63" s="51"/>
      <c r="UKC63" s="51"/>
      <c r="UKD63" s="51"/>
      <c r="UKE63" s="51"/>
      <c r="UKF63" s="51"/>
      <c r="UKG63" s="51"/>
      <c r="UKH63" s="51"/>
      <c r="UKI63" s="51"/>
      <c r="UKJ63" s="51"/>
      <c r="UKK63" s="51"/>
      <c r="UKL63" s="51"/>
      <c r="UKM63" s="51"/>
      <c r="UKN63" s="51"/>
      <c r="UKO63" s="51"/>
      <c r="UKP63" s="51"/>
      <c r="UKQ63" s="51"/>
      <c r="UKR63" s="51"/>
      <c r="UKS63" s="51"/>
      <c r="UKT63" s="51"/>
      <c r="UKU63" s="51"/>
      <c r="UKV63" s="51"/>
      <c r="UKW63" s="51"/>
      <c r="UKX63" s="51"/>
      <c r="UKY63" s="51"/>
      <c r="UKZ63" s="51"/>
      <c r="ULA63" s="51"/>
      <c r="ULB63" s="51"/>
      <c r="ULC63" s="51"/>
      <c r="ULD63" s="51"/>
      <c r="ULE63" s="51"/>
      <c r="ULF63" s="51"/>
      <c r="ULG63" s="51"/>
      <c r="ULH63" s="51"/>
      <c r="ULI63" s="51"/>
      <c r="ULJ63" s="51"/>
      <c r="ULK63" s="51"/>
      <c r="ULL63" s="51"/>
      <c r="ULM63" s="51"/>
      <c r="ULN63" s="51"/>
      <c r="ULO63" s="51"/>
      <c r="ULP63" s="51"/>
      <c r="ULQ63" s="51"/>
      <c r="ULR63" s="51"/>
      <c r="ULS63" s="51"/>
      <c r="ULT63" s="51"/>
      <c r="ULU63" s="51"/>
      <c r="ULV63" s="51"/>
      <c r="ULW63" s="51"/>
      <c r="ULX63" s="51"/>
      <c r="ULY63" s="51"/>
      <c r="ULZ63" s="51"/>
      <c r="UMA63" s="51"/>
      <c r="UMB63" s="51"/>
      <c r="UMC63" s="51"/>
      <c r="UMD63" s="51"/>
      <c r="UME63" s="51"/>
      <c r="UMF63" s="51"/>
      <c r="UMG63" s="51"/>
      <c r="UMH63" s="51"/>
      <c r="UMI63" s="51"/>
      <c r="UMJ63" s="51"/>
      <c r="UMK63" s="51"/>
      <c r="UML63" s="51"/>
      <c r="UMM63" s="51"/>
      <c r="UMN63" s="51"/>
      <c r="UMO63" s="51"/>
      <c r="UMP63" s="51"/>
      <c r="UMQ63" s="51"/>
      <c r="UMR63" s="51"/>
      <c r="UMS63" s="51"/>
      <c r="UMT63" s="51"/>
      <c r="UMU63" s="51"/>
      <c r="UMV63" s="51"/>
      <c r="UMW63" s="51"/>
      <c r="UMX63" s="51"/>
      <c r="UMY63" s="51"/>
      <c r="UMZ63" s="51"/>
      <c r="UNA63" s="51"/>
      <c r="UNB63" s="51"/>
      <c r="UNC63" s="51"/>
      <c r="UND63" s="51"/>
      <c r="UNE63" s="51"/>
      <c r="UNF63" s="51"/>
      <c r="UNG63" s="51"/>
      <c r="UNH63" s="51"/>
      <c r="UNI63" s="51"/>
      <c r="UNJ63" s="51"/>
      <c r="UNK63" s="51"/>
      <c r="UNL63" s="51"/>
      <c r="UNM63" s="51"/>
      <c r="UNN63" s="51"/>
      <c r="UNO63" s="51"/>
      <c r="UNP63" s="51"/>
      <c r="UNQ63" s="51"/>
      <c r="UNR63" s="51"/>
      <c r="UNS63" s="51"/>
      <c r="UNT63" s="51"/>
      <c r="UNU63" s="51"/>
      <c r="UNV63" s="51"/>
      <c r="UNW63" s="51"/>
      <c r="UNX63" s="51"/>
      <c r="UNY63" s="51"/>
      <c r="UNZ63" s="51"/>
      <c r="UOA63" s="51"/>
      <c r="UOB63" s="51"/>
      <c r="UOC63" s="51"/>
      <c r="UOD63" s="51"/>
      <c r="UOE63" s="51"/>
      <c r="UOF63" s="51"/>
      <c r="UOG63" s="51"/>
      <c r="UOH63" s="51"/>
      <c r="UOI63" s="51"/>
      <c r="UOJ63" s="51"/>
      <c r="UOK63" s="51"/>
      <c r="UOL63" s="51"/>
      <c r="UOM63" s="51"/>
      <c r="UON63" s="51"/>
      <c r="UOO63" s="51"/>
      <c r="UOP63" s="51"/>
      <c r="UOQ63" s="51"/>
      <c r="UOR63" s="51"/>
      <c r="UOS63" s="51"/>
      <c r="UOT63" s="51"/>
      <c r="UOU63" s="51"/>
      <c r="UOV63" s="51"/>
      <c r="UOW63" s="51"/>
      <c r="UOX63" s="51"/>
      <c r="UOY63" s="51"/>
      <c r="UOZ63" s="51"/>
      <c r="UPA63" s="51"/>
      <c r="UPB63" s="51"/>
      <c r="UPC63" s="51"/>
      <c r="UPD63" s="51"/>
      <c r="UPE63" s="51"/>
      <c r="UPF63" s="51"/>
      <c r="UPG63" s="51"/>
      <c r="UPH63" s="51"/>
      <c r="UPI63" s="51"/>
      <c r="UPJ63" s="51"/>
      <c r="UPK63" s="51"/>
      <c r="UPL63" s="51"/>
      <c r="UPM63" s="51"/>
      <c r="UPN63" s="51"/>
      <c r="UPO63" s="51"/>
      <c r="UPP63" s="51"/>
      <c r="UPQ63" s="51"/>
      <c r="UPR63" s="51"/>
      <c r="UPS63" s="51"/>
      <c r="UPT63" s="51"/>
      <c r="UPU63" s="51"/>
      <c r="UPV63" s="51"/>
      <c r="UPW63" s="51"/>
      <c r="UPX63" s="51"/>
      <c r="UPY63" s="51"/>
      <c r="UPZ63" s="51"/>
      <c r="UQA63" s="51"/>
      <c r="UQB63" s="51"/>
      <c r="UQC63" s="51"/>
      <c r="UQD63" s="51"/>
      <c r="UQE63" s="51"/>
      <c r="UQF63" s="51"/>
      <c r="UQG63" s="51"/>
      <c r="UQH63" s="51"/>
      <c r="UQI63" s="51"/>
      <c r="UQJ63" s="51"/>
      <c r="UQK63" s="51"/>
      <c r="UQL63" s="51"/>
      <c r="UQM63" s="51"/>
      <c r="UQN63" s="51"/>
      <c r="UQO63" s="51"/>
      <c r="UQP63" s="51"/>
      <c r="UQQ63" s="51"/>
      <c r="UQR63" s="51"/>
      <c r="UQS63" s="51"/>
      <c r="UQT63" s="51"/>
      <c r="UQU63" s="51"/>
      <c r="UQV63" s="51"/>
      <c r="UQW63" s="51"/>
      <c r="UQX63" s="51"/>
      <c r="UQY63" s="51"/>
      <c r="UQZ63" s="51"/>
      <c r="URA63" s="51"/>
      <c r="URB63" s="51"/>
      <c r="URC63" s="51"/>
      <c r="URD63" s="51"/>
      <c r="URE63" s="51"/>
      <c r="URF63" s="51"/>
      <c r="URG63" s="51"/>
      <c r="URH63" s="51"/>
      <c r="URI63" s="51"/>
      <c r="URJ63" s="51"/>
      <c r="URK63" s="51"/>
      <c r="URL63" s="51"/>
      <c r="URM63" s="51"/>
      <c r="URN63" s="51"/>
      <c r="URO63" s="51"/>
      <c r="URP63" s="51"/>
      <c r="URQ63" s="51"/>
      <c r="URR63" s="51"/>
      <c r="URS63" s="51"/>
      <c r="URT63" s="51"/>
      <c r="URU63" s="51"/>
      <c r="URV63" s="51"/>
      <c r="URW63" s="51"/>
      <c r="URX63" s="51"/>
      <c r="URY63" s="51"/>
      <c r="URZ63" s="51"/>
      <c r="USA63" s="51"/>
      <c r="USB63" s="51"/>
      <c r="USC63" s="51"/>
      <c r="USD63" s="51"/>
      <c r="USE63" s="51"/>
      <c r="USF63" s="51"/>
      <c r="USG63" s="51"/>
      <c r="USH63" s="51"/>
      <c r="USI63" s="51"/>
      <c r="USJ63" s="51"/>
      <c r="USK63" s="51"/>
      <c r="USL63" s="51"/>
      <c r="USM63" s="51"/>
      <c r="USN63" s="51"/>
      <c r="USO63" s="51"/>
      <c r="USP63" s="51"/>
      <c r="USQ63" s="51"/>
      <c r="USR63" s="51"/>
      <c r="USS63" s="51"/>
      <c r="UST63" s="51"/>
      <c r="USU63" s="51"/>
      <c r="USV63" s="51"/>
      <c r="USW63" s="51"/>
      <c r="USX63" s="51"/>
      <c r="USY63" s="51"/>
      <c r="USZ63" s="51"/>
      <c r="UTA63" s="51"/>
      <c r="UTB63" s="51"/>
      <c r="UTC63" s="51"/>
      <c r="UTD63" s="51"/>
      <c r="UTE63" s="51"/>
      <c r="UTF63" s="51"/>
      <c r="UTG63" s="51"/>
      <c r="UTH63" s="51"/>
      <c r="UTI63" s="51"/>
      <c r="UTJ63" s="51"/>
      <c r="UTK63" s="51"/>
      <c r="UTL63" s="51"/>
      <c r="UTM63" s="51"/>
      <c r="UTN63" s="51"/>
      <c r="UTO63" s="51"/>
      <c r="UTP63" s="51"/>
      <c r="UTQ63" s="51"/>
      <c r="UTR63" s="51"/>
      <c r="UTS63" s="51"/>
      <c r="UTT63" s="51"/>
      <c r="UTU63" s="51"/>
      <c r="UTV63" s="51"/>
      <c r="UTW63" s="51"/>
      <c r="UTX63" s="51"/>
      <c r="UTY63" s="51"/>
      <c r="UTZ63" s="51"/>
      <c r="UUA63" s="51"/>
      <c r="UUB63" s="51"/>
      <c r="UUC63" s="51"/>
      <c r="UUD63" s="51"/>
      <c r="UUE63" s="51"/>
      <c r="UUF63" s="51"/>
      <c r="UUG63" s="51"/>
      <c r="UUH63" s="51"/>
      <c r="UUI63" s="51"/>
      <c r="UUJ63" s="51"/>
      <c r="UUK63" s="51"/>
      <c r="UUL63" s="51"/>
      <c r="UUM63" s="51"/>
      <c r="UUN63" s="51"/>
      <c r="UUO63" s="51"/>
      <c r="UUP63" s="51"/>
      <c r="UUQ63" s="51"/>
      <c r="UUR63" s="51"/>
      <c r="UUS63" s="51"/>
      <c r="UUT63" s="51"/>
      <c r="UUU63" s="51"/>
      <c r="UUV63" s="51"/>
      <c r="UUW63" s="51"/>
      <c r="UUX63" s="51"/>
      <c r="UUY63" s="51"/>
      <c r="UUZ63" s="51"/>
      <c r="UVA63" s="51"/>
      <c r="UVB63" s="51"/>
      <c r="UVC63" s="51"/>
      <c r="UVD63" s="51"/>
      <c r="UVE63" s="51"/>
      <c r="UVF63" s="51"/>
      <c r="UVG63" s="51"/>
      <c r="UVH63" s="51"/>
      <c r="UVI63" s="51"/>
      <c r="UVJ63" s="51"/>
      <c r="UVK63" s="51"/>
      <c r="UVL63" s="51"/>
      <c r="UVM63" s="51"/>
      <c r="UVN63" s="51"/>
      <c r="UVO63" s="51"/>
      <c r="UVP63" s="51"/>
      <c r="UVQ63" s="51"/>
      <c r="UVR63" s="51"/>
      <c r="UVS63" s="51"/>
      <c r="UVT63" s="51"/>
      <c r="UVU63" s="51"/>
      <c r="UVV63" s="51"/>
      <c r="UVW63" s="51"/>
      <c r="UVX63" s="51"/>
      <c r="UVY63" s="51"/>
      <c r="UVZ63" s="51"/>
      <c r="UWA63" s="51"/>
      <c r="UWB63" s="51"/>
      <c r="UWC63" s="51"/>
      <c r="UWD63" s="51"/>
      <c r="UWE63" s="51"/>
      <c r="UWF63" s="51"/>
      <c r="UWG63" s="51"/>
      <c r="UWH63" s="51"/>
      <c r="UWI63" s="51"/>
      <c r="UWJ63" s="51"/>
      <c r="UWK63" s="51"/>
      <c r="UWL63" s="51"/>
      <c r="UWM63" s="51"/>
      <c r="UWN63" s="51"/>
      <c r="UWO63" s="51"/>
      <c r="UWP63" s="51"/>
      <c r="UWQ63" s="51"/>
      <c r="UWR63" s="51"/>
      <c r="UWS63" s="51"/>
      <c r="UWT63" s="51"/>
      <c r="UWU63" s="51"/>
      <c r="UWV63" s="51"/>
      <c r="UWW63" s="51"/>
      <c r="UWX63" s="51"/>
      <c r="UWY63" s="51"/>
      <c r="UWZ63" s="51"/>
      <c r="UXA63" s="51"/>
      <c r="UXB63" s="51"/>
      <c r="UXC63" s="51"/>
      <c r="UXD63" s="51"/>
      <c r="UXE63" s="51"/>
      <c r="UXF63" s="51"/>
      <c r="UXG63" s="51"/>
      <c r="UXH63" s="51"/>
      <c r="UXI63" s="51"/>
      <c r="UXJ63" s="51"/>
      <c r="UXK63" s="51"/>
      <c r="UXL63" s="51"/>
      <c r="UXM63" s="51"/>
      <c r="UXN63" s="51"/>
      <c r="UXO63" s="51"/>
      <c r="UXP63" s="51"/>
      <c r="UXQ63" s="51"/>
      <c r="UXR63" s="51"/>
      <c r="UXS63" s="51"/>
      <c r="UXT63" s="51"/>
      <c r="UXU63" s="51"/>
      <c r="UXV63" s="51"/>
      <c r="UXW63" s="51"/>
      <c r="UXX63" s="51"/>
      <c r="UXY63" s="51"/>
      <c r="UXZ63" s="51"/>
      <c r="UYA63" s="51"/>
      <c r="UYB63" s="51"/>
      <c r="UYC63" s="51"/>
      <c r="UYD63" s="51"/>
      <c r="UYE63" s="51"/>
      <c r="UYF63" s="51"/>
      <c r="UYG63" s="51"/>
      <c r="UYH63" s="51"/>
      <c r="UYI63" s="51"/>
      <c r="UYJ63" s="51"/>
      <c r="UYK63" s="51"/>
      <c r="UYL63" s="51"/>
      <c r="UYM63" s="51"/>
      <c r="UYN63" s="51"/>
      <c r="UYO63" s="51"/>
      <c r="UYP63" s="51"/>
      <c r="UYQ63" s="51"/>
      <c r="UYR63" s="51"/>
      <c r="UYS63" s="51"/>
      <c r="UYT63" s="51"/>
      <c r="UYU63" s="51"/>
      <c r="UYV63" s="51"/>
      <c r="UYW63" s="51"/>
      <c r="UYX63" s="51"/>
      <c r="UYY63" s="51"/>
      <c r="UYZ63" s="51"/>
      <c r="UZA63" s="51"/>
      <c r="UZB63" s="51"/>
      <c r="UZC63" s="51"/>
      <c r="UZD63" s="51"/>
      <c r="UZE63" s="51"/>
      <c r="UZF63" s="51"/>
      <c r="UZG63" s="51"/>
      <c r="UZH63" s="51"/>
      <c r="UZI63" s="51"/>
      <c r="UZJ63" s="51"/>
      <c r="UZK63" s="51"/>
      <c r="UZL63" s="51"/>
      <c r="UZM63" s="51"/>
      <c r="UZN63" s="51"/>
      <c r="UZO63" s="51"/>
      <c r="UZP63" s="51"/>
      <c r="UZQ63" s="51"/>
      <c r="UZR63" s="51"/>
      <c r="UZS63" s="51"/>
      <c r="UZT63" s="51"/>
      <c r="UZU63" s="51"/>
      <c r="UZV63" s="51"/>
      <c r="UZW63" s="51"/>
      <c r="UZX63" s="51"/>
      <c r="UZY63" s="51"/>
      <c r="UZZ63" s="51"/>
      <c r="VAA63" s="51"/>
      <c r="VAB63" s="51"/>
      <c r="VAC63" s="51"/>
      <c r="VAD63" s="51"/>
      <c r="VAE63" s="51"/>
      <c r="VAF63" s="51"/>
      <c r="VAG63" s="51"/>
      <c r="VAH63" s="51"/>
      <c r="VAI63" s="51"/>
      <c r="VAJ63" s="51"/>
      <c r="VAK63" s="51"/>
      <c r="VAL63" s="51"/>
      <c r="VAM63" s="51"/>
      <c r="VAN63" s="51"/>
      <c r="VAO63" s="51"/>
      <c r="VAP63" s="51"/>
      <c r="VAQ63" s="51"/>
      <c r="VAR63" s="51"/>
      <c r="VAS63" s="51"/>
      <c r="VAT63" s="51"/>
      <c r="VAU63" s="51"/>
      <c r="VAV63" s="51"/>
      <c r="VAW63" s="51"/>
      <c r="VAX63" s="51"/>
      <c r="VAY63" s="51"/>
      <c r="VAZ63" s="51"/>
      <c r="VBA63" s="51"/>
      <c r="VBB63" s="51"/>
      <c r="VBC63" s="51"/>
      <c r="VBD63" s="51"/>
      <c r="VBE63" s="51"/>
      <c r="VBF63" s="51"/>
      <c r="VBG63" s="51"/>
      <c r="VBH63" s="51"/>
      <c r="VBI63" s="51"/>
      <c r="VBJ63" s="51"/>
      <c r="VBK63" s="51"/>
      <c r="VBL63" s="51"/>
      <c r="VBM63" s="51"/>
      <c r="VBN63" s="51"/>
      <c r="VBO63" s="51"/>
      <c r="VBP63" s="51"/>
      <c r="VBQ63" s="51"/>
      <c r="VBR63" s="51"/>
      <c r="VBS63" s="51"/>
      <c r="VBT63" s="51"/>
      <c r="VBU63" s="51"/>
      <c r="VBV63" s="51"/>
      <c r="VBW63" s="51"/>
      <c r="VBX63" s="51"/>
      <c r="VBY63" s="51"/>
      <c r="VBZ63" s="51"/>
      <c r="VCA63" s="51"/>
      <c r="VCB63" s="51"/>
      <c r="VCC63" s="51"/>
      <c r="VCD63" s="51"/>
      <c r="VCE63" s="51"/>
      <c r="VCF63" s="51"/>
      <c r="VCG63" s="51"/>
      <c r="VCH63" s="51"/>
      <c r="VCI63" s="51"/>
      <c r="VCJ63" s="51"/>
      <c r="VCK63" s="51"/>
      <c r="VCL63" s="51"/>
      <c r="VCM63" s="51"/>
      <c r="VCN63" s="51"/>
      <c r="VCO63" s="51"/>
      <c r="VCP63" s="51"/>
      <c r="VCQ63" s="51"/>
      <c r="VCR63" s="51"/>
      <c r="VCS63" s="51"/>
      <c r="VCT63" s="51"/>
      <c r="VCU63" s="51"/>
      <c r="VCV63" s="51"/>
      <c r="VCW63" s="51"/>
      <c r="VCX63" s="51"/>
      <c r="VCY63" s="51"/>
      <c r="VCZ63" s="51"/>
      <c r="VDA63" s="51"/>
      <c r="VDB63" s="51"/>
      <c r="VDC63" s="51"/>
      <c r="VDD63" s="51"/>
      <c r="VDE63" s="51"/>
      <c r="VDF63" s="51"/>
      <c r="VDG63" s="51"/>
      <c r="VDH63" s="51"/>
      <c r="VDI63" s="51"/>
      <c r="VDJ63" s="51"/>
      <c r="VDK63" s="51"/>
      <c r="VDL63" s="51"/>
      <c r="VDM63" s="51"/>
      <c r="VDN63" s="51"/>
      <c r="VDO63" s="51"/>
      <c r="VDP63" s="51"/>
      <c r="VDQ63" s="51"/>
      <c r="VDR63" s="51"/>
      <c r="VDS63" s="51"/>
      <c r="VDT63" s="51"/>
      <c r="VDU63" s="51"/>
      <c r="VDV63" s="51"/>
      <c r="VDW63" s="51"/>
      <c r="VDX63" s="51"/>
      <c r="VDY63" s="51"/>
      <c r="VDZ63" s="51"/>
      <c r="VEA63" s="51"/>
      <c r="VEB63" s="51"/>
      <c r="VEC63" s="51"/>
      <c r="VED63" s="51"/>
      <c r="VEE63" s="51"/>
      <c r="VEF63" s="51"/>
      <c r="VEG63" s="51"/>
      <c r="VEH63" s="51"/>
      <c r="VEI63" s="51"/>
      <c r="VEJ63" s="51"/>
      <c r="VEK63" s="51"/>
      <c r="VEL63" s="51"/>
      <c r="VEM63" s="51"/>
      <c r="VEN63" s="51"/>
      <c r="VEO63" s="51"/>
      <c r="VEP63" s="51"/>
      <c r="VEQ63" s="51"/>
      <c r="VER63" s="51"/>
      <c r="VES63" s="51"/>
      <c r="VET63" s="51"/>
      <c r="VEU63" s="51"/>
      <c r="VEV63" s="51"/>
      <c r="VEW63" s="51"/>
      <c r="VEX63" s="51"/>
      <c r="VEY63" s="51"/>
      <c r="VEZ63" s="51"/>
      <c r="VFA63" s="51"/>
      <c r="VFB63" s="51"/>
      <c r="VFC63" s="51"/>
      <c r="VFD63" s="51"/>
      <c r="VFE63" s="51"/>
      <c r="VFF63" s="51"/>
      <c r="VFG63" s="51"/>
      <c r="VFH63" s="51"/>
      <c r="VFI63" s="51"/>
      <c r="VFJ63" s="51"/>
      <c r="VFK63" s="51"/>
      <c r="VFL63" s="51"/>
      <c r="VFM63" s="51"/>
      <c r="VFN63" s="51"/>
      <c r="VFO63" s="51"/>
      <c r="VFP63" s="51"/>
      <c r="VFQ63" s="51"/>
      <c r="VFR63" s="51"/>
      <c r="VFS63" s="51"/>
      <c r="VFT63" s="51"/>
      <c r="VFU63" s="51"/>
      <c r="VFV63" s="51"/>
      <c r="VFW63" s="51"/>
      <c r="VFX63" s="51"/>
      <c r="VFY63" s="51"/>
      <c r="VFZ63" s="51"/>
      <c r="VGA63" s="51"/>
      <c r="VGB63" s="51"/>
      <c r="VGC63" s="51"/>
      <c r="VGD63" s="51"/>
      <c r="VGE63" s="51"/>
      <c r="VGF63" s="51"/>
      <c r="VGG63" s="51"/>
      <c r="VGH63" s="51"/>
      <c r="VGI63" s="51"/>
      <c r="VGJ63" s="51"/>
      <c r="VGK63" s="51"/>
      <c r="VGL63" s="51"/>
      <c r="VGM63" s="51"/>
      <c r="VGN63" s="51"/>
      <c r="VGO63" s="51"/>
      <c r="VGP63" s="51"/>
      <c r="VGQ63" s="51"/>
      <c r="VGR63" s="51"/>
      <c r="VGS63" s="51"/>
      <c r="VGT63" s="51"/>
      <c r="VGU63" s="51"/>
      <c r="VGV63" s="51"/>
      <c r="VGW63" s="51"/>
      <c r="VGX63" s="51"/>
      <c r="VGY63" s="51"/>
      <c r="VGZ63" s="51"/>
      <c r="VHA63" s="51"/>
      <c r="VHB63" s="51"/>
      <c r="VHC63" s="51"/>
      <c r="VHD63" s="51"/>
      <c r="VHE63" s="51"/>
      <c r="VHF63" s="51"/>
      <c r="VHG63" s="51"/>
      <c r="VHH63" s="51"/>
      <c r="VHI63" s="51"/>
      <c r="VHJ63" s="51"/>
      <c r="VHK63" s="51"/>
      <c r="VHL63" s="51"/>
      <c r="VHM63" s="51"/>
      <c r="VHN63" s="51"/>
      <c r="VHO63" s="51"/>
      <c r="VHP63" s="51"/>
      <c r="VHQ63" s="51"/>
      <c r="VHR63" s="51"/>
      <c r="VHS63" s="51"/>
      <c r="VHT63" s="51"/>
      <c r="VHU63" s="51"/>
      <c r="VHV63" s="51"/>
      <c r="VHW63" s="51"/>
      <c r="VHX63" s="51"/>
      <c r="VHY63" s="51"/>
      <c r="VHZ63" s="51"/>
      <c r="VIA63" s="51"/>
      <c r="VIB63" s="51"/>
      <c r="VIC63" s="51"/>
      <c r="VID63" s="51"/>
      <c r="VIE63" s="51"/>
      <c r="VIF63" s="51"/>
      <c r="VIG63" s="51"/>
      <c r="VIH63" s="51"/>
      <c r="VII63" s="51"/>
      <c r="VIJ63" s="51"/>
      <c r="VIK63" s="51"/>
      <c r="VIL63" s="51"/>
      <c r="VIM63" s="51"/>
      <c r="VIN63" s="51"/>
      <c r="VIO63" s="51"/>
      <c r="VIP63" s="51"/>
      <c r="VIQ63" s="51"/>
      <c r="VIR63" s="51"/>
      <c r="VIS63" s="51"/>
      <c r="VIT63" s="51"/>
      <c r="VIU63" s="51"/>
      <c r="VIV63" s="51"/>
      <c r="VIW63" s="51"/>
      <c r="VIX63" s="51"/>
      <c r="VIY63" s="51"/>
      <c r="VIZ63" s="51"/>
      <c r="VJA63" s="51"/>
      <c r="VJB63" s="51"/>
      <c r="VJC63" s="51"/>
      <c r="VJD63" s="51"/>
      <c r="VJE63" s="51"/>
      <c r="VJF63" s="51"/>
      <c r="VJG63" s="51"/>
      <c r="VJH63" s="51"/>
      <c r="VJI63" s="51"/>
      <c r="VJJ63" s="51"/>
      <c r="VJK63" s="51"/>
      <c r="VJL63" s="51"/>
      <c r="VJM63" s="51"/>
      <c r="VJN63" s="51"/>
      <c r="VJO63" s="51"/>
      <c r="VJP63" s="51"/>
      <c r="VJQ63" s="51"/>
      <c r="VJR63" s="51"/>
      <c r="VJS63" s="51"/>
      <c r="VJT63" s="51"/>
      <c r="VJU63" s="51"/>
      <c r="VJV63" s="51"/>
      <c r="VJW63" s="51"/>
      <c r="VJX63" s="51"/>
      <c r="VJY63" s="51"/>
      <c r="VJZ63" s="51"/>
      <c r="VKA63" s="51"/>
      <c r="VKB63" s="51"/>
      <c r="VKC63" s="51"/>
      <c r="VKD63" s="51"/>
      <c r="VKE63" s="51"/>
      <c r="VKF63" s="51"/>
      <c r="VKG63" s="51"/>
      <c r="VKH63" s="51"/>
      <c r="VKI63" s="51"/>
      <c r="VKJ63" s="51"/>
      <c r="VKK63" s="51"/>
      <c r="VKL63" s="51"/>
      <c r="VKM63" s="51"/>
      <c r="VKN63" s="51"/>
      <c r="VKO63" s="51"/>
      <c r="VKP63" s="51"/>
      <c r="VKQ63" s="51"/>
      <c r="VKR63" s="51"/>
      <c r="VKS63" s="51"/>
      <c r="VKT63" s="51"/>
      <c r="VKU63" s="51"/>
      <c r="VKV63" s="51"/>
      <c r="VKW63" s="51"/>
      <c r="VKX63" s="51"/>
      <c r="VKY63" s="51"/>
      <c r="VKZ63" s="51"/>
      <c r="VLA63" s="51"/>
      <c r="VLB63" s="51"/>
      <c r="VLC63" s="51"/>
      <c r="VLD63" s="51"/>
      <c r="VLE63" s="51"/>
      <c r="VLF63" s="51"/>
      <c r="VLG63" s="51"/>
      <c r="VLH63" s="51"/>
      <c r="VLI63" s="51"/>
      <c r="VLJ63" s="51"/>
      <c r="VLK63" s="51"/>
      <c r="VLL63" s="51"/>
      <c r="VLM63" s="51"/>
      <c r="VLN63" s="51"/>
      <c r="VLO63" s="51"/>
      <c r="VLP63" s="51"/>
      <c r="VLQ63" s="51"/>
      <c r="VLR63" s="51"/>
      <c r="VLS63" s="51"/>
      <c r="VLT63" s="51"/>
      <c r="VLU63" s="51"/>
      <c r="VLV63" s="51"/>
      <c r="VLW63" s="51"/>
      <c r="VLX63" s="51"/>
      <c r="VLY63" s="51"/>
      <c r="VLZ63" s="51"/>
      <c r="VMA63" s="51"/>
      <c r="VMB63" s="51"/>
      <c r="VMC63" s="51"/>
      <c r="VMD63" s="51"/>
      <c r="VME63" s="51"/>
      <c r="VMF63" s="51"/>
      <c r="VMG63" s="51"/>
      <c r="VMH63" s="51"/>
      <c r="VMI63" s="51"/>
      <c r="VMJ63" s="51"/>
      <c r="VMK63" s="51"/>
      <c r="VML63" s="51"/>
      <c r="VMM63" s="51"/>
      <c r="VMN63" s="51"/>
      <c r="VMO63" s="51"/>
      <c r="VMP63" s="51"/>
      <c r="VMQ63" s="51"/>
      <c r="VMR63" s="51"/>
      <c r="VMS63" s="51"/>
      <c r="VMT63" s="51"/>
      <c r="VMU63" s="51"/>
      <c r="VMV63" s="51"/>
      <c r="VMW63" s="51"/>
      <c r="VMX63" s="51"/>
      <c r="VMY63" s="51"/>
      <c r="VMZ63" s="51"/>
      <c r="VNA63" s="51"/>
      <c r="VNB63" s="51"/>
      <c r="VNC63" s="51"/>
      <c r="VND63" s="51"/>
      <c r="VNE63" s="51"/>
      <c r="VNF63" s="51"/>
      <c r="VNG63" s="51"/>
      <c r="VNH63" s="51"/>
      <c r="VNI63" s="51"/>
      <c r="VNJ63" s="51"/>
      <c r="VNK63" s="51"/>
      <c r="VNL63" s="51"/>
      <c r="VNM63" s="51"/>
      <c r="VNN63" s="51"/>
      <c r="VNO63" s="51"/>
      <c r="VNP63" s="51"/>
      <c r="VNQ63" s="51"/>
      <c r="VNR63" s="51"/>
      <c r="VNS63" s="51"/>
      <c r="VNT63" s="51"/>
      <c r="VNU63" s="51"/>
      <c r="VNV63" s="51"/>
      <c r="VNW63" s="51"/>
      <c r="VNX63" s="51"/>
      <c r="VNY63" s="51"/>
      <c r="VNZ63" s="51"/>
      <c r="VOA63" s="51"/>
      <c r="VOB63" s="51"/>
      <c r="VOC63" s="51"/>
      <c r="VOD63" s="51"/>
      <c r="VOE63" s="51"/>
      <c r="VOF63" s="51"/>
      <c r="VOG63" s="51"/>
      <c r="VOH63" s="51"/>
      <c r="VOI63" s="51"/>
      <c r="VOJ63" s="51"/>
      <c r="VOK63" s="51"/>
      <c r="VOL63" s="51"/>
      <c r="VOM63" s="51"/>
      <c r="VON63" s="51"/>
      <c r="VOO63" s="51"/>
      <c r="VOP63" s="51"/>
      <c r="VOQ63" s="51"/>
      <c r="VOR63" s="51"/>
      <c r="VOS63" s="51"/>
      <c r="VOT63" s="51"/>
      <c r="VOU63" s="51"/>
      <c r="VOV63" s="51"/>
      <c r="VOW63" s="51"/>
      <c r="VOX63" s="51"/>
      <c r="VOY63" s="51"/>
      <c r="VOZ63" s="51"/>
      <c r="VPA63" s="51"/>
      <c r="VPB63" s="51"/>
      <c r="VPC63" s="51"/>
      <c r="VPD63" s="51"/>
      <c r="VPE63" s="51"/>
      <c r="VPF63" s="51"/>
      <c r="VPG63" s="51"/>
      <c r="VPH63" s="51"/>
      <c r="VPI63" s="51"/>
      <c r="VPJ63" s="51"/>
      <c r="VPK63" s="51"/>
      <c r="VPL63" s="51"/>
      <c r="VPM63" s="51"/>
      <c r="VPN63" s="51"/>
      <c r="VPO63" s="51"/>
      <c r="VPP63" s="51"/>
      <c r="VPQ63" s="51"/>
      <c r="VPR63" s="51"/>
      <c r="VPS63" s="51"/>
      <c r="VPT63" s="51"/>
      <c r="VPU63" s="51"/>
      <c r="VPV63" s="51"/>
      <c r="VPW63" s="51"/>
      <c r="VPX63" s="51"/>
      <c r="VPY63" s="51"/>
      <c r="VPZ63" s="51"/>
      <c r="VQA63" s="51"/>
      <c r="VQB63" s="51"/>
      <c r="VQC63" s="51"/>
      <c r="VQD63" s="51"/>
      <c r="VQE63" s="51"/>
      <c r="VQF63" s="51"/>
      <c r="VQG63" s="51"/>
      <c r="VQH63" s="51"/>
      <c r="VQI63" s="51"/>
      <c r="VQJ63" s="51"/>
      <c r="VQK63" s="51"/>
      <c r="VQL63" s="51"/>
      <c r="VQM63" s="51"/>
      <c r="VQN63" s="51"/>
      <c r="VQO63" s="51"/>
      <c r="VQP63" s="51"/>
      <c r="VQQ63" s="51"/>
      <c r="VQR63" s="51"/>
      <c r="VQS63" s="51"/>
      <c r="VQT63" s="51"/>
      <c r="VQU63" s="51"/>
      <c r="VQV63" s="51"/>
      <c r="VQW63" s="51"/>
      <c r="VQX63" s="51"/>
      <c r="VQY63" s="51"/>
      <c r="VQZ63" s="51"/>
      <c r="VRA63" s="51"/>
      <c r="VRB63" s="51"/>
      <c r="VRC63" s="51"/>
      <c r="VRD63" s="51"/>
      <c r="VRE63" s="51"/>
      <c r="VRF63" s="51"/>
      <c r="VRG63" s="51"/>
      <c r="VRH63" s="51"/>
      <c r="VRI63" s="51"/>
      <c r="VRJ63" s="51"/>
      <c r="VRK63" s="51"/>
      <c r="VRL63" s="51"/>
      <c r="VRM63" s="51"/>
      <c r="VRN63" s="51"/>
      <c r="VRO63" s="51"/>
      <c r="VRP63" s="51"/>
      <c r="VRQ63" s="51"/>
      <c r="VRR63" s="51"/>
      <c r="VRS63" s="51"/>
      <c r="VRT63" s="51"/>
      <c r="VRU63" s="51"/>
      <c r="VRV63" s="51"/>
      <c r="VRW63" s="51"/>
      <c r="VRX63" s="51"/>
      <c r="VRY63" s="51"/>
      <c r="VRZ63" s="51"/>
      <c r="VSA63" s="51"/>
      <c r="VSB63" s="51"/>
      <c r="VSC63" s="51"/>
      <c r="VSD63" s="51"/>
      <c r="VSE63" s="51"/>
      <c r="VSF63" s="51"/>
      <c r="VSG63" s="51"/>
      <c r="VSH63" s="51"/>
      <c r="VSI63" s="51"/>
      <c r="VSJ63" s="51"/>
      <c r="VSK63" s="51"/>
      <c r="VSL63" s="51"/>
      <c r="VSM63" s="51"/>
      <c r="VSN63" s="51"/>
      <c r="VSO63" s="51"/>
      <c r="VSP63" s="51"/>
      <c r="VSQ63" s="51"/>
      <c r="VSR63" s="51"/>
      <c r="VSS63" s="51"/>
      <c r="VST63" s="51"/>
      <c r="VSU63" s="51"/>
      <c r="VSV63" s="51"/>
      <c r="VSW63" s="51"/>
      <c r="VSX63" s="51"/>
      <c r="VSY63" s="51"/>
      <c r="VSZ63" s="51"/>
      <c r="VTA63" s="51"/>
      <c r="VTB63" s="51"/>
      <c r="VTC63" s="51"/>
      <c r="VTD63" s="51"/>
      <c r="VTE63" s="51"/>
      <c r="VTF63" s="51"/>
      <c r="VTG63" s="51"/>
      <c r="VTH63" s="51"/>
      <c r="VTI63" s="51"/>
      <c r="VTJ63" s="51"/>
      <c r="VTK63" s="51"/>
      <c r="VTL63" s="51"/>
      <c r="VTM63" s="51"/>
      <c r="VTN63" s="51"/>
      <c r="VTO63" s="51"/>
      <c r="VTP63" s="51"/>
      <c r="VTQ63" s="51"/>
      <c r="VTR63" s="51"/>
      <c r="VTS63" s="51"/>
      <c r="VTT63" s="51"/>
      <c r="VTU63" s="51"/>
      <c r="VTV63" s="51"/>
      <c r="VTW63" s="51"/>
      <c r="VTX63" s="51"/>
      <c r="VTY63" s="51"/>
      <c r="VTZ63" s="51"/>
      <c r="VUA63" s="51"/>
      <c r="VUB63" s="51"/>
      <c r="VUC63" s="51"/>
      <c r="VUD63" s="51"/>
      <c r="VUE63" s="51"/>
      <c r="VUF63" s="51"/>
      <c r="VUG63" s="51"/>
      <c r="VUH63" s="51"/>
      <c r="VUI63" s="51"/>
      <c r="VUJ63" s="51"/>
      <c r="VUK63" s="51"/>
      <c r="VUL63" s="51"/>
      <c r="VUM63" s="51"/>
      <c r="VUN63" s="51"/>
      <c r="VUO63" s="51"/>
      <c r="VUP63" s="51"/>
      <c r="VUQ63" s="51"/>
      <c r="VUR63" s="51"/>
      <c r="VUS63" s="51"/>
      <c r="VUT63" s="51"/>
      <c r="VUU63" s="51"/>
      <c r="VUV63" s="51"/>
      <c r="VUW63" s="51"/>
      <c r="VUX63" s="51"/>
      <c r="VUY63" s="51"/>
      <c r="VUZ63" s="51"/>
      <c r="VVA63" s="51"/>
      <c r="VVB63" s="51"/>
      <c r="VVC63" s="51"/>
      <c r="VVD63" s="51"/>
      <c r="VVE63" s="51"/>
      <c r="VVF63" s="51"/>
      <c r="VVG63" s="51"/>
      <c r="VVH63" s="51"/>
      <c r="VVI63" s="51"/>
      <c r="VVJ63" s="51"/>
      <c r="VVK63" s="51"/>
      <c r="VVL63" s="51"/>
      <c r="VVM63" s="51"/>
      <c r="VVN63" s="51"/>
      <c r="VVO63" s="51"/>
      <c r="VVP63" s="51"/>
      <c r="VVQ63" s="51"/>
      <c r="VVR63" s="51"/>
      <c r="VVS63" s="51"/>
      <c r="VVT63" s="51"/>
      <c r="VVU63" s="51"/>
      <c r="VVV63" s="51"/>
      <c r="VVW63" s="51"/>
      <c r="VVX63" s="51"/>
      <c r="VVY63" s="51"/>
      <c r="VVZ63" s="51"/>
      <c r="VWA63" s="51"/>
      <c r="VWB63" s="51"/>
      <c r="VWC63" s="51"/>
      <c r="VWD63" s="51"/>
      <c r="VWE63" s="51"/>
      <c r="VWF63" s="51"/>
      <c r="VWG63" s="51"/>
      <c r="VWH63" s="51"/>
      <c r="VWI63" s="51"/>
      <c r="VWJ63" s="51"/>
      <c r="VWK63" s="51"/>
      <c r="VWL63" s="51"/>
      <c r="VWM63" s="51"/>
      <c r="VWN63" s="51"/>
      <c r="VWO63" s="51"/>
      <c r="VWP63" s="51"/>
      <c r="VWQ63" s="51"/>
      <c r="VWR63" s="51"/>
      <c r="VWS63" s="51"/>
      <c r="VWT63" s="51"/>
      <c r="VWU63" s="51"/>
      <c r="VWV63" s="51"/>
      <c r="VWW63" s="51"/>
      <c r="VWX63" s="51"/>
      <c r="VWY63" s="51"/>
      <c r="VWZ63" s="51"/>
      <c r="VXA63" s="51"/>
      <c r="VXB63" s="51"/>
      <c r="VXC63" s="51"/>
      <c r="VXD63" s="51"/>
      <c r="VXE63" s="51"/>
      <c r="VXF63" s="51"/>
      <c r="VXG63" s="51"/>
      <c r="VXH63" s="51"/>
      <c r="VXI63" s="51"/>
      <c r="VXJ63" s="51"/>
      <c r="VXK63" s="51"/>
      <c r="VXL63" s="51"/>
      <c r="VXM63" s="51"/>
      <c r="VXN63" s="51"/>
      <c r="VXO63" s="51"/>
      <c r="VXP63" s="51"/>
      <c r="VXQ63" s="51"/>
      <c r="VXR63" s="51"/>
      <c r="VXS63" s="51"/>
      <c r="VXT63" s="51"/>
      <c r="VXU63" s="51"/>
      <c r="VXV63" s="51"/>
      <c r="VXW63" s="51"/>
      <c r="VXX63" s="51"/>
      <c r="VXY63" s="51"/>
      <c r="VXZ63" s="51"/>
      <c r="VYA63" s="51"/>
      <c r="VYB63" s="51"/>
      <c r="VYC63" s="51"/>
      <c r="VYD63" s="51"/>
      <c r="VYE63" s="51"/>
      <c r="VYF63" s="51"/>
      <c r="VYG63" s="51"/>
      <c r="VYH63" s="51"/>
      <c r="VYI63" s="51"/>
      <c r="VYJ63" s="51"/>
      <c r="VYK63" s="51"/>
      <c r="VYL63" s="51"/>
      <c r="VYM63" s="51"/>
      <c r="VYN63" s="51"/>
      <c r="VYO63" s="51"/>
      <c r="VYP63" s="51"/>
      <c r="VYQ63" s="51"/>
      <c r="VYR63" s="51"/>
      <c r="VYS63" s="51"/>
      <c r="VYT63" s="51"/>
      <c r="VYU63" s="51"/>
      <c r="VYV63" s="51"/>
      <c r="VYW63" s="51"/>
      <c r="VYX63" s="51"/>
      <c r="VYY63" s="51"/>
      <c r="VYZ63" s="51"/>
      <c r="VZA63" s="51"/>
      <c r="VZB63" s="51"/>
      <c r="VZC63" s="51"/>
      <c r="VZD63" s="51"/>
      <c r="VZE63" s="51"/>
      <c r="VZF63" s="51"/>
      <c r="VZG63" s="51"/>
      <c r="VZH63" s="51"/>
      <c r="VZI63" s="51"/>
      <c r="VZJ63" s="51"/>
      <c r="VZK63" s="51"/>
      <c r="VZL63" s="51"/>
      <c r="VZM63" s="51"/>
      <c r="VZN63" s="51"/>
      <c r="VZO63" s="51"/>
      <c r="VZP63" s="51"/>
      <c r="VZQ63" s="51"/>
      <c r="VZR63" s="51"/>
      <c r="VZS63" s="51"/>
      <c r="VZT63" s="51"/>
      <c r="VZU63" s="51"/>
      <c r="VZV63" s="51"/>
      <c r="VZW63" s="51"/>
      <c r="VZX63" s="51"/>
      <c r="VZY63" s="51"/>
      <c r="VZZ63" s="51"/>
      <c r="WAA63" s="51"/>
      <c r="WAB63" s="51"/>
      <c r="WAC63" s="51"/>
      <c r="WAD63" s="51"/>
      <c r="WAE63" s="51"/>
      <c r="WAF63" s="51"/>
      <c r="WAG63" s="51"/>
      <c r="WAH63" s="51"/>
      <c r="WAI63" s="51"/>
      <c r="WAJ63" s="51"/>
      <c r="WAK63" s="51"/>
      <c r="WAL63" s="51"/>
      <c r="WAM63" s="51"/>
      <c r="WAN63" s="51"/>
      <c r="WAO63" s="51"/>
      <c r="WAP63" s="51"/>
      <c r="WAQ63" s="51"/>
      <c r="WAR63" s="51"/>
      <c r="WAS63" s="51"/>
      <c r="WAT63" s="51"/>
      <c r="WAU63" s="51"/>
      <c r="WAV63" s="51"/>
      <c r="WAW63" s="51"/>
      <c r="WAX63" s="51"/>
      <c r="WAY63" s="51"/>
      <c r="WAZ63" s="51"/>
      <c r="WBA63" s="51"/>
      <c r="WBB63" s="51"/>
      <c r="WBC63" s="51"/>
      <c r="WBD63" s="51"/>
      <c r="WBE63" s="51"/>
      <c r="WBF63" s="51"/>
      <c r="WBG63" s="51"/>
      <c r="WBH63" s="51"/>
      <c r="WBI63" s="51"/>
      <c r="WBJ63" s="51"/>
      <c r="WBK63" s="51"/>
      <c r="WBL63" s="51"/>
      <c r="WBM63" s="51"/>
      <c r="WBN63" s="51"/>
      <c r="WBO63" s="51"/>
      <c r="WBP63" s="51"/>
      <c r="WBQ63" s="51"/>
      <c r="WBR63" s="51"/>
      <c r="WBS63" s="51"/>
      <c r="WBT63" s="51"/>
      <c r="WBU63" s="51"/>
      <c r="WBV63" s="51"/>
      <c r="WBW63" s="51"/>
      <c r="WBX63" s="51"/>
      <c r="WBY63" s="51"/>
      <c r="WBZ63" s="51"/>
      <c r="WCA63" s="51"/>
      <c r="WCB63" s="51"/>
      <c r="WCC63" s="51"/>
      <c r="WCD63" s="51"/>
      <c r="WCE63" s="51"/>
      <c r="WCF63" s="51"/>
      <c r="WCG63" s="51"/>
      <c r="WCH63" s="51"/>
      <c r="WCI63" s="51"/>
      <c r="WCJ63" s="51"/>
      <c r="WCK63" s="51"/>
      <c r="WCL63" s="51"/>
      <c r="WCM63" s="51"/>
      <c r="WCN63" s="51"/>
      <c r="WCO63" s="51"/>
      <c r="WCP63" s="51"/>
      <c r="WCQ63" s="51"/>
      <c r="WCR63" s="51"/>
      <c r="WCS63" s="51"/>
      <c r="WCT63" s="51"/>
      <c r="WCU63" s="51"/>
      <c r="WCV63" s="51"/>
      <c r="WCW63" s="51"/>
      <c r="WCX63" s="51"/>
      <c r="WCY63" s="51"/>
      <c r="WCZ63" s="51"/>
      <c r="WDA63" s="51"/>
      <c r="WDB63" s="51"/>
      <c r="WDC63" s="51"/>
      <c r="WDD63" s="51"/>
      <c r="WDE63" s="51"/>
      <c r="WDF63" s="51"/>
      <c r="WDG63" s="51"/>
      <c r="WDH63" s="51"/>
      <c r="WDI63" s="51"/>
      <c r="WDJ63" s="51"/>
      <c r="WDK63" s="51"/>
      <c r="WDL63" s="51"/>
      <c r="WDM63" s="51"/>
      <c r="WDN63" s="51"/>
      <c r="WDO63" s="51"/>
      <c r="WDP63" s="51"/>
      <c r="WDQ63" s="51"/>
      <c r="WDR63" s="51"/>
      <c r="WDS63" s="51"/>
      <c r="WDT63" s="51"/>
      <c r="WDU63" s="51"/>
      <c r="WDV63" s="51"/>
      <c r="WDW63" s="51"/>
      <c r="WDX63" s="51"/>
      <c r="WDY63" s="51"/>
      <c r="WDZ63" s="51"/>
      <c r="WEA63" s="51"/>
      <c r="WEB63" s="51"/>
      <c r="WEC63" s="51"/>
      <c r="WED63" s="51"/>
      <c r="WEE63" s="51"/>
      <c r="WEF63" s="51"/>
      <c r="WEG63" s="51"/>
      <c r="WEH63" s="51"/>
      <c r="WEI63" s="51"/>
      <c r="WEJ63" s="51"/>
      <c r="WEK63" s="51"/>
      <c r="WEL63" s="51"/>
      <c r="WEM63" s="51"/>
      <c r="WEN63" s="51"/>
      <c r="WEO63" s="51"/>
      <c r="WEP63" s="51"/>
      <c r="WEQ63" s="51"/>
      <c r="WER63" s="51"/>
      <c r="WES63" s="51"/>
      <c r="WET63" s="51"/>
      <c r="WEU63" s="51"/>
      <c r="WEV63" s="51"/>
      <c r="WEW63" s="51"/>
      <c r="WEX63" s="51"/>
      <c r="WEY63" s="51"/>
      <c r="WEZ63" s="51"/>
      <c r="WFA63" s="51"/>
      <c r="WFB63" s="51"/>
      <c r="WFC63" s="51"/>
      <c r="WFD63" s="51"/>
      <c r="WFE63" s="51"/>
      <c r="WFF63" s="51"/>
      <c r="WFG63" s="51"/>
      <c r="WFH63" s="51"/>
      <c r="WFI63" s="51"/>
      <c r="WFJ63" s="51"/>
      <c r="WFK63" s="51"/>
      <c r="WFL63" s="51"/>
      <c r="WFM63" s="51"/>
      <c r="WFN63" s="51"/>
      <c r="WFO63" s="51"/>
      <c r="WFP63" s="51"/>
      <c r="WFQ63" s="51"/>
      <c r="WFR63" s="51"/>
      <c r="WFS63" s="51"/>
      <c r="WFT63" s="51"/>
      <c r="WFU63" s="51"/>
      <c r="WFV63" s="51"/>
      <c r="WFW63" s="51"/>
      <c r="WFX63" s="51"/>
      <c r="WFY63" s="51"/>
      <c r="WFZ63" s="51"/>
      <c r="WGA63" s="51"/>
      <c r="WGB63" s="51"/>
      <c r="WGC63" s="51"/>
      <c r="WGD63" s="51"/>
      <c r="WGE63" s="51"/>
      <c r="WGF63" s="51"/>
      <c r="WGG63" s="51"/>
      <c r="WGH63" s="51"/>
      <c r="WGI63" s="51"/>
      <c r="WGJ63" s="51"/>
      <c r="WGK63" s="51"/>
      <c r="WGL63" s="51"/>
      <c r="WGM63" s="51"/>
      <c r="WGN63" s="51"/>
      <c r="WGO63" s="51"/>
      <c r="WGP63" s="51"/>
      <c r="WGQ63" s="51"/>
      <c r="WGR63" s="51"/>
      <c r="WGS63" s="51"/>
      <c r="WGT63" s="51"/>
      <c r="WGU63" s="51"/>
      <c r="WGV63" s="51"/>
      <c r="WGW63" s="51"/>
      <c r="WGX63" s="51"/>
      <c r="WGY63" s="51"/>
      <c r="WGZ63" s="51"/>
      <c r="WHA63" s="51"/>
      <c r="WHB63" s="51"/>
      <c r="WHC63" s="51"/>
      <c r="WHD63" s="51"/>
      <c r="WHE63" s="51"/>
      <c r="WHF63" s="51"/>
      <c r="WHG63" s="51"/>
      <c r="WHH63" s="51"/>
      <c r="WHI63" s="51"/>
      <c r="WHJ63" s="51"/>
      <c r="WHK63" s="51"/>
      <c r="WHL63" s="51"/>
      <c r="WHM63" s="51"/>
      <c r="WHN63" s="51"/>
      <c r="WHO63" s="51"/>
      <c r="WHP63" s="51"/>
      <c r="WHQ63" s="51"/>
      <c r="WHR63" s="51"/>
      <c r="WHS63" s="51"/>
      <c r="WHT63" s="51"/>
      <c r="WHU63" s="51"/>
      <c r="WHV63" s="51"/>
      <c r="WHW63" s="51"/>
      <c r="WHX63" s="51"/>
      <c r="WHY63" s="51"/>
      <c r="WHZ63" s="51"/>
      <c r="WIA63" s="51"/>
      <c r="WIB63" s="51"/>
      <c r="WIC63" s="51"/>
      <c r="WID63" s="51"/>
      <c r="WIE63" s="51"/>
      <c r="WIF63" s="51"/>
      <c r="WIG63" s="51"/>
      <c r="WIH63" s="51"/>
      <c r="WII63" s="51"/>
      <c r="WIJ63" s="51"/>
      <c r="WIK63" s="51"/>
      <c r="WIL63" s="51"/>
      <c r="WIM63" s="51"/>
      <c r="WIN63" s="51"/>
      <c r="WIO63" s="51"/>
      <c r="WIP63" s="51"/>
      <c r="WIQ63" s="51"/>
      <c r="WIR63" s="51"/>
      <c r="WIS63" s="51"/>
      <c r="WIT63" s="51"/>
      <c r="WIU63" s="51"/>
      <c r="WIV63" s="51"/>
      <c r="WIW63" s="51"/>
      <c r="WIX63" s="51"/>
      <c r="WIY63" s="51"/>
      <c r="WIZ63" s="51"/>
      <c r="WJA63" s="51"/>
      <c r="WJB63" s="51"/>
      <c r="WJC63" s="51"/>
      <c r="WJD63" s="51"/>
      <c r="WJE63" s="51"/>
      <c r="WJF63" s="51"/>
      <c r="WJG63" s="51"/>
      <c r="WJH63" s="51"/>
      <c r="WJI63" s="51"/>
      <c r="WJJ63" s="51"/>
      <c r="WJK63" s="51"/>
      <c r="WJL63" s="51"/>
      <c r="WJM63" s="51"/>
      <c r="WJN63" s="51"/>
      <c r="WJO63" s="51"/>
      <c r="WJP63" s="51"/>
      <c r="WJQ63" s="51"/>
      <c r="WJR63" s="51"/>
      <c r="WJS63" s="51"/>
      <c r="WJT63" s="51"/>
      <c r="WJU63" s="51"/>
      <c r="WJV63" s="51"/>
      <c r="WJW63" s="51"/>
      <c r="WJX63" s="51"/>
      <c r="WJY63" s="51"/>
      <c r="WJZ63" s="51"/>
      <c r="WKA63" s="51"/>
      <c r="WKB63" s="51"/>
      <c r="WKC63" s="51"/>
      <c r="WKD63" s="51"/>
      <c r="WKE63" s="51"/>
      <c r="WKF63" s="51"/>
      <c r="WKG63" s="51"/>
      <c r="WKH63" s="51"/>
      <c r="WKI63" s="51"/>
      <c r="WKJ63" s="51"/>
      <c r="WKK63" s="51"/>
      <c r="WKL63" s="51"/>
      <c r="WKM63" s="51"/>
      <c r="WKN63" s="51"/>
      <c r="WKO63" s="51"/>
      <c r="WKP63" s="51"/>
      <c r="WKQ63" s="51"/>
      <c r="WKR63" s="51"/>
      <c r="WKS63" s="51"/>
      <c r="WKT63" s="51"/>
      <c r="WKU63" s="51"/>
      <c r="WKV63" s="51"/>
      <c r="WKW63" s="51"/>
      <c r="WKX63" s="51"/>
      <c r="WKY63" s="51"/>
      <c r="WKZ63" s="51"/>
      <c r="WLA63" s="51"/>
      <c r="WLB63" s="51"/>
      <c r="WLC63" s="51"/>
      <c r="WLD63" s="51"/>
      <c r="WLE63" s="51"/>
      <c r="WLF63" s="51"/>
      <c r="WLG63" s="51"/>
      <c r="WLH63" s="51"/>
      <c r="WLI63" s="51"/>
      <c r="WLJ63" s="51"/>
      <c r="WLK63" s="51"/>
      <c r="WLL63" s="51"/>
      <c r="WLM63" s="51"/>
      <c r="WLN63" s="51"/>
      <c r="WLO63" s="51"/>
      <c r="WLP63" s="51"/>
      <c r="WLQ63" s="51"/>
      <c r="WLR63" s="51"/>
      <c r="WLS63" s="51"/>
      <c r="WLT63" s="51"/>
      <c r="WLU63" s="51"/>
      <c r="WLV63" s="51"/>
      <c r="WLW63" s="51"/>
      <c r="WLX63" s="51"/>
      <c r="WLY63" s="51"/>
      <c r="WLZ63" s="51"/>
      <c r="WMA63" s="51"/>
      <c r="WMB63" s="51"/>
      <c r="WMC63" s="51"/>
      <c r="WMD63" s="51"/>
      <c r="WME63" s="51"/>
      <c r="WMF63" s="51"/>
      <c r="WMG63" s="51"/>
      <c r="WMH63" s="51"/>
      <c r="WMI63" s="51"/>
      <c r="WMJ63" s="51"/>
      <c r="WMK63" s="51"/>
      <c r="WML63" s="51"/>
      <c r="WMM63" s="51"/>
      <c r="WMN63" s="51"/>
      <c r="WMO63" s="51"/>
      <c r="WMP63" s="51"/>
      <c r="WMQ63" s="51"/>
      <c r="WMR63" s="51"/>
      <c r="WMS63" s="51"/>
      <c r="WMT63" s="51"/>
      <c r="WMU63" s="51"/>
      <c r="WMV63" s="51"/>
      <c r="WMW63" s="51"/>
      <c r="WMX63" s="51"/>
      <c r="WMY63" s="51"/>
      <c r="WMZ63" s="51"/>
      <c r="WNA63" s="51"/>
      <c r="WNB63" s="51"/>
      <c r="WNC63" s="51"/>
      <c r="WND63" s="51"/>
      <c r="WNE63" s="51"/>
      <c r="WNF63" s="51"/>
      <c r="WNG63" s="51"/>
      <c r="WNH63" s="51"/>
      <c r="WNI63" s="51"/>
      <c r="WNJ63" s="51"/>
      <c r="WNK63" s="51"/>
      <c r="WNL63" s="51"/>
      <c r="WNM63" s="51"/>
      <c r="WNN63" s="51"/>
      <c r="WNO63" s="51"/>
      <c r="WNP63" s="51"/>
      <c r="WNQ63" s="51"/>
      <c r="WNR63" s="51"/>
      <c r="WNS63" s="51"/>
      <c r="WNT63" s="51"/>
      <c r="WNU63" s="51"/>
      <c r="WNV63" s="51"/>
      <c r="WNW63" s="51"/>
      <c r="WNX63" s="51"/>
      <c r="WNY63" s="51"/>
      <c r="WNZ63" s="51"/>
      <c r="WOA63" s="51"/>
      <c r="WOB63" s="51"/>
      <c r="WOC63" s="51"/>
      <c r="WOD63" s="51"/>
      <c r="WOE63" s="51"/>
      <c r="WOF63" s="51"/>
      <c r="WOG63" s="51"/>
      <c r="WOH63" s="51"/>
      <c r="WOI63" s="51"/>
      <c r="WOJ63" s="51"/>
      <c r="WOK63" s="51"/>
      <c r="WOL63" s="51"/>
      <c r="WOM63" s="51"/>
      <c r="WON63" s="51"/>
      <c r="WOO63" s="51"/>
      <c r="WOP63" s="51"/>
      <c r="WOQ63" s="51"/>
      <c r="WOR63" s="51"/>
      <c r="WOS63" s="51"/>
      <c r="WOT63" s="51"/>
      <c r="WOU63" s="51"/>
      <c r="WOV63" s="51"/>
      <c r="WOW63" s="51"/>
      <c r="WOX63" s="51"/>
      <c r="WOY63" s="51"/>
      <c r="WOZ63" s="51"/>
      <c r="WPA63" s="51"/>
      <c r="WPB63" s="51"/>
      <c r="WPC63" s="51"/>
      <c r="WPD63" s="51"/>
      <c r="WPE63" s="51"/>
      <c r="WPF63" s="51"/>
      <c r="WPG63" s="51"/>
      <c r="WPH63" s="51"/>
      <c r="WPI63" s="51"/>
      <c r="WPJ63" s="51"/>
      <c r="WPK63" s="51"/>
      <c r="WPL63" s="51"/>
      <c r="WPM63" s="51"/>
      <c r="WPN63" s="51"/>
      <c r="WPO63" s="51"/>
      <c r="WPP63" s="51"/>
      <c r="WPQ63" s="51"/>
      <c r="WPR63" s="51"/>
      <c r="WPS63" s="51"/>
      <c r="WPT63" s="51"/>
      <c r="WPU63" s="51"/>
      <c r="WPV63" s="51"/>
      <c r="WPW63" s="51"/>
      <c r="WPX63" s="51"/>
      <c r="WPY63" s="51"/>
      <c r="WPZ63" s="51"/>
      <c r="WQA63" s="51"/>
      <c r="WQB63" s="51"/>
      <c r="WQC63" s="51"/>
      <c r="WQD63" s="51"/>
      <c r="WQE63" s="51"/>
      <c r="WQF63" s="51"/>
      <c r="WQG63" s="51"/>
      <c r="WQH63" s="51"/>
      <c r="WQI63" s="51"/>
      <c r="WQJ63" s="51"/>
      <c r="WQK63" s="51"/>
      <c r="WQL63" s="51"/>
      <c r="WQM63" s="51"/>
      <c r="WQN63" s="51"/>
      <c r="WQO63" s="51"/>
      <c r="WQP63" s="51"/>
      <c r="WQQ63" s="51"/>
      <c r="WQR63" s="51"/>
      <c r="WQS63" s="51"/>
      <c r="WQT63" s="51"/>
      <c r="WQU63" s="51"/>
      <c r="WQV63" s="51"/>
      <c r="WQW63" s="51"/>
      <c r="WQX63" s="51"/>
      <c r="WQY63" s="51"/>
      <c r="WQZ63" s="51"/>
      <c r="WRA63" s="51"/>
      <c r="WRB63" s="51"/>
      <c r="WRC63" s="51"/>
      <c r="WRD63" s="51"/>
      <c r="WRE63" s="51"/>
      <c r="WRF63" s="51"/>
      <c r="WRG63" s="51"/>
      <c r="WRH63" s="51"/>
      <c r="WRI63" s="51"/>
      <c r="WRJ63" s="51"/>
      <c r="WRK63" s="51"/>
      <c r="WRL63" s="51"/>
      <c r="WRM63" s="51"/>
      <c r="WRN63" s="51"/>
      <c r="WRO63" s="51"/>
      <c r="WRP63" s="51"/>
      <c r="WRQ63" s="51"/>
      <c r="WRR63" s="51"/>
      <c r="WRS63" s="51"/>
      <c r="WRT63" s="51"/>
      <c r="WRU63" s="51"/>
      <c r="WRV63" s="51"/>
      <c r="WRW63" s="51"/>
      <c r="WRX63" s="51"/>
      <c r="WRY63" s="51"/>
      <c r="WRZ63" s="51"/>
      <c r="WSA63" s="51"/>
      <c r="WSB63" s="51"/>
      <c r="WSC63" s="51"/>
      <c r="WSD63" s="51"/>
      <c r="WSE63" s="51"/>
      <c r="WSF63" s="51"/>
      <c r="WSG63" s="51"/>
      <c r="WSH63" s="51"/>
      <c r="WSI63" s="51"/>
      <c r="WSJ63" s="51"/>
      <c r="WSK63" s="51"/>
      <c r="WSL63" s="51"/>
      <c r="WSM63" s="51"/>
      <c r="WSN63" s="51"/>
      <c r="WSO63" s="51"/>
      <c r="WSP63" s="51"/>
      <c r="WSQ63" s="51"/>
      <c r="WSR63" s="51"/>
      <c r="WSS63" s="51"/>
      <c r="WST63" s="51"/>
      <c r="WSU63" s="51"/>
      <c r="WSV63" s="51"/>
      <c r="WSW63" s="51"/>
      <c r="WSX63" s="51"/>
      <c r="WSY63" s="51"/>
      <c r="WSZ63" s="51"/>
      <c r="WTA63" s="51"/>
      <c r="WTB63" s="51"/>
      <c r="WTC63" s="51"/>
      <c r="WTD63" s="51"/>
      <c r="WTE63" s="51"/>
      <c r="WTF63" s="51"/>
      <c r="WTG63" s="51"/>
      <c r="WTH63" s="51"/>
      <c r="WTI63" s="51"/>
      <c r="WTJ63" s="51"/>
      <c r="WTK63" s="51"/>
      <c r="WTL63" s="51"/>
      <c r="WTM63" s="51"/>
      <c r="WTN63" s="51"/>
      <c r="WTO63" s="51"/>
      <c r="WTP63" s="51"/>
      <c r="WTQ63" s="51"/>
      <c r="WTR63" s="51"/>
      <c r="WTS63" s="51"/>
      <c r="WTT63" s="51"/>
      <c r="WTU63" s="51"/>
      <c r="WTV63" s="51"/>
      <c r="WTW63" s="51"/>
      <c r="WTX63" s="51"/>
      <c r="WTY63" s="51"/>
      <c r="WTZ63" s="51"/>
      <c r="WUA63" s="51"/>
      <c r="WUB63" s="51"/>
      <c r="WUC63" s="51"/>
      <c r="WUD63" s="51"/>
      <c r="WUE63" s="51"/>
      <c r="WUF63" s="51"/>
      <c r="WUG63" s="51"/>
      <c r="WUH63" s="51"/>
      <c r="WUI63" s="51"/>
      <c r="WUJ63" s="51"/>
      <c r="WUK63" s="51"/>
      <c r="WUL63" s="51"/>
      <c r="WUM63" s="51"/>
      <c r="WUN63" s="51"/>
      <c r="WUO63" s="51"/>
      <c r="WUP63" s="51"/>
      <c r="WUQ63" s="51"/>
      <c r="WUR63" s="51"/>
      <c r="WUS63" s="51"/>
      <c r="WUT63" s="51"/>
      <c r="WUU63" s="51"/>
      <c r="WUV63" s="51"/>
      <c r="WUW63" s="51"/>
      <c r="WUX63" s="51"/>
      <c r="WUY63" s="51"/>
      <c r="WUZ63" s="51"/>
      <c r="WVA63" s="51"/>
      <c r="WVB63" s="51"/>
      <c r="WVC63" s="51"/>
      <c r="WVD63" s="51"/>
      <c r="WVE63" s="51"/>
      <c r="WVF63" s="51"/>
      <c r="WVG63" s="51"/>
      <c r="WVH63" s="51"/>
      <c r="WVI63" s="51"/>
      <c r="WVJ63" s="51"/>
      <c r="WVK63" s="51"/>
      <c r="WVL63" s="51"/>
      <c r="WVM63" s="51"/>
      <c r="WVN63" s="51"/>
      <c r="WVO63" s="51"/>
      <c r="WVP63" s="51"/>
      <c r="WVQ63" s="51"/>
      <c r="WVR63" s="51"/>
      <c r="WVS63" s="51"/>
      <c r="WVT63" s="51"/>
      <c r="WVU63" s="51"/>
      <c r="WVV63" s="51"/>
      <c r="WVW63" s="51"/>
      <c r="WVX63" s="51"/>
      <c r="WVY63" s="51"/>
      <c r="WVZ63" s="51"/>
      <c r="WWA63" s="51"/>
      <c r="WWB63" s="51"/>
      <c r="WWC63" s="51"/>
      <c r="WWD63" s="51"/>
      <c r="WWE63" s="51"/>
      <c r="WWF63" s="51"/>
      <c r="WWG63" s="51"/>
      <c r="WWH63" s="51"/>
      <c r="WWI63" s="51"/>
      <c r="WWJ63" s="51"/>
      <c r="WWK63" s="51"/>
      <c r="WWL63" s="51"/>
      <c r="WWM63" s="51"/>
      <c r="WWN63" s="51"/>
      <c r="WWO63" s="51"/>
      <c r="WWP63" s="51"/>
      <c r="WWQ63" s="51"/>
      <c r="WWR63" s="51"/>
      <c r="WWS63" s="51"/>
      <c r="WWT63" s="51"/>
      <c r="WWU63" s="51"/>
      <c r="WWV63" s="51"/>
      <c r="WWW63" s="51"/>
      <c r="WWX63" s="51"/>
      <c r="WWY63" s="51"/>
      <c r="WWZ63" s="51"/>
      <c r="WXA63" s="51"/>
      <c r="WXB63" s="51"/>
      <c r="WXC63" s="51"/>
      <c r="WXD63" s="51"/>
      <c r="WXE63" s="51"/>
      <c r="WXF63" s="51"/>
      <c r="WXG63" s="51"/>
      <c r="WXH63" s="51"/>
      <c r="WXI63" s="51"/>
      <c r="WXJ63" s="51"/>
      <c r="WXK63" s="51"/>
      <c r="WXL63" s="51"/>
      <c r="WXM63" s="51"/>
      <c r="WXN63" s="51"/>
      <c r="WXO63" s="51"/>
      <c r="WXP63" s="51"/>
      <c r="WXQ63" s="51"/>
      <c r="WXR63" s="51"/>
      <c r="WXS63" s="51"/>
      <c r="WXT63" s="51"/>
      <c r="WXU63" s="51"/>
      <c r="WXV63" s="51"/>
      <c r="WXW63" s="51"/>
      <c r="WXX63" s="51"/>
      <c r="WXY63" s="51"/>
      <c r="WXZ63" s="51"/>
      <c r="WYA63" s="51"/>
      <c r="WYB63" s="51"/>
      <c r="WYC63" s="51"/>
      <c r="WYD63" s="51"/>
      <c r="WYE63" s="51"/>
      <c r="WYF63" s="51"/>
      <c r="WYG63" s="51"/>
      <c r="WYH63" s="51"/>
      <c r="WYI63" s="51"/>
      <c r="WYJ63" s="51"/>
      <c r="WYK63" s="51"/>
      <c r="WYL63" s="51"/>
      <c r="WYM63" s="51"/>
      <c r="WYN63" s="51"/>
      <c r="WYO63" s="51"/>
      <c r="WYP63" s="51"/>
      <c r="WYQ63" s="51"/>
      <c r="WYR63" s="51"/>
      <c r="WYS63" s="51"/>
      <c r="WYT63" s="51"/>
      <c r="WYU63" s="51"/>
      <c r="WYV63" s="51"/>
      <c r="WYW63" s="51"/>
      <c r="WYX63" s="51"/>
      <c r="WYY63" s="51"/>
      <c r="WYZ63" s="51"/>
      <c r="WZA63" s="51"/>
      <c r="WZB63" s="51"/>
      <c r="WZC63" s="51"/>
      <c r="WZD63" s="51"/>
      <c r="WZE63" s="51"/>
      <c r="WZF63" s="51"/>
      <c r="WZG63" s="51"/>
      <c r="WZH63" s="51"/>
      <c r="WZI63" s="51"/>
      <c r="WZJ63" s="51"/>
      <c r="WZK63" s="51"/>
      <c r="WZL63" s="51"/>
      <c r="WZM63" s="51"/>
      <c r="WZN63" s="51"/>
      <c r="WZO63" s="51"/>
      <c r="WZP63" s="51"/>
      <c r="WZQ63" s="51"/>
      <c r="WZR63" s="51"/>
      <c r="WZS63" s="51"/>
      <c r="WZT63" s="51"/>
      <c r="WZU63" s="51"/>
      <c r="WZV63" s="51"/>
      <c r="WZW63" s="51"/>
      <c r="WZX63" s="51"/>
      <c r="WZY63" s="51"/>
      <c r="WZZ63" s="51"/>
      <c r="XAA63" s="51"/>
      <c r="XAB63" s="51"/>
      <c r="XAC63" s="51"/>
      <c r="XAD63" s="51"/>
      <c r="XAE63" s="51"/>
      <c r="XAF63" s="51"/>
      <c r="XAG63" s="51"/>
      <c r="XAH63" s="51"/>
      <c r="XAI63" s="51"/>
      <c r="XAJ63" s="51"/>
      <c r="XAK63" s="51"/>
      <c r="XAL63" s="51"/>
      <c r="XAM63" s="51"/>
      <c r="XAN63" s="51"/>
      <c r="XAO63" s="51"/>
      <c r="XAP63" s="51"/>
      <c r="XAQ63" s="51"/>
      <c r="XAR63" s="51"/>
      <c r="XAS63" s="51"/>
      <c r="XAT63" s="51"/>
      <c r="XAU63" s="51"/>
      <c r="XAV63" s="51"/>
      <c r="XAW63" s="51"/>
      <c r="XAX63" s="51"/>
      <c r="XAY63" s="51"/>
      <c r="XAZ63" s="51"/>
      <c r="XBA63" s="51"/>
      <c r="XBB63" s="51"/>
      <c r="XBC63" s="51"/>
      <c r="XBD63" s="51"/>
      <c r="XBE63" s="51"/>
      <c r="XBF63" s="51"/>
      <c r="XBG63" s="51"/>
      <c r="XBH63" s="51"/>
      <c r="XBI63" s="51"/>
      <c r="XBJ63" s="51"/>
      <c r="XBK63" s="51"/>
      <c r="XBL63" s="51"/>
      <c r="XBM63" s="51"/>
      <c r="XBN63" s="51"/>
      <c r="XBO63" s="51"/>
      <c r="XBP63" s="51"/>
      <c r="XBQ63" s="51"/>
      <c r="XBR63" s="51"/>
      <c r="XBS63" s="51"/>
      <c r="XBT63" s="51"/>
      <c r="XBU63" s="51"/>
      <c r="XBV63" s="51"/>
      <c r="XBW63" s="51"/>
      <c r="XBX63" s="51"/>
      <c r="XBY63" s="51"/>
      <c r="XBZ63" s="51"/>
      <c r="XCA63" s="51"/>
      <c r="XCB63" s="51"/>
      <c r="XCC63" s="51"/>
      <c r="XCD63" s="51"/>
      <c r="XCE63" s="51"/>
      <c r="XCF63" s="51"/>
      <c r="XCG63" s="51"/>
      <c r="XCH63" s="51"/>
      <c r="XCI63" s="51"/>
      <c r="XCJ63" s="51"/>
      <c r="XCK63" s="51"/>
      <c r="XCL63" s="51"/>
      <c r="XCM63" s="51"/>
      <c r="XCN63" s="51"/>
      <c r="XCO63" s="51"/>
      <c r="XCP63" s="51"/>
      <c r="XCQ63" s="51"/>
      <c r="XCR63" s="51"/>
      <c r="XCS63" s="51"/>
      <c r="XCT63" s="51"/>
      <c r="XCU63" s="51"/>
      <c r="XCV63" s="51"/>
      <c r="XCW63" s="51"/>
      <c r="XCX63" s="51"/>
      <c r="XCY63" s="51"/>
      <c r="XCZ63" s="51"/>
      <c r="XDA63" s="51"/>
      <c r="XDB63" s="51"/>
      <c r="XDC63" s="51"/>
      <c r="XDD63" s="51"/>
      <c r="XDE63" s="51"/>
      <c r="XDF63" s="51"/>
      <c r="XDG63" s="51"/>
      <c r="XDH63" s="51"/>
      <c r="XDI63" s="51"/>
      <c r="XDJ63" s="51"/>
      <c r="XDK63" s="51"/>
      <c r="XDL63" s="51"/>
      <c r="XDM63" s="51"/>
      <c r="XDN63" s="51"/>
      <c r="XDO63" s="51"/>
      <c r="XDP63" s="51"/>
      <c r="XDQ63" s="51"/>
      <c r="XDR63" s="51"/>
      <c r="XDS63" s="51"/>
      <c r="XDT63" s="51"/>
      <c r="XDU63" s="51"/>
      <c r="XDV63" s="51"/>
      <c r="XDW63" s="51"/>
      <c r="XDX63" s="51"/>
      <c r="XDY63" s="51"/>
      <c r="XDZ63" s="51"/>
      <c r="XEA63" s="51"/>
      <c r="XEB63" s="51"/>
      <c r="XEC63" s="51"/>
      <c r="XED63" s="51"/>
      <c r="XEE63" s="51"/>
      <c r="XEF63" s="51"/>
      <c r="XEG63" s="51"/>
      <c r="XEH63" s="51"/>
      <c r="XEI63" s="51"/>
      <c r="XEJ63" s="51"/>
      <c r="XEK63" s="51"/>
      <c r="XEL63" s="51"/>
      <c r="XEM63" s="51"/>
      <c r="XEN63" s="51"/>
      <c r="XEO63" s="51"/>
      <c r="XEP63" s="51"/>
      <c r="XEQ63" s="51"/>
      <c r="XER63" s="51"/>
      <c r="XES63" s="51"/>
      <c r="XET63" s="51"/>
      <c r="XEU63" s="51"/>
      <c r="XEV63" s="51"/>
      <c r="XEW63" s="51"/>
      <c r="XEX63" s="51"/>
      <c r="XEY63" s="51"/>
      <c r="XEZ63" s="51"/>
      <c r="XFA63" s="51"/>
      <c r="XFB63" s="51"/>
      <c r="XFC63" s="51"/>
      <c r="XFD63" s="51"/>
    </row>
    <row r="64" s="49" customFormat="1" ht="15" customHeight="1" spans="1:16384">
      <c r="A64" s="64"/>
      <c r="B64" s="63" t="s">
        <v>1536</v>
      </c>
      <c r="C64" s="69">
        <v>27.85</v>
      </c>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c r="FN64" s="51"/>
      <c r="FO64" s="51"/>
      <c r="FP64" s="51"/>
      <c r="FQ64" s="51"/>
      <c r="FR64" s="51"/>
      <c r="FS64" s="51"/>
      <c r="FT64" s="51"/>
      <c r="FU64" s="51"/>
      <c r="FV64" s="51"/>
      <c r="FW64" s="51"/>
      <c r="FX64" s="51"/>
      <c r="FY64" s="51"/>
      <c r="FZ64" s="51"/>
      <c r="GA64" s="51"/>
      <c r="GB64" s="51"/>
      <c r="GC64" s="51"/>
      <c r="GD64" s="51"/>
      <c r="GE64" s="51"/>
      <c r="GF64" s="51"/>
      <c r="GG64" s="51"/>
      <c r="GH64" s="51"/>
      <c r="GI64" s="51"/>
      <c r="GJ64" s="51"/>
      <c r="GK64" s="51"/>
      <c r="GL64" s="51"/>
      <c r="GM64" s="51"/>
      <c r="GN64" s="51"/>
      <c r="GO64" s="51"/>
      <c r="GP64" s="51"/>
      <c r="GQ64" s="51"/>
      <c r="GR64" s="51"/>
      <c r="GS64" s="51"/>
      <c r="GT64" s="51"/>
      <c r="GU64" s="51"/>
      <c r="GV64" s="51"/>
      <c r="GW64" s="51"/>
      <c r="GX64" s="51"/>
      <c r="GY64" s="51"/>
      <c r="GZ64" s="51"/>
      <c r="HA64" s="51"/>
      <c r="HB64" s="51"/>
      <c r="HC64" s="51"/>
      <c r="HD64" s="51"/>
      <c r="HE64" s="51"/>
      <c r="HF64" s="51"/>
      <c r="HG64" s="51"/>
      <c r="HH64" s="51"/>
      <c r="HI64" s="51"/>
      <c r="HJ64" s="51"/>
      <c r="HK64" s="51"/>
      <c r="HL64" s="51"/>
      <c r="HM64" s="51"/>
      <c r="HN64" s="51"/>
      <c r="HO64" s="51"/>
      <c r="HP64" s="51"/>
      <c r="HQ64" s="51"/>
      <c r="HR64" s="51"/>
      <c r="HS64" s="51"/>
      <c r="HT64" s="51"/>
      <c r="HU64" s="51"/>
      <c r="HV64" s="51"/>
      <c r="HW64" s="51"/>
      <c r="HX64" s="51"/>
      <c r="HY64" s="51"/>
      <c r="HZ64" s="51"/>
      <c r="IA64" s="51"/>
      <c r="IB64" s="51"/>
      <c r="IC64" s="51"/>
      <c r="ID64" s="51"/>
      <c r="IE64" s="51"/>
      <c r="IF64" s="51"/>
      <c r="IG64" s="51"/>
      <c r="IH64" s="51"/>
      <c r="II64" s="51"/>
      <c r="IJ64" s="51"/>
      <c r="IK64" s="51"/>
      <c r="IL64" s="51"/>
      <c r="IM64" s="51"/>
      <c r="IN64" s="51"/>
      <c r="IO64" s="51"/>
      <c r="IP64" s="51"/>
      <c r="IQ64" s="51"/>
      <c r="IR64" s="51"/>
      <c r="IS64" s="51"/>
      <c r="IT64" s="51"/>
      <c r="IU64" s="51"/>
      <c r="IV64" s="51"/>
      <c r="IW64" s="51"/>
      <c r="IX64" s="51"/>
      <c r="IY64" s="51"/>
      <c r="IZ64" s="51"/>
      <c r="JA64" s="51"/>
      <c r="JB64" s="51"/>
      <c r="JC64" s="51"/>
      <c r="JD64" s="51"/>
      <c r="JE64" s="51"/>
      <c r="JF64" s="51"/>
      <c r="JG64" s="51"/>
      <c r="JH64" s="51"/>
      <c r="JI64" s="51"/>
      <c r="JJ64" s="51"/>
      <c r="JK64" s="51"/>
      <c r="JL64" s="51"/>
      <c r="JM64" s="51"/>
      <c r="JN64" s="51"/>
      <c r="JO64" s="51"/>
      <c r="JP64" s="51"/>
      <c r="JQ64" s="51"/>
      <c r="JR64" s="51"/>
      <c r="JS64" s="51"/>
      <c r="JT64" s="51"/>
      <c r="JU64" s="51"/>
      <c r="JV64" s="51"/>
      <c r="JW64" s="51"/>
      <c r="JX64" s="51"/>
      <c r="JY64" s="51"/>
      <c r="JZ64" s="51"/>
      <c r="KA64" s="51"/>
      <c r="KB64" s="51"/>
      <c r="KC64" s="51"/>
      <c r="KD64" s="51"/>
      <c r="KE64" s="51"/>
      <c r="KF64" s="51"/>
      <c r="KG64" s="51"/>
      <c r="KH64" s="51"/>
      <c r="KI64" s="51"/>
      <c r="KJ64" s="51"/>
      <c r="KK64" s="51"/>
      <c r="KL64" s="51"/>
      <c r="KM64" s="51"/>
      <c r="KN64" s="51"/>
      <c r="KO64" s="51"/>
      <c r="KP64" s="51"/>
      <c r="KQ64" s="51"/>
      <c r="KR64" s="51"/>
      <c r="KS64" s="51"/>
      <c r="KT64" s="51"/>
      <c r="KU64" s="51"/>
      <c r="KV64" s="51"/>
      <c r="KW64" s="51"/>
      <c r="KX64" s="51"/>
      <c r="KY64" s="51"/>
      <c r="KZ64" s="51"/>
      <c r="LA64" s="51"/>
      <c r="LB64" s="51"/>
      <c r="LC64" s="51"/>
      <c r="LD64" s="51"/>
      <c r="LE64" s="51"/>
      <c r="LF64" s="51"/>
      <c r="LG64" s="51"/>
      <c r="LH64" s="51"/>
      <c r="LI64" s="51"/>
      <c r="LJ64" s="51"/>
      <c r="LK64" s="51"/>
      <c r="LL64" s="51"/>
      <c r="LM64" s="51"/>
      <c r="LN64" s="51"/>
      <c r="LO64" s="51"/>
      <c r="LP64" s="51"/>
      <c r="LQ64" s="51"/>
      <c r="LR64" s="51"/>
      <c r="LS64" s="51"/>
      <c r="LT64" s="51"/>
      <c r="LU64" s="51"/>
      <c r="LV64" s="51"/>
      <c r="LW64" s="51"/>
      <c r="LX64" s="51"/>
      <c r="LY64" s="51"/>
      <c r="LZ64" s="51"/>
      <c r="MA64" s="51"/>
      <c r="MB64" s="51"/>
      <c r="MC64" s="51"/>
      <c r="MD64" s="51"/>
      <c r="ME64" s="51"/>
      <c r="MF64" s="51"/>
      <c r="MG64" s="51"/>
      <c r="MH64" s="51"/>
      <c r="MI64" s="51"/>
      <c r="MJ64" s="51"/>
      <c r="MK64" s="51"/>
      <c r="ML64" s="51"/>
      <c r="MM64" s="51"/>
      <c r="MN64" s="51"/>
      <c r="MO64" s="51"/>
      <c r="MP64" s="51"/>
      <c r="MQ64" s="51"/>
      <c r="MR64" s="51"/>
      <c r="MS64" s="51"/>
      <c r="MT64" s="51"/>
      <c r="MU64" s="51"/>
      <c r="MV64" s="51"/>
      <c r="MW64" s="51"/>
      <c r="MX64" s="51"/>
      <c r="MY64" s="51"/>
      <c r="MZ64" s="51"/>
      <c r="NA64" s="51"/>
      <c r="NB64" s="51"/>
      <c r="NC64" s="51"/>
      <c r="ND64" s="51"/>
      <c r="NE64" s="51"/>
      <c r="NF64" s="51"/>
      <c r="NG64" s="51"/>
      <c r="NH64" s="51"/>
      <c r="NI64" s="51"/>
      <c r="NJ64" s="51"/>
      <c r="NK64" s="51"/>
      <c r="NL64" s="51"/>
      <c r="NM64" s="51"/>
      <c r="NN64" s="51"/>
      <c r="NO64" s="51"/>
      <c r="NP64" s="51"/>
      <c r="NQ64" s="51"/>
      <c r="NR64" s="51"/>
      <c r="NS64" s="51"/>
      <c r="NT64" s="51"/>
      <c r="NU64" s="51"/>
      <c r="NV64" s="51"/>
      <c r="NW64" s="51"/>
      <c r="NX64" s="51"/>
      <c r="NY64" s="51"/>
      <c r="NZ64" s="51"/>
      <c r="OA64" s="51"/>
      <c r="OB64" s="51"/>
      <c r="OC64" s="51"/>
      <c r="OD64" s="51"/>
      <c r="OE64" s="51"/>
      <c r="OF64" s="51"/>
      <c r="OG64" s="51"/>
      <c r="OH64" s="51"/>
      <c r="OI64" s="51"/>
      <c r="OJ64" s="51"/>
      <c r="OK64" s="51"/>
      <c r="OL64" s="51"/>
      <c r="OM64" s="51"/>
      <c r="ON64" s="51"/>
      <c r="OO64" s="51"/>
      <c r="OP64" s="51"/>
      <c r="OQ64" s="51"/>
      <c r="OR64" s="51"/>
      <c r="OS64" s="51"/>
      <c r="OT64" s="51"/>
      <c r="OU64" s="51"/>
      <c r="OV64" s="51"/>
      <c r="OW64" s="51"/>
      <c r="OX64" s="51"/>
      <c r="OY64" s="51"/>
      <c r="OZ64" s="51"/>
      <c r="PA64" s="51"/>
      <c r="PB64" s="51"/>
      <c r="PC64" s="51"/>
      <c r="PD64" s="51"/>
      <c r="PE64" s="51"/>
      <c r="PF64" s="51"/>
      <c r="PG64" s="51"/>
      <c r="PH64" s="51"/>
      <c r="PI64" s="51"/>
      <c r="PJ64" s="51"/>
      <c r="PK64" s="51"/>
      <c r="PL64" s="51"/>
      <c r="PM64" s="51"/>
      <c r="PN64" s="51"/>
      <c r="PO64" s="51"/>
      <c r="PP64" s="51"/>
      <c r="PQ64" s="51"/>
      <c r="PR64" s="51"/>
      <c r="PS64" s="51"/>
      <c r="PT64" s="51"/>
      <c r="PU64" s="51"/>
      <c r="PV64" s="51"/>
      <c r="PW64" s="51"/>
      <c r="PX64" s="51"/>
      <c r="PY64" s="51"/>
      <c r="PZ64" s="51"/>
      <c r="QA64" s="51"/>
      <c r="QB64" s="51"/>
      <c r="QC64" s="51"/>
      <c r="QD64" s="51"/>
      <c r="QE64" s="51"/>
      <c r="QF64" s="51"/>
      <c r="QG64" s="51"/>
      <c r="QH64" s="51"/>
      <c r="QI64" s="51"/>
      <c r="QJ64" s="51"/>
      <c r="QK64" s="51"/>
      <c r="QL64" s="51"/>
      <c r="QM64" s="51"/>
      <c r="QN64" s="51"/>
      <c r="QO64" s="51"/>
      <c r="QP64" s="51"/>
      <c r="QQ64" s="51"/>
      <c r="QR64" s="51"/>
      <c r="QS64" s="51"/>
      <c r="QT64" s="51"/>
      <c r="QU64" s="51"/>
      <c r="QV64" s="51"/>
      <c r="QW64" s="51"/>
      <c r="QX64" s="51"/>
      <c r="QY64" s="51"/>
      <c r="QZ64" s="51"/>
      <c r="RA64" s="51"/>
      <c r="RB64" s="51"/>
      <c r="RC64" s="51"/>
      <c r="RD64" s="51"/>
      <c r="RE64" s="51"/>
      <c r="RF64" s="51"/>
      <c r="RG64" s="51"/>
      <c r="RH64" s="51"/>
      <c r="RI64" s="51"/>
      <c r="RJ64" s="51"/>
      <c r="RK64" s="51"/>
      <c r="RL64" s="51"/>
      <c r="RM64" s="51"/>
      <c r="RN64" s="51"/>
      <c r="RO64" s="51"/>
      <c r="RP64" s="51"/>
      <c r="RQ64" s="51"/>
      <c r="RR64" s="51"/>
      <c r="RS64" s="51"/>
      <c r="RT64" s="51"/>
      <c r="RU64" s="51"/>
      <c r="RV64" s="51"/>
      <c r="RW64" s="51"/>
      <c r="RX64" s="51"/>
      <c r="RY64" s="51"/>
      <c r="RZ64" s="51"/>
      <c r="SA64" s="51"/>
      <c r="SB64" s="51"/>
      <c r="SC64" s="51"/>
      <c r="SD64" s="51"/>
      <c r="SE64" s="51"/>
      <c r="SF64" s="51"/>
      <c r="SG64" s="51"/>
      <c r="SH64" s="51"/>
      <c r="SI64" s="51"/>
      <c r="SJ64" s="51"/>
      <c r="SK64" s="51"/>
      <c r="SL64" s="51"/>
      <c r="SM64" s="51"/>
      <c r="SN64" s="51"/>
      <c r="SO64" s="51"/>
      <c r="SP64" s="51"/>
      <c r="SQ64" s="51"/>
      <c r="SR64" s="51"/>
      <c r="SS64" s="51"/>
      <c r="ST64" s="51"/>
      <c r="SU64" s="51"/>
      <c r="SV64" s="51"/>
      <c r="SW64" s="51"/>
      <c r="SX64" s="51"/>
      <c r="SY64" s="51"/>
      <c r="SZ64" s="51"/>
      <c r="TA64" s="51"/>
      <c r="TB64" s="51"/>
      <c r="TC64" s="51"/>
      <c r="TD64" s="51"/>
      <c r="TE64" s="51"/>
      <c r="TF64" s="51"/>
      <c r="TG64" s="51"/>
      <c r="TH64" s="51"/>
      <c r="TI64" s="51"/>
      <c r="TJ64" s="51"/>
      <c r="TK64" s="51"/>
      <c r="TL64" s="51"/>
      <c r="TM64" s="51"/>
      <c r="TN64" s="51"/>
      <c r="TO64" s="51"/>
      <c r="TP64" s="51"/>
      <c r="TQ64" s="51"/>
      <c r="TR64" s="51"/>
      <c r="TS64" s="51"/>
      <c r="TT64" s="51"/>
      <c r="TU64" s="51"/>
      <c r="TV64" s="51"/>
      <c r="TW64" s="51"/>
      <c r="TX64" s="51"/>
      <c r="TY64" s="51"/>
      <c r="TZ64" s="51"/>
      <c r="UA64" s="51"/>
      <c r="UB64" s="51"/>
      <c r="UC64" s="51"/>
      <c r="UD64" s="51"/>
      <c r="UE64" s="51"/>
      <c r="UF64" s="51"/>
      <c r="UG64" s="51"/>
      <c r="UH64" s="51"/>
      <c r="UI64" s="51"/>
      <c r="UJ64" s="51"/>
      <c r="UK64" s="51"/>
      <c r="UL64" s="51"/>
      <c r="UM64" s="51"/>
      <c r="UN64" s="51"/>
      <c r="UO64" s="51"/>
      <c r="UP64" s="51"/>
      <c r="UQ64" s="51"/>
      <c r="UR64" s="51"/>
      <c r="US64" s="51"/>
      <c r="UT64" s="51"/>
      <c r="UU64" s="51"/>
      <c r="UV64" s="51"/>
      <c r="UW64" s="51"/>
      <c r="UX64" s="51"/>
      <c r="UY64" s="51"/>
      <c r="UZ64" s="51"/>
      <c r="VA64" s="51"/>
      <c r="VB64" s="51"/>
      <c r="VC64" s="51"/>
      <c r="VD64" s="51"/>
      <c r="VE64" s="51"/>
      <c r="VF64" s="51"/>
      <c r="VG64" s="51"/>
      <c r="VH64" s="51"/>
      <c r="VI64" s="51"/>
      <c r="VJ64" s="51"/>
      <c r="VK64" s="51"/>
      <c r="VL64" s="51"/>
      <c r="VM64" s="51"/>
      <c r="VN64" s="51"/>
      <c r="VO64" s="51"/>
      <c r="VP64" s="51"/>
      <c r="VQ64" s="51"/>
      <c r="VR64" s="51"/>
      <c r="VS64" s="51"/>
      <c r="VT64" s="51"/>
      <c r="VU64" s="51"/>
      <c r="VV64" s="51"/>
      <c r="VW64" s="51"/>
      <c r="VX64" s="51"/>
      <c r="VY64" s="51"/>
      <c r="VZ64" s="51"/>
      <c r="WA64" s="51"/>
      <c r="WB64" s="51"/>
      <c r="WC64" s="51"/>
      <c r="WD64" s="51"/>
      <c r="WE64" s="51"/>
      <c r="WF64" s="51"/>
      <c r="WG64" s="51"/>
      <c r="WH64" s="51"/>
      <c r="WI64" s="51"/>
      <c r="WJ64" s="51"/>
      <c r="WK64" s="51"/>
      <c r="WL64" s="51"/>
      <c r="WM64" s="51"/>
      <c r="WN64" s="51"/>
      <c r="WO64" s="51"/>
      <c r="WP64" s="51"/>
      <c r="WQ64" s="51"/>
      <c r="WR64" s="51"/>
      <c r="WS64" s="51"/>
      <c r="WT64" s="51"/>
      <c r="WU64" s="51"/>
      <c r="WV64" s="51"/>
      <c r="WW64" s="51"/>
      <c r="WX64" s="51"/>
      <c r="WY64" s="51"/>
      <c r="WZ64" s="51"/>
      <c r="XA64" s="51"/>
      <c r="XB64" s="51"/>
      <c r="XC64" s="51"/>
      <c r="XD64" s="51"/>
      <c r="XE64" s="51"/>
      <c r="XF64" s="51"/>
      <c r="XG64" s="51"/>
      <c r="XH64" s="51"/>
      <c r="XI64" s="51"/>
      <c r="XJ64" s="51"/>
      <c r="XK64" s="51"/>
      <c r="XL64" s="51"/>
      <c r="XM64" s="51"/>
      <c r="XN64" s="51"/>
      <c r="XO64" s="51"/>
      <c r="XP64" s="51"/>
      <c r="XQ64" s="51"/>
      <c r="XR64" s="51"/>
      <c r="XS64" s="51"/>
      <c r="XT64" s="51"/>
      <c r="XU64" s="51"/>
      <c r="XV64" s="51"/>
      <c r="XW64" s="51"/>
      <c r="XX64" s="51"/>
      <c r="XY64" s="51"/>
      <c r="XZ64" s="51"/>
      <c r="YA64" s="51"/>
      <c r="YB64" s="51"/>
      <c r="YC64" s="51"/>
      <c r="YD64" s="51"/>
      <c r="YE64" s="51"/>
      <c r="YF64" s="51"/>
      <c r="YG64" s="51"/>
      <c r="YH64" s="51"/>
      <c r="YI64" s="51"/>
      <c r="YJ64" s="51"/>
      <c r="YK64" s="51"/>
      <c r="YL64" s="51"/>
      <c r="YM64" s="51"/>
      <c r="YN64" s="51"/>
      <c r="YO64" s="51"/>
      <c r="YP64" s="51"/>
      <c r="YQ64" s="51"/>
      <c r="YR64" s="51"/>
      <c r="YS64" s="51"/>
      <c r="YT64" s="51"/>
      <c r="YU64" s="51"/>
      <c r="YV64" s="51"/>
      <c r="YW64" s="51"/>
      <c r="YX64" s="51"/>
      <c r="YY64" s="51"/>
      <c r="YZ64" s="51"/>
      <c r="ZA64" s="51"/>
      <c r="ZB64" s="51"/>
      <c r="ZC64" s="51"/>
      <c r="ZD64" s="51"/>
      <c r="ZE64" s="51"/>
      <c r="ZF64" s="51"/>
      <c r="ZG64" s="51"/>
      <c r="ZH64" s="51"/>
      <c r="ZI64" s="51"/>
      <c r="ZJ64" s="51"/>
      <c r="ZK64" s="51"/>
      <c r="ZL64" s="51"/>
      <c r="ZM64" s="51"/>
      <c r="ZN64" s="51"/>
      <c r="ZO64" s="51"/>
      <c r="ZP64" s="51"/>
      <c r="ZQ64" s="51"/>
      <c r="ZR64" s="51"/>
      <c r="ZS64" s="51"/>
      <c r="ZT64" s="51"/>
      <c r="ZU64" s="51"/>
      <c r="ZV64" s="51"/>
      <c r="ZW64" s="51"/>
      <c r="ZX64" s="51"/>
      <c r="ZY64" s="51"/>
      <c r="ZZ64" s="51"/>
      <c r="AAA64" s="51"/>
      <c r="AAB64" s="51"/>
      <c r="AAC64" s="51"/>
      <c r="AAD64" s="51"/>
      <c r="AAE64" s="51"/>
      <c r="AAF64" s="51"/>
      <c r="AAG64" s="51"/>
      <c r="AAH64" s="51"/>
      <c r="AAI64" s="51"/>
      <c r="AAJ64" s="51"/>
      <c r="AAK64" s="51"/>
      <c r="AAL64" s="51"/>
      <c r="AAM64" s="51"/>
      <c r="AAN64" s="51"/>
      <c r="AAO64" s="51"/>
      <c r="AAP64" s="51"/>
      <c r="AAQ64" s="51"/>
      <c r="AAR64" s="51"/>
      <c r="AAS64" s="51"/>
      <c r="AAT64" s="51"/>
      <c r="AAU64" s="51"/>
      <c r="AAV64" s="51"/>
      <c r="AAW64" s="51"/>
      <c r="AAX64" s="51"/>
      <c r="AAY64" s="51"/>
      <c r="AAZ64" s="51"/>
      <c r="ABA64" s="51"/>
      <c r="ABB64" s="51"/>
      <c r="ABC64" s="51"/>
      <c r="ABD64" s="51"/>
      <c r="ABE64" s="51"/>
      <c r="ABF64" s="51"/>
      <c r="ABG64" s="51"/>
      <c r="ABH64" s="51"/>
      <c r="ABI64" s="51"/>
      <c r="ABJ64" s="51"/>
      <c r="ABK64" s="51"/>
      <c r="ABL64" s="51"/>
      <c r="ABM64" s="51"/>
      <c r="ABN64" s="51"/>
      <c r="ABO64" s="51"/>
      <c r="ABP64" s="51"/>
      <c r="ABQ64" s="51"/>
      <c r="ABR64" s="51"/>
      <c r="ABS64" s="51"/>
      <c r="ABT64" s="51"/>
      <c r="ABU64" s="51"/>
      <c r="ABV64" s="51"/>
      <c r="ABW64" s="51"/>
      <c r="ABX64" s="51"/>
      <c r="ABY64" s="51"/>
      <c r="ABZ64" s="51"/>
      <c r="ACA64" s="51"/>
      <c r="ACB64" s="51"/>
      <c r="ACC64" s="51"/>
      <c r="ACD64" s="51"/>
      <c r="ACE64" s="51"/>
      <c r="ACF64" s="51"/>
      <c r="ACG64" s="51"/>
      <c r="ACH64" s="51"/>
      <c r="ACI64" s="51"/>
      <c r="ACJ64" s="51"/>
      <c r="ACK64" s="51"/>
      <c r="ACL64" s="51"/>
      <c r="ACM64" s="51"/>
      <c r="ACN64" s="51"/>
      <c r="ACO64" s="51"/>
      <c r="ACP64" s="51"/>
      <c r="ACQ64" s="51"/>
      <c r="ACR64" s="51"/>
      <c r="ACS64" s="51"/>
      <c r="ACT64" s="51"/>
      <c r="ACU64" s="51"/>
      <c r="ACV64" s="51"/>
      <c r="ACW64" s="51"/>
      <c r="ACX64" s="51"/>
      <c r="ACY64" s="51"/>
      <c r="ACZ64" s="51"/>
      <c r="ADA64" s="51"/>
      <c r="ADB64" s="51"/>
      <c r="ADC64" s="51"/>
      <c r="ADD64" s="51"/>
      <c r="ADE64" s="51"/>
      <c r="ADF64" s="51"/>
      <c r="ADG64" s="51"/>
      <c r="ADH64" s="51"/>
      <c r="ADI64" s="51"/>
      <c r="ADJ64" s="51"/>
      <c r="ADK64" s="51"/>
      <c r="ADL64" s="51"/>
      <c r="ADM64" s="51"/>
      <c r="ADN64" s="51"/>
      <c r="ADO64" s="51"/>
      <c r="ADP64" s="51"/>
      <c r="ADQ64" s="51"/>
      <c r="ADR64" s="51"/>
      <c r="ADS64" s="51"/>
      <c r="ADT64" s="51"/>
      <c r="ADU64" s="51"/>
      <c r="ADV64" s="51"/>
      <c r="ADW64" s="51"/>
      <c r="ADX64" s="51"/>
      <c r="ADY64" s="51"/>
      <c r="ADZ64" s="51"/>
      <c r="AEA64" s="51"/>
      <c r="AEB64" s="51"/>
      <c r="AEC64" s="51"/>
      <c r="AED64" s="51"/>
      <c r="AEE64" s="51"/>
      <c r="AEF64" s="51"/>
      <c r="AEG64" s="51"/>
      <c r="AEH64" s="51"/>
      <c r="AEI64" s="51"/>
      <c r="AEJ64" s="51"/>
      <c r="AEK64" s="51"/>
      <c r="AEL64" s="51"/>
      <c r="AEM64" s="51"/>
      <c r="AEN64" s="51"/>
      <c r="AEO64" s="51"/>
      <c r="AEP64" s="51"/>
      <c r="AEQ64" s="51"/>
      <c r="AER64" s="51"/>
      <c r="AES64" s="51"/>
      <c r="AET64" s="51"/>
      <c r="AEU64" s="51"/>
      <c r="AEV64" s="51"/>
      <c r="AEW64" s="51"/>
      <c r="AEX64" s="51"/>
      <c r="AEY64" s="51"/>
      <c r="AEZ64" s="51"/>
      <c r="AFA64" s="51"/>
      <c r="AFB64" s="51"/>
      <c r="AFC64" s="51"/>
      <c r="AFD64" s="51"/>
      <c r="AFE64" s="51"/>
      <c r="AFF64" s="51"/>
      <c r="AFG64" s="51"/>
      <c r="AFH64" s="51"/>
      <c r="AFI64" s="51"/>
      <c r="AFJ64" s="51"/>
      <c r="AFK64" s="51"/>
      <c r="AFL64" s="51"/>
      <c r="AFM64" s="51"/>
      <c r="AFN64" s="51"/>
      <c r="AFO64" s="51"/>
      <c r="AFP64" s="51"/>
      <c r="AFQ64" s="51"/>
      <c r="AFR64" s="51"/>
      <c r="AFS64" s="51"/>
      <c r="AFT64" s="51"/>
      <c r="AFU64" s="51"/>
      <c r="AFV64" s="51"/>
      <c r="AFW64" s="51"/>
      <c r="AFX64" s="51"/>
      <c r="AFY64" s="51"/>
      <c r="AFZ64" s="51"/>
      <c r="AGA64" s="51"/>
      <c r="AGB64" s="51"/>
      <c r="AGC64" s="51"/>
      <c r="AGD64" s="51"/>
      <c r="AGE64" s="51"/>
      <c r="AGF64" s="51"/>
      <c r="AGG64" s="51"/>
      <c r="AGH64" s="51"/>
      <c r="AGI64" s="51"/>
      <c r="AGJ64" s="51"/>
      <c r="AGK64" s="51"/>
      <c r="AGL64" s="51"/>
      <c r="AGM64" s="51"/>
      <c r="AGN64" s="51"/>
      <c r="AGO64" s="51"/>
      <c r="AGP64" s="51"/>
      <c r="AGQ64" s="51"/>
      <c r="AGR64" s="51"/>
      <c r="AGS64" s="51"/>
      <c r="AGT64" s="51"/>
      <c r="AGU64" s="51"/>
      <c r="AGV64" s="51"/>
      <c r="AGW64" s="51"/>
      <c r="AGX64" s="51"/>
      <c r="AGY64" s="51"/>
      <c r="AGZ64" s="51"/>
      <c r="AHA64" s="51"/>
      <c r="AHB64" s="51"/>
      <c r="AHC64" s="51"/>
      <c r="AHD64" s="51"/>
      <c r="AHE64" s="51"/>
      <c r="AHF64" s="51"/>
      <c r="AHG64" s="51"/>
      <c r="AHH64" s="51"/>
      <c r="AHI64" s="51"/>
      <c r="AHJ64" s="51"/>
      <c r="AHK64" s="51"/>
      <c r="AHL64" s="51"/>
      <c r="AHM64" s="51"/>
      <c r="AHN64" s="51"/>
      <c r="AHO64" s="51"/>
      <c r="AHP64" s="51"/>
      <c r="AHQ64" s="51"/>
      <c r="AHR64" s="51"/>
      <c r="AHS64" s="51"/>
      <c r="AHT64" s="51"/>
      <c r="AHU64" s="51"/>
      <c r="AHV64" s="51"/>
      <c r="AHW64" s="51"/>
      <c r="AHX64" s="51"/>
      <c r="AHY64" s="51"/>
      <c r="AHZ64" s="51"/>
      <c r="AIA64" s="51"/>
      <c r="AIB64" s="51"/>
      <c r="AIC64" s="51"/>
      <c r="AID64" s="51"/>
      <c r="AIE64" s="51"/>
      <c r="AIF64" s="51"/>
      <c r="AIG64" s="51"/>
      <c r="AIH64" s="51"/>
      <c r="AII64" s="51"/>
      <c r="AIJ64" s="51"/>
      <c r="AIK64" s="51"/>
      <c r="AIL64" s="51"/>
      <c r="AIM64" s="51"/>
      <c r="AIN64" s="51"/>
      <c r="AIO64" s="51"/>
      <c r="AIP64" s="51"/>
      <c r="AIQ64" s="51"/>
      <c r="AIR64" s="51"/>
      <c r="AIS64" s="51"/>
      <c r="AIT64" s="51"/>
      <c r="AIU64" s="51"/>
      <c r="AIV64" s="51"/>
      <c r="AIW64" s="51"/>
      <c r="AIX64" s="51"/>
      <c r="AIY64" s="51"/>
      <c r="AIZ64" s="51"/>
      <c r="AJA64" s="51"/>
      <c r="AJB64" s="51"/>
      <c r="AJC64" s="51"/>
      <c r="AJD64" s="51"/>
      <c r="AJE64" s="51"/>
      <c r="AJF64" s="51"/>
      <c r="AJG64" s="51"/>
      <c r="AJH64" s="51"/>
      <c r="AJI64" s="51"/>
      <c r="AJJ64" s="51"/>
      <c r="AJK64" s="51"/>
      <c r="AJL64" s="51"/>
      <c r="AJM64" s="51"/>
      <c r="AJN64" s="51"/>
      <c r="AJO64" s="51"/>
      <c r="AJP64" s="51"/>
      <c r="AJQ64" s="51"/>
      <c r="AJR64" s="51"/>
      <c r="AJS64" s="51"/>
      <c r="AJT64" s="51"/>
      <c r="AJU64" s="51"/>
      <c r="AJV64" s="51"/>
      <c r="AJW64" s="51"/>
      <c r="AJX64" s="51"/>
      <c r="AJY64" s="51"/>
      <c r="AJZ64" s="51"/>
      <c r="AKA64" s="51"/>
      <c r="AKB64" s="51"/>
      <c r="AKC64" s="51"/>
      <c r="AKD64" s="51"/>
      <c r="AKE64" s="51"/>
      <c r="AKF64" s="51"/>
      <c r="AKG64" s="51"/>
      <c r="AKH64" s="51"/>
      <c r="AKI64" s="51"/>
      <c r="AKJ64" s="51"/>
      <c r="AKK64" s="51"/>
      <c r="AKL64" s="51"/>
      <c r="AKM64" s="51"/>
      <c r="AKN64" s="51"/>
      <c r="AKO64" s="51"/>
      <c r="AKP64" s="51"/>
      <c r="AKQ64" s="51"/>
      <c r="AKR64" s="51"/>
      <c r="AKS64" s="51"/>
      <c r="AKT64" s="51"/>
      <c r="AKU64" s="51"/>
      <c r="AKV64" s="51"/>
      <c r="AKW64" s="51"/>
      <c r="AKX64" s="51"/>
      <c r="AKY64" s="51"/>
      <c r="AKZ64" s="51"/>
      <c r="ALA64" s="51"/>
      <c r="ALB64" s="51"/>
      <c r="ALC64" s="51"/>
      <c r="ALD64" s="51"/>
      <c r="ALE64" s="51"/>
      <c r="ALF64" s="51"/>
      <c r="ALG64" s="51"/>
      <c r="ALH64" s="51"/>
      <c r="ALI64" s="51"/>
      <c r="ALJ64" s="51"/>
      <c r="ALK64" s="51"/>
      <c r="ALL64" s="51"/>
      <c r="ALM64" s="51"/>
      <c r="ALN64" s="51"/>
      <c r="ALO64" s="51"/>
      <c r="ALP64" s="51"/>
      <c r="ALQ64" s="51"/>
      <c r="ALR64" s="51"/>
      <c r="ALS64" s="51"/>
      <c r="ALT64" s="51"/>
      <c r="ALU64" s="51"/>
      <c r="ALV64" s="51"/>
      <c r="ALW64" s="51"/>
      <c r="ALX64" s="51"/>
      <c r="ALY64" s="51"/>
      <c r="ALZ64" s="51"/>
      <c r="AMA64" s="51"/>
      <c r="AMB64" s="51"/>
      <c r="AMC64" s="51"/>
      <c r="AMD64" s="51"/>
      <c r="AME64" s="51"/>
      <c r="AMF64" s="51"/>
      <c r="AMG64" s="51"/>
      <c r="AMH64" s="51"/>
      <c r="AMI64" s="51"/>
      <c r="AMJ64" s="51"/>
      <c r="AMK64" s="51"/>
      <c r="AML64" s="51"/>
      <c r="AMM64" s="51"/>
      <c r="AMN64" s="51"/>
      <c r="AMO64" s="51"/>
      <c r="AMP64" s="51"/>
      <c r="AMQ64" s="51"/>
      <c r="AMR64" s="51"/>
      <c r="AMS64" s="51"/>
      <c r="AMT64" s="51"/>
      <c r="AMU64" s="51"/>
      <c r="AMV64" s="51"/>
      <c r="AMW64" s="51"/>
      <c r="AMX64" s="51"/>
      <c r="AMY64" s="51"/>
      <c r="AMZ64" s="51"/>
      <c r="ANA64" s="51"/>
      <c r="ANB64" s="51"/>
      <c r="ANC64" s="51"/>
      <c r="AND64" s="51"/>
      <c r="ANE64" s="51"/>
      <c r="ANF64" s="51"/>
      <c r="ANG64" s="51"/>
      <c r="ANH64" s="51"/>
      <c r="ANI64" s="51"/>
      <c r="ANJ64" s="51"/>
      <c r="ANK64" s="51"/>
      <c r="ANL64" s="51"/>
      <c r="ANM64" s="51"/>
      <c r="ANN64" s="51"/>
      <c r="ANO64" s="51"/>
      <c r="ANP64" s="51"/>
      <c r="ANQ64" s="51"/>
      <c r="ANR64" s="51"/>
      <c r="ANS64" s="51"/>
      <c r="ANT64" s="51"/>
      <c r="ANU64" s="51"/>
      <c r="ANV64" s="51"/>
      <c r="ANW64" s="51"/>
      <c r="ANX64" s="51"/>
      <c r="ANY64" s="51"/>
      <c r="ANZ64" s="51"/>
      <c r="AOA64" s="51"/>
      <c r="AOB64" s="51"/>
      <c r="AOC64" s="51"/>
      <c r="AOD64" s="51"/>
      <c r="AOE64" s="51"/>
      <c r="AOF64" s="51"/>
      <c r="AOG64" s="51"/>
      <c r="AOH64" s="51"/>
      <c r="AOI64" s="51"/>
      <c r="AOJ64" s="51"/>
      <c r="AOK64" s="51"/>
      <c r="AOL64" s="51"/>
      <c r="AOM64" s="51"/>
      <c r="AON64" s="51"/>
      <c r="AOO64" s="51"/>
      <c r="AOP64" s="51"/>
      <c r="AOQ64" s="51"/>
      <c r="AOR64" s="51"/>
      <c r="AOS64" s="51"/>
      <c r="AOT64" s="51"/>
      <c r="AOU64" s="51"/>
      <c r="AOV64" s="51"/>
      <c r="AOW64" s="51"/>
      <c r="AOX64" s="51"/>
      <c r="AOY64" s="51"/>
      <c r="AOZ64" s="51"/>
      <c r="APA64" s="51"/>
      <c r="APB64" s="51"/>
      <c r="APC64" s="51"/>
      <c r="APD64" s="51"/>
      <c r="APE64" s="51"/>
      <c r="APF64" s="51"/>
      <c r="APG64" s="51"/>
      <c r="APH64" s="51"/>
      <c r="API64" s="51"/>
      <c r="APJ64" s="51"/>
      <c r="APK64" s="51"/>
      <c r="APL64" s="51"/>
      <c r="APM64" s="51"/>
      <c r="APN64" s="51"/>
      <c r="APO64" s="51"/>
      <c r="APP64" s="51"/>
      <c r="APQ64" s="51"/>
      <c r="APR64" s="51"/>
      <c r="APS64" s="51"/>
      <c r="APT64" s="51"/>
      <c r="APU64" s="51"/>
      <c r="APV64" s="51"/>
      <c r="APW64" s="51"/>
      <c r="APX64" s="51"/>
      <c r="APY64" s="51"/>
      <c r="APZ64" s="51"/>
      <c r="AQA64" s="51"/>
      <c r="AQB64" s="51"/>
      <c r="AQC64" s="51"/>
      <c r="AQD64" s="51"/>
      <c r="AQE64" s="51"/>
      <c r="AQF64" s="51"/>
      <c r="AQG64" s="51"/>
      <c r="AQH64" s="51"/>
      <c r="AQI64" s="51"/>
      <c r="AQJ64" s="51"/>
      <c r="AQK64" s="51"/>
      <c r="AQL64" s="51"/>
      <c r="AQM64" s="51"/>
      <c r="AQN64" s="51"/>
      <c r="AQO64" s="51"/>
      <c r="AQP64" s="51"/>
      <c r="AQQ64" s="51"/>
      <c r="AQR64" s="51"/>
      <c r="AQS64" s="51"/>
      <c r="AQT64" s="51"/>
      <c r="AQU64" s="51"/>
      <c r="AQV64" s="51"/>
      <c r="AQW64" s="51"/>
      <c r="AQX64" s="51"/>
      <c r="AQY64" s="51"/>
      <c r="AQZ64" s="51"/>
      <c r="ARA64" s="51"/>
      <c r="ARB64" s="51"/>
      <c r="ARC64" s="51"/>
      <c r="ARD64" s="51"/>
      <c r="ARE64" s="51"/>
      <c r="ARF64" s="51"/>
      <c r="ARG64" s="51"/>
      <c r="ARH64" s="51"/>
      <c r="ARI64" s="51"/>
      <c r="ARJ64" s="51"/>
      <c r="ARK64" s="51"/>
      <c r="ARL64" s="51"/>
      <c r="ARM64" s="51"/>
      <c r="ARN64" s="51"/>
      <c r="ARO64" s="51"/>
      <c r="ARP64" s="51"/>
      <c r="ARQ64" s="51"/>
      <c r="ARR64" s="51"/>
      <c r="ARS64" s="51"/>
      <c r="ART64" s="51"/>
      <c r="ARU64" s="51"/>
      <c r="ARV64" s="51"/>
      <c r="ARW64" s="51"/>
      <c r="ARX64" s="51"/>
      <c r="ARY64" s="51"/>
      <c r="ARZ64" s="51"/>
      <c r="ASA64" s="51"/>
      <c r="ASB64" s="51"/>
      <c r="ASC64" s="51"/>
      <c r="ASD64" s="51"/>
      <c r="ASE64" s="51"/>
      <c r="ASF64" s="51"/>
      <c r="ASG64" s="51"/>
      <c r="ASH64" s="51"/>
      <c r="ASI64" s="51"/>
      <c r="ASJ64" s="51"/>
      <c r="ASK64" s="51"/>
      <c r="ASL64" s="51"/>
      <c r="ASM64" s="51"/>
      <c r="ASN64" s="51"/>
      <c r="ASO64" s="51"/>
      <c r="ASP64" s="51"/>
      <c r="ASQ64" s="51"/>
      <c r="ASR64" s="51"/>
      <c r="ASS64" s="51"/>
      <c r="AST64" s="51"/>
      <c r="ASU64" s="51"/>
      <c r="ASV64" s="51"/>
      <c r="ASW64" s="51"/>
      <c r="ASX64" s="51"/>
      <c r="ASY64" s="51"/>
      <c r="ASZ64" s="51"/>
      <c r="ATA64" s="51"/>
      <c r="ATB64" s="51"/>
      <c r="ATC64" s="51"/>
      <c r="ATD64" s="51"/>
      <c r="ATE64" s="51"/>
      <c r="ATF64" s="51"/>
      <c r="ATG64" s="51"/>
      <c r="ATH64" s="51"/>
      <c r="ATI64" s="51"/>
      <c r="ATJ64" s="51"/>
      <c r="ATK64" s="51"/>
      <c r="ATL64" s="51"/>
      <c r="ATM64" s="51"/>
      <c r="ATN64" s="51"/>
      <c r="ATO64" s="51"/>
      <c r="ATP64" s="51"/>
      <c r="ATQ64" s="51"/>
      <c r="ATR64" s="51"/>
      <c r="ATS64" s="51"/>
      <c r="ATT64" s="51"/>
      <c r="ATU64" s="51"/>
      <c r="ATV64" s="51"/>
      <c r="ATW64" s="51"/>
      <c r="ATX64" s="51"/>
      <c r="ATY64" s="51"/>
      <c r="ATZ64" s="51"/>
      <c r="AUA64" s="51"/>
      <c r="AUB64" s="51"/>
      <c r="AUC64" s="51"/>
      <c r="AUD64" s="51"/>
      <c r="AUE64" s="51"/>
      <c r="AUF64" s="51"/>
      <c r="AUG64" s="51"/>
      <c r="AUH64" s="51"/>
      <c r="AUI64" s="51"/>
      <c r="AUJ64" s="51"/>
      <c r="AUK64" s="51"/>
      <c r="AUL64" s="51"/>
      <c r="AUM64" s="51"/>
      <c r="AUN64" s="51"/>
      <c r="AUO64" s="51"/>
      <c r="AUP64" s="51"/>
      <c r="AUQ64" s="51"/>
      <c r="AUR64" s="51"/>
      <c r="AUS64" s="51"/>
      <c r="AUT64" s="51"/>
      <c r="AUU64" s="51"/>
      <c r="AUV64" s="51"/>
      <c r="AUW64" s="51"/>
      <c r="AUX64" s="51"/>
      <c r="AUY64" s="51"/>
      <c r="AUZ64" s="51"/>
      <c r="AVA64" s="51"/>
      <c r="AVB64" s="51"/>
      <c r="AVC64" s="51"/>
      <c r="AVD64" s="51"/>
      <c r="AVE64" s="51"/>
      <c r="AVF64" s="51"/>
      <c r="AVG64" s="51"/>
      <c r="AVH64" s="51"/>
      <c r="AVI64" s="51"/>
      <c r="AVJ64" s="51"/>
      <c r="AVK64" s="51"/>
      <c r="AVL64" s="51"/>
      <c r="AVM64" s="51"/>
      <c r="AVN64" s="51"/>
      <c r="AVO64" s="51"/>
      <c r="AVP64" s="51"/>
      <c r="AVQ64" s="51"/>
      <c r="AVR64" s="51"/>
      <c r="AVS64" s="51"/>
      <c r="AVT64" s="51"/>
      <c r="AVU64" s="51"/>
      <c r="AVV64" s="51"/>
      <c r="AVW64" s="51"/>
      <c r="AVX64" s="51"/>
      <c r="AVY64" s="51"/>
      <c r="AVZ64" s="51"/>
      <c r="AWA64" s="51"/>
      <c r="AWB64" s="51"/>
      <c r="AWC64" s="51"/>
      <c r="AWD64" s="51"/>
      <c r="AWE64" s="51"/>
      <c r="AWF64" s="51"/>
      <c r="AWG64" s="51"/>
      <c r="AWH64" s="51"/>
      <c r="AWI64" s="51"/>
      <c r="AWJ64" s="51"/>
      <c r="AWK64" s="51"/>
      <c r="AWL64" s="51"/>
      <c r="AWM64" s="51"/>
      <c r="AWN64" s="51"/>
      <c r="AWO64" s="51"/>
      <c r="AWP64" s="51"/>
      <c r="AWQ64" s="51"/>
      <c r="AWR64" s="51"/>
      <c r="AWS64" s="51"/>
      <c r="AWT64" s="51"/>
      <c r="AWU64" s="51"/>
      <c r="AWV64" s="51"/>
      <c r="AWW64" s="51"/>
      <c r="AWX64" s="51"/>
      <c r="AWY64" s="51"/>
      <c r="AWZ64" s="51"/>
      <c r="AXA64" s="51"/>
      <c r="AXB64" s="51"/>
      <c r="AXC64" s="51"/>
      <c r="AXD64" s="51"/>
      <c r="AXE64" s="51"/>
      <c r="AXF64" s="51"/>
      <c r="AXG64" s="51"/>
      <c r="AXH64" s="51"/>
      <c r="AXI64" s="51"/>
      <c r="AXJ64" s="51"/>
      <c r="AXK64" s="51"/>
      <c r="AXL64" s="51"/>
      <c r="AXM64" s="51"/>
      <c r="AXN64" s="51"/>
      <c r="AXO64" s="51"/>
      <c r="AXP64" s="51"/>
      <c r="AXQ64" s="51"/>
      <c r="AXR64" s="51"/>
      <c r="AXS64" s="51"/>
      <c r="AXT64" s="51"/>
      <c r="AXU64" s="51"/>
      <c r="AXV64" s="51"/>
      <c r="AXW64" s="51"/>
      <c r="AXX64" s="51"/>
      <c r="AXY64" s="51"/>
      <c r="AXZ64" s="51"/>
      <c r="AYA64" s="51"/>
      <c r="AYB64" s="51"/>
      <c r="AYC64" s="51"/>
      <c r="AYD64" s="51"/>
      <c r="AYE64" s="51"/>
      <c r="AYF64" s="51"/>
      <c r="AYG64" s="51"/>
      <c r="AYH64" s="51"/>
      <c r="AYI64" s="51"/>
      <c r="AYJ64" s="51"/>
      <c r="AYK64" s="51"/>
      <c r="AYL64" s="51"/>
      <c r="AYM64" s="51"/>
      <c r="AYN64" s="51"/>
      <c r="AYO64" s="51"/>
      <c r="AYP64" s="51"/>
      <c r="AYQ64" s="51"/>
      <c r="AYR64" s="51"/>
      <c r="AYS64" s="51"/>
      <c r="AYT64" s="51"/>
      <c r="AYU64" s="51"/>
      <c r="AYV64" s="51"/>
      <c r="AYW64" s="51"/>
      <c r="AYX64" s="51"/>
      <c r="AYY64" s="51"/>
      <c r="AYZ64" s="51"/>
      <c r="AZA64" s="51"/>
      <c r="AZB64" s="51"/>
      <c r="AZC64" s="51"/>
      <c r="AZD64" s="51"/>
      <c r="AZE64" s="51"/>
      <c r="AZF64" s="51"/>
      <c r="AZG64" s="51"/>
      <c r="AZH64" s="51"/>
      <c r="AZI64" s="51"/>
      <c r="AZJ64" s="51"/>
      <c r="AZK64" s="51"/>
      <c r="AZL64" s="51"/>
      <c r="AZM64" s="51"/>
      <c r="AZN64" s="51"/>
      <c r="AZO64" s="51"/>
      <c r="AZP64" s="51"/>
      <c r="AZQ64" s="51"/>
      <c r="AZR64" s="51"/>
      <c r="AZS64" s="51"/>
      <c r="AZT64" s="51"/>
      <c r="AZU64" s="51"/>
      <c r="AZV64" s="51"/>
      <c r="AZW64" s="51"/>
      <c r="AZX64" s="51"/>
      <c r="AZY64" s="51"/>
      <c r="AZZ64" s="51"/>
      <c r="BAA64" s="51"/>
      <c r="BAB64" s="51"/>
      <c r="BAC64" s="51"/>
      <c r="BAD64" s="51"/>
      <c r="BAE64" s="51"/>
      <c r="BAF64" s="51"/>
      <c r="BAG64" s="51"/>
      <c r="BAH64" s="51"/>
      <c r="BAI64" s="51"/>
      <c r="BAJ64" s="51"/>
      <c r="BAK64" s="51"/>
      <c r="BAL64" s="51"/>
      <c r="BAM64" s="51"/>
      <c r="BAN64" s="51"/>
      <c r="BAO64" s="51"/>
      <c r="BAP64" s="51"/>
      <c r="BAQ64" s="51"/>
      <c r="BAR64" s="51"/>
      <c r="BAS64" s="51"/>
      <c r="BAT64" s="51"/>
      <c r="BAU64" s="51"/>
      <c r="BAV64" s="51"/>
      <c r="BAW64" s="51"/>
      <c r="BAX64" s="51"/>
      <c r="BAY64" s="51"/>
      <c r="BAZ64" s="51"/>
      <c r="BBA64" s="51"/>
      <c r="BBB64" s="51"/>
      <c r="BBC64" s="51"/>
      <c r="BBD64" s="51"/>
      <c r="BBE64" s="51"/>
      <c r="BBF64" s="51"/>
      <c r="BBG64" s="51"/>
      <c r="BBH64" s="51"/>
      <c r="BBI64" s="51"/>
      <c r="BBJ64" s="51"/>
      <c r="BBK64" s="51"/>
      <c r="BBL64" s="51"/>
      <c r="BBM64" s="51"/>
      <c r="BBN64" s="51"/>
      <c r="BBO64" s="51"/>
      <c r="BBP64" s="51"/>
      <c r="BBQ64" s="51"/>
      <c r="BBR64" s="51"/>
      <c r="BBS64" s="51"/>
      <c r="BBT64" s="51"/>
      <c r="BBU64" s="51"/>
      <c r="BBV64" s="51"/>
      <c r="BBW64" s="51"/>
      <c r="BBX64" s="51"/>
      <c r="BBY64" s="51"/>
      <c r="BBZ64" s="51"/>
      <c r="BCA64" s="51"/>
      <c r="BCB64" s="51"/>
      <c r="BCC64" s="51"/>
      <c r="BCD64" s="51"/>
      <c r="BCE64" s="51"/>
      <c r="BCF64" s="51"/>
      <c r="BCG64" s="51"/>
      <c r="BCH64" s="51"/>
      <c r="BCI64" s="51"/>
      <c r="BCJ64" s="51"/>
      <c r="BCK64" s="51"/>
      <c r="BCL64" s="51"/>
      <c r="BCM64" s="51"/>
      <c r="BCN64" s="51"/>
      <c r="BCO64" s="51"/>
      <c r="BCP64" s="51"/>
      <c r="BCQ64" s="51"/>
      <c r="BCR64" s="51"/>
      <c r="BCS64" s="51"/>
      <c r="BCT64" s="51"/>
      <c r="BCU64" s="51"/>
      <c r="BCV64" s="51"/>
      <c r="BCW64" s="51"/>
      <c r="BCX64" s="51"/>
      <c r="BCY64" s="51"/>
      <c r="BCZ64" s="51"/>
      <c r="BDA64" s="51"/>
      <c r="BDB64" s="51"/>
      <c r="BDC64" s="51"/>
      <c r="BDD64" s="51"/>
      <c r="BDE64" s="51"/>
      <c r="BDF64" s="51"/>
      <c r="BDG64" s="51"/>
      <c r="BDH64" s="51"/>
      <c r="BDI64" s="51"/>
      <c r="BDJ64" s="51"/>
      <c r="BDK64" s="51"/>
      <c r="BDL64" s="51"/>
      <c r="BDM64" s="51"/>
      <c r="BDN64" s="51"/>
      <c r="BDO64" s="51"/>
      <c r="BDP64" s="51"/>
      <c r="BDQ64" s="51"/>
      <c r="BDR64" s="51"/>
      <c r="BDS64" s="51"/>
      <c r="BDT64" s="51"/>
      <c r="BDU64" s="51"/>
      <c r="BDV64" s="51"/>
      <c r="BDW64" s="51"/>
      <c r="BDX64" s="51"/>
      <c r="BDY64" s="51"/>
      <c r="BDZ64" s="51"/>
      <c r="BEA64" s="51"/>
      <c r="BEB64" s="51"/>
      <c r="BEC64" s="51"/>
      <c r="BED64" s="51"/>
      <c r="BEE64" s="51"/>
      <c r="BEF64" s="51"/>
      <c r="BEG64" s="51"/>
      <c r="BEH64" s="51"/>
      <c r="BEI64" s="51"/>
      <c r="BEJ64" s="51"/>
      <c r="BEK64" s="51"/>
      <c r="BEL64" s="51"/>
      <c r="BEM64" s="51"/>
      <c r="BEN64" s="51"/>
      <c r="BEO64" s="51"/>
      <c r="BEP64" s="51"/>
      <c r="BEQ64" s="51"/>
      <c r="BER64" s="51"/>
      <c r="BES64" s="51"/>
      <c r="BET64" s="51"/>
      <c r="BEU64" s="51"/>
      <c r="BEV64" s="51"/>
      <c r="BEW64" s="51"/>
      <c r="BEX64" s="51"/>
      <c r="BEY64" s="51"/>
      <c r="BEZ64" s="51"/>
      <c r="BFA64" s="51"/>
      <c r="BFB64" s="51"/>
      <c r="BFC64" s="51"/>
      <c r="BFD64" s="51"/>
      <c r="BFE64" s="51"/>
      <c r="BFF64" s="51"/>
      <c r="BFG64" s="51"/>
      <c r="BFH64" s="51"/>
      <c r="BFI64" s="51"/>
      <c r="BFJ64" s="51"/>
      <c r="BFK64" s="51"/>
      <c r="BFL64" s="51"/>
      <c r="BFM64" s="51"/>
      <c r="BFN64" s="51"/>
      <c r="BFO64" s="51"/>
      <c r="BFP64" s="51"/>
      <c r="BFQ64" s="51"/>
      <c r="BFR64" s="51"/>
      <c r="BFS64" s="51"/>
      <c r="BFT64" s="51"/>
      <c r="BFU64" s="51"/>
      <c r="BFV64" s="51"/>
      <c r="BFW64" s="51"/>
      <c r="BFX64" s="51"/>
      <c r="BFY64" s="51"/>
      <c r="BFZ64" s="51"/>
      <c r="BGA64" s="51"/>
      <c r="BGB64" s="51"/>
      <c r="BGC64" s="51"/>
      <c r="BGD64" s="51"/>
      <c r="BGE64" s="51"/>
      <c r="BGF64" s="51"/>
      <c r="BGG64" s="51"/>
      <c r="BGH64" s="51"/>
      <c r="BGI64" s="51"/>
      <c r="BGJ64" s="51"/>
      <c r="BGK64" s="51"/>
      <c r="BGL64" s="51"/>
      <c r="BGM64" s="51"/>
      <c r="BGN64" s="51"/>
      <c r="BGO64" s="51"/>
      <c r="BGP64" s="51"/>
      <c r="BGQ64" s="51"/>
      <c r="BGR64" s="51"/>
      <c r="BGS64" s="51"/>
      <c r="BGT64" s="51"/>
      <c r="BGU64" s="51"/>
      <c r="BGV64" s="51"/>
      <c r="BGW64" s="51"/>
      <c r="BGX64" s="51"/>
      <c r="BGY64" s="51"/>
      <c r="BGZ64" s="51"/>
      <c r="BHA64" s="51"/>
      <c r="BHB64" s="51"/>
      <c r="BHC64" s="51"/>
      <c r="BHD64" s="51"/>
      <c r="BHE64" s="51"/>
      <c r="BHF64" s="51"/>
      <c r="BHG64" s="51"/>
      <c r="BHH64" s="51"/>
      <c r="BHI64" s="51"/>
      <c r="BHJ64" s="51"/>
      <c r="BHK64" s="51"/>
      <c r="BHL64" s="51"/>
      <c r="BHM64" s="51"/>
      <c r="BHN64" s="51"/>
      <c r="BHO64" s="51"/>
      <c r="BHP64" s="51"/>
      <c r="BHQ64" s="51"/>
      <c r="BHR64" s="51"/>
      <c r="BHS64" s="51"/>
      <c r="BHT64" s="51"/>
      <c r="BHU64" s="51"/>
      <c r="BHV64" s="51"/>
      <c r="BHW64" s="51"/>
      <c r="BHX64" s="51"/>
      <c r="BHY64" s="51"/>
      <c r="BHZ64" s="51"/>
      <c r="BIA64" s="51"/>
      <c r="BIB64" s="51"/>
      <c r="BIC64" s="51"/>
      <c r="BID64" s="51"/>
      <c r="BIE64" s="51"/>
      <c r="BIF64" s="51"/>
      <c r="BIG64" s="51"/>
      <c r="BIH64" s="51"/>
      <c r="BII64" s="51"/>
      <c r="BIJ64" s="51"/>
      <c r="BIK64" s="51"/>
      <c r="BIL64" s="51"/>
      <c r="BIM64" s="51"/>
      <c r="BIN64" s="51"/>
      <c r="BIO64" s="51"/>
      <c r="BIP64" s="51"/>
      <c r="BIQ64" s="51"/>
      <c r="BIR64" s="51"/>
      <c r="BIS64" s="51"/>
      <c r="BIT64" s="51"/>
      <c r="BIU64" s="51"/>
      <c r="BIV64" s="51"/>
      <c r="BIW64" s="51"/>
      <c r="BIX64" s="51"/>
      <c r="BIY64" s="51"/>
      <c r="BIZ64" s="51"/>
      <c r="BJA64" s="51"/>
      <c r="BJB64" s="51"/>
      <c r="BJC64" s="51"/>
      <c r="BJD64" s="51"/>
      <c r="BJE64" s="51"/>
      <c r="BJF64" s="51"/>
      <c r="BJG64" s="51"/>
      <c r="BJH64" s="51"/>
      <c r="BJI64" s="51"/>
      <c r="BJJ64" s="51"/>
      <c r="BJK64" s="51"/>
      <c r="BJL64" s="51"/>
      <c r="BJM64" s="51"/>
      <c r="BJN64" s="51"/>
      <c r="BJO64" s="51"/>
      <c r="BJP64" s="51"/>
      <c r="BJQ64" s="51"/>
      <c r="BJR64" s="51"/>
      <c r="BJS64" s="51"/>
      <c r="BJT64" s="51"/>
      <c r="BJU64" s="51"/>
      <c r="BJV64" s="51"/>
      <c r="BJW64" s="51"/>
      <c r="BJX64" s="51"/>
      <c r="BJY64" s="51"/>
      <c r="BJZ64" s="51"/>
      <c r="BKA64" s="51"/>
      <c r="BKB64" s="51"/>
      <c r="BKC64" s="51"/>
      <c r="BKD64" s="51"/>
      <c r="BKE64" s="51"/>
      <c r="BKF64" s="51"/>
      <c r="BKG64" s="51"/>
      <c r="BKH64" s="51"/>
      <c r="BKI64" s="51"/>
      <c r="BKJ64" s="51"/>
      <c r="BKK64" s="51"/>
      <c r="BKL64" s="51"/>
      <c r="BKM64" s="51"/>
      <c r="BKN64" s="51"/>
      <c r="BKO64" s="51"/>
      <c r="BKP64" s="51"/>
      <c r="BKQ64" s="51"/>
      <c r="BKR64" s="51"/>
      <c r="BKS64" s="51"/>
      <c r="BKT64" s="51"/>
      <c r="BKU64" s="51"/>
      <c r="BKV64" s="51"/>
      <c r="BKW64" s="51"/>
      <c r="BKX64" s="51"/>
      <c r="BKY64" s="51"/>
      <c r="BKZ64" s="51"/>
      <c r="BLA64" s="51"/>
      <c r="BLB64" s="51"/>
      <c r="BLC64" s="51"/>
      <c r="BLD64" s="51"/>
      <c r="BLE64" s="51"/>
      <c r="BLF64" s="51"/>
      <c r="BLG64" s="51"/>
      <c r="BLH64" s="51"/>
      <c r="BLI64" s="51"/>
      <c r="BLJ64" s="51"/>
      <c r="BLK64" s="51"/>
      <c r="BLL64" s="51"/>
      <c r="BLM64" s="51"/>
      <c r="BLN64" s="51"/>
      <c r="BLO64" s="51"/>
      <c r="BLP64" s="51"/>
      <c r="BLQ64" s="51"/>
      <c r="BLR64" s="51"/>
      <c r="BLS64" s="51"/>
      <c r="BLT64" s="51"/>
      <c r="BLU64" s="51"/>
      <c r="BLV64" s="51"/>
      <c r="BLW64" s="51"/>
      <c r="BLX64" s="51"/>
      <c r="BLY64" s="51"/>
      <c r="BLZ64" s="51"/>
      <c r="BMA64" s="51"/>
      <c r="BMB64" s="51"/>
      <c r="BMC64" s="51"/>
      <c r="BMD64" s="51"/>
      <c r="BME64" s="51"/>
      <c r="BMF64" s="51"/>
      <c r="BMG64" s="51"/>
      <c r="BMH64" s="51"/>
      <c r="BMI64" s="51"/>
      <c r="BMJ64" s="51"/>
      <c r="BMK64" s="51"/>
      <c r="BML64" s="51"/>
      <c r="BMM64" s="51"/>
      <c r="BMN64" s="51"/>
      <c r="BMO64" s="51"/>
      <c r="BMP64" s="51"/>
      <c r="BMQ64" s="51"/>
      <c r="BMR64" s="51"/>
      <c r="BMS64" s="51"/>
      <c r="BMT64" s="51"/>
      <c r="BMU64" s="51"/>
      <c r="BMV64" s="51"/>
      <c r="BMW64" s="51"/>
      <c r="BMX64" s="51"/>
      <c r="BMY64" s="51"/>
      <c r="BMZ64" s="51"/>
      <c r="BNA64" s="51"/>
      <c r="BNB64" s="51"/>
      <c r="BNC64" s="51"/>
      <c r="BND64" s="51"/>
      <c r="BNE64" s="51"/>
      <c r="BNF64" s="51"/>
      <c r="BNG64" s="51"/>
      <c r="BNH64" s="51"/>
      <c r="BNI64" s="51"/>
      <c r="BNJ64" s="51"/>
      <c r="BNK64" s="51"/>
      <c r="BNL64" s="51"/>
      <c r="BNM64" s="51"/>
      <c r="BNN64" s="51"/>
      <c r="BNO64" s="51"/>
      <c r="BNP64" s="51"/>
      <c r="BNQ64" s="51"/>
      <c r="BNR64" s="51"/>
      <c r="BNS64" s="51"/>
      <c r="BNT64" s="51"/>
      <c r="BNU64" s="51"/>
      <c r="BNV64" s="51"/>
      <c r="BNW64" s="51"/>
      <c r="BNX64" s="51"/>
      <c r="BNY64" s="51"/>
      <c r="BNZ64" s="51"/>
      <c r="BOA64" s="51"/>
      <c r="BOB64" s="51"/>
      <c r="BOC64" s="51"/>
      <c r="BOD64" s="51"/>
      <c r="BOE64" s="51"/>
      <c r="BOF64" s="51"/>
      <c r="BOG64" s="51"/>
      <c r="BOH64" s="51"/>
      <c r="BOI64" s="51"/>
      <c r="BOJ64" s="51"/>
      <c r="BOK64" s="51"/>
      <c r="BOL64" s="51"/>
      <c r="BOM64" s="51"/>
      <c r="BON64" s="51"/>
      <c r="BOO64" s="51"/>
      <c r="BOP64" s="51"/>
      <c r="BOQ64" s="51"/>
      <c r="BOR64" s="51"/>
      <c r="BOS64" s="51"/>
      <c r="BOT64" s="51"/>
      <c r="BOU64" s="51"/>
      <c r="BOV64" s="51"/>
      <c r="BOW64" s="51"/>
      <c r="BOX64" s="51"/>
      <c r="BOY64" s="51"/>
      <c r="BOZ64" s="51"/>
      <c r="BPA64" s="51"/>
      <c r="BPB64" s="51"/>
      <c r="BPC64" s="51"/>
      <c r="BPD64" s="51"/>
      <c r="BPE64" s="51"/>
      <c r="BPF64" s="51"/>
      <c r="BPG64" s="51"/>
      <c r="BPH64" s="51"/>
      <c r="BPI64" s="51"/>
      <c r="BPJ64" s="51"/>
      <c r="BPK64" s="51"/>
      <c r="BPL64" s="51"/>
      <c r="BPM64" s="51"/>
      <c r="BPN64" s="51"/>
      <c r="BPO64" s="51"/>
      <c r="BPP64" s="51"/>
      <c r="BPQ64" s="51"/>
      <c r="BPR64" s="51"/>
      <c r="BPS64" s="51"/>
      <c r="BPT64" s="51"/>
      <c r="BPU64" s="51"/>
      <c r="BPV64" s="51"/>
      <c r="BPW64" s="51"/>
      <c r="BPX64" s="51"/>
      <c r="BPY64" s="51"/>
      <c r="BPZ64" s="51"/>
      <c r="BQA64" s="51"/>
      <c r="BQB64" s="51"/>
      <c r="BQC64" s="51"/>
      <c r="BQD64" s="51"/>
      <c r="BQE64" s="51"/>
      <c r="BQF64" s="51"/>
      <c r="BQG64" s="51"/>
      <c r="BQH64" s="51"/>
      <c r="BQI64" s="51"/>
      <c r="BQJ64" s="51"/>
      <c r="BQK64" s="51"/>
      <c r="BQL64" s="51"/>
      <c r="BQM64" s="51"/>
      <c r="BQN64" s="51"/>
      <c r="BQO64" s="51"/>
      <c r="BQP64" s="51"/>
      <c r="BQQ64" s="51"/>
      <c r="BQR64" s="51"/>
      <c r="BQS64" s="51"/>
      <c r="BQT64" s="51"/>
      <c r="BQU64" s="51"/>
      <c r="BQV64" s="51"/>
      <c r="BQW64" s="51"/>
      <c r="BQX64" s="51"/>
      <c r="BQY64" s="51"/>
      <c r="BQZ64" s="51"/>
      <c r="BRA64" s="51"/>
      <c r="BRB64" s="51"/>
      <c r="BRC64" s="51"/>
      <c r="BRD64" s="51"/>
      <c r="BRE64" s="51"/>
      <c r="BRF64" s="51"/>
      <c r="BRG64" s="51"/>
      <c r="BRH64" s="51"/>
      <c r="BRI64" s="51"/>
      <c r="BRJ64" s="51"/>
      <c r="BRK64" s="51"/>
      <c r="BRL64" s="51"/>
      <c r="BRM64" s="51"/>
      <c r="BRN64" s="51"/>
      <c r="BRO64" s="51"/>
      <c r="BRP64" s="51"/>
      <c r="BRQ64" s="51"/>
      <c r="BRR64" s="51"/>
      <c r="BRS64" s="51"/>
      <c r="BRT64" s="51"/>
      <c r="BRU64" s="51"/>
      <c r="BRV64" s="51"/>
      <c r="BRW64" s="51"/>
      <c r="BRX64" s="51"/>
      <c r="BRY64" s="51"/>
      <c r="BRZ64" s="51"/>
      <c r="BSA64" s="51"/>
      <c r="BSB64" s="51"/>
      <c r="BSC64" s="51"/>
      <c r="BSD64" s="51"/>
      <c r="BSE64" s="51"/>
      <c r="BSF64" s="51"/>
      <c r="BSG64" s="51"/>
      <c r="BSH64" s="51"/>
      <c r="BSI64" s="51"/>
      <c r="BSJ64" s="51"/>
      <c r="BSK64" s="51"/>
      <c r="BSL64" s="51"/>
      <c r="BSM64" s="51"/>
      <c r="BSN64" s="51"/>
      <c r="BSO64" s="51"/>
      <c r="BSP64" s="51"/>
      <c r="BSQ64" s="51"/>
      <c r="BSR64" s="51"/>
      <c r="BSS64" s="51"/>
      <c r="BST64" s="51"/>
      <c r="BSU64" s="51"/>
      <c r="BSV64" s="51"/>
      <c r="BSW64" s="51"/>
      <c r="BSX64" s="51"/>
      <c r="BSY64" s="51"/>
      <c r="BSZ64" s="51"/>
      <c r="BTA64" s="51"/>
      <c r="BTB64" s="51"/>
      <c r="BTC64" s="51"/>
      <c r="BTD64" s="51"/>
      <c r="BTE64" s="51"/>
      <c r="BTF64" s="51"/>
      <c r="BTG64" s="51"/>
      <c r="BTH64" s="51"/>
      <c r="BTI64" s="51"/>
      <c r="BTJ64" s="51"/>
      <c r="BTK64" s="51"/>
      <c r="BTL64" s="51"/>
      <c r="BTM64" s="51"/>
      <c r="BTN64" s="51"/>
      <c r="BTO64" s="51"/>
      <c r="BTP64" s="51"/>
      <c r="BTQ64" s="51"/>
      <c r="BTR64" s="51"/>
      <c r="BTS64" s="51"/>
      <c r="BTT64" s="51"/>
      <c r="BTU64" s="51"/>
      <c r="BTV64" s="51"/>
      <c r="BTW64" s="51"/>
      <c r="BTX64" s="51"/>
      <c r="BTY64" s="51"/>
      <c r="BTZ64" s="51"/>
      <c r="BUA64" s="51"/>
      <c r="BUB64" s="51"/>
      <c r="BUC64" s="51"/>
      <c r="BUD64" s="51"/>
      <c r="BUE64" s="51"/>
      <c r="BUF64" s="51"/>
      <c r="BUG64" s="51"/>
      <c r="BUH64" s="51"/>
      <c r="BUI64" s="51"/>
      <c r="BUJ64" s="51"/>
      <c r="BUK64" s="51"/>
      <c r="BUL64" s="51"/>
      <c r="BUM64" s="51"/>
      <c r="BUN64" s="51"/>
      <c r="BUO64" s="51"/>
      <c r="BUP64" s="51"/>
      <c r="BUQ64" s="51"/>
      <c r="BUR64" s="51"/>
      <c r="BUS64" s="51"/>
      <c r="BUT64" s="51"/>
      <c r="BUU64" s="51"/>
      <c r="BUV64" s="51"/>
      <c r="BUW64" s="51"/>
      <c r="BUX64" s="51"/>
      <c r="BUY64" s="51"/>
      <c r="BUZ64" s="51"/>
      <c r="BVA64" s="51"/>
      <c r="BVB64" s="51"/>
      <c r="BVC64" s="51"/>
      <c r="BVD64" s="51"/>
      <c r="BVE64" s="51"/>
      <c r="BVF64" s="51"/>
      <c r="BVG64" s="51"/>
      <c r="BVH64" s="51"/>
      <c r="BVI64" s="51"/>
      <c r="BVJ64" s="51"/>
      <c r="BVK64" s="51"/>
      <c r="BVL64" s="51"/>
      <c r="BVM64" s="51"/>
      <c r="BVN64" s="51"/>
      <c r="BVO64" s="51"/>
      <c r="BVP64" s="51"/>
      <c r="BVQ64" s="51"/>
      <c r="BVR64" s="51"/>
      <c r="BVS64" s="51"/>
      <c r="BVT64" s="51"/>
      <c r="BVU64" s="51"/>
      <c r="BVV64" s="51"/>
      <c r="BVW64" s="51"/>
      <c r="BVX64" s="51"/>
      <c r="BVY64" s="51"/>
      <c r="BVZ64" s="51"/>
      <c r="BWA64" s="51"/>
      <c r="BWB64" s="51"/>
      <c r="BWC64" s="51"/>
      <c r="BWD64" s="51"/>
      <c r="BWE64" s="51"/>
      <c r="BWF64" s="51"/>
      <c r="BWG64" s="51"/>
      <c r="BWH64" s="51"/>
      <c r="BWI64" s="51"/>
      <c r="BWJ64" s="51"/>
      <c r="BWK64" s="51"/>
      <c r="BWL64" s="51"/>
      <c r="BWM64" s="51"/>
      <c r="BWN64" s="51"/>
      <c r="BWO64" s="51"/>
      <c r="BWP64" s="51"/>
      <c r="BWQ64" s="51"/>
      <c r="BWR64" s="51"/>
      <c r="BWS64" s="51"/>
      <c r="BWT64" s="51"/>
      <c r="BWU64" s="51"/>
      <c r="BWV64" s="51"/>
      <c r="BWW64" s="51"/>
      <c r="BWX64" s="51"/>
      <c r="BWY64" s="51"/>
      <c r="BWZ64" s="51"/>
      <c r="BXA64" s="51"/>
      <c r="BXB64" s="51"/>
      <c r="BXC64" s="51"/>
      <c r="BXD64" s="51"/>
      <c r="BXE64" s="51"/>
      <c r="BXF64" s="51"/>
      <c r="BXG64" s="51"/>
      <c r="BXH64" s="51"/>
      <c r="BXI64" s="51"/>
      <c r="BXJ64" s="51"/>
      <c r="BXK64" s="51"/>
      <c r="BXL64" s="51"/>
      <c r="BXM64" s="51"/>
      <c r="BXN64" s="51"/>
      <c r="BXO64" s="51"/>
      <c r="BXP64" s="51"/>
      <c r="BXQ64" s="51"/>
      <c r="BXR64" s="51"/>
      <c r="BXS64" s="51"/>
      <c r="BXT64" s="51"/>
      <c r="BXU64" s="51"/>
      <c r="BXV64" s="51"/>
      <c r="BXW64" s="51"/>
      <c r="BXX64" s="51"/>
      <c r="BXY64" s="51"/>
      <c r="BXZ64" s="51"/>
      <c r="BYA64" s="51"/>
      <c r="BYB64" s="51"/>
      <c r="BYC64" s="51"/>
      <c r="BYD64" s="51"/>
      <c r="BYE64" s="51"/>
      <c r="BYF64" s="51"/>
      <c r="BYG64" s="51"/>
      <c r="BYH64" s="51"/>
      <c r="BYI64" s="51"/>
      <c r="BYJ64" s="51"/>
      <c r="BYK64" s="51"/>
      <c r="BYL64" s="51"/>
      <c r="BYM64" s="51"/>
      <c r="BYN64" s="51"/>
      <c r="BYO64" s="51"/>
      <c r="BYP64" s="51"/>
      <c r="BYQ64" s="51"/>
      <c r="BYR64" s="51"/>
      <c r="BYS64" s="51"/>
      <c r="BYT64" s="51"/>
      <c r="BYU64" s="51"/>
      <c r="BYV64" s="51"/>
      <c r="BYW64" s="51"/>
      <c r="BYX64" s="51"/>
      <c r="BYY64" s="51"/>
      <c r="BYZ64" s="51"/>
      <c r="BZA64" s="51"/>
      <c r="BZB64" s="51"/>
      <c r="BZC64" s="51"/>
      <c r="BZD64" s="51"/>
      <c r="BZE64" s="51"/>
      <c r="BZF64" s="51"/>
      <c r="BZG64" s="51"/>
      <c r="BZH64" s="51"/>
      <c r="BZI64" s="51"/>
      <c r="BZJ64" s="51"/>
      <c r="BZK64" s="51"/>
      <c r="BZL64" s="51"/>
      <c r="BZM64" s="51"/>
      <c r="BZN64" s="51"/>
      <c r="BZO64" s="51"/>
      <c r="BZP64" s="51"/>
      <c r="BZQ64" s="51"/>
      <c r="BZR64" s="51"/>
      <c r="BZS64" s="51"/>
      <c r="BZT64" s="51"/>
      <c r="BZU64" s="51"/>
      <c r="BZV64" s="51"/>
      <c r="BZW64" s="51"/>
      <c r="BZX64" s="51"/>
      <c r="BZY64" s="51"/>
      <c r="BZZ64" s="51"/>
      <c r="CAA64" s="51"/>
      <c r="CAB64" s="51"/>
      <c r="CAC64" s="51"/>
      <c r="CAD64" s="51"/>
      <c r="CAE64" s="51"/>
      <c r="CAF64" s="51"/>
      <c r="CAG64" s="51"/>
      <c r="CAH64" s="51"/>
      <c r="CAI64" s="51"/>
      <c r="CAJ64" s="51"/>
      <c r="CAK64" s="51"/>
      <c r="CAL64" s="51"/>
      <c r="CAM64" s="51"/>
      <c r="CAN64" s="51"/>
      <c r="CAO64" s="51"/>
      <c r="CAP64" s="51"/>
      <c r="CAQ64" s="51"/>
      <c r="CAR64" s="51"/>
      <c r="CAS64" s="51"/>
      <c r="CAT64" s="51"/>
      <c r="CAU64" s="51"/>
      <c r="CAV64" s="51"/>
      <c r="CAW64" s="51"/>
      <c r="CAX64" s="51"/>
      <c r="CAY64" s="51"/>
      <c r="CAZ64" s="51"/>
      <c r="CBA64" s="51"/>
      <c r="CBB64" s="51"/>
      <c r="CBC64" s="51"/>
      <c r="CBD64" s="51"/>
      <c r="CBE64" s="51"/>
      <c r="CBF64" s="51"/>
      <c r="CBG64" s="51"/>
      <c r="CBH64" s="51"/>
      <c r="CBI64" s="51"/>
      <c r="CBJ64" s="51"/>
      <c r="CBK64" s="51"/>
      <c r="CBL64" s="51"/>
      <c r="CBM64" s="51"/>
      <c r="CBN64" s="51"/>
      <c r="CBO64" s="51"/>
      <c r="CBP64" s="51"/>
      <c r="CBQ64" s="51"/>
      <c r="CBR64" s="51"/>
      <c r="CBS64" s="51"/>
      <c r="CBT64" s="51"/>
      <c r="CBU64" s="51"/>
      <c r="CBV64" s="51"/>
      <c r="CBW64" s="51"/>
      <c r="CBX64" s="51"/>
      <c r="CBY64" s="51"/>
      <c r="CBZ64" s="51"/>
      <c r="CCA64" s="51"/>
      <c r="CCB64" s="51"/>
      <c r="CCC64" s="51"/>
      <c r="CCD64" s="51"/>
      <c r="CCE64" s="51"/>
      <c r="CCF64" s="51"/>
      <c r="CCG64" s="51"/>
      <c r="CCH64" s="51"/>
      <c r="CCI64" s="51"/>
      <c r="CCJ64" s="51"/>
      <c r="CCK64" s="51"/>
      <c r="CCL64" s="51"/>
      <c r="CCM64" s="51"/>
      <c r="CCN64" s="51"/>
      <c r="CCO64" s="51"/>
      <c r="CCP64" s="51"/>
      <c r="CCQ64" s="51"/>
      <c r="CCR64" s="51"/>
      <c r="CCS64" s="51"/>
      <c r="CCT64" s="51"/>
      <c r="CCU64" s="51"/>
      <c r="CCV64" s="51"/>
      <c r="CCW64" s="51"/>
      <c r="CCX64" s="51"/>
      <c r="CCY64" s="51"/>
      <c r="CCZ64" s="51"/>
      <c r="CDA64" s="51"/>
      <c r="CDB64" s="51"/>
      <c r="CDC64" s="51"/>
      <c r="CDD64" s="51"/>
      <c r="CDE64" s="51"/>
      <c r="CDF64" s="51"/>
      <c r="CDG64" s="51"/>
      <c r="CDH64" s="51"/>
      <c r="CDI64" s="51"/>
      <c r="CDJ64" s="51"/>
      <c r="CDK64" s="51"/>
      <c r="CDL64" s="51"/>
      <c r="CDM64" s="51"/>
      <c r="CDN64" s="51"/>
      <c r="CDO64" s="51"/>
      <c r="CDP64" s="51"/>
      <c r="CDQ64" s="51"/>
      <c r="CDR64" s="51"/>
      <c r="CDS64" s="51"/>
      <c r="CDT64" s="51"/>
      <c r="CDU64" s="51"/>
      <c r="CDV64" s="51"/>
      <c r="CDW64" s="51"/>
      <c r="CDX64" s="51"/>
      <c r="CDY64" s="51"/>
      <c r="CDZ64" s="51"/>
      <c r="CEA64" s="51"/>
      <c r="CEB64" s="51"/>
      <c r="CEC64" s="51"/>
      <c r="CED64" s="51"/>
      <c r="CEE64" s="51"/>
      <c r="CEF64" s="51"/>
      <c r="CEG64" s="51"/>
      <c r="CEH64" s="51"/>
      <c r="CEI64" s="51"/>
      <c r="CEJ64" s="51"/>
      <c r="CEK64" s="51"/>
      <c r="CEL64" s="51"/>
      <c r="CEM64" s="51"/>
      <c r="CEN64" s="51"/>
      <c r="CEO64" s="51"/>
      <c r="CEP64" s="51"/>
      <c r="CEQ64" s="51"/>
      <c r="CER64" s="51"/>
      <c r="CES64" s="51"/>
      <c r="CET64" s="51"/>
      <c r="CEU64" s="51"/>
      <c r="CEV64" s="51"/>
      <c r="CEW64" s="51"/>
      <c r="CEX64" s="51"/>
      <c r="CEY64" s="51"/>
      <c r="CEZ64" s="51"/>
      <c r="CFA64" s="51"/>
      <c r="CFB64" s="51"/>
      <c r="CFC64" s="51"/>
      <c r="CFD64" s="51"/>
      <c r="CFE64" s="51"/>
      <c r="CFF64" s="51"/>
      <c r="CFG64" s="51"/>
      <c r="CFH64" s="51"/>
      <c r="CFI64" s="51"/>
      <c r="CFJ64" s="51"/>
      <c r="CFK64" s="51"/>
      <c r="CFL64" s="51"/>
      <c r="CFM64" s="51"/>
      <c r="CFN64" s="51"/>
      <c r="CFO64" s="51"/>
      <c r="CFP64" s="51"/>
      <c r="CFQ64" s="51"/>
      <c r="CFR64" s="51"/>
      <c r="CFS64" s="51"/>
      <c r="CFT64" s="51"/>
      <c r="CFU64" s="51"/>
      <c r="CFV64" s="51"/>
      <c r="CFW64" s="51"/>
      <c r="CFX64" s="51"/>
      <c r="CFY64" s="51"/>
      <c r="CFZ64" s="51"/>
      <c r="CGA64" s="51"/>
      <c r="CGB64" s="51"/>
      <c r="CGC64" s="51"/>
      <c r="CGD64" s="51"/>
      <c r="CGE64" s="51"/>
      <c r="CGF64" s="51"/>
      <c r="CGG64" s="51"/>
      <c r="CGH64" s="51"/>
      <c r="CGI64" s="51"/>
      <c r="CGJ64" s="51"/>
      <c r="CGK64" s="51"/>
      <c r="CGL64" s="51"/>
      <c r="CGM64" s="51"/>
      <c r="CGN64" s="51"/>
      <c r="CGO64" s="51"/>
      <c r="CGP64" s="51"/>
      <c r="CGQ64" s="51"/>
      <c r="CGR64" s="51"/>
      <c r="CGS64" s="51"/>
      <c r="CGT64" s="51"/>
      <c r="CGU64" s="51"/>
      <c r="CGV64" s="51"/>
      <c r="CGW64" s="51"/>
      <c r="CGX64" s="51"/>
      <c r="CGY64" s="51"/>
      <c r="CGZ64" s="51"/>
      <c r="CHA64" s="51"/>
      <c r="CHB64" s="51"/>
      <c r="CHC64" s="51"/>
      <c r="CHD64" s="51"/>
      <c r="CHE64" s="51"/>
      <c r="CHF64" s="51"/>
      <c r="CHG64" s="51"/>
      <c r="CHH64" s="51"/>
      <c r="CHI64" s="51"/>
      <c r="CHJ64" s="51"/>
      <c r="CHK64" s="51"/>
      <c r="CHL64" s="51"/>
      <c r="CHM64" s="51"/>
      <c r="CHN64" s="51"/>
      <c r="CHO64" s="51"/>
      <c r="CHP64" s="51"/>
      <c r="CHQ64" s="51"/>
      <c r="CHR64" s="51"/>
      <c r="CHS64" s="51"/>
      <c r="CHT64" s="51"/>
      <c r="CHU64" s="51"/>
      <c r="CHV64" s="51"/>
      <c r="CHW64" s="51"/>
      <c r="CHX64" s="51"/>
      <c r="CHY64" s="51"/>
      <c r="CHZ64" s="51"/>
      <c r="CIA64" s="51"/>
      <c r="CIB64" s="51"/>
      <c r="CIC64" s="51"/>
      <c r="CID64" s="51"/>
      <c r="CIE64" s="51"/>
      <c r="CIF64" s="51"/>
      <c r="CIG64" s="51"/>
      <c r="CIH64" s="51"/>
      <c r="CII64" s="51"/>
      <c r="CIJ64" s="51"/>
      <c r="CIK64" s="51"/>
      <c r="CIL64" s="51"/>
      <c r="CIM64" s="51"/>
      <c r="CIN64" s="51"/>
      <c r="CIO64" s="51"/>
      <c r="CIP64" s="51"/>
      <c r="CIQ64" s="51"/>
      <c r="CIR64" s="51"/>
      <c r="CIS64" s="51"/>
      <c r="CIT64" s="51"/>
      <c r="CIU64" s="51"/>
      <c r="CIV64" s="51"/>
      <c r="CIW64" s="51"/>
      <c r="CIX64" s="51"/>
      <c r="CIY64" s="51"/>
      <c r="CIZ64" s="51"/>
      <c r="CJA64" s="51"/>
      <c r="CJB64" s="51"/>
      <c r="CJC64" s="51"/>
      <c r="CJD64" s="51"/>
      <c r="CJE64" s="51"/>
      <c r="CJF64" s="51"/>
      <c r="CJG64" s="51"/>
      <c r="CJH64" s="51"/>
      <c r="CJI64" s="51"/>
      <c r="CJJ64" s="51"/>
      <c r="CJK64" s="51"/>
      <c r="CJL64" s="51"/>
      <c r="CJM64" s="51"/>
      <c r="CJN64" s="51"/>
      <c r="CJO64" s="51"/>
      <c r="CJP64" s="51"/>
      <c r="CJQ64" s="51"/>
      <c r="CJR64" s="51"/>
      <c r="CJS64" s="51"/>
      <c r="CJT64" s="51"/>
      <c r="CJU64" s="51"/>
      <c r="CJV64" s="51"/>
      <c r="CJW64" s="51"/>
      <c r="CJX64" s="51"/>
      <c r="CJY64" s="51"/>
      <c r="CJZ64" s="51"/>
      <c r="CKA64" s="51"/>
      <c r="CKB64" s="51"/>
      <c r="CKC64" s="51"/>
      <c r="CKD64" s="51"/>
      <c r="CKE64" s="51"/>
      <c r="CKF64" s="51"/>
      <c r="CKG64" s="51"/>
      <c r="CKH64" s="51"/>
      <c r="CKI64" s="51"/>
      <c r="CKJ64" s="51"/>
      <c r="CKK64" s="51"/>
      <c r="CKL64" s="51"/>
      <c r="CKM64" s="51"/>
      <c r="CKN64" s="51"/>
      <c r="CKO64" s="51"/>
      <c r="CKP64" s="51"/>
      <c r="CKQ64" s="51"/>
      <c r="CKR64" s="51"/>
      <c r="CKS64" s="51"/>
      <c r="CKT64" s="51"/>
      <c r="CKU64" s="51"/>
      <c r="CKV64" s="51"/>
      <c r="CKW64" s="51"/>
      <c r="CKX64" s="51"/>
      <c r="CKY64" s="51"/>
      <c r="CKZ64" s="51"/>
      <c r="CLA64" s="51"/>
      <c r="CLB64" s="51"/>
      <c r="CLC64" s="51"/>
      <c r="CLD64" s="51"/>
      <c r="CLE64" s="51"/>
      <c r="CLF64" s="51"/>
      <c r="CLG64" s="51"/>
      <c r="CLH64" s="51"/>
      <c r="CLI64" s="51"/>
      <c r="CLJ64" s="51"/>
      <c r="CLK64" s="51"/>
      <c r="CLL64" s="51"/>
      <c r="CLM64" s="51"/>
      <c r="CLN64" s="51"/>
      <c r="CLO64" s="51"/>
      <c r="CLP64" s="51"/>
      <c r="CLQ64" s="51"/>
      <c r="CLR64" s="51"/>
      <c r="CLS64" s="51"/>
      <c r="CLT64" s="51"/>
      <c r="CLU64" s="51"/>
      <c r="CLV64" s="51"/>
      <c r="CLW64" s="51"/>
      <c r="CLX64" s="51"/>
      <c r="CLY64" s="51"/>
      <c r="CLZ64" s="51"/>
      <c r="CMA64" s="51"/>
      <c r="CMB64" s="51"/>
      <c r="CMC64" s="51"/>
      <c r="CMD64" s="51"/>
      <c r="CME64" s="51"/>
      <c r="CMF64" s="51"/>
      <c r="CMG64" s="51"/>
      <c r="CMH64" s="51"/>
      <c r="CMI64" s="51"/>
      <c r="CMJ64" s="51"/>
      <c r="CMK64" s="51"/>
      <c r="CML64" s="51"/>
      <c r="CMM64" s="51"/>
      <c r="CMN64" s="51"/>
      <c r="CMO64" s="51"/>
      <c r="CMP64" s="51"/>
      <c r="CMQ64" s="51"/>
      <c r="CMR64" s="51"/>
      <c r="CMS64" s="51"/>
      <c r="CMT64" s="51"/>
      <c r="CMU64" s="51"/>
      <c r="CMV64" s="51"/>
      <c r="CMW64" s="51"/>
      <c r="CMX64" s="51"/>
      <c r="CMY64" s="51"/>
      <c r="CMZ64" s="51"/>
      <c r="CNA64" s="51"/>
      <c r="CNB64" s="51"/>
      <c r="CNC64" s="51"/>
      <c r="CND64" s="51"/>
      <c r="CNE64" s="51"/>
      <c r="CNF64" s="51"/>
      <c r="CNG64" s="51"/>
      <c r="CNH64" s="51"/>
      <c r="CNI64" s="51"/>
      <c r="CNJ64" s="51"/>
      <c r="CNK64" s="51"/>
      <c r="CNL64" s="51"/>
      <c r="CNM64" s="51"/>
      <c r="CNN64" s="51"/>
      <c r="CNO64" s="51"/>
      <c r="CNP64" s="51"/>
      <c r="CNQ64" s="51"/>
      <c r="CNR64" s="51"/>
      <c r="CNS64" s="51"/>
      <c r="CNT64" s="51"/>
      <c r="CNU64" s="51"/>
      <c r="CNV64" s="51"/>
      <c r="CNW64" s="51"/>
      <c r="CNX64" s="51"/>
      <c r="CNY64" s="51"/>
      <c r="CNZ64" s="51"/>
      <c r="COA64" s="51"/>
      <c r="COB64" s="51"/>
      <c r="COC64" s="51"/>
      <c r="COD64" s="51"/>
      <c r="COE64" s="51"/>
      <c r="COF64" s="51"/>
      <c r="COG64" s="51"/>
      <c r="COH64" s="51"/>
      <c r="COI64" s="51"/>
      <c r="COJ64" s="51"/>
      <c r="COK64" s="51"/>
      <c r="COL64" s="51"/>
      <c r="COM64" s="51"/>
      <c r="CON64" s="51"/>
      <c r="COO64" s="51"/>
      <c r="COP64" s="51"/>
      <c r="COQ64" s="51"/>
      <c r="COR64" s="51"/>
      <c r="COS64" s="51"/>
      <c r="COT64" s="51"/>
      <c r="COU64" s="51"/>
      <c r="COV64" s="51"/>
      <c r="COW64" s="51"/>
      <c r="COX64" s="51"/>
      <c r="COY64" s="51"/>
      <c r="COZ64" s="51"/>
      <c r="CPA64" s="51"/>
      <c r="CPB64" s="51"/>
      <c r="CPC64" s="51"/>
      <c r="CPD64" s="51"/>
      <c r="CPE64" s="51"/>
      <c r="CPF64" s="51"/>
      <c r="CPG64" s="51"/>
      <c r="CPH64" s="51"/>
      <c r="CPI64" s="51"/>
      <c r="CPJ64" s="51"/>
      <c r="CPK64" s="51"/>
      <c r="CPL64" s="51"/>
      <c r="CPM64" s="51"/>
      <c r="CPN64" s="51"/>
      <c r="CPO64" s="51"/>
      <c r="CPP64" s="51"/>
      <c r="CPQ64" s="51"/>
      <c r="CPR64" s="51"/>
      <c r="CPS64" s="51"/>
      <c r="CPT64" s="51"/>
      <c r="CPU64" s="51"/>
      <c r="CPV64" s="51"/>
      <c r="CPW64" s="51"/>
      <c r="CPX64" s="51"/>
      <c r="CPY64" s="51"/>
      <c r="CPZ64" s="51"/>
      <c r="CQA64" s="51"/>
      <c r="CQB64" s="51"/>
      <c r="CQC64" s="51"/>
      <c r="CQD64" s="51"/>
      <c r="CQE64" s="51"/>
      <c r="CQF64" s="51"/>
      <c r="CQG64" s="51"/>
      <c r="CQH64" s="51"/>
      <c r="CQI64" s="51"/>
      <c r="CQJ64" s="51"/>
      <c r="CQK64" s="51"/>
      <c r="CQL64" s="51"/>
      <c r="CQM64" s="51"/>
      <c r="CQN64" s="51"/>
      <c r="CQO64" s="51"/>
      <c r="CQP64" s="51"/>
      <c r="CQQ64" s="51"/>
      <c r="CQR64" s="51"/>
      <c r="CQS64" s="51"/>
      <c r="CQT64" s="51"/>
      <c r="CQU64" s="51"/>
      <c r="CQV64" s="51"/>
      <c r="CQW64" s="51"/>
      <c r="CQX64" s="51"/>
      <c r="CQY64" s="51"/>
      <c r="CQZ64" s="51"/>
      <c r="CRA64" s="51"/>
      <c r="CRB64" s="51"/>
      <c r="CRC64" s="51"/>
      <c r="CRD64" s="51"/>
      <c r="CRE64" s="51"/>
      <c r="CRF64" s="51"/>
      <c r="CRG64" s="51"/>
      <c r="CRH64" s="51"/>
      <c r="CRI64" s="51"/>
      <c r="CRJ64" s="51"/>
      <c r="CRK64" s="51"/>
      <c r="CRL64" s="51"/>
      <c r="CRM64" s="51"/>
      <c r="CRN64" s="51"/>
      <c r="CRO64" s="51"/>
      <c r="CRP64" s="51"/>
      <c r="CRQ64" s="51"/>
      <c r="CRR64" s="51"/>
      <c r="CRS64" s="51"/>
      <c r="CRT64" s="51"/>
      <c r="CRU64" s="51"/>
      <c r="CRV64" s="51"/>
      <c r="CRW64" s="51"/>
      <c r="CRX64" s="51"/>
      <c r="CRY64" s="51"/>
      <c r="CRZ64" s="51"/>
      <c r="CSA64" s="51"/>
      <c r="CSB64" s="51"/>
      <c r="CSC64" s="51"/>
      <c r="CSD64" s="51"/>
      <c r="CSE64" s="51"/>
      <c r="CSF64" s="51"/>
      <c r="CSG64" s="51"/>
      <c r="CSH64" s="51"/>
      <c r="CSI64" s="51"/>
      <c r="CSJ64" s="51"/>
      <c r="CSK64" s="51"/>
      <c r="CSL64" s="51"/>
      <c r="CSM64" s="51"/>
      <c r="CSN64" s="51"/>
      <c r="CSO64" s="51"/>
      <c r="CSP64" s="51"/>
      <c r="CSQ64" s="51"/>
      <c r="CSR64" s="51"/>
      <c r="CSS64" s="51"/>
      <c r="CST64" s="51"/>
      <c r="CSU64" s="51"/>
      <c r="CSV64" s="51"/>
      <c r="CSW64" s="51"/>
      <c r="CSX64" s="51"/>
      <c r="CSY64" s="51"/>
      <c r="CSZ64" s="51"/>
      <c r="CTA64" s="51"/>
      <c r="CTB64" s="51"/>
      <c r="CTC64" s="51"/>
      <c r="CTD64" s="51"/>
      <c r="CTE64" s="51"/>
      <c r="CTF64" s="51"/>
      <c r="CTG64" s="51"/>
      <c r="CTH64" s="51"/>
      <c r="CTI64" s="51"/>
      <c r="CTJ64" s="51"/>
      <c r="CTK64" s="51"/>
      <c r="CTL64" s="51"/>
      <c r="CTM64" s="51"/>
      <c r="CTN64" s="51"/>
      <c r="CTO64" s="51"/>
      <c r="CTP64" s="51"/>
      <c r="CTQ64" s="51"/>
      <c r="CTR64" s="51"/>
      <c r="CTS64" s="51"/>
      <c r="CTT64" s="51"/>
      <c r="CTU64" s="51"/>
      <c r="CTV64" s="51"/>
      <c r="CTW64" s="51"/>
      <c r="CTX64" s="51"/>
      <c r="CTY64" s="51"/>
      <c r="CTZ64" s="51"/>
      <c r="CUA64" s="51"/>
      <c r="CUB64" s="51"/>
      <c r="CUC64" s="51"/>
      <c r="CUD64" s="51"/>
      <c r="CUE64" s="51"/>
      <c r="CUF64" s="51"/>
      <c r="CUG64" s="51"/>
      <c r="CUH64" s="51"/>
      <c r="CUI64" s="51"/>
      <c r="CUJ64" s="51"/>
      <c r="CUK64" s="51"/>
      <c r="CUL64" s="51"/>
      <c r="CUM64" s="51"/>
      <c r="CUN64" s="51"/>
      <c r="CUO64" s="51"/>
      <c r="CUP64" s="51"/>
      <c r="CUQ64" s="51"/>
      <c r="CUR64" s="51"/>
      <c r="CUS64" s="51"/>
      <c r="CUT64" s="51"/>
      <c r="CUU64" s="51"/>
      <c r="CUV64" s="51"/>
      <c r="CUW64" s="51"/>
      <c r="CUX64" s="51"/>
      <c r="CUY64" s="51"/>
      <c r="CUZ64" s="51"/>
      <c r="CVA64" s="51"/>
      <c r="CVB64" s="51"/>
      <c r="CVC64" s="51"/>
      <c r="CVD64" s="51"/>
      <c r="CVE64" s="51"/>
      <c r="CVF64" s="51"/>
      <c r="CVG64" s="51"/>
      <c r="CVH64" s="51"/>
      <c r="CVI64" s="51"/>
      <c r="CVJ64" s="51"/>
      <c r="CVK64" s="51"/>
      <c r="CVL64" s="51"/>
      <c r="CVM64" s="51"/>
      <c r="CVN64" s="51"/>
      <c r="CVO64" s="51"/>
      <c r="CVP64" s="51"/>
      <c r="CVQ64" s="51"/>
      <c r="CVR64" s="51"/>
      <c r="CVS64" s="51"/>
      <c r="CVT64" s="51"/>
      <c r="CVU64" s="51"/>
      <c r="CVV64" s="51"/>
      <c r="CVW64" s="51"/>
      <c r="CVX64" s="51"/>
      <c r="CVY64" s="51"/>
      <c r="CVZ64" s="51"/>
      <c r="CWA64" s="51"/>
      <c r="CWB64" s="51"/>
      <c r="CWC64" s="51"/>
      <c r="CWD64" s="51"/>
      <c r="CWE64" s="51"/>
      <c r="CWF64" s="51"/>
      <c r="CWG64" s="51"/>
      <c r="CWH64" s="51"/>
      <c r="CWI64" s="51"/>
      <c r="CWJ64" s="51"/>
      <c r="CWK64" s="51"/>
      <c r="CWL64" s="51"/>
      <c r="CWM64" s="51"/>
      <c r="CWN64" s="51"/>
      <c r="CWO64" s="51"/>
      <c r="CWP64" s="51"/>
      <c r="CWQ64" s="51"/>
      <c r="CWR64" s="51"/>
      <c r="CWS64" s="51"/>
      <c r="CWT64" s="51"/>
      <c r="CWU64" s="51"/>
      <c r="CWV64" s="51"/>
      <c r="CWW64" s="51"/>
      <c r="CWX64" s="51"/>
      <c r="CWY64" s="51"/>
      <c r="CWZ64" s="51"/>
      <c r="CXA64" s="51"/>
      <c r="CXB64" s="51"/>
      <c r="CXC64" s="51"/>
      <c r="CXD64" s="51"/>
      <c r="CXE64" s="51"/>
      <c r="CXF64" s="51"/>
      <c r="CXG64" s="51"/>
      <c r="CXH64" s="51"/>
      <c r="CXI64" s="51"/>
      <c r="CXJ64" s="51"/>
      <c r="CXK64" s="51"/>
      <c r="CXL64" s="51"/>
      <c r="CXM64" s="51"/>
      <c r="CXN64" s="51"/>
      <c r="CXO64" s="51"/>
      <c r="CXP64" s="51"/>
      <c r="CXQ64" s="51"/>
      <c r="CXR64" s="51"/>
      <c r="CXS64" s="51"/>
      <c r="CXT64" s="51"/>
      <c r="CXU64" s="51"/>
      <c r="CXV64" s="51"/>
      <c r="CXW64" s="51"/>
      <c r="CXX64" s="51"/>
      <c r="CXY64" s="51"/>
      <c r="CXZ64" s="51"/>
      <c r="CYA64" s="51"/>
      <c r="CYB64" s="51"/>
      <c r="CYC64" s="51"/>
      <c r="CYD64" s="51"/>
      <c r="CYE64" s="51"/>
      <c r="CYF64" s="51"/>
      <c r="CYG64" s="51"/>
      <c r="CYH64" s="51"/>
      <c r="CYI64" s="51"/>
      <c r="CYJ64" s="51"/>
      <c r="CYK64" s="51"/>
      <c r="CYL64" s="51"/>
      <c r="CYM64" s="51"/>
      <c r="CYN64" s="51"/>
      <c r="CYO64" s="51"/>
      <c r="CYP64" s="51"/>
      <c r="CYQ64" s="51"/>
      <c r="CYR64" s="51"/>
      <c r="CYS64" s="51"/>
      <c r="CYT64" s="51"/>
      <c r="CYU64" s="51"/>
      <c r="CYV64" s="51"/>
      <c r="CYW64" s="51"/>
      <c r="CYX64" s="51"/>
      <c r="CYY64" s="51"/>
      <c r="CYZ64" s="51"/>
      <c r="CZA64" s="51"/>
      <c r="CZB64" s="51"/>
      <c r="CZC64" s="51"/>
      <c r="CZD64" s="51"/>
      <c r="CZE64" s="51"/>
      <c r="CZF64" s="51"/>
      <c r="CZG64" s="51"/>
      <c r="CZH64" s="51"/>
      <c r="CZI64" s="51"/>
      <c r="CZJ64" s="51"/>
      <c r="CZK64" s="51"/>
      <c r="CZL64" s="51"/>
      <c r="CZM64" s="51"/>
      <c r="CZN64" s="51"/>
      <c r="CZO64" s="51"/>
      <c r="CZP64" s="51"/>
      <c r="CZQ64" s="51"/>
      <c r="CZR64" s="51"/>
      <c r="CZS64" s="51"/>
      <c r="CZT64" s="51"/>
      <c r="CZU64" s="51"/>
      <c r="CZV64" s="51"/>
      <c r="CZW64" s="51"/>
      <c r="CZX64" s="51"/>
      <c r="CZY64" s="51"/>
      <c r="CZZ64" s="51"/>
      <c r="DAA64" s="51"/>
      <c r="DAB64" s="51"/>
      <c r="DAC64" s="51"/>
      <c r="DAD64" s="51"/>
      <c r="DAE64" s="51"/>
      <c r="DAF64" s="51"/>
      <c r="DAG64" s="51"/>
      <c r="DAH64" s="51"/>
      <c r="DAI64" s="51"/>
      <c r="DAJ64" s="51"/>
      <c r="DAK64" s="51"/>
      <c r="DAL64" s="51"/>
      <c r="DAM64" s="51"/>
      <c r="DAN64" s="51"/>
      <c r="DAO64" s="51"/>
      <c r="DAP64" s="51"/>
      <c r="DAQ64" s="51"/>
      <c r="DAR64" s="51"/>
      <c r="DAS64" s="51"/>
      <c r="DAT64" s="51"/>
      <c r="DAU64" s="51"/>
      <c r="DAV64" s="51"/>
      <c r="DAW64" s="51"/>
      <c r="DAX64" s="51"/>
      <c r="DAY64" s="51"/>
      <c r="DAZ64" s="51"/>
      <c r="DBA64" s="51"/>
      <c r="DBB64" s="51"/>
      <c r="DBC64" s="51"/>
      <c r="DBD64" s="51"/>
      <c r="DBE64" s="51"/>
      <c r="DBF64" s="51"/>
      <c r="DBG64" s="51"/>
      <c r="DBH64" s="51"/>
      <c r="DBI64" s="51"/>
      <c r="DBJ64" s="51"/>
      <c r="DBK64" s="51"/>
      <c r="DBL64" s="51"/>
      <c r="DBM64" s="51"/>
      <c r="DBN64" s="51"/>
      <c r="DBO64" s="51"/>
      <c r="DBP64" s="51"/>
      <c r="DBQ64" s="51"/>
      <c r="DBR64" s="51"/>
      <c r="DBS64" s="51"/>
      <c r="DBT64" s="51"/>
      <c r="DBU64" s="51"/>
      <c r="DBV64" s="51"/>
      <c r="DBW64" s="51"/>
      <c r="DBX64" s="51"/>
      <c r="DBY64" s="51"/>
      <c r="DBZ64" s="51"/>
      <c r="DCA64" s="51"/>
      <c r="DCB64" s="51"/>
      <c r="DCC64" s="51"/>
      <c r="DCD64" s="51"/>
      <c r="DCE64" s="51"/>
      <c r="DCF64" s="51"/>
      <c r="DCG64" s="51"/>
      <c r="DCH64" s="51"/>
      <c r="DCI64" s="51"/>
      <c r="DCJ64" s="51"/>
      <c r="DCK64" s="51"/>
      <c r="DCL64" s="51"/>
      <c r="DCM64" s="51"/>
      <c r="DCN64" s="51"/>
      <c r="DCO64" s="51"/>
      <c r="DCP64" s="51"/>
      <c r="DCQ64" s="51"/>
      <c r="DCR64" s="51"/>
      <c r="DCS64" s="51"/>
      <c r="DCT64" s="51"/>
      <c r="DCU64" s="51"/>
      <c r="DCV64" s="51"/>
      <c r="DCW64" s="51"/>
      <c r="DCX64" s="51"/>
      <c r="DCY64" s="51"/>
      <c r="DCZ64" s="51"/>
      <c r="DDA64" s="51"/>
      <c r="DDB64" s="51"/>
      <c r="DDC64" s="51"/>
      <c r="DDD64" s="51"/>
      <c r="DDE64" s="51"/>
      <c r="DDF64" s="51"/>
      <c r="DDG64" s="51"/>
      <c r="DDH64" s="51"/>
      <c r="DDI64" s="51"/>
      <c r="DDJ64" s="51"/>
      <c r="DDK64" s="51"/>
      <c r="DDL64" s="51"/>
      <c r="DDM64" s="51"/>
      <c r="DDN64" s="51"/>
      <c r="DDO64" s="51"/>
      <c r="DDP64" s="51"/>
      <c r="DDQ64" s="51"/>
      <c r="DDR64" s="51"/>
      <c r="DDS64" s="51"/>
      <c r="DDT64" s="51"/>
      <c r="DDU64" s="51"/>
      <c r="DDV64" s="51"/>
      <c r="DDW64" s="51"/>
      <c r="DDX64" s="51"/>
      <c r="DDY64" s="51"/>
      <c r="DDZ64" s="51"/>
      <c r="DEA64" s="51"/>
      <c r="DEB64" s="51"/>
      <c r="DEC64" s="51"/>
      <c r="DED64" s="51"/>
      <c r="DEE64" s="51"/>
      <c r="DEF64" s="51"/>
      <c r="DEG64" s="51"/>
      <c r="DEH64" s="51"/>
      <c r="DEI64" s="51"/>
      <c r="DEJ64" s="51"/>
      <c r="DEK64" s="51"/>
      <c r="DEL64" s="51"/>
      <c r="DEM64" s="51"/>
      <c r="DEN64" s="51"/>
      <c r="DEO64" s="51"/>
      <c r="DEP64" s="51"/>
      <c r="DEQ64" s="51"/>
      <c r="DER64" s="51"/>
      <c r="DES64" s="51"/>
      <c r="DET64" s="51"/>
      <c r="DEU64" s="51"/>
      <c r="DEV64" s="51"/>
      <c r="DEW64" s="51"/>
      <c r="DEX64" s="51"/>
      <c r="DEY64" s="51"/>
      <c r="DEZ64" s="51"/>
      <c r="DFA64" s="51"/>
      <c r="DFB64" s="51"/>
      <c r="DFC64" s="51"/>
      <c r="DFD64" s="51"/>
      <c r="DFE64" s="51"/>
      <c r="DFF64" s="51"/>
      <c r="DFG64" s="51"/>
      <c r="DFH64" s="51"/>
      <c r="DFI64" s="51"/>
      <c r="DFJ64" s="51"/>
      <c r="DFK64" s="51"/>
      <c r="DFL64" s="51"/>
      <c r="DFM64" s="51"/>
      <c r="DFN64" s="51"/>
      <c r="DFO64" s="51"/>
      <c r="DFP64" s="51"/>
      <c r="DFQ64" s="51"/>
      <c r="DFR64" s="51"/>
      <c r="DFS64" s="51"/>
      <c r="DFT64" s="51"/>
      <c r="DFU64" s="51"/>
      <c r="DFV64" s="51"/>
      <c r="DFW64" s="51"/>
      <c r="DFX64" s="51"/>
      <c r="DFY64" s="51"/>
      <c r="DFZ64" s="51"/>
      <c r="DGA64" s="51"/>
      <c r="DGB64" s="51"/>
      <c r="DGC64" s="51"/>
      <c r="DGD64" s="51"/>
      <c r="DGE64" s="51"/>
      <c r="DGF64" s="51"/>
      <c r="DGG64" s="51"/>
      <c r="DGH64" s="51"/>
      <c r="DGI64" s="51"/>
      <c r="DGJ64" s="51"/>
      <c r="DGK64" s="51"/>
      <c r="DGL64" s="51"/>
      <c r="DGM64" s="51"/>
      <c r="DGN64" s="51"/>
      <c r="DGO64" s="51"/>
      <c r="DGP64" s="51"/>
      <c r="DGQ64" s="51"/>
      <c r="DGR64" s="51"/>
      <c r="DGS64" s="51"/>
      <c r="DGT64" s="51"/>
      <c r="DGU64" s="51"/>
      <c r="DGV64" s="51"/>
      <c r="DGW64" s="51"/>
      <c r="DGX64" s="51"/>
      <c r="DGY64" s="51"/>
      <c r="DGZ64" s="51"/>
      <c r="DHA64" s="51"/>
      <c r="DHB64" s="51"/>
      <c r="DHC64" s="51"/>
      <c r="DHD64" s="51"/>
      <c r="DHE64" s="51"/>
      <c r="DHF64" s="51"/>
      <c r="DHG64" s="51"/>
      <c r="DHH64" s="51"/>
      <c r="DHI64" s="51"/>
      <c r="DHJ64" s="51"/>
      <c r="DHK64" s="51"/>
      <c r="DHL64" s="51"/>
      <c r="DHM64" s="51"/>
      <c r="DHN64" s="51"/>
      <c r="DHO64" s="51"/>
      <c r="DHP64" s="51"/>
      <c r="DHQ64" s="51"/>
      <c r="DHR64" s="51"/>
      <c r="DHS64" s="51"/>
      <c r="DHT64" s="51"/>
      <c r="DHU64" s="51"/>
      <c r="DHV64" s="51"/>
      <c r="DHW64" s="51"/>
      <c r="DHX64" s="51"/>
      <c r="DHY64" s="51"/>
      <c r="DHZ64" s="51"/>
      <c r="DIA64" s="51"/>
      <c r="DIB64" s="51"/>
      <c r="DIC64" s="51"/>
      <c r="DID64" s="51"/>
      <c r="DIE64" s="51"/>
      <c r="DIF64" s="51"/>
      <c r="DIG64" s="51"/>
      <c r="DIH64" s="51"/>
      <c r="DII64" s="51"/>
      <c r="DIJ64" s="51"/>
      <c r="DIK64" s="51"/>
      <c r="DIL64" s="51"/>
      <c r="DIM64" s="51"/>
      <c r="DIN64" s="51"/>
      <c r="DIO64" s="51"/>
      <c r="DIP64" s="51"/>
      <c r="DIQ64" s="51"/>
      <c r="DIR64" s="51"/>
      <c r="DIS64" s="51"/>
      <c r="DIT64" s="51"/>
      <c r="DIU64" s="51"/>
      <c r="DIV64" s="51"/>
      <c r="DIW64" s="51"/>
      <c r="DIX64" s="51"/>
      <c r="DIY64" s="51"/>
      <c r="DIZ64" s="51"/>
      <c r="DJA64" s="51"/>
      <c r="DJB64" s="51"/>
      <c r="DJC64" s="51"/>
      <c r="DJD64" s="51"/>
      <c r="DJE64" s="51"/>
      <c r="DJF64" s="51"/>
      <c r="DJG64" s="51"/>
      <c r="DJH64" s="51"/>
      <c r="DJI64" s="51"/>
      <c r="DJJ64" s="51"/>
      <c r="DJK64" s="51"/>
      <c r="DJL64" s="51"/>
      <c r="DJM64" s="51"/>
      <c r="DJN64" s="51"/>
      <c r="DJO64" s="51"/>
      <c r="DJP64" s="51"/>
      <c r="DJQ64" s="51"/>
      <c r="DJR64" s="51"/>
      <c r="DJS64" s="51"/>
      <c r="DJT64" s="51"/>
      <c r="DJU64" s="51"/>
      <c r="DJV64" s="51"/>
      <c r="DJW64" s="51"/>
      <c r="DJX64" s="51"/>
      <c r="DJY64" s="51"/>
      <c r="DJZ64" s="51"/>
      <c r="DKA64" s="51"/>
      <c r="DKB64" s="51"/>
      <c r="DKC64" s="51"/>
      <c r="DKD64" s="51"/>
      <c r="DKE64" s="51"/>
      <c r="DKF64" s="51"/>
      <c r="DKG64" s="51"/>
      <c r="DKH64" s="51"/>
      <c r="DKI64" s="51"/>
      <c r="DKJ64" s="51"/>
      <c r="DKK64" s="51"/>
      <c r="DKL64" s="51"/>
      <c r="DKM64" s="51"/>
      <c r="DKN64" s="51"/>
      <c r="DKO64" s="51"/>
      <c r="DKP64" s="51"/>
      <c r="DKQ64" s="51"/>
      <c r="DKR64" s="51"/>
      <c r="DKS64" s="51"/>
      <c r="DKT64" s="51"/>
      <c r="DKU64" s="51"/>
      <c r="DKV64" s="51"/>
      <c r="DKW64" s="51"/>
      <c r="DKX64" s="51"/>
      <c r="DKY64" s="51"/>
      <c r="DKZ64" s="51"/>
      <c r="DLA64" s="51"/>
      <c r="DLB64" s="51"/>
      <c r="DLC64" s="51"/>
      <c r="DLD64" s="51"/>
      <c r="DLE64" s="51"/>
      <c r="DLF64" s="51"/>
      <c r="DLG64" s="51"/>
      <c r="DLH64" s="51"/>
      <c r="DLI64" s="51"/>
      <c r="DLJ64" s="51"/>
      <c r="DLK64" s="51"/>
      <c r="DLL64" s="51"/>
      <c r="DLM64" s="51"/>
      <c r="DLN64" s="51"/>
      <c r="DLO64" s="51"/>
      <c r="DLP64" s="51"/>
      <c r="DLQ64" s="51"/>
      <c r="DLR64" s="51"/>
      <c r="DLS64" s="51"/>
      <c r="DLT64" s="51"/>
      <c r="DLU64" s="51"/>
      <c r="DLV64" s="51"/>
      <c r="DLW64" s="51"/>
      <c r="DLX64" s="51"/>
      <c r="DLY64" s="51"/>
      <c r="DLZ64" s="51"/>
      <c r="DMA64" s="51"/>
      <c r="DMB64" s="51"/>
      <c r="DMC64" s="51"/>
      <c r="DMD64" s="51"/>
      <c r="DME64" s="51"/>
      <c r="DMF64" s="51"/>
      <c r="DMG64" s="51"/>
      <c r="DMH64" s="51"/>
      <c r="DMI64" s="51"/>
      <c r="DMJ64" s="51"/>
      <c r="DMK64" s="51"/>
      <c r="DML64" s="51"/>
      <c r="DMM64" s="51"/>
      <c r="DMN64" s="51"/>
      <c r="DMO64" s="51"/>
      <c r="DMP64" s="51"/>
      <c r="DMQ64" s="51"/>
      <c r="DMR64" s="51"/>
      <c r="DMS64" s="51"/>
      <c r="DMT64" s="51"/>
      <c r="DMU64" s="51"/>
      <c r="DMV64" s="51"/>
      <c r="DMW64" s="51"/>
      <c r="DMX64" s="51"/>
      <c r="DMY64" s="51"/>
      <c r="DMZ64" s="51"/>
      <c r="DNA64" s="51"/>
      <c r="DNB64" s="51"/>
      <c r="DNC64" s="51"/>
      <c r="DND64" s="51"/>
      <c r="DNE64" s="51"/>
      <c r="DNF64" s="51"/>
      <c r="DNG64" s="51"/>
      <c r="DNH64" s="51"/>
      <c r="DNI64" s="51"/>
      <c r="DNJ64" s="51"/>
      <c r="DNK64" s="51"/>
      <c r="DNL64" s="51"/>
      <c r="DNM64" s="51"/>
      <c r="DNN64" s="51"/>
      <c r="DNO64" s="51"/>
      <c r="DNP64" s="51"/>
      <c r="DNQ64" s="51"/>
      <c r="DNR64" s="51"/>
      <c r="DNS64" s="51"/>
      <c r="DNT64" s="51"/>
      <c r="DNU64" s="51"/>
      <c r="DNV64" s="51"/>
      <c r="DNW64" s="51"/>
      <c r="DNX64" s="51"/>
      <c r="DNY64" s="51"/>
      <c r="DNZ64" s="51"/>
      <c r="DOA64" s="51"/>
      <c r="DOB64" s="51"/>
      <c r="DOC64" s="51"/>
      <c r="DOD64" s="51"/>
      <c r="DOE64" s="51"/>
      <c r="DOF64" s="51"/>
      <c r="DOG64" s="51"/>
      <c r="DOH64" s="51"/>
      <c r="DOI64" s="51"/>
      <c r="DOJ64" s="51"/>
      <c r="DOK64" s="51"/>
      <c r="DOL64" s="51"/>
      <c r="DOM64" s="51"/>
      <c r="DON64" s="51"/>
      <c r="DOO64" s="51"/>
      <c r="DOP64" s="51"/>
      <c r="DOQ64" s="51"/>
      <c r="DOR64" s="51"/>
      <c r="DOS64" s="51"/>
      <c r="DOT64" s="51"/>
      <c r="DOU64" s="51"/>
      <c r="DOV64" s="51"/>
      <c r="DOW64" s="51"/>
      <c r="DOX64" s="51"/>
      <c r="DOY64" s="51"/>
      <c r="DOZ64" s="51"/>
      <c r="DPA64" s="51"/>
      <c r="DPB64" s="51"/>
      <c r="DPC64" s="51"/>
      <c r="DPD64" s="51"/>
      <c r="DPE64" s="51"/>
      <c r="DPF64" s="51"/>
      <c r="DPG64" s="51"/>
      <c r="DPH64" s="51"/>
      <c r="DPI64" s="51"/>
      <c r="DPJ64" s="51"/>
      <c r="DPK64" s="51"/>
      <c r="DPL64" s="51"/>
      <c r="DPM64" s="51"/>
      <c r="DPN64" s="51"/>
      <c r="DPO64" s="51"/>
      <c r="DPP64" s="51"/>
      <c r="DPQ64" s="51"/>
      <c r="DPR64" s="51"/>
      <c r="DPS64" s="51"/>
      <c r="DPT64" s="51"/>
      <c r="DPU64" s="51"/>
      <c r="DPV64" s="51"/>
      <c r="DPW64" s="51"/>
      <c r="DPX64" s="51"/>
      <c r="DPY64" s="51"/>
      <c r="DPZ64" s="51"/>
      <c r="DQA64" s="51"/>
      <c r="DQB64" s="51"/>
      <c r="DQC64" s="51"/>
      <c r="DQD64" s="51"/>
      <c r="DQE64" s="51"/>
      <c r="DQF64" s="51"/>
      <c r="DQG64" s="51"/>
      <c r="DQH64" s="51"/>
      <c r="DQI64" s="51"/>
      <c r="DQJ64" s="51"/>
      <c r="DQK64" s="51"/>
      <c r="DQL64" s="51"/>
      <c r="DQM64" s="51"/>
      <c r="DQN64" s="51"/>
      <c r="DQO64" s="51"/>
      <c r="DQP64" s="51"/>
      <c r="DQQ64" s="51"/>
      <c r="DQR64" s="51"/>
      <c r="DQS64" s="51"/>
      <c r="DQT64" s="51"/>
      <c r="DQU64" s="51"/>
      <c r="DQV64" s="51"/>
      <c r="DQW64" s="51"/>
      <c r="DQX64" s="51"/>
      <c r="DQY64" s="51"/>
      <c r="DQZ64" s="51"/>
      <c r="DRA64" s="51"/>
      <c r="DRB64" s="51"/>
      <c r="DRC64" s="51"/>
      <c r="DRD64" s="51"/>
      <c r="DRE64" s="51"/>
      <c r="DRF64" s="51"/>
      <c r="DRG64" s="51"/>
      <c r="DRH64" s="51"/>
      <c r="DRI64" s="51"/>
      <c r="DRJ64" s="51"/>
      <c r="DRK64" s="51"/>
      <c r="DRL64" s="51"/>
      <c r="DRM64" s="51"/>
      <c r="DRN64" s="51"/>
      <c r="DRO64" s="51"/>
      <c r="DRP64" s="51"/>
      <c r="DRQ64" s="51"/>
      <c r="DRR64" s="51"/>
      <c r="DRS64" s="51"/>
      <c r="DRT64" s="51"/>
      <c r="DRU64" s="51"/>
      <c r="DRV64" s="51"/>
      <c r="DRW64" s="51"/>
      <c r="DRX64" s="51"/>
      <c r="DRY64" s="51"/>
      <c r="DRZ64" s="51"/>
      <c r="DSA64" s="51"/>
      <c r="DSB64" s="51"/>
      <c r="DSC64" s="51"/>
      <c r="DSD64" s="51"/>
      <c r="DSE64" s="51"/>
      <c r="DSF64" s="51"/>
      <c r="DSG64" s="51"/>
      <c r="DSH64" s="51"/>
      <c r="DSI64" s="51"/>
      <c r="DSJ64" s="51"/>
      <c r="DSK64" s="51"/>
      <c r="DSL64" s="51"/>
      <c r="DSM64" s="51"/>
      <c r="DSN64" s="51"/>
      <c r="DSO64" s="51"/>
      <c r="DSP64" s="51"/>
      <c r="DSQ64" s="51"/>
      <c r="DSR64" s="51"/>
      <c r="DSS64" s="51"/>
      <c r="DST64" s="51"/>
      <c r="DSU64" s="51"/>
      <c r="DSV64" s="51"/>
      <c r="DSW64" s="51"/>
      <c r="DSX64" s="51"/>
      <c r="DSY64" s="51"/>
      <c r="DSZ64" s="51"/>
      <c r="DTA64" s="51"/>
      <c r="DTB64" s="51"/>
      <c r="DTC64" s="51"/>
      <c r="DTD64" s="51"/>
      <c r="DTE64" s="51"/>
      <c r="DTF64" s="51"/>
      <c r="DTG64" s="51"/>
      <c r="DTH64" s="51"/>
      <c r="DTI64" s="51"/>
      <c r="DTJ64" s="51"/>
      <c r="DTK64" s="51"/>
      <c r="DTL64" s="51"/>
      <c r="DTM64" s="51"/>
      <c r="DTN64" s="51"/>
      <c r="DTO64" s="51"/>
      <c r="DTP64" s="51"/>
      <c r="DTQ64" s="51"/>
      <c r="DTR64" s="51"/>
      <c r="DTS64" s="51"/>
      <c r="DTT64" s="51"/>
      <c r="DTU64" s="51"/>
      <c r="DTV64" s="51"/>
      <c r="DTW64" s="51"/>
      <c r="DTX64" s="51"/>
      <c r="DTY64" s="51"/>
      <c r="DTZ64" s="51"/>
      <c r="DUA64" s="51"/>
      <c r="DUB64" s="51"/>
      <c r="DUC64" s="51"/>
      <c r="DUD64" s="51"/>
      <c r="DUE64" s="51"/>
      <c r="DUF64" s="51"/>
      <c r="DUG64" s="51"/>
      <c r="DUH64" s="51"/>
      <c r="DUI64" s="51"/>
      <c r="DUJ64" s="51"/>
      <c r="DUK64" s="51"/>
      <c r="DUL64" s="51"/>
      <c r="DUM64" s="51"/>
      <c r="DUN64" s="51"/>
      <c r="DUO64" s="51"/>
      <c r="DUP64" s="51"/>
      <c r="DUQ64" s="51"/>
      <c r="DUR64" s="51"/>
      <c r="DUS64" s="51"/>
      <c r="DUT64" s="51"/>
      <c r="DUU64" s="51"/>
      <c r="DUV64" s="51"/>
      <c r="DUW64" s="51"/>
      <c r="DUX64" s="51"/>
      <c r="DUY64" s="51"/>
      <c r="DUZ64" s="51"/>
      <c r="DVA64" s="51"/>
      <c r="DVB64" s="51"/>
      <c r="DVC64" s="51"/>
      <c r="DVD64" s="51"/>
      <c r="DVE64" s="51"/>
      <c r="DVF64" s="51"/>
      <c r="DVG64" s="51"/>
      <c r="DVH64" s="51"/>
      <c r="DVI64" s="51"/>
      <c r="DVJ64" s="51"/>
      <c r="DVK64" s="51"/>
      <c r="DVL64" s="51"/>
      <c r="DVM64" s="51"/>
      <c r="DVN64" s="51"/>
      <c r="DVO64" s="51"/>
      <c r="DVP64" s="51"/>
      <c r="DVQ64" s="51"/>
      <c r="DVR64" s="51"/>
      <c r="DVS64" s="51"/>
      <c r="DVT64" s="51"/>
      <c r="DVU64" s="51"/>
      <c r="DVV64" s="51"/>
      <c r="DVW64" s="51"/>
      <c r="DVX64" s="51"/>
      <c r="DVY64" s="51"/>
      <c r="DVZ64" s="51"/>
      <c r="DWA64" s="51"/>
      <c r="DWB64" s="51"/>
      <c r="DWC64" s="51"/>
      <c r="DWD64" s="51"/>
      <c r="DWE64" s="51"/>
      <c r="DWF64" s="51"/>
      <c r="DWG64" s="51"/>
      <c r="DWH64" s="51"/>
      <c r="DWI64" s="51"/>
      <c r="DWJ64" s="51"/>
      <c r="DWK64" s="51"/>
      <c r="DWL64" s="51"/>
      <c r="DWM64" s="51"/>
      <c r="DWN64" s="51"/>
      <c r="DWO64" s="51"/>
      <c r="DWP64" s="51"/>
      <c r="DWQ64" s="51"/>
      <c r="DWR64" s="51"/>
      <c r="DWS64" s="51"/>
      <c r="DWT64" s="51"/>
      <c r="DWU64" s="51"/>
      <c r="DWV64" s="51"/>
      <c r="DWW64" s="51"/>
      <c r="DWX64" s="51"/>
      <c r="DWY64" s="51"/>
      <c r="DWZ64" s="51"/>
      <c r="DXA64" s="51"/>
      <c r="DXB64" s="51"/>
      <c r="DXC64" s="51"/>
      <c r="DXD64" s="51"/>
      <c r="DXE64" s="51"/>
      <c r="DXF64" s="51"/>
      <c r="DXG64" s="51"/>
      <c r="DXH64" s="51"/>
      <c r="DXI64" s="51"/>
      <c r="DXJ64" s="51"/>
      <c r="DXK64" s="51"/>
      <c r="DXL64" s="51"/>
      <c r="DXM64" s="51"/>
      <c r="DXN64" s="51"/>
      <c r="DXO64" s="51"/>
      <c r="DXP64" s="51"/>
      <c r="DXQ64" s="51"/>
      <c r="DXR64" s="51"/>
      <c r="DXS64" s="51"/>
      <c r="DXT64" s="51"/>
      <c r="DXU64" s="51"/>
      <c r="DXV64" s="51"/>
      <c r="DXW64" s="51"/>
      <c r="DXX64" s="51"/>
      <c r="DXY64" s="51"/>
      <c r="DXZ64" s="51"/>
      <c r="DYA64" s="51"/>
      <c r="DYB64" s="51"/>
      <c r="DYC64" s="51"/>
      <c r="DYD64" s="51"/>
      <c r="DYE64" s="51"/>
      <c r="DYF64" s="51"/>
      <c r="DYG64" s="51"/>
      <c r="DYH64" s="51"/>
      <c r="DYI64" s="51"/>
      <c r="DYJ64" s="51"/>
      <c r="DYK64" s="51"/>
      <c r="DYL64" s="51"/>
      <c r="DYM64" s="51"/>
      <c r="DYN64" s="51"/>
      <c r="DYO64" s="51"/>
      <c r="DYP64" s="51"/>
      <c r="DYQ64" s="51"/>
      <c r="DYR64" s="51"/>
      <c r="DYS64" s="51"/>
      <c r="DYT64" s="51"/>
      <c r="DYU64" s="51"/>
      <c r="DYV64" s="51"/>
      <c r="DYW64" s="51"/>
      <c r="DYX64" s="51"/>
      <c r="DYY64" s="51"/>
      <c r="DYZ64" s="51"/>
      <c r="DZA64" s="51"/>
      <c r="DZB64" s="51"/>
      <c r="DZC64" s="51"/>
      <c r="DZD64" s="51"/>
      <c r="DZE64" s="51"/>
      <c r="DZF64" s="51"/>
      <c r="DZG64" s="51"/>
      <c r="DZH64" s="51"/>
      <c r="DZI64" s="51"/>
      <c r="DZJ64" s="51"/>
      <c r="DZK64" s="51"/>
      <c r="DZL64" s="51"/>
      <c r="DZM64" s="51"/>
      <c r="DZN64" s="51"/>
      <c r="DZO64" s="51"/>
      <c r="DZP64" s="51"/>
      <c r="DZQ64" s="51"/>
      <c r="DZR64" s="51"/>
      <c r="DZS64" s="51"/>
      <c r="DZT64" s="51"/>
      <c r="DZU64" s="51"/>
      <c r="DZV64" s="51"/>
      <c r="DZW64" s="51"/>
      <c r="DZX64" s="51"/>
      <c r="DZY64" s="51"/>
      <c r="DZZ64" s="51"/>
      <c r="EAA64" s="51"/>
      <c r="EAB64" s="51"/>
      <c r="EAC64" s="51"/>
      <c r="EAD64" s="51"/>
      <c r="EAE64" s="51"/>
      <c r="EAF64" s="51"/>
      <c r="EAG64" s="51"/>
      <c r="EAH64" s="51"/>
      <c r="EAI64" s="51"/>
      <c r="EAJ64" s="51"/>
      <c r="EAK64" s="51"/>
      <c r="EAL64" s="51"/>
      <c r="EAM64" s="51"/>
      <c r="EAN64" s="51"/>
      <c r="EAO64" s="51"/>
      <c r="EAP64" s="51"/>
      <c r="EAQ64" s="51"/>
      <c r="EAR64" s="51"/>
      <c r="EAS64" s="51"/>
      <c r="EAT64" s="51"/>
      <c r="EAU64" s="51"/>
      <c r="EAV64" s="51"/>
      <c r="EAW64" s="51"/>
      <c r="EAX64" s="51"/>
      <c r="EAY64" s="51"/>
      <c r="EAZ64" s="51"/>
      <c r="EBA64" s="51"/>
      <c r="EBB64" s="51"/>
      <c r="EBC64" s="51"/>
      <c r="EBD64" s="51"/>
      <c r="EBE64" s="51"/>
      <c r="EBF64" s="51"/>
      <c r="EBG64" s="51"/>
      <c r="EBH64" s="51"/>
      <c r="EBI64" s="51"/>
      <c r="EBJ64" s="51"/>
      <c r="EBK64" s="51"/>
      <c r="EBL64" s="51"/>
      <c r="EBM64" s="51"/>
      <c r="EBN64" s="51"/>
      <c r="EBO64" s="51"/>
      <c r="EBP64" s="51"/>
      <c r="EBQ64" s="51"/>
      <c r="EBR64" s="51"/>
      <c r="EBS64" s="51"/>
      <c r="EBT64" s="51"/>
      <c r="EBU64" s="51"/>
      <c r="EBV64" s="51"/>
      <c r="EBW64" s="51"/>
      <c r="EBX64" s="51"/>
      <c r="EBY64" s="51"/>
      <c r="EBZ64" s="51"/>
      <c r="ECA64" s="51"/>
      <c r="ECB64" s="51"/>
      <c r="ECC64" s="51"/>
      <c r="ECD64" s="51"/>
      <c r="ECE64" s="51"/>
      <c r="ECF64" s="51"/>
      <c r="ECG64" s="51"/>
      <c r="ECH64" s="51"/>
      <c r="ECI64" s="51"/>
      <c r="ECJ64" s="51"/>
      <c r="ECK64" s="51"/>
      <c r="ECL64" s="51"/>
      <c r="ECM64" s="51"/>
      <c r="ECN64" s="51"/>
      <c r="ECO64" s="51"/>
      <c r="ECP64" s="51"/>
      <c r="ECQ64" s="51"/>
      <c r="ECR64" s="51"/>
      <c r="ECS64" s="51"/>
      <c r="ECT64" s="51"/>
      <c r="ECU64" s="51"/>
      <c r="ECV64" s="51"/>
      <c r="ECW64" s="51"/>
      <c r="ECX64" s="51"/>
      <c r="ECY64" s="51"/>
      <c r="ECZ64" s="51"/>
      <c r="EDA64" s="51"/>
      <c r="EDB64" s="51"/>
      <c r="EDC64" s="51"/>
      <c r="EDD64" s="51"/>
      <c r="EDE64" s="51"/>
      <c r="EDF64" s="51"/>
      <c r="EDG64" s="51"/>
      <c r="EDH64" s="51"/>
      <c r="EDI64" s="51"/>
      <c r="EDJ64" s="51"/>
      <c r="EDK64" s="51"/>
      <c r="EDL64" s="51"/>
      <c r="EDM64" s="51"/>
      <c r="EDN64" s="51"/>
      <c r="EDO64" s="51"/>
      <c r="EDP64" s="51"/>
      <c r="EDQ64" s="51"/>
      <c r="EDR64" s="51"/>
      <c r="EDS64" s="51"/>
      <c r="EDT64" s="51"/>
      <c r="EDU64" s="51"/>
      <c r="EDV64" s="51"/>
      <c r="EDW64" s="51"/>
      <c r="EDX64" s="51"/>
      <c r="EDY64" s="51"/>
      <c r="EDZ64" s="51"/>
      <c r="EEA64" s="51"/>
      <c r="EEB64" s="51"/>
      <c r="EEC64" s="51"/>
      <c r="EED64" s="51"/>
      <c r="EEE64" s="51"/>
      <c r="EEF64" s="51"/>
      <c r="EEG64" s="51"/>
      <c r="EEH64" s="51"/>
      <c r="EEI64" s="51"/>
      <c r="EEJ64" s="51"/>
      <c r="EEK64" s="51"/>
      <c r="EEL64" s="51"/>
      <c r="EEM64" s="51"/>
      <c r="EEN64" s="51"/>
      <c r="EEO64" s="51"/>
      <c r="EEP64" s="51"/>
      <c r="EEQ64" s="51"/>
      <c r="EER64" s="51"/>
      <c r="EES64" s="51"/>
      <c r="EET64" s="51"/>
      <c r="EEU64" s="51"/>
      <c r="EEV64" s="51"/>
      <c r="EEW64" s="51"/>
      <c r="EEX64" s="51"/>
      <c r="EEY64" s="51"/>
      <c r="EEZ64" s="51"/>
      <c r="EFA64" s="51"/>
      <c r="EFB64" s="51"/>
      <c r="EFC64" s="51"/>
      <c r="EFD64" s="51"/>
      <c r="EFE64" s="51"/>
      <c r="EFF64" s="51"/>
      <c r="EFG64" s="51"/>
      <c r="EFH64" s="51"/>
      <c r="EFI64" s="51"/>
      <c r="EFJ64" s="51"/>
      <c r="EFK64" s="51"/>
      <c r="EFL64" s="51"/>
      <c r="EFM64" s="51"/>
      <c r="EFN64" s="51"/>
      <c r="EFO64" s="51"/>
      <c r="EFP64" s="51"/>
      <c r="EFQ64" s="51"/>
      <c r="EFR64" s="51"/>
      <c r="EFS64" s="51"/>
      <c r="EFT64" s="51"/>
      <c r="EFU64" s="51"/>
      <c r="EFV64" s="51"/>
      <c r="EFW64" s="51"/>
      <c r="EFX64" s="51"/>
      <c r="EFY64" s="51"/>
      <c r="EFZ64" s="51"/>
      <c r="EGA64" s="51"/>
      <c r="EGB64" s="51"/>
      <c r="EGC64" s="51"/>
      <c r="EGD64" s="51"/>
      <c r="EGE64" s="51"/>
      <c r="EGF64" s="51"/>
      <c r="EGG64" s="51"/>
      <c r="EGH64" s="51"/>
      <c r="EGI64" s="51"/>
      <c r="EGJ64" s="51"/>
      <c r="EGK64" s="51"/>
      <c r="EGL64" s="51"/>
      <c r="EGM64" s="51"/>
      <c r="EGN64" s="51"/>
      <c r="EGO64" s="51"/>
      <c r="EGP64" s="51"/>
      <c r="EGQ64" s="51"/>
      <c r="EGR64" s="51"/>
      <c r="EGS64" s="51"/>
      <c r="EGT64" s="51"/>
      <c r="EGU64" s="51"/>
      <c r="EGV64" s="51"/>
      <c r="EGW64" s="51"/>
      <c r="EGX64" s="51"/>
      <c r="EGY64" s="51"/>
      <c r="EGZ64" s="51"/>
      <c r="EHA64" s="51"/>
      <c r="EHB64" s="51"/>
      <c r="EHC64" s="51"/>
      <c r="EHD64" s="51"/>
      <c r="EHE64" s="51"/>
      <c r="EHF64" s="51"/>
      <c r="EHG64" s="51"/>
      <c r="EHH64" s="51"/>
      <c r="EHI64" s="51"/>
      <c r="EHJ64" s="51"/>
      <c r="EHK64" s="51"/>
      <c r="EHL64" s="51"/>
      <c r="EHM64" s="51"/>
      <c r="EHN64" s="51"/>
      <c r="EHO64" s="51"/>
      <c r="EHP64" s="51"/>
      <c r="EHQ64" s="51"/>
      <c r="EHR64" s="51"/>
      <c r="EHS64" s="51"/>
      <c r="EHT64" s="51"/>
      <c r="EHU64" s="51"/>
      <c r="EHV64" s="51"/>
      <c r="EHW64" s="51"/>
      <c r="EHX64" s="51"/>
      <c r="EHY64" s="51"/>
      <c r="EHZ64" s="51"/>
      <c r="EIA64" s="51"/>
      <c r="EIB64" s="51"/>
      <c r="EIC64" s="51"/>
      <c r="EID64" s="51"/>
      <c r="EIE64" s="51"/>
      <c r="EIF64" s="51"/>
      <c r="EIG64" s="51"/>
      <c r="EIH64" s="51"/>
      <c r="EII64" s="51"/>
      <c r="EIJ64" s="51"/>
      <c r="EIK64" s="51"/>
      <c r="EIL64" s="51"/>
      <c r="EIM64" s="51"/>
      <c r="EIN64" s="51"/>
      <c r="EIO64" s="51"/>
      <c r="EIP64" s="51"/>
      <c r="EIQ64" s="51"/>
      <c r="EIR64" s="51"/>
      <c r="EIS64" s="51"/>
      <c r="EIT64" s="51"/>
      <c r="EIU64" s="51"/>
      <c r="EIV64" s="51"/>
      <c r="EIW64" s="51"/>
      <c r="EIX64" s="51"/>
      <c r="EIY64" s="51"/>
      <c r="EIZ64" s="51"/>
      <c r="EJA64" s="51"/>
      <c r="EJB64" s="51"/>
      <c r="EJC64" s="51"/>
      <c r="EJD64" s="51"/>
      <c r="EJE64" s="51"/>
      <c r="EJF64" s="51"/>
      <c r="EJG64" s="51"/>
      <c r="EJH64" s="51"/>
      <c r="EJI64" s="51"/>
      <c r="EJJ64" s="51"/>
      <c r="EJK64" s="51"/>
      <c r="EJL64" s="51"/>
      <c r="EJM64" s="51"/>
      <c r="EJN64" s="51"/>
      <c r="EJO64" s="51"/>
      <c r="EJP64" s="51"/>
      <c r="EJQ64" s="51"/>
      <c r="EJR64" s="51"/>
      <c r="EJS64" s="51"/>
      <c r="EJT64" s="51"/>
      <c r="EJU64" s="51"/>
      <c r="EJV64" s="51"/>
      <c r="EJW64" s="51"/>
      <c r="EJX64" s="51"/>
      <c r="EJY64" s="51"/>
      <c r="EJZ64" s="51"/>
      <c r="EKA64" s="51"/>
      <c r="EKB64" s="51"/>
      <c r="EKC64" s="51"/>
      <c r="EKD64" s="51"/>
      <c r="EKE64" s="51"/>
      <c r="EKF64" s="51"/>
      <c r="EKG64" s="51"/>
      <c r="EKH64" s="51"/>
      <c r="EKI64" s="51"/>
      <c r="EKJ64" s="51"/>
      <c r="EKK64" s="51"/>
      <c r="EKL64" s="51"/>
      <c r="EKM64" s="51"/>
      <c r="EKN64" s="51"/>
      <c r="EKO64" s="51"/>
      <c r="EKP64" s="51"/>
      <c r="EKQ64" s="51"/>
      <c r="EKR64" s="51"/>
      <c r="EKS64" s="51"/>
      <c r="EKT64" s="51"/>
      <c r="EKU64" s="51"/>
      <c r="EKV64" s="51"/>
      <c r="EKW64" s="51"/>
      <c r="EKX64" s="51"/>
      <c r="EKY64" s="51"/>
      <c r="EKZ64" s="51"/>
      <c r="ELA64" s="51"/>
      <c r="ELB64" s="51"/>
      <c r="ELC64" s="51"/>
      <c r="ELD64" s="51"/>
      <c r="ELE64" s="51"/>
      <c r="ELF64" s="51"/>
      <c r="ELG64" s="51"/>
      <c r="ELH64" s="51"/>
      <c r="ELI64" s="51"/>
      <c r="ELJ64" s="51"/>
      <c r="ELK64" s="51"/>
      <c r="ELL64" s="51"/>
      <c r="ELM64" s="51"/>
      <c r="ELN64" s="51"/>
      <c r="ELO64" s="51"/>
      <c r="ELP64" s="51"/>
      <c r="ELQ64" s="51"/>
      <c r="ELR64" s="51"/>
      <c r="ELS64" s="51"/>
      <c r="ELT64" s="51"/>
      <c r="ELU64" s="51"/>
      <c r="ELV64" s="51"/>
      <c r="ELW64" s="51"/>
      <c r="ELX64" s="51"/>
      <c r="ELY64" s="51"/>
      <c r="ELZ64" s="51"/>
      <c r="EMA64" s="51"/>
      <c r="EMB64" s="51"/>
      <c r="EMC64" s="51"/>
      <c r="EMD64" s="51"/>
      <c r="EME64" s="51"/>
      <c r="EMF64" s="51"/>
      <c r="EMG64" s="51"/>
      <c r="EMH64" s="51"/>
      <c r="EMI64" s="51"/>
      <c r="EMJ64" s="51"/>
      <c r="EMK64" s="51"/>
      <c r="EML64" s="51"/>
      <c r="EMM64" s="51"/>
      <c r="EMN64" s="51"/>
      <c r="EMO64" s="51"/>
      <c r="EMP64" s="51"/>
      <c r="EMQ64" s="51"/>
      <c r="EMR64" s="51"/>
      <c r="EMS64" s="51"/>
      <c r="EMT64" s="51"/>
      <c r="EMU64" s="51"/>
      <c r="EMV64" s="51"/>
      <c r="EMW64" s="51"/>
      <c r="EMX64" s="51"/>
      <c r="EMY64" s="51"/>
      <c r="EMZ64" s="51"/>
      <c r="ENA64" s="51"/>
      <c r="ENB64" s="51"/>
      <c r="ENC64" s="51"/>
      <c r="END64" s="51"/>
      <c r="ENE64" s="51"/>
      <c r="ENF64" s="51"/>
      <c r="ENG64" s="51"/>
      <c r="ENH64" s="51"/>
      <c r="ENI64" s="51"/>
      <c r="ENJ64" s="51"/>
      <c r="ENK64" s="51"/>
      <c r="ENL64" s="51"/>
      <c r="ENM64" s="51"/>
      <c r="ENN64" s="51"/>
      <c r="ENO64" s="51"/>
      <c r="ENP64" s="51"/>
      <c r="ENQ64" s="51"/>
      <c r="ENR64" s="51"/>
      <c r="ENS64" s="51"/>
      <c r="ENT64" s="51"/>
      <c r="ENU64" s="51"/>
      <c r="ENV64" s="51"/>
      <c r="ENW64" s="51"/>
      <c r="ENX64" s="51"/>
      <c r="ENY64" s="51"/>
      <c r="ENZ64" s="51"/>
      <c r="EOA64" s="51"/>
      <c r="EOB64" s="51"/>
      <c r="EOC64" s="51"/>
      <c r="EOD64" s="51"/>
      <c r="EOE64" s="51"/>
      <c r="EOF64" s="51"/>
      <c r="EOG64" s="51"/>
      <c r="EOH64" s="51"/>
      <c r="EOI64" s="51"/>
      <c r="EOJ64" s="51"/>
      <c r="EOK64" s="51"/>
      <c r="EOL64" s="51"/>
      <c r="EOM64" s="51"/>
      <c r="EON64" s="51"/>
      <c r="EOO64" s="51"/>
      <c r="EOP64" s="51"/>
      <c r="EOQ64" s="51"/>
      <c r="EOR64" s="51"/>
      <c r="EOS64" s="51"/>
      <c r="EOT64" s="51"/>
      <c r="EOU64" s="51"/>
      <c r="EOV64" s="51"/>
      <c r="EOW64" s="51"/>
      <c r="EOX64" s="51"/>
      <c r="EOY64" s="51"/>
      <c r="EOZ64" s="51"/>
      <c r="EPA64" s="51"/>
      <c r="EPB64" s="51"/>
      <c r="EPC64" s="51"/>
      <c r="EPD64" s="51"/>
      <c r="EPE64" s="51"/>
      <c r="EPF64" s="51"/>
      <c r="EPG64" s="51"/>
      <c r="EPH64" s="51"/>
      <c r="EPI64" s="51"/>
      <c r="EPJ64" s="51"/>
      <c r="EPK64" s="51"/>
      <c r="EPL64" s="51"/>
      <c r="EPM64" s="51"/>
      <c r="EPN64" s="51"/>
      <c r="EPO64" s="51"/>
      <c r="EPP64" s="51"/>
      <c r="EPQ64" s="51"/>
      <c r="EPR64" s="51"/>
      <c r="EPS64" s="51"/>
      <c r="EPT64" s="51"/>
      <c r="EPU64" s="51"/>
      <c r="EPV64" s="51"/>
      <c r="EPW64" s="51"/>
      <c r="EPX64" s="51"/>
      <c r="EPY64" s="51"/>
      <c r="EPZ64" s="51"/>
      <c r="EQA64" s="51"/>
      <c r="EQB64" s="51"/>
      <c r="EQC64" s="51"/>
      <c r="EQD64" s="51"/>
      <c r="EQE64" s="51"/>
      <c r="EQF64" s="51"/>
      <c r="EQG64" s="51"/>
      <c r="EQH64" s="51"/>
      <c r="EQI64" s="51"/>
      <c r="EQJ64" s="51"/>
      <c r="EQK64" s="51"/>
      <c r="EQL64" s="51"/>
      <c r="EQM64" s="51"/>
      <c r="EQN64" s="51"/>
      <c r="EQO64" s="51"/>
      <c r="EQP64" s="51"/>
      <c r="EQQ64" s="51"/>
      <c r="EQR64" s="51"/>
      <c r="EQS64" s="51"/>
      <c r="EQT64" s="51"/>
      <c r="EQU64" s="51"/>
      <c r="EQV64" s="51"/>
      <c r="EQW64" s="51"/>
      <c r="EQX64" s="51"/>
      <c r="EQY64" s="51"/>
      <c r="EQZ64" s="51"/>
      <c r="ERA64" s="51"/>
      <c r="ERB64" s="51"/>
      <c r="ERC64" s="51"/>
      <c r="ERD64" s="51"/>
      <c r="ERE64" s="51"/>
      <c r="ERF64" s="51"/>
      <c r="ERG64" s="51"/>
      <c r="ERH64" s="51"/>
      <c r="ERI64" s="51"/>
      <c r="ERJ64" s="51"/>
      <c r="ERK64" s="51"/>
      <c r="ERL64" s="51"/>
      <c r="ERM64" s="51"/>
      <c r="ERN64" s="51"/>
      <c r="ERO64" s="51"/>
      <c r="ERP64" s="51"/>
      <c r="ERQ64" s="51"/>
      <c r="ERR64" s="51"/>
      <c r="ERS64" s="51"/>
      <c r="ERT64" s="51"/>
      <c r="ERU64" s="51"/>
      <c r="ERV64" s="51"/>
      <c r="ERW64" s="51"/>
      <c r="ERX64" s="51"/>
      <c r="ERY64" s="51"/>
      <c r="ERZ64" s="51"/>
      <c r="ESA64" s="51"/>
      <c r="ESB64" s="51"/>
      <c r="ESC64" s="51"/>
      <c r="ESD64" s="51"/>
      <c r="ESE64" s="51"/>
      <c r="ESF64" s="51"/>
      <c r="ESG64" s="51"/>
      <c r="ESH64" s="51"/>
      <c r="ESI64" s="51"/>
      <c r="ESJ64" s="51"/>
      <c r="ESK64" s="51"/>
      <c r="ESL64" s="51"/>
      <c r="ESM64" s="51"/>
      <c r="ESN64" s="51"/>
      <c r="ESO64" s="51"/>
      <c r="ESP64" s="51"/>
      <c r="ESQ64" s="51"/>
      <c r="ESR64" s="51"/>
      <c r="ESS64" s="51"/>
      <c r="EST64" s="51"/>
      <c r="ESU64" s="51"/>
      <c r="ESV64" s="51"/>
      <c r="ESW64" s="51"/>
      <c r="ESX64" s="51"/>
      <c r="ESY64" s="51"/>
      <c r="ESZ64" s="51"/>
      <c r="ETA64" s="51"/>
      <c r="ETB64" s="51"/>
      <c r="ETC64" s="51"/>
      <c r="ETD64" s="51"/>
      <c r="ETE64" s="51"/>
      <c r="ETF64" s="51"/>
      <c r="ETG64" s="51"/>
      <c r="ETH64" s="51"/>
      <c r="ETI64" s="51"/>
      <c r="ETJ64" s="51"/>
      <c r="ETK64" s="51"/>
      <c r="ETL64" s="51"/>
      <c r="ETM64" s="51"/>
      <c r="ETN64" s="51"/>
      <c r="ETO64" s="51"/>
      <c r="ETP64" s="51"/>
      <c r="ETQ64" s="51"/>
      <c r="ETR64" s="51"/>
      <c r="ETS64" s="51"/>
      <c r="ETT64" s="51"/>
      <c r="ETU64" s="51"/>
      <c r="ETV64" s="51"/>
      <c r="ETW64" s="51"/>
      <c r="ETX64" s="51"/>
      <c r="ETY64" s="51"/>
      <c r="ETZ64" s="51"/>
      <c r="EUA64" s="51"/>
      <c r="EUB64" s="51"/>
      <c r="EUC64" s="51"/>
      <c r="EUD64" s="51"/>
      <c r="EUE64" s="51"/>
      <c r="EUF64" s="51"/>
      <c r="EUG64" s="51"/>
      <c r="EUH64" s="51"/>
      <c r="EUI64" s="51"/>
      <c r="EUJ64" s="51"/>
      <c r="EUK64" s="51"/>
      <c r="EUL64" s="51"/>
      <c r="EUM64" s="51"/>
      <c r="EUN64" s="51"/>
      <c r="EUO64" s="51"/>
      <c r="EUP64" s="51"/>
      <c r="EUQ64" s="51"/>
      <c r="EUR64" s="51"/>
      <c r="EUS64" s="51"/>
      <c r="EUT64" s="51"/>
      <c r="EUU64" s="51"/>
      <c r="EUV64" s="51"/>
      <c r="EUW64" s="51"/>
      <c r="EUX64" s="51"/>
      <c r="EUY64" s="51"/>
      <c r="EUZ64" s="51"/>
      <c r="EVA64" s="51"/>
      <c r="EVB64" s="51"/>
      <c r="EVC64" s="51"/>
      <c r="EVD64" s="51"/>
      <c r="EVE64" s="51"/>
      <c r="EVF64" s="51"/>
      <c r="EVG64" s="51"/>
      <c r="EVH64" s="51"/>
      <c r="EVI64" s="51"/>
      <c r="EVJ64" s="51"/>
      <c r="EVK64" s="51"/>
      <c r="EVL64" s="51"/>
      <c r="EVM64" s="51"/>
      <c r="EVN64" s="51"/>
      <c r="EVO64" s="51"/>
      <c r="EVP64" s="51"/>
      <c r="EVQ64" s="51"/>
      <c r="EVR64" s="51"/>
      <c r="EVS64" s="51"/>
      <c r="EVT64" s="51"/>
      <c r="EVU64" s="51"/>
      <c r="EVV64" s="51"/>
      <c r="EVW64" s="51"/>
      <c r="EVX64" s="51"/>
      <c r="EVY64" s="51"/>
      <c r="EVZ64" s="51"/>
      <c r="EWA64" s="51"/>
      <c r="EWB64" s="51"/>
      <c r="EWC64" s="51"/>
      <c r="EWD64" s="51"/>
      <c r="EWE64" s="51"/>
      <c r="EWF64" s="51"/>
      <c r="EWG64" s="51"/>
      <c r="EWH64" s="51"/>
      <c r="EWI64" s="51"/>
      <c r="EWJ64" s="51"/>
      <c r="EWK64" s="51"/>
      <c r="EWL64" s="51"/>
      <c r="EWM64" s="51"/>
      <c r="EWN64" s="51"/>
      <c r="EWO64" s="51"/>
      <c r="EWP64" s="51"/>
      <c r="EWQ64" s="51"/>
      <c r="EWR64" s="51"/>
      <c r="EWS64" s="51"/>
      <c r="EWT64" s="51"/>
      <c r="EWU64" s="51"/>
      <c r="EWV64" s="51"/>
      <c r="EWW64" s="51"/>
      <c r="EWX64" s="51"/>
      <c r="EWY64" s="51"/>
      <c r="EWZ64" s="51"/>
      <c r="EXA64" s="51"/>
      <c r="EXB64" s="51"/>
      <c r="EXC64" s="51"/>
      <c r="EXD64" s="51"/>
      <c r="EXE64" s="51"/>
      <c r="EXF64" s="51"/>
      <c r="EXG64" s="51"/>
      <c r="EXH64" s="51"/>
      <c r="EXI64" s="51"/>
      <c r="EXJ64" s="51"/>
      <c r="EXK64" s="51"/>
      <c r="EXL64" s="51"/>
      <c r="EXM64" s="51"/>
      <c r="EXN64" s="51"/>
      <c r="EXO64" s="51"/>
      <c r="EXP64" s="51"/>
      <c r="EXQ64" s="51"/>
      <c r="EXR64" s="51"/>
      <c r="EXS64" s="51"/>
      <c r="EXT64" s="51"/>
      <c r="EXU64" s="51"/>
      <c r="EXV64" s="51"/>
      <c r="EXW64" s="51"/>
      <c r="EXX64" s="51"/>
      <c r="EXY64" s="51"/>
      <c r="EXZ64" s="51"/>
      <c r="EYA64" s="51"/>
      <c r="EYB64" s="51"/>
      <c r="EYC64" s="51"/>
      <c r="EYD64" s="51"/>
      <c r="EYE64" s="51"/>
      <c r="EYF64" s="51"/>
      <c r="EYG64" s="51"/>
      <c r="EYH64" s="51"/>
      <c r="EYI64" s="51"/>
      <c r="EYJ64" s="51"/>
      <c r="EYK64" s="51"/>
      <c r="EYL64" s="51"/>
      <c r="EYM64" s="51"/>
      <c r="EYN64" s="51"/>
      <c r="EYO64" s="51"/>
      <c r="EYP64" s="51"/>
      <c r="EYQ64" s="51"/>
      <c r="EYR64" s="51"/>
      <c r="EYS64" s="51"/>
      <c r="EYT64" s="51"/>
      <c r="EYU64" s="51"/>
      <c r="EYV64" s="51"/>
      <c r="EYW64" s="51"/>
      <c r="EYX64" s="51"/>
      <c r="EYY64" s="51"/>
      <c r="EYZ64" s="51"/>
      <c r="EZA64" s="51"/>
      <c r="EZB64" s="51"/>
      <c r="EZC64" s="51"/>
      <c r="EZD64" s="51"/>
      <c r="EZE64" s="51"/>
      <c r="EZF64" s="51"/>
      <c r="EZG64" s="51"/>
      <c r="EZH64" s="51"/>
      <c r="EZI64" s="51"/>
      <c r="EZJ64" s="51"/>
      <c r="EZK64" s="51"/>
      <c r="EZL64" s="51"/>
      <c r="EZM64" s="51"/>
      <c r="EZN64" s="51"/>
      <c r="EZO64" s="51"/>
      <c r="EZP64" s="51"/>
      <c r="EZQ64" s="51"/>
      <c r="EZR64" s="51"/>
      <c r="EZS64" s="51"/>
      <c r="EZT64" s="51"/>
      <c r="EZU64" s="51"/>
      <c r="EZV64" s="51"/>
      <c r="EZW64" s="51"/>
      <c r="EZX64" s="51"/>
      <c r="EZY64" s="51"/>
      <c r="EZZ64" s="51"/>
      <c r="FAA64" s="51"/>
      <c r="FAB64" s="51"/>
      <c r="FAC64" s="51"/>
      <c r="FAD64" s="51"/>
      <c r="FAE64" s="51"/>
      <c r="FAF64" s="51"/>
      <c r="FAG64" s="51"/>
      <c r="FAH64" s="51"/>
      <c r="FAI64" s="51"/>
      <c r="FAJ64" s="51"/>
      <c r="FAK64" s="51"/>
      <c r="FAL64" s="51"/>
      <c r="FAM64" s="51"/>
      <c r="FAN64" s="51"/>
      <c r="FAO64" s="51"/>
      <c r="FAP64" s="51"/>
      <c r="FAQ64" s="51"/>
      <c r="FAR64" s="51"/>
      <c r="FAS64" s="51"/>
      <c r="FAT64" s="51"/>
      <c r="FAU64" s="51"/>
      <c r="FAV64" s="51"/>
      <c r="FAW64" s="51"/>
      <c r="FAX64" s="51"/>
      <c r="FAY64" s="51"/>
      <c r="FAZ64" s="51"/>
      <c r="FBA64" s="51"/>
      <c r="FBB64" s="51"/>
      <c r="FBC64" s="51"/>
      <c r="FBD64" s="51"/>
      <c r="FBE64" s="51"/>
      <c r="FBF64" s="51"/>
      <c r="FBG64" s="51"/>
      <c r="FBH64" s="51"/>
      <c r="FBI64" s="51"/>
      <c r="FBJ64" s="51"/>
      <c r="FBK64" s="51"/>
      <c r="FBL64" s="51"/>
      <c r="FBM64" s="51"/>
      <c r="FBN64" s="51"/>
      <c r="FBO64" s="51"/>
      <c r="FBP64" s="51"/>
      <c r="FBQ64" s="51"/>
      <c r="FBR64" s="51"/>
      <c r="FBS64" s="51"/>
      <c r="FBT64" s="51"/>
      <c r="FBU64" s="51"/>
      <c r="FBV64" s="51"/>
      <c r="FBW64" s="51"/>
      <c r="FBX64" s="51"/>
      <c r="FBY64" s="51"/>
      <c r="FBZ64" s="51"/>
      <c r="FCA64" s="51"/>
      <c r="FCB64" s="51"/>
      <c r="FCC64" s="51"/>
      <c r="FCD64" s="51"/>
      <c r="FCE64" s="51"/>
      <c r="FCF64" s="51"/>
      <c r="FCG64" s="51"/>
      <c r="FCH64" s="51"/>
      <c r="FCI64" s="51"/>
      <c r="FCJ64" s="51"/>
      <c r="FCK64" s="51"/>
      <c r="FCL64" s="51"/>
      <c r="FCM64" s="51"/>
      <c r="FCN64" s="51"/>
      <c r="FCO64" s="51"/>
      <c r="FCP64" s="51"/>
      <c r="FCQ64" s="51"/>
      <c r="FCR64" s="51"/>
      <c r="FCS64" s="51"/>
      <c r="FCT64" s="51"/>
      <c r="FCU64" s="51"/>
      <c r="FCV64" s="51"/>
      <c r="FCW64" s="51"/>
      <c r="FCX64" s="51"/>
      <c r="FCY64" s="51"/>
      <c r="FCZ64" s="51"/>
      <c r="FDA64" s="51"/>
      <c r="FDB64" s="51"/>
      <c r="FDC64" s="51"/>
      <c r="FDD64" s="51"/>
      <c r="FDE64" s="51"/>
      <c r="FDF64" s="51"/>
      <c r="FDG64" s="51"/>
      <c r="FDH64" s="51"/>
      <c r="FDI64" s="51"/>
      <c r="FDJ64" s="51"/>
      <c r="FDK64" s="51"/>
      <c r="FDL64" s="51"/>
      <c r="FDM64" s="51"/>
      <c r="FDN64" s="51"/>
      <c r="FDO64" s="51"/>
      <c r="FDP64" s="51"/>
      <c r="FDQ64" s="51"/>
      <c r="FDR64" s="51"/>
      <c r="FDS64" s="51"/>
      <c r="FDT64" s="51"/>
      <c r="FDU64" s="51"/>
      <c r="FDV64" s="51"/>
      <c r="FDW64" s="51"/>
      <c r="FDX64" s="51"/>
      <c r="FDY64" s="51"/>
      <c r="FDZ64" s="51"/>
      <c r="FEA64" s="51"/>
      <c r="FEB64" s="51"/>
      <c r="FEC64" s="51"/>
      <c r="FED64" s="51"/>
      <c r="FEE64" s="51"/>
      <c r="FEF64" s="51"/>
      <c r="FEG64" s="51"/>
      <c r="FEH64" s="51"/>
      <c r="FEI64" s="51"/>
      <c r="FEJ64" s="51"/>
      <c r="FEK64" s="51"/>
      <c r="FEL64" s="51"/>
      <c r="FEM64" s="51"/>
      <c r="FEN64" s="51"/>
      <c r="FEO64" s="51"/>
      <c r="FEP64" s="51"/>
      <c r="FEQ64" s="51"/>
      <c r="FER64" s="51"/>
      <c r="FES64" s="51"/>
      <c r="FET64" s="51"/>
      <c r="FEU64" s="51"/>
      <c r="FEV64" s="51"/>
      <c r="FEW64" s="51"/>
      <c r="FEX64" s="51"/>
      <c r="FEY64" s="51"/>
      <c r="FEZ64" s="51"/>
      <c r="FFA64" s="51"/>
      <c r="FFB64" s="51"/>
      <c r="FFC64" s="51"/>
      <c r="FFD64" s="51"/>
      <c r="FFE64" s="51"/>
      <c r="FFF64" s="51"/>
      <c r="FFG64" s="51"/>
      <c r="FFH64" s="51"/>
      <c r="FFI64" s="51"/>
      <c r="FFJ64" s="51"/>
      <c r="FFK64" s="51"/>
      <c r="FFL64" s="51"/>
      <c r="FFM64" s="51"/>
      <c r="FFN64" s="51"/>
      <c r="FFO64" s="51"/>
      <c r="FFP64" s="51"/>
      <c r="FFQ64" s="51"/>
      <c r="FFR64" s="51"/>
      <c r="FFS64" s="51"/>
      <c r="FFT64" s="51"/>
      <c r="FFU64" s="51"/>
      <c r="FFV64" s="51"/>
      <c r="FFW64" s="51"/>
      <c r="FFX64" s="51"/>
      <c r="FFY64" s="51"/>
      <c r="FFZ64" s="51"/>
      <c r="FGA64" s="51"/>
      <c r="FGB64" s="51"/>
      <c r="FGC64" s="51"/>
      <c r="FGD64" s="51"/>
      <c r="FGE64" s="51"/>
      <c r="FGF64" s="51"/>
      <c r="FGG64" s="51"/>
      <c r="FGH64" s="51"/>
      <c r="FGI64" s="51"/>
      <c r="FGJ64" s="51"/>
      <c r="FGK64" s="51"/>
      <c r="FGL64" s="51"/>
      <c r="FGM64" s="51"/>
      <c r="FGN64" s="51"/>
      <c r="FGO64" s="51"/>
      <c r="FGP64" s="51"/>
      <c r="FGQ64" s="51"/>
      <c r="FGR64" s="51"/>
      <c r="FGS64" s="51"/>
      <c r="FGT64" s="51"/>
      <c r="FGU64" s="51"/>
      <c r="FGV64" s="51"/>
      <c r="FGW64" s="51"/>
      <c r="FGX64" s="51"/>
      <c r="FGY64" s="51"/>
      <c r="FGZ64" s="51"/>
      <c r="FHA64" s="51"/>
      <c r="FHB64" s="51"/>
      <c r="FHC64" s="51"/>
      <c r="FHD64" s="51"/>
      <c r="FHE64" s="51"/>
      <c r="FHF64" s="51"/>
      <c r="FHG64" s="51"/>
      <c r="FHH64" s="51"/>
      <c r="FHI64" s="51"/>
      <c r="FHJ64" s="51"/>
      <c r="FHK64" s="51"/>
      <c r="FHL64" s="51"/>
      <c r="FHM64" s="51"/>
      <c r="FHN64" s="51"/>
      <c r="FHO64" s="51"/>
      <c r="FHP64" s="51"/>
      <c r="FHQ64" s="51"/>
      <c r="FHR64" s="51"/>
      <c r="FHS64" s="51"/>
      <c r="FHT64" s="51"/>
      <c r="FHU64" s="51"/>
      <c r="FHV64" s="51"/>
      <c r="FHW64" s="51"/>
      <c r="FHX64" s="51"/>
      <c r="FHY64" s="51"/>
      <c r="FHZ64" s="51"/>
      <c r="FIA64" s="51"/>
      <c r="FIB64" s="51"/>
      <c r="FIC64" s="51"/>
      <c r="FID64" s="51"/>
      <c r="FIE64" s="51"/>
      <c r="FIF64" s="51"/>
      <c r="FIG64" s="51"/>
      <c r="FIH64" s="51"/>
      <c r="FII64" s="51"/>
      <c r="FIJ64" s="51"/>
      <c r="FIK64" s="51"/>
      <c r="FIL64" s="51"/>
      <c r="FIM64" s="51"/>
      <c r="FIN64" s="51"/>
      <c r="FIO64" s="51"/>
      <c r="FIP64" s="51"/>
      <c r="FIQ64" s="51"/>
      <c r="FIR64" s="51"/>
      <c r="FIS64" s="51"/>
      <c r="FIT64" s="51"/>
      <c r="FIU64" s="51"/>
      <c r="FIV64" s="51"/>
      <c r="FIW64" s="51"/>
      <c r="FIX64" s="51"/>
      <c r="FIY64" s="51"/>
      <c r="FIZ64" s="51"/>
      <c r="FJA64" s="51"/>
      <c r="FJB64" s="51"/>
      <c r="FJC64" s="51"/>
      <c r="FJD64" s="51"/>
      <c r="FJE64" s="51"/>
      <c r="FJF64" s="51"/>
      <c r="FJG64" s="51"/>
      <c r="FJH64" s="51"/>
      <c r="FJI64" s="51"/>
      <c r="FJJ64" s="51"/>
      <c r="FJK64" s="51"/>
      <c r="FJL64" s="51"/>
      <c r="FJM64" s="51"/>
      <c r="FJN64" s="51"/>
      <c r="FJO64" s="51"/>
      <c r="FJP64" s="51"/>
      <c r="FJQ64" s="51"/>
      <c r="FJR64" s="51"/>
      <c r="FJS64" s="51"/>
      <c r="FJT64" s="51"/>
      <c r="FJU64" s="51"/>
      <c r="FJV64" s="51"/>
      <c r="FJW64" s="51"/>
      <c r="FJX64" s="51"/>
      <c r="FJY64" s="51"/>
      <c r="FJZ64" s="51"/>
      <c r="FKA64" s="51"/>
      <c r="FKB64" s="51"/>
      <c r="FKC64" s="51"/>
      <c r="FKD64" s="51"/>
      <c r="FKE64" s="51"/>
      <c r="FKF64" s="51"/>
      <c r="FKG64" s="51"/>
      <c r="FKH64" s="51"/>
      <c r="FKI64" s="51"/>
      <c r="FKJ64" s="51"/>
      <c r="FKK64" s="51"/>
      <c r="FKL64" s="51"/>
      <c r="FKM64" s="51"/>
      <c r="FKN64" s="51"/>
      <c r="FKO64" s="51"/>
      <c r="FKP64" s="51"/>
      <c r="FKQ64" s="51"/>
      <c r="FKR64" s="51"/>
      <c r="FKS64" s="51"/>
      <c r="FKT64" s="51"/>
      <c r="FKU64" s="51"/>
      <c r="FKV64" s="51"/>
      <c r="FKW64" s="51"/>
      <c r="FKX64" s="51"/>
      <c r="FKY64" s="51"/>
      <c r="FKZ64" s="51"/>
      <c r="FLA64" s="51"/>
      <c r="FLB64" s="51"/>
      <c r="FLC64" s="51"/>
      <c r="FLD64" s="51"/>
      <c r="FLE64" s="51"/>
      <c r="FLF64" s="51"/>
      <c r="FLG64" s="51"/>
      <c r="FLH64" s="51"/>
      <c r="FLI64" s="51"/>
      <c r="FLJ64" s="51"/>
      <c r="FLK64" s="51"/>
      <c r="FLL64" s="51"/>
      <c r="FLM64" s="51"/>
      <c r="FLN64" s="51"/>
      <c r="FLO64" s="51"/>
      <c r="FLP64" s="51"/>
      <c r="FLQ64" s="51"/>
      <c r="FLR64" s="51"/>
      <c r="FLS64" s="51"/>
      <c r="FLT64" s="51"/>
      <c r="FLU64" s="51"/>
      <c r="FLV64" s="51"/>
      <c r="FLW64" s="51"/>
      <c r="FLX64" s="51"/>
      <c r="FLY64" s="51"/>
      <c r="FLZ64" s="51"/>
      <c r="FMA64" s="51"/>
      <c r="FMB64" s="51"/>
      <c r="FMC64" s="51"/>
      <c r="FMD64" s="51"/>
      <c r="FME64" s="51"/>
      <c r="FMF64" s="51"/>
      <c r="FMG64" s="51"/>
      <c r="FMH64" s="51"/>
      <c r="FMI64" s="51"/>
      <c r="FMJ64" s="51"/>
      <c r="FMK64" s="51"/>
      <c r="FML64" s="51"/>
      <c r="FMM64" s="51"/>
      <c r="FMN64" s="51"/>
      <c r="FMO64" s="51"/>
      <c r="FMP64" s="51"/>
      <c r="FMQ64" s="51"/>
      <c r="FMR64" s="51"/>
      <c r="FMS64" s="51"/>
      <c r="FMT64" s="51"/>
      <c r="FMU64" s="51"/>
      <c r="FMV64" s="51"/>
      <c r="FMW64" s="51"/>
      <c r="FMX64" s="51"/>
      <c r="FMY64" s="51"/>
      <c r="FMZ64" s="51"/>
      <c r="FNA64" s="51"/>
      <c r="FNB64" s="51"/>
      <c r="FNC64" s="51"/>
      <c r="FND64" s="51"/>
      <c r="FNE64" s="51"/>
      <c r="FNF64" s="51"/>
      <c r="FNG64" s="51"/>
      <c r="FNH64" s="51"/>
      <c r="FNI64" s="51"/>
      <c r="FNJ64" s="51"/>
      <c r="FNK64" s="51"/>
      <c r="FNL64" s="51"/>
      <c r="FNM64" s="51"/>
      <c r="FNN64" s="51"/>
      <c r="FNO64" s="51"/>
      <c r="FNP64" s="51"/>
      <c r="FNQ64" s="51"/>
      <c r="FNR64" s="51"/>
      <c r="FNS64" s="51"/>
      <c r="FNT64" s="51"/>
      <c r="FNU64" s="51"/>
      <c r="FNV64" s="51"/>
      <c r="FNW64" s="51"/>
      <c r="FNX64" s="51"/>
      <c r="FNY64" s="51"/>
      <c r="FNZ64" s="51"/>
      <c r="FOA64" s="51"/>
      <c r="FOB64" s="51"/>
      <c r="FOC64" s="51"/>
      <c r="FOD64" s="51"/>
      <c r="FOE64" s="51"/>
      <c r="FOF64" s="51"/>
      <c r="FOG64" s="51"/>
      <c r="FOH64" s="51"/>
      <c r="FOI64" s="51"/>
      <c r="FOJ64" s="51"/>
      <c r="FOK64" s="51"/>
      <c r="FOL64" s="51"/>
      <c r="FOM64" s="51"/>
      <c r="FON64" s="51"/>
      <c r="FOO64" s="51"/>
      <c r="FOP64" s="51"/>
      <c r="FOQ64" s="51"/>
      <c r="FOR64" s="51"/>
      <c r="FOS64" s="51"/>
      <c r="FOT64" s="51"/>
      <c r="FOU64" s="51"/>
      <c r="FOV64" s="51"/>
      <c r="FOW64" s="51"/>
      <c r="FOX64" s="51"/>
      <c r="FOY64" s="51"/>
      <c r="FOZ64" s="51"/>
      <c r="FPA64" s="51"/>
      <c r="FPB64" s="51"/>
      <c r="FPC64" s="51"/>
      <c r="FPD64" s="51"/>
      <c r="FPE64" s="51"/>
      <c r="FPF64" s="51"/>
      <c r="FPG64" s="51"/>
      <c r="FPH64" s="51"/>
      <c r="FPI64" s="51"/>
      <c r="FPJ64" s="51"/>
      <c r="FPK64" s="51"/>
      <c r="FPL64" s="51"/>
      <c r="FPM64" s="51"/>
      <c r="FPN64" s="51"/>
      <c r="FPO64" s="51"/>
      <c r="FPP64" s="51"/>
      <c r="FPQ64" s="51"/>
      <c r="FPR64" s="51"/>
      <c r="FPS64" s="51"/>
      <c r="FPT64" s="51"/>
      <c r="FPU64" s="51"/>
      <c r="FPV64" s="51"/>
      <c r="FPW64" s="51"/>
      <c r="FPX64" s="51"/>
      <c r="FPY64" s="51"/>
      <c r="FPZ64" s="51"/>
      <c r="FQA64" s="51"/>
      <c r="FQB64" s="51"/>
      <c r="FQC64" s="51"/>
      <c r="FQD64" s="51"/>
      <c r="FQE64" s="51"/>
      <c r="FQF64" s="51"/>
      <c r="FQG64" s="51"/>
      <c r="FQH64" s="51"/>
      <c r="FQI64" s="51"/>
      <c r="FQJ64" s="51"/>
      <c r="FQK64" s="51"/>
      <c r="FQL64" s="51"/>
      <c r="FQM64" s="51"/>
      <c r="FQN64" s="51"/>
      <c r="FQO64" s="51"/>
      <c r="FQP64" s="51"/>
      <c r="FQQ64" s="51"/>
      <c r="FQR64" s="51"/>
      <c r="FQS64" s="51"/>
      <c r="FQT64" s="51"/>
      <c r="FQU64" s="51"/>
      <c r="FQV64" s="51"/>
      <c r="FQW64" s="51"/>
      <c r="FQX64" s="51"/>
      <c r="FQY64" s="51"/>
      <c r="FQZ64" s="51"/>
      <c r="FRA64" s="51"/>
      <c r="FRB64" s="51"/>
      <c r="FRC64" s="51"/>
      <c r="FRD64" s="51"/>
      <c r="FRE64" s="51"/>
      <c r="FRF64" s="51"/>
      <c r="FRG64" s="51"/>
      <c r="FRH64" s="51"/>
      <c r="FRI64" s="51"/>
      <c r="FRJ64" s="51"/>
      <c r="FRK64" s="51"/>
      <c r="FRL64" s="51"/>
      <c r="FRM64" s="51"/>
      <c r="FRN64" s="51"/>
      <c r="FRO64" s="51"/>
      <c r="FRP64" s="51"/>
      <c r="FRQ64" s="51"/>
      <c r="FRR64" s="51"/>
      <c r="FRS64" s="51"/>
      <c r="FRT64" s="51"/>
      <c r="FRU64" s="51"/>
      <c r="FRV64" s="51"/>
      <c r="FRW64" s="51"/>
      <c r="FRX64" s="51"/>
      <c r="FRY64" s="51"/>
      <c r="FRZ64" s="51"/>
      <c r="FSA64" s="51"/>
      <c r="FSB64" s="51"/>
      <c r="FSC64" s="51"/>
      <c r="FSD64" s="51"/>
      <c r="FSE64" s="51"/>
      <c r="FSF64" s="51"/>
      <c r="FSG64" s="51"/>
      <c r="FSH64" s="51"/>
      <c r="FSI64" s="51"/>
      <c r="FSJ64" s="51"/>
      <c r="FSK64" s="51"/>
      <c r="FSL64" s="51"/>
      <c r="FSM64" s="51"/>
      <c r="FSN64" s="51"/>
      <c r="FSO64" s="51"/>
      <c r="FSP64" s="51"/>
      <c r="FSQ64" s="51"/>
      <c r="FSR64" s="51"/>
      <c r="FSS64" s="51"/>
      <c r="FST64" s="51"/>
      <c r="FSU64" s="51"/>
      <c r="FSV64" s="51"/>
      <c r="FSW64" s="51"/>
      <c r="FSX64" s="51"/>
      <c r="FSY64" s="51"/>
      <c r="FSZ64" s="51"/>
      <c r="FTA64" s="51"/>
      <c r="FTB64" s="51"/>
      <c r="FTC64" s="51"/>
      <c r="FTD64" s="51"/>
      <c r="FTE64" s="51"/>
      <c r="FTF64" s="51"/>
      <c r="FTG64" s="51"/>
      <c r="FTH64" s="51"/>
      <c r="FTI64" s="51"/>
      <c r="FTJ64" s="51"/>
      <c r="FTK64" s="51"/>
      <c r="FTL64" s="51"/>
      <c r="FTM64" s="51"/>
      <c r="FTN64" s="51"/>
      <c r="FTO64" s="51"/>
      <c r="FTP64" s="51"/>
      <c r="FTQ64" s="51"/>
      <c r="FTR64" s="51"/>
      <c r="FTS64" s="51"/>
      <c r="FTT64" s="51"/>
      <c r="FTU64" s="51"/>
      <c r="FTV64" s="51"/>
      <c r="FTW64" s="51"/>
      <c r="FTX64" s="51"/>
      <c r="FTY64" s="51"/>
      <c r="FTZ64" s="51"/>
      <c r="FUA64" s="51"/>
      <c r="FUB64" s="51"/>
      <c r="FUC64" s="51"/>
      <c r="FUD64" s="51"/>
      <c r="FUE64" s="51"/>
      <c r="FUF64" s="51"/>
      <c r="FUG64" s="51"/>
      <c r="FUH64" s="51"/>
      <c r="FUI64" s="51"/>
      <c r="FUJ64" s="51"/>
      <c r="FUK64" s="51"/>
      <c r="FUL64" s="51"/>
      <c r="FUM64" s="51"/>
      <c r="FUN64" s="51"/>
      <c r="FUO64" s="51"/>
      <c r="FUP64" s="51"/>
      <c r="FUQ64" s="51"/>
      <c r="FUR64" s="51"/>
      <c r="FUS64" s="51"/>
      <c r="FUT64" s="51"/>
      <c r="FUU64" s="51"/>
      <c r="FUV64" s="51"/>
      <c r="FUW64" s="51"/>
      <c r="FUX64" s="51"/>
      <c r="FUY64" s="51"/>
      <c r="FUZ64" s="51"/>
      <c r="FVA64" s="51"/>
      <c r="FVB64" s="51"/>
      <c r="FVC64" s="51"/>
      <c r="FVD64" s="51"/>
      <c r="FVE64" s="51"/>
      <c r="FVF64" s="51"/>
      <c r="FVG64" s="51"/>
      <c r="FVH64" s="51"/>
      <c r="FVI64" s="51"/>
      <c r="FVJ64" s="51"/>
      <c r="FVK64" s="51"/>
      <c r="FVL64" s="51"/>
      <c r="FVM64" s="51"/>
      <c r="FVN64" s="51"/>
      <c r="FVO64" s="51"/>
      <c r="FVP64" s="51"/>
      <c r="FVQ64" s="51"/>
      <c r="FVR64" s="51"/>
      <c r="FVS64" s="51"/>
      <c r="FVT64" s="51"/>
      <c r="FVU64" s="51"/>
      <c r="FVV64" s="51"/>
      <c r="FVW64" s="51"/>
      <c r="FVX64" s="51"/>
      <c r="FVY64" s="51"/>
      <c r="FVZ64" s="51"/>
      <c r="FWA64" s="51"/>
      <c r="FWB64" s="51"/>
      <c r="FWC64" s="51"/>
      <c r="FWD64" s="51"/>
      <c r="FWE64" s="51"/>
      <c r="FWF64" s="51"/>
      <c r="FWG64" s="51"/>
      <c r="FWH64" s="51"/>
      <c r="FWI64" s="51"/>
      <c r="FWJ64" s="51"/>
      <c r="FWK64" s="51"/>
      <c r="FWL64" s="51"/>
      <c r="FWM64" s="51"/>
      <c r="FWN64" s="51"/>
      <c r="FWO64" s="51"/>
      <c r="FWP64" s="51"/>
      <c r="FWQ64" s="51"/>
      <c r="FWR64" s="51"/>
      <c r="FWS64" s="51"/>
      <c r="FWT64" s="51"/>
      <c r="FWU64" s="51"/>
      <c r="FWV64" s="51"/>
      <c r="FWW64" s="51"/>
      <c r="FWX64" s="51"/>
      <c r="FWY64" s="51"/>
      <c r="FWZ64" s="51"/>
      <c r="FXA64" s="51"/>
      <c r="FXB64" s="51"/>
      <c r="FXC64" s="51"/>
      <c r="FXD64" s="51"/>
      <c r="FXE64" s="51"/>
      <c r="FXF64" s="51"/>
      <c r="FXG64" s="51"/>
      <c r="FXH64" s="51"/>
      <c r="FXI64" s="51"/>
      <c r="FXJ64" s="51"/>
      <c r="FXK64" s="51"/>
      <c r="FXL64" s="51"/>
      <c r="FXM64" s="51"/>
      <c r="FXN64" s="51"/>
      <c r="FXO64" s="51"/>
      <c r="FXP64" s="51"/>
      <c r="FXQ64" s="51"/>
      <c r="FXR64" s="51"/>
      <c r="FXS64" s="51"/>
      <c r="FXT64" s="51"/>
      <c r="FXU64" s="51"/>
      <c r="FXV64" s="51"/>
      <c r="FXW64" s="51"/>
      <c r="FXX64" s="51"/>
      <c r="FXY64" s="51"/>
      <c r="FXZ64" s="51"/>
      <c r="FYA64" s="51"/>
      <c r="FYB64" s="51"/>
      <c r="FYC64" s="51"/>
      <c r="FYD64" s="51"/>
      <c r="FYE64" s="51"/>
      <c r="FYF64" s="51"/>
      <c r="FYG64" s="51"/>
      <c r="FYH64" s="51"/>
      <c r="FYI64" s="51"/>
      <c r="FYJ64" s="51"/>
      <c r="FYK64" s="51"/>
      <c r="FYL64" s="51"/>
      <c r="FYM64" s="51"/>
      <c r="FYN64" s="51"/>
      <c r="FYO64" s="51"/>
      <c r="FYP64" s="51"/>
      <c r="FYQ64" s="51"/>
      <c r="FYR64" s="51"/>
      <c r="FYS64" s="51"/>
      <c r="FYT64" s="51"/>
      <c r="FYU64" s="51"/>
      <c r="FYV64" s="51"/>
      <c r="FYW64" s="51"/>
      <c r="FYX64" s="51"/>
      <c r="FYY64" s="51"/>
      <c r="FYZ64" s="51"/>
      <c r="FZA64" s="51"/>
      <c r="FZB64" s="51"/>
      <c r="FZC64" s="51"/>
      <c r="FZD64" s="51"/>
      <c r="FZE64" s="51"/>
      <c r="FZF64" s="51"/>
      <c r="FZG64" s="51"/>
      <c r="FZH64" s="51"/>
      <c r="FZI64" s="51"/>
      <c r="FZJ64" s="51"/>
      <c r="FZK64" s="51"/>
      <c r="FZL64" s="51"/>
      <c r="FZM64" s="51"/>
      <c r="FZN64" s="51"/>
      <c r="FZO64" s="51"/>
      <c r="FZP64" s="51"/>
      <c r="FZQ64" s="51"/>
      <c r="FZR64" s="51"/>
      <c r="FZS64" s="51"/>
      <c r="FZT64" s="51"/>
      <c r="FZU64" s="51"/>
      <c r="FZV64" s="51"/>
      <c r="FZW64" s="51"/>
      <c r="FZX64" s="51"/>
      <c r="FZY64" s="51"/>
      <c r="FZZ64" s="51"/>
      <c r="GAA64" s="51"/>
      <c r="GAB64" s="51"/>
      <c r="GAC64" s="51"/>
      <c r="GAD64" s="51"/>
      <c r="GAE64" s="51"/>
      <c r="GAF64" s="51"/>
      <c r="GAG64" s="51"/>
      <c r="GAH64" s="51"/>
      <c r="GAI64" s="51"/>
      <c r="GAJ64" s="51"/>
      <c r="GAK64" s="51"/>
      <c r="GAL64" s="51"/>
      <c r="GAM64" s="51"/>
      <c r="GAN64" s="51"/>
      <c r="GAO64" s="51"/>
      <c r="GAP64" s="51"/>
      <c r="GAQ64" s="51"/>
      <c r="GAR64" s="51"/>
      <c r="GAS64" s="51"/>
      <c r="GAT64" s="51"/>
      <c r="GAU64" s="51"/>
      <c r="GAV64" s="51"/>
      <c r="GAW64" s="51"/>
      <c r="GAX64" s="51"/>
      <c r="GAY64" s="51"/>
      <c r="GAZ64" s="51"/>
      <c r="GBA64" s="51"/>
      <c r="GBB64" s="51"/>
      <c r="GBC64" s="51"/>
      <c r="GBD64" s="51"/>
      <c r="GBE64" s="51"/>
      <c r="GBF64" s="51"/>
      <c r="GBG64" s="51"/>
      <c r="GBH64" s="51"/>
      <c r="GBI64" s="51"/>
      <c r="GBJ64" s="51"/>
      <c r="GBK64" s="51"/>
      <c r="GBL64" s="51"/>
      <c r="GBM64" s="51"/>
      <c r="GBN64" s="51"/>
      <c r="GBO64" s="51"/>
      <c r="GBP64" s="51"/>
      <c r="GBQ64" s="51"/>
      <c r="GBR64" s="51"/>
      <c r="GBS64" s="51"/>
      <c r="GBT64" s="51"/>
      <c r="GBU64" s="51"/>
      <c r="GBV64" s="51"/>
      <c r="GBW64" s="51"/>
      <c r="GBX64" s="51"/>
      <c r="GBY64" s="51"/>
      <c r="GBZ64" s="51"/>
      <c r="GCA64" s="51"/>
      <c r="GCB64" s="51"/>
      <c r="GCC64" s="51"/>
      <c r="GCD64" s="51"/>
      <c r="GCE64" s="51"/>
      <c r="GCF64" s="51"/>
      <c r="GCG64" s="51"/>
      <c r="GCH64" s="51"/>
      <c r="GCI64" s="51"/>
      <c r="GCJ64" s="51"/>
      <c r="GCK64" s="51"/>
      <c r="GCL64" s="51"/>
      <c r="GCM64" s="51"/>
      <c r="GCN64" s="51"/>
      <c r="GCO64" s="51"/>
      <c r="GCP64" s="51"/>
      <c r="GCQ64" s="51"/>
      <c r="GCR64" s="51"/>
      <c r="GCS64" s="51"/>
      <c r="GCT64" s="51"/>
      <c r="GCU64" s="51"/>
      <c r="GCV64" s="51"/>
      <c r="GCW64" s="51"/>
      <c r="GCX64" s="51"/>
      <c r="GCY64" s="51"/>
      <c r="GCZ64" s="51"/>
      <c r="GDA64" s="51"/>
      <c r="GDB64" s="51"/>
      <c r="GDC64" s="51"/>
      <c r="GDD64" s="51"/>
      <c r="GDE64" s="51"/>
      <c r="GDF64" s="51"/>
      <c r="GDG64" s="51"/>
      <c r="GDH64" s="51"/>
      <c r="GDI64" s="51"/>
      <c r="GDJ64" s="51"/>
      <c r="GDK64" s="51"/>
      <c r="GDL64" s="51"/>
      <c r="GDM64" s="51"/>
      <c r="GDN64" s="51"/>
      <c r="GDO64" s="51"/>
      <c r="GDP64" s="51"/>
      <c r="GDQ64" s="51"/>
      <c r="GDR64" s="51"/>
      <c r="GDS64" s="51"/>
      <c r="GDT64" s="51"/>
      <c r="GDU64" s="51"/>
      <c r="GDV64" s="51"/>
      <c r="GDW64" s="51"/>
      <c r="GDX64" s="51"/>
      <c r="GDY64" s="51"/>
      <c r="GDZ64" s="51"/>
      <c r="GEA64" s="51"/>
      <c r="GEB64" s="51"/>
      <c r="GEC64" s="51"/>
      <c r="GED64" s="51"/>
      <c r="GEE64" s="51"/>
      <c r="GEF64" s="51"/>
      <c r="GEG64" s="51"/>
      <c r="GEH64" s="51"/>
      <c r="GEI64" s="51"/>
      <c r="GEJ64" s="51"/>
      <c r="GEK64" s="51"/>
      <c r="GEL64" s="51"/>
      <c r="GEM64" s="51"/>
      <c r="GEN64" s="51"/>
      <c r="GEO64" s="51"/>
      <c r="GEP64" s="51"/>
      <c r="GEQ64" s="51"/>
      <c r="GER64" s="51"/>
      <c r="GES64" s="51"/>
      <c r="GET64" s="51"/>
      <c r="GEU64" s="51"/>
      <c r="GEV64" s="51"/>
      <c r="GEW64" s="51"/>
      <c r="GEX64" s="51"/>
      <c r="GEY64" s="51"/>
      <c r="GEZ64" s="51"/>
      <c r="GFA64" s="51"/>
      <c r="GFB64" s="51"/>
      <c r="GFC64" s="51"/>
      <c r="GFD64" s="51"/>
      <c r="GFE64" s="51"/>
      <c r="GFF64" s="51"/>
      <c r="GFG64" s="51"/>
      <c r="GFH64" s="51"/>
      <c r="GFI64" s="51"/>
      <c r="GFJ64" s="51"/>
      <c r="GFK64" s="51"/>
      <c r="GFL64" s="51"/>
      <c r="GFM64" s="51"/>
      <c r="GFN64" s="51"/>
      <c r="GFO64" s="51"/>
      <c r="GFP64" s="51"/>
      <c r="GFQ64" s="51"/>
      <c r="GFR64" s="51"/>
      <c r="GFS64" s="51"/>
      <c r="GFT64" s="51"/>
      <c r="GFU64" s="51"/>
      <c r="GFV64" s="51"/>
      <c r="GFW64" s="51"/>
      <c r="GFX64" s="51"/>
      <c r="GFY64" s="51"/>
      <c r="GFZ64" s="51"/>
      <c r="GGA64" s="51"/>
      <c r="GGB64" s="51"/>
      <c r="GGC64" s="51"/>
      <c r="GGD64" s="51"/>
      <c r="GGE64" s="51"/>
      <c r="GGF64" s="51"/>
      <c r="GGG64" s="51"/>
      <c r="GGH64" s="51"/>
      <c r="GGI64" s="51"/>
      <c r="GGJ64" s="51"/>
      <c r="GGK64" s="51"/>
      <c r="GGL64" s="51"/>
      <c r="GGM64" s="51"/>
      <c r="GGN64" s="51"/>
      <c r="GGO64" s="51"/>
      <c r="GGP64" s="51"/>
      <c r="GGQ64" s="51"/>
      <c r="GGR64" s="51"/>
      <c r="GGS64" s="51"/>
      <c r="GGT64" s="51"/>
      <c r="GGU64" s="51"/>
      <c r="GGV64" s="51"/>
      <c r="GGW64" s="51"/>
      <c r="GGX64" s="51"/>
      <c r="GGY64" s="51"/>
      <c r="GGZ64" s="51"/>
      <c r="GHA64" s="51"/>
      <c r="GHB64" s="51"/>
      <c r="GHC64" s="51"/>
      <c r="GHD64" s="51"/>
      <c r="GHE64" s="51"/>
      <c r="GHF64" s="51"/>
      <c r="GHG64" s="51"/>
      <c r="GHH64" s="51"/>
      <c r="GHI64" s="51"/>
      <c r="GHJ64" s="51"/>
      <c r="GHK64" s="51"/>
      <c r="GHL64" s="51"/>
      <c r="GHM64" s="51"/>
      <c r="GHN64" s="51"/>
      <c r="GHO64" s="51"/>
      <c r="GHP64" s="51"/>
      <c r="GHQ64" s="51"/>
      <c r="GHR64" s="51"/>
      <c r="GHS64" s="51"/>
      <c r="GHT64" s="51"/>
      <c r="GHU64" s="51"/>
      <c r="GHV64" s="51"/>
      <c r="GHW64" s="51"/>
      <c r="GHX64" s="51"/>
      <c r="GHY64" s="51"/>
      <c r="GHZ64" s="51"/>
      <c r="GIA64" s="51"/>
      <c r="GIB64" s="51"/>
      <c r="GIC64" s="51"/>
      <c r="GID64" s="51"/>
      <c r="GIE64" s="51"/>
      <c r="GIF64" s="51"/>
      <c r="GIG64" s="51"/>
      <c r="GIH64" s="51"/>
      <c r="GII64" s="51"/>
      <c r="GIJ64" s="51"/>
      <c r="GIK64" s="51"/>
      <c r="GIL64" s="51"/>
      <c r="GIM64" s="51"/>
      <c r="GIN64" s="51"/>
      <c r="GIO64" s="51"/>
      <c r="GIP64" s="51"/>
      <c r="GIQ64" s="51"/>
      <c r="GIR64" s="51"/>
      <c r="GIS64" s="51"/>
      <c r="GIT64" s="51"/>
      <c r="GIU64" s="51"/>
      <c r="GIV64" s="51"/>
      <c r="GIW64" s="51"/>
      <c r="GIX64" s="51"/>
      <c r="GIY64" s="51"/>
      <c r="GIZ64" s="51"/>
      <c r="GJA64" s="51"/>
      <c r="GJB64" s="51"/>
      <c r="GJC64" s="51"/>
      <c r="GJD64" s="51"/>
      <c r="GJE64" s="51"/>
      <c r="GJF64" s="51"/>
      <c r="GJG64" s="51"/>
      <c r="GJH64" s="51"/>
      <c r="GJI64" s="51"/>
      <c r="GJJ64" s="51"/>
      <c r="GJK64" s="51"/>
      <c r="GJL64" s="51"/>
      <c r="GJM64" s="51"/>
      <c r="GJN64" s="51"/>
      <c r="GJO64" s="51"/>
      <c r="GJP64" s="51"/>
      <c r="GJQ64" s="51"/>
      <c r="GJR64" s="51"/>
      <c r="GJS64" s="51"/>
      <c r="GJT64" s="51"/>
      <c r="GJU64" s="51"/>
      <c r="GJV64" s="51"/>
      <c r="GJW64" s="51"/>
      <c r="GJX64" s="51"/>
      <c r="GJY64" s="51"/>
      <c r="GJZ64" s="51"/>
      <c r="GKA64" s="51"/>
      <c r="GKB64" s="51"/>
      <c r="GKC64" s="51"/>
      <c r="GKD64" s="51"/>
      <c r="GKE64" s="51"/>
      <c r="GKF64" s="51"/>
      <c r="GKG64" s="51"/>
      <c r="GKH64" s="51"/>
      <c r="GKI64" s="51"/>
      <c r="GKJ64" s="51"/>
      <c r="GKK64" s="51"/>
      <c r="GKL64" s="51"/>
      <c r="GKM64" s="51"/>
      <c r="GKN64" s="51"/>
      <c r="GKO64" s="51"/>
      <c r="GKP64" s="51"/>
      <c r="GKQ64" s="51"/>
      <c r="GKR64" s="51"/>
      <c r="GKS64" s="51"/>
      <c r="GKT64" s="51"/>
      <c r="GKU64" s="51"/>
      <c r="GKV64" s="51"/>
      <c r="GKW64" s="51"/>
      <c r="GKX64" s="51"/>
      <c r="GKY64" s="51"/>
      <c r="GKZ64" s="51"/>
      <c r="GLA64" s="51"/>
      <c r="GLB64" s="51"/>
      <c r="GLC64" s="51"/>
      <c r="GLD64" s="51"/>
      <c r="GLE64" s="51"/>
      <c r="GLF64" s="51"/>
      <c r="GLG64" s="51"/>
      <c r="GLH64" s="51"/>
      <c r="GLI64" s="51"/>
      <c r="GLJ64" s="51"/>
      <c r="GLK64" s="51"/>
      <c r="GLL64" s="51"/>
      <c r="GLM64" s="51"/>
      <c r="GLN64" s="51"/>
      <c r="GLO64" s="51"/>
      <c r="GLP64" s="51"/>
      <c r="GLQ64" s="51"/>
      <c r="GLR64" s="51"/>
      <c r="GLS64" s="51"/>
      <c r="GLT64" s="51"/>
      <c r="GLU64" s="51"/>
      <c r="GLV64" s="51"/>
      <c r="GLW64" s="51"/>
      <c r="GLX64" s="51"/>
      <c r="GLY64" s="51"/>
      <c r="GLZ64" s="51"/>
      <c r="GMA64" s="51"/>
      <c r="GMB64" s="51"/>
      <c r="GMC64" s="51"/>
      <c r="GMD64" s="51"/>
      <c r="GME64" s="51"/>
      <c r="GMF64" s="51"/>
      <c r="GMG64" s="51"/>
      <c r="GMH64" s="51"/>
      <c r="GMI64" s="51"/>
      <c r="GMJ64" s="51"/>
      <c r="GMK64" s="51"/>
      <c r="GML64" s="51"/>
      <c r="GMM64" s="51"/>
      <c r="GMN64" s="51"/>
      <c r="GMO64" s="51"/>
      <c r="GMP64" s="51"/>
      <c r="GMQ64" s="51"/>
      <c r="GMR64" s="51"/>
      <c r="GMS64" s="51"/>
      <c r="GMT64" s="51"/>
      <c r="GMU64" s="51"/>
      <c r="GMV64" s="51"/>
      <c r="GMW64" s="51"/>
      <c r="GMX64" s="51"/>
      <c r="GMY64" s="51"/>
      <c r="GMZ64" s="51"/>
      <c r="GNA64" s="51"/>
      <c r="GNB64" s="51"/>
      <c r="GNC64" s="51"/>
      <c r="GND64" s="51"/>
      <c r="GNE64" s="51"/>
      <c r="GNF64" s="51"/>
      <c r="GNG64" s="51"/>
      <c r="GNH64" s="51"/>
      <c r="GNI64" s="51"/>
      <c r="GNJ64" s="51"/>
      <c r="GNK64" s="51"/>
      <c r="GNL64" s="51"/>
      <c r="GNM64" s="51"/>
      <c r="GNN64" s="51"/>
      <c r="GNO64" s="51"/>
      <c r="GNP64" s="51"/>
      <c r="GNQ64" s="51"/>
      <c r="GNR64" s="51"/>
      <c r="GNS64" s="51"/>
      <c r="GNT64" s="51"/>
      <c r="GNU64" s="51"/>
      <c r="GNV64" s="51"/>
      <c r="GNW64" s="51"/>
      <c r="GNX64" s="51"/>
      <c r="GNY64" s="51"/>
      <c r="GNZ64" s="51"/>
      <c r="GOA64" s="51"/>
      <c r="GOB64" s="51"/>
      <c r="GOC64" s="51"/>
      <c r="GOD64" s="51"/>
      <c r="GOE64" s="51"/>
      <c r="GOF64" s="51"/>
      <c r="GOG64" s="51"/>
      <c r="GOH64" s="51"/>
      <c r="GOI64" s="51"/>
      <c r="GOJ64" s="51"/>
      <c r="GOK64" s="51"/>
      <c r="GOL64" s="51"/>
      <c r="GOM64" s="51"/>
      <c r="GON64" s="51"/>
      <c r="GOO64" s="51"/>
      <c r="GOP64" s="51"/>
      <c r="GOQ64" s="51"/>
      <c r="GOR64" s="51"/>
      <c r="GOS64" s="51"/>
      <c r="GOT64" s="51"/>
      <c r="GOU64" s="51"/>
      <c r="GOV64" s="51"/>
      <c r="GOW64" s="51"/>
      <c r="GOX64" s="51"/>
      <c r="GOY64" s="51"/>
      <c r="GOZ64" s="51"/>
      <c r="GPA64" s="51"/>
      <c r="GPB64" s="51"/>
      <c r="GPC64" s="51"/>
      <c r="GPD64" s="51"/>
      <c r="GPE64" s="51"/>
      <c r="GPF64" s="51"/>
      <c r="GPG64" s="51"/>
      <c r="GPH64" s="51"/>
      <c r="GPI64" s="51"/>
      <c r="GPJ64" s="51"/>
      <c r="GPK64" s="51"/>
      <c r="GPL64" s="51"/>
      <c r="GPM64" s="51"/>
      <c r="GPN64" s="51"/>
      <c r="GPO64" s="51"/>
      <c r="GPP64" s="51"/>
      <c r="GPQ64" s="51"/>
      <c r="GPR64" s="51"/>
      <c r="GPS64" s="51"/>
      <c r="GPT64" s="51"/>
      <c r="GPU64" s="51"/>
      <c r="GPV64" s="51"/>
      <c r="GPW64" s="51"/>
      <c r="GPX64" s="51"/>
      <c r="GPY64" s="51"/>
      <c r="GPZ64" s="51"/>
      <c r="GQA64" s="51"/>
      <c r="GQB64" s="51"/>
      <c r="GQC64" s="51"/>
      <c r="GQD64" s="51"/>
      <c r="GQE64" s="51"/>
      <c r="GQF64" s="51"/>
      <c r="GQG64" s="51"/>
      <c r="GQH64" s="51"/>
      <c r="GQI64" s="51"/>
      <c r="GQJ64" s="51"/>
      <c r="GQK64" s="51"/>
      <c r="GQL64" s="51"/>
      <c r="GQM64" s="51"/>
      <c r="GQN64" s="51"/>
      <c r="GQO64" s="51"/>
      <c r="GQP64" s="51"/>
      <c r="GQQ64" s="51"/>
      <c r="GQR64" s="51"/>
      <c r="GQS64" s="51"/>
      <c r="GQT64" s="51"/>
      <c r="GQU64" s="51"/>
      <c r="GQV64" s="51"/>
      <c r="GQW64" s="51"/>
      <c r="GQX64" s="51"/>
      <c r="GQY64" s="51"/>
      <c r="GQZ64" s="51"/>
      <c r="GRA64" s="51"/>
      <c r="GRB64" s="51"/>
      <c r="GRC64" s="51"/>
      <c r="GRD64" s="51"/>
      <c r="GRE64" s="51"/>
      <c r="GRF64" s="51"/>
      <c r="GRG64" s="51"/>
      <c r="GRH64" s="51"/>
      <c r="GRI64" s="51"/>
      <c r="GRJ64" s="51"/>
      <c r="GRK64" s="51"/>
      <c r="GRL64" s="51"/>
      <c r="GRM64" s="51"/>
      <c r="GRN64" s="51"/>
      <c r="GRO64" s="51"/>
      <c r="GRP64" s="51"/>
      <c r="GRQ64" s="51"/>
      <c r="GRR64" s="51"/>
      <c r="GRS64" s="51"/>
      <c r="GRT64" s="51"/>
      <c r="GRU64" s="51"/>
      <c r="GRV64" s="51"/>
      <c r="GRW64" s="51"/>
      <c r="GRX64" s="51"/>
      <c r="GRY64" s="51"/>
      <c r="GRZ64" s="51"/>
      <c r="GSA64" s="51"/>
      <c r="GSB64" s="51"/>
      <c r="GSC64" s="51"/>
      <c r="GSD64" s="51"/>
      <c r="GSE64" s="51"/>
      <c r="GSF64" s="51"/>
      <c r="GSG64" s="51"/>
      <c r="GSH64" s="51"/>
      <c r="GSI64" s="51"/>
      <c r="GSJ64" s="51"/>
      <c r="GSK64" s="51"/>
      <c r="GSL64" s="51"/>
      <c r="GSM64" s="51"/>
      <c r="GSN64" s="51"/>
      <c r="GSO64" s="51"/>
      <c r="GSP64" s="51"/>
      <c r="GSQ64" s="51"/>
      <c r="GSR64" s="51"/>
      <c r="GSS64" s="51"/>
      <c r="GST64" s="51"/>
      <c r="GSU64" s="51"/>
      <c r="GSV64" s="51"/>
      <c r="GSW64" s="51"/>
      <c r="GSX64" s="51"/>
      <c r="GSY64" s="51"/>
      <c r="GSZ64" s="51"/>
      <c r="GTA64" s="51"/>
      <c r="GTB64" s="51"/>
      <c r="GTC64" s="51"/>
      <c r="GTD64" s="51"/>
      <c r="GTE64" s="51"/>
      <c r="GTF64" s="51"/>
      <c r="GTG64" s="51"/>
      <c r="GTH64" s="51"/>
      <c r="GTI64" s="51"/>
      <c r="GTJ64" s="51"/>
      <c r="GTK64" s="51"/>
      <c r="GTL64" s="51"/>
      <c r="GTM64" s="51"/>
      <c r="GTN64" s="51"/>
      <c r="GTO64" s="51"/>
      <c r="GTP64" s="51"/>
      <c r="GTQ64" s="51"/>
      <c r="GTR64" s="51"/>
      <c r="GTS64" s="51"/>
      <c r="GTT64" s="51"/>
      <c r="GTU64" s="51"/>
      <c r="GTV64" s="51"/>
      <c r="GTW64" s="51"/>
      <c r="GTX64" s="51"/>
      <c r="GTY64" s="51"/>
      <c r="GTZ64" s="51"/>
      <c r="GUA64" s="51"/>
      <c r="GUB64" s="51"/>
      <c r="GUC64" s="51"/>
      <c r="GUD64" s="51"/>
      <c r="GUE64" s="51"/>
      <c r="GUF64" s="51"/>
      <c r="GUG64" s="51"/>
      <c r="GUH64" s="51"/>
      <c r="GUI64" s="51"/>
      <c r="GUJ64" s="51"/>
      <c r="GUK64" s="51"/>
      <c r="GUL64" s="51"/>
      <c r="GUM64" s="51"/>
      <c r="GUN64" s="51"/>
      <c r="GUO64" s="51"/>
      <c r="GUP64" s="51"/>
      <c r="GUQ64" s="51"/>
      <c r="GUR64" s="51"/>
      <c r="GUS64" s="51"/>
      <c r="GUT64" s="51"/>
      <c r="GUU64" s="51"/>
      <c r="GUV64" s="51"/>
      <c r="GUW64" s="51"/>
      <c r="GUX64" s="51"/>
      <c r="GUY64" s="51"/>
      <c r="GUZ64" s="51"/>
      <c r="GVA64" s="51"/>
      <c r="GVB64" s="51"/>
      <c r="GVC64" s="51"/>
      <c r="GVD64" s="51"/>
      <c r="GVE64" s="51"/>
      <c r="GVF64" s="51"/>
      <c r="GVG64" s="51"/>
      <c r="GVH64" s="51"/>
      <c r="GVI64" s="51"/>
      <c r="GVJ64" s="51"/>
      <c r="GVK64" s="51"/>
      <c r="GVL64" s="51"/>
      <c r="GVM64" s="51"/>
      <c r="GVN64" s="51"/>
      <c r="GVO64" s="51"/>
      <c r="GVP64" s="51"/>
      <c r="GVQ64" s="51"/>
      <c r="GVR64" s="51"/>
      <c r="GVS64" s="51"/>
      <c r="GVT64" s="51"/>
      <c r="GVU64" s="51"/>
      <c r="GVV64" s="51"/>
      <c r="GVW64" s="51"/>
      <c r="GVX64" s="51"/>
      <c r="GVY64" s="51"/>
      <c r="GVZ64" s="51"/>
      <c r="GWA64" s="51"/>
      <c r="GWB64" s="51"/>
      <c r="GWC64" s="51"/>
      <c r="GWD64" s="51"/>
      <c r="GWE64" s="51"/>
      <c r="GWF64" s="51"/>
      <c r="GWG64" s="51"/>
      <c r="GWH64" s="51"/>
      <c r="GWI64" s="51"/>
      <c r="GWJ64" s="51"/>
      <c r="GWK64" s="51"/>
      <c r="GWL64" s="51"/>
      <c r="GWM64" s="51"/>
      <c r="GWN64" s="51"/>
      <c r="GWO64" s="51"/>
      <c r="GWP64" s="51"/>
      <c r="GWQ64" s="51"/>
      <c r="GWR64" s="51"/>
      <c r="GWS64" s="51"/>
      <c r="GWT64" s="51"/>
      <c r="GWU64" s="51"/>
      <c r="GWV64" s="51"/>
      <c r="GWW64" s="51"/>
      <c r="GWX64" s="51"/>
      <c r="GWY64" s="51"/>
      <c r="GWZ64" s="51"/>
      <c r="GXA64" s="51"/>
      <c r="GXB64" s="51"/>
      <c r="GXC64" s="51"/>
      <c r="GXD64" s="51"/>
      <c r="GXE64" s="51"/>
      <c r="GXF64" s="51"/>
      <c r="GXG64" s="51"/>
      <c r="GXH64" s="51"/>
      <c r="GXI64" s="51"/>
      <c r="GXJ64" s="51"/>
      <c r="GXK64" s="51"/>
      <c r="GXL64" s="51"/>
      <c r="GXM64" s="51"/>
      <c r="GXN64" s="51"/>
      <c r="GXO64" s="51"/>
      <c r="GXP64" s="51"/>
      <c r="GXQ64" s="51"/>
      <c r="GXR64" s="51"/>
      <c r="GXS64" s="51"/>
      <c r="GXT64" s="51"/>
      <c r="GXU64" s="51"/>
      <c r="GXV64" s="51"/>
      <c r="GXW64" s="51"/>
      <c r="GXX64" s="51"/>
      <c r="GXY64" s="51"/>
      <c r="GXZ64" s="51"/>
      <c r="GYA64" s="51"/>
      <c r="GYB64" s="51"/>
      <c r="GYC64" s="51"/>
      <c r="GYD64" s="51"/>
      <c r="GYE64" s="51"/>
      <c r="GYF64" s="51"/>
      <c r="GYG64" s="51"/>
      <c r="GYH64" s="51"/>
      <c r="GYI64" s="51"/>
      <c r="GYJ64" s="51"/>
      <c r="GYK64" s="51"/>
      <c r="GYL64" s="51"/>
      <c r="GYM64" s="51"/>
      <c r="GYN64" s="51"/>
      <c r="GYO64" s="51"/>
      <c r="GYP64" s="51"/>
      <c r="GYQ64" s="51"/>
      <c r="GYR64" s="51"/>
      <c r="GYS64" s="51"/>
      <c r="GYT64" s="51"/>
      <c r="GYU64" s="51"/>
      <c r="GYV64" s="51"/>
      <c r="GYW64" s="51"/>
      <c r="GYX64" s="51"/>
      <c r="GYY64" s="51"/>
      <c r="GYZ64" s="51"/>
      <c r="GZA64" s="51"/>
      <c r="GZB64" s="51"/>
      <c r="GZC64" s="51"/>
      <c r="GZD64" s="51"/>
      <c r="GZE64" s="51"/>
      <c r="GZF64" s="51"/>
      <c r="GZG64" s="51"/>
      <c r="GZH64" s="51"/>
      <c r="GZI64" s="51"/>
      <c r="GZJ64" s="51"/>
      <c r="GZK64" s="51"/>
      <c r="GZL64" s="51"/>
      <c r="GZM64" s="51"/>
      <c r="GZN64" s="51"/>
      <c r="GZO64" s="51"/>
      <c r="GZP64" s="51"/>
      <c r="GZQ64" s="51"/>
      <c r="GZR64" s="51"/>
      <c r="GZS64" s="51"/>
      <c r="GZT64" s="51"/>
      <c r="GZU64" s="51"/>
      <c r="GZV64" s="51"/>
      <c r="GZW64" s="51"/>
      <c r="GZX64" s="51"/>
      <c r="GZY64" s="51"/>
      <c r="GZZ64" s="51"/>
      <c r="HAA64" s="51"/>
      <c r="HAB64" s="51"/>
      <c r="HAC64" s="51"/>
      <c r="HAD64" s="51"/>
      <c r="HAE64" s="51"/>
      <c r="HAF64" s="51"/>
      <c r="HAG64" s="51"/>
      <c r="HAH64" s="51"/>
      <c r="HAI64" s="51"/>
      <c r="HAJ64" s="51"/>
      <c r="HAK64" s="51"/>
      <c r="HAL64" s="51"/>
      <c r="HAM64" s="51"/>
      <c r="HAN64" s="51"/>
      <c r="HAO64" s="51"/>
      <c r="HAP64" s="51"/>
      <c r="HAQ64" s="51"/>
      <c r="HAR64" s="51"/>
      <c r="HAS64" s="51"/>
      <c r="HAT64" s="51"/>
      <c r="HAU64" s="51"/>
      <c r="HAV64" s="51"/>
      <c r="HAW64" s="51"/>
      <c r="HAX64" s="51"/>
      <c r="HAY64" s="51"/>
      <c r="HAZ64" s="51"/>
      <c r="HBA64" s="51"/>
      <c r="HBB64" s="51"/>
      <c r="HBC64" s="51"/>
      <c r="HBD64" s="51"/>
      <c r="HBE64" s="51"/>
      <c r="HBF64" s="51"/>
      <c r="HBG64" s="51"/>
      <c r="HBH64" s="51"/>
      <c r="HBI64" s="51"/>
      <c r="HBJ64" s="51"/>
      <c r="HBK64" s="51"/>
      <c r="HBL64" s="51"/>
      <c r="HBM64" s="51"/>
      <c r="HBN64" s="51"/>
      <c r="HBO64" s="51"/>
      <c r="HBP64" s="51"/>
      <c r="HBQ64" s="51"/>
      <c r="HBR64" s="51"/>
      <c r="HBS64" s="51"/>
      <c r="HBT64" s="51"/>
      <c r="HBU64" s="51"/>
      <c r="HBV64" s="51"/>
      <c r="HBW64" s="51"/>
      <c r="HBX64" s="51"/>
      <c r="HBY64" s="51"/>
      <c r="HBZ64" s="51"/>
      <c r="HCA64" s="51"/>
      <c r="HCB64" s="51"/>
      <c r="HCC64" s="51"/>
      <c r="HCD64" s="51"/>
      <c r="HCE64" s="51"/>
      <c r="HCF64" s="51"/>
      <c r="HCG64" s="51"/>
      <c r="HCH64" s="51"/>
      <c r="HCI64" s="51"/>
      <c r="HCJ64" s="51"/>
      <c r="HCK64" s="51"/>
      <c r="HCL64" s="51"/>
      <c r="HCM64" s="51"/>
      <c r="HCN64" s="51"/>
      <c r="HCO64" s="51"/>
      <c r="HCP64" s="51"/>
      <c r="HCQ64" s="51"/>
      <c r="HCR64" s="51"/>
      <c r="HCS64" s="51"/>
      <c r="HCT64" s="51"/>
      <c r="HCU64" s="51"/>
      <c r="HCV64" s="51"/>
      <c r="HCW64" s="51"/>
      <c r="HCX64" s="51"/>
      <c r="HCY64" s="51"/>
      <c r="HCZ64" s="51"/>
      <c r="HDA64" s="51"/>
      <c r="HDB64" s="51"/>
      <c r="HDC64" s="51"/>
      <c r="HDD64" s="51"/>
      <c r="HDE64" s="51"/>
      <c r="HDF64" s="51"/>
      <c r="HDG64" s="51"/>
      <c r="HDH64" s="51"/>
      <c r="HDI64" s="51"/>
      <c r="HDJ64" s="51"/>
      <c r="HDK64" s="51"/>
      <c r="HDL64" s="51"/>
      <c r="HDM64" s="51"/>
      <c r="HDN64" s="51"/>
      <c r="HDO64" s="51"/>
      <c r="HDP64" s="51"/>
      <c r="HDQ64" s="51"/>
      <c r="HDR64" s="51"/>
      <c r="HDS64" s="51"/>
      <c r="HDT64" s="51"/>
      <c r="HDU64" s="51"/>
      <c r="HDV64" s="51"/>
      <c r="HDW64" s="51"/>
      <c r="HDX64" s="51"/>
      <c r="HDY64" s="51"/>
      <c r="HDZ64" s="51"/>
      <c r="HEA64" s="51"/>
      <c r="HEB64" s="51"/>
      <c r="HEC64" s="51"/>
      <c r="HED64" s="51"/>
      <c r="HEE64" s="51"/>
      <c r="HEF64" s="51"/>
      <c r="HEG64" s="51"/>
      <c r="HEH64" s="51"/>
      <c r="HEI64" s="51"/>
      <c r="HEJ64" s="51"/>
      <c r="HEK64" s="51"/>
      <c r="HEL64" s="51"/>
      <c r="HEM64" s="51"/>
      <c r="HEN64" s="51"/>
      <c r="HEO64" s="51"/>
      <c r="HEP64" s="51"/>
      <c r="HEQ64" s="51"/>
      <c r="HER64" s="51"/>
      <c r="HES64" s="51"/>
      <c r="HET64" s="51"/>
      <c r="HEU64" s="51"/>
      <c r="HEV64" s="51"/>
      <c r="HEW64" s="51"/>
      <c r="HEX64" s="51"/>
      <c r="HEY64" s="51"/>
      <c r="HEZ64" s="51"/>
      <c r="HFA64" s="51"/>
      <c r="HFB64" s="51"/>
      <c r="HFC64" s="51"/>
      <c r="HFD64" s="51"/>
      <c r="HFE64" s="51"/>
      <c r="HFF64" s="51"/>
      <c r="HFG64" s="51"/>
      <c r="HFH64" s="51"/>
      <c r="HFI64" s="51"/>
      <c r="HFJ64" s="51"/>
      <c r="HFK64" s="51"/>
      <c r="HFL64" s="51"/>
      <c r="HFM64" s="51"/>
      <c r="HFN64" s="51"/>
      <c r="HFO64" s="51"/>
      <c r="HFP64" s="51"/>
      <c r="HFQ64" s="51"/>
      <c r="HFR64" s="51"/>
      <c r="HFS64" s="51"/>
      <c r="HFT64" s="51"/>
      <c r="HFU64" s="51"/>
      <c r="HFV64" s="51"/>
      <c r="HFW64" s="51"/>
      <c r="HFX64" s="51"/>
      <c r="HFY64" s="51"/>
      <c r="HFZ64" s="51"/>
      <c r="HGA64" s="51"/>
      <c r="HGB64" s="51"/>
      <c r="HGC64" s="51"/>
      <c r="HGD64" s="51"/>
      <c r="HGE64" s="51"/>
      <c r="HGF64" s="51"/>
      <c r="HGG64" s="51"/>
      <c r="HGH64" s="51"/>
      <c r="HGI64" s="51"/>
      <c r="HGJ64" s="51"/>
      <c r="HGK64" s="51"/>
      <c r="HGL64" s="51"/>
      <c r="HGM64" s="51"/>
      <c r="HGN64" s="51"/>
      <c r="HGO64" s="51"/>
      <c r="HGP64" s="51"/>
      <c r="HGQ64" s="51"/>
      <c r="HGR64" s="51"/>
      <c r="HGS64" s="51"/>
      <c r="HGT64" s="51"/>
      <c r="HGU64" s="51"/>
      <c r="HGV64" s="51"/>
      <c r="HGW64" s="51"/>
      <c r="HGX64" s="51"/>
      <c r="HGY64" s="51"/>
      <c r="HGZ64" s="51"/>
      <c r="HHA64" s="51"/>
      <c r="HHB64" s="51"/>
      <c r="HHC64" s="51"/>
      <c r="HHD64" s="51"/>
      <c r="HHE64" s="51"/>
      <c r="HHF64" s="51"/>
      <c r="HHG64" s="51"/>
      <c r="HHH64" s="51"/>
      <c r="HHI64" s="51"/>
      <c r="HHJ64" s="51"/>
      <c r="HHK64" s="51"/>
      <c r="HHL64" s="51"/>
      <c r="HHM64" s="51"/>
      <c r="HHN64" s="51"/>
      <c r="HHO64" s="51"/>
      <c r="HHP64" s="51"/>
      <c r="HHQ64" s="51"/>
      <c r="HHR64" s="51"/>
      <c r="HHS64" s="51"/>
      <c r="HHT64" s="51"/>
      <c r="HHU64" s="51"/>
      <c r="HHV64" s="51"/>
      <c r="HHW64" s="51"/>
      <c r="HHX64" s="51"/>
      <c r="HHY64" s="51"/>
      <c r="HHZ64" s="51"/>
      <c r="HIA64" s="51"/>
      <c r="HIB64" s="51"/>
      <c r="HIC64" s="51"/>
      <c r="HID64" s="51"/>
      <c r="HIE64" s="51"/>
      <c r="HIF64" s="51"/>
      <c r="HIG64" s="51"/>
      <c r="HIH64" s="51"/>
      <c r="HII64" s="51"/>
      <c r="HIJ64" s="51"/>
      <c r="HIK64" s="51"/>
      <c r="HIL64" s="51"/>
      <c r="HIM64" s="51"/>
      <c r="HIN64" s="51"/>
      <c r="HIO64" s="51"/>
      <c r="HIP64" s="51"/>
      <c r="HIQ64" s="51"/>
      <c r="HIR64" s="51"/>
      <c r="HIS64" s="51"/>
      <c r="HIT64" s="51"/>
      <c r="HIU64" s="51"/>
      <c r="HIV64" s="51"/>
      <c r="HIW64" s="51"/>
      <c r="HIX64" s="51"/>
      <c r="HIY64" s="51"/>
      <c r="HIZ64" s="51"/>
      <c r="HJA64" s="51"/>
      <c r="HJB64" s="51"/>
      <c r="HJC64" s="51"/>
      <c r="HJD64" s="51"/>
      <c r="HJE64" s="51"/>
      <c r="HJF64" s="51"/>
      <c r="HJG64" s="51"/>
      <c r="HJH64" s="51"/>
      <c r="HJI64" s="51"/>
      <c r="HJJ64" s="51"/>
      <c r="HJK64" s="51"/>
      <c r="HJL64" s="51"/>
      <c r="HJM64" s="51"/>
      <c r="HJN64" s="51"/>
      <c r="HJO64" s="51"/>
      <c r="HJP64" s="51"/>
      <c r="HJQ64" s="51"/>
      <c r="HJR64" s="51"/>
      <c r="HJS64" s="51"/>
      <c r="HJT64" s="51"/>
      <c r="HJU64" s="51"/>
      <c r="HJV64" s="51"/>
      <c r="HJW64" s="51"/>
      <c r="HJX64" s="51"/>
      <c r="HJY64" s="51"/>
      <c r="HJZ64" s="51"/>
      <c r="HKA64" s="51"/>
      <c r="HKB64" s="51"/>
      <c r="HKC64" s="51"/>
      <c r="HKD64" s="51"/>
      <c r="HKE64" s="51"/>
      <c r="HKF64" s="51"/>
      <c r="HKG64" s="51"/>
      <c r="HKH64" s="51"/>
      <c r="HKI64" s="51"/>
      <c r="HKJ64" s="51"/>
      <c r="HKK64" s="51"/>
      <c r="HKL64" s="51"/>
      <c r="HKM64" s="51"/>
      <c r="HKN64" s="51"/>
      <c r="HKO64" s="51"/>
      <c r="HKP64" s="51"/>
      <c r="HKQ64" s="51"/>
      <c r="HKR64" s="51"/>
      <c r="HKS64" s="51"/>
      <c r="HKT64" s="51"/>
      <c r="HKU64" s="51"/>
      <c r="HKV64" s="51"/>
      <c r="HKW64" s="51"/>
      <c r="HKX64" s="51"/>
      <c r="HKY64" s="51"/>
      <c r="HKZ64" s="51"/>
      <c r="HLA64" s="51"/>
      <c r="HLB64" s="51"/>
      <c r="HLC64" s="51"/>
      <c r="HLD64" s="51"/>
      <c r="HLE64" s="51"/>
      <c r="HLF64" s="51"/>
      <c r="HLG64" s="51"/>
      <c r="HLH64" s="51"/>
      <c r="HLI64" s="51"/>
      <c r="HLJ64" s="51"/>
      <c r="HLK64" s="51"/>
      <c r="HLL64" s="51"/>
      <c r="HLM64" s="51"/>
      <c r="HLN64" s="51"/>
      <c r="HLO64" s="51"/>
      <c r="HLP64" s="51"/>
      <c r="HLQ64" s="51"/>
      <c r="HLR64" s="51"/>
      <c r="HLS64" s="51"/>
      <c r="HLT64" s="51"/>
      <c r="HLU64" s="51"/>
      <c r="HLV64" s="51"/>
      <c r="HLW64" s="51"/>
      <c r="HLX64" s="51"/>
      <c r="HLY64" s="51"/>
      <c r="HLZ64" s="51"/>
      <c r="HMA64" s="51"/>
      <c r="HMB64" s="51"/>
      <c r="HMC64" s="51"/>
      <c r="HMD64" s="51"/>
      <c r="HME64" s="51"/>
      <c r="HMF64" s="51"/>
      <c r="HMG64" s="51"/>
      <c r="HMH64" s="51"/>
      <c r="HMI64" s="51"/>
      <c r="HMJ64" s="51"/>
      <c r="HMK64" s="51"/>
      <c r="HML64" s="51"/>
      <c r="HMM64" s="51"/>
      <c r="HMN64" s="51"/>
      <c r="HMO64" s="51"/>
      <c r="HMP64" s="51"/>
      <c r="HMQ64" s="51"/>
      <c r="HMR64" s="51"/>
      <c r="HMS64" s="51"/>
      <c r="HMT64" s="51"/>
      <c r="HMU64" s="51"/>
      <c r="HMV64" s="51"/>
      <c r="HMW64" s="51"/>
      <c r="HMX64" s="51"/>
      <c r="HMY64" s="51"/>
      <c r="HMZ64" s="51"/>
      <c r="HNA64" s="51"/>
      <c r="HNB64" s="51"/>
      <c r="HNC64" s="51"/>
      <c r="HND64" s="51"/>
      <c r="HNE64" s="51"/>
      <c r="HNF64" s="51"/>
      <c r="HNG64" s="51"/>
      <c r="HNH64" s="51"/>
      <c r="HNI64" s="51"/>
      <c r="HNJ64" s="51"/>
      <c r="HNK64" s="51"/>
      <c r="HNL64" s="51"/>
      <c r="HNM64" s="51"/>
      <c r="HNN64" s="51"/>
      <c r="HNO64" s="51"/>
      <c r="HNP64" s="51"/>
      <c r="HNQ64" s="51"/>
      <c r="HNR64" s="51"/>
      <c r="HNS64" s="51"/>
      <c r="HNT64" s="51"/>
      <c r="HNU64" s="51"/>
      <c r="HNV64" s="51"/>
      <c r="HNW64" s="51"/>
      <c r="HNX64" s="51"/>
      <c r="HNY64" s="51"/>
      <c r="HNZ64" s="51"/>
      <c r="HOA64" s="51"/>
      <c r="HOB64" s="51"/>
      <c r="HOC64" s="51"/>
      <c r="HOD64" s="51"/>
      <c r="HOE64" s="51"/>
      <c r="HOF64" s="51"/>
      <c r="HOG64" s="51"/>
      <c r="HOH64" s="51"/>
      <c r="HOI64" s="51"/>
      <c r="HOJ64" s="51"/>
      <c r="HOK64" s="51"/>
      <c r="HOL64" s="51"/>
      <c r="HOM64" s="51"/>
      <c r="HON64" s="51"/>
      <c r="HOO64" s="51"/>
      <c r="HOP64" s="51"/>
      <c r="HOQ64" s="51"/>
      <c r="HOR64" s="51"/>
      <c r="HOS64" s="51"/>
      <c r="HOT64" s="51"/>
      <c r="HOU64" s="51"/>
      <c r="HOV64" s="51"/>
      <c r="HOW64" s="51"/>
      <c r="HOX64" s="51"/>
      <c r="HOY64" s="51"/>
      <c r="HOZ64" s="51"/>
      <c r="HPA64" s="51"/>
      <c r="HPB64" s="51"/>
      <c r="HPC64" s="51"/>
      <c r="HPD64" s="51"/>
      <c r="HPE64" s="51"/>
      <c r="HPF64" s="51"/>
      <c r="HPG64" s="51"/>
      <c r="HPH64" s="51"/>
      <c r="HPI64" s="51"/>
      <c r="HPJ64" s="51"/>
      <c r="HPK64" s="51"/>
      <c r="HPL64" s="51"/>
      <c r="HPM64" s="51"/>
      <c r="HPN64" s="51"/>
      <c r="HPO64" s="51"/>
      <c r="HPP64" s="51"/>
      <c r="HPQ64" s="51"/>
      <c r="HPR64" s="51"/>
      <c r="HPS64" s="51"/>
      <c r="HPT64" s="51"/>
      <c r="HPU64" s="51"/>
      <c r="HPV64" s="51"/>
      <c r="HPW64" s="51"/>
      <c r="HPX64" s="51"/>
      <c r="HPY64" s="51"/>
      <c r="HPZ64" s="51"/>
      <c r="HQA64" s="51"/>
      <c r="HQB64" s="51"/>
      <c r="HQC64" s="51"/>
      <c r="HQD64" s="51"/>
      <c r="HQE64" s="51"/>
      <c r="HQF64" s="51"/>
      <c r="HQG64" s="51"/>
      <c r="HQH64" s="51"/>
      <c r="HQI64" s="51"/>
      <c r="HQJ64" s="51"/>
      <c r="HQK64" s="51"/>
      <c r="HQL64" s="51"/>
      <c r="HQM64" s="51"/>
      <c r="HQN64" s="51"/>
      <c r="HQO64" s="51"/>
      <c r="HQP64" s="51"/>
      <c r="HQQ64" s="51"/>
      <c r="HQR64" s="51"/>
      <c r="HQS64" s="51"/>
      <c r="HQT64" s="51"/>
      <c r="HQU64" s="51"/>
      <c r="HQV64" s="51"/>
      <c r="HQW64" s="51"/>
      <c r="HQX64" s="51"/>
      <c r="HQY64" s="51"/>
      <c r="HQZ64" s="51"/>
      <c r="HRA64" s="51"/>
      <c r="HRB64" s="51"/>
      <c r="HRC64" s="51"/>
      <c r="HRD64" s="51"/>
      <c r="HRE64" s="51"/>
      <c r="HRF64" s="51"/>
      <c r="HRG64" s="51"/>
      <c r="HRH64" s="51"/>
      <c r="HRI64" s="51"/>
      <c r="HRJ64" s="51"/>
      <c r="HRK64" s="51"/>
      <c r="HRL64" s="51"/>
      <c r="HRM64" s="51"/>
      <c r="HRN64" s="51"/>
      <c r="HRO64" s="51"/>
      <c r="HRP64" s="51"/>
      <c r="HRQ64" s="51"/>
      <c r="HRR64" s="51"/>
      <c r="HRS64" s="51"/>
      <c r="HRT64" s="51"/>
      <c r="HRU64" s="51"/>
      <c r="HRV64" s="51"/>
      <c r="HRW64" s="51"/>
      <c r="HRX64" s="51"/>
      <c r="HRY64" s="51"/>
      <c r="HRZ64" s="51"/>
      <c r="HSA64" s="51"/>
      <c r="HSB64" s="51"/>
      <c r="HSC64" s="51"/>
      <c r="HSD64" s="51"/>
      <c r="HSE64" s="51"/>
      <c r="HSF64" s="51"/>
      <c r="HSG64" s="51"/>
      <c r="HSH64" s="51"/>
      <c r="HSI64" s="51"/>
      <c r="HSJ64" s="51"/>
      <c r="HSK64" s="51"/>
      <c r="HSL64" s="51"/>
      <c r="HSM64" s="51"/>
      <c r="HSN64" s="51"/>
      <c r="HSO64" s="51"/>
      <c r="HSP64" s="51"/>
      <c r="HSQ64" s="51"/>
      <c r="HSR64" s="51"/>
      <c r="HSS64" s="51"/>
      <c r="HST64" s="51"/>
      <c r="HSU64" s="51"/>
      <c r="HSV64" s="51"/>
      <c r="HSW64" s="51"/>
      <c r="HSX64" s="51"/>
      <c r="HSY64" s="51"/>
      <c r="HSZ64" s="51"/>
      <c r="HTA64" s="51"/>
      <c r="HTB64" s="51"/>
      <c r="HTC64" s="51"/>
      <c r="HTD64" s="51"/>
      <c r="HTE64" s="51"/>
      <c r="HTF64" s="51"/>
      <c r="HTG64" s="51"/>
      <c r="HTH64" s="51"/>
      <c r="HTI64" s="51"/>
      <c r="HTJ64" s="51"/>
      <c r="HTK64" s="51"/>
      <c r="HTL64" s="51"/>
      <c r="HTM64" s="51"/>
      <c r="HTN64" s="51"/>
      <c r="HTO64" s="51"/>
      <c r="HTP64" s="51"/>
      <c r="HTQ64" s="51"/>
      <c r="HTR64" s="51"/>
      <c r="HTS64" s="51"/>
      <c r="HTT64" s="51"/>
      <c r="HTU64" s="51"/>
      <c r="HTV64" s="51"/>
      <c r="HTW64" s="51"/>
      <c r="HTX64" s="51"/>
      <c r="HTY64" s="51"/>
      <c r="HTZ64" s="51"/>
      <c r="HUA64" s="51"/>
      <c r="HUB64" s="51"/>
      <c r="HUC64" s="51"/>
      <c r="HUD64" s="51"/>
      <c r="HUE64" s="51"/>
      <c r="HUF64" s="51"/>
      <c r="HUG64" s="51"/>
      <c r="HUH64" s="51"/>
      <c r="HUI64" s="51"/>
      <c r="HUJ64" s="51"/>
      <c r="HUK64" s="51"/>
      <c r="HUL64" s="51"/>
      <c r="HUM64" s="51"/>
      <c r="HUN64" s="51"/>
      <c r="HUO64" s="51"/>
      <c r="HUP64" s="51"/>
      <c r="HUQ64" s="51"/>
      <c r="HUR64" s="51"/>
      <c r="HUS64" s="51"/>
      <c r="HUT64" s="51"/>
      <c r="HUU64" s="51"/>
      <c r="HUV64" s="51"/>
      <c r="HUW64" s="51"/>
      <c r="HUX64" s="51"/>
      <c r="HUY64" s="51"/>
      <c r="HUZ64" s="51"/>
      <c r="HVA64" s="51"/>
      <c r="HVB64" s="51"/>
      <c r="HVC64" s="51"/>
      <c r="HVD64" s="51"/>
      <c r="HVE64" s="51"/>
      <c r="HVF64" s="51"/>
      <c r="HVG64" s="51"/>
      <c r="HVH64" s="51"/>
      <c r="HVI64" s="51"/>
      <c r="HVJ64" s="51"/>
      <c r="HVK64" s="51"/>
      <c r="HVL64" s="51"/>
      <c r="HVM64" s="51"/>
      <c r="HVN64" s="51"/>
      <c r="HVO64" s="51"/>
      <c r="HVP64" s="51"/>
      <c r="HVQ64" s="51"/>
      <c r="HVR64" s="51"/>
      <c r="HVS64" s="51"/>
      <c r="HVT64" s="51"/>
      <c r="HVU64" s="51"/>
      <c r="HVV64" s="51"/>
      <c r="HVW64" s="51"/>
      <c r="HVX64" s="51"/>
      <c r="HVY64" s="51"/>
      <c r="HVZ64" s="51"/>
      <c r="HWA64" s="51"/>
      <c r="HWB64" s="51"/>
      <c r="HWC64" s="51"/>
      <c r="HWD64" s="51"/>
      <c r="HWE64" s="51"/>
      <c r="HWF64" s="51"/>
      <c r="HWG64" s="51"/>
      <c r="HWH64" s="51"/>
      <c r="HWI64" s="51"/>
      <c r="HWJ64" s="51"/>
      <c r="HWK64" s="51"/>
      <c r="HWL64" s="51"/>
      <c r="HWM64" s="51"/>
      <c r="HWN64" s="51"/>
      <c r="HWO64" s="51"/>
      <c r="HWP64" s="51"/>
      <c r="HWQ64" s="51"/>
      <c r="HWR64" s="51"/>
      <c r="HWS64" s="51"/>
      <c r="HWT64" s="51"/>
      <c r="HWU64" s="51"/>
      <c r="HWV64" s="51"/>
      <c r="HWW64" s="51"/>
      <c r="HWX64" s="51"/>
      <c r="HWY64" s="51"/>
      <c r="HWZ64" s="51"/>
      <c r="HXA64" s="51"/>
      <c r="HXB64" s="51"/>
      <c r="HXC64" s="51"/>
      <c r="HXD64" s="51"/>
      <c r="HXE64" s="51"/>
      <c r="HXF64" s="51"/>
      <c r="HXG64" s="51"/>
      <c r="HXH64" s="51"/>
      <c r="HXI64" s="51"/>
      <c r="HXJ64" s="51"/>
      <c r="HXK64" s="51"/>
      <c r="HXL64" s="51"/>
      <c r="HXM64" s="51"/>
      <c r="HXN64" s="51"/>
      <c r="HXO64" s="51"/>
      <c r="HXP64" s="51"/>
      <c r="HXQ64" s="51"/>
      <c r="HXR64" s="51"/>
      <c r="HXS64" s="51"/>
      <c r="HXT64" s="51"/>
      <c r="HXU64" s="51"/>
      <c r="HXV64" s="51"/>
      <c r="HXW64" s="51"/>
      <c r="HXX64" s="51"/>
      <c r="HXY64" s="51"/>
      <c r="HXZ64" s="51"/>
      <c r="HYA64" s="51"/>
      <c r="HYB64" s="51"/>
      <c r="HYC64" s="51"/>
      <c r="HYD64" s="51"/>
      <c r="HYE64" s="51"/>
      <c r="HYF64" s="51"/>
      <c r="HYG64" s="51"/>
      <c r="HYH64" s="51"/>
      <c r="HYI64" s="51"/>
      <c r="HYJ64" s="51"/>
      <c r="HYK64" s="51"/>
      <c r="HYL64" s="51"/>
      <c r="HYM64" s="51"/>
      <c r="HYN64" s="51"/>
      <c r="HYO64" s="51"/>
      <c r="HYP64" s="51"/>
      <c r="HYQ64" s="51"/>
      <c r="HYR64" s="51"/>
      <c r="HYS64" s="51"/>
      <c r="HYT64" s="51"/>
      <c r="HYU64" s="51"/>
      <c r="HYV64" s="51"/>
      <c r="HYW64" s="51"/>
      <c r="HYX64" s="51"/>
      <c r="HYY64" s="51"/>
      <c r="HYZ64" s="51"/>
      <c r="HZA64" s="51"/>
      <c r="HZB64" s="51"/>
      <c r="HZC64" s="51"/>
      <c r="HZD64" s="51"/>
      <c r="HZE64" s="51"/>
      <c r="HZF64" s="51"/>
      <c r="HZG64" s="51"/>
      <c r="HZH64" s="51"/>
      <c r="HZI64" s="51"/>
      <c r="HZJ64" s="51"/>
      <c r="HZK64" s="51"/>
      <c r="HZL64" s="51"/>
      <c r="HZM64" s="51"/>
      <c r="HZN64" s="51"/>
      <c r="HZO64" s="51"/>
      <c r="HZP64" s="51"/>
      <c r="HZQ64" s="51"/>
      <c r="HZR64" s="51"/>
      <c r="HZS64" s="51"/>
      <c r="HZT64" s="51"/>
      <c r="HZU64" s="51"/>
      <c r="HZV64" s="51"/>
      <c r="HZW64" s="51"/>
      <c r="HZX64" s="51"/>
      <c r="HZY64" s="51"/>
      <c r="HZZ64" s="51"/>
      <c r="IAA64" s="51"/>
      <c r="IAB64" s="51"/>
      <c r="IAC64" s="51"/>
      <c r="IAD64" s="51"/>
      <c r="IAE64" s="51"/>
      <c r="IAF64" s="51"/>
      <c r="IAG64" s="51"/>
      <c r="IAH64" s="51"/>
      <c r="IAI64" s="51"/>
      <c r="IAJ64" s="51"/>
      <c r="IAK64" s="51"/>
      <c r="IAL64" s="51"/>
      <c r="IAM64" s="51"/>
      <c r="IAN64" s="51"/>
      <c r="IAO64" s="51"/>
      <c r="IAP64" s="51"/>
      <c r="IAQ64" s="51"/>
      <c r="IAR64" s="51"/>
      <c r="IAS64" s="51"/>
      <c r="IAT64" s="51"/>
      <c r="IAU64" s="51"/>
      <c r="IAV64" s="51"/>
      <c r="IAW64" s="51"/>
      <c r="IAX64" s="51"/>
      <c r="IAY64" s="51"/>
      <c r="IAZ64" s="51"/>
      <c r="IBA64" s="51"/>
      <c r="IBB64" s="51"/>
      <c r="IBC64" s="51"/>
      <c r="IBD64" s="51"/>
      <c r="IBE64" s="51"/>
      <c r="IBF64" s="51"/>
      <c r="IBG64" s="51"/>
      <c r="IBH64" s="51"/>
      <c r="IBI64" s="51"/>
      <c r="IBJ64" s="51"/>
      <c r="IBK64" s="51"/>
      <c r="IBL64" s="51"/>
      <c r="IBM64" s="51"/>
      <c r="IBN64" s="51"/>
      <c r="IBO64" s="51"/>
      <c r="IBP64" s="51"/>
      <c r="IBQ64" s="51"/>
      <c r="IBR64" s="51"/>
      <c r="IBS64" s="51"/>
      <c r="IBT64" s="51"/>
      <c r="IBU64" s="51"/>
      <c r="IBV64" s="51"/>
      <c r="IBW64" s="51"/>
      <c r="IBX64" s="51"/>
      <c r="IBY64" s="51"/>
      <c r="IBZ64" s="51"/>
      <c r="ICA64" s="51"/>
      <c r="ICB64" s="51"/>
      <c r="ICC64" s="51"/>
      <c r="ICD64" s="51"/>
      <c r="ICE64" s="51"/>
      <c r="ICF64" s="51"/>
      <c r="ICG64" s="51"/>
      <c r="ICH64" s="51"/>
      <c r="ICI64" s="51"/>
      <c r="ICJ64" s="51"/>
      <c r="ICK64" s="51"/>
      <c r="ICL64" s="51"/>
      <c r="ICM64" s="51"/>
      <c r="ICN64" s="51"/>
      <c r="ICO64" s="51"/>
      <c r="ICP64" s="51"/>
      <c r="ICQ64" s="51"/>
      <c r="ICR64" s="51"/>
      <c r="ICS64" s="51"/>
      <c r="ICT64" s="51"/>
      <c r="ICU64" s="51"/>
      <c r="ICV64" s="51"/>
      <c r="ICW64" s="51"/>
      <c r="ICX64" s="51"/>
      <c r="ICY64" s="51"/>
      <c r="ICZ64" s="51"/>
      <c r="IDA64" s="51"/>
      <c r="IDB64" s="51"/>
      <c r="IDC64" s="51"/>
      <c r="IDD64" s="51"/>
      <c r="IDE64" s="51"/>
      <c r="IDF64" s="51"/>
      <c r="IDG64" s="51"/>
      <c r="IDH64" s="51"/>
      <c r="IDI64" s="51"/>
      <c r="IDJ64" s="51"/>
      <c r="IDK64" s="51"/>
      <c r="IDL64" s="51"/>
      <c r="IDM64" s="51"/>
      <c r="IDN64" s="51"/>
      <c r="IDO64" s="51"/>
      <c r="IDP64" s="51"/>
      <c r="IDQ64" s="51"/>
      <c r="IDR64" s="51"/>
      <c r="IDS64" s="51"/>
      <c r="IDT64" s="51"/>
      <c r="IDU64" s="51"/>
      <c r="IDV64" s="51"/>
      <c r="IDW64" s="51"/>
      <c r="IDX64" s="51"/>
      <c r="IDY64" s="51"/>
      <c r="IDZ64" s="51"/>
      <c r="IEA64" s="51"/>
      <c r="IEB64" s="51"/>
      <c r="IEC64" s="51"/>
      <c r="IED64" s="51"/>
      <c r="IEE64" s="51"/>
      <c r="IEF64" s="51"/>
      <c r="IEG64" s="51"/>
      <c r="IEH64" s="51"/>
      <c r="IEI64" s="51"/>
      <c r="IEJ64" s="51"/>
      <c r="IEK64" s="51"/>
      <c r="IEL64" s="51"/>
      <c r="IEM64" s="51"/>
      <c r="IEN64" s="51"/>
      <c r="IEO64" s="51"/>
      <c r="IEP64" s="51"/>
      <c r="IEQ64" s="51"/>
      <c r="IER64" s="51"/>
      <c r="IES64" s="51"/>
      <c r="IET64" s="51"/>
      <c r="IEU64" s="51"/>
      <c r="IEV64" s="51"/>
      <c r="IEW64" s="51"/>
      <c r="IEX64" s="51"/>
      <c r="IEY64" s="51"/>
      <c r="IEZ64" s="51"/>
      <c r="IFA64" s="51"/>
      <c r="IFB64" s="51"/>
      <c r="IFC64" s="51"/>
      <c r="IFD64" s="51"/>
      <c r="IFE64" s="51"/>
      <c r="IFF64" s="51"/>
      <c r="IFG64" s="51"/>
      <c r="IFH64" s="51"/>
      <c r="IFI64" s="51"/>
      <c r="IFJ64" s="51"/>
      <c r="IFK64" s="51"/>
      <c r="IFL64" s="51"/>
      <c r="IFM64" s="51"/>
      <c r="IFN64" s="51"/>
      <c r="IFO64" s="51"/>
      <c r="IFP64" s="51"/>
      <c r="IFQ64" s="51"/>
      <c r="IFR64" s="51"/>
      <c r="IFS64" s="51"/>
      <c r="IFT64" s="51"/>
      <c r="IFU64" s="51"/>
      <c r="IFV64" s="51"/>
      <c r="IFW64" s="51"/>
      <c r="IFX64" s="51"/>
      <c r="IFY64" s="51"/>
      <c r="IFZ64" s="51"/>
      <c r="IGA64" s="51"/>
      <c r="IGB64" s="51"/>
      <c r="IGC64" s="51"/>
      <c r="IGD64" s="51"/>
      <c r="IGE64" s="51"/>
      <c r="IGF64" s="51"/>
      <c r="IGG64" s="51"/>
      <c r="IGH64" s="51"/>
      <c r="IGI64" s="51"/>
      <c r="IGJ64" s="51"/>
      <c r="IGK64" s="51"/>
      <c r="IGL64" s="51"/>
      <c r="IGM64" s="51"/>
      <c r="IGN64" s="51"/>
      <c r="IGO64" s="51"/>
      <c r="IGP64" s="51"/>
      <c r="IGQ64" s="51"/>
      <c r="IGR64" s="51"/>
      <c r="IGS64" s="51"/>
      <c r="IGT64" s="51"/>
      <c r="IGU64" s="51"/>
      <c r="IGV64" s="51"/>
      <c r="IGW64" s="51"/>
      <c r="IGX64" s="51"/>
      <c r="IGY64" s="51"/>
      <c r="IGZ64" s="51"/>
      <c r="IHA64" s="51"/>
      <c r="IHB64" s="51"/>
      <c r="IHC64" s="51"/>
      <c r="IHD64" s="51"/>
      <c r="IHE64" s="51"/>
      <c r="IHF64" s="51"/>
      <c r="IHG64" s="51"/>
      <c r="IHH64" s="51"/>
      <c r="IHI64" s="51"/>
      <c r="IHJ64" s="51"/>
      <c r="IHK64" s="51"/>
      <c r="IHL64" s="51"/>
      <c r="IHM64" s="51"/>
      <c r="IHN64" s="51"/>
      <c r="IHO64" s="51"/>
      <c r="IHP64" s="51"/>
      <c r="IHQ64" s="51"/>
      <c r="IHR64" s="51"/>
      <c r="IHS64" s="51"/>
      <c r="IHT64" s="51"/>
      <c r="IHU64" s="51"/>
      <c r="IHV64" s="51"/>
      <c r="IHW64" s="51"/>
      <c r="IHX64" s="51"/>
      <c r="IHY64" s="51"/>
      <c r="IHZ64" s="51"/>
      <c r="IIA64" s="51"/>
      <c r="IIB64" s="51"/>
      <c r="IIC64" s="51"/>
      <c r="IID64" s="51"/>
      <c r="IIE64" s="51"/>
      <c r="IIF64" s="51"/>
      <c r="IIG64" s="51"/>
      <c r="IIH64" s="51"/>
      <c r="III64" s="51"/>
      <c r="IIJ64" s="51"/>
      <c r="IIK64" s="51"/>
      <c r="IIL64" s="51"/>
      <c r="IIM64" s="51"/>
      <c r="IIN64" s="51"/>
      <c r="IIO64" s="51"/>
      <c r="IIP64" s="51"/>
      <c r="IIQ64" s="51"/>
      <c r="IIR64" s="51"/>
      <c r="IIS64" s="51"/>
      <c r="IIT64" s="51"/>
      <c r="IIU64" s="51"/>
      <c r="IIV64" s="51"/>
      <c r="IIW64" s="51"/>
      <c r="IIX64" s="51"/>
      <c r="IIY64" s="51"/>
      <c r="IIZ64" s="51"/>
      <c r="IJA64" s="51"/>
      <c r="IJB64" s="51"/>
      <c r="IJC64" s="51"/>
      <c r="IJD64" s="51"/>
      <c r="IJE64" s="51"/>
      <c r="IJF64" s="51"/>
      <c r="IJG64" s="51"/>
      <c r="IJH64" s="51"/>
      <c r="IJI64" s="51"/>
      <c r="IJJ64" s="51"/>
      <c r="IJK64" s="51"/>
      <c r="IJL64" s="51"/>
      <c r="IJM64" s="51"/>
      <c r="IJN64" s="51"/>
      <c r="IJO64" s="51"/>
      <c r="IJP64" s="51"/>
      <c r="IJQ64" s="51"/>
      <c r="IJR64" s="51"/>
      <c r="IJS64" s="51"/>
      <c r="IJT64" s="51"/>
      <c r="IJU64" s="51"/>
      <c r="IJV64" s="51"/>
      <c r="IJW64" s="51"/>
      <c r="IJX64" s="51"/>
      <c r="IJY64" s="51"/>
      <c r="IJZ64" s="51"/>
      <c r="IKA64" s="51"/>
      <c r="IKB64" s="51"/>
      <c r="IKC64" s="51"/>
      <c r="IKD64" s="51"/>
      <c r="IKE64" s="51"/>
      <c r="IKF64" s="51"/>
      <c r="IKG64" s="51"/>
      <c r="IKH64" s="51"/>
      <c r="IKI64" s="51"/>
      <c r="IKJ64" s="51"/>
      <c r="IKK64" s="51"/>
      <c r="IKL64" s="51"/>
      <c r="IKM64" s="51"/>
      <c r="IKN64" s="51"/>
      <c r="IKO64" s="51"/>
      <c r="IKP64" s="51"/>
      <c r="IKQ64" s="51"/>
      <c r="IKR64" s="51"/>
      <c r="IKS64" s="51"/>
      <c r="IKT64" s="51"/>
      <c r="IKU64" s="51"/>
      <c r="IKV64" s="51"/>
      <c r="IKW64" s="51"/>
      <c r="IKX64" s="51"/>
      <c r="IKY64" s="51"/>
      <c r="IKZ64" s="51"/>
      <c r="ILA64" s="51"/>
      <c r="ILB64" s="51"/>
      <c r="ILC64" s="51"/>
      <c r="ILD64" s="51"/>
      <c r="ILE64" s="51"/>
      <c r="ILF64" s="51"/>
      <c r="ILG64" s="51"/>
      <c r="ILH64" s="51"/>
      <c r="ILI64" s="51"/>
      <c r="ILJ64" s="51"/>
      <c r="ILK64" s="51"/>
      <c r="ILL64" s="51"/>
      <c r="ILM64" s="51"/>
      <c r="ILN64" s="51"/>
      <c r="ILO64" s="51"/>
      <c r="ILP64" s="51"/>
      <c r="ILQ64" s="51"/>
      <c r="ILR64" s="51"/>
      <c r="ILS64" s="51"/>
      <c r="ILT64" s="51"/>
      <c r="ILU64" s="51"/>
      <c r="ILV64" s="51"/>
      <c r="ILW64" s="51"/>
      <c r="ILX64" s="51"/>
      <c r="ILY64" s="51"/>
      <c r="ILZ64" s="51"/>
      <c r="IMA64" s="51"/>
      <c r="IMB64" s="51"/>
      <c r="IMC64" s="51"/>
      <c r="IMD64" s="51"/>
      <c r="IME64" s="51"/>
      <c r="IMF64" s="51"/>
      <c r="IMG64" s="51"/>
      <c r="IMH64" s="51"/>
      <c r="IMI64" s="51"/>
      <c r="IMJ64" s="51"/>
      <c r="IMK64" s="51"/>
      <c r="IML64" s="51"/>
      <c r="IMM64" s="51"/>
      <c r="IMN64" s="51"/>
      <c r="IMO64" s="51"/>
      <c r="IMP64" s="51"/>
      <c r="IMQ64" s="51"/>
      <c r="IMR64" s="51"/>
      <c r="IMS64" s="51"/>
      <c r="IMT64" s="51"/>
      <c r="IMU64" s="51"/>
      <c r="IMV64" s="51"/>
      <c r="IMW64" s="51"/>
      <c r="IMX64" s="51"/>
      <c r="IMY64" s="51"/>
      <c r="IMZ64" s="51"/>
      <c r="INA64" s="51"/>
      <c r="INB64" s="51"/>
      <c r="INC64" s="51"/>
      <c r="IND64" s="51"/>
      <c r="INE64" s="51"/>
      <c r="INF64" s="51"/>
      <c r="ING64" s="51"/>
      <c r="INH64" s="51"/>
      <c r="INI64" s="51"/>
      <c r="INJ64" s="51"/>
      <c r="INK64" s="51"/>
      <c r="INL64" s="51"/>
      <c r="INM64" s="51"/>
      <c r="INN64" s="51"/>
      <c r="INO64" s="51"/>
      <c r="INP64" s="51"/>
      <c r="INQ64" s="51"/>
      <c r="INR64" s="51"/>
      <c r="INS64" s="51"/>
      <c r="INT64" s="51"/>
      <c r="INU64" s="51"/>
      <c r="INV64" s="51"/>
      <c r="INW64" s="51"/>
      <c r="INX64" s="51"/>
      <c r="INY64" s="51"/>
      <c r="INZ64" s="51"/>
      <c r="IOA64" s="51"/>
      <c r="IOB64" s="51"/>
      <c r="IOC64" s="51"/>
      <c r="IOD64" s="51"/>
      <c r="IOE64" s="51"/>
      <c r="IOF64" s="51"/>
      <c r="IOG64" s="51"/>
      <c r="IOH64" s="51"/>
      <c r="IOI64" s="51"/>
      <c r="IOJ64" s="51"/>
      <c r="IOK64" s="51"/>
      <c r="IOL64" s="51"/>
      <c r="IOM64" s="51"/>
      <c r="ION64" s="51"/>
      <c r="IOO64" s="51"/>
      <c r="IOP64" s="51"/>
      <c r="IOQ64" s="51"/>
      <c r="IOR64" s="51"/>
      <c r="IOS64" s="51"/>
      <c r="IOT64" s="51"/>
      <c r="IOU64" s="51"/>
      <c r="IOV64" s="51"/>
      <c r="IOW64" s="51"/>
      <c r="IOX64" s="51"/>
      <c r="IOY64" s="51"/>
      <c r="IOZ64" s="51"/>
      <c r="IPA64" s="51"/>
      <c r="IPB64" s="51"/>
      <c r="IPC64" s="51"/>
      <c r="IPD64" s="51"/>
      <c r="IPE64" s="51"/>
      <c r="IPF64" s="51"/>
      <c r="IPG64" s="51"/>
      <c r="IPH64" s="51"/>
      <c r="IPI64" s="51"/>
      <c r="IPJ64" s="51"/>
      <c r="IPK64" s="51"/>
      <c r="IPL64" s="51"/>
      <c r="IPM64" s="51"/>
      <c r="IPN64" s="51"/>
      <c r="IPO64" s="51"/>
      <c r="IPP64" s="51"/>
      <c r="IPQ64" s="51"/>
      <c r="IPR64" s="51"/>
      <c r="IPS64" s="51"/>
      <c r="IPT64" s="51"/>
      <c r="IPU64" s="51"/>
      <c r="IPV64" s="51"/>
      <c r="IPW64" s="51"/>
      <c r="IPX64" s="51"/>
      <c r="IPY64" s="51"/>
      <c r="IPZ64" s="51"/>
      <c r="IQA64" s="51"/>
      <c r="IQB64" s="51"/>
      <c r="IQC64" s="51"/>
      <c r="IQD64" s="51"/>
      <c r="IQE64" s="51"/>
      <c r="IQF64" s="51"/>
      <c r="IQG64" s="51"/>
      <c r="IQH64" s="51"/>
      <c r="IQI64" s="51"/>
      <c r="IQJ64" s="51"/>
      <c r="IQK64" s="51"/>
      <c r="IQL64" s="51"/>
      <c r="IQM64" s="51"/>
      <c r="IQN64" s="51"/>
      <c r="IQO64" s="51"/>
      <c r="IQP64" s="51"/>
      <c r="IQQ64" s="51"/>
      <c r="IQR64" s="51"/>
      <c r="IQS64" s="51"/>
      <c r="IQT64" s="51"/>
      <c r="IQU64" s="51"/>
      <c r="IQV64" s="51"/>
      <c r="IQW64" s="51"/>
      <c r="IQX64" s="51"/>
      <c r="IQY64" s="51"/>
      <c r="IQZ64" s="51"/>
      <c r="IRA64" s="51"/>
      <c r="IRB64" s="51"/>
      <c r="IRC64" s="51"/>
      <c r="IRD64" s="51"/>
      <c r="IRE64" s="51"/>
      <c r="IRF64" s="51"/>
      <c r="IRG64" s="51"/>
      <c r="IRH64" s="51"/>
      <c r="IRI64" s="51"/>
      <c r="IRJ64" s="51"/>
      <c r="IRK64" s="51"/>
      <c r="IRL64" s="51"/>
      <c r="IRM64" s="51"/>
      <c r="IRN64" s="51"/>
      <c r="IRO64" s="51"/>
      <c r="IRP64" s="51"/>
      <c r="IRQ64" s="51"/>
      <c r="IRR64" s="51"/>
      <c r="IRS64" s="51"/>
      <c r="IRT64" s="51"/>
      <c r="IRU64" s="51"/>
      <c r="IRV64" s="51"/>
      <c r="IRW64" s="51"/>
      <c r="IRX64" s="51"/>
      <c r="IRY64" s="51"/>
      <c r="IRZ64" s="51"/>
      <c r="ISA64" s="51"/>
      <c r="ISB64" s="51"/>
      <c r="ISC64" s="51"/>
      <c r="ISD64" s="51"/>
      <c r="ISE64" s="51"/>
      <c r="ISF64" s="51"/>
      <c r="ISG64" s="51"/>
      <c r="ISH64" s="51"/>
      <c r="ISI64" s="51"/>
      <c r="ISJ64" s="51"/>
      <c r="ISK64" s="51"/>
      <c r="ISL64" s="51"/>
      <c r="ISM64" s="51"/>
      <c r="ISN64" s="51"/>
      <c r="ISO64" s="51"/>
      <c r="ISP64" s="51"/>
      <c r="ISQ64" s="51"/>
      <c r="ISR64" s="51"/>
      <c r="ISS64" s="51"/>
      <c r="IST64" s="51"/>
      <c r="ISU64" s="51"/>
      <c r="ISV64" s="51"/>
      <c r="ISW64" s="51"/>
      <c r="ISX64" s="51"/>
      <c r="ISY64" s="51"/>
      <c r="ISZ64" s="51"/>
      <c r="ITA64" s="51"/>
      <c r="ITB64" s="51"/>
      <c r="ITC64" s="51"/>
      <c r="ITD64" s="51"/>
      <c r="ITE64" s="51"/>
      <c r="ITF64" s="51"/>
      <c r="ITG64" s="51"/>
      <c r="ITH64" s="51"/>
      <c r="ITI64" s="51"/>
      <c r="ITJ64" s="51"/>
      <c r="ITK64" s="51"/>
      <c r="ITL64" s="51"/>
      <c r="ITM64" s="51"/>
      <c r="ITN64" s="51"/>
      <c r="ITO64" s="51"/>
      <c r="ITP64" s="51"/>
      <c r="ITQ64" s="51"/>
      <c r="ITR64" s="51"/>
      <c r="ITS64" s="51"/>
      <c r="ITT64" s="51"/>
      <c r="ITU64" s="51"/>
      <c r="ITV64" s="51"/>
      <c r="ITW64" s="51"/>
      <c r="ITX64" s="51"/>
      <c r="ITY64" s="51"/>
      <c r="ITZ64" s="51"/>
      <c r="IUA64" s="51"/>
      <c r="IUB64" s="51"/>
      <c r="IUC64" s="51"/>
      <c r="IUD64" s="51"/>
      <c r="IUE64" s="51"/>
      <c r="IUF64" s="51"/>
      <c r="IUG64" s="51"/>
      <c r="IUH64" s="51"/>
      <c r="IUI64" s="51"/>
      <c r="IUJ64" s="51"/>
      <c r="IUK64" s="51"/>
      <c r="IUL64" s="51"/>
      <c r="IUM64" s="51"/>
      <c r="IUN64" s="51"/>
      <c r="IUO64" s="51"/>
      <c r="IUP64" s="51"/>
      <c r="IUQ64" s="51"/>
      <c r="IUR64" s="51"/>
      <c r="IUS64" s="51"/>
      <c r="IUT64" s="51"/>
      <c r="IUU64" s="51"/>
      <c r="IUV64" s="51"/>
      <c r="IUW64" s="51"/>
      <c r="IUX64" s="51"/>
      <c r="IUY64" s="51"/>
      <c r="IUZ64" s="51"/>
      <c r="IVA64" s="51"/>
      <c r="IVB64" s="51"/>
      <c r="IVC64" s="51"/>
      <c r="IVD64" s="51"/>
      <c r="IVE64" s="51"/>
      <c r="IVF64" s="51"/>
      <c r="IVG64" s="51"/>
      <c r="IVH64" s="51"/>
      <c r="IVI64" s="51"/>
      <c r="IVJ64" s="51"/>
      <c r="IVK64" s="51"/>
      <c r="IVL64" s="51"/>
      <c r="IVM64" s="51"/>
      <c r="IVN64" s="51"/>
      <c r="IVO64" s="51"/>
      <c r="IVP64" s="51"/>
      <c r="IVQ64" s="51"/>
      <c r="IVR64" s="51"/>
      <c r="IVS64" s="51"/>
      <c r="IVT64" s="51"/>
      <c r="IVU64" s="51"/>
      <c r="IVV64" s="51"/>
      <c r="IVW64" s="51"/>
      <c r="IVX64" s="51"/>
      <c r="IVY64" s="51"/>
      <c r="IVZ64" s="51"/>
      <c r="IWA64" s="51"/>
      <c r="IWB64" s="51"/>
      <c r="IWC64" s="51"/>
      <c r="IWD64" s="51"/>
      <c r="IWE64" s="51"/>
      <c r="IWF64" s="51"/>
      <c r="IWG64" s="51"/>
      <c r="IWH64" s="51"/>
      <c r="IWI64" s="51"/>
      <c r="IWJ64" s="51"/>
      <c r="IWK64" s="51"/>
      <c r="IWL64" s="51"/>
      <c r="IWM64" s="51"/>
      <c r="IWN64" s="51"/>
      <c r="IWO64" s="51"/>
      <c r="IWP64" s="51"/>
      <c r="IWQ64" s="51"/>
      <c r="IWR64" s="51"/>
      <c r="IWS64" s="51"/>
      <c r="IWT64" s="51"/>
      <c r="IWU64" s="51"/>
      <c r="IWV64" s="51"/>
      <c r="IWW64" s="51"/>
      <c r="IWX64" s="51"/>
      <c r="IWY64" s="51"/>
      <c r="IWZ64" s="51"/>
      <c r="IXA64" s="51"/>
      <c r="IXB64" s="51"/>
      <c r="IXC64" s="51"/>
      <c r="IXD64" s="51"/>
      <c r="IXE64" s="51"/>
      <c r="IXF64" s="51"/>
      <c r="IXG64" s="51"/>
      <c r="IXH64" s="51"/>
      <c r="IXI64" s="51"/>
      <c r="IXJ64" s="51"/>
      <c r="IXK64" s="51"/>
      <c r="IXL64" s="51"/>
      <c r="IXM64" s="51"/>
      <c r="IXN64" s="51"/>
      <c r="IXO64" s="51"/>
      <c r="IXP64" s="51"/>
      <c r="IXQ64" s="51"/>
      <c r="IXR64" s="51"/>
      <c r="IXS64" s="51"/>
      <c r="IXT64" s="51"/>
      <c r="IXU64" s="51"/>
      <c r="IXV64" s="51"/>
      <c r="IXW64" s="51"/>
      <c r="IXX64" s="51"/>
      <c r="IXY64" s="51"/>
      <c r="IXZ64" s="51"/>
      <c r="IYA64" s="51"/>
      <c r="IYB64" s="51"/>
      <c r="IYC64" s="51"/>
      <c r="IYD64" s="51"/>
      <c r="IYE64" s="51"/>
      <c r="IYF64" s="51"/>
      <c r="IYG64" s="51"/>
      <c r="IYH64" s="51"/>
      <c r="IYI64" s="51"/>
      <c r="IYJ64" s="51"/>
      <c r="IYK64" s="51"/>
      <c r="IYL64" s="51"/>
      <c r="IYM64" s="51"/>
      <c r="IYN64" s="51"/>
      <c r="IYO64" s="51"/>
      <c r="IYP64" s="51"/>
      <c r="IYQ64" s="51"/>
      <c r="IYR64" s="51"/>
      <c r="IYS64" s="51"/>
      <c r="IYT64" s="51"/>
      <c r="IYU64" s="51"/>
      <c r="IYV64" s="51"/>
      <c r="IYW64" s="51"/>
      <c r="IYX64" s="51"/>
      <c r="IYY64" s="51"/>
      <c r="IYZ64" s="51"/>
      <c r="IZA64" s="51"/>
      <c r="IZB64" s="51"/>
      <c r="IZC64" s="51"/>
      <c r="IZD64" s="51"/>
      <c r="IZE64" s="51"/>
      <c r="IZF64" s="51"/>
      <c r="IZG64" s="51"/>
      <c r="IZH64" s="51"/>
      <c r="IZI64" s="51"/>
      <c r="IZJ64" s="51"/>
      <c r="IZK64" s="51"/>
      <c r="IZL64" s="51"/>
      <c r="IZM64" s="51"/>
      <c r="IZN64" s="51"/>
      <c r="IZO64" s="51"/>
      <c r="IZP64" s="51"/>
      <c r="IZQ64" s="51"/>
      <c r="IZR64" s="51"/>
      <c r="IZS64" s="51"/>
      <c r="IZT64" s="51"/>
      <c r="IZU64" s="51"/>
      <c r="IZV64" s="51"/>
      <c r="IZW64" s="51"/>
      <c r="IZX64" s="51"/>
      <c r="IZY64" s="51"/>
      <c r="IZZ64" s="51"/>
      <c r="JAA64" s="51"/>
      <c r="JAB64" s="51"/>
      <c r="JAC64" s="51"/>
      <c r="JAD64" s="51"/>
      <c r="JAE64" s="51"/>
      <c r="JAF64" s="51"/>
      <c r="JAG64" s="51"/>
      <c r="JAH64" s="51"/>
      <c r="JAI64" s="51"/>
      <c r="JAJ64" s="51"/>
      <c r="JAK64" s="51"/>
      <c r="JAL64" s="51"/>
      <c r="JAM64" s="51"/>
      <c r="JAN64" s="51"/>
      <c r="JAO64" s="51"/>
      <c r="JAP64" s="51"/>
      <c r="JAQ64" s="51"/>
      <c r="JAR64" s="51"/>
      <c r="JAS64" s="51"/>
      <c r="JAT64" s="51"/>
      <c r="JAU64" s="51"/>
      <c r="JAV64" s="51"/>
      <c r="JAW64" s="51"/>
      <c r="JAX64" s="51"/>
      <c r="JAY64" s="51"/>
      <c r="JAZ64" s="51"/>
      <c r="JBA64" s="51"/>
      <c r="JBB64" s="51"/>
      <c r="JBC64" s="51"/>
      <c r="JBD64" s="51"/>
      <c r="JBE64" s="51"/>
      <c r="JBF64" s="51"/>
      <c r="JBG64" s="51"/>
      <c r="JBH64" s="51"/>
      <c r="JBI64" s="51"/>
      <c r="JBJ64" s="51"/>
      <c r="JBK64" s="51"/>
      <c r="JBL64" s="51"/>
      <c r="JBM64" s="51"/>
      <c r="JBN64" s="51"/>
      <c r="JBO64" s="51"/>
      <c r="JBP64" s="51"/>
      <c r="JBQ64" s="51"/>
      <c r="JBR64" s="51"/>
      <c r="JBS64" s="51"/>
      <c r="JBT64" s="51"/>
      <c r="JBU64" s="51"/>
      <c r="JBV64" s="51"/>
      <c r="JBW64" s="51"/>
      <c r="JBX64" s="51"/>
      <c r="JBY64" s="51"/>
      <c r="JBZ64" s="51"/>
      <c r="JCA64" s="51"/>
      <c r="JCB64" s="51"/>
      <c r="JCC64" s="51"/>
      <c r="JCD64" s="51"/>
      <c r="JCE64" s="51"/>
      <c r="JCF64" s="51"/>
      <c r="JCG64" s="51"/>
      <c r="JCH64" s="51"/>
      <c r="JCI64" s="51"/>
      <c r="JCJ64" s="51"/>
      <c r="JCK64" s="51"/>
      <c r="JCL64" s="51"/>
      <c r="JCM64" s="51"/>
      <c r="JCN64" s="51"/>
      <c r="JCO64" s="51"/>
      <c r="JCP64" s="51"/>
      <c r="JCQ64" s="51"/>
      <c r="JCR64" s="51"/>
      <c r="JCS64" s="51"/>
      <c r="JCT64" s="51"/>
      <c r="JCU64" s="51"/>
      <c r="JCV64" s="51"/>
      <c r="JCW64" s="51"/>
      <c r="JCX64" s="51"/>
      <c r="JCY64" s="51"/>
      <c r="JCZ64" s="51"/>
      <c r="JDA64" s="51"/>
      <c r="JDB64" s="51"/>
      <c r="JDC64" s="51"/>
      <c r="JDD64" s="51"/>
      <c r="JDE64" s="51"/>
      <c r="JDF64" s="51"/>
      <c r="JDG64" s="51"/>
      <c r="JDH64" s="51"/>
      <c r="JDI64" s="51"/>
      <c r="JDJ64" s="51"/>
      <c r="JDK64" s="51"/>
      <c r="JDL64" s="51"/>
      <c r="JDM64" s="51"/>
      <c r="JDN64" s="51"/>
      <c r="JDO64" s="51"/>
      <c r="JDP64" s="51"/>
      <c r="JDQ64" s="51"/>
      <c r="JDR64" s="51"/>
      <c r="JDS64" s="51"/>
      <c r="JDT64" s="51"/>
      <c r="JDU64" s="51"/>
      <c r="JDV64" s="51"/>
      <c r="JDW64" s="51"/>
      <c r="JDX64" s="51"/>
      <c r="JDY64" s="51"/>
      <c r="JDZ64" s="51"/>
      <c r="JEA64" s="51"/>
      <c r="JEB64" s="51"/>
      <c r="JEC64" s="51"/>
      <c r="JED64" s="51"/>
      <c r="JEE64" s="51"/>
      <c r="JEF64" s="51"/>
      <c r="JEG64" s="51"/>
      <c r="JEH64" s="51"/>
      <c r="JEI64" s="51"/>
      <c r="JEJ64" s="51"/>
      <c r="JEK64" s="51"/>
      <c r="JEL64" s="51"/>
      <c r="JEM64" s="51"/>
      <c r="JEN64" s="51"/>
      <c r="JEO64" s="51"/>
      <c r="JEP64" s="51"/>
      <c r="JEQ64" s="51"/>
      <c r="JER64" s="51"/>
      <c r="JES64" s="51"/>
      <c r="JET64" s="51"/>
      <c r="JEU64" s="51"/>
      <c r="JEV64" s="51"/>
      <c r="JEW64" s="51"/>
      <c r="JEX64" s="51"/>
      <c r="JEY64" s="51"/>
      <c r="JEZ64" s="51"/>
      <c r="JFA64" s="51"/>
      <c r="JFB64" s="51"/>
      <c r="JFC64" s="51"/>
      <c r="JFD64" s="51"/>
      <c r="JFE64" s="51"/>
      <c r="JFF64" s="51"/>
      <c r="JFG64" s="51"/>
      <c r="JFH64" s="51"/>
      <c r="JFI64" s="51"/>
      <c r="JFJ64" s="51"/>
      <c r="JFK64" s="51"/>
      <c r="JFL64" s="51"/>
      <c r="JFM64" s="51"/>
      <c r="JFN64" s="51"/>
      <c r="JFO64" s="51"/>
      <c r="JFP64" s="51"/>
      <c r="JFQ64" s="51"/>
      <c r="JFR64" s="51"/>
      <c r="JFS64" s="51"/>
      <c r="JFT64" s="51"/>
      <c r="JFU64" s="51"/>
      <c r="JFV64" s="51"/>
      <c r="JFW64" s="51"/>
      <c r="JFX64" s="51"/>
      <c r="JFY64" s="51"/>
      <c r="JFZ64" s="51"/>
      <c r="JGA64" s="51"/>
      <c r="JGB64" s="51"/>
      <c r="JGC64" s="51"/>
      <c r="JGD64" s="51"/>
      <c r="JGE64" s="51"/>
      <c r="JGF64" s="51"/>
      <c r="JGG64" s="51"/>
      <c r="JGH64" s="51"/>
      <c r="JGI64" s="51"/>
      <c r="JGJ64" s="51"/>
      <c r="JGK64" s="51"/>
      <c r="JGL64" s="51"/>
      <c r="JGM64" s="51"/>
      <c r="JGN64" s="51"/>
      <c r="JGO64" s="51"/>
      <c r="JGP64" s="51"/>
      <c r="JGQ64" s="51"/>
      <c r="JGR64" s="51"/>
      <c r="JGS64" s="51"/>
      <c r="JGT64" s="51"/>
      <c r="JGU64" s="51"/>
      <c r="JGV64" s="51"/>
      <c r="JGW64" s="51"/>
      <c r="JGX64" s="51"/>
      <c r="JGY64" s="51"/>
      <c r="JGZ64" s="51"/>
      <c r="JHA64" s="51"/>
      <c r="JHB64" s="51"/>
      <c r="JHC64" s="51"/>
      <c r="JHD64" s="51"/>
      <c r="JHE64" s="51"/>
      <c r="JHF64" s="51"/>
      <c r="JHG64" s="51"/>
      <c r="JHH64" s="51"/>
      <c r="JHI64" s="51"/>
      <c r="JHJ64" s="51"/>
      <c r="JHK64" s="51"/>
      <c r="JHL64" s="51"/>
      <c r="JHM64" s="51"/>
      <c r="JHN64" s="51"/>
      <c r="JHO64" s="51"/>
      <c r="JHP64" s="51"/>
      <c r="JHQ64" s="51"/>
      <c r="JHR64" s="51"/>
      <c r="JHS64" s="51"/>
      <c r="JHT64" s="51"/>
      <c r="JHU64" s="51"/>
      <c r="JHV64" s="51"/>
      <c r="JHW64" s="51"/>
      <c r="JHX64" s="51"/>
      <c r="JHY64" s="51"/>
      <c r="JHZ64" s="51"/>
      <c r="JIA64" s="51"/>
      <c r="JIB64" s="51"/>
      <c r="JIC64" s="51"/>
      <c r="JID64" s="51"/>
      <c r="JIE64" s="51"/>
      <c r="JIF64" s="51"/>
      <c r="JIG64" s="51"/>
      <c r="JIH64" s="51"/>
      <c r="JII64" s="51"/>
      <c r="JIJ64" s="51"/>
      <c r="JIK64" s="51"/>
      <c r="JIL64" s="51"/>
      <c r="JIM64" s="51"/>
      <c r="JIN64" s="51"/>
      <c r="JIO64" s="51"/>
      <c r="JIP64" s="51"/>
      <c r="JIQ64" s="51"/>
      <c r="JIR64" s="51"/>
      <c r="JIS64" s="51"/>
      <c r="JIT64" s="51"/>
      <c r="JIU64" s="51"/>
      <c r="JIV64" s="51"/>
      <c r="JIW64" s="51"/>
      <c r="JIX64" s="51"/>
      <c r="JIY64" s="51"/>
      <c r="JIZ64" s="51"/>
      <c r="JJA64" s="51"/>
      <c r="JJB64" s="51"/>
      <c r="JJC64" s="51"/>
      <c r="JJD64" s="51"/>
      <c r="JJE64" s="51"/>
      <c r="JJF64" s="51"/>
      <c r="JJG64" s="51"/>
      <c r="JJH64" s="51"/>
      <c r="JJI64" s="51"/>
      <c r="JJJ64" s="51"/>
      <c r="JJK64" s="51"/>
      <c r="JJL64" s="51"/>
      <c r="JJM64" s="51"/>
      <c r="JJN64" s="51"/>
      <c r="JJO64" s="51"/>
      <c r="JJP64" s="51"/>
      <c r="JJQ64" s="51"/>
      <c r="JJR64" s="51"/>
      <c r="JJS64" s="51"/>
      <c r="JJT64" s="51"/>
      <c r="JJU64" s="51"/>
      <c r="JJV64" s="51"/>
      <c r="JJW64" s="51"/>
      <c r="JJX64" s="51"/>
      <c r="JJY64" s="51"/>
      <c r="JJZ64" s="51"/>
      <c r="JKA64" s="51"/>
      <c r="JKB64" s="51"/>
      <c r="JKC64" s="51"/>
      <c r="JKD64" s="51"/>
      <c r="JKE64" s="51"/>
      <c r="JKF64" s="51"/>
      <c r="JKG64" s="51"/>
      <c r="JKH64" s="51"/>
      <c r="JKI64" s="51"/>
      <c r="JKJ64" s="51"/>
      <c r="JKK64" s="51"/>
      <c r="JKL64" s="51"/>
      <c r="JKM64" s="51"/>
      <c r="JKN64" s="51"/>
      <c r="JKO64" s="51"/>
      <c r="JKP64" s="51"/>
      <c r="JKQ64" s="51"/>
      <c r="JKR64" s="51"/>
      <c r="JKS64" s="51"/>
      <c r="JKT64" s="51"/>
      <c r="JKU64" s="51"/>
      <c r="JKV64" s="51"/>
      <c r="JKW64" s="51"/>
      <c r="JKX64" s="51"/>
      <c r="JKY64" s="51"/>
      <c r="JKZ64" s="51"/>
      <c r="JLA64" s="51"/>
      <c r="JLB64" s="51"/>
      <c r="JLC64" s="51"/>
      <c r="JLD64" s="51"/>
      <c r="JLE64" s="51"/>
      <c r="JLF64" s="51"/>
      <c r="JLG64" s="51"/>
      <c r="JLH64" s="51"/>
      <c r="JLI64" s="51"/>
      <c r="JLJ64" s="51"/>
      <c r="JLK64" s="51"/>
      <c r="JLL64" s="51"/>
      <c r="JLM64" s="51"/>
      <c r="JLN64" s="51"/>
      <c r="JLO64" s="51"/>
      <c r="JLP64" s="51"/>
      <c r="JLQ64" s="51"/>
      <c r="JLR64" s="51"/>
      <c r="JLS64" s="51"/>
      <c r="JLT64" s="51"/>
      <c r="JLU64" s="51"/>
      <c r="JLV64" s="51"/>
      <c r="JLW64" s="51"/>
      <c r="JLX64" s="51"/>
      <c r="JLY64" s="51"/>
      <c r="JLZ64" s="51"/>
      <c r="JMA64" s="51"/>
      <c r="JMB64" s="51"/>
      <c r="JMC64" s="51"/>
      <c r="JMD64" s="51"/>
      <c r="JME64" s="51"/>
      <c r="JMF64" s="51"/>
      <c r="JMG64" s="51"/>
      <c r="JMH64" s="51"/>
      <c r="JMI64" s="51"/>
      <c r="JMJ64" s="51"/>
      <c r="JMK64" s="51"/>
      <c r="JML64" s="51"/>
      <c r="JMM64" s="51"/>
      <c r="JMN64" s="51"/>
      <c r="JMO64" s="51"/>
      <c r="JMP64" s="51"/>
      <c r="JMQ64" s="51"/>
      <c r="JMR64" s="51"/>
      <c r="JMS64" s="51"/>
      <c r="JMT64" s="51"/>
      <c r="JMU64" s="51"/>
      <c r="JMV64" s="51"/>
      <c r="JMW64" s="51"/>
      <c r="JMX64" s="51"/>
      <c r="JMY64" s="51"/>
      <c r="JMZ64" s="51"/>
      <c r="JNA64" s="51"/>
      <c r="JNB64" s="51"/>
      <c r="JNC64" s="51"/>
      <c r="JND64" s="51"/>
      <c r="JNE64" s="51"/>
      <c r="JNF64" s="51"/>
      <c r="JNG64" s="51"/>
      <c r="JNH64" s="51"/>
      <c r="JNI64" s="51"/>
      <c r="JNJ64" s="51"/>
      <c r="JNK64" s="51"/>
      <c r="JNL64" s="51"/>
      <c r="JNM64" s="51"/>
      <c r="JNN64" s="51"/>
      <c r="JNO64" s="51"/>
      <c r="JNP64" s="51"/>
      <c r="JNQ64" s="51"/>
      <c r="JNR64" s="51"/>
      <c r="JNS64" s="51"/>
      <c r="JNT64" s="51"/>
      <c r="JNU64" s="51"/>
      <c r="JNV64" s="51"/>
      <c r="JNW64" s="51"/>
      <c r="JNX64" s="51"/>
      <c r="JNY64" s="51"/>
      <c r="JNZ64" s="51"/>
      <c r="JOA64" s="51"/>
      <c r="JOB64" s="51"/>
      <c r="JOC64" s="51"/>
      <c r="JOD64" s="51"/>
      <c r="JOE64" s="51"/>
      <c r="JOF64" s="51"/>
      <c r="JOG64" s="51"/>
      <c r="JOH64" s="51"/>
      <c r="JOI64" s="51"/>
      <c r="JOJ64" s="51"/>
      <c r="JOK64" s="51"/>
      <c r="JOL64" s="51"/>
      <c r="JOM64" s="51"/>
      <c r="JON64" s="51"/>
      <c r="JOO64" s="51"/>
      <c r="JOP64" s="51"/>
      <c r="JOQ64" s="51"/>
      <c r="JOR64" s="51"/>
      <c r="JOS64" s="51"/>
      <c r="JOT64" s="51"/>
      <c r="JOU64" s="51"/>
      <c r="JOV64" s="51"/>
      <c r="JOW64" s="51"/>
      <c r="JOX64" s="51"/>
      <c r="JOY64" s="51"/>
      <c r="JOZ64" s="51"/>
      <c r="JPA64" s="51"/>
      <c r="JPB64" s="51"/>
      <c r="JPC64" s="51"/>
      <c r="JPD64" s="51"/>
      <c r="JPE64" s="51"/>
      <c r="JPF64" s="51"/>
      <c r="JPG64" s="51"/>
      <c r="JPH64" s="51"/>
      <c r="JPI64" s="51"/>
      <c r="JPJ64" s="51"/>
      <c r="JPK64" s="51"/>
      <c r="JPL64" s="51"/>
      <c r="JPM64" s="51"/>
      <c r="JPN64" s="51"/>
      <c r="JPO64" s="51"/>
      <c r="JPP64" s="51"/>
      <c r="JPQ64" s="51"/>
      <c r="JPR64" s="51"/>
      <c r="JPS64" s="51"/>
      <c r="JPT64" s="51"/>
      <c r="JPU64" s="51"/>
      <c r="JPV64" s="51"/>
      <c r="JPW64" s="51"/>
      <c r="JPX64" s="51"/>
      <c r="JPY64" s="51"/>
      <c r="JPZ64" s="51"/>
      <c r="JQA64" s="51"/>
      <c r="JQB64" s="51"/>
      <c r="JQC64" s="51"/>
      <c r="JQD64" s="51"/>
      <c r="JQE64" s="51"/>
      <c r="JQF64" s="51"/>
      <c r="JQG64" s="51"/>
      <c r="JQH64" s="51"/>
      <c r="JQI64" s="51"/>
      <c r="JQJ64" s="51"/>
      <c r="JQK64" s="51"/>
      <c r="JQL64" s="51"/>
      <c r="JQM64" s="51"/>
      <c r="JQN64" s="51"/>
      <c r="JQO64" s="51"/>
      <c r="JQP64" s="51"/>
      <c r="JQQ64" s="51"/>
      <c r="JQR64" s="51"/>
      <c r="JQS64" s="51"/>
      <c r="JQT64" s="51"/>
      <c r="JQU64" s="51"/>
      <c r="JQV64" s="51"/>
      <c r="JQW64" s="51"/>
      <c r="JQX64" s="51"/>
      <c r="JQY64" s="51"/>
      <c r="JQZ64" s="51"/>
      <c r="JRA64" s="51"/>
      <c r="JRB64" s="51"/>
      <c r="JRC64" s="51"/>
      <c r="JRD64" s="51"/>
      <c r="JRE64" s="51"/>
      <c r="JRF64" s="51"/>
      <c r="JRG64" s="51"/>
      <c r="JRH64" s="51"/>
      <c r="JRI64" s="51"/>
      <c r="JRJ64" s="51"/>
      <c r="JRK64" s="51"/>
      <c r="JRL64" s="51"/>
      <c r="JRM64" s="51"/>
      <c r="JRN64" s="51"/>
      <c r="JRO64" s="51"/>
      <c r="JRP64" s="51"/>
      <c r="JRQ64" s="51"/>
      <c r="JRR64" s="51"/>
      <c r="JRS64" s="51"/>
      <c r="JRT64" s="51"/>
      <c r="JRU64" s="51"/>
      <c r="JRV64" s="51"/>
      <c r="JRW64" s="51"/>
      <c r="JRX64" s="51"/>
      <c r="JRY64" s="51"/>
      <c r="JRZ64" s="51"/>
      <c r="JSA64" s="51"/>
      <c r="JSB64" s="51"/>
      <c r="JSC64" s="51"/>
      <c r="JSD64" s="51"/>
      <c r="JSE64" s="51"/>
      <c r="JSF64" s="51"/>
      <c r="JSG64" s="51"/>
      <c r="JSH64" s="51"/>
      <c r="JSI64" s="51"/>
      <c r="JSJ64" s="51"/>
      <c r="JSK64" s="51"/>
      <c r="JSL64" s="51"/>
      <c r="JSM64" s="51"/>
      <c r="JSN64" s="51"/>
      <c r="JSO64" s="51"/>
      <c r="JSP64" s="51"/>
      <c r="JSQ64" s="51"/>
      <c r="JSR64" s="51"/>
      <c r="JSS64" s="51"/>
      <c r="JST64" s="51"/>
      <c r="JSU64" s="51"/>
      <c r="JSV64" s="51"/>
      <c r="JSW64" s="51"/>
      <c r="JSX64" s="51"/>
      <c r="JSY64" s="51"/>
      <c r="JSZ64" s="51"/>
      <c r="JTA64" s="51"/>
      <c r="JTB64" s="51"/>
      <c r="JTC64" s="51"/>
      <c r="JTD64" s="51"/>
      <c r="JTE64" s="51"/>
      <c r="JTF64" s="51"/>
      <c r="JTG64" s="51"/>
      <c r="JTH64" s="51"/>
      <c r="JTI64" s="51"/>
      <c r="JTJ64" s="51"/>
      <c r="JTK64" s="51"/>
      <c r="JTL64" s="51"/>
      <c r="JTM64" s="51"/>
      <c r="JTN64" s="51"/>
      <c r="JTO64" s="51"/>
      <c r="JTP64" s="51"/>
      <c r="JTQ64" s="51"/>
      <c r="JTR64" s="51"/>
      <c r="JTS64" s="51"/>
      <c r="JTT64" s="51"/>
      <c r="JTU64" s="51"/>
      <c r="JTV64" s="51"/>
      <c r="JTW64" s="51"/>
      <c r="JTX64" s="51"/>
      <c r="JTY64" s="51"/>
      <c r="JTZ64" s="51"/>
      <c r="JUA64" s="51"/>
      <c r="JUB64" s="51"/>
      <c r="JUC64" s="51"/>
      <c r="JUD64" s="51"/>
      <c r="JUE64" s="51"/>
      <c r="JUF64" s="51"/>
      <c r="JUG64" s="51"/>
      <c r="JUH64" s="51"/>
      <c r="JUI64" s="51"/>
      <c r="JUJ64" s="51"/>
      <c r="JUK64" s="51"/>
      <c r="JUL64" s="51"/>
      <c r="JUM64" s="51"/>
      <c r="JUN64" s="51"/>
      <c r="JUO64" s="51"/>
      <c r="JUP64" s="51"/>
      <c r="JUQ64" s="51"/>
      <c r="JUR64" s="51"/>
      <c r="JUS64" s="51"/>
      <c r="JUT64" s="51"/>
      <c r="JUU64" s="51"/>
      <c r="JUV64" s="51"/>
      <c r="JUW64" s="51"/>
      <c r="JUX64" s="51"/>
      <c r="JUY64" s="51"/>
      <c r="JUZ64" s="51"/>
      <c r="JVA64" s="51"/>
      <c r="JVB64" s="51"/>
      <c r="JVC64" s="51"/>
      <c r="JVD64" s="51"/>
      <c r="JVE64" s="51"/>
      <c r="JVF64" s="51"/>
      <c r="JVG64" s="51"/>
      <c r="JVH64" s="51"/>
      <c r="JVI64" s="51"/>
      <c r="JVJ64" s="51"/>
      <c r="JVK64" s="51"/>
      <c r="JVL64" s="51"/>
      <c r="JVM64" s="51"/>
      <c r="JVN64" s="51"/>
      <c r="JVO64" s="51"/>
      <c r="JVP64" s="51"/>
      <c r="JVQ64" s="51"/>
      <c r="JVR64" s="51"/>
      <c r="JVS64" s="51"/>
      <c r="JVT64" s="51"/>
      <c r="JVU64" s="51"/>
      <c r="JVV64" s="51"/>
      <c r="JVW64" s="51"/>
      <c r="JVX64" s="51"/>
      <c r="JVY64" s="51"/>
      <c r="JVZ64" s="51"/>
      <c r="JWA64" s="51"/>
      <c r="JWB64" s="51"/>
      <c r="JWC64" s="51"/>
      <c r="JWD64" s="51"/>
      <c r="JWE64" s="51"/>
      <c r="JWF64" s="51"/>
      <c r="JWG64" s="51"/>
      <c r="JWH64" s="51"/>
      <c r="JWI64" s="51"/>
      <c r="JWJ64" s="51"/>
      <c r="JWK64" s="51"/>
      <c r="JWL64" s="51"/>
      <c r="JWM64" s="51"/>
      <c r="JWN64" s="51"/>
      <c r="JWO64" s="51"/>
      <c r="JWP64" s="51"/>
      <c r="JWQ64" s="51"/>
      <c r="JWR64" s="51"/>
      <c r="JWS64" s="51"/>
      <c r="JWT64" s="51"/>
      <c r="JWU64" s="51"/>
      <c r="JWV64" s="51"/>
      <c r="JWW64" s="51"/>
      <c r="JWX64" s="51"/>
      <c r="JWY64" s="51"/>
      <c r="JWZ64" s="51"/>
      <c r="JXA64" s="51"/>
      <c r="JXB64" s="51"/>
      <c r="JXC64" s="51"/>
      <c r="JXD64" s="51"/>
      <c r="JXE64" s="51"/>
      <c r="JXF64" s="51"/>
      <c r="JXG64" s="51"/>
      <c r="JXH64" s="51"/>
      <c r="JXI64" s="51"/>
      <c r="JXJ64" s="51"/>
      <c r="JXK64" s="51"/>
      <c r="JXL64" s="51"/>
      <c r="JXM64" s="51"/>
      <c r="JXN64" s="51"/>
      <c r="JXO64" s="51"/>
      <c r="JXP64" s="51"/>
      <c r="JXQ64" s="51"/>
      <c r="JXR64" s="51"/>
      <c r="JXS64" s="51"/>
      <c r="JXT64" s="51"/>
      <c r="JXU64" s="51"/>
      <c r="JXV64" s="51"/>
      <c r="JXW64" s="51"/>
      <c r="JXX64" s="51"/>
      <c r="JXY64" s="51"/>
      <c r="JXZ64" s="51"/>
      <c r="JYA64" s="51"/>
      <c r="JYB64" s="51"/>
      <c r="JYC64" s="51"/>
      <c r="JYD64" s="51"/>
      <c r="JYE64" s="51"/>
      <c r="JYF64" s="51"/>
      <c r="JYG64" s="51"/>
      <c r="JYH64" s="51"/>
      <c r="JYI64" s="51"/>
      <c r="JYJ64" s="51"/>
      <c r="JYK64" s="51"/>
      <c r="JYL64" s="51"/>
      <c r="JYM64" s="51"/>
      <c r="JYN64" s="51"/>
      <c r="JYO64" s="51"/>
      <c r="JYP64" s="51"/>
      <c r="JYQ64" s="51"/>
      <c r="JYR64" s="51"/>
      <c r="JYS64" s="51"/>
      <c r="JYT64" s="51"/>
      <c r="JYU64" s="51"/>
      <c r="JYV64" s="51"/>
      <c r="JYW64" s="51"/>
      <c r="JYX64" s="51"/>
      <c r="JYY64" s="51"/>
      <c r="JYZ64" s="51"/>
      <c r="JZA64" s="51"/>
      <c r="JZB64" s="51"/>
      <c r="JZC64" s="51"/>
      <c r="JZD64" s="51"/>
      <c r="JZE64" s="51"/>
      <c r="JZF64" s="51"/>
      <c r="JZG64" s="51"/>
      <c r="JZH64" s="51"/>
      <c r="JZI64" s="51"/>
      <c r="JZJ64" s="51"/>
      <c r="JZK64" s="51"/>
      <c r="JZL64" s="51"/>
      <c r="JZM64" s="51"/>
      <c r="JZN64" s="51"/>
      <c r="JZO64" s="51"/>
      <c r="JZP64" s="51"/>
      <c r="JZQ64" s="51"/>
      <c r="JZR64" s="51"/>
      <c r="JZS64" s="51"/>
      <c r="JZT64" s="51"/>
      <c r="JZU64" s="51"/>
      <c r="JZV64" s="51"/>
      <c r="JZW64" s="51"/>
      <c r="JZX64" s="51"/>
      <c r="JZY64" s="51"/>
      <c r="JZZ64" s="51"/>
      <c r="KAA64" s="51"/>
      <c r="KAB64" s="51"/>
      <c r="KAC64" s="51"/>
      <c r="KAD64" s="51"/>
      <c r="KAE64" s="51"/>
      <c r="KAF64" s="51"/>
      <c r="KAG64" s="51"/>
      <c r="KAH64" s="51"/>
      <c r="KAI64" s="51"/>
      <c r="KAJ64" s="51"/>
      <c r="KAK64" s="51"/>
      <c r="KAL64" s="51"/>
      <c r="KAM64" s="51"/>
      <c r="KAN64" s="51"/>
      <c r="KAO64" s="51"/>
      <c r="KAP64" s="51"/>
      <c r="KAQ64" s="51"/>
      <c r="KAR64" s="51"/>
      <c r="KAS64" s="51"/>
      <c r="KAT64" s="51"/>
      <c r="KAU64" s="51"/>
      <c r="KAV64" s="51"/>
      <c r="KAW64" s="51"/>
      <c r="KAX64" s="51"/>
      <c r="KAY64" s="51"/>
      <c r="KAZ64" s="51"/>
      <c r="KBA64" s="51"/>
      <c r="KBB64" s="51"/>
      <c r="KBC64" s="51"/>
      <c r="KBD64" s="51"/>
      <c r="KBE64" s="51"/>
      <c r="KBF64" s="51"/>
      <c r="KBG64" s="51"/>
      <c r="KBH64" s="51"/>
      <c r="KBI64" s="51"/>
      <c r="KBJ64" s="51"/>
      <c r="KBK64" s="51"/>
      <c r="KBL64" s="51"/>
      <c r="KBM64" s="51"/>
      <c r="KBN64" s="51"/>
      <c r="KBO64" s="51"/>
      <c r="KBP64" s="51"/>
      <c r="KBQ64" s="51"/>
      <c r="KBR64" s="51"/>
      <c r="KBS64" s="51"/>
      <c r="KBT64" s="51"/>
      <c r="KBU64" s="51"/>
      <c r="KBV64" s="51"/>
      <c r="KBW64" s="51"/>
      <c r="KBX64" s="51"/>
      <c r="KBY64" s="51"/>
      <c r="KBZ64" s="51"/>
      <c r="KCA64" s="51"/>
      <c r="KCB64" s="51"/>
      <c r="KCC64" s="51"/>
      <c r="KCD64" s="51"/>
      <c r="KCE64" s="51"/>
      <c r="KCF64" s="51"/>
      <c r="KCG64" s="51"/>
      <c r="KCH64" s="51"/>
      <c r="KCI64" s="51"/>
      <c r="KCJ64" s="51"/>
      <c r="KCK64" s="51"/>
      <c r="KCL64" s="51"/>
      <c r="KCM64" s="51"/>
      <c r="KCN64" s="51"/>
      <c r="KCO64" s="51"/>
      <c r="KCP64" s="51"/>
      <c r="KCQ64" s="51"/>
      <c r="KCR64" s="51"/>
      <c r="KCS64" s="51"/>
      <c r="KCT64" s="51"/>
      <c r="KCU64" s="51"/>
      <c r="KCV64" s="51"/>
      <c r="KCW64" s="51"/>
      <c r="KCX64" s="51"/>
      <c r="KCY64" s="51"/>
      <c r="KCZ64" s="51"/>
      <c r="KDA64" s="51"/>
      <c r="KDB64" s="51"/>
      <c r="KDC64" s="51"/>
      <c r="KDD64" s="51"/>
      <c r="KDE64" s="51"/>
      <c r="KDF64" s="51"/>
      <c r="KDG64" s="51"/>
      <c r="KDH64" s="51"/>
      <c r="KDI64" s="51"/>
      <c r="KDJ64" s="51"/>
      <c r="KDK64" s="51"/>
      <c r="KDL64" s="51"/>
      <c r="KDM64" s="51"/>
      <c r="KDN64" s="51"/>
      <c r="KDO64" s="51"/>
      <c r="KDP64" s="51"/>
      <c r="KDQ64" s="51"/>
      <c r="KDR64" s="51"/>
      <c r="KDS64" s="51"/>
      <c r="KDT64" s="51"/>
      <c r="KDU64" s="51"/>
      <c r="KDV64" s="51"/>
      <c r="KDW64" s="51"/>
      <c r="KDX64" s="51"/>
      <c r="KDY64" s="51"/>
      <c r="KDZ64" s="51"/>
      <c r="KEA64" s="51"/>
      <c r="KEB64" s="51"/>
      <c r="KEC64" s="51"/>
      <c r="KED64" s="51"/>
      <c r="KEE64" s="51"/>
      <c r="KEF64" s="51"/>
      <c r="KEG64" s="51"/>
      <c r="KEH64" s="51"/>
      <c r="KEI64" s="51"/>
      <c r="KEJ64" s="51"/>
      <c r="KEK64" s="51"/>
      <c r="KEL64" s="51"/>
      <c r="KEM64" s="51"/>
      <c r="KEN64" s="51"/>
      <c r="KEO64" s="51"/>
      <c r="KEP64" s="51"/>
      <c r="KEQ64" s="51"/>
      <c r="KER64" s="51"/>
      <c r="KES64" s="51"/>
      <c r="KET64" s="51"/>
      <c r="KEU64" s="51"/>
      <c r="KEV64" s="51"/>
      <c r="KEW64" s="51"/>
      <c r="KEX64" s="51"/>
      <c r="KEY64" s="51"/>
      <c r="KEZ64" s="51"/>
      <c r="KFA64" s="51"/>
      <c r="KFB64" s="51"/>
      <c r="KFC64" s="51"/>
      <c r="KFD64" s="51"/>
      <c r="KFE64" s="51"/>
      <c r="KFF64" s="51"/>
      <c r="KFG64" s="51"/>
      <c r="KFH64" s="51"/>
      <c r="KFI64" s="51"/>
      <c r="KFJ64" s="51"/>
      <c r="KFK64" s="51"/>
      <c r="KFL64" s="51"/>
      <c r="KFM64" s="51"/>
      <c r="KFN64" s="51"/>
      <c r="KFO64" s="51"/>
      <c r="KFP64" s="51"/>
      <c r="KFQ64" s="51"/>
      <c r="KFR64" s="51"/>
      <c r="KFS64" s="51"/>
      <c r="KFT64" s="51"/>
      <c r="KFU64" s="51"/>
      <c r="KFV64" s="51"/>
      <c r="KFW64" s="51"/>
      <c r="KFX64" s="51"/>
      <c r="KFY64" s="51"/>
      <c r="KFZ64" s="51"/>
      <c r="KGA64" s="51"/>
      <c r="KGB64" s="51"/>
      <c r="KGC64" s="51"/>
      <c r="KGD64" s="51"/>
      <c r="KGE64" s="51"/>
      <c r="KGF64" s="51"/>
      <c r="KGG64" s="51"/>
      <c r="KGH64" s="51"/>
      <c r="KGI64" s="51"/>
      <c r="KGJ64" s="51"/>
      <c r="KGK64" s="51"/>
      <c r="KGL64" s="51"/>
      <c r="KGM64" s="51"/>
      <c r="KGN64" s="51"/>
      <c r="KGO64" s="51"/>
      <c r="KGP64" s="51"/>
      <c r="KGQ64" s="51"/>
      <c r="KGR64" s="51"/>
      <c r="KGS64" s="51"/>
      <c r="KGT64" s="51"/>
      <c r="KGU64" s="51"/>
      <c r="KGV64" s="51"/>
      <c r="KGW64" s="51"/>
      <c r="KGX64" s="51"/>
      <c r="KGY64" s="51"/>
      <c r="KGZ64" s="51"/>
      <c r="KHA64" s="51"/>
      <c r="KHB64" s="51"/>
      <c r="KHC64" s="51"/>
      <c r="KHD64" s="51"/>
      <c r="KHE64" s="51"/>
      <c r="KHF64" s="51"/>
      <c r="KHG64" s="51"/>
      <c r="KHH64" s="51"/>
      <c r="KHI64" s="51"/>
      <c r="KHJ64" s="51"/>
      <c r="KHK64" s="51"/>
      <c r="KHL64" s="51"/>
      <c r="KHM64" s="51"/>
      <c r="KHN64" s="51"/>
      <c r="KHO64" s="51"/>
      <c r="KHP64" s="51"/>
      <c r="KHQ64" s="51"/>
      <c r="KHR64" s="51"/>
      <c r="KHS64" s="51"/>
      <c r="KHT64" s="51"/>
      <c r="KHU64" s="51"/>
      <c r="KHV64" s="51"/>
      <c r="KHW64" s="51"/>
      <c r="KHX64" s="51"/>
      <c r="KHY64" s="51"/>
      <c r="KHZ64" s="51"/>
      <c r="KIA64" s="51"/>
      <c r="KIB64" s="51"/>
      <c r="KIC64" s="51"/>
      <c r="KID64" s="51"/>
      <c r="KIE64" s="51"/>
      <c r="KIF64" s="51"/>
      <c r="KIG64" s="51"/>
      <c r="KIH64" s="51"/>
      <c r="KII64" s="51"/>
      <c r="KIJ64" s="51"/>
      <c r="KIK64" s="51"/>
      <c r="KIL64" s="51"/>
      <c r="KIM64" s="51"/>
      <c r="KIN64" s="51"/>
      <c r="KIO64" s="51"/>
      <c r="KIP64" s="51"/>
      <c r="KIQ64" s="51"/>
      <c r="KIR64" s="51"/>
      <c r="KIS64" s="51"/>
      <c r="KIT64" s="51"/>
      <c r="KIU64" s="51"/>
      <c r="KIV64" s="51"/>
      <c r="KIW64" s="51"/>
      <c r="KIX64" s="51"/>
      <c r="KIY64" s="51"/>
      <c r="KIZ64" s="51"/>
      <c r="KJA64" s="51"/>
      <c r="KJB64" s="51"/>
      <c r="KJC64" s="51"/>
      <c r="KJD64" s="51"/>
      <c r="KJE64" s="51"/>
      <c r="KJF64" s="51"/>
      <c r="KJG64" s="51"/>
      <c r="KJH64" s="51"/>
      <c r="KJI64" s="51"/>
      <c r="KJJ64" s="51"/>
      <c r="KJK64" s="51"/>
      <c r="KJL64" s="51"/>
      <c r="KJM64" s="51"/>
      <c r="KJN64" s="51"/>
      <c r="KJO64" s="51"/>
      <c r="KJP64" s="51"/>
      <c r="KJQ64" s="51"/>
      <c r="KJR64" s="51"/>
      <c r="KJS64" s="51"/>
      <c r="KJT64" s="51"/>
      <c r="KJU64" s="51"/>
      <c r="KJV64" s="51"/>
      <c r="KJW64" s="51"/>
      <c r="KJX64" s="51"/>
      <c r="KJY64" s="51"/>
      <c r="KJZ64" s="51"/>
      <c r="KKA64" s="51"/>
      <c r="KKB64" s="51"/>
      <c r="KKC64" s="51"/>
      <c r="KKD64" s="51"/>
      <c r="KKE64" s="51"/>
      <c r="KKF64" s="51"/>
      <c r="KKG64" s="51"/>
      <c r="KKH64" s="51"/>
      <c r="KKI64" s="51"/>
      <c r="KKJ64" s="51"/>
      <c r="KKK64" s="51"/>
      <c r="KKL64" s="51"/>
      <c r="KKM64" s="51"/>
      <c r="KKN64" s="51"/>
      <c r="KKO64" s="51"/>
      <c r="KKP64" s="51"/>
      <c r="KKQ64" s="51"/>
      <c r="KKR64" s="51"/>
      <c r="KKS64" s="51"/>
      <c r="KKT64" s="51"/>
      <c r="KKU64" s="51"/>
      <c r="KKV64" s="51"/>
      <c r="KKW64" s="51"/>
      <c r="KKX64" s="51"/>
      <c r="KKY64" s="51"/>
      <c r="KKZ64" s="51"/>
      <c r="KLA64" s="51"/>
      <c r="KLB64" s="51"/>
      <c r="KLC64" s="51"/>
      <c r="KLD64" s="51"/>
      <c r="KLE64" s="51"/>
      <c r="KLF64" s="51"/>
      <c r="KLG64" s="51"/>
      <c r="KLH64" s="51"/>
      <c r="KLI64" s="51"/>
      <c r="KLJ64" s="51"/>
      <c r="KLK64" s="51"/>
      <c r="KLL64" s="51"/>
      <c r="KLM64" s="51"/>
      <c r="KLN64" s="51"/>
      <c r="KLO64" s="51"/>
      <c r="KLP64" s="51"/>
      <c r="KLQ64" s="51"/>
      <c r="KLR64" s="51"/>
      <c r="KLS64" s="51"/>
      <c r="KLT64" s="51"/>
      <c r="KLU64" s="51"/>
      <c r="KLV64" s="51"/>
      <c r="KLW64" s="51"/>
      <c r="KLX64" s="51"/>
      <c r="KLY64" s="51"/>
      <c r="KLZ64" s="51"/>
      <c r="KMA64" s="51"/>
      <c r="KMB64" s="51"/>
      <c r="KMC64" s="51"/>
      <c r="KMD64" s="51"/>
      <c r="KME64" s="51"/>
      <c r="KMF64" s="51"/>
      <c r="KMG64" s="51"/>
      <c r="KMH64" s="51"/>
      <c r="KMI64" s="51"/>
      <c r="KMJ64" s="51"/>
      <c r="KMK64" s="51"/>
      <c r="KML64" s="51"/>
      <c r="KMM64" s="51"/>
      <c r="KMN64" s="51"/>
      <c r="KMO64" s="51"/>
      <c r="KMP64" s="51"/>
      <c r="KMQ64" s="51"/>
      <c r="KMR64" s="51"/>
      <c r="KMS64" s="51"/>
      <c r="KMT64" s="51"/>
      <c r="KMU64" s="51"/>
      <c r="KMV64" s="51"/>
      <c r="KMW64" s="51"/>
      <c r="KMX64" s="51"/>
      <c r="KMY64" s="51"/>
      <c r="KMZ64" s="51"/>
      <c r="KNA64" s="51"/>
      <c r="KNB64" s="51"/>
      <c r="KNC64" s="51"/>
      <c r="KND64" s="51"/>
      <c r="KNE64" s="51"/>
      <c r="KNF64" s="51"/>
      <c r="KNG64" s="51"/>
      <c r="KNH64" s="51"/>
      <c r="KNI64" s="51"/>
      <c r="KNJ64" s="51"/>
      <c r="KNK64" s="51"/>
      <c r="KNL64" s="51"/>
      <c r="KNM64" s="51"/>
      <c r="KNN64" s="51"/>
      <c r="KNO64" s="51"/>
      <c r="KNP64" s="51"/>
      <c r="KNQ64" s="51"/>
      <c r="KNR64" s="51"/>
      <c r="KNS64" s="51"/>
      <c r="KNT64" s="51"/>
      <c r="KNU64" s="51"/>
      <c r="KNV64" s="51"/>
      <c r="KNW64" s="51"/>
      <c r="KNX64" s="51"/>
      <c r="KNY64" s="51"/>
      <c r="KNZ64" s="51"/>
      <c r="KOA64" s="51"/>
      <c r="KOB64" s="51"/>
      <c r="KOC64" s="51"/>
      <c r="KOD64" s="51"/>
      <c r="KOE64" s="51"/>
      <c r="KOF64" s="51"/>
      <c r="KOG64" s="51"/>
      <c r="KOH64" s="51"/>
      <c r="KOI64" s="51"/>
      <c r="KOJ64" s="51"/>
      <c r="KOK64" s="51"/>
      <c r="KOL64" s="51"/>
      <c r="KOM64" s="51"/>
      <c r="KON64" s="51"/>
      <c r="KOO64" s="51"/>
      <c r="KOP64" s="51"/>
      <c r="KOQ64" s="51"/>
      <c r="KOR64" s="51"/>
      <c r="KOS64" s="51"/>
      <c r="KOT64" s="51"/>
      <c r="KOU64" s="51"/>
      <c r="KOV64" s="51"/>
      <c r="KOW64" s="51"/>
      <c r="KOX64" s="51"/>
      <c r="KOY64" s="51"/>
      <c r="KOZ64" s="51"/>
      <c r="KPA64" s="51"/>
      <c r="KPB64" s="51"/>
      <c r="KPC64" s="51"/>
      <c r="KPD64" s="51"/>
      <c r="KPE64" s="51"/>
      <c r="KPF64" s="51"/>
      <c r="KPG64" s="51"/>
      <c r="KPH64" s="51"/>
      <c r="KPI64" s="51"/>
      <c r="KPJ64" s="51"/>
      <c r="KPK64" s="51"/>
      <c r="KPL64" s="51"/>
      <c r="KPM64" s="51"/>
      <c r="KPN64" s="51"/>
      <c r="KPO64" s="51"/>
      <c r="KPP64" s="51"/>
      <c r="KPQ64" s="51"/>
      <c r="KPR64" s="51"/>
      <c r="KPS64" s="51"/>
      <c r="KPT64" s="51"/>
      <c r="KPU64" s="51"/>
      <c r="KPV64" s="51"/>
      <c r="KPW64" s="51"/>
      <c r="KPX64" s="51"/>
      <c r="KPY64" s="51"/>
      <c r="KPZ64" s="51"/>
      <c r="KQA64" s="51"/>
      <c r="KQB64" s="51"/>
      <c r="KQC64" s="51"/>
      <c r="KQD64" s="51"/>
      <c r="KQE64" s="51"/>
      <c r="KQF64" s="51"/>
      <c r="KQG64" s="51"/>
      <c r="KQH64" s="51"/>
      <c r="KQI64" s="51"/>
      <c r="KQJ64" s="51"/>
      <c r="KQK64" s="51"/>
      <c r="KQL64" s="51"/>
      <c r="KQM64" s="51"/>
      <c r="KQN64" s="51"/>
      <c r="KQO64" s="51"/>
      <c r="KQP64" s="51"/>
      <c r="KQQ64" s="51"/>
      <c r="KQR64" s="51"/>
      <c r="KQS64" s="51"/>
      <c r="KQT64" s="51"/>
      <c r="KQU64" s="51"/>
      <c r="KQV64" s="51"/>
      <c r="KQW64" s="51"/>
      <c r="KQX64" s="51"/>
      <c r="KQY64" s="51"/>
      <c r="KQZ64" s="51"/>
      <c r="KRA64" s="51"/>
      <c r="KRB64" s="51"/>
      <c r="KRC64" s="51"/>
      <c r="KRD64" s="51"/>
      <c r="KRE64" s="51"/>
      <c r="KRF64" s="51"/>
      <c r="KRG64" s="51"/>
      <c r="KRH64" s="51"/>
      <c r="KRI64" s="51"/>
      <c r="KRJ64" s="51"/>
      <c r="KRK64" s="51"/>
      <c r="KRL64" s="51"/>
      <c r="KRM64" s="51"/>
      <c r="KRN64" s="51"/>
      <c r="KRO64" s="51"/>
      <c r="KRP64" s="51"/>
      <c r="KRQ64" s="51"/>
      <c r="KRR64" s="51"/>
      <c r="KRS64" s="51"/>
      <c r="KRT64" s="51"/>
      <c r="KRU64" s="51"/>
      <c r="KRV64" s="51"/>
      <c r="KRW64" s="51"/>
      <c r="KRX64" s="51"/>
      <c r="KRY64" s="51"/>
      <c r="KRZ64" s="51"/>
      <c r="KSA64" s="51"/>
      <c r="KSB64" s="51"/>
      <c r="KSC64" s="51"/>
      <c r="KSD64" s="51"/>
      <c r="KSE64" s="51"/>
      <c r="KSF64" s="51"/>
      <c r="KSG64" s="51"/>
      <c r="KSH64" s="51"/>
      <c r="KSI64" s="51"/>
      <c r="KSJ64" s="51"/>
      <c r="KSK64" s="51"/>
      <c r="KSL64" s="51"/>
      <c r="KSM64" s="51"/>
      <c r="KSN64" s="51"/>
      <c r="KSO64" s="51"/>
      <c r="KSP64" s="51"/>
      <c r="KSQ64" s="51"/>
      <c r="KSR64" s="51"/>
      <c r="KSS64" s="51"/>
      <c r="KST64" s="51"/>
      <c r="KSU64" s="51"/>
      <c r="KSV64" s="51"/>
      <c r="KSW64" s="51"/>
      <c r="KSX64" s="51"/>
      <c r="KSY64" s="51"/>
      <c r="KSZ64" s="51"/>
      <c r="KTA64" s="51"/>
      <c r="KTB64" s="51"/>
      <c r="KTC64" s="51"/>
      <c r="KTD64" s="51"/>
      <c r="KTE64" s="51"/>
      <c r="KTF64" s="51"/>
      <c r="KTG64" s="51"/>
      <c r="KTH64" s="51"/>
      <c r="KTI64" s="51"/>
      <c r="KTJ64" s="51"/>
      <c r="KTK64" s="51"/>
      <c r="KTL64" s="51"/>
      <c r="KTM64" s="51"/>
      <c r="KTN64" s="51"/>
      <c r="KTO64" s="51"/>
      <c r="KTP64" s="51"/>
      <c r="KTQ64" s="51"/>
      <c r="KTR64" s="51"/>
      <c r="KTS64" s="51"/>
      <c r="KTT64" s="51"/>
      <c r="KTU64" s="51"/>
      <c r="KTV64" s="51"/>
      <c r="KTW64" s="51"/>
      <c r="KTX64" s="51"/>
      <c r="KTY64" s="51"/>
      <c r="KTZ64" s="51"/>
      <c r="KUA64" s="51"/>
      <c r="KUB64" s="51"/>
      <c r="KUC64" s="51"/>
      <c r="KUD64" s="51"/>
      <c r="KUE64" s="51"/>
      <c r="KUF64" s="51"/>
      <c r="KUG64" s="51"/>
      <c r="KUH64" s="51"/>
      <c r="KUI64" s="51"/>
      <c r="KUJ64" s="51"/>
      <c r="KUK64" s="51"/>
      <c r="KUL64" s="51"/>
      <c r="KUM64" s="51"/>
      <c r="KUN64" s="51"/>
      <c r="KUO64" s="51"/>
      <c r="KUP64" s="51"/>
      <c r="KUQ64" s="51"/>
      <c r="KUR64" s="51"/>
      <c r="KUS64" s="51"/>
      <c r="KUT64" s="51"/>
      <c r="KUU64" s="51"/>
      <c r="KUV64" s="51"/>
      <c r="KUW64" s="51"/>
      <c r="KUX64" s="51"/>
      <c r="KUY64" s="51"/>
      <c r="KUZ64" s="51"/>
      <c r="KVA64" s="51"/>
      <c r="KVB64" s="51"/>
      <c r="KVC64" s="51"/>
      <c r="KVD64" s="51"/>
      <c r="KVE64" s="51"/>
      <c r="KVF64" s="51"/>
      <c r="KVG64" s="51"/>
      <c r="KVH64" s="51"/>
      <c r="KVI64" s="51"/>
      <c r="KVJ64" s="51"/>
      <c r="KVK64" s="51"/>
      <c r="KVL64" s="51"/>
      <c r="KVM64" s="51"/>
      <c r="KVN64" s="51"/>
      <c r="KVO64" s="51"/>
      <c r="KVP64" s="51"/>
      <c r="KVQ64" s="51"/>
      <c r="KVR64" s="51"/>
      <c r="KVS64" s="51"/>
      <c r="KVT64" s="51"/>
      <c r="KVU64" s="51"/>
      <c r="KVV64" s="51"/>
      <c r="KVW64" s="51"/>
      <c r="KVX64" s="51"/>
      <c r="KVY64" s="51"/>
      <c r="KVZ64" s="51"/>
      <c r="KWA64" s="51"/>
      <c r="KWB64" s="51"/>
      <c r="KWC64" s="51"/>
      <c r="KWD64" s="51"/>
      <c r="KWE64" s="51"/>
      <c r="KWF64" s="51"/>
      <c r="KWG64" s="51"/>
      <c r="KWH64" s="51"/>
      <c r="KWI64" s="51"/>
      <c r="KWJ64" s="51"/>
      <c r="KWK64" s="51"/>
      <c r="KWL64" s="51"/>
      <c r="KWM64" s="51"/>
      <c r="KWN64" s="51"/>
      <c r="KWO64" s="51"/>
      <c r="KWP64" s="51"/>
      <c r="KWQ64" s="51"/>
      <c r="KWR64" s="51"/>
      <c r="KWS64" s="51"/>
      <c r="KWT64" s="51"/>
      <c r="KWU64" s="51"/>
      <c r="KWV64" s="51"/>
      <c r="KWW64" s="51"/>
      <c r="KWX64" s="51"/>
      <c r="KWY64" s="51"/>
      <c r="KWZ64" s="51"/>
      <c r="KXA64" s="51"/>
      <c r="KXB64" s="51"/>
      <c r="KXC64" s="51"/>
      <c r="KXD64" s="51"/>
      <c r="KXE64" s="51"/>
      <c r="KXF64" s="51"/>
      <c r="KXG64" s="51"/>
      <c r="KXH64" s="51"/>
      <c r="KXI64" s="51"/>
      <c r="KXJ64" s="51"/>
      <c r="KXK64" s="51"/>
      <c r="KXL64" s="51"/>
      <c r="KXM64" s="51"/>
      <c r="KXN64" s="51"/>
      <c r="KXO64" s="51"/>
      <c r="KXP64" s="51"/>
      <c r="KXQ64" s="51"/>
      <c r="KXR64" s="51"/>
      <c r="KXS64" s="51"/>
      <c r="KXT64" s="51"/>
      <c r="KXU64" s="51"/>
      <c r="KXV64" s="51"/>
      <c r="KXW64" s="51"/>
      <c r="KXX64" s="51"/>
      <c r="KXY64" s="51"/>
      <c r="KXZ64" s="51"/>
      <c r="KYA64" s="51"/>
      <c r="KYB64" s="51"/>
      <c r="KYC64" s="51"/>
      <c r="KYD64" s="51"/>
      <c r="KYE64" s="51"/>
      <c r="KYF64" s="51"/>
      <c r="KYG64" s="51"/>
      <c r="KYH64" s="51"/>
      <c r="KYI64" s="51"/>
      <c r="KYJ64" s="51"/>
      <c r="KYK64" s="51"/>
      <c r="KYL64" s="51"/>
      <c r="KYM64" s="51"/>
      <c r="KYN64" s="51"/>
      <c r="KYO64" s="51"/>
      <c r="KYP64" s="51"/>
      <c r="KYQ64" s="51"/>
      <c r="KYR64" s="51"/>
      <c r="KYS64" s="51"/>
      <c r="KYT64" s="51"/>
      <c r="KYU64" s="51"/>
      <c r="KYV64" s="51"/>
      <c r="KYW64" s="51"/>
      <c r="KYX64" s="51"/>
      <c r="KYY64" s="51"/>
      <c r="KYZ64" s="51"/>
      <c r="KZA64" s="51"/>
      <c r="KZB64" s="51"/>
      <c r="KZC64" s="51"/>
      <c r="KZD64" s="51"/>
      <c r="KZE64" s="51"/>
      <c r="KZF64" s="51"/>
      <c r="KZG64" s="51"/>
      <c r="KZH64" s="51"/>
      <c r="KZI64" s="51"/>
      <c r="KZJ64" s="51"/>
      <c r="KZK64" s="51"/>
      <c r="KZL64" s="51"/>
      <c r="KZM64" s="51"/>
      <c r="KZN64" s="51"/>
      <c r="KZO64" s="51"/>
      <c r="KZP64" s="51"/>
      <c r="KZQ64" s="51"/>
      <c r="KZR64" s="51"/>
      <c r="KZS64" s="51"/>
      <c r="KZT64" s="51"/>
      <c r="KZU64" s="51"/>
      <c r="KZV64" s="51"/>
      <c r="KZW64" s="51"/>
      <c r="KZX64" s="51"/>
      <c r="KZY64" s="51"/>
      <c r="KZZ64" s="51"/>
      <c r="LAA64" s="51"/>
      <c r="LAB64" s="51"/>
      <c r="LAC64" s="51"/>
      <c r="LAD64" s="51"/>
      <c r="LAE64" s="51"/>
      <c r="LAF64" s="51"/>
      <c r="LAG64" s="51"/>
      <c r="LAH64" s="51"/>
      <c r="LAI64" s="51"/>
      <c r="LAJ64" s="51"/>
      <c r="LAK64" s="51"/>
      <c r="LAL64" s="51"/>
      <c r="LAM64" s="51"/>
      <c r="LAN64" s="51"/>
      <c r="LAO64" s="51"/>
      <c r="LAP64" s="51"/>
      <c r="LAQ64" s="51"/>
      <c r="LAR64" s="51"/>
      <c r="LAS64" s="51"/>
      <c r="LAT64" s="51"/>
      <c r="LAU64" s="51"/>
      <c r="LAV64" s="51"/>
      <c r="LAW64" s="51"/>
      <c r="LAX64" s="51"/>
      <c r="LAY64" s="51"/>
      <c r="LAZ64" s="51"/>
      <c r="LBA64" s="51"/>
      <c r="LBB64" s="51"/>
      <c r="LBC64" s="51"/>
      <c r="LBD64" s="51"/>
      <c r="LBE64" s="51"/>
      <c r="LBF64" s="51"/>
      <c r="LBG64" s="51"/>
      <c r="LBH64" s="51"/>
      <c r="LBI64" s="51"/>
      <c r="LBJ64" s="51"/>
      <c r="LBK64" s="51"/>
      <c r="LBL64" s="51"/>
      <c r="LBM64" s="51"/>
      <c r="LBN64" s="51"/>
      <c r="LBO64" s="51"/>
      <c r="LBP64" s="51"/>
      <c r="LBQ64" s="51"/>
      <c r="LBR64" s="51"/>
      <c r="LBS64" s="51"/>
      <c r="LBT64" s="51"/>
      <c r="LBU64" s="51"/>
      <c r="LBV64" s="51"/>
      <c r="LBW64" s="51"/>
      <c r="LBX64" s="51"/>
      <c r="LBY64" s="51"/>
      <c r="LBZ64" s="51"/>
      <c r="LCA64" s="51"/>
      <c r="LCB64" s="51"/>
      <c r="LCC64" s="51"/>
      <c r="LCD64" s="51"/>
      <c r="LCE64" s="51"/>
      <c r="LCF64" s="51"/>
      <c r="LCG64" s="51"/>
      <c r="LCH64" s="51"/>
      <c r="LCI64" s="51"/>
      <c r="LCJ64" s="51"/>
      <c r="LCK64" s="51"/>
      <c r="LCL64" s="51"/>
      <c r="LCM64" s="51"/>
      <c r="LCN64" s="51"/>
      <c r="LCO64" s="51"/>
      <c r="LCP64" s="51"/>
      <c r="LCQ64" s="51"/>
      <c r="LCR64" s="51"/>
      <c r="LCS64" s="51"/>
      <c r="LCT64" s="51"/>
      <c r="LCU64" s="51"/>
      <c r="LCV64" s="51"/>
      <c r="LCW64" s="51"/>
      <c r="LCX64" s="51"/>
      <c r="LCY64" s="51"/>
      <c r="LCZ64" s="51"/>
      <c r="LDA64" s="51"/>
      <c r="LDB64" s="51"/>
      <c r="LDC64" s="51"/>
      <c r="LDD64" s="51"/>
      <c r="LDE64" s="51"/>
      <c r="LDF64" s="51"/>
      <c r="LDG64" s="51"/>
      <c r="LDH64" s="51"/>
      <c r="LDI64" s="51"/>
      <c r="LDJ64" s="51"/>
      <c r="LDK64" s="51"/>
      <c r="LDL64" s="51"/>
      <c r="LDM64" s="51"/>
      <c r="LDN64" s="51"/>
      <c r="LDO64" s="51"/>
      <c r="LDP64" s="51"/>
      <c r="LDQ64" s="51"/>
      <c r="LDR64" s="51"/>
      <c r="LDS64" s="51"/>
      <c r="LDT64" s="51"/>
      <c r="LDU64" s="51"/>
      <c r="LDV64" s="51"/>
      <c r="LDW64" s="51"/>
      <c r="LDX64" s="51"/>
      <c r="LDY64" s="51"/>
      <c r="LDZ64" s="51"/>
      <c r="LEA64" s="51"/>
      <c r="LEB64" s="51"/>
      <c r="LEC64" s="51"/>
      <c r="LED64" s="51"/>
      <c r="LEE64" s="51"/>
      <c r="LEF64" s="51"/>
      <c r="LEG64" s="51"/>
      <c r="LEH64" s="51"/>
      <c r="LEI64" s="51"/>
      <c r="LEJ64" s="51"/>
      <c r="LEK64" s="51"/>
      <c r="LEL64" s="51"/>
      <c r="LEM64" s="51"/>
      <c r="LEN64" s="51"/>
      <c r="LEO64" s="51"/>
      <c r="LEP64" s="51"/>
      <c r="LEQ64" s="51"/>
      <c r="LER64" s="51"/>
      <c r="LES64" s="51"/>
      <c r="LET64" s="51"/>
      <c r="LEU64" s="51"/>
      <c r="LEV64" s="51"/>
      <c r="LEW64" s="51"/>
      <c r="LEX64" s="51"/>
      <c r="LEY64" s="51"/>
      <c r="LEZ64" s="51"/>
      <c r="LFA64" s="51"/>
      <c r="LFB64" s="51"/>
      <c r="LFC64" s="51"/>
      <c r="LFD64" s="51"/>
      <c r="LFE64" s="51"/>
      <c r="LFF64" s="51"/>
      <c r="LFG64" s="51"/>
      <c r="LFH64" s="51"/>
      <c r="LFI64" s="51"/>
      <c r="LFJ64" s="51"/>
      <c r="LFK64" s="51"/>
      <c r="LFL64" s="51"/>
      <c r="LFM64" s="51"/>
      <c r="LFN64" s="51"/>
      <c r="LFO64" s="51"/>
      <c r="LFP64" s="51"/>
      <c r="LFQ64" s="51"/>
      <c r="LFR64" s="51"/>
      <c r="LFS64" s="51"/>
      <c r="LFT64" s="51"/>
      <c r="LFU64" s="51"/>
      <c r="LFV64" s="51"/>
      <c r="LFW64" s="51"/>
      <c r="LFX64" s="51"/>
      <c r="LFY64" s="51"/>
      <c r="LFZ64" s="51"/>
      <c r="LGA64" s="51"/>
      <c r="LGB64" s="51"/>
      <c r="LGC64" s="51"/>
      <c r="LGD64" s="51"/>
      <c r="LGE64" s="51"/>
      <c r="LGF64" s="51"/>
      <c r="LGG64" s="51"/>
      <c r="LGH64" s="51"/>
      <c r="LGI64" s="51"/>
      <c r="LGJ64" s="51"/>
      <c r="LGK64" s="51"/>
      <c r="LGL64" s="51"/>
      <c r="LGM64" s="51"/>
      <c r="LGN64" s="51"/>
      <c r="LGO64" s="51"/>
      <c r="LGP64" s="51"/>
      <c r="LGQ64" s="51"/>
      <c r="LGR64" s="51"/>
      <c r="LGS64" s="51"/>
      <c r="LGT64" s="51"/>
      <c r="LGU64" s="51"/>
      <c r="LGV64" s="51"/>
      <c r="LGW64" s="51"/>
      <c r="LGX64" s="51"/>
      <c r="LGY64" s="51"/>
      <c r="LGZ64" s="51"/>
      <c r="LHA64" s="51"/>
      <c r="LHB64" s="51"/>
      <c r="LHC64" s="51"/>
      <c r="LHD64" s="51"/>
      <c r="LHE64" s="51"/>
      <c r="LHF64" s="51"/>
      <c r="LHG64" s="51"/>
      <c r="LHH64" s="51"/>
      <c r="LHI64" s="51"/>
      <c r="LHJ64" s="51"/>
      <c r="LHK64" s="51"/>
      <c r="LHL64" s="51"/>
      <c r="LHM64" s="51"/>
      <c r="LHN64" s="51"/>
      <c r="LHO64" s="51"/>
      <c r="LHP64" s="51"/>
      <c r="LHQ64" s="51"/>
      <c r="LHR64" s="51"/>
      <c r="LHS64" s="51"/>
      <c r="LHT64" s="51"/>
      <c r="LHU64" s="51"/>
      <c r="LHV64" s="51"/>
      <c r="LHW64" s="51"/>
      <c r="LHX64" s="51"/>
      <c r="LHY64" s="51"/>
      <c r="LHZ64" s="51"/>
      <c r="LIA64" s="51"/>
      <c r="LIB64" s="51"/>
      <c r="LIC64" s="51"/>
      <c r="LID64" s="51"/>
      <c r="LIE64" s="51"/>
      <c r="LIF64" s="51"/>
      <c r="LIG64" s="51"/>
      <c r="LIH64" s="51"/>
      <c r="LII64" s="51"/>
      <c r="LIJ64" s="51"/>
      <c r="LIK64" s="51"/>
      <c r="LIL64" s="51"/>
      <c r="LIM64" s="51"/>
      <c r="LIN64" s="51"/>
      <c r="LIO64" s="51"/>
      <c r="LIP64" s="51"/>
      <c r="LIQ64" s="51"/>
      <c r="LIR64" s="51"/>
      <c r="LIS64" s="51"/>
      <c r="LIT64" s="51"/>
      <c r="LIU64" s="51"/>
      <c r="LIV64" s="51"/>
      <c r="LIW64" s="51"/>
      <c r="LIX64" s="51"/>
      <c r="LIY64" s="51"/>
      <c r="LIZ64" s="51"/>
      <c r="LJA64" s="51"/>
      <c r="LJB64" s="51"/>
      <c r="LJC64" s="51"/>
      <c r="LJD64" s="51"/>
      <c r="LJE64" s="51"/>
      <c r="LJF64" s="51"/>
      <c r="LJG64" s="51"/>
      <c r="LJH64" s="51"/>
      <c r="LJI64" s="51"/>
      <c r="LJJ64" s="51"/>
      <c r="LJK64" s="51"/>
      <c r="LJL64" s="51"/>
      <c r="LJM64" s="51"/>
      <c r="LJN64" s="51"/>
      <c r="LJO64" s="51"/>
      <c r="LJP64" s="51"/>
      <c r="LJQ64" s="51"/>
      <c r="LJR64" s="51"/>
      <c r="LJS64" s="51"/>
      <c r="LJT64" s="51"/>
      <c r="LJU64" s="51"/>
      <c r="LJV64" s="51"/>
      <c r="LJW64" s="51"/>
      <c r="LJX64" s="51"/>
      <c r="LJY64" s="51"/>
      <c r="LJZ64" s="51"/>
      <c r="LKA64" s="51"/>
      <c r="LKB64" s="51"/>
      <c r="LKC64" s="51"/>
      <c r="LKD64" s="51"/>
      <c r="LKE64" s="51"/>
      <c r="LKF64" s="51"/>
      <c r="LKG64" s="51"/>
      <c r="LKH64" s="51"/>
      <c r="LKI64" s="51"/>
      <c r="LKJ64" s="51"/>
      <c r="LKK64" s="51"/>
      <c r="LKL64" s="51"/>
      <c r="LKM64" s="51"/>
      <c r="LKN64" s="51"/>
      <c r="LKO64" s="51"/>
      <c r="LKP64" s="51"/>
      <c r="LKQ64" s="51"/>
      <c r="LKR64" s="51"/>
      <c r="LKS64" s="51"/>
      <c r="LKT64" s="51"/>
      <c r="LKU64" s="51"/>
      <c r="LKV64" s="51"/>
      <c r="LKW64" s="51"/>
      <c r="LKX64" s="51"/>
      <c r="LKY64" s="51"/>
      <c r="LKZ64" s="51"/>
      <c r="LLA64" s="51"/>
      <c r="LLB64" s="51"/>
      <c r="LLC64" s="51"/>
      <c r="LLD64" s="51"/>
      <c r="LLE64" s="51"/>
      <c r="LLF64" s="51"/>
      <c r="LLG64" s="51"/>
      <c r="LLH64" s="51"/>
      <c r="LLI64" s="51"/>
      <c r="LLJ64" s="51"/>
      <c r="LLK64" s="51"/>
      <c r="LLL64" s="51"/>
      <c r="LLM64" s="51"/>
      <c r="LLN64" s="51"/>
      <c r="LLO64" s="51"/>
      <c r="LLP64" s="51"/>
      <c r="LLQ64" s="51"/>
      <c r="LLR64" s="51"/>
      <c r="LLS64" s="51"/>
      <c r="LLT64" s="51"/>
      <c r="LLU64" s="51"/>
      <c r="LLV64" s="51"/>
      <c r="LLW64" s="51"/>
      <c r="LLX64" s="51"/>
      <c r="LLY64" s="51"/>
      <c r="LLZ64" s="51"/>
      <c r="LMA64" s="51"/>
      <c r="LMB64" s="51"/>
      <c r="LMC64" s="51"/>
      <c r="LMD64" s="51"/>
      <c r="LME64" s="51"/>
      <c r="LMF64" s="51"/>
      <c r="LMG64" s="51"/>
      <c r="LMH64" s="51"/>
      <c r="LMI64" s="51"/>
      <c r="LMJ64" s="51"/>
      <c r="LMK64" s="51"/>
      <c r="LML64" s="51"/>
      <c r="LMM64" s="51"/>
      <c r="LMN64" s="51"/>
      <c r="LMO64" s="51"/>
      <c r="LMP64" s="51"/>
      <c r="LMQ64" s="51"/>
      <c r="LMR64" s="51"/>
      <c r="LMS64" s="51"/>
      <c r="LMT64" s="51"/>
      <c r="LMU64" s="51"/>
      <c r="LMV64" s="51"/>
      <c r="LMW64" s="51"/>
      <c r="LMX64" s="51"/>
      <c r="LMY64" s="51"/>
      <c r="LMZ64" s="51"/>
      <c r="LNA64" s="51"/>
      <c r="LNB64" s="51"/>
      <c r="LNC64" s="51"/>
      <c r="LND64" s="51"/>
      <c r="LNE64" s="51"/>
      <c r="LNF64" s="51"/>
      <c r="LNG64" s="51"/>
      <c r="LNH64" s="51"/>
      <c r="LNI64" s="51"/>
      <c r="LNJ64" s="51"/>
      <c r="LNK64" s="51"/>
      <c r="LNL64" s="51"/>
      <c r="LNM64" s="51"/>
      <c r="LNN64" s="51"/>
      <c r="LNO64" s="51"/>
      <c r="LNP64" s="51"/>
      <c r="LNQ64" s="51"/>
      <c r="LNR64" s="51"/>
      <c r="LNS64" s="51"/>
      <c r="LNT64" s="51"/>
      <c r="LNU64" s="51"/>
      <c r="LNV64" s="51"/>
      <c r="LNW64" s="51"/>
      <c r="LNX64" s="51"/>
      <c r="LNY64" s="51"/>
      <c r="LNZ64" s="51"/>
      <c r="LOA64" s="51"/>
      <c r="LOB64" s="51"/>
      <c r="LOC64" s="51"/>
      <c r="LOD64" s="51"/>
      <c r="LOE64" s="51"/>
      <c r="LOF64" s="51"/>
      <c r="LOG64" s="51"/>
      <c r="LOH64" s="51"/>
      <c r="LOI64" s="51"/>
      <c r="LOJ64" s="51"/>
      <c r="LOK64" s="51"/>
      <c r="LOL64" s="51"/>
      <c r="LOM64" s="51"/>
      <c r="LON64" s="51"/>
      <c r="LOO64" s="51"/>
      <c r="LOP64" s="51"/>
      <c r="LOQ64" s="51"/>
      <c r="LOR64" s="51"/>
      <c r="LOS64" s="51"/>
      <c r="LOT64" s="51"/>
      <c r="LOU64" s="51"/>
      <c r="LOV64" s="51"/>
      <c r="LOW64" s="51"/>
      <c r="LOX64" s="51"/>
      <c r="LOY64" s="51"/>
      <c r="LOZ64" s="51"/>
      <c r="LPA64" s="51"/>
      <c r="LPB64" s="51"/>
      <c r="LPC64" s="51"/>
      <c r="LPD64" s="51"/>
      <c r="LPE64" s="51"/>
      <c r="LPF64" s="51"/>
      <c r="LPG64" s="51"/>
      <c r="LPH64" s="51"/>
      <c r="LPI64" s="51"/>
      <c r="LPJ64" s="51"/>
      <c r="LPK64" s="51"/>
      <c r="LPL64" s="51"/>
      <c r="LPM64" s="51"/>
      <c r="LPN64" s="51"/>
      <c r="LPO64" s="51"/>
      <c r="LPP64" s="51"/>
      <c r="LPQ64" s="51"/>
      <c r="LPR64" s="51"/>
      <c r="LPS64" s="51"/>
      <c r="LPT64" s="51"/>
      <c r="LPU64" s="51"/>
      <c r="LPV64" s="51"/>
      <c r="LPW64" s="51"/>
      <c r="LPX64" s="51"/>
      <c r="LPY64" s="51"/>
      <c r="LPZ64" s="51"/>
      <c r="LQA64" s="51"/>
      <c r="LQB64" s="51"/>
      <c r="LQC64" s="51"/>
      <c r="LQD64" s="51"/>
      <c r="LQE64" s="51"/>
      <c r="LQF64" s="51"/>
      <c r="LQG64" s="51"/>
      <c r="LQH64" s="51"/>
      <c r="LQI64" s="51"/>
      <c r="LQJ64" s="51"/>
      <c r="LQK64" s="51"/>
      <c r="LQL64" s="51"/>
      <c r="LQM64" s="51"/>
      <c r="LQN64" s="51"/>
      <c r="LQO64" s="51"/>
      <c r="LQP64" s="51"/>
      <c r="LQQ64" s="51"/>
      <c r="LQR64" s="51"/>
      <c r="LQS64" s="51"/>
      <c r="LQT64" s="51"/>
      <c r="LQU64" s="51"/>
      <c r="LQV64" s="51"/>
      <c r="LQW64" s="51"/>
      <c r="LQX64" s="51"/>
      <c r="LQY64" s="51"/>
      <c r="LQZ64" s="51"/>
      <c r="LRA64" s="51"/>
      <c r="LRB64" s="51"/>
      <c r="LRC64" s="51"/>
      <c r="LRD64" s="51"/>
      <c r="LRE64" s="51"/>
      <c r="LRF64" s="51"/>
      <c r="LRG64" s="51"/>
      <c r="LRH64" s="51"/>
      <c r="LRI64" s="51"/>
      <c r="LRJ64" s="51"/>
      <c r="LRK64" s="51"/>
      <c r="LRL64" s="51"/>
      <c r="LRM64" s="51"/>
      <c r="LRN64" s="51"/>
      <c r="LRO64" s="51"/>
      <c r="LRP64" s="51"/>
      <c r="LRQ64" s="51"/>
      <c r="LRR64" s="51"/>
      <c r="LRS64" s="51"/>
      <c r="LRT64" s="51"/>
      <c r="LRU64" s="51"/>
      <c r="LRV64" s="51"/>
      <c r="LRW64" s="51"/>
      <c r="LRX64" s="51"/>
      <c r="LRY64" s="51"/>
      <c r="LRZ64" s="51"/>
      <c r="LSA64" s="51"/>
      <c r="LSB64" s="51"/>
      <c r="LSC64" s="51"/>
      <c r="LSD64" s="51"/>
      <c r="LSE64" s="51"/>
      <c r="LSF64" s="51"/>
      <c r="LSG64" s="51"/>
      <c r="LSH64" s="51"/>
      <c r="LSI64" s="51"/>
      <c r="LSJ64" s="51"/>
      <c r="LSK64" s="51"/>
      <c r="LSL64" s="51"/>
      <c r="LSM64" s="51"/>
      <c r="LSN64" s="51"/>
      <c r="LSO64" s="51"/>
      <c r="LSP64" s="51"/>
      <c r="LSQ64" s="51"/>
      <c r="LSR64" s="51"/>
      <c r="LSS64" s="51"/>
      <c r="LST64" s="51"/>
      <c r="LSU64" s="51"/>
      <c r="LSV64" s="51"/>
      <c r="LSW64" s="51"/>
      <c r="LSX64" s="51"/>
      <c r="LSY64" s="51"/>
      <c r="LSZ64" s="51"/>
      <c r="LTA64" s="51"/>
      <c r="LTB64" s="51"/>
      <c r="LTC64" s="51"/>
      <c r="LTD64" s="51"/>
      <c r="LTE64" s="51"/>
      <c r="LTF64" s="51"/>
      <c r="LTG64" s="51"/>
      <c r="LTH64" s="51"/>
      <c r="LTI64" s="51"/>
      <c r="LTJ64" s="51"/>
      <c r="LTK64" s="51"/>
      <c r="LTL64" s="51"/>
      <c r="LTM64" s="51"/>
      <c r="LTN64" s="51"/>
      <c r="LTO64" s="51"/>
      <c r="LTP64" s="51"/>
      <c r="LTQ64" s="51"/>
      <c r="LTR64" s="51"/>
      <c r="LTS64" s="51"/>
      <c r="LTT64" s="51"/>
      <c r="LTU64" s="51"/>
      <c r="LTV64" s="51"/>
      <c r="LTW64" s="51"/>
      <c r="LTX64" s="51"/>
      <c r="LTY64" s="51"/>
      <c r="LTZ64" s="51"/>
      <c r="LUA64" s="51"/>
      <c r="LUB64" s="51"/>
      <c r="LUC64" s="51"/>
      <c r="LUD64" s="51"/>
      <c r="LUE64" s="51"/>
      <c r="LUF64" s="51"/>
      <c r="LUG64" s="51"/>
      <c r="LUH64" s="51"/>
      <c r="LUI64" s="51"/>
      <c r="LUJ64" s="51"/>
      <c r="LUK64" s="51"/>
      <c r="LUL64" s="51"/>
      <c r="LUM64" s="51"/>
      <c r="LUN64" s="51"/>
      <c r="LUO64" s="51"/>
      <c r="LUP64" s="51"/>
      <c r="LUQ64" s="51"/>
      <c r="LUR64" s="51"/>
      <c r="LUS64" s="51"/>
      <c r="LUT64" s="51"/>
      <c r="LUU64" s="51"/>
      <c r="LUV64" s="51"/>
      <c r="LUW64" s="51"/>
      <c r="LUX64" s="51"/>
      <c r="LUY64" s="51"/>
      <c r="LUZ64" s="51"/>
      <c r="LVA64" s="51"/>
      <c r="LVB64" s="51"/>
      <c r="LVC64" s="51"/>
      <c r="LVD64" s="51"/>
      <c r="LVE64" s="51"/>
      <c r="LVF64" s="51"/>
      <c r="LVG64" s="51"/>
      <c r="LVH64" s="51"/>
      <c r="LVI64" s="51"/>
      <c r="LVJ64" s="51"/>
      <c r="LVK64" s="51"/>
      <c r="LVL64" s="51"/>
      <c r="LVM64" s="51"/>
      <c r="LVN64" s="51"/>
      <c r="LVO64" s="51"/>
      <c r="LVP64" s="51"/>
      <c r="LVQ64" s="51"/>
      <c r="LVR64" s="51"/>
      <c r="LVS64" s="51"/>
      <c r="LVT64" s="51"/>
      <c r="LVU64" s="51"/>
      <c r="LVV64" s="51"/>
      <c r="LVW64" s="51"/>
      <c r="LVX64" s="51"/>
      <c r="LVY64" s="51"/>
      <c r="LVZ64" s="51"/>
      <c r="LWA64" s="51"/>
      <c r="LWB64" s="51"/>
      <c r="LWC64" s="51"/>
      <c r="LWD64" s="51"/>
      <c r="LWE64" s="51"/>
      <c r="LWF64" s="51"/>
      <c r="LWG64" s="51"/>
      <c r="LWH64" s="51"/>
      <c r="LWI64" s="51"/>
      <c r="LWJ64" s="51"/>
      <c r="LWK64" s="51"/>
      <c r="LWL64" s="51"/>
      <c r="LWM64" s="51"/>
      <c r="LWN64" s="51"/>
      <c r="LWO64" s="51"/>
      <c r="LWP64" s="51"/>
      <c r="LWQ64" s="51"/>
      <c r="LWR64" s="51"/>
      <c r="LWS64" s="51"/>
      <c r="LWT64" s="51"/>
      <c r="LWU64" s="51"/>
      <c r="LWV64" s="51"/>
      <c r="LWW64" s="51"/>
      <c r="LWX64" s="51"/>
      <c r="LWY64" s="51"/>
      <c r="LWZ64" s="51"/>
      <c r="LXA64" s="51"/>
      <c r="LXB64" s="51"/>
      <c r="LXC64" s="51"/>
      <c r="LXD64" s="51"/>
      <c r="LXE64" s="51"/>
      <c r="LXF64" s="51"/>
      <c r="LXG64" s="51"/>
      <c r="LXH64" s="51"/>
      <c r="LXI64" s="51"/>
      <c r="LXJ64" s="51"/>
      <c r="LXK64" s="51"/>
      <c r="LXL64" s="51"/>
      <c r="LXM64" s="51"/>
      <c r="LXN64" s="51"/>
      <c r="LXO64" s="51"/>
      <c r="LXP64" s="51"/>
      <c r="LXQ64" s="51"/>
      <c r="LXR64" s="51"/>
      <c r="LXS64" s="51"/>
      <c r="LXT64" s="51"/>
      <c r="LXU64" s="51"/>
      <c r="LXV64" s="51"/>
      <c r="LXW64" s="51"/>
      <c r="LXX64" s="51"/>
      <c r="LXY64" s="51"/>
      <c r="LXZ64" s="51"/>
      <c r="LYA64" s="51"/>
      <c r="LYB64" s="51"/>
      <c r="LYC64" s="51"/>
      <c r="LYD64" s="51"/>
      <c r="LYE64" s="51"/>
      <c r="LYF64" s="51"/>
      <c r="LYG64" s="51"/>
      <c r="LYH64" s="51"/>
      <c r="LYI64" s="51"/>
      <c r="LYJ64" s="51"/>
      <c r="LYK64" s="51"/>
      <c r="LYL64" s="51"/>
      <c r="LYM64" s="51"/>
      <c r="LYN64" s="51"/>
      <c r="LYO64" s="51"/>
      <c r="LYP64" s="51"/>
      <c r="LYQ64" s="51"/>
      <c r="LYR64" s="51"/>
      <c r="LYS64" s="51"/>
      <c r="LYT64" s="51"/>
      <c r="LYU64" s="51"/>
      <c r="LYV64" s="51"/>
      <c r="LYW64" s="51"/>
      <c r="LYX64" s="51"/>
      <c r="LYY64" s="51"/>
      <c r="LYZ64" s="51"/>
      <c r="LZA64" s="51"/>
      <c r="LZB64" s="51"/>
      <c r="LZC64" s="51"/>
      <c r="LZD64" s="51"/>
      <c r="LZE64" s="51"/>
      <c r="LZF64" s="51"/>
      <c r="LZG64" s="51"/>
      <c r="LZH64" s="51"/>
      <c r="LZI64" s="51"/>
      <c r="LZJ64" s="51"/>
      <c r="LZK64" s="51"/>
      <c r="LZL64" s="51"/>
      <c r="LZM64" s="51"/>
      <c r="LZN64" s="51"/>
      <c r="LZO64" s="51"/>
      <c r="LZP64" s="51"/>
      <c r="LZQ64" s="51"/>
      <c r="LZR64" s="51"/>
      <c r="LZS64" s="51"/>
      <c r="LZT64" s="51"/>
      <c r="LZU64" s="51"/>
      <c r="LZV64" s="51"/>
      <c r="LZW64" s="51"/>
      <c r="LZX64" s="51"/>
      <c r="LZY64" s="51"/>
      <c r="LZZ64" s="51"/>
      <c r="MAA64" s="51"/>
      <c r="MAB64" s="51"/>
      <c r="MAC64" s="51"/>
      <c r="MAD64" s="51"/>
      <c r="MAE64" s="51"/>
      <c r="MAF64" s="51"/>
      <c r="MAG64" s="51"/>
      <c r="MAH64" s="51"/>
      <c r="MAI64" s="51"/>
      <c r="MAJ64" s="51"/>
      <c r="MAK64" s="51"/>
      <c r="MAL64" s="51"/>
      <c r="MAM64" s="51"/>
      <c r="MAN64" s="51"/>
      <c r="MAO64" s="51"/>
      <c r="MAP64" s="51"/>
      <c r="MAQ64" s="51"/>
      <c r="MAR64" s="51"/>
      <c r="MAS64" s="51"/>
      <c r="MAT64" s="51"/>
      <c r="MAU64" s="51"/>
      <c r="MAV64" s="51"/>
      <c r="MAW64" s="51"/>
      <c r="MAX64" s="51"/>
      <c r="MAY64" s="51"/>
      <c r="MAZ64" s="51"/>
      <c r="MBA64" s="51"/>
      <c r="MBB64" s="51"/>
      <c r="MBC64" s="51"/>
      <c r="MBD64" s="51"/>
      <c r="MBE64" s="51"/>
      <c r="MBF64" s="51"/>
      <c r="MBG64" s="51"/>
      <c r="MBH64" s="51"/>
      <c r="MBI64" s="51"/>
      <c r="MBJ64" s="51"/>
      <c r="MBK64" s="51"/>
      <c r="MBL64" s="51"/>
      <c r="MBM64" s="51"/>
      <c r="MBN64" s="51"/>
      <c r="MBO64" s="51"/>
      <c r="MBP64" s="51"/>
      <c r="MBQ64" s="51"/>
      <c r="MBR64" s="51"/>
      <c r="MBS64" s="51"/>
      <c r="MBT64" s="51"/>
      <c r="MBU64" s="51"/>
      <c r="MBV64" s="51"/>
      <c r="MBW64" s="51"/>
      <c r="MBX64" s="51"/>
      <c r="MBY64" s="51"/>
      <c r="MBZ64" s="51"/>
      <c r="MCA64" s="51"/>
      <c r="MCB64" s="51"/>
      <c r="MCC64" s="51"/>
      <c r="MCD64" s="51"/>
      <c r="MCE64" s="51"/>
      <c r="MCF64" s="51"/>
      <c r="MCG64" s="51"/>
      <c r="MCH64" s="51"/>
      <c r="MCI64" s="51"/>
      <c r="MCJ64" s="51"/>
      <c r="MCK64" s="51"/>
      <c r="MCL64" s="51"/>
      <c r="MCM64" s="51"/>
      <c r="MCN64" s="51"/>
      <c r="MCO64" s="51"/>
      <c r="MCP64" s="51"/>
      <c r="MCQ64" s="51"/>
      <c r="MCR64" s="51"/>
      <c r="MCS64" s="51"/>
      <c r="MCT64" s="51"/>
      <c r="MCU64" s="51"/>
      <c r="MCV64" s="51"/>
      <c r="MCW64" s="51"/>
      <c r="MCX64" s="51"/>
      <c r="MCY64" s="51"/>
      <c r="MCZ64" s="51"/>
      <c r="MDA64" s="51"/>
      <c r="MDB64" s="51"/>
      <c r="MDC64" s="51"/>
      <c r="MDD64" s="51"/>
      <c r="MDE64" s="51"/>
      <c r="MDF64" s="51"/>
      <c r="MDG64" s="51"/>
      <c r="MDH64" s="51"/>
      <c r="MDI64" s="51"/>
      <c r="MDJ64" s="51"/>
      <c r="MDK64" s="51"/>
      <c r="MDL64" s="51"/>
      <c r="MDM64" s="51"/>
      <c r="MDN64" s="51"/>
      <c r="MDO64" s="51"/>
      <c r="MDP64" s="51"/>
      <c r="MDQ64" s="51"/>
      <c r="MDR64" s="51"/>
      <c r="MDS64" s="51"/>
      <c r="MDT64" s="51"/>
      <c r="MDU64" s="51"/>
      <c r="MDV64" s="51"/>
      <c r="MDW64" s="51"/>
      <c r="MDX64" s="51"/>
      <c r="MDY64" s="51"/>
      <c r="MDZ64" s="51"/>
      <c r="MEA64" s="51"/>
      <c r="MEB64" s="51"/>
      <c r="MEC64" s="51"/>
      <c r="MED64" s="51"/>
      <c r="MEE64" s="51"/>
      <c r="MEF64" s="51"/>
      <c r="MEG64" s="51"/>
      <c r="MEH64" s="51"/>
      <c r="MEI64" s="51"/>
      <c r="MEJ64" s="51"/>
      <c r="MEK64" s="51"/>
      <c r="MEL64" s="51"/>
      <c r="MEM64" s="51"/>
      <c r="MEN64" s="51"/>
      <c r="MEO64" s="51"/>
      <c r="MEP64" s="51"/>
      <c r="MEQ64" s="51"/>
      <c r="MER64" s="51"/>
      <c r="MES64" s="51"/>
      <c r="MET64" s="51"/>
      <c r="MEU64" s="51"/>
      <c r="MEV64" s="51"/>
      <c r="MEW64" s="51"/>
      <c r="MEX64" s="51"/>
      <c r="MEY64" s="51"/>
      <c r="MEZ64" s="51"/>
      <c r="MFA64" s="51"/>
      <c r="MFB64" s="51"/>
      <c r="MFC64" s="51"/>
      <c r="MFD64" s="51"/>
      <c r="MFE64" s="51"/>
      <c r="MFF64" s="51"/>
      <c r="MFG64" s="51"/>
      <c r="MFH64" s="51"/>
      <c r="MFI64" s="51"/>
      <c r="MFJ64" s="51"/>
      <c r="MFK64" s="51"/>
      <c r="MFL64" s="51"/>
      <c r="MFM64" s="51"/>
      <c r="MFN64" s="51"/>
      <c r="MFO64" s="51"/>
      <c r="MFP64" s="51"/>
      <c r="MFQ64" s="51"/>
      <c r="MFR64" s="51"/>
      <c r="MFS64" s="51"/>
      <c r="MFT64" s="51"/>
      <c r="MFU64" s="51"/>
      <c r="MFV64" s="51"/>
      <c r="MFW64" s="51"/>
      <c r="MFX64" s="51"/>
      <c r="MFY64" s="51"/>
      <c r="MFZ64" s="51"/>
      <c r="MGA64" s="51"/>
      <c r="MGB64" s="51"/>
      <c r="MGC64" s="51"/>
      <c r="MGD64" s="51"/>
      <c r="MGE64" s="51"/>
      <c r="MGF64" s="51"/>
      <c r="MGG64" s="51"/>
      <c r="MGH64" s="51"/>
      <c r="MGI64" s="51"/>
      <c r="MGJ64" s="51"/>
      <c r="MGK64" s="51"/>
      <c r="MGL64" s="51"/>
      <c r="MGM64" s="51"/>
      <c r="MGN64" s="51"/>
      <c r="MGO64" s="51"/>
      <c r="MGP64" s="51"/>
      <c r="MGQ64" s="51"/>
      <c r="MGR64" s="51"/>
      <c r="MGS64" s="51"/>
      <c r="MGT64" s="51"/>
      <c r="MGU64" s="51"/>
      <c r="MGV64" s="51"/>
      <c r="MGW64" s="51"/>
      <c r="MGX64" s="51"/>
      <c r="MGY64" s="51"/>
      <c r="MGZ64" s="51"/>
      <c r="MHA64" s="51"/>
      <c r="MHB64" s="51"/>
      <c r="MHC64" s="51"/>
      <c r="MHD64" s="51"/>
      <c r="MHE64" s="51"/>
      <c r="MHF64" s="51"/>
      <c r="MHG64" s="51"/>
      <c r="MHH64" s="51"/>
      <c r="MHI64" s="51"/>
      <c r="MHJ64" s="51"/>
      <c r="MHK64" s="51"/>
      <c r="MHL64" s="51"/>
      <c r="MHM64" s="51"/>
      <c r="MHN64" s="51"/>
      <c r="MHO64" s="51"/>
      <c r="MHP64" s="51"/>
      <c r="MHQ64" s="51"/>
      <c r="MHR64" s="51"/>
      <c r="MHS64" s="51"/>
      <c r="MHT64" s="51"/>
      <c r="MHU64" s="51"/>
      <c r="MHV64" s="51"/>
      <c r="MHW64" s="51"/>
      <c r="MHX64" s="51"/>
      <c r="MHY64" s="51"/>
      <c r="MHZ64" s="51"/>
      <c r="MIA64" s="51"/>
      <c r="MIB64" s="51"/>
      <c r="MIC64" s="51"/>
      <c r="MID64" s="51"/>
      <c r="MIE64" s="51"/>
      <c r="MIF64" s="51"/>
      <c r="MIG64" s="51"/>
      <c r="MIH64" s="51"/>
      <c r="MII64" s="51"/>
      <c r="MIJ64" s="51"/>
      <c r="MIK64" s="51"/>
      <c r="MIL64" s="51"/>
      <c r="MIM64" s="51"/>
      <c r="MIN64" s="51"/>
      <c r="MIO64" s="51"/>
      <c r="MIP64" s="51"/>
      <c r="MIQ64" s="51"/>
      <c r="MIR64" s="51"/>
      <c r="MIS64" s="51"/>
      <c r="MIT64" s="51"/>
      <c r="MIU64" s="51"/>
      <c r="MIV64" s="51"/>
      <c r="MIW64" s="51"/>
      <c r="MIX64" s="51"/>
      <c r="MIY64" s="51"/>
      <c r="MIZ64" s="51"/>
      <c r="MJA64" s="51"/>
      <c r="MJB64" s="51"/>
      <c r="MJC64" s="51"/>
      <c r="MJD64" s="51"/>
      <c r="MJE64" s="51"/>
      <c r="MJF64" s="51"/>
      <c r="MJG64" s="51"/>
      <c r="MJH64" s="51"/>
      <c r="MJI64" s="51"/>
      <c r="MJJ64" s="51"/>
      <c r="MJK64" s="51"/>
      <c r="MJL64" s="51"/>
      <c r="MJM64" s="51"/>
      <c r="MJN64" s="51"/>
      <c r="MJO64" s="51"/>
      <c r="MJP64" s="51"/>
      <c r="MJQ64" s="51"/>
      <c r="MJR64" s="51"/>
      <c r="MJS64" s="51"/>
      <c r="MJT64" s="51"/>
      <c r="MJU64" s="51"/>
      <c r="MJV64" s="51"/>
      <c r="MJW64" s="51"/>
      <c r="MJX64" s="51"/>
      <c r="MJY64" s="51"/>
      <c r="MJZ64" s="51"/>
      <c r="MKA64" s="51"/>
      <c r="MKB64" s="51"/>
      <c r="MKC64" s="51"/>
      <c r="MKD64" s="51"/>
      <c r="MKE64" s="51"/>
      <c r="MKF64" s="51"/>
      <c r="MKG64" s="51"/>
      <c r="MKH64" s="51"/>
      <c r="MKI64" s="51"/>
      <c r="MKJ64" s="51"/>
      <c r="MKK64" s="51"/>
      <c r="MKL64" s="51"/>
      <c r="MKM64" s="51"/>
      <c r="MKN64" s="51"/>
      <c r="MKO64" s="51"/>
      <c r="MKP64" s="51"/>
      <c r="MKQ64" s="51"/>
      <c r="MKR64" s="51"/>
      <c r="MKS64" s="51"/>
      <c r="MKT64" s="51"/>
      <c r="MKU64" s="51"/>
      <c r="MKV64" s="51"/>
      <c r="MKW64" s="51"/>
      <c r="MKX64" s="51"/>
      <c r="MKY64" s="51"/>
      <c r="MKZ64" s="51"/>
      <c r="MLA64" s="51"/>
      <c r="MLB64" s="51"/>
      <c r="MLC64" s="51"/>
      <c r="MLD64" s="51"/>
      <c r="MLE64" s="51"/>
      <c r="MLF64" s="51"/>
      <c r="MLG64" s="51"/>
      <c r="MLH64" s="51"/>
      <c r="MLI64" s="51"/>
      <c r="MLJ64" s="51"/>
      <c r="MLK64" s="51"/>
      <c r="MLL64" s="51"/>
      <c r="MLM64" s="51"/>
      <c r="MLN64" s="51"/>
      <c r="MLO64" s="51"/>
      <c r="MLP64" s="51"/>
      <c r="MLQ64" s="51"/>
      <c r="MLR64" s="51"/>
      <c r="MLS64" s="51"/>
      <c r="MLT64" s="51"/>
      <c r="MLU64" s="51"/>
      <c r="MLV64" s="51"/>
      <c r="MLW64" s="51"/>
      <c r="MLX64" s="51"/>
      <c r="MLY64" s="51"/>
      <c r="MLZ64" s="51"/>
      <c r="MMA64" s="51"/>
      <c r="MMB64" s="51"/>
      <c r="MMC64" s="51"/>
      <c r="MMD64" s="51"/>
      <c r="MME64" s="51"/>
      <c r="MMF64" s="51"/>
      <c r="MMG64" s="51"/>
      <c r="MMH64" s="51"/>
      <c r="MMI64" s="51"/>
      <c r="MMJ64" s="51"/>
      <c r="MMK64" s="51"/>
      <c r="MML64" s="51"/>
      <c r="MMM64" s="51"/>
      <c r="MMN64" s="51"/>
      <c r="MMO64" s="51"/>
      <c r="MMP64" s="51"/>
      <c r="MMQ64" s="51"/>
      <c r="MMR64" s="51"/>
      <c r="MMS64" s="51"/>
      <c r="MMT64" s="51"/>
      <c r="MMU64" s="51"/>
      <c r="MMV64" s="51"/>
      <c r="MMW64" s="51"/>
      <c r="MMX64" s="51"/>
      <c r="MMY64" s="51"/>
      <c r="MMZ64" s="51"/>
      <c r="MNA64" s="51"/>
      <c r="MNB64" s="51"/>
      <c r="MNC64" s="51"/>
      <c r="MND64" s="51"/>
      <c r="MNE64" s="51"/>
      <c r="MNF64" s="51"/>
      <c r="MNG64" s="51"/>
      <c r="MNH64" s="51"/>
      <c r="MNI64" s="51"/>
      <c r="MNJ64" s="51"/>
      <c r="MNK64" s="51"/>
      <c r="MNL64" s="51"/>
      <c r="MNM64" s="51"/>
      <c r="MNN64" s="51"/>
      <c r="MNO64" s="51"/>
      <c r="MNP64" s="51"/>
      <c r="MNQ64" s="51"/>
      <c r="MNR64" s="51"/>
      <c r="MNS64" s="51"/>
      <c r="MNT64" s="51"/>
      <c r="MNU64" s="51"/>
      <c r="MNV64" s="51"/>
      <c r="MNW64" s="51"/>
      <c r="MNX64" s="51"/>
      <c r="MNY64" s="51"/>
      <c r="MNZ64" s="51"/>
      <c r="MOA64" s="51"/>
      <c r="MOB64" s="51"/>
      <c r="MOC64" s="51"/>
      <c r="MOD64" s="51"/>
      <c r="MOE64" s="51"/>
      <c r="MOF64" s="51"/>
      <c r="MOG64" s="51"/>
      <c r="MOH64" s="51"/>
      <c r="MOI64" s="51"/>
      <c r="MOJ64" s="51"/>
      <c r="MOK64" s="51"/>
      <c r="MOL64" s="51"/>
      <c r="MOM64" s="51"/>
      <c r="MON64" s="51"/>
      <c r="MOO64" s="51"/>
      <c r="MOP64" s="51"/>
      <c r="MOQ64" s="51"/>
      <c r="MOR64" s="51"/>
      <c r="MOS64" s="51"/>
      <c r="MOT64" s="51"/>
      <c r="MOU64" s="51"/>
      <c r="MOV64" s="51"/>
      <c r="MOW64" s="51"/>
      <c r="MOX64" s="51"/>
      <c r="MOY64" s="51"/>
      <c r="MOZ64" s="51"/>
      <c r="MPA64" s="51"/>
      <c r="MPB64" s="51"/>
      <c r="MPC64" s="51"/>
      <c r="MPD64" s="51"/>
      <c r="MPE64" s="51"/>
      <c r="MPF64" s="51"/>
      <c r="MPG64" s="51"/>
      <c r="MPH64" s="51"/>
      <c r="MPI64" s="51"/>
      <c r="MPJ64" s="51"/>
      <c r="MPK64" s="51"/>
      <c r="MPL64" s="51"/>
      <c r="MPM64" s="51"/>
      <c r="MPN64" s="51"/>
      <c r="MPO64" s="51"/>
      <c r="MPP64" s="51"/>
      <c r="MPQ64" s="51"/>
      <c r="MPR64" s="51"/>
      <c r="MPS64" s="51"/>
      <c r="MPT64" s="51"/>
      <c r="MPU64" s="51"/>
      <c r="MPV64" s="51"/>
      <c r="MPW64" s="51"/>
      <c r="MPX64" s="51"/>
      <c r="MPY64" s="51"/>
      <c r="MPZ64" s="51"/>
      <c r="MQA64" s="51"/>
      <c r="MQB64" s="51"/>
      <c r="MQC64" s="51"/>
      <c r="MQD64" s="51"/>
      <c r="MQE64" s="51"/>
      <c r="MQF64" s="51"/>
      <c r="MQG64" s="51"/>
      <c r="MQH64" s="51"/>
      <c r="MQI64" s="51"/>
      <c r="MQJ64" s="51"/>
      <c r="MQK64" s="51"/>
      <c r="MQL64" s="51"/>
      <c r="MQM64" s="51"/>
      <c r="MQN64" s="51"/>
      <c r="MQO64" s="51"/>
      <c r="MQP64" s="51"/>
      <c r="MQQ64" s="51"/>
      <c r="MQR64" s="51"/>
      <c r="MQS64" s="51"/>
      <c r="MQT64" s="51"/>
      <c r="MQU64" s="51"/>
      <c r="MQV64" s="51"/>
      <c r="MQW64" s="51"/>
      <c r="MQX64" s="51"/>
      <c r="MQY64" s="51"/>
      <c r="MQZ64" s="51"/>
      <c r="MRA64" s="51"/>
      <c r="MRB64" s="51"/>
      <c r="MRC64" s="51"/>
      <c r="MRD64" s="51"/>
      <c r="MRE64" s="51"/>
      <c r="MRF64" s="51"/>
      <c r="MRG64" s="51"/>
      <c r="MRH64" s="51"/>
      <c r="MRI64" s="51"/>
      <c r="MRJ64" s="51"/>
      <c r="MRK64" s="51"/>
      <c r="MRL64" s="51"/>
      <c r="MRM64" s="51"/>
      <c r="MRN64" s="51"/>
      <c r="MRO64" s="51"/>
      <c r="MRP64" s="51"/>
      <c r="MRQ64" s="51"/>
      <c r="MRR64" s="51"/>
      <c r="MRS64" s="51"/>
      <c r="MRT64" s="51"/>
      <c r="MRU64" s="51"/>
      <c r="MRV64" s="51"/>
      <c r="MRW64" s="51"/>
      <c r="MRX64" s="51"/>
      <c r="MRY64" s="51"/>
      <c r="MRZ64" s="51"/>
      <c r="MSA64" s="51"/>
      <c r="MSB64" s="51"/>
      <c r="MSC64" s="51"/>
      <c r="MSD64" s="51"/>
      <c r="MSE64" s="51"/>
      <c r="MSF64" s="51"/>
      <c r="MSG64" s="51"/>
      <c r="MSH64" s="51"/>
      <c r="MSI64" s="51"/>
      <c r="MSJ64" s="51"/>
      <c r="MSK64" s="51"/>
      <c r="MSL64" s="51"/>
      <c r="MSM64" s="51"/>
      <c r="MSN64" s="51"/>
      <c r="MSO64" s="51"/>
      <c r="MSP64" s="51"/>
      <c r="MSQ64" s="51"/>
      <c r="MSR64" s="51"/>
      <c r="MSS64" s="51"/>
      <c r="MST64" s="51"/>
      <c r="MSU64" s="51"/>
      <c r="MSV64" s="51"/>
      <c r="MSW64" s="51"/>
      <c r="MSX64" s="51"/>
      <c r="MSY64" s="51"/>
      <c r="MSZ64" s="51"/>
      <c r="MTA64" s="51"/>
      <c r="MTB64" s="51"/>
      <c r="MTC64" s="51"/>
      <c r="MTD64" s="51"/>
      <c r="MTE64" s="51"/>
      <c r="MTF64" s="51"/>
      <c r="MTG64" s="51"/>
      <c r="MTH64" s="51"/>
      <c r="MTI64" s="51"/>
      <c r="MTJ64" s="51"/>
      <c r="MTK64" s="51"/>
      <c r="MTL64" s="51"/>
      <c r="MTM64" s="51"/>
      <c r="MTN64" s="51"/>
      <c r="MTO64" s="51"/>
      <c r="MTP64" s="51"/>
      <c r="MTQ64" s="51"/>
      <c r="MTR64" s="51"/>
      <c r="MTS64" s="51"/>
      <c r="MTT64" s="51"/>
      <c r="MTU64" s="51"/>
      <c r="MTV64" s="51"/>
      <c r="MTW64" s="51"/>
      <c r="MTX64" s="51"/>
      <c r="MTY64" s="51"/>
      <c r="MTZ64" s="51"/>
      <c r="MUA64" s="51"/>
      <c r="MUB64" s="51"/>
      <c r="MUC64" s="51"/>
      <c r="MUD64" s="51"/>
      <c r="MUE64" s="51"/>
      <c r="MUF64" s="51"/>
      <c r="MUG64" s="51"/>
      <c r="MUH64" s="51"/>
      <c r="MUI64" s="51"/>
      <c r="MUJ64" s="51"/>
      <c r="MUK64" s="51"/>
      <c r="MUL64" s="51"/>
      <c r="MUM64" s="51"/>
      <c r="MUN64" s="51"/>
      <c r="MUO64" s="51"/>
      <c r="MUP64" s="51"/>
      <c r="MUQ64" s="51"/>
      <c r="MUR64" s="51"/>
      <c r="MUS64" s="51"/>
      <c r="MUT64" s="51"/>
      <c r="MUU64" s="51"/>
      <c r="MUV64" s="51"/>
      <c r="MUW64" s="51"/>
      <c r="MUX64" s="51"/>
      <c r="MUY64" s="51"/>
      <c r="MUZ64" s="51"/>
      <c r="MVA64" s="51"/>
      <c r="MVB64" s="51"/>
      <c r="MVC64" s="51"/>
      <c r="MVD64" s="51"/>
      <c r="MVE64" s="51"/>
      <c r="MVF64" s="51"/>
      <c r="MVG64" s="51"/>
      <c r="MVH64" s="51"/>
      <c r="MVI64" s="51"/>
      <c r="MVJ64" s="51"/>
      <c r="MVK64" s="51"/>
      <c r="MVL64" s="51"/>
      <c r="MVM64" s="51"/>
      <c r="MVN64" s="51"/>
      <c r="MVO64" s="51"/>
      <c r="MVP64" s="51"/>
      <c r="MVQ64" s="51"/>
      <c r="MVR64" s="51"/>
      <c r="MVS64" s="51"/>
      <c r="MVT64" s="51"/>
      <c r="MVU64" s="51"/>
      <c r="MVV64" s="51"/>
      <c r="MVW64" s="51"/>
      <c r="MVX64" s="51"/>
      <c r="MVY64" s="51"/>
      <c r="MVZ64" s="51"/>
      <c r="MWA64" s="51"/>
      <c r="MWB64" s="51"/>
      <c r="MWC64" s="51"/>
      <c r="MWD64" s="51"/>
      <c r="MWE64" s="51"/>
      <c r="MWF64" s="51"/>
      <c r="MWG64" s="51"/>
      <c r="MWH64" s="51"/>
      <c r="MWI64" s="51"/>
      <c r="MWJ64" s="51"/>
      <c r="MWK64" s="51"/>
      <c r="MWL64" s="51"/>
      <c r="MWM64" s="51"/>
      <c r="MWN64" s="51"/>
      <c r="MWO64" s="51"/>
      <c r="MWP64" s="51"/>
      <c r="MWQ64" s="51"/>
      <c r="MWR64" s="51"/>
      <c r="MWS64" s="51"/>
      <c r="MWT64" s="51"/>
      <c r="MWU64" s="51"/>
      <c r="MWV64" s="51"/>
      <c r="MWW64" s="51"/>
      <c r="MWX64" s="51"/>
      <c r="MWY64" s="51"/>
      <c r="MWZ64" s="51"/>
      <c r="MXA64" s="51"/>
      <c r="MXB64" s="51"/>
      <c r="MXC64" s="51"/>
      <c r="MXD64" s="51"/>
      <c r="MXE64" s="51"/>
      <c r="MXF64" s="51"/>
      <c r="MXG64" s="51"/>
      <c r="MXH64" s="51"/>
      <c r="MXI64" s="51"/>
      <c r="MXJ64" s="51"/>
      <c r="MXK64" s="51"/>
      <c r="MXL64" s="51"/>
      <c r="MXM64" s="51"/>
      <c r="MXN64" s="51"/>
      <c r="MXO64" s="51"/>
      <c r="MXP64" s="51"/>
      <c r="MXQ64" s="51"/>
      <c r="MXR64" s="51"/>
      <c r="MXS64" s="51"/>
      <c r="MXT64" s="51"/>
      <c r="MXU64" s="51"/>
      <c r="MXV64" s="51"/>
      <c r="MXW64" s="51"/>
      <c r="MXX64" s="51"/>
      <c r="MXY64" s="51"/>
      <c r="MXZ64" s="51"/>
      <c r="MYA64" s="51"/>
      <c r="MYB64" s="51"/>
      <c r="MYC64" s="51"/>
      <c r="MYD64" s="51"/>
      <c r="MYE64" s="51"/>
      <c r="MYF64" s="51"/>
      <c r="MYG64" s="51"/>
      <c r="MYH64" s="51"/>
      <c r="MYI64" s="51"/>
      <c r="MYJ64" s="51"/>
      <c r="MYK64" s="51"/>
      <c r="MYL64" s="51"/>
      <c r="MYM64" s="51"/>
      <c r="MYN64" s="51"/>
      <c r="MYO64" s="51"/>
      <c r="MYP64" s="51"/>
      <c r="MYQ64" s="51"/>
      <c r="MYR64" s="51"/>
      <c r="MYS64" s="51"/>
      <c r="MYT64" s="51"/>
      <c r="MYU64" s="51"/>
      <c r="MYV64" s="51"/>
      <c r="MYW64" s="51"/>
      <c r="MYX64" s="51"/>
      <c r="MYY64" s="51"/>
      <c r="MYZ64" s="51"/>
      <c r="MZA64" s="51"/>
      <c r="MZB64" s="51"/>
      <c r="MZC64" s="51"/>
      <c r="MZD64" s="51"/>
      <c r="MZE64" s="51"/>
      <c r="MZF64" s="51"/>
      <c r="MZG64" s="51"/>
      <c r="MZH64" s="51"/>
      <c r="MZI64" s="51"/>
      <c r="MZJ64" s="51"/>
      <c r="MZK64" s="51"/>
      <c r="MZL64" s="51"/>
      <c r="MZM64" s="51"/>
      <c r="MZN64" s="51"/>
      <c r="MZO64" s="51"/>
      <c r="MZP64" s="51"/>
      <c r="MZQ64" s="51"/>
      <c r="MZR64" s="51"/>
      <c r="MZS64" s="51"/>
      <c r="MZT64" s="51"/>
      <c r="MZU64" s="51"/>
      <c r="MZV64" s="51"/>
      <c r="MZW64" s="51"/>
      <c r="MZX64" s="51"/>
      <c r="MZY64" s="51"/>
      <c r="MZZ64" s="51"/>
      <c r="NAA64" s="51"/>
      <c r="NAB64" s="51"/>
      <c r="NAC64" s="51"/>
      <c r="NAD64" s="51"/>
      <c r="NAE64" s="51"/>
      <c r="NAF64" s="51"/>
      <c r="NAG64" s="51"/>
      <c r="NAH64" s="51"/>
      <c r="NAI64" s="51"/>
      <c r="NAJ64" s="51"/>
      <c r="NAK64" s="51"/>
      <c r="NAL64" s="51"/>
      <c r="NAM64" s="51"/>
      <c r="NAN64" s="51"/>
      <c r="NAO64" s="51"/>
      <c r="NAP64" s="51"/>
      <c r="NAQ64" s="51"/>
      <c r="NAR64" s="51"/>
      <c r="NAS64" s="51"/>
      <c r="NAT64" s="51"/>
      <c r="NAU64" s="51"/>
      <c r="NAV64" s="51"/>
      <c r="NAW64" s="51"/>
      <c r="NAX64" s="51"/>
      <c r="NAY64" s="51"/>
      <c r="NAZ64" s="51"/>
      <c r="NBA64" s="51"/>
      <c r="NBB64" s="51"/>
      <c r="NBC64" s="51"/>
      <c r="NBD64" s="51"/>
      <c r="NBE64" s="51"/>
      <c r="NBF64" s="51"/>
      <c r="NBG64" s="51"/>
      <c r="NBH64" s="51"/>
      <c r="NBI64" s="51"/>
      <c r="NBJ64" s="51"/>
      <c r="NBK64" s="51"/>
      <c r="NBL64" s="51"/>
      <c r="NBM64" s="51"/>
      <c r="NBN64" s="51"/>
      <c r="NBO64" s="51"/>
      <c r="NBP64" s="51"/>
      <c r="NBQ64" s="51"/>
      <c r="NBR64" s="51"/>
      <c r="NBS64" s="51"/>
      <c r="NBT64" s="51"/>
      <c r="NBU64" s="51"/>
      <c r="NBV64" s="51"/>
      <c r="NBW64" s="51"/>
      <c r="NBX64" s="51"/>
      <c r="NBY64" s="51"/>
      <c r="NBZ64" s="51"/>
      <c r="NCA64" s="51"/>
      <c r="NCB64" s="51"/>
      <c r="NCC64" s="51"/>
      <c r="NCD64" s="51"/>
      <c r="NCE64" s="51"/>
      <c r="NCF64" s="51"/>
      <c r="NCG64" s="51"/>
      <c r="NCH64" s="51"/>
      <c r="NCI64" s="51"/>
      <c r="NCJ64" s="51"/>
      <c r="NCK64" s="51"/>
      <c r="NCL64" s="51"/>
      <c r="NCM64" s="51"/>
      <c r="NCN64" s="51"/>
      <c r="NCO64" s="51"/>
      <c r="NCP64" s="51"/>
      <c r="NCQ64" s="51"/>
      <c r="NCR64" s="51"/>
      <c r="NCS64" s="51"/>
      <c r="NCT64" s="51"/>
      <c r="NCU64" s="51"/>
      <c r="NCV64" s="51"/>
      <c r="NCW64" s="51"/>
      <c r="NCX64" s="51"/>
      <c r="NCY64" s="51"/>
      <c r="NCZ64" s="51"/>
      <c r="NDA64" s="51"/>
      <c r="NDB64" s="51"/>
      <c r="NDC64" s="51"/>
      <c r="NDD64" s="51"/>
      <c r="NDE64" s="51"/>
      <c r="NDF64" s="51"/>
      <c r="NDG64" s="51"/>
      <c r="NDH64" s="51"/>
      <c r="NDI64" s="51"/>
      <c r="NDJ64" s="51"/>
      <c r="NDK64" s="51"/>
      <c r="NDL64" s="51"/>
      <c r="NDM64" s="51"/>
      <c r="NDN64" s="51"/>
      <c r="NDO64" s="51"/>
      <c r="NDP64" s="51"/>
      <c r="NDQ64" s="51"/>
      <c r="NDR64" s="51"/>
      <c r="NDS64" s="51"/>
      <c r="NDT64" s="51"/>
      <c r="NDU64" s="51"/>
      <c r="NDV64" s="51"/>
      <c r="NDW64" s="51"/>
      <c r="NDX64" s="51"/>
      <c r="NDY64" s="51"/>
      <c r="NDZ64" s="51"/>
      <c r="NEA64" s="51"/>
      <c r="NEB64" s="51"/>
      <c r="NEC64" s="51"/>
      <c r="NED64" s="51"/>
      <c r="NEE64" s="51"/>
      <c r="NEF64" s="51"/>
      <c r="NEG64" s="51"/>
      <c r="NEH64" s="51"/>
      <c r="NEI64" s="51"/>
      <c r="NEJ64" s="51"/>
      <c r="NEK64" s="51"/>
      <c r="NEL64" s="51"/>
      <c r="NEM64" s="51"/>
      <c r="NEN64" s="51"/>
      <c r="NEO64" s="51"/>
      <c r="NEP64" s="51"/>
      <c r="NEQ64" s="51"/>
      <c r="NER64" s="51"/>
      <c r="NES64" s="51"/>
      <c r="NET64" s="51"/>
      <c r="NEU64" s="51"/>
      <c r="NEV64" s="51"/>
      <c r="NEW64" s="51"/>
      <c r="NEX64" s="51"/>
      <c r="NEY64" s="51"/>
      <c r="NEZ64" s="51"/>
      <c r="NFA64" s="51"/>
      <c r="NFB64" s="51"/>
      <c r="NFC64" s="51"/>
      <c r="NFD64" s="51"/>
      <c r="NFE64" s="51"/>
      <c r="NFF64" s="51"/>
      <c r="NFG64" s="51"/>
      <c r="NFH64" s="51"/>
      <c r="NFI64" s="51"/>
      <c r="NFJ64" s="51"/>
      <c r="NFK64" s="51"/>
      <c r="NFL64" s="51"/>
      <c r="NFM64" s="51"/>
      <c r="NFN64" s="51"/>
      <c r="NFO64" s="51"/>
      <c r="NFP64" s="51"/>
      <c r="NFQ64" s="51"/>
      <c r="NFR64" s="51"/>
      <c r="NFS64" s="51"/>
      <c r="NFT64" s="51"/>
      <c r="NFU64" s="51"/>
      <c r="NFV64" s="51"/>
      <c r="NFW64" s="51"/>
      <c r="NFX64" s="51"/>
      <c r="NFY64" s="51"/>
      <c r="NFZ64" s="51"/>
      <c r="NGA64" s="51"/>
      <c r="NGB64" s="51"/>
      <c r="NGC64" s="51"/>
      <c r="NGD64" s="51"/>
      <c r="NGE64" s="51"/>
      <c r="NGF64" s="51"/>
      <c r="NGG64" s="51"/>
      <c r="NGH64" s="51"/>
      <c r="NGI64" s="51"/>
      <c r="NGJ64" s="51"/>
      <c r="NGK64" s="51"/>
      <c r="NGL64" s="51"/>
      <c r="NGM64" s="51"/>
      <c r="NGN64" s="51"/>
      <c r="NGO64" s="51"/>
      <c r="NGP64" s="51"/>
      <c r="NGQ64" s="51"/>
      <c r="NGR64" s="51"/>
      <c r="NGS64" s="51"/>
      <c r="NGT64" s="51"/>
      <c r="NGU64" s="51"/>
      <c r="NGV64" s="51"/>
      <c r="NGW64" s="51"/>
      <c r="NGX64" s="51"/>
      <c r="NGY64" s="51"/>
      <c r="NGZ64" s="51"/>
      <c r="NHA64" s="51"/>
      <c r="NHB64" s="51"/>
      <c r="NHC64" s="51"/>
      <c r="NHD64" s="51"/>
      <c r="NHE64" s="51"/>
      <c r="NHF64" s="51"/>
      <c r="NHG64" s="51"/>
      <c r="NHH64" s="51"/>
      <c r="NHI64" s="51"/>
      <c r="NHJ64" s="51"/>
      <c r="NHK64" s="51"/>
      <c r="NHL64" s="51"/>
      <c r="NHM64" s="51"/>
      <c r="NHN64" s="51"/>
      <c r="NHO64" s="51"/>
      <c r="NHP64" s="51"/>
      <c r="NHQ64" s="51"/>
      <c r="NHR64" s="51"/>
      <c r="NHS64" s="51"/>
      <c r="NHT64" s="51"/>
      <c r="NHU64" s="51"/>
      <c r="NHV64" s="51"/>
      <c r="NHW64" s="51"/>
      <c r="NHX64" s="51"/>
      <c r="NHY64" s="51"/>
      <c r="NHZ64" s="51"/>
      <c r="NIA64" s="51"/>
      <c r="NIB64" s="51"/>
      <c r="NIC64" s="51"/>
      <c r="NID64" s="51"/>
      <c r="NIE64" s="51"/>
      <c r="NIF64" s="51"/>
      <c r="NIG64" s="51"/>
      <c r="NIH64" s="51"/>
      <c r="NII64" s="51"/>
      <c r="NIJ64" s="51"/>
      <c r="NIK64" s="51"/>
      <c r="NIL64" s="51"/>
      <c r="NIM64" s="51"/>
      <c r="NIN64" s="51"/>
      <c r="NIO64" s="51"/>
      <c r="NIP64" s="51"/>
      <c r="NIQ64" s="51"/>
      <c r="NIR64" s="51"/>
      <c r="NIS64" s="51"/>
      <c r="NIT64" s="51"/>
      <c r="NIU64" s="51"/>
      <c r="NIV64" s="51"/>
      <c r="NIW64" s="51"/>
      <c r="NIX64" s="51"/>
      <c r="NIY64" s="51"/>
      <c r="NIZ64" s="51"/>
      <c r="NJA64" s="51"/>
      <c r="NJB64" s="51"/>
      <c r="NJC64" s="51"/>
      <c r="NJD64" s="51"/>
      <c r="NJE64" s="51"/>
      <c r="NJF64" s="51"/>
      <c r="NJG64" s="51"/>
      <c r="NJH64" s="51"/>
      <c r="NJI64" s="51"/>
      <c r="NJJ64" s="51"/>
      <c r="NJK64" s="51"/>
      <c r="NJL64" s="51"/>
      <c r="NJM64" s="51"/>
      <c r="NJN64" s="51"/>
      <c r="NJO64" s="51"/>
      <c r="NJP64" s="51"/>
      <c r="NJQ64" s="51"/>
      <c r="NJR64" s="51"/>
      <c r="NJS64" s="51"/>
      <c r="NJT64" s="51"/>
      <c r="NJU64" s="51"/>
      <c r="NJV64" s="51"/>
      <c r="NJW64" s="51"/>
      <c r="NJX64" s="51"/>
      <c r="NJY64" s="51"/>
      <c r="NJZ64" s="51"/>
      <c r="NKA64" s="51"/>
      <c r="NKB64" s="51"/>
      <c r="NKC64" s="51"/>
      <c r="NKD64" s="51"/>
      <c r="NKE64" s="51"/>
      <c r="NKF64" s="51"/>
      <c r="NKG64" s="51"/>
      <c r="NKH64" s="51"/>
      <c r="NKI64" s="51"/>
      <c r="NKJ64" s="51"/>
      <c r="NKK64" s="51"/>
      <c r="NKL64" s="51"/>
      <c r="NKM64" s="51"/>
      <c r="NKN64" s="51"/>
      <c r="NKO64" s="51"/>
      <c r="NKP64" s="51"/>
      <c r="NKQ64" s="51"/>
      <c r="NKR64" s="51"/>
      <c r="NKS64" s="51"/>
      <c r="NKT64" s="51"/>
      <c r="NKU64" s="51"/>
      <c r="NKV64" s="51"/>
      <c r="NKW64" s="51"/>
      <c r="NKX64" s="51"/>
      <c r="NKY64" s="51"/>
      <c r="NKZ64" s="51"/>
      <c r="NLA64" s="51"/>
      <c r="NLB64" s="51"/>
      <c r="NLC64" s="51"/>
      <c r="NLD64" s="51"/>
      <c r="NLE64" s="51"/>
      <c r="NLF64" s="51"/>
      <c r="NLG64" s="51"/>
      <c r="NLH64" s="51"/>
      <c r="NLI64" s="51"/>
      <c r="NLJ64" s="51"/>
      <c r="NLK64" s="51"/>
      <c r="NLL64" s="51"/>
      <c r="NLM64" s="51"/>
      <c r="NLN64" s="51"/>
      <c r="NLO64" s="51"/>
      <c r="NLP64" s="51"/>
      <c r="NLQ64" s="51"/>
      <c r="NLR64" s="51"/>
      <c r="NLS64" s="51"/>
      <c r="NLT64" s="51"/>
      <c r="NLU64" s="51"/>
      <c r="NLV64" s="51"/>
      <c r="NLW64" s="51"/>
      <c r="NLX64" s="51"/>
      <c r="NLY64" s="51"/>
      <c r="NLZ64" s="51"/>
      <c r="NMA64" s="51"/>
      <c r="NMB64" s="51"/>
      <c r="NMC64" s="51"/>
      <c r="NMD64" s="51"/>
      <c r="NME64" s="51"/>
      <c r="NMF64" s="51"/>
      <c r="NMG64" s="51"/>
      <c r="NMH64" s="51"/>
      <c r="NMI64" s="51"/>
      <c r="NMJ64" s="51"/>
      <c r="NMK64" s="51"/>
      <c r="NML64" s="51"/>
      <c r="NMM64" s="51"/>
      <c r="NMN64" s="51"/>
      <c r="NMO64" s="51"/>
      <c r="NMP64" s="51"/>
      <c r="NMQ64" s="51"/>
      <c r="NMR64" s="51"/>
      <c r="NMS64" s="51"/>
      <c r="NMT64" s="51"/>
      <c r="NMU64" s="51"/>
      <c r="NMV64" s="51"/>
      <c r="NMW64" s="51"/>
      <c r="NMX64" s="51"/>
      <c r="NMY64" s="51"/>
      <c r="NMZ64" s="51"/>
      <c r="NNA64" s="51"/>
      <c r="NNB64" s="51"/>
      <c r="NNC64" s="51"/>
      <c r="NND64" s="51"/>
      <c r="NNE64" s="51"/>
      <c r="NNF64" s="51"/>
      <c r="NNG64" s="51"/>
      <c r="NNH64" s="51"/>
      <c r="NNI64" s="51"/>
      <c r="NNJ64" s="51"/>
      <c r="NNK64" s="51"/>
      <c r="NNL64" s="51"/>
      <c r="NNM64" s="51"/>
      <c r="NNN64" s="51"/>
      <c r="NNO64" s="51"/>
      <c r="NNP64" s="51"/>
      <c r="NNQ64" s="51"/>
      <c r="NNR64" s="51"/>
      <c r="NNS64" s="51"/>
      <c r="NNT64" s="51"/>
      <c r="NNU64" s="51"/>
      <c r="NNV64" s="51"/>
      <c r="NNW64" s="51"/>
      <c r="NNX64" s="51"/>
      <c r="NNY64" s="51"/>
      <c r="NNZ64" s="51"/>
      <c r="NOA64" s="51"/>
      <c r="NOB64" s="51"/>
      <c r="NOC64" s="51"/>
      <c r="NOD64" s="51"/>
      <c r="NOE64" s="51"/>
      <c r="NOF64" s="51"/>
      <c r="NOG64" s="51"/>
      <c r="NOH64" s="51"/>
      <c r="NOI64" s="51"/>
      <c r="NOJ64" s="51"/>
      <c r="NOK64" s="51"/>
      <c r="NOL64" s="51"/>
      <c r="NOM64" s="51"/>
      <c r="NON64" s="51"/>
      <c r="NOO64" s="51"/>
      <c r="NOP64" s="51"/>
      <c r="NOQ64" s="51"/>
      <c r="NOR64" s="51"/>
      <c r="NOS64" s="51"/>
      <c r="NOT64" s="51"/>
      <c r="NOU64" s="51"/>
      <c r="NOV64" s="51"/>
      <c r="NOW64" s="51"/>
      <c r="NOX64" s="51"/>
      <c r="NOY64" s="51"/>
      <c r="NOZ64" s="51"/>
      <c r="NPA64" s="51"/>
      <c r="NPB64" s="51"/>
      <c r="NPC64" s="51"/>
      <c r="NPD64" s="51"/>
      <c r="NPE64" s="51"/>
      <c r="NPF64" s="51"/>
      <c r="NPG64" s="51"/>
      <c r="NPH64" s="51"/>
      <c r="NPI64" s="51"/>
      <c r="NPJ64" s="51"/>
      <c r="NPK64" s="51"/>
      <c r="NPL64" s="51"/>
      <c r="NPM64" s="51"/>
      <c r="NPN64" s="51"/>
      <c r="NPO64" s="51"/>
      <c r="NPP64" s="51"/>
      <c r="NPQ64" s="51"/>
      <c r="NPR64" s="51"/>
      <c r="NPS64" s="51"/>
      <c r="NPT64" s="51"/>
      <c r="NPU64" s="51"/>
      <c r="NPV64" s="51"/>
      <c r="NPW64" s="51"/>
      <c r="NPX64" s="51"/>
      <c r="NPY64" s="51"/>
      <c r="NPZ64" s="51"/>
      <c r="NQA64" s="51"/>
      <c r="NQB64" s="51"/>
      <c r="NQC64" s="51"/>
      <c r="NQD64" s="51"/>
      <c r="NQE64" s="51"/>
      <c r="NQF64" s="51"/>
      <c r="NQG64" s="51"/>
      <c r="NQH64" s="51"/>
      <c r="NQI64" s="51"/>
      <c r="NQJ64" s="51"/>
      <c r="NQK64" s="51"/>
      <c r="NQL64" s="51"/>
      <c r="NQM64" s="51"/>
      <c r="NQN64" s="51"/>
      <c r="NQO64" s="51"/>
      <c r="NQP64" s="51"/>
      <c r="NQQ64" s="51"/>
      <c r="NQR64" s="51"/>
      <c r="NQS64" s="51"/>
      <c r="NQT64" s="51"/>
      <c r="NQU64" s="51"/>
      <c r="NQV64" s="51"/>
      <c r="NQW64" s="51"/>
      <c r="NQX64" s="51"/>
      <c r="NQY64" s="51"/>
      <c r="NQZ64" s="51"/>
      <c r="NRA64" s="51"/>
      <c r="NRB64" s="51"/>
      <c r="NRC64" s="51"/>
      <c r="NRD64" s="51"/>
      <c r="NRE64" s="51"/>
      <c r="NRF64" s="51"/>
      <c r="NRG64" s="51"/>
      <c r="NRH64" s="51"/>
      <c r="NRI64" s="51"/>
      <c r="NRJ64" s="51"/>
      <c r="NRK64" s="51"/>
      <c r="NRL64" s="51"/>
      <c r="NRM64" s="51"/>
      <c r="NRN64" s="51"/>
      <c r="NRO64" s="51"/>
      <c r="NRP64" s="51"/>
      <c r="NRQ64" s="51"/>
      <c r="NRR64" s="51"/>
      <c r="NRS64" s="51"/>
      <c r="NRT64" s="51"/>
      <c r="NRU64" s="51"/>
      <c r="NRV64" s="51"/>
      <c r="NRW64" s="51"/>
      <c r="NRX64" s="51"/>
      <c r="NRY64" s="51"/>
      <c r="NRZ64" s="51"/>
      <c r="NSA64" s="51"/>
      <c r="NSB64" s="51"/>
      <c r="NSC64" s="51"/>
      <c r="NSD64" s="51"/>
      <c r="NSE64" s="51"/>
      <c r="NSF64" s="51"/>
      <c r="NSG64" s="51"/>
      <c r="NSH64" s="51"/>
      <c r="NSI64" s="51"/>
      <c r="NSJ64" s="51"/>
      <c r="NSK64" s="51"/>
      <c r="NSL64" s="51"/>
      <c r="NSM64" s="51"/>
      <c r="NSN64" s="51"/>
      <c r="NSO64" s="51"/>
      <c r="NSP64" s="51"/>
      <c r="NSQ64" s="51"/>
      <c r="NSR64" s="51"/>
      <c r="NSS64" s="51"/>
      <c r="NST64" s="51"/>
      <c r="NSU64" s="51"/>
      <c r="NSV64" s="51"/>
      <c r="NSW64" s="51"/>
      <c r="NSX64" s="51"/>
      <c r="NSY64" s="51"/>
      <c r="NSZ64" s="51"/>
      <c r="NTA64" s="51"/>
      <c r="NTB64" s="51"/>
      <c r="NTC64" s="51"/>
      <c r="NTD64" s="51"/>
      <c r="NTE64" s="51"/>
      <c r="NTF64" s="51"/>
      <c r="NTG64" s="51"/>
      <c r="NTH64" s="51"/>
      <c r="NTI64" s="51"/>
      <c r="NTJ64" s="51"/>
      <c r="NTK64" s="51"/>
      <c r="NTL64" s="51"/>
      <c r="NTM64" s="51"/>
      <c r="NTN64" s="51"/>
      <c r="NTO64" s="51"/>
      <c r="NTP64" s="51"/>
      <c r="NTQ64" s="51"/>
      <c r="NTR64" s="51"/>
      <c r="NTS64" s="51"/>
      <c r="NTT64" s="51"/>
      <c r="NTU64" s="51"/>
      <c r="NTV64" s="51"/>
      <c r="NTW64" s="51"/>
      <c r="NTX64" s="51"/>
      <c r="NTY64" s="51"/>
      <c r="NTZ64" s="51"/>
      <c r="NUA64" s="51"/>
      <c r="NUB64" s="51"/>
      <c r="NUC64" s="51"/>
      <c r="NUD64" s="51"/>
      <c r="NUE64" s="51"/>
      <c r="NUF64" s="51"/>
      <c r="NUG64" s="51"/>
      <c r="NUH64" s="51"/>
      <c r="NUI64" s="51"/>
      <c r="NUJ64" s="51"/>
      <c r="NUK64" s="51"/>
      <c r="NUL64" s="51"/>
      <c r="NUM64" s="51"/>
      <c r="NUN64" s="51"/>
      <c r="NUO64" s="51"/>
      <c r="NUP64" s="51"/>
      <c r="NUQ64" s="51"/>
      <c r="NUR64" s="51"/>
      <c r="NUS64" s="51"/>
      <c r="NUT64" s="51"/>
      <c r="NUU64" s="51"/>
      <c r="NUV64" s="51"/>
      <c r="NUW64" s="51"/>
      <c r="NUX64" s="51"/>
      <c r="NUY64" s="51"/>
      <c r="NUZ64" s="51"/>
      <c r="NVA64" s="51"/>
      <c r="NVB64" s="51"/>
      <c r="NVC64" s="51"/>
      <c r="NVD64" s="51"/>
      <c r="NVE64" s="51"/>
      <c r="NVF64" s="51"/>
      <c r="NVG64" s="51"/>
      <c r="NVH64" s="51"/>
      <c r="NVI64" s="51"/>
      <c r="NVJ64" s="51"/>
      <c r="NVK64" s="51"/>
      <c r="NVL64" s="51"/>
      <c r="NVM64" s="51"/>
      <c r="NVN64" s="51"/>
      <c r="NVO64" s="51"/>
      <c r="NVP64" s="51"/>
      <c r="NVQ64" s="51"/>
      <c r="NVR64" s="51"/>
      <c r="NVS64" s="51"/>
      <c r="NVT64" s="51"/>
      <c r="NVU64" s="51"/>
      <c r="NVV64" s="51"/>
      <c r="NVW64" s="51"/>
      <c r="NVX64" s="51"/>
      <c r="NVY64" s="51"/>
      <c r="NVZ64" s="51"/>
      <c r="NWA64" s="51"/>
      <c r="NWB64" s="51"/>
      <c r="NWC64" s="51"/>
      <c r="NWD64" s="51"/>
      <c r="NWE64" s="51"/>
      <c r="NWF64" s="51"/>
      <c r="NWG64" s="51"/>
      <c r="NWH64" s="51"/>
      <c r="NWI64" s="51"/>
      <c r="NWJ64" s="51"/>
      <c r="NWK64" s="51"/>
      <c r="NWL64" s="51"/>
      <c r="NWM64" s="51"/>
      <c r="NWN64" s="51"/>
      <c r="NWO64" s="51"/>
      <c r="NWP64" s="51"/>
      <c r="NWQ64" s="51"/>
      <c r="NWR64" s="51"/>
      <c r="NWS64" s="51"/>
      <c r="NWT64" s="51"/>
      <c r="NWU64" s="51"/>
      <c r="NWV64" s="51"/>
      <c r="NWW64" s="51"/>
      <c r="NWX64" s="51"/>
      <c r="NWY64" s="51"/>
      <c r="NWZ64" s="51"/>
      <c r="NXA64" s="51"/>
      <c r="NXB64" s="51"/>
      <c r="NXC64" s="51"/>
      <c r="NXD64" s="51"/>
      <c r="NXE64" s="51"/>
      <c r="NXF64" s="51"/>
      <c r="NXG64" s="51"/>
      <c r="NXH64" s="51"/>
      <c r="NXI64" s="51"/>
      <c r="NXJ64" s="51"/>
      <c r="NXK64" s="51"/>
      <c r="NXL64" s="51"/>
      <c r="NXM64" s="51"/>
      <c r="NXN64" s="51"/>
      <c r="NXO64" s="51"/>
      <c r="NXP64" s="51"/>
      <c r="NXQ64" s="51"/>
      <c r="NXR64" s="51"/>
      <c r="NXS64" s="51"/>
      <c r="NXT64" s="51"/>
      <c r="NXU64" s="51"/>
      <c r="NXV64" s="51"/>
      <c r="NXW64" s="51"/>
      <c r="NXX64" s="51"/>
      <c r="NXY64" s="51"/>
      <c r="NXZ64" s="51"/>
      <c r="NYA64" s="51"/>
      <c r="NYB64" s="51"/>
      <c r="NYC64" s="51"/>
      <c r="NYD64" s="51"/>
      <c r="NYE64" s="51"/>
      <c r="NYF64" s="51"/>
      <c r="NYG64" s="51"/>
      <c r="NYH64" s="51"/>
      <c r="NYI64" s="51"/>
      <c r="NYJ64" s="51"/>
      <c r="NYK64" s="51"/>
      <c r="NYL64" s="51"/>
      <c r="NYM64" s="51"/>
      <c r="NYN64" s="51"/>
      <c r="NYO64" s="51"/>
      <c r="NYP64" s="51"/>
      <c r="NYQ64" s="51"/>
      <c r="NYR64" s="51"/>
      <c r="NYS64" s="51"/>
      <c r="NYT64" s="51"/>
      <c r="NYU64" s="51"/>
      <c r="NYV64" s="51"/>
      <c r="NYW64" s="51"/>
      <c r="NYX64" s="51"/>
      <c r="NYY64" s="51"/>
      <c r="NYZ64" s="51"/>
      <c r="NZA64" s="51"/>
      <c r="NZB64" s="51"/>
      <c r="NZC64" s="51"/>
      <c r="NZD64" s="51"/>
      <c r="NZE64" s="51"/>
      <c r="NZF64" s="51"/>
      <c r="NZG64" s="51"/>
      <c r="NZH64" s="51"/>
      <c r="NZI64" s="51"/>
      <c r="NZJ64" s="51"/>
      <c r="NZK64" s="51"/>
      <c r="NZL64" s="51"/>
      <c r="NZM64" s="51"/>
      <c r="NZN64" s="51"/>
      <c r="NZO64" s="51"/>
      <c r="NZP64" s="51"/>
      <c r="NZQ64" s="51"/>
      <c r="NZR64" s="51"/>
      <c r="NZS64" s="51"/>
      <c r="NZT64" s="51"/>
      <c r="NZU64" s="51"/>
      <c r="NZV64" s="51"/>
      <c r="NZW64" s="51"/>
      <c r="NZX64" s="51"/>
      <c r="NZY64" s="51"/>
      <c r="NZZ64" s="51"/>
      <c r="OAA64" s="51"/>
      <c r="OAB64" s="51"/>
      <c r="OAC64" s="51"/>
      <c r="OAD64" s="51"/>
      <c r="OAE64" s="51"/>
      <c r="OAF64" s="51"/>
      <c r="OAG64" s="51"/>
      <c r="OAH64" s="51"/>
      <c r="OAI64" s="51"/>
      <c r="OAJ64" s="51"/>
      <c r="OAK64" s="51"/>
      <c r="OAL64" s="51"/>
      <c r="OAM64" s="51"/>
      <c r="OAN64" s="51"/>
      <c r="OAO64" s="51"/>
      <c r="OAP64" s="51"/>
      <c r="OAQ64" s="51"/>
      <c r="OAR64" s="51"/>
      <c r="OAS64" s="51"/>
      <c r="OAT64" s="51"/>
      <c r="OAU64" s="51"/>
      <c r="OAV64" s="51"/>
      <c r="OAW64" s="51"/>
      <c r="OAX64" s="51"/>
      <c r="OAY64" s="51"/>
      <c r="OAZ64" s="51"/>
      <c r="OBA64" s="51"/>
      <c r="OBB64" s="51"/>
      <c r="OBC64" s="51"/>
      <c r="OBD64" s="51"/>
      <c r="OBE64" s="51"/>
      <c r="OBF64" s="51"/>
      <c r="OBG64" s="51"/>
      <c r="OBH64" s="51"/>
      <c r="OBI64" s="51"/>
      <c r="OBJ64" s="51"/>
      <c r="OBK64" s="51"/>
      <c r="OBL64" s="51"/>
      <c r="OBM64" s="51"/>
      <c r="OBN64" s="51"/>
      <c r="OBO64" s="51"/>
      <c r="OBP64" s="51"/>
      <c r="OBQ64" s="51"/>
      <c r="OBR64" s="51"/>
      <c r="OBS64" s="51"/>
      <c r="OBT64" s="51"/>
      <c r="OBU64" s="51"/>
      <c r="OBV64" s="51"/>
      <c r="OBW64" s="51"/>
      <c r="OBX64" s="51"/>
      <c r="OBY64" s="51"/>
      <c r="OBZ64" s="51"/>
      <c r="OCA64" s="51"/>
      <c r="OCB64" s="51"/>
      <c r="OCC64" s="51"/>
      <c r="OCD64" s="51"/>
      <c r="OCE64" s="51"/>
      <c r="OCF64" s="51"/>
      <c r="OCG64" s="51"/>
      <c r="OCH64" s="51"/>
      <c r="OCI64" s="51"/>
      <c r="OCJ64" s="51"/>
      <c r="OCK64" s="51"/>
      <c r="OCL64" s="51"/>
      <c r="OCM64" s="51"/>
      <c r="OCN64" s="51"/>
      <c r="OCO64" s="51"/>
      <c r="OCP64" s="51"/>
      <c r="OCQ64" s="51"/>
      <c r="OCR64" s="51"/>
      <c r="OCS64" s="51"/>
      <c r="OCT64" s="51"/>
      <c r="OCU64" s="51"/>
      <c r="OCV64" s="51"/>
      <c r="OCW64" s="51"/>
      <c r="OCX64" s="51"/>
      <c r="OCY64" s="51"/>
      <c r="OCZ64" s="51"/>
      <c r="ODA64" s="51"/>
      <c r="ODB64" s="51"/>
      <c r="ODC64" s="51"/>
      <c r="ODD64" s="51"/>
      <c r="ODE64" s="51"/>
      <c r="ODF64" s="51"/>
      <c r="ODG64" s="51"/>
      <c r="ODH64" s="51"/>
      <c r="ODI64" s="51"/>
      <c r="ODJ64" s="51"/>
      <c r="ODK64" s="51"/>
      <c r="ODL64" s="51"/>
      <c r="ODM64" s="51"/>
      <c r="ODN64" s="51"/>
      <c r="ODO64" s="51"/>
      <c r="ODP64" s="51"/>
      <c r="ODQ64" s="51"/>
      <c r="ODR64" s="51"/>
      <c r="ODS64" s="51"/>
      <c r="ODT64" s="51"/>
      <c r="ODU64" s="51"/>
      <c r="ODV64" s="51"/>
      <c r="ODW64" s="51"/>
      <c r="ODX64" s="51"/>
      <c r="ODY64" s="51"/>
      <c r="ODZ64" s="51"/>
      <c r="OEA64" s="51"/>
      <c r="OEB64" s="51"/>
      <c r="OEC64" s="51"/>
      <c r="OED64" s="51"/>
      <c r="OEE64" s="51"/>
      <c r="OEF64" s="51"/>
      <c r="OEG64" s="51"/>
      <c r="OEH64" s="51"/>
      <c r="OEI64" s="51"/>
      <c r="OEJ64" s="51"/>
      <c r="OEK64" s="51"/>
      <c r="OEL64" s="51"/>
      <c r="OEM64" s="51"/>
      <c r="OEN64" s="51"/>
      <c r="OEO64" s="51"/>
      <c r="OEP64" s="51"/>
      <c r="OEQ64" s="51"/>
      <c r="OER64" s="51"/>
      <c r="OES64" s="51"/>
      <c r="OET64" s="51"/>
      <c r="OEU64" s="51"/>
      <c r="OEV64" s="51"/>
      <c r="OEW64" s="51"/>
      <c r="OEX64" s="51"/>
      <c r="OEY64" s="51"/>
      <c r="OEZ64" s="51"/>
      <c r="OFA64" s="51"/>
      <c r="OFB64" s="51"/>
      <c r="OFC64" s="51"/>
      <c r="OFD64" s="51"/>
      <c r="OFE64" s="51"/>
      <c r="OFF64" s="51"/>
      <c r="OFG64" s="51"/>
      <c r="OFH64" s="51"/>
      <c r="OFI64" s="51"/>
      <c r="OFJ64" s="51"/>
      <c r="OFK64" s="51"/>
      <c r="OFL64" s="51"/>
      <c r="OFM64" s="51"/>
      <c r="OFN64" s="51"/>
      <c r="OFO64" s="51"/>
      <c r="OFP64" s="51"/>
      <c r="OFQ64" s="51"/>
      <c r="OFR64" s="51"/>
      <c r="OFS64" s="51"/>
      <c r="OFT64" s="51"/>
      <c r="OFU64" s="51"/>
      <c r="OFV64" s="51"/>
      <c r="OFW64" s="51"/>
      <c r="OFX64" s="51"/>
      <c r="OFY64" s="51"/>
      <c r="OFZ64" s="51"/>
      <c r="OGA64" s="51"/>
      <c r="OGB64" s="51"/>
      <c r="OGC64" s="51"/>
      <c r="OGD64" s="51"/>
      <c r="OGE64" s="51"/>
      <c r="OGF64" s="51"/>
      <c r="OGG64" s="51"/>
      <c r="OGH64" s="51"/>
      <c r="OGI64" s="51"/>
      <c r="OGJ64" s="51"/>
      <c r="OGK64" s="51"/>
      <c r="OGL64" s="51"/>
      <c r="OGM64" s="51"/>
      <c r="OGN64" s="51"/>
      <c r="OGO64" s="51"/>
      <c r="OGP64" s="51"/>
      <c r="OGQ64" s="51"/>
      <c r="OGR64" s="51"/>
      <c r="OGS64" s="51"/>
      <c r="OGT64" s="51"/>
      <c r="OGU64" s="51"/>
      <c r="OGV64" s="51"/>
      <c r="OGW64" s="51"/>
      <c r="OGX64" s="51"/>
      <c r="OGY64" s="51"/>
      <c r="OGZ64" s="51"/>
      <c r="OHA64" s="51"/>
      <c r="OHB64" s="51"/>
      <c r="OHC64" s="51"/>
      <c r="OHD64" s="51"/>
      <c r="OHE64" s="51"/>
      <c r="OHF64" s="51"/>
      <c r="OHG64" s="51"/>
      <c r="OHH64" s="51"/>
      <c r="OHI64" s="51"/>
      <c r="OHJ64" s="51"/>
      <c r="OHK64" s="51"/>
      <c r="OHL64" s="51"/>
      <c r="OHM64" s="51"/>
      <c r="OHN64" s="51"/>
      <c r="OHO64" s="51"/>
      <c r="OHP64" s="51"/>
      <c r="OHQ64" s="51"/>
      <c r="OHR64" s="51"/>
      <c r="OHS64" s="51"/>
      <c r="OHT64" s="51"/>
      <c r="OHU64" s="51"/>
      <c r="OHV64" s="51"/>
      <c r="OHW64" s="51"/>
      <c r="OHX64" s="51"/>
      <c r="OHY64" s="51"/>
      <c r="OHZ64" s="51"/>
      <c r="OIA64" s="51"/>
      <c r="OIB64" s="51"/>
      <c r="OIC64" s="51"/>
      <c r="OID64" s="51"/>
      <c r="OIE64" s="51"/>
      <c r="OIF64" s="51"/>
      <c r="OIG64" s="51"/>
      <c r="OIH64" s="51"/>
      <c r="OII64" s="51"/>
      <c r="OIJ64" s="51"/>
      <c r="OIK64" s="51"/>
      <c r="OIL64" s="51"/>
      <c r="OIM64" s="51"/>
      <c r="OIN64" s="51"/>
      <c r="OIO64" s="51"/>
      <c r="OIP64" s="51"/>
      <c r="OIQ64" s="51"/>
      <c r="OIR64" s="51"/>
      <c r="OIS64" s="51"/>
      <c r="OIT64" s="51"/>
      <c r="OIU64" s="51"/>
      <c r="OIV64" s="51"/>
      <c r="OIW64" s="51"/>
      <c r="OIX64" s="51"/>
      <c r="OIY64" s="51"/>
      <c r="OIZ64" s="51"/>
      <c r="OJA64" s="51"/>
      <c r="OJB64" s="51"/>
      <c r="OJC64" s="51"/>
      <c r="OJD64" s="51"/>
      <c r="OJE64" s="51"/>
      <c r="OJF64" s="51"/>
      <c r="OJG64" s="51"/>
      <c r="OJH64" s="51"/>
      <c r="OJI64" s="51"/>
      <c r="OJJ64" s="51"/>
      <c r="OJK64" s="51"/>
      <c r="OJL64" s="51"/>
      <c r="OJM64" s="51"/>
      <c r="OJN64" s="51"/>
      <c r="OJO64" s="51"/>
      <c r="OJP64" s="51"/>
      <c r="OJQ64" s="51"/>
      <c r="OJR64" s="51"/>
      <c r="OJS64" s="51"/>
      <c r="OJT64" s="51"/>
      <c r="OJU64" s="51"/>
      <c r="OJV64" s="51"/>
      <c r="OJW64" s="51"/>
      <c r="OJX64" s="51"/>
      <c r="OJY64" s="51"/>
      <c r="OJZ64" s="51"/>
      <c r="OKA64" s="51"/>
      <c r="OKB64" s="51"/>
      <c r="OKC64" s="51"/>
      <c r="OKD64" s="51"/>
      <c r="OKE64" s="51"/>
      <c r="OKF64" s="51"/>
      <c r="OKG64" s="51"/>
      <c r="OKH64" s="51"/>
      <c r="OKI64" s="51"/>
      <c r="OKJ64" s="51"/>
      <c r="OKK64" s="51"/>
      <c r="OKL64" s="51"/>
      <c r="OKM64" s="51"/>
      <c r="OKN64" s="51"/>
      <c r="OKO64" s="51"/>
      <c r="OKP64" s="51"/>
      <c r="OKQ64" s="51"/>
      <c r="OKR64" s="51"/>
      <c r="OKS64" s="51"/>
      <c r="OKT64" s="51"/>
      <c r="OKU64" s="51"/>
      <c r="OKV64" s="51"/>
      <c r="OKW64" s="51"/>
      <c r="OKX64" s="51"/>
      <c r="OKY64" s="51"/>
      <c r="OKZ64" s="51"/>
      <c r="OLA64" s="51"/>
      <c r="OLB64" s="51"/>
      <c r="OLC64" s="51"/>
      <c r="OLD64" s="51"/>
      <c r="OLE64" s="51"/>
      <c r="OLF64" s="51"/>
      <c r="OLG64" s="51"/>
      <c r="OLH64" s="51"/>
      <c r="OLI64" s="51"/>
      <c r="OLJ64" s="51"/>
      <c r="OLK64" s="51"/>
      <c r="OLL64" s="51"/>
      <c r="OLM64" s="51"/>
      <c r="OLN64" s="51"/>
      <c r="OLO64" s="51"/>
      <c r="OLP64" s="51"/>
      <c r="OLQ64" s="51"/>
      <c r="OLR64" s="51"/>
      <c r="OLS64" s="51"/>
      <c r="OLT64" s="51"/>
      <c r="OLU64" s="51"/>
      <c r="OLV64" s="51"/>
      <c r="OLW64" s="51"/>
      <c r="OLX64" s="51"/>
      <c r="OLY64" s="51"/>
      <c r="OLZ64" s="51"/>
      <c r="OMA64" s="51"/>
      <c r="OMB64" s="51"/>
      <c r="OMC64" s="51"/>
      <c r="OMD64" s="51"/>
      <c r="OME64" s="51"/>
      <c r="OMF64" s="51"/>
      <c r="OMG64" s="51"/>
      <c r="OMH64" s="51"/>
      <c r="OMI64" s="51"/>
      <c r="OMJ64" s="51"/>
      <c r="OMK64" s="51"/>
      <c r="OML64" s="51"/>
      <c r="OMM64" s="51"/>
      <c r="OMN64" s="51"/>
      <c r="OMO64" s="51"/>
      <c r="OMP64" s="51"/>
      <c r="OMQ64" s="51"/>
      <c r="OMR64" s="51"/>
      <c r="OMS64" s="51"/>
      <c r="OMT64" s="51"/>
      <c r="OMU64" s="51"/>
      <c r="OMV64" s="51"/>
      <c r="OMW64" s="51"/>
      <c r="OMX64" s="51"/>
      <c r="OMY64" s="51"/>
      <c r="OMZ64" s="51"/>
      <c r="ONA64" s="51"/>
      <c r="ONB64" s="51"/>
      <c r="ONC64" s="51"/>
      <c r="OND64" s="51"/>
      <c r="ONE64" s="51"/>
      <c r="ONF64" s="51"/>
      <c r="ONG64" s="51"/>
      <c r="ONH64" s="51"/>
      <c r="ONI64" s="51"/>
      <c r="ONJ64" s="51"/>
      <c r="ONK64" s="51"/>
      <c r="ONL64" s="51"/>
      <c r="ONM64" s="51"/>
      <c r="ONN64" s="51"/>
      <c r="ONO64" s="51"/>
      <c r="ONP64" s="51"/>
      <c r="ONQ64" s="51"/>
      <c r="ONR64" s="51"/>
      <c r="ONS64" s="51"/>
      <c r="ONT64" s="51"/>
      <c r="ONU64" s="51"/>
      <c r="ONV64" s="51"/>
      <c r="ONW64" s="51"/>
      <c r="ONX64" s="51"/>
      <c r="ONY64" s="51"/>
      <c r="ONZ64" s="51"/>
      <c r="OOA64" s="51"/>
      <c r="OOB64" s="51"/>
      <c r="OOC64" s="51"/>
      <c r="OOD64" s="51"/>
      <c r="OOE64" s="51"/>
      <c r="OOF64" s="51"/>
      <c r="OOG64" s="51"/>
      <c r="OOH64" s="51"/>
      <c r="OOI64" s="51"/>
      <c r="OOJ64" s="51"/>
      <c r="OOK64" s="51"/>
      <c r="OOL64" s="51"/>
      <c r="OOM64" s="51"/>
      <c r="OON64" s="51"/>
      <c r="OOO64" s="51"/>
      <c r="OOP64" s="51"/>
      <c r="OOQ64" s="51"/>
      <c r="OOR64" s="51"/>
      <c r="OOS64" s="51"/>
      <c r="OOT64" s="51"/>
      <c r="OOU64" s="51"/>
      <c r="OOV64" s="51"/>
      <c r="OOW64" s="51"/>
      <c r="OOX64" s="51"/>
      <c r="OOY64" s="51"/>
      <c r="OOZ64" s="51"/>
      <c r="OPA64" s="51"/>
      <c r="OPB64" s="51"/>
      <c r="OPC64" s="51"/>
      <c r="OPD64" s="51"/>
      <c r="OPE64" s="51"/>
      <c r="OPF64" s="51"/>
      <c r="OPG64" s="51"/>
      <c r="OPH64" s="51"/>
      <c r="OPI64" s="51"/>
      <c r="OPJ64" s="51"/>
      <c r="OPK64" s="51"/>
      <c r="OPL64" s="51"/>
      <c r="OPM64" s="51"/>
      <c r="OPN64" s="51"/>
      <c r="OPO64" s="51"/>
      <c r="OPP64" s="51"/>
      <c r="OPQ64" s="51"/>
      <c r="OPR64" s="51"/>
      <c r="OPS64" s="51"/>
      <c r="OPT64" s="51"/>
      <c r="OPU64" s="51"/>
      <c r="OPV64" s="51"/>
      <c r="OPW64" s="51"/>
      <c r="OPX64" s="51"/>
      <c r="OPY64" s="51"/>
      <c r="OPZ64" s="51"/>
      <c r="OQA64" s="51"/>
      <c r="OQB64" s="51"/>
      <c r="OQC64" s="51"/>
      <c r="OQD64" s="51"/>
      <c r="OQE64" s="51"/>
      <c r="OQF64" s="51"/>
      <c r="OQG64" s="51"/>
      <c r="OQH64" s="51"/>
      <c r="OQI64" s="51"/>
      <c r="OQJ64" s="51"/>
      <c r="OQK64" s="51"/>
      <c r="OQL64" s="51"/>
      <c r="OQM64" s="51"/>
      <c r="OQN64" s="51"/>
      <c r="OQO64" s="51"/>
      <c r="OQP64" s="51"/>
      <c r="OQQ64" s="51"/>
      <c r="OQR64" s="51"/>
      <c r="OQS64" s="51"/>
      <c r="OQT64" s="51"/>
      <c r="OQU64" s="51"/>
      <c r="OQV64" s="51"/>
      <c r="OQW64" s="51"/>
      <c r="OQX64" s="51"/>
      <c r="OQY64" s="51"/>
      <c r="OQZ64" s="51"/>
      <c r="ORA64" s="51"/>
      <c r="ORB64" s="51"/>
      <c r="ORC64" s="51"/>
      <c r="ORD64" s="51"/>
      <c r="ORE64" s="51"/>
      <c r="ORF64" s="51"/>
      <c r="ORG64" s="51"/>
      <c r="ORH64" s="51"/>
      <c r="ORI64" s="51"/>
      <c r="ORJ64" s="51"/>
      <c r="ORK64" s="51"/>
      <c r="ORL64" s="51"/>
      <c r="ORM64" s="51"/>
      <c r="ORN64" s="51"/>
      <c r="ORO64" s="51"/>
      <c r="ORP64" s="51"/>
      <c r="ORQ64" s="51"/>
      <c r="ORR64" s="51"/>
      <c r="ORS64" s="51"/>
      <c r="ORT64" s="51"/>
      <c r="ORU64" s="51"/>
      <c r="ORV64" s="51"/>
      <c r="ORW64" s="51"/>
      <c r="ORX64" s="51"/>
      <c r="ORY64" s="51"/>
      <c r="ORZ64" s="51"/>
      <c r="OSA64" s="51"/>
      <c r="OSB64" s="51"/>
      <c r="OSC64" s="51"/>
      <c r="OSD64" s="51"/>
      <c r="OSE64" s="51"/>
      <c r="OSF64" s="51"/>
      <c r="OSG64" s="51"/>
      <c r="OSH64" s="51"/>
      <c r="OSI64" s="51"/>
      <c r="OSJ64" s="51"/>
      <c r="OSK64" s="51"/>
      <c r="OSL64" s="51"/>
      <c r="OSM64" s="51"/>
      <c r="OSN64" s="51"/>
      <c r="OSO64" s="51"/>
      <c r="OSP64" s="51"/>
      <c r="OSQ64" s="51"/>
      <c r="OSR64" s="51"/>
      <c r="OSS64" s="51"/>
      <c r="OST64" s="51"/>
      <c r="OSU64" s="51"/>
      <c r="OSV64" s="51"/>
      <c r="OSW64" s="51"/>
      <c r="OSX64" s="51"/>
      <c r="OSY64" s="51"/>
      <c r="OSZ64" s="51"/>
      <c r="OTA64" s="51"/>
      <c r="OTB64" s="51"/>
      <c r="OTC64" s="51"/>
      <c r="OTD64" s="51"/>
      <c r="OTE64" s="51"/>
      <c r="OTF64" s="51"/>
      <c r="OTG64" s="51"/>
      <c r="OTH64" s="51"/>
      <c r="OTI64" s="51"/>
      <c r="OTJ64" s="51"/>
      <c r="OTK64" s="51"/>
      <c r="OTL64" s="51"/>
      <c r="OTM64" s="51"/>
      <c r="OTN64" s="51"/>
      <c r="OTO64" s="51"/>
      <c r="OTP64" s="51"/>
      <c r="OTQ64" s="51"/>
      <c r="OTR64" s="51"/>
      <c r="OTS64" s="51"/>
      <c r="OTT64" s="51"/>
      <c r="OTU64" s="51"/>
      <c r="OTV64" s="51"/>
      <c r="OTW64" s="51"/>
      <c r="OTX64" s="51"/>
      <c r="OTY64" s="51"/>
      <c r="OTZ64" s="51"/>
      <c r="OUA64" s="51"/>
      <c r="OUB64" s="51"/>
      <c r="OUC64" s="51"/>
      <c r="OUD64" s="51"/>
      <c r="OUE64" s="51"/>
      <c r="OUF64" s="51"/>
      <c r="OUG64" s="51"/>
      <c r="OUH64" s="51"/>
      <c r="OUI64" s="51"/>
      <c r="OUJ64" s="51"/>
      <c r="OUK64" s="51"/>
      <c r="OUL64" s="51"/>
      <c r="OUM64" s="51"/>
      <c r="OUN64" s="51"/>
      <c r="OUO64" s="51"/>
      <c r="OUP64" s="51"/>
      <c r="OUQ64" s="51"/>
      <c r="OUR64" s="51"/>
      <c r="OUS64" s="51"/>
      <c r="OUT64" s="51"/>
      <c r="OUU64" s="51"/>
      <c r="OUV64" s="51"/>
      <c r="OUW64" s="51"/>
      <c r="OUX64" s="51"/>
      <c r="OUY64" s="51"/>
      <c r="OUZ64" s="51"/>
      <c r="OVA64" s="51"/>
      <c r="OVB64" s="51"/>
      <c r="OVC64" s="51"/>
      <c r="OVD64" s="51"/>
      <c r="OVE64" s="51"/>
      <c r="OVF64" s="51"/>
      <c r="OVG64" s="51"/>
      <c r="OVH64" s="51"/>
      <c r="OVI64" s="51"/>
      <c r="OVJ64" s="51"/>
      <c r="OVK64" s="51"/>
      <c r="OVL64" s="51"/>
      <c r="OVM64" s="51"/>
      <c r="OVN64" s="51"/>
      <c r="OVO64" s="51"/>
      <c r="OVP64" s="51"/>
      <c r="OVQ64" s="51"/>
      <c r="OVR64" s="51"/>
      <c r="OVS64" s="51"/>
      <c r="OVT64" s="51"/>
      <c r="OVU64" s="51"/>
      <c r="OVV64" s="51"/>
      <c r="OVW64" s="51"/>
      <c r="OVX64" s="51"/>
      <c r="OVY64" s="51"/>
      <c r="OVZ64" s="51"/>
      <c r="OWA64" s="51"/>
      <c r="OWB64" s="51"/>
      <c r="OWC64" s="51"/>
      <c r="OWD64" s="51"/>
      <c r="OWE64" s="51"/>
      <c r="OWF64" s="51"/>
      <c r="OWG64" s="51"/>
      <c r="OWH64" s="51"/>
      <c r="OWI64" s="51"/>
      <c r="OWJ64" s="51"/>
      <c r="OWK64" s="51"/>
      <c r="OWL64" s="51"/>
      <c r="OWM64" s="51"/>
      <c r="OWN64" s="51"/>
      <c r="OWO64" s="51"/>
      <c r="OWP64" s="51"/>
      <c r="OWQ64" s="51"/>
      <c r="OWR64" s="51"/>
      <c r="OWS64" s="51"/>
      <c r="OWT64" s="51"/>
      <c r="OWU64" s="51"/>
      <c r="OWV64" s="51"/>
      <c r="OWW64" s="51"/>
      <c r="OWX64" s="51"/>
      <c r="OWY64" s="51"/>
      <c r="OWZ64" s="51"/>
      <c r="OXA64" s="51"/>
      <c r="OXB64" s="51"/>
      <c r="OXC64" s="51"/>
      <c r="OXD64" s="51"/>
      <c r="OXE64" s="51"/>
      <c r="OXF64" s="51"/>
      <c r="OXG64" s="51"/>
      <c r="OXH64" s="51"/>
      <c r="OXI64" s="51"/>
      <c r="OXJ64" s="51"/>
      <c r="OXK64" s="51"/>
      <c r="OXL64" s="51"/>
      <c r="OXM64" s="51"/>
      <c r="OXN64" s="51"/>
      <c r="OXO64" s="51"/>
      <c r="OXP64" s="51"/>
      <c r="OXQ64" s="51"/>
      <c r="OXR64" s="51"/>
      <c r="OXS64" s="51"/>
      <c r="OXT64" s="51"/>
      <c r="OXU64" s="51"/>
      <c r="OXV64" s="51"/>
      <c r="OXW64" s="51"/>
      <c r="OXX64" s="51"/>
      <c r="OXY64" s="51"/>
      <c r="OXZ64" s="51"/>
      <c r="OYA64" s="51"/>
      <c r="OYB64" s="51"/>
      <c r="OYC64" s="51"/>
      <c r="OYD64" s="51"/>
      <c r="OYE64" s="51"/>
      <c r="OYF64" s="51"/>
      <c r="OYG64" s="51"/>
      <c r="OYH64" s="51"/>
      <c r="OYI64" s="51"/>
      <c r="OYJ64" s="51"/>
      <c r="OYK64" s="51"/>
      <c r="OYL64" s="51"/>
      <c r="OYM64" s="51"/>
      <c r="OYN64" s="51"/>
      <c r="OYO64" s="51"/>
      <c r="OYP64" s="51"/>
      <c r="OYQ64" s="51"/>
      <c r="OYR64" s="51"/>
      <c r="OYS64" s="51"/>
      <c r="OYT64" s="51"/>
      <c r="OYU64" s="51"/>
      <c r="OYV64" s="51"/>
      <c r="OYW64" s="51"/>
      <c r="OYX64" s="51"/>
      <c r="OYY64" s="51"/>
      <c r="OYZ64" s="51"/>
      <c r="OZA64" s="51"/>
      <c r="OZB64" s="51"/>
      <c r="OZC64" s="51"/>
      <c r="OZD64" s="51"/>
      <c r="OZE64" s="51"/>
      <c r="OZF64" s="51"/>
      <c r="OZG64" s="51"/>
      <c r="OZH64" s="51"/>
      <c r="OZI64" s="51"/>
      <c r="OZJ64" s="51"/>
      <c r="OZK64" s="51"/>
      <c r="OZL64" s="51"/>
      <c r="OZM64" s="51"/>
      <c r="OZN64" s="51"/>
      <c r="OZO64" s="51"/>
      <c r="OZP64" s="51"/>
      <c r="OZQ64" s="51"/>
      <c r="OZR64" s="51"/>
      <c r="OZS64" s="51"/>
      <c r="OZT64" s="51"/>
      <c r="OZU64" s="51"/>
      <c r="OZV64" s="51"/>
      <c r="OZW64" s="51"/>
      <c r="OZX64" s="51"/>
      <c r="OZY64" s="51"/>
      <c r="OZZ64" s="51"/>
      <c r="PAA64" s="51"/>
      <c r="PAB64" s="51"/>
      <c r="PAC64" s="51"/>
      <c r="PAD64" s="51"/>
      <c r="PAE64" s="51"/>
      <c r="PAF64" s="51"/>
      <c r="PAG64" s="51"/>
      <c r="PAH64" s="51"/>
      <c r="PAI64" s="51"/>
      <c r="PAJ64" s="51"/>
      <c r="PAK64" s="51"/>
      <c r="PAL64" s="51"/>
      <c r="PAM64" s="51"/>
      <c r="PAN64" s="51"/>
      <c r="PAO64" s="51"/>
      <c r="PAP64" s="51"/>
      <c r="PAQ64" s="51"/>
      <c r="PAR64" s="51"/>
      <c r="PAS64" s="51"/>
      <c r="PAT64" s="51"/>
      <c r="PAU64" s="51"/>
      <c r="PAV64" s="51"/>
      <c r="PAW64" s="51"/>
      <c r="PAX64" s="51"/>
      <c r="PAY64" s="51"/>
      <c r="PAZ64" s="51"/>
      <c r="PBA64" s="51"/>
      <c r="PBB64" s="51"/>
      <c r="PBC64" s="51"/>
      <c r="PBD64" s="51"/>
      <c r="PBE64" s="51"/>
      <c r="PBF64" s="51"/>
      <c r="PBG64" s="51"/>
      <c r="PBH64" s="51"/>
      <c r="PBI64" s="51"/>
      <c r="PBJ64" s="51"/>
      <c r="PBK64" s="51"/>
      <c r="PBL64" s="51"/>
      <c r="PBM64" s="51"/>
      <c r="PBN64" s="51"/>
      <c r="PBO64" s="51"/>
      <c r="PBP64" s="51"/>
      <c r="PBQ64" s="51"/>
      <c r="PBR64" s="51"/>
      <c r="PBS64" s="51"/>
      <c r="PBT64" s="51"/>
      <c r="PBU64" s="51"/>
      <c r="PBV64" s="51"/>
      <c r="PBW64" s="51"/>
      <c r="PBX64" s="51"/>
      <c r="PBY64" s="51"/>
      <c r="PBZ64" s="51"/>
      <c r="PCA64" s="51"/>
      <c r="PCB64" s="51"/>
      <c r="PCC64" s="51"/>
      <c r="PCD64" s="51"/>
      <c r="PCE64" s="51"/>
      <c r="PCF64" s="51"/>
      <c r="PCG64" s="51"/>
      <c r="PCH64" s="51"/>
      <c r="PCI64" s="51"/>
      <c r="PCJ64" s="51"/>
      <c r="PCK64" s="51"/>
      <c r="PCL64" s="51"/>
      <c r="PCM64" s="51"/>
      <c r="PCN64" s="51"/>
      <c r="PCO64" s="51"/>
      <c r="PCP64" s="51"/>
      <c r="PCQ64" s="51"/>
      <c r="PCR64" s="51"/>
      <c r="PCS64" s="51"/>
      <c r="PCT64" s="51"/>
      <c r="PCU64" s="51"/>
      <c r="PCV64" s="51"/>
      <c r="PCW64" s="51"/>
      <c r="PCX64" s="51"/>
      <c r="PCY64" s="51"/>
      <c r="PCZ64" s="51"/>
      <c r="PDA64" s="51"/>
      <c r="PDB64" s="51"/>
      <c r="PDC64" s="51"/>
      <c r="PDD64" s="51"/>
      <c r="PDE64" s="51"/>
      <c r="PDF64" s="51"/>
      <c r="PDG64" s="51"/>
      <c r="PDH64" s="51"/>
      <c r="PDI64" s="51"/>
      <c r="PDJ64" s="51"/>
      <c r="PDK64" s="51"/>
      <c r="PDL64" s="51"/>
      <c r="PDM64" s="51"/>
      <c r="PDN64" s="51"/>
      <c r="PDO64" s="51"/>
      <c r="PDP64" s="51"/>
      <c r="PDQ64" s="51"/>
      <c r="PDR64" s="51"/>
      <c r="PDS64" s="51"/>
      <c r="PDT64" s="51"/>
      <c r="PDU64" s="51"/>
      <c r="PDV64" s="51"/>
      <c r="PDW64" s="51"/>
      <c r="PDX64" s="51"/>
      <c r="PDY64" s="51"/>
      <c r="PDZ64" s="51"/>
      <c r="PEA64" s="51"/>
      <c r="PEB64" s="51"/>
      <c r="PEC64" s="51"/>
      <c r="PED64" s="51"/>
      <c r="PEE64" s="51"/>
      <c r="PEF64" s="51"/>
      <c r="PEG64" s="51"/>
      <c r="PEH64" s="51"/>
      <c r="PEI64" s="51"/>
      <c r="PEJ64" s="51"/>
      <c r="PEK64" s="51"/>
      <c r="PEL64" s="51"/>
      <c r="PEM64" s="51"/>
      <c r="PEN64" s="51"/>
      <c r="PEO64" s="51"/>
      <c r="PEP64" s="51"/>
      <c r="PEQ64" s="51"/>
      <c r="PER64" s="51"/>
      <c r="PES64" s="51"/>
      <c r="PET64" s="51"/>
      <c r="PEU64" s="51"/>
      <c r="PEV64" s="51"/>
      <c r="PEW64" s="51"/>
      <c r="PEX64" s="51"/>
      <c r="PEY64" s="51"/>
      <c r="PEZ64" s="51"/>
      <c r="PFA64" s="51"/>
      <c r="PFB64" s="51"/>
      <c r="PFC64" s="51"/>
      <c r="PFD64" s="51"/>
      <c r="PFE64" s="51"/>
      <c r="PFF64" s="51"/>
      <c r="PFG64" s="51"/>
      <c r="PFH64" s="51"/>
      <c r="PFI64" s="51"/>
      <c r="PFJ64" s="51"/>
      <c r="PFK64" s="51"/>
      <c r="PFL64" s="51"/>
      <c r="PFM64" s="51"/>
      <c r="PFN64" s="51"/>
      <c r="PFO64" s="51"/>
      <c r="PFP64" s="51"/>
      <c r="PFQ64" s="51"/>
      <c r="PFR64" s="51"/>
      <c r="PFS64" s="51"/>
      <c r="PFT64" s="51"/>
      <c r="PFU64" s="51"/>
      <c r="PFV64" s="51"/>
      <c r="PFW64" s="51"/>
      <c r="PFX64" s="51"/>
      <c r="PFY64" s="51"/>
      <c r="PFZ64" s="51"/>
      <c r="PGA64" s="51"/>
      <c r="PGB64" s="51"/>
      <c r="PGC64" s="51"/>
      <c r="PGD64" s="51"/>
      <c r="PGE64" s="51"/>
      <c r="PGF64" s="51"/>
      <c r="PGG64" s="51"/>
      <c r="PGH64" s="51"/>
      <c r="PGI64" s="51"/>
      <c r="PGJ64" s="51"/>
      <c r="PGK64" s="51"/>
      <c r="PGL64" s="51"/>
      <c r="PGM64" s="51"/>
      <c r="PGN64" s="51"/>
      <c r="PGO64" s="51"/>
      <c r="PGP64" s="51"/>
      <c r="PGQ64" s="51"/>
      <c r="PGR64" s="51"/>
      <c r="PGS64" s="51"/>
      <c r="PGT64" s="51"/>
      <c r="PGU64" s="51"/>
      <c r="PGV64" s="51"/>
      <c r="PGW64" s="51"/>
      <c r="PGX64" s="51"/>
      <c r="PGY64" s="51"/>
      <c r="PGZ64" s="51"/>
      <c r="PHA64" s="51"/>
      <c r="PHB64" s="51"/>
      <c r="PHC64" s="51"/>
      <c r="PHD64" s="51"/>
      <c r="PHE64" s="51"/>
      <c r="PHF64" s="51"/>
      <c r="PHG64" s="51"/>
      <c r="PHH64" s="51"/>
      <c r="PHI64" s="51"/>
      <c r="PHJ64" s="51"/>
      <c r="PHK64" s="51"/>
      <c r="PHL64" s="51"/>
      <c r="PHM64" s="51"/>
      <c r="PHN64" s="51"/>
      <c r="PHO64" s="51"/>
      <c r="PHP64" s="51"/>
      <c r="PHQ64" s="51"/>
      <c r="PHR64" s="51"/>
      <c r="PHS64" s="51"/>
      <c r="PHT64" s="51"/>
      <c r="PHU64" s="51"/>
      <c r="PHV64" s="51"/>
      <c r="PHW64" s="51"/>
      <c r="PHX64" s="51"/>
      <c r="PHY64" s="51"/>
      <c r="PHZ64" s="51"/>
      <c r="PIA64" s="51"/>
      <c r="PIB64" s="51"/>
      <c r="PIC64" s="51"/>
      <c r="PID64" s="51"/>
      <c r="PIE64" s="51"/>
      <c r="PIF64" s="51"/>
      <c r="PIG64" s="51"/>
      <c r="PIH64" s="51"/>
      <c r="PII64" s="51"/>
      <c r="PIJ64" s="51"/>
      <c r="PIK64" s="51"/>
      <c r="PIL64" s="51"/>
      <c r="PIM64" s="51"/>
      <c r="PIN64" s="51"/>
      <c r="PIO64" s="51"/>
      <c r="PIP64" s="51"/>
      <c r="PIQ64" s="51"/>
      <c r="PIR64" s="51"/>
      <c r="PIS64" s="51"/>
      <c r="PIT64" s="51"/>
      <c r="PIU64" s="51"/>
      <c r="PIV64" s="51"/>
      <c r="PIW64" s="51"/>
      <c r="PIX64" s="51"/>
      <c r="PIY64" s="51"/>
      <c r="PIZ64" s="51"/>
      <c r="PJA64" s="51"/>
      <c r="PJB64" s="51"/>
      <c r="PJC64" s="51"/>
      <c r="PJD64" s="51"/>
      <c r="PJE64" s="51"/>
      <c r="PJF64" s="51"/>
      <c r="PJG64" s="51"/>
      <c r="PJH64" s="51"/>
      <c r="PJI64" s="51"/>
      <c r="PJJ64" s="51"/>
      <c r="PJK64" s="51"/>
      <c r="PJL64" s="51"/>
      <c r="PJM64" s="51"/>
      <c r="PJN64" s="51"/>
      <c r="PJO64" s="51"/>
      <c r="PJP64" s="51"/>
      <c r="PJQ64" s="51"/>
      <c r="PJR64" s="51"/>
      <c r="PJS64" s="51"/>
      <c r="PJT64" s="51"/>
      <c r="PJU64" s="51"/>
      <c r="PJV64" s="51"/>
      <c r="PJW64" s="51"/>
      <c r="PJX64" s="51"/>
      <c r="PJY64" s="51"/>
      <c r="PJZ64" s="51"/>
      <c r="PKA64" s="51"/>
      <c r="PKB64" s="51"/>
      <c r="PKC64" s="51"/>
      <c r="PKD64" s="51"/>
      <c r="PKE64" s="51"/>
      <c r="PKF64" s="51"/>
      <c r="PKG64" s="51"/>
      <c r="PKH64" s="51"/>
      <c r="PKI64" s="51"/>
      <c r="PKJ64" s="51"/>
      <c r="PKK64" s="51"/>
      <c r="PKL64" s="51"/>
      <c r="PKM64" s="51"/>
      <c r="PKN64" s="51"/>
      <c r="PKO64" s="51"/>
      <c r="PKP64" s="51"/>
      <c r="PKQ64" s="51"/>
      <c r="PKR64" s="51"/>
      <c r="PKS64" s="51"/>
      <c r="PKT64" s="51"/>
      <c r="PKU64" s="51"/>
      <c r="PKV64" s="51"/>
      <c r="PKW64" s="51"/>
      <c r="PKX64" s="51"/>
      <c r="PKY64" s="51"/>
      <c r="PKZ64" s="51"/>
      <c r="PLA64" s="51"/>
      <c r="PLB64" s="51"/>
      <c r="PLC64" s="51"/>
      <c r="PLD64" s="51"/>
      <c r="PLE64" s="51"/>
      <c r="PLF64" s="51"/>
      <c r="PLG64" s="51"/>
      <c r="PLH64" s="51"/>
      <c r="PLI64" s="51"/>
      <c r="PLJ64" s="51"/>
      <c r="PLK64" s="51"/>
      <c r="PLL64" s="51"/>
      <c r="PLM64" s="51"/>
      <c r="PLN64" s="51"/>
      <c r="PLO64" s="51"/>
      <c r="PLP64" s="51"/>
      <c r="PLQ64" s="51"/>
      <c r="PLR64" s="51"/>
      <c r="PLS64" s="51"/>
      <c r="PLT64" s="51"/>
      <c r="PLU64" s="51"/>
      <c r="PLV64" s="51"/>
      <c r="PLW64" s="51"/>
      <c r="PLX64" s="51"/>
      <c r="PLY64" s="51"/>
      <c r="PLZ64" s="51"/>
      <c r="PMA64" s="51"/>
      <c r="PMB64" s="51"/>
      <c r="PMC64" s="51"/>
      <c r="PMD64" s="51"/>
      <c r="PME64" s="51"/>
      <c r="PMF64" s="51"/>
      <c r="PMG64" s="51"/>
      <c r="PMH64" s="51"/>
      <c r="PMI64" s="51"/>
      <c r="PMJ64" s="51"/>
      <c r="PMK64" s="51"/>
      <c r="PML64" s="51"/>
      <c r="PMM64" s="51"/>
      <c r="PMN64" s="51"/>
      <c r="PMO64" s="51"/>
      <c r="PMP64" s="51"/>
      <c r="PMQ64" s="51"/>
      <c r="PMR64" s="51"/>
      <c r="PMS64" s="51"/>
      <c r="PMT64" s="51"/>
      <c r="PMU64" s="51"/>
      <c r="PMV64" s="51"/>
      <c r="PMW64" s="51"/>
      <c r="PMX64" s="51"/>
      <c r="PMY64" s="51"/>
      <c r="PMZ64" s="51"/>
      <c r="PNA64" s="51"/>
      <c r="PNB64" s="51"/>
      <c r="PNC64" s="51"/>
      <c r="PND64" s="51"/>
      <c r="PNE64" s="51"/>
      <c r="PNF64" s="51"/>
      <c r="PNG64" s="51"/>
      <c r="PNH64" s="51"/>
      <c r="PNI64" s="51"/>
      <c r="PNJ64" s="51"/>
      <c r="PNK64" s="51"/>
      <c r="PNL64" s="51"/>
      <c r="PNM64" s="51"/>
      <c r="PNN64" s="51"/>
      <c r="PNO64" s="51"/>
      <c r="PNP64" s="51"/>
      <c r="PNQ64" s="51"/>
      <c r="PNR64" s="51"/>
      <c r="PNS64" s="51"/>
      <c r="PNT64" s="51"/>
      <c r="PNU64" s="51"/>
      <c r="PNV64" s="51"/>
      <c r="PNW64" s="51"/>
      <c r="PNX64" s="51"/>
      <c r="PNY64" s="51"/>
      <c r="PNZ64" s="51"/>
      <c r="POA64" s="51"/>
      <c r="POB64" s="51"/>
      <c r="POC64" s="51"/>
      <c r="POD64" s="51"/>
      <c r="POE64" s="51"/>
      <c r="POF64" s="51"/>
      <c r="POG64" s="51"/>
      <c r="POH64" s="51"/>
      <c r="POI64" s="51"/>
      <c r="POJ64" s="51"/>
      <c r="POK64" s="51"/>
      <c r="POL64" s="51"/>
      <c r="POM64" s="51"/>
      <c r="PON64" s="51"/>
      <c r="POO64" s="51"/>
      <c r="POP64" s="51"/>
      <c r="POQ64" s="51"/>
      <c r="POR64" s="51"/>
      <c r="POS64" s="51"/>
      <c r="POT64" s="51"/>
      <c r="POU64" s="51"/>
      <c r="POV64" s="51"/>
      <c r="POW64" s="51"/>
      <c r="POX64" s="51"/>
      <c r="POY64" s="51"/>
      <c r="POZ64" s="51"/>
      <c r="PPA64" s="51"/>
      <c r="PPB64" s="51"/>
      <c r="PPC64" s="51"/>
      <c r="PPD64" s="51"/>
      <c r="PPE64" s="51"/>
      <c r="PPF64" s="51"/>
      <c r="PPG64" s="51"/>
      <c r="PPH64" s="51"/>
      <c r="PPI64" s="51"/>
      <c r="PPJ64" s="51"/>
      <c r="PPK64" s="51"/>
      <c r="PPL64" s="51"/>
      <c r="PPM64" s="51"/>
      <c r="PPN64" s="51"/>
      <c r="PPO64" s="51"/>
      <c r="PPP64" s="51"/>
      <c r="PPQ64" s="51"/>
      <c r="PPR64" s="51"/>
      <c r="PPS64" s="51"/>
      <c r="PPT64" s="51"/>
      <c r="PPU64" s="51"/>
      <c r="PPV64" s="51"/>
      <c r="PPW64" s="51"/>
      <c r="PPX64" s="51"/>
      <c r="PPY64" s="51"/>
      <c r="PPZ64" s="51"/>
      <c r="PQA64" s="51"/>
      <c r="PQB64" s="51"/>
      <c r="PQC64" s="51"/>
      <c r="PQD64" s="51"/>
      <c r="PQE64" s="51"/>
      <c r="PQF64" s="51"/>
      <c r="PQG64" s="51"/>
      <c r="PQH64" s="51"/>
      <c r="PQI64" s="51"/>
      <c r="PQJ64" s="51"/>
      <c r="PQK64" s="51"/>
      <c r="PQL64" s="51"/>
      <c r="PQM64" s="51"/>
      <c r="PQN64" s="51"/>
      <c r="PQO64" s="51"/>
      <c r="PQP64" s="51"/>
      <c r="PQQ64" s="51"/>
      <c r="PQR64" s="51"/>
      <c r="PQS64" s="51"/>
      <c r="PQT64" s="51"/>
      <c r="PQU64" s="51"/>
      <c r="PQV64" s="51"/>
      <c r="PQW64" s="51"/>
      <c r="PQX64" s="51"/>
      <c r="PQY64" s="51"/>
      <c r="PQZ64" s="51"/>
      <c r="PRA64" s="51"/>
      <c r="PRB64" s="51"/>
      <c r="PRC64" s="51"/>
      <c r="PRD64" s="51"/>
      <c r="PRE64" s="51"/>
      <c r="PRF64" s="51"/>
      <c r="PRG64" s="51"/>
      <c r="PRH64" s="51"/>
      <c r="PRI64" s="51"/>
      <c r="PRJ64" s="51"/>
      <c r="PRK64" s="51"/>
      <c r="PRL64" s="51"/>
      <c r="PRM64" s="51"/>
      <c r="PRN64" s="51"/>
      <c r="PRO64" s="51"/>
      <c r="PRP64" s="51"/>
      <c r="PRQ64" s="51"/>
      <c r="PRR64" s="51"/>
      <c r="PRS64" s="51"/>
      <c r="PRT64" s="51"/>
      <c r="PRU64" s="51"/>
      <c r="PRV64" s="51"/>
      <c r="PRW64" s="51"/>
      <c r="PRX64" s="51"/>
      <c r="PRY64" s="51"/>
      <c r="PRZ64" s="51"/>
      <c r="PSA64" s="51"/>
      <c r="PSB64" s="51"/>
      <c r="PSC64" s="51"/>
      <c r="PSD64" s="51"/>
      <c r="PSE64" s="51"/>
      <c r="PSF64" s="51"/>
      <c r="PSG64" s="51"/>
      <c r="PSH64" s="51"/>
      <c r="PSI64" s="51"/>
      <c r="PSJ64" s="51"/>
      <c r="PSK64" s="51"/>
      <c r="PSL64" s="51"/>
      <c r="PSM64" s="51"/>
      <c r="PSN64" s="51"/>
      <c r="PSO64" s="51"/>
      <c r="PSP64" s="51"/>
      <c r="PSQ64" s="51"/>
      <c r="PSR64" s="51"/>
      <c r="PSS64" s="51"/>
      <c r="PST64" s="51"/>
      <c r="PSU64" s="51"/>
      <c r="PSV64" s="51"/>
      <c r="PSW64" s="51"/>
      <c r="PSX64" s="51"/>
      <c r="PSY64" s="51"/>
      <c r="PSZ64" s="51"/>
      <c r="PTA64" s="51"/>
      <c r="PTB64" s="51"/>
      <c r="PTC64" s="51"/>
      <c r="PTD64" s="51"/>
      <c r="PTE64" s="51"/>
      <c r="PTF64" s="51"/>
      <c r="PTG64" s="51"/>
      <c r="PTH64" s="51"/>
      <c r="PTI64" s="51"/>
      <c r="PTJ64" s="51"/>
      <c r="PTK64" s="51"/>
      <c r="PTL64" s="51"/>
      <c r="PTM64" s="51"/>
      <c r="PTN64" s="51"/>
      <c r="PTO64" s="51"/>
      <c r="PTP64" s="51"/>
      <c r="PTQ64" s="51"/>
      <c r="PTR64" s="51"/>
      <c r="PTS64" s="51"/>
      <c r="PTT64" s="51"/>
      <c r="PTU64" s="51"/>
      <c r="PTV64" s="51"/>
      <c r="PTW64" s="51"/>
      <c r="PTX64" s="51"/>
      <c r="PTY64" s="51"/>
      <c r="PTZ64" s="51"/>
      <c r="PUA64" s="51"/>
      <c r="PUB64" s="51"/>
      <c r="PUC64" s="51"/>
      <c r="PUD64" s="51"/>
      <c r="PUE64" s="51"/>
      <c r="PUF64" s="51"/>
      <c r="PUG64" s="51"/>
      <c r="PUH64" s="51"/>
      <c r="PUI64" s="51"/>
      <c r="PUJ64" s="51"/>
      <c r="PUK64" s="51"/>
      <c r="PUL64" s="51"/>
      <c r="PUM64" s="51"/>
      <c r="PUN64" s="51"/>
      <c r="PUO64" s="51"/>
      <c r="PUP64" s="51"/>
      <c r="PUQ64" s="51"/>
      <c r="PUR64" s="51"/>
      <c r="PUS64" s="51"/>
      <c r="PUT64" s="51"/>
      <c r="PUU64" s="51"/>
      <c r="PUV64" s="51"/>
      <c r="PUW64" s="51"/>
      <c r="PUX64" s="51"/>
      <c r="PUY64" s="51"/>
      <c r="PUZ64" s="51"/>
      <c r="PVA64" s="51"/>
      <c r="PVB64" s="51"/>
      <c r="PVC64" s="51"/>
      <c r="PVD64" s="51"/>
      <c r="PVE64" s="51"/>
      <c r="PVF64" s="51"/>
      <c r="PVG64" s="51"/>
      <c r="PVH64" s="51"/>
      <c r="PVI64" s="51"/>
      <c r="PVJ64" s="51"/>
      <c r="PVK64" s="51"/>
      <c r="PVL64" s="51"/>
      <c r="PVM64" s="51"/>
      <c r="PVN64" s="51"/>
      <c r="PVO64" s="51"/>
      <c r="PVP64" s="51"/>
      <c r="PVQ64" s="51"/>
      <c r="PVR64" s="51"/>
      <c r="PVS64" s="51"/>
      <c r="PVT64" s="51"/>
      <c r="PVU64" s="51"/>
      <c r="PVV64" s="51"/>
      <c r="PVW64" s="51"/>
      <c r="PVX64" s="51"/>
      <c r="PVY64" s="51"/>
      <c r="PVZ64" s="51"/>
      <c r="PWA64" s="51"/>
      <c r="PWB64" s="51"/>
      <c r="PWC64" s="51"/>
      <c r="PWD64" s="51"/>
      <c r="PWE64" s="51"/>
      <c r="PWF64" s="51"/>
      <c r="PWG64" s="51"/>
      <c r="PWH64" s="51"/>
      <c r="PWI64" s="51"/>
      <c r="PWJ64" s="51"/>
      <c r="PWK64" s="51"/>
      <c r="PWL64" s="51"/>
      <c r="PWM64" s="51"/>
      <c r="PWN64" s="51"/>
      <c r="PWO64" s="51"/>
      <c r="PWP64" s="51"/>
      <c r="PWQ64" s="51"/>
      <c r="PWR64" s="51"/>
      <c r="PWS64" s="51"/>
      <c r="PWT64" s="51"/>
      <c r="PWU64" s="51"/>
      <c r="PWV64" s="51"/>
      <c r="PWW64" s="51"/>
      <c r="PWX64" s="51"/>
      <c r="PWY64" s="51"/>
      <c r="PWZ64" s="51"/>
      <c r="PXA64" s="51"/>
      <c r="PXB64" s="51"/>
      <c r="PXC64" s="51"/>
      <c r="PXD64" s="51"/>
      <c r="PXE64" s="51"/>
      <c r="PXF64" s="51"/>
      <c r="PXG64" s="51"/>
      <c r="PXH64" s="51"/>
      <c r="PXI64" s="51"/>
      <c r="PXJ64" s="51"/>
      <c r="PXK64" s="51"/>
      <c r="PXL64" s="51"/>
      <c r="PXM64" s="51"/>
      <c r="PXN64" s="51"/>
      <c r="PXO64" s="51"/>
      <c r="PXP64" s="51"/>
      <c r="PXQ64" s="51"/>
      <c r="PXR64" s="51"/>
      <c r="PXS64" s="51"/>
      <c r="PXT64" s="51"/>
      <c r="PXU64" s="51"/>
      <c r="PXV64" s="51"/>
      <c r="PXW64" s="51"/>
      <c r="PXX64" s="51"/>
      <c r="PXY64" s="51"/>
      <c r="PXZ64" s="51"/>
      <c r="PYA64" s="51"/>
      <c r="PYB64" s="51"/>
      <c r="PYC64" s="51"/>
      <c r="PYD64" s="51"/>
      <c r="PYE64" s="51"/>
      <c r="PYF64" s="51"/>
      <c r="PYG64" s="51"/>
      <c r="PYH64" s="51"/>
      <c r="PYI64" s="51"/>
      <c r="PYJ64" s="51"/>
      <c r="PYK64" s="51"/>
      <c r="PYL64" s="51"/>
      <c r="PYM64" s="51"/>
      <c r="PYN64" s="51"/>
      <c r="PYO64" s="51"/>
      <c r="PYP64" s="51"/>
      <c r="PYQ64" s="51"/>
      <c r="PYR64" s="51"/>
      <c r="PYS64" s="51"/>
      <c r="PYT64" s="51"/>
      <c r="PYU64" s="51"/>
      <c r="PYV64" s="51"/>
      <c r="PYW64" s="51"/>
      <c r="PYX64" s="51"/>
      <c r="PYY64" s="51"/>
      <c r="PYZ64" s="51"/>
      <c r="PZA64" s="51"/>
      <c r="PZB64" s="51"/>
      <c r="PZC64" s="51"/>
      <c r="PZD64" s="51"/>
      <c r="PZE64" s="51"/>
      <c r="PZF64" s="51"/>
      <c r="PZG64" s="51"/>
      <c r="PZH64" s="51"/>
      <c r="PZI64" s="51"/>
      <c r="PZJ64" s="51"/>
      <c r="PZK64" s="51"/>
      <c r="PZL64" s="51"/>
      <c r="PZM64" s="51"/>
      <c r="PZN64" s="51"/>
      <c r="PZO64" s="51"/>
      <c r="PZP64" s="51"/>
      <c r="PZQ64" s="51"/>
      <c r="PZR64" s="51"/>
      <c r="PZS64" s="51"/>
      <c r="PZT64" s="51"/>
      <c r="PZU64" s="51"/>
      <c r="PZV64" s="51"/>
      <c r="PZW64" s="51"/>
      <c r="PZX64" s="51"/>
      <c r="PZY64" s="51"/>
      <c r="PZZ64" s="51"/>
      <c r="QAA64" s="51"/>
      <c r="QAB64" s="51"/>
      <c r="QAC64" s="51"/>
      <c r="QAD64" s="51"/>
      <c r="QAE64" s="51"/>
      <c r="QAF64" s="51"/>
      <c r="QAG64" s="51"/>
      <c r="QAH64" s="51"/>
      <c r="QAI64" s="51"/>
      <c r="QAJ64" s="51"/>
      <c r="QAK64" s="51"/>
      <c r="QAL64" s="51"/>
      <c r="QAM64" s="51"/>
      <c r="QAN64" s="51"/>
      <c r="QAO64" s="51"/>
      <c r="QAP64" s="51"/>
      <c r="QAQ64" s="51"/>
      <c r="QAR64" s="51"/>
      <c r="QAS64" s="51"/>
      <c r="QAT64" s="51"/>
      <c r="QAU64" s="51"/>
      <c r="QAV64" s="51"/>
      <c r="QAW64" s="51"/>
      <c r="QAX64" s="51"/>
      <c r="QAY64" s="51"/>
      <c r="QAZ64" s="51"/>
      <c r="QBA64" s="51"/>
      <c r="QBB64" s="51"/>
      <c r="QBC64" s="51"/>
      <c r="QBD64" s="51"/>
      <c r="QBE64" s="51"/>
      <c r="QBF64" s="51"/>
      <c r="QBG64" s="51"/>
      <c r="QBH64" s="51"/>
      <c r="QBI64" s="51"/>
      <c r="QBJ64" s="51"/>
      <c r="QBK64" s="51"/>
      <c r="QBL64" s="51"/>
      <c r="QBM64" s="51"/>
      <c r="QBN64" s="51"/>
      <c r="QBO64" s="51"/>
      <c r="QBP64" s="51"/>
      <c r="QBQ64" s="51"/>
      <c r="QBR64" s="51"/>
      <c r="QBS64" s="51"/>
      <c r="QBT64" s="51"/>
      <c r="QBU64" s="51"/>
      <c r="QBV64" s="51"/>
      <c r="QBW64" s="51"/>
      <c r="QBX64" s="51"/>
      <c r="QBY64" s="51"/>
      <c r="QBZ64" s="51"/>
      <c r="QCA64" s="51"/>
      <c r="QCB64" s="51"/>
      <c r="QCC64" s="51"/>
      <c r="QCD64" s="51"/>
      <c r="QCE64" s="51"/>
      <c r="QCF64" s="51"/>
      <c r="QCG64" s="51"/>
      <c r="QCH64" s="51"/>
      <c r="QCI64" s="51"/>
      <c r="QCJ64" s="51"/>
      <c r="QCK64" s="51"/>
      <c r="QCL64" s="51"/>
      <c r="QCM64" s="51"/>
      <c r="QCN64" s="51"/>
      <c r="QCO64" s="51"/>
      <c r="QCP64" s="51"/>
      <c r="QCQ64" s="51"/>
      <c r="QCR64" s="51"/>
      <c r="QCS64" s="51"/>
      <c r="QCT64" s="51"/>
      <c r="QCU64" s="51"/>
      <c r="QCV64" s="51"/>
      <c r="QCW64" s="51"/>
      <c r="QCX64" s="51"/>
      <c r="QCY64" s="51"/>
      <c r="QCZ64" s="51"/>
      <c r="QDA64" s="51"/>
      <c r="QDB64" s="51"/>
      <c r="QDC64" s="51"/>
      <c r="QDD64" s="51"/>
      <c r="QDE64" s="51"/>
      <c r="QDF64" s="51"/>
      <c r="QDG64" s="51"/>
      <c r="QDH64" s="51"/>
      <c r="QDI64" s="51"/>
      <c r="QDJ64" s="51"/>
      <c r="QDK64" s="51"/>
      <c r="QDL64" s="51"/>
      <c r="QDM64" s="51"/>
      <c r="QDN64" s="51"/>
      <c r="QDO64" s="51"/>
      <c r="QDP64" s="51"/>
      <c r="QDQ64" s="51"/>
      <c r="QDR64" s="51"/>
      <c r="QDS64" s="51"/>
      <c r="QDT64" s="51"/>
      <c r="QDU64" s="51"/>
      <c r="QDV64" s="51"/>
      <c r="QDW64" s="51"/>
      <c r="QDX64" s="51"/>
      <c r="QDY64" s="51"/>
      <c r="QDZ64" s="51"/>
      <c r="QEA64" s="51"/>
      <c r="QEB64" s="51"/>
      <c r="QEC64" s="51"/>
      <c r="QED64" s="51"/>
      <c r="QEE64" s="51"/>
      <c r="QEF64" s="51"/>
      <c r="QEG64" s="51"/>
      <c r="QEH64" s="51"/>
      <c r="QEI64" s="51"/>
      <c r="QEJ64" s="51"/>
      <c r="QEK64" s="51"/>
      <c r="QEL64" s="51"/>
      <c r="QEM64" s="51"/>
      <c r="QEN64" s="51"/>
      <c r="QEO64" s="51"/>
      <c r="QEP64" s="51"/>
      <c r="QEQ64" s="51"/>
      <c r="QER64" s="51"/>
      <c r="QES64" s="51"/>
      <c r="QET64" s="51"/>
      <c r="QEU64" s="51"/>
      <c r="QEV64" s="51"/>
      <c r="QEW64" s="51"/>
      <c r="QEX64" s="51"/>
      <c r="QEY64" s="51"/>
      <c r="QEZ64" s="51"/>
      <c r="QFA64" s="51"/>
      <c r="QFB64" s="51"/>
      <c r="QFC64" s="51"/>
      <c r="QFD64" s="51"/>
      <c r="QFE64" s="51"/>
      <c r="QFF64" s="51"/>
      <c r="QFG64" s="51"/>
      <c r="QFH64" s="51"/>
      <c r="QFI64" s="51"/>
      <c r="QFJ64" s="51"/>
      <c r="QFK64" s="51"/>
      <c r="QFL64" s="51"/>
      <c r="QFM64" s="51"/>
      <c r="QFN64" s="51"/>
      <c r="QFO64" s="51"/>
      <c r="QFP64" s="51"/>
      <c r="QFQ64" s="51"/>
      <c r="QFR64" s="51"/>
      <c r="QFS64" s="51"/>
      <c r="QFT64" s="51"/>
      <c r="QFU64" s="51"/>
      <c r="QFV64" s="51"/>
      <c r="QFW64" s="51"/>
      <c r="QFX64" s="51"/>
      <c r="QFY64" s="51"/>
      <c r="QFZ64" s="51"/>
      <c r="QGA64" s="51"/>
      <c r="QGB64" s="51"/>
      <c r="QGC64" s="51"/>
      <c r="QGD64" s="51"/>
      <c r="QGE64" s="51"/>
      <c r="QGF64" s="51"/>
      <c r="QGG64" s="51"/>
      <c r="QGH64" s="51"/>
      <c r="QGI64" s="51"/>
      <c r="QGJ64" s="51"/>
      <c r="QGK64" s="51"/>
      <c r="QGL64" s="51"/>
      <c r="QGM64" s="51"/>
      <c r="QGN64" s="51"/>
      <c r="QGO64" s="51"/>
      <c r="QGP64" s="51"/>
      <c r="QGQ64" s="51"/>
      <c r="QGR64" s="51"/>
      <c r="QGS64" s="51"/>
      <c r="QGT64" s="51"/>
      <c r="QGU64" s="51"/>
      <c r="QGV64" s="51"/>
      <c r="QGW64" s="51"/>
      <c r="QGX64" s="51"/>
      <c r="QGY64" s="51"/>
      <c r="QGZ64" s="51"/>
      <c r="QHA64" s="51"/>
      <c r="QHB64" s="51"/>
      <c r="QHC64" s="51"/>
      <c r="QHD64" s="51"/>
      <c r="QHE64" s="51"/>
      <c r="QHF64" s="51"/>
      <c r="QHG64" s="51"/>
      <c r="QHH64" s="51"/>
      <c r="QHI64" s="51"/>
      <c r="QHJ64" s="51"/>
      <c r="QHK64" s="51"/>
      <c r="QHL64" s="51"/>
      <c r="QHM64" s="51"/>
      <c r="QHN64" s="51"/>
      <c r="QHO64" s="51"/>
      <c r="QHP64" s="51"/>
      <c r="QHQ64" s="51"/>
      <c r="QHR64" s="51"/>
      <c r="QHS64" s="51"/>
      <c r="QHT64" s="51"/>
      <c r="QHU64" s="51"/>
      <c r="QHV64" s="51"/>
      <c r="QHW64" s="51"/>
      <c r="QHX64" s="51"/>
      <c r="QHY64" s="51"/>
      <c r="QHZ64" s="51"/>
      <c r="QIA64" s="51"/>
      <c r="QIB64" s="51"/>
      <c r="QIC64" s="51"/>
      <c r="QID64" s="51"/>
      <c r="QIE64" s="51"/>
      <c r="QIF64" s="51"/>
      <c r="QIG64" s="51"/>
      <c r="QIH64" s="51"/>
      <c r="QII64" s="51"/>
      <c r="QIJ64" s="51"/>
      <c r="QIK64" s="51"/>
      <c r="QIL64" s="51"/>
      <c r="QIM64" s="51"/>
      <c r="QIN64" s="51"/>
      <c r="QIO64" s="51"/>
      <c r="QIP64" s="51"/>
      <c r="QIQ64" s="51"/>
      <c r="QIR64" s="51"/>
      <c r="QIS64" s="51"/>
      <c r="QIT64" s="51"/>
      <c r="QIU64" s="51"/>
      <c r="QIV64" s="51"/>
      <c r="QIW64" s="51"/>
      <c r="QIX64" s="51"/>
      <c r="QIY64" s="51"/>
      <c r="QIZ64" s="51"/>
      <c r="QJA64" s="51"/>
      <c r="QJB64" s="51"/>
      <c r="QJC64" s="51"/>
      <c r="QJD64" s="51"/>
      <c r="QJE64" s="51"/>
      <c r="QJF64" s="51"/>
      <c r="QJG64" s="51"/>
      <c r="QJH64" s="51"/>
      <c r="QJI64" s="51"/>
      <c r="QJJ64" s="51"/>
      <c r="QJK64" s="51"/>
      <c r="QJL64" s="51"/>
      <c r="QJM64" s="51"/>
      <c r="QJN64" s="51"/>
      <c r="QJO64" s="51"/>
      <c r="QJP64" s="51"/>
      <c r="QJQ64" s="51"/>
      <c r="QJR64" s="51"/>
      <c r="QJS64" s="51"/>
      <c r="QJT64" s="51"/>
      <c r="QJU64" s="51"/>
      <c r="QJV64" s="51"/>
      <c r="QJW64" s="51"/>
      <c r="QJX64" s="51"/>
      <c r="QJY64" s="51"/>
      <c r="QJZ64" s="51"/>
      <c r="QKA64" s="51"/>
      <c r="QKB64" s="51"/>
      <c r="QKC64" s="51"/>
      <c r="QKD64" s="51"/>
      <c r="QKE64" s="51"/>
      <c r="QKF64" s="51"/>
      <c r="QKG64" s="51"/>
      <c r="QKH64" s="51"/>
      <c r="QKI64" s="51"/>
      <c r="QKJ64" s="51"/>
      <c r="QKK64" s="51"/>
      <c r="QKL64" s="51"/>
      <c r="QKM64" s="51"/>
      <c r="QKN64" s="51"/>
      <c r="QKO64" s="51"/>
      <c r="QKP64" s="51"/>
      <c r="QKQ64" s="51"/>
      <c r="QKR64" s="51"/>
      <c r="QKS64" s="51"/>
      <c r="QKT64" s="51"/>
      <c r="QKU64" s="51"/>
      <c r="QKV64" s="51"/>
      <c r="QKW64" s="51"/>
      <c r="QKX64" s="51"/>
      <c r="QKY64" s="51"/>
      <c r="QKZ64" s="51"/>
      <c r="QLA64" s="51"/>
      <c r="QLB64" s="51"/>
      <c r="QLC64" s="51"/>
      <c r="QLD64" s="51"/>
      <c r="QLE64" s="51"/>
      <c r="QLF64" s="51"/>
      <c r="QLG64" s="51"/>
      <c r="QLH64" s="51"/>
      <c r="QLI64" s="51"/>
      <c r="QLJ64" s="51"/>
      <c r="QLK64" s="51"/>
      <c r="QLL64" s="51"/>
      <c r="QLM64" s="51"/>
      <c r="QLN64" s="51"/>
      <c r="QLO64" s="51"/>
      <c r="QLP64" s="51"/>
      <c r="QLQ64" s="51"/>
      <c r="QLR64" s="51"/>
      <c r="QLS64" s="51"/>
      <c r="QLT64" s="51"/>
      <c r="QLU64" s="51"/>
      <c r="QLV64" s="51"/>
      <c r="QLW64" s="51"/>
      <c r="QLX64" s="51"/>
      <c r="QLY64" s="51"/>
      <c r="QLZ64" s="51"/>
      <c r="QMA64" s="51"/>
      <c r="QMB64" s="51"/>
      <c r="QMC64" s="51"/>
      <c r="QMD64" s="51"/>
      <c r="QME64" s="51"/>
      <c r="QMF64" s="51"/>
      <c r="QMG64" s="51"/>
      <c r="QMH64" s="51"/>
      <c r="QMI64" s="51"/>
      <c r="QMJ64" s="51"/>
      <c r="QMK64" s="51"/>
      <c r="QML64" s="51"/>
      <c r="QMM64" s="51"/>
      <c r="QMN64" s="51"/>
      <c r="QMO64" s="51"/>
      <c r="QMP64" s="51"/>
      <c r="QMQ64" s="51"/>
      <c r="QMR64" s="51"/>
      <c r="QMS64" s="51"/>
      <c r="QMT64" s="51"/>
      <c r="QMU64" s="51"/>
      <c r="QMV64" s="51"/>
      <c r="QMW64" s="51"/>
      <c r="QMX64" s="51"/>
      <c r="QMY64" s="51"/>
      <c r="QMZ64" s="51"/>
      <c r="QNA64" s="51"/>
      <c r="QNB64" s="51"/>
      <c r="QNC64" s="51"/>
      <c r="QND64" s="51"/>
      <c r="QNE64" s="51"/>
      <c r="QNF64" s="51"/>
      <c r="QNG64" s="51"/>
      <c r="QNH64" s="51"/>
      <c r="QNI64" s="51"/>
      <c r="QNJ64" s="51"/>
      <c r="QNK64" s="51"/>
      <c r="QNL64" s="51"/>
      <c r="QNM64" s="51"/>
      <c r="QNN64" s="51"/>
      <c r="QNO64" s="51"/>
      <c r="QNP64" s="51"/>
      <c r="QNQ64" s="51"/>
      <c r="QNR64" s="51"/>
      <c r="QNS64" s="51"/>
      <c r="QNT64" s="51"/>
      <c r="QNU64" s="51"/>
      <c r="QNV64" s="51"/>
      <c r="QNW64" s="51"/>
      <c r="QNX64" s="51"/>
      <c r="QNY64" s="51"/>
      <c r="QNZ64" s="51"/>
      <c r="QOA64" s="51"/>
      <c r="QOB64" s="51"/>
      <c r="QOC64" s="51"/>
      <c r="QOD64" s="51"/>
      <c r="QOE64" s="51"/>
      <c r="QOF64" s="51"/>
      <c r="QOG64" s="51"/>
      <c r="QOH64" s="51"/>
      <c r="QOI64" s="51"/>
      <c r="QOJ64" s="51"/>
      <c r="QOK64" s="51"/>
      <c r="QOL64" s="51"/>
      <c r="QOM64" s="51"/>
      <c r="QON64" s="51"/>
      <c r="QOO64" s="51"/>
      <c r="QOP64" s="51"/>
      <c r="QOQ64" s="51"/>
      <c r="QOR64" s="51"/>
      <c r="QOS64" s="51"/>
      <c r="QOT64" s="51"/>
      <c r="QOU64" s="51"/>
      <c r="QOV64" s="51"/>
      <c r="QOW64" s="51"/>
      <c r="QOX64" s="51"/>
      <c r="QOY64" s="51"/>
      <c r="QOZ64" s="51"/>
      <c r="QPA64" s="51"/>
      <c r="QPB64" s="51"/>
      <c r="QPC64" s="51"/>
      <c r="QPD64" s="51"/>
      <c r="QPE64" s="51"/>
      <c r="QPF64" s="51"/>
      <c r="QPG64" s="51"/>
      <c r="QPH64" s="51"/>
      <c r="QPI64" s="51"/>
      <c r="QPJ64" s="51"/>
      <c r="QPK64" s="51"/>
      <c r="QPL64" s="51"/>
      <c r="QPM64" s="51"/>
      <c r="QPN64" s="51"/>
      <c r="QPO64" s="51"/>
      <c r="QPP64" s="51"/>
      <c r="QPQ64" s="51"/>
      <c r="QPR64" s="51"/>
      <c r="QPS64" s="51"/>
      <c r="QPT64" s="51"/>
      <c r="QPU64" s="51"/>
      <c r="QPV64" s="51"/>
      <c r="QPW64" s="51"/>
      <c r="QPX64" s="51"/>
      <c r="QPY64" s="51"/>
      <c r="QPZ64" s="51"/>
      <c r="QQA64" s="51"/>
      <c r="QQB64" s="51"/>
      <c r="QQC64" s="51"/>
      <c r="QQD64" s="51"/>
      <c r="QQE64" s="51"/>
      <c r="QQF64" s="51"/>
      <c r="QQG64" s="51"/>
      <c r="QQH64" s="51"/>
      <c r="QQI64" s="51"/>
      <c r="QQJ64" s="51"/>
      <c r="QQK64" s="51"/>
      <c r="QQL64" s="51"/>
      <c r="QQM64" s="51"/>
      <c r="QQN64" s="51"/>
      <c r="QQO64" s="51"/>
      <c r="QQP64" s="51"/>
      <c r="QQQ64" s="51"/>
      <c r="QQR64" s="51"/>
      <c r="QQS64" s="51"/>
      <c r="QQT64" s="51"/>
      <c r="QQU64" s="51"/>
      <c r="QQV64" s="51"/>
      <c r="QQW64" s="51"/>
      <c r="QQX64" s="51"/>
      <c r="QQY64" s="51"/>
      <c r="QQZ64" s="51"/>
      <c r="QRA64" s="51"/>
      <c r="QRB64" s="51"/>
      <c r="QRC64" s="51"/>
      <c r="QRD64" s="51"/>
      <c r="QRE64" s="51"/>
      <c r="QRF64" s="51"/>
      <c r="QRG64" s="51"/>
      <c r="QRH64" s="51"/>
      <c r="QRI64" s="51"/>
      <c r="QRJ64" s="51"/>
      <c r="QRK64" s="51"/>
      <c r="QRL64" s="51"/>
      <c r="QRM64" s="51"/>
      <c r="QRN64" s="51"/>
      <c r="QRO64" s="51"/>
      <c r="QRP64" s="51"/>
      <c r="QRQ64" s="51"/>
      <c r="QRR64" s="51"/>
      <c r="QRS64" s="51"/>
      <c r="QRT64" s="51"/>
      <c r="QRU64" s="51"/>
      <c r="QRV64" s="51"/>
      <c r="QRW64" s="51"/>
      <c r="QRX64" s="51"/>
      <c r="QRY64" s="51"/>
      <c r="QRZ64" s="51"/>
      <c r="QSA64" s="51"/>
      <c r="QSB64" s="51"/>
      <c r="QSC64" s="51"/>
      <c r="QSD64" s="51"/>
      <c r="QSE64" s="51"/>
      <c r="QSF64" s="51"/>
      <c r="QSG64" s="51"/>
      <c r="QSH64" s="51"/>
      <c r="QSI64" s="51"/>
      <c r="QSJ64" s="51"/>
      <c r="QSK64" s="51"/>
      <c r="QSL64" s="51"/>
      <c r="QSM64" s="51"/>
      <c r="QSN64" s="51"/>
      <c r="QSO64" s="51"/>
      <c r="QSP64" s="51"/>
      <c r="QSQ64" s="51"/>
      <c r="QSR64" s="51"/>
      <c r="QSS64" s="51"/>
      <c r="QST64" s="51"/>
      <c r="QSU64" s="51"/>
      <c r="QSV64" s="51"/>
      <c r="QSW64" s="51"/>
      <c r="QSX64" s="51"/>
      <c r="QSY64" s="51"/>
      <c r="QSZ64" s="51"/>
      <c r="QTA64" s="51"/>
      <c r="QTB64" s="51"/>
      <c r="QTC64" s="51"/>
      <c r="QTD64" s="51"/>
      <c r="QTE64" s="51"/>
      <c r="QTF64" s="51"/>
      <c r="QTG64" s="51"/>
      <c r="QTH64" s="51"/>
      <c r="QTI64" s="51"/>
      <c r="QTJ64" s="51"/>
      <c r="QTK64" s="51"/>
      <c r="QTL64" s="51"/>
      <c r="QTM64" s="51"/>
      <c r="QTN64" s="51"/>
      <c r="QTO64" s="51"/>
      <c r="QTP64" s="51"/>
      <c r="QTQ64" s="51"/>
      <c r="QTR64" s="51"/>
      <c r="QTS64" s="51"/>
      <c r="QTT64" s="51"/>
      <c r="QTU64" s="51"/>
      <c r="QTV64" s="51"/>
      <c r="QTW64" s="51"/>
      <c r="QTX64" s="51"/>
      <c r="QTY64" s="51"/>
      <c r="QTZ64" s="51"/>
      <c r="QUA64" s="51"/>
      <c r="QUB64" s="51"/>
      <c r="QUC64" s="51"/>
      <c r="QUD64" s="51"/>
      <c r="QUE64" s="51"/>
      <c r="QUF64" s="51"/>
      <c r="QUG64" s="51"/>
      <c r="QUH64" s="51"/>
      <c r="QUI64" s="51"/>
      <c r="QUJ64" s="51"/>
      <c r="QUK64" s="51"/>
      <c r="QUL64" s="51"/>
      <c r="QUM64" s="51"/>
      <c r="QUN64" s="51"/>
      <c r="QUO64" s="51"/>
      <c r="QUP64" s="51"/>
      <c r="QUQ64" s="51"/>
      <c r="QUR64" s="51"/>
      <c r="QUS64" s="51"/>
      <c r="QUT64" s="51"/>
      <c r="QUU64" s="51"/>
      <c r="QUV64" s="51"/>
      <c r="QUW64" s="51"/>
      <c r="QUX64" s="51"/>
      <c r="QUY64" s="51"/>
      <c r="QUZ64" s="51"/>
      <c r="QVA64" s="51"/>
      <c r="QVB64" s="51"/>
      <c r="QVC64" s="51"/>
      <c r="QVD64" s="51"/>
      <c r="QVE64" s="51"/>
      <c r="QVF64" s="51"/>
      <c r="QVG64" s="51"/>
      <c r="QVH64" s="51"/>
      <c r="QVI64" s="51"/>
      <c r="QVJ64" s="51"/>
      <c r="QVK64" s="51"/>
      <c r="QVL64" s="51"/>
      <c r="QVM64" s="51"/>
      <c r="QVN64" s="51"/>
      <c r="QVO64" s="51"/>
      <c r="QVP64" s="51"/>
      <c r="QVQ64" s="51"/>
      <c r="QVR64" s="51"/>
      <c r="QVS64" s="51"/>
      <c r="QVT64" s="51"/>
      <c r="QVU64" s="51"/>
      <c r="QVV64" s="51"/>
      <c r="QVW64" s="51"/>
      <c r="QVX64" s="51"/>
      <c r="QVY64" s="51"/>
      <c r="QVZ64" s="51"/>
      <c r="QWA64" s="51"/>
      <c r="QWB64" s="51"/>
      <c r="QWC64" s="51"/>
      <c r="QWD64" s="51"/>
      <c r="QWE64" s="51"/>
      <c r="QWF64" s="51"/>
      <c r="QWG64" s="51"/>
      <c r="QWH64" s="51"/>
      <c r="QWI64" s="51"/>
      <c r="QWJ64" s="51"/>
      <c r="QWK64" s="51"/>
      <c r="QWL64" s="51"/>
      <c r="QWM64" s="51"/>
      <c r="QWN64" s="51"/>
      <c r="QWO64" s="51"/>
      <c r="QWP64" s="51"/>
      <c r="QWQ64" s="51"/>
      <c r="QWR64" s="51"/>
      <c r="QWS64" s="51"/>
      <c r="QWT64" s="51"/>
      <c r="QWU64" s="51"/>
      <c r="QWV64" s="51"/>
      <c r="QWW64" s="51"/>
      <c r="QWX64" s="51"/>
      <c r="QWY64" s="51"/>
      <c r="QWZ64" s="51"/>
      <c r="QXA64" s="51"/>
      <c r="QXB64" s="51"/>
      <c r="QXC64" s="51"/>
      <c r="QXD64" s="51"/>
      <c r="QXE64" s="51"/>
      <c r="QXF64" s="51"/>
      <c r="QXG64" s="51"/>
      <c r="QXH64" s="51"/>
      <c r="QXI64" s="51"/>
      <c r="QXJ64" s="51"/>
      <c r="QXK64" s="51"/>
      <c r="QXL64" s="51"/>
      <c r="QXM64" s="51"/>
      <c r="QXN64" s="51"/>
      <c r="QXO64" s="51"/>
      <c r="QXP64" s="51"/>
      <c r="QXQ64" s="51"/>
      <c r="QXR64" s="51"/>
      <c r="QXS64" s="51"/>
      <c r="QXT64" s="51"/>
      <c r="QXU64" s="51"/>
      <c r="QXV64" s="51"/>
      <c r="QXW64" s="51"/>
      <c r="QXX64" s="51"/>
      <c r="QXY64" s="51"/>
      <c r="QXZ64" s="51"/>
      <c r="QYA64" s="51"/>
      <c r="QYB64" s="51"/>
      <c r="QYC64" s="51"/>
      <c r="QYD64" s="51"/>
      <c r="QYE64" s="51"/>
      <c r="QYF64" s="51"/>
      <c r="QYG64" s="51"/>
      <c r="QYH64" s="51"/>
      <c r="QYI64" s="51"/>
      <c r="QYJ64" s="51"/>
      <c r="QYK64" s="51"/>
      <c r="QYL64" s="51"/>
      <c r="QYM64" s="51"/>
      <c r="QYN64" s="51"/>
      <c r="QYO64" s="51"/>
      <c r="QYP64" s="51"/>
      <c r="QYQ64" s="51"/>
      <c r="QYR64" s="51"/>
      <c r="QYS64" s="51"/>
      <c r="QYT64" s="51"/>
      <c r="QYU64" s="51"/>
      <c r="QYV64" s="51"/>
      <c r="QYW64" s="51"/>
      <c r="QYX64" s="51"/>
      <c r="QYY64" s="51"/>
      <c r="QYZ64" s="51"/>
      <c r="QZA64" s="51"/>
      <c r="QZB64" s="51"/>
      <c r="QZC64" s="51"/>
      <c r="QZD64" s="51"/>
      <c r="QZE64" s="51"/>
      <c r="QZF64" s="51"/>
      <c r="QZG64" s="51"/>
      <c r="QZH64" s="51"/>
      <c r="QZI64" s="51"/>
      <c r="QZJ64" s="51"/>
      <c r="QZK64" s="51"/>
      <c r="QZL64" s="51"/>
      <c r="QZM64" s="51"/>
      <c r="QZN64" s="51"/>
      <c r="QZO64" s="51"/>
      <c r="QZP64" s="51"/>
      <c r="QZQ64" s="51"/>
      <c r="QZR64" s="51"/>
      <c r="QZS64" s="51"/>
      <c r="QZT64" s="51"/>
      <c r="QZU64" s="51"/>
      <c r="QZV64" s="51"/>
      <c r="QZW64" s="51"/>
      <c r="QZX64" s="51"/>
      <c r="QZY64" s="51"/>
      <c r="QZZ64" s="51"/>
      <c r="RAA64" s="51"/>
      <c r="RAB64" s="51"/>
      <c r="RAC64" s="51"/>
      <c r="RAD64" s="51"/>
      <c r="RAE64" s="51"/>
      <c r="RAF64" s="51"/>
      <c r="RAG64" s="51"/>
      <c r="RAH64" s="51"/>
      <c r="RAI64" s="51"/>
      <c r="RAJ64" s="51"/>
      <c r="RAK64" s="51"/>
      <c r="RAL64" s="51"/>
      <c r="RAM64" s="51"/>
      <c r="RAN64" s="51"/>
      <c r="RAO64" s="51"/>
      <c r="RAP64" s="51"/>
      <c r="RAQ64" s="51"/>
      <c r="RAR64" s="51"/>
      <c r="RAS64" s="51"/>
      <c r="RAT64" s="51"/>
      <c r="RAU64" s="51"/>
      <c r="RAV64" s="51"/>
      <c r="RAW64" s="51"/>
      <c r="RAX64" s="51"/>
      <c r="RAY64" s="51"/>
      <c r="RAZ64" s="51"/>
      <c r="RBA64" s="51"/>
      <c r="RBB64" s="51"/>
      <c r="RBC64" s="51"/>
      <c r="RBD64" s="51"/>
      <c r="RBE64" s="51"/>
      <c r="RBF64" s="51"/>
      <c r="RBG64" s="51"/>
      <c r="RBH64" s="51"/>
      <c r="RBI64" s="51"/>
      <c r="RBJ64" s="51"/>
      <c r="RBK64" s="51"/>
      <c r="RBL64" s="51"/>
      <c r="RBM64" s="51"/>
      <c r="RBN64" s="51"/>
      <c r="RBO64" s="51"/>
      <c r="RBP64" s="51"/>
      <c r="RBQ64" s="51"/>
      <c r="RBR64" s="51"/>
      <c r="RBS64" s="51"/>
      <c r="RBT64" s="51"/>
      <c r="RBU64" s="51"/>
      <c r="RBV64" s="51"/>
      <c r="RBW64" s="51"/>
      <c r="RBX64" s="51"/>
      <c r="RBY64" s="51"/>
      <c r="RBZ64" s="51"/>
      <c r="RCA64" s="51"/>
      <c r="RCB64" s="51"/>
      <c r="RCC64" s="51"/>
      <c r="RCD64" s="51"/>
      <c r="RCE64" s="51"/>
      <c r="RCF64" s="51"/>
      <c r="RCG64" s="51"/>
      <c r="RCH64" s="51"/>
      <c r="RCI64" s="51"/>
      <c r="RCJ64" s="51"/>
      <c r="RCK64" s="51"/>
      <c r="RCL64" s="51"/>
      <c r="RCM64" s="51"/>
      <c r="RCN64" s="51"/>
      <c r="RCO64" s="51"/>
      <c r="RCP64" s="51"/>
      <c r="RCQ64" s="51"/>
      <c r="RCR64" s="51"/>
      <c r="RCS64" s="51"/>
      <c r="RCT64" s="51"/>
      <c r="RCU64" s="51"/>
      <c r="RCV64" s="51"/>
      <c r="RCW64" s="51"/>
      <c r="RCX64" s="51"/>
      <c r="RCY64" s="51"/>
      <c r="RCZ64" s="51"/>
      <c r="RDA64" s="51"/>
      <c r="RDB64" s="51"/>
      <c r="RDC64" s="51"/>
      <c r="RDD64" s="51"/>
      <c r="RDE64" s="51"/>
      <c r="RDF64" s="51"/>
      <c r="RDG64" s="51"/>
      <c r="RDH64" s="51"/>
      <c r="RDI64" s="51"/>
      <c r="RDJ64" s="51"/>
      <c r="RDK64" s="51"/>
      <c r="RDL64" s="51"/>
      <c r="RDM64" s="51"/>
      <c r="RDN64" s="51"/>
      <c r="RDO64" s="51"/>
      <c r="RDP64" s="51"/>
      <c r="RDQ64" s="51"/>
      <c r="RDR64" s="51"/>
      <c r="RDS64" s="51"/>
      <c r="RDT64" s="51"/>
      <c r="RDU64" s="51"/>
      <c r="RDV64" s="51"/>
      <c r="RDW64" s="51"/>
      <c r="RDX64" s="51"/>
      <c r="RDY64" s="51"/>
      <c r="RDZ64" s="51"/>
      <c r="REA64" s="51"/>
      <c r="REB64" s="51"/>
      <c r="REC64" s="51"/>
      <c r="RED64" s="51"/>
      <c r="REE64" s="51"/>
      <c r="REF64" s="51"/>
      <c r="REG64" s="51"/>
      <c r="REH64" s="51"/>
      <c r="REI64" s="51"/>
      <c r="REJ64" s="51"/>
      <c r="REK64" s="51"/>
      <c r="REL64" s="51"/>
      <c r="REM64" s="51"/>
      <c r="REN64" s="51"/>
      <c r="REO64" s="51"/>
      <c r="REP64" s="51"/>
      <c r="REQ64" s="51"/>
      <c r="RER64" s="51"/>
      <c r="RES64" s="51"/>
      <c r="RET64" s="51"/>
      <c r="REU64" s="51"/>
      <c r="REV64" s="51"/>
      <c r="REW64" s="51"/>
      <c r="REX64" s="51"/>
      <c r="REY64" s="51"/>
      <c r="REZ64" s="51"/>
      <c r="RFA64" s="51"/>
      <c r="RFB64" s="51"/>
      <c r="RFC64" s="51"/>
      <c r="RFD64" s="51"/>
      <c r="RFE64" s="51"/>
      <c r="RFF64" s="51"/>
      <c r="RFG64" s="51"/>
      <c r="RFH64" s="51"/>
      <c r="RFI64" s="51"/>
      <c r="RFJ64" s="51"/>
      <c r="RFK64" s="51"/>
      <c r="RFL64" s="51"/>
      <c r="RFM64" s="51"/>
      <c r="RFN64" s="51"/>
      <c r="RFO64" s="51"/>
      <c r="RFP64" s="51"/>
      <c r="RFQ64" s="51"/>
      <c r="RFR64" s="51"/>
      <c r="RFS64" s="51"/>
      <c r="RFT64" s="51"/>
      <c r="RFU64" s="51"/>
      <c r="RFV64" s="51"/>
      <c r="RFW64" s="51"/>
      <c r="RFX64" s="51"/>
      <c r="RFY64" s="51"/>
      <c r="RFZ64" s="51"/>
      <c r="RGA64" s="51"/>
      <c r="RGB64" s="51"/>
      <c r="RGC64" s="51"/>
      <c r="RGD64" s="51"/>
      <c r="RGE64" s="51"/>
      <c r="RGF64" s="51"/>
      <c r="RGG64" s="51"/>
      <c r="RGH64" s="51"/>
      <c r="RGI64" s="51"/>
      <c r="RGJ64" s="51"/>
      <c r="RGK64" s="51"/>
      <c r="RGL64" s="51"/>
      <c r="RGM64" s="51"/>
      <c r="RGN64" s="51"/>
      <c r="RGO64" s="51"/>
      <c r="RGP64" s="51"/>
      <c r="RGQ64" s="51"/>
      <c r="RGR64" s="51"/>
      <c r="RGS64" s="51"/>
      <c r="RGT64" s="51"/>
      <c r="RGU64" s="51"/>
      <c r="RGV64" s="51"/>
      <c r="RGW64" s="51"/>
      <c r="RGX64" s="51"/>
      <c r="RGY64" s="51"/>
      <c r="RGZ64" s="51"/>
      <c r="RHA64" s="51"/>
      <c r="RHB64" s="51"/>
      <c r="RHC64" s="51"/>
      <c r="RHD64" s="51"/>
      <c r="RHE64" s="51"/>
      <c r="RHF64" s="51"/>
      <c r="RHG64" s="51"/>
      <c r="RHH64" s="51"/>
      <c r="RHI64" s="51"/>
      <c r="RHJ64" s="51"/>
      <c r="RHK64" s="51"/>
      <c r="RHL64" s="51"/>
      <c r="RHM64" s="51"/>
      <c r="RHN64" s="51"/>
      <c r="RHO64" s="51"/>
      <c r="RHP64" s="51"/>
      <c r="RHQ64" s="51"/>
      <c r="RHR64" s="51"/>
      <c r="RHS64" s="51"/>
      <c r="RHT64" s="51"/>
      <c r="RHU64" s="51"/>
      <c r="RHV64" s="51"/>
      <c r="RHW64" s="51"/>
      <c r="RHX64" s="51"/>
      <c r="RHY64" s="51"/>
      <c r="RHZ64" s="51"/>
      <c r="RIA64" s="51"/>
      <c r="RIB64" s="51"/>
      <c r="RIC64" s="51"/>
      <c r="RID64" s="51"/>
      <c r="RIE64" s="51"/>
      <c r="RIF64" s="51"/>
      <c r="RIG64" s="51"/>
      <c r="RIH64" s="51"/>
      <c r="RII64" s="51"/>
      <c r="RIJ64" s="51"/>
      <c r="RIK64" s="51"/>
      <c r="RIL64" s="51"/>
      <c r="RIM64" s="51"/>
      <c r="RIN64" s="51"/>
      <c r="RIO64" s="51"/>
      <c r="RIP64" s="51"/>
      <c r="RIQ64" s="51"/>
      <c r="RIR64" s="51"/>
      <c r="RIS64" s="51"/>
      <c r="RIT64" s="51"/>
      <c r="RIU64" s="51"/>
      <c r="RIV64" s="51"/>
      <c r="RIW64" s="51"/>
      <c r="RIX64" s="51"/>
      <c r="RIY64" s="51"/>
      <c r="RIZ64" s="51"/>
      <c r="RJA64" s="51"/>
      <c r="RJB64" s="51"/>
      <c r="RJC64" s="51"/>
      <c r="RJD64" s="51"/>
      <c r="RJE64" s="51"/>
      <c r="RJF64" s="51"/>
      <c r="RJG64" s="51"/>
      <c r="RJH64" s="51"/>
      <c r="RJI64" s="51"/>
      <c r="RJJ64" s="51"/>
      <c r="RJK64" s="51"/>
      <c r="RJL64" s="51"/>
      <c r="RJM64" s="51"/>
      <c r="RJN64" s="51"/>
      <c r="RJO64" s="51"/>
      <c r="RJP64" s="51"/>
      <c r="RJQ64" s="51"/>
      <c r="RJR64" s="51"/>
      <c r="RJS64" s="51"/>
      <c r="RJT64" s="51"/>
      <c r="RJU64" s="51"/>
      <c r="RJV64" s="51"/>
      <c r="RJW64" s="51"/>
      <c r="RJX64" s="51"/>
      <c r="RJY64" s="51"/>
      <c r="RJZ64" s="51"/>
      <c r="RKA64" s="51"/>
      <c r="RKB64" s="51"/>
      <c r="RKC64" s="51"/>
      <c r="RKD64" s="51"/>
      <c r="RKE64" s="51"/>
      <c r="RKF64" s="51"/>
      <c r="RKG64" s="51"/>
      <c r="RKH64" s="51"/>
      <c r="RKI64" s="51"/>
      <c r="RKJ64" s="51"/>
      <c r="RKK64" s="51"/>
      <c r="RKL64" s="51"/>
      <c r="RKM64" s="51"/>
      <c r="RKN64" s="51"/>
      <c r="RKO64" s="51"/>
      <c r="RKP64" s="51"/>
      <c r="RKQ64" s="51"/>
      <c r="RKR64" s="51"/>
      <c r="RKS64" s="51"/>
      <c r="RKT64" s="51"/>
      <c r="RKU64" s="51"/>
      <c r="RKV64" s="51"/>
      <c r="RKW64" s="51"/>
      <c r="RKX64" s="51"/>
      <c r="RKY64" s="51"/>
      <c r="RKZ64" s="51"/>
      <c r="RLA64" s="51"/>
      <c r="RLB64" s="51"/>
      <c r="RLC64" s="51"/>
      <c r="RLD64" s="51"/>
      <c r="RLE64" s="51"/>
      <c r="RLF64" s="51"/>
      <c r="RLG64" s="51"/>
      <c r="RLH64" s="51"/>
      <c r="RLI64" s="51"/>
      <c r="RLJ64" s="51"/>
      <c r="RLK64" s="51"/>
      <c r="RLL64" s="51"/>
      <c r="RLM64" s="51"/>
      <c r="RLN64" s="51"/>
      <c r="RLO64" s="51"/>
      <c r="RLP64" s="51"/>
      <c r="RLQ64" s="51"/>
      <c r="RLR64" s="51"/>
      <c r="RLS64" s="51"/>
      <c r="RLT64" s="51"/>
      <c r="RLU64" s="51"/>
      <c r="RLV64" s="51"/>
      <c r="RLW64" s="51"/>
      <c r="RLX64" s="51"/>
      <c r="RLY64" s="51"/>
      <c r="RLZ64" s="51"/>
      <c r="RMA64" s="51"/>
      <c r="RMB64" s="51"/>
      <c r="RMC64" s="51"/>
      <c r="RMD64" s="51"/>
      <c r="RME64" s="51"/>
      <c r="RMF64" s="51"/>
      <c r="RMG64" s="51"/>
      <c r="RMH64" s="51"/>
      <c r="RMI64" s="51"/>
      <c r="RMJ64" s="51"/>
      <c r="RMK64" s="51"/>
      <c r="RML64" s="51"/>
      <c r="RMM64" s="51"/>
      <c r="RMN64" s="51"/>
      <c r="RMO64" s="51"/>
      <c r="RMP64" s="51"/>
      <c r="RMQ64" s="51"/>
      <c r="RMR64" s="51"/>
      <c r="RMS64" s="51"/>
      <c r="RMT64" s="51"/>
      <c r="RMU64" s="51"/>
      <c r="RMV64" s="51"/>
      <c r="RMW64" s="51"/>
      <c r="RMX64" s="51"/>
      <c r="RMY64" s="51"/>
      <c r="RMZ64" s="51"/>
      <c r="RNA64" s="51"/>
      <c r="RNB64" s="51"/>
      <c r="RNC64" s="51"/>
      <c r="RND64" s="51"/>
      <c r="RNE64" s="51"/>
      <c r="RNF64" s="51"/>
      <c r="RNG64" s="51"/>
      <c r="RNH64" s="51"/>
      <c r="RNI64" s="51"/>
      <c r="RNJ64" s="51"/>
      <c r="RNK64" s="51"/>
      <c r="RNL64" s="51"/>
      <c r="RNM64" s="51"/>
      <c r="RNN64" s="51"/>
      <c r="RNO64" s="51"/>
      <c r="RNP64" s="51"/>
      <c r="RNQ64" s="51"/>
      <c r="RNR64" s="51"/>
      <c r="RNS64" s="51"/>
      <c r="RNT64" s="51"/>
      <c r="RNU64" s="51"/>
      <c r="RNV64" s="51"/>
      <c r="RNW64" s="51"/>
      <c r="RNX64" s="51"/>
      <c r="RNY64" s="51"/>
      <c r="RNZ64" s="51"/>
      <c r="ROA64" s="51"/>
      <c r="ROB64" s="51"/>
      <c r="ROC64" s="51"/>
      <c r="ROD64" s="51"/>
      <c r="ROE64" s="51"/>
      <c r="ROF64" s="51"/>
      <c r="ROG64" s="51"/>
      <c r="ROH64" s="51"/>
      <c r="ROI64" s="51"/>
      <c r="ROJ64" s="51"/>
      <c r="ROK64" s="51"/>
      <c r="ROL64" s="51"/>
      <c r="ROM64" s="51"/>
      <c r="RON64" s="51"/>
      <c r="ROO64" s="51"/>
      <c r="ROP64" s="51"/>
      <c r="ROQ64" s="51"/>
      <c r="ROR64" s="51"/>
      <c r="ROS64" s="51"/>
      <c r="ROT64" s="51"/>
      <c r="ROU64" s="51"/>
      <c r="ROV64" s="51"/>
      <c r="ROW64" s="51"/>
      <c r="ROX64" s="51"/>
      <c r="ROY64" s="51"/>
      <c r="ROZ64" s="51"/>
      <c r="RPA64" s="51"/>
      <c r="RPB64" s="51"/>
      <c r="RPC64" s="51"/>
      <c r="RPD64" s="51"/>
      <c r="RPE64" s="51"/>
      <c r="RPF64" s="51"/>
      <c r="RPG64" s="51"/>
      <c r="RPH64" s="51"/>
      <c r="RPI64" s="51"/>
      <c r="RPJ64" s="51"/>
      <c r="RPK64" s="51"/>
      <c r="RPL64" s="51"/>
      <c r="RPM64" s="51"/>
      <c r="RPN64" s="51"/>
      <c r="RPO64" s="51"/>
      <c r="RPP64" s="51"/>
      <c r="RPQ64" s="51"/>
      <c r="RPR64" s="51"/>
      <c r="RPS64" s="51"/>
      <c r="RPT64" s="51"/>
      <c r="RPU64" s="51"/>
      <c r="RPV64" s="51"/>
      <c r="RPW64" s="51"/>
      <c r="RPX64" s="51"/>
      <c r="RPY64" s="51"/>
      <c r="RPZ64" s="51"/>
      <c r="RQA64" s="51"/>
      <c r="RQB64" s="51"/>
      <c r="RQC64" s="51"/>
      <c r="RQD64" s="51"/>
      <c r="RQE64" s="51"/>
      <c r="RQF64" s="51"/>
      <c r="RQG64" s="51"/>
      <c r="RQH64" s="51"/>
      <c r="RQI64" s="51"/>
      <c r="RQJ64" s="51"/>
      <c r="RQK64" s="51"/>
      <c r="RQL64" s="51"/>
      <c r="RQM64" s="51"/>
      <c r="RQN64" s="51"/>
      <c r="RQO64" s="51"/>
      <c r="RQP64" s="51"/>
      <c r="RQQ64" s="51"/>
      <c r="RQR64" s="51"/>
      <c r="RQS64" s="51"/>
      <c r="RQT64" s="51"/>
      <c r="RQU64" s="51"/>
      <c r="RQV64" s="51"/>
      <c r="RQW64" s="51"/>
      <c r="RQX64" s="51"/>
      <c r="RQY64" s="51"/>
      <c r="RQZ64" s="51"/>
      <c r="RRA64" s="51"/>
      <c r="RRB64" s="51"/>
      <c r="RRC64" s="51"/>
      <c r="RRD64" s="51"/>
      <c r="RRE64" s="51"/>
      <c r="RRF64" s="51"/>
      <c r="RRG64" s="51"/>
      <c r="RRH64" s="51"/>
      <c r="RRI64" s="51"/>
      <c r="RRJ64" s="51"/>
      <c r="RRK64" s="51"/>
      <c r="RRL64" s="51"/>
      <c r="RRM64" s="51"/>
      <c r="RRN64" s="51"/>
      <c r="RRO64" s="51"/>
      <c r="RRP64" s="51"/>
      <c r="RRQ64" s="51"/>
      <c r="RRR64" s="51"/>
      <c r="RRS64" s="51"/>
      <c r="RRT64" s="51"/>
      <c r="RRU64" s="51"/>
      <c r="RRV64" s="51"/>
      <c r="RRW64" s="51"/>
      <c r="RRX64" s="51"/>
      <c r="RRY64" s="51"/>
      <c r="RRZ64" s="51"/>
      <c r="RSA64" s="51"/>
      <c r="RSB64" s="51"/>
      <c r="RSC64" s="51"/>
      <c r="RSD64" s="51"/>
      <c r="RSE64" s="51"/>
      <c r="RSF64" s="51"/>
      <c r="RSG64" s="51"/>
      <c r="RSH64" s="51"/>
      <c r="RSI64" s="51"/>
      <c r="RSJ64" s="51"/>
      <c r="RSK64" s="51"/>
      <c r="RSL64" s="51"/>
      <c r="RSM64" s="51"/>
      <c r="RSN64" s="51"/>
      <c r="RSO64" s="51"/>
      <c r="RSP64" s="51"/>
      <c r="RSQ64" s="51"/>
      <c r="RSR64" s="51"/>
      <c r="RSS64" s="51"/>
      <c r="RST64" s="51"/>
      <c r="RSU64" s="51"/>
      <c r="RSV64" s="51"/>
      <c r="RSW64" s="51"/>
      <c r="RSX64" s="51"/>
      <c r="RSY64" s="51"/>
      <c r="RSZ64" s="51"/>
      <c r="RTA64" s="51"/>
      <c r="RTB64" s="51"/>
      <c r="RTC64" s="51"/>
      <c r="RTD64" s="51"/>
      <c r="RTE64" s="51"/>
      <c r="RTF64" s="51"/>
      <c r="RTG64" s="51"/>
      <c r="RTH64" s="51"/>
      <c r="RTI64" s="51"/>
      <c r="RTJ64" s="51"/>
      <c r="RTK64" s="51"/>
      <c r="RTL64" s="51"/>
      <c r="RTM64" s="51"/>
      <c r="RTN64" s="51"/>
      <c r="RTO64" s="51"/>
      <c r="RTP64" s="51"/>
      <c r="RTQ64" s="51"/>
      <c r="RTR64" s="51"/>
      <c r="RTS64" s="51"/>
      <c r="RTT64" s="51"/>
      <c r="RTU64" s="51"/>
      <c r="RTV64" s="51"/>
      <c r="RTW64" s="51"/>
      <c r="RTX64" s="51"/>
      <c r="RTY64" s="51"/>
      <c r="RTZ64" s="51"/>
      <c r="RUA64" s="51"/>
      <c r="RUB64" s="51"/>
      <c r="RUC64" s="51"/>
      <c r="RUD64" s="51"/>
      <c r="RUE64" s="51"/>
      <c r="RUF64" s="51"/>
      <c r="RUG64" s="51"/>
      <c r="RUH64" s="51"/>
      <c r="RUI64" s="51"/>
      <c r="RUJ64" s="51"/>
      <c r="RUK64" s="51"/>
      <c r="RUL64" s="51"/>
      <c r="RUM64" s="51"/>
      <c r="RUN64" s="51"/>
      <c r="RUO64" s="51"/>
      <c r="RUP64" s="51"/>
      <c r="RUQ64" s="51"/>
      <c r="RUR64" s="51"/>
      <c r="RUS64" s="51"/>
      <c r="RUT64" s="51"/>
      <c r="RUU64" s="51"/>
      <c r="RUV64" s="51"/>
      <c r="RUW64" s="51"/>
      <c r="RUX64" s="51"/>
      <c r="RUY64" s="51"/>
      <c r="RUZ64" s="51"/>
      <c r="RVA64" s="51"/>
      <c r="RVB64" s="51"/>
      <c r="RVC64" s="51"/>
      <c r="RVD64" s="51"/>
      <c r="RVE64" s="51"/>
      <c r="RVF64" s="51"/>
      <c r="RVG64" s="51"/>
      <c r="RVH64" s="51"/>
      <c r="RVI64" s="51"/>
      <c r="RVJ64" s="51"/>
      <c r="RVK64" s="51"/>
      <c r="RVL64" s="51"/>
      <c r="RVM64" s="51"/>
      <c r="RVN64" s="51"/>
      <c r="RVO64" s="51"/>
      <c r="RVP64" s="51"/>
      <c r="RVQ64" s="51"/>
      <c r="RVR64" s="51"/>
      <c r="RVS64" s="51"/>
      <c r="RVT64" s="51"/>
      <c r="RVU64" s="51"/>
      <c r="RVV64" s="51"/>
      <c r="RVW64" s="51"/>
      <c r="RVX64" s="51"/>
      <c r="RVY64" s="51"/>
      <c r="RVZ64" s="51"/>
      <c r="RWA64" s="51"/>
      <c r="RWB64" s="51"/>
      <c r="RWC64" s="51"/>
      <c r="RWD64" s="51"/>
      <c r="RWE64" s="51"/>
      <c r="RWF64" s="51"/>
      <c r="RWG64" s="51"/>
      <c r="RWH64" s="51"/>
      <c r="RWI64" s="51"/>
      <c r="RWJ64" s="51"/>
      <c r="RWK64" s="51"/>
      <c r="RWL64" s="51"/>
      <c r="RWM64" s="51"/>
      <c r="RWN64" s="51"/>
      <c r="RWO64" s="51"/>
      <c r="RWP64" s="51"/>
      <c r="RWQ64" s="51"/>
      <c r="RWR64" s="51"/>
      <c r="RWS64" s="51"/>
      <c r="RWT64" s="51"/>
      <c r="RWU64" s="51"/>
      <c r="RWV64" s="51"/>
      <c r="RWW64" s="51"/>
      <c r="RWX64" s="51"/>
      <c r="RWY64" s="51"/>
      <c r="RWZ64" s="51"/>
      <c r="RXA64" s="51"/>
      <c r="RXB64" s="51"/>
      <c r="RXC64" s="51"/>
      <c r="RXD64" s="51"/>
      <c r="RXE64" s="51"/>
      <c r="RXF64" s="51"/>
      <c r="RXG64" s="51"/>
      <c r="RXH64" s="51"/>
      <c r="RXI64" s="51"/>
      <c r="RXJ64" s="51"/>
      <c r="RXK64" s="51"/>
      <c r="RXL64" s="51"/>
      <c r="RXM64" s="51"/>
      <c r="RXN64" s="51"/>
      <c r="RXO64" s="51"/>
      <c r="RXP64" s="51"/>
      <c r="RXQ64" s="51"/>
      <c r="RXR64" s="51"/>
      <c r="RXS64" s="51"/>
      <c r="RXT64" s="51"/>
      <c r="RXU64" s="51"/>
      <c r="RXV64" s="51"/>
      <c r="RXW64" s="51"/>
      <c r="RXX64" s="51"/>
      <c r="RXY64" s="51"/>
      <c r="RXZ64" s="51"/>
      <c r="RYA64" s="51"/>
      <c r="RYB64" s="51"/>
      <c r="RYC64" s="51"/>
      <c r="RYD64" s="51"/>
      <c r="RYE64" s="51"/>
      <c r="RYF64" s="51"/>
      <c r="RYG64" s="51"/>
      <c r="RYH64" s="51"/>
      <c r="RYI64" s="51"/>
      <c r="RYJ64" s="51"/>
      <c r="RYK64" s="51"/>
      <c r="RYL64" s="51"/>
      <c r="RYM64" s="51"/>
      <c r="RYN64" s="51"/>
      <c r="RYO64" s="51"/>
      <c r="RYP64" s="51"/>
      <c r="RYQ64" s="51"/>
      <c r="RYR64" s="51"/>
      <c r="RYS64" s="51"/>
      <c r="RYT64" s="51"/>
      <c r="RYU64" s="51"/>
      <c r="RYV64" s="51"/>
      <c r="RYW64" s="51"/>
      <c r="RYX64" s="51"/>
      <c r="RYY64" s="51"/>
      <c r="RYZ64" s="51"/>
      <c r="RZA64" s="51"/>
      <c r="RZB64" s="51"/>
      <c r="RZC64" s="51"/>
      <c r="RZD64" s="51"/>
      <c r="RZE64" s="51"/>
      <c r="RZF64" s="51"/>
      <c r="RZG64" s="51"/>
      <c r="RZH64" s="51"/>
      <c r="RZI64" s="51"/>
      <c r="RZJ64" s="51"/>
      <c r="RZK64" s="51"/>
      <c r="RZL64" s="51"/>
      <c r="RZM64" s="51"/>
      <c r="RZN64" s="51"/>
      <c r="RZO64" s="51"/>
      <c r="RZP64" s="51"/>
      <c r="RZQ64" s="51"/>
      <c r="RZR64" s="51"/>
      <c r="RZS64" s="51"/>
      <c r="RZT64" s="51"/>
      <c r="RZU64" s="51"/>
      <c r="RZV64" s="51"/>
      <c r="RZW64" s="51"/>
      <c r="RZX64" s="51"/>
      <c r="RZY64" s="51"/>
      <c r="RZZ64" s="51"/>
      <c r="SAA64" s="51"/>
      <c r="SAB64" s="51"/>
      <c r="SAC64" s="51"/>
      <c r="SAD64" s="51"/>
      <c r="SAE64" s="51"/>
      <c r="SAF64" s="51"/>
      <c r="SAG64" s="51"/>
      <c r="SAH64" s="51"/>
      <c r="SAI64" s="51"/>
      <c r="SAJ64" s="51"/>
      <c r="SAK64" s="51"/>
      <c r="SAL64" s="51"/>
      <c r="SAM64" s="51"/>
      <c r="SAN64" s="51"/>
      <c r="SAO64" s="51"/>
      <c r="SAP64" s="51"/>
      <c r="SAQ64" s="51"/>
      <c r="SAR64" s="51"/>
      <c r="SAS64" s="51"/>
      <c r="SAT64" s="51"/>
      <c r="SAU64" s="51"/>
      <c r="SAV64" s="51"/>
      <c r="SAW64" s="51"/>
      <c r="SAX64" s="51"/>
      <c r="SAY64" s="51"/>
      <c r="SAZ64" s="51"/>
      <c r="SBA64" s="51"/>
      <c r="SBB64" s="51"/>
      <c r="SBC64" s="51"/>
      <c r="SBD64" s="51"/>
      <c r="SBE64" s="51"/>
      <c r="SBF64" s="51"/>
      <c r="SBG64" s="51"/>
      <c r="SBH64" s="51"/>
      <c r="SBI64" s="51"/>
      <c r="SBJ64" s="51"/>
      <c r="SBK64" s="51"/>
      <c r="SBL64" s="51"/>
      <c r="SBM64" s="51"/>
      <c r="SBN64" s="51"/>
      <c r="SBO64" s="51"/>
      <c r="SBP64" s="51"/>
      <c r="SBQ64" s="51"/>
      <c r="SBR64" s="51"/>
      <c r="SBS64" s="51"/>
      <c r="SBT64" s="51"/>
      <c r="SBU64" s="51"/>
      <c r="SBV64" s="51"/>
      <c r="SBW64" s="51"/>
      <c r="SBX64" s="51"/>
      <c r="SBY64" s="51"/>
      <c r="SBZ64" s="51"/>
      <c r="SCA64" s="51"/>
      <c r="SCB64" s="51"/>
      <c r="SCC64" s="51"/>
      <c r="SCD64" s="51"/>
      <c r="SCE64" s="51"/>
      <c r="SCF64" s="51"/>
      <c r="SCG64" s="51"/>
      <c r="SCH64" s="51"/>
      <c r="SCI64" s="51"/>
      <c r="SCJ64" s="51"/>
      <c r="SCK64" s="51"/>
      <c r="SCL64" s="51"/>
      <c r="SCM64" s="51"/>
      <c r="SCN64" s="51"/>
      <c r="SCO64" s="51"/>
      <c r="SCP64" s="51"/>
      <c r="SCQ64" s="51"/>
      <c r="SCR64" s="51"/>
      <c r="SCS64" s="51"/>
      <c r="SCT64" s="51"/>
      <c r="SCU64" s="51"/>
      <c r="SCV64" s="51"/>
      <c r="SCW64" s="51"/>
      <c r="SCX64" s="51"/>
      <c r="SCY64" s="51"/>
      <c r="SCZ64" s="51"/>
      <c r="SDA64" s="51"/>
      <c r="SDB64" s="51"/>
      <c r="SDC64" s="51"/>
      <c r="SDD64" s="51"/>
      <c r="SDE64" s="51"/>
      <c r="SDF64" s="51"/>
      <c r="SDG64" s="51"/>
      <c r="SDH64" s="51"/>
      <c r="SDI64" s="51"/>
      <c r="SDJ64" s="51"/>
      <c r="SDK64" s="51"/>
      <c r="SDL64" s="51"/>
      <c r="SDM64" s="51"/>
      <c r="SDN64" s="51"/>
      <c r="SDO64" s="51"/>
      <c r="SDP64" s="51"/>
      <c r="SDQ64" s="51"/>
      <c r="SDR64" s="51"/>
      <c r="SDS64" s="51"/>
      <c r="SDT64" s="51"/>
      <c r="SDU64" s="51"/>
      <c r="SDV64" s="51"/>
      <c r="SDW64" s="51"/>
      <c r="SDX64" s="51"/>
      <c r="SDY64" s="51"/>
      <c r="SDZ64" s="51"/>
      <c r="SEA64" s="51"/>
      <c r="SEB64" s="51"/>
      <c r="SEC64" s="51"/>
      <c r="SED64" s="51"/>
      <c r="SEE64" s="51"/>
      <c r="SEF64" s="51"/>
      <c r="SEG64" s="51"/>
      <c r="SEH64" s="51"/>
      <c r="SEI64" s="51"/>
      <c r="SEJ64" s="51"/>
      <c r="SEK64" s="51"/>
      <c r="SEL64" s="51"/>
      <c r="SEM64" s="51"/>
      <c r="SEN64" s="51"/>
      <c r="SEO64" s="51"/>
      <c r="SEP64" s="51"/>
      <c r="SEQ64" s="51"/>
      <c r="SER64" s="51"/>
      <c r="SES64" s="51"/>
      <c r="SET64" s="51"/>
      <c r="SEU64" s="51"/>
      <c r="SEV64" s="51"/>
      <c r="SEW64" s="51"/>
      <c r="SEX64" s="51"/>
      <c r="SEY64" s="51"/>
      <c r="SEZ64" s="51"/>
      <c r="SFA64" s="51"/>
      <c r="SFB64" s="51"/>
      <c r="SFC64" s="51"/>
      <c r="SFD64" s="51"/>
      <c r="SFE64" s="51"/>
      <c r="SFF64" s="51"/>
      <c r="SFG64" s="51"/>
      <c r="SFH64" s="51"/>
      <c r="SFI64" s="51"/>
      <c r="SFJ64" s="51"/>
      <c r="SFK64" s="51"/>
      <c r="SFL64" s="51"/>
      <c r="SFM64" s="51"/>
      <c r="SFN64" s="51"/>
      <c r="SFO64" s="51"/>
      <c r="SFP64" s="51"/>
      <c r="SFQ64" s="51"/>
      <c r="SFR64" s="51"/>
      <c r="SFS64" s="51"/>
      <c r="SFT64" s="51"/>
      <c r="SFU64" s="51"/>
      <c r="SFV64" s="51"/>
      <c r="SFW64" s="51"/>
      <c r="SFX64" s="51"/>
      <c r="SFY64" s="51"/>
      <c r="SFZ64" s="51"/>
      <c r="SGA64" s="51"/>
      <c r="SGB64" s="51"/>
      <c r="SGC64" s="51"/>
      <c r="SGD64" s="51"/>
      <c r="SGE64" s="51"/>
      <c r="SGF64" s="51"/>
      <c r="SGG64" s="51"/>
      <c r="SGH64" s="51"/>
      <c r="SGI64" s="51"/>
      <c r="SGJ64" s="51"/>
      <c r="SGK64" s="51"/>
      <c r="SGL64" s="51"/>
      <c r="SGM64" s="51"/>
      <c r="SGN64" s="51"/>
      <c r="SGO64" s="51"/>
      <c r="SGP64" s="51"/>
      <c r="SGQ64" s="51"/>
      <c r="SGR64" s="51"/>
      <c r="SGS64" s="51"/>
      <c r="SGT64" s="51"/>
      <c r="SGU64" s="51"/>
      <c r="SGV64" s="51"/>
      <c r="SGW64" s="51"/>
      <c r="SGX64" s="51"/>
      <c r="SGY64" s="51"/>
      <c r="SGZ64" s="51"/>
      <c r="SHA64" s="51"/>
      <c r="SHB64" s="51"/>
      <c r="SHC64" s="51"/>
      <c r="SHD64" s="51"/>
      <c r="SHE64" s="51"/>
      <c r="SHF64" s="51"/>
      <c r="SHG64" s="51"/>
      <c r="SHH64" s="51"/>
      <c r="SHI64" s="51"/>
      <c r="SHJ64" s="51"/>
      <c r="SHK64" s="51"/>
      <c r="SHL64" s="51"/>
      <c r="SHM64" s="51"/>
      <c r="SHN64" s="51"/>
      <c r="SHO64" s="51"/>
      <c r="SHP64" s="51"/>
      <c r="SHQ64" s="51"/>
      <c r="SHR64" s="51"/>
      <c r="SHS64" s="51"/>
      <c r="SHT64" s="51"/>
      <c r="SHU64" s="51"/>
      <c r="SHV64" s="51"/>
      <c r="SHW64" s="51"/>
      <c r="SHX64" s="51"/>
      <c r="SHY64" s="51"/>
      <c r="SHZ64" s="51"/>
      <c r="SIA64" s="51"/>
      <c r="SIB64" s="51"/>
      <c r="SIC64" s="51"/>
      <c r="SID64" s="51"/>
      <c r="SIE64" s="51"/>
      <c r="SIF64" s="51"/>
      <c r="SIG64" s="51"/>
      <c r="SIH64" s="51"/>
      <c r="SII64" s="51"/>
      <c r="SIJ64" s="51"/>
      <c r="SIK64" s="51"/>
      <c r="SIL64" s="51"/>
      <c r="SIM64" s="51"/>
      <c r="SIN64" s="51"/>
      <c r="SIO64" s="51"/>
      <c r="SIP64" s="51"/>
      <c r="SIQ64" s="51"/>
      <c r="SIR64" s="51"/>
      <c r="SIS64" s="51"/>
      <c r="SIT64" s="51"/>
      <c r="SIU64" s="51"/>
      <c r="SIV64" s="51"/>
      <c r="SIW64" s="51"/>
      <c r="SIX64" s="51"/>
      <c r="SIY64" s="51"/>
      <c r="SIZ64" s="51"/>
      <c r="SJA64" s="51"/>
      <c r="SJB64" s="51"/>
      <c r="SJC64" s="51"/>
      <c r="SJD64" s="51"/>
      <c r="SJE64" s="51"/>
      <c r="SJF64" s="51"/>
      <c r="SJG64" s="51"/>
      <c r="SJH64" s="51"/>
      <c r="SJI64" s="51"/>
      <c r="SJJ64" s="51"/>
      <c r="SJK64" s="51"/>
      <c r="SJL64" s="51"/>
      <c r="SJM64" s="51"/>
      <c r="SJN64" s="51"/>
      <c r="SJO64" s="51"/>
      <c r="SJP64" s="51"/>
      <c r="SJQ64" s="51"/>
      <c r="SJR64" s="51"/>
      <c r="SJS64" s="51"/>
      <c r="SJT64" s="51"/>
      <c r="SJU64" s="51"/>
      <c r="SJV64" s="51"/>
      <c r="SJW64" s="51"/>
      <c r="SJX64" s="51"/>
      <c r="SJY64" s="51"/>
      <c r="SJZ64" s="51"/>
      <c r="SKA64" s="51"/>
      <c r="SKB64" s="51"/>
      <c r="SKC64" s="51"/>
      <c r="SKD64" s="51"/>
      <c r="SKE64" s="51"/>
      <c r="SKF64" s="51"/>
      <c r="SKG64" s="51"/>
      <c r="SKH64" s="51"/>
      <c r="SKI64" s="51"/>
      <c r="SKJ64" s="51"/>
      <c r="SKK64" s="51"/>
      <c r="SKL64" s="51"/>
      <c r="SKM64" s="51"/>
      <c r="SKN64" s="51"/>
      <c r="SKO64" s="51"/>
      <c r="SKP64" s="51"/>
      <c r="SKQ64" s="51"/>
      <c r="SKR64" s="51"/>
      <c r="SKS64" s="51"/>
      <c r="SKT64" s="51"/>
      <c r="SKU64" s="51"/>
      <c r="SKV64" s="51"/>
      <c r="SKW64" s="51"/>
      <c r="SKX64" s="51"/>
      <c r="SKY64" s="51"/>
      <c r="SKZ64" s="51"/>
      <c r="SLA64" s="51"/>
      <c r="SLB64" s="51"/>
      <c r="SLC64" s="51"/>
      <c r="SLD64" s="51"/>
      <c r="SLE64" s="51"/>
      <c r="SLF64" s="51"/>
      <c r="SLG64" s="51"/>
      <c r="SLH64" s="51"/>
      <c r="SLI64" s="51"/>
      <c r="SLJ64" s="51"/>
      <c r="SLK64" s="51"/>
      <c r="SLL64" s="51"/>
      <c r="SLM64" s="51"/>
      <c r="SLN64" s="51"/>
      <c r="SLO64" s="51"/>
      <c r="SLP64" s="51"/>
      <c r="SLQ64" s="51"/>
      <c r="SLR64" s="51"/>
      <c r="SLS64" s="51"/>
      <c r="SLT64" s="51"/>
      <c r="SLU64" s="51"/>
      <c r="SLV64" s="51"/>
      <c r="SLW64" s="51"/>
      <c r="SLX64" s="51"/>
      <c r="SLY64" s="51"/>
      <c r="SLZ64" s="51"/>
      <c r="SMA64" s="51"/>
      <c r="SMB64" s="51"/>
      <c r="SMC64" s="51"/>
      <c r="SMD64" s="51"/>
      <c r="SME64" s="51"/>
      <c r="SMF64" s="51"/>
      <c r="SMG64" s="51"/>
      <c r="SMH64" s="51"/>
      <c r="SMI64" s="51"/>
      <c r="SMJ64" s="51"/>
      <c r="SMK64" s="51"/>
      <c r="SML64" s="51"/>
      <c r="SMM64" s="51"/>
      <c r="SMN64" s="51"/>
      <c r="SMO64" s="51"/>
      <c r="SMP64" s="51"/>
      <c r="SMQ64" s="51"/>
      <c r="SMR64" s="51"/>
      <c r="SMS64" s="51"/>
      <c r="SMT64" s="51"/>
      <c r="SMU64" s="51"/>
      <c r="SMV64" s="51"/>
      <c r="SMW64" s="51"/>
      <c r="SMX64" s="51"/>
      <c r="SMY64" s="51"/>
      <c r="SMZ64" s="51"/>
      <c r="SNA64" s="51"/>
      <c r="SNB64" s="51"/>
      <c r="SNC64" s="51"/>
      <c r="SND64" s="51"/>
      <c r="SNE64" s="51"/>
      <c r="SNF64" s="51"/>
      <c r="SNG64" s="51"/>
      <c r="SNH64" s="51"/>
      <c r="SNI64" s="51"/>
      <c r="SNJ64" s="51"/>
      <c r="SNK64" s="51"/>
      <c r="SNL64" s="51"/>
      <c r="SNM64" s="51"/>
      <c r="SNN64" s="51"/>
      <c r="SNO64" s="51"/>
      <c r="SNP64" s="51"/>
      <c r="SNQ64" s="51"/>
      <c r="SNR64" s="51"/>
      <c r="SNS64" s="51"/>
      <c r="SNT64" s="51"/>
      <c r="SNU64" s="51"/>
      <c r="SNV64" s="51"/>
      <c r="SNW64" s="51"/>
      <c r="SNX64" s="51"/>
      <c r="SNY64" s="51"/>
      <c r="SNZ64" s="51"/>
      <c r="SOA64" s="51"/>
      <c r="SOB64" s="51"/>
      <c r="SOC64" s="51"/>
      <c r="SOD64" s="51"/>
      <c r="SOE64" s="51"/>
      <c r="SOF64" s="51"/>
      <c r="SOG64" s="51"/>
      <c r="SOH64" s="51"/>
      <c r="SOI64" s="51"/>
      <c r="SOJ64" s="51"/>
      <c r="SOK64" s="51"/>
      <c r="SOL64" s="51"/>
      <c r="SOM64" s="51"/>
      <c r="SON64" s="51"/>
      <c r="SOO64" s="51"/>
      <c r="SOP64" s="51"/>
      <c r="SOQ64" s="51"/>
      <c r="SOR64" s="51"/>
      <c r="SOS64" s="51"/>
      <c r="SOT64" s="51"/>
      <c r="SOU64" s="51"/>
      <c r="SOV64" s="51"/>
      <c r="SOW64" s="51"/>
      <c r="SOX64" s="51"/>
      <c r="SOY64" s="51"/>
      <c r="SOZ64" s="51"/>
      <c r="SPA64" s="51"/>
      <c r="SPB64" s="51"/>
      <c r="SPC64" s="51"/>
      <c r="SPD64" s="51"/>
      <c r="SPE64" s="51"/>
      <c r="SPF64" s="51"/>
      <c r="SPG64" s="51"/>
      <c r="SPH64" s="51"/>
      <c r="SPI64" s="51"/>
      <c r="SPJ64" s="51"/>
      <c r="SPK64" s="51"/>
      <c r="SPL64" s="51"/>
      <c r="SPM64" s="51"/>
      <c r="SPN64" s="51"/>
      <c r="SPO64" s="51"/>
      <c r="SPP64" s="51"/>
      <c r="SPQ64" s="51"/>
      <c r="SPR64" s="51"/>
      <c r="SPS64" s="51"/>
      <c r="SPT64" s="51"/>
      <c r="SPU64" s="51"/>
      <c r="SPV64" s="51"/>
      <c r="SPW64" s="51"/>
      <c r="SPX64" s="51"/>
      <c r="SPY64" s="51"/>
      <c r="SPZ64" s="51"/>
      <c r="SQA64" s="51"/>
      <c r="SQB64" s="51"/>
      <c r="SQC64" s="51"/>
      <c r="SQD64" s="51"/>
      <c r="SQE64" s="51"/>
      <c r="SQF64" s="51"/>
      <c r="SQG64" s="51"/>
      <c r="SQH64" s="51"/>
      <c r="SQI64" s="51"/>
      <c r="SQJ64" s="51"/>
      <c r="SQK64" s="51"/>
      <c r="SQL64" s="51"/>
      <c r="SQM64" s="51"/>
      <c r="SQN64" s="51"/>
      <c r="SQO64" s="51"/>
      <c r="SQP64" s="51"/>
      <c r="SQQ64" s="51"/>
      <c r="SQR64" s="51"/>
      <c r="SQS64" s="51"/>
      <c r="SQT64" s="51"/>
      <c r="SQU64" s="51"/>
      <c r="SQV64" s="51"/>
      <c r="SQW64" s="51"/>
      <c r="SQX64" s="51"/>
      <c r="SQY64" s="51"/>
      <c r="SQZ64" s="51"/>
      <c r="SRA64" s="51"/>
      <c r="SRB64" s="51"/>
      <c r="SRC64" s="51"/>
      <c r="SRD64" s="51"/>
      <c r="SRE64" s="51"/>
      <c r="SRF64" s="51"/>
      <c r="SRG64" s="51"/>
      <c r="SRH64" s="51"/>
      <c r="SRI64" s="51"/>
      <c r="SRJ64" s="51"/>
      <c r="SRK64" s="51"/>
      <c r="SRL64" s="51"/>
      <c r="SRM64" s="51"/>
      <c r="SRN64" s="51"/>
      <c r="SRO64" s="51"/>
      <c r="SRP64" s="51"/>
      <c r="SRQ64" s="51"/>
      <c r="SRR64" s="51"/>
      <c r="SRS64" s="51"/>
      <c r="SRT64" s="51"/>
      <c r="SRU64" s="51"/>
      <c r="SRV64" s="51"/>
      <c r="SRW64" s="51"/>
      <c r="SRX64" s="51"/>
      <c r="SRY64" s="51"/>
      <c r="SRZ64" s="51"/>
      <c r="SSA64" s="51"/>
      <c r="SSB64" s="51"/>
      <c r="SSC64" s="51"/>
      <c r="SSD64" s="51"/>
      <c r="SSE64" s="51"/>
      <c r="SSF64" s="51"/>
      <c r="SSG64" s="51"/>
      <c r="SSH64" s="51"/>
      <c r="SSI64" s="51"/>
      <c r="SSJ64" s="51"/>
      <c r="SSK64" s="51"/>
      <c r="SSL64" s="51"/>
      <c r="SSM64" s="51"/>
      <c r="SSN64" s="51"/>
      <c r="SSO64" s="51"/>
      <c r="SSP64" s="51"/>
      <c r="SSQ64" s="51"/>
      <c r="SSR64" s="51"/>
      <c r="SSS64" s="51"/>
      <c r="SST64" s="51"/>
      <c r="SSU64" s="51"/>
      <c r="SSV64" s="51"/>
      <c r="SSW64" s="51"/>
      <c r="SSX64" s="51"/>
      <c r="SSY64" s="51"/>
      <c r="SSZ64" s="51"/>
      <c r="STA64" s="51"/>
      <c r="STB64" s="51"/>
      <c r="STC64" s="51"/>
      <c r="STD64" s="51"/>
      <c r="STE64" s="51"/>
      <c r="STF64" s="51"/>
      <c r="STG64" s="51"/>
      <c r="STH64" s="51"/>
      <c r="STI64" s="51"/>
      <c r="STJ64" s="51"/>
      <c r="STK64" s="51"/>
      <c r="STL64" s="51"/>
      <c r="STM64" s="51"/>
      <c r="STN64" s="51"/>
      <c r="STO64" s="51"/>
      <c r="STP64" s="51"/>
      <c r="STQ64" s="51"/>
      <c r="STR64" s="51"/>
      <c r="STS64" s="51"/>
      <c r="STT64" s="51"/>
      <c r="STU64" s="51"/>
      <c r="STV64" s="51"/>
      <c r="STW64" s="51"/>
      <c r="STX64" s="51"/>
      <c r="STY64" s="51"/>
      <c r="STZ64" s="51"/>
      <c r="SUA64" s="51"/>
      <c r="SUB64" s="51"/>
      <c r="SUC64" s="51"/>
      <c r="SUD64" s="51"/>
      <c r="SUE64" s="51"/>
      <c r="SUF64" s="51"/>
      <c r="SUG64" s="51"/>
      <c r="SUH64" s="51"/>
      <c r="SUI64" s="51"/>
      <c r="SUJ64" s="51"/>
      <c r="SUK64" s="51"/>
      <c r="SUL64" s="51"/>
      <c r="SUM64" s="51"/>
      <c r="SUN64" s="51"/>
      <c r="SUO64" s="51"/>
      <c r="SUP64" s="51"/>
      <c r="SUQ64" s="51"/>
      <c r="SUR64" s="51"/>
      <c r="SUS64" s="51"/>
      <c r="SUT64" s="51"/>
      <c r="SUU64" s="51"/>
      <c r="SUV64" s="51"/>
      <c r="SUW64" s="51"/>
      <c r="SUX64" s="51"/>
      <c r="SUY64" s="51"/>
      <c r="SUZ64" s="51"/>
      <c r="SVA64" s="51"/>
      <c r="SVB64" s="51"/>
      <c r="SVC64" s="51"/>
      <c r="SVD64" s="51"/>
      <c r="SVE64" s="51"/>
      <c r="SVF64" s="51"/>
      <c r="SVG64" s="51"/>
      <c r="SVH64" s="51"/>
      <c r="SVI64" s="51"/>
      <c r="SVJ64" s="51"/>
      <c r="SVK64" s="51"/>
      <c r="SVL64" s="51"/>
      <c r="SVM64" s="51"/>
      <c r="SVN64" s="51"/>
      <c r="SVO64" s="51"/>
      <c r="SVP64" s="51"/>
      <c r="SVQ64" s="51"/>
      <c r="SVR64" s="51"/>
      <c r="SVS64" s="51"/>
      <c r="SVT64" s="51"/>
      <c r="SVU64" s="51"/>
      <c r="SVV64" s="51"/>
      <c r="SVW64" s="51"/>
      <c r="SVX64" s="51"/>
      <c r="SVY64" s="51"/>
      <c r="SVZ64" s="51"/>
      <c r="SWA64" s="51"/>
      <c r="SWB64" s="51"/>
      <c r="SWC64" s="51"/>
      <c r="SWD64" s="51"/>
      <c r="SWE64" s="51"/>
      <c r="SWF64" s="51"/>
      <c r="SWG64" s="51"/>
      <c r="SWH64" s="51"/>
      <c r="SWI64" s="51"/>
      <c r="SWJ64" s="51"/>
      <c r="SWK64" s="51"/>
      <c r="SWL64" s="51"/>
      <c r="SWM64" s="51"/>
      <c r="SWN64" s="51"/>
      <c r="SWO64" s="51"/>
      <c r="SWP64" s="51"/>
      <c r="SWQ64" s="51"/>
      <c r="SWR64" s="51"/>
      <c r="SWS64" s="51"/>
      <c r="SWT64" s="51"/>
      <c r="SWU64" s="51"/>
      <c r="SWV64" s="51"/>
      <c r="SWW64" s="51"/>
      <c r="SWX64" s="51"/>
      <c r="SWY64" s="51"/>
      <c r="SWZ64" s="51"/>
      <c r="SXA64" s="51"/>
      <c r="SXB64" s="51"/>
      <c r="SXC64" s="51"/>
      <c r="SXD64" s="51"/>
      <c r="SXE64" s="51"/>
      <c r="SXF64" s="51"/>
      <c r="SXG64" s="51"/>
      <c r="SXH64" s="51"/>
      <c r="SXI64" s="51"/>
      <c r="SXJ64" s="51"/>
      <c r="SXK64" s="51"/>
      <c r="SXL64" s="51"/>
      <c r="SXM64" s="51"/>
      <c r="SXN64" s="51"/>
      <c r="SXO64" s="51"/>
      <c r="SXP64" s="51"/>
      <c r="SXQ64" s="51"/>
      <c r="SXR64" s="51"/>
      <c r="SXS64" s="51"/>
      <c r="SXT64" s="51"/>
      <c r="SXU64" s="51"/>
      <c r="SXV64" s="51"/>
      <c r="SXW64" s="51"/>
      <c r="SXX64" s="51"/>
      <c r="SXY64" s="51"/>
      <c r="SXZ64" s="51"/>
      <c r="SYA64" s="51"/>
      <c r="SYB64" s="51"/>
      <c r="SYC64" s="51"/>
      <c r="SYD64" s="51"/>
      <c r="SYE64" s="51"/>
      <c r="SYF64" s="51"/>
      <c r="SYG64" s="51"/>
      <c r="SYH64" s="51"/>
      <c r="SYI64" s="51"/>
      <c r="SYJ64" s="51"/>
      <c r="SYK64" s="51"/>
      <c r="SYL64" s="51"/>
      <c r="SYM64" s="51"/>
      <c r="SYN64" s="51"/>
      <c r="SYO64" s="51"/>
      <c r="SYP64" s="51"/>
      <c r="SYQ64" s="51"/>
      <c r="SYR64" s="51"/>
      <c r="SYS64" s="51"/>
      <c r="SYT64" s="51"/>
      <c r="SYU64" s="51"/>
      <c r="SYV64" s="51"/>
      <c r="SYW64" s="51"/>
      <c r="SYX64" s="51"/>
      <c r="SYY64" s="51"/>
      <c r="SYZ64" s="51"/>
      <c r="SZA64" s="51"/>
      <c r="SZB64" s="51"/>
      <c r="SZC64" s="51"/>
      <c r="SZD64" s="51"/>
      <c r="SZE64" s="51"/>
      <c r="SZF64" s="51"/>
      <c r="SZG64" s="51"/>
      <c r="SZH64" s="51"/>
      <c r="SZI64" s="51"/>
      <c r="SZJ64" s="51"/>
      <c r="SZK64" s="51"/>
      <c r="SZL64" s="51"/>
      <c r="SZM64" s="51"/>
      <c r="SZN64" s="51"/>
      <c r="SZO64" s="51"/>
      <c r="SZP64" s="51"/>
      <c r="SZQ64" s="51"/>
      <c r="SZR64" s="51"/>
      <c r="SZS64" s="51"/>
      <c r="SZT64" s="51"/>
      <c r="SZU64" s="51"/>
      <c r="SZV64" s="51"/>
      <c r="SZW64" s="51"/>
      <c r="SZX64" s="51"/>
      <c r="SZY64" s="51"/>
      <c r="SZZ64" s="51"/>
      <c r="TAA64" s="51"/>
      <c r="TAB64" s="51"/>
      <c r="TAC64" s="51"/>
      <c r="TAD64" s="51"/>
      <c r="TAE64" s="51"/>
      <c r="TAF64" s="51"/>
      <c r="TAG64" s="51"/>
      <c r="TAH64" s="51"/>
      <c r="TAI64" s="51"/>
      <c r="TAJ64" s="51"/>
      <c r="TAK64" s="51"/>
      <c r="TAL64" s="51"/>
      <c r="TAM64" s="51"/>
      <c r="TAN64" s="51"/>
      <c r="TAO64" s="51"/>
      <c r="TAP64" s="51"/>
      <c r="TAQ64" s="51"/>
      <c r="TAR64" s="51"/>
      <c r="TAS64" s="51"/>
      <c r="TAT64" s="51"/>
      <c r="TAU64" s="51"/>
      <c r="TAV64" s="51"/>
      <c r="TAW64" s="51"/>
      <c r="TAX64" s="51"/>
      <c r="TAY64" s="51"/>
      <c r="TAZ64" s="51"/>
      <c r="TBA64" s="51"/>
      <c r="TBB64" s="51"/>
      <c r="TBC64" s="51"/>
      <c r="TBD64" s="51"/>
      <c r="TBE64" s="51"/>
      <c r="TBF64" s="51"/>
      <c r="TBG64" s="51"/>
      <c r="TBH64" s="51"/>
      <c r="TBI64" s="51"/>
      <c r="TBJ64" s="51"/>
      <c r="TBK64" s="51"/>
      <c r="TBL64" s="51"/>
      <c r="TBM64" s="51"/>
      <c r="TBN64" s="51"/>
      <c r="TBO64" s="51"/>
      <c r="TBP64" s="51"/>
      <c r="TBQ64" s="51"/>
      <c r="TBR64" s="51"/>
      <c r="TBS64" s="51"/>
      <c r="TBT64" s="51"/>
      <c r="TBU64" s="51"/>
      <c r="TBV64" s="51"/>
      <c r="TBW64" s="51"/>
      <c r="TBX64" s="51"/>
      <c r="TBY64" s="51"/>
      <c r="TBZ64" s="51"/>
      <c r="TCA64" s="51"/>
      <c r="TCB64" s="51"/>
      <c r="TCC64" s="51"/>
      <c r="TCD64" s="51"/>
      <c r="TCE64" s="51"/>
      <c r="TCF64" s="51"/>
      <c r="TCG64" s="51"/>
      <c r="TCH64" s="51"/>
      <c r="TCI64" s="51"/>
      <c r="TCJ64" s="51"/>
      <c r="TCK64" s="51"/>
      <c r="TCL64" s="51"/>
      <c r="TCM64" s="51"/>
      <c r="TCN64" s="51"/>
      <c r="TCO64" s="51"/>
      <c r="TCP64" s="51"/>
      <c r="TCQ64" s="51"/>
      <c r="TCR64" s="51"/>
      <c r="TCS64" s="51"/>
      <c r="TCT64" s="51"/>
      <c r="TCU64" s="51"/>
      <c r="TCV64" s="51"/>
      <c r="TCW64" s="51"/>
      <c r="TCX64" s="51"/>
      <c r="TCY64" s="51"/>
      <c r="TCZ64" s="51"/>
      <c r="TDA64" s="51"/>
      <c r="TDB64" s="51"/>
      <c r="TDC64" s="51"/>
      <c r="TDD64" s="51"/>
      <c r="TDE64" s="51"/>
      <c r="TDF64" s="51"/>
      <c r="TDG64" s="51"/>
      <c r="TDH64" s="51"/>
      <c r="TDI64" s="51"/>
      <c r="TDJ64" s="51"/>
      <c r="TDK64" s="51"/>
      <c r="TDL64" s="51"/>
      <c r="TDM64" s="51"/>
      <c r="TDN64" s="51"/>
      <c r="TDO64" s="51"/>
      <c r="TDP64" s="51"/>
      <c r="TDQ64" s="51"/>
      <c r="TDR64" s="51"/>
      <c r="TDS64" s="51"/>
      <c r="TDT64" s="51"/>
      <c r="TDU64" s="51"/>
      <c r="TDV64" s="51"/>
      <c r="TDW64" s="51"/>
      <c r="TDX64" s="51"/>
      <c r="TDY64" s="51"/>
      <c r="TDZ64" s="51"/>
      <c r="TEA64" s="51"/>
      <c r="TEB64" s="51"/>
      <c r="TEC64" s="51"/>
      <c r="TED64" s="51"/>
      <c r="TEE64" s="51"/>
      <c r="TEF64" s="51"/>
      <c r="TEG64" s="51"/>
      <c r="TEH64" s="51"/>
      <c r="TEI64" s="51"/>
      <c r="TEJ64" s="51"/>
      <c r="TEK64" s="51"/>
      <c r="TEL64" s="51"/>
      <c r="TEM64" s="51"/>
      <c r="TEN64" s="51"/>
      <c r="TEO64" s="51"/>
      <c r="TEP64" s="51"/>
      <c r="TEQ64" s="51"/>
      <c r="TER64" s="51"/>
      <c r="TES64" s="51"/>
      <c r="TET64" s="51"/>
      <c r="TEU64" s="51"/>
      <c r="TEV64" s="51"/>
      <c r="TEW64" s="51"/>
      <c r="TEX64" s="51"/>
      <c r="TEY64" s="51"/>
      <c r="TEZ64" s="51"/>
      <c r="TFA64" s="51"/>
      <c r="TFB64" s="51"/>
      <c r="TFC64" s="51"/>
      <c r="TFD64" s="51"/>
      <c r="TFE64" s="51"/>
      <c r="TFF64" s="51"/>
      <c r="TFG64" s="51"/>
      <c r="TFH64" s="51"/>
      <c r="TFI64" s="51"/>
      <c r="TFJ64" s="51"/>
      <c r="TFK64" s="51"/>
      <c r="TFL64" s="51"/>
      <c r="TFM64" s="51"/>
      <c r="TFN64" s="51"/>
      <c r="TFO64" s="51"/>
      <c r="TFP64" s="51"/>
      <c r="TFQ64" s="51"/>
      <c r="TFR64" s="51"/>
      <c r="TFS64" s="51"/>
      <c r="TFT64" s="51"/>
      <c r="TFU64" s="51"/>
      <c r="TFV64" s="51"/>
      <c r="TFW64" s="51"/>
      <c r="TFX64" s="51"/>
      <c r="TFY64" s="51"/>
      <c r="TFZ64" s="51"/>
      <c r="TGA64" s="51"/>
      <c r="TGB64" s="51"/>
      <c r="TGC64" s="51"/>
      <c r="TGD64" s="51"/>
      <c r="TGE64" s="51"/>
      <c r="TGF64" s="51"/>
      <c r="TGG64" s="51"/>
      <c r="TGH64" s="51"/>
      <c r="TGI64" s="51"/>
      <c r="TGJ64" s="51"/>
      <c r="TGK64" s="51"/>
      <c r="TGL64" s="51"/>
      <c r="TGM64" s="51"/>
      <c r="TGN64" s="51"/>
      <c r="TGO64" s="51"/>
      <c r="TGP64" s="51"/>
      <c r="TGQ64" s="51"/>
      <c r="TGR64" s="51"/>
      <c r="TGS64" s="51"/>
      <c r="TGT64" s="51"/>
      <c r="TGU64" s="51"/>
      <c r="TGV64" s="51"/>
      <c r="TGW64" s="51"/>
      <c r="TGX64" s="51"/>
      <c r="TGY64" s="51"/>
      <c r="TGZ64" s="51"/>
      <c r="THA64" s="51"/>
      <c r="THB64" s="51"/>
      <c r="THC64" s="51"/>
      <c r="THD64" s="51"/>
      <c r="THE64" s="51"/>
      <c r="THF64" s="51"/>
      <c r="THG64" s="51"/>
      <c r="THH64" s="51"/>
      <c r="THI64" s="51"/>
      <c r="THJ64" s="51"/>
      <c r="THK64" s="51"/>
      <c r="THL64" s="51"/>
      <c r="THM64" s="51"/>
      <c r="THN64" s="51"/>
      <c r="THO64" s="51"/>
      <c r="THP64" s="51"/>
      <c r="THQ64" s="51"/>
      <c r="THR64" s="51"/>
      <c r="THS64" s="51"/>
      <c r="THT64" s="51"/>
      <c r="THU64" s="51"/>
      <c r="THV64" s="51"/>
      <c r="THW64" s="51"/>
      <c r="THX64" s="51"/>
      <c r="THY64" s="51"/>
      <c r="THZ64" s="51"/>
      <c r="TIA64" s="51"/>
      <c r="TIB64" s="51"/>
      <c r="TIC64" s="51"/>
      <c r="TID64" s="51"/>
      <c r="TIE64" s="51"/>
      <c r="TIF64" s="51"/>
      <c r="TIG64" s="51"/>
      <c r="TIH64" s="51"/>
      <c r="TII64" s="51"/>
      <c r="TIJ64" s="51"/>
      <c r="TIK64" s="51"/>
      <c r="TIL64" s="51"/>
      <c r="TIM64" s="51"/>
      <c r="TIN64" s="51"/>
      <c r="TIO64" s="51"/>
      <c r="TIP64" s="51"/>
      <c r="TIQ64" s="51"/>
      <c r="TIR64" s="51"/>
      <c r="TIS64" s="51"/>
      <c r="TIT64" s="51"/>
      <c r="TIU64" s="51"/>
      <c r="TIV64" s="51"/>
      <c r="TIW64" s="51"/>
      <c r="TIX64" s="51"/>
      <c r="TIY64" s="51"/>
      <c r="TIZ64" s="51"/>
      <c r="TJA64" s="51"/>
      <c r="TJB64" s="51"/>
      <c r="TJC64" s="51"/>
      <c r="TJD64" s="51"/>
      <c r="TJE64" s="51"/>
      <c r="TJF64" s="51"/>
      <c r="TJG64" s="51"/>
      <c r="TJH64" s="51"/>
      <c r="TJI64" s="51"/>
      <c r="TJJ64" s="51"/>
      <c r="TJK64" s="51"/>
      <c r="TJL64" s="51"/>
      <c r="TJM64" s="51"/>
      <c r="TJN64" s="51"/>
      <c r="TJO64" s="51"/>
      <c r="TJP64" s="51"/>
      <c r="TJQ64" s="51"/>
      <c r="TJR64" s="51"/>
      <c r="TJS64" s="51"/>
      <c r="TJT64" s="51"/>
      <c r="TJU64" s="51"/>
      <c r="TJV64" s="51"/>
      <c r="TJW64" s="51"/>
      <c r="TJX64" s="51"/>
      <c r="TJY64" s="51"/>
      <c r="TJZ64" s="51"/>
      <c r="TKA64" s="51"/>
      <c r="TKB64" s="51"/>
      <c r="TKC64" s="51"/>
      <c r="TKD64" s="51"/>
      <c r="TKE64" s="51"/>
      <c r="TKF64" s="51"/>
      <c r="TKG64" s="51"/>
      <c r="TKH64" s="51"/>
      <c r="TKI64" s="51"/>
      <c r="TKJ64" s="51"/>
      <c r="TKK64" s="51"/>
      <c r="TKL64" s="51"/>
      <c r="TKM64" s="51"/>
      <c r="TKN64" s="51"/>
      <c r="TKO64" s="51"/>
      <c r="TKP64" s="51"/>
      <c r="TKQ64" s="51"/>
      <c r="TKR64" s="51"/>
      <c r="TKS64" s="51"/>
      <c r="TKT64" s="51"/>
      <c r="TKU64" s="51"/>
      <c r="TKV64" s="51"/>
      <c r="TKW64" s="51"/>
      <c r="TKX64" s="51"/>
      <c r="TKY64" s="51"/>
      <c r="TKZ64" s="51"/>
      <c r="TLA64" s="51"/>
      <c r="TLB64" s="51"/>
      <c r="TLC64" s="51"/>
      <c r="TLD64" s="51"/>
      <c r="TLE64" s="51"/>
      <c r="TLF64" s="51"/>
      <c r="TLG64" s="51"/>
      <c r="TLH64" s="51"/>
      <c r="TLI64" s="51"/>
      <c r="TLJ64" s="51"/>
      <c r="TLK64" s="51"/>
      <c r="TLL64" s="51"/>
      <c r="TLM64" s="51"/>
      <c r="TLN64" s="51"/>
      <c r="TLO64" s="51"/>
      <c r="TLP64" s="51"/>
      <c r="TLQ64" s="51"/>
      <c r="TLR64" s="51"/>
      <c r="TLS64" s="51"/>
      <c r="TLT64" s="51"/>
      <c r="TLU64" s="51"/>
      <c r="TLV64" s="51"/>
      <c r="TLW64" s="51"/>
      <c r="TLX64" s="51"/>
      <c r="TLY64" s="51"/>
      <c r="TLZ64" s="51"/>
      <c r="TMA64" s="51"/>
      <c r="TMB64" s="51"/>
      <c r="TMC64" s="51"/>
      <c r="TMD64" s="51"/>
      <c r="TME64" s="51"/>
      <c r="TMF64" s="51"/>
      <c r="TMG64" s="51"/>
      <c r="TMH64" s="51"/>
      <c r="TMI64" s="51"/>
      <c r="TMJ64" s="51"/>
      <c r="TMK64" s="51"/>
      <c r="TML64" s="51"/>
      <c r="TMM64" s="51"/>
      <c r="TMN64" s="51"/>
      <c r="TMO64" s="51"/>
      <c r="TMP64" s="51"/>
      <c r="TMQ64" s="51"/>
      <c r="TMR64" s="51"/>
      <c r="TMS64" s="51"/>
      <c r="TMT64" s="51"/>
      <c r="TMU64" s="51"/>
      <c r="TMV64" s="51"/>
      <c r="TMW64" s="51"/>
      <c r="TMX64" s="51"/>
      <c r="TMY64" s="51"/>
      <c r="TMZ64" s="51"/>
      <c r="TNA64" s="51"/>
      <c r="TNB64" s="51"/>
      <c r="TNC64" s="51"/>
      <c r="TND64" s="51"/>
      <c r="TNE64" s="51"/>
      <c r="TNF64" s="51"/>
      <c r="TNG64" s="51"/>
      <c r="TNH64" s="51"/>
      <c r="TNI64" s="51"/>
      <c r="TNJ64" s="51"/>
      <c r="TNK64" s="51"/>
      <c r="TNL64" s="51"/>
      <c r="TNM64" s="51"/>
      <c r="TNN64" s="51"/>
      <c r="TNO64" s="51"/>
      <c r="TNP64" s="51"/>
      <c r="TNQ64" s="51"/>
      <c r="TNR64" s="51"/>
      <c r="TNS64" s="51"/>
      <c r="TNT64" s="51"/>
      <c r="TNU64" s="51"/>
      <c r="TNV64" s="51"/>
      <c r="TNW64" s="51"/>
      <c r="TNX64" s="51"/>
      <c r="TNY64" s="51"/>
      <c r="TNZ64" s="51"/>
      <c r="TOA64" s="51"/>
      <c r="TOB64" s="51"/>
      <c r="TOC64" s="51"/>
      <c r="TOD64" s="51"/>
      <c r="TOE64" s="51"/>
      <c r="TOF64" s="51"/>
      <c r="TOG64" s="51"/>
      <c r="TOH64" s="51"/>
      <c r="TOI64" s="51"/>
      <c r="TOJ64" s="51"/>
      <c r="TOK64" s="51"/>
      <c r="TOL64" s="51"/>
      <c r="TOM64" s="51"/>
      <c r="TON64" s="51"/>
      <c r="TOO64" s="51"/>
      <c r="TOP64" s="51"/>
      <c r="TOQ64" s="51"/>
      <c r="TOR64" s="51"/>
      <c r="TOS64" s="51"/>
      <c r="TOT64" s="51"/>
      <c r="TOU64" s="51"/>
      <c r="TOV64" s="51"/>
      <c r="TOW64" s="51"/>
      <c r="TOX64" s="51"/>
      <c r="TOY64" s="51"/>
      <c r="TOZ64" s="51"/>
      <c r="TPA64" s="51"/>
      <c r="TPB64" s="51"/>
      <c r="TPC64" s="51"/>
      <c r="TPD64" s="51"/>
      <c r="TPE64" s="51"/>
      <c r="TPF64" s="51"/>
      <c r="TPG64" s="51"/>
      <c r="TPH64" s="51"/>
      <c r="TPI64" s="51"/>
      <c r="TPJ64" s="51"/>
      <c r="TPK64" s="51"/>
      <c r="TPL64" s="51"/>
      <c r="TPM64" s="51"/>
      <c r="TPN64" s="51"/>
      <c r="TPO64" s="51"/>
      <c r="TPP64" s="51"/>
      <c r="TPQ64" s="51"/>
      <c r="TPR64" s="51"/>
      <c r="TPS64" s="51"/>
      <c r="TPT64" s="51"/>
      <c r="TPU64" s="51"/>
      <c r="TPV64" s="51"/>
      <c r="TPW64" s="51"/>
      <c r="TPX64" s="51"/>
      <c r="TPY64" s="51"/>
      <c r="TPZ64" s="51"/>
      <c r="TQA64" s="51"/>
      <c r="TQB64" s="51"/>
      <c r="TQC64" s="51"/>
      <c r="TQD64" s="51"/>
      <c r="TQE64" s="51"/>
      <c r="TQF64" s="51"/>
      <c r="TQG64" s="51"/>
      <c r="TQH64" s="51"/>
      <c r="TQI64" s="51"/>
      <c r="TQJ64" s="51"/>
      <c r="TQK64" s="51"/>
      <c r="TQL64" s="51"/>
      <c r="TQM64" s="51"/>
      <c r="TQN64" s="51"/>
      <c r="TQO64" s="51"/>
      <c r="TQP64" s="51"/>
      <c r="TQQ64" s="51"/>
      <c r="TQR64" s="51"/>
      <c r="TQS64" s="51"/>
      <c r="TQT64" s="51"/>
      <c r="TQU64" s="51"/>
      <c r="TQV64" s="51"/>
      <c r="TQW64" s="51"/>
      <c r="TQX64" s="51"/>
      <c r="TQY64" s="51"/>
      <c r="TQZ64" s="51"/>
      <c r="TRA64" s="51"/>
      <c r="TRB64" s="51"/>
      <c r="TRC64" s="51"/>
      <c r="TRD64" s="51"/>
      <c r="TRE64" s="51"/>
      <c r="TRF64" s="51"/>
      <c r="TRG64" s="51"/>
      <c r="TRH64" s="51"/>
      <c r="TRI64" s="51"/>
      <c r="TRJ64" s="51"/>
      <c r="TRK64" s="51"/>
      <c r="TRL64" s="51"/>
      <c r="TRM64" s="51"/>
      <c r="TRN64" s="51"/>
      <c r="TRO64" s="51"/>
      <c r="TRP64" s="51"/>
      <c r="TRQ64" s="51"/>
      <c r="TRR64" s="51"/>
      <c r="TRS64" s="51"/>
      <c r="TRT64" s="51"/>
      <c r="TRU64" s="51"/>
      <c r="TRV64" s="51"/>
      <c r="TRW64" s="51"/>
      <c r="TRX64" s="51"/>
      <c r="TRY64" s="51"/>
      <c r="TRZ64" s="51"/>
      <c r="TSA64" s="51"/>
      <c r="TSB64" s="51"/>
      <c r="TSC64" s="51"/>
      <c r="TSD64" s="51"/>
      <c r="TSE64" s="51"/>
      <c r="TSF64" s="51"/>
      <c r="TSG64" s="51"/>
      <c r="TSH64" s="51"/>
      <c r="TSI64" s="51"/>
      <c r="TSJ64" s="51"/>
      <c r="TSK64" s="51"/>
      <c r="TSL64" s="51"/>
      <c r="TSM64" s="51"/>
      <c r="TSN64" s="51"/>
      <c r="TSO64" s="51"/>
      <c r="TSP64" s="51"/>
      <c r="TSQ64" s="51"/>
      <c r="TSR64" s="51"/>
      <c r="TSS64" s="51"/>
      <c r="TST64" s="51"/>
      <c r="TSU64" s="51"/>
      <c r="TSV64" s="51"/>
      <c r="TSW64" s="51"/>
      <c r="TSX64" s="51"/>
      <c r="TSY64" s="51"/>
      <c r="TSZ64" s="51"/>
      <c r="TTA64" s="51"/>
      <c r="TTB64" s="51"/>
      <c r="TTC64" s="51"/>
      <c r="TTD64" s="51"/>
      <c r="TTE64" s="51"/>
      <c r="TTF64" s="51"/>
      <c r="TTG64" s="51"/>
      <c r="TTH64" s="51"/>
      <c r="TTI64" s="51"/>
      <c r="TTJ64" s="51"/>
      <c r="TTK64" s="51"/>
      <c r="TTL64" s="51"/>
      <c r="TTM64" s="51"/>
      <c r="TTN64" s="51"/>
      <c r="TTO64" s="51"/>
      <c r="TTP64" s="51"/>
      <c r="TTQ64" s="51"/>
      <c r="TTR64" s="51"/>
      <c r="TTS64" s="51"/>
      <c r="TTT64" s="51"/>
      <c r="TTU64" s="51"/>
      <c r="TTV64" s="51"/>
      <c r="TTW64" s="51"/>
      <c r="TTX64" s="51"/>
      <c r="TTY64" s="51"/>
      <c r="TTZ64" s="51"/>
      <c r="TUA64" s="51"/>
      <c r="TUB64" s="51"/>
      <c r="TUC64" s="51"/>
      <c r="TUD64" s="51"/>
      <c r="TUE64" s="51"/>
      <c r="TUF64" s="51"/>
      <c r="TUG64" s="51"/>
      <c r="TUH64" s="51"/>
      <c r="TUI64" s="51"/>
      <c r="TUJ64" s="51"/>
      <c r="TUK64" s="51"/>
      <c r="TUL64" s="51"/>
      <c r="TUM64" s="51"/>
      <c r="TUN64" s="51"/>
      <c r="TUO64" s="51"/>
      <c r="TUP64" s="51"/>
      <c r="TUQ64" s="51"/>
      <c r="TUR64" s="51"/>
      <c r="TUS64" s="51"/>
      <c r="TUT64" s="51"/>
      <c r="TUU64" s="51"/>
      <c r="TUV64" s="51"/>
      <c r="TUW64" s="51"/>
      <c r="TUX64" s="51"/>
      <c r="TUY64" s="51"/>
      <c r="TUZ64" s="51"/>
      <c r="TVA64" s="51"/>
      <c r="TVB64" s="51"/>
      <c r="TVC64" s="51"/>
      <c r="TVD64" s="51"/>
      <c r="TVE64" s="51"/>
      <c r="TVF64" s="51"/>
      <c r="TVG64" s="51"/>
      <c r="TVH64" s="51"/>
      <c r="TVI64" s="51"/>
      <c r="TVJ64" s="51"/>
      <c r="TVK64" s="51"/>
      <c r="TVL64" s="51"/>
      <c r="TVM64" s="51"/>
      <c r="TVN64" s="51"/>
      <c r="TVO64" s="51"/>
      <c r="TVP64" s="51"/>
      <c r="TVQ64" s="51"/>
      <c r="TVR64" s="51"/>
      <c r="TVS64" s="51"/>
      <c r="TVT64" s="51"/>
      <c r="TVU64" s="51"/>
      <c r="TVV64" s="51"/>
      <c r="TVW64" s="51"/>
      <c r="TVX64" s="51"/>
      <c r="TVY64" s="51"/>
      <c r="TVZ64" s="51"/>
      <c r="TWA64" s="51"/>
      <c r="TWB64" s="51"/>
      <c r="TWC64" s="51"/>
      <c r="TWD64" s="51"/>
      <c r="TWE64" s="51"/>
      <c r="TWF64" s="51"/>
      <c r="TWG64" s="51"/>
      <c r="TWH64" s="51"/>
      <c r="TWI64" s="51"/>
      <c r="TWJ64" s="51"/>
      <c r="TWK64" s="51"/>
      <c r="TWL64" s="51"/>
      <c r="TWM64" s="51"/>
      <c r="TWN64" s="51"/>
      <c r="TWO64" s="51"/>
      <c r="TWP64" s="51"/>
      <c r="TWQ64" s="51"/>
      <c r="TWR64" s="51"/>
      <c r="TWS64" s="51"/>
      <c r="TWT64" s="51"/>
      <c r="TWU64" s="51"/>
      <c r="TWV64" s="51"/>
      <c r="TWW64" s="51"/>
      <c r="TWX64" s="51"/>
      <c r="TWY64" s="51"/>
      <c r="TWZ64" s="51"/>
      <c r="TXA64" s="51"/>
      <c r="TXB64" s="51"/>
      <c r="TXC64" s="51"/>
      <c r="TXD64" s="51"/>
      <c r="TXE64" s="51"/>
      <c r="TXF64" s="51"/>
      <c r="TXG64" s="51"/>
      <c r="TXH64" s="51"/>
      <c r="TXI64" s="51"/>
      <c r="TXJ64" s="51"/>
      <c r="TXK64" s="51"/>
      <c r="TXL64" s="51"/>
      <c r="TXM64" s="51"/>
      <c r="TXN64" s="51"/>
      <c r="TXO64" s="51"/>
      <c r="TXP64" s="51"/>
      <c r="TXQ64" s="51"/>
      <c r="TXR64" s="51"/>
      <c r="TXS64" s="51"/>
      <c r="TXT64" s="51"/>
      <c r="TXU64" s="51"/>
      <c r="TXV64" s="51"/>
      <c r="TXW64" s="51"/>
      <c r="TXX64" s="51"/>
      <c r="TXY64" s="51"/>
      <c r="TXZ64" s="51"/>
      <c r="TYA64" s="51"/>
      <c r="TYB64" s="51"/>
      <c r="TYC64" s="51"/>
      <c r="TYD64" s="51"/>
      <c r="TYE64" s="51"/>
      <c r="TYF64" s="51"/>
      <c r="TYG64" s="51"/>
      <c r="TYH64" s="51"/>
      <c r="TYI64" s="51"/>
      <c r="TYJ64" s="51"/>
      <c r="TYK64" s="51"/>
      <c r="TYL64" s="51"/>
      <c r="TYM64" s="51"/>
      <c r="TYN64" s="51"/>
      <c r="TYO64" s="51"/>
      <c r="TYP64" s="51"/>
      <c r="TYQ64" s="51"/>
      <c r="TYR64" s="51"/>
      <c r="TYS64" s="51"/>
      <c r="TYT64" s="51"/>
      <c r="TYU64" s="51"/>
      <c r="TYV64" s="51"/>
      <c r="TYW64" s="51"/>
      <c r="TYX64" s="51"/>
      <c r="TYY64" s="51"/>
      <c r="TYZ64" s="51"/>
      <c r="TZA64" s="51"/>
      <c r="TZB64" s="51"/>
      <c r="TZC64" s="51"/>
      <c r="TZD64" s="51"/>
      <c r="TZE64" s="51"/>
      <c r="TZF64" s="51"/>
      <c r="TZG64" s="51"/>
      <c r="TZH64" s="51"/>
      <c r="TZI64" s="51"/>
      <c r="TZJ64" s="51"/>
      <c r="TZK64" s="51"/>
      <c r="TZL64" s="51"/>
      <c r="TZM64" s="51"/>
      <c r="TZN64" s="51"/>
      <c r="TZO64" s="51"/>
      <c r="TZP64" s="51"/>
      <c r="TZQ64" s="51"/>
      <c r="TZR64" s="51"/>
      <c r="TZS64" s="51"/>
      <c r="TZT64" s="51"/>
      <c r="TZU64" s="51"/>
      <c r="TZV64" s="51"/>
      <c r="TZW64" s="51"/>
      <c r="TZX64" s="51"/>
      <c r="TZY64" s="51"/>
      <c r="TZZ64" s="51"/>
      <c r="UAA64" s="51"/>
      <c r="UAB64" s="51"/>
      <c r="UAC64" s="51"/>
      <c r="UAD64" s="51"/>
      <c r="UAE64" s="51"/>
      <c r="UAF64" s="51"/>
      <c r="UAG64" s="51"/>
      <c r="UAH64" s="51"/>
      <c r="UAI64" s="51"/>
      <c r="UAJ64" s="51"/>
      <c r="UAK64" s="51"/>
      <c r="UAL64" s="51"/>
      <c r="UAM64" s="51"/>
      <c r="UAN64" s="51"/>
      <c r="UAO64" s="51"/>
      <c r="UAP64" s="51"/>
      <c r="UAQ64" s="51"/>
      <c r="UAR64" s="51"/>
      <c r="UAS64" s="51"/>
      <c r="UAT64" s="51"/>
      <c r="UAU64" s="51"/>
      <c r="UAV64" s="51"/>
      <c r="UAW64" s="51"/>
      <c r="UAX64" s="51"/>
      <c r="UAY64" s="51"/>
      <c r="UAZ64" s="51"/>
      <c r="UBA64" s="51"/>
      <c r="UBB64" s="51"/>
      <c r="UBC64" s="51"/>
      <c r="UBD64" s="51"/>
      <c r="UBE64" s="51"/>
      <c r="UBF64" s="51"/>
      <c r="UBG64" s="51"/>
      <c r="UBH64" s="51"/>
      <c r="UBI64" s="51"/>
      <c r="UBJ64" s="51"/>
      <c r="UBK64" s="51"/>
      <c r="UBL64" s="51"/>
      <c r="UBM64" s="51"/>
      <c r="UBN64" s="51"/>
      <c r="UBO64" s="51"/>
      <c r="UBP64" s="51"/>
      <c r="UBQ64" s="51"/>
      <c r="UBR64" s="51"/>
      <c r="UBS64" s="51"/>
      <c r="UBT64" s="51"/>
      <c r="UBU64" s="51"/>
      <c r="UBV64" s="51"/>
      <c r="UBW64" s="51"/>
      <c r="UBX64" s="51"/>
      <c r="UBY64" s="51"/>
      <c r="UBZ64" s="51"/>
      <c r="UCA64" s="51"/>
      <c r="UCB64" s="51"/>
      <c r="UCC64" s="51"/>
      <c r="UCD64" s="51"/>
      <c r="UCE64" s="51"/>
      <c r="UCF64" s="51"/>
      <c r="UCG64" s="51"/>
      <c r="UCH64" s="51"/>
      <c r="UCI64" s="51"/>
      <c r="UCJ64" s="51"/>
      <c r="UCK64" s="51"/>
      <c r="UCL64" s="51"/>
      <c r="UCM64" s="51"/>
      <c r="UCN64" s="51"/>
      <c r="UCO64" s="51"/>
      <c r="UCP64" s="51"/>
      <c r="UCQ64" s="51"/>
      <c r="UCR64" s="51"/>
      <c r="UCS64" s="51"/>
      <c r="UCT64" s="51"/>
      <c r="UCU64" s="51"/>
      <c r="UCV64" s="51"/>
      <c r="UCW64" s="51"/>
      <c r="UCX64" s="51"/>
      <c r="UCY64" s="51"/>
      <c r="UCZ64" s="51"/>
      <c r="UDA64" s="51"/>
      <c r="UDB64" s="51"/>
      <c r="UDC64" s="51"/>
      <c r="UDD64" s="51"/>
      <c r="UDE64" s="51"/>
      <c r="UDF64" s="51"/>
      <c r="UDG64" s="51"/>
      <c r="UDH64" s="51"/>
      <c r="UDI64" s="51"/>
      <c r="UDJ64" s="51"/>
      <c r="UDK64" s="51"/>
      <c r="UDL64" s="51"/>
      <c r="UDM64" s="51"/>
      <c r="UDN64" s="51"/>
      <c r="UDO64" s="51"/>
      <c r="UDP64" s="51"/>
      <c r="UDQ64" s="51"/>
      <c r="UDR64" s="51"/>
      <c r="UDS64" s="51"/>
      <c r="UDT64" s="51"/>
      <c r="UDU64" s="51"/>
      <c r="UDV64" s="51"/>
      <c r="UDW64" s="51"/>
      <c r="UDX64" s="51"/>
      <c r="UDY64" s="51"/>
      <c r="UDZ64" s="51"/>
      <c r="UEA64" s="51"/>
      <c r="UEB64" s="51"/>
      <c r="UEC64" s="51"/>
      <c r="UED64" s="51"/>
      <c r="UEE64" s="51"/>
      <c r="UEF64" s="51"/>
      <c r="UEG64" s="51"/>
      <c r="UEH64" s="51"/>
      <c r="UEI64" s="51"/>
      <c r="UEJ64" s="51"/>
      <c r="UEK64" s="51"/>
      <c r="UEL64" s="51"/>
      <c r="UEM64" s="51"/>
      <c r="UEN64" s="51"/>
      <c r="UEO64" s="51"/>
      <c r="UEP64" s="51"/>
      <c r="UEQ64" s="51"/>
      <c r="UER64" s="51"/>
      <c r="UES64" s="51"/>
      <c r="UET64" s="51"/>
      <c r="UEU64" s="51"/>
      <c r="UEV64" s="51"/>
      <c r="UEW64" s="51"/>
      <c r="UEX64" s="51"/>
      <c r="UEY64" s="51"/>
      <c r="UEZ64" s="51"/>
      <c r="UFA64" s="51"/>
      <c r="UFB64" s="51"/>
      <c r="UFC64" s="51"/>
      <c r="UFD64" s="51"/>
      <c r="UFE64" s="51"/>
      <c r="UFF64" s="51"/>
      <c r="UFG64" s="51"/>
      <c r="UFH64" s="51"/>
      <c r="UFI64" s="51"/>
      <c r="UFJ64" s="51"/>
      <c r="UFK64" s="51"/>
      <c r="UFL64" s="51"/>
      <c r="UFM64" s="51"/>
      <c r="UFN64" s="51"/>
      <c r="UFO64" s="51"/>
      <c r="UFP64" s="51"/>
      <c r="UFQ64" s="51"/>
      <c r="UFR64" s="51"/>
      <c r="UFS64" s="51"/>
      <c r="UFT64" s="51"/>
      <c r="UFU64" s="51"/>
      <c r="UFV64" s="51"/>
      <c r="UFW64" s="51"/>
      <c r="UFX64" s="51"/>
      <c r="UFY64" s="51"/>
      <c r="UFZ64" s="51"/>
      <c r="UGA64" s="51"/>
      <c r="UGB64" s="51"/>
      <c r="UGC64" s="51"/>
      <c r="UGD64" s="51"/>
      <c r="UGE64" s="51"/>
      <c r="UGF64" s="51"/>
      <c r="UGG64" s="51"/>
      <c r="UGH64" s="51"/>
      <c r="UGI64" s="51"/>
      <c r="UGJ64" s="51"/>
      <c r="UGK64" s="51"/>
      <c r="UGL64" s="51"/>
      <c r="UGM64" s="51"/>
      <c r="UGN64" s="51"/>
      <c r="UGO64" s="51"/>
      <c r="UGP64" s="51"/>
      <c r="UGQ64" s="51"/>
      <c r="UGR64" s="51"/>
      <c r="UGS64" s="51"/>
      <c r="UGT64" s="51"/>
      <c r="UGU64" s="51"/>
      <c r="UGV64" s="51"/>
      <c r="UGW64" s="51"/>
      <c r="UGX64" s="51"/>
      <c r="UGY64" s="51"/>
      <c r="UGZ64" s="51"/>
      <c r="UHA64" s="51"/>
      <c r="UHB64" s="51"/>
      <c r="UHC64" s="51"/>
      <c r="UHD64" s="51"/>
      <c r="UHE64" s="51"/>
      <c r="UHF64" s="51"/>
      <c r="UHG64" s="51"/>
      <c r="UHH64" s="51"/>
      <c r="UHI64" s="51"/>
      <c r="UHJ64" s="51"/>
      <c r="UHK64" s="51"/>
      <c r="UHL64" s="51"/>
      <c r="UHM64" s="51"/>
      <c r="UHN64" s="51"/>
      <c r="UHO64" s="51"/>
      <c r="UHP64" s="51"/>
      <c r="UHQ64" s="51"/>
      <c r="UHR64" s="51"/>
      <c r="UHS64" s="51"/>
      <c r="UHT64" s="51"/>
      <c r="UHU64" s="51"/>
      <c r="UHV64" s="51"/>
      <c r="UHW64" s="51"/>
      <c r="UHX64" s="51"/>
      <c r="UHY64" s="51"/>
      <c r="UHZ64" s="51"/>
      <c r="UIA64" s="51"/>
      <c r="UIB64" s="51"/>
      <c r="UIC64" s="51"/>
      <c r="UID64" s="51"/>
      <c r="UIE64" s="51"/>
      <c r="UIF64" s="51"/>
      <c r="UIG64" s="51"/>
      <c r="UIH64" s="51"/>
      <c r="UII64" s="51"/>
      <c r="UIJ64" s="51"/>
      <c r="UIK64" s="51"/>
      <c r="UIL64" s="51"/>
      <c r="UIM64" s="51"/>
      <c r="UIN64" s="51"/>
      <c r="UIO64" s="51"/>
      <c r="UIP64" s="51"/>
      <c r="UIQ64" s="51"/>
      <c r="UIR64" s="51"/>
      <c r="UIS64" s="51"/>
      <c r="UIT64" s="51"/>
      <c r="UIU64" s="51"/>
      <c r="UIV64" s="51"/>
      <c r="UIW64" s="51"/>
      <c r="UIX64" s="51"/>
      <c r="UIY64" s="51"/>
      <c r="UIZ64" s="51"/>
      <c r="UJA64" s="51"/>
      <c r="UJB64" s="51"/>
      <c r="UJC64" s="51"/>
      <c r="UJD64" s="51"/>
      <c r="UJE64" s="51"/>
      <c r="UJF64" s="51"/>
      <c r="UJG64" s="51"/>
      <c r="UJH64" s="51"/>
      <c r="UJI64" s="51"/>
      <c r="UJJ64" s="51"/>
      <c r="UJK64" s="51"/>
      <c r="UJL64" s="51"/>
      <c r="UJM64" s="51"/>
      <c r="UJN64" s="51"/>
      <c r="UJO64" s="51"/>
      <c r="UJP64" s="51"/>
      <c r="UJQ64" s="51"/>
      <c r="UJR64" s="51"/>
      <c r="UJS64" s="51"/>
      <c r="UJT64" s="51"/>
      <c r="UJU64" s="51"/>
      <c r="UJV64" s="51"/>
      <c r="UJW64" s="51"/>
      <c r="UJX64" s="51"/>
      <c r="UJY64" s="51"/>
      <c r="UJZ64" s="51"/>
      <c r="UKA64" s="51"/>
      <c r="UKB64" s="51"/>
      <c r="UKC64" s="51"/>
      <c r="UKD64" s="51"/>
      <c r="UKE64" s="51"/>
      <c r="UKF64" s="51"/>
      <c r="UKG64" s="51"/>
      <c r="UKH64" s="51"/>
      <c r="UKI64" s="51"/>
      <c r="UKJ64" s="51"/>
      <c r="UKK64" s="51"/>
      <c r="UKL64" s="51"/>
      <c r="UKM64" s="51"/>
      <c r="UKN64" s="51"/>
      <c r="UKO64" s="51"/>
      <c r="UKP64" s="51"/>
      <c r="UKQ64" s="51"/>
      <c r="UKR64" s="51"/>
      <c r="UKS64" s="51"/>
      <c r="UKT64" s="51"/>
      <c r="UKU64" s="51"/>
      <c r="UKV64" s="51"/>
      <c r="UKW64" s="51"/>
      <c r="UKX64" s="51"/>
      <c r="UKY64" s="51"/>
      <c r="UKZ64" s="51"/>
      <c r="ULA64" s="51"/>
      <c r="ULB64" s="51"/>
      <c r="ULC64" s="51"/>
      <c r="ULD64" s="51"/>
      <c r="ULE64" s="51"/>
      <c r="ULF64" s="51"/>
      <c r="ULG64" s="51"/>
      <c r="ULH64" s="51"/>
      <c r="ULI64" s="51"/>
      <c r="ULJ64" s="51"/>
      <c r="ULK64" s="51"/>
      <c r="ULL64" s="51"/>
      <c r="ULM64" s="51"/>
      <c r="ULN64" s="51"/>
      <c r="ULO64" s="51"/>
      <c r="ULP64" s="51"/>
      <c r="ULQ64" s="51"/>
      <c r="ULR64" s="51"/>
      <c r="ULS64" s="51"/>
      <c r="ULT64" s="51"/>
      <c r="ULU64" s="51"/>
      <c r="ULV64" s="51"/>
      <c r="ULW64" s="51"/>
      <c r="ULX64" s="51"/>
      <c r="ULY64" s="51"/>
      <c r="ULZ64" s="51"/>
      <c r="UMA64" s="51"/>
      <c r="UMB64" s="51"/>
      <c r="UMC64" s="51"/>
      <c r="UMD64" s="51"/>
      <c r="UME64" s="51"/>
      <c r="UMF64" s="51"/>
      <c r="UMG64" s="51"/>
      <c r="UMH64" s="51"/>
      <c r="UMI64" s="51"/>
      <c r="UMJ64" s="51"/>
      <c r="UMK64" s="51"/>
      <c r="UML64" s="51"/>
      <c r="UMM64" s="51"/>
      <c r="UMN64" s="51"/>
      <c r="UMO64" s="51"/>
      <c r="UMP64" s="51"/>
      <c r="UMQ64" s="51"/>
      <c r="UMR64" s="51"/>
      <c r="UMS64" s="51"/>
      <c r="UMT64" s="51"/>
      <c r="UMU64" s="51"/>
      <c r="UMV64" s="51"/>
      <c r="UMW64" s="51"/>
      <c r="UMX64" s="51"/>
      <c r="UMY64" s="51"/>
      <c r="UMZ64" s="51"/>
      <c r="UNA64" s="51"/>
      <c r="UNB64" s="51"/>
      <c r="UNC64" s="51"/>
      <c r="UND64" s="51"/>
      <c r="UNE64" s="51"/>
      <c r="UNF64" s="51"/>
      <c r="UNG64" s="51"/>
      <c r="UNH64" s="51"/>
      <c r="UNI64" s="51"/>
      <c r="UNJ64" s="51"/>
      <c r="UNK64" s="51"/>
      <c r="UNL64" s="51"/>
      <c r="UNM64" s="51"/>
      <c r="UNN64" s="51"/>
      <c r="UNO64" s="51"/>
      <c r="UNP64" s="51"/>
      <c r="UNQ64" s="51"/>
      <c r="UNR64" s="51"/>
      <c r="UNS64" s="51"/>
      <c r="UNT64" s="51"/>
      <c r="UNU64" s="51"/>
      <c r="UNV64" s="51"/>
      <c r="UNW64" s="51"/>
      <c r="UNX64" s="51"/>
      <c r="UNY64" s="51"/>
      <c r="UNZ64" s="51"/>
      <c r="UOA64" s="51"/>
      <c r="UOB64" s="51"/>
      <c r="UOC64" s="51"/>
      <c r="UOD64" s="51"/>
      <c r="UOE64" s="51"/>
      <c r="UOF64" s="51"/>
      <c r="UOG64" s="51"/>
      <c r="UOH64" s="51"/>
      <c r="UOI64" s="51"/>
      <c r="UOJ64" s="51"/>
      <c r="UOK64" s="51"/>
      <c r="UOL64" s="51"/>
      <c r="UOM64" s="51"/>
      <c r="UON64" s="51"/>
      <c r="UOO64" s="51"/>
      <c r="UOP64" s="51"/>
      <c r="UOQ64" s="51"/>
      <c r="UOR64" s="51"/>
      <c r="UOS64" s="51"/>
      <c r="UOT64" s="51"/>
      <c r="UOU64" s="51"/>
      <c r="UOV64" s="51"/>
      <c r="UOW64" s="51"/>
      <c r="UOX64" s="51"/>
      <c r="UOY64" s="51"/>
      <c r="UOZ64" s="51"/>
      <c r="UPA64" s="51"/>
      <c r="UPB64" s="51"/>
      <c r="UPC64" s="51"/>
      <c r="UPD64" s="51"/>
      <c r="UPE64" s="51"/>
      <c r="UPF64" s="51"/>
      <c r="UPG64" s="51"/>
      <c r="UPH64" s="51"/>
      <c r="UPI64" s="51"/>
      <c r="UPJ64" s="51"/>
      <c r="UPK64" s="51"/>
      <c r="UPL64" s="51"/>
      <c r="UPM64" s="51"/>
      <c r="UPN64" s="51"/>
      <c r="UPO64" s="51"/>
      <c r="UPP64" s="51"/>
      <c r="UPQ64" s="51"/>
      <c r="UPR64" s="51"/>
      <c r="UPS64" s="51"/>
      <c r="UPT64" s="51"/>
      <c r="UPU64" s="51"/>
      <c r="UPV64" s="51"/>
      <c r="UPW64" s="51"/>
      <c r="UPX64" s="51"/>
      <c r="UPY64" s="51"/>
      <c r="UPZ64" s="51"/>
      <c r="UQA64" s="51"/>
      <c r="UQB64" s="51"/>
      <c r="UQC64" s="51"/>
      <c r="UQD64" s="51"/>
      <c r="UQE64" s="51"/>
      <c r="UQF64" s="51"/>
      <c r="UQG64" s="51"/>
      <c r="UQH64" s="51"/>
      <c r="UQI64" s="51"/>
      <c r="UQJ64" s="51"/>
      <c r="UQK64" s="51"/>
      <c r="UQL64" s="51"/>
      <c r="UQM64" s="51"/>
      <c r="UQN64" s="51"/>
      <c r="UQO64" s="51"/>
      <c r="UQP64" s="51"/>
      <c r="UQQ64" s="51"/>
      <c r="UQR64" s="51"/>
      <c r="UQS64" s="51"/>
      <c r="UQT64" s="51"/>
      <c r="UQU64" s="51"/>
      <c r="UQV64" s="51"/>
      <c r="UQW64" s="51"/>
      <c r="UQX64" s="51"/>
      <c r="UQY64" s="51"/>
      <c r="UQZ64" s="51"/>
      <c r="URA64" s="51"/>
      <c r="URB64" s="51"/>
      <c r="URC64" s="51"/>
      <c r="URD64" s="51"/>
      <c r="URE64" s="51"/>
      <c r="URF64" s="51"/>
      <c r="URG64" s="51"/>
      <c r="URH64" s="51"/>
      <c r="URI64" s="51"/>
      <c r="URJ64" s="51"/>
      <c r="URK64" s="51"/>
      <c r="URL64" s="51"/>
      <c r="URM64" s="51"/>
      <c r="URN64" s="51"/>
      <c r="URO64" s="51"/>
      <c r="URP64" s="51"/>
      <c r="URQ64" s="51"/>
      <c r="URR64" s="51"/>
      <c r="URS64" s="51"/>
      <c r="URT64" s="51"/>
      <c r="URU64" s="51"/>
      <c r="URV64" s="51"/>
      <c r="URW64" s="51"/>
      <c r="URX64" s="51"/>
      <c r="URY64" s="51"/>
      <c r="URZ64" s="51"/>
      <c r="USA64" s="51"/>
      <c r="USB64" s="51"/>
      <c r="USC64" s="51"/>
      <c r="USD64" s="51"/>
      <c r="USE64" s="51"/>
      <c r="USF64" s="51"/>
      <c r="USG64" s="51"/>
      <c r="USH64" s="51"/>
      <c r="USI64" s="51"/>
      <c r="USJ64" s="51"/>
      <c r="USK64" s="51"/>
      <c r="USL64" s="51"/>
      <c r="USM64" s="51"/>
      <c r="USN64" s="51"/>
      <c r="USO64" s="51"/>
      <c r="USP64" s="51"/>
      <c r="USQ64" s="51"/>
      <c r="USR64" s="51"/>
      <c r="USS64" s="51"/>
      <c r="UST64" s="51"/>
      <c r="USU64" s="51"/>
      <c r="USV64" s="51"/>
      <c r="USW64" s="51"/>
      <c r="USX64" s="51"/>
      <c r="USY64" s="51"/>
      <c r="USZ64" s="51"/>
      <c r="UTA64" s="51"/>
      <c r="UTB64" s="51"/>
      <c r="UTC64" s="51"/>
      <c r="UTD64" s="51"/>
      <c r="UTE64" s="51"/>
      <c r="UTF64" s="51"/>
      <c r="UTG64" s="51"/>
      <c r="UTH64" s="51"/>
      <c r="UTI64" s="51"/>
      <c r="UTJ64" s="51"/>
      <c r="UTK64" s="51"/>
      <c r="UTL64" s="51"/>
      <c r="UTM64" s="51"/>
      <c r="UTN64" s="51"/>
      <c r="UTO64" s="51"/>
      <c r="UTP64" s="51"/>
      <c r="UTQ64" s="51"/>
      <c r="UTR64" s="51"/>
      <c r="UTS64" s="51"/>
      <c r="UTT64" s="51"/>
      <c r="UTU64" s="51"/>
      <c r="UTV64" s="51"/>
      <c r="UTW64" s="51"/>
      <c r="UTX64" s="51"/>
      <c r="UTY64" s="51"/>
      <c r="UTZ64" s="51"/>
      <c r="UUA64" s="51"/>
      <c r="UUB64" s="51"/>
      <c r="UUC64" s="51"/>
      <c r="UUD64" s="51"/>
      <c r="UUE64" s="51"/>
      <c r="UUF64" s="51"/>
      <c r="UUG64" s="51"/>
      <c r="UUH64" s="51"/>
      <c r="UUI64" s="51"/>
      <c r="UUJ64" s="51"/>
      <c r="UUK64" s="51"/>
      <c r="UUL64" s="51"/>
      <c r="UUM64" s="51"/>
      <c r="UUN64" s="51"/>
      <c r="UUO64" s="51"/>
      <c r="UUP64" s="51"/>
      <c r="UUQ64" s="51"/>
      <c r="UUR64" s="51"/>
      <c r="UUS64" s="51"/>
      <c r="UUT64" s="51"/>
      <c r="UUU64" s="51"/>
      <c r="UUV64" s="51"/>
      <c r="UUW64" s="51"/>
      <c r="UUX64" s="51"/>
      <c r="UUY64" s="51"/>
      <c r="UUZ64" s="51"/>
      <c r="UVA64" s="51"/>
      <c r="UVB64" s="51"/>
      <c r="UVC64" s="51"/>
      <c r="UVD64" s="51"/>
      <c r="UVE64" s="51"/>
      <c r="UVF64" s="51"/>
      <c r="UVG64" s="51"/>
      <c r="UVH64" s="51"/>
      <c r="UVI64" s="51"/>
      <c r="UVJ64" s="51"/>
      <c r="UVK64" s="51"/>
      <c r="UVL64" s="51"/>
      <c r="UVM64" s="51"/>
      <c r="UVN64" s="51"/>
      <c r="UVO64" s="51"/>
      <c r="UVP64" s="51"/>
      <c r="UVQ64" s="51"/>
      <c r="UVR64" s="51"/>
      <c r="UVS64" s="51"/>
      <c r="UVT64" s="51"/>
      <c r="UVU64" s="51"/>
      <c r="UVV64" s="51"/>
      <c r="UVW64" s="51"/>
      <c r="UVX64" s="51"/>
      <c r="UVY64" s="51"/>
      <c r="UVZ64" s="51"/>
      <c r="UWA64" s="51"/>
      <c r="UWB64" s="51"/>
      <c r="UWC64" s="51"/>
      <c r="UWD64" s="51"/>
      <c r="UWE64" s="51"/>
      <c r="UWF64" s="51"/>
      <c r="UWG64" s="51"/>
      <c r="UWH64" s="51"/>
      <c r="UWI64" s="51"/>
      <c r="UWJ64" s="51"/>
      <c r="UWK64" s="51"/>
      <c r="UWL64" s="51"/>
      <c r="UWM64" s="51"/>
      <c r="UWN64" s="51"/>
      <c r="UWO64" s="51"/>
      <c r="UWP64" s="51"/>
      <c r="UWQ64" s="51"/>
      <c r="UWR64" s="51"/>
      <c r="UWS64" s="51"/>
      <c r="UWT64" s="51"/>
      <c r="UWU64" s="51"/>
      <c r="UWV64" s="51"/>
      <c r="UWW64" s="51"/>
      <c r="UWX64" s="51"/>
      <c r="UWY64" s="51"/>
      <c r="UWZ64" s="51"/>
      <c r="UXA64" s="51"/>
      <c r="UXB64" s="51"/>
      <c r="UXC64" s="51"/>
      <c r="UXD64" s="51"/>
      <c r="UXE64" s="51"/>
      <c r="UXF64" s="51"/>
      <c r="UXG64" s="51"/>
      <c r="UXH64" s="51"/>
      <c r="UXI64" s="51"/>
      <c r="UXJ64" s="51"/>
      <c r="UXK64" s="51"/>
      <c r="UXL64" s="51"/>
      <c r="UXM64" s="51"/>
      <c r="UXN64" s="51"/>
      <c r="UXO64" s="51"/>
      <c r="UXP64" s="51"/>
      <c r="UXQ64" s="51"/>
      <c r="UXR64" s="51"/>
      <c r="UXS64" s="51"/>
      <c r="UXT64" s="51"/>
      <c r="UXU64" s="51"/>
      <c r="UXV64" s="51"/>
      <c r="UXW64" s="51"/>
      <c r="UXX64" s="51"/>
      <c r="UXY64" s="51"/>
      <c r="UXZ64" s="51"/>
      <c r="UYA64" s="51"/>
      <c r="UYB64" s="51"/>
      <c r="UYC64" s="51"/>
      <c r="UYD64" s="51"/>
      <c r="UYE64" s="51"/>
      <c r="UYF64" s="51"/>
      <c r="UYG64" s="51"/>
      <c r="UYH64" s="51"/>
      <c r="UYI64" s="51"/>
      <c r="UYJ64" s="51"/>
      <c r="UYK64" s="51"/>
      <c r="UYL64" s="51"/>
      <c r="UYM64" s="51"/>
      <c r="UYN64" s="51"/>
      <c r="UYO64" s="51"/>
      <c r="UYP64" s="51"/>
      <c r="UYQ64" s="51"/>
      <c r="UYR64" s="51"/>
      <c r="UYS64" s="51"/>
      <c r="UYT64" s="51"/>
      <c r="UYU64" s="51"/>
      <c r="UYV64" s="51"/>
      <c r="UYW64" s="51"/>
      <c r="UYX64" s="51"/>
      <c r="UYY64" s="51"/>
      <c r="UYZ64" s="51"/>
      <c r="UZA64" s="51"/>
      <c r="UZB64" s="51"/>
      <c r="UZC64" s="51"/>
      <c r="UZD64" s="51"/>
      <c r="UZE64" s="51"/>
      <c r="UZF64" s="51"/>
      <c r="UZG64" s="51"/>
      <c r="UZH64" s="51"/>
      <c r="UZI64" s="51"/>
      <c r="UZJ64" s="51"/>
      <c r="UZK64" s="51"/>
      <c r="UZL64" s="51"/>
      <c r="UZM64" s="51"/>
      <c r="UZN64" s="51"/>
      <c r="UZO64" s="51"/>
      <c r="UZP64" s="51"/>
      <c r="UZQ64" s="51"/>
      <c r="UZR64" s="51"/>
      <c r="UZS64" s="51"/>
      <c r="UZT64" s="51"/>
      <c r="UZU64" s="51"/>
      <c r="UZV64" s="51"/>
      <c r="UZW64" s="51"/>
      <c r="UZX64" s="51"/>
      <c r="UZY64" s="51"/>
      <c r="UZZ64" s="51"/>
      <c r="VAA64" s="51"/>
      <c r="VAB64" s="51"/>
      <c r="VAC64" s="51"/>
      <c r="VAD64" s="51"/>
      <c r="VAE64" s="51"/>
      <c r="VAF64" s="51"/>
      <c r="VAG64" s="51"/>
      <c r="VAH64" s="51"/>
      <c r="VAI64" s="51"/>
      <c r="VAJ64" s="51"/>
      <c r="VAK64" s="51"/>
      <c r="VAL64" s="51"/>
      <c r="VAM64" s="51"/>
      <c r="VAN64" s="51"/>
      <c r="VAO64" s="51"/>
      <c r="VAP64" s="51"/>
      <c r="VAQ64" s="51"/>
      <c r="VAR64" s="51"/>
      <c r="VAS64" s="51"/>
      <c r="VAT64" s="51"/>
      <c r="VAU64" s="51"/>
      <c r="VAV64" s="51"/>
      <c r="VAW64" s="51"/>
      <c r="VAX64" s="51"/>
      <c r="VAY64" s="51"/>
      <c r="VAZ64" s="51"/>
      <c r="VBA64" s="51"/>
      <c r="VBB64" s="51"/>
      <c r="VBC64" s="51"/>
      <c r="VBD64" s="51"/>
      <c r="VBE64" s="51"/>
      <c r="VBF64" s="51"/>
      <c r="VBG64" s="51"/>
      <c r="VBH64" s="51"/>
      <c r="VBI64" s="51"/>
      <c r="VBJ64" s="51"/>
      <c r="VBK64" s="51"/>
      <c r="VBL64" s="51"/>
      <c r="VBM64" s="51"/>
      <c r="VBN64" s="51"/>
      <c r="VBO64" s="51"/>
      <c r="VBP64" s="51"/>
      <c r="VBQ64" s="51"/>
      <c r="VBR64" s="51"/>
      <c r="VBS64" s="51"/>
      <c r="VBT64" s="51"/>
      <c r="VBU64" s="51"/>
      <c r="VBV64" s="51"/>
      <c r="VBW64" s="51"/>
      <c r="VBX64" s="51"/>
      <c r="VBY64" s="51"/>
      <c r="VBZ64" s="51"/>
      <c r="VCA64" s="51"/>
      <c r="VCB64" s="51"/>
      <c r="VCC64" s="51"/>
      <c r="VCD64" s="51"/>
      <c r="VCE64" s="51"/>
      <c r="VCF64" s="51"/>
      <c r="VCG64" s="51"/>
      <c r="VCH64" s="51"/>
      <c r="VCI64" s="51"/>
      <c r="VCJ64" s="51"/>
      <c r="VCK64" s="51"/>
      <c r="VCL64" s="51"/>
      <c r="VCM64" s="51"/>
      <c r="VCN64" s="51"/>
      <c r="VCO64" s="51"/>
      <c r="VCP64" s="51"/>
      <c r="VCQ64" s="51"/>
      <c r="VCR64" s="51"/>
      <c r="VCS64" s="51"/>
      <c r="VCT64" s="51"/>
      <c r="VCU64" s="51"/>
      <c r="VCV64" s="51"/>
      <c r="VCW64" s="51"/>
      <c r="VCX64" s="51"/>
      <c r="VCY64" s="51"/>
      <c r="VCZ64" s="51"/>
      <c r="VDA64" s="51"/>
      <c r="VDB64" s="51"/>
      <c r="VDC64" s="51"/>
      <c r="VDD64" s="51"/>
      <c r="VDE64" s="51"/>
      <c r="VDF64" s="51"/>
      <c r="VDG64" s="51"/>
      <c r="VDH64" s="51"/>
      <c r="VDI64" s="51"/>
      <c r="VDJ64" s="51"/>
      <c r="VDK64" s="51"/>
      <c r="VDL64" s="51"/>
      <c r="VDM64" s="51"/>
      <c r="VDN64" s="51"/>
      <c r="VDO64" s="51"/>
      <c r="VDP64" s="51"/>
      <c r="VDQ64" s="51"/>
      <c r="VDR64" s="51"/>
      <c r="VDS64" s="51"/>
      <c r="VDT64" s="51"/>
      <c r="VDU64" s="51"/>
      <c r="VDV64" s="51"/>
      <c r="VDW64" s="51"/>
      <c r="VDX64" s="51"/>
      <c r="VDY64" s="51"/>
      <c r="VDZ64" s="51"/>
      <c r="VEA64" s="51"/>
      <c r="VEB64" s="51"/>
      <c r="VEC64" s="51"/>
      <c r="VED64" s="51"/>
      <c r="VEE64" s="51"/>
      <c r="VEF64" s="51"/>
      <c r="VEG64" s="51"/>
      <c r="VEH64" s="51"/>
      <c r="VEI64" s="51"/>
      <c r="VEJ64" s="51"/>
      <c r="VEK64" s="51"/>
      <c r="VEL64" s="51"/>
      <c r="VEM64" s="51"/>
      <c r="VEN64" s="51"/>
      <c r="VEO64" s="51"/>
      <c r="VEP64" s="51"/>
      <c r="VEQ64" s="51"/>
      <c r="VER64" s="51"/>
      <c r="VES64" s="51"/>
      <c r="VET64" s="51"/>
      <c r="VEU64" s="51"/>
      <c r="VEV64" s="51"/>
      <c r="VEW64" s="51"/>
      <c r="VEX64" s="51"/>
      <c r="VEY64" s="51"/>
      <c r="VEZ64" s="51"/>
      <c r="VFA64" s="51"/>
      <c r="VFB64" s="51"/>
      <c r="VFC64" s="51"/>
      <c r="VFD64" s="51"/>
      <c r="VFE64" s="51"/>
      <c r="VFF64" s="51"/>
      <c r="VFG64" s="51"/>
      <c r="VFH64" s="51"/>
      <c r="VFI64" s="51"/>
      <c r="VFJ64" s="51"/>
      <c r="VFK64" s="51"/>
      <c r="VFL64" s="51"/>
      <c r="VFM64" s="51"/>
      <c r="VFN64" s="51"/>
      <c r="VFO64" s="51"/>
      <c r="VFP64" s="51"/>
      <c r="VFQ64" s="51"/>
      <c r="VFR64" s="51"/>
      <c r="VFS64" s="51"/>
      <c r="VFT64" s="51"/>
      <c r="VFU64" s="51"/>
      <c r="VFV64" s="51"/>
      <c r="VFW64" s="51"/>
      <c r="VFX64" s="51"/>
      <c r="VFY64" s="51"/>
      <c r="VFZ64" s="51"/>
      <c r="VGA64" s="51"/>
      <c r="VGB64" s="51"/>
      <c r="VGC64" s="51"/>
      <c r="VGD64" s="51"/>
      <c r="VGE64" s="51"/>
      <c r="VGF64" s="51"/>
      <c r="VGG64" s="51"/>
      <c r="VGH64" s="51"/>
      <c r="VGI64" s="51"/>
      <c r="VGJ64" s="51"/>
      <c r="VGK64" s="51"/>
      <c r="VGL64" s="51"/>
      <c r="VGM64" s="51"/>
      <c r="VGN64" s="51"/>
      <c r="VGO64" s="51"/>
      <c r="VGP64" s="51"/>
      <c r="VGQ64" s="51"/>
      <c r="VGR64" s="51"/>
      <c r="VGS64" s="51"/>
      <c r="VGT64" s="51"/>
      <c r="VGU64" s="51"/>
      <c r="VGV64" s="51"/>
      <c r="VGW64" s="51"/>
      <c r="VGX64" s="51"/>
      <c r="VGY64" s="51"/>
      <c r="VGZ64" s="51"/>
      <c r="VHA64" s="51"/>
      <c r="VHB64" s="51"/>
      <c r="VHC64" s="51"/>
      <c r="VHD64" s="51"/>
      <c r="VHE64" s="51"/>
      <c r="VHF64" s="51"/>
      <c r="VHG64" s="51"/>
      <c r="VHH64" s="51"/>
      <c r="VHI64" s="51"/>
      <c r="VHJ64" s="51"/>
      <c r="VHK64" s="51"/>
      <c r="VHL64" s="51"/>
      <c r="VHM64" s="51"/>
      <c r="VHN64" s="51"/>
      <c r="VHO64" s="51"/>
      <c r="VHP64" s="51"/>
      <c r="VHQ64" s="51"/>
      <c r="VHR64" s="51"/>
      <c r="VHS64" s="51"/>
      <c r="VHT64" s="51"/>
      <c r="VHU64" s="51"/>
      <c r="VHV64" s="51"/>
      <c r="VHW64" s="51"/>
      <c r="VHX64" s="51"/>
      <c r="VHY64" s="51"/>
      <c r="VHZ64" s="51"/>
      <c r="VIA64" s="51"/>
      <c r="VIB64" s="51"/>
      <c r="VIC64" s="51"/>
      <c r="VID64" s="51"/>
      <c r="VIE64" s="51"/>
      <c r="VIF64" s="51"/>
      <c r="VIG64" s="51"/>
      <c r="VIH64" s="51"/>
      <c r="VII64" s="51"/>
      <c r="VIJ64" s="51"/>
      <c r="VIK64" s="51"/>
      <c r="VIL64" s="51"/>
      <c r="VIM64" s="51"/>
      <c r="VIN64" s="51"/>
      <c r="VIO64" s="51"/>
      <c r="VIP64" s="51"/>
      <c r="VIQ64" s="51"/>
      <c r="VIR64" s="51"/>
      <c r="VIS64" s="51"/>
      <c r="VIT64" s="51"/>
      <c r="VIU64" s="51"/>
      <c r="VIV64" s="51"/>
      <c r="VIW64" s="51"/>
      <c r="VIX64" s="51"/>
      <c r="VIY64" s="51"/>
      <c r="VIZ64" s="51"/>
      <c r="VJA64" s="51"/>
      <c r="VJB64" s="51"/>
      <c r="VJC64" s="51"/>
      <c r="VJD64" s="51"/>
      <c r="VJE64" s="51"/>
      <c r="VJF64" s="51"/>
      <c r="VJG64" s="51"/>
      <c r="VJH64" s="51"/>
      <c r="VJI64" s="51"/>
      <c r="VJJ64" s="51"/>
      <c r="VJK64" s="51"/>
      <c r="VJL64" s="51"/>
      <c r="VJM64" s="51"/>
      <c r="VJN64" s="51"/>
      <c r="VJO64" s="51"/>
      <c r="VJP64" s="51"/>
      <c r="VJQ64" s="51"/>
      <c r="VJR64" s="51"/>
      <c r="VJS64" s="51"/>
      <c r="VJT64" s="51"/>
      <c r="VJU64" s="51"/>
      <c r="VJV64" s="51"/>
      <c r="VJW64" s="51"/>
      <c r="VJX64" s="51"/>
      <c r="VJY64" s="51"/>
      <c r="VJZ64" s="51"/>
      <c r="VKA64" s="51"/>
      <c r="VKB64" s="51"/>
      <c r="VKC64" s="51"/>
      <c r="VKD64" s="51"/>
      <c r="VKE64" s="51"/>
      <c r="VKF64" s="51"/>
      <c r="VKG64" s="51"/>
      <c r="VKH64" s="51"/>
      <c r="VKI64" s="51"/>
      <c r="VKJ64" s="51"/>
      <c r="VKK64" s="51"/>
      <c r="VKL64" s="51"/>
      <c r="VKM64" s="51"/>
      <c r="VKN64" s="51"/>
      <c r="VKO64" s="51"/>
      <c r="VKP64" s="51"/>
      <c r="VKQ64" s="51"/>
      <c r="VKR64" s="51"/>
      <c r="VKS64" s="51"/>
      <c r="VKT64" s="51"/>
      <c r="VKU64" s="51"/>
      <c r="VKV64" s="51"/>
      <c r="VKW64" s="51"/>
      <c r="VKX64" s="51"/>
      <c r="VKY64" s="51"/>
      <c r="VKZ64" s="51"/>
      <c r="VLA64" s="51"/>
      <c r="VLB64" s="51"/>
      <c r="VLC64" s="51"/>
      <c r="VLD64" s="51"/>
      <c r="VLE64" s="51"/>
      <c r="VLF64" s="51"/>
      <c r="VLG64" s="51"/>
      <c r="VLH64" s="51"/>
      <c r="VLI64" s="51"/>
      <c r="VLJ64" s="51"/>
      <c r="VLK64" s="51"/>
      <c r="VLL64" s="51"/>
      <c r="VLM64" s="51"/>
      <c r="VLN64" s="51"/>
      <c r="VLO64" s="51"/>
      <c r="VLP64" s="51"/>
      <c r="VLQ64" s="51"/>
      <c r="VLR64" s="51"/>
      <c r="VLS64" s="51"/>
      <c r="VLT64" s="51"/>
      <c r="VLU64" s="51"/>
      <c r="VLV64" s="51"/>
      <c r="VLW64" s="51"/>
      <c r="VLX64" s="51"/>
      <c r="VLY64" s="51"/>
      <c r="VLZ64" s="51"/>
      <c r="VMA64" s="51"/>
      <c r="VMB64" s="51"/>
      <c r="VMC64" s="51"/>
      <c r="VMD64" s="51"/>
      <c r="VME64" s="51"/>
      <c r="VMF64" s="51"/>
      <c r="VMG64" s="51"/>
      <c r="VMH64" s="51"/>
      <c r="VMI64" s="51"/>
      <c r="VMJ64" s="51"/>
      <c r="VMK64" s="51"/>
      <c r="VML64" s="51"/>
      <c r="VMM64" s="51"/>
      <c r="VMN64" s="51"/>
      <c r="VMO64" s="51"/>
      <c r="VMP64" s="51"/>
      <c r="VMQ64" s="51"/>
      <c r="VMR64" s="51"/>
      <c r="VMS64" s="51"/>
      <c r="VMT64" s="51"/>
      <c r="VMU64" s="51"/>
      <c r="VMV64" s="51"/>
      <c r="VMW64" s="51"/>
      <c r="VMX64" s="51"/>
      <c r="VMY64" s="51"/>
      <c r="VMZ64" s="51"/>
      <c r="VNA64" s="51"/>
      <c r="VNB64" s="51"/>
      <c r="VNC64" s="51"/>
      <c r="VND64" s="51"/>
      <c r="VNE64" s="51"/>
      <c r="VNF64" s="51"/>
      <c r="VNG64" s="51"/>
      <c r="VNH64" s="51"/>
      <c r="VNI64" s="51"/>
      <c r="VNJ64" s="51"/>
      <c r="VNK64" s="51"/>
      <c r="VNL64" s="51"/>
      <c r="VNM64" s="51"/>
      <c r="VNN64" s="51"/>
      <c r="VNO64" s="51"/>
      <c r="VNP64" s="51"/>
      <c r="VNQ64" s="51"/>
      <c r="VNR64" s="51"/>
      <c r="VNS64" s="51"/>
      <c r="VNT64" s="51"/>
      <c r="VNU64" s="51"/>
      <c r="VNV64" s="51"/>
      <c r="VNW64" s="51"/>
      <c r="VNX64" s="51"/>
      <c r="VNY64" s="51"/>
      <c r="VNZ64" s="51"/>
      <c r="VOA64" s="51"/>
      <c r="VOB64" s="51"/>
      <c r="VOC64" s="51"/>
      <c r="VOD64" s="51"/>
      <c r="VOE64" s="51"/>
      <c r="VOF64" s="51"/>
      <c r="VOG64" s="51"/>
      <c r="VOH64" s="51"/>
      <c r="VOI64" s="51"/>
      <c r="VOJ64" s="51"/>
      <c r="VOK64" s="51"/>
      <c r="VOL64" s="51"/>
      <c r="VOM64" s="51"/>
      <c r="VON64" s="51"/>
      <c r="VOO64" s="51"/>
      <c r="VOP64" s="51"/>
      <c r="VOQ64" s="51"/>
      <c r="VOR64" s="51"/>
      <c r="VOS64" s="51"/>
      <c r="VOT64" s="51"/>
      <c r="VOU64" s="51"/>
      <c r="VOV64" s="51"/>
      <c r="VOW64" s="51"/>
      <c r="VOX64" s="51"/>
      <c r="VOY64" s="51"/>
      <c r="VOZ64" s="51"/>
      <c r="VPA64" s="51"/>
      <c r="VPB64" s="51"/>
      <c r="VPC64" s="51"/>
      <c r="VPD64" s="51"/>
      <c r="VPE64" s="51"/>
      <c r="VPF64" s="51"/>
      <c r="VPG64" s="51"/>
      <c r="VPH64" s="51"/>
      <c r="VPI64" s="51"/>
      <c r="VPJ64" s="51"/>
      <c r="VPK64" s="51"/>
      <c r="VPL64" s="51"/>
      <c r="VPM64" s="51"/>
      <c r="VPN64" s="51"/>
      <c r="VPO64" s="51"/>
      <c r="VPP64" s="51"/>
      <c r="VPQ64" s="51"/>
      <c r="VPR64" s="51"/>
      <c r="VPS64" s="51"/>
      <c r="VPT64" s="51"/>
      <c r="VPU64" s="51"/>
      <c r="VPV64" s="51"/>
      <c r="VPW64" s="51"/>
      <c r="VPX64" s="51"/>
      <c r="VPY64" s="51"/>
      <c r="VPZ64" s="51"/>
      <c r="VQA64" s="51"/>
      <c r="VQB64" s="51"/>
      <c r="VQC64" s="51"/>
      <c r="VQD64" s="51"/>
      <c r="VQE64" s="51"/>
      <c r="VQF64" s="51"/>
      <c r="VQG64" s="51"/>
      <c r="VQH64" s="51"/>
      <c r="VQI64" s="51"/>
      <c r="VQJ64" s="51"/>
      <c r="VQK64" s="51"/>
      <c r="VQL64" s="51"/>
      <c r="VQM64" s="51"/>
      <c r="VQN64" s="51"/>
      <c r="VQO64" s="51"/>
      <c r="VQP64" s="51"/>
      <c r="VQQ64" s="51"/>
      <c r="VQR64" s="51"/>
      <c r="VQS64" s="51"/>
      <c r="VQT64" s="51"/>
      <c r="VQU64" s="51"/>
      <c r="VQV64" s="51"/>
      <c r="VQW64" s="51"/>
      <c r="VQX64" s="51"/>
      <c r="VQY64" s="51"/>
      <c r="VQZ64" s="51"/>
      <c r="VRA64" s="51"/>
      <c r="VRB64" s="51"/>
      <c r="VRC64" s="51"/>
      <c r="VRD64" s="51"/>
      <c r="VRE64" s="51"/>
      <c r="VRF64" s="51"/>
      <c r="VRG64" s="51"/>
      <c r="VRH64" s="51"/>
      <c r="VRI64" s="51"/>
      <c r="VRJ64" s="51"/>
      <c r="VRK64" s="51"/>
      <c r="VRL64" s="51"/>
      <c r="VRM64" s="51"/>
      <c r="VRN64" s="51"/>
      <c r="VRO64" s="51"/>
      <c r="VRP64" s="51"/>
      <c r="VRQ64" s="51"/>
      <c r="VRR64" s="51"/>
      <c r="VRS64" s="51"/>
      <c r="VRT64" s="51"/>
      <c r="VRU64" s="51"/>
      <c r="VRV64" s="51"/>
      <c r="VRW64" s="51"/>
      <c r="VRX64" s="51"/>
      <c r="VRY64" s="51"/>
      <c r="VRZ64" s="51"/>
      <c r="VSA64" s="51"/>
      <c r="VSB64" s="51"/>
      <c r="VSC64" s="51"/>
      <c r="VSD64" s="51"/>
      <c r="VSE64" s="51"/>
      <c r="VSF64" s="51"/>
      <c r="VSG64" s="51"/>
      <c r="VSH64" s="51"/>
      <c r="VSI64" s="51"/>
      <c r="VSJ64" s="51"/>
      <c r="VSK64" s="51"/>
      <c r="VSL64" s="51"/>
      <c r="VSM64" s="51"/>
      <c r="VSN64" s="51"/>
      <c r="VSO64" s="51"/>
      <c r="VSP64" s="51"/>
      <c r="VSQ64" s="51"/>
      <c r="VSR64" s="51"/>
      <c r="VSS64" s="51"/>
      <c r="VST64" s="51"/>
      <c r="VSU64" s="51"/>
      <c r="VSV64" s="51"/>
      <c r="VSW64" s="51"/>
      <c r="VSX64" s="51"/>
      <c r="VSY64" s="51"/>
      <c r="VSZ64" s="51"/>
      <c r="VTA64" s="51"/>
      <c r="VTB64" s="51"/>
      <c r="VTC64" s="51"/>
      <c r="VTD64" s="51"/>
      <c r="VTE64" s="51"/>
      <c r="VTF64" s="51"/>
      <c r="VTG64" s="51"/>
      <c r="VTH64" s="51"/>
      <c r="VTI64" s="51"/>
      <c r="VTJ64" s="51"/>
      <c r="VTK64" s="51"/>
      <c r="VTL64" s="51"/>
      <c r="VTM64" s="51"/>
      <c r="VTN64" s="51"/>
      <c r="VTO64" s="51"/>
      <c r="VTP64" s="51"/>
      <c r="VTQ64" s="51"/>
      <c r="VTR64" s="51"/>
      <c r="VTS64" s="51"/>
      <c r="VTT64" s="51"/>
      <c r="VTU64" s="51"/>
      <c r="VTV64" s="51"/>
      <c r="VTW64" s="51"/>
      <c r="VTX64" s="51"/>
      <c r="VTY64" s="51"/>
      <c r="VTZ64" s="51"/>
      <c r="VUA64" s="51"/>
      <c r="VUB64" s="51"/>
      <c r="VUC64" s="51"/>
      <c r="VUD64" s="51"/>
      <c r="VUE64" s="51"/>
      <c r="VUF64" s="51"/>
      <c r="VUG64" s="51"/>
      <c r="VUH64" s="51"/>
      <c r="VUI64" s="51"/>
      <c r="VUJ64" s="51"/>
      <c r="VUK64" s="51"/>
      <c r="VUL64" s="51"/>
      <c r="VUM64" s="51"/>
      <c r="VUN64" s="51"/>
      <c r="VUO64" s="51"/>
      <c r="VUP64" s="51"/>
      <c r="VUQ64" s="51"/>
      <c r="VUR64" s="51"/>
      <c r="VUS64" s="51"/>
      <c r="VUT64" s="51"/>
      <c r="VUU64" s="51"/>
      <c r="VUV64" s="51"/>
      <c r="VUW64" s="51"/>
      <c r="VUX64" s="51"/>
      <c r="VUY64" s="51"/>
      <c r="VUZ64" s="51"/>
      <c r="VVA64" s="51"/>
      <c r="VVB64" s="51"/>
      <c r="VVC64" s="51"/>
      <c r="VVD64" s="51"/>
      <c r="VVE64" s="51"/>
      <c r="VVF64" s="51"/>
      <c r="VVG64" s="51"/>
      <c r="VVH64" s="51"/>
      <c r="VVI64" s="51"/>
      <c r="VVJ64" s="51"/>
      <c r="VVK64" s="51"/>
      <c r="VVL64" s="51"/>
      <c r="VVM64" s="51"/>
      <c r="VVN64" s="51"/>
      <c r="VVO64" s="51"/>
      <c r="VVP64" s="51"/>
      <c r="VVQ64" s="51"/>
      <c r="VVR64" s="51"/>
      <c r="VVS64" s="51"/>
      <c r="VVT64" s="51"/>
      <c r="VVU64" s="51"/>
      <c r="VVV64" s="51"/>
      <c r="VVW64" s="51"/>
      <c r="VVX64" s="51"/>
      <c r="VVY64" s="51"/>
      <c r="VVZ64" s="51"/>
      <c r="VWA64" s="51"/>
      <c r="VWB64" s="51"/>
      <c r="VWC64" s="51"/>
      <c r="VWD64" s="51"/>
      <c r="VWE64" s="51"/>
      <c r="VWF64" s="51"/>
      <c r="VWG64" s="51"/>
      <c r="VWH64" s="51"/>
      <c r="VWI64" s="51"/>
      <c r="VWJ64" s="51"/>
      <c r="VWK64" s="51"/>
      <c r="VWL64" s="51"/>
      <c r="VWM64" s="51"/>
      <c r="VWN64" s="51"/>
      <c r="VWO64" s="51"/>
      <c r="VWP64" s="51"/>
      <c r="VWQ64" s="51"/>
      <c r="VWR64" s="51"/>
      <c r="VWS64" s="51"/>
      <c r="VWT64" s="51"/>
      <c r="VWU64" s="51"/>
      <c r="VWV64" s="51"/>
      <c r="VWW64" s="51"/>
      <c r="VWX64" s="51"/>
      <c r="VWY64" s="51"/>
      <c r="VWZ64" s="51"/>
      <c r="VXA64" s="51"/>
      <c r="VXB64" s="51"/>
      <c r="VXC64" s="51"/>
      <c r="VXD64" s="51"/>
      <c r="VXE64" s="51"/>
      <c r="VXF64" s="51"/>
      <c r="VXG64" s="51"/>
      <c r="VXH64" s="51"/>
      <c r="VXI64" s="51"/>
      <c r="VXJ64" s="51"/>
      <c r="VXK64" s="51"/>
      <c r="VXL64" s="51"/>
      <c r="VXM64" s="51"/>
      <c r="VXN64" s="51"/>
      <c r="VXO64" s="51"/>
      <c r="VXP64" s="51"/>
      <c r="VXQ64" s="51"/>
      <c r="VXR64" s="51"/>
      <c r="VXS64" s="51"/>
      <c r="VXT64" s="51"/>
      <c r="VXU64" s="51"/>
      <c r="VXV64" s="51"/>
      <c r="VXW64" s="51"/>
      <c r="VXX64" s="51"/>
      <c r="VXY64" s="51"/>
      <c r="VXZ64" s="51"/>
      <c r="VYA64" s="51"/>
      <c r="VYB64" s="51"/>
      <c r="VYC64" s="51"/>
      <c r="VYD64" s="51"/>
      <c r="VYE64" s="51"/>
      <c r="VYF64" s="51"/>
      <c r="VYG64" s="51"/>
      <c r="VYH64" s="51"/>
      <c r="VYI64" s="51"/>
      <c r="VYJ64" s="51"/>
      <c r="VYK64" s="51"/>
      <c r="VYL64" s="51"/>
      <c r="VYM64" s="51"/>
      <c r="VYN64" s="51"/>
      <c r="VYO64" s="51"/>
      <c r="VYP64" s="51"/>
      <c r="VYQ64" s="51"/>
      <c r="VYR64" s="51"/>
      <c r="VYS64" s="51"/>
      <c r="VYT64" s="51"/>
      <c r="VYU64" s="51"/>
      <c r="VYV64" s="51"/>
      <c r="VYW64" s="51"/>
      <c r="VYX64" s="51"/>
      <c r="VYY64" s="51"/>
      <c r="VYZ64" s="51"/>
      <c r="VZA64" s="51"/>
      <c r="VZB64" s="51"/>
      <c r="VZC64" s="51"/>
      <c r="VZD64" s="51"/>
      <c r="VZE64" s="51"/>
      <c r="VZF64" s="51"/>
      <c r="VZG64" s="51"/>
      <c r="VZH64" s="51"/>
      <c r="VZI64" s="51"/>
      <c r="VZJ64" s="51"/>
      <c r="VZK64" s="51"/>
      <c r="VZL64" s="51"/>
      <c r="VZM64" s="51"/>
      <c r="VZN64" s="51"/>
      <c r="VZO64" s="51"/>
      <c r="VZP64" s="51"/>
      <c r="VZQ64" s="51"/>
      <c r="VZR64" s="51"/>
      <c r="VZS64" s="51"/>
      <c r="VZT64" s="51"/>
      <c r="VZU64" s="51"/>
      <c r="VZV64" s="51"/>
      <c r="VZW64" s="51"/>
      <c r="VZX64" s="51"/>
      <c r="VZY64" s="51"/>
      <c r="VZZ64" s="51"/>
      <c r="WAA64" s="51"/>
      <c r="WAB64" s="51"/>
      <c r="WAC64" s="51"/>
      <c r="WAD64" s="51"/>
      <c r="WAE64" s="51"/>
      <c r="WAF64" s="51"/>
      <c r="WAG64" s="51"/>
      <c r="WAH64" s="51"/>
      <c r="WAI64" s="51"/>
      <c r="WAJ64" s="51"/>
      <c r="WAK64" s="51"/>
      <c r="WAL64" s="51"/>
      <c r="WAM64" s="51"/>
      <c r="WAN64" s="51"/>
      <c r="WAO64" s="51"/>
      <c r="WAP64" s="51"/>
      <c r="WAQ64" s="51"/>
      <c r="WAR64" s="51"/>
      <c r="WAS64" s="51"/>
      <c r="WAT64" s="51"/>
      <c r="WAU64" s="51"/>
      <c r="WAV64" s="51"/>
      <c r="WAW64" s="51"/>
      <c r="WAX64" s="51"/>
      <c r="WAY64" s="51"/>
      <c r="WAZ64" s="51"/>
      <c r="WBA64" s="51"/>
      <c r="WBB64" s="51"/>
      <c r="WBC64" s="51"/>
      <c r="WBD64" s="51"/>
      <c r="WBE64" s="51"/>
      <c r="WBF64" s="51"/>
      <c r="WBG64" s="51"/>
      <c r="WBH64" s="51"/>
      <c r="WBI64" s="51"/>
      <c r="WBJ64" s="51"/>
      <c r="WBK64" s="51"/>
      <c r="WBL64" s="51"/>
      <c r="WBM64" s="51"/>
      <c r="WBN64" s="51"/>
      <c r="WBO64" s="51"/>
      <c r="WBP64" s="51"/>
      <c r="WBQ64" s="51"/>
      <c r="WBR64" s="51"/>
      <c r="WBS64" s="51"/>
      <c r="WBT64" s="51"/>
      <c r="WBU64" s="51"/>
      <c r="WBV64" s="51"/>
      <c r="WBW64" s="51"/>
      <c r="WBX64" s="51"/>
      <c r="WBY64" s="51"/>
      <c r="WBZ64" s="51"/>
      <c r="WCA64" s="51"/>
      <c r="WCB64" s="51"/>
      <c r="WCC64" s="51"/>
      <c r="WCD64" s="51"/>
      <c r="WCE64" s="51"/>
      <c r="WCF64" s="51"/>
      <c r="WCG64" s="51"/>
      <c r="WCH64" s="51"/>
      <c r="WCI64" s="51"/>
      <c r="WCJ64" s="51"/>
      <c r="WCK64" s="51"/>
      <c r="WCL64" s="51"/>
      <c r="WCM64" s="51"/>
      <c r="WCN64" s="51"/>
      <c r="WCO64" s="51"/>
      <c r="WCP64" s="51"/>
      <c r="WCQ64" s="51"/>
      <c r="WCR64" s="51"/>
      <c r="WCS64" s="51"/>
      <c r="WCT64" s="51"/>
      <c r="WCU64" s="51"/>
      <c r="WCV64" s="51"/>
      <c r="WCW64" s="51"/>
      <c r="WCX64" s="51"/>
      <c r="WCY64" s="51"/>
      <c r="WCZ64" s="51"/>
      <c r="WDA64" s="51"/>
      <c r="WDB64" s="51"/>
      <c r="WDC64" s="51"/>
      <c r="WDD64" s="51"/>
      <c r="WDE64" s="51"/>
      <c r="WDF64" s="51"/>
      <c r="WDG64" s="51"/>
      <c r="WDH64" s="51"/>
      <c r="WDI64" s="51"/>
      <c r="WDJ64" s="51"/>
      <c r="WDK64" s="51"/>
      <c r="WDL64" s="51"/>
      <c r="WDM64" s="51"/>
      <c r="WDN64" s="51"/>
      <c r="WDO64" s="51"/>
      <c r="WDP64" s="51"/>
      <c r="WDQ64" s="51"/>
      <c r="WDR64" s="51"/>
      <c r="WDS64" s="51"/>
      <c r="WDT64" s="51"/>
      <c r="WDU64" s="51"/>
      <c r="WDV64" s="51"/>
      <c r="WDW64" s="51"/>
      <c r="WDX64" s="51"/>
      <c r="WDY64" s="51"/>
      <c r="WDZ64" s="51"/>
      <c r="WEA64" s="51"/>
      <c r="WEB64" s="51"/>
      <c r="WEC64" s="51"/>
      <c r="WED64" s="51"/>
      <c r="WEE64" s="51"/>
      <c r="WEF64" s="51"/>
      <c r="WEG64" s="51"/>
      <c r="WEH64" s="51"/>
      <c r="WEI64" s="51"/>
      <c r="WEJ64" s="51"/>
      <c r="WEK64" s="51"/>
      <c r="WEL64" s="51"/>
      <c r="WEM64" s="51"/>
      <c r="WEN64" s="51"/>
      <c r="WEO64" s="51"/>
      <c r="WEP64" s="51"/>
      <c r="WEQ64" s="51"/>
      <c r="WER64" s="51"/>
      <c r="WES64" s="51"/>
      <c r="WET64" s="51"/>
      <c r="WEU64" s="51"/>
      <c r="WEV64" s="51"/>
      <c r="WEW64" s="51"/>
      <c r="WEX64" s="51"/>
      <c r="WEY64" s="51"/>
      <c r="WEZ64" s="51"/>
      <c r="WFA64" s="51"/>
      <c r="WFB64" s="51"/>
      <c r="WFC64" s="51"/>
      <c r="WFD64" s="51"/>
      <c r="WFE64" s="51"/>
      <c r="WFF64" s="51"/>
      <c r="WFG64" s="51"/>
      <c r="WFH64" s="51"/>
      <c r="WFI64" s="51"/>
      <c r="WFJ64" s="51"/>
      <c r="WFK64" s="51"/>
      <c r="WFL64" s="51"/>
      <c r="WFM64" s="51"/>
      <c r="WFN64" s="51"/>
      <c r="WFO64" s="51"/>
      <c r="WFP64" s="51"/>
      <c r="WFQ64" s="51"/>
      <c r="WFR64" s="51"/>
      <c r="WFS64" s="51"/>
      <c r="WFT64" s="51"/>
      <c r="WFU64" s="51"/>
      <c r="WFV64" s="51"/>
      <c r="WFW64" s="51"/>
      <c r="WFX64" s="51"/>
      <c r="WFY64" s="51"/>
      <c r="WFZ64" s="51"/>
      <c r="WGA64" s="51"/>
      <c r="WGB64" s="51"/>
      <c r="WGC64" s="51"/>
      <c r="WGD64" s="51"/>
      <c r="WGE64" s="51"/>
      <c r="WGF64" s="51"/>
      <c r="WGG64" s="51"/>
      <c r="WGH64" s="51"/>
      <c r="WGI64" s="51"/>
      <c r="WGJ64" s="51"/>
      <c r="WGK64" s="51"/>
      <c r="WGL64" s="51"/>
      <c r="WGM64" s="51"/>
      <c r="WGN64" s="51"/>
      <c r="WGO64" s="51"/>
      <c r="WGP64" s="51"/>
      <c r="WGQ64" s="51"/>
      <c r="WGR64" s="51"/>
      <c r="WGS64" s="51"/>
      <c r="WGT64" s="51"/>
      <c r="WGU64" s="51"/>
      <c r="WGV64" s="51"/>
      <c r="WGW64" s="51"/>
      <c r="WGX64" s="51"/>
      <c r="WGY64" s="51"/>
      <c r="WGZ64" s="51"/>
      <c r="WHA64" s="51"/>
      <c r="WHB64" s="51"/>
      <c r="WHC64" s="51"/>
      <c r="WHD64" s="51"/>
      <c r="WHE64" s="51"/>
      <c r="WHF64" s="51"/>
      <c r="WHG64" s="51"/>
      <c r="WHH64" s="51"/>
      <c r="WHI64" s="51"/>
      <c r="WHJ64" s="51"/>
      <c r="WHK64" s="51"/>
      <c r="WHL64" s="51"/>
      <c r="WHM64" s="51"/>
      <c r="WHN64" s="51"/>
      <c r="WHO64" s="51"/>
      <c r="WHP64" s="51"/>
      <c r="WHQ64" s="51"/>
      <c r="WHR64" s="51"/>
      <c r="WHS64" s="51"/>
      <c r="WHT64" s="51"/>
      <c r="WHU64" s="51"/>
      <c r="WHV64" s="51"/>
      <c r="WHW64" s="51"/>
      <c r="WHX64" s="51"/>
      <c r="WHY64" s="51"/>
      <c r="WHZ64" s="51"/>
      <c r="WIA64" s="51"/>
      <c r="WIB64" s="51"/>
      <c r="WIC64" s="51"/>
      <c r="WID64" s="51"/>
      <c r="WIE64" s="51"/>
      <c r="WIF64" s="51"/>
      <c r="WIG64" s="51"/>
      <c r="WIH64" s="51"/>
      <c r="WII64" s="51"/>
      <c r="WIJ64" s="51"/>
      <c r="WIK64" s="51"/>
      <c r="WIL64" s="51"/>
      <c r="WIM64" s="51"/>
      <c r="WIN64" s="51"/>
      <c r="WIO64" s="51"/>
      <c r="WIP64" s="51"/>
      <c r="WIQ64" s="51"/>
      <c r="WIR64" s="51"/>
      <c r="WIS64" s="51"/>
      <c r="WIT64" s="51"/>
      <c r="WIU64" s="51"/>
      <c r="WIV64" s="51"/>
      <c r="WIW64" s="51"/>
      <c r="WIX64" s="51"/>
      <c r="WIY64" s="51"/>
      <c r="WIZ64" s="51"/>
      <c r="WJA64" s="51"/>
      <c r="WJB64" s="51"/>
      <c r="WJC64" s="51"/>
      <c r="WJD64" s="51"/>
      <c r="WJE64" s="51"/>
      <c r="WJF64" s="51"/>
      <c r="WJG64" s="51"/>
      <c r="WJH64" s="51"/>
      <c r="WJI64" s="51"/>
      <c r="WJJ64" s="51"/>
      <c r="WJK64" s="51"/>
      <c r="WJL64" s="51"/>
      <c r="WJM64" s="51"/>
      <c r="WJN64" s="51"/>
      <c r="WJO64" s="51"/>
      <c r="WJP64" s="51"/>
      <c r="WJQ64" s="51"/>
      <c r="WJR64" s="51"/>
      <c r="WJS64" s="51"/>
      <c r="WJT64" s="51"/>
      <c r="WJU64" s="51"/>
      <c r="WJV64" s="51"/>
      <c r="WJW64" s="51"/>
      <c r="WJX64" s="51"/>
      <c r="WJY64" s="51"/>
      <c r="WJZ64" s="51"/>
      <c r="WKA64" s="51"/>
      <c r="WKB64" s="51"/>
      <c r="WKC64" s="51"/>
      <c r="WKD64" s="51"/>
      <c r="WKE64" s="51"/>
      <c r="WKF64" s="51"/>
      <c r="WKG64" s="51"/>
      <c r="WKH64" s="51"/>
      <c r="WKI64" s="51"/>
      <c r="WKJ64" s="51"/>
      <c r="WKK64" s="51"/>
      <c r="WKL64" s="51"/>
      <c r="WKM64" s="51"/>
      <c r="WKN64" s="51"/>
      <c r="WKO64" s="51"/>
      <c r="WKP64" s="51"/>
      <c r="WKQ64" s="51"/>
      <c r="WKR64" s="51"/>
      <c r="WKS64" s="51"/>
      <c r="WKT64" s="51"/>
      <c r="WKU64" s="51"/>
      <c r="WKV64" s="51"/>
      <c r="WKW64" s="51"/>
      <c r="WKX64" s="51"/>
      <c r="WKY64" s="51"/>
      <c r="WKZ64" s="51"/>
      <c r="WLA64" s="51"/>
      <c r="WLB64" s="51"/>
      <c r="WLC64" s="51"/>
      <c r="WLD64" s="51"/>
      <c r="WLE64" s="51"/>
      <c r="WLF64" s="51"/>
      <c r="WLG64" s="51"/>
      <c r="WLH64" s="51"/>
      <c r="WLI64" s="51"/>
      <c r="WLJ64" s="51"/>
      <c r="WLK64" s="51"/>
      <c r="WLL64" s="51"/>
      <c r="WLM64" s="51"/>
      <c r="WLN64" s="51"/>
      <c r="WLO64" s="51"/>
      <c r="WLP64" s="51"/>
      <c r="WLQ64" s="51"/>
      <c r="WLR64" s="51"/>
      <c r="WLS64" s="51"/>
      <c r="WLT64" s="51"/>
      <c r="WLU64" s="51"/>
      <c r="WLV64" s="51"/>
      <c r="WLW64" s="51"/>
      <c r="WLX64" s="51"/>
      <c r="WLY64" s="51"/>
      <c r="WLZ64" s="51"/>
      <c r="WMA64" s="51"/>
      <c r="WMB64" s="51"/>
      <c r="WMC64" s="51"/>
      <c r="WMD64" s="51"/>
      <c r="WME64" s="51"/>
      <c r="WMF64" s="51"/>
      <c r="WMG64" s="51"/>
      <c r="WMH64" s="51"/>
      <c r="WMI64" s="51"/>
      <c r="WMJ64" s="51"/>
      <c r="WMK64" s="51"/>
      <c r="WML64" s="51"/>
      <c r="WMM64" s="51"/>
      <c r="WMN64" s="51"/>
      <c r="WMO64" s="51"/>
      <c r="WMP64" s="51"/>
      <c r="WMQ64" s="51"/>
      <c r="WMR64" s="51"/>
      <c r="WMS64" s="51"/>
      <c r="WMT64" s="51"/>
      <c r="WMU64" s="51"/>
      <c r="WMV64" s="51"/>
      <c r="WMW64" s="51"/>
      <c r="WMX64" s="51"/>
      <c r="WMY64" s="51"/>
      <c r="WMZ64" s="51"/>
      <c r="WNA64" s="51"/>
      <c r="WNB64" s="51"/>
      <c r="WNC64" s="51"/>
      <c r="WND64" s="51"/>
      <c r="WNE64" s="51"/>
      <c r="WNF64" s="51"/>
      <c r="WNG64" s="51"/>
      <c r="WNH64" s="51"/>
      <c r="WNI64" s="51"/>
      <c r="WNJ64" s="51"/>
      <c r="WNK64" s="51"/>
      <c r="WNL64" s="51"/>
      <c r="WNM64" s="51"/>
      <c r="WNN64" s="51"/>
      <c r="WNO64" s="51"/>
      <c r="WNP64" s="51"/>
      <c r="WNQ64" s="51"/>
      <c r="WNR64" s="51"/>
      <c r="WNS64" s="51"/>
      <c r="WNT64" s="51"/>
      <c r="WNU64" s="51"/>
      <c r="WNV64" s="51"/>
      <c r="WNW64" s="51"/>
      <c r="WNX64" s="51"/>
      <c r="WNY64" s="51"/>
      <c r="WNZ64" s="51"/>
      <c r="WOA64" s="51"/>
      <c r="WOB64" s="51"/>
      <c r="WOC64" s="51"/>
      <c r="WOD64" s="51"/>
      <c r="WOE64" s="51"/>
      <c r="WOF64" s="51"/>
      <c r="WOG64" s="51"/>
      <c r="WOH64" s="51"/>
      <c r="WOI64" s="51"/>
      <c r="WOJ64" s="51"/>
      <c r="WOK64" s="51"/>
      <c r="WOL64" s="51"/>
      <c r="WOM64" s="51"/>
      <c r="WON64" s="51"/>
      <c r="WOO64" s="51"/>
      <c r="WOP64" s="51"/>
      <c r="WOQ64" s="51"/>
      <c r="WOR64" s="51"/>
      <c r="WOS64" s="51"/>
      <c r="WOT64" s="51"/>
      <c r="WOU64" s="51"/>
      <c r="WOV64" s="51"/>
      <c r="WOW64" s="51"/>
      <c r="WOX64" s="51"/>
      <c r="WOY64" s="51"/>
      <c r="WOZ64" s="51"/>
      <c r="WPA64" s="51"/>
      <c r="WPB64" s="51"/>
      <c r="WPC64" s="51"/>
      <c r="WPD64" s="51"/>
      <c r="WPE64" s="51"/>
      <c r="WPF64" s="51"/>
      <c r="WPG64" s="51"/>
      <c r="WPH64" s="51"/>
      <c r="WPI64" s="51"/>
      <c r="WPJ64" s="51"/>
      <c r="WPK64" s="51"/>
      <c r="WPL64" s="51"/>
      <c r="WPM64" s="51"/>
      <c r="WPN64" s="51"/>
      <c r="WPO64" s="51"/>
      <c r="WPP64" s="51"/>
      <c r="WPQ64" s="51"/>
      <c r="WPR64" s="51"/>
      <c r="WPS64" s="51"/>
      <c r="WPT64" s="51"/>
      <c r="WPU64" s="51"/>
      <c r="WPV64" s="51"/>
      <c r="WPW64" s="51"/>
      <c r="WPX64" s="51"/>
      <c r="WPY64" s="51"/>
      <c r="WPZ64" s="51"/>
      <c r="WQA64" s="51"/>
      <c r="WQB64" s="51"/>
      <c r="WQC64" s="51"/>
      <c r="WQD64" s="51"/>
      <c r="WQE64" s="51"/>
      <c r="WQF64" s="51"/>
      <c r="WQG64" s="51"/>
      <c r="WQH64" s="51"/>
      <c r="WQI64" s="51"/>
      <c r="WQJ64" s="51"/>
      <c r="WQK64" s="51"/>
      <c r="WQL64" s="51"/>
      <c r="WQM64" s="51"/>
      <c r="WQN64" s="51"/>
      <c r="WQO64" s="51"/>
      <c r="WQP64" s="51"/>
      <c r="WQQ64" s="51"/>
      <c r="WQR64" s="51"/>
      <c r="WQS64" s="51"/>
      <c r="WQT64" s="51"/>
      <c r="WQU64" s="51"/>
      <c r="WQV64" s="51"/>
      <c r="WQW64" s="51"/>
      <c r="WQX64" s="51"/>
      <c r="WQY64" s="51"/>
      <c r="WQZ64" s="51"/>
      <c r="WRA64" s="51"/>
      <c r="WRB64" s="51"/>
      <c r="WRC64" s="51"/>
      <c r="WRD64" s="51"/>
      <c r="WRE64" s="51"/>
      <c r="WRF64" s="51"/>
      <c r="WRG64" s="51"/>
      <c r="WRH64" s="51"/>
      <c r="WRI64" s="51"/>
      <c r="WRJ64" s="51"/>
      <c r="WRK64" s="51"/>
      <c r="WRL64" s="51"/>
      <c r="WRM64" s="51"/>
      <c r="WRN64" s="51"/>
      <c r="WRO64" s="51"/>
      <c r="WRP64" s="51"/>
      <c r="WRQ64" s="51"/>
      <c r="WRR64" s="51"/>
      <c r="WRS64" s="51"/>
      <c r="WRT64" s="51"/>
      <c r="WRU64" s="51"/>
      <c r="WRV64" s="51"/>
      <c r="WRW64" s="51"/>
      <c r="WRX64" s="51"/>
      <c r="WRY64" s="51"/>
      <c r="WRZ64" s="51"/>
      <c r="WSA64" s="51"/>
      <c r="WSB64" s="51"/>
      <c r="WSC64" s="51"/>
      <c r="WSD64" s="51"/>
      <c r="WSE64" s="51"/>
      <c r="WSF64" s="51"/>
      <c r="WSG64" s="51"/>
      <c r="WSH64" s="51"/>
      <c r="WSI64" s="51"/>
      <c r="WSJ64" s="51"/>
      <c r="WSK64" s="51"/>
      <c r="WSL64" s="51"/>
      <c r="WSM64" s="51"/>
      <c r="WSN64" s="51"/>
      <c r="WSO64" s="51"/>
      <c r="WSP64" s="51"/>
      <c r="WSQ64" s="51"/>
      <c r="WSR64" s="51"/>
      <c r="WSS64" s="51"/>
      <c r="WST64" s="51"/>
      <c r="WSU64" s="51"/>
      <c r="WSV64" s="51"/>
      <c r="WSW64" s="51"/>
      <c r="WSX64" s="51"/>
      <c r="WSY64" s="51"/>
      <c r="WSZ64" s="51"/>
      <c r="WTA64" s="51"/>
      <c r="WTB64" s="51"/>
      <c r="WTC64" s="51"/>
      <c r="WTD64" s="51"/>
      <c r="WTE64" s="51"/>
      <c r="WTF64" s="51"/>
      <c r="WTG64" s="51"/>
      <c r="WTH64" s="51"/>
      <c r="WTI64" s="51"/>
      <c r="WTJ64" s="51"/>
      <c r="WTK64" s="51"/>
      <c r="WTL64" s="51"/>
      <c r="WTM64" s="51"/>
      <c r="WTN64" s="51"/>
      <c r="WTO64" s="51"/>
      <c r="WTP64" s="51"/>
      <c r="WTQ64" s="51"/>
      <c r="WTR64" s="51"/>
      <c r="WTS64" s="51"/>
      <c r="WTT64" s="51"/>
      <c r="WTU64" s="51"/>
      <c r="WTV64" s="51"/>
      <c r="WTW64" s="51"/>
      <c r="WTX64" s="51"/>
      <c r="WTY64" s="51"/>
      <c r="WTZ64" s="51"/>
      <c r="WUA64" s="51"/>
      <c r="WUB64" s="51"/>
      <c r="WUC64" s="51"/>
      <c r="WUD64" s="51"/>
      <c r="WUE64" s="51"/>
      <c r="WUF64" s="51"/>
      <c r="WUG64" s="51"/>
      <c r="WUH64" s="51"/>
      <c r="WUI64" s="51"/>
      <c r="WUJ64" s="51"/>
      <c r="WUK64" s="51"/>
      <c r="WUL64" s="51"/>
      <c r="WUM64" s="51"/>
      <c r="WUN64" s="51"/>
      <c r="WUO64" s="51"/>
      <c r="WUP64" s="51"/>
      <c r="WUQ64" s="51"/>
      <c r="WUR64" s="51"/>
      <c r="WUS64" s="51"/>
      <c r="WUT64" s="51"/>
      <c r="WUU64" s="51"/>
      <c r="WUV64" s="51"/>
      <c r="WUW64" s="51"/>
      <c r="WUX64" s="51"/>
      <c r="WUY64" s="51"/>
      <c r="WUZ64" s="51"/>
      <c r="WVA64" s="51"/>
      <c r="WVB64" s="51"/>
      <c r="WVC64" s="51"/>
      <c r="WVD64" s="51"/>
      <c r="WVE64" s="51"/>
      <c r="WVF64" s="51"/>
      <c r="WVG64" s="51"/>
      <c r="WVH64" s="51"/>
      <c r="WVI64" s="51"/>
      <c r="WVJ64" s="51"/>
      <c r="WVK64" s="51"/>
      <c r="WVL64" s="51"/>
      <c r="WVM64" s="51"/>
      <c r="WVN64" s="51"/>
      <c r="WVO64" s="51"/>
      <c r="WVP64" s="51"/>
      <c r="WVQ64" s="51"/>
      <c r="WVR64" s="51"/>
      <c r="WVS64" s="51"/>
      <c r="WVT64" s="51"/>
      <c r="WVU64" s="51"/>
      <c r="WVV64" s="51"/>
      <c r="WVW64" s="51"/>
      <c r="WVX64" s="51"/>
      <c r="WVY64" s="51"/>
      <c r="WVZ64" s="51"/>
      <c r="WWA64" s="51"/>
      <c r="WWB64" s="51"/>
      <c r="WWC64" s="51"/>
      <c r="WWD64" s="51"/>
      <c r="WWE64" s="51"/>
      <c r="WWF64" s="51"/>
      <c r="WWG64" s="51"/>
      <c r="WWH64" s="51"/>
      <c r="WWI64" s="51"/>
      <c r="WWJ64" s="51"/>
      <c r="WWK64" s="51"/>
      <c r="WWL64" s="51"/>
      <c r="WWM64" s="51"/>
      <c r="WWN64" s="51"/>
      <c r="WWO64" s="51"/>
      <c r="WWP64" s="51"/>
      <c r="WWQ64" s="51"/>
      <c r="WWR64" s="51"/>
      <c r="WWS64" s="51"/>
      <c r="WWT64" s="51"/>
      <c r="WWU64" s="51"/>
      <c r="WWV64" s="51"/>
      <c r="WWW64" s="51"/>
      <c r="WWX64" s="51"/>
      <c r="WWY64" s="51"/>
      <c r="WWZ64" s="51"/>
      <c r="WXA64" s="51"/>
      <c r="WXB64" s="51"/>
      <c r="WXC64" s="51"/>
      <c r="WXD64" s="51"/>
      <c r="WXE64" s="51"/>
      <c r="WXF64" s="51"/>
      <c r="WXG64" s="51"/>
      <c r="WXH64" s="51"/>
      <c r="WXI64" s="51"/>
      <c r="WXJ64" s="51"/>
      <c r="WXK64" s="51"/>
      <c r="WXL64" s="51"/>
      <c r="WXM64" s="51"/>
      <c r="WXN64" s="51"/>
      <c r="WXO64" s="51"/>
      <c r="WXP64" s="51"/>
      <c r="WXQ64" s="51"/>
      <c r="WXR64" s="51"/>
      <c r="WXS64" s="51"/>
      <c r="WXT64" s="51"/>
      <c r="WXU64" s="51"/>
      <c r="WXV64" s="51"/>
      <c r="WXW64" s="51"/>
      <c r="WXX64" s="51"/>
      <c r="WXY64" s="51"/>
      <c r="WXZ64" s="51"/>
      <c r="WYA64" s="51"/>
      <c r="WYB64" s="51"/>
      <c r="WYC64" s="51"/>
      <c r="WYD64" s="51"/>
      <c r="WYE64" s="51"/>
      <c r="WYF64" s="51"/>
      <c r="WYG64" s="51"/>
      <c r="WYH64" s="51"/>
      <c r="WYI64" s="51"/>
      <c r="WYJ64" s="51"/>
      <c r="WYK64" s="51"/>
      <c r="WYL64" s="51"/>
      <c r="WYM64" s="51"/>
      <c r="WYN64" s="51"/>
      <c r="WYO64" s="51"/>
      <c r="WYP64" s="51"/>
      <c r="WYQ64" s="51"/>
      <c r="WYR64" s="51"/>
      <c r="WYS64" s="51"/>
      <c r="WYT64" s="51"/>
      <c r="WYU64" s="51"/>
      <c r="WYV64" s="51"/>
      <c r="WYW64" s="51"/>
      <c r="WYX64" s="51"/>
      <c r="WYY64" s="51"/>
      <c r="WYZ64" s="51"/>
      <c r="WZA64" s="51"/>
      <c r="WZB64" s="51"/>
      <c r="WZC64" s="51"/>
      <c r="WZD64" s="51"/>
      <c r="WZE64" s="51"/>
      <c r="WZF64" s="51"/>
      <c r="WZG64" s="51"/>
      <c r="WZH64" s="51"/>
      <c r="WZI64" s="51"/>
      <c r="WZJ64" s="51"/>
      <c r="WZK64" s="51"/>
      <c r="WZL64" s="51"/>
      <c r="WZM64" s="51"/>
      <c r="WZN64" s="51"/>
      <c r="WZO64" s="51"/>
      <c r="WZP64" s="51"/>
      <c r="WZQ64" s="51"/>
      <c r="WZR64" s="51"/>
      <c r="WZS64" s="51"/>
      <c r="WZT64" s="51"/>
      <c r="WZU64" s="51"/>
      <c r="WZV64" s="51"/>
      <c r="WZW64" s="51"/>
      <c r="WZX64" s="51"/>
      <c r="WZY64" s="51"/>
      <c r="WZZ64" s="51"/>
      <c r="XAA64" s="51"/>
      <c r="XAB64" s="51"/>
      <c r="XAC64" s="51"/>
      <c r="XAD64" s="51"/>
      <c r="XAE64" s="51"/>
      <c r="XAF64" s="51"/>
      <c r="XAG64" s="51"/>
      <c r="XAH64" s="51"/>
      <c r="XAI64" s="51"/>
      <c r="XAJ64" s="51"/>
      <c r="XAK64" s="51"/>
      <c r="XAL64" s="51"/>
      <c r="XAM64" s="51"/>
      <c r="XAN64" s="51"/>
      <c r="XAO64" s="51"/>
      <c r="XAP64" s="51"/>
      <c r="XAQ64" s="51"/>
      <c r="XAR64" s="51"/>
      <c r="XAS64" s="51"/>
      <c r="XAT64" s="51"/>
      <c r="XAU64" s="51"/>
      <c r="XAV64" s="51"/>
      <c r="XAW64" s="51"/>
      <c r="XAX64" s="51"/>
      <c r="XAY64" s="51"/>
      <c r="XAZ64" s="51"/>
      <c r="XBA64" s="51"/>
      <c r="XBB64" s="51"/>
      <c r="XBC64" s="51"/>
      <c r="XBD64" s="51"/>
      <c r="XBE64" s="51"/>
      <c r="XBF64" s="51"/>
      <c r="XBG64" s="51"/>
      <c r="XBH64" s="51"/>
      <c r="XBI64" s="51"/>
      <c r="XBJ64" s="51"/>
      <c r="XBK64" s="51"/>
      <c r="XBL64" s="51"/>
      <c r="XBM64" s="51"/>
      <c r="XBN64" s="51"/>
      <c r="XBO64" s="51"/>
      <c r="XBP64" s="51"/>
      <c r="XBQ64" s="51"/>
      <c r="XBR64" s="51"/>
      <c r="XBS64" s="51"/>
      <c r="XBT64" s="51"/>
      <c r="XBU64" s="51"/>
      <c r="XBV64" s="51"/>
      <c r="XBW64" s="51"/>
      <c r="XBX64" s="51"/>
      <c r="XBY64" s="51"/>
      <c r="XBZ64" s="51"/>
      <c r="XCA64" s="51"/>
      <c r="XCB64" s="51"/>
      <c r="XCC64" s="51"/>
      <c r="XCD64" s="51"/>
      <c r="XCE64" s="51"/>
      <c r="XCF64" s="51"/>
      <c r="XCG64" s="51"/>
      <c r="XCH64" s="51"/>
      <c r="XCI64" s="51"/>
      <c r="XCJ64" s="51"/>
      <c r="XCK64" s="51"/>
      <c r="XCL64" s="51"/>
      <c r="XCM64" s="51"/>
      <c r="XCN64" s="51"/>
      <c r="XCO64" s="51"/>
      <c r="XCP64" s="51"/>
      <c r="XCQ64" s="51"/>
      <c r="XCR64" s="51"/>
      <c r="XCS64" s="51"/>
      <c r="XCT64" s="51"/>
      <c r="XCU64" s="51"/>
      <c r="XCV64" s="51"/>
      <c r="XCW64" s="51"/>
      <c r="XCX64" s="51"/>
      <c r="XCY64" s="51"/>
      <c r="XCZ64" s="51"/>
      <c r="XDA64" s="51"/>
      <c r="XDB64" s="51"/>
      <c r="XDC64" s="51"/>
      <c r="XDD64" s="51"/>
      <c r="XDE64" s="51"/>
      <c r="XDF64" s="51"/>
      <c r="XDG64" s="51"/>
      <c r="XDH64" s="51"/>
      <c r="XDI64" s="51"/>
      <c r="XDJ64" s="51"/>
      <c r="XDK64" s="51"/>
      <c r="XDL64" s="51"/>
      <c r="XDM64" s="51"/>
      <c r="XDN64" s="51"/>
      <c r="XDO64" s="51"/>
      <c r="XDP64" s="51"/>
      <c r="XDQ64" s="51"/>
      <c r="XDR64" s="51"/>
      <c r="XDS64" s="51"/>
      <c r="XDT64" s="51"/>
      <c r="XDU64" s="51"/>
      <c r="XDV64" s="51"/>
      <c r="XDW64" s="51"/>
      <c r="XDX64" s="51"/>
      <c r="XDY64" s="51"/>
      <c r="XDZ64" s="51"/>
      <c r="XEA64" s="51"/>
      <c r="XEB64" s="51"/>
      <c r="XEC64" s="51"/>
      <c r="XED64" s="51"/>
      <c r="XEE64" s="51"/>
      <c r="XEF64" s="51"/>
      <c r="XEG64" s="51"/>
      <c r="XEH64" s="51"/>
      <c r="XEI64" s="51"/>
      <c r="XEJ64" s="51"/>
      <c r="XEK64" s="51"/>
      <c r="XEL64" s="51"/>
      <c r="XEM64" s="51"/>
      <c r="XEN64" s="51"/>
      <c r="XEO64" s="51"/>
      <c r="XEP64" s="51"/>
      <c r="XEQ64" s="51"/>
      <c r="XER64" s="51"/>
      <c r="XES64" s="51"/>
      <c r="XET64" s="51"/>
      <c r="XEU64" s="51"/>
      <c r="XEV64" s="51"/>
      <c r="XEW64" s="51"/>
      <c r="XEX64" s="51"/>
      <c r="XEY64" s="51"/>
      <c r="XEZ64" s="51"/>
      <c r="XFA64" s="51"/>
      <c r="XFB64" s="51"/>
      <c r="XFC64" s="51"/>
      <c r="XFD64" s="51"/>
    </row>
    <row r="65" s="49" customFormat="1" ht="15" customHeight="1" spans="1:16384">
      <c r="A65" s="64"/>
      <c r="B65" s="63" t="s">
        <v>1537</v>
      </c>
      <c r="C65" s="69">
        <v>57.4</v>
      </c>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c r="EK65" s="51"/>
      <c r="EL65" s="51"/>
      <c r="EM65" s="51"/>
      <c r="EN65" s="51"/>
      <c r="EO65" s="51"/>
      <c r="EP65" s="51"/>
      <c r="EQ65" s="51"/>
      <c r="ER65" s="51"/>
      <c r="ES65" s="51"/>
      <c r="ET65" s="51"/>
      <c r="EU65" s="51"/>
      <c r="EV65" s="51"/>
      <c r="EW65" s="51"/>
      <c r="EX65" s="51"/>
      <c r="EY65" s="51"/>
      <c r="EZ65" s="51"/>
      <c r="FA65" s="51"/>
      <c r="FB65" s="51"/>
      <c r="FC65" s="51"/>
      <c r="FD65" s="51"/>
      <c r="FE65" s="51"/>
      <c r="FF65" s="51"/>
      <c r="FG65" s="51"/>
      <c r="FH65" s="51"/>
      <c r="FI65" s="51"/>
      <c r="FJ65" s="51"/>
      <c r="FK65" s="51"/>
      <c r="FL65" s="51"/>
      <c r="FM65" s="51"/>
      <c r="FN65" s="51"/>
      <c r="FO65" s="51"/>
      <c r="FP65" s="51"/>
      <c r="FQ65" s="51"/>
      <c r="FR65" s="51"/>
      <c r="FS65" s="51"/>
      <c r="FT65" s="51"/>
      <c r="FU65" s="51"/>
      <c r="FV65" s="51"/>
      <c r="FW65" s="51"/>
      <c r="FX65" s="51"/>
      <c r="FY65" s="51"/>
      <c r="FZ65" s="51"/>
      <c r="GA65" s="51"/>
      <c r="GB65" s="51"/>
      <c r="GC65" s="51"/>
      <c r="GD65" s="51"/>
      <c r="GE65" s="51"/>
      <c r="GF65" s="51"/>
      <c r="GG65" s="51"/>
      <c r="GH65" s="51"/>
      <c r="GI65" s="51"/>
      <c r="GJ65" s="51"/>
      <c r="GK65" s="51"/>
      <c r="GL65" s="51"/>
      <c r="GM65" s="51"/>
      <c r="GN65" s="51"/>
      <c r="GO65" s="51"/>
      <c r="GP65" s="51"/>
      <c r="GQ65" s="51"/>
      <c r="GR65" s="51"/>
      <c r="GS65" s="51"/>
      <c r="GT65" s="51"/>
      <c r="GU65" s="51"/>
      <c r="GV65" s="51"/>
      <c r="GW65" s="51"/>
      <c r="GX65" s="51"/>
      <c r="GY65" s="51"/>
      <c r="GZ65" s="51"/>
      <c r="HA65" s="51"/>
      <c r="HB65" s="51"/>
      <c r="HC65" s="51"/>
      <c r="HD65" s="51"/>
      <c r="HE65" s="51"/>
      <c r="HF65" s="51"/>
      <c r="HG65" s="51"/>
      <c r="HH65" s="51"/>
      <c r="HI65" s="51"/>
      <c r="HJ65" s="51"/>
      <c r="HK65" s="51"/>
      <c r="HL65" s="51"/>
      <c r="HM65" s="51"/>
      <c r="HN65" s="51"/>
      <c r="HO65" s="51"/>
      <c r="HP65" s="51"/>
      <c r="HQ65" s="51"/>
      <c r="HR65" s="51"/>
      <c r="HS65" s="51"/>
      <c r="HT65" s="51"/>
      <c r="HU65" s="51"/>
      <c r="HV65" s="51"/>
      <c r="HW65" s="51"/>
      <c r="HX65" s="51"/>
      <c r="HY65" s="51"/>
      <c r="HZ65" s="51"/>
      <c r="IA65" s="51"/>
      <c r="IB65" s="51"/>
      <c r="IC65" s="51"/>
      <c r="ID65" s="51"/>
      <c r="IE65" s="51"/>
      <c r="IF65" s="51"/>
      <c r="IG65" s="51"/>
      <c r="IH65" s="51"/>
      <c r="II65" s="51"/>
      <c r="IJ65" s="51"/>
      <c r="IK65" s="51"/>
      <c r="IL65" s="51"/>
      <c r="IM65" s="51"/>
      <c r="IN65" s="51"/>
      <c r="IO65" s="51"/>
      <c r="IP65" s="51"/>
      <c r="IQ65" s="51"/>
      <c r="IR65" s="51"/>
      <c r="IS65" s="51"/>
      <c r="IT65" s="51"/>
      <c r="IU65" s="51"/>
      <c r="IV65" s="51"/>
      <c r="IW65" s="51"/>
      <c r="IX65" s="51"/>
      <c r="IY65" s="51"/>
      <c r="IZ65" s="51"/>
      <c r="JA65" s="51"/>
      <c r="JB65" s="51"/>
      <c r="JC65" s="51"/>
      <c r="JD65" s="51"/>
      <c r="JE65" s="51"/>
      <c r="JF65" s="51"/>
      <c r="JG65" s="51"/>
      <c r="JH65" s="51"/>
      <c r="JI65" s="51"/>
      <c r="JJ65" s="51"/>
      <c r="JK65" s="51"/>
      <c r="JL65" s="51"/>
      <c r="JM65" s="51"/>
      <c r="JN65" s="51"/>
      <c r="JO65" s="51"/>
      <c r="JP65" s="51"/>
      <c r="JQ65" s="51"/>
      <c r="JR65" s="51"/>
      <c r="JS65" s="51"/>
      <c r="JT65" s="51"/>
      <c r="JU65" s="51"/>
      <c r="JV65" s="51"/>
      <c r="JW65" s="51"/>
      <c r="JX65" s="51"/>
      <c r="JY65" s="51"/>
      <c r="JZ65" s="51"/>
      <c r="KA65" s="51"/>
      <c r="KB65" s="51"/>
      <c r="KC65" s="51"/>
      <c r="KD65" s="51"/>
      <c r="KE65" s="51"/>
      <c r="KF65" s="51"/>
      <c r="KG65" s="51"/>
      <c r="KH65" s="51"/>
      <c r="KI65" s="51"/>
      <c r="KJ65" s="51"/>
      <c r="KK65" s="51"/>
      <c r="KL65" s="51"/>
      <c r="KM65" s="51"/>
      <c r="KN65" s="51"/>
      <c r="KO65" s="51"/>
      <c r="KP65" s="51"/>
      <c r="KQ65" s="51"/>
      <c r="KR65" s="51"/>
      <c r="KS65" s="51"/>
      <c r="KT65" s="51"/>
      <c r="KU65" s="51"/>
      <c r="KV65" s="51"/>
      <c r="KW65" s="51"/>
      <c r="KX65" s="51"/>
      <c r="KY65" s="51"/>
      <c r="KZ65" s="51"/>
      <c r="LA65" s="51"/>
      <c r="LB65" s="51"/>
      <c r="LC65" s="51"/>
      <c r="LD65" s="51"/>
      <c r="LE65" s="51"/>
      <c r="LF65" s="51"/>
      <c r="LG65" s="51"/>
      <c r="LH65" s="51"/>
      <c r="LI65" s="51"/>
      <c r="LJ65" s="51"/>
      <c r="LK65" s="51"/>
      <c r="LL65" s="51"/>
      <c r="LM65" s="51"/>
      <c r="LN65" s="51"/>
      <c r="LO65" s="51"/>
      <c r="LP65" s="51"/>
      <c r="LQ65" s="51"/>
      <c r="LR65" s="51"/>
      <c r="LS65" s="51"/>
      <c r="LT65" s="51"/>
      <c r="LU65" s="51"/>
      <c r="LV65" s="51"/>
      <c r="LW65" s="51"/>
      <c r="LX65" s="51"/>
      <c r="LY65" s="51"/>
      <c r="LZ65" s="51"/>
      <c r="MA65" s="51"/>
      <c r="MB65" s="51"/>
      <c r="MC65" s="51"/>
      <c r="MD65" s="51"/>
      <c r="ME65" s="51"/>
      <c r="MF65" s="51"/>
      <c r="MG65" s="51"/>
      <c r="MH65" s="51"/>
      <c r="MI65" s="51"/>
      <c r="MJ65" s="51"/>
      <c r="MK65" s="51"/>
      <c r="ML65" s="51"/>
      <c r="MM65" s="51"/>
      <c r="MN65" s="51"/>
      <c r="MO65" s="51"/>
      <c r="MP65" s="51"/>
      <c r="MQ65" s="51"/>
      <c r="MR65" s="51"/>
      <c r="MS65" s="51"/>
      <c r="MT65" s="51"/>
      <c r="MU65" s="51"/>
      <c r="MV65" s="51"/>
      <c r="MW65" s="51"/>
      <c r="MX65" s="51"/>
      <c r="MY65" s="51"/>
      <c r="MZ65" s="51"/>
      <c r="NA65" s="51"/>
      <c r="NB65" s="51"/>
      <c r="NC65" s="51"/>
      <c r="ND65" s="51"/>
      <c r="NE65" s="51"/>
      <c r="NF65" s="51"/>
      <c r="NG65" s="51"/>
      <c r="NH65" s="51"/>
      <c r="NI65" s="51"/>
      <c r="NJ65" s="51"/>
      <c r="NK65" s="51"/>
      <c r="NL65" s="51"/>
      <c r="NM65" s="51"/>
      <c r="NN65" s="51"/>
      <c r="NO65" s="51"/>
      <c r="NP65" s="51"/>
      <c r="NQ65" s="51"/>
      <c r="NR65" s="51"/>
      <c r="NS65" s="51"/>
      <c r="NT65" s="51"/>
      <c r="NU65" s="51"/>
      <c r="NV65" s="51"/>
      <c r="NW65" s="51"/>
      <c r="NX65" s="51"/>
      <c r="NY65" s="51"/>
      <c r="NZ65" s="51"/>
      <c r="OA65" s="51"/>
      <c r="OB65" s="51"/>
      <c r="OC65" s="51"/>
      <c r="OD65" s="51"/>
      <c r="OE65" s="51"/>
      <c r="OF65" s="51"/>
      <c r="OG65" s="51"/>
      <c r="OH65" s="51"/>
      <c r="OI65" s="51"/>
      <c r="OJ65" s="51"/>
      <c r="OK65" s="51"/>
      <c r="OL65" s="51"/>
      <c r="OM65" s="51"/>
      <c r="ON65" s="51"/>
      <c r="OO65" s="51"/>
      <c r="OP65" s="51"/>
      <c r="OQ65" s="51"/>
      <c r="OR65" s="51"/>
      <c r="OS65" s="51"/>
      <c r="OT65" s="51"/>
      <c r="OU65" s="51"/>
      <c r="OV65" s="51"/>
      <c r="OW65" s="51"/>
      <c r="OX65" s="51"/>
      <c r="OY65" s="51"/>
      <c r="OZ65" s="51"/>
      <c r="PA65" s="51"/>
      <c r="PB65" s="51"/>
      <c r="PC65" s="51"/>
      <c r="PD65" s="51"/>
      <c r="PE65" s="51"/>
      <c r="PF65" s="51"/>
      <c r="PG65" s="51"/>
      <c r="PH65" s="51"/>
      <c r="PI65" s="51"/>
      <c r="PJ65" s="51"/>
      <c r="PK65" s="51"/>
      <c r="PL65" s="51"/>
      <c r="PM65" s="51"/>
      <c r="PN65" s="51"/>
      <c r="PO65" s="51"/>
      <c r="PP65" s="51"/>
      <c r="PQ65" s="51"/>
      <c r="PR65" s="51"/>
      <c r="PS65" s="51"/>
      <c r="PT65" s="51"/>
      <c r="PU65" s="51"/>
      <c r="PV65" s="51"/>
      <c r="PW65" s="51"/>
      <c r="PX65" s="51"/>
      <c r="PY65" s="51"/>
      <c r="PZ65" s="51"/>
      <c r="QA65" s="51"/>
      <c r="QB65" s="51"/>
      <c r="QC65" s="51"/>
      <c r="QD65" s="51"/>
      <c r="QE65" s="51"/>
      <c r="QF65" s="51"/>
      <c r="QG65" s="51"/>
      <c r="QH65" s="51"/>
      <c r="QI65" s="51"/>
      <c r="QJ65" s="51"/>
      <c r="QK65" s="51"/>
      <c r="QL65" s="51"/>
      <c r="QM65" s="51"/>
      <c r="QN65" s="51"/>
      <c r="QO65" s="51"/>
      <c r="QP65" s="51"/>
      <c r="QQ65" s="51"/>
      <c r="QR65" s="51"/>
      <c r="QS65" s="51"/>
      <c r="QT65" s="51"/>
      <c r="QU65" s="51"/>
      <c r="QV65" s="51"/>
      <c r="QW65" s="51"/>
      <c r="QX65" s="51"/>
      <c r="QY65" s="51"/>
      <c r="QZ65" s="51"/>
      <c r="RA65" s="51"/>
      <c r="RB65" s="51"/>
      <c r="RC65" s="51"/>
      <c r="RD65" s="51"/>
      <c r="RE65" s="51"/>
      <c r="RF65" s="51"/>
      <c r="RG65" s="51"/>
      <c r="RH65" s="51"/>
      <c r="RI65" s="51"/>
      <c r="RJ65" s="51"/>
      <c r="RK65" s="51"/>
      <c r="RL65" s="51"/>
      <c r="RM65" s="51"/>
      <c r="RN65" s="51"/>
      <c r="RO65" s="51"/>
      <c r="RP65" s="51"/>
      <c r="RQ65" s="51"/>
      <c r="RR65" s="51"/>
      <c r="RS65" s="51"/>
      <c r="RT65" s="51"/>
      <c r="RU65" s="51"/>
      <c r="RV65" s="51"/>
      <c r="RW65" s="51"/>
      <c r="RX65" s="51"/>
      <c r="RY65" s="51"/>
      <c r="RZ65" s="51"/>
      <c r="SA65" s="51"/>
      <c r="SB65" s="51"/>
      <c r="SC65" s="51"/>
      <c r="SD65" s="51"/>
      <c r="SE65" s="51"/>
      <c r="SF65" s="51"/>
      <c r="SG65" s="51"/>
      <c r="SH65" s="51"/>
      <c r="SI65" s="51"/>
      <c r="SJ65" s="51"/>
      <c r="SK65" s="51"/>
      <c r="SL65" s="51"/>
      <c r="SM65" s="51"/>
      <c r="SN65" s="51"/>
      <c r="SO65" s="51"/>
      <c r="SP65" s="51"/>
      <c r="SQ65" s="51"/>
      <c r="SR65" s="51"/>
      <c r="SS65" s="51"/>
      <c r="ST65" s="51"/>
      <c r="SU65" s="51"/>
      <c r="SV65" s="51"/>
      <c r="SW65" s="51"/>
      <c r="SX65" s="51"/>
      <c r="SY65" s="51"/>
      <c r="SZ65" s="51"/>
      <c r="TA65" s="51"/>
      <c r="TB65" s="51"/>
      <c r="TC65" s="51"/>
      <c r="TD65" s="51"/>
      <c r="TE65" s="51"/>
      <c r="TF65" s="51"/>
      <c r="TG65" s="51"/>
      <c r="TH65" s="51"/>
      <c r="TI65" s="51"/>
      <c r="TJ65" s="51"/>
      <c r="TK65" s="51"/>
      <c r="TL65" s="51"/>
      <c r="TM65" s="51"/>
      <c r="TN65" s="51"/>
      <c r="TO65" s="51"/>
      <c r="TP65" s="51"/>
      <c r="TQ65" s="51"/>
      <c r="TR65" s="51"/>
      <c r="TS65" s="51"/>
      <c r="TT65" s="51"/>
      <c r="TU65" s="51"/>
      <c r="TV65" s="51"/>
      <c r="TW65" s="51"/>
      <c r="TX65" s="51"/>
      <c r="TY65" s="51"/>
      <c r="TZ65" s="51"/>
      <c r="UA65" s="51"/>
      <c r="UB65" s="51"/>
      <c r="UC65" s="51"/>
      <c r="UD65" s="51"/>
      <c r="UE65" s="51"/>
      <c r="UF65" s="51"/>
      <c r="UG65" s="51"/>
      <c r="UH65" s="51"/>
      <c r="UI65" s="51"/>
      <c r="UJ65" s="51"/>
      <c r="UK65" s="51"/>
      <c r="UL65" s="51"/>
      <c r="UM65" s="51"/>
      <c r="UN65" s="51"/>
      <c r="UO65" s="51"/>
      <c r="UP65" s="51"/>
      <c r="UQ65" s="51"/>
      <c r="UR65" s="51"/>
      <c r="US65" s="51"/>
      <c r="UT65" s="51"/>
      <c r="UU65" s="51"/>
      <c r="UV65" s="51"/>
      <c r="UW65" s="51"/>
      <c r="UX65" s="51"/>
      <c r="UY65" s="51"/>
      <c r="UZ65" s="51"/>
      <c r="VA65" s="51"/>
      <c r="VB65" s="51"/>
      <c r="VC65" s="51"/>
      <c r="VD65" s="51"/>
      <c r="VE65" s="51"/>
      <c r="VF65" s="51"/>
      <c r="VG65" s="51"/>
      <c r="VH65" s="51"/>
      <c r="VI65" s="51"/>
      <c r="VJ65" s="51"/>
      <c r="VK65" s="51"/>
      <c r="VL65" s="51"/>
      <c r="VM65" s="51"/>
      <c r="VN65" s="51"/>
      <c r="VO65" s="51"/>
      <c r="VP65" s="51"/>
      <c r="VQ65" s="51"/>
      <c r="VR65" s="51"/>
      <c r="VS65" s="51"/>
      <c r="VT65" s="51"/>
      <c r="VU65" s="51"/>
      <c r="VV65" s="51"/>
      <c r="VW65" s="51"/>
      <c r="VX65" s="51"/>
      <c r="VY65" s="51"/>
      <c r="VZ65" s="51"/>
      <c r="WA65" s="51"/>
      <c r="WB65" s="51"/>
      <c r="WC65" s="51"/>
      <c r="WD65" s="51"/>
      <c r="WE65" s="51"/>
      <c r="WF65" s="51"/>
      <c r="WG65" s="51"/>
      <c r="WH65" s="51"/>
      <c r="WI65" s="51"/>
      <c r="WJ65" s="51"/>
      <c r="WK65" s="51"/>
      <c r="WL65" s="51"/>
      <c r="WM65" s="51"/>
      <c r="WN65" s="51"/>
      <c r="WO65" s="51"/>
      <c r="WP65" s="51"/>
      <c r="WQ65" s="51"/>
      <c r="WR65" s="51"/>
      <c r="WS65" s="51"/>
      <c r="WT65" s="51"/>
      <c r="WU65" s="51"/>
      <c r="WV65" s="51"/>
      <c r="WW65" s="51"/>
      <c r="WX65" s="51"/>
      <c r="WY65" s="51"/>
      <c r="WZ65" s="51"/>
      <c r="XA65" s="51"/>
      <c r="XB65" s="51"/>
      <c r="XC65" s="51"/>
      <c r="XD65" s="51"/>
      <c r="XE65" s="51"/>
      <c r="XF65" s="51"/>
      <c r="XG65" s="51"/>
      <c r="XH65" s="51"/>
      <c r="XI65" s="51"/>
      <c r="XJ65" s="51"/>
      <c r="XK65" s="51"/>
      <c r="XL65" s="51"/>
      <c r="XM65" s="51"/>
      <c r="XN65" s="51"/>
      <c r="XO65" s="51"/>
      <c r="XP65" s="51"/>
      <c r="XQ65" s="51"/>
      <c r="XR65" s="51"/>
      <c r="XS65" s="51"/>
      <c r="XT65" s="51"/>
      <c r="XU65" s="51"/>
      <c r="XV65" s="51"/>
      <c r="XW65" s="51"/>
      <c r="XX65" s="51"/>
      <c r="XY65" s="51"/>
      <c r="XZ65" s="51"/>
      <c r="YA65" s="51"/>
      <c r="YB65" s="51"/>
      <c r="YC65" s="51"/>
      <c r="YD65" s="51"/>
      <c r="YE65" s="51"/>
      <c r="YF65" s="51"/>
      <c r="YG65" s="51"/>
      <c r="YH65" s="51"/>
      <c r="YI65" s="51"/>
      <c r="YJ65" s="51"/>
      <c r="YK65" s="51"/>
      <c r="YL65" s="51"/>
      <c r="YM65" s="51"/>
      <c r="YN65" s="51"/>
      <c r="YO65" s="51"/>
      <c r="YP65" s="51"/>
      <c r="YQ65" s="51"/>
      <c r="YR65" s="51"/>
      <c r="YS65" s="51"/>
      <c r="YT65" s="51"/>
      <c r="YU65" s="51"/>
      <c r="YV65" s="51"/>
      <c r="YW65" s="51"/>
      <c r="YX65" s="51"/>
      <c r="YY65" s="51"/>
      <c r="YZ65" s="51"/>
      <c r="ZA65" s="51"/>
      <c r="ZB65" s="51"/>
      <c r="ZC65" s="51"/>
      <c r="ZD65" s="51"/>
      <c r="ZE65" s="51"/>
      <c r="ZF65" s="51"/>
      <c r="ZG65" s="51"/>
      <c r="ZH65" s="51"/>
      <c r="ZI65" s="51"/>
      <c r="ZJ65" s="51"/>
      <c r="ZK65" s="51"/>
      <c r="ZL65" s="51"/>
      <c r="ZM65" s="51"/>
      <c r="ZN65" s="51"/>
      <c r="ZO65" s="51"/>
      <c r="ZP65" s="51"/>
      <c r="ZQ65" s="51"/>
      <c r="ZR65" s="51"/>
      <c r="ZS65" s="51"/>
      <c r="ZT65" s="51"/>
      <c r="ZU65" s="51"/>
      <c r="ZV65" s="51"/>
      <c r="ZW65" s="51"/>
      <c r="ZX65" s="51"/>
      <c r="ZY65" s="51"/>
      <c r="ZZ65" s="51"/>
      <c r="AAA65" s="51"/>
      <c r="AAB65" s="51"/>
      <c r="AAC65" s="51"/>
      <c r="AAD65" s="51"/>
      <c r="AAE65" s="51"/>
      <c r="AAF65" s="51"/>
      <c r="AAG65" s="51"/>
      <c r="AAH65" s="51"/>
      <c r="AAI65" s="51"/>
      <c r="AAJ65" s="51"/>
      <c r="AAK65" s="51"/>
      <c r="AAL65" s="51"/>
      <c r="AAM65" s="51"/>
      <c r="AAN65" s="51"/>
      <c r="AAO65" s="51"/>
      <c r="AAP65" s="51"/>
      <c r="AAQ65" s="51"/>
      <c r="AAR65" s="51"/>
      <c r="AAS65" s="51"/>
      <c r="AAT65" s="51"/>
      <c r="AAU65" s="51"/>
      <c r="AAV65" s="51"/>
      <c r="AAW65" s="51"/>
      <c r="AAX65" s="51"/>
      <c r="AAY65" s="51"/>
      <c r="AAZ65" s="51"/>
      <c r="ABA65" s="51"/>
      <c r="ABB65" s="51"/>
      <c r="ABC65" s="51"/>
      <c r="ABD65" s="51"/>
      <c r="ABE65" s="51"/>
      <c r="ABF65" s="51"/>
      <c r="ABG65" s="51"/>
      <c r="ABH65" s="51"/>
      <c r="ABI65" s="51"/>
      <c r="ABJ65" s="51"/>
      <c r="ABK65" s="51"/>
      <c r="ABL65" s="51"/>
      <c r="ABM65" s="51"/>
      <c r="ABN65" s="51"/>
      <c r="ABO65" s="51"/>
      <c r="ABP65" s="51"/>
      <c r="ABQ65" s="51"/>
      <c r="ABR65" s="51"/>
      <c r="ABS65" s="51"/>
      <c r="ABT65" s="51"/>
      <c r="ABU65" s="51"/>
      <c r="ABV65" s="51"/>
      <c r="ABW65" s="51"/>
      <c r="ABX65" s="51"/>
      <c r="ABY65" s="51"/>
      <c r="ABZ65" s="51"/>
      <c r="ACA65" s="51"/>
      <c r="ACB65" s="51"/>
      <c r="ACC65" s="51"/>
      <c r="ACD65" s="51"/>
      <c r="ACE65" s="51"/>
      <c r="ACF65" s="51"/>
      <c r="ACG65" s="51"/>
      <c r="ACH65" s="51"/>
      <c r="ACI65" s="51"/>
      <c r="ACJ65" s="51"/>
      <c r="ACK65" s="51"/>
      <c r="ACL65" s="51"/>
      <c r="ACM65" s="51"/>
      <c r="ACN65" s="51"/>
      <c r="ACO65" s="51"/>
      <c r="ACP65" s="51"/>
      <c r="ACQ65" s="51"/>
      <c r="ACR65" s="51"/>
      <c r="ACS65" s="51"/>
      <c r="ACT65" s="51"/>
      <c r="ACU65" s="51"/>
      <c r="ACV65" s="51"/>
      <c r="ACW65" s="51"/>
      <c r="ACX65" s="51"/>
      <c r="ACY65" s="51"/>
      <c r="ACZ65" s="51"/>
      <c r="ADA65" s="51"/>
      <c r="ADB65" s="51"/>
      <c r="ADC65" s="51"/>
      <c r="ADD65" s="51"/>
      <c r="ADE65" s="51"/>
      <c r="ADF65" s="51"/>
      <c r="ADG65" s="51"/>
      <c r="ADH65" s="51"/>
      <c r="ADI65" s="51"/>
      <c r="ADJ65" s="51"/>
      <c r="ADK65" s="51"/>
      <c r="ADL65" s="51"/>
      <c r="ADM65" s="51"/>
      <c r="ADN65" s="51"/>
      <c r="ADO65" s="51"/>
      <c r="ADP65" s="51"/>
      <c r="ADQ65" s="51"/>
      <c r="ADR65" s="51"/>
      <c r="ADS65" s="51"/>
      <c r="ADT65" s="51"/>
      <c r="ADU65" s="51"/>
      <c r="ADV65" s="51"/>
      <c r="ADW65" s="51"/>
      <c r="ADX65" s="51"/>
      <c r="ADY65" s="51"/>
      <c r="ADZ65" s="51"/>
      <c r="AEA65" s="51"/>
      <c r="AEB65" s="51"/>
      <c r="AEC65" s="51"/>
      <c r="AED65" s="51"/>
      <c r="AEE65" s="51"/>
      <c r="AEF65" s="51"/>
      <c r="AEG65" s="51"/>
      <c r="AEH65" s="51"/>
      <c r="AEI65" s="51"/>
      <c r="AEJ65" s="51"/>
      <c r="AEK65" s="51"/>
      <c r="AEL65" s="51"/>
      <c r="AEM65" s="51"/>
      <c r="AEN65" s="51"/>
      <c r="AEO65" s="51"/>
      <c r="AEP65" s="51"/>
      <c r="AEQ65" s="51"/>
      <c r="AER65" s="51"/>
      <c r="AES65" s="51"/>
      <c r="AET65" s="51"/>
      <c r="AEU65" s="51"/>
      <c r="AEV65" s="51"/>
      <c r="AEW65" s="51"/>
      <c r="AEX65" s="51"/>
      <c r="AEY65" s="51"/>
      <c r="AEZ65" s="51"/>
      <c r="AFA65" s="51"/>
      <c r="AFB65" s="51"/>
      <c r="AFC65" s="51"/>
      <c r="AFD65" s="51"/>
      <c r="AFE65" s="51"/>
      <c r="AFF65" s="51"/>
      <c r="AFG65" s="51"/>
      <c r="AFH65" s="51"/>
      <c r="AFI65" s="51"/>
      <c r="AFJ65" s="51"/>
      <c r="AFK65" s="51"/>
      <c r="AFL65" s="51"/>
      <c r="AFM65" s="51"/>
      <c r="AFN65" s="51"/>
      <c r="AFO65" s="51"/>
      <c r="AFP65" s="51"/>
      <c r="AFQ65" s="51"/>
      <c r="AFR65" s="51"/>
      <c r="AFS65" s="51"/>
      <c r="AFT65" s="51"/>
      <c r="AFU65" s="51"/>
      <c r="AFV65" s="51"/>
      <c r="AFW65" s="51"/>
      <c r="AFX65" s="51"/>
      <c r="AFY65" s="51"/>
      <c r="AFZ65" s="51"/>
      <c r="AGA65" s="51"/>
      <c r="AGB65" s="51"/>
      <c r="AGC65" s="51"/>
      <c r="AGD65" s="51"/>
      <c r="AGE65" s="51"/>
      <c r="AGF65" s="51"/>
      <c r="AGG65" s="51"/>
      <c r="AGH65" s="51"/>
      <c r="AGI65" s="51"/>
      <c r="AGJ65" s="51"/>
      <c r="AGK65" s="51"/>
      <c r="AGL65" s="51"/>
      <c r="AGM65" s="51"/>
      <c r="AGN65" s="51"/>
      <c r="AGO65" s="51"/>
      <c r="AGP65" s="51"/>
      <c r="AGQ65" s="51"/>
      <c r="AGR65" s="51"/>
      <c r="AGS65" s="51"/>
      <c r="AGT65" s="51"/>
      <c r="AGU65" s="51"/>
      <c r="AGV65" s="51"/>
      <c r="AGW65" s="51"/>
      <c r="AGX65" s="51"/>
      <c r="AGY65" s="51"/>
      <c r="AGZ65" s="51"/>
      <c r="AHA65" s="51"/>
      <c r="AHB65" s="51"/>
      <c r="AHC65" s="51"/>
      <c r="AHD65" s="51"/>
      <c r="AHE65" s="51"/>
      <c r="AHF65" s="51"/>
      <c r="AHG65" s="51"/>
      <c r="AHH65" s="51"/>
      <c r="AHI65" s="51"/>
      <c r="AHJ65" s="51"/>
      <c r="AHK65" s="51"/>
      <c r="AHL65" s="51"/>
      <c r="AHM65" s="51"/>
      <c r="AHN65" s="51"/>
      <c r="AHO65" s="51"/>
      <c r="AHP65" s="51"/>
      <c r="AHQ65" s="51"/>
      <c r="AHR65" s="51"/>
      <c r="AHS65" s="51"/>
      <c r="AHT65" s="51"/>
      <c r="AHU65" s="51"/>
      <c r="AHV65" s="51"/>
      <c r="AHW65" s="51"/>
      <c r="AHX65" s="51"/>
      <c r="AHY65" s="51"/>
      <c r="AHZ65" s="51"/>
      <c r="AIA65" s="51"/>
      <c r="AIB65" s="51"/>
      <c r="AIC65" s="51"/>
      <c r="AID65" s="51"/>
      <c r="AIE65" s="51"/>
      <c r="AIF65" s="51"/>
      <c r="AIG65" s="51"/>
      <c r="AIH65" s="51"/>
      <c r="AII65" s="51"/>
      <c r="AIJ65" s="51"/>
      <c r="AIK65" s="51"/>
      <c r="AIL65" s="51"/>
      <c r="AIM65" s="51"/>
      <c r="AIN65" s="51"/>
      <c r="AIO65" s="51"/>
      <c r="AIP65" s="51"/>
      <c r="AIQ65" s="51"/>
      <c r="AIR65" s="51"/>
      <c r="AIS65" s="51"/>
      <c r="AIT65" s="51"/>
      <c r="AIU65" s="51"/>
      <c r="AIV65" s="51"/>
      <c r="AIW65" s="51"/>
      <c r="AIX65" s="51"/>
      <c r="AIY65" s="51"/>
      <c r="AIZ65" s="51"/>
      <c r="AJA65" s="51"/>
      <c r="AJB65" s="51"/>
      <c r="AJC65" s="51"/>
      <c r="AJD65" s="51"/>
      <c r="AJE65" s="51"/>
      <c r="AJF65" s="51"/>
      <c r="AJG65" s="51"/>
      <c r="AJH65" s="51"/>
      <c r="AJI65" s="51"/>
      <c r="AJJ65" s="51"/>
      <c r="AJK65" s="51"/>
      <c r="AJL65" s="51"/>
      <c r="AJM65" s="51"/>
      <c r="AJN65" s="51"/>
      <c r="AJO65" s="51"/>
      <c r="AJP65" s="51"/>
      <c r="AJQ65" s="51"/>
      <c r="AJR65" s="51"/>
      <c r="AJS65" s="51"/>
      <c r="AJT65" s="51"/>
      <c r="AJU65" s="51"/>
      <c r="AJV65" s="51"/>
      <c r="AJW65" s="51"/>
      <c r="AJX65" s="51"/>
      <c r="AJY65" s="51"/>
      <c r="AJZ65" s="51"/>
      <c r="AKA65" s="51"/>
      <c r="AKB65" s="51"/>
      <c r="AKC65" s="51"/>
      <c r="AKD65" s="51"/>
      <c r="AKE65" s="51"/>
      <c r="AKF65" s="51"/>
      <c r="AKG65" s="51"/>
      <c r="AKH65" s="51"/>
      <c r="AKI65" s="51"/>
      <c r="AKJ65" s="51"/>
      <c r="AKK65" s="51"/>
      <c r="AKL65" s="51"/>
      <c r="AKM65" s="51"/>
      <c r="AKN65" s="51"/>
      <c r="AKO65" s="51"/>
      <c r="AKP65" s="51"/>
      <c r="AKQ65" s="51"/>
      <c r="AKR65" s="51"/>
      <c r="AKS65" s="51"/>
      <c r="AKT65" s="51"/>
      <c r="AKU65" s="51"/>
      <c r="AKV65" s="51"/>
      <c r="AKW65" s="51"/>
      <c r="AKX65" s="51"/>
      <c r="AKY65" s="51"/>
      <c r="AKZ65" s="51"/>
      <c r="ALA65" s="51"/>
      <c r="ALB65" s="51"/>
      <c r="ALC65" s="51"/>
      <c r="ALD65" s="51"/>
      <c r="ALE65" s="51"/>
      <c r="ALF65" s="51"/>
      <c r="ALG65" s="51"/>
      <c r="ALH65" s="51"/>
      <c r="ALI65" s="51"/>
      <c r="ALJ65" s="51"/>
      <c r="ALK65" s="51"/>
      <c r="ALL65" s="51"/>
      <c r="ALM65" s="51"/>
      <c r="ALN65" s="51"/>
      <c r="ALO65" s="51"/>
      <c r="ALP65" s="51"/>
      <c r="ALQ65" s="51"/>
      <c r="ALR65" s="51"/>
      <c r="ALS65" s="51"/>
      <c r="ALT65" s="51"/>
      <c r="ALU65" s="51"/>
      <c r="ALV65" s="51"/>
      <c r="ALW65" s="51"/>
      <c r="ALX65" s="51"/>
      <c r="ALY65" s="51"/>
      <c r="ALZ65" s="51"/>
      <c r="AMA65" s="51"/>
      <c r="AMB65" s="51"/>
      <c r="AMC65" s="51"/>
      <c r="AMD65" s="51"/>
      <c r="AME65" s="51"/>
      <c r="AMF65" s="51"/>
      <c r="AMG65" s="51"/>
      <c r="AMH65" s="51"/>
      <c r="AMI65" s="51"/>
      <c r="AMJ65" s="51"/>
      <c r="AMK65" s="51"/>
      <c r="AML65" s="51"/>
      <c r="AMM65" s="51"/>
      <c r="AMN65" s="51"/>
      <c r="AMO65" s="51"/>
      <c r="AMP65" s="51"/>
      <c r="AMQ65" s="51"/>
      <c r="AMR65" s="51"/>
      <c r="AMS65" s="51"/>
      <c r="AMT65" s="51"/>
      <c r="AMU65" s="51"/>
      <c r="AMV65" s="51"/>
      <c r="AMW65" s="51"/>
      <c r="AMX65" s="51"/>
      <c r="AMY65" s="51"/>
      <c r="AMZ65" s="51"/>
      <c r="ANA65" s="51"/>
      <c r="ANB65" s="51"/>
      <c r="ANC65" s="51"/>
      <c r="AND65" s="51"/>
      <c r="ANE65" s="51"/>
      <c r="ANF65" s="51"/>
      <c r="ANG65" s="51"/>
      <c r="ANH65" s="51"/>
      <c r="ANI65" s="51"/>
      <c r="ANJ65" s="51"/>
      <c r="ANK65" s="51"/>
      <c r="ANL65" s="51"/>
      <c r="ANM65" s="51"/>
      <c r="ANN65" s="51"/>
      <c r="ANO65" s="51"/>
      <c r="ANP65" s="51"/>
      <c r="ANQ65" s="51"/>
      <c r="ANR65" s="51"/>
      <c r="ANS65" s="51"/>
      <c r="ANT65" s="51"/>
      <c r="ANU65" s="51"/>
      <c r="ANV65" s="51"/>
      <c r="ANW65" s="51"/>
      <c r="ANX65" s="51"/>
      <c r="ANY65" s="51"/>
      <c r="ANZ65" s="51"/>
      <c r="AOA65" s="51"/>
      <c r="AOB65" s="51"/>
      <c r="AOC65" s="51"/>
      <c r="AOD65" s="51"/>
      <c r="AOE65" s="51"/>
      <c r="AOF65" s="51"/>
      <c r="AOG65" s="51"/>
      <c r="AOH65" s="51"/>
      <c r="AOI65" s="51"/>
      <c r="AOJ65" s="51"/>
      <c r="AOK65" s="51"/>
      <c r="AOL65" s="51"/>
      <c r="AOM65" s="51"/>
      <c r="AON65" s="51"/>
      <c r="AOO65" s="51"/>
      <c r="AOP65" s="51"/>
      <c r="AOQ65" s="51"/>
      <c r="AOR65" s="51"/>
      <c r="AOS65" s="51"/>
      <c r="AOT65" s="51"/>
      <c r="AOU65" s="51"/>
      <c r="AOV65" s="51"/>
      <c r="AOW65" s="51"/>
      <c r="AOX65" s="51"/>
      <c r="AOY65" s="51"/>
      <c r="AOZ65" s="51"/>
      <c r="APA65" s="51"/>
      <c r="APB65" s="51"/>
      <c r="APC65" s="51"/>
      <c r="APD65" s="51"/>
      <c r="APE65" s="51"/>
      <c r="APF65" s="51"/>
      <c r="APG65" s="51"/>
      <c r="APH65" s="51"/>
      <c r="API65" s="51"/>
      <c r="APJ65" s="51"/>
      <c r="APK65" s="51"/>
      <c r="APL65" s="51"/>
      <c r="APM65" s="51"/>
      <c r="APN65" s="51"/>
      <c r="APO65" s="51"/>
      <c r="APP65" s="51"/>
      <c r="APQ65" s="51"/>
      <c r="APR65" s="51"/>
      <c r="APS65" s="51"/>
      <c r="APT65" s="51"/>
      <c r="APU65" s="51"/>
      <c r="APV65" s="51"/>
      <c r="APW65" s="51"/>
      <c r="APX65" s="51"/>
      <c r="APY65" s="51"/>
      <c r="APZ65" s="51"/>
      <c r="AQA65" s="51"/>
      <c r="AQB65" s="51"/>
      <c r="AQC65" s="51"/>
      <c r="AQD65" s="51"/>
      <c r="AQE65" s="51"/>
      <c r="AQF65" s="51"/>
      <c r="AQG65" s="51"/>
      <c r="AQH65" s="51"/>
      <c r="AQI65" s="51"/>
      <c r="AQJ65" s="51"/>
      <c r="AQK65" s="51"/>
      <c r="AQL65" s="51"/>
      <c r="AQM65" s="51"/>
      <c r="AQN65" s="51"/>
      <c r="AQO65" s="51"/>
      <c r="AQP65" s="51"/>
      <c r="AQQ65" s="51"/>
      <c r="AQR65" s="51"/>
      <c r="AQS65" s="51"/>
      <c r="AQT65" s="51"/>
      <c r="AQU65" s="51"/>
      <c r="AQV65" s="51"/>
      <c r="AQW65" s="51"/>
      <c r="AQX65" s="51"/>
      <c r="AQY65" s="51"/>
      <c r="AQZ65" s="51"/>
      <c r="ARA65" s="51"/>
      <c r="ARB65" s="51"/>
      <c r="ARC65" s="51"/>
      <c r="ARD65" s="51"/>
      <c r="ARE65" s="51"/>
      <c r="ARF65" s="51"/>
      <c r="ARG65" s="51"/>
      <c r="ARH65" s="51"/>
      <c r="ARI65" s="51"/>
      <c r="ARJ65" s="51"/>
      <c r="ARK65" s="51"/>
      <c r="ARL65" s="51"/>
      <c r="ARM65" s="51"/>
      <c r="ARN65" s="51"/>
      <c r="ARO65" s="51"/>
      <c r="ARP65" s="51"/>
      <c r="ARQ65" s="51"/>
      <c r="ARR65" s="51"/>
      <c r="ARS65" s="51"/>
      <c r="ART65" s="51"/>
      <c r="ARU65" s="51"/>
      <c r="ARV65" s="51"/>
      <c r="ARW65" s="51"/>
      <c r="ARX65" s="51"/>
      <c r="ARY65" s="51"/>
      <c r="ARZ65" s="51"/>
      <c r="ASA65" s="51"/>
      <c r="ASB65" s="51"/>
      <c r="ASC65" s="51"/>
      <c r="ASD65" s="51"/>
      <c r="ASE65" s="51"/>
      <c r="ASF65" s="51"/>
      <c r="ASG65" s="51"/>
      <c r="ASH65" s="51"/>
      <c r="ASI65" s="51"/>
      <c r="ASJ65" s="51"/>
      <c r="ASK65" s="51"/>
      <c r="ASL65" s="51"/>
      <c r="ASM65" s="51"/>
      <c r="ASN65" s="51"/>
      <c r="ASO65" s="51"/>
      <c r="ASP65" s="51"/>
      <c r="ASQ65" s="51"/>
      <c r="ASR65" s="51"/>
      <c r="ASS65" s="51"/>
      <c r="AST65" s="51"/>
      <c r="ASU65" s="51"/>
      <c r="ASV65" s="51"/>
      <c r="ASW65" s="51"/>
      <c r="ASX65" s="51"/>
      <c r="ASY65" s="51"/>
      <c r="ASZ65" s="51"/>
      <c r="ATA65" s="51"/>
      <c r="ATB65" s="51"/>
      <c r="ATC65" s="51"/>
      <c r="ATD65" s="51"/>
      <c r="ATE65" s="51"/>
      <c r="ATF65" s="51"/>
      <c r="ATG65" s="51"/>
      <c r="ATH65" s="51"/>
      <c r="ATI65" s="51"/>
      <c r="ATJ65" s="51"/>
      <c r="ATK65" s="51"/>
      <c r="ATL65" s="51"/>
      <c r="ATM65" s="51"/>
      <c r="ATN65" s="51"/>
      <c r="ATO65" s="51"/>
      <c r="ATP65" s="51"/>
      <c r="ATQ65" s="51"/>
      <c r="ATR65" s="51"/>
      <c r="ATS65" s="51"/>
      <c r="ATT65" s="51"/>
      <c r="ATU65" s="51"/>
      <c r="ATV65" s="51"/>
      <c r="ATW65" s="51"/>
      <c r="ATX65" s="51"/>
      <c r="ATY65" s="51"/>
      <c r="ATZ65" s="51"/>
      <c r="AUA65" s="51"/>
      <c r="AUB65" s="51"/>
      <c r="AUC65" s="51"/>
      <c r="AUD65" s="51"/>
      <c r="AUE65" s="51"/>
      <c r="AUF65" s="51"/>
      <c r="AUG65" s="51"/>
      <c r="AUH65" s="51"/>
      <c r="AUI65" s="51"/>
      <c r="AUJ65" s="51"/>
      <c r="AUK65" s="51"/>
      <c r="AUL65" s="51"/>
      <c r="AUM65" s="51"/>
      <c r="AUN65" s="51"/>
      <c r="AUO65" s="51"/>
      <c r="AUP65" s="51"/>
      <c r="AUQ65" s="51"/>
      <c r="AUR65" s="51"/>
      <c r="AUS65" s="51"/>
      <c r="AUT65" s="51"/>
      <c r="AUU65" s="51"/>
      <c r="AUV65" s="51"/>
      <c r="AUW65" s="51"/>
      <c r="AUX65" s="51"/>
      <c r="AUY65" s="51"/>
      <c r="AUZ65" s="51"/>
      <c r="AVA65" s="51"/>
      <c r="AVB65" s="51"/>
      <c r="AVC65" s="51"/>
      <c r="AVD65" s="51"/>
      <c r="AVE65" s="51"/>
      <c r="AVF65" s="51"/>
      <c r="AVG65" s="51"/>
      <c r="AVH65" s="51"/>
      <c r="AVI65" s="51"/>
      <c r="AVJ65" s="51"/>
      <c r="AVK65" s="51"/>
      <c r="AVL65" s="51"/>
      <c r="AVM65" s="51"/>
      <c r="AVN65" s="51"/>
      <c r="AVO65" s="51"/>
      <c r="AVP65" s="51"/>
      <c r="AVQ65" s="51"/>
      <c r="AVR65" s="51"/>
      <c r="AVS65" s="51"/>
      <c r="AVT65" s="51"/>
      <c r="AVU65" s="51"/>
      <c r="AVV65" s="51"/>
      <c r="AVW65" s="51"/>
      <c r="AVX65" s="51"/>
      <c r="AVY65" s="51"/>
      <c r="AVZ65" s="51"/>
      <c r="AWA65" s="51"/>
      <c r="AWB65" s="51"/>
      <c r="AWC65" s="51"/>
      <c r="AWD65" s="51"/>
      <c r="AWE65" s="51"/>
      <c r="AWF65" s="51"/>
      <c r="AWG65" s="51"/>
      <c r="AWH65" s="51"/>
      <c r="AWI65" s="51"/>
      <c r="AWJ65" s="51"/>
      <c r="AWK65" s="51"/>
      <c r="AWL65" s="51"/>
      <c r="AWM65" s="51"/>
      <c r="AWN65" s="51"/>
      <c r="AWO65" s="51"/>
      <c r="AWP65" s="51"/>
      <c r="AWQ65" s="51"/>
      <c r="AWR65" s="51"/>
      <c r="AWS65" s="51"/>
      <c r="AWT65" s="51"/>
      <c r="AWU65" s="51"/>
      <c r="AWV65" s="51"/>
      <c r="AWW65" s="51"/>
      <c r="AWX65" s="51"/>
      <c r="AWY65" s="51"/>
      <c r="AWZ65" s="51"/>
      <c r="AXA65" s="51"/>
      <c r="AXB65" s="51"/>
      <c r="AXC65" s="51"/>
      <c r="AXD65" s="51"/>
      <c r="AXE65" s="51"/>
      <c r="AXF65" s="51"/>
      <c r="AXG65" s="51"/>
      <c r="AXH65" s="51"/>
      <c r="AXI65" s="51"/>
      <c r="AXJ65" s="51"/>
      <c r="AXK65" s="51"/>
      <c r="AXL65" s="51"/>
      <c r="AXM65" s="51"/>
      <c r="AXN65" s="51"/>
      <c r="AXO65" s="51"/>
      <c r="AXP65" s="51"/>
      <c r="AXQ65" s="51"/>
      <c r="AXR65" s="51"/>
      <c r="AXS65" s="51"/>
      <c r="AXT65" s="51"/>
      <c r="AXU65" s="51"/>
      <c r="AXV65" s="51"/>
      <c r="AXW65" s="51"/>
      <c r="AXX65" s="51"/>
      <c r="AXY65" s="51"/>
      <c r="AXZ65" s="51"/>
      <c r="AYA65" s="51"/>
      <c r="AYB65" s="51"/>
      <c r="AYC65" s="51"/>
      <c r="AYD65" s="51"/>
      <c r="AYE65" s="51"/>
      <c r="AYF65" s="51"/>
      <c r="AYG65" s="51"/>
      <c r="AYH65" s="51"/>
      <c r="AYI65" s="51"/>
      <c r="AYJ65" s="51"/>
      <c r="AYK65" s="51"/>
      <c r="AYL65" s="51"/>
      <c r="AYM65" s="51"/>
      <c r="AYN65" s="51"/>
      <c r="AYO65" s="51"/>
      <c r="AYP65" s="51"/>
      <c r="AYQ65" s="51"/>
      <c r="AYR65" s="51"/>
      <c r="AYS65" s="51"/>
      <c r="AYT65" s="51"/>
      <c r="AYU65" s="51"/>
      <c r="AYV65" s="51"/>
      <c r="AYW65" s="51"/>
      <c r="AYX65" s="51"/>
      <c r="AYY65" s="51"/>
      <c r="AYZ65" s="51"/>
      <c r="AZA65" s="51"/>
      <c r="AZB65" s="51"/>
      <c r="AZC65" s="51"/>
      <c r="AZD65" s="51"/>
      <c r="AZE65" s="51"/>
      <c r="AZF65" s="51"/>
      <c r="AZG65" s="51"/>
      <c r="AZH65" s="51"/>
      <c r="AZI65" s="51"/>
      <c r="AZJ65" s="51"/>
      <c r="AZK65" s="51"/>
      <c r="AZL65" s="51"/>
      <c r="AZM65" s="51"/>
      <c r="AZN65" s="51"/>
      <c r="AZO65" s="51"/>
      <c r="AZP65" s="51"/>
      <c r="AZQ65" s="51"/>
      <c r="AZR65" s="51"/>
      <c r="AZS65" s="51"/>
      <c r="AZT65" s="51"/>
      <c r="AZU65" s="51"/>
      <c r="AZV65" s="51"/>
      <c r="AZW65" s="51"/>
      <c r="AZX65" s="51"/>
      <c r="AZY65" s="51"/>
      <c r="AZZ65" s="51"/>
      <c r="BAA65" s="51"/>
      <c r="BAB65" s="51"/>
      <c r="BAC65" s="51"/>
      <c r="BAD65" s="51"/>
      <c r="BAE65" s="51"/>
      <c r="BAF65" s="51"/>
      <c r="BAG65" s="51"/>
      <c r="BAH65" s="51"/>
      <c r="BAI65" s="51"/>
      <c r="BAJ65" s="51"/>
      <c r="BAK65" s="51"/>
      <c r="BAL65" s="51"/>
      <c r="BAM65" s="51"/>
      <c r="BAN65" s="51"/>
      <c r="BAO65" s="51"/>
      <c r="BAP65" s="51"/>
      <c r="BAQ65" s="51"/>
      <c r="BAR65" s="51"/>
      <c r="BAS65" s="51"/>
      <c r="BAT65" s="51"/>
      <c r="BAU65" s="51"/>
      <c r="BAV65" s="51"/>
      <c r="BAW65" s="51"/>
      <c r="BAX65" s="51"/>
      <c r="BAY65" s="51"/>
      <c r="BAZ65" s="51"/>
      <c r="BBA65" s="51"/>
      <c r="BBB65" s="51"/>
      <c r="BBC65" s="51"/>
      <c r="BBD65" s="51"/>
      <c r="BBE65" s="51"/>
      <c r="BBF65" s="51"/>
      <c r="BBG65" s="51"/>
      <c r="BBH65" s="51"/>
      <c r="BBI65" s="51"/>
      <c r="BBJ65" s="51"/>
      <c r="BBK65" s="51"/>
      <c r="BBL65" s="51"/>
      <c r="BBM65" s="51"/>
      <c r="BBN65" s="51"/>
      <c r="BBO65" s="51"/>
      <c r="BBP65" s="51"/>
      <c r="BBQ65" s="51"/>
      <c r="BBR65" s="51"/>
      <c r="BBS65" s="51"/>
      <c r="BBT65" s="51"/>
      <c r="BBU65" s="51"/>
      <c r="BBV65" s="51"/>
      <c r="BBW65" s="51"/>
      <c r="BBX65" s="51"/>
      <c r="BBY65" s="51"/>
      <c r="BBZ65" s="51"/>
      <c r="BCA65" s="51"/>
      <c r="BCB65" s="51"/>
      <c r="BCC65" s="51"/>
      <c r="BCD65" s="51"/>
      <c r="BCE65" s="51"/>
      <c r="BCF65" s="51"/>
      <c r="BCG65" s="51"/>
      <c r="BCH65" s="51"/>
      <c r="BCI65" s="51"/>
      <c r="BCJ65" s="51"/>
      <c r="BCK65" s="51"/>
      <c r="BCL65" s="51"/>
      <c r="BCM65" s="51"/>
      <c r="BCN65" s="51"/>
      <c r="BCO65" s="51"/>
      <c r="BCP65" s="51"/>
      <c r="BCQ65" s="51"/>
      <c r="BCR65" s="51"/>
      <c r="BCS65" s="51"/>
      <c r="BCT65" s="51"/>
      <c r="BCU65" s="51"/>
      <c r="BCV65" s="51"/>
      <c r="BCW65" s="51"/>
      <c r="BCX65" s="51"/>
      <c r="BCY65" s="51"/>
      <c r="BCZ65" s="51"/>
      <c r="BDA65" s="51"/>
      <c r="BDB65" s="51"/>
      <c r="BDC65" s="51"/>
      <c r="BDD65" s="51"/>
      <c r="BDE65" s="51"/>
      <c r="BDF65" s="51"/>
      <c r="BDG65" s="51"/>
      <c r="BDH65" s="51"/>
      <c r="BDI65" s="51"/>
      <c r="BDJ65" s="51"/>
      <c r="BDK65" s="51"/>
      <c r="BDL65" s="51"/>
      <c r="BDM65" s="51"/>
      <c r="BDN65" s="51"/>
      <c r="BDO65" s="51"/>
      <c r="BDP65" s="51"/>
      <c r="BDQ65" s="51"/>
      <c r="BDR65" s="51"/>
      <c r="BDS65" s="51"/>
      <c r="BDT65" s="51"/>
      <c r="BDU65" s="51"/>
      <c r="BDV65" s="51"/>
      <c r="BDW65" s="51"/>
      <c r="BDX65" s="51"/>
      <c r="BDY65" s="51"/>
      <c r="BDZ65" s="51"/>
      <c r="BEA65" s="51"/>
      <c r="BEB65" s="51"/>
      <c r="BEC65" s="51"/>
      <c r="BED65" s="51"/>
      <c r="BEE65" s="51"/>
      <c r="BEF65" s="51"/>
      <c r="BEG65" s="51"/>
      <c r="BEH65" s="51"/>
      <c r="BEI65" s="51"/>
      <c r="BEJ65" s="51"/>
      <c r="BEK65" s="51"/>
      <c r="BEL65" s="51"/>
      <c r="BEM65" s="51"/>
      <c r="BEN65" s="51"/>
      <c r="BEO65" s="51"/>
      <c r="BEP65" s="51"/>
      <c r="BEQ65" s="51"/>
      <c r="BER65" s="51"/>
      <c r="BES65" s="51"/>
      <c r="BET65" s="51"/>
      <c r="BEU65" s="51"/>
      <c r="BEV65" s="51"/>
      <c r="BEW65" s="51"/>
      <c r="BEX65" s="51"/>
      <c r="BEY65" s="51"/>
      <c r="BEZ65" s="51"/>
      <c r="BFA65" s="51"/>
      <c r="BFB65" s="51"/>
      <c r="BFC65" s="51"/>
      <c r="BFD65" s="51"/>
      <c r="BFE65" s="51"/>
      <c r="BFF65" s="51"/>
      <c r="BFG65" s="51"/>
      <c r="BFH65" s="51"/>
      <c r="BFI65" s="51"/>
      <c r="BFJ65" s="51"/>
      <c r="BFK65" s="51"/>
      <c r="BFL65" s="51"/>
      <c r="BFM65" s="51"/>
      <c r="BFN65" s="51"/>
      <c r="BFO65" s="51"/>
      <c r="BFP65" s="51"/>
      <c r="BFQ65" s="51"/>
      <c r="BFR65" s="51"/>
      <c r="BFS65" s="51"/>
      <c r="BFT65" s="51"/>
      <c r="BFU65" s="51"/>
      <c r="BFV65" s="51"/>
      <c r="BFW65" s="51"/>
      <c r="BFX65" s="51"/>
      <c r="BFY65" s="51"/>
      <c r="BFZ65" s="51"/>
      <c r="BGA65" s="51"/>
      <c r="BGB65" s="51"/>
      <c r="BGC65" s="51"/>
      <c r="BGD65" s="51"/>
      <c r="BGE65" s="51"/>
      <c r="BGF65" s="51"/>
      <c r="BGG65" s="51"/>
      <c r="BGH65" s="51"/>
      <c r="BGI65" s="51"/>
      <c r="BGJ65" s="51"/>
      <c r="BGK65" s="51"/>
      <c r="BGL65" s="51"/>
      <c r="BGM65" s="51"/>
      <c r="BGN65" s="51"/>
      <c r="BGO65" s="51"/>
      <c r="BGP65" s="51"/>
      <c r="BGQ65" s="51"/>
      <c r="BGR65" s="51"/>
      <c r="BGS65" s="51"/>
      <c r="BGT65" s="51"/>
      <c r="BGU65" s="51"/>
      <c r="BGV65" s="51"/>
      <c r="BGW65" s="51"/>
      <c r="BGX65" s="51"/>
      <c r="BGY65" s="51"/>
      <c r="BGZ65" s="51"/>
      <c r="BHA65" s="51"/>
      <c r="BHB65" s="51"/>
      <c r="BHC65" s="51"/>
      <c r="BHD65" s="51"/>
      <c r="BHE65" s="51"/>
      <c r="BHF65" s="51"/>
      <c r="BHG65" s="51"/>
      <c r="BHH65" s="51"/>
      <c r="BHI65" s="51"/>
      <c r="BHJ65" s="51"/>
      <c r="BHK65" s="51"/>
      <c r="BHL65" s="51"/>
      <c r="BHM65" s="51"/>
      <c r="BHN65" s="51"/>
      <c r="BHO65" s="51"/>
      <c r="BHP65" s="51"/>
      <c r="BHQ65" s="51"/>
      <c r="BHR65" s="51"/>
      <c r="BHS65" s="51"/>
      <c r="BHT65" s="51"/>
      <c r="BHU65" s="51"/>
      <c r="BHV65" s="51"/>
      <c r="BHW65" s="51"/>
      <c r="BHX65" s="51"/>
      <c r="BHY65" s="51"/>
      <c r="BHZ65" s="51"/>
      <c r="BIA65" s="51"/>
      <c r="BIB65" s="51"/>
      <c r="BIC65" s="51"/>
      <c r="BID65" s="51"/>
      <c r="BIE65" s="51"/>
      <c r="BIF65" s="51"/>
      <c r="BIG65" s="51"/>
      <c r="BIH65" s="51"/>
      <c r="BII65" s="51"/>
      <c r="BIJ65" s="51"/>
      <c r="BIK65" s="51"/>
      <c r="BIL65" s="51"/>
      <c r="BIM65" s="51"/>
      <c r="BIN65" s="51"/>
      <c r="BIO65" s="51"/>
      <c r="BIP65" s="51"/>
      <c r="BIQ65" s="51"/>
      <c r="BIR65" s="51"/>
      <c r="BIS65" s="51"/>
      <c r="BIT65" s="51"/>
      <c r="BIU65" s="51"/>
      <c r="BIV65" s="51"/>
      <c r="BIW65" s="51"/>
      <c r="BIX65" s="51"/>
      <c r="BIY65" s="51"/>
      <c r="BIZ65" s="51"/>
      <c r="BJA65" s="51"/>
      <c r="BJB65" s="51"/>
      <c r="BJC65" s="51"/>
      <c r="BJD65" s="51"/>
      <c r="BJE65" s="51"/>
      <c r="BJF65" s="51"/>
      <c r="BJG65" s="51"/>
      <c r="BJH65" s="51"/>
      <c r="BJI65" s="51"/>
      <c r="BJJ65" s="51"/>
      <c r="BJK65" s="51"/>
      <c r="BJL65" s="51"/>
      <c r="BJM65" s="51"/>
      <c r="BJN65" s="51"/>
      <c r="BJO65" s="51"/>
      <c r="BJP65" s="51"/>
      <c r="BJQ65" s="51"/>
      <c r="BJR65" s="51"/>
      <c r="BJS65" s="51"/>
      <c r="BJT65" s="51"/>
      <c r="BJU65" s="51"/>
      <c r="BJV65" s="51"/>
      <c r="BJW65" s="51"/>
      <c r="BJX65" s="51"/>
      <c r="BJY65" s="51"/>
      <c r="BJZ65" s="51"/>
      <c r="BKA65" s="51"/>
      <c r="BKB65" s="51"/>
      <c r="BKC65" s="51"/>
      <c r="BKD65" s="51"/>
      <c r="BKE65" s="51"/>
      <c r="BKF65" s="51"/>
      <c r="BKG65" s="51"/>
      <c r="BKH65" s="51"/>
      <c r="BKI65" s="51"/>
      <c r="BKJ65" s="51"/>
      <c r="BKK65" s="51"/>
      <c r="BKL65" s="51"/>
      <c r="BKM65" s="51"/>
      <c r="BKN65" s="51"/>
      <c r="BKO65" s="51"/>
      <c r="BKP65" s="51"/>
      <c r="BKQ65" s="51"/>
      <c r="BKR65" s="51"/>
      <c r="BKS65" s="51"/>
      <c r="BKT65" s="51"/>
      <c r="BKU65" s="51"/>
      <c r="BKV65" s="51"/>
      <c r="BKW65" s="51"/>
      <c r="BKX65" s="51"/>
      <c r="BKY65" s="51"/>
      <c r="BKZ65" s="51"/>
      <c r="BLA65" s="51"/>
      <c r="BLB65" s="51"/>
      <c r="BLC65" s="51"/>
      <c r="BLD65" s="51"/>
      <c r="BLE65" s="51"/>
      <c r="BLF65" s="51"/>
      <c r="BLG65" s="51"/>
      <c r="BLH65" s="51"/>
      <c r="BLI65" s="51"/>
      <c r="BLJ65" s="51"/>
      <c r="BLK65" s="51"/>
      <c r="BLL65" s="51"/>
      <c r="BLM65" s="51"/>
      <c r="BLN65" s="51"/>
      <c r="BLO65" s="51"/>
      <c r="BLP65" s="51"/>
      <c r="BLQ65" s="51"/>
      <c r="BLR65" s="51"/>
      <c r="BLS65" s="51"/>
      <c r="BLT65" s="51"/>
      <c r="BLU65" s="51"/>
      <c r="BLV65" s="51"/>
      <c r="BLW65" s="51"/>
      <c r="BLX65" s="51"/>
      <c r="BLY65" s="51"/>
      <c r="BLZ65" s="51"/>
      <c r="BMA65" s="51"/>
      <c r="BMB65" s="51"/>
      <c r="BMC65" s="51"/>
      <c r="BMD65" s="51"/>
      <c r="BME65" s="51"/>
      <c r="BMF65" s="51"/>
      <c r="BMG65" s="51"/>
      <c r="BMH65" s="51"/>
      <c r="BMI65" s="51"/>
      <c r="BMJ65" s="51"/>
      <c r="BMK65" s="51"/>
      <c r="BML65" s="51"/>
      <c r="BMM65" s="51"/>
      <c r="BMN65" s="51"/>
      <c r="BMO65" s="51"/>
      <c r="BMP65" s="51"/>
      <c r="BMQ65" s="51"/>
      <c r="BMR65" s="51"/>
      <c r="BMS65" s="51"/>
      <c r="BMT65" s="51"/>
      <c r="BMU65" s="51"/>
      <c r="BMV65" s="51"/>
      <c r="BMW65" s="51"/>
      <c r="BMX65" s="51"/>
      <c r="BMY65" s="51"/>
      <c r="BMZ65" s="51"/>
      <c r="BNA65" s="51"/>
      <c r="BNB65" s="51"/>
      <c r="BNC65" s="51"/>
      <c r="BND65" s="51"/>
      <c r="BNE65" s="51"/>
      <c r="BNF65" s="51"/>
      <c r="BNG65" s="51"/>
      <c r="BNH65" s="51"/>
      <c r="BNI65" s="51"/>
      <c r="BNJ65" s="51"/>
      <c r="BNK65" s="51"/>
      <c r="BNL65" s="51"/>
      <c r="BNM65" s="51"/>
      <c r="BNN65" s="51"/>
      <c r="BNO65" s="51"/>
      <c r="BNP65" s="51"/>
      <c r="BNQ65" s="51"/>
      <c r="BNR65" s="51"/>
      <c r="BNS65" s="51"/>
      <c r="BNT65" s="51"/>
      <c r="BNU65" s="51"/>
      <c r="BNV65" s="51"/>
      <c r="BNW65" s="51"/>
      <c r="BNX65" s="51"/>
      <c r="BNY65" s="51"/>
      <c r="BNZ65" s="51"/>
      <c r="BOA65" s="51"/>
      <c r="BOB65" s="51"/>
      <c r="BOC65" s="51"/>
      <c r="BOD65" s="51"/>
      <c r="BOE65" s="51"/>
      <c r="BOF65" s="51"/>
      <c r="BOG65" s="51"/>
      <c r="BOH65" s="51"/>
      <c r="BOI65" s="51"/>
      <c r="BOJ65" s="51"/>
      <c r="BOK65" s="51"/>
      <c r="BOL65" s="51"/>
      <c r="BOM65" s="51"/>
      <c r="BON65" s="51"/>
      <c r="BOO65" s="51"/>
      <c r="BOP65" s="51"/>
      <c r="BOQ65" s="51"/>
      <c r="BOR65" s="51"/>
      <c r="BOS65" s="51"/>
      <c r="BOT65" s="51"/>
      <c r="BOU65" s="51"/>
      <c r="BOV65" s="51"/>
      <c r="BOW65" s="51"/>
      <c r="BOX65" s="51"/>
      <c r="BOY65" s="51"/>
      <c r="BOZ65" s="51"/>
      <c r="BPA65" s="51"/>
      <c r="BPB65" s="51"/>
      <c r="BPC65" s="51"/>
      <c r="BPD65" s="51"/>
      <c r="BPE65" s="51"/>
      <c r="BPF65" s="51"/>
      <c r="BPG65" s="51"/>
      <c r="BPH65" s="51"/>
      <c r="BPI65" s="51"/>
      <c r="BPJ65" s="51"/>
      <c r="BPK65" s="51"/>
      <c r="BPL65" s="51"/>
      <c r="BPM65" s="51"/>
      <c r="BPN65" s="51"/>
      <c r="BPO65" s="51"/>
      <c r="BPP65" s="51"/>
      <c r="BPQ65" s="51"/>
      <c r="BPR65" s="51"/>
      <c r="BPS65" s="51"/>
      <c r="BPT65" s="51"/>
      <c r="BPU65" s="51"/>
      <c r="BPV65" s="51"/>
      <c r="BPW65" s="51"/>
      <c r="BPX65" s="51"/>
      <c r="BPY65" s="51"/>
      <c r="BPZ65" s="51"/>
      <c r="BQA65" s="51"/>
      <c r="BQB65" s="51"/>
      <c r="BQC65" s="51"/>
      <c r="BQD65" s="51"/>
      <c r="BQE65" s="51"/>
      <c r="BQF65" s="51"/>
      <c r="BQG65" s="51"/>
      <c r="BQH65" s="51"/>
      <c r="BQI65" s="51"/>
      <c r="BQJ65" s="51"/>
      <c r="BQK65" s="51"/>
      <c r="BQL65" s="51"/>
      <c r="BQM65" s="51"/>
      <c r="BQN65" s="51"/>
      <c r="BQO65" s="51"/>
      <c r="BQP65" s="51"/>
      <c r="BQQ65" s="51"/>
      <c r="BQR65" s="51"/>
      <c r="BQS65" s="51"/>
      <c r="BQT65" s="51"/>
      <c r="BQU65" s="51"/>
      <c r="BQV65" s="51"/>
      <c r="BQW65" s="51"/>
      <c r="BQX65" s="51"/>
      <c r="BQY65" s="51"/>
      <c r="BQZ65" s="51"/>
      <c r="BRA65" s="51"/>
      <c r="BRB65" s="51"/>
      <c r="BRC65" s="51"/>
      <c r="BRD65" s="51"/>
      <c r="BRE65" s="51"/>
      <c r="BRF65" s="51"/>
      <c r="BRG65" s="51"/>
      <c r="BRH65" s="51"/>
      <c r="BRI65" s="51"/>
      <c r="BRJ65" s="51"/>
      <c r="BRK65" s="51"/>
      <c r="BRL65" s="51"/>
      <c r="BRM65" s="51"/>
      <c r="BRN65" s="51"/>
      <c r="BRO65" s="51"/>
      <c r="BRP65" s="51"/>
      <c r="BRQ65" s="51"/>
      <c r="BRR65" s="51"/>
      <c r="BRS65" s="51"/>
      <c r="BRT65" s="51"/>
      <c r="BRU65" s="51"/>
      <c r="BRV65" s="51"/>
      <c r="BRW65" s="51"/>
      <c r="BRX65" s="51"/>
      <c r="BRY65" s="51"/>
      <c r="BRZ65" s="51"/>
      <c r="BSA65" s="51"/>
      <c r="BSB65" s="51"/>
      <c r="BSC65" s="51"/>
      <c r="BSD65" s="51"/>
      <c r="BSE65" s="51"/>
      <c r="BSF65" s="51"/>
      <c r="BSG65" s="51"/>
      <c r="BSH65" s="51"/>
      <c r="BSI65" s="51"/>
      <c r="BSJ65" s="51"/>
      <c r="BSK65" s="51"/>
      <c r="BSL65" s="51"/>
      <c r="BSM65" s="51"/>
      <c r="BSN65" s="51"/>
      <c r="BSO65" s="51"/>
      <c r="BSP65" s="51"/>
      <c r="BSQ65" s="51"/>
      <c r="BSR65" s="51"/>
      <c r="BSS65" s="51"/>
      <c r="BST65" s="51"/>
      <c r="BSU65" s="51"/>
      <c r="BSV65" s="51"/>
      <c r="BSW65" s="51"/>
      <c r="BSX65" s="51"/>
      <c r="BSY65" s="51"/>
      <c r="BSZ65" s="51"/>
      <c r="BTA65" s="51"/>
      <c r="BTB65" s="51"/>
      <c r="BTC65" s="51"/>
      <c r="BTD65" s="51"/>
      <c r="BTE65" s="51"/>
      <c r="BTF65" s="51"/>
      <c r="BTG65" s="51"/>
      <c r="BTH65" s="51"/>
      <c r="BTI65" s="51"/>
      <c r="BTJ65" s="51"/>
      <c r="BTK65" s="51"/>
      <c r="BTL65" s="51"/>
      <c r="BTM65" s="51"/>
      <c r="BTN65" s="51"/>
      <c r="BTO65" s="51"/>
      <c r="BTP65" s="51"/>
      <c r="BTQ65" s="51"/>
      <c r="BTR65" s="51"/>
      <c r="BTS65" s="51"/>
      <c r="BTT65" s="51"/>
      <c r="BTU65" s="51"/>
      <c r="BTV65" s="51"/>
      <c r="BTW65" s="51"/>
      <c r="BTX65" s="51"/>
      <c r="BTY65" s="51"/>
      <c r="BTZ65" s="51"/>
      <c r="BUA65" s="51"/>
      <c r="BUB65" s="51"/>
      <c r="BUC65" s="51"/>
      <c r="BUD65" s="51"/>
      <c r="BUE65" s="51"/>
      <c r="BUF65" s="51"/>
      <c r="BUG65" s="51"/>
      <c r="BUH65" s="51"/>
      <c r="BUI65" s="51"/>
      <c r="BUJ65" s="51"/>
      <c r="BUK65" s="51"/>
      <c r="BUL65" s="51"/>
      <c r="BUM65" s="51"/>
      <c r="BUN65" s="51"/>
      <c r="BUO65" s="51"/>
      <c r="BUP65" s="51"/>
      <c r="BUQ65" s="51"/>
      <c r="BUR65" s="51"/>
      <c r="BUS65" s="51"/>
      <c r="BUT65" s="51"/>
      <c r="BUU65" s="51"/>
      <c r="BUV65" s="51"/>
      <c r="BUW65" s="51"/>
      <c r="BUX65" s="51"/>
      <c r="BUY65" s="51"/>
      <c r="BUZ65" s="51"/>
      <c r="BVA65" s="51"/>
      <c r="BVB65" s="51"/>
      <c r="BVC65" s="51"/>
      <c r="BVD65" s="51"/>
      <c r="BVE65" s="51"/>
      <c r="BVF65" s="51"/>
      <c r="BVG65" s="51"/>
      <c r="BVH65" s="51"/>
      <c r="BVI65" s="51"/>
      <c r="BVJ65" s="51"/>
      <c r="BVK65" s="51"/>
      <c r="BVL65" s="51"/>
      <c r="BVM65" s="51"/>
      <c r="BVN65" s="51"/>
      <c r="BVO65" s="51"/>
      <c r="BVP65" s="51"/>
      <c r="BVQ65" s="51"/>
      <c r="BVR65" s="51"/>
      <c r="BVS65" s="51"/>
      <c r="BVT65" s="51"/>
      <c r="BVU65" s="51"/>
      <c r="BVV65" s="51"/>
      <c r="BVW65" s="51"/>
      <c r="BVX65" s="51"/>
      <c r="BVY65" s="51"/>
      <c r="BVZ65" s="51"/>
      <c r="BWA65" s="51"/>
      <c r="BWB65" s="51"/>
      <c r="BWC65" s="51"/>
      <c r="BWD65" s="51"/>
      <c r="BWE65" s="51"/>
      <c r="BWF65" s="51"/>
      <c r="BWG65" s="51"/>
      <c r="BWH65" s="51"/>
      <c r="BWI65" s="51"/>
      <c r="BWJ65" s="51"/>
      <c r="BWK65" s="51"/>
      <c r="BWL65" s="51"/>
      <c r="BWM65" s="51"/>
      <c r="BWN65" s="51"/>
      <c r="BWO65" s="51"/>
      <c r="BWP65" s="51"/>
      <c r="BWQ65" s="51"/>
      <c r="BWR65" s="51"/>
      <c r="BWS65" s="51"/>
      <c r="BWT65" s="51"/>
      <c r="BWU65" s="51"/>
      <c r="BWV65" s="51"/>
      <c r="BWW65" s="51"/>
      <c r="BWX65" s="51"/>
      <c r="BWY65" s="51"/>
      <c r="BWZ65" s="51"/>
      <c r="BXA65" s="51"/>
      <c r="BXB65" s="51"/>
      <c r="BXC65" s="51"/>
      <c r="BXD65" s="51"/>
      <c r="BXE65" s="51"/>
      <c r="BXF65" s="51"/>
      <c r="BXG65" s="51"/>
      <c r="BXH65" s="51"/>
      <c r="BXI65" s="51"/>
      <c r="BXJ65" s="51"/>
      <c r="BXK65" s="51"/>
      <c r="BXL65" s="51"/>
      <c r="BXM65" s="51"/>
      <c r="BXN65" s="51"/>
      <c r="BXO65" s="51"/>
      <c r="BXP65" s="51"/>
      <c r="BXQ65" s="51"/>
      <c r="BXR65" s="51"/>
      <c r="BXS65" s="51"/>
      <c r="BXT65" s="51"/>
      <c r="BXU65" s="51"/>
      <c r="BXV65" s="51"/>
      <c r="BXW65" s="51"/>
      <c r="BXX65" s="51"/>
      <c r="BXY65" s="51"/>
      <c r="BXZ65" s="51"/>
      <c r="BYA65" s="51"/>
      <c r="BYB65" s="51"/>
      <c r="BYC65" s="51"/>
      <c r="BYD65" s="51"/>
      <c r="BYE65" s="51"/>
      <c r="BYF65" s="51"/>
      <c r="BYG65" s="51"/>
      <c r="BYH65" s="51"/>
      <c r="BYI65" s="51"/>
      <c r="BYJ65" s="51"/>
      <c r="BYK65" s="51"/>
      <c r="BYL65" s="51"/>
      <c r="BYM65" s="51"/>
      <c r="BYN65" s="51"/>
      <c r="BYO65" s="51"/>
      <c r="BYP65" s="51"/>
      <c r="BYQ65" s="51"/>
      <c r="BYR65" s="51"/>
      <c r="BYS65" s="51"/>
      <c r="BYT65" s="51"/>
      <c r="BYU65" s="51"/>
      <c r="BYV65" s="51"/>
      <c r="BYW65" s="51"/>
      <c r="BYX65" s="51"/>
      <c r="BYY65" s="51"/>
      <c r="BYZ65" s="51"/>
      <c r="BZA65" s="51"/>
      <c r="BZB65" s="51"/>
      <c r="BZC65" s="51"/>
      <c r="BZD65" s="51"/>
      <c r="BZE65" s="51"/>
      <c r="BZF65" s="51"/>
      <c r="BZG65" s="51"/>
      <c r="BZH65" s="51"/>
      <c r="BZI65" s="51"/>
      <c r="BZJ65" s="51"/>
      <c r="BZK65" s="51"/>
      <c r="BZL65" s="51"/>
      <c r="BZM65" s="51"/>
      <c r="BZN65" s="51"/>
      <c r="BZO65" s="51"/>
      <c r="BZP65" s="51"/>
      <c r="BZQ65" s="51"/>
      <c r="BZR65" s="51"/>
      <c r="BZS65" s="51"/>
      <c r="BZT65" s="51"/>
      <c r="BZU65" s="51"/>
      <c r="BZV65" s="51"/>
      <c r="BZW65" s="51"/>
      <c r="BZX65" s="51"/>
      <c r="BZY65" s="51"/>
      <c r="BZZ65" s="51"/>
      <c r="CAA65" s="51"/>
      <c r="CAB65" s="51"/>
      <c r="CAC65" s="51"/>
      <c r="CAD65" s="51"/>
      <c r="CAE65" s="51"/>
      <c r="CAF65" s="51"/>
      <c r="CAG65" s="51"/>
      <c r="CAH65" s="51"/>
      <c r="CAI65" s="51"/>
      <c r="CAJ65" s="51"/>
      <c r="CAK65" s="51"/>
      <c r="CAL65" s="51"/>
      <c r="CAM65" s="51"/>
      <c r="CAN65" s="51"/>
      <c r="CAO65" s="51"/>
      <c r="CAP65" s="51"/>
      <c r="CAQ65" s="51"/>
      <c r="CAR65" s="51"/>
      <c r="CAS65" s="51"/>
      <c r="CAT65" s="51"/>
      <c r="CAU65" s="51"/>
      <c r="CAV65" s="51"/>
      <c r="CAW65" s="51"/>
      <c r="CAX65" s="51"/>
      <c r="CAY65" s="51"/>
      <c r="CAZ65" s="51"/>
      <c r="CBA65" s="51"/>
      <c r="CBB65" s="51"/>
      <c r="CBC65" s="51"/>
      <c r="CBD65" s="51"/>
      <c r="CBE65" s="51"/>
      <c r="CBF65" s="51"/>
      <c r="CBG65" s="51"/>
      <c r="CBH65" s="51"/>
      <c r="CBI65" s="51"/>
      <c r="CBJ65" s="51"/>
      <c r="CBK65" s="51"/>
      <c r="CBL65" s="51"/>
      <c r="CBM65" s="51"/>
      <c r="CBN65" s="51"/>
      <c r="CBO65" s="51"/>
      <c r="CBP65" s="51"/>
      <c r="CBQ65" s="51"/>
      <c r="CBR65" s="51"/>
      <c r="CBS65" s="51"/>
      <c r="CBT65" s="51"/>
      <c r="CBU65" s="51"/>
      <c r="CBV65" s="51"/>
      <c r="CBW65" s="51"/>
      <c r="CBX65" s="51"/>
      <c r="CBY65" s="51"/>
      <c r="CBZ65" s="51"/>
      <c r="CCA65" s="51"/>
      <c r="CCB65" s="51"/>
      <c r="CCC65" s="51"/>
      <c r="CCD65" s="51"/>
      <c r="CCE65" s="51"/>
      <c r="CCF65" s="51"/>
      <c r="CCG65" s="51"/>
      <c r="CCH65" s="51"/>
      <c r="CCI65" s="51"/>
      <c r="CCJ65" s="51"/>
      <c r="CCK65" s="51"/>
      <c r="CCL65" s="51"/>
      <c r="CCM65" s="51"/>
      <c r="CCN65" s="51"/>
      <c r="CCO65" s="51"/>
      <c r="CCP65" s="51"/>
      <c r="CCQ65" s="51"/>
      <c r="CCR65" s="51"/>
      <c r="CCS65" s="51"/>
      <c r="CCT65" s="51"/>
      <c r="CCU65" s="51"/>
      <c r="CCV65" s="51"/>
      <c r="CCW65" s="51"/>
      <c r="CCX65" s="51"/>
      <c r="CCY65" s="51"/>
      <c r="CCZ65" s="51"/>
      <c r="CDA65" s="51"/>
      <c r="CDB65" s="51"/>
      <c r="CDC65" s="51"/>
      <c r="CDD65" s="51"/>
      <c r="CDE65" s="51"/>
      <c r="CDF65" s="51"/>
      <c r="CDG65" s="51"/>
      <c r="CDH65" s="51"/>
      <c r="CDI65" s="51"/>
      <c r="CDJ65" s="51"/>
      <c r="CDK65" s="51"/>
      <c r="CDL65" s="51"/>
      <c r="CDM65" s="51"/>
      <c r="CDN65" s="51"/>
      <c r="CDO65" s="51"/>
      <c r="CDP65" s="51"/>
      <c r="CDQ65" s="51"/>
      <c r="CDR65" s="51"/>
      <c r="CDS65" s="51"/>
      <c r="CDT65" s="51"/>
      <c r="CDU65" s="51"/>
      <c r="CDV65" s="51"/>
      <c r="CDW65" s="51"/>
      <c r="CDX65" s="51"/>
      <c r="CDY65" s="51"/>
      <c r="CDZ65" s="51"/>
      <c r="CEA65" s="51"/>
      <c r="CEB65" s="51"/>
      <c r="CEC65" s="51"/>
      <c r="CED65" s="51"/>
      <c r="CEE65" s="51"/>
      <c r="CEF65" s="51"/>
      <c r="CEG65" s="51"/>
      <c r="CEH65" s="51"/>
      <c r="CEI65" s="51"/>
      <c r="CEJ65" s="51"/>
      <c r="CEK65" s="51"/>
      <c r="CEL65" s="51"/>
      <c r="CEM65" s="51"/>
      <c r="CEN65" s="51"/>
      <c r="CEO65" s="51"/>
      <c r="CEP65" s="51"/>
      <c r="CEQ65" s="51"/>
      <c r="CER65" s="51"/>
      <c r="CES65" s="51"/>
      <c r="CET65" s="51"/>
      <c r="CEU65" s="51"/>
      <c r="CEV65" s="51"/>
      <c r="CEW65" s="51"/>
      <c r="CEX65" s="51"/>
      <c r="CEY65" s="51"/>
      <c r="CEZ65" s="51"/>
      <c r="CFA65" s="51"/>
      <c r="CFB65" s="51"/>
      <c r="CFC65" s="51"/>
      <c r="CFD65" s="51"/>
      <c r="CFE65" s="51"/>
      <c r="CFF65" s="51"/>
      <c r="CFG65" s="51"/>
      <c r="CFH65" s="51"/>
      <c r="CFI65" s="51"/>
      <c r="CFJ65" s="51"/>
      <c r="CFK65" s="51"/>
      <c r="CFL65" s="51"/>
      <c r="CFM65" s="51"/>
      <c r="CFN65" s="51"/>
      <c r="CFO65" s="51"/>
      <c r="CFP65" s="51"/>
      <c r="CFQ65" s="51"/>
      <c r="CFR65" s="51"/>
      <c r="CFS65" s="51"/>
      <c r="CFT65" s="51"/>
      <c r="CFU65" s="51"/>
      <c r="CFV65" s="51"/>
      <c r="CFW65" s="51"/>
      <c r="CFX65" s="51"/>
      <c r="CFY65" s="51"/>
      <c r="CFZ65" s="51"/>
      <c r="CGA65" s="51"/>
      <c r="CGB65" s="51"/>
      <c r="CGC65" s="51"/>
      <c r="CGD65" s="51"/>
      <c r="CGE65" s="51"/>
      <c r="CGF65" s="51"/>
      <c r="CGG65" s="51"/>
      <c r="CGH65" s="51"/>
      <c r="CGI65" s="51"/>
      <c r="CGJ65" s="51"/>
      <c r="CGK65" s="51"/>
      <c r="CGL65" s="51"/>
      <c r="CGM65" s="51"/>
      <c r="CGN65" s="51"/>
      <c r="CGO65" s="51"/>
      <c r="CGP65" s="51"/>
      <c r="CGQ65" s="51"/>
      <c r="CGR65" s="51"/>
      <c r="CGS65" s="51"/>
      <c r="CGT65" s="51"/>
      <c r="CGU65" s="51"/>
      <c r="CGV65" s="51"/>
      <c r="CGW65" s="51"/>
      <c r="CGX65" s="51"/>
      <c r="CGY65" s="51"/>
      <c r="CGZ65" s="51"/>
      <c r="CHA65" s="51"/>
      <c r="CHB65" s="51"/>
      <c r="CHC65" s="51"/>
      <c r="CHD65" s="51"/>
      <c r="CHE65" s="51"/>
      <c r="CHF65" s="51"/>
      <c r="CHG65" s="51"/>
      <c r="CHH65" s="51"/>
      <c r="CHI65" s="51"/>
      <c r="CHJ65" s="51"/>
      <c r="CHK65" s="51"/>
      <c r="CHL65" s="51"/>
      <c r="CHM65" s="51"/>
      <c r="CHN65" s="51"/>
      <c r="CHO65" s="51"/>
      <c r="CHP65" s="51"/>
      <c r="CHQ65" s="51"/>
      <c r="CHR65" s="51"/>
      <c r="CHS65" s="51"/>
      <c r="CHT65" s="51"/>
      <c r="CHU65" s="51"/>
      <c r="CHV65" s="51"/>
      <c r="CHW65" s="51"/>
      <c r="CHX65" s="51"/>
      <c r="CHY65" s="51"/>
      <c r="CHZ65" s="51"/>
      <c r="CIA65" s="51"/>
      <c r="CIB65" s="51"/>
      <c r="CIC65" s="51"/>
      <c r="CID65" s="51"/>
      <c r="CIE65" s="51"/>
      <c r="CIF65" s="51"/>
      <c r="CIG65" s="51"/>
      <c r="CIH65" s="51"/>
      <c r="CII65" s="51"/>
      <c r="CIJ65" s="51"/>
      <c r="CIK65" s="51"/>
      <c r="CIL65" s="51"/>
      <c r="CIM65" s="51"/>
      <c r="CIN65" s="51"/>
      <c r="CIO65" s="51"/>
      <c r="CIP65" s="51"/>
      <c r="CIQ65" s="51"/>
      <c r="CIR65" s="51"/>
      <c r="CIS65" s="51"/>
      <c r="CIT65" s="51"/>
      <c r="CIU65" s="51"/>
      <c r="CIV65" s="51"/>
      <c r="CIW65" s="51"/>
      <c r="CIX65" s="51"/>
      <c r="CIY65" s="51"/>
      <c r="CIZ65" s="51"/>
      <c r="CJA65" s="51"/>
      <c r="CJB65" s="51"/>
      <c r="CJC65" s="51"/>
      <c r="CJD65" s="51"/>
      <c r="CJE65" s="51"/>
      <c r="CJF65" s="51"/>
      <c r="CJG65" s="51"/>
      <c r="CJH65" s="51"/>
      <c r="CJI65" s="51"/>
      <c r="CJJ65" s="51"/>
      <c r="CJK65" s="51"/>
      <c r="CJL65" s="51"/>
      <c r="CJM65" s="51"/>
      <c r="CJN65" s="51"/>
      <c r="CJO65" s="51"/>
      <c r="CJP65" s="51"/>
      <c r="CJQ65" s="51"/>
      <c r="CJR65" s="51"/>
      <c r="CJS65" s="51"/>
      <c r="CJT65" s="51"/>
      <c r="CJU65" s="51"/>
      <c r="CJV65" s="51"/>
      <c r="CJW65" s="51"/>
      <c r="CJX65" s="51"/>
      <c r="CJY65" s="51"/>
      <c r="CJZ65" s="51"/>
      <c r="CKA65" s="51"/>
      <c r="CKB65" s="51"/>
      <c r="CKC65" s="51"/>
      <c r="CKD65" s="51"/>
      <c r="CKE65" s="51"/>
      <c r="CKF65" s="51"/>
      <c r="CKG65" s="51"/>
      <c r="CKH65" s="51"/>
      <c r="CKI65" s="51"/>
      <c r="CKJ65" s="51"/>
      <c r="CKK65" s="51"/>
      <c r="CKL65" s="51"/>
      <c r="CKM65" s="51"/>
      <c r="CKN65" s="51"/>
      <c r="CKO65" s="51"/>
      <c r="CKP65" s="51"/>
      <c r="CKQ65" s="51"/>
      <c r="CKR65" s="51"/>
      <c r="CKS65" s="51"/>
      <c r="CKT65" s="51"/>
      <c r="CKU65" s="51"/>
      <c r="CKV65" s="51"/>
      <c r="CKW65" s="51"/>
      <c r="CKX65" s="51"/>
      <c r="CKY65" s="51"/>
      <c r="CKZ65" s="51"/>
      <c r="CLA65" s="51"/>
      <c r="CLB65" s="51"/>
      <c r="CLC65" s="51"/>
      <c r="CLD65" s="51"/>
      <c r="CLE65" s="51"/>
      <c r="CLF65" s="51"/>
      <c r="CLG65" s="51"/>
      <c r="CLH65" s="51"/>
      <c r="CLI65" s="51"/>
      <c r="CLJ65" s="51"/>
      <c r="CLK65" s="51"/>
      <c r="CLL65" s="51"/>
      <c r="CLM65" s="51"/>
      <c r="CLN65" s="51"/>
      <c r="CLO65" s="51"/>
      <c r="CLP65" s="51"/>
      <c r="CLQ65" s="51"/>
      <c r="CLR65" s="51"/>
      <c r="CLS65" s="51"/>
      <c r="CLT65" s="51"/>
      <c r="CLU65" s="51"/>
      <c r="CLV65" s="51"/>
      <c r="CLW65" s="51"/>
      <c r="CLX65" s="51"/>
      <c r="CLY65" s="51"/>
      <c r="CLZ65" s="51"/>
      <c r="CMA65" s="51"/>
      <c r="CMB65" s="51"/>
      <c r="CMC65" s="51"/>
      <c r="CMD65" s="51"/>
      <c r="CME65" s="51"/>
      <c r="CMF65" s="51"/>
      <c r="CMG65" s="51"/>
      <c r="CMH65" s="51"/>
      <c r="CMI65" s="51"/>
      <c r="CMJ65" s="51"/>
      <c r="CMK65" s="51"/>
      <c r="CML65" s="51"/>
      <c r="CMM65" s="51"/>
      <c r="CMN65" s="51"/>
      <c r="CMO65" s="51"/>
      <c r="CMP65" s="51"/>
      <c r="CMQ65" s="51"/>
      <c r="CMR65" s="51"/>
      <c r="CMS65" s="51"/>
      <c r="CMT65" s="51"/>
      <c r="CMU65" s="51"/>
      <c r="CMV65" s="51"/>
      <c r="CMW65" s="51"/>
      <c r="CMX65" s="51"/>
      <c r="CMY65" s="51"/>
      <c r="CMZ65" s="51"/>
      <c r="CNA65" s="51"/>
      <c r="CNB65" s="51"/>
      <c r="CNC65" s="51"/>
      <c r="CND65" s="51"/>
      <c r="CNE65" s="51"/>
      <c r="CNF65" s="51"/>
      <c r="CNG65" s="51"/>
      <c r="CNH65" s="51"/>
      <c r="CNI65" s="51"/>
      <c r="CNJ65" s="51"/>
      <c r="CNK65" s="51"/>
      <c r="CNL65" s="51"/>
      <c r="CNM65" s="51"/>
      <c r="CNN65" s="51"/>
      <c r="CNO65" s="51"/>
      <c r="CNP65" s="51"/>
      <c r="CNQ65" s="51"/>
      <c r="CNR65" s="51"/>
      <c r="CNS65" s="51"/>
      <c r="CNT65" s="51"/>
      <c r="CNU65" s="51"/>
      <c r="CNV65" s="51"/>
      <c r="CNW65" s="51"/>
      <c r="CNX65" s="51"/>
      <c r="CNY65" s="51"/>
      <c r="CNZ65" s="51"/>
      <c r="COA65" s="51"/>
      <c r="COB65" s="51"/>
      <c r="COC65" s="51"/>
      <c r="COD65" s="51"/>
      <c r="COE65" s="51"/>
      <c r="COF65" s="51"/>
      <c r="COG65" s="51"/>
      <c r="COH65" s="51"/>
      <c r="COI65" s="51"/>
      <c r="COJ65" s="51"/>
      <c r="COK65" s="51"/>
      <c r="COL65" s="51"/>
      <c r="COM65" s="51"/>
      <c r="CON65" s="51"/>
      <c r="COO65" s="51"/>
      <c r="COP65" s="51"/>
      <c r="COQ65" s="51"/>
      <c r="COR65" s="51"/>
      <c r="COS65" s="51"/>
      <c r="COT65" s="51"/>
      <c r="COU65" s="51"/>
      <c r="COV65" s="51"/>
      <c r="COW65" s="51"/>
      <c r="COX65" s="51"/>
      <c r="COY65" s="51"/>
      <c r="COZ65" s="51"/>
      <c r="CPA65" s="51"/>
      <c r="CPB65" s="51"/>
      <c r="CPC65" s="51"/>
      <c r="CPD65" s="51"/>
      <c r="CPE65" s="51"/>
      <c r="CPF65" s="51"/>
      <c r="CPG65" s="51"/>
      <c r="CPH65" s="51"/>
      <c r="CPI65" s="51"/>
      <c r="CPJ65" s="51"/>
      <c r="CPK65" s="51"/>
      <c r="CPL65" s="51"/>
      <c r="CPM65" s="51"/>
      <c r="CPN65" s="51"/>
      <c r="CPO65" s="51"/>
      <c r="CPP65" s="51"/>
      <c r="CPQ65" s="51"/>
      <c r="CPR65" s="51"/>
      <c r="CPS65" s="51"/>
      <c r="CPT65" s="51"/>
      <c r="CPU65" s="51"/>
      <c r="CPV65" s="51"/>
      <c r="CPW65" s="51"/>
      <c r="CPX65" s="51"/>
      <c r="CPY65" s="51"/>
      <c r="CPZ65" s="51"/>
      <c r="CQA65" s="51"/>
      <c r="CQB65" s="51"/>
      <c r="CQC65" s="51"/>
      <c r="CQD65" s="51"/>
      <c r="CQE65" s="51"/>
      <c r="CQF65" s="51"/>
      <c r="CQG65" s="51"/>
      <c r="CQH65" s="51"/>
      <c r="CQI65" s="51"/>
      <c r="CQJ65" s="51"/>
      <c r="CQK65" s="51"/>
      <c r="CQL65" s="51"/>
      <c r="CQM65" s="51"/>
      <c r="CQN65" s="51"/>
      <c r="CQO65" s="51"/>
      <c r="CQP65" s="51"/>
      <c r="CQQ65" s="51"/>
      <c r="CQR65" s="51"/>
      <c r="CQS65" s="51"/>
      <c r="CQT65" s="51"/>
      <c r="CQU65" s="51"/>
      <c r="CQV65" s="51"/>
      <c r="CQW65" s="51"/>
      <c r="CQX65" s="51"/>
      <c r="CQY65" s="51"/>
      <c r="CQZ65" s="51"/>
      <c r="CRA65" s="51"/>
      <c r="CRB65" s="51"/>
      <c r="CRC65" s="51"/>
      <c r="CRD65" s="51"/>
      <c r="CRE65" s="51"/>
      <c r="CRF65" s="51"/>
      <c r="CRG65" s="51"/>
      <c r="CRH65" s="51"/>
      <c r="CRI65" s="51"/>
      <c r="CRJ65" s="51"/>
      <c r="CRK65" s="51"/>
      <c r="CRL65" s="51"/>
      <c r="CRM65" s="51"/>
      <c r="CRN65" s="51"/>
      <c r="CRO65" s="51"/>
      <c r="CRP65" s="51"/>
      <c r="CRQ65" s="51"/>
      <c r="CRR65" s="51"/>
      <c r="CRS65" s="51"/>
      <c r="CRT65" s="51"/>
      <c r="CRU65" s="51"/>
      <c r="CRV65" s="51"/>
      <c r="CRW65" s="51"/>
      <c r="CRX65" s="51"/>
      <c r="CRY65" s="51"/>
      <c r="CRZ65" s="51"/>
      <c r="CSA65" s="51"/>
      <c r="CSB65" s="51"/>
      <c r="CSC65" s="51"/>
      <c r="CSD65" s="51"/>
      <c r="CSE65" s="51"/>
      <c r="CSF65" s="51"/>
      <c r="CSG65" s="51"/>
      <c r="CSH65" s="51"/>
      <c r="CSI65" s="51"/>
      <c r="CSJ65" s="51"/>
      <c r="CSK65" s="51"/>
      <c r="CSL65" s="51"/>
      <c r="CSM65" s="51"/>
      <c r="CSN65" s="51"/>
      <c r="CSO65" s="51"/>
      <c r="CSP65" s="51"/>
      <c r="CSQ65" s="51"/>
      <c r="CSR65" s="51"/>
      <c r="CSS65" s="51"/>
      <c r="CST65" s="51"/>
      <c r="CSU65" s="51"/>
      <c r="CSV65" s="51"/>
      <c r="CSW65" s="51"/>
      <c r="CSX65" s="51"/>
      <c r="CSY65" s="51"/>
      <c r="CSZ65" s="51"/>
      <c r="CTA65" s="51"/>
      <c r="CTB65" s="51"/>
      <c r="CTC65" s="51"/>
      <c r="CTD65" s="51"/>
      <c r="CTE65" s="51"/>
      <c r="CTF65" s="51"/>
      <c r="CTG65" s="51"/>
      <c r="CTH65" s="51"/>
      <c r="CTI65" s="51"/>
      <c r="CTJ65" s="51"/>
      <c r="CTK65" s="51"/>
      <c r="CTL65" s="51"/>
      <c r="CTM65" s="51"/>
      <c r="CTN65" s="51"/>
      <c r="CTO65" s="51"/>
      <c r="CTP65" s="51"/>
      <c r="CTQ65" s="51"/>
      <c r="CTR65" s="51"/>
      <c r="CTS65" s="51"/>
      <c r="CTT65" s="51"/>
      <c r="CTU65" s="51"/>
      <c r="CTV65" s="51"/>
      <c r="CTW65" s="51"/>
      <c r="CTX65" s="51"/>
      <c r="CTY65" s="51"/>
      <c r="CTZ65" s="51"/>
      <c r="CUA65" s="51"/>
      <c r="CUB65" s="51"/>
      <c r="CUC65" s="51"/>
      <c r="CUD65" s="51"/>
      <c r="CUE65" s="51"/>
      <c r="CUF65" s="51"/>
      <c r="CUG65" s="51"/>
      <c r="CUH65" s="51"/>
      <c r="CUI65" s="51"/>
      <c r="CUJ65" s="51"/>
      <c r="CUK65" s="51"/>
      <c r="CUL65" s="51"/>
      <c r="CUM65" s="51"/>
      <c r="CUN65" s="51"/>
      <c r="CUO65" s="51"/>
      <c r="CUP65" s="51"/>
      <c r="CUQ65" s="51"/>
      <c r="CUR65" s="51"/>
      <c r="CUS65" s="51"/>
      <c r="CUT65" s="51"/>
      <c r="CUU65" s="51"/>
      <c r="CUV65" s="51"/>
      <c r="CUW65" s="51"/>
      <c r="CUX65" s="51"/>
      <c r="CUY65" s="51"/>
      <c r="CUZ65" s="51"/>
      <c r="CVA65" s="51"/>
      <c r="CVB65" s="51"/>
      <c r="CVC65" s="51"/>
      <c r="CVD65" s="51"/>
      <c r="CVE65" s="51"/>
      <c r="CVF65" s="51"/>
      <c r="CVG65" s="51"/>
      <c r="CVH65" s="51"/>
      <c r="CVI65" s="51"/>
      <c r="CVJ65" s="51"/>
      <c r="CVK65" s="51"/>
      <c r="CVL65" s="51"/>
      <c r="CVM65" s="51"/>
      <c r="CVN65" s="51"/>
      <c r="CVO65" s="51"/>
      <c r="CVP65" s="51"/>
      <c r="CVQ65" s="51"/>
      <c r="CVR65" s="51"/>
      <c r="CVS65" s="51"/>
      <c r="CVT65" s="51"/>
      <c r="CVU65" s="51"/>
      <c r="CVV65" s="51"/>
      <c r="CVW65" s="51"/>
      <c r="CVX65" s="51"/>
      <c r="CVY65" s="51"/>
      <c r="CVZ65" s="51"/>
      <c r="CWA65" s="51"/>
      <c r="CWB65" s="51"/>
      <c r="CWC65" s="51"/>
      <c r="CWD65" s="51"/>
      <c r="CWE65" s="51"/>
      <c r="CWF65" s="51"/>
      <c r="CWG65" s="51"/>
      <c r="CWH65" s="51"/>
      <c r="CWI65" s="51"/>
      <c r="CWJ65" s="51"/>
      <c r="CWK65" s="51"/>
      <c r="CWL65" s="51"/>
      <c r="CWM65" s="51"/>
      <c r="CWN65" s="51"/>
      <c r="CWO65" s="51"/>
      <c r="CWP65" s="51"/>
      <c r="CWQ65" s="51"/>
      <c r="CWR65" s="51"/>
      <c r="CWS65" s="51"/>
      <c r="CWT65" s="51"/>
      <c r="CWU65" s="51"/>
      <c r="CWV65" s="51"/>
      <c r="CWW65" s="51"/>
      <c r="CWX65" s="51"/>
      <c r="CWY65" s="51"/>
      <c r="CWZ65" s="51"/>
      <c r="CXA65" s="51"/>
      <c r="CXB65" s="51"/>
      <c r="CXC65" s="51"/>
      <c r="CXD65" s="51"/>
      <c r="CXE65" s="51"/>
      <c r="CXF65" s="51"/>
      <c r="CXG65" s="51"/>
      <c r="CXH65" s="51"/>
      <c r="CXI65" s="51"/>
      <c r="CXJ65" s="51"/>
      <c r="CXK65" s="51"/>
      <c r="CXL65" s="51"/>
      <c r="CXM65" s="51"/>
      <c r="CXN65" s="51"/>
      <c r="CXO65" s="51"/>
      <c r="CXP65" s="51"/>
      <c r="CXQ65" s="51"/>
      <c r="CXR65" s="51"/>
      <c r="CXS65" s="51"/>
      <c r="CXT65" s="51"/>
      <c r="CXU65" s="51"/>
      <c r="CXV65" s="51"/>
      <c r="CXW65" s="51"/>
      <c r="CXX65" s="51"/>
      <c r="CXY65" s="51"/>
      <c r="CXZ65" s="51"/>
      <c r="CYA65" s="51"/>
      <c r="CYB65" s="51"/>
      <c r="CYC65" s="51"/>
      <c r="CYD65" s="51"/>
      <c r="CYE65" s="51"/>
      <c r="CYF65" s="51"/>
      <c r="CYG65" s="51"/>
      <c r="CYH65" s="51"/>
      <c r="CYI65" s="51"/>
      <c r="CYJ65" s="51"/>
      <c r="CYK65" s="51"/>
      <c r="CYL65" s="51"/>
      <c r="CYM65" s="51"/>
      <c r="CYN65" s="51"/>
      <c r="CYO65" s="51"/>
      <c r="CYP65" s="51"/>
      <c r="CYQ65" s="51"/>
      <c r="CYR65" s="51"/>
      <c r="CYS65" s="51"/>
      <c r="CYT65" s="51"/>
      <c r="CYU65" s="51"/>
      <c r="CYV65" s="51"/>
      <c r="CYW65" s="51"/>
      <c r="CYX65" s="51"/>
      <c r="CYY65" s="51"/>
      <c r="CYZ65" s="51"/>
      <c r="CZA65" s="51"/>
      <c r="CZB65" s="51"/>
      <c r="CZC65" s="51"/>
      <c r="CZD65" s="51"/>
      <c r="CZE65" s="51"/>
      <c r="CZF65" s="51"/>
      <c r="CZG65" s="51"/>
      <c r="CZH65" s="51"/>
      <c r="CZI65" s="51"/>
      <c r="CZJ65" s="51"/>
      <c r="CZK65" s="51"/>
      <c r="CZL65" s="51"/>
      <c r="CZM65" s="51"/>
      <c r="CZN65" s="51"/>
      <c r="CZO65" s="51"/>
      <c r="CZP65" s="51"/>
      <c r="CZQ65" s="51"/>
      <c r="CZR65" s="51"/>
      <c r="CZS65" s="51"/>
      <c r="CZT65" s="51"/>
      <c r="CZU65" s="51"/>
      <c r="CZV65" s="51"/>
      <c r="CZW65" s="51"/>
      <c r="CZX65" s="51"/>
      <c r="CZY65" s="51"/>
      <c r="CZZ65" s="51"/>
      <c r="DAA65" s="51"/>
      <c r="DAB65" s="51"/>
      <c r="DAC65" s="51"/>
      <c r="DAD65" s="51"/>
      <c r="DAE65" s="51"/>
      <c r="DAF65" s="51"/>
      <c r="DAG65" s="51"/>
      <c r="DAH65" s="51"/>
      <c r="DAI65" s="51"/>
      <c r="DAJ65" s="51"/>
      <c r="DAK65" s="51"/>
      <c r="DAL65" s="51"/>
      <c r="DAM65" s="51"/>
      <c r="DAN65" s="51"/>
      <c r="DAO65" s="51"/>
      <c r="DAP65" s="51"/>
      <c r="DAQ65" s="51"/>
      <c r="DAR65" s="51"/>
      <c r="DAS65" s="51"/>
      <c r="DAT65" s="51"/>
      <c r="DAU65" s="51"/>
      <c r="DAV65" s="51"/>
      <c r="DAW65" s="51"/>
      <c r="DAX65" s="51"/>
      <c r="DAY65" s="51"/>
      <c r="DAZ65" s="51"/>
      <c r="DBA65" s="51"/>
      <c r="DBB65" s="51"/>
      <c r="DBC65" s="51"/>
      <c r="DBD65" s="51"/>
      <c r="DBE65" s="51"/>
      <c r="DBF65" s="51"/>
      <c r="DBG65" s="51"/>
      <c r="DBH65" s="51"/>
      <c r="DBI65" s="51"/>
      <c r="DBJ65" s="51"/>
      <c r="DBK65" s="51"/>
      <c r="DBL65" s="51"/>
      <c r="DBM65" s="51"/>
      <c r="DBN65" s="51"/>
      <c r="DBO65" s="51"/>
      <c r="DBP65" s="51"/>
      <c r="DBQ65" s="51"/>
      <c r="DBR65" s="51"/>
      <c r="DBS65" s="51"/>
      <c r="DBT65" s="51"/>
      <c r="DBU65" s="51"/>
      <c r="DBV65" s="51"/>
      <c r="DBW65" s="51"/>
      <c r="DBX65" s="51"/>
      <c r="DBY65" s="51"/>
      <c r="DBZ65" s="51"/>
      <c r="DCA65" s="51"/>
      <c r="DCB65" s="51"/>
      <c r="DCC65" s="51"/>
      <c r="DCD65" s="51"/>
      <c r="DCE65" s="51"/>
      <c r="DCF65" s="51"/>
      <c r="DCG65" s="51"/>
      <c r="DCH65" s="51"/>
      <c r="DCI65" s="51"/>
      <c r="DCJ65" s="51"/>
      <c r="DCK65" s="51"/>
      <c r="DCL65" s="51"/>
      <c r="DCM65" s="51"/>
      <c r="DCN65" s="51"/>
      <c r="DCO65" s="51"/>
      <c r="DCP65" s="51"/>
      <c r="DCQ65" s="51"/>
      <c r="DCR65" s="51"/>
      <c r="DCS65" s="51"/>
      <c r="DCT65" s="51"/>
      <c r="DCU65" s="51"/>
      <c r="DCV65" s="51"/>
      <c r="DCW65" s="51"/>
      <c r="DCX65" s="51"/>
      <c r="DCY65" s="51"/>
      <c r="DCZ65" s="51"/>
      <c r="DDA65" s="51"/>
      <c r="DDB65" s="51"/>
      <c r="DDC65" s="51"/>
      <c r="DDD65" s="51"/>
      <c r="DDE65" s="51"/>
      <c r="DDF65" s="51"/>
      <c r="DDG65" s="51"/>
      <c r="DDH65" s="51"/>
      <c r="DDI65" s="51"/>
      <c r="DDJ65" s="51"/>
      <c r="DDK65" s="51"/>
      <c r="DDL65" s="51"/>
      <c r="DDM65" s="51"/>
      <c r="DDN65" s="51"/>
      <c r="DDO65" s="51"/>
      <c r="DDP65" s="51"/>
      <c r="DDQ65" s="51"/>
      <c r="DDR65" s="51"/>
      <c r="DDS65" s="51"/>
      <c r="DDT65" s="51"/>
      <c r="DDU65" s="51"/>
      <c r="DDV65" s="51"/>
      <c r="DDW65" s="51"/>
      <c r="DDX65" s="51"/>
      <c r="DDY65" s="51"/>
      <c r="DDZ65" s="51"/>
      <c r="DEA65" s="51"/>
      <c r="DEB65" s="51"/>
      <c r="DEC65" s="51"/>
      <c r="DED65" s="51"/>
      <c r="DEE65" s="51"/>
      <c r="DEF65" s="51"/>
      <c r="DEG65" s="51"/>
      <c r="DEH65" s="51"/>
      <c r="DEI65" s="51"/>
      <c r="DEJ65" s="51"/>
      <c r="DEK65" s="51"/>
      <c r="DEL65" s="51"/>
      <c r="DEM65" s="51"/>
      <c r="DEN65" s="51"/>
      <c r="DEO65" s="51"/>
      <c r="DEP65" s="51"/>
      <c r="DEQ65" s="51"/>
      <c r="DER65" s="51"/>
      <c r="DES65" s="51"/>
      <c r="DET65" s="51"/>
      <c r="DEU65" s="51"/>
      <c r="DEV65" s="51"/>
      <c r="DEW65" s="51"/>
      <c r="DEX65" s="51"/>
      <c r="DEY65" s="51"/>
      <c r="DEZ65" s="51"/>
      <c r="DFA65" s="51"/>
      <c r="DFB65" s="51"/>
      <c r="DFC65" s="51"/>
      <c r="DFD65" s="51"/>
      <c r="DFE65" s="51"/>
      <c r="DFF65" s="51"/>
      <c r="DFG65" s="51"/>
      <c r="DFH65" s="51"/>
      <c r="DFI65" s="51"/>
      <c r="DFJ65" s="51"/>
      <c r="DFK65" s="51"/>
      <c r="DFL65" s="51"/>
      <c r="DFM65" s="51"/>
      <c r="DFN65" s="51"/>
      <c r="DFO65" s="51"/>
      <c r="DFP65" s="51"/>
      <c r="DFQ65" s="51"/>
      <c r="DFR65" s="51"/>
      <c r="DFS65" s="51"/>
      <c r="DFT65" s="51"/>
      <c r="DFU65" s="51"/>
      <c r="DFV65" s="51"/>
      <c r="DFW65" s="51"/>
      <c r="DFX65" s="51"/>
      <c r="DFY65" s="51"/>
      <c r="DFZ65" s="51"/>
      <c r="DGA65" s="51"/>
      <c r="DGB65" s="51"/>
      <c r="DGC65" s="51"/>
      <c r="DGD65" s="51"/>
      <c r="DGE65" s="51"/>
      <c r="DGF65" s="51"/>
      <c r="DGG65" s="51"/>
      <c r="DGH65" s="51"/>
      <c r="DGI65" s="51"/>
      <c r="DGJ65" s="51"/>
      <c r="DGK65" s="51"/>
      <c r="DGL65" s="51"/>
      <c r="DGM65" s="51"/>
      <c r="DGN65" s="51"/>
      <c r="DGO65" s="51"/>
      <c r="DGP65" s="51"/>
      <c r="DGQ65" s="51"/>
      <c r="DGR65" s="51"/>
      <c r="DGS65" s="51"/>
      <c r="DGT65" s="51"/>
      <c r="DGU65" s="51"/>
      <c r="DGV65" s="51"/>
      <c r="DGW65" s="51"/>
      <c r="DGX65" s="51"/>
      <c r="DGY65" s="51"/>
      <c r="DGZ65" s="51"/>
      <c r="DHA65" s="51"/>
      <c r="DHB65" s="51"/>
      <c r="DHC65" s="51"/>
      <c r="DHD65" s="51"/>
      <c r="DHE65" s="51"/>
      <c r="DHF65" s="51"/>
      <c r="DHG65" s="51"/>
      <c r="DHH65" s="51"/>
      <c r="DHI65" s="51"/>
      <c r="DHJ65" s="51"/>
      <c r="DHK65" s="51"/>
      <c r="DHL65" s="51"/>
      <c r="DHM65" s="51"/>
      <c r="DHN65" s="51"/>
      <c r="DHO65" s="51"/>
      <c r="DHP65" s="51"/>
      <c r="DHQ65" s="51"/>
      <c r="DHR65" s="51"/>
      <c r="DHS65" s="51"/>
      <c r="DHT65" s="51"/>
      <c r="DHU65" s="51"/>
      <c r="DHV65" s="51"/>
      <c r="DHW65" s="51"/>
      <c r="DHX65" s="51"/>
      <c r="DHY65" s="51"/>
      <c r="DHZ65" s="51"/>
      <c r="DIA65" s="51"/>
      <c r="DIB65" s="51"/>
      <c r="DIC65" s="51"/>
      <c r="DID65" s="51"/>
      <c r="DIE65" s="51"/>
      <c r="DIF65" s="51"/>
      <c r="DIG65" s="51"/>
      <c r="DIH65" s="51"/>
      <c r="DII65" s="51"/>
      <c r="DIJ65" s="51"/>
      <c r="DIK65" s="51"/>
      <c r="DIL65" s="51"/>
      <c r="DIM65" s="51"/>
      <c r="DIN65" s="51"/>
      <c r="DIO65" s="51"/>
      <c r="DIP65" s="51"/>
      <c r="DIQ65" s="51"/>
      <c r="DIR65" s="51"/>
      <c r="DIS65" s="51"/>
      <c r="DIT65" s="51"/>
      <c r="DIU65" s="51"/>
      <c r="DIV65" s="51"/>
      <c r="DIW65" s="51"/>
      <c r="DIX65" s="51"/>
      <c r="DIY65" s="51"/>
      <c r="DIZ65" s="51"/>
      <c r="DJA65" s="51"/>
      <c r="DJB65" s="51"/>
      <c r="DJC65" s="51"/>
      <c r="DJD65" s="51"/>
      <c r="DJE65" s="51"/>
      <c r="DJF65" s="51"/>
      <c r="DJG65" s="51"/>
      <c r="DJH65" s="51"/>
      <c r="DJI65" s="51"/>
      <c r="DJJ65" s="51"/>
      <c r="DJK65" s="51"/>
      <c r="DJL65" s="51"/>
      <c r="DJM65" s="51"/>
      <c r="DJN65" s="51"/>
      <c r="DJO65" s="51"/>
      <c r="DJP65" s="51"/>
      <c r="DJQ65" s="51"/>
      <c r="DJR65" s="51"/>
      <c r="DJS65" s="51"/>
      <c r="DJT65" s="51"/>
      <c r="DJU65" s="51"/>
      <c r="DJV65" s="51"/>
      <c r="DJW65" s="51"/>
      <c r="DJX65" s="51"/>
      <c r="DJY65" s="51"/>
      <c r="DJZ65" s="51"/>
      <c r="DKA65" s="51"/>
      <c r="DKB65" s="51"/>
      <c r="DKC65" s="51"/>
      <c r="DKD65" s="51"/>
      <c r="DKE65" s="51"/>
      <c r="DKF65" s="51"/>
      <c r="DKG65" s="51"/>
      <c r="DKH65" s="51"/>
      <c r="DKI65" s="51"/>
      <c r="DKJ65" s="51"/>
      <c r="DKK65" s="51"/>
      <c r="DKL65" s="51"/>
      <c r="DKM65" s="51"/>
      <c r="DKN65" s="51"/>
      <c r="DKO65" s="51"/>
      <c r="DKP65" s="51"/>
      <c r="DKQ65" s="51"/>
      <c r="DKR65" s="51"/>
      <c r="DKS65" s="51"/>
      <c r="DKT65" s="51"/>
      <c r="DKU65" s="51"/>
      <c r="DKV65" s="51"/>
      <c r="DKW65" s="51"/>
      <c r="DKX65" s="51"/>
      <c r="DKY65" s="51"/>
      <c r="DKZ65" s="51"/>
      <c r="DLA65" s="51"/>
      <c r="DLB65" s="51"/>
      <c r="DLC65" s="51"/>
      <c r="DLD65" s="51"/>
      <c r="DLE65" s="51"/>
      <c r="DLF65" s="51"/>
      <c r="DLG65" s="51"/>
      <c r="DLH65" s="51"/>
      <c r="DLI65" s="51"/>
      <c r="DLJ65" s="51"/>
      <c r="DLK65" s="51"/>
      <c r="DLL65" s="51"/>
      <c r="DLM65" s="51"/>
      <c r="DLN65" s="51"/>
      <c r="DLO65" s="51"/>
      <c r="DLP65" s="51"/>
      <c r="DLQ65" s="51"/>
      <c r="DLR65" s="51"/>
      <c r="DLS65" s="51"/>
      <c r="DLT65" s="51"/>
      <c r="DLU65" s="51"/>
      <c r="DLV65" s="51"/>
      <c r="DLW65" s="51"/>
      <c r="DLX65" s="51"/>
      <c r="DLY65" s="51"/>
      <c r="DLZ65" s="51"/>
      <c r="DMA65" s="51"/>
      <c r="DMB65" s="51"/>
      <c r="DMC65" s="51"/>
      <c r="DMD65" s="51"/>
      <c r="DME65" s="51"/>
      <c r="DMF65" s="51"/>
      <c r="DMG65" s="51"/>
      <c r="DMH65" s="51"/>
      <c r="DMI65" s="51"/>
      <c r="DMJ65" s="51"/>
      <c r="DMK65" s="51"/>
      <c r="DML65" s="51"/>
      <c r="DMM65" s="51"/>
      <c r="DMN65" s="51"/>
      <c r="DMO65" s="51"/>
      <c r="DMP65" s="51"/>
      <c r="DMQ65" s="51"/>
      <c r="DMR65" s="51"/>
      <c r="DMS65" s="51"/>
      <c r="DMT65" s="51"/>
      <c r="DMU65" s="51"/>
      <c r="DMV65" s="51"/>
      <c r="DMW65" s="51"/>
      <c r="DMX65" s="51"/>
      <c r="DMY65" s="51"/>
      <c r="DMZ65" s="51"/>
      <c r="DNA65" s="51"/>
      <c r="DNB65" s="51"/>
      <c r="DNC65" s="51"/>
      <c r="DND65" s="51"/>
      <c r="DNE65" s="51"/>
      <c r="DNF65" s="51"/>
      <c r="DNG65" s="51"/>
      <c r="DNH65" s="51"/>
      <c r="DNI65" s="51"/>
      <c r="DNJ65" s="51"/>
      <c r="DNK65" s="51"/>
      <c r="DNL65" s="51"/>
      <c r="DNM65" s="51"/>
      <c r="DNN65" s="51"/>
      <c r="DNO65" s="51"/>
      <c r="DNP65" s="51"/>
      <c r="DNQ65" s="51"/>
      <c r="DNR65" s="51"/>
      <c r="DNS65" s="51"/>
      <c r="DNT65" s="51"/>
      <c r="DNU65" s="51"/>
      <c r="DNV65" s="51"/>
      <c r="DNW65" s="51"/>
      <c r="DNX65" s="51"/>
      <c r="DNY65" s="51"/>
      <c r="DNZ65" s="51"/>
      <c r="DOA65" s="51"/>
      <c r="DOB65" s="51"/>
      <c r="DOC65" s="51"/>
      <c r="DOD65" s="51"/>
      <c r="DOE65" s="51"/>
      <c r="DOF65" s="51"/>
      <c r="DOG65" s="51"/>
      <c r="DOH65" s="51"/>
      <c r="DOI65" s="51"/>
      <c r="DOJ65" s="51"/>
      <c r="DOK65" s="51"/>
      <c r="DOL65" s="51"/>
      <c r="DOM65" s="51"/>
      <c r="DON65" s="51"/>
      <c r="DOO65" s="51"/>
      <c r="DOP65" s="51"/>
      <c r="DOQ65" s="51"/>
      <c r="DOR65" s="51"/>
      <c r="DOS65" s="51"/>
      <c r="DOT65" s="51"/>
      <c r="DOU65" s="51"/>
      <c r="DOV65" s="51"/>
      <c r="DOW65" s="51"/>
      <c r="DOX65" s="51"/>
      <c r="DOY65" s="51"/>
      <c r="DOZ65" s="51"/>
      <c r="DPA65" s="51"/>
      <c r="DPB65" s="51"/>
      <c r="DPC65" s="51"/>
      <c r="DPD65" s="51"/>
      <c r="DPE65" s="51"/>
      <c r="DPF65" s="51"/>
      <c r="DPG65" s="51"/>
      <c r="DPH65" s="51"/>
      <c r="DPI65" s="51"/>
      <c r="DPJ65" s="51"/>
      <c r="DPK65" s="51"/>
      <c r="DPL65" s="51"/>
      <c r="DPM65" s="51"/>
      <c r="DPN65" s="51"/>
      <c r="DPO65" s="51"/>
      <c r="DPP65" s="51"/>
      <c r="DPQ65" s="51"/>
      <c r="DPR65" s="51"/>
      <c r="DPS65" s="51"/>
      <c r="DPT65" s="51"/>
      <c r="DPU65" s="51"/>
      <c r="DPV65" s="51"/>
      <c r="DPW65" s="51"/>
      <c r="DPX65" s="51"/>
      <c r="DPY65" s="51"/>
      <c r="DPZ65" s="51"/>
      <c r="DQA65" s="51"/>
      <c r="DQB65" s="51"/>
      <c r="DQC65" s="51"/>
      <c r="DQD65" s="51"/>
      <c r="DQE65" s="51"/>
      <c r="DQF65" s="51"/>
      <c r="DQG65" s="51"/>
      <c r="DQH65" s="51"/>
      <c r="DQI65" s="51"/>
      <c r="DQJ65" s="51"/>
      <c r="DQK65" s="51"/>
      <c r="DQL65" s="51"/>
      <c r="DQM65" s="51"/>
      <c r="DQN65" s="51"/>
      <c r="DQO65" s="51"/>
      <c r="DQP65" s="51"/>
      <c r="DQQ65" s="51"/>
      <c r="DQR65" s="51"/>
      <c r="DQS65" s="51"/>
      <c r="DQT65" s="51"/>
      <c r="DQU65" s="51"/>
      <c r="DQV65" s="51"/>
      <c r="DQW65" s="51"/>
      <c r="DQX65" s="51"/>
      <c r="DQY65" s="51"/>
      <c r="DQZ65" s="51"/>
      <c r="DRA65" s="51"/>
      <c r="DRB65" s="51"/>
      <c r="DRC65" s="51"/>
      <c r="DRD65" s="51"/>
      <c r="DRE65" s="51"/>
      <c r="DRF65" s="51"/>
      <c r="DRG65" s="51"/>
      <c r="DRH65" s="51"/>
      <c r="DRI65" s="51"/>
      <c r="DRJ65" s="51"/>
      <c r="DRK65" s="51"/>
      <c r="DRL65" s="51"/>
      <c r="DRM65" s="51"/>
      <c r="DRN65" s="51"/>
      <c r="DRO65" s="51"/>
      <c r="DRP65" s="51"/>
      <c r="DRQ65" s="51"/>
      <c r="DRR65" s="51"/>
      <c r="DRS65" s="51"/>
      <c r="DRT65" s="51"/>
      <c r="DRU65" s="51"/>
      <c r="DRV65" s="51"/>
      <c r="DRW65" s="51"/>
      <c r="DRX65" s="51"/>
      <c r="DRY65" s="51"/>
      <c r="DRZ65" s="51"/>
      <c r="DSA65" s="51"/>
      <c r="DSB65" s="51"/>
      <c r="DSC65" s="51"/>
      <c r="DSD65" s="51"/>
      <c r="DSE65" s="51"/>
      <c r="DSF65" s="51"/>
      <c r="DSG65" s="51"/>
      <c r="DSH65" s="51"/>
      <c r="DSI65" s="51"/>
      <c r="DSJ65" s="51"/>
      <c r="DSK65" s="51"/>
      <c r="DSL65" s="51"/>
      <c r="DSM65" s="51"/>
      <c r="DSN65" s="51"/>
      <c r="DSO65" s="51"/>
      <c r="DSP65" s="51"/>
      <c r="DSQ65" s="51"/>
      <c r="DSR65" s="51"/>
      <c r="DSS65" s="51"/>
      <c r="DST65" s="51"/>
      <c r="DSU65" s="51"/>
      <c r="DSV65" s="51"/>
      <c r="DSW65" s="51"/>
      <c r="DSX65" s="51"/>
      <c r="DSY65" s="51"/>
      <c r="DSZ65" s="51"/>
      <c r="DTA65" s="51"/>
      <c r="DTB65" s="51"/>
      <c r="DTC65" s="51"/>
      <c r="DTD65" s="51"/>
      <c r="DTE65" s="51"/>
      <c r="DTF65" s="51"/>
      <c r="DTG65" s="51"/>
      <c r="DTH65" s="51"/>
      <c r="DTI65" s="51"/>
      <c r="DTJ65" s="51"/>
      <c r="DTK65" s="51"/>
      <c r="DTL65" s="51"/>
      <c r="DTM65" s="51"/>
      <c r="DTN65" s="51"/>
      <c r="DTO65" s="51"/>
      <c r="DTP65" s="51"/>
      <c r="DTQ65" s="51"/>
      <c r="DTR65" s="51"/>
      <c r="DTS65" s="51"/>
      <c r="DTT65" s="51"/>
      <c r="DTU65" s="51"/>
      <c r="DTV65" s="51"/>
      <c r="DTW65" s="51"/>
      <c r="DTX65" s="51"/>
      <c r="DTY65" s="51"/>
      <c r="DTZ65" s="51"/>
      <c r="DUA65" s="51"/>
      <c r="DUB65" s="51"/>
      <c r="DUC65" s="51"/>
      <c r="DUD65" s="51"/>
      <c r="DUE65" s="51"/>
      <c r="DUF65" s="51"/>
      <c r="DUG65" s="51"/>
      <c r="DUH65" s="51"/>
      <c r="DUI65" s="51"/>
      <c r="DUJ65" s="51"/>
      <c r="DUK65" s="51"/>
      <c r="DUL65" s="51"/>
      <c r="DUM65" s="51"/>
      <c r="DUN65" s="51"/>
      <c r="DUO65" s="51"/>
      <c r="DUP65" s="51"/>
      <c r="DUQ65" s="51"/>
      <c r="DUR65" s="51"/>
      <c r="DUS65" s="51"/>
      <c r="DUT65" s="51"/>
      <c r="DUU65" s="51"/>
      <c r="DUV65" s="51"/>
      <c r="DUW65" s="51"/>
      <c r="DUX65" s="51"/>
      <c r="DUY65" s="51"/>
      <c r="DUZ65" s="51"/>
      <c r="DVA65" s="51"/>
      <c r="DVB65" s="51"/>
      <c r="DVC65" s="51"/>
      <c r="DVD65" s="51"/>
      <c r="DVE65" s="51"/>
      <c r="DVF65" s="51"/>
      <c r="DVG65" s="51"/>
      <c r="DVH65" s="51"/>
      <c r="DVI65" s="51"/>
      <c r="DVJ65" s="51"/>
      <c r="DVK65" s="51"/>
      <c r="DVL65" s="51"/>
      <c r="DVM65" s="51"/>
      <c r="DVN65" s="51"/>
      <c r="DVO65" s="51"/>
      <c r="DVP65" s="51"/>
      <c r="DVQ65" s="51"/>
      <c r="DVR65" s="51"/>
      <c r="DVS65" s="51"/>
      <c r="DVT65" s="51"/>
      <c r="DVU65" s="51"/>
      <c r="DVV65" s="51"/>
      <c r="DVW65" s="51"/>
      <c r="DVX65" s="51"/>
      <c r="DVY65" s="51"/>
      <c r="DVZ65" s="51"/>
      <c r="DWA65" s="51"/>
      <c r="DWB65" s="51"/>
      <c r="DWC65" s="51"/>
      <c r="DWD65" s="51"/>
      <c r="DWE65" s="51"/>
      <c r="DWF65" s="51"/>
      <c r="DWG65" s="51"/>
      <c r="DWH65" s="51"/>
      <c r="DWI65" s="51"/>
      <c r="DWJ65" s="51"/>
      <c r="DWK65" s="51"/>
      <c r="DWL65" s="51"/>
      <c r="DWM65" s="51"/>
      <c r="DWN65" s="51"/>
      <c r="DWO65" s="51"/>
      <c r="DWP65" s="51"/>
      <c r="DWQ65" s="51"/>
      <c r="DWR65" s="51"/>
      <c r="DWS65" s="51"/>
      <c r="DWT65" s="51"/>
      <c r="DWU65" s="51"/>
      <c r="DWV65" s="51"/>
      <c r="DWW65" s="51"/>
      <c r="DWX65" s="51"/>
      <c r="DWY65" s="51"/>
      <c r="DWZ65" s="51"/>
      <c r="DXA65" s="51"/>
      <c r="DXB65" s="51"/>
      <c r="DXC65" s="51"/>
      <c r="DXD65" s="51"/>
      <c r="DXE65" s="51"/>
      <c r="DXF65" s="51"/>
      <c r="DXG65" s="51"/>
      <c r="DXH65" s="51"/>
      <c r="DXI65" s="51"/>
      <c r="DXJ65" s="51"/>
      <c r="DXK65" s="51"/>
      <c r="DXL65" s="51"/>
      <c r="DXM65" s="51"/>
      <c r="DXN65" s="51"/>
      <c r="DXO65" s="51"/>
      <c r="DXP65" s="51"/>
      <c r="DXQ65" s="51"/>
      <c r="DXR65" s="51"/>
      <c r="DXS65" s="51"/>
      <c r="DXT65" s="51"/>
      <c r="DXU65" s="51"/>
      <c r="DXV65" s="51"/>
      <c r="DXW65" s="51"/>
      <c r="DXX65" s="51"/>
      <c r="DXY65" s="51"/>
      <c r="DXZ65" s="51"/>
      <c r="DYA65" s="51"/>
      <c r="DYB65" s="51"/>
      <c r="DYC65" s="51"/>
      <c r="DYD65" s="51"/>
      <c r="DYE65" s="51"/>
      <c r="DYF65" s="51"/>
      <c r="DYG65" s="51"/>
      <c r="DYH65" s="51"/>
      <c r="DYI65" s="51"/>
      <c r="DYJ65" s="51"/>
      <c r="DYK65" s="51"/>
      <c r="DYL65" s="51"/>
      <c r="DYM65" s="51"/>
      <c r="DYN65" s="51"/>
      <c r="DYO65" s="51"/>
      <c r="DYP65" s="51"/>
      <c r="DYQ65" s="51"/>
      <c r="DYR65" s="51"/>
      <c r="DYS65" s="51"/>
      <c r="DYT65" s="51"/>
      <c r="DYU65" s="51"/>
      <c r="DYV65" s="51"/>
      <c r="DYW65" s="51"/>
      <c r="DYX65" s="51"/>
      <c r="DYY65" s="51"/>
      <c r="DYZ65" s="51"/>
      <c r="DZA65" s="51"/>
      <c r="DZB65" s="51"/>
      <c r="DZC65" s="51"/>
      <c r="DZD65" s="51"/>
      <c r="DZE65" s="51"/>
      <c r="DZF65" s="51"/>
      <c r="DZG65" s="51"/>
      <c r="DZH65" s="51"/>
      <c r="DZI65" s="51"/>
      <c r="DZJ65" s="51"/>
      <c r="DZK65" s="51"/>
      <c r="DZL65" s="51"/>
      <c r="DZM65" s="51"/>
      <c r="DZN65" s="51"/>
      <c r="DZO65" s="51"/>
      <c r="DZP65" s="51"/>
      <c r="DZQ65" s="51"/>
      <c r="DZR65" s="51"/>
      <c r="DZS65" s="51"/>
      <c r="DZT65" s="51"/>
      <c r="DZU65" s="51"/>
      <c r="DZV65" s="51"/>
      <c r="DZW65" s="51"/>
      <c r="DZX65" s="51"/>
      <c r="DZY65" s="51"/>
      <c r="DZZ65" s="51"/>
      <c r="EAA65" s="51"/>
      <c r="EAB65" s="51"/>
      <c r="EAC65" s="51"/>
      <c r="EAD65" s="51"/>
      <c r="EAE65" s="51"/>
      <c r="EAF65" s="51"/>
      <c r="EAG65" s="51"/>
      <c r="EAH65" s="51"/>
      <c r="EAI65" s="51"/>
      <c r="EAJ65" s="51"/>
      <c r="EAK65" s="51"/>
      <c r="EAL65" s="51"/>
      <c r="EAM65" s="51"/>
      <c r="EAN65" s="51"/>
      <c r="EAO65" s="51"/>
      <c r="EAP65" s="51"/>
      <c r="EAQ65" s="51"/>
      <c r="EAR65" s="51"/>
      <c r="EAS65" s="51"/>
      <c r="EAT65" s="51"/>
      <c r="EAU65" s="51"/>
      <c r="EAV65" s="51"/>
      <c r="EAW65" s="51"/>
      <c r="EAX65" s="51"/>
      <c r="EAY65" s="51"/>
      <c r="EAZ65" s="51"/>
      <c r="EBA65" s="51"/>
      <c r="EBB65" s="51"/>
      <c r="EBC65" s="51"/>
      <c r="EBD65" s="51"/>
      <c r="EBE65" s="51"/>
      <c r="EBF65" s="51"/>
      <c r="EBG65" s="51"/>
      <c r="EBH65" s="51"/>
      <c r="EBI65" s="51"/>
      <c r="EBJ65" s="51"/>
      <c r="EBK65" s="51"/>
      <c r="EBL65" s="51"/>
      <c r="EBM65" s="51"/>
      <c r="EBN65" s="51"/>
      <c r="EBO65" s="51"/>
      <c r="EBP65" s="51"/>
      <c r="EBQ65" s="51"/>
      <c r="EBR65" s="51"/>
      <c r="EBS65" s="51"/>
      <c r="EBT65" s="51"/>
      <c r="EBU65" s="51"/>
      <c r="EBV65" s="51"/>
      <c r="EBW65" s="51"/>
      <c r="EBX65" s="51"/>
      <c r="EBY65" s="51"/>
      <c r="EBZ65" s="51"/>
      <c r="ECA65" s="51"/>
      <c r="ECB65" s="51"/>
      <c r="ECC65" s="51"/>
      <c r="ECD65" s="51"/>
      <c r="ECE65" s="51"/>
      <c r="ECF65" s="51"/>
      <c r="ECG65" s="51"/>
      <c r="ECH65" s="51"/>
      <c r="ECI65" s="51"/>
      <c r="ECJ65" s="51"/>
      <c r="ECK65" s="51"/>
      <c r="ECL65" s="51"/>
      <c r="ECM65" s="51"/>
      <c r="ECN65" s="51"/>
      <c r="ECO65" s="51"/>
      <c r="ECP65" s="51"/>
      <c r="ECQ65" s="51"/>
      <c r="ECR65" s="51"/>
      <c r="ECS65" s="51"/>
      <c r="ECT65" s="51"/>
      <c r="ECU65" s="51"/>
      <c r="ECV65" s="51"/>
      <c r="ECW65" s="51"/>
      <c r="ECX65" s="51"/>
      <c r="ECY65" s="51"/>
      <c r="ECZ65" s="51"/>
      <c r="EDA65" s="51"/>
      <c r="EDB65" s="51"/>
      <c r="EDC65" s="51"/>
      <c r="EDD65" s="51"/>
      <c r="EDE65" s="51"/>
      <c r="EDF65" s="51"/>
      <c r="EDG65" s="51"/>
      <c r="EDH65" s="51"/>
      <c r="EDI65" s="51"/>
      <c r="EDJ65" s="51"/>
      <c r="EDK65" s="51"/>
      <c r="EDL65" s="51"/>
      <c r="EDM65" s="51"/>
      <c r="EDN65" s="51"/>
      <c r="EDO65" s="51"/>
      <c r="EDP65" s="51"/>
      <c r="EDQ65" s="51"/>
      <c r="EDR65" s="51"/>
      <c r="EDS65" s="51"/>
      <c r="EDT65" s="51"/>
      <c r="EDU65" s="51"/>
      <c r="EDV65" s="51"/>
      <c r="EDW65" s="51"/>
      <c r="EDX65" s="51"/>
      <c r="EDY65" s="51"/>
      <c r="EDZ65" s="51"/>
      <c r="EEA65" s="51"/>
      <c r="EEB65" s="51"/>
      <c r="EEC65" s="51"/>
      <c r="EED65" s="51"/>
      <c r="EEE65" s="51"/>
      <c r="EEF65" s="51"/>
      <c r="EEG65" s="51"/>
      <c r="EEH65" s="51"/>
      <c r="EEI65" s="51"/>
      <c r="EEJ65" s="51"/>
      <c r="EEK65" s="51"/>
      <c r="EEL65" s="51"/>
      <c r="EEM65" s="51"/>
      <c r="EEN65" s="51"/>
      <c r="EEO65" s="51"/>
      <c r="EEP65" s="51"/>
      <c r="EEQ65" s="51"/>
      <c r="EER65" s="51"/>
      <c r="EES65" s="51"/>
      <c r="EET65" s="51"/>
      <c r="EEU65" s="51"/>
      <c r="EEV65" s="51"/>
      <c r="EEW65" s="51"/>
      <c r="EEX65" s="51"/>
      <c r="EEY65" s="51"/>
      <c r="EEZ65" s="51"/>
      <c r="EFA65" s="51"/>
      <c r="EFB65" s="51"/>
      <c r="EFC65" s="51"/>
      <c r="EFD65" s="51"/>
      <c r="EFE65" s="51"/>
      <c r="EFF65" s="51"/>
      <c r="EFG65" s="51"/>
      <c r="EFH65" s="51"/>
      <c r="EFI65" s="51"/>
      <c r="EFJ65" s="51"/>
      <c r="EFK65" s="51"/>
      <c r="EFL65" s="51"/>
      <c r="EFM65" s="51"/>
      <c r="EFN65" s="51"/>
      <c r="EFO65" s="51"/>
      <c r="EFP65" s="51"/>
      <c r="EFQ65" s="51"/>
      <c r="EFR65" s="51"/>
      <c r="EFS65" s="51"/>
      <c r="EFT65" s="51"/>
      <c r="EFU65" s="51"/>
      <c r="EFV65" s="51"/>
      <c r="EFW65" s="51"/>
      <c r="EFX65" s="51"/>
      <c r="EFY65" s="51"/>
      <c r="EFZ65" s="51"/>
      <c r="EGA65" s="51"/>
      <c r="EGB65" s="51"/>
      <c r="EGC65" s="51"/>
      <c r="EGD65" s="51"/>
      <c r="EGE65" s="51"/>
      <c r="EGF65" s="51"/>
      <c r="EGG65" s="51"/>
      <c r="EGH65" s="51"/>
      <c r="EGI65" s="51"/>
      <c r="EGJ65" s="51"/>
      <c r="EGK65" s="51"/>
      <c r="EGL65" s="51"/>
      <c r="EGM65" s="51"/>
      <c r="EGN65" s="51"/>
      <c r="EGO65" s="51"/>
      <c r="EGP65" s="51"/>
      <c r="EGQ65" s="51"/>
      <c r="EGR65" s="51"/>
      <c r="EGS65" s="51"/>
      <c r="EGT65" s="51"/>
      <c r="EGU65" s="51"/>
      <c r="EGV65" s="51"/>
      <c r="EGW65" s="51"/>
      <c r="EGX65" s="51"/>
      <c r="EGY65" s="51"/>
      <c r="EGZ65" s="51"/>
      <c r="EHA65" s="51"/>
      <c r="EHB65" s="51"/>
      <c r="EHC65" s="51"/>
      <c r="EHD65" s="51"/>
      <c r="EHE65" s="51"/>
      <c r="EHF65" s="51"/>
      <c r="EHG65" s="51"/>
      <c r="EHH65" s="51"/>
      <c r="EHI65" s="51"/>
      <c r="EHJ65" s="51"/>
      <c r="EHK65" s="51"/>
      <c r="EHL65" s="51"/>
      <c r="EHM65" s="51"/>
      <c r="EHN65" s="51"/>
      <c r="EHO65" s="51"/>
      <c r="EHP65" s="51"/>
      <c r="EHQ65" s="51"/>
      <c r="EHR65" s="51"/>
      <c r="EHS65" s="51"/>
      <c r="EHT65" s="51"/>
      <c r="EHU65" s="51"/>
      <c r="EHV65" s="51"/>
      <c r="EHW65" s="51"/>
      <c r="EHX65" s="51"/>
      <c r="EHY65" s="51"/>
      <c r="EHZ65" s="51"/>
      <c r="EIA65" s="51"/>
      <c r="EIB65" s="51"/>
      <c r="EIC65" s="51"/>
      <c r="EID65" s="51"/>
      <c r="EIE65" s="51"/>
      <c r="EIF65" s="51"/>
      <c r="EIG65" s="51"/>
      <c r="EIH65" s="51"/>
      <c r="EII65" s="51"/>
      <c r="EIJ65" s="51"/>
      <c r="EIK65" s="51"/>
      <c r="EIL65" s="51"/>
      <c r="EIM65" s="51"/>
      <c r="EIN65" s="51"/>
      <c r="EIO65" s="51"/>
      <c r="EIP65" s="51"/>
      <c r="EIQ65" s="51"/>
      <c r="EIR65" s="51"/>
      <c r="EIS65" s="51"/>
      <c r="EIT65" s="51"/>
      <c r="EIU65" s="51"/>
      <c r="EIV65" s="51"/>
      <c r="EIW65" s="51"/>
      <c r="EIX65" s="51"/>
      <c r="EIY65" s="51"/>
      <c r="EIZ65" s="51"/>
      <c r="EJA65" s="51"/>
      <c r="EJB65" s="51"/>
      <c r="EJC65" s="51"/>
      <c r="EJD65" s="51"/>
      <c r="EJE65" s="51"/>
      <c r="EJF65" s="51"/>
      <c r="EJG65" s="51"/>
      <c r="EJH65" s="51"/>
      <c r="EJI65" s="51"/>
      <c r="EJJ65" s="51"/>
      <c r="EJK65" s="51"/>
      <c r="EJL65" s="51"/>
      <c r="EJM65" s="51"/>
      <c r="EJN65" s="51"/>
      <c r="EJO65" s="51"/>
      <c r="EJP65" s="51"/>
      <c r="EJQ65" s="51"/>
      <c r="EJR65" s="51"/>
      <c r="EJS65" s="51"/>
      <c r="EJT65" s="51"/>
      <c r="EJU65" s="51"/>
      <c r="EJV65" s="51"/>
      <c r="EJW65" s="51"/>
      <c r="EJX65" s="51"/>
      <c r="EJY65" s="51"/>
      <c r="EJZ65" s="51"/>
      <c r="EKA65" s="51"/>
      <c r="EKB65" s="51"/>
      <c r="EKC65" s="51"/>
      <c r="EKD65" s="51"/>
      <c r="EKE65" s="51"/>
      <c r="EKF65" s="51"/>
      <c r="EKG65" s="51"/>
      <c r="EKH65" s="51"/>
      <c r="EKI65" s="51"/>
      <c r="EKJ65" s="51"/>
      <c r="EKK65" s="51"/>
      <c r="EKL65" s="51"/>
      <c r="EKM65" s="51"/>
      <c r="EKN65" s="51"/>
      <c r="EKO65" s="51"/>
      <c r="EKP65" s="51"/>
      <c r="EKQ65" s="51"/>
      <c r="EKR65" s="51"/>
      <c r="EKS65" s="51"/>
      <c r="EKT65" s="51"/>
      <c r="EKU65" s="51"/>
      <c r="EKV65" s="51"/>
      <c r="EKW65" s="51"/>
      <c r="EKX65" s="51"/>
      <c r="EKY65" s="51"/>
      <c r="EKZ65" s="51"/>
      <c r="ELA65" s="51"/>
      <c r="ELB65" s="51"/>
      <c r="ELC65" s="51"/>
      <c r="ELD65" s="51"/>
      <c r="ELE65" s="51"/>
      <c r="ELF65" s="51"/>
      <c r="ELG65" s="51"/>
      <c r="ELH65" s="51"/>
      <c r="ELI65" s="51"/>
      <c r="ELJ65" s="51"/>
      <c r="ELK65" s="51"/>
      <c r="ELL65" s="51"/>
      <c r="ELM65" s="51"/>
      <c r="ELN65" s="51"/>
      <c r="ELO65" s="51"/>
      <c r="ELP65" s="51"/>
      <c r="ELQ65" s="51"/>
      <c r="ELR65" s="51"/>
      <c r="ELS65" s="51"/>
      <c r="ELT65" s="51"/>
      <c r="ELU65" s="51"/>
      <c r="ELV65" s="51"/>
      <c r="ELW65" s="51"/>
      <c r="ELX65" s="51"/>
      <c r="ELY65" s="51"/>
      <c r="ELZ65" s="51"/>
      <c r="EMA65" s="51"/>
      <c r="EMB65" s="51"/>
      <c r="EMC65" s="51"/>
      <c r="EMD65" s="51"/>
      <c r="EME65" s="51"/>
      <c r="EMF65" s="51"/>
      <c r="EMG65" s="51"/>
      <c r="EMH65" s="51"/>
      <c r="EMI65" s="51"/>
      <c r="EMJ65" s="51"/>
      <c r="EMK65" s="51"/>
      <c r="EML65" s="51"/>
      <c r="EMM65" s="51"/>
      <c r="EMN65" s="51"/>
      <c r="EMO65" s="51"/>
      <c r="EMP65" s="51"/>
      <c r="EMQ65" s="51"/>
      <c r="EMR65" s="51"/>
      <c r="EMS65" s="51"/>
      <c r="EMT65" s="51"/>
      <c r="EMU65" s="51"/>
      <c r="EMV65" s="51"/>
      <c r="EMW65" s="51"/>
      <c r="EMX65" s="51"/>
      <c r="EMY65" s="51"/>
      <c r="EMZ65" s="51"/>
      <c r="ENA65" s="51"/>
      <c r="ENB65" s="51"/>
      <c r="ENC65" s="51"/>
      <c r="END65" s="51"/>
      <c r="ENE65" s="51"/>
      <c r="ENF65" s="51"/>
      <c r="ENG65" s="51"/>
      <c r="ENH65" s="51"/>
      <c r="ENI65" s="51"/>
      <c r="ENJ65" s="51"/>
      <c r="ENK65" s="51"/>
      <c r="ENL65" s="51"/>
      <c r="ENM65" s="51"/>
      <c r="ENN65" s="51"/>
      <c r="ENO65" s="51"/>
      <c r="ENP65" s="51"/>
      <c r="ENQ65" s="51"/>
      <c r="ENR65" s="51"/>
      <c r="ENS65" s="51"/>
      <c r="ENT65" s="51"/>
      <c r="ENU65" s="51"/>
      <c r="ENV65" s="51"/>
      <c r="ENW65" s="51"/>
      <c r="ENX65" s="51"/>
      <c r="ENY65" s="51"/>
      <c r="ENZ65" s="51"/>
      <c r="EOA65" s="51"/>
      <c r="EOB65" s="51"/>
      <c r="EOC65" s="51"/>
      <c r="EOD65" s="51"/>
      <c r="EOE65" s="51"/>
      <c r="EOF65" s="51"/>
      <c r="EOG65" s="51"/>
      <c r="EOH65" s="51"/>
      <c r="EOI65" s="51"/>
      <c r="EOJ65" s="51"/>
      <c r="EOK65" s="51"/>
      <c r="EOL65" s="51"/>
      <c r="EOM65" s="51"/>
      <c r="EON65" s="51"/>
      <c r="EOO65" s="51"/>
      <c r="EOP65" s="51"/>
      <c r="EOQ65" s="51"/>
      <c r="EOR65" s="51"/>
      <c r="EOS65" s="51"/>
      <c r="EOT65" s="51"/>
      <c r="EOU65" s="51"/>
      <c r="EOV65" s="51"/>
      <c r="EOW65" s="51"/>
      <c r="EOX65" s="51"/>
      <c r="EOY65" s="51"/>
      <c r="EOZ65" s="51"/>
      <c r="EPA65" s="51"/>
      <c r="EPB65" s="51"/>
      <c r="EPC65" s="51"/>
      <c r="EPD65" s="51"/>
      <c r="EPE65" s="51"/>
      <c r="EPF65" s="51"/>
      <c r="EPG65" s="51"/>
      <c r="EPH65" s="51"/>
      <c r="EPI65" s="51"/>
      <c r="EPJ65" s="51"/>
      <c r="EPK65" s="51"/>
      <c r="EPL65" s="51"/>
      <c r="EPM65" s="51"/>
      <c r="EPN65" s="51"/>
      <c r="EPO65" s="51"/>
      <c r="EPP65" s="51"/>
      <c r="EPQ65" s="51"/>
      <c r="EPR65" s="51"/>
      <c r="EPS65" s="51"/>
      <c r="EPT65" s="51"/>
      <c r="EPU65" s="51"/>
      <c r="EPV65" s="51"/>
      <c r="EPW65" s="51"/>
      <c r="EPX65" s="51"/>
      <c r="EPY65" s="51"/>
      <c r="EPZ65" s="51"/>
      <c r="EQA65" s="51"/>
      <c r="EQB65" s="51"/>
      <c r="EQC65" s="51"/>
      <c r="EQD65" s="51"/>
      <c r="EQE65" s="51"/>
      <c r="EQF65" s="51"/>
      <c r="EQG65" s="51"/>
      <c r="EQH65" s="51"/>
      <c r="EQI65" s="51"/>
      <c r="EQJ65" s="51"/>
      <c r="EQK65" s="51"/>
      <c r="EQL65" s="51"/>
      <c r="EQM65" s="51"/>
      <c r="EQN65" s="51"/>
      <c r="EQO65" s="51"/>
      <c r="EQP65" s="51"/>
      <c r="EQQ65" s="51"/>
      <c r="EQR65" s="51"/>
      <c r="EQS65" s="51"/>
      <c r="EQT65" s="51"/>
      <c r="EQU65" s="51"/>
      <c r="EQV65" s="51"/>
      <c r="EQW65" s="51"/>
      <c r="EQX65" s="51"/>
      <c r="EQY65" s="51"/>
      <c r="EQZ65" s="51"/>
      <c r="ERA65" s="51"/>
      <c r="ERB65" s="51"/>
      <c r="ERC65" s="51"/>
      <c r="ERD65" s="51"/>
      <c r="ERE65" s="51"/>
      <c r="ERF65" s="51"/>
      <c r="ERG65" s="51"/>
      <c r="ERH65" s="51"/>
      <c r="ERI65" s="51"/>
      <c r="ERJ65" s="51"/>
      <c r="ERK65" s="51"/>
      <c r="ERL65" s="51"/>
      <c r="ERM65" s="51"/>
      <c r="ERN65" s="51"/>
      <c r="ERO65" s="51"/>
      <c r="ERP65" s="51"/>
      <c r="ERQ65" s="51"/>
      <c r="ERR65" s="51"/>
      <c r="ERS65" s="51"/>
      <c r="ERT65" s="51"/>
      <c r="ERU65" s="51"/>
      <c r="ERV65" s="51"/>
      <c r="ERW65" s="51"/>
      <c r="ERX65" s="51"/>
      <c r="ERY65" s="51"/>
      <c r="ERZ65" s="51"/>
      <c r="ESA65" s="51"/>
      <c r="ESB65" s="51"/>
      <c r="ESC65" s="51"/>
      <c r="ESD65" s="51"/>
      <c r="ESE65" s="51"/>
      <c r="ESF65" s="51"/>
      <c r="ESG65" s="51"/>
      <c r="ESH65" s="51"/>
      <c r="ESI65" s="51"/>
      <c r="ESJ65" s="51"/>
      <c r="ESK65" s="51"/>
      <c r="ESL65" s="51"/>
      <c r="ESM65" s="51"/>
      <c r="ESN65" s="51"/>
      <c r="ESO65" s="51"/>
      <c r="ESP65" s="51"/>
      <c r="ESQ65" s="51"/>
      <c r="ESR65" s="51"/>
      <c r="ESS65" s="51"/>
      <c r="EST65" s="51"/>
      <c r="ESU65" s="51"/>
      <c r="ESV65" s="51"/>
      <c r="ESW65" s="51"/>
      <c r="ESX65" s="51"/>
      <c r="ESY65" s="51"/>
      <c r="ESZ65" s="51"/>
      <c r="ETA65" s="51"/>
      <c r="ETB65" s="51"/>
      <c r="ETC65" s="51"/>
      <c r="ETD65" s="51"/>
      <c r="ETE65" s="51"/>
      <c r="ETF65" s="51"/>
      <c r="ETG65" s="51"/>
      <c r="ETH65" s="51"/>
      <c r="ETI65" s="51"/>
      <c r="ETJ65" s="51"/>
      <c r="ETK65" s="51"/>
      <c r="ETL65" s="51"/>
      <c r="ETM65" s="51"/>
      <c r="ETN65" s="51"/>
      <c r="ETO65" s="51"/>
      <c r="ETP65" s="51"/>
      <c r="ETQ65" s="51"/>
      <c r="ETR65" s="51"/>
      <c r="ETS65" s="51"/>
      <c r="ETT65" s="51"/>
      <c r="ETU65" s="51"/>
      <c r="ETV65" s="51"/>
      <c r="ETW65" s="51"/>
      <c r="ETX65" s="51"/>
      <c r="ETY65" s="51"/>
      <c r="ETZ65" s="51"/>
      <c r="EUA65" s="51"/>
      <c r="EUB65" s="51"/>
      <c r="EUC65" s="51"/>
      <c r="EUD65" s="51"/>
      <c r="EUE65" s="51"/>
      <c r="EUF65" s="51"/>
      <c r="EUG65" s="51"/>
      <c r="EUH65" s="51"/>
      <c r="EUI65" s="51"/>
      <c r="EUJ65" s="51"/>
      <c r="EUK65" s="51"/>
      <c r="EUL65" s="51"/>
      <c r="EUM65" s="51"/>
      <c r="EUN65" s="51"/>
      <c r="EUO65" s="51"/>
      <c r="EUP65" s="51"/>
      <c r="EUQ65" s="51"/>
      <c r="EUR65" s="51"/>
      <c r="EUS65" s="51"/>
      <c r="EUT65" s="51"/>
      <c r="EUU65" s="51"/>
      <c r="EUV65" s="51"/>
      <c r="EUW65" s="51"/>
      <c r="EUX65" s="51"/>
      <c r="EUY65" s="51"/>
      <c r="EUZ65" s="51"/>
      <c r="EVA65" s="51"/>
      <c r="EVB65" s="51"/>
      <c r="EVC65" s="51"/>
      <c r="EVD65" s="51"/>
      <c r="EVE65" s="51"/>
      <c r="EVF65" s="51"/>
      <c r="EVG65" s="51"/>
      <c r="EVH65" s="51"/>
      <c r="EVI65" s="51"/>
      <c r="EVJ65" s="51"/>
      <c r="EVK65" s="51"/>
      <c r="EVL65" s="51"/>
      <c r="EVM65" s="51"/>
      <c r="EVN65" s="51"/>
      <c r="EVO65" s="51"/>
      <c r="EVP65" s="51"/>
      <c r="EVQ65" s="51"/>
      <c r="EVR65" s="51"/>
      <c r="EVS65" s="51"/>
      <c r="EVT65" s="51"/>
      <c r="EVU65" s="51"/>
      <c r="EVV65" s="51"/>
      <c r="EVW65" s="51"/>
      <c r="EVX65" s="51"/>
      <c r="EVY65" s="51"/>
      <c r="EVZ65" s="51"/>
      <c r="EWA65" s="51"/>
      <c r="EWB65" s="51"/>
      <c r="EWC65" s="51"/>
      <c r="EWD65" s="51"/>
      <c r="EWE65" s="51"/>
      <c r="EWF65" s="51"/>
      <c r="EWG65" s="51"/>
      <c r="EWH65" s="51"/>
      <c r="EWI65" s="51"/>
      <c r="EWJ65" s="51"/>
      <c r="EWK65" s="51"/>
      <c r="EWL65" s="51"/>
      <c r="EWM65" s="51"/>
      <c r="EWN65" s="51"/>
      <c r="EWO65" s="51"/>
      <c r="EWP65" s="51"/>
      <c r="EWQ65" s="51"/>
      <c r="EWR65" s="51"/>
      <c r="EWS65" s="51"/>
      <c r="EWT65" s="51"/>
      <c r="EWU65" s="51"/>
      <c r="EWV65" s="51"/>
      <c r="EWW65" s="51"/>
      <c r="EWX65" s="51"/>
      <c r="EWY65" s="51"/>
      <c r="EWZ65" s="51"/>
      <c r="EXA65" s="51"/>
      <c r="EXB65" s="51"/>
      <c r="EXC65" s="51"/>
      <c r="EXD65" s="51"/>
      <c r="EXE65" s="51"/>
      <c r="EXF65" s="51"/>
      <c r="EXG65" s="51"/>
      <c r="EXH65" s="51"/>
      <c r="EXI65" s="51"/>
      <c r="EXJ65" s="51"/>
      <c r="EXK65" s="51"/>
      <c r="EXL65" s="51"/>
      <c r="EXM65" s="51"/>
      <c r="EXN65" s="51"/>
      <c r="EXO65" s="51"/>
      <c r="EXP65" s="51"/>
      <c r="EXQ65" s="51"/>
      <c r="EXR65" s="51"/>
      <c r="EXS65" s="51"/>
      <c r="EXT65" s="51"/>
      <c r="EXU65" s="51"/>
      <c r="EXV65" s="51"/>
      <c r="EXW65" s="51"/>
      <c r="EXX65" s="51"/>
      <c r="EXY65" s="51"/>
      <c r="EXZ65" s="51"/>
      <c r="EYA65" s="51"/>
      <c r="EYB65" s="51"/>
      <c r="EYC65" s="51"/>
      <c r="EYD65" s="51"/>
      <c r="EYE65" s="51"/>
      <c r="EYF65" s="51"/>
      <c r="EYG65" s="51"/>
      <c r="EYH65" s="51"/>
      <c r="EYI65" s="51"/>
      <c r="EYJ65" s="51"/>
      <c r="EYK65" s="51"/>
      <c r="EYL65" s="51"/>
      <c r="EYM65" s="51"/>
      <c r="EYN65" s="51"/>
      <c r="EYO65" s="51"/>
      <c r="EYP65" s="51"/>
      <c r="EYQ65" s="51"/>
      <c r="EYR65" s="51"/>
      <c r="EYS65" s="51"/>
      <c r="EYT65" s="51"/>
      <c r="EYU65" s="51"/>
      <c r="EYV65" s="51"/>
      <c r="EYW65" s="51"/>
      <c r="EYX65" s="51"/>
      <c r="EYY65" s="51"/>
      <c r="EYZ65" s="51"/>
      <c r="EZA65" s="51"/>
      <c r="EZB65" s="51"/>
      <c r="EZC65" s="51"/>
      <c r="EZD65" s="51"/>
      <c r="EZE65" s="51"/>
      <c r="EZF65" s="51"/>
      <c r="EZG65" s="51"/>
      <c r="EZH65" s="51"/>
      <c r="EZI65" s="51"/>
      <c r="EZJ65" s="51"/>
      <c r="EZK65" s="51"/>
      <c r="EZL65" s="51"/>
      <c r="EZM65" s="51"/>
      <c r="EZN65" s="51"/>
      <c r="EZO65" s="51"/>
      <c r="EZP65" s="51"/>
      <c r="EZQ65" s="51"/>
      <c r="EZR65" s="51"/>
      <c r="EZS65" s="51"/>
      <c r="EZT65" s="51"/>
      <c r="EZU65" s="51"/>
      <c r="EZV65" s="51"/>
      <c r="EZW65" s="51"/>
      <c r="EZX65" s="51"/>
      <c r="EZY65" s="51"/>
      <c r="EZZ65" s="51"/>
      <c r="FAA65" s="51"/>
      <c r="FAB65" s="51"/>
      <c r="FAC65" s="51"/>
      <c r="FAD65" s="51"/>
      <c r="FAE65" s="51"/>
      <c r="FAF65" s="51"/>
      <c r="FAG65" s="51"/>
      <c r="FAH65" s="51"/>
      <c r="FAI65" s="51"/>
      <c r="FAJ65" s="51"/>
      <c r="FAK65" s="51"/>
      <c r="FAL65" s="51"/>
      <c r="FAM65" s="51"/>
      <c r="FAN65" s="51"/>
      <c r="FAO65" s="51"/>
      <c r="FAP65" s="51"/>
      <c r="FAQ65" s="51"/>
      <c r="FAR65" s="51"/>
      <c r="FAS65" s="51"/>
      <c r="FAT65" s="51"/>
      <c r="FAU65" s="51"/>
      <c r="FAV65" s="51"/>
      <c r="FAW65" s="51"/>
      <c r="FAX65" s="51"/>
      <c r="FAY65" s="51"/>
      <c r="FAZ65" s="51"/>
      <c r="FBA65" s="51"/>
      <c r="FBB65" s="51"/>
      <c r="FBC65" s="51"/>
      <c r="FBD65" s="51"/>
      <c r="FBE65" s="51"/>
      <c r="FBF65" s="51"/>
      <c r="FBG65" s="51"/>
      <c r="FBH65" s="51"/>
      <c r="FBI65" s="51"/>
      <c r="FBJ65" s="51"/>
      <c r="FBK65" s="51"/>
      <c r="FBL65" s="51"/>
      <c r="FBM65" s="51"/>
      <c r="FBN65" s="51"/>
      <c r="FBO65" s="51"/>
      <c r="FBP65" s="51"/>
      <c r="FBQ65" s="51"/>
      <c r="FBR65" s="51"/>
      <c r="FBS65" s="51"/>
      <c r="FBT65" s="51"/>
      <c r="FBU65" s="51"/>
      <c r="FBV65" s="51"/>
      <c r="FBW65" s="51"/>
      <c r="FBX65" s="51"/>
      <c r="FBY65" s="51"/>
      <c r="FBZ65" s="51"/>
      <c r="FCA65" s="51"/>
      <c r="FCB65" s="51"/>
      <c r="FCC65" s="51"/>
      <c r="FCD65" s="51"/>
      <c r="FCE65" s="51"/>
      <c r="FCF65" s="51"/>
      <c r="FCG65" s="51"/>
      <c r="FCH65" s="51"/>
      <c r="FCI65" s="51"/>
      <c r="FCJ65" s="51"/>
      <c r="FCK65" s="51"/>
      <c r="FCL65" s="51"/>
      <c r="FCM65" s="51"/>
      <c r="FCN65" s="51"/>
      <c r="FCO65" s="51"/>
      <c r="FCP65" s="51"/>
      <c r="FCQ65" s="51"/>
      <c r="FCR65" s="51"/>
      <c r="FCS65" s="51"/>
      <c r="FCT65" s="51"/>
      <c r="FCU65" s="51"/>
      <c r="FCV65" s="51"/>
      <c r="FCW65" s="51"/>
      <c r="FCX65" s="51"/>
      <c r="FCY65" s="51"/>
      <c r="FCZ65" s="51"/>
      <c r="FDA65" s="51"/>
      <c r="FDB65" s="51"/>
      <c r="FDC65" s="51"/>
      <c r="FDD65" s="51"/>
      <c r="FDE65" s="51"/>
      <c r="FDF65" s="51"/>
      <c r="FDG65" s="51"/>
      <c r="FDH65" s="51"/>
      <c r="FDI65" s="51"/>
      <c r="FDJ65" s="51"/>
      <c r="FDK65" s="51"/>
      <c r="FDL65" s="51"/>
      <c r="FDM65" s="51"/>
      <c r="FDN65" s="51"/>
      <c r="FDO65" s="51"/>
      <c r="FDP65" s="51"/>
      <c r="FDQ65" s="51"/>
      <c r="FDR65" s="51"/>
      <c r="FDS65" s="51"/>
      <c r="FDT65" s="51"/>
      <c r="FDU65" s="51"/>
      <c r="FDV65" s="51"/>
      <c r="FDW65" s="51"/>
      <c r="FDX65" s="51"/>
      <c r="FDY65" s="51"/>
      <c r="FDZ65" s="51"/>
      <c r="FEA65" s="51"/>
      <c r="FEB65" s="51"/>
      <c r="FEC65" s="51"/>
      <c r="FED65" s="51"/>
      <c r="FEE65" s="51"/>
      <c r="FEF65" s="51"/>
      <c r="FEG65" s="51"/>
      <c r="FEH65" s="51"/>
      <c r="FEI65" s="51"/>
      <c r="FEJ65" s="51"/>
      <c r="FEK65" s="51"/>
      <c r="FEL65" s="51"/>
      <c r="FEM65" s="51"/>
      <c r="FEN65" s="51"/>
      <c r="FEO65" s="51"/>
      <c r="FEP65" s="51"/>
      <c r="FEQ65" s="51"/>
      <c r="FER65" s="51"/>
      <c r="FES65" s="51"/>
      <c r="FET65" s="51"/>
      <c r="FEU65" s="51"/>
      <c r="FEV65" s="51"/>
      <c r="FEW65" s="51"/>
      <c r="FEX65" s="51"/>
      <c r="FEY65" s="51"/>
      <c r="FEZ65" s="51"/>
      <c r="FFA65" s="51"/>
      <c r="FFB65" s="51"/>
      <c r="FFC65" s="51"/>
      <c r="FFD65" s="51"/>
      <c r="FFE65" s="51"/>
      <c r="FFF65" s="51"/>
      <c r="FFG65" s="51"/>
      <c r="FFH65" s="51"/>
      <c r="FFI65" s="51"/>
      <c r="FFJ65" s="51"/>
      <c r="FFK65" s="51"/>
      <c r="FFL65" s="51"/>
      <c r="FFM65" s="51"/>
      <c r="FFN65" s="51"/>
      <c r="FFO65" s="51"/>
      <c r="FFP65" s="51"/>
      <c r="FFQ65" s="51"/>
      <c r="FFR65" s="51"/>
      <c r="FFS65" s="51"/>
      <c r="FFT65" s="51"/>
      <c r="FFU65" s="51"/>
      <c r="FFV65" s="51"/>
      <c r="FFW65" s="51"/>
      <c r="FFX65" s="51"/>
      <c r="FFY65" s="51"/>
      <c r="FFZ65" s="51"/>
      <c r="FGA65" s="51"/>
      <c r="FGB65" s="51"/>
      <c r="FGC65" s="51"/>
      <c r="FGD65" s="51"/>
      <c r="FGE65" s="51"/>
      <c r="FGF65" s="51"/>
      <c r="FGG65" s="51"/>
      <c r="FGH65" s="51"/>
      <c r="FGI65" s="51"/>
      <c r="FGJ65" s="51"/>
      <c r="FGK65" s="51"/>
      <c r="FGL65" s="51"/>
      <c r="FGM65" s="51"/>
      <c r="FGN65" s="51"/>
      <c r="FGO65" s="51"/>
      <c r="FGP65" s="51"/>
      <c r="FGQ65" s="51"/>
      <c r="FGR65" s="51"/>
      <c r="FGS65" s="51"/>
      <c r="FGT65" s="51"/>
      <c r="FGU65" s="51"/>
      <c r="FGV65" s="51"/>
      <c r="FGW65" s="51"/>
      <c r="FGX65" s="51"/>
      <c r="FGY65" s="51"/>
      <c r="FGZ65" s="51"/>
      <c r="FHA65" s="51"/>
      <c r="FHB65" s="51"/>
      <c r="FHC65" s="51"/>
      <c r="FHD65" s="51"/>
      <c r="FHE65" s="51"/>
      <c r="FHF65" s="51"/>
      <c r="FHG65" s="51"/>
      <c r="FHH65" s="51"/>
      <c r="FHI65" s="51"/>
      <c r="FHJ65" s="51"/>
      <c r="FHK65" s="51"/>
      <c r="FHL65" s="51"/>
      <c r="FHM65" s="51"/>
      <c r="FHN65" s="51"/>
      <c r="FHO65" s="51"/>
      <c r="FHP65" s="51"/>
      <c r="FHQ65" s="51"/>
      <c r="FHR65" s="51"/>
      <c r="FHS65" s="51"/>
      <c r="FHT65" s="51"/>
      <c r="FHU65" s="51"/>
      <c r="FHV65" s="51"/>
      <c r="FHW65" s="51"/>
      <c r="FHX65" s="51"/>
      <c r="FHY65" s="51"/>
      <c r="FHZ65" s="51"/>
      <c r="FIA65" s="51"/>
      <c r="FIB65" s="51"/>
      <c r="FIC65" s="51"/>
      <c r="FID65" s="51"/>
      <c r="FIE65" s="51"/>
      <c r="FIF65" s="51"/>
      <c r="FIG65" s="51"/>
      <c r="FIH65" s="51"/>
      <c r="FII65" s="51"/>
      <c r="FIJ65" s="51"/>
      <c r="FIK65" s="51"/>
      <c r="FIL65" s="51"/>
      <c r="FIM65" s="51"/>
      <c r="FIN65" s="51"/>
      <c r="FIO65" s="51"/>
      <c r="FIP65" s="51"/>
      <c r="FIQ65" s="51"/>
      <c r="FIR65" s="51"/>
      <c r="FIS65" s="51"/>
      <c r="FIT65" s="51"/>
      <c r="FIU65" s="51"/>
      <c r="FIV65" s="51"/>
      <c r="FIW65" s="51"/>
      <c r="FIX65" s="51"/>
      <c r="FIY65" s="51"/>
      <c r="FIZ65" s="51"/>
      <c r="FJA65" s="51"/>
      <c r="FJB65" s="51"/>
      <c r="FJC65" s="51"/>
      <c r="FJD65" s="51"/>
      <c r="FJE65" s="51"/>
      <c r="FJF65" s="51"/>
      <c r="FJG65" s="51"/>
      <c r="FJH65" s="51"/>
      <c r="FJI65" s="51"/>
      <c r="FJJ65" s="51"/>
      <c r="FJK65" s="51"/>
      <c r="FJL65" s="51"/>
      <c r="FJM65" s="51"/>
      <c r="FJN65" s="51"/>
      <c r="FJO65" s="51"/>
      <c r="FJP65" s="51"/>
      <c r="FJQ65" s="51"/>
      <c r="FJR65" s="51"/>
      <c r="FJS65" s="51"/>
      <c r="FJT65" s="51"/>
      <c r="FJU65" s="51"/>
      <c r="FJV65" s="51"/>
      <c r="FJW65" s="51"/>
      <c r="FJX65" s="51"/>
      <c r="FJY65" s="51"/>
      <c r="FJZ65" s="51"/>
      <c r="FKA65" s="51"/>
      <c r="FKB65" s="51"/>
      <c r="FKC65" s="51"/>
      <c r="FKD65" s="51"/>
      <c r="FKE65" s="51"/>
      <c r="FKF65" s="51"/>
      <c r="FKG65" s="51"/>
      <c r="FKH65" s="51"/>
      <c r="FKI65" s="51"/>
      <c r="FKJ65" s="51"/>
      <c r="FKK65" s="51"/>
      <c r="FKL65" s="51"/>
      <c r="FKM65" s="51"/>
      <c r="FKN65" s="51"/>
      <c r="FKO65" s="51"/>
      <c r="FKP65" s="51"/>
      <c r="FKQ65" s="51"/>
      <c r="FKR65" s="51"/>
      <c r="FKS65" s="51"/>
      <c r="FKT65" s="51"/>
      <c r="FKU65" s="51"/>
      <c r="FKV65" s="51"/>
      <c r="FKW65" s="51"/>
      <c r="FKX65" s="51"/>
      <c r="FKY65" s="51"/>
      <c r="FKZ65" s="51"/>
      <c r="FLA65" s="51"/>
      <c r="FLB65" s="51"/>
      <c r="FLC65" s="51"/>
      <c r="FLD65" s="51"/>
      <c r="FLE65" s="51"/>
      <c r="FLF65" s="51"/>
      <c r="FLG65" s="51"/>
      <c r="FLH65" s="51"/>
      <c r="FLI65" s="51"/>
      <c r="FLJ65" s="51"/>
      <c r="FLK65" s="51"/>
      <c r="FLL65" s="51"/>
      <c r="FLM65" s="51"/>
      <c r="FLN65" s="51"/>
      <c r="FLO65" s="51"/>
      <c r="FLP65" s="51"/>
      <c r="FLQ65" s="51"/>
      <c r="FLR65" s="51"/>
      <c r="FLS65" s="51"/>
      <c r="FLT65" s="51"/>
      <c r="FLU65" s="51"/>
      <c r="FLV65" s="51"/>
      <c r="FLW65" s="51"/>
      <c r="FLX65" s="51"/>
      <c r="FLY65" s="51"/>
      <c r="FLZ65" s="51"/>
      <c r="FMA65" s="51"/>
      <c r="FMB65" s="51"/>
      <c r="FMC65" s="51"/>
      <c r="FMD65" s="51"/>
      <c r="FME65" s="51"/>
      <c r="FMF65" s="51"/>
      <c r="FMG65" s="51"/>
      <c r="FMH65" s="51"/>
      <c r="FMI65" s="51"/>
      <c r="FMJ65" s="51"/>
      <c r="FMK65" s="51"/>
      <c r="FML65" s="51"/>
      <c r="FMM65" s="51"/>
      <c r="FMN65" s="51"/>
      <c r="FMO65" s="51"/>
      <c r="FMP65" s="51"/>
      <c r="FMQ65" s="51"/>
      <c r="FMR65" s="51"/>
      <c r="FMS65" s="51"/>
      <c r="FMT65" s="51"/>
      <c r="FMU65" s="51"/>
      <c r="FMV65" s="51"/>
      <c r="FMW65" s="51"/>
      <c r="FMX65" s="51"/>
      <c r="FMY65" s="51"/>
      <c r="FMZ65" s="51"/>
      <c r="FNA65" s="51"/>
      <c r="FNB65" s="51"/>
      <c r="FNC65" s="51"/>
      <c r="FND65" s="51"/>
      <c r="FNE65" s="51"/>
      <c r="FNF65" s="51"/>
      <c r="FNG65" s="51"/>
      <c r="FNH65" s="51"/>
      <c r="FNI65" s="51"/>
      <c r="FNJ65" s="51"/>
      <c r="FNK65" s="51"/>
      <c r="FNL65" s="51"/>
      <c r="FNM65" s="51"/>
      <c r="FNN65" s="51"/>
      <c r="FNO65" s="51"/>
      <c r="FNP65" s="51"/>
      <c r="FNQ65" s="51"/>
      <c r="FNR65" s="51"/>
      <c r="FNS65" s="51"/>
      <c r="FNT65" s="51"/>
      <c r="FNU65" s="51"/>
      <c r="FNV65" s="51"/>
      <c r="FNW65" s="51"/>
      <c r="FNX65" s="51"/>
      <c r="FNY65" s="51"/>
      <c r="FNZ65" s="51"/>
      <c r="FOA65" s="51"/>
      <c r="FOB65" s="51"/>
      <c r="FOC65" s="51"/>
      <c r="FOD65" s="51"/>
      <c r="FOE65" s="51"/>
      <c r="FOF65" s="51"/>
      <c r="FOG65" s="51"/>
      <c r="FOH65" s="51"/>
      <c r="FOI65" s="51"/>
      <c r="FOJ65" s="51"/>
      <c r="FOK65" s="51"/>
      <c r="FOL65" s="51"/>
      <c r="FOM65" s="51"/>
      <c r="FON65" s="51"/>
      <c r="FOO65" s="51"/>
      <c r="FOP65" s="51"/>
      <c r="FOQ65" s="51"/>
      <c r="FOR65" s="51"/>
      <c r="FOS65" s="51"/>
      <c r="FOT65" s="51"/>
      <c r="FOU65" s="51"/>
      <c r="FOV65" s="51"/>
      <c r="FOW65" s="51"/>
      <c r="FOX65" s="51"/>
      <c r="FOY65" s="51"/>
      <c r="FOZ65" s="51"/>
      <c r="FPA65" s="51"/>
      <c r="FPB65" s="51"/>
      <c r="FPC65" s="51"/>
      <c r="FPD65" s="51"/>
      <c r="FPE65" s="51"/>
      <c r="FPF65" s="51"/>
      <c r="FPG65" s="51"/>
      <c r="FPH65" s="51"/>
      <c r="FPI65" s="51"/>
      <c r="FPJ65" s="51"/>
      <c r="FPK65" s="51"/>
      <c r="FPL65" s="51"/>
      <c r="FPM65" s="51"/>
      <c r="FPN65" s="51"/>
      <c r="FPO65" s="51"/>
      <c r="FPP65" s="51"/>
      <c r="FPQ65" s="51"/>
      <c r="FPR65" s="51"/>
      <c r="FPS65" s="51"/>
      <c r="FPT65" s="51"/>
      <c r="FPU65" s="51"/>
      <c r="FPV65" s="51"/>
      <c r="FPW65" s="51"/>
      <c r="FPX65" s="51"/>
      <c r="FPY65" s="51"/>
      <c r="FPZ65" s="51"/>
      <c r="FQA65" s="51"/>
      <c r="FQB65" s="51"/>
      <c r="FQC65" s="51"/>
      <c r="FQD65" s="51"/>
      <c r="FQE65" s="51"/>
      <c r="FQF65" s="51"/>
      <c r="FQG65" s="51"/>
      <c r="FQH65" s="51"/>
      <c r="FQI65" s="51"/>
      <c r="FQJ65" s="51"/>
      <c r="FQK65" s="51"/>
      <c r="FQL65" s="51"/>
      <c r="FQM65" s="51"/>
      <c r="FQN65" s="51"/>
      <c r="FQO65" s="51"/>
      <c r="FQP65" s="51"/>
      <c r="FQQ65" s="51"/>
      <c r="FQR65" s="51"/>
      <c r="FQS65" s="51"/>
      <c r="FQT65" s="51"/>
      <c r="FQU65" s="51"/>
      <c r="FQV65" s="51"/>
      <c r="FQW65" s="51"/>
      <c r="FQX65" s="51"/>
      <c r="FQY65" s="51"/>
      <c r="FQZ65" s="51"/>
      <c r="FRA65" s="51"/>
      <c r="FRB65" s="51"/>
      <c r="FRC65" s="51"/>
      <c r="FRD65" s="51"/>
      <c r="FRE65" s="51"/>
      <c r="FRF65" s="51"/>
      <c r="FRG65" s="51"/>
      <c r="FRH65" s="51"/>
      <c r="FRI65" s="51"/>
      <c r="FRJ65" s="51"/>
      <c r="FRK65" s="51"/>
      <c r="FRL65" s="51"/>
      <c r="FRM65" s="51"/>
      <c r="FRN65" s="51"/>
      <c r="FRO65" s="51"/>
      <c r="FRP65" s="51"/>
      <c r="FRQ65" s="51"/>
      <c r="FRR65" s="51"/>
      <c r="FRS65" s="51"/>
      <c r="FRT65" s="51"/>
      <c r="FRU65" s="51"/>
      <c r="FRV65" s="51"/>
      <c r="FRW65" s="51"/>
      <c r="FRX65" s="51"/>
      <c r="FRY65" s="51"/>
      <c r="FRZ65" s="51"/>
      <c r="FSA65" s="51"/>
      <c r="FSB65" s="51"/>
      <c r="FSC65" s="51"/>
      <c r="FSD65" s="51"/>
      <c r="FSE65" s="51"/>
      <c r="FSF65" s="51"/>
      <c r="FSG65" s="51"/>
      <c r="FSH65" s="51"/>
      <c r="FSI65" s="51"/>
      <c r="FSJ65" s="51"/>
      <c r="FSK65" s="51"/>
      <c r="FSL65" s="51"/>
      <c r="FSM65" s="51"/>
      <c r="FSN65" s="51"/>
      <c r="FSO65" s="51"/>
      <c r="FSP65" s="51"/>
      <c r="FSQ65" s="51"/>
      <c r="FSR65" s="51"/>
      <c r="FSS65" s="51"/>
      <c r="FST65" s="51"/>
      <c r="FSU65" s="51"/>
      <c r="FSV65" s="51"/>
      <c r="FSW65" s="51"/>
      <c r="FSX65" s="51"/>
      <c r="FSY65" s="51"/>
      <c r="FSZ65" s="51"/>
      <c r="FTA65" s="51"/>
      <c r="FTB65" s="51"/>
      <c r="FTC65" s="51"/>
      <c r="FTD65" s="51"/>
      <c r="FTE65" s="51"/>
      <c r="FTF65" s="51"/>
      <c r="FTG65" s="51"/>
      <c r="FTH65" s="51"/>
      <c r="FTI65" s="51"/>
      <c r="FTJ65" s="51"/>
      <c r="FTK65" s="51"/>
      <c r="FTL65" s="51"/>
      <c r="FTM65" s="51"/>
      <c r="FTN65" s="51"/>
      <c r="FTO65" s="51"/>
      <c r="FTP65" s="51"/>
      <c r="FTQ65" s="51"/>
      <c r="FTR65" s="51"/>
      <c r="FTS65" s="51"/>
      <c r="FTT65" s="51"/>
      <c r="FTU65" s="51"/>
      <c r="FTV65" s="51"/>
      <c r="FTW65" s="51"/>
      <c r="FTX65" s="51"/>
      <c r="FTY65" s="51"/>
      <c r="FTZ65" s="51"/>
      <c r="FUA65" s="51"/>
      <c r="FUB65" s="51"/>
      <c r="FUC65" s="51"/>
      <c r="FUD65" s="51"/>
      <c r="FUE65" s="51"/>
      <c r="FUF65" s="51"/>
      <c r="FUG65" s="51"/>
      <c r="FUH65" s="51"/>
      <c r="FUI65" s="51"/>
      <c r="FUJ65" s="51"/>
      <c r="FUK65" s="51"/>
      <c r="FUL65" s="51"/>
      <c r="FUM65" s="51"/>
      <c r="FUN65" s="51"/>
      <c r="FUO65" s="51"/>
      <c r="FUP65" s="51"/>
      <c r="FUQ65" s="51"/>
      <c r="FUR65" s="51"/>
      <c r="FUS65" s="51"/>
      <c r="FUT65" s="51"/>
      <c r="FUU65" s="51"/>
      <c r="FUV65" s="51"/>
      <c r="FUW65" s="51"/>
      <c r="FUX65" s="51"/>
      <c r="FUY65" s="51"/>
      <c r="FUZ65" s="51"/>
      <c r="FVA65" s="51"/>
      <c r="FVB65" s="51"/>
      <c r="FVC65" s="51"/>
      <c r="FVD65" s="51"/>
      <c r="FVE65" s="51"/>
      <c r="FVF65" s="51"/>
      <c r="FVG65" s="51"/>
      <c r="FVH65" s="51"/>
      <c r="FVI65" s="51"/>
      <c r="FVJ65" s="51"/>
      <c r="FVK65" s="51"/>
      <c r="FVL65" s="51"/>
      <c r="FVM65" s="51"/>
      <c r="FVN65" s="51"/>
      <c r="FVO65" s="51"/>
      <c r="FVP65" s="51"/>
      <c r="FVQ65" s="51"/>
      <c r="FVR65" s="51"/>
      <c r="FVS65" s="51"/>
      <c r="FVT65" s="51"/>
      <c r="FVU65" s="51"/>
      <c r="FVV65" s="51"/>
      <c r="FVW65" s="51"/>
      <c r="FVX65" s="51"/>
      <c r="FVY65" s="51"/>
      <c r="FVZ65" s="51"/>
      <c r="FWA65" s="51"/>
      <c r="FWB65" s="51"/>
      <c r="FWC65" s="51"/>
      <c r="FWD65" s="51"/>
      <c r="FWE65" s="51"/>
      <c r="FWF65" s="51"/>
      <c r="FWG65" s="51"/>
      <c r="FWH65" s="51"/>
      <c r="FWI65" s="51"/>
      <c r="FWJ65" s="51"/>
      <c r="FWK65" s="51"/>
      <c r="FWL65" s="51"/>
      <c r="FWM65" s="51"/>
      <c r="FWN65" s="51"/>
      <c r="FWO65" s="51"/>
      <c r="FWP65" s="51"/>
      <c r="FWQ65" s="51"/>
      <c r="FWR65" s="51"/>
      <c r="FWS65" s="51"/>
      <c r="FWT65" s="51"/>
      <c r="FWU65" s="51"/>
      <c r="FWV65" s="51"/>
      <c r="FWW65" s="51"/>
      <c r="FWX65" s="51"/>
      <c r="FWY65" s="51"/>
      <c r="FWZ65" s="51"/>
      <c r="FXA65" s="51"/>
      <c r="FXB65" s="51"/>
      <c r="FXC65" s="51"/>
      <c r="FXD65" s="51"/>
      <c r="FXE65" s="51"/>
      <c r="FXF65" s="51"/>
      <c r="FXG65" s="51"/>
      <c r="FXH65" s="51"/>
      <c r="FXI65" s="51"/>
      <c r="FXJ65" s="51"/>
      <c r="FXK65" s="51"/>
      <c r="FXL65" s="51"/>
      <c r="FXM65" s="51"/>
      <c r="FXN65" s="51"/>
      <c r="FXO65" s="51"/>
      <c r="FXP65" s="51"/>
      <c r="FXQ65" s="51"/>
      <c r="FXR65" s="51"/>
      <c r="FXS65" s="51"/>
      <c r="FXT65" s="51"/>
      <c r="FXU65" s="51"/>
      <c r="FXV65" s="51"/>
      <c r="FXW65" s="51"/>
      <c r="FXX65" s="51"/>
      <c r="FXY65" s="51"/>
      <c r="FXZ65" s="51"/>
      <c r="FYA65" s="51"/>
      <c r="FYB65" s="51"/>
      <c r="FYC65" s="51"/>
      <c r="FYD65" s="51"/>
      <c r="FYE65" s="51"/>
      <c r="FYF65" s="51"/>
      <c r="FYG65" s="51"/>
      <c r="FYH65" s="51"/>
      <c r="FYI65" s="51"/>
      <c r="FYJ65" s="51"/>
      <c r="FYK65" s="51"/>
      <c r="FYL65" s="51"/>
      <c r="FYM65" s="51"/>
      <c r="FYN65" s="51"/>
      <c r="FYO65" s="51"/>
      <c r="FYP65" s="51"/>
      <c r="FYQ65" s="51"/>
      <c r="FYR65" s="51"/>
      <c r="FYS65" s="51"/>
      <c r="FYT65" s="51"/>
      <c r="FYU65" s="51"/>
      <c r="FYV65" s="51"/>
      <c r="FYW65" s="51"/>
      <c r="FYX65" s="51"/>
      <c r="FYY65" s="51"/>
      <c r="FYZ65" s="51"/>
      <c r="FZA65" s="51"/>
      <c r="FZB65" s="51"/>
      <c r="FZC65" s="51"/>
      <c r="FZD65" s="51"/>
      <c r="FZE65" s="51"/>
      <c r="FZF65" s="51"/>
      <c r="FZG65" s="51"/>
      <c r="FZH65" s="51"/>
      <c r="FZI65" s="51"/>
      <c r="FZJ65" s="51"/>
      <c r="FZK65" s="51"/>
      <c r="FZL65" s="51"/>
      <c r="FZM65" s="51"/>
      <c r="FZN65" s="51"/>
      <c r="FZO65" s="51"/>
      <c r="FZP65" s="51"/>
      <c r="FZQ65" s="51"/>
      <c r="FZR65" s="51"/>
      <c r="FZS65" s="51"/>
      <c r="FZT65" s="51"/>
      <c r="FZU65" s="51"/>
      <c r="FZV65" s="51"/>
      <c r="FZW65" s="51"/>
      <c r="FZX65" s="51"/>
      <c r="FZY65" s="51"/>
      <c r="FZZ65" s="51"/>
      <c r="GAA65" s="51"/>
      <c r="GAB65" s="51"/>
      <c r="GAC65" s="51"/>
      <c r="GAD65" s="51"/>
      <c r="GAE65" s="51"/>
      <c r="GAF65" s="51"/>
      <c r="GAG65" s="51"/>
      <c r="GAH65" s="51"/>
      <c r="GAI65" s="51"/>
      <c r="GAJ65" s="51"/>
      <c r="GAK65" s="51"/>
      <c r="GAL65" s="51"/>
      <c r="GAM65" s="51"/>
      <c r="GAN65" s="51"/>
      <c r="GAO65" s="51"/>
      <c r="GAP65" s="51"/>
      <c r="GAQ65" s="51"/>
      <c r="GAR65" s="51"/>
      <c r="GAS65" s="51"/>
      <c r="GAT65" s="51"/>
      <c r="GAU65" s="51"/>
      <c r="GAV65" s="51"/>
      <c r="GAW65" s="51"/>
      <c r="GAX65" s="51"/>
      <c r="GAY65" s="51"/>
      <c r="GAZ65" s="51"/>
      <c r="GBA65" s="51"/>
      <c r="GBB65" s="51"/>
      <c r="GBC65" s="51"/>
      <c r="GBD65" s="51"/>
      <c r="GBE65" s="51"/>
      <c r="GBF65" s="51"/>
      <c r="GBG65" s="51"/>
      <c r="GBH65" s="51"/>
      <c r="GBI65" s="51"/>
      <c r="GBJ65" s="51"/>
      <c r="GBK65" s="51"/>
      <c r="GBL65" s="51"/>
      <c r="GBM65" s="51"/>
      <c r="GBN65" s="51"/>
      <c r="GBO65" s="51"/>
      <c r="GBP65" s="51"/>
      <c r="GBQ65" s="51"/>
      <c r="GBR65" s="51"/>
      <c r="GBS65" s="51"/>
      <c r="GBT65" s="51"/>
      <c r="GBU65" s="51"/>
      <c r="GBV65" s="51"/>
      <c r="GBW65" s="51"/>
      <c r="GBX65" s="51"/>
      <c r="GBY65" s="51"/>
      <c r="GBZ65" s="51"/>
      <c r="GCA65" s="51"/>
      <c r="GCB65" s="51"/>
      <c r="GCC65" s="51"/>
      <c r="GCD65" s="51"/>
      <c r="GCE65" s="51"/>
      <c r="GCF65" s="51"/>
      <c r="GCG65" s="51"/>
      <c r="GCH65" s="51"/>
      <c r="GCI65" s="51"/>
      <c r="GCJ65" s="51"/>
      <c r="GCK65" s="51"/>
      <c r="GCL65" s="51"/>
      <c r="GCM65" s="51"/>
      <c r="GCN65" s="51"/>
      <c r="GCO65" s="51"/>
      <c r="GCP65" s="51"/>
      <c r="GCQ65" s="51"/>
      <c r="GCR65" s="51"/>
      <c r="GCS65" s="51"/>
      <c r="GCT65" s="51"/>
      <c r="GCU65" s="51"/>
      <c r="GCV65" s="51"/>
      <c r="GCW65" s="51"/>
      <c r="GCX65" s="51"/>
      <c r="GCY65" s="51"/>
      <c r="GCZ65" s="51"/>
      <c r="GDA65" s="51"/>
      <c r="GDB65" s="51"/>
      <c r="GDC65" s="51"/>
      <c r="GDD65" s="51"/>
      <c r="GDE65" s="51"/>
      <c r="GDF65" s="51"/>
      <c r="GDG65" s="51"/>
      <c r="GDH65" s="51"/>
      <c r="GDI65" s="51"/>
      <c r="GDJ65" s="51"/>
      <c r="GDK65" s="51"/>
      <c r="GDL65" s="51"/>
      <c r="GDM65" s="51"/>
      <c r="GDN65" s="51"/>
      <c r="GDO65" s="51"/>
      <c r="GDP65" s="51"/>
      <c r="GDQ65" s="51"/>
      <c r="GDR65" s="51"/>
      <c r="GDS65" s="51"/>
      <c r="GDT65" s="51"/>
      <c r="GDU65" s="51"/>
      <c r="GDV65" s="51"/>
      <c r="GDW65" s="51"/>
      <c r="GDX65" s="51"/>
      <c r="GDY65" s="51"/>
      <c r="GDZ65" s="51"/>
      <c r="GEA65" s="51"/>
      <c r="GEB65" s="51"/>
      <c r="GEC65" s="51"/>
      <c r="GED65" s="51"/>
      <c r="GEE65" s="51"/>
      <c r="GEF65" s="51"/>
      <c r="GEG65" s="51"/>
      <c r="GEH65" s="51"/>
      <c r="GEI65" s="51"/>
      <c r="GEJ65" s="51"/>
      <c r="GEK65" s="51"/>
      <c r="GEL65" s="51"/>
      <c r="GEM65" s="51"/>
      <c r="GEN65" s="51"/>
      <c r="GEO65" s="51"/>
      <c r="GEP65" s="51"/>
      <c r="GEQ65" s="51"/>
      <c r="GER65" s="51"/>
      <c r="GES65" s="51"/>
      <c r="GET65" s="51"/>
      <c r="GEU65" s="51"/>
      <c r="GEV65" s="51"/>
      <c r="GEW65" s="51"/>
      <c r="GEX65" s="51"/>
      <c r="GEY65" s="51"/>
      <c r="GEZ65" s="51"/>
      <c r="GFA65" s="51"/>
      <c r="GFB65" s="51"/>
      <c r="GFC65" s="51"/>
      <c r="GFD65" s="51"/>
      <c r="GFE65" s="51"/>
      <c r="GFF65" s="51"/>
      <c r="GFG65" s="51"/>
      <c r="GFH65" s="51"/>
      <c r="GFI65" s="51"/>
      <c r="GFJ65" s="51"/>
      <c r="GFK65" s="51"/>
      <c r="GFL65" s="51"/>
      <c r="GFM65" s="51"/>
      <c r="GFN65" s="51"/>
      <c r="GFO65" s="51"/>
      <c r="GFP65" s="51"/>
      <c r="GFQ65" s="51"/>
      <c r="GFR65" s="51"/>
      <c r="GFS65" s="51"/>
      <c r="GFT65" s="51"/>
      <c r="GFU65" s="51"/>
      <c r="GFV65" s="51"/>
      <c r="GFW65" s="51"/>
      <c r="GFX65" s="51"/>
      <c r="GFY65" s="51"/>
      <c r="GFZ65" s="51"/>
      <c r="GGA65" s="51"/>
      <c r="GGB65" s="51"/>
      <c r="GGC65" s="51"/>
      <c r="GGD65" s="51"/>
      <c r="GGE65" s="51"/>
      <c r="GGF65" s="51"/>
      <c r="GGG65" s="51"/>
      <c r="GGH65" s="51"/>
      <c r="GGI65" s="51"/>
      <c r="GGJ65" s="51"/>
      <c r="GGK65" s="51"/>
      <c r="GGL65" s="51"/>
      <c r="GGM65" s="51"/>
      <c r="GGN65" s="51"/>
      <c r="GGO65" s="51"/>
      <c r="GGP65" s="51"/>
      <c r="GGQ65" s="51"/>
      <c r="GGR65" s="51"/>
      <c r="GGS65" s="51"/>
      <c r="GGT65" s="51"/>
      <c r="GGU65" s="51"/>
      <c r="GGV65" s="51"/>
      <c r="GGW65" s="51"/>
      <c r="GGX65" s="51"/>
      <c r="GGY65" s="51"/>
      <c r="GGZ65" s="51"/>
      <c r="GHA65" s="51"/>
      <c r="GHB65" s="51"/>
      <c r="GHC65" s="51"/>
      <c r="GHD65" s="51"/>
      <c r="GHE65" s="51"/>
      <c r="GHF65" s="51"/>
      <c r="GHG65" s="51"/>
      <c r="GHH65" s="51"/>
      <c r="GHI65" s="51"/>
      <c r="GHJ65" s="51"/>
      <c r="GHK65" s="51"/>
      <c r="GHL65" s="51"/>
      <c r="GHM65" s="51"/>
      <c r="GHN65" s="51"/>
      <c r="GHO65" s="51"/>
      <c r="GHP65" s="51"/>
      <c r="GHQ65" s="51"/>
      <c r="GHR65" s="51"/>
      <c r="GHS65" s="51"/>
      <c r="GHT65" s="51"/>
      <c r="GHU65" s="51"/>
      <c r="GHV65" s="51"/>
      <c r="GHW65" s="51"/>
      <c r="GHX65" s="51"/>
      <c r="GHY65" s="51"/>
      <c r="GHZ65" s="51"/>
      <c r="GIA65" s="51"/>
      <c r="GIB65" s="51"/>
      <c r="GIC65" s="51"/>
      <c r="GID65" s="51"/>
      <c r="GIE65" s="51"/>
      <c r="GIF65" s="51"/>
      <c r="GIG65" s="51"/>
      <c r="GIH65" s="51"/>
      <c r="GII65" s="51"/>
      <c r="GIJ65" s="51"/>
      <c r="GIK65" s="51"/>
      <c r="GIL65" s="51"/>
      <c r="GIM65" s="51"/>
      <c r="GIN65" s="51"/>
      <c r="GIO65" s="51"/>
      <c r="GIP65" s="51"/>
      <c r="GIQ65" s="51"/>
      <c r="GIR65" s="51"/>
      <c r="GIS65" s="51"/>
      <c r="GIT65" s="51"/>
      <c r="GIU65" s="51"/>
      <c r="GIV65" s="51"/>
      <c r="GIW65" s="51"/>
      <c r="GIX65" s="51"/>
      <c r="GIY65" s="51"/>
      <c r="GIZ65" s="51"/>
      <c r="GJA65" s="51"/>
      <c r="GJB65" s="51"/>
      <c r="GJC65" s="51"/>
      <c r="GJD65" s="51"/>
      <c r="GJE65" s="51"/>
      <c r="GJF65" s="51"/>
      <c r="GJG65" s="51"/>
      <c r="GJH65" s="51"/>
      <c r="GJI65" s="51"/>
      <c r="GJJ65" s="51"/>
      <c r="GJK65" s="51"/>
      <c r="GJL65" s="51"/>
      <c r="GJM65" s="51"/>
      <c r="GJN65" s="51"/>
      <c r="GJO65" s="51"/>
      <c r="GJP65" s="51"/>
      <c r="GJQ65" s="51"/>
      <c r="GJR65" s="51"/>
      <c r="GJS65" s="51"/>
      <c r="GJT65" s="51"/>
      <c r="GJU65" s="51"/>
      <c r="GJV65" s="51"/>
      <c r="GJW65" s="51"/>
      <c r="GJX65" s="51"/>
      <c r="GJY65" s="51"/>
      <c r="GJZ65" s="51"/>
      <c r="GKA65" s="51"/>
      <c r="GKB65" s="51"/>
      <c r="GKC65" s="51"/>
      <c r="GKD65" s="51"/>
      <c r="GKE65" s="51"/>
      <c r="GKF65" s="51"/>
      <c r="GKG65" s="51"/>
      <c r="GKH65" s="51"/>
      <c r="GKI65" s="51"/>
      <c r="GKJ65" s="51"/>
      <c r="GKK65" s="51"/>
      <c r="GKL65" s="51"/>
      <c r="GKM65" s="51"/>
      <c r="GKN65" s="51"/>
      <c r="GKO65" s="51"/>
      <c r="GKP65" s="51"/>
      <c r="GKQ65" s="51"/>
      <c r="GKR65" s="51"/>
      <c r="GKS65" s="51"/>
      <c r="GKT65" s="51"/>
      <c r="GKU65" s="51"/>
      <c r="GKV65" s="51"/>
      <c r="GKW65" s="51"/>
      <c r="GKX65" s="51"/>
      <c r="GKY65" s="51"/>
      <c r="GKZ65" s="51"/>
      <c r="GLA65" s="51"/>
      <c r="GLB65" s="51"/>
      <c r="GLC65" s="51"/>
      <c r="GLD65" s="51"/>
      <c r="GLE65" s="51"/>
      <c r="GLF65" s="51"/>
      <c r="GLG65" s="51"/>
      <c r="GLH65" s="51"/>
      <c r="GLI65" s="51"/>
      <c r="GLJ65" s="51"/>
      <c r="GLK65" s="51"/>
      <c r="GLL65" s="51"/>
      <c r="GLM65" s="51"/>
      <c r="GLN65" s="51"/>
      <c r="GLO65" s="51"/>
      <c r="GLP65" s="51"/>
      <c r="GLQ65" s="51"/>
      <c r="GLR65" s="51"/>
      <c r="GLS65" s="51"/>
      <c r="GLT65" s="51"/>
      <c r="GLU65" s="51"/>
      <c r="GLV65" s="51"/>
      <c r="GLW65" s="51"/>
      <c r="GLX65" s="51"/>
      <c r="GLY65" s="51"/>
      <c r="GLZ65" s="51"/>
      <c r="GMA65" s="51"/>
      <c r="GMB65" s="51"/>
      <c r="GMC65" s="51"/>
      <c r="GMD65" s="51"/>
      <c r="GME65" s="51"/>
      <c r="GMF65" s="51"/>
      <c r="GMG65" s="51"/>
      <c r="GMH65" s="51"/>
      <c r="GMI65" s="51"/>
      <c r="GMJ65" s="51"/>
      <c r="GMK65" s="51"/>
      <c r="GML65" s="51"/>
      <c r="GMM65" s="51"/>
      <c r="GMN65" s="51"/>
      <c r="GMO65" s="51"/>
      <c r="GMP65" s="51"/>
      <c r="GMQ65" s="51"/>
      <c r="GMR65" s="51"/>
      <c r="GMS65" s="51"/>
      <c r="GMT65" s="51"/>
      <c r="GMU65" s="51"/>
      <c r="GMV65" s="51"/>
      <c r="GMW65" s="51"/>
      <c r="GMX65" s="51"/>
      <c r="GMY65" s="51"/>
      <c r="GMZ65" s="51"/>
      <c r="GNA65" s="51"/>
      <c r="GNB65" s="51"/>
      <c r="GNC65" s="51"/>
      <c r="GND65" s="51"/>
      <c r="GNE65" s="51"/>
      <c r="GNF65" s="51"/>
      <c r="GNG65" s="51"/>
      <c r="GNH65" s="51"/>
      <c r="GNI65" s="51"/>
      <c r="GNJ65" s="51"/>
      <c r="GNK65" s="51"/>
      <c r="GNL65" s="51"/>
      <c r="GNM65" s="51"/>
      <c r="GNN65" s="51"/>
      <c r="GNO65" s="51"/>
      <c r="GNP65" s="51"/>
      <c r="GNQ65" s="51"/>
      <c r="GNR65" s="51"/>
      <c r="GNS65" s="51"/>
      <c r="GNT65" s="51"/>
      <c r="GNU65" s="51"/>
      <c r="GNV65" s="51"/>
      <c r="GNW65" s="51"/>
      <c r="GNX65" s="51"/>
      <c r="GNY65" s="51"/>
      <c r="GNZ65" s="51"/>
      <c r="GOA65" s="51"/>
      <c r="GOB65" s="51"/>
      <c r="GOC65" s="51"/>
      <c r="GOD65" s="51"/>
      <c r="GOE65" s="51"/>
      <c r="GOF65" s="51"/>
      <c r="GOG65" s="51"/>
      <c r="GOH65" s="51"/>
      <c r="GOI65" s="51"/>
      <c r="GOJ65" s="51"/>
      <c r="GOK65" s="51"/>
      <c r="GOL65" s="51"/>
      <c r="GOM65" s="51"/>
      <c r="GON65" s="51"/>
      <c r="GOO65" s="51"/>
      <c r="GOP65" s="51"/>
      <c r="GOQ65" s="51"/>
      <c r="GOR65" s="51"/>
      <c r="GOS65" s="51"/>
      <c r="GOT65" s="51"/>
      <c r="GOU65" s="51"/>
      <c r="GOV65" s="51"/>
      <c r="GOW65" s="51"/>
      <c r="GOX65" s="51"/>
      <c r="GOY65" s="51"/>
      <c r="GOZ65" s="51"/>
      <c r="GPA65" s="51"/>
      <c r="GPB65" s="51"/>
      <c r="GPC65" s="51"/>
      <c r="GPD65" s="51"/>
      <c r="GPE65" s="51"/>
      <c r="GPF65" s="51"/>
      <c r="GPG65" s="51"/>
      <c r="GPH65" s="51"/>
      <c r="GPI65" s="51"/>
      <c r="GPJ65" s="51"/>
      <c r="GPK65" s="51"/>
      <c r="GPL65" s="51"/>
      <c r="GPM65" s="51"/>
      <c r="GPN65" s="51"/>
      <c r="GPO65" s="51"/>
      <c r="GPP65" s="51"/>
      <c r="GPQ65" s="51"/>
      <c r="GPR65" s="51"/>
      <c r="GPS65" s="51"/>
      <c r="GPT65" s="51"/>
      <c r="GPU65" s="51"/>
      <c r="GPV65" s="51"/>
      <c r="GPW65" s="51"/>
      <c r="GPX65" s="51"/>
      <c r="GPY65" s="51"/>
      <c r="GPZ65" s="51"/>
      <c r="GQA65" s="51"/>
      <c r="GQB65" s="51"/>
      <c r="GQC65" s="51"/>
      <c r="GQD65" s="51"/>
      <c r="GQE65" s="51"/>
      <c r="GQF65" s="51"/>
      <c r="GQG65" s="51"/>
      <c r="GQH65" s="51"/>
      <c r="GQI65" s="51"/>
      <c r="GQJ65" s="51"/>
      <c r="GQK65" s="51"/>
      <c r="GQL65" s="51"/>
      <c r="GQM65" s="51"/>
      <c r="GQN65" s="51"/>
      <c r="GQO65" s="51"/>
      <c r="GQP65" s="51"/>
      <c r="GQQ65" s="51"/>
      <c r="GQR65" s="51"/>
      <c r="GQS65" s="51"/>
      <c r="GQT65" s="51"/>
      <c r="GQU65" s="51"/>
      <c r="GQV65" s="51"/>
      <c r="GQW65" s="51"/>
      <c r="GQX65" s="51"/>
      <c r="GQY65" s="51"/>
      <c r="GQZ65" s="51"/>
      <c r="GRA65" s="51"/>
      <c r="GRB65" s="51"/>
      <c r="GRC65" s="51"/>
      <c r="GRD65" s="51"/>
      <c r="GRE65" s="51"/>
      <c r="GRF65" s="51"/>
      <c r="GRG65" s="51"/>
      <c r="GRH65" s="51"/>
      <c r="GRI65" s="51"/>
      <c r="GRJ65" s="51"/>
      <c r="GRK65" s="51"/>
      <c r="GRL65" s="51"/>
      <c r="GRM65" s="51"/>
      <c r="GRN65" s="51"/>
      <c r="GRO65" s="51"/>
      <c r="GRP65" s="51"/>
      <c r="GRQ65" s="51"/>
      <c r="GRR65" s="51"/>
      <c r="GRS65" s="51"/>
      <c r="GRT65" s="51"/>
      <c r="GRU65" s="51"/>
      <c r="GRV65" s="51"/>
      <c r="GRW65" s="51"/>
      <c r="GRX65" s="51"/>
      <c r="GRY65" s="51"/>
      <c r="GRZ65" s="51"/>
      <c r="GSA65" s="51"/>
      <c r="GSB65" s="51"/>
      <c r="GSC65" s="51"/>
      <c r="GSD65" s="51"/>
      <c r="GSE65" s="51"/>
      <c r="GSF65" s="51"/>
      <c r="GSG65" s="51"/>
      <c r="GSH65" s="51"/>
      <c r="GSI65" s="51"/>
      <c r="GSJ65" s="51"/>
      <c r="GSK65" s="51"/>
      <c r="GSL65" s="51"/>
      <c r="GSM65" s="51"/>
      <c r="GSN65" s="51"/>
      <c r="GSO65" s="51"/>
      <c r="GSP65" s="51"/>
      <c r="GSQ65" s="51"/>
      <c r="GSR65" s="51"/>
      <c r="GSS65" s="51"/>
      <c r="GST65" s="51"/>
      <c r="GSU65" s="51"/>
      <c r="GSV65" s="51"/>
      <c r="GSW65" s="51"/>
      <c r="GSX65" s="51"/>
      <c r="GSY65" s="51"/>
      <c r="GSZ65" s="51"/>
      <c r="GTA65" s="51"/>
      <c r="GTB65" s="51"/>
      <c r="GTC65" s="51"/>
      <c r="GTD65" s="51"/>
      <c r="GTE65" s="51"/>
      <c r="GTF65" s="51"/>
      <c r="GTG65" s="51"/>
      <c r="GTH65" s="51"/>
      <c r="GTI65" s="51"/>
      <c r="GTJ65" s="51"/>
      <c r="GTK65" s="51"/>
      <c r="GTL65" s="51"/>
      <c r="GTM65" s="51"/>
      <c r="GTN65" s="51"/>
      <c r="GTO65" s="51"/>
      <c r="GTP65" s="51"/>
      <c r="GTQ65" s="51"/>
      <c r="GTR65" s="51"/>
      <c r="GTS65" s="51"/>
      <c r="GTT65" s="51"/>
      <c r="GTU65" s="51"/>
      <c r="GTV65" s="51"/>
      <c r="GTW65" s="51"/>
      <c r="GTX65" s="51"/>
      <c r="GTY65" s="51"/>
      <c r="GTZ65" s="51"/>
      <c r="GUA65" s="51"/>
      <c r="GUB65" s="51"/>
      <c r="GUC65" s="51"/>
      <c r="GUD65" s="51"/>
      <c r="GUE65" s="51"/>
      <c r="GUF65" s="51"/>
      <c r="GUG65" s="51"/>
      <c r="GUH65" s="51"/>
      <c r="GUI65" s="51"/>
      <c r="GUJ65" s="51"/>
      <c r="GUK65" s="51"/>
      <c r="GUL65" s="51"/>
      <c r="GUM65" s="51"/>
      <c r="GUN65" s="51"/>
      <c r="GUO65" s="51"/>
      <c r="GUP65" s="51"/>
      <c r="GUQ65" s="51"/>
      <c r="GUR65" s="51"/>
      <c r="GUS65" s="51"/>
      <c r="GUT65" s="51"/>
      <c r="GUU65" s="51"/>
      <c r="GUV65" s="51"/>
      <c r="GUW65" s="51"/>
      <c r="GUX65" s="51"/>
      <c r="GUY65" s="51"/>
      <c r="GUZ65" s="51"/>
      <c r="GVA65" s="51"/>
      <c r="GVB65" s="51"/>
      <c r="GVC65" s="51"/>
      <c r="GVD65" s="51"/>
      <c r="GVE65" s="51"/>
      <c r="GVF65" s="51"/>
      <c r="GVG65" s="51"/>
      <c r="GVH65" s="51"/>
      <c r="GVI65" s="51"/>
      <c r="GVJ65" s="51"/>
      <c r="GVK65" s="51"/>
      <c r="GVL65" s="51"/>
      <c r="GVM65" s="51"/>
      <c r="GVN65" s="51"/>
      <c r="GVO65" s="51"/>
      <c r="GVP65" s="51"/>
      <c r="GVQ65" s="51"/>
      <c r="GVR65" s="51"/>
      <c r="GVS65" s="51"/>
      <c r="GVT65" s="51"/>
      <c r="GVU65" s="51"/>
      <c r="GVV65" s="51"/>
      <c r="GVW65" s="51"/>
      <c r="GVX65" s="51"/>
      <c r="GVY65" s="51"/>
      <c r="GVZ65" s="51"/>
      <c r="GWA65" s="51"/>
      <c r="GWB65" s="51"/>
      <c r="GWC65" s="51"/>
      <c r="GWD65" s="51"/>
      <c r="GWE65" s="51"/>
      <c r="GWF65" s="51"/>
      <c r="GWG65" s="51"/>
      <c r="GWH65" s="51"/>
      <c r="GWI65" s="51"/>
      <c r="GWJ65" s="51"/>
      <c r="GWK65" s="51"/>
      <c r="GWL65" s="51"/>
      <c r="GWM65" s="51"/>
      <c r="GWN65" s="51"/>
      <c r="GWO65" s="51"/>
      <c r="GWP65" s="51"/>
      <c r="GWQ65" s="51"/>
      <c r="GWR65" s="51"/>
      <c r="GWS65" s="51"/>
      <c r="GWT65" s="51"/>
      <c r="GWU65" s="51"/>
      <c r="GWV65" s="51"/>
      <c r="GWW65" s="51"/>
      <c r="GWX65" s="51"/>
      <c r="GWY65" s="51"/>
      <c r="GWZ65" s="51"/>
      <c r="GXA65" s="51"/>
      <c r="GXB65" s="51"/>
      <c r="GXC65" s="51"/>
      <c r="GXD65" s="51"/>
      <c r="GXE65" s="51"/>
      <c r="GXF65" s="51"/>
      <c r="GXG65" s="51"/>
      <c r="GXH65" s="51"/>
      <c r="GXI65" s="51"/>
      <c r="GXJ65" s="51"/>
      <c r="GXK65" s="51"/>
      <c r="GXL65" s="51"/>
      <c r="GXM65" s="51"/>
      <c r="GXN65" s="51"/>
      <c r="GXO65" s="51"/>
      <c r="GXP65" s="51"/>
      <c r="GXQ65" s="51"/>
      <c r="GXR65" s="51"/>
      <c r="GXS65" s="51"/>
      <c r="GXT65" s="51"/>
      <c r="GXU65" s="51"/>
      <c r="GXV65" s="51"/>
      <c r="GXW65" s="51"/>
      <c r="GXX65" s="51"/>
      <c r="GXY65" s="51"/>
      <c r="GXZ65" s="51"/>
      <c r="GYA65" s="51"/>
      <c r="GYB65" s="51"/>
      <c r="GYC65" s="51"/>
      <c r="GYD65" s="51"/>
      <c r="GYE65" s="51"/>
      <c r="GYF65" s="51"/>
      <c r="GYG65" s="51"/>
      <c r="GYH65" s="51"/>
      <c r="GYI65" s="51"/>
      <c r="GYJ65" s="51"/>
      <c r="GYK65" s="51"/>
      <c r="GYL65" s="51"/>
      <c r="GYM65" s="51"/>
      <c r="GYN65" s="51"/>
      <c r="GYO65" s="51"/>
      <c r="GYP65" s="51"/>
      <c r="GYQ65" s="51"/>
      <c r="GYR65" s="51"/>
      <c r="GYS65" s="51"/>
      <c r="GYT65" s="51"/>
      <c r="GYU65" s="51"/>
      <c r="GYV65" s="51"/>
      <c r="GYW65" s="51"/>
      <c r="GYX65" s="51"/>
      <c r="GYY65" s="51"/>
      <c r="GYZ65" s="51"/>
      <c r="GZA65" s="51"/>
      <c r="GZB65" s="51"/>
      <c r="GZC65" s="51"/>
      <c r="GZD65" s="51"/>
      <c r="GZE65" s="51"/>
      <c r="GZF65" s="51"/>
      <c r="GZG65" s="51"/>
      <c r="GZH65" s="51"/>
      <c r="GZI65" s="51"/>
      <c r="GZJ65" s="51"/>
      <c r="GZK65" s="51"/>
      <c r="GZL65" s="51"/>
      <c r="GZM65" s="51"/>
      <c r="GZN65" s="51"/>
      <c r="GZO65" s="51"/>
      <c r="GZP65" s="51"/>
      <c r="GZQ65" s="51"/>
      <c r="GZR65" s="51"/>
      <c r="GZS65" s="51"/>
      <c r="GZT65" s="51"/>
      <c r="GZU65" s="51"/>
      <c r="GZV65" s="51"/>
      <c r="GZW65" s="51"/>
      <c r="GZX65" s="51"/>
      <c r="GZY65" s="51"/>
      <c r="GZZ65" s="51"/>
      <c r="HAA65" s="51"/>
      <c r="HAB65" s="51"/>
      <c r="HAC65" s="51"/>
      <c r="HAD65" s="51"/>
      <c r="HAE65" s="51"/>
      <c r="HAF65" s="51"/>
      <c r="HAG65" s="51"/>
      <c r="HAH65" s="51"/>
      <c r="HAI65" s="51"/>
      <c r="HAJ65" s="51"/>
      <c r="HAK65" s="51"/>
      <c r="HAL65" s="51"/>
      <c r="HAM65" s="51"/>
      <c r="HAN65" s="51"/>
      <c r="HAO65" s="51"/>
      <c r="HAP65" s="51"/>
      <c r="HAQ65" s="51"/>
      <c r="HAR65" s="51"/>
      <c r="HAS65" s="51"/>
      <c r="HAT65" s="51"/>
      <c r="HAU65" s="51"/>
      <c r="HAV65" s="51"/>
      <c r="HAW65" s="51"/>
      <c r="HAX65" s="51"/>
      <c r="HAY65" s="51"/>
      <c r="HAZ65" s="51"/>
      <c r="HBA65" s="51"/>
      <c r="HBB65" s="51"/>
      <c r="HBC65" s="51"/>
      <c r="HBD65" s="51"/>
      <c r="HBE65" s="51"/>
      <c r="HBF65" s="51"/>
      <c r="HBG65" s="51"/>
      <c r="HBH65" s="51"/>
      <c r="HBI65" s="51"/>
      <c r="HBJ65" s="51"/>
      <c r="HBK65" s="51"/>
      <c r="HBL65" s="51"/>
      <c r="HBM65" s="51"/>
      <c r="HBN65" s="51"/>
      <c r="HBO65" s="51"/>
      <c r="HBP65" s="51"/>
      <c r="HBQ65" s="51"/>
      <c r="HBR65" s="51"/>
      <c r="HBS65" s="51"/>
      <c r="HBT65" s="51"/>
      <c r="HBU65" s="51"/>
      <c r="HBV65" s="51"/>
      <c r="HBW65" s="51"/>
      <c r="HBX65" s="51"/>
      <c r="HBY65" s="51"/>
      <c r="HBZ65" s="51"/>
      <c r="HCA65" s="51"/>
      <c r="HCB65" s="51"/>
      <c r="HCC65" s="51"/>
      <c r="HCD65" s="51"/>
      <c r="HCE65" s="51"/>
      <c r="HCF65" s="51"/>
      <c r="HCG65" s="51"/>
      <c r="HCH65" s="51"/>
      <c r="HCI65" s="51"/>
      <c r="HCJ65" s="51"/>
      <c r="HCK65" s="51"/>
      <c r="HCL65" s="51"/>
      <c r="HCM65" s="51"/>
      <c r="HCN65" s="51"/>
      <c r="HCO65" s="51"/>
      <c r="HCP65" s="51"/>
      <c r="HCQ65" s="51"/>
      <c r="HCR65" s="51"/>
      <c r="HCS65" s="51"/>
      <c r="HCT65" s="51"/>
      <c r="HCU65" s="51"/>
      <c r="HCV65" s="51"/>
      <c r="HCW65" s="51"/>
      <c r="HCX65" s="51"/>
      <c r="HCY65" s="51"/>
      <c r="HCZ65" s="51"/>
      <c r="HDA65" s="51"/>
      <c r="HDB65" s="51"/>
      <c r="HDC65" s="51"/>
      <c r="HDD65" s="51"/>
      <c r="HDE65" s="51"/>
      <c r="HDF65" s="51"/>
      <c r="HDG65" s="51"/>
      <c r="HDH65" s="51"/>
      <c r="HDI65" s="51"/>
      <c r="HDJ65" s="51"/>
      <c r="HDK65" s="51"/>
      <c r="HDL65" s="51"/>
      <c r="HDM65" s="51"/>
      <c r="HDN65" s="51"/>
      <c r="HDO65" s="51"/>
      <c r="HDP65" s="51"/>
      <c r="HDQ65" s="51"/>
      <c r="HDR65" s="51"/>
      <c r="HDS65" s="51"/>
      <c r="HDT65" s="51"/>
      <c r="HDU65" s="51"/>
      <c r="HDV65" s="51"/>
      <c r="HDW65" s="51"/>
      <c r="HDX65" s="51"/>
      <c r="HDY65" s="51"/>
      <c r="HDZ65" s="51"/>
      <c r="HEA65" s="51"/>
      <c r="HEB65" s="51"/>
      <c r="HEC65" s="51"/>
      <c r="HED65" s="51"/>
      <c r="HEE65" s="51"/>
      <c r="HEF65" s="51"/>
      <c r="HEG65" s="51"/>
      <c r="HEH65" s="51"/>
      <c r="HEI65" s="51"/>
      <c r="HEJ65" s="51"/>
      <c r="HEK65" s="51"/>
      <c r="HEL65" s="51"/>
      <c r="HEM65" s="51"/>
      <c r="HEN65" s="51"/>
      <c r="HEO65" s="51"/>
      <c r="HEP65" s="51"/>
      <c r="HEQ65" s="51"/>
      <c r="HER65" s="51"/>
      <c r="HES65" s="51"/>
      <c r="HET65" s="51"/>
      <c r="HEU65" s="51"/>
      <c r="HEV65" s="51"/>
      <c r="HEW65" s="51"/>
      <c r="HEX65" s="51"/>
      <c r="HEY65" s="51"/>
      <c r="HEZ65" s="51"/>
      <c r="HFA65" s="51"/>
      <c r="HFB65" s="51"/>
      <c r="HFC65" s="51"/>
      <c r="HFD65" s="51"/>
      <c r="HFE65" s="51"/>
      <c r="HFF65" s="51"/>
      <c r="HFG65" s="51"/>
      <c r="HFH65" s="51"/>
      <c r="HFI65" s="51"/>
      <c r="HFJ65" s="51"/>
      <c r="HFK65" s="51"/>
      <c r="HFL65" s="51"/>
      <c r="HFM65" s="51"/>
      <c r="HFN65" s="51"/>
      <c r="HFO65" s="51"/>
      <c r="HFP65" s="51"/>
      <c r="HFQ65" s="51"/>
      <c r="HFR65" s="51"/>
      <c r="HFS65" s="51"/>
      <c r="HFT65" s="51"/>
      <c r="HFU65" s="51"/>
      <c r="HFV65" s="51"/>
      <c r="HFW65" s="51"/>
      <c r="HFX65" s="51"/>
      <c r="HFY65" s="51"/>
      <c r="HFZ65" s="51"/>
      <c r="HGA65" s="51"/>
      <c r="HGB65" s="51"/>
      <c r="HGC65" s="51"/>
      <c r="HGD65" s="51"/>
      <c r="HGE65" s="51"/>
      <c r="HGF65" s="51"/>
      <c r="HGG65" s="51"/>
      <c r="HGH65" s="51"/>
      <c r="HGI65" s="51"/>
      <c r="HGJ65" s="51"/>
      <c r="HGK65" s="51"/>
      <c r="HGL65" s="51"/>
      <c r="HGM65" s="51"/>
      <c r="HGN65" s="51"/>
      <c r="HGO65" s="51"/>
      <c r="HGP65" s="51"/>
      <c r="HGQ65" s="51"/>
      <c r="HGR65" s="51"/>
      <c r="HGS65" s="51"/>
      <c r="HGT65" s="51"/>
      <c r="HGU65" s="51"/>
      <c r="HGV65" s="51"/>
      <c r="HGW65" s="51"/>
      <c r="HGX65" s="51"/>
      <c r="HGY65" s="51"/>
      <c r="HGZ65" s="51"/>
      <c r="HHA65" s="51"/>
      <c r="HHB65" s="51"/>
      <c r="HHC65" s="51"/>
      <c r="HHD65" s="51"/>
      <c r="HHE65" s="51"/>
      <c r="HHF65" s="51"/>
      <c r="HHG65" s="51"/>
      <c r="HHH65" s="51"/>
      <c r="HHI65" s="51"/>
      <c r="HHJ65" s="51"/>
      <c r="HHK65" s="51"/>
      <c r="HHL65" s="51"/>
      <c r="HHM65" s="51"/>
      <c r="HHN65" s="51"/>
      <c r="HHO65" s="51"/>
      <c r="HHP65" s="51"/>
      <c r="HHQ65" s="51"/>
      <c r="HHR65" s="51"/>
      <c r="HHS65" s="51"/>
      <c r="HHT65" s="51"/>
      <c r="HHU65" s="51"/>
      <c r="HHV65" s="51"/>
      <c r="HHW65" s="51"/>
      <c r="HHX65" s="51"/>
      <c r="HHY65" s="51"/>
      <c r="HHZ65" s="51"/>
      <c r="HIA65" s="51"/>
      <c r="HIB65" s="51"/>
      <c r="HIC65" s="51"/>
      <c r="HID65" s="51"/>
      <c r="HIE65" s="51"/>
      <c r="HIF65" s="51"/>
      <c r="HIG65" s="51"/>
      <c r="HIH65" s="51"/>
      <c r="HII65" s="51"/>
      <c r="HIJ65" s="51"/>
      <c r="HIK65" s="51"/>
      <c r="HIL65" s="51"/>
      <c r="HIM65" s="51"/>
      <c r="HIN65" s="51"/>
      <c r="HIO65" s="51"/>
      <c r="HIP65" s="51"/>
      <c r="HIQ65" s="51"/>
      <c r="HIR65" s="51"/>
      <c r="HIS65" s="51"/>
      <c r="HIT65" s="51"/>
      <c r="HIU65" s="51"/>
      <c r="HIV65" s="51"/>
      <c r="HIW65" s="51"/>
      <c r="HIX65" s="51"/>
      <c r="HIY65" s="51"/>
      <c r="HIZ65" s="51"/>
      <c r="HJA65" s="51"/>
      <c r="HJB65" s="51"/>
      <c r="HJC65" s="51"/>
      <c r="HJD65" s="51"/>
      <c r="HJE65" s="51"/>
      <c r="HJF65" s="51"/>
      <c r="HJG65" s="51"/>
      <c r="HJH65" s="51"/>
      <c r="HJI65" s="51"/>
      <c r="HJJ65" s="51"/>
      <c r="HJK65" s="51"/>
      <c r="HJL65" s="51"/>
      <c r="HJM65" s="51"/>
      <c r="HJN65" s="51"/>
      <c r="HJO65" s="51"/>
      <c r="HJP65" s="51"/>
      <c r="HJQ65" s="51"/>
      <c r="HJR65" s="51"/>
      <c r="HJS65" s="51"/>
      <c r="HJT65" s="51"/>
      <c r="HJU65" s="51"/>
      <c r="HJV65" s="51"/>
      <c r="HJW65" s="51"/>
      <c r="HJX65" s="51"/>
      <c r="HJY65" s="51"/>
      <c r="HJZ65" s="51"/>
      <c r="HKA65" s="51"/>
      <c r="HKB65" s="51"/>
      <c r="HKC65" s="51"/>
      <c r="HKD65" s="51"/>
      <c r="HKE65" s="51"/>
      <c r="HKF65" s="51"/>
      <c r="HKG65" s="51"/>
      <c r="HKH65" s="51"/>
      <c r="HKI65" s="51"/>
      <c r="HKJ65" s="51"/>
      <c r="HKK65" s="51"/>
      <c r="HKL65" s="51"/>
      <c r="HKM65" s="51"/>
      <c r="HKN65" s="51"/>
      <c r="HKO65" s="51"/>
      <c r="HKP65" s="51"/>
      <c r="HKQ65" s="51"/>
      <c r="HKR65" s="51"/>
      <c r="HKS65" s="51"/>
      <c r="HKT65" s="51"/>
      <c r="HKU65" s="51"/>
      <c r="HKV65" s="51"/>
      <c r="HKW65" s="51"/>
      <c r="HKX65" s="51"/>
      <c r="HKY65" s="51"/>
      <c r="HKZ65" s="51"/>
      <c r="HLA65" s="51"/>
      <c r="HLB65" s="51"/>
      <c r="HLC65" s="51"/>
      <c r="HLD65" s="51"/>
      <c r="HLE65" s="51"/>
      <c r="HLF65" s="51"/>
      <c r="HLG65" s="51"/>
      <c r="HLH65" s="51"/>
      <c r="HLI65" s="51"/>
      <c r="HLJ65" s="51"/>
      <c r="HLK65" s="51"/>
      <c r="HLL65" s="51"/>
      <c r="HLM65" s="51"/>
      <c r="HLN65" s="51"/>
      <c r="HLO65" s="51"/>
      <c r="HLP65" s="51"/>
      <c r="HLQ65" s="51"/>
      <c r="HLR65" s="51"/>
      <c r="HLS65" s="51"/>
      <c r="HLT65" s="51"/>
      <c r="HLU65" s="51"/>
      <c r="HLV65" s="51"/>
      <c r="HLW65" s="51"/>
      <c r="HLX65" s="51"/>
      <c r="HLY65" s="51"/>
      <c r="HLZ65" s="51"/>
      <c r="HMA65" s="51"/>
      <c r="HMB65" s="51"/>
      <c r="HMC65" s="51"/>
      <c r="HMD65" s="51"/>
      <c r="HME65" s="51"/>
      <c r="HMF65" s="51"/>
      <c r="HMG65" s="51"/>
      <c r="HMH65" s="51"/>
      <c r="HMI65" s="51"/>
      <c r="HMJ65" s="51"/>
      <c r="HMK65" s="51"/>
      <c r="HML65" s="51"/>
      <c r="HMM65" s="51"/>
      <c r="HMN65" s="51"/>
      <c r="HMO65" s="51"/>
      <c r="HMP65" s="51"/>
      <c r="HMQ65" s="51"/>
      <c r="HMR65" s="51"/>
      <c r="HMS65" s="51"/>
      <c r="HMT65" s="51"/>
      <c r="HMU65" s="51"/>
      <c r="HMV65" s="51"/>
      <c r="HMW65" s="51"/>
      <c r="HMX65" s="51"/>
      <c r="HMY65" s="51"/>
      <c r="HMZ65" s="51"/>
      <c r="HNA65" s="51"/>
      <c r="HNB65" s="51"/>
      <c r="HNC65" s="51"/>
      <c r="HND65" s="51"/>
      <c r="HNE65" s="51"/>
      <c r="HNF65" s="51"/>
      <c r="HNG65" s="51"/>
      <c r="HNH65" s="51"/>
      <c r="HNI65" s="51"/>
      <c r="HNJ65" s="51"/>
      <c r="HNK65" s="51"/>
      <c r="HNL65" s="51"/>
      <c r="HNM65" s="51"/>
      <c r="HNN65" s="51"/>
      <c r="HNO65" s="51"/>
      <c r="HNP65" s="51"/>
      <c r="HNQ65" s="51"/>
      <c r="HNR65" s="51"/>
      <c r="HNS65" s="51"/>
      <c r="HNT65" s="51"/>
      <c r="HNU65" s="51"/>
      <c r="HNV65" s="51"/>
      <c r="HNW65" s="51"/>
      <c r="HNX65" s="51"/>
      <c r="HNY65" s="51"/>
      <c r="HNZ65" s="51"/>
      <c r="HOA65" s="51"/>
      <c r="HOB65" s="51"/>
      <c r="HOC65" s="51"/>
      <c r="HOD65" s="51"/>
      <c r="HOE65" s="51"/>
      <c r="HOF65" s="51"/>
      <c r="HOG65" s="51"/>
      <c r="HOH65" s="51"/>
      <c r="HOI65" s="51"/>
      <c r="HOJ65" s="51"/>
      <c r="HOK65" s="51"/>
      <c r="HOL65" s="51"/>
      <c r="HOM65" s="51"/>
      <c r="HON65" s="51"/>
      <c r="HOO65" s="51"/>
      <c r="HOP65" s="51"/>
      <c r="HOQ65" s="51"/>
      <c r="HOR65" s="51"/>
      <c r="HOS65" s="51"/>
      <c r="HOT65" s="51"/>
      <c r="HOU65" s="51"/>
      <c r="HOV65" s="51"/>
      <c r="HOW65" s="51"/>
      <c r="HOX65" s="51"/>
      <c r="HOY65" s="51"/>
      <c r="HOZ65" s="51"/>
      <c r="HPA65" s="51"/>
      <c r="HPB65" s="51"/>
      <c r="HPC65" s="51"/>
      <c r="HPD65" s="51"/>
      <c r="HPE65" s="51"/>
      <c r="HPF65" s="51"/>
      <c r="HPG65" s="51"/>
      <c r="HPH65" s="51"/>
      <c r="HPI65" s="51"/>
      <c r="HPJ65" s="51"/>
      <c r="HPK65" s="51"/>
      <c r="HPL65" s="51"/>
      <c r="HPM65" s="51"/>
      <c r="HPN65" s="51"/>
      <c r="HPO65" s="51"/>
      <c r="HPP65" s="51"/>
      <c r="HPQ65" s="51"/>
      <c r="HPR65" s="51"/>
      <c r="HPS65" s="51"/>
      <c r="HPT65" s="51"/>
      <c r="HPU65" s="51"/>
      <c r="HPV65" s="51"/>
      <c r="HPW65" s="51"/>
      <c r="HPX65" s="51"/>
      <c r="HPY65" s="51"/>
      <c r="HPZ65" s="51"/>
      <c r="HQA65" s="51"/>
      <c r="HQB65" s="51"/>
      <c r="HQC65" s="51"/>
      <c r="HQD65" s="51"/>
      <c r="HQE65" s="51"/>
      <c r="HQF65" s="51"/>
      <c r="HQG65" s="51"/>
      <c r="HQH65" s="51"/>
      <c r="HQI65" s="51"/>
      <c r="HQJ65" s="51"/>
      <c r="HQK65" s="51"/>
      <c r="HQL65" s="51"/>
      <c r="HQM65" s="51"/>
      <c r="HQN65" s="51"/>
      <c r="HQO65" s="51"/>
      <c r="HQP65" s="51"/>
      <c r="HQQ65" s="51"/>
      <c r="HQR65" s="51"/>
      <c r="HQS65" s="51"/>
      <c r="HQT65" s="51"/>
      <c r="HQU65" s="51"/>
      <c r="HQV65" s="51"/>
      <c r="HQW65" s="51"/>
      <c r="HQX65" s="51"/>
      <c r="HQY65" s="51"/>
      <c r="HQZ65" s="51"/>
      <c r="HRA65" s="51"/>
      <c r="HRB65" s="51"/>
      <c r="HRC65" s="51"/>
      <c r="HRD65" s="51"/>
      <c r="HRE65" s="51"/>
      <c r="HRF65" s="51"/>
      <c r="HRG65" s="51"/>
      <c r="HRH65" s="51"/>
      <c r="HRI65" s="51"/>
      <c r="HRJ65" s="51"/>
      <c r="HRK65" s="51"/>
      <c r="HRL65" s="51"/>
      <c r="HRM65" s="51"/>
      <c r="HRN65" s="51"/>
      <c r="HRO65" s="51"/>
      <c r="HRP65" s="51"/>
      <c r="HRQ65" s="51"/>
      <c r="HRR65" s="51"/>
      <c r="HRS65" s="51"/>
      <c r="HRT65" s="51"/>
      <c r="HRU65" s="51"/>
      <c r="HRV65" s="51"/>
      <c r="HRW65" s="51"/>
      <c r="HRX65" s="51"/>
      <c r="HRY65" s="51"/>
      <c r="HRZ65" s="51"/>
      <c r="HSA65" s="51"/>
      <c r="HSB65" s="51"/>
      <c r="HSC65" s="51"/>
      <c r="HSD65" s="51"/>
      <c r="HSE65" s="51"/>
      <c r="HSF65" s="51"/>
      <c r="HSG65" s="51"/>
      <c r="HSH65" s="51"/>
      <c r="HSI65" s="51"/>
      <c r="HSJ65" s="51"/>
      <c r="HSK65" s="51"/>
      <c r="HSL65" s="51"/>
      <c r="HSM65" s="51"/>
      <c r="HSN65" s="51"/>
      <c r="HSO65" s="51"/>
      <c r="HSP65" s="51"/>
      <c r="HSQ65" s="51"/>
      <c r="HSR65" s="51"/>
      <c r="HSS65" s="51"/>
      <c r="HST65" s="51"/>
      <c r="HSU65" s="51"/>
      <c r="HSV65" s="51"/>
      <c r="HSW65" s="51"/>
      <c r="HSX65" s="51"/>
      <c r="HSY65" s="51"/>
      <c r="HSZ65" s="51"/>
      <c r="HTA65" s="51"/>
      <c r="HTB65" s="51"/>
      <c r="HTC65" s="51"/>
      <c r="HTD65" s="51"/>
      <c r="HTE65" s="51"/>
      <c r="HTF65" s="51"/>
      <c r="HTG65" s="51"/>
      <c r="HTH65" s="51"/>
      <c r="HTI65" s="51"/>
      <c r="HTJ65" s="51"/>
      <c r="HTK65" s="51"/>
      <c r="HTL65" s="51"/>
      <c r="HTM65" s="51"/>
      <c r="HTN65" s="51"/>
      <c r="HTO65" s="51"/>
      <c r="HTP65" s="51"/>
      <c r="HTQ65" s="51"/>
      <c r="HTR65" s="51"/>
      <c r="HTS65" s="51"/>
      <c r="HTT65" s="51"/>
      <c r="HTU65" s="51"/>
      <c r="HTV65" s="51"/>
      <c r="HTW65" s="51"/>
      <c r="HTX65" s="51"/>
      <c r="HTY65" s="51"/>
      <c r="HTZ65" s="51"/>
      <c r="HUA65" s="51"/>
      <c r="HUB65" s="51"/>
      <c r="HUC65" s="51"/>
      <c r="HUD65" s="51"/>
      <c r="HUE65" s="51"/>
      <c r="HUF65" s="51"/>
      <c r="HUG65" s="51"/>
      <c r="HUH65" s="51"/>
      <c r="HUI65" s="51"/>
      <c r="HUJ65" s="51"/>
      <c r="HUK65" s="51"/>
      <c r="HUL65" s="51"/>
      <c r="HUM65" s="51"/>
      <c r="HUN65" s="51"/>
      <c r="HUO65" s="51"/>
      <c r="HUP65" s="51"/>
      <c r="HUQ65" s="51"/>
      <c r="HUR65" s="51"/>
      <c r="HUS65" s="51"/>
      <c r="HUT65" s="51"/>
      <c r="HUU65" s="51"/>
      <c r="HUV65" s="51"/>
      <c r="HUW65" s="51"/>
      <c r="HUX65" s="51"/>
      <c r="HUY65" s="51"/>
      <c r="HUZ65" s="51"/>
      <c r="HVA65" s="51"/>
      <c r="HVB65" s="51"/>
      <c r="HVC65" s="51"/>
      <c r="HVD65" s="51"/>
      <c r="HVE65" s="51"/>
      <c r="HVF65" s="51"/>
      <c r="HVG65" s="51"/>
      <c r="HVH65" s="51"/>
      <c r="HVI65" s="51"/>
      <c r="HVJ65" s="51"/>
      <c r="HVK65" s="51"/>
      <c r="HVL65" s="51"/>
      <c r="HVM65" s="51"/>
      <c r="HVN65" s="51"/>
      <c r="HVO65" s="51"/>
      <c r="HVP65" s="51"/>
      <c r="HVQ65" s="51"/>
      <c r="HVR65" s="51"/>
      <c r="HVS65" s="51"/>
      <c r="HVT65" s="51"/>
      <c r="HVU65" s="51"/>
      <c r="HVV65" s="51"/>
      <c r="HVW65" s="51"/>
      <c r="HVX65" s="51"/>
      <c r="HVY65" s="51"/>
      <c r="HVZ65" s="51"/>
      <c r="HWA65" s="51"/>
      <c r="HWB65" s="51"/>
      <c r="HWC65" s="51"/>
      <c r="HWD65" s="51"/>
      <c r="HWE65" s="51"/>
      <c r="HWF65" s="51"/>
      <c r="HWG65" s="51"/>
      <c r="HWH65" s="51"/>
      <c r="HWI65" s="51"/>
      <c r="HWJ65" s="51"/>
      <c r="HWK65" s="51"/>
      <c r="HWL65" s="51"/>
      <c r="HWM65" s="51"/>
      <c r="HWN65" s="51"/>
      <c r="HWO65" s="51"/>
      <c r="HWP65" s="51"/>
      <c r="HWQ65" s="51"/>
      <c r="HWR65" s="51"/>
      <c r="HWS65" s="51"/>
      <c r="HWT65" s="51"/>
      <c r="HWU65" s="51"/>
      <c r="HWV65" s="51"/>
      <c r="HWW65" s="51"/>
      <c r="HWX65" s="51"/>
      <c r="HWY65" s="51"/>
      <c r="HWZ65" s="51"/>
      <c r="HXA65" s="51"/>
      <c r="HXB65" s="51"/>
      <c r="HXC65" s="51"/>
      <c r="HXD65" s="51"/>
      <c r="HXE65" s="51"/>
      <c r="HXF65" s="51"/>
      <c r="HXG65" s="51"/>
      <c r="HXH65" s="51"/>
      <c r="HXI65" s="51"/>
      <c r="HXJ65" s="51"/>
      <c r="HXK65" s="51"/>
      <c r="HXL65" s="51"/>
      <c r="HXM65" s="51"/>
      <c r="HXN65" s="51"/>
      <c r="HXO65" s="51"/>
      <c r="HXP65" s="51"/>
      <c r="HXQ65" s="51"/>
      <c r="HXR65" s="51"/>
      <c r="HXS65" s="51"/>
      <c r="HXT65" s="51"/>
      <c r="HXU65" s="51"/>
      <c r="HXV65" s="51"/>
      <c r="HXW65" s="51"/>
      <c r="HXX65" s="51"/>
      <c r="HXY65" s="51"/>
      <c r="HXZ65" s="51"/>
      <c r="HYA65" s="51"/>
      <c r="HYB65" s="51"/>
      <c r="HYC65" s="51"/>
      <c r="HYD65" s="51"/>
      <c r="HYE65" s="51"/>
      <c r="HYF65" s="51"/>
      <c r="HYG65" s="51"/>
      <c r="HYH65" s="51"/>
      <c r="HYI65" s="51"/>
      <c r="HYJ65" s="51"/>
      <c r="HYK65" s="51"/>
      <c r="HYL65" s="51"/>
      <c r="HYM65" s="51"/>
      <c r="HYN65" s="51"/>
      <c r="HYO65" s="51"/>
      <c r="HYP65" s="51"/>
      <c r="HYQ65" s="51"/>
      <c r="HYR65" s="51"/>
      <c r="HYS65" s="51"/>
      <c r="HYT65" s="51"/>
      <c r="HYU65" s="51"/>
      <c r="HYV65" s="51"/>
      <c r="HYW65" s="51"/>
      <c r="HYX65" s="51"/>
      <c r="HYY65" s="51"/>
      <c r="HYZ65" s="51"/>
      <c r="HZA65" s="51"/>
      <c r="HZB65" s="51"/>
      <c r="HZC65" s="51"/>
      <c r="HZD65" s="51"/>
      <c r="HZE65" s="51"/>
      <c r="HZF65" s="51"/>
      <c r="HZG65" s="51"/>
      <c r="HZH65" s="51"/>
      <c r="HZI65" s="51"/>
      <c r="HZJ65" s="51"/>
      <c r="HZK65" s="51"/>
      <c r="HZL65" s="51"/>
      <c r="HZM65" s="51"/>
      <c r="HZN65" s="51"/>
      <c r="HZO65" s="51"/>
      <c r="HZP65" s="51"/>
      <c r="HZQ65" s="51"/>
      <c r="HZR65" s="51"/>
      <c r="HZS65" s="51"/>
      <c r="HZT65" s="51"/>
      <c r="HZU65" s="51"/>
      <c r="HZV65" s="51"/>
      <c r="HZW65" s="51"/>
      <c r="HZX65" s="51"/>
      <c r="HZY65" s="51"/>
      <c r="HZZ65" s="51"/>
      <c r="IAA65" s="51"/>
      <c r="IAB65" s="51"/>
      <c r="IAC65" s="51"/>
      <c r="IAD65" s="51"/>
      <c r="IAE65" s="51"/>
      <c r="IAF65" s="51"/>
      <c r="IAG65" s="51"/>
      <c r="IAH65" s="51"/>
      <c r="IAI65" s="51"/>
      <c r="IAJ65" s="51"/>
      <c r="IAK65" s="51"/>
      <c r="IAL65" s="51"/>
      <c r="IAM65" s="51"/>
      <c r="IAN65" s="51"/>
      <c r="IAO65" s="51"/>
      <c r="IAP65" s="51"/>
      <c r="IAQ65" s="51"/>
      <c r="IAR65" s="51"/>
      <c r="IAS65" s="51"/>
      <c r="IAT65" s="51"/>
      <c r="IAU65" s="51"/>
      <c r="IAV65" s="51"/>
      <c r="IAW65" s="51"/>
      <c r="IAX65" s="51"/>
      <c r="IAY65" s="51"/>
      <c r="IAZ65" s="51"/>
      <c r="IBA65" s="51"/>
      <c r="IBB65" s="51"/>
      <c r="IBC65" s="51"/>
      <c r="IBD65" s="51"/>
      <c r="IBE65" s="51"/>
      <c r="IBF65" s="51"/>
      <c r="IBG65" s="51"/>
      <c r="IBH65" s="51"/>
      <c r="IBI65" s="51"/>
      <c r="IBJ65" s="51"/>
      <c r="IBK65" s="51"/>
      <c r="IBL65" s="51"/>
      <c r="IBM65" s="51"/>
      <c r="IBN65" s="51"/>
      <c r="IBO65" s="51"/>
      <c r="IBP65" s="51"/>
      <c r="IBQ65" s="51"/>
      <c r="IBR65" s="51"/>
      <c r="IBS65" s="51"/>
      <c r="IBT65" s="51"/>
      <c r="IBU65" s="51"/>
      <c r="IBV65" s="51"/>
      <c r="IBW65" s="51"/>
      <c r="IBX65" s="51"/>
      <c r="IBY65" s="51"/>
      <c r="IBZ65" s="51"/>
      <c r="ICA65" s="51"/>
      <c r="ICB65" s="51"/>
      <c r="ICC65" s="51"/>
      <c r="ICD65" s="51"/>
      <c r="ICE65" s="51"/>
      <c r="ICF65" s="51"/>
      <c r="ICG65" s="51"/>
      <c r="ICH65" s="51"/>
      <c r="ICI65" s="51"/>
      <c r="ICJ65" s="51"/>
      <c r="ICK65" s="51"/>
      <c r="ICL65" s="51"/>
      <c r="ICM65" s="51"/>
      <c r="ICN65" s="51"/>
      <c r="ICO65" s="51"/>
      <c r="ICP65" s="51"/>
      <c r="ICQ65" s="51"/>
      <c r="ICR65" s="51"/>
      <c r="ICS65" s="51"/>
      <c r="ICT65" s="51"/>
      <c r="ICU65" s="51"/>
      <c r="ICV65" s="51"/>
      <c r="ICW65" s="51"/>
      <c r="ICX65" s="51"/>
      <c r="ICY65" s="51"/>
      <c r="ICZ65" s="51"/>
      <c r="IDA65" s="51"/>
      <c r="IDB65" s="51"/>
      <c r="IDC65" s="51"/>
      <c r="IDD65" s="51"/>
      <c r="IDE65" s="51"/>
      <c r="IDF65" s="51"/>
      <c r="IDG65" s="51"/>
      <c r="IDH65" s="51"/>
      <c r="IDI65" s="51"/>
      <c r="IDJ65" s="51"/>
      <c r="IDK65" s="51"/>
      <c r="IDL65" s="51"/>
      <c r="IDM65" s="51"/>
      <c r="IDN65" s="51"/>
      <c r="IDO65" s="51"/>
      <c r="IDP65" s="51"/>
      <c r="IDQ65" s="51"/>
      <c r="IDR65" s="51"/>
      <c r="IDS65" s="51"/>
      <c r="IDT65" s="51"/>
      <c r="IDU65" s="51"/>
      <c r="IDV65" s="51"/>
      <c r="IDW65" s="51"/>
      <c r="IDX65" s="51"/>
      <c r="IDY65" s="51"/>
      <c r="IDZ65" s="51"/>
      <c r="IEA65" s="51"/>
      <c r="IEB65" s="51"/>
      <c r="IEC65" s="51"/>
      <c r="IED65" s="51"/>
      <c r="IEE65" s="51"/>
      <c r="IEF65" s="51"/>
      <c r="IEG65" s="51"/>
      <c r="IEH65" s="51"/>
      <c r="IEI65" s="51"/>
      <c r="IEJ65" s="51"/>
      <c r="IEK65" s="51"/>
      <c r="IEL65" s="51"/>
      <c r="IEM65" s="51"/>
      <c r="IEN65" s="51"/>
      <c r="IEO65" s="51"/>
      <c r="IEP65" s="51"/>
      <c r="IEQ65" s="51"/>
      <c r="IER65" s="51"/>
      <c r="IES65" s="51"/>
      <c r="IET65" s="51"/>
      <c r="IEU65" s="51"/>
      <c r="IEV65" s="51"/>
      <c r="IEW65" s="51"/>
      <c r="IEX65" s="51"/>
      <c r="IEY65" s="51"/>
      <c r="IEZ65" s="51"/>
      <c r="IFA65" s="51"/>
      <c r="IFB65" s="51"/>
      <c r="IFC65" s="51"/>
      <c r="IFD65" s="51"/>
      <c r="IFE65" s="51"/>
      <c r="IFF65" s="51"/>
      <c r="IFG65" s="51"/>
      <c r="IFH65" s="51"/>
      <c r="IFI65" s="51"/>
      <c r="IFJ65" s="51"/>
      <c r="IFK65" s="51"/>
      <c r="IFL65" s="51"/>
      <c r="IFM65" s="51"/>
      <c r="IFN65" s="51"/>
      <c r="IFO65" s="51"/>
      <c r="IFP65" s="51"/>
      <c r="IFQ65" s="51"/>
      <c r="IFR65" s="51"/>
      <c r="IFS65" s="51"/>
      <c r="IFT65" s="51"/>
      <c r="IFU65" s="51"/>
      <c r="IFV65" s="51"/>
      <c r="IFW65" s="51"/>
      <c r="IFX65" s="51"/>
      <c r="IFY65" s="51"/>
      <c r="IFZ65" s="51"/>
      <c r="IGA65" s="51"/>
      <c r="IGB65" s="51"/>
      <c r="IGC65" s="51"/>
      <c r="IGD65" s="51"/>
      <c r="IGE65" s="51"/>
      <c r="IGF65" s="51"/>
      <c r="IGG65" s="51"/>
      <c r="IGH65" s="51"/>
      <c r="IGI65" s="51"/>
      <c r="IGJ65" s="51"/>
      <c r="IGK65" s="51"/>
      <c r="IGL65" s="51"/>
      <c r="IGM65" s="51"/>
      <c r="IGN65" s="51"/>
      <c r="IGO65" s="51"/>
      <c r="IGP65" s="51"/>
      <c r="IGQ65" s="51"/>
      <c r="IGR65" s="51"/>
      <c r="IGS65" s="51"/>
      <c r="IGT65" s="51"/>
      <c r="IGU65" s="51"/>
      <c r="IGV65" s="51"/>
      <c r="IGW65" s="51"/>
      <c r="IGX65" s="51"/>
      <c r="IGY65" s="51"/>
      <c r="IGZ65" s="51"/>
      <c r="IHA65" s="51"/>
      <c r="IHB65" s="51"/>
      <c r="IHC65" s="51"/>
      <c r="IHD65" s="51"/>
      <c r="IHE65" s="51"/>
      <c r="IHF65" s="51"/>
      <c r="IHG65" s="51"/>
      <c r="IHH65" s="51"/>
      <c r="IHI65" s="51"/>
      <c r="IHJ65" s="51"/>
      <c r="IHK65" s="51"/>
      <c r="IHL65" s="51"/>
      <c r="IHM65" s="51"/>
      <c r="IHN65" s="51"/>
      <c r="IHO65" s="51"/>
      <c r="IHP65" s="51"/>
      <c r="IHQ65" s="51"/>
      <c r="IHR65" s="51"/>
      <c r="IHS65" s="51"/>
      <c r="IHT65" s="51"/>
      <c r="IHU65" s="51"/>
      <c r="IHV65" s="51"/>
      <c r="IHW65" s="51"/>
      <c r="IHX65" s="51"/>
      <c r="IHY65" s="51"/>
      <c r="IHZ65" s="51"/>
      <c r="IIA65" s="51"/>
      <c r="IIB65" s="51"/>
      <c r="IIC65" s="51"/>
      <c r="IID65" s="51"/>
      <c r="IIE65" s="51"/>
      <c r="IIF65" s="51"/>
      <c r="IIG65" s="51"/>
      <c r="IIH65" s="51"/>
      <c r="III65" s="51"/>
      <c r="IIJ65" s="51"/>
      <c r="IIK65" s="51"/>
      <c r="IIL65" s="51"/>
      <c r="IIM65" s="51"/>
      <c r="IIN65" s="51"/>
      <c r="IIO65" s="51"/>
      <c r="IIP65" s="51"/>
      <c r="IIQ65" s="51"/>
      <c r="IIR65" s="51"/>
      <c r="IIS65" s="51"/>
      <c r="IIT65" s="51"/>
      <c r="IIU65" s="51"/>
      <c r="IIV65" s="51"/>
      <c r="IIW65" s="51"/>
      <c r="IIX65" s="51"/>
      <c r="IIY65" s="51"/>
      <c r="IIZ65" s="51"/>
      <c r="IJA65" s="51"/>
      <c r="IJB65" s="51"/>
      <c r="IJC65" s="51"/>
      <c r="IJD65" s="51"/>
      <c r="IJE65" s="51"/>
      <c r="IJF65" s="51"/>
      <c r="IJG65" s="51"/>
      <c r="IJH65" s="51"/>
      <c r="IJI65" s="51"/>
      <c r="IJJ65" s="51"/>
      <c r="IJK65" s="51"/>
      <c r="IJL65" s="51"/>
      <c r="IJM65" s="51"/>
      <c r="IJN65" s="51"/>
      <c r="IJO65" s="51"/>
      <c r="IJP65" s="51"/>
      <c r="IJQ65" s="51"/>
      <c r="IJR65" s="51"/>
      <c r="IJS65" s="51"/>
      <c r="IJT65" s="51"/>
      <c r="IJU65" s="51"/>
      <c r="IJV65" s="51"/>
      <c r="IJW65" s="51"/>
      <c r="IJX65" s="51"/>
      <c r="IJY65" s="51"/>
      <c r="IJZ65" s="51"/>
      <c r="IKA65" s="51"/>
      <c r="IKB65" s="51"/>
      <c r="IKC65" s="51"/>
      <c r="IKD65" s="51"/>
      <c r="IKE65" s="51"/>
      <c r="IKF65" s="51"/>
      <c r="IKG65" s="51"/>
      <c r="IKH65" s="51"/>
      <c r="IKI65" s="51"/>
      <c r="IKJ65" s="51"/>
      <c r="IKK65" s="51"/>
      <c r="IKL65" s="51"/>
      <c r="IKM65" s="51"/>
      <c r="IKN65" s="51"/>
      <c r="IKO65" s="51"/>
      <c r="IKP65" s="51"/>
      <c r="IKQ65" s="51"/>
      <c r="IKR65" s="51"/>
      <c r="IKS65" s="51"/>
      <c r="IKT65" s="51"/>
      <c r="IKU65" s="51"/>
      <c r="IKV65" s="51"/>
      <c r="IKW65" s="51"/>
      <c r="IKX65" s="51"/>
      <c r="IKY65" s="51"/>
      <c r="IKZ65" s="51"/>
      <c r="ILA65" s="51"/>
      <c r="ILB65" s="51"/>
      <c r="ILC65" s="51"/>
      <c r="ILD65" s="51"/>
      <c r="ILE65" s="51"/>
      <c r="ILF65" s="51"/>
      <c r="ILG65" s="51"/>
      <c r="ILH65" s="51"/>
      <c r="ILI65" s="51"/>
      <c r="ILJ65" s="51"/>
      <c r="ILK65" s="51"/>
      <c r="ILL65" s="51"/>
      <c r="ILM65" s="51"/>
      <c r="ILN65" s="51"/>
      <c r="ILO65" s="51"/>
      <c r="ILP65" s="51"/>
      <c r="ILQ65" s="51"/>
      <c r="ILR65" s="51"/>
      <c r="ILS65" s="51"/>
      <c r="ILT65" s="51"/>
      <c r="ILU65" s="51"/>
      <c r="ILV65" s="51"/>
      <c r="ILW65" s="51"/>
      <c r="ILX65" s="51"/>
      <c r="ILY65" s="51"/>
      <c r="ILZ65" s="51"/>
      <c r="IMA65" s="51"/>
      <c r="IMB65" s="51"/>
      <c r="IMC65" s="51"/>
      <c r="IMD65" s="51"/>
      <c r="IME65" s="51"/>
      <c r="IMF65" s="51"/>
      <c r="IMG65" s="51"/>
      <c r="IMH65" s="51"/>
      <c r="IMI65" s="51"/>
      <c r="IMJ65" s="51"/>
      <c r="IMK65" s="51"/>
      <c r="IML65" s="51"/>
      <c r="IMM65" s="51"/>
      <c r="IMN65" s="51"/>
      <c r="IMO65" s="51"/>
      <c r="IMP65" s="51"/>
      <c r="IMQ65" s="51"/>
      <c r="IMR65" s="51"/>
      <c r="IMS65" s="51"/>
      <c r="IMT65" s="51"/>
      <c r="IMU65" s="51"/>
      <c r="IMV65" s="51"/>
      <c r="IMW65" s="51"/>
      <c r="IMX65" s="51"/>
      <c r="IMY65" s="51"/>
      <c r="IMZ65" s="51"/>
      <c r="INA65" s="51"/>
      <c r="INB65" s="51"/>
      <c r="INC65" s="51"/>
      <c r="IND65" s="51"/>
      <c r="INE65" s="51"/>
      <c r="INF65" s="51"/>
      <c r="ING65" s="51"/>
      <c r="INH65" s="51"/>
      <c r="INI65" s="51"/>
      <c r="INJ65" s="51"/>
      <c r="INK65" s="51"/>
      <c r="INL65" s="51"/>
      <c r="INM65" s="51"/>
      <c r="INN65" s="51"/>
      <c r="INO65" s="51"/>
      <c r="INP65" s="51"/>
      <c r="INQ65" s="51"/>
      <c r="INR65" s="51"/>
      <c r="INS65" s="51"/>
      <c r="INT65" s="51"/>
      <c r="INU65" s="51"/>
      <c r="INV65" s="51"/>
      <c r="INW65" s="51"/>
      <c r="INX65" s="51"/>
      <c r="INY65" s="51"/>
      <c r="INZ65" s="51"/>
      <c r="IOA65" s="51"/>
      <c r="IOB65" s="51"/>
      <c r="IOC65" s="51"/>
      <c r="IOD65" s="51"/>
      <c r="IOE65" s="51"/>
      <c r="IOF65" s="51"/>
      <c r="IOG65" s="51"/>
      <c r="IOH65" s="51"/>
      <c r="IOI65" s="51"/>
      <c r="IOJ65" s="51"/>
      <c r="IOK65" s="51"/>
      <c r="IOL65" s="51"/>
      <c r="IOM65" s="51"/>
      <c r="ION65" s="51"/>
      <c r="IOO65" s="51"/>
      <c r="IOP65" s="51"/>
      <c r="IOQ65" s="51"/>
      <c r="IOR65" s="51"/>
      <c r="IOS65" s="51"/>
      <c r="IOT65" s="51"/>
      <c r="IOU65" s="51"/>
      <c r="IOV65" s="51"/>
      <c r="IOW65" s="51"/>
      <c r="IOX65" s="51"/>
      <c r="IOY65" s="51"/>
      <c r="IOZ65" s="51"/>
      <c r="IPA65" s="51"/>
      <c r="IPB65" s="51"/>
      <c r="IPC65" s="51"/>
      <c r="IPD65" s="51"/>
      <c r="IPE65" s="51"/>
      <c r="IPF65" s="51"/>
      <c r="IPG65" s="51"/>
      <c r="IPH65" s="51"/>
      <c r="IPI65" s="51"/>
      <c r="IPJ65" s="51"/>
      <c r="IPK65" s="51"/>
      <c r="IPL65" s="51"/>
      <c r="IPM65" s="51"/>
      <c r="IPN65" s="51"/>
      <c r="IPO65" s="51"/>
      <c r="IPP65" s="51"/>
      <c r="IPQ65" s="51"/>
      <c r="IPR65" s="51"/>
      <c r="IPS65" s="51"/>
      <c r="IPT65" s="51"/>
      <c r="IPU65" s="51"/>
      <c r="IPV65" s="51"/>
      <c r="IPW65" s="51"/>
      <c r="IPX65" s="51"/>
      <c r="IPY65" s="51"/>
      <c r="IPZ65" s="51"/>
      <c r="IQA65" s="51"/>
      <c r="IQB65" s="51"/>
      <c r="IQC65" s="51"/>
      <c r="IQD65" s="51"/>
      <c r="IQE65" s="51"/>
      <c r="IQF65" s="51"/>
      <c r="IQG65" s="51"/>
      <c r="IQH65" s="51"/>
      <c r="IQI65" s="51"/>
      <c r="IQJ65" s="51"/>
      <c r="IQK65" s="51"/>
      <c r="IQL65" s="51"/>
      <c r="IQM65" s="51"/>
      <c r="IQN65" s="51"/>
      <c r="IQO65" s="51"/>
      <c r="IQP65" s="51"/>
      <c r="IQQ65" s="51"/>
      <c r="IQR65" s="51"/>
      <c r="IQS65" s="51"/>
      <c r="IQT65" s="51"/>
      <c r="IQU65" s="51"/>
      <c r="IQV65" s="51"/>
      <c r="IQW65" s="51"/>
      <c r="IQX65" s="51"/>
      <c r="IQY65" s="51"/>
      <c r="IQZ65" s="51"/>
      <c r="IRA65" s="51"/>
      <c r="IRB65" s="51"/>
      <c r="IRC65" s="51"/>
      <c r="IRD65" s="51"/>
      <c r="IRE65" s="51"/>
      <c r="IRF65" s="51"/>
      <c r="IRG65" s="51"/>
      <c r="IRH65" s="51"/>
      <c r="IRI65" s="51"/>
      <c r="IRJ65" s="51"/>
      <c r="IRK65" s="51"/>
      <c r="IRL65" s="51"/>
      <c r="IRM65" s="51"/>
      <c r="IRN65" s="51"/>
      <c r="IRO65" s="51"/>
      <c r="IRP65" s="51"/>
      <c r="IRQ65" s="51"/>
      <c r="IRR65" s="51"/>
      <c r="IRS65" s="51"/>
      <c r="IRT65" s="51"/>
      <c r="IRU65" s="51"/>
      <c r="IRV65" s="51"/>
      <c r="IRW65" s="51"/>
      <c r="IRX65" s="51"/>
      <c r="IRY65" s="51"/>
      <c r="IRZ65" s="51"/>
      <c r="ISA65" s="51"/>
      <c r="ISB65" s="51"/>
      <c r="ISC65" s="51"/>
      <c r="ISD65" s="51"/>
      <c r="ISE65" s="51"/>
      <c r="ISF65" s="51"/>
      <c r="ISG65" s="51"/>
      <c r="ISH65" s="51"/>
      <c r="ISI65" s="51"/>
      <c r="ISJ65" s="51"/>
      <c r="ISK65" s="51"/>
      <c r="ISL65" s="51"/>
      <c r="ISM65" s="51"/>
      <c r="ISN65" s="51"/>
      <c r="ISO65" s="51"/>
      <c r="ISP65" s="51"/>
      <c r="ISQ65" s="51"/>
      <c r="ISR65" s="51"/>
      <c r="ISS65" s="51"/>
      <c r="IST65" s="51"/>
      <c r="ISU65" s="51"/>
      <c r="ISV65" s="51"/>
      <c r="ISW65" s="51"/>
      <c r="ISX65" s="51"/>
      <c r="ISY65" s="51"/>
      <c r="ISZ65" s="51"/>
      <c r="ITA65" s="51"/>
      <c r="ITB65" s="51"/>
      <c r="ITC65" s="51"/>
      <c r="ITD65" s="51"/>
      <c r="ITE65" s="51"/>
      <c r="ITF65" s="51"/>
      <c r="ITG65" s="51"/>
      <c r="ITH65" s="51"/>
      <c r="ITI65" s="51"/>
      <c r="ITJ65" s="51"/>
      <c r="ITK65" s="51"/>
      <c r="ITL65" s="51"/>
      <c r="ITM65" s="51"/>
      <c r="ITN65" s="51"/>
      <c r="ITO65" s="51"/>
      <c r="ITP65" s="51"/>
      <c r="ITQ65" s="51"/>
      <c r="ITR65" s="51"/>
      <c r="ITS65" s="51"/>
      <c r="ITT65" s="51"/>
      <c r="ITU65" s="51"/>
      <c r="ITV65" s="51"/>
      <c r="ITW65" s="51"/>
      <c r="ITX65" s="51"/>
      <c r="ITY65" s="51"/>
      <c r="ITZ65" s="51"/>
      <c r="IUA65" s="51"/>
      <c r="IUB65" s="51"/>
      <c r="IUC65" s="51"/>
      <c r="IUD65" s="51"/>
      <c r="IUE65" s="51"/>
      <c r="IUF65" s="51"/>
      <c r="IUG65" s="51"/>
      <c r="IUH65" s="51"/>
      <c r="IUI65" s="51"/>
      <c r="IUJ65" s="51"/>
      <c r="IUK65" s="51"/>
      <c r="IUL65" s="51"/>
      <c r="IUM65" s="51"/>
      <c r="IUN65" s="51"/>
      <c r="IUO65" s="51"/>
      <c r="IUP65" s="51"/>
      <c r="IUQ65" s="51"/>
      <c r="IUR65" s="51"/>
      <c r="IUS65" s="51"/>
      <c r="IUT65" s="51"/>
      <c r="IUU65" s="51"/>
      <c r="IUV65" s="51"/>
      <c r="IUW65" s="51"/>
      <c r="IUX65" s="51"/>
      <c r="IUY65" s="51"/>
      <c r="IUZ65" s="51"/>
      <c r="IVA65" s="51"/>
      <c r="IVB65" s="51"/>
      <c r="IVC65" s="51"/>
      <c r="IVD65" s="51"/>
      <c r="IVE65" s="51"/>
      <c r="IVF65" s="51"/>
      <c r="IVG65" s="51"/>
      <c r="IVH65" s="51"/>
      <c r="IVI65" s="51"/>
      <c r="IVJ65" s="51"/>
      <c r="IVK65" s="51"/>
      <c r="IVL65" s="51"/>
      <c r="IVM65" s="51"/>
      <c r="IVN65" s="51"/>
      <c r="IVO65" s="51"/>
      <c r="IVP65" s="51"/>
      <c r="IVQ65" s="51"/>
      <c r="IVR65" s="51"/>
      <c r="IVS65" s="51"/>
      <c r="IVT65" s="51"/>
      <c r="IVU65" s="51"/>
      <c r="IVV65" s="51"/>
      <c r="IVW65" s="51"/>
      <c r="IVX65" s="51"/>
      <c r="IVY65" s="51"/>
      <c r="IVZ65" s="51"/>
      <c r="IWA65" s="51"/>
      <c r="IWB65" s="51"/>
      <c r="IWC65" s="51"/>
      <c r="IWD65" s="51"/>
      <c r="IWE65" s="51"/>
      <c r="IWF65" s="51"/>
      <c r="IWG65" s="51"/>
      <c r="IWH65" s="51"/>
      <c r="IWI65" s="51"/>
      <c r="IWJ65" s="51"/>
      <c r="IWK65" s="51"/>
      <c r="IWL65" s="51"/>
      <c r="IWM65" s="51"/>
      <c r="IWN65" s="51"/>
      <c r="IWO65" s="51"/>
      <c r="IWP65" s="51"/>
      <c r="IWQ65" s="51"/>
      <c r="IWR65" s="51"/>
      <c r="IWS65" s="51"/>
      <c r="IWT65" s="51"/>
      <c r="IWU65" s="51"/>
      <c r="IWV65" s="51"/>
      <c r="IWW65" s="51"/>
      <c r="IWX65" s="51"/>
      <c r="IWY65" s="51"/>
      <c r="IWZ65" s="51"/>
      <c r="IXA65" s="51"/>
      <c r="IXB65" s="51"/>
      <c r="IXC65" s="51"/>
      <c r="IXD65" s="51"/>
      <c r="IXE65" s="51"/>
      <c r="IXF65" s="51"/>
      <c r="IXG65" s="51"/>
      <c r="IXH65" s="51"/>
      <c r="IXI65" s="51"/>
      <c r="IXJ65" s="51"/>
      <c r="IXK65" s="51"/>
      <c r="IXL65" s="51"/>
      <c r="IXM65" s="51"/>
      <c r="IXN65" s="51"/>
      <c r="IXO65" s="51"/>
      <c r="IXP65" s="51"/>
      <c r="IXQ65" s="51"/>
      <c r="IXR65" s="51"/>
      <c r="IXS65" s="51"/>
      <c r="IXT65" s="51"/>
      <c r="IXU65" s="51"/>
      <c r="IXV65" s="51"/>
      <c r="IXW65" s="51"/>
      <c r="IXX65" s="51"/>
      <c r="IXY65" s="51"/>
      <c r="IXZ65" s="51"/>
      <c r="IYA65" s="51"/>
      <c r="IYB65" s="51"/>
      <c r="IYC65" s="51"/>
      <c r="IYD65" s="51"/>
      <c r="IYE65" s="51"/>
      <c r="IYF65" s="51"/>
      <c r="IYG65" s="51"/>
      <c r="IYH65" s="51"/>
      <c r="IYI65" s="51"/>
      <c r="IYJ65" s="51"/>
      <c r="IYK65" s="51"/>
      <c r="IYL65" s="51"/>
      <c r="IYM65" s="51"/>
      <c r="IYN65" s="51"/>
      <c r="IYO65" s="51"/>
      <c r="IYP65" s="51"/>
      <c r="IYQ65" s="51"/>
      <c r="IYR65" s="51"/>
      <c r="IYS65" s="51"/>
      <c r="IYT65" s="51"/>
      <c r="IYU65" s="51"/>
      <c r="IYV65" s="51"/>
      <c r="IYW65" s="51"/>
      <c r="IYX65" s="51"/>
      <c r="IYY65" s="51"/>
      <c r="IYZ65" s="51"/>
      <c r="IZA65" s="51"/>
      <c r="IZB65" s="51"/>
      <c r="IZC65" s="51"/>
      <c r="IZD65" s="51"/>
      <c r="IZE65" s="51"/>
      <c r="IZF65" s="51"/>
      <c r="IZG65" s="51"/>
      <c r="IZH65" s="51"/>
      <c r="IZI65" s="51"/>
      <c r="IZJ65" s="51"/>
      <c r="IZK65" s="51"/>
      <c r="IZL65" s="51"/>
      <c r="IZM65" s="51"/>
      <c r="IZN65" s="51"/>
      <c r="IZO65" s="51"/>
      <c r="IZP65" s="51"/>
      <c r="IZQ65" s="51"/>
      <c r="IZR65" s="51"/>
      <c r="IZS65" s="51"/>
      <c r="IZT65" s="51"/>
      <c r="IZU65" s="51"/>
      <c r="IZV65" s="51"/>
      <c r="IZW65" s="51"/>
      <c r="IZX65" s="51"/>
      <c r="IZY65" s="51"/>
      <c r="IZZ65" s="51"/>
      <c r="JAA65" s="51"/>
      <c r="JAB65" s="51"/>
      <c r="JAC65" s="51"/>
      <c r="JAD65" s="51"/>
      <c r="JAE65" s="51"/>
      <c r="JAF65" s="51"/>
      <c r="JAG65" s="51"/>
      <c r="JAH65" s="51"/>
      <c r="JAI65" s="51"/>
      <c r="JAJ65" s="51"/>
      <c r="JAK65" s="51"/>
      <c r="JAL65" s="51"/>
      <c r="JAM65" s="51"/>
      <c r="JAN65" s="51"/>
      <c r="JAO65" s="51"/>
      <c r="JAP65" s="51"/>
      <c r="JAQ65" s="51"/>
      <c r="JAR65" s="51"/>
      <c r="JAS65" s="51"/>
      <c r="JAT65" s="51"/>
      <c r="JAU65" s="51"/>
      <c r="JAV65" s="51"/>
      <c r="JAW65" s="51"/>
      <c r="JAX65" s="51"/>
      <c r="JAY65" s="51"/>
      <c r="JAZ65" s="51"/>
      <c r="JBA65" s="51"/>
      <c r="JBB65" s="51"/>
      <c r="JBC65" s="51"/>
      <c r="JBD65" s="51"/>
      <c r="JBE65" s="51"/>
      <c r="JBF65" s="51"/>
      <c r="JBG65" s="51"/>
      <c r="JBH65" s="51"/>
      <c r="JBI65" s="51"/>
      <c r="JBJ65" s="51"/>
      <c r="JBK65" s="51"/>
      <c r="JBL65" s="51"/>
      <c r="JBM65" s="51"/>
      <c r="JBN65" s="51"/>
      <c r="JBO65" s="51"/>
      <c r="JBP65" s="51"/>
      <c r="JBQ65" s="51"/>
      <c r="JBR65" s="51"/>
      <c r="JBS65" s="51"/>
      <c r="JBT65" s="51"/>
      <c r="JBU65" s="51"/>
      <c r="JBV65" s="51"/>
      <c r="JBW65" s="51"/>
      <c r="JBX65" s="51"/>
      <c r="JBY65" s="51"/>
      <c r="JBZ65" s="51"/>
      <c r="JCA65" s="51"/>
      <c r="JCB65" s="51"/>
      <c r="JCC65" s="51"/>
      <c r="JCD65" s="51"/>
      <c r="JCE65" s="51"/>
      <c r="JCF65" s="51"/>
      <c r="JCG65" s="51"/>
      <c r="JCH65" s="51"/>
      <c r="JCI65" s="51"/>
      <c r="JCJ65" s="51"/>
      <c r="JCK65" s="51"/>
      <c r="JCL65" s="51"/>
      <c r="JCM65" s="51"/>
      <c r="JCN65" s="51"/>
      <c r="JCO65" s="51"/>
      <c r="JCP65" s="51"/>
      <c r="JCQ65" s="51"/>
      <c r="JCR65" s="51"/>
      <c r="JCS65" s="51"/>
      <c r="JCT65" s="51"/>
      <c r="JCU65" s="51"/>
      <c r="JCV65" s="51"/>
      <c r="JCW65" s="51"/>
      <c r="JCX65" s="51"/>
      <c r="JCY65" s="51"/>
      <c r="JCZ65" s="51"/>
      <c r="JDA65" s="51"/>
      <c r="JDB65" s="51"/>
      <c r="JDC65" s="51"/>
      <c r="JDD65" s="51"/>
      <c r="JDE65" s="51"/>
      <c r="JDF65" s="51"/>
      <c r="JDG65" s="51"/>
      <c r="JDH65" s="51"/>
      <c r="JDI65" s="51"/>
      <c r="JDJ65" s="51"/>
      <c r="JDK65" s="51"/>
      <c r="JDL65" s="51"/>
      <c r="JDM65" s="51"/>
      <c r="JDN65" s="51"/>
      <c r="JDO65" s="51"/>
      <c r="JDP65" s="51"/>
      <c r="JDQ65" s="51"/>
      <c r="JDR65" s="51"/>
      <c r="JDS65" s="51"/>
      <c r="JDT65" s="51"/>
      <c r="JDU65" s="51"/>
      <c r="JDV65" s="51"/>
      <c r="JDW65" s="51"/>
      <c r="JDX65" s="51"/>
      <c r="JDY65" s="51"/>
      <c r="JDZ65" s="51"/>
      <c r="JEA65" s="51"/>
      <c r="JEB65" s="51"/>
      <c r="JEC65" s="51"/>
      <c r="JED65" s="51"/>
      <c r="JEE65" s="51"/>
      <c r="JEF65" s="51"/>
      <c r="JEG65" s="51"/>
      <c r="JEH65" s="51"/>
      <c r="JEI65" s="51"/>
      <c r="JEJ65" s="51"/>
      <c r="JEK65" s="51"/>
      <c r="JEL65" s="51"/>
      <c r="JEM65" s="51"/>
      <c r="JEN65" s="51"/>
      <c r="JEO65" s="51"/>
      <c r="JEP65" s="51"/>
      <c r="JEQ65" s="51"/>
      <c r="JER65" s="51"/>
      <c r="JES65" s="51"/>
      <c r="JET65" s="51"/>
      <c r="JEU65" s="51"/>
      <c r="JEV65" s="51"/>
      <c r="JEW65" s="51"/>
      <c r="JEX65" s="51"/>
      <c r="JEY65" s="51"/>
      <c r="JEZ65" s="51"/>
      <c r="JFA65" s="51"/>
      <c r="JFB65" s="51"/>
      <c r="JFC65" s="51"/>
      <c r="JFD65" s="51"/>
      <c r="JFE65" s="51"/>
      <c r="JFF65" s="51"/>
      <c r="JFG65" s="51"/>
      <c r="JFH65" s="51"/>
      <c r="JFI65" s="51"/>
      <c r="JFJ65" s="51"/>
      <c r="JFK65" s="51"/>
      <c r="JFL65" s="51"/>
      <c r="JFM65" s="51"/>
      <c r="JFN65" s="51"/>
      <c r="JFO65" s="51"/>
      <c r="JFP65" s="51"/>
      <c r="JFQ65" s="51"/>
      <c r="JFR65" s="51"/>
      <c r="JFS65" s="51"/>
      <c r="JFT65" s="51"/>
      <c r="JFU65" s="51"/>
      <c r="JFV65" s="51"/>
      <c r="JFW65" s="51"/>
      <c r="JFX65" s="51"/>
      <c r="JFY65" s="51"/>
      <c r="JFZ65" s="51"/>
      <c r="JGA65" s="51"/>
      <c r="JGB65" s="51"/>
      <c r="JGC65" s="51"/>
      <c r="JGD65" s="51"/>
      <c r="JGE65" s="51"/>
      <c r="JGF65" s="51"/>
      <c r="JGG65" s="51"/>
      <c r="JGH65" s="51"/>
      <c r="JGI65" s="51"/>
      <c r="JGJ65" s="51"/>
      <c r="JGK65" s="51"/>
      <c r="JGL65" s="51"/>
      <c r="JGM65" s="51"/>
      <c r="JGN65" s="51"/>
      <c r="JGO65" s="51"/>
      <c r="JGP65" s="51"/>
      <c r="JGQ65" s="51"/>
      <c r="JGR65" s="51"/>
      <c r="JGS65" s="51"/>
      <c r="JGT65" s="51"/>
      <c r="JGU65" s="51"/>
      <c r="JGV65" s="51"/>
      <c r="JGW65" s="51"/>
      <c r="JGX65" s="51"/>
      <c r="JGY65" s="51"/>
      <c r="JGZ65" s="51"/>
      <c r="JHA65" s="51"/>
      <c r="JHB65" s="51"/>
      <c r="JHC65" s="51"/>
      <c r="JHD65" s="51"/>
      <c r="JHE65" s="51"/>
      <c r="JHF65" s="51"/>
      <c r="JHG65" s="51"/>
      <c r="JHH65" s="51"/>
      <c r="JHI65" s="51"/>
      <c r="JHJ65" s="51"/>
      <c r="JHK65" s="51"/>
      <c r="JHL65" s="51"/>
      <c r="JHM65" s="51"/>
      <c r="JHN65" s="51"/>
      <c r="JHO65" s="51"/>
      <c r="JHP65" s="51"/>
      <c r="JHQ65" s="51"/>
      <c r="JHR65" s="51"/>
      <c r="JHS65" s="51"/>
      <c r="JHT65" s="51"/>
      <c r="JHU65" s="51"/>
      <c r="JHV65" s="51"/>
      <c r="JHW65" s="51"/>
      <c r="JHX65" s="51"/>
      <c r="JHY65" s="51"/>
      <c r="JHZ65" s="51"/>
      <c r="JIA65" s="51"/>
      <c r="JIB65" s="51"/>
      <c r="JIC65" s="51"/>
      <c r="JID65" s="51"/>
      <c r="JIE65" s="51"/>
      <c r="JIF65" s="51"/>
      <c r="JIG65" s="51"/>
      <c r="JIH65" s="51"/>
      <c r="JII65" s="51"/>
      <c r="JIJ65" s="51"/>
      <c r="JIK65" s="51"/>
      <c r="JIL65" s="51"/>
      <c r="JIM65" s="51"/>
      <c r="JIN65" s="51"/>
      <c r="JIO65" s="51"/>
      <c r="JIP65" s="51"/>
      <c r="JIQ65" s="51"/>
      <c r="JIR65" s="51"/>
      <c r="JIS65" s="51"/>
      <c r="JIT65" s="51"/>
      <c r="JIU65" s="51"/>
      <c r="JIV65" s="51"/>
      <c r="JIW65" s="51"/>
      <c r="JIX65" s="51"/>
      <c r="JIY65" s="51"/>
      <c r="JIZ65" s="51"/>
      <c r="JJA65" s="51"/>
      <c r="JJB65" s="51"/>
      <c r="JJC65" s="51"/>
      <c r="JJD65" s="51"/>
      <c r="JJE65" s="51"/>
      <c r="JJF65" s="51"/>
      <c r="JJG65" s="51"/>
      <c r="JJH65" s="51"/>
      <c r="JJI65" s="51"/>
      <c r="JJJ65" s="51"/>
      <c r="JJK65" s="51"/>
      <c r="JJL65" s="51"/>
      <c r="JJM65" s="51"/>
      <c r="JJN65" s="51"/>
      <c r="JJO65" s="51"/>
      <c r="JJP65" s="51"/>
      <c r="JJQ65" s="51"/>
      <c r="JJR65" s="51"/>
      <c r="JJS65" s="51"/>
      <c r="JJT65" s="51"/>
      <c r="JJU65" s="51"/>
      <c r="JJV65" s="51"/>
      <c r="JJW65" s="51"/>
      <c r="JJX65" s="51"/>
      <c r="JJY65" s="51"/>
      <c r="JJZ65" s="51"/>
      <c r="JKA65" s="51"/>
      <c r="JKB65" s="51"/>
      <c r="JKC65" s="51"/>
      <c r="JKD65" s="51"/>
      <c r="JKE65" s="51"/>
      <c r="JKF65" s="51"/>
      <c r="JKG65" s="51"/>
      <c r="JKH65" s="51"/>
      <c r="JKI65" s="51"/>
      <c r="JKJ65" s="51"/>
      <c r="JKK65" s="51"/>
      <c r="JKL65" s="51"/>
      <c r="JKM65" s="51"/>
      <c r="JKN65" s="51"/>
      <c r="JKO65" s="51"/>
      <c r="JKP65" s="51"/>
      <c r="JKQ65" s="51"/>
      <c r="JKR65" s="51"/>
      <c r="JKS65" s="51"/>
      <c r="JKT65" s="51"/>
      <c r="JKU65" s="51"/>
      <c r="JKV65" s="51"/>
      <c r="JKW65" s="51"/>
      <c r="JKX65" s="51"/>
      <c r="JKY65" s="51"/>
      <c r="JKZ65" s="51"/>
      <c r="JLA65" s="51"/>
      <c r="JLB65" s="51"/>
      <c r="JLC65" s="51"/>
      <c r="JLD65" s="51"/>
      <c r="JLE65" s="51"/>
      <c r="JLF65" s="51"/>
      <c r="JLG65" s="51"/>
      <c r="JLH65" s="51"/>
      <c r="JLI65" s="51"/>
      <c r="JLJ65" s="51"/>
      <c r="JLK65" s="51"/>
      <c r="JLL65" s="51"/>
      <c r="JLM65" s="51"/>
      <c r="JLN65" s="51"/>
      <c r="JLO65" s="51"/>
      <c r="JLP65" s="51"/>
      <c r="JLQ65" s="51"/>
      <c r="JLR65" s="51"/>
      <c r="JLS65" s="51"/>
      <c r="JLT65" s="51"/>
      <c r="JLU65" s="51"/>
      <c r="JLV65" s="51"/>
      <c r="JLW65" s="51"/>
      <c r="JLX65" s="51"/>
      <c r="JLY65" s="51"/>
      <c r="JLZ65" s="51"/>
      <c r="JMA65" s="51"/>
      <c r="JMB65" s="51"/>
      <c r="JMC65" s="51"/>
      <c r="JMD65" s="51"/>
      <c r="JME65" s="51"/>
      <c r="JMF65" s="51"/>
      <c r="JMG65" s="51"/>
      <c r="JMH65" s="51"/>
      <c r="JMI65" s="51"/>
      <c r="JMJ65" s="51"/>
      <c r="JMK65" s="51"/>
      <c r="JML65" s="51"/>
      <c r="JMM65" s="51"/>
      <c r="JMN65" s="51"/>
      <c r="JMO65" s="51"/>
      <c r="JMP65" s="51"/>
      <c r="JMQ65" s="51"/>
      <c r="JMR65" s="51"/>
      <c r="JMS65" s="51"/>
      <c r="JMT65" s="51"/>
      <c r="JMU65" s="51"/>
      <c r="JMV65" s="51"/>
      <c r="JMW65" s="51"/>
      <c r="JMX65" s="51"/>
      <c r="JMY65" s="51"/>
      <c r="JMZ65" s="51"/>
      <c r="JNA65" s="51"/>
      <c r="JNB65" s="51"/>
      <c r="JNC65" s="51"/>
      <c r="JND65" s="51"/>
      <c r="JNE65" s="51"/>
      <c r="JNF65" s="51"/>
      <c r="JNG65" s="51"/>
      <c r="JNH65" s="51"/>
      <c r="JNI65" s="51"/>
      <c r="JNJ65" s="51"/>
      <c r="JNK65" s="51"/>
      <c r="JNL65" s="51"/>
      <c r="JNM65" s="51"/>
      <c r="JNN65" s="51"/>
      <c r="JNO65" s="51"/>
      <c r="JNP65" s="51"/>
      <c r="JNQ65" s="51"/>
      <c r="JNR65" s="51"/>
      <c r="JNS65" s="51"/>
      <c r="JNT65" s="51"/>
      <c r="JNU65" s="51"/>
      <c r="JNV65" s="51"/>
      <c r="JNW65" s="51"/>
      <c r="JNX65" s="51"/>
      <c r="JNY65" s="51"/>
      <c r="JNZ65" s="51"/>
      <c r="JOA65" s="51"/>
      <c r="JOB65" s="51"/>
      <c r="JOC65" s="51"/>
      <c r="JOD65" s="51"/>
      <c r="JOE65" s="51"/>
      <c r="JOF65" s="51"/>
      <c r="JOG65" s="51"/>
      <c r="JOH65" s="51"/>
      <c r="JOI65" s="51"/>
      <c r="JOJ65" s="51"/>
      <c r="JOK65" s="51"/>
      <c r="JOL65" s="51"/>
      <c r="JOM65" s="51"/>
      <c r="JON65" s="51"/>
      <c r="JOO65" s="51"/>
      <c r="JOP65" s="51"/>
      <c r="JOQ65" s="51"/>
      <c r="JOR65" s="51"/>
      <c r="JOS65" s="51"/>
      <c r="JOT65" s="51"/>
      <c r="JOU65" s="51"/>
      <c r="JOV65" s="51"/>
      <c r="JOW65" s="51"/>
      <c r="JOX65" s="51"/>
      <c r="JOY65" s="51"/>
      <c r="JOZ65" s="51"/>
      <c r="JPA65" s="51"/>
      <c r="JPB65" s="51"/>
      <c r="JPC65" s="51"/>
      <c r="JPD65" s="51"/>
      <c r="JPE65" s="51"/>
      <c r="JPF65" s="51"/>
      <c r="JPG65" s="51"/>
      <c r="JPH65" s="51"/>
      <c r="JPI65" s="51"/>
      <c r="JPJ65" s="51"/>
      <c r="JPK65" s="51"/>
      <c r="JPL65" s="51"/>
      <c r="JPM65" s="51"/>
      <c r="JPN65" s="51"/>
      <c r="JPO65" s="51"/>
      <c r="JPP65" s="51"/>
      <c r="JPQ65" s="51"/>
      <c r="JPR65" s="51"/>
      <c r="JPS65" s="51"/>
      <c r="JPT65" s="51"/>
      <c r="JPU65" s="51"/>
      <c r="JPV65" s="51"/>
      <c r="JPW65" s="51"/>
      <c r="JPX65" s="51"/>
      <c r="JPY65" s="51"/>
      <c r="JPZ65" s="51"/>
      <c r="JQA65" s="51"/>
      <c r="JQB65" s="51"/>
      <c r="JQC65" s="51"/>
      <c r="JQD65" s="51"/>
      <c r="JQE65" s="51"/>
      <c r="JQF65" s="51"/>
      <c r="JQG65" s="51"/>
      <c r="JQH65" s="51"/>
      <c r="JQI65" s="51"/>
      <c r="JQJ65" s="51"/>
      <c r="JQK65" s="51"/>
      <c r="JQL65" s="51"/>
      <c r="JQM65" s="51"/>
      <c r="JQN65" s="51"/>
      <c r="JQO65" s="51"/>
      <c r="JQP65" s="51"/>
      <c r="JQQ65" s="51"/>
      <c r="JQR65" s="51"/>
      <c r="JQS65" s="51"/>
      <c r="JQT65" s="51"/>
      <c r="JQU65" s="51"/>
      <c r="JQV65" s="51"/>
      <c r="JQW65" s="51"/>
      <c r="JQX65" s="51"/>
      <c r="JQY65" s="51"/>
      <c r="JQZ65" s="51"/>
      <c r="JRA65" s="51"/>
      <c r="JRB65" s="51"/>
      <c r="JRC65" s="51"/>
      <c r="JRD65" s="51"/>
      <c r="JRE65" s="51"/>
      <c r="JRF65" s="51"/>
      <c r="JRG65" s="51"/>
      <c r="JRH65" s="51"/>
      <c r="JRI65" s="51"/>
      <c r="JRJ65" s="51"/>
      <c r="JRK65" s="51"/>
      <c r="JRL65" s="51"/>
      <c r="JRM65" s="51"/>
      <c r="JRN65" s="51"/>
      <c r="JRO65" s="51"/>
      <c r="JRP65" s="51"/>
      <c r="JRQ65" s="51"/>
      <c r="JRR65" s="51"/>
      <c r="JRS65" s="51"/>
      <c r="JRT65" s="51"/>
      <c r="JRU65" s="51"/>
      <c r="JRV65" s="51"/>
      <c r="JRW65" s="51"/>
      <c r="JRX65" s="51"/>
      <c r="JRY65" s="51"/>
      <c r="JRZ65" s="51"/>
      <c r="JSA65" s="51"/>
      <c r="JSB65" s="51"/>
      <c r="JSC65" s="51"/>
      <c r="JSD65" s="51"/>
      <c r="JSE65" s="51"/>
      <c r="JSF65" s="51"/>
      <c r="JSG65" s="51"/>
      <c r="JSH65" s="51"/>
      <c r="JSI65" s="51"/>
      <c r="JSJ65" s="51"/>
      <c r="JSK65" s="51"/>
      <c r="JSL65" s="51"/>
      <c r="JSM65" s="51"/>
      <c r="JSN65" s="51"/>
      <c r="JSO65" s="51"/>
      <c r="JSP65" s="51"/>
      <c r="JSQ65" s="51"/>
      <c r="JSR65" s="51"/>
      <c r="JSS65" s="51"/>
      <c r="JST65" s="51"/>
      <c r="JSU65" s="51"/>
      <c r="JSV65" s="51"/>
      <c r="JSW65" s="51"/>
      <c r="JSX65" s="51"/>
      <c r="JSY65" s="51"/>
      <c r="JSZ65" s="51"/>
      <c r="JTA65" s="51"/>
      <c r="JTB65" s="51"/>
      <c r="JTC65" s="51"/>
      <c r="JTD65" s="51"/>
      <c r="JTE65" s="51"/>
      <c r="JTF65" s="51"/>
      <c r="JTG65" s="51"/>
      <c r="JTH65" s="51"/>
      <c r="JTI65" s="51"/>
      <c r="JTJ65" s="51"/>
      <c r="JTK65" s="51"/>
      <c r="JTL65" s="51"/>
      <c r="JTM65" s="51"/>
      <c r="JTN65" s="51"/>
      <c r="JTO65" s="51"/>
      <c r="JTP65" s="51"/>
      <c r="JTQ65" s="51"/>
      <c r="JTR65" s="51"/>
      <c r="JTS65" s="51"/>
      <c r="JTT65" s="51"/>
      <c r="JTU65" s="51"/>
      <c r="JTV65" s="51"/>
      <c r="JTW65" s="51"/>
      <c r="JTX65" s="51"/>
      <c r="JTY65" s="51"/>
      <c r="JTZ65" s="51"/>
      <c r="JUA65" s="51"/>
      <c r="JUB65" s="51"/>
      <c r="JUC65" s="51"/>
      <c r="JUD65" s="51"/>
      <c r="JUE65" s="51"/>
      <c r="JUF65" s="51"/>
      <c r="JUG65" s="51"/>
      <c r="JUH65" s="51"/>
      <c r="JUI65" s="51"/>
      <c r="JUJ65" s="51"/>
      <c r="JUK65" s="51"/>
      <c r="JUL65" s="51"/>
      <c r="JUM65" s="51"/>
      <c r="JUN65" s="51"/>
      <c r="JUO65" s="51"/>
      <c r="JUP65" s="51"/>
      <c r="JUQ65" s="51"/>
      <c r="JUR65" s="51"/>
      <c r="JUS65" s="51"/>
      <c r="JUT65" s="51"/>
      <c r="JUU65" s="51"/>
      <c r="JUV65" s="51"/>
      <c r="JUW65" s="51"/>
      <c r="JUX65" s="51"/>
      <c r="JUY65" s="51"/>
      <c r="JUZ65" s="51"/>
      <c r="JVA65" s="51"/>
      <c r="JVB65" s="51"/>
      <c r="JVC65" s="51"/>
      <c r="JVD65" s="51"/>
      <c r="JVE65" s="51"/>
      <c r="JVF65" s="51"/>
      <c r="JVG65" s="51"/>
      <c r="JVH65" s="51"/>
      <c r="JVI65" s="51"/>
      <c r="JVJ65" s="51"/>
      <c r="JVK65" s="51"/>
      <c r="JVL65" s="51"/>
      <c r="JVM65" s="51"/>
      <c r="JVN65" s="51"/>
      <c r="JVO65" s="51"/>
      <c r="JVP65" s="51"/>
      <c r="JVQ65" s="51"/>
      <c r="JVR65" s="51"/>
      <c r="JVS65" s="51"/>
      <c r="JVT65" s="51"/>
      <c r="JVU65" s="51"/>
      <c r="JVV65" s="51"/>
      <c r="JVW65" s="51"/>
      <c r="JVX65" s="51"/>
      <c r="JVY65" s="51"/>
      <c r="JVZ65" s="51"/>
      <c r="JWA65" s="51"/>
      <c r="JWB65" s="51"/>
      <c r="JWC65" s="51"/>
      <c r="JWD65" s="51"/>
      <c r="JWE65" s="51"/>
      <c r="JWF65" s="51"/>
      <c r="JWG65" s="51"/>
      <c r="JWH65" s="51"/>
      <c r="JWI65" s="51"/>
      <c r="JWJ65" s="51"/>
      <c r="JWK65" s="51"/>
      <c r="JWL65" s="51"/>
      <c r="JWM65" s="51"/>
      <c r="JWN65" s="51"/>
      <c r="JWO65" s="51"/>
      <c r="JWP65" s="51"/>
      <c r="JWQ65" s="51"/>
      <c r="JWR65" s="51"/>
      <c r="JWS65" s="51"/>
      <c r="JWT65" s="51"/>
      <c r="JWU65" s="51"/>
      <c r="JWV65" s="51"/>
      <c r="JWW65" s="51"/>
      <c r="JWX65" s="51"/>
      <c r="JWY65" s="51"/>
      <c r="JWZ65" s="51"/>
      <c r="JXA65" s="51"/>
      <c r="JXB65" s="51"/>
      <c r="JXC65" s="51"/>
      <c r="JXD65" s="51"/>
      <c r="JXE65" s="51"/>
      <c r="JXF65" s="51"/>
      <c r="JXG65" s="51"/>
      <c r="JXH65" s="51"/>
      <c r="JXI65" s="51"/>
      <c r="JXJ65" s="51"/>
      <c r="JXK65" s="51"/>
      <c r="JXL65" s="51"/>
      <c r="JXM65" s="51"/>
      <c r="JXN65" s="51"/>
      <c r="JXO65" s="51"/>
      <c r="JXP65" s="51"/>
      <c r="JXQ65" s="51"/>
      <c r="JXR65" s="51"/>
      <c r="JXS65" s="51"/>
      <c r="JXT65" s="51"/>
      <c r="JXU65" s="51"/>
      <c r="JXV65" s="51"/>
      <c r="JXW65" s="51"/>
      <c r="JXX65" s="51"/>
      <c r="JXY65" s="51"/>
      <c r="JXZ65" s="51"/>
      <c r="JYA65" s="51"/>
      <c r="JYB65" s="51"/>
      <c r="JYC65" s="51"/>
      <c r="JYD65" s="51"/>
      <c r="JYE65" s="51"/>
      <c r="JYF65" s="51"/>
      <c r="JYG65" s="51"/>
      <c r="JYH65" s="51"/>
      <c r="JYI65" s="51"/>
      <c r="JYJ65" s="51"/>
      <c r="JYK65" s="51"/>
      <c r="JYL65" s="51"/>
      <c r="JYM65" s="51"/>
      <c r="JYN65" s="51"/>
      <c r="JYO65" s="51"/>
      <c r="JYP65" s="51"/>
      <c r="JYQ65" s="51"/>
      <c r="JYR65" s="51"/>
      <c r="JYS65" s="51"/>
      <c r="JYT65" s="51"/>
      <c r="JYU65" s="51"/>
      <c r="JYV65" s="51"/>
      <c r="JYW65" s="51"/>
      <c r="JYX65" s="51"/>
      <c r="JYY65" s="51"/>
      <c r="JYZ65" s="51"/>
      <c r="JZA65" s="51"/>
      <c r="JZB65" s="51"/>
      <c r="JZC65" s="51"/>
      <c r="JZD65" s="51"/>
      <c r="JZE65" s="51"/>
      <c r="JZF65" s="51"/>
      <c r="JZG65" s="51"/>
      <c r="JZH65" s="51"/>
      <c r="JZI65" s="51"/>
      <c r="JZJ65" s="51"/>
      <c r="JZK65" s="51"/>
      <c r="JZL65" s="51"/>
      <c r="JZM65" s="51"/>
      <c r="JZN65" s="51"/>
      <c r="JZO65" s="51"/>
      <c r="JZP65" s="51"/>
      <c r="JZQ65" s="51"/>
      <c r="JZR65" s="51"/>
      <c r="JZS65" s="51"/>
      <c r="JZT65" s="51"/>
      <c r="JZU65" s="51"/>
      <c r="JZV65" s="51"/>
      <c r="JZW65" s="51"/>
      <c r="JZX65" s="51"/>
      <c r="JZY65" s="51"/>
      <c r="JZZ65" s="51"/>
      <c r="KAA65" s="51"/>
      <c r="KAB65" s="51"/>
      <c r="KAC65" s="51"/>
      <c r="KAD65" s="51"/>
      <c r="KAE65" s="51"/>
      <c r="KAF65" s="51"/>
      <c r="KAG65" s="51"/>
      <c r="KAH65" s="51"/>
      <c r="KAI65" s="51"/>
      <c r="KAJ65" s="51"/>
      <c r="KAK65" s="51"/>
      <c r="KAL65" s="51"/>
      <c r="KAM65" s="51"/>
      <c r="KAN65" s="51"/>
      <c r="KAO65" s="51"/>
      <c r="KAP65" s="51"/>
      <c r="KAQ65" s="51"/>
      <c r="KAR65" s="51"/>
      <c r="KAS65" s="51"/>
      <c r="KAT65" s="51"/>
      <c r="KAU65" s="51"/>
      <c r="KAV65" s="51"/>
      <c r="KAW65" s="51"/>
      <c r="KAX65" s="51"/>
      <c r="KAY65" s="51"/>
      <c r="KAZ65" s="51"/>
      <c r="KBA65" s="51"/>
      <c r="KBB65" s="51"/>
      <c r="KBC65" s="51"/>
      <c r="KBD65" s="51"/>
      <c r="KBE65" s="51"/>
      <c r="KBF65" s="51"/>
      <c r="KBG65" s="51"/>
      <c r="KBH65" s="51"/>
      <c r="KBI65" s="51"/>
      <c r="KBJ65" s="51"/>
      <c r="KBK65" s="51"/>
      <c r="KBL65" s="51"/>
      <c r="KBM65" s="51"/>
      <c r="KBN65" s="51"/>
      <c r="KBO65" s="51"/>
      <c r="KBP65" s="51"/>
      <c r="KBQ65" s="51"/>
      <c r="KBR65" s="51"/>
      <c r="KBS65" s="51"/>
      <c r="KBT65" s="51"/>
      <c r="KBU65" s="51"/>
      <c r="KBV65" s="51"/>
      <c r="KBW65" s="51"/>
      <c r="KBX65" s="51"/>
      <c r="KBY65" s="51"/>
      <c r="KBZ65" s="51"/>
      <c r="KCA65" s="51"/>
      <c r="KCB65" s="51"/>
      <c r="KCC65" s="51"/>
      <c r="KCD65" s="51"/>
      <c r="KCE65" s="51"/>
      <c r="KCF65" s="51"/>
      <c r="KCG65" s="51"/>
      <c r="KCH65" s="51"/>
      <c r="KCI65" s="51"/>
      <c r="KCJ65" s="51"/>
      <c r="KCK65" s="51"/>
      <c r="KCL65" s="51"/>
      <c r="KCM65" s="51"/>
      <c r="KCN65" s="51"/>
      <c r="KCO65" s="51"/>
      <c r="KCP65" s="51"/>
      <c r="KCQ65" s="51"/>
      <c r="KCR65" s="51"/>
      <c r="KCS65" s="51"/>
      <c r="KCT65" s="51"/>
      <c r="KCU65" s="51"/>
      <c r="KCV65" s="51"/>
      <c r="KCW65" s="51"/>
      <c r="KCX65" s="51"/>
      <c r="KCY65" s="51"/>
      <c r="KCZ65" s="51"/>
      <c r="KDA65" s="51"/>
      <c r="KDB65" s="51"/>
      <c r="KDC65" s="51"/>
      <c r="KDD65" s="51"/>
      <c r="KDE65" s="51"/>
      <c r="KDF65" s="51"/>
      <c r="KDG65" s="51"/>
      <c r="KDH65" s="51"/>
      <c r="KDI65" s="51"/>
      <c r="KDJ65" s="51"/>
      <c r="KDK65" s="51"/>
      <c r="KDL65" s="51"/>
      <c r="KDM65" s="51"/>
      <c r="KDN65" s="51"/>
      <c r="KDO65" s="51"/>
      <c r="KDP65" s="51"/>
      <c r="KDQ65" s="51"/>
      <c r="KDR65" s="51"/>
      <c r="KDS65" s="51"/>
      <c r="KDT65" s="51"/>
      <c r="KDU65" s="51"/>
      <c r="KDV65" s="51"/>
      <c r="KDW65" s="51"/>
      <c r="KDX65" s="51"/>
      <c r="KDY65" s="51"/>
      <c r="KDZ65" s="51"/>
      <c r="KEA65" s="51"/>
      <c r="KEB65" s="51"/>
      <c r="KEC65" s="51"/>
      <c r="KED65" s="51"/>
      <c r="KEE65" s="51"/>
      <c r="KEF65" s="51"/>
      <c r="KEG65" s="51"/>
      <c r="KEH65" s="51"/>
      <c r="KEI65" s="51"/>
      <c r="KEJ65" s="51"/>
      <c r="KEK65" s="51"/>
      <c r="KEL65" s="51"/>
      <c r="KEM65" s="51"/>
      <c r="KEN65" s="51"/>
      <c r="KEO65" s="51"/>
      <c r="KEP65" s="51"/>
      <c r="KEQ65" s="51"/>
      <c r="KER65" s="51"/>
      <c r="KES65" s="51"/>
      <c r="KET65" s="51"/>
      <c r="KEU65" s="51"/>
      <c r="KEV65" s="51"/>
      <c r="KEW65" s="51"/>
      <c r="KEX65" s="51"/>
      <c r="KEY65" s="51"/>
      <c r="KEZ65" s="51"/>
      <c r="KFA65" s="51"/>
      <c r="KFB65" s="51"/>
      <c r="KFC65" s="51"/>
      <c r="KFD65" s="51"/>
      <c r="KFE65" s="51"/>
      <c r="KFF65" s="51"/>
      <c r="KFG65" s="51"/>
      <c r="KFH65" s="51"/>
      <c r="KFI65" s="51"/>
      <c r="KFJ65" s="51"/>
      <c r="KFK65" s="51"/>
      <c r="KFL65" s="51"/>
      <c r="KFM65" s="51"/>
      <c r="KFN65" s="51"/>
      <c r="KFO65" s="51"/>
      <c r="KFP65" s="51"/>
      <c r="KFQ65" s="51"/>
      <c r="KFR65" s="51"/>
      <c r="KFS65" s="51"/>
      <c r="KFT65" s="51"/>
      <c r="KFU65" s="51"/>
      <c r="KFV65" s="51"/>
      <c r="KFW65" s="51"/>
      <c r="KFX65" s="51"/>
      <c r="KFY65" s="51"/>
      <c r="KFZ65" s="51"/>
      <c r="KGA65" s="51"/>
      <c r="KGB65" s="51"/>
      <c r="KGC65" s="51"/>
      <c r="KGD65" s="51"/>
      <c r="KGE65" s="51"/>
      <c r="KGF65" s="51"/>
      <c r="KGG65" s="51"/>
      <c r="KGH65" s="51"/>
      <c r="KGI65" s="51"/>
      <c r="KGJ65" s="51"/>
      <c r="KGK65" s="51"/>
      <c r="KGL65" s="51"/>
      <c r="KGM65" s="51"/>
      <c r="KGN65" s="51"/>
      <c r="KGO65" s="51"/>
      <c r="KGP65" s="51"/>
      <c r="KGQ65" s="51"/>
      <c r="KGR65" s="51"/>
      <c r="KGS65" s="51"/>
      <c r="KGT65" s="51"/>
      <c r="KGU65" s="51"/>
      <c r="KGV65" s="51"/>
      <c r="KGW65" s="51"/>
      <c r="KGX65" s="51"/>
      <c r="KGY65" s="51"/>
      <c r="KGZ65" s="51"/>
      <c r="KHA65" s="51"/>
      <c r="KHB65" s="51"/>
      <c r="KHC65" s="51"/>
      <c r="KHD65" s="51"/>
      <c r="KHE65" s="51"/>
      <c r="KHF65" s="51"/>
      <c r="KHG65" s="51"/>
      <c r="KHH65" s="51"/>
      <c r="KHI65" s="51"/>
      <c r="KHJ65" s="51"/>
      <c r="KHK65" s="51"/>
      <c r="KHL65" s="51"/>
      <c r="KHM65" s="51"/>
      <c r="KHN65" s="51"/>
      <c r="KHO65" s="51"/>
      <c r="KHP65" s="51"/>
      <c r="KHQ65" s="51"/>
      <c r="KHR65" s="51"/>
      <c r="KHS65" s="51"/>
      <c r="KHT65" s="51"/>
      <c r="KHU65" s="51"/>
      <c r="KHV65" s="51"/>
      <c r="KHW65" s="51"/>
      <c r="KHX65" s="51"/>
      <c r="KHY65" s="51"/>
      <c r="KHZ65" s="51"/>
      <c r="KIA65" s="51"/>
      <c r="KIB65" s="51"/>
      <c r="KIC65" s="51"/>
      <c r="KID65" s="51"/>
      <c r="KIE65" s="51"/>
      <c r="KIF65" s="51"/>
      <c r="KIG65" s="51"/>
      <c r="KIH65" s="51"/>
      <c r="KII65" s="51"/>
      <c r="KIJ65" s="51"/>
      <c r="KIK65" s="51"/>
      <c r="KIL65" s="51"/>
      <c r="KIM65" s="51"/>
      <c r="KIN65" s="51"/>
      <c r="KIO65" s="51"/>
      <c r="KIP65" s="51"/>
      <c r="KIQ65" s="51"/>
      <c r="KIR65" s="51"/>
      <c r="KIS65" s="51"/>
      <c r="KIT65" s="51"/>
      <c r="KIU65" s="51"/>
      <c r="KIV65" s="51"/>
      <c r="KIW65" s="51"/>
      <c r="KIX65" s="51"/>
      <c r="KIY65" s="51"/>
      <c r="KIZ65" s="51"/>
      <c r="KJA65" s="51"/>
      <c r="KJB65" s="51"/>
      <c r="KJC65" s="51"/>
      <c r="KJD65" s="51"/>
      <c r="KJE65" s="51"/>
      <c r="KJF65" s="51"/>
      <c r="KJG65" s="51"/>
      <c r="KJH65" s="51"/>
      <c r="KJI65" s="51"/>
      <c r="KJJ65" s="51"/>
      <c r="KJK65" s="51"/>
      <c r="KJL65" s="51"/>
      <c r="KJM65" s="51"/>
      <c r="KJN65" s="51"/>
      <c r="KJO65" s="51"/>
      <c r="KJP65" s="51"/>
      <c r="KJQ65" s="51"/>
      <c r="KJR65" s="51"/>
      <c r="KJS65" s="51"/>
      <c r="KJT65" s="51"/>
      <c r="KJU65" s="51"/>
      <c r="KJV65" s="51"/>
      <c r="KJW65" s="51"/>
      <c r="KJX65" s="51"/>
      <c r="KJY65" s="51"/>
      <c r="KJZ65" s="51"/>
      <c r="KKA65" s="51"/>
      <c r="KKB65" s="51"/>
      <c r="KKC65" s="51"/>
      <c r="KKD65" s="51"/>
      <c r="KKE65" s="51"/>
      <c r="KKF65" s="51"/>
      <c r="KKG65" s="51"/>
      <c r="KKH65" s="51"/>
      <c r="KKI65" s="51"/>
      <c r="KKJ65" s="51"/>
      <c r="KKK65" s="51"/>
      <c r="KKL65" s="51"/>
      <c r="KKM65" s="51"/>
      <c r="KKN65" s="51"/>
      <c r="KKO65" s="51"/>
      <c r="KKP65" s="51"/>
      <c r="KKQ65" s="51"/>
      <c r="KKR65" s="51"/>
      <c r="KKS65" s="51"/>
      <c r="KKT65" s="51"/>
      <c r="KKU65" s="51"/>
      <c r="KKV65" s="51"/>
      <c r="KKW65" s="51"/>
      <c r="KKX65" s="51"/>
      <c r="KKY65" s="51"/>
      <c r="KKZ65" s="51"/>
      <c r="KLA65" s="51"/>
      <c r="KLB65" s="51"/>
      <c r="KLC65" s="51"/>
      <c r="KLD65" s="51"/>
      <c r="KLE65" s="51"/>
      <c r="KLF65" s="51"/>
      <c r="KLG65" s="51"/>
      <c r="KLH65" s="51"/>
      <c r="KLI65" s="51"/>
      <c r="KLJ65" s="51"/>
      <c r="KLK65" s="51"/>
      <c r="KLL65" s="51"/>
      <c r="KLM65" s="51"/>
      <c r="KLN65" s="51"/>
      <c r="KLO65" s="51"/>
      <c r="KLP65" s="51"/>
      <c r="KLQ65" s="51"/>
      <c r="KLR65" s="51"/>
      <c r="KLS65" s="51"/>
      <c r="KLT65" s="51"/>
      <c r="KLU65" s="51"/>
      <c r="KLV65" s="51"/>
      <c r="KLW65" s="51"/>
      <c r="KLX65" s="51"/>
      <c r="KLY65" s="51"/>
      <c r="KLZ65" s="51"/>
      <c r="KMA65" s="51"/>
      <c r="KMB65" s="51"/>
      <c r="KMC65" s="51"/>
      <c r="KMD65" s="51"/>
      <c r="KME65" s="51"/>
      <c r="KMF65" s="51"/>
      <c r="KMG65" s="51"/>
      <c r="KMH65" s="51"/>
      <c r="KMI65" s="51"/>
      <c r="KMJ65" s="51"/>
      <c r="KMK65" s="51"/>
      <c r="KML65" s="51"/>
      <c r="KMM65" s="51"/>
      <c r="KMN65" s="51"/>
      <c r="KMO65" s="51"/>
      <c r="KMP65" s="51"/>
      <c r="KMQ65" s="51"/>
      <c r="KMR65" s="51"/>
      <c r="KMS65" s="51"/>
      <c r="KMT65" s="51"/>
      <c r="KMU65" s="51"/>
      <c r="KMV65" s="51"/>
      <c r="KMW65" s="51"/>
      <c r="KMX65" s="51"/>
      <c r="KMY65" s="51"/>
      <c r="KMZ65" s="51"/>
      <c r="KNA65" s="51"/>
      <c r="KNB65" s="51"/>
      <c r="KNC65" s="51"/>
      <c r="KND65" s="51"/>
      <c r="KNE65" s="51"/>
      <c r="KNF65" s="51"/>
      <c r="KNG65" s="51"/>
      <c r="KNH65" s="51"/>
      <c r="KNI65" s="51"/>
      <c r="KNJ65" s="51"/>
      <c r="KNK65" s="51"/>
      <c r="KNL65" s="51"/>
      <c r="KNM65" s="51"/>
      <c r="KNN65" s="51"/>
      <c r="KNO65" s="51"/>
      <c r="KNP65" s="51"/>
      <c r="KNQ65" s="51"/>
      <c r="KNR65" s="51"/>
      <c r="KNS65" s="51"/>
      <c r="KNT65" s="51"/>
      <c r="KNU65" s="51"/>
      <c r="KNV65" s="51"/>
      <c r="KNW65" s="51"/>
      <c r="KNX65" s="51"/>
      <c r="KNY65" s="51"/>
      <c r="KNZ65" s="51"/>
      <c r="KOA65" s="51"/>
      <c r="KOB65" s="51"/>
      <c r="KOC65" s="51"/>
      <c r="KOD65" s="51"/>
      <c r="KOE65" s="51"/>
      <c r="KOF65" s="51"/>
      <c r="KOG65" s="51"/>
      <c r="KOH65" s="51"/>
      <c r="KOI65" s="51"/>
      <c r="KOJ65" s="51"/>
      <c r="KOK65" s="51"/>
      <c r="KOL65" s="51"/>
      <c r="KOM65" s="51"/>
      <c r="KON65" s="51"/>
      <c r="KOO65" s="51"/>
      <c r="KOP65" s="51"/>
      <c r="KOQ65" s="51"/>
      <c r="KOR65" s="51"/>
      <c r="KOS65" s="51"/>
      <c r="KOT65" s="51"/>
      <c r="KOU65" s="51"/>
      <c r="KOV65" s="51"/>
      <c r="KOW65" s="51"/>
      <c r="KOX65" s="51"/>
      <c r="KOY65" s="51"/>
      <c r="KOZ65" s="51"/>
      <c r="KPA65" s="51"/>
      <c r="KPB65" s="51"/>
      <c r="KPC65" s="51"/>
      <c r="KPD65" s="51"/>
      <c r="KPE65" s="51"/>
      <c r="KPF65" s="51"/>
      <c r="KPG65" s="51"/>
      <c r="KPH65" s="51"/>
      <c r="KPI65" s="51"/>
      <c r="KPJ65" s="51"/>
      <c r="KPK65" s="51"/>
      <c r="KPL65" s="51"/>
      <c r="KPM65" s="51"/>
      <c r="KPN65" s="51"/>
      <c r="KPO65" s="51"/>
      <c r="KPP65" s="51"/>
      <c r="KPQ65" s="51"/>
      <c r="KPR65" s="51"/>
      <c r="KPS65" s="51"/>
      <c r="KPT65" s="51"/>
      <c r="KPU65" s="51"/>
      <c r="KPV65" s="51"/>
      <c r="KPW65" s="51"/>
      <c r="KPX65" s="51"/>
      <c r="KPY65" s="51"/>
      <c r="KPZ65" s="51"/>
      <c r="KQA65" s="51"/>
      <c r="KQB65" s="51"/>
      <c r="KQC65" s="51"/>
      <c r="KQD65" s="51"/>
      <c r="KQE65" s="51"/>
      <c r="KQF65" s="51"/>
      <c r="KQG65" s="51"/>
      <c r="KQH65" s="51"/>
      <c r="KQI65" s="51"/>
      <c r="KQJ65" s="51"/>
      <c r="KQK65" s="51"/>
      <c r="KQL65" s="51"/>
      <c r="KQM65" s="51"/>
      <c r="KQN65" s="51"/>
      <c r="KQO65" s="51"/>
      <c r="KQP65" s="51"/>
      <c r="KQQ65" s="51"/>
      <c r="KQR65" s="51"/>
      <c r="KQS65" s="51"/>
      <c r="KQT65" s="51"/>
      <c r="KQU65" s="51"/>
      <c r="KQV65" s="51"/>
      <c r="KQW65" s="51"/>
      <c r="KQX65" s="51"/>
      <c r="KQY65" s="51"/>
      <c r="KQZ65" s="51"/>
      <c r="KRA65" s="51"/>
      <c r="KRB65" s="51"/>
      <c r="KRC65" s="51"/>
      <c r="KRD65" s="51"/>
      <c r="KRE65" s="51"/>
      <c r="KRF65" s="51"/>
      <c r="KRG65" s="51"/>
      <c r="KRH65" s="51"/>
      <c r="KRI65" s="51"/>
      <c r="KRJ65" s="51"/>
      <c r="KRK65" s="51"/>
      <c r="KRL65" s="51"/>
      <c r="KRM65" s="51"/>
      <c r="KRN65" s="51"/>
      <c r="KRO65" s="51"/>
      <c r="KRP65" s="51"/>
      <c r="KRQ65" s="51"/>
      <c r="KRR65" s="51"/>
      <c r="KRS65" s="51"/>
      <c r="KRT65" s="51"/>
      <c r="KRU65" s="51"/>
      <c r="KRV65" s="51"/>
      <c r="KRW65" s="51"/>
      <c r="KRX65" s="51"/>
      <c r="KRY65" s="51"/>
      <c r="KRZ65" s="51"/>
      <c r="KSA65" s="51"/>
      <c r="KSB65" s="51"/>
      <c r="KSC65" s="51"/>
      <c r="KSD65" s="51"/>
      <c r="KSE65" s="51"/>
      <c r="KSF65" s="51"/>
      <c r="KSG65" s="51"/>
      <c r="KSH65" s="51"/>
      <c r="KSI65" s="51"/>
      <c r="KSJ65" s="51"/>
      <c r="KSK65" s="51"/>
      <c r="KSL65" s="51"/>
      <c r="KSM65" s="51"/>
      <c r="KSN65" s="51"/>
      <c r="KSO65" s="51"/>
      <c r="KSP65" s="51"/>
      <c r="KSQ65" s="51"/>
      <c r="KSR65" s="51"/>
      <c r="KSS65" s="51"/>
      <c r="KST65" s="51"/>
      <c r="KSU65" s="51"/>
      <c r="KSV65" s="51"/>
      <c r="KSW65" s="51"/>
      <c r="KSX65" s="51"/>
      <c r="KSY65" s="51"/>
      <c r="KSZ65" s="51"/>
      <c r="KTA65" s="51"/>
      <c r="KTB65" s="51"/>
      <c r="KTC65" s="51"/>
      <c r="KTD65" s="51"/>
      <c r="KTE65" s="51"/>
      <c r="KTF65" s="51"/>
      <c r="KTG65" s="51"/>
      <c r="KTH65" s="51"/>
      <c r="KTI65" s="51"/>
      <c r="KTJ65" s="51"/>
      <c r="KTK65" s="51"/>
      <c r="KTL65" s="51"/>
      <c r="KTM65" s="51"/>
      <c r="KTN65" s="51"/>
      <c r="KTO65" s="51"/>
      <c r="KTP65" s="51"/>
      <c r="KTQ65" s="51"/>
      <c r="KTR65" s="51"/>
      <c r="KTS65" s="51"/>
      <c r="KTT65" s="51"/>
      <c r="KTU65" s="51"/>
      <c r="KTV65" s="51"/>
      <c r="KTW65" s="51"/>
      <c r="KTX65" s="51"/>
      <c r="KTY65" s="51"/>
      <c r="KTZ65" s="51"/>
      <c r="KUA65" s="51"/>
      <c r="KUB65" s="51"/>
      <c r="KUC65" s="51"/>
      <c r="KUD65" s="51"/>
      <c r="KUE65" s="51"/>
      <c r="KUF65" s="51"/>
      <c r="KUG65" s="51"/>
      <c r="KUH65" s="51"/>
      <c r="KUI65" s="51"/>
      <c r="KUJ65" s="51"/>
      <c r="KUK65" s="51"/>
      <c r="KUL65" s="51"/>
      <c r="KUM65" s="51"/>
      <c r="KUN65" s="51"/>
      <c r="KUO65" s="51"/>
      <c r="KUP65" s="51"/>
      <c r="KUQ65" s="51"/>
      <c r="KUR65" s="51"/>
      <c r="KUS65" s="51"/>
      <c r="KUT65" s="51"/>
      <c r="KUU65" s="51"/>
      <c r="KUV65" s="51"/>
      <c r="KUW65" s="51"/>
      <c r="KUX65" s="51"/>
      <c r="KUY65" s="51"/>
      <c r="KUZ65" s="51"/>
      <c r="KVA65" s="51"/>
      <c r="KVB65" s="51"/>
      <c r="KVC65" s="51"/>
      <c r="KVD65" s="51"/>
      <c r="KVE65" s="51"/>
      <c r="KVF65" s="51"/>
      <c r="KVG65" s="51"/>
      <c r="KVH65" s="51"/>
      <c r="KVI65" s="51"/>
      <c r="KVJ65" s="51"/>
      <c r="KVK65" s="51"/>
      <c r="KVL65" s="51"/>
      <c r="KVM65" s="51"/>
      <c r="KVN65" s="51"/>
      <c r="KVO65" s="51"/>
      <c r="KVP65" s="51"/>
      <c r="KVQ65" s="51"/>
      <c r="KVR65" s="51"/>
      <c r="KVS65" s="51"/>
      <c r="KVT65" s="51"/>
      <c r="KVU65" s="51"/>
      <c r="KVV65" s="51"/>
      <c r="KVW65" s="51"/>
      <c r="KVX65" s="51"/>
      <c r="KVY65" s="51"/>
      <c r="KVZ65" s="51"/>
      <c r="KWA65" s="51"/>
      <c r="KWB65" s="51"/>
      <c r="KWC65" s="51"/>
      <c r="KWD65" s="51"/>
      <c r="KWE65" s="51"/>
      <c r="KWF65" s="51"/>
      <c r="KWG65" s="51"/>
      <c r="KWH65" s="51"/>
      <c r="KWI65" s="51"/>
      <c r="KWJ65" s="51"/>
      <c r="KWK65" s="51"/>
      <c r="KWL65" s="51"/>
      <c r="KWM65" s="51"/>
      <c r="KWN65" s="51"/>
      <c r="KWO65" s="51"/>
      <c r="KWP65" s="51"/>
      <c r="KWQ65" s="51"/>
      <c r="KWR65" s="51"/>
      <c r="KWS65" s="51"/>
      <c r="KWT65" s="51"/>
      <c r="KWU65" s="51"/>
      <c r="KWV65" s="51"/>
      <c r="KWW65" s="51"/>
      <c r="KWX65" s="51"/>
      <c r="KWY65" s="51"/>
      <c r="KWZ65" s="51"/>
      <c r="KXA65" s="51"/>
      <c r="KXB65" s="51"/>
      <c r="KXC65" s="51"/>
      <c r="KXD65" s="51"/>
      <c r="KXE65" s="51"/>
      <c r="KXF65" s="51"/>
      <c r="KXG65" s="51"/>
      <c r="KXH65" s="51"/>
      <c r="KXI65" s="51"/>
      <c r="KXJ65" s="51"/>
      <c r="KXK65" s="51"/>
      <c r="KXL65" s="51"/>
      <c r="KXM65" s="51"/>
      <c r="KXN65" s="51"/>
      <c r="KXO65" s="51"/>
      <c r="KXP65" s="51"/>
      <c r="KXQ65" s="51"/>
      <c r="KXR65" s="51"/>
      <c r="KXS65" s="51"/>
      <c r="KXT65" s="51"/>
      <c r="KXU65" s="51"/>
      <c r="KXV65" s="51"/>
      <c r="KXW65" s="51"/>
      <c r="KXX65" s="51"/>
      <c r="KXY65" s="51"/>
      <c r="KXZ65" s="51"/>
      <c r="KYA65" s="51"/>
      <c r="KYB65" s="51"/>
      <c r="KYC65" s="51"/>
      <c r="KYD65" s="51"/>
      <c r="KYE65" s="51"/>
      <c r="KYF65" s="51"/>
      <c r="KYG65" s="51"/>
      <c r="KYH65" s="51"/>
      <c r="KYI65" s="51"/>
      <c r="KYJ65" s="51"/>
      <c r="KYK65" s="51"/>
      <c r="KYL65" s="51"/>
      <c r="KYM65" s="51"/>
      <c r="KYN65" s="51"/>
      <c r="KYO65" s="51"/>
      <c r="KYP65" s="51"/>
      <c r="KYQ65" s="51"/>
      <c r="KYR65" s="51"/>
      <c r="KYS65" s="51"/>
      <c r="KYT65" s="51"/>
      <c r="KYU65" s="51"/>
      <c r="KYV65" s="51"/>
      <c r="KYW65" s="51"/>
      <c r="KYX65" s="51"/>
      <c r="KYY65" s="51"/>
      <c r="KYZ65" s="51"/>
      <c r="KZA65" s="51"/>
      <c r="KZB65" s="51"/>
      <c r="KZC65" s="51"/>
      <c r="KZD65" s="51"/>
      <c r="KZE65" s="51"/>
      <c r="KZF65" s="51"/>
      <c r="KZG65" s="51"/>
      <c r="KZH65" s="51"/>
      <c r="KZI65" s="51"/>
      <c r="KZJ65" s="51"/>
      <c r="KZK65" s="51"/>
      <c r="KZL65" s="51"/>
      <c r="KZM65" s="51"/>
      <c r="KZN65" s="51"/>
      <c r="KZO65" s="51"/>
      <c r="KZP65" s="51"/>
      <c r="KZQ65" s="51"/>
      <c r="KZR65" s="51"/>
      <c r="KZS65" s="51"/>
      <c r="KZT65" s="51"/>
      <c r="KZU65" s="51"/>
      <c r="KZV65" s="51"/>
      <c r="KZW65" s="51"/>
      <c r="KZX65" s="51"/>
      <c r="KZY65" s="51"/>
      <c r="KZZ65" s="51"/>
      <c r="LAA65" s="51"/>
      <c r="LAB65" s="51"/>
      <c r="LAC65" s="51"/>
      <c r="LAD65" s="51"/>
      <c r="LAE65" s="51"/>
      <c r="LAF65" s="51"/>
      <c r="LAG65" s="51"/>
      <c r="LAH65" s="51"/>
      <c r="LAI65" s="51"/>
      <c r="LAJ65" s="51"/>
      <c r="LAK65" s="51"/>
      <c r="LAL65" s="51"/>
      <c r="LAM65" s="51"/>
      <c r="LAN65" s="51"/>
      <c r="LAO65" s="51"/>
      <c r="LAP65" s="51"/>
      <c r="LAQ65" s="51"/>
      <c r="LAR65" s="51"/>
      <c r="LAS65" s="51"/>
      <c r="LAT65" s="51"/>
      <c r="LAU65" s="51"/>
      <c r="LAV65" s="51"/>
      <c r="LAW65" s="51"/>
      <c r="LAX65" s="51"/>
      <c r="LAY65" s="51"/>
      <c r="LAZ65" s="51"/>
      <c r="LBA65" s="51"/>
      <c r="LBB65" s="51"/>
      <c r="LBC65" s="51"/>
      <c r="LBD65" s="51"/>
      <c r="LBE65" s="51"/>
      <c r="LBF65" s="51"/>
      <c r="LBG65" s="51"/>
      <c r="LBH65" s="51"/>
      <c r="LBI65" s="51"/>
      <c r="LBJ65" s="51"/>
      <c r="LBK65" s="51"/>
      <c r="LBL65" s="51"/>
      <c r="LBM65" s="51"/>
      <c r="LBN65" s="51"/>
      <c r="LBO65" s="51"/>
      <c r="LBP65" s="51"/>
      <c r="LBQ65" s="51"/>
      <c r="LBR65" s="51"/>
      <c r="LBS65" s="51"/>
      <c r="LBT65" s="51"/>
      <c r="LBU65" s="51"/>
      <c r="LBV65" s="51"/>
      <c r="LBW65" s="51"/>
      <c r="LBX65" s="51"/>
      <c r="LBY65" s="51"/>
      <c r="LBZ65" s="51"/>
      <c r="LCA65" s="51"/>
      <c r="LCB65" s="51"/>
      <c r="LCC65" s="51"/>
      <c r="LCD65" s="51"/>
      <c r="LCE65" s="51"/>
      <c r="LCF65" s="51"/>
      <c r="LCG65" s="51"/>
      <c r="LCH65" s="51"/>
      <c r="LCI65" s="51"/>
      <c r="LCJ65" s="51"/>
      <c r="LCK65" s="51"/>
      <c r="LCL65" s="51"/>
      <c r="LCM65" s="51"/>
      <c r="LCN65" s="51"/>
      <c r="LCO65" s="51"/>
      <c r="LCP65" s="51"/>
      <c r="LCQ65" s="51"/>
      <c r="LCR65" s="51"/>
      <c r="LCS65" s="51"/>
      <c r="LCT65" s="51"/>
      <c r="LCU65" s="51"/>
      <c r="LCV65" s="51"/>
      <c r="LCW65" s="51"/>
      <c r="LCX65" s="51"/>
      <c r="LCY65" s="51"/>
      <c r="LCZ65" s="51"/>
      <c r="LDA65" s="51"/>
      <c r="LDB65" s="51"/>
      <c r="LDC65" s="51"/>
      <c r="LDD65" s="51"/>
      <c r="LDE65" s="51"/>
      <c r="LDF65" s="51"/>
      <c r="LDG65" s="51"/>
      <c r="LDH65" s="51"/>
      <c r="LDI65" s="51"/>
      <c r="LDJ65" s="51"/>
      <c r="LDK65" s="51"/>
      <c r="LDL65" s="51"/>
      <c r="LDM65" s="51"/>
      <c r="LDN65" s="51"/>
      <c r="LDO65" s="51"/>
      <c r="LDP65" s="51"/>
      <c r="LDQ65" s="51"/>
      <c r="LDR65" s="51"/>
      <c r="LDS65" s="51"/>
      <c r="LDT65" s="51"/>
      <c r="LDU65" s="51"/>
      <c r="LDV65" s="51"/>
      <c r="LDW65" s="51"/>
      <c r="LDX65" s="51"/>
      <c r="LDY65" s="51"/>
      <c r="LDZ65" s="51"/>
      <c r="LEA65" s="51"/>
      <c r="LEB65" s="51"/>
      <c r="LEC65" s="51"/>
      <c r="LED65" s="51"/>
      <c r="LEE65" s="51"/>
      <c r="LEF65" s="51"/>
      <c r="LEG65" s="51"/>
      <c r="LEH65" s="51"/>
      <c r="LEI65" s="51"/>
      <c r="LEJ65" s="51"/>
      <c r="LEK65" s="51"/>
      <c r="LEL65" s="51"/>
      <c r="LEM65" s="51"/>
      <c r="LEN65" s="51"/>
      <c r="LEO65" s="51"/>
      <c r="LEP65" s="51"/>
      <c r="LEQ65" s="51"/>
      <c r="LER65" s="51"/>
      <c r="LES65" s="51"/>
      <c r="LET65" s="51"/>
      <c r="LEU65" s="51"/>
      <c r="LEV65" s="51"/>
      <c r="LEW65" s="51"/>
      <c r="LEX65" s="51"/>
      <c r="LEY65" s="51"/>
      <c r="LEZ65" s="51"/>
      <c r="LFA65" s="51"/>
      <c r="LFB65" s="51"/>
      <c r="LFC65" s="51"/>
      <c r="LFD65" s="51"/>
      <c r="LFE65" s="51"/>
      <c r="LFF65" s="51"/>
      <c r="LFG65" s="51"/>
      <c r="LFH65" s="51"/>
      <c r="LFI65" s="51"/>
      <c r="LFJ65" s="51"/>
      <c r="LFK65" s="51"/>
      <c r="LFL65" s="51"/>
      <c r="LFM65" s="51"/>
      <c r="LFN65" s="51"/>
      <c r="LFO65" s="51"/>
      <c r="LFP65" s="51"/>
      <c r="LFQ65" s="51"/>
      <c r="LFR65" s="51"/>
      <c r="LFS65" s="51"/>
      <c r="LFT65" s="51"/>
      <c r="LFU65" s="51"/>
      <c r="LFV65" s="51"/>
      <c r="LFW65" s="51"/>
      <c r="LFX65" s="51"/>
      <c r="LFY65" s="51"/>
      <c r="LFZ65" s="51"/>
      <c r="LGA65" s="51"/>
      <c r="LGB65" s="51"/>
      <c r="LGC65" s="51"/>
      <c r="LGD65" s="51"/>
      <c r="LGE65" s="51"/>
      <c r="LGF65" s="51"/>
      <c r="LGG65" s="51"/>
      <c r="LGH65" s="51"/>
      <c r="LGI65" s="51"/>
      <c r="LGJ65" s="51"/>
      <c r="LGK65" s="51"/>
      <c r="LGL65" s="51"/>
      <c r="LGM65" s="51"/>
      <c r="LGN65" s="51"/>
      <c r="LGO65" s="51"/>
      <c r="LGP65" s="51"/>
      <c r="LGQ65" s="51"/>
      <c r="LGR65" s="51"/>
      <c r="LGS65" s="51"/>
      <c r="LGT65" s="51"/>
      <c r="LGU65" s="51"/>
      <c r="LGV65" s="51"/>
      <c r="LGW65" s="51"/>
      <c r="LGX65" s="51"/>
      <c r="LGY65" s="51"/>
      <c r="LGZ65" s="51"/>
      <c r="LHA65" s="51"/>
      <c r="LHB65" s="51"/>
      <c r="LHC65" s="51"/>
      <c r="LHD65" s="51"/>
      <c r="LHE65" s="51"/>
      <c r="LHF65" s="51"/>
      <c r="LHG65" s="51"/>
      <c r="LHH65" s="51"/>
      <c r="LHI65" s="51"/>
      <c r="LHJ65" s="51"/>
      <c r="LHK65" s="51"/>
      <c r="LHL65" s="51"/>
      <c r="LHM65" s="51"/>
      <c r="LHN65" s="51"/>
      <c r="LHO65" s="51"/>
      <c r="LHP65" s="51"/>
      <c r="LHQ65" s="51"/>
      <c r="LHR65" s="51"/>
      <c r="LHS65" s="51"/>
      <c r="LHT65" s="51"/>
      <c r="LHU65" s="51"/>
      <c r="LHV65" s="51"/>
      <c r="LHW65" s="51"/>
      <c r="LHX65" s="51"/>
      <c r="LHY65" s="51"/>
      <c r="LHZ65" s="51"/>
      <c r="LIA65" s="51"/>
      <c r="LIB65" s="51"/>
      <c r="LIC65" s="51"/>
      <c r="LID65" s="51"/>
      <c r="LIE65" s="51"/>
      <c r="LIF65" s="51"/>
      <c r="LIG65" s="51"/>
      <c r="LIH65" s="51"/>
      <c r="LII65" s="51"/>
      <c r="LIJ65" s="51"/>
      <c r="LIK65" s="51"/>
      <c r="LIL65" s="51"/>
      <c r="LIM65" s="51"/>
      <c r="LIN65" s="51"/>
      <c r="LIO65" s="51"/>
      <c r="LIP65" s="51"/>
      <c r="LIQ65" s="51"/>
      <c r="LIR65" s="51"/>
      <c r="LIS65" s="51"/>
      <c r="LIT65" s="51"/>
      <c r="LIU65" s="51"/>
      <c r="LIV65" s="51"/>
      <c r="LIW65" s="51"/>
      <c r="LIX65" s="51"/>
      <c r="LIY65" s="51"/>
      <c r="LIZ65" s="51"/>
      <c r="LJA65" s="51"/>
      <c r="LJB65" s="51"/>
      <c r="LJC65" s="51"/>
      <c r="LJD65" s="51"/>
      <c r="LJE65" s="51"/>
      <c r="LJF65" s="51"/>
      <c r="LJG65" s="51"/>
      <c r="LJH65" s="51"/>
      <c r="LJI65" s="51"/>
      <c r="LJJ65" s="51"/>
      <c r="LJK65" s="51"/>
      <c r="LJL65" s="51"/>
      <c r="LJM65" s="51"/>
      <c r="LJN65" s="51"/>
      <c r="LJO65" s="51"/>
      <c r="LJP65" s="51"/>
      <c r="LJQ65" s="51"/>
      <c r="LJR65" s="51"/>
      <c r="LJS65" s="51"/>
      <c r="LJT65" s="51"/>
      <c r="LJU65" s="51"/>
      <c r="LJV65" s="51"/>
      <c r="LJW65" s="51"/>
      <c r="LJX65" s="51"/>
      <c r="LJY65" s="51"/>
      <c r="LJZ65" s="51"/>
      <c r="LKA65" s="51"/>
      <c r="LKB65" s="51"/>
      <c r="LKC65" s="51"/>
      <c r="LKD65" s="51"/>
      <c r="LKE65" s="51"/>
      <c r="LKF65" s="51"/>
      <c r="LKG65" s="51"/>
      <c r="LKH65" s="51"/>
      <c r="LKI65" s="51"/>
      <c r="LKJ65" s="51"/>
      <c r="LKK65" s="51"/>
      <c r="LKL65" s="51"/>
      <c r="LKM65" s="51"/>
      <c r="LKN65" s="51"/>
      <c r="LKO65" s="51"/>
      <c r="LKP65" s="51"/>
      <c r="LKQ65" s="51"/>
      <c r="LKR65" s="51"/>
      <c r="LKS65" s="51"/>
      <c r="LKT65" s="51"/>
      <c r="LKU65" s="51"/>
      <c r="LKV65" s="51"/>
      <c r="LKW65" s="51"/>
      <c r="LKX65" s="51"/>
      <c r="LKY65" s="51"/>
      <c r="LKZ65" s="51"/>
      <c r="LLA65" s="51"/>
      <c r="LLB65" s="51"/>
      <c r="LLC65" s="51"/>
      <c r="LLD65" s="51"/>
      <c r="LLE65" s="51"/>
      <c r="LLF65" s="51"/>
      <c r="LLG65" s="51"/>
      <c r="LLH65" s="51"/>
      <c r="LLI65" s="51"/>
      <c r="LLJ65" s="51"/>
      <c r="LLK65" s="51"/>
      <c r="LLL65" s="51"/>
      <c r="LLM65" s="51"/>
      <c r="LLN65" s="51"/>
      <c r="LLO65" s="51"/>
      <c r="LLP65" s="51"/>
      <c r="LLQ65" s="51"/>
      <c r="LLR65" s="51"/>
      <c r="LLS65" s="51"/>
      <c r="LLT65" s="51"/>
      <c r="LLU65" s="51"/>
      <c r="LLV65" s="51"/>
      <c r="LLW65" s="51"/>
      <c r="LLX65" s="51"/>
      <c r="LLY65" s="51"/>
      <c r="LLZ65" s="51"/>
      <c r="LMA65" s="51"/>
      <c r="LMB65" s="51"/>
      <c r="LMC65" s="51"/>
      <c r="LMD65" s="51"/>
      <c r="LME65" s="51"/>
      <c r="LMF65" s="51"/>
      <c r="LMG65" s="51"/>
      <c r="LMH65" s="51"/>
      <c r="LMI65" s="51"/>
      <c r="LMJ65" s="51"/>
      <c r="LMK65" s="51"/>
      <c r="LML65" s="51"/>
      <c r="LMM65" s="51"/>
      <c r="LMN65" s="51"/>
      <c r="LMO65" s="51"/>
      <c r="LMP65" s="51"/>
      <c r="LMQ65" s="51"/>
      <c r="LMR65" s="51"/>
      <c r="LMS65" s="51"/>
      <c r="LMT65" s="51"/>
      <c r="LMU65" s="51"/>
      <c r="LMV65" s="51"/>
      <c r="LMW65" s="51"/>
      <c r="LMX65" s="51"/>
      <c r="LMY65" s="51"/>
      <c r="LMZ65" s="51"/>
      <c r="LNA65" s="51"/>
      <c r="LNB65" s="51"/>
      <c r="LNC65" s="51"/>
      <c r="LND65" s="51"/>
      <c r="LNE65" s="51"/>
      <c r="LNF65" s="51"/>
      <c r="LNG65" s="51"/>
      <c r="LNH65" s="51"/>
      <c r="LNI65" s="51"/>
      <c r="LNJ65" s="51"/>
      <c r="LNK65" s="51"/>
      <c r="LNL65" s="51"/>
      <c r="LNM65" s="51"/>
      <c r="LNN65" s="51"/>
      <c r="LNO65" s="51"/>
      <c r="LNP65" s="51"/>
      <c r="LNQ65" s="51"/>
      <c r="LNR65" s="51"/>
      <c r="LNS65" s="51"/>
      <c r="LNT65" s="51"/>
      <c r="LNU65" s="51"/>
      <c r="LNV65" s="51"/>
      <c r="LNW65" s="51"/>
      <c r="LNX65" s="51"/>
      <c r="LNY65" s="51"/>
      <c r="LNZ65" s="51"/>
      <c r="LOA65" s="51"/>
      <c r="LOB65" s="51"/>
      <c r="LOC65" s="51"/>
      <c r="LOD65" s="51"/>
      <c r="LOE65" s="51"/>
      <c r="LOF65" s="51"/>
      <c r="LOG65" s="51"/>
      <c r="LOH65" s="51"/>
      <c r="LOI65" s="51"/>
      <c r="LOJ65" s="51"/>
      <c r="LOK65" s="51"/>
      <c r="LOL65" s="51"/>
      <c r="LOM65" s="51"/>
      <c r="LON65" s="51"/>
      <c r="LOO65" s="51"/>
      <c r="LOP65" s="51"/>
      <c r="LOQ65" s="51"/>
      <c r="LOR65" s="51"/>
      <c r="LOS65" s="51"/>
      <c r="LOT65" s="51"/>
      <c r="LOU65" s="51"/>
      <c r="LOV65" s="51"/>
      <c r="LOW65" s="51"/>
      <c r="LOX65" s="51"/>
      <c r="LOY65" s="51"/>
      <c r="LOZ65" s="51"/>
      <c r="LPA65" s="51"/>
      <c r="LPB65" s="51"/>
      <c r="LPC65" s="51"/>
      <c r="LPD65" s="51"/>
      <c r="LPE65" s="51"/>
      <c r="LPF65" s="51"/>
      <c r="LPG65" s="51"/>
      <c r="LPH65" s="51"/>
      <c r="LPI65" s="51"/>
      <c r="LPJ65" s="51"/>
      <c r="LPK65" s="51"/>
      <c r="LPL65" s="51"/>
      <c r="LPM65" s="51"/>
      <c r="LPN65" s="51"/>
      <c r="LPO65" s="51"/>
      <c r="LPP65" s="51"/>
      <c r="LPQ65" s="51"/>
      <c r="LPR65" s="51"/>
      <c r="LPS65" s="51"/>
      <c r="LPT65" s="51"/>
      <c r="LPU65" s="51"/>
      <c r="LPV65" s="51"/>
      <c r="LPW65" s="51"/>
      <c r="LPX65" s="51"/>
      <c r="LPY65" s="51"/>
      <c r="LPZ65" s="51"/>
      <c r="LQA65" s="51"/>
      <c r="LQB65" s="51"/>
      <c r="LQC65" s="51"/>
      <c r="LQD65" s="51"/>
      <c r="LQE65" s="51"/>
      <c r="LQF65" s="51"/>
      <c r="LQG65" s="51"/>
      <c r="LQH65" s="51"/>
      <c r="LQI65" s="51"/>
      <c r="LQJ65" s="51"/>
      <c r="LQK65" s="51"/>
      <c r="LQL65" s="51"/>
      <c r="LQM65" s="51"/>
      <c r="LQN65" s="51"/>
      <c r="LQO65" s="51"/>
      <c r="LQP65" s="51"/>
      <c r="LQQ65" s="51"/>
      <c r="LQR65" s="51"/>
      <c r="LQS65" s="51"/>
      <c r="LQT65" s="51"/>
      <c r="LQU65" s="51"/>
      <c r="LQV65" s="51"/>
      <c r="LQW65" s="51"/>
      <c r="LQX65" s="51"/>
      <c r="LQY65" s="51"/>
      <c r="LQZ65" s="51"/>
      <c r="LRA65" s="51"/>
      <c r="LRB65" s="51"/>
      <c r="LRC65" s="51"/>
      <c r="LRD65" s="51"/>
      <c r="LRE65" s="51"/>
      <c r="LRF65" s="51"/>
      <c r="LRG65" s="51"/>
      <c r="LRH65" s="51"/>
      <c r="LRI65" s="51"/>
      <c r="LRJ65" s="51"/>
      <c r="LRK65" s="51"/>
      <c r="LRL65" s="51"/>
      <c r="LRM65" s="51"/>
      <c r="LRN65" s="51"/>
      <c r="LRO65" s="51"/>
      <c r="LRP65" s="51"/>
      <c r="LRQ65" s="51"/>
      <c r="LRR65" s="51"/>
      <c r="LRS65" s="51"/>
      <c r="LRT65" s="51"/>
      <c r="LRU65" s="51"/>
      <c r="LRV65" s="51"/>
      <c r="LRW65" s="51"/>
      <c r="LRX65" s="51"/>
      <c r="LRY65" s="51"/>
      <c r="LRZ65" s="51"/>
      <c r="LSA65" s="51"/>
      <c r="LSB65" s="51"/>
      <c r="LSC65" s="51"/>
      <c r="LSD65" s="51"/>
      <c r="LSE65" s="51"/>
      <c r="LSF65" s="51"/>
      <c r="LSG65" s="51"/>
      <c r="LSH65" s="51"/>
      <c r="LSI65" s="51"/>
      <c r="LSJ65" s="51"/>
      <c r="LSK65" s="51"/>
      <c r="LSL65" s="51"/>
      <c r="LSM65" s="51"/>
      <c r="LSN65" s="51"/>
      <c r="LSO65" s="51"/>
      <c r="LSP65" s="51"/>
      <c r="LSQ65" s="51"/>
      <c r="LSR65" s="51"/>
      <c r="LSS65" s="51"/>
      <c r="LST65" s="51"/>
      <c r="LSU65" s="51"/>
      <c r="LSV65" s="51"/>
      <c r="LSW65" s="51"/>
      <c r="LSX65" s="51"/>
      <c r="LSY65" s="51"/>
      <c r="LSZ65" s="51"/>
      <c r="LTA65" s="51"/>
      <c r="LTB65" s="51"/>
      <c r="LTC65" s="51"/>
      <c r="LTD65" s="51"/>
      <c r="LTE65" s="51"/>
      <c r="LTF65" s="51"/>
      <c r="LTG65" s="51"/>
      <c r="LTH65" s="51"/>
      <c r="LTI65" s="51"/>
      <c r="LTJ65" s="51"/>
      <c r="LTK65" s="51"/>
      <c r="LTL65" s="51"/>
      <c r="LTM65" s="51"/>
      <c r="LTN65" s="51"/>
      <c r="LTO65" s="51"/>
      <c r="LTP65" s="51"/>
      <c r="LTQ65" s="51"/>
      <c r="LTR65" s="51"/>
      <c r="LTS65" s="51"/>
      <c r="LTT65" s="51"/>
      <c r="LTU65" s="51"/>
      <c r="LTV65" s="51"/>
      <c r="LTW65" s="51"/>
      <c r="LTX65" s="51"/>
      <c r="LTY65" s="51"/>
      <c r="LTZ65" s="51"/>
      <c r="LUA65" s="51"/>
      <c r="LUB65" s="51"/>
      <c r="LUC65" s="51"/>
      <c r="LUD65" s="51"/>
      <c r="LUE65" s="51"/>
      <c r="LUF65" s="51"/>
      <c r="LUG65" s="51"/>
      <c r="LUH65" s="51"/>
      <c r="LUI65" s="51"/>
      <c r="LUJ65" s="51"/>
      <c r="LUK65" s="51"/>
      <c r="LUL65" s="51"/>
      <c r="LUM65" s="51"/>
      <c r="LUN65" s="51"/>
      <c r="LUO65" s="51"/>
      <c r="LUP65" s="51"/>
      <c r="LUQ65" s="51"/>
      <c r="LUR65" s="51"/>
      <c r="LUS65" s="51"/>
      <c r="LUT65" s="51"/>
      <c r="LUU65" s="51"/>
      <c r="LUV65" s="51"/>
      <c r="LUW65" s="51"/>
      <c r="LUX65" s="51"/>
      <c r="LUY65" s="51"/>
      <c r="LUZ65" s="51"/>
      <c r="LVA65" s="51"/>
      <c r="LVB65" s="51"/>
      <c r="LVC65" s="51"/>
      <c r="LVD65" s="51"/>
      <c r="LVE65" s="51"/>
      <c r="LVF65" s="51"/>
      <c r="LVG65" s="51"/>
      <c r="LVH65" s="51"/>
      <c r="LVI65" s="51"/>
      <c r="LVJ65" s="51"/>
      <c r="LVK65" s="51"/>
      <c r="LVL65" s="51"/>
      <c r="LVM65" s="51"/>
      <c r="LVN65" s="51"/>
      <c r="LVO65" s="51"/>
      <c r="LVP65" s="51"/>
      <c r="LVQ65" s="51"/>
      <c r="LVR65" s="51"/>
      <c r="LVS65" s="51"/>
      <c r="LVT65" s="51"/>
      <c r="LVU65" s="51"/>
      <c r="LVV65" s="51"/>
      <c r="LVW65" s="51"/>
      <c r="LVX65" s="51"/>
      <c r="LVY65" s="51"/>
      <c r="LVZ65" s="51"/>
      <c r="LWA65" s="51"/>
      <c r="LWB65" s="51"/>
      <c r="LWC65" s="51"/>
      <c r="LWD65" s="51"/>
      <c r="LWE65" s="51"/>
      <c r="LWF65" s="51"/>
      <c r="LWG65" s="51"/>
      <c r="LWH65" s="51"/>
      <c r="LWI65" s="51"/>
      <c r="LWJ65" s="51"/>
      <c r="LWK65" s="51"/>
      <c r="LWL65" s="51"/>
      <c r="LWM65" s="51"/>
      <c r="LWN65" s="51"/>
      <c r="LWO65" s="51"/>
      <c r="LWP65" s="51"/>
      <c r="LWQ65" s="51"/>
      <c r="LWR65" s="51"/>
      <c r="LWS65" s="51"/>
      <c r="LWT65" s="51"/>
      <c r="LWU65" s="51"/>
      <c r="LWV65" s="51"/>
      <c r="LWW65" s="51"/>
      <c r="LWX65" s="51"/>
      <c r="LWY65" s="51"/>
      <c r="LWZ65" s="51"/>
      <c r="LXA65" s="51"/>
      <c r="LXB65" s="51"/>
      <c r="LXC65" s="51"/>
      <c r="LXD65" s="51"/>
      <c r="LXE65" s="51"/>
      <c r="LXF65" s="51"/>
      <c r="LXG65" s="51"/>
      <c r="LXH65" s="51"/>
      <c r="LXI65" s="51"/>
      <c r="LXJ65" s="51"/>
      <c r="LXK65" s="51"/>
      <c r="LXL65" s="51"/>
      <c r="LXM65" s="51"/>
      <c r="LXN65" s="51"/>
      <c r="LXO65" s="51"/>
      <c r="LXP65" s="51"/>
      <c r="LXQ65" s="51"/>
      <c r="LXR65" s="51"/>
      <c r="LXS65" s="51"/>
      <c r="LXT65" s="51"/>
      <c r="LXU65" s="51"/>
      <c r="LXV65" s="51"/>
      <c r="LXW65" s="51"/>
      <c r="LXX65" s="51"/>
      <c r="LXY65" s="51"/>
      <c r="LXZ65" s="51"/>
      <c r="LYA65" s="51"/>
      <c r="LYB65" s="51"/>
      <c r="LYC65" s="51"/>
      <c r="LYD65" s="51"/>
      <c r="LYE65" s="51"/>
      <c r="LYF65" s="51"/>
      <c r="LYG65" s="51"/>
      <c r="LYH65" s="51"/>
      <c r="LYI65" s="51"/>
      <c r="LYJ65" s="51"/>
      <c r="LYK65" s="51"/>
      <c r="LYL65" s="51"/>
      <c r="LYM65" s="51"/>
      <c r="LYN65" s="51"/>
      <c r="LYO65" s="51"/>
      <c r="LYP65" s="51"/>
      <c r="LYQ65" s="51"/>
      <c r="LYR65" s="51"/>
      <c r="LYS65" s="51"/>
      <c r="LYT65" s="51"/>
      <c r="LYU65" s="51"/>
      <c r="LYV65" s="51"/>
      <c r="LYW65" s="51"/>
      <c r="LYX65" s="51"/>
      <c r="LYY65" s="51"/>
      <c r="LYZ65" s="51"/>
      <c r="LZA65" s="51"/>
      <c r="LZB65" s="51"/>
      <c r="LZC65" s="51"/>
      <c r="LZD65" s="51"/>
      <c r="LZE65" s="51"/>
      <c r="LZF65" s="51"/>
      <c r="LZG65" s="51"/>
      <c r="LZH65" s="51"/>
      <c r="LZI65" s="51"/>
      <c r="LZJ65" s="51"/>
      <c r="LZK65" s="51"/>
      <c r="LZL65" s="51"/>
      <c r="LZM65" s="51"/>
      <c r="LZN65" s="51"/>
      <c r="LZO65" s="51"/>
      <c r="LZP65" s="51"/>
      <c r="LZQ65" s="51"/>
      <c r="LZR65" s="51"/>
      <c r="LZS65" s="51"/>
      <c r="LZT65" s="51"/>
      <c r="LZU65" s="51"/>
      <c r="LZV65" s="51"/>
      <c r="LZW65" s="51"/>
      <c r="LZX65" s="51"/>
      <c r="LZY65" s="51"/>
      <c r="LZZ65" s="51"/>
      <c r="MAA65" s="51"/>
      <c r="MAB65" s="51"/>
      <c r="MAC65" s="51"/>
      <c r="MAD65" s="51"/>
      <c r="MAE65" s="51"/>
      <c r="MAF65" s="51"/>
      <c r="MAG65" s="51"/>
      <c r="MAH65" s="51"/>
      <c r="MAI65" s="51"/>
      <c r="MAJ65" s="51"/>
      <c r="MAK65" s="51"/>
      <c r="MAL65" s="51"/>
      <c r="MAM65" s="51"/>
      <c r="MAN65" s="51"/>
      <c r="MAO65" s="51"/>
      <c r="MAP65" s="51"/>
      <c r="MAQ65" s="51"/>
      <c r="MAR65" s="51"/>
      <c r="MAS65" s="51"/>
      <c r="MAT65" s="51"/>
      <c r="MAU65" s="51"/>
      <c r="MAV65" s="51"/>
      <c r="MAW65" s="51"/>
      <c r="MAX65" s="51"/>
      <c r="MAY65" s="51"/>
      <c r="MAZ65" s="51"/>
      <c r="MBA65" s="51"/>
      <c r="MBB65" s="51"/>
      <c r="MBC65" s="51"/>
      <c r="MBD65" s="51"/>
      <c r="MBE65" s="51"/>
      <c r="MBF65" s="51"/>
      <c r="MBG65" s="51"/>
      <c r="MBH65" s="51"/>
      <c r="MBI65" s="51"/>
      <c r="MBJ65" s="51"/>
      <c r="MBK65" s="51"/>
      <c r="MBL65" s="51"/>
      <c r="MBM65" s="51"/>
      <c r="MBN65" s="51"/>
      <c r="MBO65" s="51"/>
      <c r="MBP65" s="51"/>
      <c r="MBQ65" s="51"/>
      <c r="MBR65" s="51"/>
      <c r="MBS65" s="51"/>
      <c r="MBT65" s="51"/>
      <c r="MBU65" s="51"/>
      <c r="MBV65" s="51"/>
      <c r="MBW65" s="51"/>
      <c r="MBX65" s="51"/>
      <c r="MBY65" s="51"/>
      <c r="MBZ65" s="51"/>
      <c r="MCA65" s="51"/>
      <c r="MCB65" s="51"/>
      <c r="MCC65" s="51"/>
      <c r="MCD65" s="51"/>
      <c r="MCE65" s="51"/>
      <c r="MCF65" s="51"/>
      <c r="MCG65" s="51"/>
      <c r="MCH65" s="51"/>
      <c r="MCI65" s="51"/>
      <c r="MCJ65" s="51"/>
      <c r="MCK65" s="51"/>
      <c r="MCL65" s="51"/>
      <c r="MCM65" s="51"/>
      <c r="MCN65" s="51"/>
      <c r="MCO65" s="51"/>
      <c r="MCP65" s="51"/>
      <c r="MCQ65" s="51"/>
      <c r="MCR65" s="51"/>
      <c r="MCS65" s="51"/>
      <c r="MCT65" s="51"/>
      <c r="MCU65" s="51"/>
      <c r="MCV65" s="51"/>
      <c r="MCW65" s="51"/>
      <c r="MCX65" s="51"/>
      <c r="MCY65" s="51"/>
      <c r="MCZ65" s="51"/>
      <c r="MDA65" s="51"/>
      <c r="MDB65" s="51"/>
      <c r="MDC65" s="51"/>
      <c r="MDD65" s="51"/>
      <c r="MDE65" s="51"/>
      <c r="MDF65" s="51"/>
      <c r="MDG65" s="51"/>
      <c r="MDH65" s="51"/>
      <c r="MDI65" s="51"/>
      <c r="MDJ65" s="51"/>
      <c r="MDK65" s="51"/>
      <c r="MDL65" s="51"/>
      <c r="MDM65" s="51"/>
      <c r="MDN65" s="51"/>
      <c r="MDO65" s="51"/>
      <c r="MDP65" s="51"/>
      <c r="MDQ65" s="51"/>
      <c r="MDR65" s="51"/>
      <c r="MDS65" s="51"/>
      <c r="MDT65" s="51"/>
      <c r="MDU65" s="51"/>
      <c r="MDV65" s="51"/>
      <c r="MDW65" s="51"/>
      <c r="MDX65" s="51"/>
      <c r="MDY65" s="51"/>
      <c r="MDZ65" s="51"/>
      <c r="MEA65" s="51"/>
      <c r="MEB65" s="51"/>
      <c r="MEC65" s="51"/>
      <c r="MED65" s="51"/>
      <c r="MEE65" s="51"/>
      <c r="MEF65" s="51"/>
      <c r="MEG65" s="51"/>
      <c r="MEH65" s="51"/>
      <c r="MEI65" s="51"/>
      <c r="MEJ65" s="51"/>
      <c r="MEK65" s="51"/>
      <c r="MEL65" s="51"/>
      <c r="MEM65" s="51"/>
      <c r="MEN65" s="51"/>
      <c r="MEO65" s="51"/>
      <c r="MEP65" s="51"/>
      <c r="MEQ65" s="51"/>
      <c r="MER65" s="51"/>
      <c r="MES65" s="51"/>
      <c r="MET65" s="51"/>
      <c r="MEU65" s="51"/>
      <c r="MEV65" s="51"/>
      <c r="MEW65" s="51"/>
      <c r="MEX65" s="51"/>
      <c r="MEY65" s="51"/>
      <c r="MEZ65" s="51"/>
      <c r="MFA65" s="51"/>
      <c r="MFB65" s="51"/>
      <c r="MFC65" s="51"/>
      <c r="MFD65" s="51"/>
      <c r="MFE65" s="51"/>
      <c r="MFF65" s="51"/>
      <c r="MFG65" s="51"/>
      <c r="MFH65" s="51"/>
      <c r="MFI65" s="51"/>
      <c r="MFJ65" s="51"/>
      <c r="MFK65" s="51"/>
      <c r="MFL65" s="51"/>
      <c r="MFM65" s="51"/>
      <c r="MFN65" s="51"/>
      <c r="MFO65" s="51"/>
      <c r="MFP65" s="51"/>
      <c r="MFQ65" s="51"/>
      <c r="MFR65" s="51"/>
      <c r="MFS65" s="51"/>
      <c r="MFT65" s="51"/>
      <c r="MFU65" s="51"/>
      <c r="MFV65" s="51"/>
      <c r="MFW65" s="51"/>
      <c r="MFX65" s="51"/>
      <c r="MFY65" s="51"/>
      <c r="MFZ65" s="51"/>
      <c r="MGA65" s="51"/>
      <c r="MGB65" s="51"/>
      <c r="MGC65" s="51"/>
      <c r="MGD65" s="51"/>
      <c r="MGE65" s="51"/>
      <c r="MGF65" s="51"/>
      <c r="MGG65" s="51"/>
      <c r="MGH65" s="51"/>
      <c r="MGI65" s="51"/>
      <c r="MGJ65" s="51"/>
      <c r="MGK65" s="51"/>
      <c r="MGL65" s="51"/>
      <c r="MGM65" s="51"/>
      <c r="MGN65" s="51"/>
      <c r="MGO65" s="51"/>
      <c r="MGP65" s="51"/>
      <c r="MGQ65" s="51"/>
      <c r="MGR65" s="51"/>
      <c r="MGS65" s="51"/>
      <c r="MGT65" s="51"/>
      <c r="MGU65" s="51"/>
      <c r="MGV65" s="51"/>
      <c r="MGW65" s="51"/>
      <c r="MGX65" s="51"/>
      <c r="MGY65" s="51"/>
      <c r="MGZ65" s="51"/>
      <c r="MHA65" s="51"/>
      <c r="MHB65" s="51"/>
      <c r="MHC65" s="51"/>
      <c r="MHD65" s="51"/>
      <c r="MHE65" s="51"/>
      <c r="MHF65" s="51"/>
      <c r="MHG65" s="51"/>
      <c r="MHH65" s="51"/>
      <c r="MHI65" s="51"/>
      <c r="MHJ65" s="51"/>
      <c r="MHK65" s="51"/>
      <c r="MHL65" s="51"/>
      <c r="MHM65" s="51"/>
      <c r="MHN65" s="51"/>
      <c r="MHO65" s="51"/>
      <c r="MHP65" s="51"/>
      <c r="MHQ65" s="51"/>
      <c r="MHR65" s="51"/>
      <c r="MHS65" s="51"/>
      <c r="MHT65" s="51"/>
      <c r="MHU65" s="51"/>
      <c r="MHV65" s="51"/>
      <c r="MHW65" s="51"/>
      <c r="MHX65" s="51"/>
      <c r="MHY65" s="51"/>
      <c r="MHZ65" s="51"/>
      <c r="MIA65" s="51"/>
      <c r="MIB65" s="51"/>
      <c r="MIC65" s="51"/>
      <c r="MID65" s="51"/>
      <c r="MIE65" s="51"/>
      <c r="MIF65" s="51"/>
      <c r="MIG65" s="51"/>
      <c r="MIH65" s="51"/>
      <c r="MII65" s="51"/>
      <c r="MIJ65" s="51"/>
      <c r="MIK65" s="51"/>
      <c r="MIL65" s="51"/>
      <c r="MIM65" s="51"/>
      <c r="MIN65" s="51"/>
      <c r="MIO65" s="51"/>
      <c r="MIP65" s="51"/>
      <c r="MIQ65" s="51"/>
      <c r="MIR65" s="51"/>
      <c r="MIS65" s="51"/>
      <c r="MIT65" s="51"/>
      <c r="MIU65" s="51"/>
      <c r="MIV65" s="51"/>
      <c r="MIW65" s="51"/>
      <c r="MIX65" s="51"/>
      <c r="MIY65" s="51"/>
      <c r="MIZ65" s="51"/>
      <c r="MJA65" s="51"/>
      <c r="MJB65" s="51"/>
      <c r="MJC65" s="51"/>
      <c r="MJD65" s="51"/>
      <c r="MJE65" s="51"/>
      <c r="MJF65" s="51"/>
      <c r="MJG65" s="51"/>
      <c r="MJH65" s="51"/>
      <c r="MJI65" s="51"/>
      <c r="MJJ65" s="51"/>
      <c r="MJK65" s="51"/>
      <c r="MJL65" s="51"/>
      <c r="MJM65" s="51"/>
      <c r="MJN65" s="51"/>
      <c r="MJO65" s="51"/>
      <c r="MJP65" s="51"/>
      <c r="MJQ65" s="51"/>
      <c r="MJR65" s="51"/>
      <c r="MJS65" s="51"/>
      <c r="MJT65" s="51"/>
      <c r="MJU65" s="51"/>
      <c r="MJV65" s="51"/>
      <c r="MJW65" s="51"/>
      <c r="MJX65" s="51"/>
      <c r="MJY65" s="51"/>
      <c r="MJZ65" s="51"/>
      <c r="MKA65" s="51"/>
      <c r="MKB65" s="51"/>
      <c r="MKC65" s="51"/>
      <c r="MKD65" s="51"/>
      <c r="MKE65" s="51"/>
      <c r="MKF65" s="51"/>
      <c r="MKG65" s="51"/>
      <c r="MKH65" s="51"/>
      <c r="MKI65" s="51"/>
      <c r="MKJ65" s="51"/>
      <c r="MKK65" s="51"/>
      <c r="MKL65" s="51"/>
      <c r="MKM65" s="51"/>
      <c r="MKN65" s="51"/>
      <c r="MKO65" s="51"/>
      <c r="MKP65" s="51"/>
      <c r="MKQ65" s="51"/>
      <c r="MKR65" s="51"/>
      <c r="MKS65" s="51"/>
      <c r="MKT65" s="51"/>
      <c r="MKU65" s="51"/>
      <c r="MKV65" s="51"/>
      <c r="MKW65" s="51"/>
      <c r="MKX65" s="51"/>
      <c r="MKY65" s="51"/>
      <c r="MKZ65" s="51"/>
      <c r="MLA65" s="51"/>
      <c r="MLB65" s="51"/>
      <c r="MLC65" s="51"/>
      <c r="MLD65" s="51"/>
      <c r="MLE65" s="51"/>
      <c r="MLF65" s="51"/>
      <c r="MLG65" s="51"/>
      <c r="MLH65" s="51"/>
      <c r="MLI65" s="51"/>
      <c r="MLJ65" s="51"/>
      <c r="MLK65" s="51"/>
      <c r="MLL65" s="51"/>
      <c r="MLM65" s="51"/>
      <c r="MLN65" s="51"/>
      <c r="MLO65" s="51"/>
      <c r="MLP65" s="51"/>
      <c r="MLQ65" s="51"/>
      <c r="MLR65" s="51"/>
      <c r="MLS65" s="51"/>
      <c r="MLT65" s="51"/>
      <c r="MLU65" s="51"/>
      <c r="MLV65" s="51"/>
      <c r="MLW65" s="51"/>
      <c r="MLX65" s="51"/>
      <c r="MLY65" s="51"/>
      <c r="MLZ65" s="51"/>
      <c r="MMA65" s="51"/>
      <c r="MMB65" s="51"/>
      <c r="MMC65" s="51"/>
      <c r="MMD65" s="51"/>
      <c r="MME65" s="51"/>
      <c r="MMF65" s="51"/>
      <c r="MMG65" s="51"/>
      <c r="MMH65" s="51"/>
      <c r="MMI65" s="51"/>
      <c r="MMJ65" s="51"/>
      <c r="MMK65" s="51"/>
      <c r="MML65" s="51"/>
      <c r="MMM65" s="51"/>
      <c r="MMN65" s="51"/>
      <c r="MMO65" s="51"/>
      <c r="MMP65" s="51"/>
      <c r="MMQ65" s="51"/>
      <c r="MMR65" s="51"/>
      <c r="MMS65" s="51"/>
      <c r="MMT65" s="51"/>
      <c r="MMU65" s="51"/>
      <c r="MMV65" s="51"/>
      <c r="MMW65" s="51"/>
      <c r="MMX65" s="51"/>
      <c r="MMY65" s="51"/>
      <c r="MMZ65" s="51"/>
      <c r="MNA65" s="51"/>
      <c r="MNB65" s="51"/>
      <c r="MNC65" s="51"/>
      <c r="MND65" s="51"/>
      <c r="MNE65" s="51"/>
      <c r="MNF65" s="51"/>
      <c r="MNG65" s="51"/>
      <c r="MNH65" s="51"/>
      <c r="MNI65" s="51"/>
      <c r="MNJ65" s="51"/>
      <c r="MNK65" s="51"/>
      <c r="MNL65" s="51"/>
      <c r="MNM65" s="51"/>
      <c r="MNN65" s="51"/>
      <c r="MNO65" s="51"/>
      <c r="MNP65" s="51"/>
      <c r="MNQ65" s="51"/>
      <c r="MNR65" s="51"/>
      <c r="MNS65" s="51"/>
      <c r="MNT65" s="51"/>
      <c r="MNU65" s="51"/>
      <c r="MNV65" s="51"/>
      <c r="MNW65" s="51"/>
      <c r="MNX65" s="51"/>
      <c r="MNY65" s="51"/>
      <c r="MNZ65" s="51"/>
      <c r="MOA65" s="51"/>
      <c r="MOB65" s="51"/>
      <c r="MOC65" s="51"/>
      <c r="MOD65" s="51"/>
      <c r="MOE65" s="51"/>
      <c r="MOF65" s="51"/>
      <c r="MOG65" s="51"/>
      <c r="MOH65" s="51"/>
      <c r="MOI65" s="51"/>
      <c r="MOJ65" s="51"/>
      <c r="MOK65" s="51"/>
      <c r="MOL65" s="51"/>
      <c r="MOM65" s="51"/>
      <c r="MON65" s="51"/>
      <c r="MOO65" s="51"/>
      <c r="MOP65" s="51"/>
      <c r="MOQ65" s="51"/>
      <c r="MOR65" s="51"/>
      <c r="MOS65" s="51"/>
      <c r="MOT65" s="51"/>
      <c r="MOU65" s="51"/>
      <c r="MOV65" s="51"/>
      <c r="MOW65" s="51"/>
      <c r="MOX65" s="51"/>
      <c r="MOY65" s="51"/>
      <c r="MOZ65" s="51"/>
      <c r="MPA65" s="51"/>
      <c r="MPB65" s="51"/>
      <c r="MPC65" s="51"/>
      <c r="MPD65" s="51"/>
      <c r="MPE65" s="51"/>
      <c r="MPF65" s="51"/>
      <c r="MPG65" s="51"/>
      <c r="MPH65" s="51"/>
      <c r="MPI65" s="51"/>
      <c r="MPJ65" s="51"/>
      <c r="MPK65" s="51"/>
      <c r="MPL65" s="51"/>
      <c r="MPM65" s="51"/>
      <c r="MPN65" s="51"/>
      <c r="MPO65" s="51"/>
      <c r="MPP65" s="51"/>
      <c r="MPQ65" s="51"/>
      <c r="MPR65" s="51"/>
      <c r="MPS65" s="51"/>
      <c r="MPT65" s="51"/>
      <c r="MPU65" s="51"/>
      <c r="MPV65" s="51"/>
      <c r="MPW65" s="51"/>
      <c r="MPX65" s="51"/>
      <c r="MPY65" s="51"/>
      <c r="MPZ65" s="51"/>
      <c r="MQA65" s="51"/>
      <c r="MQB65" s="51"/>
      <c r="MQC65" s="51"/>
      <c r="MQD65" s="51"/>
      <c r="MQE65" s="51"/>
      <c r="MQF65" s="51"/>
      <c r="MQG65" s="51"/>
      <c r="MQH65" s="51"/>
      <c r="MQI65" s="51"/>
      <c r="MQJ65" s="51"/>
      <c r="MQK65" s="51"/>
      <c r="MQL65" s="51"/>
      <c r="MQM65" s="51"/>
      <c r="MQN65" s="51"/>
      <c r="MQO65" s="51"/>
      <c r="MQP65" s="51"/>
      <c r="MQQ65" s="51"/>
      <c r="MQR65" s="51"/>
      <c r="MQS65" s="51"/>
      <c r="MQT65" s="51"/>
      <c r="MQU65" s="51"/>
      <c r="MQV65" s="51"/>
      <c r="MQW65" s="51"/>
      <c r="MQX65" s="51"/>
      <c r="MQY65" s="51"/>
      <c r="MQZ65" s="51"/>
      <c r="MRA65" s="51"/>
      <c r="MRB65" s="51"/>
      <c r="MRC65" s="51"/>
      <c r="MRD65" s="51"/>
      <c r="MRE65" s="51"/>
      <c r="MRF65" s="51"/>
      <c r="MRG65" s="51"/>
      <c r="MRH65" s="51"/>
      <c r="MRI65" s="51"/>
      <c r="MRJ65" s="51"/>
      <c r="MRK65" s="51"/>
      <c r="MRL65" s="51"/>
      <c r="MRM65" s="51"/>
      <c r="MRN65" s="51"/>
      <c r="MRO65" s="51"/>
      <c r="MRP65" s="51"/>
      <c r="MRQ65" s="51"/>
      <c r="MRR65" s="51"/>
      <c r="MRS65" s="51"/>
      <c r="MRT65" s="51"/>
      <c r="MRU65" s="51"/>
      <c r="MRV65" s="51"/>
      <c r="MRW65" s="51"/>
      <c r="MRX65" s="51"/>
      <c r="MRY65" s="51"/>
      <c r="MRZ65" s="51"/>
      <c r="MSA65" s="51"/>
      <c r="MSB65" s="51"/>
      <c r="MSC65" s="51"/>
      <c r="MSD65" s="51"/>
      <c r="MSE65" s="51"/>
      <c r="MSF65" s="51"/>
      <c r="MSG65" s="51"/>
      <c r="MSH65" s="51"/>
      <c r="MSI65" s="51"/>
      <c r="MSJ65" s="51"/>
      <c r="MSK65" s="51"/>
      <c r="MSL65" s="51"/>
      <c r="MSM65" s="51"/>
      <c r="MSN65" s="51"/>
      <c r="MSO65" s="51"/>
      <c r="MSP65" s="51"/>
      <c r="MSQ65" s="51"/>
      <c r="MSR65" s="51"/>
      <c r="MSS65" s="51"/>
      <c r="MST65" s="51"/>
      <c r="MSU65" s="51"/>
      <c r="MSV65" s="51"/>
      <c r="MSW65" s="51"/>
      <c r="MSX65" s="51"/>
      <c r="MSY65" s="51"/>
      <c r="MSZ65" s="51"/>
      <c r="MTA65" s="51"/>
      <c r="MTB65" s="51"/>
      <c r="MTC65" s="51"/>
      <c r="MTD65" s="51"/>
      <c r="MTE65" s="51"/>
      <c r="MTF65" s="51"/>
      <c r="MTG65" s="51"/>
      <c r="MTH65" s="51"/>
      <c r="MTI65" s="51"/>
      <c r="MTJ65" s="51"/>
      <c r="MTK65" s="51"/>
      <c r="MTL65" s="51"/>
      <c r="MTM65" s="51"/>
      <c r="MTN65" s="51"/>
      <c r="MTO65" s="51"/>
      <c r="MTP65" s="51"/>
      <c r="MTQ65" s="51"/>
      <c r="MTR65" s="51"/>
      <c r="MTS65" s="51"/>
      <c r="MTT65" s="51"/>
      <c r="MTU65" s="51"/>
      <c r="MTV65" s="51"/>
      <c r="MTW65" s="51"/>
      <c r="MTX65" s="51"/>
      <c r="MTY65" s="51"/>
      <c r="MTZ65" s="51"/>
      <c r="MUA65" s="51"/>
      <c r="MUB65" s="51"/>
      <c r="MUC65" s="51"/>
      <c r="MUD65" s="51"/>
      <c r="MUE65" s="51"/>
      <c r="MUF65" s="51"/>
      <c r="MUG65" s="51"/>
      <c r="MUH65" s="51"/>
      <c r="MUI65" s="51"/>
      <c r="MUJ65" s="51"/>
      <c r="MUK65" s="51"/>
      <c r="MUL65" s="51"/>
      <c r="MUM65" s="51"/>
      <c r="MUN65" s="51"/>
      <c r="MUO65" s="51"/>
      <c r="MUP65" s="51"/>
      <c r="MUQ65" s="51"/>
      <c r="MUR65" s="51"/>
      <c r="MUS65" s="51"/>
      <c r="MUT65" s="51"/>
      <c r="MUU65" s="51"/>
      <c r="MUV65" s="51"/>
      <c r="MUW65" s="51"/>
      <c r="MUX65" s="51"/>
      <c r="MUY65" s="51"/>
      <c r="MUZ65" s="51"/>
      <c r="MVA65" s="51"/>
      <c r="MVB65" s="51"/>
      <c r="MVC65" s="51"/>
      <c r="MVD65" s="51"/>
      <c r="MVE65" s="51"/>
      <c r="MVF65" s="51"/>
      <c r="MVG65" s="51"/>
      <c r="MVH65" s="51"/>
      <c r="MVI65" s="51"/>
      <c r="MVJ65" s="51"/>
      <c r="MVK65" s="51"/>
      <c r="MVL65" s="51"/>
      <c r="MVM65" s="51"/>
      <c r="MVN65" s="51"/>
      <c r="MVO65" s="51"/>
      <c r="MVP65" s="51"/>
      <c r="MVQ65" s="51"/>
      <c r="MVR65" s="51"/>
      <c r="MVS65" s="51"/>
      <c r="MVT65" s="51"/>
      <c r="MVU65" s="51"/>
      <c r="MVV65" s="51"/>
      <c r="MVW65" s="51"/>
      <c r="MVX65" s="51"/>
      <c r="MVY65" s="51"/>
      <c r="MVZ65" s="51"/>
      <c r="MWA65" s="51"/>
      <c r="MWB65" s="51"/>
      <c r="MWC65" s="51"/>
      <c r="MWD65" s="51"/>
      <c r="MWE65" s="51"/>
      <c r="MWF65" s="51"/>
      <c r="MWG65" s="51"/>
      <c r="MWH65" s="51"/>
      <c r="MWI65" s="51"/>
      <c r="MWJ65" s="51"/>
      <c r="MWK65" s="51"/>
      <c r="MWL65" s="51"/>
      <c r="MWM65" s="51"/>
      <c r="MWN65" s="51"/>
      <c r="MWO65" s="51"/>
      <c r="MWP65" s="51"/>
      <c r="MWQ65" s="51"/>
      <c r="MWR65" s="51"/>
      <c r="MWS65" s="51"/>
      <c r="MWT65" s="51"/>
      <c r="MWU65" s="51"/>
      <c r="MWV65" s="51"/>
      <c r="MWW65" s="51"/>
      <c r="MWX65" s="51"/>
      <c r="MWY65" s="51"/>
      <c r="MWZ65" s="51"/>
      <c r="MXA65" s="51"/>
      <c r="MXB65" s="51"/>
      <c r="MXC65" s="51"/>
      <c r="MXD65" s="51"/>
      <c r="MXE65" s="51"/>
      <c r="MXF65" s="51"/>
      <c r="MXG65" s="51"/>
      <c r="MXH65" s="51"/>
      <c r="MXI65" s="51"/>
      <c r="MXJ65" s="51"/>
      <c r="MXK65" s="51"/>
      <c r="MXL65" s="51"/>
      <c r="MXM65" s="51"/>
      <c r="MXN65" s="51"/>
      <c r="MXO65" s="51"/>
      <c r="MXP65" s="51"/>
      <c r="MXQ65" s="51"/>
      <c r="MXR65" s="51"/>
      <c r="MXS65" s="51"/>
      <c r="MXT65" s="51"/>
      <c r="MXU65" s="51"/>
      <c r="MXV65" s="51"/>
      <c r="MXW65" s="51"/>
      <c r="MXX65" s="51"/>
      <c r="MXY65" s="51"/>
      <c r="MXZ65" s="51"/>
      <c r="MYA65" s="51"/>
      <c r="MYB65" s="51"/>
      <c r="MYC65" s="51"/>
      <c r="MYD65" s="51"/>
      <c r="MYE65" s="51"/>
      <c r="MYF65" s="51"/>
      <c r="MYG65" s="51"/>
      <c r="MYH65" s="51"/>
      <c r="MYI65" s="51"/>
      <c r="MYJ65" s="51"/>
      <c r="MYK65" s="51"/>
      <c r="MYL65" s="51"/>
      <c r="MYM65" s="51"/>
      <c r="MYN65" s="51"/>
      <c r="MYO65" s="51"/>
      <c r="MYP65" s="51"/>
      <c r="MYQ65" s="51"/>
      <c r="MYR65" s="51"/>
      <c r="MYS65" s="51"/>
      <c r="MYT65" s="51"/>
      <c r="MYU65" s="51"/>
      <c r="MYV65" s="51"/>
      <c r="MYW65" s="51"/>
      <c r="MYX65" s="51"/>
      <c r="MYY65" s="51"/>
      <c r="MYZ65" s="51"/>
      <c r="MZA65" s="51"/>
      <c r="MZB65" s="51"/>
      <c r="MZC65" s="51"/>
      <c r="MZD65" s="51"/>
      <c r="MZE65" s="51"/>
      <c r="MZF65" s="51"/>
      <c r="MZG65" s="51"/>
      <c r="MZH65" s="51"/>
      <c r="MZI65" s="51"/>
      <c r="MZJ65" s="51"/>
      <c r="MZK65" s="51"/>
      <c r="MZL65" s="51"/>
      <c r="MZM65" s="51"/>
      <c r="MZN65" s="51"/>
      <c r="MZO65" s="51"/>
      <c r="MZP65" s="51"/>
      <c r="MZQ65" s="51"/>
      <c r="MZR65" s="51"/>
      <c r="MZS65" s="51"/>
      <c r="MZT65" s="51"/>
      <c r="MZU65" s="51"/>
      <c r="MZV65" s="51"/>
      <c r="MZW65" s="51"/>
      <c r="MZX65" s="51"/>
      <c r="MZY65" s="51"/>
      <c r="MZZ65" s="51"/>
      <c r="NAA65" s="51"/>
      <c r="NAB65" s="51"/>
      <c r="NAC65" s="51"/>
      <c r="NAD65" s="51"/>
      <c r="NAE65" s="51"/>
      <c r="NAF65" s="51"/>
      <c r="NAG65" s="51"/>
      <c r="NAH65" s="51"/>
      <c r="NAI65" s="51"/>
      <c r="NAJ65" s="51"/>
      <c r="NAK65" s="51"/>
      <c r="NAL65" s="51"/>
      <c r="NAM65" s="51"/>
      <c r="NAN65" s="51"/>
      <c r="NAO65" s="51"/>
      <c r="NAP65" s="51"/>
      <c r="NAQ65" s="51"/>
      <c r="NAR65" s="51"/>
      <c r="NAS65" s="51"/>
      <c r="NAT65" s="51"/>
      <c r="NAU65" s="51"/>
      <c r="NAV65" s="51"/>
      <c r="NAW65" s="51"/>
      <c r="NAX65" s="51"/>
      <c r="NAY65" s="51"/>
      <c r="NAZ65" s="51"/>
      <c r="NBA65" s="51"/>
      <c r="NBB65" s="51"/>
      <c r="NBC65" s="51"/>
      <c r="NBD65" s="51"/>
      <c r="NBE65" s="51"/>
      <c r="NBF65" s="51"/>
      <c r="NBG65" s="51"/>
      <c r="NBH65" s="51"/>
      <c r="NBI65" s="51"/>
      <c r="NBJ65" s="51"/>
      <c r="NBK65" s="51"/>
      <c r="NBL65" s="51"/>
      <c r="NBM65" s="51"/>
      <c r="NBN65" s="51"/>
      <c r="NBO65" s="51"/>
      <c r="NBP65" s="51"/>
      <c r="NBQ65" s="51"/>
      <c r="NBR65" s="51"/>
      <c r="NBS65" s="51"/>
      <c r="NBT65" s="51"/>
      <c r="NBU65" s="51"/>
      <c r="NBV65" s="51"/>
      <c r="NBW65" s="51"/>
      <c r="NBX65" s="51"/>
      <c r="NBY65" s="51"/>
      <c r="NBZ65" s="51"/>
      <c r="NCA65" s="51"/>
      <c r="NCB65" s="51"/>
      <c r="NCC65" s="51"/>
      <c r="NCD65" s="51"/>
      <c r="NCE65" s="51"/>
      <c r="NCF65" s="51"/>
      <c r="NCG65" s="51"/>
      <c r="NCH65" s="51"/>
      <c r="NCI65" s="51"/>
      <c r="NCJ65" s="51"/>
      <c r="NCK65" s="51"/>
      <c r="NCL65" s="51"/>
      <c r="NCM65" s="51"/>
      <c r="NCN65" s="51"/>
      <c r="NCO65" s="51"/>
      <c r="NCP65" s="51"/>
      <c r="NCQ65" s="51"/>
      <c r="NCR65" s="51"/>
      <c r="NCS65" s="51"/>
      <c r="NCT65" s="51"/>
      <c r="NCU65" s="51"/>
      <c r="NCV65" s="51"/>
      <c r="NCW65" s="51"/>
      <c r="NCX65" s="51"/>
      <c r="NCY65" s="51"/>
      <c r="NCZ65" s="51"/>
      <c r="NDA65" s="51"/>
      <c r="NDB65" s="51"/>
      <c r="NDC65" s="51"/>
      <c r="NDD65" s="51"/>
      <c r="NDE65" s="51"/>
      <c r="NDF65" s="51"/>
      <c r="NDG65" s="51"/>
      <c r="NDH65" s="51"/>
      <c r="NDI65" s="51"/>
      <c r="NDJ65" s="51"/>
      <c r="NDK65" s="51"/>
      <c r="NDL65" s="51"/>
      <c r="NDM65" s="51"/>
      <c r="NDN65" s="51"/>
      <c r="NDO65" s="51"/>
      <c r="NDP65" s="51"/>
      <c r="NDQ65" s="51"/>
      <c r="NDR65" s="51"/>
      <c r="NDS65" s="51"/>
      <c r="NDT65" s="51"/>
      <c r="NDU65" s="51"/>
      <c r="NDV65" s="51"/>
      <c r="NDW65" s="51"/>
      <c r="NDX65" s="51"/>
      <c r="NDY65" s="51"/>
      <c r="NDZ65" s="51"/>
      <c r="NEA65" s="51"/>
      <c r="NEB65" s="51"/>
      <c r="NEC65" s="51"/>
      <c r="NED65" s="51"/>
      <c r="NEE65" s="51"/>
      <c r="NEF65" s="51"/>
      <c r="NEG65" s="51"/>
      <c r="NEH65" s="51"/>
      <c r="NEI65" s="51"/>
      <c r="NEJ65" s="51"/>
      <c r="NEK65" s="51"/>
      <c r="NEL65" s="51"/>
      <c r="NEM65" s="51"/>
      <c r="NEN65" s="51"/>
      <c r="NEO65" s="51"/>
      <c r="NEP65" s="51"/>
      <c r="NEQ65" s="51"/>
      <c r="NER65" s="51"/>
      <c r="NES65" s="51"/>
      <c r="NET65" s="51"/>
      <c r="NEU65" s="51"/>
      <c r="NEV65" s="51"/>
      <c r="NEW65" s="51"/>
      <c r="NEX65" s="51"/>
      <c r="NEY65" s="51"/>
      <c r="NEZ65" s="51"/>
      <c r="NFA65" s="51"/>
      <c r="NFB65" s="51"/>
      <c r="NFC65" s="51"/>
      <c r="NFD65" s="51"/>
      <c r="NFE65" s="51"/>
      <c r="NFF65" s="51"/>
      <c r="NFG65" s="51"/>
      <c r="NFH65" s="51"/>
      <c r="NFI65" s="51"/>
      <c r="NFJ65" s="51"/>
      <c r="NFK65" s="51"/>
      <c r="NFL65" s="51"/>
      <c r="NFM65" s="51"/>
      <c r="NFN65" s="51"/>
      <c r="NFO65" s="51"/>
      <c r="NFP65" s="51"/>
      <c r="NFQ65" s="51"/>
      <c r="NFR65" s="51"/>
      <c r="NFS65" s="51"/>
      <c r="NFT65" s="51"/>
      <c r="NFU65" s="51"/>
      <c r="NFV65" s="51"/>
      <c r="NFW65" s="51"/>
      <c r="NFX65" s="51"/>
      <c r="NFY65" s="51"/>
      <c r="NFZ65" s="51"/>
      <c r="NGA65" s="51"/>
      <c r="NGB65" s="51"/>
      <c r="NGC65" s="51"/>
      <c r="NGD65" s="51"/>
      <c r="NGE65" s="51"/>
      <c r="NGF65" s="51"/>
      <c r="NGG65" s="51"/>
      <c r="NGH65" s="51"/>
      <c r="NGI65" s="51"/>
      <c r="NGJ65" s="51"/>
      <c r="NGK65" s="51"/>
      <c r="NGL65" s="51"/>
      <c r="NGM65" s="51"/>
      <c r="NGN65" s="51"/>
      <c r="NGO65" s="51"/>
      <c r="NGP65" s="51"/>
      <c r="NGQ65" s="51"/>
      <c r="NGR65" s="51"/>
      <c r="NGS65" s="51"/>
      <c r="NGT65" s="51"/>
      <c r="NGU65" s="51"/>
      <c r="NGV65" s="51"/>
      <c r="NGW65" s="51"/>
      <c r="NGX65" s="51"/>
      <c r="NGY65" s="51"/>
      <c r="NGZ65" s="51"/>
      <c r="NHA65" s="51"/>
      <c r="NHB65" s="51"/>
      <c r="NHC65" s="51"/>
      <c r="NHD65" s="51"/>
      <c r="NHE65" s="51"/>
      <c r="NHF65" s="51"/>
      <c r="NHG65" s="51"/>
      <c r="NHH65" s="51"/>
      <c r="NHI65" s="51"/>
      <c r="NHJ65" s="51"/>
      <c r="NHK65" s="51"/>
      <c r="NHL65" s="51"/>
      <c r="NHM65" s="51"/>
      <c r="NHN65" s="51"/>
      <c r="NHO65" s="51"/>
      <c r="NHP65" s="51"/>
      <c r="NHQ65" s="51"/>
      <c r="NHR65" s="51"/>
      <c r="NHS65" s="51"/>
      <c r="NHT65" s="51"/>
      <c r="NHU65" s="51"/>
      <c r="NHV65" s="51"/>
      <c r="NHW65" s="51"/>
      <c r="NHX65" s="51"/>
      <c r="NHY65" s="51"/>
      <c r="NHZ65" s="51"/>
      <c r="NIA65" s="51"/>
      <c r="NIB65" s="51"/>
      <c r="NIC65" s="51"/>
      <c r="NID65" s="51"/>
      <c r="NIE65" s="51"/>
      <c r="NIF65" s="51"/>
      <c r="NIG65" s="51"/>
      <c r="NIH65" s="51"/>
      <c r="NII65" s="51"/>
      <c r="NIJ65" s="51"/>
      <c r="NIK65" s="51"/>
      <c r="NIL65" s="51"/>
      <c r="NIM65" s="51"/>
      <c r="NIN65" s="51"/>
      <c r="NIO65" s="51"/>
      <c r="NIP65" s="51"/>
      <c r="NIQ65" s="51"/>
      <c r="NIR65" s="51"/>
      <c r="NIS65" s="51"/>
      <c r="NIT65" s="51"/>
      <c r="NIU65" s="51"/>
      <c r="NIV65" s="51"/>
      <c r="NIW65" s="51"/>
      <c r="NIX65" s="51"/>
      <c r="NIY65" s="51"/>
      <c r="NIZ65" s="51"/>
      <c r="NJA65" s="51"/>
      <c r="NJB65" s="51"/>
      <c r="NJC65" s="51"/>
      <c r="NJD65" s="51"/>
      <c r="NJE65" s="51"/>
      <c r="NJF65" s="51"/>
      <c r="NJG65" s="51"/>
      <c r="NJH65" s="51"/>
      <c r="NJI65" s="51"/>
      <c r="NJJ65" s="51"/>
      <c r="NJK65" s="51"/>
      <c r="NJL65" s="51"/>
      <c r="NJM65" s="51"/>
      <c r="NJN65" s="51"/>
      <c r="NJO65" s="51"/>
      <c r="NJP65" s="51"/>
      <c r="NJQ65" s="51"/>
      <c r="NJR65" s="51"/>
      <c r="NJS65" s="51"/>
      <c r="NJT65" s="51"/>
      <c r="NJU65" s="51"/>
      <c r="NJV65" s="51"/>
      <c r="NJW65" s="51"/>
      <c r="NJX65" s="51"/>
      <c r="NJY65" s="51"/>
      <c r="NJZ65" s="51"/>
      <c r="NKA65" s="51"/>
      <c r="NKB65" s="51"/>
      <c r="NKC65" s="51"/>
      <c r="NKD65" s="51"/>
      <c r="NKE65" s="51"/>
      <c r="NKF65" s="51"/>
      <c r="NKG65" s="51"/>
      <c r="NKH65" s="51"/>
      <c r="NKI65" s="51"/>
      <c r="NKJ65" s="51"/>
      <c r="NKK65" s="51"/>
      <c r="NKL65" s="51"/>
      <c r="NKM65" s="51"/>
      <c r="NKN65" s="51"/>
      <c r="NKO65" s="51"/>
      <c r="NKP65" s="51"/>
      <c r="NKQ65" s="51"/>
      <c r="NKR65" s="51"/>
      <c r="NKS65" s="51"/>
      <c r="NKT65" s="51"/>
      <c r="NKU65" s="51"/>
      <c r="NKV65" s="51"/>
      <c r="NKW65" s="51"/>
      <c r="NKX65" s="51"/>
      <c r="NKY65" s="51"/>
      <c r="NKZ65" s="51"/>
      <c r="NLA65" s="51"/>
      <c r="NLB65" s="51"/>
      <c r="NLC65" s="51"/>
      <c r="NLD65" s="51"/>
      <c r="NLE65" s="51"/>
      <c r="NLF65" s="51"/>
      <c r="NLG65" s="51"/>
      <c r="NLH65" s="51"/>
      <c r="NLI65" s="51"/>
      <c r="NLJ65" s="51"/>
      <c r="NLK65" s="51"/>
      <c r="NLL65" s="51"/>
      <c r="NLM65" s="51"/>
      <c r="NLN65" s="51"/>
      <c r="NLO65" s="51"/>
      <c r="NLP65" s="51"/>
      <c r="NLQ65" s="51"/>
      <c r="NLR65" s="51"/>
      <c r="NLS65" s="51"/>
      <c r="NLT65" s="51"/>
      <c r="NLU65" s="51"/>
      <c r="NLV65" s="51"/>
      <c r="NLW65" s="51"/>
      <c r="NLX65" s="51"/>
      <c r="NLY65" s="51"/>
      <c r="NLZ65" s="51"/>
      <c r="NMA65" s="51"/>
      <c r="NMB65" s="51"/>
      <c r="NMC65" s="51"/>
      <c r="NMD65" s="51"/>
      <c r="NME65" s="51"/>
      <c r="NMF65" s="51"/>
      <c r="NMG65" s="51"/>
      <c r="NMH65" s="51"/>
      <c r="NMI65" s="51"/>
      <c r="NMJ65" s="51"/>
      <c r="NMK65" s="51"/>
      <c r="NML65" s="51"/>
      <c r="NMM65" s="51"/>
      <c r="NMN65" s="51"/>
      <c r="NMO65" s="51"/>
      <c r="NMP65" s="51"/>
      <c r="NMQ65" s="51"/>
      <c r="NMR65" s="51"/>
      <c r="NMS65" s="51"/>
      <c r="NMT65" s="51"/>
      <c r="NMU65" s="51"/>
      <c r="NMV65" s="51"/>
      <c r="NMW65" s="51"/>
      <c r="NMX65" s="51"/>
      <c r="NMY65" s="51"/>
      <c r="NMZ65" s="51"/>
      <c r="NNA65" s="51"/>
      <c r="NNB65" s="51"/>
      <c r="NNC65" s="51"/>
      <c r="NND65" s="51"/>
      <c r="NNE65" s="51"/>
      <c r="NNF65" s="51"/>
      <c r="NNG65" s="51"/>
      <c r="NNH65" s="51"/>
      <c r="NNI65" s="51"/>
      <c r="NNJ65" s="51"/>
      <c r="NNK65" s="51"/>
      <c r="NNL65" s="51"/>
      <c r="NNM65" s="51"/>
      <c r="NNN65" s="51"/>
      <c r="NNO65" s="51"/>
      <c r="NNP65" s="51"/>
      <c r="NNQ65" s="51"/>
      <c r="NNR65" s="51"/>
      <c r="NNS65" s="51"/>
      <c r="NNT65" s="51"/>
      <c r="NNU65" s="51"/>
      <c r="NNV65" s="51"/>
      <c r="NNW65" s="51"/>
      <c r="NNX65" s="51"/>
      <c r="NNY65" s="51"/>
      <c r="NNZ65" s="51"/>
      <c r="NOA65" s="51"/>
      <c r="NOB65" s="51"/>
      <c r="NOC65" s="51"/>
      <c r="NOD65" s="51"/>
      <c r="NOE65" s="51"/>
      <c r="NOF65" s="51"/>
      <c r="NOG65" s="51"/>
      <c r="NOH65" s="51"/>
      <c r="NOI65" s="51"/>
      <c r="NOJ65" s="51"/>
      <c r="NOK65" s="51"/>
      <c r="NOL65" s="51"/>
      <c r="NOM65" s="51"/>
      <c r="NON65" s="51"/>
      <c r="NOO65" s="51"/>
      <c r="NOP65" s="51"/>
      <c r="NOQ65" s="51"/>
      <c r="NOR65" s="51"/>
      <c r="NOS65" s="51"/>
      <c r="NOT65" s="51"/>
      <c r="NOU65" s="51"/>
      <c r="NOV65" s="51"/>
      <c r="NOW65" s="51"/>
      <c r="NOX65" s="51"/>
      <c r="NOY65" s="51"/>
      <c r="NOZ65" s="51"/>
      <c r="NPA65" s="51"/>
      <c r="NPB65" s="51"/>
      <c r="NPC65" s="51"/>
      <c r="NPD65" s="51"/>
      <c r="NPE65" s="51"/>
      <c r="NPF65" s="51"/>
      <c r="NPG65" s="51"/>
      <c r="NPH65" s="51"/>
      <c r="NPI65" s="51"/>
      <c r="NPJ65" s="51"/>
      <c r="NPK65" s="51"/>
      <c r="NPL65" s="51"/>
      <c r="NPM65" s="51"/>
      <c r="NPN65" s="51"/>
      <c r="NPO65" s="51"/>
      <c r="NPP65" s="51"/>
      <c r="NPQ65" s="51"/>
      <c r="NPR65" s="51"/>
      <c r="NPS65" s="51"/>
      <c r="NPT65" s="51"/>
      <c r="NPU65" s="51"/>
      <c r="NPV65" s="51"/>
      <c r="NPW65" s="51"/>
      <c r="NPX65" s="51"/>
      <c r="NPY65" s="51"/>
      <c r="NPZ65" s="51"/>
      <c r="NQA65" s="51"/>
      <c r="NQB65" s="51"/>
      <c r="NQC65" s="51"/>
      <c r="NQD65" s="51"/>
      <c r="NQE65" s="51"/>
      <c r="NQF65" s="51"/>
      <c r="NQG65" s="51"/>
      <c r="NQH65" s="51"/>
      <c r="NQI65" s="51"/>
      <c r="NQJ65" s="51"/>
      <c r="NQK65" s="51"/>
      <c r="NQL65" s="51"/>
      <c r="NQM65" s="51"/>
      <c r="NQN65" s="51"/>
      <c r="NQO65" s="51"/>
      <c r="NQP65" s="51"/>
      <c r="NQQ65" s="51"/>
      <c r="NQR65" s="51"/>
      <c r="NQS65" s="51"/>
      <c r="NQT65" s="51"/>
      <c r="NQU65" s="51"/>
      <c r="NQV65" s="51"/>
      <c r="NQW65" s="51"/>
      <c r="NQX65" s="51"/>
      <c r="NQY65" s="51"/>
      <c r="NQZ65" s="51"/>
      <c r="NRA65" s="51"/>
      <c r="NRB65" s="51"/>
      <c r="NRC65" s="51"/>
      <c r="NRD65" s="51"/>
      <c r="NRE65" s="51"/>
      <c r="NRF65" s="51"/>
      <c r="NRG65" s="51"/>
      <c r="NRH65" s="51"/>
      <c r="NRI65" s="51"/>
      <c r="NRJ65" s="51"/>
      <c r="NRK65" s="51"/>
      <c r="NRL65" s="51"/>
      <c r="NRM65" s="51"/>
      <c r="NRN65" s="51"/>
      <c r="NRO65" s="51"/>
      <c r="NRP65" s="51"/>
      <c r="NRQ65" s="51"/>
      <c r="NRR65" s="51"/>
      <c r="NRS65" s="51"/>
      <c r="NRT65" s="51"/>
      <c r="NRU65" s="51"/>
      <c r="NRV65" s="51"/>
      <c r="NRW65" s="51"/>
      <c r="NRX65" s="51"/>
      <c r="NRY65" s="51"/>
      <c r="NRZ65" s="51"/>
      <c r="NSA65" s="51"/>
      <c r="NSB65" s="51"/>
      <c r="NSC65" s="51"/>
      <c r="NSD65" s="51"/>
      <c r="NSE65" s="51"/>
      <c r="NSF65" s="51"/>
      <c r="NSG65" s="51"/>
      <c r="NSH65" s="51"/>
      <c r="NSI65" s="51"/>
      <c r="NSJ65" s="51"/>
      <c r="NSK65" s="51"/>
      <c r="NSL65" s="51"/>
      <c r="NSM65" s="51"/>
      <c r="NSN65" s="51"/>
      <c r="NSO65" s="51"/>
      <c r="NSP65" s="51"/>
      <c r="NSQ65" s="51"/>
      <c r="NSR65" s="51"/>
      <c r="NSS65" s="51"/>
      <c r="NST65" s="51"/>
      <c r="NSU65" s="51"/>
      <c r="NSV65" s="51"/>
      <c r="NSW65" s="51"/>
      <c r="NSX65" s="51"/>
      <c r="NSY65" s="51"/>
      <c r="NSZ65" s="51"/>
      <c r="NTA65" s="51"/>
      <c r="NTB65" s="51"/>
      <c r="NTC65" s="51"/>
      <c r="NTD65" s="51"/>
      <c r="NTE65" s="51"/>
      <c r="NTF65" s="51"/>
      <c r="NTG65" s="51"/>
      <c r="NTH65" s="51"/>
      <c r="NTI65" s="51"/>
      <c r="NTJ65" s="51"/>
      <c r="NTK65" s="51"/>
      <c r="NTL65" s="51"/>
      <c r="NTM65" s="51"/>
      <c r="NTN65" s="51"/>
      <c r="NTO65" s="51"/>
      <c r="NTP65" s="51"/>
      <c r="NTQ65" s="51"/>
      <c r="NTR65" s="51"/>
      <c r="NTS65" s="51"/>
      <c r="NTT65" s="51"/>
      <c r="NTU65" s="51"/>
      <c r="NTV65" s="51"/>
      <c r="NTW65" s="51"/>
      <c r="NTX65" s="51"/>
      <c r="NTY65" s="51"/>
      <c r="NTZ65" s="51"/>
      <c r="NUA65" s="51"/>
      <c r="NUB65" s="51"/>
      <c r="NUC65" s="51"/>
      <c r="NUD65" s="51"/>
      <c r="NUE65" s="51"/>
      <c r="NUF65" s="51"/>
      <c r="NUG65" s="51"/>
      <c r="NUH65" s="51"/>
      <c r="NUI65" s="51"/>
      <c r="NUJ65" s="51"/>
      <c r="NUK65" s="51"/>
      <c r="NUL65" s="51"/>
      <c r="NUM65" s="51"/>
      <c r="NUN65" s="51"/>
      <c r="NUO65" s="51"/>
      <c r="NUP65" s="51"/>
      <c r="NUQ65" s="51"/>
      <c r="NUR65" s="51"/>
      <c r="NUS65" s="51"/>
      <c r="NUT65" s="51"/>
      <c r="NUU65" s="51"/>
      <c r="NUV65" s="51"/>
      <c r="NUW65" s="51"/>
      <c r="NUX65" s="51"/>
      <c r="NUY65" s="51"/>
      <c r="NUZ65" s="51"/>
      <c r="NVA65" s="51"/>
      <c r="NVB65" s="51"/>
      <c r="NVC65" s="51"/>
      <c r="NVD65" s="51"/>
      <c r="NVE65" s="51"/>
      <c r="NVF65" s="51"/>
      <c r="NVG65" s="51"/>
      <c r="NVH65" s="51"/>
      <c r="NVI65" s="51"/>
      <c r="NVJ65" s="51"/>
      <c r="NVK65" s="51"/>
      <c r="NVL65" s="51"/>
      <c r="NVM65" s="51"/>
      <c r="NVN65" s="51"/>
      <c r="NVO65" s="51"/>
      <c r="NVP65" s="51"/>
      <c r="NVQ65" s="51"/>
      <c r="NVR65" s="51"/>
      <c r="NVS65" s="51"/>
      <c r="NVT65" s="51"/>
      <c r="NVU65" s="51"/>
      <c r="NVV65" s="51"/>
      <c r="NVW65" s="51"/>
      <c r="NVX65" s="51"/>
      <c r="NVY65" s="51"/>
      <c r="NVZ65" s="51"/>
      <c r="NWA65" s="51"/>
      <c r="NWB65" s="51"/>
      <c r="NWC65" s="51"/>
      <c r="NWD65" s="51"/>
      <c r="NWE65" s="51"/>
      <c r="NWF65" s="51"/>
      <c r="NWG65" s="51"/>
      <c r="NWH65" s="51"/>
      <c r="NWI65" s="51"/>
      <c r="NWJ65" s="51"/>
      <c r="NWK65" s="51"/>
      <c r="NWL65" s="51"/>
      <c r="NWM65" s="51"/>
      <c r="NWN65" s="51"/>
      <c r="NWO65" s="51"/>
      <c r="NWP65" s="51"/>
      <c r="NWQ65" s="51"/>
      <c r="NWR65" s="51"/>
      <c r="NWS65" s="51"/>
      <c r="NWT65" s="51"/>
      <c r="NWU65" s="51"/>
      <c r="NWV65" s="51"/>
      <c r="NWW65" s="51"/>
      <c r="NWX65" s="51"/>
      <c r="NWY65" s="51"/>
      <c r="NWZ65" s="51"/>
      <c r="NXA65" s="51"/>
      <c r="NXB65" s="51"/>
      <c r="NXC65" s="51"/>
      <c r="NXD65" s="51"/>
      <c r="NXE65" s="51"/>
      <c r="NXF65" s="51"/>
      <c r="NXG65" s="51"/>
      <c r="NXH65" s="51"/>
      <c r="NXI65" s="51"/>
      <c r="NXJ65" s="51"/>
      <c r="NXK65" s="51"/>
      <c r="NXL65" s="51"/>
      <c r="NXM65" s="51"/>
      <c r="NXN65" s="51"/>
      <c r="NXO65" s="51"/>
      <c r="NXP65" s="51"/>
      <c r="NXQ65" s="51"/>
      <c r="NXR65" s="51"/>
      <c r="NXS65" s="51"/>
      <c r="NXT65" s="51"/>
      <c r="NXU65" s="51"/>
      <c r="NXV65" s="51"/>
      <c r="NXW65" s="51"/>
      <c r="NXX65" s="51"/>
      <c r="NXY65" s="51"/>
      <c r="NXZ65" s="51"/>
      <c r="NYA65" s="51"/>
      <c r="NYB65" s="51"/>
      <c r="NYC65" s="51"/>
      <c r="NYD65" s="51"/>
      <c r="NYE65" s="51"/>
      <c r="NYF65" s="51"/>
      <c r="NYG65" s="51"/>
      <c r="NYH65" s="51"/>
      <c r="NYI65" s="51"/>
      <c r="NYJ65" s="51"/>
      <c r="NYK65" s="51"/>
      <c r="NYL65" s="51"/>
      <c r="NYM65" s="51"/>
      <c r="NYN65" s="51"/>
      <c r="NYO65" s="51"/>
      <c r="NYP65" s="51"/>
      <c r="NYQ65" s="51"/>
      <c r="NYR65" s="51"/>
      <c r="NYS65" s="51"/>
      <c r="NYT65" s="51"/>
      <c r="NYU65" s="51"/>
      <c r="NYV65" s="51"/>
      <c r="NYW65" s="51"/>
      <c r="NYX65" s="51"/>
      <c r="NYY65" s="51"/>
      <c r="NYZ65" s="51"/>
      <c r="NZA65" s="51"/>
      <c r="NZB65" s="51"/>
      <c r="NZC65" s="51"/>
      <c r="NZD65" s="51"/>
      <c r="NZE65" s="51"/>
      <c r="NZF65" s="51"/>
      <c r="NZG65" s="51"/>
      <c r="NZH65" s="51"/>
      <c r="NZI65" s="51"/>
      <c r="NZJ65" s="51"/>
      <c r="NZK65" s="51"/>
      <c r="NZL65" s="51"/>
      <c r="NZM65" s="51"/>
      <c r="NZN65" s="51"/>
      <c r="NZO65" s="51"/>
      <c r="NZP65" s="51"/>
      <c r="NZQ65" s="51"/>
      <c r="NZR65" s="51"/>
      <c r="NZS65" s="51"/>
      <c r="NZT65" s="51"/>
      <c r="NZU65" s="51"/>
      <c r="NZV65" s="51"/>
      <c r="NZW65" s="51"/>
      <c r="NZX65" s="51"/>
      <c r="NZY65" s="51"/>
      <c r="NZZ65" s="51"/>
      <c r="OAA65" s="51"/>
      <c r="OAB65" s="51"/>
      <c r="OAC65" s="51"/>
      <c r="OAD65" s="51"/>
      <c r="OAE65" s="51"/>
      <c r="OAF65" s="51"/>
      <c r="OAG65" s="51"/>
      <c r="OAH65" s="51"/>
      <c r="OAI65" s="51"/>
      <c r="OAJ65" s="51"/>
      <c r="OAK65" s="51"/>
      <c r="OAL65" s="51"/>
      <c r="OAM65" s="51"/>
      <c r="OAN65" s="51"/>
      <c r="OAO65" s="51"/>
      <c r="OAP65" s="51"/>
      <c r="OAQ65" s="51"/>
      <c r="OAR65" s="51"/>
      <c r="OAS65" s="51"/>
      <c r="OAT65" s="51"/>
      <c r="OAU65" s="51"/>
      <c r="OAV65" s="51"/>
      <c r="OAW65" s="51"/>
      <c r="OAX65" s="51"/>
      <c r="OAY65" s="51"/>
      <c r="OAZ65" s="51"/>
      <c r="OBA65" s="51"/>
      <c r="OBB65" s="51"/>
      <c r="OBC65" s="51"/>
      <c r="OBD65" s="51"/>
      <c r="OBE65" s="51"/>
      <c r="OBF65" s="51"/>
      <c r="OBG65" s="51"/>
      <c r="OBH65" s="51"/>
      <c r="OBI65" s="51"/>
      <c r="OBJ65" s="51"/>
      <c r="OBK65" s="51"/>
      <c r="OBL65" s="51"/>
      <c r="OBM65" s="51"/>
      <c r="OBN65" s="51"/>
      <c r="OBO65" s="51"/>
      <c r="OBP65" s="51"/>
      <c r="OBQ65" s="51"/>
      <c r="OBR65" s="51"/>
      <c r="OBS65" s="51"/>
      <c r="OBT65" s="51"/>
      <c r="OBU65" s="51"/>
      <c r="OBV65" s="51"/>
      <c r="OBW65" s="51"/>
      <c r="OBX65" s="51"/>
      <c r="OBY65" s="51"/>
      <c r="OBZ65" s="51"/>
      <c r="OCA65" s="51"/>
      <c r="OCB65" s="51"/>
      <c r="OCC65" s="51"/>
      <c r="OCD65" s="51"/>
      <c r="OCE65" s="51"/>
      <c r="OCF65" s="51"/>
      <c r="OCG65" s="51"/>
      <c r="OCH65" s="51"/>
      <c r="OCI65" s="51"/>
      <c r="OCJ65" s="51"/>
      <c r="OCK65" s="51"/>
      <c r="OCL65" s="51"/>
      <c r="OCM65" s="51"/>
      <c r="OCN65" s="51"/>
      <c r="OCO65" s="51"/>
      <c r="OCP65" s="51"/>
      <c r="OCQ65" s="51"/>
      <c r="OCR65" s="51"/>
      <c r="OCS65" s="51"/>
      <c r="OCT65" s="51"/>
      <c r="OCU65" s="51"/>
      <c r="OCV65" s="51"/>
      <c r="OCW65" s="51"/>
      <c r="OCX65" s="51"/>
      <c r="OCY65" s="51"/>
      <c r="OCZ65" s="51"/>
      <c r="ODA65" s="51"/>
      <c r="ODB65" s="51"/>
      <c r="ODC65" s="51"/>
      <c r="ODD65" s="51"/>
      <c r="ODE65" s="51"/>
      <c r="ODF65" s="51"/>
      <c r="ODG65" s="51"/>
      <c r="ODH65" s="51"/>
      <c r="ODI65" s="51"/>
      <c r="ODJ65" s="51"/>
      <c r="ODK65" s="51"/>
      <c r="ODL65" s="51"/>
      <c r="ODM65" s="51"/>
      <c r="ODN65" s="51"/>
      <c r="ODO65" s="51"/>
      <c r="ODP65" s="51"/>
      <c r="ODQ65" s="51"/>
      <c r="ODR65" s="51"/>
      <c r="ODS65" s="51"/>
      <c r="ODT65" s="51"/>
      <c r="ODU65" s="51"/>
      <c r="ODV65" s="51"/>
      <c r="ODW65" s="51"/>
      <c r="ODX65" s="51"/>
      <c r="ODY65" s="51"/>
      <c r="ODZ65" s="51"/>
      <c r="OEA65" s="51"/>
      <c r="OEB65" s="51"/>
      <c r="OEC65" s="51"/>
      <c r="OED65" s="51"/>
      <c r="OEE65" s="51"/>
      <c r="OEF65" s="51"/>
      <c r="OEG65" s="51"/>
      <c r="OEH65" s="51"/>
      <c r="OEI65" s="51"/>
      <c r="OEJ65" s="51"/>
      <c r="OEK65" s="51"/>
      <c r="OEL65" s="51"/>
      <c r="OEM65" s="51"/>
      <c r="OEN65" s="51"/>
      <c r="OEO65" s="51"/>
      <c r="OEP65" s="51"/>
      <c r="OEQ65" s="51"/>
      <c r="OER65" s="51"/>
      <c r="OES65" s="51"/>
      <c r="OET65" s="51"/>
      <c r="OEU65" s="51"/>
      <c r="OEV65" s="51"/>
      <c r="OEW65" s="51"/>
      <c r="OEX65" s="51"/>
      <c r="OEY65" s="51"/>
      <c r="OEZ65" s="51"/>
      <c r="OFA65" s="51"/>
      <c r="OFB65" s="51"/>
      <c r="OFC65" s="51"/>
      <c r="OFD65" s="51"/>
      <c r="OFE65" s="51"/>
      <c r="OFF65" s="51"/>
      <c r="OFG65" s="51"/>
      <c r="OFH65" s="51"/>
      <c r="OFI65" s="51"/>
      <c r="OFJ65" s="51"/>
      <c r="OFK65" s="51"/>
      <c r="OFL65" s="51"/>
      <c r="OFM65" s="51"/>
      <c r="OFN65" s="51"/>
      <c r="OFO65" s="51"/>
      <c r="OFP65" s="51"/>
      <c r="OFQ65" s="51"/>
      <c r="OFR65" s="51"/>
      <c r="OFS65" s="51"/>
      <c r="OFT65" s="51"/>
      <c r="OFU65" s="51"/>
      <c r="OFV65" s="51"/>
      <c r="OFW65" s="51"/>
      <c r="OFX65" s="51"/>
      <c r="OFY65" s="51"/>
      <c r="OFZ65" s="51"/>
      <c r="OGA65" s="51"/>
      <c r="OGB65" s="51"/>
      <c r="OGC65" s="51"/>
      <c r="OGD65" s="51"/>
      <c r="OGE65" s="51"/>
      <c r="OGF65" s="51"/>
      <c r="OGG65" s="51"/>
      <c r="OGH65" s="51"/>
      <c r="OGI65" s="51"/>
      <c r="OGJ65" s="51"/>
      <c r="OGK65" s="51"/>
      <c r="OGL65" s="51"/>
      <c r="OGM65" s="51"/>
      <c r="OGN65" s="51"/>
      <c r="OGO65" s="51"/>
      <c r="OGP65" s="51"/>
      <c r="OGQ65" s="51"/>
      <c r="OGR65" s="51"/>
      <c r="OGS65" s="51"/>
      <c r="OGT65" s="51"/>
      <c r="OGU65" s="51"/>
      <c r="OGV65" s="51"/>
      <c r="OGW65" s="51"/>
      <c r="OGX65" s="51"/>
      <c r="OGY65" s="51"/>
      <c r="OGZ65" s="51"/>
      <c r="OHA65" s="51"/>
      <c r="OHB65" s="51"/>
      <c r="OHC65" s="51"/>
      <c r="OHD65" s="51"/>
      <c r="OHE65" s="51"/>
      <c r="OHF65" s="51"/>
      <c r="OHG65" s="51"/>
      <c r="OHH65" s="51"/>
      <c r="OHI65" s="51"/>
      <c r="OHJ65" s="51"/>
      <c r="OHK65" s="51"/>
      <c r="OHL65" s="51"/>
      <c r="OHM65" s="51"/>
      <c r="OHN65" s="51"/>
      <c r="OHO65" s="51"/>
      <c r="OHP65" s="51"/>
      <c r="OHQ65" s="51"/>
      <c r="OHR65" s="51"/>
      <c r="OHS65" s="51"/>
      <c r="OHT65" s="51"/>
      <c r="OHU65" s="51"/>
      <c r="OHV65" s="51"/>
      <c r="OHW65" s="51"/>
      <c r="OHX65" s="51"/>
      <c r="OHY65" s="51"/>
      <c r="OHZ65" s="51"/>
      <c r="OIA65" s="51"/>
      <c r="OIB65" s="51"/>
      <c r="OIC65" s="51"/>
      <c r="OID65" s="51"/>
      <c r="OIE65" s="51"/>
      <c r="OIF65" s="51"/>
      <c r="OIG65" s="51"/>
      <c r="OIH65" s="51"/>
      <c r="OII65" s="51"/>
      <c r="OIJ65" s="51"/>
      <c r="OIK65" s="51"/>
      <c r="OIL65" s="51"/>
      <c r="OIM65" s="51"/>
      <c r="OIN65" s="51"/>
      <c r="OIO65" s="51"/>
      <c r="OIP65" s="51"/>
      <c r="OIQ65" s="51"/>
      <c r="OIR65" s="51"/>
      <c r="OIS65" s="51"/>
      <c r="OIT65" s="51"/>
      <c r="OIU65" s="51"/>
      <c r="OIV65" s="51"/>
      <c r="OIW65" s="51"/>
      <c r="OIX65" s="51"/>
      <c r="OIY65" s="51"/>
      <c r="OIZ65" s="51"/>
      <c r="OJA65" s="51"/>
      <c r="OJB65" s="51"/>
      <c r="OJC65" s="51"/>
      <c r="OJD65" s="51"/>
      <c r="OJE65" s="51"/>
      <c r="OJF65" s="51"/>
      <c r="OJG65" s="51"/>
      <c r="OJH65" s="51"/>
      <c r="OJI65" s="51"/>
      <c r="OJJ65" s="51"/>
      <c r="OJK65" s="51"/>
      <c r="OJL65" s="51"/>
      <c r="OJM65" s="51"/>
      <c r="OJN65" s="51"/>
      <c r="OJO65" s="51"/>
      <c r="OJP65" s="51"/>
      <c r="OJQ65" s="51"/>
      <c r="OJR65" s="51"/>
      <c r="OJS65" s="51"/>
      <c r="OJT65" s="51"/>
      <c r="OJU65" s="51"/>
      <c r="OJV65" s="51"/>
      <c r="OJW65" s="51"/>
      <c r="OJX65" s="51"/>
      <c r="OJY65" s="51"/>
      <c r="OJZ65" s="51"/>
      <c r="OKA65" s="51"/>
      <c r="OKB65" s="51"/>
      <c r="OKC65" s="51"/>
      <c r="OKD65" s="51"/>
      <c r="OKE65" s="51"/>
      <c r="OKF65" s="51"/>
      <c r="OKG65" s="51"/>
      <c r="OKH65" s="51"/>
      <c r="OKI65" s="51"/>
      <c r="OKJ65" s="51"/>
      <c r="OKK65" s="51"/>
      <c r="OKL65" s="51"/>
      <c r="OKM65" s="51"/>
      <c r="OKN65" s="51"/>
      <c r="OKO65" s="51"/>
      <c r="OKP65" s="51"/>
      <c r="OKQ65" s="51"/>
      <c r="OKR65" s="51"/>
      <c r="OKS65" s="51"/>
      <c r="OKT65" s="51"/>
      <c r="OKU65" s="51"/>
      <c r="OKV65" s="51"/>
      <c r="OKW65" s="51"/>
      <c r="OKX65" s="51"/>
      <c r="OKY65" s="51"/>
      <c r="OKZ65" s="51"/>
      <c r="OLA65" s="51"/>
      <c r="OLB65" s="51"/>
      <c r="OLC65" s="51"/>
      <c r="OLD65" s="51"/>
      <c r="OLE65" s="51"/>
      <c r="OLF65" s="51"/>
      <c r="OLG65" s="51"/>
      <c r="OLH65" s="51"/>
      <c r="OLI65" s="51"/>
      <c r="OLJ65" s="51"/>
      <c r="OLK65" s="51"/>
      <c r="OLL65" s="51"/>
      <c r="OLM65" s="51"/>
      <c r="OLN65" s="51"/>
      <c r="OLO65" s="51"/>
      <c r="OLP65" s="51"/>
      <c r="OLQ65" s="51"/>
      <c r="OLR65" s="51"/>
      <c r="OLS65" s="51"/>
      <c r="OLT65" s="51"/>
      <c r="OLU65" s="51"/>
      <c r="OLV65" s="51"/>
      <c r="OLW65" s="51"/>
      <c r="OLX65" s="51"/>
      <c r="OLY65" s="51"/>
      <c r="OLZ65" s="51"/>
      <c r="OMA65" s="51"/>
      <c r="OMB65" s="51"/>
      <c r="OMC65" s="51"/>
      <c r="OMD65" s="51"/>
      <c r="OME65" s="51"/>
      <c r="OMF65" s="51"/>
      <c r="OMG65" s="51"/>
      <c r="OMH65" s="51"/>
      <c r="OMI65" s="51"/>
      <c r="OMJ65" s="51"/>
      <c r="OMK65" s="51"/>
      <c r="OML65" s="51"/>
      <c r="OMM65" s="51"/>
      <c r="OMN65" s="51"/>
      <c r="OMO65" s="51"/>
      <c r="OMP65" s="51"/>
      <c r="OMQ65" s="51"/>
      <c r="OMR65" s="51"/>
      <c r="OMS65" s="51"/>
      <c r="OMT65" s="51"/>
      <c r="OMU65" s="51"/>
      <c r="OMV65" s="51"/>
      <c r="OMW65" s="51"/>
      <c r="OMX65" s="51"/>
      <c r="OMY65" s="51"/>
      <c r="OMZ65" s="51"/>
      <c r="ONA65" s="51"/>
      <c r="ONB65" s="51"/>
      <c r="ONC65" s="51"/>
      <c r="OND65" s="51"/>
      <c r="ONE65" s="51"/>
      <c r="ONF65" s="51"/>
      <c r="ONG65" s="51"/>
      <c r="ONH65" s="51"/>
      <c r="ONI65" s="51"/>
      <c r="ONJ65" s="51"/>
      <c r="ONK65" s="51"/>
      <c r="ONL65" s="51"/>
      <c r="ONM65" s="51"/>
      <c r="ONN65" s="51"/>
      <c r="ONO65" s="51"/>
      <c r="ONP65" s="51"/>
      <c r="ONQ65" s="51"/>
      <c r="ONR65" s="51"/>
      <c r="ONS65" s="51"/>
      <c r="ONT65" s="51"/>
      <c r="ONU65" s="51"/>
      <c r="ONV65" s="51"/>
      <c r="ONW65" s="51"/>
      <c r="ONX65" s="51"/>
      <c r="ONY65" s="51"/>
      <c r="ONZ65" s="51"/>
      <c r="OOA65" s="51"/>
      <c r="OOB65" s="51"/>
      <c r="OOC65" s="51"/>
      <c r="OOD65" s="51"/>
      <c r="OOE65" s="51"/>
      <c r="OOF65" s="51"/>
      <c r="OOG65" s="51"/>
      <c r="OOH65" s="51"/>
      <c r="OOI65" s="51"/>
      <c r="OOJ65" s="51"/>
      <c r="OOK65" s="51"/>
      <c r="OOL65" s="51"/>
      <c r="OOM65" s="51"/>
      <c r="OON65" s="51"/>
      <c r="OOO65" s="51"/>
      <c r="OOP65" s="51"/>
      <c r="OOQ65" s="51"/>
      <c r="OOR65" s="51"/>
      <c r="OOS65" s="51"/>
      <c r="OOT65" s="51"/>
      <c r="OOU65" s="51"/>
      <c r="OOV65" s="51"/>
      <c r="OOW65" s="51"/>
      <c r="OOX65" s="51"/>
      <c r="OOY65" s="51"/>
      <c r="OOZ65" s="51"/>
      <c r="OPA65" s="51"/>
      <c r="OPB65" s="51"/>
      <c r="OPC65" s="51"/>
      <c r="OPD65" s="51"/>
      <c r="OPE65" s="51"/>
      <c r="OPF65" s="51"/>
      <c r="OPG65" s="51"/>
      <c r="OPH65" s="51"/>
      <c r="OPI65" s="51"/>
      <c r="OPJ65" s="51"/>
      <c r="OPK65" s="51"/>
      <c r="OPL65" s="51"/>
      <c r="OPM65" s="51"/>
      <c r="OPN65" s="51"/>
      <c r="OPO65" s="51"/>
      <c r="OPP65" s="51"/>
      <c r="OPQ65" s="51"/>
      <c r="OPR65" s="51"/>
      <c r="OPS65" s="51"/>
      <c r="OPT65" s="51"/>
      <c r="OPU65" s="51"/>
      <c r="OPV65" s="51"/>
      <c r="OPW65" s="51"/>
      <c r="OPX65" s="51"/>
      <c r="OPY65" s="51"/>
      <c r="OPZ65" s="51"/>
      <c r="OQA65" s="51"/>
      <c r="OQB65" s="51"/>
      <c r="OQC65" s="51"/>
      <c r="OQD65" s="51"/>
      <c r="OQE65" s="51"/>
      <c r="OQF65" s="51"/>
      <c r="OQG65" s="51"/>
      <c r="OQH65" s="51"/>
      <c r="OQI65" s="51"/>
      <c r="OQJ65" s="51"/>
      <c r="OQK65" s="51"/>
      <c r="OQL65" s="51"/>
      <c r="OQM65" s="51"/>
      <c r="OQN65" s="51"/>
      <c r="OQO65" s="51"/>
      <c r="OQP65" s="51"/>
      <c r="OQQ65" s="51"/>
      <c r="OQR65" s="51"/>
      <c r="OQS65" s="51"/>
      <c r="OQT65" s="51"/>
      <c r="OQU65" s="51"/>
      <c r="OQV65" s="51"/>
      <c r="OQW65" s="51"/>
      <c r="OQX65" s="51"/>
      <c r="OQY65" s="51"/>
      <c r="OQZ65" s="51"/>
      <c r="ORA65" s="51"/>
      <c r="ORB65" s="51"/>
      <c r="ORC65" s="51"/>
      <c r="ORD65" s="51"/>
      <c r="ORE65" s="51"/>
      <c r="ORF65" s="51"/>
      <c r="ORG65" s="51"/>
      <c r="ORH65" s="51"/>
      <c r="ORI65" s="51"/>
      <c r="ORJ65" s="51"/>
      <c r="ORK65" s="51"/>
      <c r="ORL65" s="51"/>
      <c r="ORM65" s="51"/>
      <c r="ORN65" s="51"/>
      <c r="ORO65" s="51"/>
      <c r="ORP65" s="51"/>
      <c r="ORQ65" s="51"/>
      <c r="ORR65" s="51"/>
      <c r="ORS65" s="51"/>
      <c r="ORT65" s="51"/>
      <c r="ORU65" s="51"/>
      <c r="ORV65" s="51"/>
      <c r="ORW65" s="51"/>
      <c r="ORX65" s="51"/>
      <c r="ORY65" s="51"/>
      <c r="ORZ65" s="51"/>
      <c r="OSA65" s="51"/>
      <c r="OSB65" s="51"/>
      <c r="OSC65" s="51"/>
      <c r="OSD65" s="51"/>
      <c r="OSE65" s="51"/>
      <c r="OSF65" s="51"/>
      <c r="OSG65" s="51"/>
      <c r="OSH65" s="51"/>
      <c r="OSI65" s="51"/>
      <c r="OSJ65" s="51"/>
      <c r="OSK65" s="51"/>
      <c r="OSL65" s="51"/>
      <c r="OSM65" s="51"/>
      <c r="OSN65" s="51"/>
      <c r="OSO65" s="51"/>
      <c r="OSP65" s="51"/>
      <c r="OSQ65" s="51"/>
      <c r="OSR65" s="51"/>
      <c r="OSS65" s="51"/>
      <c r="OST65" s="51"/>
      <c r="OSU65" s="51"/>
      <c r="OSV65" s="51"/>
      <c r="OSW65" s="51"/>
      <c r="OSX65" s="51"/>
      <c r="OSY65" s="51"/>
      <c r="OSZ65" s="51"/>
      <c r="OTA65" s="51"/>
      <c r="OTB65" s="51"/>
      <c r="OTC65" s="51"/>
      <c r="OTD65" s="51"/>
      <c r="OTE65" s="51"/>
      <c r="OTF65" s="51"/>
      <c r="OTG65" s="51"/>
      <c r="OTH65" s="51"/>
      <c r="OTI65" s="51"/>
      <c r="OTJ65" s="51"/>
      <c r="OTK65" s="51"/>
      <c r="OTL65" s="51"/>
      <c r="OTM65" s="51"/>
      <c r="OTN65" s="51"/>
      <c r="OTO65" s="51"/>
      <c r="OTP65" s="51"/>
      <c r="OTQ65" s="51"/>
      <c r="OTR65" s="51"/>
      <c r="OTS65" s="51"/>
      <c r="OTT65" s="51"/>
      <c r="OTU65" s="51"/>
      <c r="OTV65" s="51"/>
      <c r="OTW65" s="51"/>
      <c r="OTX65" s="51"/>
      <c r="OTY65" s="51"/>
      <c r="OTZ65" s="51"/>
      <c r="OUA65" s="51"/>
      <c r="OUB65" s="51"/>
      <c r="OUC65" s="51"/>
      <c r="OUD65" s="51"/>
      <c r="OUE65" s="51"/>
      <c r="OUF65" s="51"/>
      <c r="OUG65" s="51"/>
      <c r="OUH65" s="51"/>
      <c r="OUI65" s="51"/>
      <c r="OUJ65" s="51"/>
      <c r="OUK65" s="51"/>
      <c r="OUL65" s="51"/>
      <c r="OUM65" s="51"/>
      <c r="OUN65" s="51"/>
      <c r="OUO65" s="51"/>
      <c r="OUP65" s="51"/>
      <c r="OUQ65" s="51"/>
      <c r="OUR65" s="51"/>
      <c r="OUS65" s="51"/>
      <c r="OUT65" s="51"/>
      <c r="OUU65" s="51"/>
      <c r="OUV65" s="51"/>
      <c r="OUW65" s="51"/>
      <c r="OUX65" s="51"/>
      <c r="OUY65" s="51"/>
      <c r="OUZ65" s="51"/>
      <c r="OVA65" s="51"/>
      <c r="OVB65" s="51"/>
      <c r="OVC65" s="51"/>
      <c r="OVD65" s="51"/>
      <c r="OVE65" s="51"/>
      <c r="OVF65" s="51"/>
      <c r="OVG65" s="51"/>
      <c r="OVH65" s="51"/>
      <c r="OVI65" s="51"/>
      <c r="OVJ65" s="51"/>
      <c r="OVK65" s="51"/>
      <c r="OVL65" s="51"/>
      <c r="OVM65" s="51"/>
      <c r="OVN65" s="51"/>
      <c r="OVO65" s="51"/>
      <c r="OVP65" s="51"/>
      <c r="OVQ65" s="51"/>
      <c r="OVR65" s="51"/>
      <c r="OVS65" s="51"/>
      <c r="OVT65" s="51"/>
      <c r="OVU65" s="51"/>
      <c r="OVV65" s="51"/>
      <c r="OVW65" s="51"/>
      <c r="OVX65" s="51"/>
      <c r="OVY65" s="51"/>
      <c r="OVZ65" s="51"/>
      <c r="OWA65" s="51"/>
      <c r="OWB65" s="51"/>
      <c r="OWC65" s="51"/>
      <c r="OWD65" s="51"/>
      <c r="OWE65" s="51"/>
      <c r="OWF65" s="51"/>
      <c r="OWG65" s="51"/>
      <c r="OWH65" s="51"/>
      <c r="OWI65" s="51"/>
      <c r="OWJ65" s="51"/>
      <c r="OWK65" s="51"/>
      <c r="OWL65" s="51"/>
      <c r="OWM65" s="51"/>
      <c r="OWN65" s="51"/>
      <c r="OWO65" s="51"/>
      <c r="OWP65" s="51"/>
      <c r="OWQ65" s="51"/>
      <c r="OWR65" s="51"/>
      <c r="OWS65" s="51"/>
      <c r="OWT65" s="51"/>
      <c r="OWU65" s="51"/>
      <c r="OWV65" s="51"/>
      <c r="OWW65" s="51"/>
      <c r="OWX65" s="51"/>
      <c r="OWY65" s="51"/>
      <c r="OWZ65" s="51"/>
      <c r="OXA65" s="51"/>
      <c r="OXB65" s="51"/>
      <c r="OXC65" s="51"/>
      <c r="OXD65" s="51"/>
      <c r="OXE65" s="51"/>
      <c r="OXF65" s="51"/>
      <c r="OXG65" s="51"/>
      <c r="OXH65" s="51"/>
      <c r="OXI65" s="51"/>
      <c r="OXJ65" s="51"/>
      <c r="OXK65" s="51"/>
      <c r="OXL65" s="51"/>
      <c r="OXM65" s="51"/>
      <c r="OXN65" s="51"/>
      <c r="OXO65" s="51"/>
      <c r="OXP65" s="51"/>
      <c r="OXQ65" s="51"/>
      <c r="OXR65" s="51"/>
      <c r="OXS65" s="51"/>
      <c r="OXT65" s="51"/>
      <c r="OXU65" s="51"/>
      <c r="OXV65" s="51"/>
      <c r="OXW65" s="51"/>
      <c r="OXX65" s="51"/>
      <c r="OXY65" s="51"/>
      <c r="OXZ65" s="51"/>
      <c r="OYA65" s="51"/>
      <c r="OYB65" s="51"/>
      <c r="OYC65" s="51"/>
      <c r="OYD65" s="51"/>
      <c r="OYE65" s="51"/>
      <c r="OYF65" s="51"/>
      <c r="OYG65" s="51"/>
      <c r="OYH65" s="51"/>
      <c r="OYI65" s="51"/>
      <c r="OYJ65" s="51"/>
      <c r="OYK65" s="51"/>
      <c r="OYL65" s="51"/>
      <c r="OYM65" s="51"/>
      <c r="OYN65" s="51"/>
      <c r="OYO65" s="51"/>
      <c r="OYP65" s="51"/>
      <c r="OYQ65" s="51"/>
      <c r="OYR65" s="51"/>
      <c r="OYS65" s="51"/>
      <c r="OYT65" s="51"/>
      <c r="OYU65" s="51"/>
      <c r="OYV65" s="51"/>
      <c r="OYW65" s="51"/>
      <c r="OYX65" s="51"/>
      <c r="OYY65" s="51"/>
      <c r="OYZ65" s="51"/>
      <c r="OZA65" s="51"/>
      <c r="OZB65" s="51"/>
      <c r="OZC65" s="51"/>
      <c r="OZD65" s="51"/>
      <c r="OZE65" s="51"/>
      <c r="OZF65" s="51"/>
      <c r="OZG65" s="51"/>
      <c r="OZH65" s="51"/>
      <c r="OZI65" s="51"/>
      <c r="OZJ65" s="51"/>
      <c r="OZK65" s="51"/>
      <c r="OZL65" s="51"/>
      <c r="OZM65" s="51"/>
      <c r="OZN65" s="51"/>
      <c r="OZO65" s="51"/>
      <c r="OZP65" s="51"/>
      <c r="OZQ65" s="51"/>
      <c r="OZR65" s="51"/>
      <c r="OZS65" s="51"/>
      <c r="OZT65" s="51"/>
      <c r="OZU65" s="51"/>
      <c r="OZV65" s="51"/>
      <c r="OZW65" s="51"/>
      <c r="OZX65" s="51"/>
      <c r="OZY65" s="51"/>
      <c r="OZZ65" s="51"/>
      <c r="PAA65" s="51"/>
      <c r="PAB65" s="51"/>
      <c r="PAC65" s="51"/>
      <c r="PAD65" s="51"/>
      <c r="PAE65" s="51"/>
      <c r="PAF65" s="51"/>
      <c r="PAG65" s="51"/>
      <c r="PAH65" s="51"/>
      <c r="PAI65" s="51"/>
      <c r="PAJ65" s="51"/>
      <c r="PAK65" s="51"/>
      <c r="PAL65" s="51"/>
      <c r="PAM65" s="51"/>
      <c r="PAN65" s="51"/>
      <c r="PAO65" s="51"/>
      <c r="PAP65" s="51"/>
      <c r="PAQ65" s="51"/>
      <c r="PAR65" s="51"/>
      <c r="PAS65" s="51"/>
      <c r="PAT65" s="51"/>
      <c r="PAU65" s="51"/>
      <c r="PAV65" s="51"/>
      <c r="PAW65" s="51"/>
      <c r="PAX65" s="51"/>
      <c r="PAY65" s="51"/>
      <c r="PAZ65" s="51"/>
      <c r="PBA65" s="51"/>
      <c r="PBB65" s="51"/>
      <c r="PBC65" s="51"/>
      <c r="PBD65" s="51"/>
      <c r="PBE65" s="51"/>
      <c r="PBF65" s="51"/>
      <c r="PBG65" s="51"/>
      <c r="PBH65" s="51"/>
      <c r="PBI65" s="51"/>
      <c r="PBJ65" s="51"/>
      <c r="PBK65" s="51"/>
      <c r="PBL65" s="51"/>
      <c r="PBM65" s="51"/>
      <c r="PBN65" s="51"/>
      <c r="PBO65" s="51"/>
      <c r="PBP65" s="51"/>
      <c r="PBQ65" s="51"/>
      <c r="PBR65" s="51"/>
      <c r="PBS65" s="51"/>
      <c r="PBT65" s="51"/>
      <c r="PBU65" s="51"/>
      <c r="PBV65" s="51"/>
      <c r="PBW65" s="51"/>
      <c r="PBX65" s="51"/>
      <c r="PBY65" s="51"/>
      <c r="PBZ65" s="51"/>
      <c r="PCA65" s="51"/>
      <c r="PCB65" s="51"/>
      <c r="PCC65" s="51"/>
      <c r="PCD65" s="51"/>
      <c r="PCE65" s="51"/>
      <c r="PCF65" s="51"/>
      <c r="PCG65" s="51"/>
      <c r="PCH65" s="51"/>
      <c r="PCI65" s="51"/>
      <c r="PCJ65" s="51"/>
      <c r="PCK65" s="51"/>
      <c r="PCL65" s="51"/>
      <c r="PCM65" s="51"/>
      <c r="PCN65" s="51"/>
      <c r="PCO65" s="51"/>
      <c r="PCP65" s="51"/>
      <c r="PCQ65" s="51"/>
      <c r="PCR65" s="51"/>
      <c r="PCS65" s="51"/>
      <c r="PCT65" s="51"/>
      <c r="PCU65" s="51"/>
      <c r="PCV65" s="51"/>
      <c r="PCW65" s="51"/>
      <c r="PCX65" s="51"/>
      <c r="PCY65" s="51"/>
      <c r="PCZ65" s="51"/>
      <c r="PDA65" s="51"/>
      <c r="PDB65" s="51"/>
      <c r="PDC65" s="51"/>
      <c r="PDD65" s="51"/>
      <c r="PDE65" s="51"/>
      <c r="PDF65" s="51"/>
      <c r="PDG65" s="51"/>
      <c r="PDH65" s="51"/>
      <c r="PDI65" s="51"/>
      <c r="PDJ65" s="51"/>
      <c r="PDK65" s="51"/>
      <c r="PDL65" s="51"/>
      <c r="PDM65" s="51"/>
      <c r="PDN65" s="51"/>
      <c r="PDO65" s="51"/>
      <c r="PDP65" s="51"/>
      <c r="PDQ65" s="51"/>
      <c r="PDR65" s="51"/>
      <c r="PDS65" s="51"/>
      <c r="PDT65" s="51"/>
      <c r="PDU65" s="51"/>
      <c r="PDV65" s="51"/>
      <c r="PDW65" s="51"/>
      <c r="PDX65" s="51"/>
      <c r="PDY65" s="51"/>
      <c r="PDZ65" s="51"/>
      <c r="PEA65" s="51"/>
      <c r="PEB65" s="51"/>
      <c r="PEC65" s="51"/>
      <c r="PED65" s="51"/>
      <c r="PEE65" s="51"/>
      <c r="PEF65" s="51"/>
      <c r="PEG65" s="51"/>
      <c r="PEH65" s="51"/>
      <c r="PEI65" s="51"/>
      <c r="PEJ65" s="51"/>
      <c r="PEK65" s="51"/>
      <c r="PEL65" s="51"/>
      <c r="PEM65" s="51"/>
      <c r="PEN65" s="51"/>
      <c r="PEO65" s="51"/>
      <c r="PEP65" s="51"/>
      <c r="PEQ65" s="51"/>
      <c r="PER65" s="51"/>
      <c r="PES65" s="51"/>
      <c r="PET65" s="51"/>
      <c r="PEU65" s="51"/>
      <c r="PEV65" s="51"/>
      <c r="PEW65" s="51"/>
      <c r="PEX65" s="51"/>
      <c r="PEY65" s="51"/>
      <c r="PEZ65" s="51"/>
      <c r="PFA65" s="51"/>
      <c r="PFB65" s="51"/>
      <c r="PFC65" s="51"/>
      <c r="PFD65" s="51"/>
      <c r="PFE65" s="51"/>
      <c r="PFF65" s="51"/>
      <c r="PFG65" s="51"/>
      <c r="PFH65" s="51"/>
      <c r="PFI65" s="51"/>
      <c r="PFJ65" s="51"/>
      <c r="PFK65" s="51"/>
      <c r="PFL65" s="51"/>
      <c r="PFM65" s="51"/>
      <c r="PFN65" s="51"/>
      <c r="PFO65" s="51"/>
      <c r="PFP65" s="51"/>
      <c r="PFQ65" s="51"/>
      <c r="PFR65" s="51"/>
      <c r="PFS65" s="51"/>
      <c r="PFT65" s="51"/>
      <c r="PFU65" s="51"/>
      <c r="PFV65" s="51"/>
      <c r="PFW65" s="51"/>
      <c r="PFX65" s="51"/>
      <c r="PFY65" s="51"/>
      <c r="PFZ65" s="51"/>
      <c r="PGA65" s="51"/>
      <c r="PGB65" s="51"/>
      <c r="PGC65" s="51"/>
      <c r="PGD65" s="51"/>
      <c r="PGE65" s="51"/>
      <c r="PGF65" s="51"/>
      <c r="PGG65" s="51"/>
      <c r="PGH65" s="51"/>
      <c r="PGI65" s="51"/>
      <c r="PGJ65" s="51"/>
      <c r="PGK65" s="51"/>
      <c r="PGL65" s="51"/>
      <c r="PGM65" s="51"/>
      <c r="PGN65" s="51"/>
      <c r="PGO65" s="51"/>
      <c r="PGP65" s="51"/>
      <c r="PGQ65" s="51"/>
      <c r="PGR65" s="51"/>
      <c r="PGS65" s="51"/>
      <c r="PGT65" s="51"/>
      <c r="PGU65" s="51"/>
      <c r="PGV65" s="51"/>
      <c r="PGW65" s="51"/>
      <c r="PGX65" s="51"/>
      <c r="PGY65" s="51"/>
      <c r="PGZ65" s="51"/>
      <c r="PHA65" s="51"/>
      <c r="PHB65" s="51"/>
      <c r="PHC65" s="51"/>
      <c r="PHD65" s="51"/>
      <c r="PHE65" s="51"/>
      <c r="PHF65" s="51"/>
      <c r="PHG65" s="51"/>
      <c r="PHH65" s="51"/>
      <c r="PHI65" s="51"/>
      <c r="PHJ65" s="51"/>
      <c r="PHK65" s="51"/>
      <c r="PHL65" s="51"/>
      <c r="PHM65" s="51"/>
      <c r="PHN65" s="51"/>
      <c r="PHO65" s="51"/>
      <c r="PHP65" s="51"/>
      <c r="PHQ65" s="51"/>
      <c r="PHR65" s="51"/>
      <c r="PHS65" s="51"/>
      <c r="PHT65" s="51"/>
      <c r="PHU65" s="51"/>
      <c r="PHV65" s="51"/>
      <c r="PHW65" s="51"/>
      <c r="PHX65" s="51"/>
      <c r="PHY65" s="51"/>
      <c r="PHZ65" s="51"/>
      <c r="PIA65" s="51"/>
      <c r="PIB65" s="51"/>
      <c r="PIC65" s="51"/>
      <c r="PID65" s="51"/>
      <c r="PIE65" s="51"/>
      <c r="PIF65" s="51"/>
      <c r="PIG65" s="51"/>
      <c r="PIH65" s="51"/>
      <c r="PII65" s="51"/>
      <c r="PIJ65" s="51"/>
      <c r="PIK65" s="51"/>
      <c r="PIL65" s="51"/>
      <c r="PIM65" s="51"/>
      <c r="PIN65" s="51"/>
      <c r="PIO65" s="51"/>
      <c r="PIP65" s="51"/>
      <c r="PIQ65" s="51"/>
      <c r="PIR65" s="51"/>
      <c r="PIS65" s="51"/>
      <c r="PIT65" s="51"/>
      <c r="PIU65" s="51"/>
      <c r="PIV65" s="51"/>
      <c r="PIW65" s="51"/>
      <c r="PIX65" s="51"/>
      <c r="PIY65" s="51"/>
      <c r="PIZ65" s="51"/>
      <c r="PJA65" s="51"/>
      <c r="PJB65" s="51"/>
      <c r="PJC65" s="51"/>
      <c r="PJD65" s="51"/>
      <c r="PJE65" s="51"/>
      <c r="PJF65" s="51"/>
      <c r="PJG65" s="51"/>
      <c r="PJH65" s="51"/>
      <c r="PJI65" s="51"/>
      <c r="PJJ65" s="51"/>
      <c r="PJK65" s="51"/>
      <c r="PJL65" s="51"/>
      <c r="PJM65" s="51"/>
      <c r="PJN65" s="51"/>
      <c r="PJO65" s="51"/>
      <c r="PJP65" s="51"/>
      <c r="PJQ65" s="51"/>
      <c r="PJR65" s="51"/>
      <c r="PJS65" s="51"/>
      <c r="PJT65" s="51"/>
      <c r="PJU65" s="51"/>
      <c r="PJV65" s="51"/>
      <c r="PJW65" s="51"/>
      <c r="PJX65" s="51"/>
      <c r="PJY65" s="51"/>
      <c r="PJZ65" s="51"/>
      <c r="PKA65" s="51"/>
      <c r="PKB65" s="51"/>
      <c r="PKC65" s="51"/>
      <c r="PKD65" s="51"/>
      <c r="PKE65" s="51"/>
      <c r="PKF65" s="51"/>
      <c r="PKG65" s="51"/>
      <c r="PKH65" s="51"/>
      <c r="PKI65" s="51"/>
      <c r="PKJ65" s="51"/>
      <c r="PKK65" s="51"/>
      <c r="PKL65" s="51"/>
      <c r="PKM65" s="51"/>
      <c r="PKN65" s="51"/>
      <c r="PKO65" s="51"/>
      <c r="PKP65" s="51"/>
      <c r="PKQ65" s="51"/>
      <c r="PKR65" s="51"/>
      <c r="PKS65" s="51"/>
      <c r="PKT65" s="51"/>
      <c r="PKU65" s="51"/>
      <c r="PKV65" s="51"/>
      <c r="PKW65" s="51"/>
      <c r="PKX65" s="51"/>
      <c r="PKY65" s="51"/>
      <c r="PKZ65" s="51"/>
      <c r="PLA65" s="51"/>
      <c r="PLB65" s="51"/>
      <c r="PLC65" s="51"/>
      <c r="PLD65" s="51"/>
      <c r="PLE65" s="51"/>
      <c r="PLF65" s="51"/>
      <c r="PLG65" s="51"/>
      <c r="PLH65" s="51"/>
      <c r="PLI65" s="51"/>
      <c r="PLJ65" s="51"/>
      <c r="PLK65" s="51"/>
      <c r="PLL65" s="51"/>
      <c r="PLM65" s="51"/>
      <c r="PLN65" s="51"/>
      <c r="PLO65" s="51"/>
      <c r="PLP65" s="51"/>
      <c r="PLQ65" s="51"/>
      <c r="PLR65" s="51"/>
      <c r="PLS65" s="51"/>
      <c r="PLT65" s="51"/>
      <c r="PLU65" s="51"/>
      <c r="PLV65" s="51"/>
      <c r="PLW65" s="51"/>
      <c r="PLX65" s="51"/>
      <c r="PLY65" s="51"/>
      <c r="PLZ65" s="51"/>
      <c r="PMA65" s="51"/>
      <c r="PMB65" s="51"/>
      <c r="PMC65" s="51"/>
      <c r="PMD65" s="51"/>
      <c r="PME65" s="51"/>
      <c r="PMF65" s="51"/>
      <c r="PMG65" s="51"/>
      <c r="PMH65" s="51"/>
      <c r="PMI65" s="51"/>
      <c r="PMJ65" s="51"/>
      <c r="PMK65" s="51"/>
      <c r="PML65" s="51"/>
      <c r="PMM65" s="51"/>
      <c r="PMN65" s="51"/>
      <c r="PMO65" s="51"/>
      <c r="PMP65" s="51"/>
      <c r="PMQ65" s="51"/>
      <c r="PMR65" s="51"/>
      <c r="PMS65" s="51"/>
      <c r="PMT65" s="51"/>
      <c r="PMU65" s="51"/>
      <c r="PMV65" s="51"/>
      <c r="PMW65" s="51"/>
      <c r="PMX65" s="51"/>
      <c r="PMY65" s="51"/>
      <c r="PMZ65" s="51"/>
      <c r="PNA65" s="51"/>
      <c r="PNB65" s="51"/>
      <c r="PNC65" s="51"/>
      <c r="PND65" s="51"/>
      <c r="PNE65" s="51"/>
      <c r="PNF65" s="51"/>
      <c r="PNG65" s="51"/>
      <c r="PNH65" s="51"/>
      <c r="PNI65" s="51"/>
      <c r="PNJ65" s="51"/>
      <c r="PNK65" s="51"/>
      <c r="PNL65" s="51"/>
      <c r="PNM65" s="51"/>
      <c r="PNN65" s="51"/>
      <c r="PNO65" s="51"/>
      <c r="PNP65" s="51"/>
      <c r="PNQ65" s="51"/>
      <c r="PNR65" s="51"/>
      <c r="PNS65" s="51"/>
      <c r="PNT65" s="51"/>
      <c r="PNU65" s="51"/>
      <c r="PNV65" s="51"/>
      <c r="PNW65" s="51"/>
      <c r="PNX65" s="51"/>
      <c r="PNY65" s="51"/>
      <c r="PNZ65" s="51"/>
      <c r="POA65" s="51"/>
      <c r="POB65" s="51"/>
      <c r="POC65" s="51"/>
      <c r="POD65" s="51"/>
      <c r="POE65" s="51"/>
      <c r="POF65" s="51"/>
      <c r="POG65" s="51"/>
      <c r="POH65" s="51"/>
      <c r="POI65" s="51"/>
      <c r="POJ65" s="51"/>
      <c r="POK65" s="51"/>
      <c r="POL65" s="51"/>
      <c r="POM65" s="51"/>
      <c r="PON65" s="51"/>
      <c r="POO65" s="51"/>
      <c r="POP65" s="51"/>
      <c r="POQ65" s="51"/>
      <c r="POR65" s="51"/>
      <c r="POS65" s="51"/>
      <c r="POT65" s="51"/>
      <c r="POU65" s="51"/>
      <c r="POV65" s="51"/>
      <c r="POW65" s="51"/>
      <c r="POX65" s="51"/>
      <c r="POY65" s="51"/>
      <c r="POZ65" s="51"/>
      <c r="PPA65" s="51"/>
      <c r="PPB65" s="51"/>
      <c r="PPC65" s="51"/>
      <c r="PPD65" s="51"/>
      <c r="PPE65" s="51"/>
      <c r="PPF65" s="51"/>
      <c r="PPG65" s="51"/>
      <c r="PPH65" s="51"/>
      <c r="PPI65" s="51"/>
      <c r="PPJ65" s="51"/>
      <c r="PPK65" s="51"/>
      <c r="PPL65" s="51"/>
      <c r="PPM65" s="51"/>
      <c r="PPN65" s="51"/>
      <c r="PPO65" s="51"/>
      <c r="PPP65" s="51"/>
      <c r="PPQ65" s="51"/>
      <c r="PPR65" s="51"/>
      <c r="PPS65" s="51"/>
      <c r="PPT65" s="51"/>
      <c r="PPU65" s="51"/>
      <c r="PPV65" s="51"/>
      <c r="PPW65" s="51"/>
      <c r="PPX65" s="51"/>
      <c r="PPY65" s="51"/>
      <c r="PPZ65" s="51"/>
      <c r="PQA65" s="51"/>
      <c r="PQB65" s="51"/>
      <c r="PQC65" s="51"/>
      <c r="PQD65" s="51"/>
      <c r="PQE65" s="51"/>
      <c r="PQF65" s="51"/>
      <c r="PQG65" s="51"/>
      <c r="PQH65" s="51"/>
      <c r="PQI65" s="51"/>
      <c r="PQJ65" s="51"/>
      <c r="PQK65" s="51"/>
      <c r="PQL65" s="51"/>
      <c r="PQM65" s="51"/>
      <c r="PQN65" s="51"/>
      <c r="PQO65" s="51"/>
      <c r="PQP65" s="51"/>
      <c r="PQQ65" s="51"/>
      <c r="PQR65" s="51"/>
      <c r="PQS65" s="51"/>
      <c r="PQT65" s="51"/>
      <c r="PQU65" s="51"/>
      <c r="PQV65" s="51"/>
      <c r="PQW65" s="51"/>
      <c r="PQX65" s="51"/>
      <c r="PQY65" s="51"/>
      <c r="PQZ65" s="51"/>
      <c r="PRA65" s="51"/>
      <c r="PRB65" s="51"/>
      <c r="PRC65" s="51"/>
      <c r="PRD65" s="51"/>
      <c r="PRE65" s="51"/>
      <c r="PRF65" s="51"/>
      <c r="PRG65" s="51"/>
      <c r="PRH65" s="51"/>
      <c r="PRI65" s="51"/>
      <c r="PRJ65" s="51"/>
      <c r="PRK65" s="51"/>
      <c r="PRL65" s="51"/>
      <c r="PRM65" s="51"/>
      <c r="PRN65" s="51"/>
      <c r="PRO65" s="51"/>
      <c r="PRP65" s="51"/>
      <c r="PRQ65" s="51"/>
      <c r="PRR65" s="51"/>
      <c r="PRS65" s="51"/>
      <c r="PRT65" s="51"/>
      <c r="PRU65" s="51"/>
      <c r="PRV65" s="51"/>
      <c r="PRW65" s="51"/>
      <c r="PRX65" s="51"/>
      <c r="PRY65" s="51"/>
      <c r="PRZ65" s="51"/>
      <c r="PSA65" s="51"/>
      <c r="PSB65" s="51"/>
      <c r="PSC65" s="51"/>
      <c r="PSD65" s="51"/>
      <c r="PSE65" s="51"/>
      <c r="PSF65" s="51"/>
      <c r="PSG65" s="51"/>
      <c r="PSH65" s="51"/>
      <c r="PSI65" s="51"/>
      <c r="PSJ65" s="51"/>
      <c r="PSK65" s="51"/>
      <c r="PSL65" s="51"/>
      <c r="PSM65" s="51"/>
      <c r="PSN65" s="51"/>
      <c r="PSO65" s="51"/>
      <c r="PSP65" s="51"/>
      <c r="PSQ65" s="51"/>
      <c r="PSR65" s="51"/>
      <c r="PSS65" s="51"/>
      <c r="PST65" s="51"/>
      <c r="PSU65" s="51"/>
      <c r="PSV65" s="51"/>
      <c r="PSW65" s="51"/>
      <c r="PSX65" s="51"/>
      <c r="PSY65" s="51"/>
      <c r="PSZ65" s="51"/>
      <c r="PTA65" s="51"/>
      <c r="PTB65" s="51"/>
      <c r="PTC65" s="51"/>
      <c r="PTD65" s="51"/>
      <c r="PTE65" s="51"/>
      <c r="PTF65" s="51"/>
      <c r="PTG65" s="51"/>
      <c r="PTH65" s="51"/>
      <c r="PTI65" s="51"/>
      <c r="PTJ65" s="51"/>
      <c r="PTK65" s="51"/>
      <c r="PTL65" s="51"/>
      <c r="PTM65" s="51"/>
      <c r="PTN65" s="51"/>
      <c r="PTO65" s="51"/>
      <c r="PTP65" s="51"/>
      <c r="PTQ65" s="51"/>
      <c r="PTR65" s="51"/>
      <c r="PTS65" s="51"/>
      <c r="PTT65" s="51"/>
      <c r="PTU65" s="51"/>
      <c r="PTV65" s="51"/>
      <c r="PTW65" s="51"/>
      <c r="PTX65" s="51"/>
      <c r="PTY65" s="51"/>
      <c r="PTZ65" s="51"/>
      <c r="PUA65" s="51"/>
      <c r="PUB65" s="51"/>
      <c r="PUC65" s="51"/>
      <c r="PUD65" s="51"/>
      <c r="PUE65" s="51"/>
      <c r="PUF65" s="51"/>
      <c r="PUG65" s="51"/>
      <c r="PUH65" s="51"/>
      <c r="PUI65" s="51"/>
      <c r="PUJ65" s="51"/>
      <c r="PUK65" s="51"/>
      <c r="PUL65" s="51"/>
      <c r="PUM65" s="51"/>
      <c r="PUN65" s="51"/>
      <c r="PUO65" s="51"/>
      <c r="PUP65" s="51"/>
      <c r="PUQ65" s="51"/>
      <c r="PUR65" s="51"/>
      <c r="PUS65" s="51"/>
      <c r="PUT65" s="51"/>
      <c r="PUU65" s="51"/>
      <c r="PUV65" s="51"/>
      <c r="PUW65" s="51"/>
      <c r="PUX65" s="51"/>
      <c r="PUY65" s="51"/>
      <c r="PUZ65" s="51"/>
      <c r="PVA65" s="51"/>
      <c r="PVB65" s="51"/>
      <c r="PVC65" s="51"/>
      <c r="PVD65" s="51"/>
      <c r="PVE65" s="51"/>
      <c r="PVF65" s="51"/>
      <c r="PVG65" s="51"/>
      <c r="PVH65" s="51"/>
      <c r="PVI65" s="51"/>
      <c r="PVJ65" s="51"/>
      <c r="PVK65" s="51"/>
      <c r="PVL65" s="51"/>
      <c r="PVM65" s="51"/>
      <c r="PVN65" s="51"/>
      <c r="PVO65" s="51"/>
      <c r="PVP65" s="51"/>
      <c r="PVQ65" s="51"/>
      <c r="PVR65" s="51"/>
      <c r="PVS65" s="51"/>
      <c r="PVT65" s="51"/>
      <c r="PVU65" s="51"/>
      <c r="PVV65" s="51"/>
      <c r="PVW65" s="51"/>
      <c r="PVX65" s="51"/>
      <c r="PVY65" s="51"/>
      <c r="PVZ65" s="51"/>
      <c r="PWA65" s="51"/>
      <c r="PWB65" s="51"/>
      <c r="PWC65" s="51"/>
      <c r="PWD65" s="51"/>
      <c r="PWE65" s="51"/>
      <c r="PWF65" s="51"/>
      <c r="PWG65" s="51"/>
      <c r="PWH65" s="51"/>
      <c r="PWI65" s="51"/>
      <c r="PWJ65" s="51"/>
      <c r="PWK65" s="51"/>
      <c r="PWL65" s="51"/>
      <c r="PWM65" s="51"/>
      <c r="PWN65" s="51"/>
      <c r="PWO65" s="51"/>
      <c r="PWP65" s="51"/>
      <c r="PWQ65" s="51"/>
      <c r="PWR65" s="51"/>
      <c r="PWS65" s="51"/>
      <c r="PWT65" s="51"/>
      <c r="PWU65" s="51"/>
      <c r="PWV65" s="51"/>
      <c r="PWW65" s="51"/>
      <c r="PWX65" s="51"/>
      <c r="PWY65" s="51"/>
      <c r="PWZ65" s="51"/>
      <c r="PXA65" s="51"/>
      <c r="PXB65" s="51"/>
      <c r="PXC65" s="51"/>
      <c r="PXD65" s="51"/>
      <c r="PXE65" s="51"/>
      <c r="PXF65" s="51"/>
      <c r="PXG65" s="51"/>
      <c r="PXH65" s="51"/>
      <c r="PXI65" s="51"/>
      <c r="PXJ65" s="51"/>
      <c r="PXK65" s="51"/>
      <c r="PXL65" s="51"/>
      <c r="PXM65" s="51"/>
      <c r="PXN65" s="51"/>
      <c r="PXO65" s="51"/>
      <c r="PXP65" s="51"/>
      <c r="PXQ65" s="51"/>
      <c r="PXR65" s="51"/>
      <c r="PXS65" s="51"/>
      <c r="PXT65" s="51"/>
      <c r="PXU65" s="51"/>
      <c r="PXV65" s="51"/>
      <c r="PXW65" s="51"/>
      <c r="PXX65" s="51"/>
      <c r="PXY65" s="51"/>
      <c r="PXZ65" s="51"/>
      <c r="PYA65" s="51"/>
      <c r="PYB65" s="51"/>
      <c r="PYC65" s="51"/>
      <c r="PYD65" s="51"/>
      <c r="PYE65" s="51"/>
      <c r="PYF65" s="51"/>
      <c r="PYG65" s="51"/>
      <c r="PYH65" s="51"/>
      <c r="PYI65" s="51"/>
      <c r="PYJ65" s="51"/>
      <c r="PYK65" s="51"/>
      <c r="PYL65" s="51"/>
      <c r="PYM65" s="51"/>
      <c r="PYN65" s="51"/>
      <c r="PYO65" s="51"/>
      <c r="PYP65" s="51"/>
      <c r="PYQ65" s="51"/>
      <c r="PYR65" s="51"/>
      <c r="PYS65" s="51"/>
      <c r="PYT65" s="51"/>
      <c r="PYU65" s="51"/>
      <c r="PYV65" s="51"/>
      <c r="PYW65" s="51"/>
      <c r="PYX65" s="51"/>
      <c r="PYY65" s="51"/>
      <c r="PYZ65" s="51"/>
      <c r="PZA65" s="51"/>
      <c r="PZB65" s="51"/>
      <c r="PZC65" s="51"/>
      <c r="PZD65" s="51"/>
      <c r="PZE65" s="51"/>
      <c r="PZF65" s="51"/>
      <c r="PZG65" s="51"/>
      <c r="PZH65" s="51"/>
      <c r="PZI65" s="51"/>
      <c r="PZJ65" s="51"/>
      <c r="PZK65" s="51"/>
      <c r="PZL65" s="51"/>
      <c r="PZM65" s="51"/>
      <c r="PZN65" s="51"/>
      <c r="PZO65" s="51"/>
      <c r="PZP65" s="51"/>
      <c r="PZQ65" s="51"/>
      <c r="PZR65" s="51"/>
      <c r="PZS65" s="51"/>
      <c r="PZT65" s="51"/>
      <c r="PZU65" s="51"/>
      <c r="PZV65" s="51"/>
      <c r="PZW65" s="51"/>
      <c r="PZX65" s="51"/>
      <c r="PZY65" s="51"/>
      <c r="PZZ65" s="51"/>
      <c r="QAA65" s="51"/>
      <c r="QAB65" s="51"/>
      <c r="QAC65" s="51"/>
      <c r="QAD65" s="51"/>
      <c r="QAE65" s="51"/>
      <c r="QAF65" s="51"/>
      <c r="QAG65" s="51"/>
      <c r="QAH65" s="51"/>
      <c r="QAI65" s="51"/>
      <c r="QAJ65" s="51"/>
      <c r="QAK65" s="51"/>
      <c r="QAL65" s="51"/>
      <c r="QAM65" s="51"/>
      <c r="QAN65" s="51"/>
      <c r="QAO65" s="51"/>
      <c r="QAP65" s="51"/>
      <c r="QAQ65" s="51"/>
      <c r="QAR65" s="51"/>
      <c r="QAS65" s="51"/>
      <c r="QAT65" s="51"/>
      <c r="QAU65" s="51"/>
      <c r="QAV65" s="51"/>
      <c r="QAW65" s="51"/>
      <c r="QAX65" s="51"/>
      <c r="QAY65" s="51"/>
      <c r="QAZ65" s="51"/>
      <c r="QBA65" s="51"/>
      <c r="QBB65" s="51"/>
      <c r="QBC65" s="51"/>
      <c r="QBD65" s="51"/>
      <c r="QBE65" s="51"/>
      <c r="QBF65" s="51"/>
      <c r="QBG65" s="51"/>
      <c r="QBH65" s="51"/>
      <c r="QBI65" s="51"/>
      <c r="QBJ65" s="51"/>
      <c r="QBK65" s="51"/>
      <c r="QBL65" s="51"/>
      <c r="QBM65" s="51"/>
      <c r="QBN65" s="51"/>
      <c r="QBO65" s="51"/>
      <c r="QBP65" s="51"/>
      <c r="QBQ65" s="51"/>
      <c r="QBR65" s="51"/>
      <c r="QBS65" s="51"/>
      <c r="QBT65" s="51"/>
      <c r="QBU65" s="51"/>
      <c r="QBV65" s="51"/>
      <c r="QBW65" s="51"/>
      <c r="QBX65" s="51"/>
      <c r="QBY65" s="51"/>
      <c r="QBZ65" s="51"/>
      <c r="QCA65" s="51"/>
      <c r="QCB65" s="51"/>
      <c r="QCC65" s="51"/>
      <c r="QCD65" s="51"/>
      <c r="QCE65" s="51"/>
      <c r="QCF65" s="51"/>
      <c r="QCG65" s="51"/>
      <c r="QCH65" s="51"/>
      <c r="QCI65" s="51"/>
      <c r="QCJ65" s="51"/>
      <c r="QCK65" s="51"/>
      <c r="QCL65" s="51"/>
      <c r="QCM65" s="51"/>
      <c r="QCN65" s="51"/>
      <c r="QCO65" s="51"/>
      <c r="QCP65" s="51"/>
      <c r="QCQ65" s="51"/>
      <c r="QCR65" s="51"/>
      <c r="QCS65" s="51"/>
      <c r="QCT65" s="51"/>
      <c r="QCU65" s="51"/>
      <c r="QCV65" s="51"/>
      <c r="QCW65" s="51"/>
      <c r="QCX65" s="51"/>
      <c r="QCY65" s="51"/>
      <c r="QCZ65" s="51"/>
      <c r="QDA65" s="51"/>
      <c r="QDB65" s="51"/>
      <c r="QDC65" s="51"/>
      <c r="QDD65" s="51"/>
      <c r="QDE65" s="51"/>
      <c r="QDF65" s="51"/>
      <c r="QDG65" s="51"/>
      <c r="QDH65" s="51"/>
      <c r="QDI65" s="51"/>
      <c r="QDJ65" s="51"/>
      <c r="QDK65" s="51"/>
      <c r="QDL65" s="51"/>
      <c r="QDM65" s="51"/>
      <c r="QDN65" s="51"/>
      <c r="QDO65" s="51"/>
      <c r="QDP65" s="51"/>
      <c r="QDQ65" s="51"/>
      <c r="QDR65" s="51"/>
      <c r="QDS65" s="51"/>
      <c r="QDT65" s="51"/>
      <c r="QDU65" s="51"/>
      <c r="QDV65" s="51"/>
      <c r="QDW65" s="51"/>
      <c r="QDX65" s="51"/>
      <c r="QDY65" s="51"/>
      <c r="QDZ65" s="51"/>
      <c r="QEA65" s="51"/>
      <c r="QEB65" s="51"/>
      <c r="QEC65" s="51"/>
      <c r="QED65" s="51"/>
      <c r="QEE65" s="51"/>
      <c r="QEF65" s="51"/>
      <c r="QEG65" s="51"/>
      <c r="QEH65" s="51"/>
      <c r="QEI65" s="51"/>
      <c r="QEJ65" s="51"/>
      <c r="QEK65" s="51"/>
      <c r="QEL65" s="51"/>
      <c r="QEM65" s="51"/>
      <c r="QEN65" s="51"/>
      <c r="QEO65" s="51"/>
      <c r="QEP65" s="51"/>
      <c r="QEQ65" s="51"/>
      <c r="QER65" s="51"/>
      <c r="QES65" s="51"/>
      <c r="QET65" s="51"/>
      <c r="QEU65" s="51"/>
      <c r="QEV65" s="51"/>
      <c r="QEW65" s="51"/>
      <c r="QEX65" s="51"/>
      <c r="QEY65" s="51"/>
      <c r="QEZ65" s="51"/>
      <c r="QFA65" s="51"/>
      <c r="QFB65" s="51"/>
      <c r="QFC65" s="51"/>
      <c r="QFD65" s="51"/>
      <c r="QFE65" s="51"/>
      <c r="QFF65" s="51"/>
      <c r="QFG65" s="51"/>
      <c r="QFH65" s="51"/>
      <c r="QFI65" s="51"/>
      <c r="QFJ65" s="51"/>
      <c r="QFK65" s="51"/>
      <c r="QFL65" s="51"/>
      <c r="QFM65" s="51"/>
      <c r="QFN65" s="51"/>
      <c r="QFO65" s="51"/>
      <c r="QFP65" s="51"/>
      <c r="QFQ65" s="51"/>
      <c r="QFR65" s="51"/>
      <c r="QFS65" s="51"/>
      <c r="QFT65" s="51"/>
      <c r="QFU65" s="51"/>
      <c r="QFV65" s="51"/>
      <c r="QFW65" s="51"/>
      <c r="QFX65" s="51"/>
      <c r="QFY65" s="51"/>
      <c r="QFZ65" s="51"/>
      <c r="QGA65" s="51"/>
      <c r="QGB65" s="51"/>
      <c r="QGC65" s="51"/>
      <c r="QGD65" s="51"/>
      <c r="QGE65" s="51"/>
      <c r="QGF65" s="51"/>
      <c r="QGG65" s="51"/>
      <c r="QGH65" s="51"/>
      <c r="QGI65" s="51"/>
      <c r="QGJ65" s="51"/>
      <c r="QGK65" s="51"/>
      <c r="QGL65" s="51"/>
      <c r="QGM65" s="51"/>
      <c r="QGN65" s="51"/>
      <c r="QGO65" s="51"/>
      <c r="QGP65" s="51"/>
      <c r="QGQ65" s="51"/>
      <c r="QGR65" s="51"/>
      <c r="QGS65" s="51"/>
      <c r="QGT65" s="51"/>
      <c r="QGU65" s="51"/>
      <c r="QGV65" s="51"/>
      <c r="QGW65" s="51"/>
      <c r="QGX65" s="51"/>
      <c r="QGY65" s="51"/>
      <c r="QGZ65" s="51"/>
      <c r="QHA65" s="51"/>
      <c r="QHB65" s="51"/>
      <c r="QHC65" s="51"/>
      <c r="QHD65" s="51"/>
      <c r="QHE65" s="51"/>
      <c r="QHF65" s="51"/>
      <c r="QHG65" s="51"/>
      <c r="QHH65" s="51"/>
      <c r="QHI65" s="51"/>
      <c r="QHJ65" s="51"/>
      <c r="QHK65" s="51"/>
      <c r="QHL65" s="51"/>
      <c r="QHM65" s="51"/>
      <c r="QHN65" s="51"/>
      <c r="QHO65" s="51"/>
      <c r="QHP65" s="51"/>
      <c r="QHQ65" s="51"/>
      <c r="QHR65" s="51"/>
      <c r="QHS65" s="51"/>
      <c r="QHT65" s="51"/>
      <c r="QHU65" s="51"/>
      <c r="QHV65" s="51"/>
      <c r="QHW65" s="51"/>
      <c r="QHX65" s="51"/>
      <c r="QHY65" s="51"/>
      <c r="QHZ65" s="51"/>
      <c r="QIA65" s="51"/>
      <c r="QIB65" s="51"/>
      <c r="QIC65" s="51"/>
      <c r="QID65" s="51"/>
      <c r="QIE65" s="51"/>
      <c r="QIF65" s="51"/>
      <c r="QIG65" s="51"/>
      <c r="QIH65" s="51"/>
      <c r="QII65" s="51"/>
      <c r="QIJ65" s="51"/>
      <c r="QIK65" s="51"/>
      <c r="QIL65" s="51"/>
      <c r="QIM65" s="51"/>
      <c r="QIN65" s="51"/>
      <c r="QIO65" s="51"/>
      <c r="QIP65" s="51"/>
      <c r="QIQ65" s="51"/>
      <c r="QIR65" s="51"/>
      <c r="QIS65" s="51"/>
      <c r="QIT65" s="51"/>
      <c r="QIU65" s="51"/>
      <c r="QIV65" s="51"/>
      <c r="QIW65" s="51"/>
      <c r="QIX65" s="51"/>
      <c r="QIY65" s="51"/>
      <c r="QIZ65" s="51"/>
      <c r="QJA65" s="51"/>
      <c r="QJB65" s="51"/>
      <c r="QJC65" s="51"/>
      <c r="QJD65" s="51"/>
      <c r="QJE65" s="51"/>
      <c r="QJF65" s="51"/>
      <c r="QJG65" s="51"/>
      <c r="QJH65" s="51"/>
      <c r="QJI65" s="51"/>
      <c r="QJJ65" s="51"/>
      <c r="QJK65" s="51"/>
      <c r="QJL65" s="51"/>
      <c r="QJM65" s="51"/>
      <c r="QJN65" s="51"/>
      <c r="QJO65" s="51"/>
      <c r="QJP65" s="51"/>
      <c r="QJQ65" s="51"/>
      <c r="QJR65" s="51"/>
      <c r="QJS65" s="51"/>
      <c r="QJT65" s="51"/>
      <c r="QJU65" s="51"/>
      <c r="QJV65" s="51"/>
      <c r="QJW65" s="51"/>
      <c r="QJX65" s="51"/>
      <c r="QJY65" s="51"/>
      <c r="QJZ65" s="51"/>
      <c r="QKA65" s="51"/>
      <c r="QKB65" s="51"/>
      <c r="QKC65" s="51"/>
      <c r="QKD65" s="51"/>
      <c r="QKE65" s="51"/>
      <c r="QKF65" s="51"/>
      <c r="QKG65" s="51"/>
      <c r="QKH65" s="51"/>
      <c r="QKI65" s="51"/>
      <c r="QKJ65" s="51"/>
      <c r="QKK65" s="51"/>
      <c r="QKL65" s="51"/>
      <c r="QKM65" s="51"/>
      <c r="QKN65" s="51"/>
      <c r="QKO65" s="51"/>
      <c r="QKP65" s="51"/>
      <c r="QKQ65" s="51"/>
      <c r="QKR65" s="51"/>
      <c r="QKS65" s="51"/>
      <c r="QKT65" s="51"/>
      <c r="QKU65" s="51"/>
      <c r="QKV65" s="51"/>
      <c r="QKW65" s="51"/>
      <c r="QKX65" s="51"/>
      <c r="QKY65" s="51"/>
      <c r="QKZ65" s="51"/>
      <c r="QLA65" s="51"/>
      <c r="QLB65" s="51"/>
      <c r="QLC65" s="51"/>
      <c r="QLD65" s="51"/>
      <c r="QLE65" s="51"/>
      <c r="QLF65" s="51"/>
      <c r="QLG65" s="51"/>
      <c r="QLH65" s="51"/>
      <c r="QLI65" s="51"/>
      <c r="QLJ65" s="51"/>
      <c r="QLK65" s="51"/>
      <c r="QLL65" s="51"/>
      <c r="QLM65" s="51"/>
      <c r="QLN65" s="51"/>
      <c r="QLO65" s="51"/>
      <c r="QLP65" s="51"/>
      <c r="QLQ65" s="51"/>
      <c r="QLR65" s="51"/>
      <c r="QLS65" s="51"/>
      <c r="QLT65" s="51"/>
      <c r="QLU65" s="51"/>
      <c r="QLV65" s="51"/>
      <c r="QLW65" s="51"/>
      <c r="QLX65" s="51"/>
      <c r="QLY65" s="51"/>
      <c r="QLZ65" s="51"/>
      <c r="QMA65" s="51"/>
      <c r="QMB65" s="51"/>
      <c r="QMC65" s="51"/>
      <c r="QMD65" s="51"/>
      <c r="QME65" s="51"/>
      <c r="QMF65" s="51"/>
      <c r="QMG65" s="51"/>
      <c r="QMH65" s="51"/>
      <c r="QMI65" s="51"/>
      <c r="QMJ65" s="51"/>
      <c r="QMK65" s="51"/>
      <c r="QML65" s="51"/>
      <c r="QMM65" s="51"/>
      <c r="QMN65" s="51"/>
      <c r="QMO65" s="51"/>
      <c r="QMP65" s="51"/>
      <c r="QMQ65" s="51"/>
      <c r="QMR65" s="51"/>
      <c r="QMS65" s="51"/>
      <c r="QMT65" s="51"/>
      <c r="QMU65" s="51"/>
      <c r="QMV65" s="51"/>
      <c r="QMW65" s="51"/>
      <c r="QMX65" s="51"/>
      <c r="QMY65" s="51"/>
      <c r="QMZ65" s="51"/>
      <c r="QNA65" s="51"/>
      <c r="QNB65" s="51"/>
      <c r="QNC65" s="51"/>
      <c r="QND65" s="51"/>
      <c r="QNE65" s="51"/>
      <c r="QNF65" s="51"/>
      <c r="QNG65" s="51"/>
      <c r="QNH65" s="51"/>
      <c r="QNI65" s="51"/>
      <c r="QNJ65" s="51"/>
      <c r="QNK65" s="51"/>
      <c r="QNL65" s="51"/>
      <c r="QNM65" s="51"/>
      <c r="QNN65" s="51"/>
      <c r="QNO65" s="51"/>
      <c r="QNP65" s="51"/>
      <c r="QNQ65" s="51"/>
      <c r="QNR65" s="51"/>
      <c r="QNS65" s="51"/>
      <c r="QNT65" s="51"/>
      <c r="QNU65" s="51"/>
      <c r="QNV65" s="51"/>
      <c r="QNW65" s="51"/>
      <c r="QNX65" s="51"/>
      <c r="QNY65" s="51"/>
      <c r="QNZ65" s="51"/>
      <c r="QOA65" s="51"/>
      <c r="QOB65" s="51"/>
      <c r="QOC65" s="51"/>
      <c r="QOD65" s="51"/>
      <c r="QOE65" s="51"/>
      <c r="QOF65" s="51"/>
      <c r="QOG65" s="51"/>
      <c r="QOH65" s="51"/>
      <c r="QOI65" s="51"/>
      <c r="QOJ65" s="51"/>
      <c r="QOK65" s="51"/>
      <c r="QOL65" s="51"/>
      <c r="QOM65" s="51"/>
      <c r="QON65" s="51"/>
      <c r="QOO65" s="51"/>
      <c r="QOP65" s="51"/>
      <c r="QOQ65" s="51"/>
      <c r="QOR65" s="51"/>
      <c r="QOS65" s="51"/>
      <c r="QOT65" s="51"/>
      <c r="QOU65" s="51"/>
      <c r="QOV65" s="51"/>
      <c r="QOW65" s="51"/>
      <c r="QOX65" s="51"/>
      <c r="QOY65" s="51"/>
      <c r="QOZ65" s="51"/>
      <c r="QPA65" s="51"/>
      <c r="QPB65" s="51"/>
      <c r="QPC65" s="51"/>
      <c r="QPD65" s="51"/>
      <c r="QPE65" s="51"/>
      <c r="QPF65" s="51"/>
      <c r="QPG65" s="51"/>
      <c r="QPH65" s="51"/>
      <c r="QPI65" s="51"/>
      <c r="QPJ65" s="51"/>
      <c r="QPK65" s="51"/>
      <c r="QPL65" s="51"/>
      <c r="QPM65" s="51"/>
      <c r="QPN65" s="51"/>
      <c r="QPO65" s="51"/>
      <c r="QPP65" s="51"/>
      <c r="QPQ65" s="51"/>
      <c r="QPR65" s="51"/>
      <c r="QPS65" s="51"/>
      <c r="QPT65" s="51"/>
      <c r="QPU65" s="51"/>
      <c r="QPV65" s="51"/>
      <c r="QPW65" s="51"/>
      <c r="QPX65" s="51"/>
      <c r="QPY65" s="51"/>
      <c r="QPZ65" s="51"/>
      <c r="QQA65" s="51"/>
      <c r="QQB65" s="51"/>
      <c r="QQC65" s="51"/>
      <c r="QQD65" s="51"/>
      <c r="QQE65" s="51"/>
      <c r="QQF65" s="51"/>
      <c r="QQG65" s="51"/>
      <c r="QQH65" s="51"/>
      <c r="QQI65" s="51"/>
      <c r="QQJ65" s="51"/>
      <c r="QQK65" s="51"/>
      <c r="QQL65" s="51"/>
      <c r="QQM65" s="51"/>
      <c r="QQN65" s="51"/>
      <c r="QQO65" s="51"/>
      <c r="QQP65" s="51"/>
      <c r="QQQ65" s="51"/>
      <c r="QQR65" s="51"/>
      <c r="QQS65" s="51"/>
      <c r="QQT65" s="51"/>
      <c r="QQU65" s="51"/>
      <c r="QQV65" s="51"/>
      <c r="QQW65" s="51"/>
      <c r="QQX65" s="51"/>
      <c r="QQY65" s="51"/>
      <c r="QQZ65" s="51"/>
      <c r="QRA65" s="51"/>
      <c r="QRB65" s="51"/>
      <c r="QRC65" s="51"/>
      <c r="QRD65" s="51"/>
      <c r="QRE65" s="51"/>
      <c r="QRF65" s="51"/>
      <c r="QRG65" s="51"/>
      <c r="QRH65" s="51"/>
      <c r="QRI65" s="51"/>
      <c r="QRJ65" s="51"/>
      <c r="QRK65" s="51"/>
      <c r="QRL65" s="51"/>
      <c r="QRM65" s="51"/>
      <c r="QRN65" s="51"/>
      <c r="QRO65" s="51"/>
      <c r="QRP65" s="51"/>
      <c r="QRQ65" s="51"/>
      <c r="QRR65" s="51"/>
      <c r="QRS65" s="51"/>
      <c r="QRT65" s="51"/>
      <c r="QRU65" s="51"/>
      <c r="QRV65" s="51"/>
      <c r="QRW65" s="51"/>
      <c r="QRX65" s="51"/>
      <c r="QRY65" s="51"/>
      <c r="QRZ65" s="51"/>
      <c r="QSA65" s="51"/>
      <c r="QSB65" s="51"/>
      <c r="QSC65" s="51"/>
      <c r="QSD65" s="51"/>
      <c r="QSE65" s="51"/>
      <c r="QSF65" s="51"/>
      <c r="QSG65" s="51"/>
      <c r="QSH65" s="51"/>
      <c r="QSI65" s="51"/>
      <c r="QSJ65" s="51"/>
      <c r="QSK65" s="51"/>
      <c r="QSL65" s="51"/>
      <c r="QSM65" s="51"/>
      <c r="QSN65" s="51"/>
      <c r="QSO65" s="51"/>
      <c r="QSP65" s="51"/>
      <c r="QSQ65" s="51"/>
      <c r="QSR65" s="51"/>
      <c r="QSS65" s="51"/>
      <c r="QST65" s="51"/>
      <c r="QSU65" s="51"/>
      <c r="QSV65" s="51"/>
      <c r="QSW65" s="51"/>
      <c r="QSX65" s="51"/>
      <c r="QSY65" s="51"/>
      <c r="QSZ65" s="51"/>
      <c r="QTA65" s="51"/>
      <c r="QTB65" s="51"/>
      <c r="QTC65" s="51"/>
      <c r="QTD65" s="51"/>
      <c r="QTE65" s="51"/>
      <c r="QTF65" s="51"/>
      <c r="QTG65" s="51"/>
      <c r="QTH65" s="51"/>
      <c r="QTI65" s="51"/>
      <c r="QTJ65" s="51"/>
      <c r="QTK65" s="51"/>
      <c r="QTL65" s="51"/>
      <c r="QTM65" s="51"/>
      <c r="QTN65" s="51"/>
      <c r="QTO65" s="51"/>
      <c r="QTP65" s="51"/>
      <c r="QTQ65" s="51"/>
      <c r="QTR65" s="51"/>
      <c r="QTS65" s="51"/>
      <c r="QTT65" s="51"/>
      <c r="QTU65" s="51"/>
      <c r="QTV65" s="51"/>
      <c r="QTW65" s="51"/>
      <c r="QTX65" s="51"/>
      <c r="QTY65" s="51"/>
      <c r="QTZ65" s="51"/>
      <c r="QUA65" s="51"/>
      <c r="QUB65" s="51"/>
      <c r="QUC65" s="51"/>
      <c r="QUD65" s="51"/>
      <c r="QUE65" s="51"/>
      <c r="QUF65" s="51"/>
      <c r="QUG65" s="51"/>
      <c r="QUH65" s="51"/>
      <c r="QUI65" s="51"/>
      <c r="QUJ65" s="51"/>
      <c r="QUK65" s="51"/>
      <c r="QUL65" s="51"/>
      <c r="QUM65" s="51"/>
      <c r="QUN65" s="51"/>
      <c r="QUO65" s="51"/>
      <c r="QUP65" s="51"/>
      <c r="QUQ65" s="51"/>
      <c r="QUR65" s="51"/>
      <c r="QUS65" s="51"/>
      <c r="QUT65" s="51"/>
      <c r="QUU65" s="51"/>
      <c r="QUV65" s="51"/>
      <c r="QUW65" s="51"/>
      <c r="QUX65" s="51"/>
      <c r="QUY65" s="51"/>
      <c r="QUZ65" s="51"/>
      <c r="QVA65" s="51"/>
      <c r="QVB65" s="51"/>
      <c r="QVC65" s="51"/>
      <c r="QVD65" s="51"/>
      <c r="QVE65" s="51"/>
      <c r="QVF65" s="51"/>
      <c r="QVG65" s="51"/>
      <c r="QVH65" s="51"/>
      <c r="QVI65" s="51"/>
      <c r="QVJ65" s="51"/>
      <c r="QVK65" s="51"/>
      <c r="QVL65" s="51"/>
      <c r="QVM65" s="51"/>
      <c r="QVN65" s="51"/>
      <c r="QVO65" s="51"/>
      <c r="QVP65" s="51"/>
      <c r="QVQ65" s="51"/>
      <c r="QVR65" s="51"/>
      <c r="QVS65" s="51"/>
      <c r="QVT65" s="51"/>
      <c r="QVU65" s="51"/>
      <c r="QVV65" s="51"/>
      <c r="QVW65" s="51"/>
      <c r="QVX65" s="51"/>
      <c r="QVY65" s="51"/>
      <c r="QVZ65" s="51"/>
      <c r="QWA65" s="51"/>
      <c r="QWB65" s="51"/>
      <c r="QWC65" s="51"/>
      <c r="QWD65" s="51"/>
      <c r="QWE65" s="51"/>
      <c r="QWF65" s="51"/>
      <c r="QWG65" s="51"/>
      <c r="QWH65" s="51"/>
      <c r="QWI65" s="51"/>
      <c r="QWJ65" s="51"/>
      <c r="QWK65" s="51"/>
      <c r="QWL65" s="51"/>
      <c r="QWM65" s="51"/>
      <c r="QWN65" s="51"/>
      <c r="QWO65" s="51"/>
      <c r="QWP65" s="51"/>
      <c r="QWQ65" s="51"/>
      <c r="QWR65" s="51"/>
      <c r="QWS65" s="51"/>
      <c r="QWT65" s="51"/>
      <c r="QWU65" s="51"/>
      <c r="QWV65" s="51"/>
      <c r="QWW65" s="51"/>
      <c r="QWX65" s="51"/>
      <c r="QWY65" s="51"/>
      <c r="QWZ65" s="51"/>
      <c r="QXA65" s="51"/>
      <c r="QXB65" s="51"/>
      <c r="QXC65" s="51"/>
      <c r="QXD65" s="51"/>
      <c r="QXE65" s="51"/>
      <c r="QXF65" s="51"/>
      <c r="QXG65" s="51"/>
      <c r="QXH65" s="51"/>
      <c r="QXI65" s="51"/>
      <c r="QXJ65" s="51"/>
      <c r="QXK65" s="51"/>
      <c r="QXL65" s="51"/>
      <c r="QXM65" s="51"/>
      <c r="QXN65" s="51"/>
      <c r="QXO65" s="51"/>
      <c r="QXP65" s="51"/>
      <c r="QXQ65" s="51"/>
      <c r="QXR65" s="51"/>
      <c r="QXS65" s="51"/>
      <c r="QXT65" s="51"/>
      <c r="QXU65" s="51"/>
      <c r="QXV65" s="51"/>
      <c r="QXW65" s="51"/>
      <c r="QXX65" s="51"/>
      <c r="QXY65" s="51"/>
      <c r="QXZ65" s="51"/>
      <c r="QYA65" s="51"/>
      <c r="QYB65" s="51"/>
      <c r="QYC65" s="51"/>
      <c r="QYD65" s="51"/>
      <c r="QYE65" s="51"/>
      <c r="QYF65" s="51"/>
      <c r="QYG65" s="51"/>
      <c r="QYH65" s="51"/>
      <c r="QYI65" s="51"/>
      <c r="QYJ65" s="51"/>
      <c r="QYK65" s="51"/>
      <c r="QYL65" s="51"/>
      <c r="QYM65" s="51"/>
      <c r="QYN65" s="51"/>
      <c r="QYO65" s="51"/>
      <c r="QYP65" s="51"/>
      <c r="QYQ65" s="51"/>
      <c r="QYR65" s="51"/>
      <c r="QYS65" s="51"/>
      <c r="QYT65" s="51"/>
      <c r="QYU65" s="51"/>
      <c r="QYV65" s="51"/>
      <c r="QYW65" s="51"/>
      <c r="QYX65" s="51"/>
      <c r="QYY65" s="51"/>
      <c r="QYZ65" s="51"/>
      <c r="QZA65" s="51"/>
      <c r="QZB65" s="51"/>
      <c r="QZC65" s="51"/>
      <c r="QZD65" s="51"/>
      <c r="QZE65" s="51"/>
      <c r="QZF65" s="51"/>
      <c r="QZG65" s="51"/>
      <c r="QZH65" s="51"/>
      <c r="QZI65" s="51"/>
      <c r="QZJ65" s="51"/>
      <c r="QZK65" s="51"/>
      <c r="QZL65" s="51"/>
      <c r="QZM65" s="51"/>
      <c r="QZN65" s="51"/>
      <c r="QZO65" s="51"/>
      <c r="QZP65" s="51"/>
      <c r="QZQ65" s="51"/>
      <c r="QZR65" s="51"/>
      <c r="QZS65" s="51"/>
      <c r="QZT65" s="51"/>
      <c r="QZU65" s="51"/>
      <c r="QZV65" s="51"/>
      <c r="QZW65" s="51"/>
      <c r="QZX65" s="51"/>
      <c r="QZY65" s="51"/>
      <c r="QZZ65" s="51"/>
      <c r="RAA65" s="51"/>
      <c r="RAB65" s="51"/>
      <c r="RAC65" s="51"/>
      <c r="RAD65" s="51"/>
      <c r="RAE65" s="51"/>
      <c r="RAF65" s="51"/>
      <c r="RAG65" s="51"/>
      <c r="RAH65" s="51"/>
      <c r="RAI65" s="51"/>
      <c r="RAJ65" s="51"/>
      <c r="RAK65" s="51"/>
      <c r="RAL65" s="51"/>
      <c r="RAM65" s="51"/>
      <c r="RAN65" s="51"/>
      <c r="RAO65" s="51"/>
      <c r="RAP65" s="51"/>
      <c r="RAQ65" s="51"/>
      <c r="RAR65" s="51"/>
      <c r="RAS65" s="51"/>
      <c r="RAT65" s="51"/>
      <c r="RAU65" s="51"/>
      <c r="RAV65" s="51"/>
      <c r="RAW65" s="51"/>
      <c r="RAX65" s="51"/>
      <c r="RAY65" s="51"/>
      <c r="RAZ65" s="51"/>
      <c r="RBA65" s="51"/>
      <c r="RBB65" s="51"/>
      <c r="RBC65" s="51"/>
      <c r="RBD65" s="51"/>
      <c r="RBE65" s="51"/>
      <c r="RBF65" s="51"/>
      <c r="RBG65" s="51"/>
      <c r="RBH65" s="51"/>
      <c r="RBI65" s="51"/>
      <c r="RBJ65" s="51"/>
      <c r="RBK65" s="51"/>
      <c r="RBL65" s="51"/>
      <c r="RBM65" s="51"/>
      <c r="RBN65" s="51"/>
      <c r="RBO65" s="51"/>
      <c r="RBP65" s="51"/>
      <c r="RBQ65" s="51"/>
      <c r="RBR65" s="51"/>
      <c r="RBS65" s="51"/>
      <c r="RBT65" s="51"/>
      <c r="RBU65" s="51"/>
      <c r="RBV65" s="51"/>
      <c r="RBW65" s="51"/>
      <c r="RBX65" s="51"/>
      <c r="RBY65" s="51"/>
      <c r="RBZ65" s="51"/>
      <c r="RCA65" s="51"/>
      <c r="RCB65" s="51"/>
      <c r="RCC65" s="51"/>
      <c r="RCD65" s="51"/>
      <c r="RCE65" s="51"/>
      <c r="RCF65" s="51"/>
      <c r="RCG65" s="51"/>
      <c r="RCH65" s="51"/>
      <c r="RCI65" s="51"/>
      <c r="RCJ65" s="51"/>
      <c r="RCK65" s="51"/>
      <c r="RCL65" s="51"/>
      <c r="RCM65" s="51"/>
      <c r="RCN65" s="51"/>
      <c r="RCO65" s="51"/>
      <c r="RCP65" s="51"/>
      <c r="RCQ65" s="51"/>
      <c r="RCR65" s="51"/>
      <c r="RCS65" s="51"/>
      <c r="RCT65" s="51"/>
      <c r="RCU65" s="51"/>
      <c r="RCV65" s="51"/>
      <c r="RCW65" s="51"/>
      <c r="RCX65" s="51"/>
      <c r="RCY65" s="51"/>
      <c r="RCZ65" s="51"/>
      <c r="RDA65" s="51"/>
      <c r="RDB65" s="51"/>
      <c r="RDC65" s="51"/>
      <c r="RDD65" s="51"/>
      <c r="RDE65" s="51"/>
      <c r="RDF65" s="51"/>
      <c r="RDG65" s="51"/>
      <c r="RDH65" s="51"/>
      <c r="RDI65" s="51"/>
      <c r="RDJ65" s="51"/>
      <c r="RDK65" s="51"/>
      <c r="RDL65" s="51"/>
      <c r="RDM65" s="51"/>
      <c r="RDN65" s="51"/>
      <c r="RDO65" s="51"/>
      <c r="RDP65" s="51"/>
      <c r="RDQ65" s="51"/>
      <c r="RDR65" s="51"/>
      <c r="RDS65" s="51"/>
      <c r="RDT65" s="51"/>
      <c r="RDU65" s="51"/>
      <c r="RDV65" s="51"/>
      <c r="RDW65" s="51"/>
      <c r="RDX65" s="51"/>
      <c r="RDY65" s="51"/>
      <c r="RDZ65" s="51"/>
      <c r="REA65" s="51"/>
      <c r="REB65" s="51"/>
      <c r="REC65" s="51"/>
      <c r="RED65" s="51"/>
      <c r="REE65" s="51"/>
      <c r="REF65" s="51"/>
      <c r="REG65" s="51"/>
      <c r="REH65" s="51"/>
      <c r="REI65" s="51"/>
      <c r="REJ65" s="51"/>
      <c r="REK65" s="51"/>
      <c r="REL65" s="51"/>
      <c r="REM65" s="51"/>
      <c r="REN65" s="51"/>
      <c r="REO65" s="51"/>
      <c r="REP65" s="51"/>
      <c r="REQ65" s="51"/>
      <c r="RER65" s="51"/>
      <c r="RES65" s="51"/>
      <c r="RET65" s="51"/>
      <c r="REU65" s="51"/>
      <c r="REV65" s="51"/>
      <c r="REW65" s="51"/>
      <c r="REX65" s="51"/>
      <c r="REY65" s="51"/>
      <c r="REZ65" s="51"/>
      <c r="RFA65" s="51"/>
      <c r="RFB65" s="51"/>
      <c r="RFC65" s="51"/>
      <c r="RFD65" s="51"/>
      <c r="RFE65" s="51"/>
      <c r="RFF65" s="51"/>
      <c r="RFG65" s="51"/>
      <c r="RFH65" s="51"/>
      <c r="RFI65" s="51"/>
      <c r="RFJ65" s="51"/>
      <c r="RFK65" s="51"/>
      <c r="RFL65" s="51"/>
      <c r="RFM65" s="51"/>
      <c r="RFN65" s="51"/>
      <c r="RFO65" s="51"/>
      <c r="RFP65" s="51"/>
      <c r="RFQ65" s="51"/>
      <c r="RFR65" s="51"/>
      <c r="RFS65" s="51"/>
      <c r="RFT65" s="51"/>
      <c r="RFU65" s="51"/>
      <c r="RFV65" s="51"/>
      <c r="RFW65" s="51"/>
      <c r="RFX65" s="51"/>
      <c r="RFY65" s="51"/>
      <c r="RFZ65" s="51"/>
      <c r="RGA65" s="51"/>
      <c r="RGB65" s="51"/>
      <c r="RGC65" s="51"/>
      <c r="RGD65" s="51"/>
      <c r="RGE65" s="51"/>
      <c r="RGF65" s="51"/>
      <c r="RGG65" s="51"/>
      <c r="RGH65" s="51"/>
      <c r="RGI65" s="51"/>
      <c r="RGJ65" s="51"/>
      <c r="RGK65" s="51"/>
      <c r="RGL65" s="51"/>
      <c r="RGM65" s="51"/>
      <c r="RGN65" s="51"/>
      <c r="RGO65" s="51"/>
      <c r="RGP65" s="51"/>
      <c r="RGQ65" s="51"/>
      <c r="RGR65" s="51"/>
      <c r="RGS65" s="51"/>
      <c r="RGT65" s="51"/>
      <c r="RGU65" s="51"/>
      <c r="RGV65" s="51"/>
      <c r="RGW65" s="51"/>
      <c r="RGX65" s="51"/>
      <c r="RGY65" s="51"/>
      <c r="RGZ65" s="51"/>
      <c r="RHA65" s="51"/>
      <c r="RHB65" s="51"/>
      <c r="RHC65" s="51"/>
      <c r="RHD65" s="51"/>
      <c r="RHE65" s="51"/>
      <c r="RHF65" s="51"/>
      <c r="RHG65" s="51"/>
      <c r="RHH65" s="51"/>
      <c r="RHI65" s="51"/>
      <c r="RHJ65" s="51"/>
      <c r="RHK65" s="51"/>
      <c r="RHL65" s="51"/>
      <c r="RHM65" s="51"/>
      <c r="RHN65" s="51"/>
      <c r="RHO65" s="51"/>
      <c r="RHP65" s="51"/>
      <c r="RHQ65" s="51"/>
      <c r="RHR65" s="51"/>
      <c r="RHS65" s="51"/>
      <c r="RHT65" s="51"/>
      <c r="RHU65" s="51"/>
      <c r="RHV65" s="51"/>
      <c r="RHW65" s="51"/>
      <c r="RHX65" s="51"/>
      <c r="RHY65" s="51"/>
      <c r="RHZ65" s="51"/>
      <c r="RIA65" s="51"/>
      <c r="RIB65" s="51"/>
      <c r="RIC65" s="51"/>
      <c r="RID65" s="51"/>
      <c r="RIE65" s="51"/>
      <c r="RIF65" s="51"/>
      <c r="RIG65" s="51"/>
      <c r="RIH65" s="51"/>
      <c r="RII65" s="51"/>
      <c r="RIJ65" s="51"/>
      <c r="RIK65" s="51"/>
      <c r="RIL65" s="51"/>
      <c r="RIM65" s="51"/>
      <c r="RIN65" s="51"/>
      <c r="RIO65" s="51"/>
      <c r="RIP65" s="51"/>
      <c r="RIQ65" s="51"/>
      <c r="RIR65" s="51"/>
      <c r="RIS65" s="51"/>
      <c r="RIT65" s="51"/>
      <c r="RIU65" s="51"/>
      <c r="RIV65" s="51"/>
      <c r="RIW65" s="51"/>
      <c r="RIX65" s="51"/>
      <c r="RIY65" s="51"/>
      <c r="RIZ65" s="51"/>
      <c r="RJA65" s="51"/>
      <c r="RJB65" s="51"/>
      <c r="RJC65" s="51"/>
      <c r="RJD65" s="51"/>
      <c r="RJE65" s="51"/>
      <c r="RJF65" s="51"/>
      <c r="RJG65" s="51"/>
      <c r="RJH65" s="51"/>
      <c r="RJI65" s="51"/>
      <c r="RJJ65" s="51"/>
      <c r="RJK65" s="51"/>
      <c r="RJL65" s="51"/>
      <c r="RJM65" s="51"/>
      <c r="RJN65" s="51"/>
      <c r="RJO65" s="51"/>
      <c r="RJP65" s="51"/>
      <c r="RJQ65" s="51"/>
      <c r="RJR65" s="51"/>
      <c r="RJS65" s="51"/>
      <c r="RJT65" s="51"/>
      <c r="RJU65" s="51"/>
      <c r="RJV65" s="51"/>
      <c r="RJW65" s="51"/>
      <c r="RJX65" s="51"/>
      <c r="RJY65" s="51"/>
      <c r="RJZ65" s="51"/>
      <c r="RKA65" s="51"/>
      <c r="RKB65" s="51"/>
      <c r="RKC65" s="51"/>
      <c r="RKD65" s="51"/>
      <c r="RKE65" s="51"/>
      <c r="RKF65" s="51"/>
      <c r="RKG65" s="51"/>
      <c r="RKH65" s="51"/>
      <c r="RKI65" s="51"/>
      <c r="RKJ65" s="51"/>
      <c r="RKK65" s="51"/>
      <c r="RKL65" s="51"/>
      <c r="RKM65" s="51"/>
      <c r="RKN65" s="51"/>
      <c r="RKO65" s="51"/>
      <c r="RKP65" s="51"/>
      <c r="RKQ65" s="51"/>
      <c r="RKR65" s="51"/>
      <c r="RKS65" s="51"/>
      <c r="RKT65" s="51"/>
      <c r="RKU65" s="51"/>
      <c r="RKV65" s="51"/>
      <c r="RKW65" s="51"/>
      <c r="RKX65" s="51"/>
      <c r="RKY65" s="51"/>
      <c r="RKZ65" s="51"/>
      <c r="RLA65" s="51"/>
      <c r="RLB65" s="51"/>
      <c r="RLC65" s="51"/>
      <c r="RLD65" s="51"/>
      <c r="RLE65" s="51"/>
      <c r="RLF65" s="51"/>
      <c r="RLG65" s="51"/>
      <c r="RLH65" s="51"/>
      <c r="RLI65" s="51"/>
      <c r="RLJ65" s="51"/>
      <c r="RLK65" s="51"/>
      <c r="RLL65" s="51"/>
      <c r="RLM65" s="51"/>
      <c r="RLN65" s="51"/>
      <c r="RLO65" s="51"/>
      <c r="RLP65" s="51"/>
      <c r="RLQ65" s="51"/>
      <c r="RLR65" s="51"/>
      <c r="RLS65" s="51"/>
      <c r="RLT65" s="51"/>
      <c r="RLU65" s="51"/>
      <c r="RLV65" s="51"/>
      <c r="RLW65" s="51"/>
      <c r="RLX65" s="51"/>
      <c r="RLY65" s="51"/>
      <c r="RLZ65" s="51"/>
      <c r="RMA65" s="51"/>
      <c r="RMB65" s="51"/>
      <c r="RMC65" s="51"/>
      <c r="RMD65" s="51"/>
      <c r="RME65" s="51"/>
      <c r="RMF65" s="51"/>
      <c r="RMG65" s="51"/>
      <c r="RMH65" s="51"/>
      <c r="RMI65" s="51"/>
      <c r="RMJ65" s="51"/>
      <c r="RMK65" s="51"/>
      <c r="RML65" s="51"/>
      <c r="RMM65" s="51"/>
      <c r="RMN65" s="51"/>
      <c r="RMO65" s="51"/>
      <c r="RMP65" s="51"/>
      <c r="RMQ65" s="51"/>
      <c r="RMR65" s="51"/>
      <c r="RMS65" s="51"/>
      <c r="RMT65" s="51"/>
      <c r="RMU65" s="51"/>
      <c r="RMV65" s="51"/>
      <c r="RMW65" s="51"/>
      <c r="RMX65" s="51"/>
      <c r="RMY65" s="51"/>
      <c r="RMZ65" s="51"/>
      <c r="RNA65" s="51"/>
      <c r="RNB65" s="51"/>
      <c r="RNC65" s="51"/>
      <c r="RND65" s="51"/>
      <c r="RNE65" s="51"/>
      <c r="RNF65" s="51"/>
      <c r="RNG65" s="51"/>
      <c r="RNH65" s="51"/>
      <c r="RNI65" s="51"/>
      <c r="RNJ65" s="51"/>
      <c r="RNK65" s="51"/>
      <c r="RNL65" s="51"/>
      <c r="RNM65" s="51"/>
      <c r="RNN65" s="51"/>
      <c r="RNO65" s="51"/>
      <c r="RNP65" s="51"/>
      <c r="RNQ65" s="51"/>
      <c r="RNR65" s="51"/>
      <c r="RNS65" s="51"/>
      <c r="RNT65" s="51"/>
      <c r="RNU65" s="51"/>
      <c r="RNV65" s="51"/>
      <c r="RNW65" s="51"/>
      <c r="RNX65" s="51"/>
      <c r="RNY65" s="51"/>
      <c r="RNZ65" s="51"/>
      <c r="ROA65" s="51"/>
      <c r="ROB65" s="51"/>
      <c r="ROC65" s="51"/>
      <c r="ROD65" s="51"/>
      <c r="ROE65" s="51"/>
      <c r="ROF65" s="51"/>
      <c r="ROG65" s="51"/>
      <c r="ROH65" s="51"/>
      <c r="ROI65" s="51"/>
      <c r="ROJ65" s="51"/>
      <c r="ROK65" s="51"/>
      <c r="ROL65" s="51"/>
      <c r="ROM65" s="51"/>
      <c r="RON65" s="51"/>
      <c r="ROO65" s="51"/>
      <c r="ROP65" s="51"/>
      <c r="ROQ65" s="51"/>
      <c r="ROR65" s="51"/>
      <c r="ROS65" s="51"/>
      <c r="ROT65" s="51"/>
      <c r="ROU65" s="51"/>
      <c r="ROV65" s="51"/>
      <c r="ROW65" s="51"/>
      <c r="ROX65" s="51"/>
      <c r="ROY65" s="51"/>
      <c r="ROZ65" s="51"/>
      <c r="RPA65" s="51"/>
      <c r="RPB65" s="51"/>
      <c r="RPC65" s="51"/>
      <c r="RPD65" s="51"/>
      <c r="RPE65" s="51"/>
      <c r="RPF65" s="51"/>
      <c r="RPG65" s="51"/>
      <c r="RPH65" s="51"/>
      <c r="RPI65" s="51"/>
      <c r="RPJ65" s="51"/>
      <c r="RPK65" s="51"/>
      <c r="RPL65" s="51"/>
      <c r="RPM65" s="51"/>
      <c r="RPN65" s="51"/>
      <c r="RPO65" s="51"/>
      <c r="RPP65" s="51"/>
      <c r="RPQ65" s="51"/>
      <c r="RPR65" s="51"/>
      <c r="RPS65" s="51"/>
      <c r="RPT65" s="51"/>
      <c r="RPU65" s="51"/>
      <c r="RPV65" s="51"/>
      <c r="RPW65" s="51"/>
      <c r="RPX65" s="51"/>
      <c r="RPY65" s="51"/>
      <c r="RPZ65" s="51"/>
      <c r="RQA65" s="51"/>
      <c r="RQB65" s="51"/>
      <c r="RQC65" s="51"/>
      <c r="RQD65" s="51"/>
      <c r="RQE65" s="51"/>
      <c r="RQF65" s="51"/>
      <c r="RQG65" s="51"/>
      <c r="RQH65" s="51"/>
      <c r="RQI65" s="51"/>
      <c r="RQJ65" s="51"/>
      <c r="RQK65" s="51"/>
      <c r="RQL65" s="51"/>
      <c r="RQM65" s="51"/>
      <c r="RQN65" s="51"/>
      <c r="RQO65" s="51"/>
      <c r="RQP65" s="51"/>
      <c r="RQQ65" s="51"/>
      <c r="RQR65" s="51"/>
      <c r="RQS65" s="51"/>
      <c r="RQT65" s="51"/>
      <c r="RQU65" s="51"/>
      <c r="RQV65" s="51"/>
      <c r="RQW65" s="51"/>
      <c r="RQX65" s="51"/>
      <c r="RQY65" s="51"/>
      <c r="RQZ65" s="51"/>
      <c r="RRA65" s="51"/>
      <c r="RRB65" s="51"/>
      <c r="RRC65" s="51"/>
      <c r="RRD65" s="51"/>
      <c r="RRE65" s="51"/>
      <c r="RRF65" s="51"/>
      <c r="RRG65" s="51"/>
      <c r="RRH65" s="51"/>
      <c r="RRI65" s="51"/>
      <c r="RRJ65" s="51"/>
      <c r="RRK65" s="51"/>
      <c r="RRL65" s="51"/>
      <c r="RRM65" s="51"/>
      <c r="RRN65" s="51"/>
      <c r="RRO65" s="51"/>
      <c r="RRP65" s="51"/>
      <c r="RRQ65" s="51"/>
      <c r="RRR65" s="51"/>
      <c r="RRS65" s="51"/>
      <c r="RRT65" s="51"/>
      <c r="RRU65" s="51"/>
      <c r="RRV65" s="51"/>
      <c r="RRW65" s="51"/>
      <c r="RRX65" s="51"/>
      <c r="RRY65" s="51"/>
      <c r="RRZ65" s="51"/>
      <c r="RSA65" s="51"/>
      <c r="RSB65" s="51"/>
      <c r="RSC65" s="51"/>
      <c r="RSD65" s="51"/>
      <c r="RSE65" s="51"/>
      <c r="RSF65" s="51"/>
      <c r="RSG65" s="51"/>
      <c r="RSH65" s="51"/>
      <c r="RSI65" s="51"/>
      <c r="RSJ65" s="51"/>
      <c r="RSK65" s="51"/>
      <c r="RSL65" s="51"/>
      <c r="RSM65" s="51"/>
      <c r="RSN65" s="51"/>
      <c r="RSO65" s="51"/>
      <c r="RSP65" s="51"/>
      <c r="RSQ65" s="51"/>
      <c r="RSR65" s="51"/>
      <c r="RSS65" s="51"/>
      <c r="RST65" s="51"/>
      <c r="RSU65" s="51"/>
      <c r="RSV65" s="51"/>
      <c r="RSW65" s="51"/>
      <c r="RSX65" s="51"/>
      <c r="RSY65" s="51"/>
      <c r="RSZ65" s="51"/>
      <c r="RTA65" s="51"/>
      <c r="RTB65" s="51"/>
      <c r="RTC65" s="51"/>
      <c r="RTD65" s="51"/>
      <c r="RTE65" s="51"/>
      <c r="RTF65" s="51"/>
      <c r="RTG65" s="51"/>
      <c r="RTH65" s="51"/>
      <c r="RTI65" s="51"/>
      <c r="RTJ65" s="51"/>
      <c r="RTK65" s="51"/>
      <c r="RTL65" s="51"/>
      <c r="RTM65" s="51"/>
      <c r="RTN65" s="51"/>
      <c r="RTO65" s="51"/>
      <c r="RTP65" s="51"/>
      <c r="RTQ65" s="51"/>
      <c r="RTR65" s="51"/>
      <c r="RTS65" s="51"/>
      <c r="RTT65" s="51"/>
      <c r="RTU65" s="51"/>
      <c r="RTV65" s="51"/>
      <c r="RTW65" s="51"/>
      <c r="RTX65" s="51"/>
      <c r="RTY65" s="51"/>
      <c r="RTZ65" s="51"/>
      <c r="RUA65" s="51"/>
      <c r="RUB65" s="51"/>
      <c r="RUC65" s="51"/>
      <c r="RUD65" s="51"/>
      <c r="RUE65" s="51"/>
      <c r="RUF65" s="51"/>
      <c r="RUG65" s="51"/>
      <c r="RUH65" s="51"/>
      <c r="RUI65" s="51"/>
      <c r="RUJ65" s="51"/>
      <c r="RUK65" s="51"/>
      <c r="RUL65" s="51"/>
      <c r="RUM65" s="51"/>
      <c r="RUN65" s="51"/>
      <c r="RUO65" s="51"/>
      <c r="RUP65" s="51"/>
      <c r="RUQ65" s="51"/>
      <c r="RUR65" s="51"/>
      <c r="RUS65" s="51"/>
      <c r="RUT65" s="51"/>
      <c r="RUU65" s="51"/>
      <c r="RUV65" s="51"/>
      <c r="RUW65" s="51"/>
      <c r="RUX65" s="51"/>
      <c r="RUY65" s="51"/>
      <c r="RUZ65" s="51"/>
      <c r="RVA65" s="51"/>
      <c r="RVB65" s="51"/>
      <c r="RVC65" s="51"/>
      <c r="RVD65" s="51"/>
      <c r="RVE65" s="51"/>
      <c r="RVF65" s="51"/>
      <c r="RVG65" s="51"/>
      <c r="RVH65" s="51"/>
      <c r="RVI65" s="51"/>
      <c r="RVJ65" s="51"/>
      <c r="RVK65" s="51"/>
      <c r="RVL65" s="51"/>
      <c r="RVM65" s="51"/>
      <c r="RVN65" s="51"/>
      <c r="RVO65" s="51"/>
      <c r="RVP65" s="51"/>
      <c r="RVQ65" s="51"/>
      <c r="RVR65" s="51"/>
      <c r="RVS65" s="51"/>
      <c r="RVT65" s="51"/>
      <c r="RVU65" s="51"/>
      <c r="RVV65" s="51"/>
      <c r="RVW65" s="51"/>
      <c r="RVX65" s="51"/>
      <c r="RVY65" s="51"/>
      <c r="RVZ65" s="51"/>
      <c r="RWA65" s="51"/>
      <c r="RWB65" s="51"/>
      <c r="RWC65" s="51"/>
      <c r="RWD65" s="51"/>
      <c r="RWE65" s="51"/>
      <c r="RWF65" s="51"/>
      <c r="RWG65" s="51"/>
      <c r="RWH65" s="51"/>
      <c r="RWI65" s="51"/>
      <c r="RWJ65" s="51"/>
      <c r="RWK65" s="51"/>
      <c r="RWL65" s="51"/>
      <c r="RWM65" s="51"/>
      <c r="RWN65" s="51"/>
      <c r="RWO65" s="51"/>
      <c r="RWP65" s="51"/>
      <c r="RWQ65" s="51"/>
      <c r="RWR65" s="51"/>
      <c r="RWS65" s="51"/>
      <c r="RWT65" s="51"/>
      <c r="RWU65" s="51"/>
      <c r="RWV65" s="51"/>
      <c r="RWW65" s="51"/>
      <c r="RWX65" s="51"/>
      <c r="RWY65" s="51"/>
      <c r="RWZ65" s="51"/>
      <c r="RXA65" s="51"/>
      <c r="RXB65" s="51"/>
      <c r="RXC65" s="51"/>
      <c r="RXD65" s="51"/>
      <c r="RXE65" s="51"/>
      <c r="RXF65" s="51"/>
      <c r="RXG65" s="51"/>
      <c r="RXH65" s="51"/>
      <c r="RXI65" s="51"/>
      <c r="RXJ65" s="51"/>
      <c r="RXK65" s="51"/>
      <c r="RXL65" s="51"/>
      <c r="RXM65" s="51"/>
      <c r="RXN65" s="51"/>
      <c r="RXO65" s="51"/>
      <c r="RXP65" s="51"/>
      <c r="RXQ65" s="51"/>
      <c r="RXR65" s="51"/>
      <c r="RXS65" s="51"/>
      <c r="RXT65" s="51"/>
      <c r="RXU65" s="51"/>
      <c r="RXV65" s="51"/>
      <c r="RXW65" s="51"/>
      <c r="RXX65" s="51"/>
      <c r="RXY65" s="51"/>
      <c r="RXZ65" s="51"/>
      <c r="RYA65" s="51"/>
      <c r="RYB65" s="51"/>
      <c r="RYC65" s="51"/>
      <c r="RYD65" s="51"/>
      <c r="RYE65" s="51"/>
      <c r="RYF65" s="51"/>
      <c r="RYG65" s="51"/>
      <c r="RYH65" s="51"/>
      <c r="RYI65" s="51"/>
      <c r="RYJ65" s="51"/>
      <c r="RYK65" s="51"/>
      <c r="RYL65" s="51"/>
      <c r="RYM65" s="51"/>
      <c r="RYN65" s="51"/>
      <c r="RYO65" s="51"/>
      <c r="RYP65" s="51"/>
      <c r="RYQ65" s="51"/>
      <c r="RYR65" s="51"/>
      <c r="RYS65" s="51"/>
      <c r="RYT65" s="51"/>
      <c r="RYU65" s="51"/>
      <c r="RYV65" s="51"/>
      <c r="RYW65" s="51"/>
      <c r="RYX65" s="51"/>
      <c r="RYY65" s="51"/>
      <c r="RYZ65" s="51"/>
      <c r="RZA65" s="51"/>
      <c r="RZB65" s="51"/>
      <c r="RZC65" s="51"/>
      <c r="RZD65" s="51"/>
      <c r="RZE65" s="51"/>
      <c r="RZF65" s="51"/>
      <c r="RZG65" s="51"/>
      <c r="RZH65" s="51"/>
      <c r="RZI65" s="51"/>
      <c r="RZJ65" s="51"/>
      <c r="RZK65" s="51"/>
      <c r="RZL65" s="51"/>
      <c r="RZM65" s="51"/>
      <c r="RZN65" s="51"/>
      <c r="RZO65" s="51"/>
      <c r="RZP65" s="51"/>
      <c r="RZQ65" s="51"/>
      <c r="RZR65" s="51"/>
      <c r="RZS65" s="51"/>
      <c r="RZT65" s="51"/>
      <c r="RZU65" s="51"/>
      <c r="RZV65" s="51"/>
      <c r="RZW65" s="51"/>
      <c r="RZX65" s="51"/>
      <c r="RZY65" s="51"/>
      <c r="RZZ65" s="51"/>
      <c r="SAA65" s="51"/>
      <c r="SAB65" s="51"/>
      <c r="SAC65" s="51"/>
      <c r="SAD65" s="51"/>
      <c r="SAE65" s="51"/>
      <c r="SAF65" s="51"/>
      <c r="SAG65" s="51"/>
      <c r="SAH65" s="51"/>
      <c r="SAI65" s="51"/>
      <c r="SAJ65" s="51"/>
      <c r="SAK65" s="51"/>
      <c r="SAL65" s="51"/>
      <c r="SAM65" s="51"/>
      <c r="SAN65" s="51"/>
      <c r="SAO65" s="51"/>
      <c r="SAP65" s="51"/>
      <c r="SAQ65" s="51"/>
      <c r="SAR65" s="51"/>
      <c r="SAS65" s="51"/>
      <c r="SAT65" s="51"/>
      <c r="SAU65" s="51"/>
      <c r="SAV65" s="51"/>
      <c r="SAW65" s="51"/>
      <c r="SAX65" s="51"/>
      <c r="SAY65" s="51"/>
      <c r="SAZ65" s="51"/>
      <c r="SBA65" s="51"/>
      <c r="SBB65" s="51"/>
      <c r="SBC65" s="51"/>
      <c r="SBD65" s="51"/>
      <c r="SBE65" s="51"/>
      <c r="SBF65" s="51"/>
      <c r="SBG65" s="51"/>
      <c r="SBH65" s="51"/>
      <c r="SBI65" s="51"/>
      <c r="SBJ65" s="51"/>
      <c r="SBK65" s="51"/>
      <c r="SBL65" s="51"/>
      <c r="SBM65" s="51"/>
      <c r="SBN65" s="51"/>
      <c r="SBO65" s="51"/>
      <c r="SBP65" s="51"/>
      <c r="SBQ65" s="51"/>
      <c r="SBR65" s="51"/>
      <c r="SBS65" s="51"/>
      <c r="SBT65" s="51"/>
      <c r="SBU65" s="51"/>
      <c r="SBV65" s="51"/>
      <c r="SBW65" s="51"/>
      <c r="SBX65" s="51"/>
      <c r="SBY65" s="51"/>
      <c r="SBZ65" s="51"/>
      <c r="SCA65" s="51"/>
      <c r="SCB65" s="51"/>
      <c r="SCC65" s="51"/>
      <c r="SCD65" s="51"/>
      <c r="SCE65" s="51"/>
      <c r="SCF65" s="51"/>
      <c r="SCG65" s="51"/>
      <c r="SCH65" s="51"/>
      <c r="SCI65" s="51"/>
      <c r="SCJ65" s="51"/>
      <c r="SCK65" s="51"/>
      <c r="SCL65" s="51"/>
      <c r="SCM65" s="51"/>
      <c r="SCN65" s="51"/>
      <c r="SCO65" s="51"/>
      <c r="SCP65" s="51"/>
      <c r="SCQ65" s="51"/>
      <c r="SCR65" s="51"/>
      <c r="SCS65" s="51"/>
      <c r="SCT65" s="51"/>
      <c r="SCU65" s="51"/>
      <c r="SCV65" s="51"/>
      <c r="SCW65" s="51"/>
      <c r="SCX65" s="51"/>
      <c r="SCY65" s="51"/>
      <c r="SCZ65" s="51"/>
      <c r="SDA65" s="51"/>
      <c r="SDB65" s="51"/>
      <c r="SDC65" s="51"/>
      <c r="SDD65" s="51"/>
      <c r="SDE65" s="51"/>
      <c r="SDF65" s="51"/>
      <c r="SDG65" s="51"/>
      <c r="SDH65" s="51"/>
      <c r="SDI65" s="51"/>
      <c r="SDJ65" s="51"/>
      <c r="SDK65" s="51"/>
      <c r="SDL65" s="51"/>
      <c r="SDM65" s="51"/>
      <c r="SDN65" s="51"/>
      <c r="SDO65" s="51"/>
      <c r="SDP65" s="51"/>
      <c r="SDQ65" s="51"/>
      <c r="SDR65" s="51"/>
      <c r="SDS65" s="51"/>
      <c r="SDT65" s="51"/>
      <c r="SDU65" s="51"/>
      <c r="SDV65" s="51"/>
      <c r="SDW65" s="51"/>
      <c r="SDX65" s="51"/>
      <c r="SDY65" s="51"/>
      <c r="SDZ65" s="51"/>
      <c r="SEA65" s="51"/>
      <c r="SEB65" s="51"/>
      <c r="SEC65" s="51"/>
      <c r="SED65" s="51"/>
      <c r="SEE65" s="51"/>
      <c r="SEF65" s="51"/>
      <c r="SEG65" s="51"/>
      <c r="SEH65" s="51"/>
      <c r="SEI65" s="51"/>
      <c r="SEJ65" s="51"/>
      <c r="SEK65" s="51"/>
      <c r="SEL65" s="51"/>
      <c r="SEM65" s="51"/>
      <c r="SEN65" s="51"/>
      <c r="SEO65" s="51"/>
      <c r="SEP65" s="51"/>
      <c r="SEQ65" s="51"/>
      <c r="SER65" s="51"/>
      <c r="SES65" s="51"/>
      <c r="SET65" s="51"/>
      <c r="SEU65" s="51"/>
      <c r="SEV65" s="51"/>
      <c r="SEW65" s="51"/>
      <c r="SEX65" s="51"/>
      <c r="SEY65" s="51"/>
      <c r="SEZ65" s="51"/>
      <c r="SFA65" s="51"/>
      <c r="SFB65" s="51"/>
      <c r="SFC65" s="51"/>
      <c r="SFD65" s="51"/>
      <c r="SFE65" s="51"/>
      <c r="SFF65" s="51"/>
      <c r="SFG65" s="51"/>
      <c r="SFH65" s="51"/>
      <c r="SFI65" s="51"/>
      <c r="SFJ65" s="51"/>
      <c r="SFK65" s="51"/>
      <c r="SFL65" s="51"/>
      <c r="SFM65" s="51"/>
      <c r="SFN65" s="51"/>
      <c r="SFO65" s="51"/>
      <c r="SFP65" s="51"/>
      <c r="SFQ65" s="51"/>
      <c r="SFR65" s="51"/>
      <c r="SFS65" s="51"/>
      <c r="SFT65" s="51"/>
      <c r="SFU65" s="51"/>
      <c r="SFV65" s="51"/>
      <c r="SFW65" s="51"/>
      <c r="SFX65" s="51"/>
      <c r="SFY65" s="51"/>
      <c r="SFZ65" s="51"/>
      <c r="SGA65" s="51"/>
      <c r="SGB65" s="51"/>
      <c r="SGC65" s="51"/>
      <c r="SGD65" s="51"/>
      <c r="SGE65" s="51"/>
      <c r="SGF65" s="51"/>
      <c r="SGG65" s="51"/>
      <c r="SGH65" s="51"/>
      <c r="SGI65" s="51"/>
      <c r="SGJ65" s="51"/>
      <c r="SGK65" s="51"/>
      <c r="SGL65" s="51"/>
      <c r="SGM65" s="51"/>
      <c r="SGN65" s="51"/>
      <c r="SGO65" s="51"/>
      <c r="SGP65" s="51"/>
      <c r="SGQ65" s="51"/>
      <c r="SGR65" s="51"/>
      <c r="SGS65" s="51"/>
      <c r="SGT65" s="51"/>
      <c r="SGU65" s="51"/>
      <c r="SGV65" s="51"/>
      <c r="SGW65" s="51"/>
      <c r="SGX65" s="51"/>
      <c r="SGY65" s="51"/>
      <c r="SGZ65" s="51"/>
      <c r="SHA65" s="51"/>
      <c r="SHB65" s="51"/>
      <c r="SHC65" s="51"/>
      <c r="SHD65" s="51"/>
      <c r="SHE65" s="51"/>
      <c r="SHF65" s="51"/>
      <c r="SHG65" s="51"/>
      <c r="SHH65" s="51"/>
      <c r="SHI65" s="51"/>
      <c r="SHJ65" s="51"/>
      <c r="SHK65" s="51"/>
      <c r="SHL65" s="51"/>
      <c r="SHM65" s="51"/>
      <c r="SHN65" s="51"/>
      <c r="SHO65" s="51"/>
      <c r="SHP65" s="51"/>
      <c r="SHQ65" s="51"/>
      <c r="SHR65" s="51"/>
      <c r="SHS65" s="51"/>
      <c r="SHT65" s="51"/>
      <c r="SHU65" s="51"/>
      <c r="SHV65" s="51"/>
      <c r="SHW65" s="51"/>
      <c r="SHX65" s="51"/>
      <c r="SHY65" s="51"/>
      <c r="SHZ65" s="51"/>
      <c r="SIA65" s="51"/>
      <c r="SIB65" s="51"/>
      <c r="SIC65" s="51"/>
      <c r="SID65" s="51"/>
      <c r="SIE65" s="51"/>
      <c r="SIF65" s="51"/>
      <c r="SIG65" s="51"/>
      <c r="SIH65" s="51"/>
      <c r="SII65" s="51"/>
      <c r="SIJ65" s="51"/>
      <c r="SIK65" s="51"/>
      <c r="SIL65" s="51"/>
      <c r="SIM65" s="51"/>
      <c r="SIN65" s="51"/>
      <c r="SIO65" s="51"/>
      <c r="SIP65" s="51"/>
      <c r="SIQ65" s="51"/>
      <c r="SIR65" s="51"/>
      <c r="SIS65" s="51"/>
      <c r="SIT65" s="51"/>
      <c r="SIU65" s="51"/>
      <c r="SIV65" s="51"/>
      <c r="SIW65" s="51"/>
      <c r="SIX65" s="51"/>
      <c r="SIY65" s="51"/>
      <c r="SIZ65" s="51"/>
      <c r="SJA65" s="51"/>
      <c r="SJB65" s="51"/>
      <c r="SJC65" s="51"/>
      <c r="SJD65" s="51"/>
      <c r="SJE65" s="51"/>
      <c r="SJF65" s="51"/>
      <c r="SJG65" s="51"/>
      <c r="SJH65" s="51"/>
      <c r="SJI65" s="51"/>
      <c r="SJJ65" s="51"/>
      <c r="SJK65" s="51"/>
      <c r="SJL65" s="51"/>
      <c r="SJM65" s="51"/>
      <c r="SJN65" s="51"/>
      <c r="SJO65" s="51"/>
      <c r="SJP65" s="51"/>
      <c r="SJQ65" s="51"/>
      <c r="SJR65" s="51"/>
      <c r="SJS65" s="51"/>
      <c r="SJT65" s="51"/>
      <c r="SJU65" s="51"/>
      <c r="SJV65" s="51"/>
      <c r="SJW65" s="51"/>
      <c r="SJX65" s="51"/>
      <c r="SJY65" s="51"/>
      <c r="SJZ65" s="51"/>
      <c r="SKA65" s="51"/>
      <c r="SKB65" s="51"/>
      <c r="SKC65" s="51"/>
      <c r="SKD65" s="51"/>
      <c r="SKE65" s="51"/>
      <c r="SKF65" s="51"/>
      <c r="SKG65" s="51"/>
      <c r="SKH65" s="51"/>
      <c r="SKI65" s="51"/>
      <c r="SKJ65" s="51"/>
      <c r="SKK65" s="51"/>
      <c r="SKL65" s="51"/>
      <c r="SKM65" s="51"/>
      <c r="SKN65" s="51"/>
      <c r="SKO65" s="51"/>
      <c r="SKP65" s="51"/>
      <c r="SKQ65" s="51"/>
      <c r="SKR65" s="51"/>
      <c r="SKS65" s="51"/>
      <c r="SKT65" s="51"/>
      <c r="SKU65" s="51"/>
      <c r="SKV65" s="51"/>
      <c r="SKW65" s="51"/>
      <c r="SKX65" s="51"/>
      <c r="SKY65" s="51"/>
      <c r="SKZ65" s="51"/>
      <c r="SLA65" s="51"/>
      <c r="SLB65" s="51"/>
      <c r="SLC65" s="51"/>
      <c r="SLD65" s="51"/>
      <c r="SLE65" s="51"/>
      <c r="SLF65" s="51"/>
      <c r="SLG65" s="51"/>
      <c r="SLH65" s="51"/>
      <c r="SLI65" s="51"/>
      <c r="SLJ65" s="51"/>
      <c r="SLK65" s="51"/>
      <c r="SLL65" s="51"/>
      <c r="SLM65" s="51"/>
      <c r="SLN65" s="51"/>
      <c r="SLO65" s="51"/>
      <c r="SLP65" s="51"/>
      <c r="SLQ65" s="51"/>
      <c r="SLR65" s="51"/>
      <c r="SLS65" s="51"/>
      <c r="SLT65" s="51"/>
      <c r="SLU65" s="51"/>
      <c r="SLV65" s="51"/>
      <c r="SLW65" s="51"/>
      <c r="SLX65" s="51"/>
      <c r="SLY65" s="51"/>
      <c r="SLZ65" s="51"/>
      <c r="SMA65" s="51"/>
      <c r="SMB65" s="51"/>
      <c r="SMC65" s="51"/>
      <c r="SMD65" s="51"/>
      <c r="SME65" s="51"/>
      <c r="SMF65" s="51"/>
      <c r="SMG65" s="51"/>
      <c r="SMH65" s="51"/>
      <c r="SMI65" s="51"/>
      <c r="SMJ65" s="51"/>
      <c r="SMK65" s="51"/>
      <c r="SML65" s="51"/>
      <c r="SMM65" s="51"/>
      <c r="SMN65" s="51"/>
      <c r="SMO65" s="51"/>
      <c r="SMP65" s="51"/>
      <c r="SMQ65" s="51"/>
      <c r="SMR65" s="51"/>
      <c r="SMS65" s="51"/>
      <c r="SMT65" s="51"/>
      <c r="SMU65" s="51"/>
      <c r="SMV65" s="51"/>
      <c r="SMW65" s="51"/>
      <c r="SMX65" s="51"/>
      <c r="SMY65" s="51"/>
      <c r="SMZ65" s="51"/>
      <c r="SNA65" s="51"/>
      <c r="SNB65" s="51"/>
      <c r="SNC65" s="51"/>
      <c r="SND65" s="51"/>
      <c r="SNE65" s="51"/>
      <c r="SNF65" s="51"/>
      <c r="SNG65" s="51"/>
      <c r="SNH65" s="51"/>
      <c r="SNI65" s="51"/>
      <c r="SNJ65" s="51"/>
      <c r="SNK65" s="51"/>
      <c r="SNL65" s="51"/>
      <c r="SNM65" s="51"/>
      <c r="SNN65" s="51"/>
      <c r="SNO65" s="51"/>
      <c r="SNP65" s="51"/>
      <c r="SNQ65" s="51"/>
      <c r="SNR65" s="51"/>
      <c r="SNS65" s="51"/>
      <c r="SNT65" s="51"/>
      <c r="SNU65" s="51"/>
      <c r="SNV65" s="51"/>
      <c r="SNW65" s="51"/>
      <c r="SNX65" s="51"/>
      <c r="SNY65" s="51"/>
      <c r="SNZ65" s="51"/>
      <c r="SOA65" s="51"/>
      <c r="SOB65" s="51"/>
      <c r="SOC65" s="51"/>
      <c r="SOD65" s="51"/>
      <c r="SOE65" s="51"/>
      <c r="SOF65" s="51"/>
      <c r="SOG65" s="51"/>
      <c r="SOH65" s="51"/>
      <c r="SOI65" s="51"/>
      <c r="SOJ65" s="51"/>
      <c r="SOK65" s="51"/>
      <c r="SOL65" s="51"/>
      <c r="SOM65" s="51"/>
      <c r="SON65" s="51"/>
      <c r="SOO65" s="51"/>
      <c r="SOP65" s="51"/>
      <c r="SOQ65" s="51"/>
      <c r="SOR65" s="51"/>
      <c r="SOS65" s="51"/>
      <c r="SOT65" s="51"/>
      <c r="SOU65" s="51"/>
      <c r="SOV65" s="51"/>
      <c r="SOW65" s="51"/>
      <c r="SOX65" s="51"/>
      <c r="SOY65" s="51"/>
      <c r="SOZ65" s="51"/>
      <c r="SPA65" s="51"/>
      <c r="SPB65" s="51"/>
      <c r="SPC65" s="51"/>
      <c r="SPD65" s="51"/>
      <c r="SPE65" s="51"/>
      <c r="SPF65" s="51"/>
      <c r="SPG65" s="51"/>
      <c r="SPH65" s="51"/>
      <c r="SPI65" s="51"/>
      <c r="SPJ65" s="51"/>
      <c r="SPK65" s="51"/>
      <c r="SPL65" s="51"/>
      <c r="SPM65" s="51"/>
      <c r="SPN65" s="51"/>
      <c r="SPO65" s="51"/>
      <c r="SPP65" s="51"/>
      <c r="SPQ65" s="51"/>
      <c r="SPR65" s="51"/>
      <c r="SPS65" s="51"/>
      <c r="SPT65" s="51"/>
      <c r="SPU65" s="51"/>
      <c r="SPV65" s="51"/>
      <c r="SPW65" s="51"/>
      <c r="SPX65" s="51"/>
      <c r="SPY65" s="51"/>
      <c r="SPZ65" s="51"/>
      <c r="SQA65" s="51"/>
      <c r="SQB65" s="51"/>
      <c r="SQC65" s="51"/>
      <c r="SQD65" s="51"/>
      <c r="SQE65" s="51"/>
      <c r="SQF65" s="51"/>
      <c r="SQG65" s="51"/>
      <c r="SQH65" s="51"/>
      <c r="SQI65" s="51"/>
      <c r="SQJ65" s="51"/>
      <c r="SQK65" s="51"/>
      <c r="SQL65" s="51"/>
      <c r="SQM65" s="51"/>
      <c r="SQN65" s="51"/>
      <c r="SQO65" s="51"/>
      <c r="SQP65" s="51"/>
      <c r="SQQ65" s="51"/>
      <c r="SQR65" s="51"/>
      <c r="SQS65" s="51"/>
      <c r="SQT65" s="51"/>
      <c r="SQU65" s="51"/>
      <c r="SQV65" s="51"/>
      <c r="SQW65" s="51"/>
      <c r="SQX65" s="51"/>
      <c r="SQY65" s="51"/>
      <c r="SQZ65" s="51"/>
      <c r="SRA65" s="51"/>
      <c r="SRB65" s="51"/>
      <c r="SRC65" s="51"/>
      <c r="SRD65" s="51"/>
      <c r="SRE65" s="51"/>
      <c r="SRF65" s="51"/>
      <c r="SRG65" s="51"/>
      <c r="SRH65" s="51"/>
      <c r="SRI65" s="51"/>
      <c r="SRJ65" s="51"/>
      <c r="SRK65" s="51"/>
      <c r="SRL65" s="51"/>
      <c r="SRM65" s="51"/>
      <c r="SRN65" s="51"/>
      <c r="SRO65" s="51"/>
      <c r="SRP65" s="51"/>
      <c r="SRQ65" s="51"/>
      <c r="SRR65" s="51"/>
      <c r="SRS65" s="51"/>
      <c r="SRT65" s="51"/>
      <c r="SRU65" s="51"/>
      <c r="SRV65" s="51"/>
      <c r="SRW65" s="51"/>
      <c r="SRX65" s="51"/>
      <c r="SRY65" s="51"/>
      <c r="SRZ65" s="51"/>
      <c r="SSA65" s="51"/>
      <c r="SSB65" s="51"/>
      <c r="SSC65" s="51"/>
      <c r="SSD65" s="51"/>
      <c r="SSE65" s="51"/>
      <c r="SSF65" s="51"/>
      <c r="SSG65" s="51"/>
      <c r="SSH65" s="51"/>
      <c r="SSI65" s="51"/>
      <c r="SSJ65" s="51"/>
      <c r="SSK65" s="51"/>
      <c r="SSL65" s="51"/>
      <c r="SSM65" s="51"/>
      <c r="SSN65" s="51"/>
      <c r="SSO65" s="51"/>
      <c r="SSP65" s="51"/>
      <c r="SSQ65" s="51"/>
      <c r="SSR65" s="51"/>
      <c r="SSS65" s="51"/>
      <c r="SST65" s="51"/>
      <c r="SSU65" s="51"/>
      <c r="SSV65" s="51"/>
      <c r="SSW65" s="51"/>
      <c r="SSX65" s="51"/>
      <c r="SSY65" s="51"/>
      <c r="SSZ65" s="51"/>
      <c r="STA65" s="51"/>
      <c r="STB65" s="51"/>
      <c r="STC65" s="51"/>
      <c r="STD65" s="51"/>
      <c r="STE65" s="51"/>
      <c r="STF65" s="51"/>
      <c r="STG65" s="51"/>
      <c r="STH65" s="51"/>
      <c r="STI65" s="51"/>
      <c r="STJ65" s="51"/>
      <c r="STK65" s="51"/>
      <c r="STL65" s="51"/>
      <c r="STM65" s="51"/>
      <c r="STN65" s="51"/>
      <c r="STO65" s="51"/>
      <c r="STP65" s="51"/>
      <c r="STQ65" s="51"/>
      <c r="STR65" s="51"/>
      <c r="STS65" s="51"/>
      <c r="STT65" s="51"/>
      <c r="STU65" s="51"/>
      <c r="STV65" s="51"/>
      <c r="STW65" s="51"/>
      <c r="STX65" s="51"/>
      <c r="STY65" s="51"/>
      <c r="STZ65" s="51"/>
      <c r="SUA65" s="51"/>
      <c r="SUB65" s="51"/>
      <c r="SUC65" s="51"/>
      <c r="SUD65" s="51"/>
      <c r="SUE65" s="51"/>
      <c r="SUF65" s="51"/>
      <c r="SUG65" s="51"/>
      <c r="SUH65" s="51"/>
      <c r="SUI65" s="51"/>
      <c r="SUJ65" s="51"/>
      <c r="SUK65" s="51"/>
      <c r="SUL65" s="51"/>
      <c r="SUM65" s="51"/>
      <c r="SUN65" s="51"/>
      <c r="SUO65" s="51"/>
      <c r="SUP65" s="51"/>
      <c r="SUQ65" s="51"/>
      <c r="SUR65" s="51"/>
      <c r="SUS65" s="51"/>
      <c r="SUT65" s="51"/>
      <c r="SUU65" s="51"/>
      <c r="SUV65" s="51"/>
      <c r="SUW65" s="51"/>
      <c r="SUX65" s="51"/>
      <c r="SUY65" s="51"/>
      <c r="SUZ65" s="51"/>
      <c r="SVA65" s="51"/>
      <c r="SVB65" s="51"/>
      <c r="SVC65" s="51"/>
      <c r="SVD65" s="51"/>
      <c r="SVE65" s="51"/>
      <c r="SVF65" s="51"/>
      <c r="SVG65" s="51"/>
      <c r="SVH65" s="51"/>
      <c r="SVI65" s="51"/>
      <c r="SVJ65" s="51"/>
      <c r="SVK65" s="51"/>
      <c r="SVL65" s="51"/>
      <c r="SVM65" s="51"/>
      <c r="SVN65" s="51"/>
      <c r="SVO65" s="51"/>
      <c r="SVP65" s="51"/>
      <c r="SVQ65" s="51"/>
      <c r="SVR65" s="51"/>
      <c r="SVS65" s="51"/>
      <c r="SVT65" s="51"/>
      <c r="SVU65" s="51"/>
      <c r="SVV65" s="51"/>
      <c r="SVW65" s="51"/>
      <c r="SVX65" s="51"/>
      <c r="SVY65" s="51"/>
      <c r="SVZ65" s="51"/>
      <c r="SWA65" s="51"/>
      <c r="SWB65" s="51"/>
      <c r="SWC65" s="51"/>
      <c r="SWD65" s="51"/>
      <c r="SWE65" s="51"/>
      <c r="SWF65" s="51"/>
      <c r="SWG65" s="51"/>
      <c r="SWH65" s="51"/>
      <c r="SWI65" s="51"/>
      <c r="SWJ65" s="51"/>
      <c r="SWK65" s="51"/>
      <c r="SWL65" s="51"/>
      <c r="SWM65" s="51"/>
      <c r="SWN65" s="51"/>
      <c r="SWO65" s="51"/>
      <c r="SWP65" s="51"/>
      <c r="SWQ65" s="51"/>
      <c r="SWR65" s="51"/>
      <c r="SWS65" s="51"/>
      <c r="SWT65" s="51"/>
      <c r="SWU65" s="51"/>
      <c r="SWV65" s="51"/>
      <c r="SWW65" s="51"/>
      <c r="SWX65" s="51"/>
      <c r="SWY65" s="51"/>
      <c r="SWZ65" s="51"/>
      <c r="SXA65" s="51"/>
      <c r="SXB65" s="51"/>
      <c r="SXC65" s="51"/>
      <c r="SXD65" s="51"/>
      <c r="SXE65" s="51"/>
      <c r="SXF65" s="51"/>
      <c r="SXG65" s="51"/>
      <c r="SXH65" s="51"/>
      <c r="SXI65" s="51"/>
      <c r="SXJ65" s="51"/>
      <c r="SXK65" s="51"/>
      <c r="SXL65" s="51"/>
      <c r="SXM65" s="51"/>
      <c r="SXN65" s="51"/>
      <c r="SXO65" s="51"/>
      <c r="SXP65" s="51"/>
      <c r="SXQ65" s="51"/>
      <c r="SXR65" s="51"/>
      <c r="SXS65" s="51"/>
      <c r="SXT65" s="51"/>
      <c r="SXU65" s="51"/>
      <c r="SXV65" s="51"/>
      <c r="SXW65" s="51"/>
      <c r="SXX65" s="51"/>
      <c r="SXY65" s="51"/>
      <c r="SXZ65" s="51"/>
      <c r="SYA65" s="51"/>
      <c r="SYB65" s="51"/>
      <c r="SYC65" s="51"/>
      <c r="SYD65" s="51"/>
      <c r="SYE65" s="51"/>
      <c r="SYF65" s="51"/>
      <c r="SYG65" s="51"/>
      <c r="SYH65" s="51"/>
      <c r="SYI65" s="51"/>
      <c r="SYJ65" s="51"/>
      <c r="SYK65" s="51"/>
      <c r="SYL65" s="51"/>
      <c r="SYM65" s="51"/>
      <c r="SYN65" s="51"/>
      <c r="SYO65" s="51"/>
      <c r="SYP65" s="51"/>
      <c r="SYQ65" s="51"/>
      <c r="SYR65" s="51"/>
      <c r="SYS65" s="51"/>
      <c r="SYT65" s="51"/>
      <c r="SYU65" s="51"/>
      <c r="SYV65" s="51"/>
      <c r="SYW65" s="51"/>
      <c r="SYX65" s="51"/>
      <c r="SYY65" s="51"/>
      <c r="SYZ65" s="51"/>
      <c r="SZA65" s="51"/>
      <c r="SZB65" s="51"/>
      <c r="SZC65" s="51"/>
      <c r="SZD65" s="51"/>
      <c r="SZE65" s="51"/>
      <c r="SZF65" s="51"/>
      <c r="SZG65" s="51"/>
      <c r="SZH65" s="51"/>
      <c r="SZI65" s="51"/>
      <c r="SZJ65" s="51"/>
      <c r="SZK65" s="51"/>
      <c r="SZL65" s="51"/>
      <c r="SZM65" s="51"/>
      <c r="SZN65" s="51"/>
      <c r="SZO65" s="51"/>
      <c r="SZP65" s="51"/>
      <c r="SZQ65" s="51"/>
      <c r="SZR65" s="51"/>
      <c r="SZS65" s="51"/>
      <c r="SZT65" s="51"/>
      <c r="SZU65" s="51"/>
      <c r="SZV65" s="51"/>
      <c r="SZW65" s="51"/>
      <c r="SZX65" s="51"/>
      <c r="SZY65" s="51"/>
      <c r="SZZ65" s="51"/>
      <c r="TAA65" s="51"/>
      <c r="TAB65" s="51"/>
      <c r="TAC65" s="51"/>
      <c r="TAD65" s="51"/>
      <c r="TAE65" s="51"/>
      <c r="TAF65" s="51"/>
      <c r="TAG65" s="51"/>
      <c r="TAH65" s="51"/>
      <c r="TAI65" s="51"/>
      <c r="TAJ65" s="51"/>
      <c r="TAK65" s="51"/>
      <c r="TAL65" s="51"/>
      <c r="TAM65" s="51"/>
      <c r="TAN65" s="51"/>
      <c r="TAO65" s="51"/>
      <c r="TAP65" s="51"/>
      <c r="TAQ65" s="51"/>
      <c r="TAR65" s="51"/>
      <c r="TAS65" s="51"/>
      <c r="TAT65" s="51"/>
      <c r="TAU65" s="51"/>
      <c r="TAV65" s="51"/>
      <c r="TAW65" s="51"/>
      <c r="TAX65" s="51"/>
      <c r="TAY65" s="51"/>
      <c r="TAZ65" s="51"/>
      <c r="TBA65" s="51"/>
      <c r="TBB65" s="51"/>
      <c r="TBC65" s="51"/>
      <c r="TBD65" s="51"/>
      <c r="TBE65" s="51"/>
      <c r="TBF65" s="51"/>
      <c r="TBG65" s="51"/>
      <c r="TBH65" s="51"/>
      <c r="TBI65" s="51"/>
      <c r="TBJ65" s="51"/>
      <c r="TBK65" s="51"/>
      <c r="TBL65" s="51"/>
      <c r="TBM65" s="51"/>
      <c r="TBN65" s="51"/>
      <c r="TBO65" s="51"/>
      <c r="TBP65" s="51"/>
      <c r="TBQ65" s="51"/>
      <c r="TBR65" s="51"/>
      <c r="TBS65" s="51"/>
      <c r="TBT65" s="51"/>
      <c r="TBU65" s="51"/>
      <c r="TBV65" s="51"/>
      <c r="TBW65" s="51"/>
      <c r="TBX65" s="51"/>
      <c r="TBY65" s="51"/>
      <c r="TBZ65" s="51"/>
      <c r="TCA65" s="51"/>
      <c r="TCB65" s="51"/>
      <c r="TCC65" s="51"/>
      <c r="TCD65" s="51"/>
      <c r="TCE65" s="51"/>
      <c r="TCF65" s="51"/>
      <c r="TCG65" s="51"/>
      <c r="TCH65" s="51"/>
      <c r="TCI65" s="51"/>
      <c r="TCJ65" s="51"/>
      <c r="TCK65" s="51"/>
      <c r="TCL65" s="51"/>
      <c r="TCM65" s="51"/>
      <c r="TCN65" s="51"/>
      <c r="TCO65" s="51"/>
      <c r="TCP65" s="51"/>
      <c r="TCQ65" s="51"/>
      <c r="TCR65" s="51"/>
      <c r="TCS65" s="51"/>
      <c r="TCT65" s="51"/>
      <c r="TCU65" s="51"/>
      <c r="TCV65" s="51"/>
      <c r="TCW65" s="51"/>
      <c r="TCX65" s="51"/>
      <c r="TCY65" s="51"/>
      <c r="TCZ65" s="51"/>
      <c r="TDA65" s="51"/>
      <c r="TDB65" s="51"/>
      <c r="TDC65" s="51"/>
      <c r="TDD65" s="51"/>
      <c r="TDE65" s="51"/>
      <c r="TDF65" s="51"/>
      <c r="TDG65" s="51"/>
      <c r="TDH65" s="51"/>
      <c r="TDI65" s="51"/>
      <c r="TDJ65" s="51"/>
      <c r="TDK65" s="51"/>
      <c r="TDL65" s="51"/>
      <c r="TDM65" s="51"/>
      <c r="TDN65" s="51"/>
      <c r="TDO65" s="51"/>
      <c r="TDP65" s="51"/>
      <c r="TDQ65" s="51"/>
      <c r="TDR65" s="51"/>
      <c r="TDS65" s="51"/>
      <c r="TDT65" s="51"/>
      <c r="TDU65" s="51"/>
      <c r="TDV65" s="51"/>
      <c r="TDW65" s="51"/>
      <c r="TDX65" s="51"/>
      <c r="TDY65" s="51"/>
      <c r="TDZ65" s="51"/>
      <c r="TEA65" s="51"/>
      <c r="TEB65" s="51"/>
      <c r="TEC65" s="51"/>
      <c r="TED65" s="51"/>
      <c r="TEE65" s="51"/>
      <c r="TEF65" s="51"/>
      <c r="TEG65" s="51"/>
      <c r="TEH65" s="51"/>
      <c r="TEI65" s="51"/>
      <c r="TEJ65" s="51"/>
      <c r="TEK65" s="51"/>
      <c r="TEL65" s="51"/>
      <c r="TEM65" s="51"/>
      <c r="TEN65" s="51"/>
      <c r="TEO65" s="51"/>
      <c r="TEP65" s="51"/>
      <c r="TEQ65" s="51"/>
      <c r="TER65" s="51"/>
      <c r="TES65" s="51"/>
      <c r="TET65" s="51"/>
      <c r="TEU65" s="51"/>
      <c r="TEV65" s="51"/>
      <c r="TEW65" s="51"/>
      <c r="TEX65" s="51"/>
      <c r="TEY65" s="51"/>
      <c r="TEZ65" s="51"/>
      <c r="TFA65" s="51"/>
      <c r="TFB65" s="51"/>
      <c r="TFC65" s="51"/>
      <c r="TFD65" s="51"/>
      <c r="TFE65" s="51"/>
      <c r="TFF65" s="51"/>
      <c r="TFG65" s="51"/>
      <c r="TFH65" s="51"/>
      <c r="TFI65" s="51"/>
      <c r="TFJ65" s="51"/>
      <c r="TFK65" s="51"/>
      <c r="TFL65" s="51"/>
      <c r="TFM65" s="51"/>
      <c r="TFN65" s="51"/>
      <c r="TFO65" s="51"/>
      <c r="TFP65" s="51"/>
      <c r="TFQ65" s="51"/>
      <c r="TFR65" s="51"/>
      <c r="TFS65" s="51"/>
      <c r="TFT65" s="51"/>
      <c r="TFU65" s="51"/>
      <c r="TFV65" s="51"/>
      <c r="TFW65" s="51"/>
      <c r="TFX65" s="51"/>
      <c r="TFY65" s="51"/>
      <c r="TFZ65" s="51"/>
      <c r="TGA65" s="51"/>
      <c r="TGB65" s="51"/>
      <c r="TGC65" s="51"/>
      <c r="TGD65" s="51"/>
      <c r="TGE65" s="51"/>
      <c r="TGF65" s="51"/>
      <c r="TGG65" s="51"/>
      <c r="TGH65" s="51"/>
      <c r="TGI65" s="51"/>
      <c r="TGJ65" s="51"/>
      <c r="TGK65" s="51"/>
      <c r="TGL65" s="51"/>
      <c r="TGM65" s="51"/>
      <c r="TGN65" s="51"/>
      <c r="TGO65" s="51"/>
      <c r="TGP65" s="51"/>
      <c r="TGQ65" s="51"/>
      <c r="TGR65" s="51"/>
      <c r="TGS65" s="51"/>
      <c r="TGT65" s="51"/>
      <c r="TGU65" s="51"/>
      <c r="TGV65" s="51"/>
      <c r="TGW65" s="51"/>
      <c r="TGX65" s="51"/>
      <c r="TGY65" s="51"/>
      <c r="TGZ65" s="51"/>
      <c r="THA65" s="51"/>
      <c r="THB65" s="51"/>
      <c r="THC65" s="51"/>
      <c r="THD65" s="51"/>
      <c r="THE65" s="51"/>
      <c r="THF65" s="51"/>
      <c r="THG65" s="51"/>
      <c r="THH65" s="51"/>
      <c r="THI65" s="51"/>
      <c r="THJ65" s="51"/>
      <c r="THK65" s="51"/>
      <c r="THL65" s="51"/>
      <c r="THM65" s="51"/>
      <c r="THN65" s="51"/>
      <c r="THO65" s="51"/>
      <c r="THP65" s="51"/>
      <c r="THQ65" s="51"/>
      <c r="THR65" s="51"/>
      <c r="THS65" s="51"/>
      <c r="THT65" s="51"/>
      <c r="THU65" s="51"/>
      <c r="THV65" s="51"/>
      <c r="THW65" s="51"/>
      <c r="THX65" s="51"/>
      <c r="THY65" s="51"/>
      <c r="THZ65" s="51"/>
      <c r="TIA65" s="51"/>
      <c r="TIB65" s="51"/>
      <c r="TIC65" s="51"/>
      <c r="TID65" s="51"/>
      <c r="TIE65" s="51"/>
      <c r="TIF65" s="51"/>
      <c r="TIG65" s="51"/>
      <c r="TIH65" s="51"/>
      <c r="TII65" s="51"/>
      <c r="TIJ65" s="51"/>
      <c r="TIK65" s="51"/>
      <c r="TIL65" s="51"/>
      <c r="TIM65" s="51"/>
      <c r="TIN65" s="51"/>
      <c r="TIO65" s="51"/>
      <c r="TIP65" s="51"/>
      <c r="TIQ65" s="51"/>
      <c r="TIR65" s="51"/>
      <c r="TIS65" s="51"/>
      <c r="TIT65" s="51"/>
      <c r="TIU65" s="51"/>
      <c r="TIV65" s="51"/>
      <c r="TIW65" s="51"/>
      <c r="TIX65" s="51"/>
      <c r="TIY65" s="51"/>
      <c r="TIZ65" s="51"/>
      <c r="TJA65" s="51"/>
      <c r="TJB65" s="51"/>
      <c r="TJC65" s="51"/>
      <c r="TJD65" s="51"/>
      <c r="TJE65" s="51"/>
      <c r="TJF65" s="51"/>
      <c r="TJG65" s="51"/>
      <c r="TJH65" s="51"/>
      <c r="TJI65" s="51"/>
      <c r="TJJ65" s="51"/>
      <c r="TJK65" s="51"/>
      <c r="TJL65" s="51"/>
      <c r="TJM65" s="51"/>
      <c r="TJN65" s="51"/>
      <c r="TJO65" s="51"/>
      <c r="TJP65" s="51"/>
      <c r="TJQ65" s="51"/>
      <c r="TJR65" s="51"/>
      <c r="TJS65" s="51"/>
      <c r="TJT65" s="51"/>
      <c r="TJU65" s="51"/>
      <c r="TJV65" s="51"/>
      <c r="TJW65" s="51"/>
      <c r="TJX65" s="51"/>
      <c r="TJY65" s="51"/>
      <c r="TJZ65" s="51"/>
      <c r="TKA65" s="51"/>
      <c r="TKB65" s="51"/>
      <c r="TKC65" s="51"/>
      <c r="TKD65" s="51"/>
      <c r="TKE65" s="51"/>
      <c r="TKF65" s="51"/>
      <c r="TKG65" s="51"/>
      <c r="TKH65" s="51"/>
      <c r="TKI65" s="51"/>
      <c r="TKJ65" s="51"/>
      <c r="TKK65" s="51"/>
      <c r="TKL65" s="51"/>
      <c r="TKM65" s="51"/>
      <c r="TKN65" s="51"/>
      <c r="TKO65" s="51"/>
      <c r="TKP65" s="51"/>
      <c r="TKQ65" s="51"/>
      <c r="TKR65" s="51"/>
      <c r="TKS65" s="51"/>
      <c r="TKT65" s="51"/>
      <c r="TKU65" s="51"/>
      <c r="TKV65" s="51"/>
      <c r="TKW65" s="51"/>
      <c r="TKX65" s="51"/>
      <c r="TKY65" s="51"/>
      <c r="TKZ65" s="51"/>
      <c r="TLA65" s="51"/>
      <c r="TLB65" s="51"/>
      <c r="TLC65" s="51"/>
      <c r="TLD65" s="51"/>
      <c r="TLE65" s="51"/>
      <c r="TLF65" s="51"/>
      <c r="TLG65" s="51"/>
      <c r="TLH65" s="51"/>
      <c r="TLI65" s="51"/>
      <c r="TLJ65" s="51"/>
      <c r="TLK65" s="51"/>
      <c r="TLL65" s="51"/>
      <c r="TLM65" s="51"/>
      <c r="TLN65" s="51"/>
      <c r="TLO65" s="51"/>
      <c r="TLP65" s="51"/>
      <c r="TLQ65" s="51"/>
      <c r="TLR65" s="51"/>
      <c r="TLS65" s="51"/>
      <c r="TLT65" s="51"/>
      <c r="TLU65" s="51"/>
      <c r="TLV65" s="51"/>
      <c r="TLW65" s="51"/>
      <c r="TLX65" s="51"/>
      <c r="TLY65" s="51"/>
      <c r="TLZ65" s="51"/>
      <c r="TMA65" s="51"/>
      <c r="TMB65" s="51"/>
      <c r="TMC65" s="51"/>
      <c r="TMD65" s="51"/>
      <c r="TME65" s="51"/>
      <c r="TMF65" s="51"/>
      <c r="TMG65" s="51"/>
      <c r="TMH65" s="51"/>
      <c r="TMI65" s="51"/>
      <c r="TMJ65" s="51"/>
      <c r="TMK65" s="51"/>
      <c r="TML65" s="51"/>
      <c r="TMM65" s="51"/>
      <c r="TMN65" s="51"/>
      <c r="TMO65" s="51"/>
      <c r="TMP65" s="51"/>
      <c r="TMQ65" s="51"/>
      <c r="TMR65" s="51"/>
      <c r="TMS65" s="51"/>
      <c r="TMT65" s="51"/>
      <c r="TMU65" s="51"/>
      <c r="TMV65" s="51"/>
      <c r="TMW65" s="51"/>
      <c r="TMX65" s="51"/>
      <c r="TMY65" s="51"/>
      <c r="TMZ65" s="51"/>
      <c r="TNA65" s="51"/>
      <c r="TNB65" s="51"/>
      <c r="TNC65" s="51"/>
      <c r="TND65" s="51"/>
      <c r="TNE65" s="51"/>
      <c r="TNF65" s="51"/>
      <c r="TNG65" s="51"/>
      <c r="TNH65" s="51"/>
      <c r="TNI65" s="51"/>
      <c r="TNJ65" s="51"/>
      <c r="TNK65" s="51"/>
      <c r="TNL65" s="51"/>
      <c r="TNM65" s="51"/>
      <c r="TNN65" s="51"/>
      <c r="TNO65" s="51"/>
      <c r="TNP65" s="51"/>
      <c r="TNQ65" s="51"/>
      <c r="TNR65" s="51"/>
      <c r="TNS65" s="51"/>
      <c r="TNT65" s="51"/>
      <c r="TNU65" s="51"/>
      <c r="TNV65" s="51"/>
      <c r="TNW65" s="51"/>
      <c r="TNX65" s="51"/>
      <c r="TNY65" s="51"/>
      <c r="TNZ65" s="51"/>
      <c r="TOA65" s="51"/>
      <c r="TOB65" s="51"/>
      <c r="TOC65" s="51"/>
      <c r="TOD65" s="51"/>
      <c r="TOE65" s="51"/>
      <c r="TOF65" s="51"/>
      <c r="TOG65" s="51"/>
      <c r="TOH65" s="51"/>
      <c r="TOI65" s="51"/>
      <c r="TOJ65" s="51"/>
      <c r="TOK65" s="51"/>
      <c r="TOL65" s="51"/>
      <c r="TOM65" s="51"/>
      <c r="TON65" s="51"/>
      <c r="TOO65" s="51"/>
      <c r="TOP65" s="51"/>
      <c r="TOQ65" s="51"/>
      <c r="TOR65" s="51"/>
      <c r="TOS65" s="51"/>
      <c r="TOT65" s="51"/>
      <c r="TOU65" s="51"/>
      <c r="TOV65" s="51"/>
      <c r="TOW65" s="51"/>
      <c r="TOX65" s="51"/>
      <c r="TOY65" s="51"/>
      <c r="TOZ65" s="51"/>
      <c r="TPA65" s="51"/>
      <c r="TPB65" s="51"/>
      <c r="TPC65" s="51"/>
      <c r="TPD65" s="51"/>
      <c r="TPE65" s="51"/>
      <c r="TPF65" s="51"/>
      <c r="TPG65" s="51"/>
      <c r="TPH65" s="51"/>
      <c r="TPI65" s="51"/>
      <c r="TPJ65" s="51"/>
      <c r="TPK65" s="51"/>
      <c r="TPL65" s="51"/>
      <c r="TPM65" s="51"/>
      <c r="TPN65" s="51"/>
      <c r="TPO65" s="51"/>
      <c r="TPP65" s="51"/>
      <c r="TPQ65" s="51"/>
      <c r="TPR65" s="51"/>
      <c r="TPS65" s="51"/>
      <c r="TPT65" s="51"/>
      <c r="TPU65" s="51"/>
      <c r="TPV65" s="51"/>
      <c r="TPW65" s="51"/>
      <c r="TPX65" s="51"/>
      <c r="TPY65" s="51"/>
      <c r="TPZ65" s="51"/>
      <c r="TQA65" s="51"/>
      <c r="TQB65" s="51"/>
      <c r="TQC65" s="51"/>
      <c r="TQD65" s="51"/>
      <c r="TQE65" s="51"/>
      <c r="TQF65" s="51"/>
      <c r="TQG65" s="51"/>
      <c r="TQH65" s="51"/>
      <c r="TQI65" s="51"/>
      <c r="TQJ65" s="51"/>
      <c r="TQK65" s="51"/>
      <c r="TQL65" s="51"/>
      <c r="TQM65" s="51"/>
      <c r="TQN65" s="51"/>
      <c r="TQO65" s="51"/>
      <c r="TQP65" s="51"/>
      <c r="TQQ65" s="51"/>
      <c r="TQR65" s="51"/>
      <c r="TQS65" s="51"/>
      <c r="TQT65" s="51"/>
      <c r="TQU65" s="51"/>
      <c r="TQV65" s="51"/>
      <c r="TQW65" s="51"/>
      <c r="TQX65" s="51"/>
      <c r="TQY65" s="51"/>
      <c r="TQZ65" s="51"/>
      <c r="TRA65" s="51"/>
      <c r="TRB65" s="51"/>
      <c r="TRC65" s="51"/>
      <c r="TRD65" s="51"/>
      <c r="TRE65" s="51"/>
      <c r="TRF65" s="51"/>
      <c r="TRG65" s="51"/>
      <c r="TRH65" s="51"/>
      <c r="TRI65" s="51"/>
      <c r="TRJ65" s="51"/>
      <c r="TRK65" s="51"/>
      <c r="TRL65" s="51"/>
      <c r="TRM65" s="51"/>
      <c r="TRN65" s="51"/>
      <c r="TRO65" s="51"/>
      <c r="TRP65" s="51"/>
      <c r="TRQ65" s="51"/>
      <c r="TRR65" s="51"/>
      <c r="TRS65" s="51"/>
      <c r="TRT65" s="51"/>
      <c r="TRU65" s="51"/>
      <c r="TRV65" s="51"/>
      <c r="TRW65" s="51"/>
      <c r="TRX65" s="51"/>
      <c r="TRY65" s="51"/>
      <c r="TRZ65" s="51"/>
      <c r="TSA65" s="51"/>
      <c r="TSB65" s="51"/>
      <c r="TSC65" s="51"/>
      <c r="TSD65" s="51"/>
      <c r="TSE65" s="51"/>
      <c r="TSF65" s="51"/>
      <c r="TSG65" s="51"/>
      <c r="TSH65" s="51"/>
      <c r="TSI65" s="51"/>
      <c r="TSJ65" s="51"/>
      <c r="TSK65" s="51"/>
      <c r="TSL65" s="51"/>
      <c r="TSM65" s="51"/>
      <c r="TSN65" s="51"/>
      <c r="TSO65" s="51"/>
      <c r="TSP65" s="51"/>
      <c r="TSQ65" s="51"/>
      <c r="TSR65" s="51"/>
      <c r="TSS65" s="51"/>
      <c r="TST65" s="51"/>
      <c r="TSU65" s="51"/>
      <c r="TSV65" s="51"/>
      <c r="TSW65" s="51"/>
      <c r="TSX65" s="51"/>
      <c r="TSY65" s="51"/>
      <c r="TSZ65" s="51"/>
      <c r="TTA65" s="51"/>
      <c r="TTB65" s="51"/>
      <c r="TTC65" s="51"/>
      <c r="TTD65" s="51"/>
      <c r="TTE65" s="51"/>
      <c r="TTF65" s="51"/>
      <c r="TTG65" s="51"/>
      <c r="TTH65" s="51"/>
      <c r="TTI65" s="51"/>
      <c r="TTJ65" s="51"/>
      <c r="TTK65" s="51"/>
      <c r="TTL65" s="51"/>
      <c r="TTM65" s="51"/>
      <c r="TTN65" s="51"/>
      <c r="TTO65" s="51"/>
      <c r="TTP65" s="51"/>
      <c r="TTQ65" s="51"/>
      <c r="TTR65" s="51"/>
      <c r="TTS65" s="51"/>
      <c r="TTT65" s="51"/>
      <c r="TTU65" s="51"/>
      <c r="TTV65" s="51"/>
      <c r="TTW65" s="51"/>
      <c r="TTX65" s="51"/>
      <c r="TTY65" s="51"/>
      <c r="TTZ65" s="51"/>
      <c r="TUA65" s="51"/>
      <c r="TUB65" s="51"/>
      <c r="TUC65" s="51"/>
      <c r="TUD65" s="51"/>
      <c r="TUE65" s="51"/>
      <c r="TUF65" s="51"/>
      <c r="TUG65" s="51"/>
      <c r="TUH65" s="51"/>
      <c r="TUI65" s="51"/>
      <c r="TUJ65" s="51"/>
      <c r="TUK65" s="51"/>
      <c r="TUL65" s="51"/>
      <c r="TUM65" s="51"/>
      <c r="TUN65" s="51"/>
      <c r="TUO65" s="51"/>
      <c r="TUP65" s="51"/>
      <c r="TUQ65" s="51"/>
      <c r="TUR65" s="51"/>
      <c r="TUS65" s="51"/>
      <c r="TUT65" s="51"/>
      <c r="TUU65" s="51"/>
      <c r="TUV65" s="51"/>
      <c r="TUW65" s="51"/>
      <c r="TUX65" s="51"/>
      <c r="TUY65" s="51"/>
      <c r="TUZ65" s="51"/>
      <c r="TVA65" s="51"/>
      <c r="TVB65" s="51"/>
      <c r="TVC65" s="51"/>
      <c r="TVD65" s="51"/>
      <c r="TVE65" s="51"/>
      <c r="TVF65" s="51"/>
      <c r="TVG65" s="51"/>
      <c r="TVH65" s="51"/>
      <c r="TVI65" s="51"/>
      <c r="TVJ65" s="51"/>
      <c r="TVK65" s="51"/>
      <c r="TVL65" s="51"/>
      <c r="TVM65" s="51"/>
      <c r="TVN65" s="51"/>
      <c r="TVO65" s="51"/>
      <c r="TVP65" s="51"/>
      <c r="TVQ65" s="51"/>
      <c r="TVR65" s="51"/>
      <c r="TVS65" s="51"/>
      <c r="TVT65" s="51"/>
      <c r="TVU65" s="51"/>
      <c r="TVV65" s="51"/>
      <c r="TVW65" s="51"/>
      <c r="TVX65" s="51"/>
      <c r="TVY65" s="51"/>
      <c r="TVZ65" s="51"/>
      <c r="TWA65" s="51"/>
      <c r="TWB65" s="51"/>
      <c r="TWC65" s="51"/>
      <c r="TWD65" s="51"/>
      <c r="TWE65" s="51"/>
      <c r="TWF65" s="51"/>
      <c r="TWG65" s="51"/>
      <c r="TWH65" s="51"/>
      <c r="TWI65" s="51"/>
      <c r="TWJ65" s="51"/>
      <c r="TWK65" s="51"/>
      <c r="TWL65" s="51"/>
      <c r="TWM65" s="51"/>
      <c r="TWN65" s="51"/>
      <c r="TWO65" s="51"/>
      <c r="TWP65" s="51"/>
      <c r="TWQ65" s="51"/>
      <c r="TWR65" s="51"/>
      <c r="TWS65" s="51"/>
      <c r="TWT65" s="51"/>
      <c r="TWU65" s="51"/>
      <c r="TWV65" s="51"/>
      <c r="TWW65" s="51"/>
      <c r="TWX65" s="51"/>
      <c r="TWY65" s="51"/>
      <c r="TWZ65" s="51"/>
      <c r="TXA65" s="51"/>
      <c r="TXB65" s="51"/>
      <c r="TXC65" s="51"/>
      <c r="TXD65" s="51"/>
      <c r="TXE65" s="51"/>
      <c r="TXF65" s="51"/>
      <c r="TXG65" s="51"/>
      <c r="TXH65" s="51"/>
      <c r="TXI65" s="51"/>
      <c r="TXJ65" s="51"/>
      <c r="TXK65" s="51"/>
      <c r="TXL65" s="51"/>
      <c r="TXM65" s="51"/>
      <c r="TXN65" s="51"/>
      <c r="TXO65" s="51"/>
      <c r="TXP65" s="51"/>
      <c r="TXQ65" s="51"/>
      <c r="TXR65" s="51"/>
      <c r="TXS65" s="51"/>
      <c r="TXT65" s="51"/>
      <c r="TXU65" s="51"/>
      <c r="TXV65" s="51"/>
      <c r="TXW65" s="51"/>
      <c r="TXX65" s="51"/>
      <c r="TXY65" s="51"/>
      <c r="TXZ65" s="51"/>
      <c r="TYA65" s="51"/>
      <c r="TYB65" s="51"/>
      <c r="TYC65" s="51"/>
      <c r="TYD65" s="51"/>
      <c r="TYE65" s="51"/>
      <c r="TYF65" s="51"/>
      <c r="TYG65" s="51"/>
      <c r="TYH65" s="51"/>
      <c r="TYI65" s="51"/>
      <c r="TYJ65" s="51"/>
      <c r="TYK65" s="51"/>
      <c r="TYL65" s="51"/>
      <c r="TYM65" s="51"/>
      <c r="TYN65" s="51"/>
      <c r="TYO65" s="51"/>
      <c r="TYP65" s="51"/>
      <c r="TYQ65" s="51"/>
      <c r="TYR65" s="51"/>
      <c r="TYS65" s="51"/>
      <c r="TYT65" s="51"/>
      <c r="TYU65" s="51"/>
      <c r="TYV65" s="51"/>
      <c r="TYW65" s="51"/>
      <c r="TYX65" s="51"/>
      <c r="TYY65" s="51"/>
      <c r="TYZ65" s="51"/>
      <c r="TZA65" s="51"/>
      <c r="TZB65" s="51"/>
      <c r="TZC65" s="51"/>
      <c r="TZD65" s="51"/>
      <c r="TZE65" s="51"/>
      <c r="TZF65" s="51"/>
      <c r="TZG65" s="51"/>
      <c r="TZH65" s="51"/>
      <c r="TZI65" s="51"/>
      <c r="TZJ65" s="51"/>
      <c r="TZK65" s="51"/>
      <c r="TZL65" s="51"/>
      <c r="TZM65" s="51"/>
      <c r="TZN65" s="51"/>
      <c r="TZO65" s="51"/>
      <c r="TZP65" s="51"/>
      <c r="TZQ65" s="51"/>
      <c r="TZR65" s="51"/>
      <c r="TZS65" s="51"/>
      <c r="TZT65" s="51"/>
      <c r="TZU65" s="51"/>
      <c r="TZV65" s="51"/>
      <c r="TZW65" s="51"/>
      <c r="TZX65" s="51"/>
      <c r="TZY65" s="51"/>
      <c r="TZZ65" s="51"/>
      <c r="UAA65" s="51"/>
      <c r="UAB65" s="51"/>
      <c r="UAC65" s="51"/>
      <c r="UAD65" s="51"/>
      <c r="UAE65" s="51"/>
      <c r="UAF65" s="51"/>
      <c r="UAG65" s="51"/>
      <c r="UAH65" s="51"/>
      <c r="UAI65" s="51"/>
      <c r="UAJ65" s="51"/>
      <c r="UAK65" s="51"/>
      <c r="UAL65" s="51"/>
      <c r="UAM65" s="51"/>
      <c r="UAN65" s="51"/>
      <c r="UAO65" s="51"/>
      <c r="UAP65" s="51"/>
      <c r="UAQ65" s="51"/>
      <c r="UAR65" s="51"/>
      <c r="UAS65" s="51"/>
      <c r="UAT65" s="51"/>
      <c r="UAU65" s="51"/>
      <c r="UAV65" s="51"/>
      <c r="UAW65" s="51"/>
      <c r="UAX65" s="51"/>
      <c r="UAY65" s="51"/>
      <c r="UAZ65" s="51"/>
      <c r="UBA65" s="51"/>
      <c r="UBB65" s="51"/>
      <c r="UBC65" s="51"/>
      <c r="UBD65" s="51"/>
      <c r="UBE65" s="51"/>
      <c r="UBF65" s="51"/>
      <c r="UBG65" s="51"/>
      <c r="UBH65" s="51"/>
      <c r="UBI65" s="51"/>
      <c r="UBJ65" s="51"/>
      <c r="UBK65" s="51"/>
      <c r="UBL65" s="51"/>
      <c r="UBM65" s="51"/>
      <c r="UBN65" s="51"/>
      <c r="UBO65" s="51"/>
      <c r="UBP65" s="51"/>
      <c r="UBQ65" s="51"/>
      <c r="UBR65" s="51"/>
      <c r="UBS65" s="51"/>
      <c r="UBT65" s="51"/>
      <c r="UBU65" s="51"/>
      <c r="UBV65" s="51"/>
      <c r="UBW65" s="51"/>
      <c r="UBX65" s="51"/>
      <c r="UBY65" s="51"/>
      <c r="UBZ65" s="51"/>
      <c r="UCA65" s="51"/>
      <c r="UCB65" s="51"/>
      <c r="UCC65" s="51"/>
      <c r="UCD65" s="51"/>
      <c r="UCE65" s="51"/>
      <c r="UCF65" s="51"/>
      <c r="UCG65" s="51"/>
      <c r="UCH65" s="51"/>
      <c r="UCI65" s="51"/>
      <c r="UCJ65" s="51"/>
      <c r="UCK65" s="51"/>
      <c r="UCL65" s="51"/>
      <c r="UCM65" s="51"/>
      <c r="UCN65" s="51"/>
      <c r="UCO65" s="51"/>
      <c r="UCP65" s="51"/>
      <c r="UCQ65" s="51"/>
      <c r="UCR65" s="51"/>
      <c r="UCS65" s="51"/>
      <c r="UCT65" s="51"/>
      <c r="UCU65" s="51"/>
      <c r="UCV65" s="51"/>
      <c r="UCW65" s="51"/>
      <c r="UCX65" s="51"/>
      <c r="UCY65" s="51"/>
      <c r="UCZ65" s="51"/>
      <c r="UDA65" s="51"/>
      <c r="UDB65" s="51"/>
      <c r="UDC65" s="51"/>
      <c r="UDD65" s="51"/>
      <c r="UDE65" s="51"/>
      <c r="UDF65" s="51"/>
      <c r="UDG65" s="51"/>
      <c r="UDH65" s="51"/>
      <c r="UDI65" s="51"/>
      <c r="UDJ65" s="51"/>
      <c r="UDK65" s="51"/>
      <c r="UDL65" s="51"/>
      <c r="UDM65" s="51"/>
      <c r="UDN65" s="51"/>
      <c r="UDO65" s="51"/>
      <c r="UDP65" s="51"/>
      <c r="UDQ65" s="51"/>
      <c r="UDR65" s="51"/>
      <c r="UDS65" s="51"/>
      <c r="UDT65" s="51"/>
      <c r="UDU65" s="51"/>
      <c r="UDV65" s="51"/>
      <c r="UDW65" s="51"/>
      <c r="UDX65" s="51"/>
      <c r="UDY65" s="51"/>
      <c r="UDZ65" s="51"/>
      <c r="UEA65" s="51"/>
      <c r="UEB65" s="51"/>
      <c r="UEC65" s="51"/>
      <c r="UED65" s="51"/>
      <c r="UEE65" s="51"/>
      <c r="UEF65" s="51"/>
      <c r="UEG65" s="51"/>
      <c r="UEH65" s="51"/>
      <c r="UEI65" s="51"/>
      <c r="UEJ65" s="51"/>
      <c r="UEK65" s="51"/>
      <c r="UEL65" s="51"/>
      <c r="UEM65" s="51"/>
      <c r="UEN65" s="51"/>
      <c r="UEO65" s="51"/>
      <c r="UEP65" s="51"/>
      <c r="UEQ65" s="51"/>
      <c r="UER65" s="51"/>
      <c r="UES65" s="51"/>
      <c r="UET65" s="51"/>
      <c r="UEU65" s="51"/>
      <c r="UEV65" s="51"/>
      <c r="UEW65" s="51"/>
      <c r="UEX65" s="51"/>
      <c r="UEY65" s="51"/>
      <c r="UEZ65" s="51"/>
      <c r="UFA65" s="51"/>
      <c r="UFB65" s="51"/>
      <c r="UFC65" s="51"/>
      <c r="UFD65" s="51"/>
      <c r="UFE65" s="51"/>
      <c r="UFF65" s="51"/>
      <c r="UFG65" s="51"/>
      <c r="UFH65" s="51"/>
      <c r="UFI65" s="51"/>
      <c r="UFJ65" s="51"/>
      <c r="UFK65" s="51"/>
      <c r="UFL65" s="51"/>
      <c r="UFM65" s="51"/>
      <c r="UFN65" s="51"/>
      <c r="UFO65" s="51"/>
      <c r="UFP65" s="51"/>
      <c r="UFQ65" s="51"/>
      <c r="UFR65" s="51"/>
      <c r="UFS65" s="51"/>
      <c r="UFT65" s="51"/>
      <c r="UFU65" s="51"/>
      <c r="UFV65" s="51"/>
      <c r="UFW65" s="51"/>
      <c r="UFX65" s="51"/>
      <c r="UFY65" s="51"/>
      <c r="UFZ65" s="51"/>
      <c r="UGA65" s="51"/>
      <c r="UGB65" s="51"/>
      <c r="UGC65" s="51"/>
      <c r="UGD65" s="51"/>
      <c r="UGE65" s="51"/>
      <c r="UGF65" s="51"/>
      <c r="UGG65" s="51"/>
      <c r="UGH65" s="51"/>
      <c r="UGI65" s="51"/>
      <c r="UGJ65" s="51"/>
      <c r="UGK65" s="51"/>
      <c r="UGL65" s="51"/>
      <c r="UGM65" s="51"/>
      <c r="UGN65" s="51"/>
      <c r="UGO65" s="51"/>
      <c r="UGP65" s="51"/>
      <c r="UGQ65" s="51"/>
      <c r="UGR65" s="51"/>
      <c r="UGS65" s="51"/>
      <c r="UGT65" s="51"/>
      <c r="UGU65" s="51"/>
      <c r="UGV65" s="51"/>
      <c r="UGW65" s="51"/>
      <c r="UGX65" s="51"/>
      <c r="UGY65" s="51"/>
      <c r="UGZ65" s="51"/>
      <c r="UHA65" s="51"/>
      <c r="UHB65" s="51"/>
      <c r="UHC65" s="51"/>
      <c r="UHD65" s="51"/>
      <c r="UHE65" s="51"/>
      <c r="UHF65" s="51"/>
      <c r="UHG65" s="51"/>
      <c r="UHH65" s="51"/>
      <c r="UHI65" s="51"/>
      <c r="UHJ65" s="51"/>
      <c r="UHK65" s="51"/>
      <c r="UHL65" s="51"/>
      <c r="UHM65" s="51"/>
      <c r="UHN65" s="51"/>
      <c r="UHO65" s="51"/>
      <c r="UHP65" s="51"/>
      <c r="UHQ65" s="51"/>
      <c r="UHR65" s="51"/>
      <c r="UHS65" s="51"/>
      <c r="UHT65" s="51"/>
      <c r="UHU65" s="51"/>
      <c r="UHV65" s="51"/>
      <c r="UHW65" s="51"/>
      <c r="UHX65" s="51"/>
      <c r="UHY65" s="51"/>
      <c r="UHZ65" s="51"/>
      <c r="UIA65" s="51"/>
      <c r="UIB65" s="51"/>
      <c r="UIC65" s="51"/>
      <c r="UID65" s="51"/>
      <c r="UIE65" s="51"/>
      <c r="UIF65" s="51"/>
      <c r="UIG65" s="51"/>
      <c r="UIH65" s="51"/>
      <c r="UII65" s="51"/>
      <c r="UIJ65" s="51"/>
      <c r="UIK65" s="51"/>
      <c r="UIL65" s="51"/>
      <c r="UIM65" s="51"/>
      <c r="UIN65" s="51"/>
      <c r="UIO65" s="51"/>
      <c r="UIP65" s="51"/>
      <c r="UIQ65" s="51"/>
      <c r="UIR65" s="51"/>
      <c r="UIS65" s="51"/>
      <c r="UIT65" s="51"/>
      <c r="UIU65" s="51"/>
      <c r="UIV65" s="51"/>
      <c r="UIW65" s="51"/>
      <c r="UIX65" s="51"/>
      <c r="UIY65" s="51"/>
      <c r="UIZ65" s="51"/>
      <c r="UJA65" s="51"/>
      <c r="UJB65" s="51"/>
      <c r="UJC65" s="51"/>
      <c r="UJD65" s="51"/>
      <c r="UJE65" s="51"/>
      <c r="UJF65" s="51"/>
      <c r="UJG65" s="51"/>
      <c r="UJH65" s="51"/>
      <c r="UJI65" s="51"/>
      <c r="UJJ65" s="51"/>
      <c r="UJK65" s="51"/>
      <c r="UJL65" s="51"/>
      <c r="UJM65" s="51"/>
      <c r="UJN65" s="51"/>
      <c r="UJO65" s="51"/>
      <c r="UJP65" s="51"/>
      <c r="UJQ65" s="51"/>
      <c r="UJR65" s="51"/>
      <c r="UJS65" s="51"/>
      <c r="UJT65" s="51"/>
      <c r="UJU65" s="51"/>
      <c r="UJV65" s="51"/>
      <c r="UJW65" s="51"/>
      <c r="UJX65" s="51"/>
      <c r="UJY65" s="51"/>
      <c r="UJZ65" s="51"/>
      <c r="UKA65" s="51"/>
      <c r="UKB65" s="51"/>
      <c r="UKC65" s="51"/>
      <c r="UKD65" s="51"/>
      <c r="UKE65" s="51"/>
      <c r="UKF65" s="51"/>
      <c r="UKG65" s="51"/>
      <c r="UKH65" s="51"/>
      <c r="UKI65" s="51"/>
      <c r="UKJ65" s="51"/>
      <c r="UKK65" s="51"/>
      <c r="UKL65" s="51"/>
      <c r="UKM65" s="51"/>
      <c r="UKN65" s="51"/>
      <c r="UKO65" s="51"/>
      <c r="UKP65" s="51"/>
      <c r="UKQ65" s="51"/>
      <c r="UKR65" s="51"/>
      <c r="UKS65" s="51"/>
      <c r="UKT65" s="51"/>
      <c r="UKU65" s="51"/>
      <c r="UKV65" s="51"/>
      <c r="UKW65" s="51"/>
      <c r="UKX65" s="51"/>
      <c r="UKY65" s="51"/>
      <c r="UKZ65" s="51"/>
      <c r="ULA65" s="51"/>
      <c r="ULB65" s="51"/>
      <c r="ULC65" s="51"/>
      <c r="ULD65" s="51"/>
      <c r="ULE65" s="51"/>
      <c r="ULF65" s="51"/>
      <c r="ULG65" s="51"/>
      <c r="ULH65" s="51"/>
      <c r="ULI65" s="51"/>
      <c r="ULJ65" s="51"/>
      <c r="ULK65" s="51"/>
      <c r="ULL65" s="51"/>
      <c r="ULM65" s="51"/>
      <c r="ULN65" s="51"/>
      <c r="ULO65" s="51"/>
      <c r="ULP65" s="51"/>
      <c r="ULQ65" s="51"/>
      <c r="ULR65" s="51"/>
      <c r="ULS65" s="51"/>
      <c r="ULT65" s="51"/>
      <c r="ULU65" s="51"/>
      <c r="ULV65" s="51"/>
      <c r="ULW65" s="51"/>
      <c r="ULX65" s="51"/>
      <c r="ULY65" s="51"/>
      <c r="ULZ65" s="51"/>
      <c r="UMA65" s="51"/>
      <c r="UMB65" s="51"/>
      <c r="UMC65" s="51"/>
      <c r="UMD65" s="51"/>
      <c r="UME65" s="51"/>
      <c r="UMF65" s="51"/>
      <c r="UMG65" s="51"/>
      <c r="UMH65" s="51"/>
      <c r="UMI65" s="51"/>
      <c r="UMJ65" s="51"/>
      <c r="UMK65" s="51"/>
      <c r="UML65" s="51"/>
      <c r="UMM65" s="51"/>
      <c r="UMN65" s="51"/>
      <c r="UMO65" s="51"/>
      <c r="UMP65" s="51"/>
      <c r="UMQ65" s="51"/>
      <c r="UMR65" s="51"/>
      <c r="UMS65" s="51"/>
      <c r="UMT65" s="51"/>
      <c r="UMU65" s="51"/>
      <c r="UMV65" s="51"/>
      <c r="UMW65" s="51"/>
      <c r="UMX65" s="51"/>
      <c r="UMY65" s="51"/>
      <c r="UMZ65" s="51"/>
      <c r="UNA65" s="51"/>
      <c r="UNB65" s="51"/>
      <c r="UNC65" s="51"/>
      <c r="UND65" s="51"/>
      <c r="UNE65" s="51"/>
      <c r="UNF65" s="51"/>
      <c r="UNG65" s="51"/>
      <c r="UNH65" s="51"/>
      <c r="UNI65" s="51"/>
      <c r="UNJ65" s="51"/>
      <c r="UNK65" s="51"/>
      <c r="UNL65" s="51"/>
      <c r="UNM65" s="51"/>
      <c r="UNN65" s="51"/>
      <c r="UNO65" s="51"/>
      <c r="UNP65" s="51"/>
      <c r="UNQ65" s="51"/>
      <c r="UNR65" s="51"/>
      <c r="UNS65" s="51"/>
      <c r="UNT65" s="51"/>
      <c r="UNU65" s="51"/>
      <c r="UNV65" s="51"/>
      <c r="UNW65" s="51"/>
      <c r="UNX65" s="51"/>
      <c r="UNY65" s="51"/>
      <c r="UNZ65" s="51"/>
      <c r="UOA65" s="51"/>
      <c r="UOB65" s="51"/>
      <c r="UOC65" s="51"/>
      <c r="UOD65" s="51"/>
      <c r="UOE65" s="51"/>
      <c r="UOF65" s="51"/>
      <c r="UOG65" s="51"/>
      <c r="UOH65" s="51"/>
      <c r="UOI65" s="51"/>
      <c r="UOJ65" s="51"/>
      <c r="UOK65" s="51"/>
      <c r="UOL65" s="51"/>
      <c r="UOM65" s="51"/>
      <c r="UON65" s="51"/>
      <c r="UOO65" s="51"/>
      <c r="UOP65" s="51"/>
      <c r="UOQ65" s="51"/>
      <c r="UOR65" s="51"/>
      <c r="UOS65" s="51"/>
      <c r="UOT65" s="51"/>
      <c r="UOU65" s="51"/>
      <c r="UOV65" s="51"/>
      <c r="UOW65" s="51"/>
      <c r="UOX65" s="51"/>
      <c r="UOY65" s="51"/>
      <c r="UOZ65" s="51"/>
      <c r="UPA65" s="51"/>
      <c r="UPB65" s="51"/>
      <c r="UPC65" s="51"/>
      <c r="UPD65" s="51"/>
      <c r="UPE65" s="51"/>
      <c r="UPF65" s="51"/>
      <c r="UPG65" s="51"/>
      <c r="UPH65" s="51"/>
      <c r="UPI65" s="51"/>
      <c r="UPJ65" s="51"/>
      <c r="UPK65" s="51"/>
      <c r="UPL65" s="51"/>
      <c r="UPM65" s="51"/>
      <c r="UPN65" s="51"/>
      <c r="UPO65" s="51"/>
      <c r="UPP65" s="51"/>
      <c r="UPQ65" s="51"/>
      <c r="UPR65" s="51"/>
      <c r="UPS65" s="51"/>
      <c r="UPT65" s="51"/>
      <c r="UPU65" s="51"/>
      <c r="UPV65" s="51"/>
      <c r="UPW65" s="51"/>
      <c r="UPX65" s="51"/>
      <c r="UPY65" s="51"/>
      <c r="UPZ65" s="51"/>
      <c r="UQA65" s="51"/>
      <c r="UQB65" s="51"/>
      <c r="UQC65" s="51"/>
      <c r="UQD65" s="51"/>
      <c r="UQE65" s="51"/>
      <c r="UQF65" s="51"/>
      <c r="UQG65" s="51"/>
      <c r="UQH65" s="51"/>
      <c r="UQI65" s="51"/>
      <c r="UQJ65" s="51"/>
      <c r="UQK65" s="51"/>
      <c r="UQL65" s="51"/>
      <c r="UQM65" s="51"/>
      <c r="UQN65" s="51"/>
      <c r="UQO65" s="51"/>
      <c r="UQP65" s="51"/>
      <c r="UQQ65" s="51"/>
      <c r="UQR65" s="51"/>
      <c r="UQS65" s="51"/>
      <c r="UQT65" s="51"/>
      <c r="UQU65" s="51"/>
      <c r="UQV65" s="51"/>
      <c r="UQW65" s="51"/>
      <c r="UQX65" s="51"/>
      <c r="UQY65" s="51"/>
      <c r="UQZ65" s="51"/>
      <c r="URA65" s="51"/>
      <c r="URB65" s="51"/>
      <c r="URC65" s="51"/>
      <c r="URD65" s="51"/>
      <c r="URE65" s="51"/>
      <c r="URF65" s="51"/>
      <c r="URG65" s="51"/>
      <c r="URH65" s="51"/>
      <c r="URI65" s="51"/>
      <c r="URJ65" s="51"/>
      <c r="URK65" s="51"/>
      <c r="URL65" s="51"/>
      <c r="URM65" s="51"/>
      <c r="URN65" s="51"/>
      <c r="URO65" s="51"/>
      <c r="URP65" s="51"/>
      <c r="URQ65" s="51"/>
      <c r="URR65" s="51"/>
      <c r="URS65" s="51"/>
      <c r="URT65" s="51"/>
      <c r="URU65" s="51"/>
      <c r="URV65" s="51"/>
      <c r="URW65" s="51"/>
      <c r="URX65" s="51"/>
      <c r="URY65" s="51"/>
      <c r="URZ65" s="51"/>
      <c r="USA65" s="51"/>
      <c r="USB65" s="51"/>
      <c r="USC65" s="51"/>
      <c r="USD65" s="51"/>
      <c r="USE65" s="51"/>
      <c r="USF65" s="51"/>
      <c r="USG65" s="51"/>
      <c r="USH65" s="51"/>
      <c r="USI65" s="51"/>
      <c r="USJ65" s="51"/>
      <c r="USK65" s="51"/>
      <c r="USL65" s="51"/>
      <c r="USM65" s="51"/>
      <c r="USN65" s="51"/>
      <c r="USO65" s="51"/>
      <c r="USP65" s="51"/>
      <c r="USQ65" s="51"/>
      <c r="USR65" s="51"/>
      <c r="USS65" s="51"/>
      <c r="UST65" s="51"/>
      <c r="USU65" s="51"/>
      <c r="USV65" s="51"/>
      <c r="USW65" s="51"/>
      <c r="USX65" s="51"/>
      <c r="USY65" s="51"/>
      <c r="USZ65" s="51"/>
      <c r="UTA65" s="51"/>
      <c r="UTB65" s="51"/>
      <c r="UTC65" s="51"/>
      <c r="UTD65" s="51"/>
      <c r="UTE65" s="51"/>
      <c r="UTF65" s="51"/>
      <c r="UTG65" s="51"/>
      <c r="UTH65" s="51"/>
      <c r="UTI65" s="51"/>
      <c r="UTJ65" s="51"/>
      <c r="UTK65" s="51"/>
      <c r="UTL65" s="51"/>
      <c r="UTM65" s="51"/>
      <c r="UTN65" s="51"/>
      <c r="UTO65" s="51"/>
      <c r="UTP65" s="51"/>
      <c r="UTQ65" s="51"/>
      <c r="UTR65" s="51"/>
      <c r="UTS65" s="51"/>
      <c r="UTT65" s="51"/>
      <c r="UTU65" s="51"/>
      <c r="UTV65" s="51"/>
      <c r="UTW65" s="51"/>
      <c r="UTX65" s="51"/>
      <c r="UTY65" s="51"/>
      <c r="UTZ65" s="51"/>
      <c r="UUA65" s="51"/>
      <c r="UUB65" s="51"/>
      <c r="UUC65" s="51"/>
      <c r="UUD65" s="51"/>
      <c r="UUE65" s="51"/>
      <c r="UUF65" s="51"/>
      <c r="UUG65" s="51"/>
      <c r="UUH65" s="51"/>
      <c r="UUI65" s="51"/>
      <c r="UUJ65" s="51"/>
      <c r="UUK65" s="51"/>
      <c r="UUL65" s="51"/>
      <c r="UUM65" s="51"/>
      <c r="UUN65" s="51"/>
      <c r="UUO65" s="51"/>
      <c r="UUP65" s="51"/>
      <c r="UUQ65" s="51"/>
      <c r="UUR65" s="51"/>
      <c r="UUS65" s="51"/>
      <c r="UUT65" s="51"/>
      <c r="UUU65" s="51"/>
      <c r="UUV65" s="51"/>
      <c r="UUW65" s="51"/>
      <c r="UUX65" s="51"/>
      <c r="UUY65" s="51"/>
      <c r="UUZ65" s="51"/>
      <c r="UVA65" s="51"/>
      <c r="UVB65" s="51"/>
      <c r="UVC65" s="51"/>
      <c r="UVD65" s="51"/>
      <c r="UVE65" s="51"/>
      <c r="UVF65" s="51"/>
      <c r="UVG65" s="51"/>
      <c r="UVH65" s="51"/>
      <c r="UVI65" s="51"/>
      <c r="UVJ65" s="51"/>
      <c r="UVK65" s="51"/>
      <c r="UVL65" s="51"/>
      <c r="UVM65" s="51"/>
      <c r="UVN65" s="51"/>
      <c r="UVO65" s="51"/>
      <c r="UVP65" s="51"/>
      <c r="UVQ65" s="51"/>
      <c r="UVR65" s="51"/>
      <c r="UVS65" s="51"/>
      <c r="UVT65" s="51"/>
      <c r="UVU65" s="51"/>
      <c r="UVV65" s="51"/>
      <c r="UVW65" s="51"/>
      <c r="UVX65" s="51"/>
      <c r="UVY65" s="51"/>
      <c r="UVZ65" s="51"/>
      <c r="UWA65" s="51"/>
      <c r="UWB65" s="51"/>
      <c r="UWC65" s="51"/>
      <c r="UWD65" s="51"/>
      <c r="UWE65" s="51"/>
      <c r="UWF65" s="51"/>
      <c r="UWG65" s="51"/>
      <c r="UWH65" s="51"/>
      <c r="UWI65" s="51"/>
      <c r="UWJ65" s="51"/>
      <c r="UWK65" s="51"/>
      <c r="UWL65" s="51"/>
      <c r="UWM65" s="51"/>
      <c r="UWN65" s="51"/>
      <c r="UWO65" s="51"/>
      <c r="UWP65" s="51"/>
      <c r="UWQ65" s="51"/>
      <c r="UWR65" s="51"/>
      <c r="UWS65" s="51"/>
      <c r="UWT65" s="51"/>
      <c r="UWU65" s="51"/>
      <c r="UWV65" s="51"/>
      <c r="UWW65" s="51"/>
      <c r="UWX65" s="51"/>
      <c r="UWY65" s="51"/>
      <c r="UWZ65" s="51"/>
      <c r="UXA65" s="51"/>
      <c r="UXB65" s="51"/>
      <c r="UXC65" s="51"/>
      <c r="UXD65" s="51"/>
      <c r="UXE65" s="51"/>
      <c r="UXF65" s="51"/>
      <c r="UXG65" s="51"/>
      <c r="UXH65" s="51"/>
      <c r="UXI65" s="51"/>
      <c r="UXJ65" s="51"/>
      <c r="UXK65" s="51"/>
      <c r="UXL65" s="51"/>
      <c r="UXM65" s="51"/>
      <c r="UXN65" s="51"/>
      <c r="UXO65" s="51"/>
      <c r="UXP65" s="51"/>
      <c r="UXQ65" s="51"/>
      <c r="UXR65" s="51"/>
      <c r="UXS65" s="51"/>
      <c r="UXT65" s="51"/>
      <c r="UXU65" s="51"/>
      <c r="UXV65" s="51"/>
      <c r="UXW65" s="51"/>
      <c r="UXX65" s="51"/>
      <c r="UXY65" s="51"/>
      <c r="UXZ65" s="51"/>
      <c r="UYA65" s="51"/>
      <c r="UYB65" s="51"/>
      <c r="UYC65" s="51"/>
      <c r="UYD65" s="51"/>
      <c r="UYE65" s="51"/>
      <c r="UYF65" s="51"/>
      <c r="UYG65" s="51"/>
      <c r="UYH65" s="51"/>
      <c r="UYI65" s="51"/>
      <c r="UYJ65" s="51"/>
      <c r="UYK65" s="51"/>
      <c r="UYL65" s="51"/>
      <c r="UYM65" s="51"/>
      <c r="UYN65" s="51"/>
      <c r="UYO65" s="51"/>
      <c r="UYP65" s="51"/>
      <c r="UYQ65" s="51"/>
      <c r="UYR65" s="51"/>
      <c r="UYS65" s="51"/>
      <c r="UYT65" s="51"/>
      <c r="UYU65" s="51"/>
      <c r="UYV65" s="51"/>
      <c r="UYW65" s="51"/>
      <c r="UYX65" s="51"/>
      <c r="UYY65" s="51"/>
      <c r="UYZ65" s="51"/>
      <c r="UZA65" s="51"/>
      <c r="UZB65" s="51"/>
      <c r="UZC65" s="51"/>
      <c r="UZD65" s="51"/>
      <c r="UZE65" s="51"/>
      <c r="UZF65" s="51"/>
      <c r="UZG65" s="51"/>
      <c r="UZH65" s="51"/>
      <c r="UZI65" s="51"/>
      <c r="UZJ65" s="51"/>
      <c r="UZK65" s="51"/>
      <c r="UZL65" s="51"/>
      <c r="UZM65" s="51"/>
      <c r="UZN65" s="51"/>
      <c r="UZO65" s="51"/>
      <c r="UZP65" s="51"/>
      <c r="UZQ65" s="51"/>
      <c r="UZR65" s="51"/>
      <c r="UZS65" s="51"/>
      <c r="UZT65" s="51"/>
      <c r="UZU65" s="51"/>
      <c r="UZV65" s="51"/>
      <c r="UZW65" s="51"/>
      <c r="UZX65" s="51"/>
      <c r="UZY65" s="51"/>
      <c r="UZZ65" s="51"/>
      <c r="VAA65" s="51"/>
      <c r="VAB65" s="51"/>
      <c r="VAC65" s="51"/>
      <c r="VAD65" s="51"/>
      <c r="VAE65" s="51"/>
      <c r="VAF65" s="51"/>
      <c r="VAG65" s="51"/>
      <c r="VAH65" s="51"/>
      <c r="VAI65" s="51"/>
      <c r="VAJ65" s="51"/>
      <c r="VAK65" s="51"/>
      <c r="VAL65" s="51"/>
      <c r="VAM65" s="51"/>
      <c r="VAN65" s="51"/>
      <c r="VAO65" s="51"/>
      <c r="VAP65" s="51"/>
      <c r="VAQ65" s="51"/>
      <c r="VAR65" s="51"/>
      <c r="VAS65" s="51"/>
      <c r="VAT65" s="51"/>
      <c r="VAU65" s="51"/>
      <c r="VAV65" s="51"/>
      <c r="VAW65" s="51"/>
      <c r="VAX65" s="51"/>
      <c r="VAY65" s="51"/>
      <c r="VAZ65" s="51"/>
      <c r="VBA65" s="51"/>
      <c r="VBB65" s="51"/>
      <c r="VBC65" s="51"/>
      <c r="VBD65" s="51"/>
      <c r="VBE65" s="51"/>
      <c r="VBF65" s="51"/>
      <c r="VBG65" s="51"/>
      <c r="VBH65" s="51"/>
      <c r="VBI65" s="51"/>
      <c r="VBJ65" s="51"/>
      <c r="VBK65" s="51"/>
      <c r="VBL65" s="51"/>
      <c r="VBM65" s="51"/>
      <c r="VBN65" s="51"/>
      <c r="VBO65" s="51"/>
      <c r="VBP65" s="51"/>
      <c r="VBQ65" s="51"/>
      <c r="VBR65" s="51"/>
      <c r="VBS65" s="51"/>
      <c r="VBT65" s="51"/>
      <c r="VBU65" s="51"/>
      <c r="VBV65" s="51"/>
      <c r="VBW65" s="51"/>
      <c r="VBX65" s="51"/>
      <c r="VBY65" s="51"/>
      <c r="VBZ65" s="51"/>
      <c r="VCA65" s="51"/>
      <c r="VCB65" s="51"/>
      <c r="VCC65" s="51"/>
      <c r="VCD65" s="51"/>
      <c r="VCE65" s="51"/>
      <c r="VCF65" s="51"/>
      <c r="VCG65" s="51"/>
      <c r="VCH65" s="51"/>
      <c r="VCI65" s="51"/>
      <c r="VCJ65" s="51"/>
      <c r="VCK65" s="51"/>
      <c r="VCL65" s="51"/>
      <c r="VCM65" s="51"/>
      <c r="VCN65" s="51"/>
      <c r="VCO65" s="51"/>
      <c r="VCP65" s="51"/>
      <c r="VCQ65" s="51"/>
      <c r="VCR65" s="51"/>
      <c r="VCS65" s="51"/>
      <c r="VCT65" s="51"/>
      <c r="VCU65" s="51"/>
      <c r="VCV65" s="51"/>
      <c r="VCW65" s="51"/>
      <c r="VCX65" s="51"/>
      <c r="VCY65" s="51"/>
      <c r="VCZ65" s="51"/>
      <c r="VDA65" s="51"/>
      <c r="VDB65" s="51"/>
      <c r="VDC65" s="51"/>
      <c r="VDD65" s="51"/>
      <c r="VDE65" s="51"/>
      <c r="VDF65" s="51"/>
      <c r="VDG65" s="51"/>
      <c r="VDH65" s="51"/>
      <c r="VDI65" s="51"/>
      <c r="VDJ65" s="51"/>
      <c r="VDK65" s="51"/>
      <c r="VDL65" s="51"/>
      <c r="VDM65" s="51"/>
      <c r="VDN65" s="51"/>
      <c r="VDO65" s="51"/>
      <c r="VDP65" s="51"/>
      <c r="VDQ65" s="51"/>
      <c r="VDR65" s="51"/>
      <c r="VDS65" s="51"/>
      <c r="VDT65" s="51"/>
      <c r="VDU65" s="51"/>
      <c r="VDV65" s="51"/>
      <c r="VDW65" s="51"/>
      <c r="VDX65" s="51"/>
      <c r="VDY65" s="51"/>
      <c r="VDZ65" s="51"/>
      <c r="VEA65" s="51"/>
      <c r="VEB65" s="51"/>
      <c r="VEC65" s="51"/>
      <c r="VED65" s="51"/>
      <c r="VEE65" s="51"/>
      <c r="VEF65" s="51"/>
      <c r="VEG65" s="51"/>
      <c r="VEH65" s="51"/>
      <c r="VEI65" s="51"/>
      <c r="VEJ65" s="51"/>
      <c r="VEK65" s="51"/>
      <c r="VEL65" s="51"/>
      <c r="VEM65" s="51"/>
      <c r="VEN65" s="51"/>
      <c r="VEO65" s="51"/>
      <c r="VEP65" s="51"/>
      <c r="VEQ65" s="51"/>
      <c r="VER65" s="51"/>
      <c r="VES65" s="51"/>
      <c r="VET65" s="51"/>
      <c r="VEU65" s="51"/>
      <c r="VEV65" s="51"/>
      <c r="VEW65" s="51"/>
      <c r="VEX65" s="51"/>
      <c r="VEY65" s="51"/>
      <c r="VEZ65" s="51"/>
      <c r="VFA65" s="51"/>
      <c r="VFB65" s="51"/>
      <c r="VFC65" s="51"/>
      <c r="VFD65" s="51"/>
      <c r="VFE65" s="51"/>
      <c r="VFF65" s="51"/>
      <c r="VFG65" s="51"/>
      <c r="VFH65" s="51"/>
      <c r="VFI65" s="51"/>
      <c r="VFJ65" s="51"/>
      <c r="VFK65" s="51"/>
      <c r="VFL65" s="51"/>
      <c r="VFM65" s="51"/>
      <c r="VFN65" s="51"/>
      <c r="VFO65" s="51"/>
      <c r="VFP65" s="51"/>
      <c r="VFQ65" s="51"/>
      <c r="VFR65" s="51"/>
      <c r="VFS65" s="51"/>
      <c r="VFT65" s="51"/>
      <c r="VFU65" s="51"/>
      <c r="VFV65" s="51"/>
      <c r="VFW65" s="51"/>
      <c r="VFX65" s="51"/>
      <c r="VFY65" s="51"/>
      <c r="VFZ65" s="51"/>
      <c r="VGA65" s="51"/>
      <c r="VGB65" s="51"/>
      <c r="VGC65" s="51"/>
      <c r="VGD65" s="51"/>
      <c r="VGE65" s="51"/>
      <c r="VGF65" s="51"/>
      <c r="VGG65" s="51"/>
      <c r="VGH65" s="51"/>
      <c r="VGI65" s="51"/>
      <c r="VGJ65" s="51"/>
      <c r="VGK65" s="51"/>
      <c r="VGL65" s="51"/>
      <c r="VGM65" s="51"/>
      <c r="VGN65" s="51"/>
      <c r="VGO65" s="51"/>
      <c r="VGP65" s="51"/>
      <c r="VGQ65" s="51"/>
      <c r="VGR65" s="51"/>
      <c r="VGS65" s="51"/>
      <c r="VGT65" s="51"/>
      <c r="VGU65" s="51"/>
      <c r="VGV65" s="51"/>
      <c r="VGW65" s="51"/>
      <c r="VGX65" s="51"/>
      <c r="VGY65" s="51"/>
      <c r="VGZ65" s="51"/>
      <c r="VHA65" s="51"/>
      <c r="VHB65" s="51"/>
      <c r="VHC65" s="51"/>
      <c r="VHD65" s="51"/>
      <c r="VHE65" s="51"/>
      <c r="VHF65" s="51"/>
      <c r="VHG65" s="51"/>
      <c r="VHH65" s="51"/>
      <c r="VHI65" s="51"/>
      <c r="VHJ65" s="51"/>
      <c r="VHK65" s="51"/>
      <c r="VHL65" s="51"/>
      <c r="VHM65" s="51"/>
      <c r="VHN65" s="51"/>
      <c r="VHO65" s="51"/>
      <c r="VHP65" s="51"/>
      <c r="VHQ65" s="51"/>
      <c r="VHR65" s="51"/>
      <c r="VHS65" s="51"/>
      <c r="VHT65" s="51"/>
      <c r="VHU65" s="51"/>
      <c r="VHV65" s="51"/>
      <c r="VHW65" s="51"/>
      <c r="VHX65" s="51"/>
      <c r="VHY65" s="51"/>
      <c r="VHZ65" s="51"/>
      <c r="VIA65" s="51"/>
      <c r="VIB65" s="51"/>
      <c r="VIC65" s="51"/>
      <c r="VID65" s="51"/>
      <c r="VIE65" s="51"/>
      <c r="VIF65" s="51"/>
      <c r="VIG65" s="51"/>
      <c r="VIH65" s="51"/>
      <c r="VII65" s="51"/>
      <c r="VIJ65" s="51"/>
      <c r="VIK65" s="51"/>
      <c r="VIL65" s="51"/>
      <c r="VIM65" s="51"/>
      <c r="VIN65" s="51"/>
      <c r="VIO65" s="51"/>
      <c r="VIP65" s="51"/>
      <c r="VIQ65" s="51"/>
      <c r="VIR65" s="51"/>
      <c r="VIS65" s="51"/>
      <c r="VIT65" s="51"/>
      <c r="VIU65" s="51"/>
      <c r="VIV65" s="51"/>
      <c r="VIW65" s="51"/>
      <c r="VIX65" s="51"/>
      <c r="VIY65" s="51"/>
      <c r="VIZ65" s="51"/>
      <c r="VJA65" s="51"/>
      <c r="VJB65" s="51"/>
      <c r="VJC65" s="51"/>
      <c r="VJD65" s="51"/>
      <c r="VJE65" s="51"/>
      <c r="VJF65" s="51"/>
      <c r="VJG65" s="51"/>
      <c r="VJH65" s="51"/>
      <c r="VJI65" s="51"/>
      <c r="VJJ65" s="51"/>
      <c r="VJK65" s="51"/>
      <c r="VJL65" s="51"/>
      <c r="VJM65" s="51"/>
      <c r="VJN65" s="51"/>
      <c r="VJO65" s="51"/>
      <c r="VJP65" s="51"/>
      <c r="VJQ65" s="51"/>
      <c r="VJR65" s="51"/>
      <c r="VJS65" s="51"/>
      <c r="VJT65" s="51"/>
      <c r="VJU65" s="51"/>
      <c r="VJV65" s="51"/>
      <c r="VJW65" s="51"/>
      <c r="VJX65" s="51"/>
      <c r="VJY65" s="51"/>
      <c r="VJZ65" s="51"/>
      <c r="VKA65" s="51"/>
      <c r="VKB65" s="51"/>
      <c r="VKC65" s="51"/>
      <c r="VKD65" s="51"/>
      <c r="VKE65" s="51"/>
      <c r="VKF65" s="51"/>
      <c r="VKG65" s="51"/>
      <c r="VKH65" s="51"/>
      <c r="VKI65" s="51"/>
      <c r="VKJ65" s="51"/>
      <c r="VKK65" s="51"/>
      <c r="VKL65" s="51"/>
      <c r="VKM65" s="51"/>
      <c r="VKN65" s="51"/>
      <c r="VKO65" s="51"/>
      <c r="VKP65" s="51"/>
      <c r="VKQ65" s="51"/>
      <c r="VKR65" s="51"/>
      <c r="VKS65" s="51"/>
      <c r="VKT65" s="51"/>
      <c r="VKU65" s="51"/>
      <c r="VKV65" s="51"/>
      <c r="VKW65" s="51"/>
      <c r="VKX65" s="51"/>
      <c r="VKY65" s="51"/>
      <c r="VKZ65" s="51"/>
      <c r="VLA65" s="51"/>
      <c r="VLB65" s="51"/>
      <c r="VLC65" s="51"/>
      <c r="VLD65" s="51"/>
      <c r="VLE65" s="51"/>
      <c r="VLF65" s="51"/>
      <c r="VLG65" s="51"/>
      <c r="VLH65" s="51"/>
      <c r="VLI65" s="51"/>
      <c r="VLJ65" s="51"/>
      <c r="VLK65" s="51"/>
      <c r="VLL65" s="51"/>
      <c r="VLM65" s="51"/>
      <c r="VLN65" s="51"/>
      <c r="VLO65" s="51"/>
      <c r="VLP65" s="51"/>
      <c r="VLQ65" s="51"/>
      <c r="VLR65" s="51"/>
      <c r="VLS65" s="51"/>
      <c r="VLT65" s="51"/>
      <c r="VLU65" s="51"/>
      <c r="VLV65" s="51"/>
      <c r="VLW65" s="51"/>
      <c r="VLX65" s="51"/>
      <c r="VLY65" s="51"/>
      <c r="VLZ65" s="51"/>
      <c r="VMA65" s="51"/>
      <c r="VMB65" s="51"/>
      <c r="VMC65" s="51"/>
      <c r="VMD65" s="51"/>
      <c r="VME65" s="51"/>
      <c r="VMF65" s="51"/>
      <c r="VMG65" s="51"/>
      <c r="VMH65" s="51"/>
      <c r="VMI65" s="51"/>
      <c r="VMJ65" s="51"/>
      <c r="VMK65" s="51"/>
      <c r="VML65" s="51"/>
      <c r="VMM65" s="51"/>
      <c r="VMN65" s="51"/>
      <c r="VMO65" s="51"/>
      <c r="VMP65" s="51"/>
      <c r="VMQ65" s="51"/>
      <c r="VMR65" s="51"/>
      <c r="VMS65" s="51"/>
      <c r="VMT65" s="51"/>
      <c r="VMU65" s="51"/>
      <c r="VMV65" s="51"/>
      <c r="VMW65" s="51"/>
      <c r="VMX65" s="51"/>
      <c r="VMY65" s="51"/>
      <c r="VMZ65" s="51"/>
      <c r="VNA65" s="51"/>
      <c r="VNB65" s="51"/>
      <c r="VNC65" s="51"/>
      <c r="VND65" s="51"/>
      <c r="VNE65" s="51"/>
      <c r="VNF65" s="51"/>
      <c r="VNG65" s="51"/>
      <c r="VNH65" s="51"/>
      <c r="VNI65" s="51"/>
      <c r="VNJ65" s="51"/>
      <c r="VNK65" s="51"/>
      <c r="VNL65" s="51"/>
      <c r="VNM65" s="51"/>
      <c r="VNN65" s="51"/>
      <c r="VNO65" s="51"/>
      <c r="VNP65" s="51"/>
      <c r="VNQ65" s="51"/>
      <c r="VNR65" s="51"/>
      <c r="VNS65" s="51"/>
      <c r="VNT65" s="51"/>
      <c r="VNU65" s="51"/>
      <c r="VNV65" s="51"/>
      <c r="VNW65" s="51"/>
      <c r="VNX65" s="51"/>
      <c r="VNY65" s="51"/>
      <c r="VNZ65" s="51"/>
      <c r="VOA65" s="51"/>
      <c r="VOB65" s="51"/>
      <c r="VOC65" s="51"/>
      <c r="VOD65" s="51"/>
      <c r="VOE65" s="51"/>
      <c r="VOF65" s="51"/>
      <c r="VOG65" s="51"/>
      <c r="VOH65" s="51"/>
      <c r="VOI65" s="51"/>
      <c r="VOJ65" s="51"/>
      <c r="VOK65" s="51"/>
      <c r="VOL65" s="51"/>
      <c r="VOM65" s="51"/>
      <c r="VON65" s="51"/>
      <c r="VOO65" s="51"/>
      <c r="VOP65" s="51"/>
      <c r="VOQ65" s="51"/>
      <c r="VOR65" s="51"/>
      <c r="VOS65" s="51"/>
      <c r="VOT65" s="51"/>
      <c r="VOU65" s="51"/>
      <c r="VOV65" s="51"/>
      <c r="VOW65" s="51"/>
      <c r="VOX65" s="51"/>
      <c r="VOY65" s="51"/>
      <c r="VOZ65" s="51"/>
      <c r="VPA65" s="51"/>
      <c r="VPB65" s="51"/>
      <c r="VPC65" s="51"/>
      <c r="VPD65" s="51"/>
      <c r="VPE65" s="51"/>
      <c r="VPF65" s="51"/>
      <c r="VPG65" s="51"/>
      <c r="VPH65" s="51"/>
      <c r="VPI65" s="51"/>
      <c r="VPJ65" s="51"/>
      <c r="VPK65" s="51"/>
      <c r="VPL65" s="51"/>
      <c r="VPM65" s="51"/>
      <c r="VPN65" s="51"/>
      <c r="VPO65" s="51"/>
      <c r="VPP65" s="51"/>
      <c r="VPQ65" s="51"/>
      <c r="VPR65" s="51"/>
      <c r="VPS65" s="51"/>
      <c r="VPT65" s="51"/>
      <c r="VPU65" s="51"/>
      <c r="VPV65" s="51"/>
      <c r="VPW65" s="51"/>
      <c r="VPX65" s="51"/>
      <c r="VPY65" s="51"/>
      <c r="VPZ65" s="51"/>
      <c r="VQA65" s="51"/>
      <c r="VQB65" s="51"/>
      <c r="VQC65" s="51"/>
      <c r="VQD65" s="51"/>
      <c r="VQE65" s="51"/>
      <c r="VQF65" s="51"/>
      <c r="VQG65" s="51"/>
      <c r="VQH65" s="51"/>
      <c r="VQI65" s="51"/>
      <c r="VQJ65" s="51"/>
      <c r="VQK65" s="51"/>
      <c r="VQL65" s="51"/>
      <c r="VQM65" s="51"/>
      <c r="VQN65" s="51"/>
      <c r="VQO65" s="51"/>
      <c r="VQP65" s="51"/>
      <c r="VQQ65" s="51"/>
      <c r="VQR65" s="51"/>
      <c r="VQS65" s="51"/>
      <c r="VQT65" s="51"/>
      <c r="VQU65" s="51"/>
      <c r="VQV65" s="51"/>
      <c r="VQW65" s="51"/>
      <c r="VQX65" s="51"/>
      <c r="VQY65" s="51"/>
      <c r="VQZ65" s="51"/>
      <c r="VRA65" s="51"/>
      <c r="VRB65" s="51"/>
      <c r="VRC65" s="51"/>
      <c r="VRD65" s="51"/>
      <c r="VRE65" s="51"/>
      <c r="VRF65" s="51"/>
      <c r="VRG65" s="51"/>
      <c r="VRH65" s="51"/>
      <c r="VRI65" s="51"/>
      <c r="VRJ65" s="51"/>
      <c r="VRK65" s="51"/>
      <c r="VRL65" s="51"/>
      <c r="VRM65" s="51"/>
      <c r="VRN65" s="51"/>
      <c r="VRO65" s="51"/>
      <c r="VRP65" s="51"/>
      <c r="VRQ65" s="51"/>
      <c r="VRR65" s="51"/>
      <c r="VRS65" s="51"/>
      <c r="VRT65" s="51"/>
      <c r="VRU65" s="51"/>
      <c r="VRV65" s="51"/>
      <c r="VRW65" s="51"/>
      <c r="VRX65" s="51"/>
      <c r="VRY65" s="51"/>
      <c r="VRZ65" s="51"/>
      <c r="VSA65" s="51"/>
      <c r="VSB65" s="51"/>
      <c r="VSC65" s="51"/>
      <c r="VSD65" s="51"/>
      <c r="VSE65" s="51"/>
      <c r="VSF65" s="51"/>
      <c r="VSG65" s="51"/>
      <c r="VSH65" s="51"/>
      <c r="VSI65" s="51"/>
      <c r="VSJ65" s="51"/>
      <c r="VSK65" s="51"/>
      <c r="VSL65" s="51"/>
      <c r="VSM65" s="51"/>
      <c r="VSN65" s="51"/>
      <c r="VSO65" s="51"/>
      <c r="VSP65" s="51"/>
      <c r="VSQ65" s="51"/>
      <c r="VSR65" s="51"/>
      <c r="VSS65" s="51"/>
      <c r="VST65" s="51"/>
      <c r="VSU65" s="51"/>
      <c r="VSV65" s="51"/>
      <c r="VSW65" s="51"/>
      <c r="VSX65" s="51"/>
      <c r="VSY65" s="51"/>
      <c r="VSZ65" s="51"/>
      <c r="VTA65" s="51"/>
      <c r="VTB65" s="51"/>
      <c r="VTC65" s="51"/>
      <c r="VTD65" s="51"/>
      <c r="VTE65" s="51"/>
      <c r="VTF65" s="51"/>
      <c r="VTG65" s="51"/>
      <c r="VTH65" s="51"/>
      <c r="VTI65" s="51"/>
      <c r="VTJ65" s="51"/>
      <c r="VTK65" s="51"/>
      <c r="VTL65" s="51"/>
      <c r="VTM65" s="51"/>
      <c r="VTN65" s="51"/>
      <c r="VTO65" s="51"/>
      <c r="VTP65" s="51"/>
      <c r="VTQ65" s="51"/>
      <c r="VTR65" s="51"/>
      <c r="VTS65" s="51"/>
      <c r="VTT65" s="51"/>
      <c r="VTU65" s="51"/>
      <c r="VTV65" s="51"/>
      <c r="VTW65" s="51"/>
      <c r="VTX65" s="51"/>
      <c r="VTY65" s="51"/>
      <c r="VTZ65" s="51"/>
      <c r="VUA65" s="51"/>
      <c r="VUB65" s="51"/>
      <c r="VUC65" s="51"/>
      <c r="VUD65" s="51"/>
      <c r="VUE65" s="51"/>
      <c r="VUF65" s="51"/>
      <c r="VUG65" s="51"/>
      <c r="VUH65" s="51"/>
      <c r="VUI65" s="51"/>
      <c r="VUJ65" s="51"/>
      <c r="VUK65" s="51"/>
      <c r="VUL65" s="51"/>
      <c r="VUM65" s="51"/>
      <c r="VUN65" s="51"/>
      <c r="VUO65" s="51"/>
      <c r="VUP65" s="51"/>
      <c r="VUQ65" s="51"/>
      <c r="VUR65" s="51"/>
      <c r="VUS65" s="51"/>
      <c r="VUT65" s="51"/>
      <c r="VUU65" s="51"/>
      <c r="VUV65" s="51"/>
      <c r="VUW65" s="51"/>
      <c r="VUX65" s="51"/>
      <c r="VUY65" s="51"/>
      <c r="VUZ65" s="51"/>
      <c r="VVA65" s="51"/>
      <c r="VVB65" s="51"/>
      <c r="VVC65" s="51"/>
      <c r="VVD65" s="51"/>
      <c r="VVE65" s="51"/>
      <c r="VVF65" s="51"/>
      <c r="VVG65" s="51"/>
      <c r="VVH65" s="51"/>
      <c r="VVI65" s="51"/>
      <c r="VVJ65" s="51"/>
      <c r="VVK65" s="51"/>
      <c r="VVL65" s="51"/>
      <c r="VVM65" s="51"/>
      <c r="VVN65" s="51"/>
      <c r="VVO65" s="51"/>
      <c r="VVP65" s="51"/>
      <c r="VVQ65" s="51"/>
      <c r="VVR65" s="51"/>
      <c r="VVS65" s="51"/>
      <c r="VVT65" s="51"/>
      <c r="VVU65" s="51"/>
      <c r="VVV65" s="51"/>
      <c r="VVW65" s="51"/>
      <c r="VVX65" s="51"/>
      <c r="VVY65" s="51"/>
      <c r="VVZ65" s="51"/>
      <c r="VWA65" s="51"/>
      <c r="VWB65" s="51"/>
      <c r="VWC65" s="51"/>
      <c r="VWD65" s="51"/>
      <c r="VWE65" s="51"/>
      <c r="VWF65" s="51"/>
      <c r="VWG65" s="51"/>
      <c r="VWH65" s="51"/>
      <c r="VWI65" s="51"/>
      <c r="VWJ65" s="51"/>
      <c r="VWK65" s="51"/>
      <c r="VWL65" s="51"/>
      <c r="VWM65" s="51"/>
      <c r="VWN65" s="51"/>
      <c r="VWO65" s="51"/>
      <c r="VWP65" s="51"/>
      <c r="VWQ65" s="51"/>
      <c r="VWR65" s="51"/>
      <c r="VWS65" s="51"/>
      <c r="VWT65" s="51"/>
      <c r="VWU65" s="51"/>
      <c r="VWV65" s="51"/>
      <c r="VWW65" s="51"/>
      <c r="VWX65" s="51"/>
      <c r="VWY65" s="51"/>
      <c r="VWZ65" s="51"/>
      <c r="VXA65" s="51"/>
      <c r="VXB65" s="51"/>
      <c r="VXC65" s="51"/>
      <c r="VXD65" s="51"/>
      <c r="VXE65" s="51"/>
      <c r="VXF65" s="51"/>
      <c r="VXG65" s="51"/>
      <c r="VXH65" s="51"/>
      <c r="VXI65" s="51"/>
      <c r="VXJ65" s="51"/>
      <c r="VXK65" s="51"/>
      <c r="VXL65" s="51"/>
      <c r="VXM65" s="51"/>
      <c r="VXN65" s="51"/>
      <c r="VXO65" s="51"/>
      <c r="VXP65" s="51"/>
      <c r="VXQ65" s="51"/>
      <c r="VXR65" s="51"/>
      <c r="VXS65" s="51"/>
      <c r="VXT65" s="51"/>
      <c r="VXU65" s="51"/>
      <c r="VXV65" s="51"/>
      <c r="VXW65" s="51"/>
      <c r="VXX65" s="51"/>
      <c r="VXY65" s="51"/>
      <c r="VXZ65" s="51"/>
      <c r="VYA65" s="51"/>
      <c r="VYB65" s="51"/>
      <c r="VYC65" s="51"/>
      <c r="VYD65" s="51"/>
      <c r="VYE65" s="51"/>
      <c r="VYF65" s="51"/>
      <c r="VYG65" s="51"/>
      <c r="VYH65" s="51"/>
      <c r="VYI65" s="51"/>
      <c r="VYJ65" s="51"/>
      <c r="VYK65" s="51"/>
      <c r="VYL65" s="51"/>
      <c r="VYM65" s="51"/>
      <c r="VYN65" s="51"/>
      <c r="VYO65" s="51"/>
      <c r="VYP65" s="51"/>
      <c r="VYQ65" s="51"/>
      <c r="VYR65" s="51"/>
      <c r="VYS65" s="51"/>
      <c r="VYT65" s="51"/>
      <c r="VYU65" s="51"/>
      <c r="VYV65" s="51"/>
      <c r="VYW65" s="51"/>
      <c r="VYX65" s="51"/>
      <c r="VYY65" s="51"/>
      <c r="VYZ65" s="51"/>
      <c r="VZA65" s="51"/>
      <c r="VZB65" s="51"/>
      <c r="VZC65" s="51"/>
      <c r="VZD65" s="51"/>
      <c r="VZE65" s="51"/>
      <c r="VZF65" s="51"/>
      <c r="VZG65" s="51"/>
      <c r="VZH65" s="51"/>
      <c r="VZI65" s="51"/>
      <c r="VZJ65" s="51"/>
      <c r="VZK65" s="51"/>
      <c r="VZL65" s="51"/>
      <c r="VZM65" s="51"/>
      <c r="VZN65" s="51"/>
      <c r="VZO65" s="51"/>
      <c r="VZP65" s="51"/>
      <c r="VZQ65" s="51"/>
      <c r="VZR65" s="51"/>
      <c r="VZS65" s="51"/>
      <c r="VZT65" s="51"/>
      <c r="VZU65" s="51"/>
      <c r="VZV65" s="51"/>
      <c r="VZW65" s="51"/>
      <c r="VZX65" s="51"/>
      <c r="VZY65" s="51"/>
      <c r="VZZ65" s="51"/>
      <c r="WAA65" s="51"/>
      <c r="WAB65" s="51"/>
      <c r="WAC65" s="51"/>
      <c r="WAD65" s="51"/>
      <c r="WAE65" s="51"/>
      <c r="WAF65" s="51"/>
      <c r="WAG65" s="51"/>
      <c r="WAH65" s="51"/>
      <c r="WAI65" s="51"/>
      <c r="WAJ65" s="51"/>
      <c r="WAK65" s="51"/>
      <c r="WAL65" s="51"/>
      <c r="WAM65" s="51"/>
      <c r="WAN65" s="51"/>
      <c r="WAO65" s="51"/>
      <c r="WAP65" s="51"/>
      <c r="WAQ65" s="51"/>
      <c r="WAR65" s="51"/>
      <c r="WAS65" s="51"/>
      <c r="WAT65" s="51"/>
      <c r="WAU65" s="51"/>
      <c r="WAV65" s="51"/>
      <c r="WAW65" s="51"/>
      <c r="WAX65" s="51"/>
      <c r="WAY65" s="51"/>
      <c r="WAZ65" s="51"/>
      <c r="WBA65" s="51"/>
      <c r="WBB65" s="51"/>
      <c r="WBC65" s="51"/>
      <c r="WBD65" s="51"/>
      <c r="WBE65" s="51"/>
      <c r="WBF65" s="51"/>
      <c r="WBG65" s="51"/>
      <c r="WBH65" s="51"/>
      <c r="WBI65" s="51"/>
      <c r="WBJ65" s="51"/>
      <c r="WBK65" s="51"/>
      <c r="WBL65" s="51"/>
      <c r="WBM65" s="51"/>
      <c r="WBN65" s="51"/>
      <c r="WBO65" s="51"/>
      <c r="WBP65" s="51"/>
      <c r="WBQ65" s="51"/>
      <c r="WBR65" s="51"/>
      <c r="WBS65" s="51"/>
      <c r="WBT65" s="51"/>
      <c r="WBU65" s="51"/>
      <c r="WBV65" s="51"/>
      <c r="WBW65" s="51"/>
      <c r="WBX65" s="51"/>
      <c r="WBY65" s="51"/>
      <c r="WBZ65" s="51"/>
      <c r="WCA65" s="51"/>
      <c r="WCB65" s="51"/>
      <c r="WCC65" s="51"/>
      <c r="WCD65" s="51"/>
      <c r="WCE65" s="51"/>
      <c r="WCF65" s="51"/>
      <c r="WCG65" s="51"/>
      <c r="WCH65" s="51"/>
      <c r="WCI65" s="51"/>
      <c r="WCJ65" s="51"/>
      <c r="WCK65" s="51"/>
      <c r="WCL65" s="51"/>
      <c r="WCM65" s="51"/>
      <c r="WCN65" s="51"/>
      <c r="WCO65" s="51"/>
      <c r="WCP65" s="51"/>
      <c r="WCQ65" s="51"/>
      <c r="WCR65" s="51"/>
      <c r="WCS65" s="51"/>
      <c r="WCT65" s="51"/>
      <c r="WCU65" s="51"/>
      <c r="WCV65" s="51"/>
      <c r="WCW65" s="51"/>
      <c r="WCX65" s="51"/>
      <c r="WCY65" s="51"/>
      <c r="WCZ65" s="51"/>
      <c r="WDA65" s="51"/>
      <c r="WDB65" s="51"/>
      <c r="WDC65" s="51"/>
      <c r="WDD65" s="51"/>
      <c r="WDE65" s="51"/>
      <c r="WDF65" s="51"/>
      <c r="WDG65" s="51"/>
      <c r="WDH65" s="51"/>
      <c r="WDI65" s="51"/>
      <c r="WDJ65" s="51"/>
      <c r="WDK65" s="51"/>
      <c r="WDL65" s="51"/>
      <c r="WDM65" s="51"/>
      <c r="WDN65" s="51"/>
      <c r="WDO65" s="51"/>
      <c r="WDP65" s="51"/>
      <c r="WDQ65" s="51"/>
      <c r="WDR65" s="51"/>
      <c r="WDS65" s="51"/>
      <c r="WDT65" s="51"/>
      <c r="WDU65" s="51"/>
      <c r="WDV65" s="51"/>
      <c r="WDW65" s="51"/>
      <c r="WDX65" s="51"/>
      <c r="WDY65" s="51"/>
      <c r="WDZ65" s="51"/>
      <c r="WEA65" s="51"/>
      <c r="WEB65" s="51"/>
      <c r="WEC65" s="51"/>
      <c r="WED65" s="51"/>
      <c r="WEE65" s="51"/>
      <c r="WEF65" s="51"/>
      <c r="WEG65" s="51"/>
      <c r="WEH65" s="51"/>
      <c r="WEI65" s="51"/>
      <c r="WEJ65" s="51"/>
      <c r="WEK65" s="51"/>
      <c r="WEL65" s="51"/>
      <c r="WEM65" s="51"/>
      <c r="WEN65" s="51"/>
      <c r="WEO65" s="51"/>
      <c r="WEP65" s="51"/>
      <c r="WEQ65" s="51"/>
      <c r="WER65" s="51"/>
      <c r="WES65" s="51"/>
      <c r="WET65" s="51"/>
      <c r="WEU65" s="51"/>
      <c r="WEV65" s="51"/>
      <c r="WEW65" s="51"/>
      <c r="WEX65" s="51"/>
      <c r="WEY65" s="51"/>
      <c r="WEZ65" s="51"/>
      <c r="WFA65" s="51"/>
      <c r="WFB65" s="51"/>
      <c r="WFC65" s="51"/>
      <c r="WFD65" s="51"/>
      <c r="WFE65" s="51"/>
      <c r="WFF65" s="51"/>
      <c r="WFG65" s="51"/>
      <c r="WFH65" s="51"/>
      <c r="WFI65" s="51"/>
      <c r="WFJ65" s="51"/>
      <c r="WFK65" s="51"/>
      <c r="WFL65" s="51"/>
      <c r="WFM65" s="51"/>
      <c r="WFN65" s="51"/>
      <c r="WFO65" s="51"/>
      <c r="WFP65" s="51"/>
      <c r="WFQ65" s="51"/>
      <c r="WFR65" s="51"/>
      <c r="WFS65" s="51"/>
      <c r="WFT65" s="51"/>
      <c r="WFU65" s="51"/>
      <c r="WFV65" s="51"/>
      <c r="WFW65" s="51"/>
      <c r="WFX65" s="51"/>
      <c r="WFY65" s="51"/>
      <c r="WFZ65" s="51"/>
      <c r="WGA65" s="51"/>
      <c r="WGB65" s="51"/>
      <c r="WGC65" s="51"/>
      <c r="WGD65" s="51"/>
      <c r="WGE65" s="51"/>
      <c r="WGF65" s="51"/>
      <c r="WGG65" s="51"/>
      <c r="WGH65" s="51"/>
      <c r="WGI65" s="51"/>
      <c r="WGJ65" s="51"/>
      <c r="WGK65" s="51"/>
      <c r="WGL65" s="51"/>
      <c r="WGM65" s="51"/>
      <c r="WGN65" s="51"/>
      <c r="WGO65" s="51"/>
      <c r="WGP65" s="51"/>
      <c r="WGQ65" s="51"/>
      <c r="WGR65" s="51"/>
      <c r="WGS65" s="51"/>
      <c r="WGT65" s="51"/>
      <c r="WGU65" s="51"/>
      <c r="WGV65" s="51"/>
      <c r="WGW65" s="51"/>
      <c r="WGX65" s="51"/>
      <c r="WGY65" s="51"/>
      <c r="WGZ65" s="51"/>
      <c r="WHA65" s="51"/>
      <c r="WHB65" s="51"/>
      <c r="WHC65" s="51"/>
      <c r="WHD65" s="51"/>
      <c r="WHE65" s="51"/>
      <c r="WHF65" s="51"/>
      <c r="WHG65" s="51"/>
      <c r="WHH65" s="51"/>
      <c r="WHI65" s="51"/>
      <c r="WHJ65" s="51"/>
      <c r="WHK65" s="51"/>
      <c r="WHL65" s="51"/>
      <c r="WHM65" s="51"/>
      <c r="WHN65" s="51"/>
      <c r="WHO65" s="51"/>
      <c r="WHP65" s="51"/>
      <c r="WHQ65" s="51"/>
      <c r="WHR65" s="51"/>
      <c r="WHS65" s="51"/>
      <c r="WHT65" s="51"/>
      <c r="WHU65" s="51"/>
      <c r="WHV65" s="51"/>
      <c r="WHW65" s="51"/>
      <c r="WHX65" s="51"/>
      <c r="WHY65" s="51"/>
      <c r="WHZ65" s="51"/>
      <c r="WIA65" s="51"/>
      <c r="WIB65" s="51"/>
      <c r="WIC65" s="51"/>
      <c r="WID65" s="51"/>
      <c r="WIE65" s="51"/>
      <c r="WIF65" s="51"/>
      <c r="WIG65" s="51"/>
      <c r="WIH65" s="51"/>
      <c r="WII65" s="51"/>
      <c r="WIJ65" s="51"/>
      <c r="WIK65" s="51"/>
      <c r="WIL65" s="51"/>
      <c r="WIM65" s="51"/>
      <c r="WIN65" s="51"/>
      <c r="WIO65" s="51"/>
      <c r="WIP65" s="51"/>
      <c r="WIQ65" s="51"/>
      <c r="WIR65" s="51"/>
      <c r="WIS65" s="51"/>
      <c r="WIT65" s="51"/>
      <c r="WIU65" s="51"/>
      <c r="WIV65" s="51"/>
      <c r="WIW65" s="51"/>
      <c r="WIX65" s="51"/>
      <c r="WIY65" s="51"/>
      <c r="WIZ65" s="51"/>
      <c r="WJA65" s="51"/>
      <c r="WJB65" s="51"/>
      <c r="WJC65" s="51"/>
      <c r="WJD65" s="51"/>
      <c r="WJE65" s="51"/>
      <c r="WJF65" s="51"/>
      <c r="WJG65" s="51"/>
      <c r="WJH65" s="51"/>
      <c r="WJI65" s="51"/>
      <c r="WJJ65" s="51"/>
      <c r="WJK65" s="51"/>
      <c r="WJL65" s="51"/>
      <c r="WJM65" s="51"/>
      <c r="WJN65" s="51"/>
      <c r="WJO65" s="51"/>
      <c r="WJP65" s="51"/>
      <c r="WJQ65" s="51"/>
      <c r="WJR65" s="51"/>
      <c r="WJS65" s="51"/>
      <c r="WJT65" s="51"/>
      <c r="WJU65" s="51"/>
      <c r="WJV65" s="51"/>
      <c r="WJW65" s="51"/>
      <c r="WJX65" s="51"/>
      <c r="WJY65" s="51"/>
      <c r="WJZ65" s="51"/>
      <c r="WKA65" s="51"/>
      <c r="WKB65" s="51"/>
      <c r="WKC65" s="51"/>
      <c r="WKD65" s="51"/>
      <c r="WKE65" s="51"/>
      <c r="WKF65" s="51"/>
      <c r="WKG65" s="51"/>
      <c r="WKH65" s="51"/>
      <c r="WKI65" s="51"/>
      <c r="WKJ65" s="51"/>
      <c r="WKK65" s="51"/>
      <c r="WKL65" s="51"/>
      <c r="WKM65" s="51"/>
      <c r="WKN65" s="51"/>
      <c r="WKO65" s="51"/>
      <c r="WKP65" s="51"/>
      <c r="WKQ65" s="51"/>
      <c r="WKR65" s="51"/>
      <c r="WKS65" s="51"/>
      <c r="WKT65" s="51"/>
      <c r="WKU65" s="51"/>
      <c r="WKV65" s="51"/>
      <c r="WKW65" s="51"/>
      <c r="WKX65" s="51"/>
      <c r="WKY65" s="51"/>
      <c r="WKZ65" s="51"/>
      <c r="WLA65" s="51"/>
      <c r="WLB65" s="51"/>
      <c r="WLC65" s="51"/>
      <c r="WLD65" s="51"/>
      <c r="WLE65" s="51"/>
      <c r="WLF65" s="51"/>
      <c r="WLG65" s="51"/>
      <c r="WLH65" s="51"/>
      <c r="WLI65" s="51"/>
      <c r="WLJ65" s="51"/>
      <c r="WLK65" s="51"/>
      <c r="WLL65" s="51"/>
      <c r="WLM65" s="51"/>
      <c r="WLN65" s="51"/>
      <c r="WLO65" s="51"/>
      <c r="WLP65" s="51"/>
      <c r="WLQ65" s="51"/>
      <c r="WLR65" s="51"/>
      <c r="WLS65" s="51"/>
      <c r="WLT65" s="51"/>
      <c r="WLU65" s="51"/>
      <c r="WLV65" s="51"/>
      <c r="WLW65" s="51"/>
      <c r="WLX65" s="51"/>
      <c r="WLY65" s="51"/>
      <c r="WLZ65" s="51"/>
      <c r="WMA65" s="51"/>
      <c r="WMB65" s="51"/>
      <c r="WMC65" s="51"/>
      <c r="WMD65" s="51"/>
      <c r="WME65" s="51"/>
      <c r="WMF65" s="51"/>
      <c r="WMG65" s="51"/>
      <c r="WMH65" s="51"/>
      <c r="WMI65" s="51"/>
      <c r="WMJ65" s="51"/>
      <c r="WMK65" s="51"/>
      <c r="WML65" s="51"/>
      <c r="WMM65" s="51"/>
      <c r="WMN65" s="51"/>
      <c r="WMO65" s="51"/>
      <c r="WMP65" s="51"/>
      <c r="WMQ65" s="51"/>
      <c r="WMR65" s="51"/>
      <c r="WMS65" s="51"/>
      <c r="WMT65" s="51"/>
      <c r="WMU65" s="51"/>
      <c r="WMV65" s="51"/>
      <c r="WMW65" s="51"/>
      <c r="WMX65" s="51"/>
      <c r="WMY65" s="51"/>
      <c r="WMZ65" s="51"/>
      <c r="WNA65" s="51"/>
      <c r="WNB65" s="51"/>
      <c r="WNC65" s="51"/>
      <c r="WND65" s="51"/>
      <c r="WNE65" s="51"/>
      <c r="WNF65" s="51"/>
      <c r="WNG65" s="51"/>
      <c r="WNH65" s="51"/>
      <c r="WNI65" s="51"/>
      <c r="WNJ65" s="51"/>
      <c r="WNK65" s="51"/>
      <c r="WNL65" s="51"/>
      <c r="WNM65" s="51"/>
      <c r="WNN65" s="51"/>
      <c r="WNO65" s="51"/>
      <c r="WNP65" s="51"/>
      <c r="WNQ65" s="51"/>
      <c r="WNR65" s="51"/>
      <c r="WNS65" s="51"/>
      <c r="WNT65" s="51"/>
      <c r="WNU65" s="51"/>
      <c r="WNV65" s="51"/>
      <c r="WNW65" s="51"/>
      <c r="WNX65" s="51"/>
      <c r="WNY65" s="51"/>
      <c r="WNZ65" s="51"/>
      <c r="WOA65" s="51"/>
      <c r="WOB65" s="51"/>
      <c r="WOC65" s="51"/>
      <c r="WOD65" s="51"/>
      <c r="WOE65" s="51"/>
      <c r="WOF65" s="51"/>
      <c r="WOG65" s="51"/>
      <c r="WOH65" s="51"/>
      <c r="WOI65" s="51"/>
      <c r="WOJ65" s="51"/>
      <c r="WOK65" s="51"/>
      <c r="WOL65" s="51"/>
      <c r="WOM65" s="51"/>
      <c r="WON65" s="51"/>
      <c r="WOO65" s="51"/>
      <c r="WOP65" s="51"/>
      <c r="WOQ65" s="51"/>
      <c r="WOR65" s="51"/>
      <c r="WOS65" s="51"/>
      <c r="WOT65" s="51"/>
      <c r="WOU65" s="51"/>
      <c r="WOV65" s="51"/>
      <c r="WOW65" s="51"/>
      <c r="WOX65" s="51"/>
      <c r="WOY65" s="51"/>
      <c r="WOZ65" s="51"/>
      <c r="WPA65" s="51"/>
      <c r="WPB65" s="51"/>
      <c r="WPC65" s="51"/>
      <c r="WPD65" s="51"/>
      <c r="WPE65" s="51"/>
      <c r="WPF65" s="51"/>
      <c r="WPG65" s="51"/>
      <c r="WPH65" s="51"/>
      <c r="WPI65" s="51"/>
      <c r="WPJ65" s="51"/>
      <c r="WPK65" s="51"/>
      <c r="WPL65" s="51"/>
      <c r="WPM65" s="51"/>
      <c r="WPN65" s="51"/>
      <c r="WPO65" s="51"/>
      <c r="WPP65" s="51"/>
      <c r="WPQ65" s="51"/>
      <c r="WPR65" s="51"/>
      <c r="WPS65" s="51"/>
      <c r="WPT65" s="51"/>
      <c r="WPU65" s="51"/>
      <c r="WPV65" s="51"/>
      <c r="WPW65" s="51"/>
      <c r="WPX65" s="51"/>
      <c r="WPY65" s="51"/>
      <c r="WPZ65" s="51"/>
      <c r="WQA65" s="51"/>
      <c r="WQB65" s="51"/>
      <c r="WQC65" s="51"/>
      <c r="WQD65" s="51"/>
      <c r="WQE65" s="51"/>
      <c r="WQF65" s="51"/>
      <c r="WQG65" s="51"/>
      <c r="WQH65" s="51"/>
      <c r="WQI65" s="51"/>
      <c r="WQJ65" s="51"/>
      <c r="WQK65" s="51"/>
      <c r="WQL65" s="51"/>
      <c r="WQM65" s="51"/>
      <c r="WQN65" s="51"/>
      <c r="WQO65" s="51"/>
      <c r="WQP65" s="51"/>
      <c r="WQQ65" s="51"/>
      <c r="WQR65" s="51"/>
      <c r="WQS65" s="51"/>
      <c r="WQT65" s="51"/>
      <c r="WQU65" s="51"/>
      <c r="WQV65" s="51"/>
      <c r="WQW65" s="51"/>
      <c r="WQX65" s="51"/>
      <c r="WQY65" s="51"/>
      <c r="WQZ65" s="51"/>
      <c r="WRA65" s="51"/>
      <c r="WRB65" s="51"/>
      <c r="WRC65" s="51"/>
      <c r="WRD65" s="51"/>
      <c r="WRE65" s="51"/>
      <c r="WRF65" s="51"/>
      <c r="WRG65" s="51"/>
      <c r="WRH65" s="51"/>
      <c r="WRI65" s="51"/>
      <c r="WRJ65" s="51"/>
      <c r="WRK65" s="51"/>
      <c r="WRL65" s="51"/>
      <c r="WRM65" s="51"/>
      <c r="WRN65" s="51"/>
      <c r="WRO65" s="51"/>
      <c r="WRP65" s="51"/>
      <c r="WRQ65" s="51"/>
      <c r="WRR65" s="51"/>
      <c r="WRS65" s="51"/>
      <c r="WRT65" s="51"/>
      <c r="WRU65" s="51"/>
      <c r="WRV65" s="51"/>
      <c r="WRW65" s="51"/>
      <c r="WRX65" s="51"/>
      <c r="WRY65" s="51"/>
      <c r="WRZ65" s="51"/>
      <c r="WSA65" s="51"/>
      <c r="WSB65" s="51"/>
      <c r="WSC65" s="51"/>
      <c r="WSD65" s="51"/>
      <c r="WSE65" s="51"/>
      <c r="WSF65" s="51"/>
      <c r="WSG65" s="51"/>
      <c r="WSH65" s="51"/>
      <c r="WSI65" s="51"/>
      <c r="WSJ65" s="51"/>
      <c r="WSK65" s="51"/>
      <c r="WSL65" s="51"/>
      <c r="WSM65" s="51"/>
      <c r="WSN65" s="51"/>
      <c r="WSO65" s="51"/>
      <c r="WSP65" s="51"/>
      <c r="WSQ65" s="51"/>
      <c r="WSR65" s="51"/>
      <c r="WSS65" s="51"/>
      <c r="WST65" s="51"/>
      <c r="WSU65" s="51"/>
      <c r="WSV65" s="51"/>
      <c r="WSW65" s="51"/>
      <c r="WSX65" s="51"/>
      <c r="WSY65" s="51"/>
      <c r="WSZ65" s="51"/>
      <c r="WTA65" s="51"/>
      <c r="WTB65" s="51"/>
      <c r="WTC65" s="51"/>
      <c r="WTD65" s="51"/>
      <c r="WTE65" s="51"/>
      <c r="WTF65" s="51"/>
      <c r="WTG65" s="51"/>
      <c r="WTH65" s="51"/>
      <c r="WTI65" s="51"/>
      <c r="WTJ65" s="51"/>
      <c r="WTK65" s="51"/>
      <c r="WTL65" s="51"/>
      <c r="WTM65" s="51"/>
      <c r="WTN65" s="51"/>
      <c r="WTO65" s="51"/>
      <c r="WTP65" s="51"/>
      <c r="WTQ65" s="51"/>
      <c r="WTR65" s="51"/>
      <c r="WTS65" s="51"/>
      <c r="WTT65" s="51"/>
      <c r="WTU65" s="51"/>
      <c r="WTV65" s="51"/>
      <c r="WTW65" s="51"/>
      <c r="WTX65" s="51"/>
      <c r="WTY65" s="51"/>
      <c r="WTZ65" s="51"/>
      <c r="WUA65" s="51"/>
      <c r="WUB65" s="51"/>
      <c r="WUC65" s="51"/>
      <c r="WUD65" s="51"/>
      <c r="WUE65" s="51"/>
      <c r="WUF65" s="51"/>
      <c r="WUG65" s="51"/>
      <c r="WUH65" s="51"/>
      <c r="WUI65" s="51"/>
      <c r="WUJ65" s="51"/>
      <c r="WUK65" s="51"/>
      <c r="WUL65" s="51"/>
      <c r="WUM65" s="51"/>
      <c r="WUN65" s="51"/>
      <c r="WUO65" s="51"/>
      <c r="WUP65" s="51"/>
      <c r="WUQ65" s="51"/>
      <c r="WUR65" s="51"/>
      <c r="WUS65" s="51"/>
      <c r="WUT65" s="51"/>
      <c r="WUU65" s="51"/>
      <c r="WUV65" s="51"/>
      <c r="WUW65" s="51"/>
      <c r="WUX65" s="51"/>
      <c r="WUY65" s="51"/>
      <c r="WUZ65" s="51"/>
      <c r="WVA65" s="51"/>
      <c r="WVB65" s="51"/>
      <c r="WVC65" s="51"/>
      <c r="WVD65" s="51"/>
      <c r="WVE65" s="51"/>
      <c r="WVF65" s="51"/>
      <c r="WVG65" s="51"/>
      <c r="WVH65" s="51"/>
      <c r="WVI65" s="51"/>
      <c r="WVJ65" s="51"/>
      <c r="WVK65" s="51"/>
      <c r="WVL65" s="51"/>
      <c r="WVM65" s="51"/>
      <c r="WVN65" s="51"/>
      <c r="WVO65" s="51"/>
      <c r="WVP65" s="51"/>
      <c r="WVQ65" s="51"/>
      <c r="WVR65" s="51"/>
      <c r="WVS65" s="51"/>
      <c r="WVT65" s="51"/>
      <c r="WVU65" s="51"/>
      <c r="WVV65" s="51"/>
      <c r="WVW65" s="51"/>
      <c r="WVX65" s="51"/>
      <c r="WVY65" s="51"/>
      <c r="WVZ65" s="51"/>
      <c r="WWA65" s="51"/>
      <c r="WWB65" s="51"/>
      <c r="WWC65" s="51"/>
      <c r="WWD65" s="51"/>
      <c r="WWE65" s="51"/>
      <c r="WWF65" s="51"/>
      <c r="WWG65" s="51"/>
      <c r="WWH65" s="51"/>
      <c r="WWI65" s="51"/>
      <c r="WWJ65" s="51"/>
      <c r="WWK65" s="51"/>
      <c r="WWL65" s="51"/>
      <c r="WWM65" s="51"/>
      <c r="WWN65" s="51"/>
      <c r="WWO65" s="51"/>
      <c r="WWP65" s="51"/>
      <c r="WWQ65" s="51"/>
      <c r="WWR65" s="51"/>
      <c r="WWS65" s="51"/>
      <c r="WWT65" s="51"/>
      <c r="WWU65" s="51"/>
      <c r="WWV65" s="51"/>
      <c r="WWW65" s="51"/>
      <c r="WWX65" s="51"/>
      <c r="WWY65" s="51"/>
      <c r="WWZ65" s="51"/>
      <c r="WXA65" s="51"/>
      <c r="WXB65" s="51"/>
      <c r="WXC65" s="51"/>
      <c r="WXD65" s="51"/>
      <c r="WXE65" s="51"/>
      <c r="WXF65" s="51"/>
      <c r="WXG65" s="51"/>
      <c r="WXH65" s="51"/>
      <c r="WXI65" s="51"/>
      <c r="WXJ65" s="51"/>
      <c r="WXK65" s="51"/>
      <c r="WXL65" s="51"/>
      <c r="WXM65" s="51"/>
      <c r="WXN65" s="51"/>
      <c r="WXO65" s="51"/>
      <c r="WXP65" s="51"/>
      <c r="WXQ65" s="51"/>
      <c r="WXR65" s="51"/>
      <c r="WXS65" s="51"/>
      <c r="WXT65" s="51"/>
      <c r="WXU65" s="51"/>
      <c r="WXV65" s="51"/>
      <c r="WXW65" s="51"/>
      <c r="WXX65" s="51"/>
      <c r="WXY65" s="51"/>
      <c r="WXZ65" s="51"/>
      <c r="WYA65" s="51"/>
      <c r="WYB65" s="51"/>
      <c r="WYC65" s="51"/>
      <c r="WYD65" s="51"/>
      <c r="WYE65" s="51"/>
      <c r="WYF65" s="51"/>
      <c r="WYG65" s="51"/>
      <c r="WYH65" s="51"/>
      <c r="WYI65" s="51"/>
      <c r="WYJ65" s="51"/>
      <c r="WYK65" s="51"/>
      <c r="WYL65" s="51"/>
      <c r="WYM65" s="51"/>
      <c r="WYN65" s="51"/>
      <c r="WYO65" s="51"/>
      <c r="WYP65" s="51"/>
      <c r="WYQ65" s="51"/>
      <c r="WYR65" s="51"/>
      <c r="WYS65" s="51"/>
      <c r="WYT65" s="51"/>
      <c r="WYU65" s="51"/>
      <c r="WYV65" s="51"/>
      <c r="WYW65" s="51"/>
      <c r="WYX65" s="51"/>
      <c r="WYY65" s="51"/>
      <c r="WYZ65" s="51"/>
      <c r="WZA65" s="51"/>
      <c r="WZB65" s="51"/>
      <c r="WZC65" s="51"/>
      <c r="WZD65" s="51"/>
      <c r="WZE65" s="51"/>
      <c r="WZF65" s="51"/>
      <c r="WZG65" s="51"/>
      <c r="WZH65" s="51"/>
      <c r="WZI65" s="51"/>
      <c r="WZJ65" s="51"/>
      <c r="WZK65" s="51"/>
      <c r="WZL65" s="51"/>
      <c r="WZM65" s="51"/>
      <c r="WZN65" s="51"/>
      <c r="WZO65" s="51"/>
      <c r="WZP65" s="51"/>
      <c r="WZQ65" s="51"/>
      <c r="WZR65" s="51"/>
      <c r="WZS65" s="51"/>
      <c r="WZT65" s="51"/>
      <c r="WZU65" s="51"/>
      <c r="WZV65" s="51"/>
      <c r="WZW65" s="51"/>
      <c r="WZX65" s="51"/>
      <c r="WZY65" s="51"/>
      <c r="WZZ65" s="51"/>
      <c r="XAA65" s="51"/>
      <c r="XAB65" s="51"/>
      <c r="XAC65" s="51"/>
      <c r="XAD65" s="51"/>
      <c r="XAE65" s="51"/>
      <c r="XAF65" s="51"/>
      <c r="XAG65" s="51"/>
      <c r="XAH65" s="51"/>
      <c r="XAI65" s="51"/>
      <c r="XAJ65" s="51"/>
      <c r="XAK65" s="51"/>
      <c r="XAL65" s="51"/>
      <c r="XAM65" s="51"/>
      <c r="XAN65" s="51"/>
      <c r="XAO65" s="51"/>
      <c r="XAP65" s="51"/>
      <c r="XAQ65" s="51"/>
      <c r="XAR65" s="51"/>
      <c r="XAS65" s="51"/>
      <c r="XAT65" s="51"/>
      <c r="XAU65" s="51"/>
      <c r="XAV65" s="51"/>
      <c r="XAW65" s="51"/>
      <c r="XAX65" s="51"/>
      <c r="XAY65" s="51"/>
      <c r="XAZ65" s="51"/>
      <c r="XBA65" s="51"/>
      <c r="XBB65" s="51"/>
      <c r="XBC65" s="51"/>
      <c r="XBD65" s="51"/>
      <c r="XBE65" s="51"/>
      <c r="XBF65" s="51"/>
      <c r="XBG65" s="51"/>
      <c r="XBH65" s="51"/>
      <c r="XBI65" s="51"/>
      <c r="XBJ65" s="51"/>
      <c r="XBK65" s="51"/>
      <c r="XBL65" s="51"/>
      <c r="XBM65" s="51"/>
      <c r="XBN65" s="51"/>
      <c r="XBO65" s="51"/>
      <c r="XBP65" s="51"/>
      <c r="XBQ65" s="51"/>
      <c r="XBR65" s="51"/>
      <c r="XBS65" s="51"/>
      <c r="XBT65" s="51"/>
      <c r="XBU65" s="51"/>
      <c r="XBV65" s="51"/>
      <c r="XBW65" s="51"/>
      <c r="XBX65" s="51"/>
      <c r="XBY65" s="51"/>
      <c r="XBZ65" s="51"/>
      <c r="XCA65" s="51"/>
      <c r="XCB65" s="51"/>
      <c r="XCC65" s="51"/>
      <c r="XCD65" s="51"/>
      <c r="XCE65" s="51"/>
      <c r="XCF65" s="51"/>
      <c r="XCG65" s="51"/>
      <c r="XCH65" s="51"/>
      <c r="XCI65" s="51"/>
      <c r="XCJ65" s="51"/>
      <c r="XCK65" s="51"/>
      <c r="XCL65" s="51"/>
      <c r="XCM65" s="51"/>
      <c r="XCN65" s="51"/>
      <c r="XCO65" s="51"/>
      <c r="XCP65" s="51"/>
      <c r="XCQ65" s="51"/>
      <c r="XCR65" s="51"/>
      <c r="XCS65" s="51"/>
      <c r="XCT65" s="51"/>
      <c r="XCU65" s="51"/>
      <c r="XCV65" s="51"/>
      <c r="XCW65" s="51"/>
      <c r="XCX65" s="51"/>
      <c r="XCY65" s="51"/>
      <c r="XCZ65" s="51"/>
      <c r="XDA65" s="51"/>
      <c r="XDB65" s="51"/>
      <c r="XDC65" s="51"/>
      <c r="XDD65" s="51"/>
      <c r="XDE65" s="51"/>
      <c r="XDF65" s="51"/>
      <c r="XDG65" s="51"/>
      <c r="XDH65" s="51"/>
      <c r="XDI65" s="51"/>
      <c r="XDJ65" s="51"/>
      <c r="XDK65" s="51"/>
      <c r="XDL65" s="51"/>
      <c r="XDM65" s="51"/>
      <c r="XDN65" s="51"/>
      <c r="XDO65" s="51"/>
      <c r="XDP65" s="51"/>
      <c r="XDQ65" s="51"/>
      <c r="XDR65" s="51"/>
      <c r="XDS65" s="51"/>
      <c r="XDT65" s="51"/>
      <c r="XDU65" s="51"/>
      <c r="XDV65" s="51"/>
      <c r="XDW65" s="51"/>
      <c r="XDX65" s="51"/>
      <c r="XDY65" s="51"/>
      <c r="XDZ65" s="51"/>
      <c r="XEA65" s="51"/>
      <c r="XEB65" s="51"/>
      <c r="XEC65" s="51"/>
      <c r="XED65" s="51"/>
      <c r="XEE65" s="51"/>
      <c r="XEF65" s="51"/>
      <c r="XEG65" s="51"/>
      <c r="XEH65" s="51"/>
      <c r="XEI65" s="51"/>
      <c r="XEJ65" s="51"/>
      <c r="XEK65" s="51"/>
      <c r="XEL65" s="51"/>
      <c r="XEM65" s="51"/>
      <c r="XEN65" s="51"/>
      <c r="XEO65" s="51"/>
      <c r="XEP65" s="51"/>
      <c r="XEQ65" s="51"/>
      <c r="XER65" s="51"/>
      <c r="XES65" s="51"/>
      <c r="XET65" s="51"/>
      <c r="XEU65" s="51"/>
      <c r="XEV65" s="51"/>
      <c r="XEW65" s="51"/>
      <c r="XEX65" s="51"/>
      <c r="XEY65" s="51"/>
      <c r="XEZ65" s="51"/>
      <c r="XFA65" s="51"/>
      <c r="XFB65" s="51"/>
      <c r="XFC65" s="51"/>
      <c r="XFD65" s="51"/>
    </row>
    <row r="66" s="49" customFormat="1" ht="15" customHeight="1" spans="1:16384">
      <c r="A66" s="64"/>
      <c r="B66" s="63" t="s">
        <v>1538</v>
      </c>
      <c r="C66" s="69">
        <v>7</v>
      </c>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c r="EK66" s="51"/>
      <c r="EL66" s="51"/>
      <c r="EM66" s="51"/>
      <c r="EN66" s="51"/>
      <c r="EO66" s="51"/>
      <c r="EP66" s="51"/>
      <c r="EQ66" s="51"/>
      <c r="ER66" s="51"/>
      <c r="ES66" s="51"/>
      <c r="ET66" s="51"/>
      <c r="EU66" s="51"/>
      <c r="EV66" s="51"/>
      <c r="EW66" s="51"/>
      <c r="EX66" s="51"/>
      <c r="EY66" s="51"/>
      <c r="EZ66" s="51"/>
      <c r="FA66" s="51"/>
      <c r="FB66" s="51"/>
      <c r="FC66" s="51"/>
      <c r="FD66" s="51"/>
      <c r="FE66" s="51"/>
      <c r="FF66" s="51"/>
      <c r="FG66" s="51"/>
      <c r="FH66" s="51"/>
      <c r="FI66" s="51"/>
      <c r="FJ66" s="51"/>
      <c r="FK66" s="51"/>
      <c r="FL66" s="51"/>
      <c r="FM66" s="51"/>
      <c r="FN66" s="51"/>
      <c r="FO66" s="51"/>
      <c r="FP66" s="51"/>
      <c r="FQ66" s="51"/>
      <c r="FR66" s="51"/>
      <c r="FS66" s="51"/>
      <c r="FT66" s="51"/>
      <c r="FU66" s="51"/>
      <c r="FV66" s="51"/>
      <c r="FW66" s="51"/>
      <c r="FX66" s="51"/>
      <c r="FY66" s="51"/>
      <c r="FZ66" s="51"/>
      <c r="GA66" s="51"/>
      <c r="GB66" s="51"/>
      <c r="GC66" s="51"/>
      <c r="GD66" s="51"/>
      <c r="GE66" s="51"/>
      <c r="GF66" s="51"/>
      <c r="GG66" s="51"/>
      <c r="GH66" s="51"/>
      <c r="GI66" s="51"/>
      <c r="GJ66" s="51"/>
      <c r="GK66" s="51"/>
      <c r="GL66" s="51"/>
      <c r="GM66" s="51"/>
      <c r="GN66" s="51"/>
      <c r="GO66" s="51"/>
      <c r="GP66" s="51"/>
      <c r="GQ66" s="51"/>
      <c r="GR66" s="51"/>
      <c r="GS66" s="51"/>
      <c r="GT66" s="51"/>
      <c r="GU66" s="51"/>
      <c r="GV66" s="51"/>
      <c r="GW66" s="51"/>
      <c r="GX66" s="51"/>
      <c r="GY66" s="51"/>
      <c r="GZ66" s="51"/>
      <c r="HA66" s="51"/>
      <c r="HB66" s="51"/>
      <c r="HC66" s="51"/>
      <c r="HD66" s="51"/>
      <c r="HE66" s="51"/>
      <c r="HF66" s="51"/>
      <c r="HG66" s="51"/>
      <c r="HH66" s="51"/>
      <c r="HI66" s="51"/>
      <c r="HJ66" s="51"/>
      <c r="HK66" s="51"/>
      <c r="HL66" s="51"/>
      <c r="HM66" s="51"/>
      <c r="HN66" s="51"/>
      <c r="HO66" s="51"/>
      <c r="HP66" s="51"/>
      <c r="HQ66" s="51"/>
      <c r="HR66" s="51"/>
      <c r="HS66" s="51"/>
      <c r="HT66" s="51"/>
      <c r="HU66" s="51"/>
      <c r="HV66" s="51"/>
      <c r="HW66" s="51"/>
      <c r="HX66" s="51"/>
      <c r="HY66" s="51"/>
      <c r="HZ66" s="51"/>
      <c r="IA66" s="51"/>
      <c r="IB66" s="51"/>
      <c r="IC66" s="51"/>
      <c r="ID66" s="51"/>
      <c r="IE66" s="51"/>
      <c r="IF66" s="51"/>
      <c r="IG66" s="51"/>
      <c r="IH66" s="51"/>
      <c r="II66" s="51"/>
      <c r="IJ66" s="51"/>
      <c r="IK66" s="51"/>
      <c r="IL66" s="51"/>
      <c r="IM66" s="51"/>
      <c r="IN66" s="51"/>
      <c r="IO66" s="51"/>
      <c r="IP66" s="51"/>
      <c r="IQ66" s="51"/>
      <c r="IR66" s="51"/>
      <c r="IS66" s="51"/>
      <c r="IT66" s="51"/>
      <c r="IU66" s="51"/>
      <c r="IV66" s="51"/>
      <c r="IW66" s="51"/>
      <c r="IX66" s="51"/>
      <c r="IY66" s="51"/>
      <c r="IZ66" s="51"/>
      <c r="JA66" s="51"/>
      <c r="JB66" s="51"/>
      <c r="JC66" s="51"/>
      <c r="JD66" s="51"/>
      <c r="JE66" s="51"/>
      <c r="JF66" s="51"/>
      <c r="JG66" s="51"/>
      <c r="JH66" s="51"/>
      <c r="JI66" s="51"/>
      <c r="JJ66" s="51"/>
      <c r="JK66" s="51"/>
      <c r="JL66" s="51"/>
      <c r="JM66" s="51"/>
      <c r="JN66" s="51"/>
      <c r="JO66" s="51"/>
      <c r="JP66" s="51"/>
      <c r="JQ66" s="51"/>
      <c r="JR66" s="51"/>
      <c r="JS66" s="51"/>
      <c r="JT66" s="51"/>
      <c r="JU66" s="51"/>
      <c r="JV66" s="51"/>
      <c r="JW66" s="51"/>
      <c r="JX66" s="51"/>
      <c r="JY66" s="51"/>
      <c r="JZ66" s="51"/>
      <c r="KA66" s="51"/>
      <c r="KB66" s="51"/>
      <c r="KC66" s="51"/>
      <c r="KD66" s="51"/>
      <c r="KE66" s="51"/>
      <c r="KF66" s="51"/>
      <c r="KG66" s="51"/>
      <c r="KH66" s="51"/>
      <c r="KI66" s="51"/>
      <c r="KJ66" s="51"/>
      <c r="KK66" s="51"/>
      <c r="KL66" s="51"/>
      <c r="KM66" s="51"/>
      <c r="KN66" s="51"/>
      <c r="KO66" s="51"/>
      <c r="KP66" s="51"/>
      <c r="KQ66" s="51"/>
      <c r="KR66" s="51"/>
      <c r="KS66" s="51"/>
      <c r="KT66" s="51"/>
      <c r="KU66" s="51"/>
      <c r="KV66" s="51"/>
      <c r="KW66" s="51"/>
      <c r="KX66" s="51"/>
      <c r="KY66" s="51"/>
      <c r="KZ66" s="51"/>
      <c r="LA66" s="51"/>
      <c r="LB66" s="51"/>
      <c r="LC66" s="51"/>
      <c r="LD66" s="51"/>
      <c r="LE66" s="51"/>
      <c r="LF66" s="51"/>
      <c r="LG66" s="51"/>
      <c r="LH66" s="51"/>
      <c r="LI66" s="51"/>
      <c r="LJ66" s="51"/>
      <c r="LK66" s="51"/>
      <c r="LL66" s="51"/>
      <c r="LM66" s="51"/>
      <c r="LN66" s="51"/>
      <c r="LO66" s="51"/>
      <c r="LP66" s="51"/>
      <c r="LQ66" s="51"/>
      <c r="LR66" s="51"/>
      <c r="LS66" s="51"/>
      <c r="LT66" s="51"/>
      <c r="LU66" s="51"/>
      <c r="LV66" s="51"/>
      <c r="LW66" s="51"/>
      <c r="LX66" s="51"/>
      <c r="LY66" s="51"/>
      <c r="LZ66" s="51"/>
      <c r="MA66" s="51"/>
      <c r="MB66" s="51"/>
      <c r="MC66" s="51"/>
      <c r="MD66" s="51"/>
      <c r="ME66" s="51"/>
      <c r="MF66" s="51"/>
      <c r="MG66" s="51"/>
      <c r="MH66" s="51"/>
      <c r="MI66" s="51"/>
      <c r="MJ66" s="51"/>
      <c r="MK66" s="51"/>
      <c r="ML66" s="51"/>
      <c r="MM66" s="51"/>
      <c r="MN66" s="51"/>
      <c r="MO66" s="51"/>
      <c r="MP66" s="51"/>
      <c r="MQ66" s="51"/>
      <c r="MR66" s="51"/>
      <c r="MS66" s="51"/>
      <c r="MT66" s="51"/>
      <c r="MU66" s="51"/>
      <c r="MV66" s="51"/>
      <c r="MW66" s="51"/>
      <c r="MX66" s="51"/>
      <c r="MY66" s="51"/>
      <c r="MZ66" s="51"/>
      <c r="NA66" s="51"/>
      <c r="NB66" s="51"/>
      <c r="NC66" s="51"/>
      <c r="ND66" s="51"/>
      <c r="NE66" s="51"/>
      <c r="NF66" s="51"/>
      <c r="NG66" s="51"/>
      <c r="NH66" s="51"/>
      <c r="NI66" s="51"/>
      <c r="NJ66" s="51"/>
      <c r="NK66" s="51"/>
      <c r="NL66" s="51"/>
      <c r="NM66" s="51"/>
      <c r="NN66" s="51"/>
      <c r="NO66" s="51"/>
      <c r="NP66" s="51"/>
      <c r="NQ66" s="51"/>
      <c r="NR66" s="51"/>
      <c r="NS66" s="51"/>
      <c r="NT66" s="51"/>
      <c r="NU66" s="51"/>
      <c r="NV66" s="51"/>
      <c r="NW66" s="51"/>
      <c r="NX66" s="51"/>
      <c r="NY66" s="51"/>
      <c r="NZ66" s="51"/>
      <c r="OA66" s="51"/>
      <c r="OB66" s="51"/>
      <c r="OC66" s="51"/>
      <c r="OD66" s="51"/>
      <c r="OE66" s="51"/>
      <c r="OF66" s="51"/>
      <c r="OG66" s="51"/>
      <c r="OH66" s="51"/>
      <c r="OI66" s="51"/>
      <c r="OJ66" s="51"/>
      <c r="OK66" s="51"/>
      <c r="OL66" s="51"/>
      <c r="OM66" s="51"/>
      <c r="ON66" s="51"/>
      <c r="OO66" s="51"/>
      <c r="OP66" s="51"/>
      <c r="OQ66" s="51"/>
      <c r="OR66" s="51"/>
      <c r="OS66" s="51"/>
      <c r="OT66" s="51"/>
      <c r="OU66" s="51"/>
      <c r="OV66" s="51"/>
      <c r="OW66" s="51"/>
      <c r="OX66" s="51"/>
      <c r="OY66" s="51"/>
      <c r="OZ66" s="51"/>
      <c r="PA66" s="51"/>
      <c r="PB66" s="51"/>
      <c r="PC66" s="51"/>
      <c r="PD66" s="51"/>
      <c r="PE66" s="51"/>
      <c r="PF66" s="51"/>
      <c r="PG66" s="51"/>
      <c r="PH66" s="51"/>
      <c r="PI66" s="51"/>
      <c r="PJ66" s="51"/>
      <c r="PK66" s="51"/>
      <c r="PL66" s="51"/>
      <c r="PM66" s="51"/>
      <c r="PN66" s="51"/>
      <c r="PO66" s="51"/>
      <c r="PP66" s="51"/>
      <c r="PQ66" s="51"/>
      <c r="PR66" s="51"/>
      <c r="PS66" s="51"/>
      <c r="PT66" s="51"/>
      <c r="PU66" s="51"/>
      <c r="PV66" s="51"/>
      <c r="PW66" s="51"/>
      <c r="PX66" s="51"/>
      <c r="PY66" s="51"/>
      <c r="PZ66" s="51"/>
      <c r="QA66" s="51"/>
      <c r="QB66" s="51"/>
      <c r="QC66" s="51"/>
      <c r="QD66" s="51"/>
      <c r="QE66" s="51"/>
      <c r="QF66" s="51"/>
      <c r="QG66" s="51"/>
      <c r="QH66" s="51"/>
      <c r="QI66" s="51"/>
      <c r="QJ66" s="51"/>
      <c r="QK66" s="51"/>
      <c r="QL66" s="51"/>
      <c r="QM66" s="51"/>
      <c r="QN66" s="51"/>
      <c r="QO66" s="51"/>
      <c r="QP66" s="51"/>
      <c r="QQ66" s="51"/>
      <c r="QR66" s="51"/>
      <c r="QS66" s="51"/>
      <c r="QT66" s="51"/>
      <c r="QU66" s="51"/>
      <c r="QV66" s="51"/>
      <c r="QW66" s="51"/>
      <c r="QX66" s="51"/>
      <c r="QY66" s="51"/>
      <c r="QZ66" s="51"/>
      <c r="RA66" s="51"/>
      <c r="RB66" s="51"/>
      <c r="RC66" s="51"/>
      <c r="RD66" s="51"/>
      <c r="RE66" s="51"/>
      <c r="RF66" s="51"/>
      <c r="RG66" s="51"/>
      <c r="RH66" s="51"/>
      <c r="RI66" s="51"/>
      <c r="RJ66" s="51"/>
      <c r="RK66" s="51"/>
      <c r="RL66" s="51"/>
      <c r="RM66" s="51"/>
      <c r="RN66" s="51"/>
      <c r="RO66" s="51"/>
      <c r="RP66" s="51"/>
      <c r="RQ66" s="51"/>
      <c r="RR66" s="51"/>
      <c r="RS66" s="51"/>
      <c r="RT66" s="51"/>
      <c r="RU66" s="51"/>
      <c r="RV66" s="51"/>
      <c r="RW66" s="51"/>
      <c r="RX66" s="51"/>
      <c r="RY66" s="51"/>
      <c r="RZ66" s="51"/>
      <c r="SA66" s="51"/>
      <c r="SB66" s="51"/>
      <c r="SC66" s="51"/>
      <c r="SD66" s="51"/>
      <c r="SE66" s="51"/>
      <c r="SF66" s="51"/>
      <c r="SG66" s="51"/>
      <c r="SH66" s="51"/>
      <c r="SI66" s="51"/>
      <c r="SJ66" s="51"/>
      <c r="SK66" s="51"/>
      <c r="SL66" s="51"/>
      <c r="SM66" s="51"/>
      <c r="SN66" s="51"/>
      <c r="SO66" s="51"/>
      <c r="SP66" s="51"/>
      <c r="SQ66" s="51"/>
      <c r="SR66" s="51"/>
      <c r="SS66" s="51"/>
      <c r="ST66" s="51"/>
      <c r="SU66" s="51"/>
      <c r="SV66" s="51"/>
      <c r="SW66" s="51"/>
      <c r="SX66" s="51"/>
      <c r="SY66" s="51"/>
      <c r="SZ66" s="51"/>
      <c r="TA66" s="51"/>
      <c r="TB66" s="51"/>
      <c r="TC66" s="51"/>
      <c r="TD66" s="51"/>
      <c r="TE66" s="51"/>
      <c r="TF66" s="51"/>
      <c r="TG66" s="51"/>
      <c r="TH66" s="51"/>
      <c r="TI66" s="51"/>
      <c r="TJ66" s="51"/>
      <c r="TK66" s="51"/>
      <c r="TL66" s="51"/>
      <c r="TM66" s="51"/>
      <c r="TN66" s="51"/>
      <c r="TO66" s="51"/>
      <c r="TP66" s="51"/>
      <c r="TQ66" s="51"/>
      <c r="TR66" s="51"/>
      <c r="TS66" s="51"/>
      <c r="TT66" s="51"/>
      <c r="TU66" s="51"/>
      <c r="TV66" s="51"/>
      <c r="TW66" s="51"/>
      <c r="TX66" s="51"/>
      <c r="TY66" s="51"/>
      <c r="TZ66" s="51"/>
      <c r="UA66" s="51"/>
      <c r="UB66" s="51"/>
      <c r="UC66" s="51"/>
      <c r="UD66" s="51"/>
      <c r="UE66" s="51"/>
      <c r="UF66" s="51"/>
      <c r="UG66" s="51"/>
      <c r="UH66" s="51"/>
      <c r="UI66" s="51"/>
      <c r="UJ66" s="51"/>
      <c r="UK66" s="51"/>
      <c r="UL66" s="51"/>
      <c r="UM66" s="51"/>
      <c r="UN66" s="51"/>
      <c r="UO66" s="51"/>
      <c r="UP66" s="51"/>
      <c r="UQ66" s="51"/>
      <c r="UR66" s="51"/>
      <c r="US66" s="51"/>
      <c r="UT66" s="51"/>
      <c r="UU66" s="51"/>
      <c r="UV66" s="51"/>
      <c r="UW66" s="51"/>
      <c r="UX66" s="51"/>
      <c r="UY66" s="51"/>
      <c r="UZ66" s="51"/>
      <c r="VA66" s="51"/>
      <c r="VB66" s="51"/>
      <c r="VC66" s="51"/>
      <c r="VD66" s="51"/>
      <c r="VE66" s="51"/>
      <c r="VF66" s="51"/>
      <c r="VG66" s="51"/>
      <c r="VH66" s="51"/>
      <c r="VI66" s="51"/>
      <c r="VJ66" s="51"/>
      <c r="VK66" s="51"/>
      <c r="VL66" s="51"/>
      <c r="VM66" s="51"/>
      <c r="VN66" s="51"/>
      <c r="VO66" s="51"/>
      <c r="VP66" s="51"/>
      <c r="VQ66" s="51"/>
      <c r="VR66" s="51"/>
      <c r="VS66" s="51"/>
      <c r="VT66" s="51"/>
      <c r="VU66" s="51"/>
      <c r="VV66" s="51"/>
      <c r="VW66" s="51"/>
      <c r="VX66" s="51"/>
      <c r="VY66" s="51"/>
      <c r="VZ66" s="51"/>
      <c r="WA66" s="51"/>
      <c r="WB66" s="51"/>
      <c r="WC66" s="51"/>
      <c r="WD66" s="51"/>
      <c r="WE66" s="51"/>
      <c r="WF66" s="51"/>
      <c r="WG66" s="51"/>
      <c r="WH66" s="51"/>
      <c r="WI66" s="51"/>
      <c r="WJ66" s="51"/>
      <c r="WK66" s="51"/>
      <c r="WL66" s="51"/>
      <c r="WM66" s="51"/>
      <c r="WN66" s="51"/>
      <c r="WO66" s="51"/>
      <c r="WP66" s="51"/>
      <c r="WQ66" s="51"/>
      <c r="WR66" s="51"/>
      <c r="WS66" s="51"/>
      <c r="WT66" s="51"/>
      <c r="WU66" s="51"/>
      <c r="WV66" s="51"/>
      <c r="WW66" s="51"/>
      <c r="WX66" s="51"/>
      <c r="WY66" s="51"/>
      <c r="WZ66" s="51"/>
      <c r="XA66" s="51"/>
      <c r="XB66" s="51"/>
      <c r="XC66" s="51"/>
      <c r="XD66" s="51"/>
      <c r="XE66" s="51"/>
      <c r="XF66" s="51"/>
      <c r="XG66" s="51"/>
      <c r="XH66" s="51"/>
      <c r="XI66" s="51"/>
      <c r="XJ66" s="51"/>
      <c r="XK66" s="51"/>
      <c r="XL66" s="51"/>
      <c r="XM66" s="51"/>
      <c r="XN66" s="51"/>
      <c r="XO66" s="51"/>
      <c r="XP66" s="51"/>
      <c r="XQ66" s="51"/>
      <c r="XR66" s="51"/>
      <c r="XS66" s="51"/>
      <c r="XT66" s="51"/>
      <c r="XU66" s="51"/>
      <c r="XV66" s="51"/>
      <c r="XW66" s="51"/>
      <c r="XX66" s="51"/>
      <c r="XY66" s="51"/>
      <c r="XZ66" s="51"/>
      <c r="YA66" s="51"/>
      <c r="YB66" s="51"/>
      <c r="YC66" s="51"/>
      <c r="YD66" s="51"/>
      <c r="YE66" s="51"/>
      <c r="YF66" s="51"/>
      <c r="YG66" s="51"/>
      <c r="YH66" s="51"/>
      <c r="YI66" s="51"/>
      <c r="YJ66" s="51"/>
      <c r="YK66" s="51"/>
      <c r="YL66" s="51"/>
      <c r="YM66" s="51"/>
      <c r="YN66" s="51"/>
      <c r="YO66" s="51"/>
      <c r="YP66" s="51"/>
      <c r="YQ66" s="51"/>
      <c r="YR66" s="51"/>
      <c r="YS66" s="51"/>
      <c r="YT66" s="51"/>
      <c r="YU66" s="51"/>
      <c r="YV66" s="51"/>
      <c r="YW66" s="51"/>
      <c r="YX66" s="51"/>
      <c r="YY66" s="51"/>
      <c r="YZ66" s="51"/>
      <c r="ZA66" s="51"/>
      <c r="ZB66" s="51"/>
      <c r="ZC66" s="51"/>
      <c r="ZD66" s="51"/>
      <c r="ZE66" s="51"/>
      <c r="ZF66" s="51"/>
      <c r="ZG66" s="51"/>
      <c r="ZH66" s="51"/>
      <c r="ZI66" s="51"/>
      <c r="ZJ66" s="51"/>
      <c r="ZK66" s="51"/>
      <c r="ZL66" s="51"/>
      <c r="ZM66" s="51"/>
      <c r="ZN66" s="51"/>
      <c r="ZO66" s="51"/>
      <c r="ZP66" s="51"/>
      <c r="ZQ66" s="51"/>
      <c r="ZR66" s="51"/>
      <c r="ZS66" s="51"/>
      <c r="ZT66" s="51"/>
      <c r="ZU66" s="51"/>
      <c r="ZV66" s="51"/>
      <c r="ZW66" s="51"/>
      <c r="ZX66" s="51"/>
      <c r="ZY66" s="51"/>
      <c r="ZZ66" s="51"/>
      <c r="AAA66" s="51"/>
      <c r="AAB66" s="51"/>
      <c r="AAC66" s="51"/>
      <c r="AAD66" s="51"/>
      <c r="AAE66" s="51"/>
      <c r="AAF66" s="51"/>
      <c r="AAG66" s="51"/>
      <c r="AAH66" s="51"/>
      <c r="AAI66" s="51"/>
      <c r="AAJ66" s="51"/>
      <c r="AAK66" s="51"/>
      <c r="AAL66" s="51"/>
      <c r="AAM66" s="51"/>
      <c r="AAN66" s="51"/>
      <c r="AAO66" s="51"/>
      <c r="AAP66" s="51"/>
      <c r="AAQ66" s="51"/>
      <c r="AAR66" s="51"/>
      <c r="AAS66" s="51"/>
      <c r="AAT66" s="51"/>
      <c r="AAU66" s="51"/>
      <c r="AAV66" s="51"/>
      <c r="AAW66" s="51"/>
      <c r="AAX66" s="51"/>
      <c r="AAY66" s="51"/>
      <c r="AAZ66" s="51"/>
      <c r="ABA66" s="51"/>
      <c r="ABB66" s="51"/>
      <c r="ABC66" s="51"/>
      <c r="ABD66" s="51"/>
      <c r="ABE66" s="51"/>
      <c r="ABF66" s="51"/>
      <c r="ABG66" s="51"/>
      <c r="ABH66" s="51"/>
      <c r="ABI66" s="51"/>
      <c r="ABJ66" s="51"/>
      <c r="ABK66" s="51"/>
      <c r="ABL66" s="51"/>
      <c r="ABM66" s="51"/>
      <c r="ABN66" s="51"/>
      <c r="ABO66" s="51"/>
      <c r="ABP66" s="51"/>
      <c r="ABQ66" s="51"/>
      <c r="ABR66" s="51"/>
      <c r="ABS66" s="51"/>
      <c r="ABT66" s="51"/>
      <c r="ABU66" s="51"/>
      <c r="ABV66" s="51"/>
      <c r="ABW66" s="51"/>
      <c r="ABX66" s="51"/>
      <c r="ABY66" s="51"/>
      <c r="ABZ66" s="51"/>
      <c r="ACA66" s="51"/>
      <c r="ACB66" s="51"/>
      <c r="ACC66" s="51"/>
      <c r="ACD66" s="51"/>
      <c r="ACE66" s="51"/>
      <c r="ACF66" s="51"/>
      <c r="ACG66" s="51"/>
      <c r="ACH66" s="51"/>
      <c r="ACI66" s="51"/>
      <c r="ACJ66" s="51"/>
      <c r="ACK66" s="51"/>
      <c r="ACL66" s="51"/>
      <c r="ACM66" s="51"/>
      <c r="ACN66" s="51"/>
      <c r="ACO66" s="51"/>
      <c r="ACP66" s="51"/>
      <c r="ACQ66" s="51"/>
      <c r="ACR66" s="51"/>
      <c r="ACS66" s="51"/>
      <c r="ACT66" s="51"/>
      <c r="ACU66" s="51"/>
      <c r="ACV66" s="51"/>
      <c r="ACW66" s="51"/>
      <c r="ACX66" s="51"/>
      <c r="ACY66" s="51"/>
      <c r="ACZ66" s="51"/>
      <c r="ADA66" s="51"/>
      <c r="ADB66" s="51"/>
      <c r="ADC66" s="51"/>
      <c r="ADD66" s="51"/>
      <c r="ADE66" s="51"/>
      <c r="ADF66" s="51"/>
      <c r="ADG66" s="51"/>
      <c r="ADH66" s="51"/>
      <c r="ADI66" s="51"/>
      <c r="ADJ66" s="51"/>
      <c r="ADK66" s="51"/>
      <c r="ADL66" s="51"/>
      <c r="ADM66" s="51"/>
      <c r="ADN66" s="51"/>
      <c r="ADO66" s="51"/>
      <c r="ADP66" s="51"/>
      <c r="ADQ66" s="51"/>
      <c r="ADR66" s="51"/>
      <c r="ADS66" s="51"/>
      <c r="ADT66" s="51"/>
      <c r="ADU66" s="51"/>
      <c r="ADV66" s="51"/>
      <c r="ADW66" s="51"/>
      <c r="ADX66" s="51"/>
      <c r="ADY66" s="51"/>
      <c r="ADZ66" s="51"/>
      <c r="AEA66" s="51"/>
      <c r="AEB66" s="51"/>
      <c r="AEC66" s="51"/>
      <c r="AED66" s="51"/>
      <c r="AEE66" s="51"/>
      <c r="AEF66" s="51"/>
      <c r="AEG66" s="51"/>
      <c r="AEH66" s="51"/>
      <c r="AEI66" s="51"/>
      <c r="AEJ66" s="51"/>
      <c r="AEK66" s="51"/>
      <c r="AEL66" s="51"/>
      <c r="AEM66" s="51"/>
      <c r="AEN66" s="51"/>
      <c r="AEO66" s="51"/>
      <c r="AEP66" s="51"/>
      <c r="AEQ66" s="51"/>
      <c r="AER66" s="51"/>
      <c r="AES66" s="51"/>
      <c r="AET66" s="51"/>
      <c r="AEU66" s="51"/>
      <c r="AEV66" s="51"/>
      <c r="AEW66" s="51"/>
      <c r="AEX66" s="51"/>
      <c r="AEY66" s="51"/>
      <c r="AEZ66" s="51"/>
      <c r="AFA66" s="51"/>
      <c r="AFB66" s="51"/>
      <c r="AFC66" s="51"/>
      <c r="AFD66" s="51"/>
      <c r="AFE66" s="51"/>
      <c r="AFF66" s="51"/>
      <c r="AFG66" s="51"/>
      <c r="AFH66" s="51"/>
      <c r="AFI66" s="51"/>
      <c r="AFJ66" s="51"/>
      <c r="AFK66" s="51"/>
      <c r="AFL66" s="51"/>
      <c r="AFM66" s="51"/>
      <c r="AFN66" s="51"/>
      <c r="AFO66" s="51"/>
      <c r="AFP66" s="51"/>
      <c r="AFQ66" s="51"/>
      <c r="AFR66" s="51"/>
      <c r="AFS66" s="51"/>
      <c r="AFT66" s="51"/>
      <c r="AFU66" s="51"/>
      <c r="AFV66" s="51"/>
      <c r="AFW66" s="51"/>
      <c r="AFX66" s="51"/>
      <c r="AFY66" s="51"/>
      <c r="AFZ66" s="51"/>
      <c r="AGA66" s="51"/>
      <c r="AGB66" s="51"/>
      <c r="AGC66" s="51"/>
      <c r="AGD66" s="51"/>
      <c r="AGE66" s="51"/>
      <c r="AGF66" s="51"/>
      <c r="AGG66" s="51"/>
      <c r="AGH66" s="51"/>
      <c r="AGI66" s="51"/>
      <c r="AGJ66" s="51"/>
      <c r="AGK66" s="51"/>
      <c r="AGL66" s="51"/>
      <c r="AGM66" s="51"/>
      <c r="AGN66" s="51"/>
      <c r="AGO66" s="51"/>
      <c r="AGP66" s="51"/>
      <c r="AGQ66" s="51"/>
      <c r="AGR66" s="51"/>
      <c r="AGS66" s="51"/>
      <c r="AGT66" s="51"/>
      <c r="AGU66" s="51"/>
      <c r="AGV66" s="51"/>
      <c r="AGW66" s="51"/>
      <c r="AGX66" s="51"/>
      <c r="AGY66" s="51"/>
      <c r="AGZ66" s="51"/>
      <c r="AHA66" s="51"/>
      <c r="AHB66" s="51"/>
      <c r="AHC66" s="51"/>
      <c r="AHD66" s="51"/>
      <c r="AHE66" s="51"/>
      <c r="AHF66" s="51"/>
      <c r="AHG66" s="51"/>
      <c r="AHH66" s="51"/>
      <c r="AHI66" s="51"/>
      <c r="AHJ66" s="51"/>
      <c r="AHK66" s="51"/>
      <c r="AHL66" s="51"/>
      <c r="AHM66" s="51"/>
      <c r="AHN66" s="51"/>
      <c r="AHO66" s="51"/>
      <c r="AHP66" s="51"/>
      <c r="AHQ66" s="51"/>
      <c r="AHR66" s="51"/>
      <c r="AHS66" s="51"/>
      <c r="AHT66" s="51"/>
      <c r="AHU66" s="51"/>
      <c r="AHV66" s="51"/>
      <c r="AHW66" s="51"/>
      <c r="AHX66" s="51"/>
      <c r="AHY66" s="51"/>
      <c r="AHZ66" s="51"/>
      <c r="AIA66" s="51"/>
      <c r="AIB66" s="51"/>
      <c r="AIC66" s="51"/>
      <c r="AID66" s="51"/>
      <c r="AIE66" s="51"/>
      <c r="AIF66" s="51"/>
      <c r="AIG66" s="51"/>
      <c r="AIH66" s="51"/>
      <c r="AII66" s="51"/>
      <c r="AIJ66" s="51"/>
      <c r="AIK66" s="51"/>
      <c r="AIL66" s="51"/>
      <c r="AIM66" s="51"/>
      <c r="AIN66" s="51"/>
      <c r="AIO66" s="51"/>
      <c r="AIP66" s="51"/>
      <c r="AIQ66" s="51"/>
      <c r="AIR66" s="51"/>
      <c r="AIS66" s="51"/>
      <c r="AIT66" s="51"/>
      <c r="AIU66" s="51"/>
      <c r="AIV66" s="51"/>
      <c r="AIW66" s="51"/>
      <c r="AIX66" s="51"/>
      <c r="AIY66" s="51"/>
      <c r="AIZ66" s="51"/>
      <c r="AJA66" s="51"/>
      <c r="AJB66" s="51"/>
      <c r="AJC66" s="51"/>
      <c r="AJD66" s="51"/>
      <c r="AJE66" s="51"/>
      <c r="AJF66" s="51"/>
      <c r="AJG66" s="51"/>
      <c r="AJH66" s="51"/>
      <c r="AJI66" s="51"/>
      <c r="AJJ66" s="51"/>
      <c r="AJK66" s="51"/>
      <c r="AJL66" s="51"/>
      <c r="AJM66" s="51"/>
      <c r="AJN66" s="51"/>
      <c r="AJO66" s="51"/>
      <c r="AJP66" s="51"/>
      <c r="AJQ66" s="51"/>
      <c r="AJR66" s="51"/>
      <c r="AJS66" s="51"/>
      <c r="AJT66" s="51"/>
      <c r="AJU66" s="51"/>
      <c r="AJV66" s="51"/>
      <c r="AJW66" s="51"/>
      <c r="AJX66" s="51"/>
      <c r="AJY66" s="51"/>
      <c r="AJZ66" s="51"/>
      <c r="AKA66" s="51"/>
      <c r="AKB66" s="51"/>
      <c r="AKC66" s="51"/>
      <c r="AKD66" s="51"/>
      <c r="AKE66" s="51"/>
      <c r="AKF66" s="51"/>
      <c r="AKG66" s="51"/>
      <c r="AKH66" s="51"/>
      <c r="AKI66" s="51"/>
      <c r="AKJ66" s="51"/>
      <c r="AKK66" s="51"/>
      <c r="AKL66" s="51"/>
      <c r="AKM66" s="51"/>
      <c r="AKN66" s="51"/>
      <c r="AKO66" s="51"/>
      <c r="AKP66" s="51"/>
      <c r="AKQ66" s="51"/>
      <c r="AKR66" s="51"/>
      <c r="AKS66" s="51"/>
      <c r="AKT66" s="51"/>
      <c r="AKU66" s="51"/>
      <c r="AKV66" s="51"/>
      <c r="AKW66" s="51"/>
      <c r="AKX66" s="51"/>
      <c r="AKY66" s="51"/>
      <c r="AKZ66" s="51"/>
      <c r="ALA66" s="51"/>
      <c r="ALB66" s="51"/>
      <c r="ALC66" s="51"/>
      <c r="ALD66" s="51"/>
      <c r="ALE66" s="51"/>
      <c r="ALF66" s="51"/>
      <c r="ALG66" s="51"/>
      <c r="ALH66" s="51"/>
      <c r="ALI66" s="51"/>
      <c r="ALJ66" s="51"/>
      <c r="ALK66" s="51"/>
      <c r="ALL66" s="51"/>
      <c r="ALM66" s="51"/>
      <c r="ALN66" s="51"/>
      <c r="ALO66" s="51"/>
      <c r="ALP66" s="51"/>
      <c r="ALQ66" s="51"/>
      <c r="ALR66" s="51"/>
      <c r="ALS66" s="51"/>
      <c r="ALT66" s="51"/>
      <c r="ALU66" s="51"/>
      <c r="ALV66" s="51"/>
      <c r="ALW66" s="51"/>
      <c r="ALX66" s="51"/>
      <c r="ALY66" s="51"/>
      <c r="ALZ66" s="51"/>
      <c r="AMA66" s="51"/>
      <c r="AMB66" s="51"/>
      <c r="AMC66" s="51"/>
      <c r="AMD66" s="51"/>
      <c r="AME66" s="51"/>
      <c r="AMF66" s="51"/>
      <c r="AMG66" s="51"/>
      <c r="AMH66" s="51"/>
      <c r="AMI66" s="51"/>
      <c r="AMJ66" s="51"/>
      <c r="AMK66" s="51"/>
      <c r="AML66" s="51"/>
      <c r="AMM66" s="51"/>
      <c r="AMN66" s="51"/>
      <c r="AMO66" s="51"/>
      <c r="AMP66" s="51"/>
      <c r="AMQ66" s="51"/>
      <c r="AMR66" s="51"/>
      <c r="AMS66" s="51"/>
      <c r="AMT66" s="51"/>
      <c r="AMU66" s="51"/>
      <c r="AMV66" s="51"/>
      <c r="AMW66" s="51"/>
      <c r="AMX66" s="51"/>
      <c r="AMY66" s="51"/>
      <c r="AMZ66" s="51"/>
      <c r="ANA66" s="51"/>
      <c r="ANB66" s="51"/>
      <c r="ANC66" s="51"/>
      <c r="AND66" s="51"/>
      <c r="ANE66" s="51"/>
      <c r="ANF66" s="51"/>
      <c r="ANG66" s="51"/>
      <c r="ANH66" s="51"/>
      <c r="ANI66" s="51"/>
      <c r="ANJ66" s="51"/>
      <c r="ANK66" s="51"/>
      <c r="ANL66" s="51"/>
      <c r="ANM66" s="51"/>
      <c r="ANN66" s="51"/>
      <c r="ANO66" s="51"/>
      <c r="ANP66" s="51"/>
      <c r="ANQ66" s="51"/>
      <c r="ANR66" s="51"/>
      <c r="ANS66" s="51"/>
      <c r="ANT66" s="51"/>
      <c r="ANU66" s="51"/>
      <c r="ANV66" s="51"/>
      <c r="ANW66" s="51"/>
      <c r="ANX66" s="51"/>
      <c r="ANY66" s="51"/>
      <c r="ANZ66" s="51"/>
      <c r="AOA66" s="51"/>
      <c r="AOB66" s="51"/>
      <c r="AOC66" s="51"/>
      <c r="AOD66" s="51"/>
      <c r="AOE66" s="51"/>
      <c r="AOF66" s="51"/>
      <c r="AOG66" s="51"/>
      <c r="AOH66" s="51"/>
      <c r="AOI66" s="51"/>
      <c r="AOJ66" s="51"/>
      <c r="AOK66" s="51"/>
      <c r="AOL66" s="51"/>
      <c r="AOM66" s="51"/>
      <c r="AON66" s="51"/>
      <c r="AOO66" s="51"/>
      <c r="AOP66" s="51"/>
      <c r="AOQ66" s="51"/>
      <c r="AOR66" s="51"/>
      <c r="AOS66" s="51"/>
      <c r="AOT66" s="51"/>
      <c r="AOU66" s="51"/>
      <c r="AOV66" s="51"/>
      <c r="AOW66" s="51"/>
      <c r="AOX66" s="51"/>
      <c r="AOY66" s="51"/>
      <c r="AOZ66" s="51"/>
      <c r="APA66" s="51"/>
      <c r="APB66" s="51"/>
      <c r="APC66" s="51"/>
      <c r="APD66" s="51"/>
      <c r="APE66" s="51"/>
      <c r="APF66" s="51"/>
      <c r="APG66" s="51"/>
      <c r="APH66" s="51"/>
      <c r="API66" s="51"/>
      <c r="APJ66" s="51"/>
      <c r="APK66" s="51"/>
      <c r="APL66" s="51"/>
      <c r="APM66" s="51"/>
      <c r="APN66" s="51"/>
      <c r="APO66" s="51"/>
      <c r="APP66" s="51"/>
      <c r="APQ66" s="51"/>
      <c r="APR66" s="51"/>
      <c r="APS66" s="51"/>
      <c r="APT66" s="51"/>
      <c r="APU66" s="51"/>
      <c r="APV66" s="51"/>
      <c r="APW66" s="51"/>
      <c r="APX66" s="51"/>
      <c r="APY66" s="51"/>
      <c r="APZ66" s="51"/>
      <c r="AQA66" s="51"/>
      <c r="AQB66" s="51"/>
      <c r="AQC66" s="51"/>
      <c r="AQD66" s="51"/>
      <c r="AQE66" s="51"/>
      <c r="AQF66" s="51"/>
      <c r="AQG66" s="51"/>
      <c r="AQH66" s="51"/>
      <c r="AQI66" s="51"/>
      <c r="AQJ66" s="51"/>
      <c r="AQK66" s="51"/>
      <c r="AQL66" s="51"/>
      <c r="AQM66" s="51"/>
      <c r="AQN66" s="51"/>
      <c r="AQO66" s="51"/>
      <c r="AQP66" s="51"/>
      <c r="AQQ66" s="51"/>
      <c r="AQR66" s="51"/>
      <c r="AQS66" s="51"/>
      <c r="AQT66" s="51"/>
      <c r="AQU66" s="51"/>
      <c r="AQV66" s="51"/>
      <c r="AQW66" s="51"/>
      <c r="AQX66" s="51"/>
      <c r="AQY66" s="51"/>
      <c r="AQZ66" s="51"/>
      <c r="ARA66" s="51"/>
      <c r="ARB66" s="51"/>
      <c r="ARC66" s="51"/>
      <c r="ARD66" s="51"/>
      <c r="ARE66" s="51"/>
      <c r="ARF66" s="51"/>
      <c r="ARG66" s="51"/>
      <c r="ARH66" s="51"/>
      <c r="ARI66" s="51"/>
      <c r="ARJ66" s="51"/>
      <c r="ARK66" s="51"/>
      <c r="ARL66" s="51"/>
      <c r="ARM66" s="51"/>
      <c r="ARN66" s="51"/>
      <c r="ARO66" s="51"/>
      <c r="ARP66" s="51"/>
      <c r="ARQ66" s="51"/>
      <c r="ARR66" s="51"/>
      <c r="ARS66" s="51"/>
      <c r="ART66" s="51"/>
      <c r="ARU66" s="51"/>
      <c r="ARV66" s="51"/>
      <c r="ARW66" s="51"/>
      <c r="ARX66" s="51"/>
      <c r="ARY66" s="51"/>
      <c r="ARZ66" s="51"/>
      <c r="ASA66" s="51"/>
      <c r="ASB66" s="51"/>
      <c r="ASC66" s="51"/>
      <c r="ASD66" s="51"/>
      <c r="ASE66" s="51"/>
      <c r="ASF66" s="51"/>
      <c r="ASG66" s="51"/>
      <c r="ASH66" s="51"/>
      <c r="ASI66" s="51"/>
      <c r="ASJ66" s="51"/>
      <c r="ASK66" s="51"/>
      <c r="ASL66" s="51"/>
      <c r="ASM66" s="51"/>
      <c r="ASN66" s="51"/>
      <c r="ASO66" s="51"/>
      <c r="ASP66" s="51"/>
      <c r="ASQ66" s="51"/>
      <c r="ASR66" s="51"/>
      <c r="ASS66" s="51"/>
      <c r="AST66" s="51"/>
      <c r="ASU66" s="51"/>
      <c r="ASV66" s="51"/>
      <c r="ASW66" s="51"/>
      <c r="ASX66" s="51"/>
      <c r="ASY66" s="51"/>
      <c r="ASZ66" s="51"/>
      <c r="ATA66" s="51"/>
      <c r="ATB66" s="51"/>
      <c r="ATC66" s="51"/>
      <c r="ATD66" s="51"/>
      <c r="ATE66" s="51"/>
      <c r="ATF66" s="51"/>
      <c r="ATG66" s="51"/>
      <c r="ATH66" s="51"/>
      <c r="ATI66" s="51"/>
      <c r="ATJ66" s="51"/>
      <c r="ATK66" s="51"/>
      <c r="ATL66" s="51"/>
      <c r="ATM66" s="51"/>
      <c r="ATN66" s="51"/>
      <c r="ATO66" s="51"/>
      <c r="ATP66" s="51"/>
      <c r="ATQ66" s="51"/>
      <c r="ATR66" s="51"/>
      <c r="ATS66" s="51"/>
      <c r="ATT66" s="51"/>
      <c r="ATU66" s="51"/>
      <c r="ATV66" s="51"/>
      <c r="ATW66" s="51"/>
      <c r="ATX66" s="51"/>
      <c r="ATY66" s="51"/>
      <c r="ATZ66" s="51"/>
      <c r="AUA66" s="51"/>
      <c r="AUB66" s="51"/>
      <c r="AUC66" s="51"/>
      <c r="AUD66" s="51"/>
      <c r="AUE66" s="51"/>
      <c r="AUF66" s="51"/>
      <c r="AUG66" s="51"/>
      <c r="AUH66" s="51"/>
      <c r="AUI66" s="51"/>
      <c r="AUJ66" s="51"/>
      <c r="AUK66" s="51"/>
      <c r="AUL66" s="51"/>
      <c r="AUM66" s="51"/>
      <c r="AUN66" s="51"/>
      <c r="AUO66" s="51"/>
      <c r="AUP66" s="51"/>
      <c r="AUQ66" s="51"/>
      <c r="AUR66" s="51"/>
      <c r="AUS66" s="51"/>
      <c r="AUT66" s="51"/>
      <c r="AUU66" s="51"/>
      <c r="AUV66" s="51"/>
      <c r="AUW66" s="51"/>
      <c r="AUX66" s="51"/>
      <c r="AUY66" s="51"/>
      <c r="AUZ66" s="51"/>
      <c r="AVA66" s="51"/>
      <c r="AVB66" s="51"/>
      <c r="AVC66" s="51"/>
      <c r="AVD66" s="51"/>
      <c r="AVE66" s="51"/>
      <c r="AVF66" s="51"/>
      <c r="AVG66" s="51"/>
      <c r="AVH66" s="51"/>
      <c r="AVI66" s="51"/>
      <c r="AVJ66" s="51"/>
      <c r="AVK66" s="51"/>
      <c r="AVL66" s="51"/>
      <c r="AVM66" s="51"/>
      <c r="AVN66" s="51"/>
      <c r="AVO66" s="51"/>
      <c r="AVP66" s="51"/>
      <c r="AVQ66" s="51"/>
      <c r="AVR66" s="51"/>
      <c r="AVS66" s="51"/>
      <c r="AVT66" s="51"/>
      <c r="AVU66" s="51"/>
      <c r="AVV66" s="51"/>
      <c r="AVW66" s="51"/>
      <c r="AVX66" s="51"/>
      <c r="AVY66" s="51"/>
      <c r="AVZ66" s="51"/>
      <c r="AWA66" s="51"/>
      <c r="AWB66" s="51"/>
      <c r="AWC66" s="51"/>
      <c r="AWD66" s="51"/>
      <c r="AWE66" s="51"/>
      <c r="AWF66" s="51"/>
      <c r="AWG66" s="51"/>
      <c r="AWH66" s="51"/>
      <c r="AWI66" s="51"/>
      <c r="AWJ66" s="51"/>
      <c r="AWK66" s="51"/>
      <c r="AWL66" s="51"/>
      <c r="AWM66" s="51"/>
      <c r="AWN66" s="51"/>
      <c r="AWO66" s="51"/>
      <c r="AWP66" s="51"/>
      <c r="AWQ66" s="51"/>
      <c r="AWR66" s="51"/>
      <c r="AWS66" s="51"/>
      <c r="AWT66" s="51"/>
      <c r="AWU66" s="51"/>
      <c r="AWV66" s="51"/>
      <c r="AWW66" s="51"/>
      <c r="AWX66" s="51"/>
      <c r="AWY66" s="51"/>
      <c r="AWZ66" s="51"/>
      <c r="AXA66" s="51"/>
      <c r="AXB66" s="51"/>
      <c r="AXC66" s="51"/>
      <c r="AXD66" s="51"/>
      <c r="AXE66" s="51"/>
      <c r="AXF66" s="51"/>
      <c r="AXG66" s="51"/>
      <c r="AXH66" s="51"/>
      <c r="AXI66" s="51"/>
      <c r="AXJ66" s="51"/>
      <c r="AXK66" s="51"/>
      <c r="AXL66" s="51"/>
      <c r="AXM66" s="51"/>
      <c r="AXN66" s="51"/>
      <c r="AXO66" s="51"/>
      <c r="AXP66" s="51"/>
      <c r="AXQ66" s="51"/>
      <c r="AXR66" s="51"/>
      <c r="AXS66" s="51"/>
      <c r="AXT66" s="51"/>
      <c r="AXU66" s="51"/>
      <c r="AXV66" s="51"/>
      <c r="AXW66" s="51"/>
      <c r="AXX66" s="51"/>
      <c r="AXY66" s="51"/>
      <c r="AXZ66" s="51"/>
      <c r="AYA66" s="51"/>
      <c r="AYB66" s="51"/>
      <c r="AYC66" s="51"/>
      <c r="AYD66" s="51"/>
      <c r="AYE66" s="51"/>
      <c r="AYF66" s="51"/>
      <c r="AYG66" s="51"/>
      <c r="AYH66" s="51"/>
      <c r="AYI66" s="51"/>
      <c r="AYJ66" s="51"/>
      <c r="AYK66" s="51"/>
      <c r="AYL66" s="51"/>
      <c r="AYM66" s="51"/>
      <c r="AYN66" s="51"/>
      <c r="AYO66" s="51"/>
      <c r="AYP66" s="51"/>
      <c r="AYQ66" s="51"/>
      <c r="AYR66" s="51"/>
      <c r="AYS66" s="51"/>
      <c r="AYT66" s="51"/>
      <c r="AYU66" s="51"/>
      <c r="AYV66" s="51"/>
      <c r="AYW66" s="51"/>
      <c r="AYX66" s="51"/>
      <c r="AYY66" s="51"/>
      <c r="AYZ66" s="51"/>
      <c r="AZA66" s="51"/>
      <c r="AZB66" s="51"/>
      <c r="AZC66" s="51"/>
      <c r="AZD66" s="51"/>
      <c r="AZE66" s="51"/>
      <c r="AZF66" s="51"/>
      <c r="AZG66" s="51"/>
      <c r="AZH66" s="51"/>
      <c r="AZI66" s="51"/>
      <c r="AZJ66" s="51"/>
      <c r="AZK66" s="51"/>
      <c r="AZL66" s="51"/>
      <c r="AZM66" s="51"/>
      <c r="AZN66" s="51"/>
      <c r="AZO66" s="51"/>
      <c r="AZP66" s="51"/>
      <c r="AZQ66" s="51"/>
      <c r="AZR66" s="51"/>
      <c r="AZS66" s="51"/>
      <c r="AZT66" s="51"/>
      <c r="AZU66" s="51"/>
      <c r="AZV66" s="51"/>
      <c r="AZW66" s="51"/>
      <c r="AZX66" s="51"/>
      <c r="AZY66" s="51"/>
      <c r="AZZ66" s="51"/>
      <c r="BAA66" s="51"/>
      <c r="BAB66" s="51"/>
      <c r="BAC66" s="51"/>
      <c r="BAD66" s="51"/>
      <c r="BAE66" s="51"/>
      <c r="BAF66" s="51"/>
      <c r="BAG66" s="51"/>
      <c r="BAH66" s="51"/>
      <c r="BAI66" s="51"/>
      <c r="BAJ66" s="51"/>
      <c r="BAK66" s="51"/>
      <c r="BAL66" s="51"/>
      <c r="BAM66" s="51"/>
      <c r="BAN66" s="51"/>
      <c r="BAO66" s="51"/>
      <c r="BAP66" s="51"/>
      <c r="BAQ66" s="51"/>
      <c r="BAR66" s="51"/>
      <c r="BAS66" s="51"/>
      <c r="BAT66" s="51"/>
      <c r="BAU66" s="51"/>
      <c r="BAV66" s="51"/>
      <c r="BAW66" s="51"/>
      <c r="BAX66" s="51"/>
      <c r="BAY66" s="51"/>
      <c r="BAZ66" s="51"/>
      <c r="BBA66" s="51"/>
      <c r="BBB66" s="51"/>
      <c r="BBC66" s="51"/>
      <c r="BBD66" s="51"/>
      <c r="BBE66" s="51"/>
      <c r="BBF66" s="51"/>
      <c r="BBG66" s="51"/>
      <c r="BBH66" s="51"/>
      <c r="BBI66" s="51"/>
      <c r="BBJ66" s="51"/>
      <c r="BBK66" s="51"/>
      <c r="BBL66" s="51"/>
      <c r="BBM66" s="51"/>
      <c r="BBN66" s="51"/>
      <c r="BBO66" s="51"/>
      <c r="BBP66" s="51"/>
      <c r="BBQ66" s="51"/>
      <c r="BBR66" s="51"/>
      <c r="BBS66" s="51"/>
      <c r="BBT66" s="51"/>
      <c r="BBU66" s="51"/>
      <c r="BBV66" s="51"/>
      <c r="BBW66" s="51"/>
      <c r="BBX66" s="51"/>
      <c r="BBY66" s="51"/>
      <c r="BBZ66" s="51"/>
      <c r="BCA66" s="51"/>
      <c r="BCB66" s="51"/>
      <c r="BCC66" s="51"/>
      <c r="BCD66" s="51"/>
      <c r="BCE66" s="51"/>
      <c r="BCF66" s="51"/>
      <c r="BCG66" s="51"/>
      <c r="BCH66" s="51"/>
      <c r="BCI66" s="51"/>
      <c r="BCJ66" s="51"/>
      <c r="BCK66" s="51"/>
      <c r="BCL66" s="51"/>
      <c r="BCM66" s="51"/>
      <c r="BCN66" s="51"/>
      <c r="BCO66" s="51"/>
      <c r="BCP66" s="51"/>
      <c r="BCQ66" s="51"/>
      <c r="BCR66" s="51"/>
      <c r="BCS66" s="51"/>
      <c r="BCT66" s="51"/>
      <c r="BCU66" s="51"/>
      <c r="BCV66" s="51"/>
      <c r="BCW66" s="51"/>
      <c r="BCX66" s="51"/>
      <c r="BCY66" s="51"/>
      <c r="BCZ66" s="51"/>
      <c r="BDA66" s="51"/>
      <c r="BDB66" s="51"/>
      <c r="BDC66" s="51"/>
      <c r="BDD66" s="51"/>
      <c r="BDE66" s="51"/>
      <c r="BDF66" s="51"/>
      <c r="BDG66" s="51"/>
      <c r="BDH66" s="51"/>
      <c r="BDI66" s="51"/>
      <c r="BDJ66" s="51"/>
      <c r="BDK66" s="51"/>
      <c r="BDL66" s="51"/>
      <c r="BDM66" s="51"/>
      <c r="BDN66" s="51"/>
      <c r="BDO66" s="51"/>
      <c r="BDP66" s="51"/>
      <c r="BDQ66" s="51"/>
      <c r="BDR66" s="51"/>
      <c r="BDS66" s="51"/>
      <c r="BDT66" s="51"/>
      <c r="BDU66" s="51"/>
      <c r="BDV66" s="51"/>
      <c r="BDW66" s="51"/>
      <c r="BDX66" s="51"/>
      <c r="BDY66" s="51"/>
      <c r="BDZ66" s="51"/>
      <c r="BEA66" s="51"/>
      <c r="BEB66" s="51"/>
      <c r="BEC66" s="51"/>
      <c r="BED66" s="51"/>
      <c r="BEE66" s="51"/>
      <c r="BEF66" s="51"/>
      <c r="BEG66" s="51"/>
      <c r="BEH66" s="51"/>
      <c r="BEI66" s="51"/>
      <c r="BEJ66" s="51"/>
      <c r="BEK66" s="51"/>
      <c r="BEL66" s="51"/>
      <c r="BEM66" s="51"/>
      <c r="BEN66" s="51"/>
      <c r="BEO66" s="51"/>
      <c r="BEP66" s="51"/>
      <c r="BEQ66" s="51"/>
      <c r="BER66" s="51"/>
      <c r="BES66" s="51"/>
      <c r="BET66" s="51"/>
      <c r="BEU66" s="51"/>
      <c r="BEV66" s="51"/>
      <c r="BEW66" s="51"/>
      <c r="BEX66" s="51"/>
      <c r="BEY66" s="51"/>
      <c r="BEZ66" s="51"/>
      <c r="BFA66" s="51"/>
      <c r="BFB66" s="51"/>
      <c r="BFC66" s="51"/>
      <c r="BFD66" s="51"/>
      <c r="BFE66" s="51"/>
      <c r="BFF66" s="51"/>
      <c r="BFG66" s="51"/>
      <c r="BFH66" s="51"/>
      <c r="BFI66" s="51"/>
      <c r="BFJ66" s="51"/>
      <c r="BFK66" s="51"/>
      <c r="BFL66" s="51"/>
      <c r="BFM66" s="51"/>
      <c r="BFN66" s="51"/>
      <c r="BFO66" s="51"/>
      <c r="BFP66" s="51"/>
      <c r="BFQ66" s="51"/>
      <c r="BFR66" s="51"/>
      <c r="BFS66" s="51"/>
      <c r="BFT66" s="51"/>
      <c r="BFU66" s="51"/>
      <c r="BFV66" s="51"/>
      <c r="BFW66" s="51"/>
      <c r="BFX66" s="51"/>
      <c r="BFY66" s="51"/>
      <c r="BFZ66" s="51"/>
      <c r="BGA66" s="51"/>
      <c r="BGB66" s="51"/>
      <c r="BGC66" s="51"/>
      <c r="BGD66" s="51"/>
      <c r="BGE66" s="51"/>
      <c r="BGF66" s="51"/>
      <c r="BGG66" s="51"/>
      <c r="BGH66" s="51"/>
      <c r="BGI66" s="51"/>
      <c r="BGJ66" s="51"/>
      <c r="BGK66" s="51"/>
      <c r="BGL66" s="51"/>
      <c r="BGM66" s="51"/>
      <c r="BGN66" s="51"/>
      <c r="BGO66" s="51"/>
      <c r="BGP66" s="51"/>
      <c r="BGQ66" s="51"/>
      <c r="BGR66" s="51"/>
      <c r="BGS66" s="51"/>
      <c r="BGT66" s="51"/>
      <c r="BGU66" s="51"/>
      <c r="BGV66" s="51"/>
      <c r="BGW66" s="51"/>
      <c r="BGX66" s="51"/>
      <c r="BGY66" s="51"/>
      <c r="BGZ66" s="51"/>
      <c r="BHA66" s="51"/>
      <c r="BHB66" s="51"/>
      <c r="BHC66" s="51"/>
      <c r="BHD66" s="51"/>
      <c r="BHE66" s="51"/>
      <c r="BHF66" s="51"/>
      <c r="BHG66" s="51"/>
      <c r="BHH66" s="51"/>
      <c r="BHI66" s="51"/>
      <c r="BHJ66" s="51"/>
      <c r="BHK66" s="51"/>
      <c r="BHL66" s="51"/>
      <c r="BHM66" s="51"/>
      <c r="BHN66" s="51"/>
      <c r="BHO66" s="51"/>
      <c r="BHP66" s="51"/>
      <c r="BHQ66" s="51"/>
      <c r="BHR66" s="51"/>
      <c r="BHS66" s="51"/>
      <c r="BHT66" s="51"/>
      <c r="BHU66" s="51"/>
      <c r="BHV66" s="51"/>
      <c r="BHW66" s="51"/>
      <c r="BHX66" s="51"/>
      <c r="BHY66" s="51"/>
      <c r="BHZ66" s="51"/>
      <c r="BIA66" s="51"/>
      <c r="BIB66" s="51"/>
      <c r="BIC66" s="51"/>
      <c r="BID66" s="51"/>
      <c r="BIE66" s="51"/>
      <c r="BIF66" s="51"/>
      <c r="BIG66" s="51"/>
      <c r="BIH66" s="51"/>
      <c r="BII66" s="51"/>
      <c r="BIJ66" s="51"/>
      <c r="BIK66" s="51"/>
      <c r="BIL66" s="51"/>
      <c r="BIM66" s="51"/>
      <c r="BIN66" s="51"/>
      <c r="BIO66" s="51"/>
      <c r="BIP66" s="51"/>
      <c r="BIQ66" s="51"/>
      <c r="BIR66" s="51"/>
      <c r="BIS66" s="51"/>
      <c r="BIT66" s="51"/>
      <c r="BIU66" s="51"/>
      <c r="BIV66" s="51"/>
      <c r="BIW66" s="51"/>
      <c r="BIX66" s="51"/>
      <c r="BIY66" s="51"/>
      <c r="BIZ66" s="51"/>
      <c r="BJA66" s="51"/>
      <c r="BJB66" s="51"/>
      <c r="BJC66" s="51"/>
      <c r="BJD66" s="51"/>
      <c r="BJE66" s="51"/>
      <c r="BJF66" s="51"/>
      <c r="BJG66" s="51"/>
      <c r="BJH66" s="51"/>
      <c r="BJI66" s="51"/>
      <c r="BJJ66" s="51"/>
      <c r="BJK66" s="51"/>
      <c r="BJL66" s="51"/>
      <c r="BJM66" s="51"/>
      <c r="BJN66" s="51"/>
      <c r="BJO66" s="51"/>
      <c r="BJP66" s="51"/>
      <c r="BJQ66" s="51"/>
      <c r="BJR66" s="51"/>
      <c r="BJS66" s="51"/>
      <c r="BJT66" s="51"/>
      <c r="BJU66" s="51"/>
      <c r="BJV66" s="51"/>
      <c r="BJW66" s="51"/>
      <c r="BJX66" s="51"/>
      <c r="BJY66" s="51"/>
      <c r="BJZ66" s="51"/>
      <c r="BKA66" s="51"/>
      <c r="BKB66" s="51"/>
      <c r="BKC66" s="51"/>
      <c r="BKD66" s="51"/>
      <c r="BKE66" s="51"/>
      <c r="BKF66" s="51"/>
      <c r="BKG66" s="51"/>
      <c r="BKH66" s="51"/>
      <c r="BKI66" s="51"/>
      <c r="BKJ66" s="51"/>
      <c r="BKK66" s="51"/>
      <c r="BKL66" s="51"/>
      <c r="BKM66" s="51"/>
      <c r="BKN66" s="51"/>
      <c r="BKO66" s="51"/>
      <c r="BKP66" s="51"/>
      <c r="BKQ66" s="51"/>
      <c r="BKR66" s="51"/>
      <c r="BKS66" s="51"/>
      <c r="BKT66" s="51"/>
      <c r="BKU66" s="51"/>
      <c r="BKV66" s="51"/>
      <c r="BKW66" s="51"/>
      <c r="BKX66" s="51"/>
      <c r="BKY66" s="51"/>
      <c r="BKZ66" s="51"/>
      <c r="BLA66" s="51"/>
      <c r="BLB66" s="51"/>
      <c r="BLC66" s="51"/>
      <c r="BLD66" s="51"/>
      <c r="BLE66" s="51"/>
      <c r="BLF66" s="51"/>
      <c r="BLG66" s="51"/>
      <c r="BLH66" s="51"/>
      <c r="BLI66" s="51"/>
      <c r="BLJ66" s="51"/>
      <c r="BLK66" s="51"/>
      <c r="BLL66" s="51"/>
      <c r="BLM66" s="51"/>
      <c r="BLN66" s="51"/>
      <c r="BLO66" s="51"/>
      <c r="BLP66" s="51"/>
      <c r="BLQ66" s="51"/>
      <c r="BLR66" s="51"/>
      <c r="BLS66" s="51"/>
      <c r="BLT66" s="51"/>
      <c r="BLU66" s="51"/>
      <c r="BLV66" s="51"/>
      <c r="BLW66" s="51"/>
      <c r="BLX66" s="51"/>
      <c r="BLY66" s="51"/>
      <c r="BLZ66" s="51"/>
      <c r="BMA66" s="51"/>
      <c r="BMB66" s="51"/>
      <c r="BMC66" s="51"/>
      <c r="BMD66" s="51"/>
      <c r="BME66" s="51"/>
      <c r="BMF66" s="51"/>
      <c r="BMG66" s="51"/>
      <c r="BMH66" s="51"/>
      <c r="BMI66" s="51"/>
      <c r="BMJ66" s="51"/>
      <c r="BMK66" s="51"/>
      <c r="BML66" s="51"/>
      <c r="BMM66" s="51"/>
      <c r="BMN66" s="51"/>
      <c r="BMO66" s="51"/>
      <c r="BMP66" s="51"/>
      <c r="BMQ66" s="51"/>
      <c r="BMR66" s="51"/>
      <c r="BMS66" s="51"/>
      <c r="BMT66" s="51"/>
      <c r="BMU66" s="51"/>
      <c r="BMV66" s="51"/>
      <c r="BMW66" s="51"/>
      <c r="BMX66" s="51"/>
      <c r="BMY66" s="51"/>
      <c r="BMZ66" s="51"/>
      <c r="BNA66" s="51"/>
      <c r="BNB66" s="51"/>
      <c r="BNC66" s="51"/>
      <c r="BND66" s="51"/>
      <c r="BNE66" s="51"/>
      <c r="BNF66" s="51"/>
      <c r="BNG66" s="51"/>
      <c r="BNH66" s="51"/>
      <c r="BNI66" s="51"/>
      <c r="BNJ66" s="51"/>
      <c r="BNK66" s="51"/>
      <c r="BNL66" s="51"/>
      <c r="BNM66" s="51"/>
      <c r="BNN66" s="51"/>
      <c r="BNO66" s="51"/>
      <c r="BNP66" s="51"/>
      <c r="BNQ66" s="51"/>
      <c r="BNR66" s="51"/>
      <c r="BNS66" s="51"/>
      <c r="BNT66" s="51"/>
      <c r="BNU66" s="51"/>
      <c r="BNV66" s="51"/>
      <c r="BNW66" s="51"/>
      <c r="BNX66" s="51"/>
      <c r="BNY66" s="51"/>
      <c r="BNZ66" s="51"/>
      <c r="BOA66" s="51"/>
      <c r="BOB66" s="51"/>
      <c r="BOC66" s="51"/>
      <c r="BOD66" s="51"/>
      <c r="BOE66" s="51"/>
      <c r="BOF66" s="51"/>
      <c r="BOG66" s="51"/>
      <c r="BOH66" s="51"/>
      <c r="BOI66" s="51"/>
      <c r="BOJ66" s="51"/>
      <c r="BOK66" s="51"/>
      <c r="BOL66" s="51"/>
      <c r="BOM66" s="51"/>
      <c r="BON66" s="51"/>
      <c r="BOO66" s="51"/>
      <c r="BOP66" s="51"/>
      <c r="BOQ66" s="51"/>
      <c r="BOR66" s="51"/>
      <c r="BOS66" s="51"/>
      <c r="BOT66" s="51"/>
      <c r="BOU66" s="51"/>
      <c r="BOV66" s="51"/>
      <c r="BOW66" s="51"/>
      <c r="BOX66" s="51"/>
      <c r="BOY66" s="51"/>
      <c r="BOZ66" s="51"/>
      <c r="BPA66" s="51"/>
      <c r="BPB66" s="51"/>
      <c r="BPC66" s="51"/>
      <c r="BPD66" s="51"/>
      <c r="BPE66" s="51"/>
      <c r="BPF66" s="51"/>
      <c r="BPG66" s="51"/>
      <c r="BPH66" s="51"/>
      <c r="BPI66" s="51"/>
      <c r="BPJ66" s="51"/>
      <c r="BPK66" s="51"/>
      <c r="BPL66" s="51"/>
      <c r="BPM66" s="51"/>
      <c r="BPN66" s="51"/>
      <c r="BPO66" s="51"/>
      <c r="BPP66" s="51"/>
      <c r="BPQ66" s="51"/>
      <c r="BPR66" s="51"/>
      <c r="BPS66" s="51"/>
      <c r="BPT66" s="51"/>
      <c r="BPU66" s="51"/>
      <c r="BPV66" s="51"/>
      <c r="BPW66" s="51"/>
      <c r="BPX66" s="51"/>
      <c r="BPY66" s="51"/>
      <c r="BPZ66" s="51"/>
      <c r="BQA66" s="51"/>
      <c r="BQB66" s="51"/>
      <c r="BQC66" s="51"/>
      <c r="BQD66" s="51"/>
      <c r="BQE66" s="51"/>
      <c r="BQF66" s="51"/>
      <c r="BQG66" s="51"/>
      <c r="BQH66" s="51"/>
      <c r="BQI66" s="51"/>
      <c r="BQJ66" s="51"/>
      <c r="BQK66" s="51"/>
      <c r="BQL66" s="51"/>
      <c r="BQM66" s="51"/>
      <c r="BQN66" s="51"/>
      <c r="BQO66" s="51"/>
      <c r="BQP66" s="51"/>
      <c r="BQQ66" s="51"/>
      <c r="BQR66" s="51"/>
      <c r="BQS66" s="51"/>
      <c r="BQT66" s="51"/>
      <c r="BQU66" s="51"/>
      <c r="BQV66" s="51"/>
      <c r="BQW66" s="51"/>
      <c r="BQX66" s="51"/>
      <c r="BQY66" s="51"/>
      <c r="BQZ66" s="51"/>
      <c r="BRA66" s="51"/>
      <c r="BRB66" s="51"/>
      <c r="BRC66" s="51"/>
      <c r="BRD66" s="51"/>
      <c r="BRE66" s="51"/>
      <c r="BRF66" s="51"/>
      <c r="BRG66" s="51"/>
      <c r="BRH66" s="51"/>
      <c r="BRI66" s="51"/>
      <c r="BRJ66" s="51"/>
      <c r="BRK66" s="51"/>
      <c r="BRL66" s="51"/>
      <c r="BRM66" s="51"/>
      <c r="BRN66" s="51"/>
      <c r="BRO66" s="51"/>
      <c r="BRP66" s="51"/>
      <c r="BRQ66" s="51"/>
      <c r="BRR66" s="51"/>
      <c r="BRS66" s="51"/>
      <c r="BRT66" s="51"/>
      <c r="BRU66" s="51"/>
      <c r="BRV66" s="51"/>
      <c r="BRW66" s="51"/>
      <c r="BRX66" s="51"/>
      <c r="BRY66" s="51"/>
      <c r="BRZ66" s="51"/>
      <c r="BSA66" s="51"/>
      <c r="BSB66" s="51"/>
      <c r="BSC66" s="51"/>
      <c r="BSD66" s="51"/>
      <c r="BSE66" s="51"/>
      <c r="BSF66" s="51"/>
      <c r="BSG66" s="51"/>
      <c r="BSH66" s="51"/>
      <c r="BSI66" s="51"/>
      <c r="BSJ66" s="51"/>
      <c r="BSK66" s="51"/>
      <c r="BSL66" s="51"/>
      <c r="BSM66" s="51"/>
      <c r="BSN66" s="51"/>
      <c r="BSO66" s="51"/>
      <c r="BSP66" s="51"/>
      <c r="BSQ66" s="51"/>
      <c r="BSR66" s="51"/>
      <c r="BSS66" s="51"/>
      <c r="BST66" s="51"/>
      <c r="BSU66" s="51"/>
      <c r="BSV66" s="51"/>
      <c r="BSW66" s="51"/>
      <c r="BSX66" s="51"/>
      <c r="BSY66" s="51"/>
      <c r="BSZ66" s="51"/>
      <c r="BTA66" s="51"/>
      <c r="BTB66" s="51"/>
      <c r="BTC66" s="51"/>
      <c r="BTD66" s="51"/>
      <c r="BTE66" s="51"/>
      <c r="BTF66" s="51"/>
      <c r="BTG66" s="51"/>
      <c r="BTH66" s="51"/>
      <c r="BTI66" s="51"/>
      <c r="BTJ66" s="51"/>
      <c r="BTK66" s="51"/>
      <c r="BTL66" s="51"/>
      <c r="BTM66" s="51"/>
      <c r="BTN66" s="51"/>
      <c r="BTO66" s="51"/>
      <c r="BTP66" s="51"/>
      <c r="BTQ66" s="51"/>
      <c r="BTR66" s="51"/>
      <c r="BTS66" s="51"/>
      <c r="BTT66" s="51"/>
      <c r="BTU66" s="51"/>
      <c r="BTV66" s="51"/>
      <c r="BTW66" s="51"/>
      <c r="BTX66" s="51"/>
      <c r="BTY66" s="51"/>
      <c r="BTZ66" s="51"/>
      <c r="BUA66" s="51"/>
      <c r="BUB66" s="51"/>
      <c r="BUC66" s="51"/>
      <c r="BUD66" s="51"/>
      <c r="BUE66" s="51"/>
      <c r="BUF66" s="51"/>
      <c r="BUG66" s="51"/>
      <c r="BUH66" s="51"/>
      <c r="BUI66" s="51"/>
      <c r="BUJ66" s="51"/>
      <c r="BUK66" s="51"/>
      <c r="BUL66" s="51"/>
      <c r="BUM66" s="51"/>
      <c r="BUN66" s="51"/>
      <c r="BUO66" s="51"/>
      <c r="BUP66" s="51"/>
      <c r="BUQ66" s="51"/>
      <c r="BUR66" s="51"/>
      <c r="BUS66" s="51"/>
      <c r="BUT66" s="51"/>
      <c r="BUU66" s="51"/>
      <c r="BUV66" s="51"/>
      <c r="BUW66" s="51"/>
      <c r="BUX66" s="51"/>
      <c r="BUY66" s="51"/>
      <c r="BUZ66" s="51"/>
      <c r="BVA66" s="51"/>
      <c r="BVB66" s="51"/>
      <c r="BVC66" s="51"/>
      <c r="BVD66" s="51"/>
      <c r="BVE66" s="51"/>
      <c r="BVF66" s="51"/>
      <c r="BVG66" s="51"/>
      <c r="BVH66" s="51"/>
      <c r="BVI66" s="51"/>
      <c r="BVJ66" s="51"/>
      <c r="BVK66" s="51"/>
      <c r="BVL66" s="51"/>
      <c r="BVM66" s="51"/>
      <c r="BVN66" s="51"/>
      <c r="BVO66" s="51"/>
      <c r="BVP66" s="51"/>
      <c r="BVQ66" s="51"/>
      <c r="BVR66" s="51"/>
      <c r="BVS66" s="51"/>
      <c r="BVT66" s="51"/>
      <c r="BVU66" s="51"/>
      <c r="BVV66" s="51"/>
      <c r="BVW66" s="51"/>
      <c r="BVX66" s="51"/>
      <c r="BVY66" s="51"/>
      <c r="BVZ66" s="51"/>
      <c r="BWA66" s="51"/>
      <c r="BWB66" s="51"/>
      <c r="BWC66" s="51"/>
      <c r="BWD66" s="51"/>
      <c r="BWE66" s="51"/>
      <c r="BWF66" s="51"/>
      <c r="BWG66" s="51"/>
      <c r="BWH66" s="51"/>
      <c r="BWI66" s="51"/>
      <c r="BWJ66" s="51"/>
      <c r="BWK66" s="51"/>
      <c r="BWL66" s="51"/>
      <c r="BWM66" s="51"/>
      <c r="BWN66" s="51"/>
      <c r="BWO66" s="51"/>
      <c r="BWP66" s="51"/>
      <c r="BWQ66" s="51"/>
      <c r="BWR66" s="51"/>
      <c r="BWS66" s="51"/>
      <c r="BWT66" s="51"/>
      <c r="BWU66" s="51"/>
      <c r="BWV66" s="51"/>
      <c r="BWW66" s="51"/>
      <c r="BWX66" s="51"/>
      <c r="BWY66" s="51"/>
      <c r="BWZ66" s="51"/>
      <c r="BXA66" s="51"/>
      <c r="BXB66" s="51"/>
      <c r="BXC66" s="51"/>
      <c r="BXD66" s="51"/>
      <c r="BXE66" s="51"/>
      <c r="BXF66" s="51"/>
      <c r="BXG66" s="51"/>
      <c r="BXH66" s="51"/>
      <c r="BXI66" s="51"/>
      <c r="BXJ66" s="51"/>
      <c r="BXK66" s="51"/>
      <c r="BXL66" s="51"/>
      <c r="BXM66" s="51"/>
      <c r="BXN66" s="51"/>
      <c r="BXO66" s="51"/>
      <c r="BXP66" s="51"/>
      <c r="BXQ66" s="51"/>
      <c r="BXR66" s="51"/>
      <c r="BXS66" s="51"/>
      <c r="BXT66" s="51"/>
      <c r="BXU66" s="51"/>
      <c r="BXV66" s="51"/>
      <c r="BXW66" s="51"/>
      <c r="BXX66" s="51"/>
      <c r="BXY66" s="51"/>
      <c r="BXZ66" s="51"/>
      <c r="BYA66" s="51"/>
      <c r="BYB66" s="51"/>
      <c r="BYC66" s="51"/>
      <c r="BYD66" s="51"/>
      <c r="BYE66" s="51"/>
      <c r="BYF66" s="51"/>
      <c r="BYG66" s="51"/>
      <c r="BYH66" s="51"/>
      <c r="BYI66" s="51"/>
      <c r="BYJ66" s="51"/>
      <c r="BYK66" s="51"/>
      <c r="BYL66" s="51"/>
      <c r="BYM66" s="51"/>
      <c r="BYN66" s="51"/>
      <c r="BYO66" s="51"/>
      <c r="BYP66" s="51"/>
      <c r="BYQ66" s="51"/>
      <c r="BYR66" s="51"/>
      <c r="BYS66" s="51"/>
      <c r="BYT66" s="51"/>
      <c r="BYU66" s="51"/>
      <c r="BYV66" s="51"/>
      <c r="BYW66" s="51"/>
      <c r="BYX66" s="51"/>
      <c r="BYY66" s="51"/>
      <c r="BYZ66" s="51"/>
      <c r="BZA66" s="51"/>
      <c r="BZB66" s="51"/>
      <c r="BZC66" s="51"/>
      <c r="BZD66" s="51"/>
      <c r="BZE66" s="51"/>
      <c r="BZF66" s="51"/>
      <c r="BZG66" s="51"/>
      <c r="BZH66" s="51"/>
      <c r="BZI66" s="51"/>
      <c r="BZJ66" s="51"/>
      <c r="BZK66" s="51"/>
      <c r="BZL66" s="51"/>
      <c r="BZM66" s="51"/>
      <c r="BZN66" s="51"/>
      <c r="BZO66" s="51"/>
      <c r="BZP66" s="51"/>
      <c r="BZQ66" s="51"/>
      <c r="BZR66" s="51"/>
      <c r="BZS66" s="51"/>
      <c r="BZT66" s="51"/>
      <c r="BZU66" s="51"/>
      <c r="BZV66" s="51"/>
      <c r="BZW66" s="51"/>
      <c r="BZX66" s="51"/>
      <c r="BZY66" s="51"/>
      <c r="BZZ66" s="51"/>
      <c r="CAA66" s="51"/>
      <c r="CAB66" s="51"/>
      <c r="CAC66" s="51"/>
      <c r="CAD66" s="51"/>
      <c r="CAE66" s="51"/>
      <c r="CAF66" s="51"/>
      <c r="CAG66" s="51"/>
      <c r="CAH66" s="51"/>
      <c r="CAI66" s="51"/>
      <c r="CAJ66" s="51"/>
      <c r="CAK66" s="51"/>
      <c r="CAL66" s="51"/>
      <c r="CAM66" s="51"/>
      <c r="CAN66" s="51"/>
      <c r="CAO66" s="51"/>
      <c r="CAP66" s="51"/>
      <c r="CAQ66" s="51"/>
      <c r="CAR66" s="51"/>
      <c r="CAS66" s="51"/>
      <c r="CAT66" s="51"/>
      <c r="CAU66" s="51"/>
      <c r="CAV66" s="51"/>
      <c r="CAW66" s="51"/>
      <c r="CAX66" s="51"/>
      <c r="CAY66" s="51"/>
      <c r="CAZ66" s="51"/>
      <c r="CBA66" s="51"/>
      <c r="CBB66" s="51"/>
      <c r="CBC66" s="51"/>
      <c r="CBD66" s="51"/>
      <c r="CBE66" s="51"/>
      <c r="CBF66" s="51"/>
      <c r="CBG66" s="51"/>
      <c r="CBH66" s="51"/>
      <c r="CBI66" s="51"/>
      <c r="CBJ66" s="51"/>
      <c r="CBK66" s="51"/>
      <c r="CBL66" s="51"/>
      <c r="CBM66" s="51"/>
      <c r="CBN66" s="51"/>
      <c r="CBO66" s="51"/>
      <c r="CBP66" s="51"/>
      <c r="CBQ66" s="51"/>
      <c r="CBR66" s="51"/>
      <c r="CBS66" s="51"/>
      <c r="CBT66" s="51"/>
      <c r="CBU66" s="51"/>
      <c r="CBV66" s="51"/>
      <c r="CBW66" s="51"/>
      <c r="CBX66" s="51"/>
      <c r="CBY66" s="51"/>
      <c r="CBZ66" s="51"/>
      <c r="CCA66" s="51"/>
      <c r="CCB66" s="51"/>
      <c r="CCC66" s="51"/>
      <c r="CCD66" s="51"/>
      <c r="CCE66" s="51"/>
      <c r="CCF66" s="51"/>
      <c r="CCG66" s="51"/>
      <c r="CCH66" s="51"/>
      <c r="CCI66" s="51"/>
      <c r="CCJ66" s="51"/>
      <c r="CCK66" s="51"/>
      <c r="CCL66" s="51"/>
      <c r="CCM66" s="51"/>
      <c r="CCN66" s="51"/>
      <c r="CCO66" s="51"/>
      <c r="CCP66" s="51"/>
      <c r="CCQ66" s="51"/>
      <c r="CCR66" s="51"/>
      <c r="CCS66" s="51"/>
      <c r="CCT66" s="51"/>
      <c r="CCU66" s="51"/>
      <c r="CCV66" s="51"/>
      <c r="CCW66" s="51"/>
      <c r="CCX66" s="51"/>
      <c r="CCY66" s="51"/>
      <c r="CCZ66" s="51"/>
      <c r="CDA66" s="51"/>
      <c r="CDB66" s="51"/>
      <c r="CDC66" s="51"/>
      <c r="CDD66" s="51"/>
      <c r="CDE66" s="51"/>
      <c r="CDF66" s="51"/>
      <c r="CDG66" s="51"/>
      <c r="CDH66" s="51"/>
      <c r="CDI66" s="51"/>
      <c r="CDJ66" s="51"/>
      <c r="CDK66" s="51"/>
      <c r="CDL66" s="51"/>
      <c r="CDM66" s="51"/>
      <c r="CDN66" s="51"/>
      <c r="CDO66" s="51"/>
      <c r="CDP66" s="51"/>
      <c r="CDQ66" s="51"/>
      <c r="CDR66" s="51"/>
      <c r="CDS66" s="51"/>
      <c r="CDT66" s="51"/>
      <c r="CDU66" s="51"/>
      <c r="CDV66" s="51"/>
      <c r="CDW66" s="51"/>
      <c r="CDX66" s="51"/>
      <c r="CDY66" s="51"/>
      <c r="CDZ66" s="51"/>
      <c r="CEA66" s="51"/>
      <c r="CEB66" s="51"/>
      <c r="CEC66" s="51"/>
      <c r="CED66" s="51"/>
      <c r="CEE66" s="51"/>
      <c r="CEF66" s="51"/>
      <c r="CEG66" s="51"/>
      <c r="CEH66" s="51"/>
      <c r="CEI66" s="51"/>
      <c r="CEJ66" s="51"/>
      <c r="CEK66" s="51"/>
      <c r="CEL66" s="51"/>
      <c r="CEM66" s="51"/>
      <c r="CEN66" s="51"/>
      <c r="CEO66" s="51"/>
      <c r="CEP66" s="51"/>
      <c r="CEQ66" s="51"/>
      <c r="CER66" s="51"/>
      <c r="CES66" s="51"/>
      <c r="CET66" s="51"/>
      <c r="CEU66" s="51"/>
      <c r="CEV66" s="51"/>
      <c r="CEW66" s="51"/>
      <c r="CEX66" s="51"/>
      <c r="CEY66" s="51"/>
      <c r="CEZ66" s="51"/>
      <c r="CFA66" s="51"/>
      <c r="CFB66" s="51"/>
      <c r="CFC66" s="51"/>
      <c r="CFD66" s="51"/>
      <c r="CFE66" s="51"/>
      <c r="CFF66" s="51"/>
      <c r="CFG66" s="51"/>
      <c r="CFH66" s="51"/>
      <c r="CFI66" s="51"/>
      <c r="CFJ66" s="51"/>
      <c r="CFK66" s="51"/>
      <c r="CFL66" s="51"/>
      <c r="CFM66" s="51"/>
      <c r="CFN66" s="51"/>
      <c r="CFO66" s="51"/>
      <c r="CFP66" s="51"/>
      <c r="CFQ66" s="51"/>
      <c r="CFR66" s="51"/>
      <c r="CFS66" s="51"/>
      <c r="CFT66" s="51"/>
      <c r="CFU66" s="51"/>
      <c r="CFV66" s="51"/>
      <c r="CFW66" s="51"/>
      <c r="CFX66" s="51"/>
      <c r="CFY66" s="51"/>
      <c r="CFZ66" s="51"/>
      <c r="CGA66" s="51"/>
      <c r="CGB66" s="51"/>
      <c r="CGC66" s="51"/>
      <c r="CGD66" s="51"/>
      <c r="CGE66" s="51"/>
      <c r="CGF66" s="51"/>
      <c r="CGG66" s="51"/>
      <c r="CGH66" s="51"/>
      <c r="CGI66" s="51"/>
      <c r="CGJ66" s="51"/>
      <c r="CGK66" s="51"/>
      <c r="CGL66" s="51"/>
      <c r="CGM66" s="51"/>
      <c r="CGN66" s="51"/>
      <c r="CGO66" s="51"/>
      <c r="CGP66" s="51"/>
      <c r="CGQ66" s="51"/>
      <c r="CGR66" s="51"/>
      <c r="CGS66" s="51"/>
      <c r="CGT66" s="51"/>
      <c r="CGU66" s="51"/>
      <c r="CGV66" s="51"/>
      <c r="CGW66" s="51"/>
      <c r="CGX66" s="51"/>
      <c r="CGY66" s="51"/>
      <c r="CGZ66" s="51"/>
      <c r="CHA66" s="51"/>
      <c r="CHB66" s="51"/>
      <c r="CHC66" s="51"/>
      <c r="CHD66" s="51"/>
      <c r="CHE66" s="51"/>
      <c r="CHF66" s="51"/>
      <c r="CHG66" s="51"/>
      <c r="CHH66" s="51"/>
      <c r="CHI66" s="51"/>
      <c r="CHJ66" s="51"/>
      <c r="CHK66" s="51"/>
      <c r="CHL66" s="51"/>
      <c r="CHM66" s="51"/>
      <c r="CHN66" s="51"/>
      <c r="CHO66" s="51"/>
      <c r="CHP66" s="51"/>
      <c r="CHQ66" s="51"/>
      <c r="CHR66" s="51"/>
      <c r="CHS66" s="51"/>
      <c r="CHT66" s="51"/>
      <c r="CHU66" s="51"/>
      <c r="CHV66" s="51"/>
      <c r="CHW66" s="51"/>
      <c r="CHX66" s="51"/>
      <c r="CHY66" s="51"/>
      <c r="CHZ66" s="51"/>
      <c r="CIA66" s="51"/>
      <c r="CIB66" s="51"/>
      <c r="CIC66" s="51"/>
      <c r="CID66" s="51"/>
      <c r="CIE66" s="51"/>
      <c r="CIF66" s="51"/>
      <c r="CIG66" s="51"/>
      <c r="CIH66" s="51"/>
      <c r="CII66" s="51"/>
      <c r="CIJ66" s="51"/>
      <c r="CIK66" s="51"/>
      <c r="CIL66" s="51"/>
      <c r="CIM66" s="51"/>
      <c r="CIN66" s="51"/>
      <c r="CIO66" s="51"/>
      <c r="CIP66" s="51"/>
      <c r="CIQ66" s="51"/>
      <c r="CIR66" s="51"/>
      <c r="CIS66" s="51"/>
      <c r="CIT66" s="51"/>
      <c r="CIU66" s="51"/>
      <c r="CIV66" s="51"/>
      <c r="CIW66" s="51"/>
      <c r="CIX66" s="51"/>
      <c r="CIY66" s="51"/>
      <c r="CIZ66" s="51"/>
      <c r="CJA66" s="51"/>
      <c r="CJB66" s="51"/>
      <c r="CJC66" s="51"/>
      <c r="CJD66" s="51"/>
      <c r="CJE66" s="51"/>
      <c r="CJF66" s="51"/>
      <c r="CJG66" s="51"/>
      <c r="CJH66" s="51"/>
      <c r="CJI66" s="51"/>
      <c r="CJJ66" s="51"/>
      <c r="CJK66" s="51"/>
      <c r="CJL66" s="51"/>
      <c r="CJM66" s="51"/>
      <c r="CJN66" s="51"/>
      <c r="CJO66" s="51"/>
      <c r="CJP66" s="51"/>
      <c r="CJQ66" s="51"/>
      <c r="CJR66" s="51"/>
      <c r="CJS66" s="51"/>
      <c r="CJT66" s="51"/>
      <c r="CJU66" s="51"/>
      <c r="CJV66" s="51"/>
      <c r="CJW66" s="51"/>
      <c r="CJX66" s="51"/>
      <c r="CJY66" s="51"/>
      <c r="CJZ66" s="51"/>
      <c r="CKA66" s="51"/>
      <c r="CKB66" s="51"/>
      <c r="CKC66" s="51"/>
      <c r="CKD66" s="51"/>
      <c r="CKE66" s="51"/>
      <c r="CKF66" s="51"/>
      <c r="CKG66" s="51"/>
      <c r="CKH66" s="51"/>
      <c r="CKI66" s="51"/>
      <c r="CKJ66" s="51"/>
      <c r="CKK66" s="51"/>
      <c r="CKL66" s="51"/>
      <c r="CKM66" s="51"/>
      <c r="CKN66" s="51"/>
      <c r="CKO66" s="51"/>
      <c r="CKP66" s="51"/>
      <c r="CKQ66" s="51"/>
      <c r="CKR66" s="51"/>
      <c r="CKS66" s="51"/>
      <c r="CKT66" s="51"/>
      <c r="CKU66" s="51"/>
      <c r="CKV66" s="51"/>
      <c r="CKW66" s="51"/>
      <c r="CKX66" s="51"/>
      <c r="CKY66" s="51"/>
      <c r="CKZ66" s="51"/>
      <c r="CLA66" s="51"/>
      <c r="CLB66" s="51"/>
      <c r="CLC66" s="51"/>
      <c r="CLD66" s="51"/>
      <c r="CLE66" s="51"/>
      <c r="CLF66" s="51"/>
      <c r="CLG66" s="51"/>
      <c r="CLH66" s="51"/>
      <c r="CLI66" s="51"/>
      <c r="CLJ66" s="51"/>
      <c r="CLK66" s="51"/>
      <c r="CLL66" s="51"/>
      <c r="CLM66" s="51"/>
      <c r="CLN66" s="51"/>
      <c r="CLO66" s="51"/>
      <c r="CLP66" s="51"/>
      <c r="CLQ66" s="51"/>
      <c r="CLR66" s="51"/>
      <c r="CLS66" s="51"/>
      <c r="CLT66" s="51"/>
      <c r="CLU66" s="51"/>
      <c r="CLV66" s="51"/>
      <c r="CLW66" s="51"/>
      <c r="CLX66" s="51"/>
      <c r="CLY66" s="51"/>
      <c r="CLZ66" s="51"/>
      <c r="CMA66" s="51"/>
      <c r="CMB66" s="51"/>
      <c r="CMC66" s="51"/>
      <c r="CMD66" s="51"/>
      <c r="CME66" s="51"/>
      <c r="CMF66" s="51"/>
      <c r="CMG66" s="51"/>
      <c r="CMH66" s="51"/>
      <c r="CMI66" s="51"/>
      <c r="CMJ66" s="51"/>
      <c r="CMK66" s="51"/>
      <c r="CML66" s="51"/>
      <c r="CMM66" s="51"/>
      <c r="CMN66" s="51"/>
      <c r="CMO66" s="51"/>
      <c r="CMP66" s="51"/>
      <c r="CMQ66" s="51"/>
      <c r="CMR66" s="51"/>
      <c r="CMS66" s="51"/>
      <c r="CMT66" s="51"/>
      <c r="CMU66" s="51"/>
      <c r="CMV66" s="51"/>
      <c r="CMW66" s="51"/>
      <c r="CMX66" s="51"/>
      <c r="CMY66" s="51"/>
      <c r="CMZ66" s="51"/>
      <c r="CNA66" s="51"/>
      <c r="CNB66" s="51"/>
      <c r="CNC66" s="51"/>
      <c r="CND66" s="51"/>
      <c r="CNE66" s="51"/>
      <c r="CNF66" s="51"/>
      <c r="CNG66" s="51"/>
      <c r="CNH66" s="51"/>
      <c r="CNI66" s="51"/>
      <c r="CNJ66" s="51"/>
      <c r="CNK66" s="51"/>
      <c r="CNL66" s="51"/>
      <c r="CNM66" s="51"/>
      <c r="CNN66" s="51"/>
      <c r="CNO66" s="51"/>
      <c r="CNP66" s="51"/>
      <c r="CNQ66" s="51"/>
      <c r="CNR66" s="51"/>
      <c r="CNS66" s="51"/>
      <c r="CNT66" s="51"/>
      <c r="CNU66" s="51"/>
      <c r="CNV66" s="51"/>
      <c r="CNW66" s="51"/>
      <c r="CNX66" s="51"/>
      <c r="CNY66" s="51"/>
      <c r="CNZ66" s="51"/>
      <c r="COA66" s="51"/>
      <c r="COB66" s="51"/>
      <c r="COC66" s="51"/>
      <c r="COD66" s="51"/>
      <c r="COE66" s="51"/>
      <c r="COF66" s="51"/>
      <c r="COG66" s="51"/>
      <c r="COH66" s="51"/>
      <c r="COI66" s="51"/>
      <c r="COJ66" s="51"/>
      <c r="COK66" s="51"/>
      <c r="COL66" s="51"/>
      <c r="COM66" s="51"/>
      <c r="CON66" s="51"/>
      <c r="COO66" s="51"/>
      <c r="COP66" s="51"/>
      <c r="COQ66" s="51"/>
      <c r="COR66" s="51"/>
      <c r="COS66" s="51"/>
      <c r="COT66" s="51"/>
      <c r="COU66" s="51"/>
      <c r="COV66" s="51"/>
      <c r="COW66" s="51"/>
      <c r="COX66" s="51"/>
      <c r="COY66" s="51"/>
      <c r="COZ66" s="51"/>
      <c r="CPA66" s="51"/>
      <c r="CPB66" s="51"/>
      <c r="CPC66" s="51"/>
      <c r="CPD66" s="51"/>
      <c r="CPE66" s="51"/>
      <c r="CPF66" s="51"/>
      <c r="CPG66" s="51"/>
      <c r="CPH66" s="51"/>
      <c r="CPI66" s="51"/>
      <c r="CPJ66" s="51"/>
      <c r="CPK66" s="51"/>
      <c r="CPL66" s="51"/>
      <c r="CPM66" s="51"/>
      <c r="CPN66" s="51"/>
      <c r="CPO66" s="51"/>
      <c r="CPP66" s="51"/>
      <c r="CPQ66" s="51"/>
      <c r="CPR66" s="51"/>
      <c r="CPS66" s="51"/>
      <c r="CPT66" s="51"/>
      <c r="CPU66" s="51"/>
      <c r="CPV66" s="51"/>
      <c r="CPW66" s="51"/>
      <c r="CPX66" s="51"/>
      <c r="CPY66" s="51"/>
      <c r="CPZ66" s="51"/>
      <c r="CQA66" s="51"/>
      <c r="CQB66" s="51"/>
      <c r="CQC66" s="51"/>
      <c r="CQD66" s="51"/>
      <c r="CQE66" s="51"/>
      <c r="CQF66" s="51"/>
      <c r="CQG66" s="51"/>
      <c r="CQH66" s="51"/>
      <c r="CQI66" s="51"/>
      <c r="CQJ66" s="51"/>
      <c r="CQK66" s="51"/>
      <c r="CQL66" s="51"/>
      <c r="CQM66" s="51"/>
      <c r="CQN66" s="51"/>
      <c r="CQO66" s="51"/>
      <c r="CQP66" s="51"/>
      <c r="CQQ66" s="51"/>
      <c r="CQR66" s="51"/>
      <c r="CQS66" s="51"/>
      <c r="CQT66" s="51"/>
      <c r="CQU66" s="51"/>
      <c r="CQV66" s="51"/>
      <c r="CQW66" s="51"/>
      <c r="CQX66" s="51"/>
      <c r="CQY66" s="51"/>
      <c r="CQZ66" s="51"/>
      <c r="CRA66" s="51"/>
      <c r="CRB66" s="51"/>
      <c r="CRC66" s="51"/>
      <c r="CRD66" s="51"/>
      <c r="CRE66" s="51"/>
      <c r="CRF66" s="51"/>
      <c r="CRG66" s="51"/>
      <c r="CRH66" s="51"/>
      <c r="CRI66" s="51"/>
      <c r="CRJ66" s="51"/>
      <c r="CRK66" s="51"/>
      <c r="CRL66" s="51"/>
      <c r="CRM66" s="51"/>
      <c r="CRN66" s="51"/>
      <c r="CRO66" s="51"/>
      <c r="CRP66" s="51"/>
      <c r="CRQ66" s="51"/>
      <c r="CRR66" s="51"/>
      <c r="CRS66" s="51"/>
      <c r="CRT66" s="51"/>
      <c r="CRU66" s="51"/>
      <c r="CRV66" s="51"/>
      <c r="CRW66" s="51"/>
      <c r="CRX66" s="51"/>
      <c r="CRY66" s="51"/>
      <c r="CRZ66" s="51"/>
      <c r="CSA66" s="51"/>
      <c r="CSB66" s="51"/>
      <c r="CSC66" s="51"/>
      <c r="CSD66" s="51"/>
      <c r="CSE66" s="51"/>
      <c r="CSF66" s="51"/>
      <c r="CSG66" s="51"/>
      <c r="CSH66" s="51"/>
      <c r="CSI66" s="51"/>
      <c r="CSJ66" s="51"/>
      <c r="CSK66" s="51"/>
      <c r="CSL66" s="51"/>
      <c r="CSM66" s="51"/>
      <c r="CSN66" s="51"/>
      <c r="CSO66" s="51"/>
      <c r="CSP66" s="51"/>
      <c r="CSQ66" s="51"/>
      <c r="CSR66" s="51"/>
      <c r="CSS66" s="51"/>
      <c r="CST66" s="51"/>
      <c r="CSU66" s="51"/>
      <c r="CSV66" s="51"/>
      <c r="CSW66" s="51"/>
      <c r="CSX66" s="51"/>
      <c r="CSY66" s="51"/>
      <c r="CSZ66" s="51"/>
      <c r="CTA66" s="51"/>
      <c r="CTB66" s="51"/>
      <c r="CTC66" s="51"/>
      <c r="CTD66" s="51"/>
      <c r="CTE66" s="51"/>
      <c r="CTF66" s="51"/>
      <c r="CTG66" s="51"/>
      <c r="CTH66" s="51"/>
      <c r="CTI66" s="51"/>
      <c r="CTJ66" s="51"/>
      <c r="CTK66" s="51"/>
      <c r="CTL66" s="51"/>
      <c r="CTM66" s="51"/>
      <c r="CTN66" s="51"/>
      <c r="CTO66" s="51"/>
      <c r="CTP66" s="51"/>
      <c r="CTQ66" s="51"/>
      <c r="CTR66" s="51"/>
      <c r="CTS66" s="51"/>
      <c r="CTT66" s="51"/>
      <c r="CTU66" s="51"/>
      <c r="CTV66" s="51"/>
      <c r="CTW66" s="51"/>
      <c r="CTX66" s="51"/>
      <c r="CTY66" s="51"/>
      <c r="CTZ66" s="51"/>
      <c r="CUA66" s="51"/>
      <c r="CUB66" s="51"/>
      <c r="CUC66" s="51"/>
      <c r="CUD66" s="51"/>
      <c r="CUE66" s="51"/>
      <c r="CUF66" s="51"/>
      <c r="CUG66" s="51"/>
      <c r="CUH66" s="51"/>
      <c r="CUI66" s="51"/>
      <c r="CUJ66" s="51"/>
      <c r="CUK66" s="51"/>
      <c r="CUL66" s="51"/>
      <c r="CUM66" s="51"/>
      <c r="CUN66" s="51"/>
      <c r="CUO66" s="51"/>
      <c r="CUP66" s="51"/>
      <c r="CUQ66" s="51"/>
      <c r="CUR66" s="51"/>
      <c r="CUS66" s="51"/>
      <c r="CUT66" s="51"/>
      <c r="CUU66" s="51"/>
      <c r="CUV66" s="51"/>
      <c r="CUW66" s="51"/>
      <c r="CUX66" s="51"/>
      <c r="CUY66" s="51"/>
      <c r="CUZ66" s="51"/>
      <c r="CVA66" s="51"/>
      <c r="CVB66" s="51"/>
      <c r="CVC66" s="51"/>
      <c r="CVD66" s="51"/>
      <c r="CVE66" s="51"/>
      <c r="CVF66" s="51"/>
      <c r="CVG66" s="51"/>
      <c r="CVH66" s="51"/>
      <c r="CVI66" s="51"/>
      <c r="CVJ66" s="51"/>
      <c r="CVK66" s="51"/>
      <c r="CVL66" s="51"/>
      <c r="CVM66" s="51"/>
      <c r="CVN66" s="51"/>
      <c r="CVO66" s="51"/>
      <c r="CVP66" s="51"/>
      <c r="CVQ66" s="51"/>
      <c r="CVR66" s="51"/>
      <c r="CVS66" s="51"/>
      <c r="CVT66" s="51"/>
      <c r="CVU66" s="51"/>
      <c r="CVV66" s="51"/>
      <c r="CVW66" s="51"/>
      <c r="CVX66" s="51"/>
      <c r="CVY66" s="51"/>
      <c r="CVZ66" s="51"/>
      <c r="CWA66" s="51"/>
      <c r="CWB66" s="51"/>
      <c r="CWC66" s="51"/>
      <c r="CWD66" s="51"/>
      <c r="CWE66" s="51"/>
      <c r="CWF66" s="51"/>
      <c r="CWG66" s="51"/>
      <c r="CWH66" s="51"/>
      <c r="CWI66" s="51"/>
      <c r="CWJ66" s="51"/>
      <c r="CWK66" s="51"/>
      <c r="CWL66" s="51"/>
      <c r="CWM66" s="51"/>
      <c r="CWN66" s="51"/>
      <c r="CWO66" s="51"/>
      <c r="CWP66" s="51"/>
      <c r="CWQ66" s="51"/>
      <c r="CWR66" s="51"/>
      <c r="CWS66" s="51"/>
      <c r="CWT66" s="51"/>
      <c r="CWU66" s="51"/>
      <c r="CWV66" s="51"/>
      <c r="CWW66" s="51"/>
      <c r="CWX66" s="51"/>
      <c r="CWY66" s="51"/>
      <c r="CWZ66" s="51"/>
      <c r="CXA66" s="51"/>
      <c r="CXB66" s="51"/>
      <c r="CXC66" s="51"/>
      <c r="CXD66" s="51"/>
      <c r="CXE66" s="51"/>
      <c r="CXF66" s="51"/>
      <c r="CXG66" s="51"/>
      <c r="CXH66" s="51"/>
      <c r="CXI66" s="51"/>
      <c r="CXJ66" s="51"/>
      <c r="CXK66" s="51"/>
      <c r="CXL66" s="51"/>
      <c r="CXM66" s="51"/>
      <c r="CXN66" s="51"/>
      <c r="CXO66" s="51"/>
      <c r="CXP66" s="51"/>
      <c r="CXQ66" s="51"/>
      <c r="CXR66" s="51"/>
      <c r="CXS66" s="51"/>
      <c r="CXT66" s="51"/>
      <c r="CXU66" s="51"/>
      <c r="CXV66" s="51"/>
      <c r="CXW66" s="51"/>
      <c r="CXX66" s="51"/>
      <c r="CXY66" s="51"/>
      <c r="CXZ66" s="51"/>
      <c r="CYA66" s="51"/>
      <c r="CYB66" s="51"/>
      <c r="CYC66" s="51"/>
      <c r="CYD66" s="51"/>
      <c r="CYE66" s="51"/>
      <c r="CYF66" s="51"/>
      <c r="CYG66" s="51"/>
      <c r="CYH66" s="51"/>
      <c r="CYI66" s="51"/>
      <c r="CYJ66" s="51"/>
      <c r="CYK66" s="51"/>
      <c r="CYL66" s="51"/>
      <c r="CYM66" s="51"/>
      <c r="CYN66" s="51"/>
      <c r="CYO66" s="51"/>
      <c r="CYP66" s="51"/>
      <c r="CYQ66" s="51"/>
      <c r="CYR66" s="51"/>
      <c r="CYS66" s="51"/>
      <c r="CYT66" s="51"/>
      <c r="CYU66" s="51"/>
      <c r="CYV66" s="51"/>
      <c r="CYW66" s="51"/>
      <c r="CYX66" s="51"/>
      <c r="CYY66" s="51"/>
      <c r="CYZ66" s="51"/>
      <c r="CZA66" s="51"/>
      <c r="CZB66" s="51"/>
      <c r="CZC66" s="51"/>
      <c r="CZD66" s="51"/>
      <c r="CZE66" s="51"/>
      <c r="CZF66" s="51"/>
      <c r="CZG66" s="51"/>
      <c r="CZH66" s="51"/>
      <c r="CZI66" s="51"/>
      <c r="CZJ66" s="51"/>
      <c r="CZK66" s="51"/>
      <c r="CZL66" s="51"/>
      <c r="CZM66" s="51"/>
      <c r="CZN66" s="51"/>
      <c r="CZO66" s="51"/>
      <c r="CZP66" s="51"/>
      <c r="CZQ66" s="51"/>
      <c r="CZR66" s="51"/>
      <c r="CZS66" s="51"/>
      <c r="CZT66" s="51"/>
      <c r="CZU66" s="51"/>
      <c r="CZV66" s="51"/>
      <c r="CZW66" s="51"/>
      <c r="CZX66" s="51"/>
      <c r="CZY66" s="51"/>
      <c r="CZZ66" s="51"/>
      <c r="DAA66" s="51"/>
      <c r="DAB66" s="51"/>
      <c r="DAC66" s="51"/>
      <c r="DAD66" s="51"/>
      <c r="DAE66" s="51"/>
      <c r="DAF66" s="51"/>
      <c r="DAG66" s="51"/>
      <c r="DAH66" s="51"/>
      <c r="DAI66" s="51"/>
      <c r="DAJ66" s="51"/>
      <c r="DAK66" s="51"/>
      <c r="DAL66" s="51"/>
      <c r="DAM66" s="51"/>
      <c r="DAN66" s="51"/>
      <c r="DAO66" s="51"/>
      <c r="DAP66" s="51"/>
      <c r="DAQ66" s="51"/>
      <c r="DAR66" s="51"/>
      <c r="DAS66" s="51"/>
      <c r="DAT66" s="51"/>
      <c r="DAU66" s="51"/>
      <c r="DAV66" s="51"/>
      <c r="DAW66" s="51"/>
      <c r="DAX66" s="51"/>
      <c r="DAY66" s="51"/>
      <c r="DAZ66" s="51"/>
      <c r="DBA66" s="51"/>
      <c r="DBB66" s="51"/>
      <c r="DBC66" s="51"/>
      <c r="DBD66" s="51"/>
      <c r="DBE66" s="51"/>
      <c r="DBF66" s="51"/>
      <c r="DBG66" s="51"/>
      <c r="DBH66" s="51"/>
      <c r="DBI66" s="51"/>
      <c r="DBJ66" s="51"/>
      <c r="DBK66" s="51"/>
      <c r="DBL66" s="51"/>
      <c r="DBM66" s="51"/>
      <c r="DBN66" s="51"/>
      <c r="DBO66" s="51"/>
      <c r="DBP66" s="51"/>
      <c r="DBQ66" s="51"/>
      <c r="DBR66" s="51"/>
      <c r="DBS66" s="51"/>
      <c r="DBT66" s="51"/>
      <c r="DBU66" s="51"/>
      <c r="DBV66" s="51"/>
      <c r="DBW66" s="51"/>
      <c r="DBX66" s="51"/>
      <c r="DBY66" s="51"/>
      <c r="DBZ66" s="51"/>
      <c r="DCA66" s="51"/>
      <c r="DCB66" s="51"/>
      <c r="DCC66" s="51"/>
      <c r="DCD66" s="51"/>
      <c r="DCE66" s="51"/>
      <c r="DCF66" s="51"/>
      <c r="DCG66" s="51"/>
      <c r="DCH66" s="51"/>
      <c r="DCI66" s="51"/>
      <c r="DCJ66" s="51"/>
      <c r="DCK66" s="51"/>
      <c r="DCL66" s="51"/>
      <c r="DCM66" s="51"/>
      <c r="DCN66" s="51"/>
      <c r="DCO66" s="51"/>
      <c r="DCP66" s="51"/>
      <c r="DCQ66" s="51"/>
      <c r="DCR66" s="51"/>
      <c r="DCS66" s="51"/>
      <c r="DCT66" s="51"/>
      <c r="DCU66" s="51"/>
      <c r="DCV66" s="51"/>
      <c r="DCW66" s="51"/>
      <c r="DCX66" s="51"/>
      <c r="DCY66" s="51"/>
      <c r="DCZ66" s="51"/>
      <c r="DDA66" s="51"/>
      <c r="DDB66" s="51"/>
      <c r="DDC66" s="51"/>
      <c r="DDD66" s="51"/>
      <c r="DDE66" s="51"/>
      <c r="DDF66" s="51"/>
      <c r="DDG66" s="51"/>
      <c r="DDH66" s="51"/>
      <c r="DDI66" s="51"/>
      <c r="DDJ66" s="51"/>
      <c r="DDK66" s="51"/>
      <c r="DDL66" s="51"/>
      <c r="DDM66" s="51"/>
      <c r="DDN66" s="51"/>
      <c r="DDO66" s="51"/>
      <c r="DDP66" s="51"/>
      <c r="DDQ66" s="51"/>
      <c r="DDR66" s="51"/>
      <c r="DDS66" s="51"/>
      <c r="DDT66" s="51"/>
      <c r="DDU66" s="51"/>
      <c r="DDV66" s="51"/>
      <c r="DDW66" s="51"/>
      <c r="DDX66" s="51"/>
      <c r="DDY66" s="51"/>
      <c r="DDZ66" s="51"/>
      <c r="DEA66" s="51"/>
      <c r="DEB66" s="51"/>
      <c r="DEC66" s="51"/>
      <c r="DED66" s="51"/>
      <c r="DEE66" s="51"/>
      <c r="DEF66" s="51"/>
      <c r="DEG66" s="51"/>
      <c r="DEH66" s="51"/>
      <c r="DEI66" s="51"/>
      <c r="DEJ66" s="51"/>
      <c r="DEK66" s="51"/>
      <c r="DEL66" s="51"/>
      <c r="DEM66" s="51"/>
      <c r="DEN66" s="51"/>
      <c r="DEO66" s="51"/>
      <c r="DEP66" s="51"/>
      <c r="DEQ66" s="51"/>
      <c r="DER66" s="51"/>
      <c r="DES66" s="51"/>
      <c r="DET66" s="51"/>
      <c r="DEU66" s="51"/>
      <c r="DEV66" s="51"/>
      <c r="DEW66" s="51"/>
      <c r="DEX66" s="51"/>
      <c r="DEY66" s="51"/>
      <c r="DEZ66" s="51"/>
      <c r="DFA66" s="51"/>
      <c r="DFB66" s="51"/>
      <c r="DFC66" s="51"/>
      <c r="DFD66" s="51"/>
      <c r="DFE66" s="51"/>
      <c r="DFF66" s="51"/>
      <c r="DFG66" s="51"/>
      <c r="DFH66" s="51"/>
      <c r="DFI66" s="51"/>
      <c r="DFJ66" s="51"/>
      <c r="DFK66" s="51"/>
      <c r="DFL66" s="51"/>
      <c r="DFM66" s="51"/>
      <c r="DFN66" s="51"/>
      <c r="DFO66" s="51"/>
      <c r="DFP66" s="51"/>
      <c r="DFQ66" s="51"/>
      <c r="DFR66" s="51"/>
      <c r="DFS66" s="51"/>
      <c r="DFT66" s="51"/>
      <c r="DFU66" s="51"/>
      <c r="DFV66" s="51"/>
      <c r="DFW66" s="51"/>
      <c r="DFX66" s="51"/>
      <c r="DFY66" s="51"/>
      <c r="DFZ66" s="51"/>
      <c r="DGA66" s="51"/>
      <c r="DGB66" s="51"/>
      <c r="DGC66" s="51"/>
      <c r="DGD66" s="51"/>
      <c r="DGE66" s="51"/>
      <c r="DGF66" s="51"/>
      <c r="DGG66" s="51"/>
      <c r="DGH66" s="51"/>
      <c r="DGI66" s="51"/>
      <c r="DGJ66" s="51"/>
      <c r="DGK66" s="51"/>
      <c r="DGL66" s="51"/>
      <c r="DGM66" s="51"/>
      <c r="DGN66" s="51"/>
      <c r="DGO66" s="51"/>
      <c r="DGP66" s="51"/>
      <c r="DGQ66" s="51"/>
      <c r="DGR66" s="51"/>
      <c r="DGS66" s="51"/>
      <c r="DGT66" s="51"/>
      <c r="DGU66" s="51"/>
      <c r="DGV66" s="51"/>
      <c r="DGW66" s="51"/>
      <c r="DGX66" s="51"/>
      <c r="DGY66" s="51"/>
      <c r="DGZ66" s="51"/>
      <c r="DHA66" s="51"/>
      <c r="DHB66" s="51"/>
      <c r="DHC66" s="51"/>
      <c r="DHD66" s="51"/>
      <c r="DHE66" s="51"/>
      <c r="DHF66" s="51"/>
      <c r="DHG66" s="51"/>
      <c r="DHH66" s="51"/>
      <c r="DHI66" s="51"/>
      <c r="DHJ66" s="51"/>
      <c r="DHK66" s="51"/>
      <c r="DHL66" s="51"/>
      <c r="DHM66" s="51"/>
      <c r="DHN66" s="51"/>
      <c r="DHO66" s="51"/>
      <c r="DHP66" s="51"/>
      <c r="DHQ66" s="51"/>
      <c r="DHR66" s="51"/>
      <c r="DHS66" s="51"/>
      <c r="DHT66" s="51"/>
      <c r="DHU66" s="51"/>
      <c r="DHV66" s="51"/>
      <c r="DHW66" s="51"/>
      <c r="DHX66" s="51"/>
      <c r="DHY66" s="51"/>
      <c r="DHZ66" s="51"/>
      <c r="DIA66" s="51"/>
      <c r="DIB66" s="51"/>
      <c r="DIC66" s="51"/>
      <c r="DID66" s="51"/>
      <c r="DIE66" s="51"/>
      <c r="DIF66" s="51"/>
      <c r="DIG66" s="51"/>
      <c r="DIH66" s="51"/>
      <c r="DII66" s="51"/>
      <c r="DIJ66" s="51"/>
      <c r="DIK66" s="51"/>
      <c r="DIL66" s="51"/>
      <c r="DIM66" s="51"/>
      <c r="DIN66" s="51"/>
      <c r="DIO66" s="51"/>
      <c r="DIP66" s="51"/>
      <c r="DIQ66" s="51"/>
      <c r="DIR66" s="51"/>
      <c r="DIS66" s="51"/>
      <c r="DIT66" s="51"/>
      <c r="DIU66" s="51"/>
      <c r="DIV66" s="51"/>
      <c r="DIW66" s="51"/>
      <c r="DIX66" s="51"/>
      <c r="DIY66" s="51"/>
      <c r="DIZ66" s="51"/>
      <c r="DJA66" s="51"/>
      <c r="DJB66" s="51"/>
      <c r="DJC66" s="51"/>
      <c r="DJD66" s="51"/>
      <c r="DJE66" s="51"/>
      <c r="DJF66" s="51"/>
      <c r="DJG66" s="51"/>
      <c r="DJH66" s="51"/>
      <c r="DJI66" s="51"/>
      <c r="DJJ66" s="51"/>
      <c r="DJK66" s="51"/>
      <c r="DJL66" s="51"/>
      <c r="DJM66" s="51"/>
      <c r="DJN66" s="51"/>
      <c r="DJO66" s="51"/>
      <c r="DJP66" s="51"/>
      <c r="DJQ66" s="51"/>
      <c r="DJR66" s="51"/>
      <c r="DJS66" s="51"/>
      <c r="DJT66" s="51"/>
      <c r="DJU66" s="51"/>
      <c r="DJV66" s="51"/>
      <c r="DJW66" s="51"/>
      <c r="DJX66" s="51"/>
      <c r="DJY66" s="51"/>
      <c r="DJZ66" s="51"/>
      <c r="DKA66" s="51"/>
      <c r="DKB66" s="51"/>
      <c r="DKC66" s="51"/>
      <c r="DKD66" s="51"/>
      <c r="DKE66" s="51"/>
      <c r="DKF66" s="51"/>
      <c r="DKG66" s="51"/>
      <c r="DKH66" s="51"/>
      <c r="DKI66" s="51"/>
      <c r="DKJ66" s="51"/>
      <c r="DKK66" s="51"/>
      <c r="DKL66" s="51"/>
      <c r="DKM66" s="51"/>
      <c r="DKN66" s="51"/>
      <c r="DKO66" s="51"/>
      <c r="DKP66" s="51"/>
      <c r="DKQ66" s="51"/>
      <c r="DKR66" s="51"/>
      <c r="DKS66" s="51"/>
      <c r="DKT66" s="51"/>
      <c r="DKU66" s="51"/>
      <c r="DKV66" s="51"/>
      <c r="DKW66" s="51"/>
      <c r="DKX66" s="51"/>
      <c r="DKY66" s="51"/>
      <c r="DKZ66" s="51"/>
      <c r="DLA66" s="51"/>
      <c r="DLB66" s="51"/>
      <c r="DLC66" s="51"/>
      <c r="DLD66" s="51"/>
      <c r="DLE66" s="51"/>
      <c r="DLF66" s="51"/>
      <c r="DLG66" s="51"/>
      <c r="DLH66" s="51"/>
      <c r="DLI66" s="51"/>
      <c r="DLJ66" s="51"/>
      <c r="DLK66" s="51"/>
      <c r="DLL66" s="51"/>
      <c r="DLM66" s="51"/>
      <c r="DLN66" s="51"/>
      <c r="DLO66" s="51"/>
      <c r="DLP66" s="51"/>
      <c r="DLQ66" s="51"/>
      <c r="DLR66" s="51"/>
      <c r="DLS66" s="51"/>
      <c r="DLT66" s="51"/>
      <c r="DLU66" s="51"/>
      <c r="DLV66" s="51"/>
      <c r="DLW66" s="51"/>
      <c r="DLX66" s="51"/>
      <c r="DLY66" s="51"/>
      <c r="DLZ66" s="51"/>
      <c r="DMA66" s="51"/>
      <c r="DMB66" s="51"/>
      <c r="DMC66" s="51"/>
      <c r="DMD66" s="51"/>
      <c r="DME66" s="51"/>
      <c r="DMF66" s="51"/>
      <c r="DMG66" s="51"/>
      <c r="DMH66" s="51"/>
      <c r="DMI66" s="51"/>
      <c r="DMJ66" s="51"/>
      <c r="DMK66" s="51"/>
      <c r="DML66" s="51"/>
      <c r="DMM66" s="51"/>
      <c r="DMN66" s="51"/>
      <c r="DMO66" s="51"/>
      <c r="DMP66" s="51"/>
      <c r="DMQ66" s="51"/>
      <c r="DMR66" s="51"/>
      <c r="DMS66" s="51"/>
      <c r="DMT66" s="51"/>
      <c r="DMU66" s="51"/>
      <c r="DMV66" s="51"/>
      <c r="DMW66" s="51"/>
      <c r="DMX66" s="51"/>
      <c r="DMY66" s="51"/>
      <c r="DMZ66" s="51"/>
      <c r="DNA66" s="51"/>
      <c r="DNB66" s="51"/>
      <c r="DNC66" s="51"/>
      <c r="DND66" s="51"/>
      <c r="DNE66" s="51"/>
      <c r="DNF66" s="51"/>
      <c r="DNG66" s="51"/>
      <c r="DNH66" s="51"/>
      <c r="DNI66" s="51"/>
      <c r="DNJ66" s="51"/>
      <c r="DNK66" s="51"/>
      <c r="DNL66" s="51"/>
      <c r="DNM66" s="51"/>
      <c r="DNN66" s="51"/>
      <c r="DNO66" s="51"/>
      <c r="DNP66" s="51"/>
      <c r="DNQ66" s="51"/>
      <c r="DNR66" s="51"/>
      <c r="DNS66" s="51"/>
      <c r="DNT66" s="51"/>
      <c r="DNU66" s="51"/>
      <c r="DNV66" s="51"/>
      <c r="DNW66" s="51"/>
      <c r="DNX66" s="51"/>
      <c r="DNY66" s="51"/>
      <c r="DNZ66" s="51"/>
      <c r="DOA66" s="51"/>
      <c r="DOB66" s="51"/>
      <c r="DOC66" s="51"/>
      <c r="DOD66" s="51"/>
      <c r="DOE66" s="51"/>
      <c r="DOF66" s="51"/>
      <c r="DOG66" s="51"/>
      <c r="DOH66" s="51"/>
      <c r="DOI66" s="51"/>
      <c r="DOJ66" s="51"/>
      <c r="DOK66" s="51"/>
      <c r="DOL66" s="51"/>
      <c r="DOM66" s="51"/>
      <c r="DON66" s="51"/>
      <c r="DOO66" s="51"/>
      <c r="DOP66" s="51"/>
      <c r="DOQ66" s="51"/>
      <c r="DOR66" s="51"/>
      <c r="DOS66" s="51"/>
      <c r="DOT66" s="51"/>
      <c r="DOU66" s="51"/>
      <c r="DOV66" s="51"/>
      <c r="DOW66" s="51"/>
      <c r="DOX66" s="51"/>
      <c r="DOY66" s="51"/>
      <c r="DOZ66" s="51"/>
      <c r="DPA66" s="51"/>
      <c r="DPB66" s="51"/>
      <c r="DPC66" s="51"/>
      <c r="DPD66" s="51"/>
      <c r="DPE66" s="51"/>
      <c r="DPF66" s="51"/>
      <c r="DPG66" s="51"/>
      <c r="DPH66" s="51"/>
      <c r="DPI66" s="51"/>
      <c r="DPJ66" s="51"/>
      <c r="DPK66" s="51"/>
      <c r="DPL66" s="51"/>
      <c r="DPM66" s="51"/>
      <c r="DPN66" s="51"/>
      <c r="DPO66" s="51"/>
      <c r="DPP66" s="51"/>
      <c r="DPQ66" s="51"/>
      <c r="DPR66" s="51"/>
      <c r="DPS66" s="51"/>
      <c r="DPT66" s="51"/>
      <c r="DPU66" s="51"/>
      <c r="DPV66" s="51"/>
      <c r="DPW66" s="51"/>
      <c r="DPX66" s="51"/>
      <c r="DPY66" s="51"/>
      <c r="DPZ66" s="51"/>
      <c r="DQA66" s="51"/>
      <c r="DQB66" s="51"/>
      <c r="DQC66" s="51"/>
      <c r="DQD66" s="51"/>
      <c r="DQE66" s="51"/>
      <c r="DQF66" s="51"/>
      <c r="DQG66" s="51"/>
      <c r="DQH66" s="51"/>
      <c r="DQI66" s="51"/>
      <c r="DQJ66" s="51"/>
      <c r="DQK66" s="51"/>
      <c r="DQL66" s="51"/>
      <c r="DQM66" s="51"/>
      <c r="DQN66" s="51"/>
      <c r="DQO66" s="51"/>
      <c r="DQP66" s="51"/>
      <c r="DQQ66" s="51"/>
      <c r="DQR66" s="51"/>
      <c r="DQS66" s="51"/>
      <c r="DQT66" s="51"/>
      <c r="DQU66" s="51"/>
      <c r="DQV66" s="51"/>
      <c r="DQW66" s="51"/>
      <c r="DQX66" s="51"/>
      <c r="DQY66" s="51"/>
      <c r="DQZ66" s="51"/>
      <c r="DRA66" s="51"/>
      <c r="DRB66" s="51"/>
      <c r="DRC66" s="51"/>
      <c r="DRD66" s="51"/>
      <c r="DRE66" s="51"/>
      <c r="DRF66" s="51"/>
      <c r="DRG66" s="51"/>
      <c r="DRH66" s="51"/>
      <c r="DRI66" s="51"/>
      <c r="DRJ66" s="51"/>
      <c r="DRK66" s="51"/>
      <c r="DRL66" s="51"/>
      <c r="DRM66" s="51"/>
      <c r="DRN66" s="51"/>
      <c r="DRO66" s="51"/>
      <c r="DRP66" s="51"/>
      <c r="DRQ66" s="51"/>
      <c r="DRR66" s="51"/>
      <c r="DRS66" s="51"/>
      <c r="DRT66" s="51"/>
      <c r="DRU66" s="51"/>
      <c r="DRV66" s="51"/>
      <c r="DRW66" s="51"/>
      <c r="DRX66" s="51"/>
      <c r="DRY66" s="51"/>
      <c r="DRZ66" s="51"/>
      <c r="DSA66" s="51"/>
      <c r="DSB66" s="51"/>
      <c r="DSC66" s="51"/>
      <c r="DSD66" s="51"/>
      <c r="DSE66" s="51"/>
      <c r="DSF66" s="51"/>
      <c r="DSG66" s="51"/>
      <c r="DSH66" s="51"/>
      <c r="DSI66" s="51"/>
      <c r="DSJ66" s="51"/>
      <c r="DSK66" s="51"/>
      <c r="DSL66" s="51"/>
      <c r="DSM66" s="51"/>
      <c r="DSN66" s="51"/>
      <c r="DSO66" s="51"/>
      <c r="DSP66" s="51"/>
      <c r="DSQ66" s="51"/>
      <c r="DSR66" s="51"/>
      <c r="DSS66" s="51"/>
      <c r="DST66" s="51"/>
      <c r="DSU66" s="51"/>
      <c r="DSV66" s="51"/>
      <c r="DSW66" s="51"/>
      <c r="DSX66" s="51"/>
      <c r="DSY66" s="51"/>
      <c r="DSZ66" s="51"/>
      <c r="DTA66" s="51"/>
      <c r="DTB66" s="51"/>
      <c r="DTC66" s="51"/>
      <c r="DTD66" s="51"/>
      <c r="DTE66" s="51"/>
      <c r="DTF66" s="51"/>
      <c r="DTG66" s="51"/>
      <c r="DTH66" s="51"/>
      <c r="DTI66" s="51"/>
      <c r="DTJ66" s="51"/>
      <c r="DTK66" s="51"/>
      <c r="DTL66" s="51"/>
      <c r="DTM66" s="51"/>
      <c r="DTN66" s="51"/>
      <c r="DTO66" s="51"/>
      <c r="DTP66" s="51"/>
      <c r="DTQ66" s="51"/>
      <c r="DTR66" s="51"/>
      <c r="DTS66" s="51"/>
      <c r="DTT66" s="51"/>
      <c r="DTU66" s="51"/>
      <c r="DTV66" s="51"/>
      <c r="DTW66" s="51"/>
      <c r="DTX66" s="51"/>
      <c r="DTY66" s="51"/>
      <c r="DTZ66" s="51"/>
      <c r="DUA66" s="51"/>
      <c r="DUB66" s="51"/>
      <c r="DUC66" s="51"/>
      <c r="DUD66" s="51"/>
      <c r="DUE66" s="51"/>
      <c r="DUF66" s="51"/>
      <c r="DUG66" s="51"/>
      <c r="DUH66" s="51"/>
      <c r="DUI66" s="51"/>
      <c r="DUJ66" s="51"/>
      <c r="DUK66" s="51"/>
      <c r="DUL66" s="51"/>
      <c r="DUM66" s="51"/>
      <c r="DUN66" s="51"/>
      <c r="DUO66" s="51"/>
      <c r="DUP66" s="51"/>
      <c r="DUQ66" s="51"/>
      <c r="DUR66" s="51"/>
      <c r="DUS66" s="51"/>
      <c r="DUT66" s="51"/>
      <c r="DUU66" s="51"/>
      <c r="DUV66" s="51"/>
      <c r="DUW66" s="51"/>
      <c r="DUX66" s="51"/>
      <c r="DUY66" s="51"/>
      <c r="DUZ66" s="51"/>
      <c r="DVA66" s="51"/>
      <c r="DVB66" s="51"/>
      <c r="DVC66" s="51"/>
      <c r="DVD66" s="51"/>
      <c r="DVE66" s="51"/>
      <c r="DVF66" s="51"/>
      <c r="DVG66" s="51"/>
      <c r="DVH66" s="51"/>
      <c r="DVI66" s="51"/>
      <c r="DVJ66" s="51"/>
      <c r="DVK66" s="51"/>
      <c r="DVL66" s="51"/>
      <c r="DVM66" s="51"/>
      <c r="DVN66" s="51"/>
      <c r="DVO66" s="51"/>
      <c r="DVP66" s="51"/>
      <c r="DVQ66" s="51"/>
      <c r="DVR66" s="51"/>
      <c r="DVS66" s="51"/>
      <c r="DVT66" s="51"/>
      <c r="DVU66" s="51"/>
      <c r="DVV66" s="51"/>
      <c r="DVW66" s="51"/>
      <c r="DVX66" s="51"/>
      <c r="DVY66" s="51"/>
      <c r="DVZ66" s="51"/>
      <c r="DWA66" s="51"/>
      <c r="DWB66" s="51"/>
      <c r="DWC66" s="51"/>
      <c r="DWD66" s="51"/>
      <c r="DWE66" s="51"/>
      <c r="DWF66" s="51"/>
      <c r="DWG66" s="51"/>
      <c r="DWH66" s="51"/>
      <c r="DWI66" s="51"/>
      <c r="DWJ66" s="51"/>
      <c r="DWK66" s="51"/>
      <c r="DWL66" s="51"/>
      <c r="DWM66" s="51"/>
      <c r="DWN66" s="51"/>
      <c r="DWO66" s="51"/>
      <c r="DWP66" s="51"/>
      <c r="DWQ66" s="51"/>
      <c r="DWR66" s="51"/>
      <c r="DWS66" s="51"/>
      <c r="DWT66" s="51"/>
      <c r="DWU66" s="51"/>
      <c r="DWV66" s="51"/>
      <c r="DWW66" s="51"/>
      <c r="DWX66" s="51"/>
      <c r="DWY66" s="51"/>
      <c r="DWZ66" s="51"/>
      <c r="DXA66" s="51"/>
      <c r="DXB66" s="51"/>
      <c r="DXC66" s="51"/>
      <c r="DXD66" s="51"/>
      <c r="DXE66" s="51"/>
      <c r="DXF66" s="51"/>
      <c r="DXG66" s="51"/>
      <c r="DXH66" s="51"/>
      <c r="DXI66" s="51"/>
      <c r="DXJ66" s="51"/>
      <c r="DXK66" s="51"/>
      <c r="DXL66" s="51"/>
      <c r="DXM66" s="51"/>
      <c r="DXN66" s="51"/>
      <c r="DXO66" s="51"/>
      <c r="DXP66" s="51"/>
      <c r="DXQ66" s="51"/>
      <c r="DXR66" s="51"/>
      <c r="DXS66" s="51"/>
      <c r="DXT66" s="51"/>
      <c r="DXU66" s="51"/>
      <c r="DXV66" s="51"/>
      <c r="DXW66" s="51"/>
      <c r="DXX66" s="51"/>
      <c r="DXY66" s="51"/>
      <c r="DXZ66" s="51"/>
      <c r="DYA66" s="51"/>
      <c r="DYB66" s="51"/>
      <c r="DYC66" s="51"/>
      <c r="DYD66" s="51"/>
      <c r="DYE66" s="51"/>
      <c r="DYF66" s="51"/>
      <c r="DYG66" s="51"/>
      <c r="DYH66" s="51"/>
      <c r="DYI66" s="51"/>
      <c r="DYJ66" s="51"/>
      <c r="DYK66" s="51"/>
      <c r="DYL66" s="51"/>
      <c r="DYM66" s="51"/>
      <c r="DYN66" s="51"/>
      <c r="DYO66" s="51"/>
      <c r="DYP66" s="51"/>
      <c r="DYQ66" s="51"/>
      <c r="DYR66" s="51"/>
      <c r="DYS66" s="51"/>
      <c r="DYT66" s="51"/>
      <c r="DYU66" s="51"/>
      <c r="DYV66" s="51"/>
      <c r="DYW66" s="51"/>
      <c r="DYX66" s="51"/>
      <c r="DYY66" s="51"/>
      <c r="DYZ66" s="51"/>
      <c r="DZA66" s="51"/>
      <c r="DZB66" s="51"/>
      <c r="DZC66" s="51"/>
      <c r="DZD66" s="51"/>
      <c r="DZE66" s="51"/>
      <c r="DZF66" s="51"/>
      <c r="DZG66" s="51"/>
      <c r="DZH66" s="51"/>
      <c r="DZI66" s="51"/>
      <c r="DZJ66" s="51"/>
      <c r="DZK66" s="51"/>
      <c r="DZL66" s="51"/>
      <c r="DZM66" s="51"/>
      <c r="DZN66" s="51"/>
      <c r="DZO66" s="51"/>
      <c r="DZP66" s="51"/>
      <c r="DZQ66" s="51"/>
      <c r="DZR66" s="51"/>
      <c r="DZS66" s="51"/>
      <c r="DZT66" s="51"/>
      <c r="DZU66" s="51"/>
      <c r="DZV66" s="51"/>
      <c r="DZW66" s="51"/>
      <c r="DZX66" s="51"/>
      <c r="DZY66" s="51"/>
      <c r="DZZ66" s="51"/>
      <c r="EAA66" s="51"/>
      <c r="EAB66" s="51"/>
      <c r="EAC66" s="51"/>
      <c r="EAD66" s="51"/>
      <c r="EAE66" s="51"/>
      <c r="EAF66" s="51"/>
      <c r="EAG66" s="51"/>
      <c r="EAH66" s="51"/>
      <c r="EAI66" s="51"/>
      <c r="EAJ66" s="51"/>
      <c r="EAK66" s="51"/>
      <c r="EAL66" s="51"/>
      <c r="EAM66" s="51"/>
      <c r="EAN66" s="51"/>
      <c r="EAO66" s="51"/>
      <c r="EAP66" s="51"/>
      <c r="EAQ66" s="51"/>
      <c r="EAR66" s="51"/>
      <c r="EAS66" s="51"/>
      <c r="EAT66" s="51"/>
      <c r="EAU66" s="51"/>
      <c r="EAV66" s="51"/>
      <c r="EAW66" s="51"/>
      <c r="EAX66" s="51"/>
      <c r="EAY66" s="51"/>
      <c r="EAZ66" s="51"/>
      <c r="EBA66" s="51"/>
      <c r="EBB66" s="51"/>
      <c r="EBC66" s="51"/>
      <c r="EBD66" s="51"/>
      <c r="EBE66" s="51"/>
      <c r="EBF66" s="51"/>
      <c r="EBG66" s="51"/>
      <c r="EBH66" s="51"/>
      <c r="EBI66" s="51"/>
      <c r="EBJ66" s="51"/>
      <c r="EBK66" s="51"/>
      <c r="EBL66" s="51"/>
      <c r="EBM66" s="51"/>
      <c r="EBN66" s="51"/>
      <c r="EBO66" s="51"/>
      <c r="EBP66" s="51"/>
      <c r="EBQ66" s="51"/>
      <c r="EBR66" s="51"/>
      <c r="EBS66" s="51"/>
      <c r="EBT66" s="51"/>
      <c r="EBU66" s="51"/>
      <c r="EBV66" s="51"/>
      <c r="EBW66" s="51"/>
      <c r="EBX66" s="51"/>
      <c r="EBY66" s="51"/>
      <c r="EBZ66" s="51"/>
      <c r="ECA66" s="51"/>
      <c r="ECB66" s="51"/>
      <c r="ECC66" s="51"/>
      <c r="ECD66" s="51"/>
      <c r="ECE66" s="51"/>
      <c r="ECF66" s="51"/>
      <c r="ECG66" s="51"/>
      <c r="ECH66" s="51"/>
      <c r="ECI66" s="51"/>
      <c r="ECJ66" s="51"/>
      <c r="ECK66" s="51"/>
      <c r="ECL66" s="51"/>
      <c r="ECM66" s="51"/>
      <c r="ECN66" s="51"/>
      <c r="ECO66" s="51"/>
      <c r="ECP66" s="51"/>
      <c r="ECQ66" s="51"/>
      <c r="ECR66" s="51"/>
      <c r="ECS66" s="51"/>
      <c r="ECT66" s="51"/>
      <c r="ECU66" s="51"/>
      <c r="ECV66" s="51"/>
      <c r="ECW66" s="51"/>
      <c r="ECX66" s="51"/>
      <c r="ECY66" s="51"/>
      <c r="ECZ66" s="51"/>
      <c r="EDA66" s="51"/>
      <c r="EDB66" s="51"/>
      <c r="EDC66" s="51"/>
      <c r="EDD66" s="51"/>
      <c r="EDE66" s="51"/>
      <c r="EDF66" s="51"/>
      <c r="EDG66" s="51"/>
      <c r="EDH66" s="51"/>
      <c r="EDI66" s="51"/>
      <c r="EDJ66" s="51"/>
      <c r="EDK66" s="51"/>
      <c r="EDL66" s="51"/>
      <c r="EDM66" s="51"/>
      <c r="EDN66" s="51"/>
      <c r="EDO66" s="51"/>
      <c r="EDP66" s="51"/>
      <c r="EDQ66" s="51"/>
      <c r="EDR66" s="51"/>
      <c r="EDS66" s="51"/>
      <c r="EDT66" s="51"/>
      <c r="EDU66" s="51"/>
      <c r="EDV66" s="51"/>
      <c r="EDW66" s="51"/>
      <c r="EDX66" s="51"/>
      <c r="EDY66" s="51"/>
      <c r="EDZ66" s="51"/>
      <c r="EEA66" s="51"/>
      <c r="EEB66" s="51"/>
      <c r="EEC66" s="51"/>
      <c r="EED66" s="51"/>
      <c r="EEE66" s="51"/>
      <c r="EEF66" s="51"/>
      <c r="EEG66" s="51"/>
      <c r="EEH66" s="51"/>
      <c r="EEI66" s="51"/>
      <c r="EEJ66" s="51"/>
      <c r="EEK66" s="51"/>
      <c r="EEL66" s="51"/>
      <c r="EEM66" s="51"/>
      <c r="EEN66" s="51"/>
      <c r="EEO66" s="51"/>
      <c r="EEP66" s="51"/>
      <c r="EEQ66" s="51"/>
      <c r="EER66" s="51"/>
      <c r="EES66" s="51"/>
      <c r="EET66" s="51"/>
      <c r="EEU66" s="51"/>
      <c r="EEV66" s="51"/>
      <c r="EEW66" s="51"/>
      <c r="EEX66" s="51"/>
      <c r="EEY66" s="51"/>
      <c r="EEZ66" s="51"/>
      <c r="EFA66" s="51"/>
      <c r="EFB66" s="51"/>
      <c r="EFC66" s="51"/>
      <c r="EFD66" s="51"/>
      <c r="EFE66" s="51"/>
      <c r="EFF66" s="51"/>
      <c r="EFG66" s="51"/>
      <c r="EFH66" s="51"/>
      <c r="EFI66" s="51"/>
      <c r="EFJ66" s="51"/>
      <c r="EFK66" s="51"/>
      <c r="EFL66" s="51"/>
      <c r="EFM66" s="51"/>
      <c r="EFN66" s="51"/>
      <c r="EFO66" s="51"/>
      <c r="EFP66" s="51"/>
      <c r="EFQ66" s="51"/>
      <c r="EFR66" s="51"/>
      <c r="EFS66" s="51"/>
      <c r="EFT66" s="51"/>
      <c r="EFU66" s="51"/>
      <c r="EFV66" s="51"/>
      <c r="EFW66" s="51"/>
      <c r="EFX66" s="51"/>
      <c r="EFY66" s="51"/>
      <c r="EFZ66" s="51"/>
      <c r="EGA66" s="51"/>
      <c r="EGB66" s="51"/>
      <c r="EGC66" s="51"/>
      <c r="EGD66" s="51"/>
      <c r="EGE66" s="51"/>
      <c r="EGF66" s="51"/>
      <c r="EGG66" s="51"/>
      <c r="EGH66" s="51"/>
      <c r="EGI66" s="51"/>
      <c r="EGJ66" s="51"/>
      <c r="EGK66" s="51"/>
      <c r="EGL66" s="51"/>
      <c r="EGM66" s="51"/>
      <c r="EGN66" s="51"/>
      <c r="EGO66" s="51"/>
      <c r="EGP66" s="51"/>
      <c r="EGQ66" s="51"/>
      <c r="EGR66" s="51"/>
      <c r="EGS66" s="51"/>
      <c r="EGT66" s="51"/>
      <c r="EGU66" s="51"/>
      <c r="EGV66" s="51"/>
      <c r="EGW66" s="51"/>
      <c r="EGX66" s="51"/>
      <c r="EGY66" s="51"/>
      <c r="EGZ66" s="51"/>
      <c r="EHA66" s="51"/>
      <c r="EHB66" s="51"/>
      <c r="EHC66" s="51"/>
      <c r="EHD66" s="51"/>
      <c r="EHE66" s="51"/>
      <c r="EHF66" s="51"/>
      <c r="EHG66" s="51"/>
      <c r="EHH66" s="51"/>
      <c r="EHI66" s="51"/>
      <c r="EHJ66" s="51"/>
      <c r="EHK66" s="51"/>
      <c r="EHL66" s="51"/>
      <c r="EHM66" s="51"/>
      <c r="EHN66" s="51"/>
      <c r="EHO66" s="51"/>
      <c r="EHP66" s="51"/>
      <c r="EHQ66" s="51"/>
      <c r="EHR66" s="51"/>
      <c r="EHS66" s="51"/>
      <c r="EHT66" s="51"/>
      <c r="EHU66" s="51"/>
      <c r="EHV66" s="51"/>
      <c r="EHW66" s="51"/>
      <c r="EHX66" s="51"/>
      <c r="EHY66" s="51"/>
      <c r="EHZ66" s="51"/>
      <c r="EIA66" s="51"/>
      <c r="EIB66" s="51"/>
      <c r="EIC66" s="51"/>
      <c r="EID66" s="51"/>
      <c r="EIE66" s="51"/>
      <c r="EIF66" s="51"/>
      <c r="EIG66" s="51"/>
      <c r="EIH66" s="51"/>
      <c r="EII66" s="51"/>
      <c r="EIJ66" s="51"/>
      <c r="EIK66" s="51"/>
      <c r="EIL66" s="51"/>
      <c r="EIM66" s="51"/>
      <c r="EIN66" s="51"/>
      <c r="EIO66" s="51"/>
      <c r="EIP66" s="51"/>
      <c r="EIQ66" s="51"/>
      <c r="EIR66" s="51"/>
      <c r="EIS66" s="51"/>
      <c r="EIT66" s="51"/>
      <c r="EIU66" s="51"/>
      <c r="EIV66" s="51"/>
      <c r="EIW66" s="51"/>
      <c r="EIX66" s="51"/>
      <c r="EIY66" s="51"/>
      <c r="EIZ66" s="51"/>
      <c r="EJA66" s="51"/>
      <c r="EJB66" s="51"/>
      <c r="EJC66" s="51"/>
      <c r="EJD66" s="51"/>
      <c r="EJE66" s="51"/>
      <c r="EJF66" s="51"/>
      <c r="EJG66" s="51"/>
      <c r="EJH66" s="51"/>
      <c r="EJI66" s="51"/>
      <c r="EJJ66" s="51"/>
      <c r="EJK66" s="51"/>
      <c r="EJL66" s="51"/>
      <c r="EJM66" s="51"/>
      <c r="EJN66" s="51"/>
      <c r="EJO66" s="51"/>
      <c r="EJP66" s="51"/>
      <c r="EJQ66" s="51"/>
      <c r="EJR66" s="51"/>
      <c r="EJS66" s="51"/>
      <c r="EJT66" s="51"/>
      <c r="EJU66" s="51"/>
      <c r="EJV66" s="51"/>
      <c r="EJW66" s="51"/>
      <c r="EJX66" s="51"/>
      <c r="EJY66" s="51"/>
      <c r="EJZ66" s="51"/>
      <c r="EKA66" s="51"/>
      <c r="EKB66" s="51"/>
      <c r="EKC66" s="51"/>
      <c r="EKD66" s="51"/>
      <c r="EKE66" s="51"/>
      <c r="EKF66" s="51"/>
      <c r="EKG66" s="51"/>
      <c r="EKH66" s="51"/>
      <c r="EKI66" s="51"/>
      <c r="EKJ66" s="51"/>
      <c r="EKK66" s="51"/>
      <c r="EKL66" s="51"/>
      <c r="EKM66" s="51"/>
      <c r="EKN66" s="51"/>
      <c r="EKO66" s="51"/>
      <c r="EKP66" s="51"/>
      <c r="EKQ66" s="51"/>
      <c r="EKR66" s="51"/>
      <c r="EKS66" s="51"/>
      <c r="EKT66" s="51"/>
      <c r="EKU66" s="51"/>
      <c r="EKV66" s="51"/>
      <c r="EKW66" s="51"/>
      <c r="EKX66" s="51"/>
      <c r="EKY66" s="51"/>
      <c r="EKZ66" s="51"/>
      <c r="ELA66" s="51"/>
      <c r="ELB66" s="51"/>
      <c r="ELC66" s="51"/>
      <c r="ELD66" s="51"/>
      <c r="ELE66" s="51"/>
      <c r="ELF66" s="51"/>
      <c r="ELG66" s="51"/>
      <c r="ELH66" s="51"/>
      <c r="ELI66" s="51"/>
      <c r="ELJ66" s="51"/>
      <c r="ELK66" s="51"/>
      <c r="ELL66" s="51"/>
      <c r="ELM66" s="51"/>
      <c r="ELN66" s="51"/>
      <c r="ELO66" s="51"/>
      <c r="ELP66" s="51"/>
      <c r="ELQ66" s="51"/>
      <c r="ELR66" s="51"/>
      <c r="ELS66" s="51"/>
      <c r="ELT66" s="51"/>
      <c r="ELU66" s="51"/>
      <c r="ELV66" s="51"/>
      <c r="ELW66" s="51"/>
      <c r="ELX66" s="51"/>
      <c r="ELY66" s="51"/>
      <c r="ELZ66" s="51"/>
      <c r="EMA66" s="51"/>
      <c r="EMB66" s="51"/>
      <c r="EMC66" s="51"/>
      <c r="EMD66" s="51"/>
      <c r="EME66" s="51"/>
      <c r="EMF66" s="51"/>
      <c r="EMG66" s="51"/>
      <c r="EMH66" s="51"/>
      <c r="EMI66" s="51"/>
      <c r="EMJ66" s="51"/>
      <c r="EMK66" s="51"/>
      <c r="EML66" s="51"/>
      <c r="EMM66" s="51"/>
      <c r="EMN66" s="51"/>
      <c r="EMO66" s="51"/>
      <c r="EMP66" s="51"/>
      <c r="EMQ66" s="51"/>
      <c r="EMR66" s="51"/>
      <c r="EMS66" s="51"/>
      <c r="EMT66" s="51"/>
      <c r="EMU66" s="51"/>
      <c r="EMV66" s="51"/>
      <c r="EMW66" s="51"/>
      <c r="EMX66" s="51"/>
      <c r="EMY66" s="51"/>
      <c r="EMZ66" s="51"/>
      <c r="ENA66" s="51"/>
      <c r="ENB66" s="51"/>
      <c r="ENC66" s="51"/>
      <c r="END66" s="51"/>
      <c r="ENE66" s="51"/>
      <c r="ENF66" s="51"/>
      <c r="ENG66" s="51"/>
      <c r="ENH66" s="51"/>
      <c r="ENI66" s="51"/>
      <c r="ENJ66" s="51"/>
      <c r="ENK66" s="51"/>
      <c r="ENL66" s="51"/>
      <c r="ENM66" s="51"/>
      <c r="ENN66" s="51"/>
      <c r="ENO66" s="51"/>
      <c r="ENP66" s="51"/>
      <c r="ENQ66" s="51"/>
      <c r="ENR66" s="51"/>
      <c r="ENS66" s="51"/>
      <c r="ENT66" s="51"/>
      <c r="ENU66" s="51"/>
      <c r="ENV66" s="51"/>
      <c r="ENW66" s="51"/>
      <c r="ENX66" s="51"/>
      <c r="ENY66" s="51"/>
      <c r="ENZ66" s="51"/>
      <c r="EOA66" s="51"/>
      <c r="EOB66" s="51"/>
      <c r="EOC66" s="51"/>
      <c r="EOD66" s="51"/>
      <c r="EOE66" s="51"/>
      <c r="EOF66" s="51"/>
      <c r="EOG66" s="51"/>
      <c r="EOH66" s="51"/>
      <c r="EOI66" s="51"/>
      <c r="EOJ66" s="51"/>
      <c r="EOK66" s="51"/>
      <c r="EOL66" s="51"/>
      <c r="EOM66" s="51"/>
      <c r="EON66" s="51"/>
      <c r="EOO66" s="51"/>
      <c r="EOP66" s="51"/>
      <c r="EOQ66" s="51"/>
      <c r="EOR66" s="51"/>
      <c r="EOS66" s="51"/>
      <c r="EOT66" s="51"/>
      <c r="EOU66" s="51"/>
      <c r="EOV66" s="51"/>
      <c r="EOW66" s="51"/>
      <c r="EOX66" s="51"/>
      <c r="EOY66" s="51"/>
      <c r="EOZ66" s="51"/>
      <c r="EPA66" s="51"/>
      <c r="EPB66" s="51"/>
      <c r="EPC66" s="51"/>
      <c r="EPD66" s="51"/>
      <c r="EPE66" s="51"/>
      <c r="EPF66" s="51"/>
      <c r="EPG66" s="51"/>
      <c r="EPH66" s="51"/>
      <c r="EPI66" s="51"/>
      <c r="EPJ66" s="51"/>
      <c r="EPK66" s="51"/>
      <c r="EPL66" s="51"/>
      <c r="EPM66" s="51"/>
      <c r="EPN66" s="51"/>
      <c r="EPO66" s="51"/>
      <c r="EPP66" s="51"/>
      <c r="EPQ66" s="51"/>
      <c r="EPR66" s="51"/>
      <c r="EPS66" s="51"/>
      <c r="EPT66" s="51"/>
      <c r="EPU66" s="51"/>
      <c r="EPV66" s="51"/>
      <c r="EPW66" s="51"/>
      <c r="EPX66" s="51"/>
      <c r="EPY66" s="51"/>
      <c r="EPZ66" s="51"/>
      <c r="EQA66" s="51"/>
      <c r="EQB66" s="51"/>
      <c r="EQC66" s="51"/>
      <c r="EQD66" s="51"/>
      <c r="EQE66" s="51"/>
      <c r="EQF66" s="51"/>
      <c r="EQG66" s="51"/>
      <c r="EQH66" s="51"/>
      <c r="EQI66" s="51"/>
      <c r="EQJ66" s="51"/>
      <c r="EQK66" s="51"/>
      <c r="EQL66" s="51"/>
      <c r="EQM66" s="51"/>
      <c r="EQN66" s="51"/>
      <c r="EQO66" s="51"/>
      <c r="EQP66" s="51"/>
      <c r="EQQ66" s="51"/>
      <c r="EQR66" s="51"/>
      <c r="EQS66" s="51"/>
      <c r="EQT66" s="51"/>
      <c r="EQU66" s="51"/>
      <c r="EQV66" s="51"/>
      <c r="EQW66" s="51"/>
      <c r="EQX66" s="51"/>
      <c r="EQY66" s="51"/>
      <c r="EQZ66" s="51"/>
      <c r="ERA66" s="51"/>
      <c r="ERB66" s="51"/>
      <c r="ERC66" s="51"/>
      <c r="ERD66" s="51"/>
      <c r="ERE66" s="51"/>
      <c r="ERF66" s="51"/>
      <c r="ERG66" s="51"/>
      <c r="ERH66" s="51"/>
      <c r="ERI66" s="51"/>
      <c r="ERJ66" s="51"/>
      <c r="ERK66" s="51"/>
      <c r="ERL66" s="51"/>
      <c r="ERM66" s="51"/>
      <c r="ERN66" s="51"/>
      <c r="ERO66" s="51"/>
      <c r="ERP66" s="51"/>
      <c r="ERQ66" s="51"/>
      <c r="ERR66" s="51"/>
      <c r="ERS66" s="51"/>
      <c r="ERT66" s="51"/>
      <c r="ERU66" s="51"/>
      <c r="ERV66" s="51"/>
      <c r="ERW66" s="51"/>
      <c r="ERX66" s="51"/>
      <c r="ERY66" s="51"/>
      <c r="ERZ66" s="51"/>
      <c r="ESA66" s="51"/>
      <c r="ESB66" s="51"/>
      <c r="ESC66" s="51"/>
      <c r="ESD66" s="51"/>
      <c r="ESE66" s="51"/>
      <c r="ESF66" s="51"/>
      <c r="ESG66" s="51"/>
      <c r="ESH66" s="51"/>
      <c r="ESI66" s="51"/>
      <c r="ESJ66" s="51"/>
      <c r="ESK66" s="51"/>
      <c r="ESL66" s="51"/>
      <c r="ESM66" s="51"/>
      <c r="ESN66" s="51"/>
      <c r="ESO66" s="51"/>
      <c r="ESP66" s="51"/>
      <c r="ESQ66" s="51"/>
      <c r="ESR66" s="51"/>
      <c r="ESS66" s="51"/>
      <c r="EST66" s="51"/>
      <c r="ESU66" s="51"/>
      <c r="ESV66" s="51"/>
      <c r="ESW66" s="51"/>
      <c r="ESX66" s="51"/>
      <c r="ESY66" s="51"/>
      <c r="ESZ66" s="51"/>
      <c r="ETA66" s="51"/>
      <c r="ETB66" s="51"/>
      <c r="ETC66" s="51"/>
      <c r="ETD66" s="51"/>
      <c r="ETE66" s="51"/>
      <c r="ETF66" s="51"/>
      <c r="ETG66" s="51"/>
      <c r="ETH66" s="51"/>
      <c r="ETI66" s="51"/>
      <c r="ETJ66" s="51"/>
      <c r="ETK66" s="51"/>
      <c r="ETL66" s="51"/>
      <c r="ETM66" s="51"/>
      <c r="ETN66" s="51"/>
      <c r="ETO66" s="51"/>
      <c r="ETP66" s="51"/>
      <c r="ETQ66" s="51"/>
      <c r="ETR66" s="51"/>
      <c r="ETS66" s="51"/>
      <c r="ETT66" s="51"/>
      <c r="ETU66" s="51"/>
      <c r="ETV66" s="51"/>
      <c r="ETW66" s="51"/>
      <c r="ETX66" s="51"/>
      <c r="ETY66" s="51"/>
      <c r="ETZ66" s="51"/>
      <c r="EUA66" s="51"/>
      <c r="EUB66" s="51"/>
      <c r="EUC66" s="51"/>
      <c r="EUD66" s="51"/>
      <c r="EUE66" s="51"/>
      <c r="EUF66" s="51"/>
      <c r="EUG66" s="51"/>
      <c r="EUH66" s="51"/>
      <c r="EUI66" s="51"/>
      <c r="EUJ66" s="51"/>
      <c r="EUK66" s="51"/>
      <c r="EUL66" s="51"/>
      <c r="EUM66" s="51"/>
      <c r="EUN66" s="51"/>
      <c r="EUO66" s="51"/>
      <c r="EUP66" s="51"/>
      <c r="EUQ66" s="51"/>
      <c r="EUR66" s="51"/>
      <c r="EUS66" s="51"/>
      <c r="EUT66" s="51"/>
      <c r="EUU66" s="51"/>
      <c r="EUV66" s="51"/>
      <c r="EUW66" s="51"/>
      <c r="EUX66" s="51"/>
      <c r="EUY66" s="51"/>
      <c r="EUZ66" s="51"/>
      <c r="EVA66" s="51"/>
      <c r="EVB66" s="51"/>
      <c r="EVC66" s="51"/>
      <c r="EVD66" s="51"/>
      <c r="EVE66" s="51"/>
      <c r="EVF66" s="51"/>
      <c r="EVG66" s="51"/>
      <c r="EVH66" s="51"/>
      <c r="EVI66" s="51"/>
      <c r="EVJ66" s="51"/>
      <c r="EVK66" s="51"/>
      <c r="EVL66" s="51"/>
      <c r="EVM66" s="51"/>
      <c r="EVN66" s="51"/>
      <c r="EVO66" s="51"/>
      <c r="EVP66" s="51"/>
      <c r="EVQ66" s="51"/>
      <c r="EVR66" s="51"/>
      <c r="EVS66" s="51"/>
      <c r="EVT66" s="51"/>
      <c r="EVU66" s="51"/>
      <c r="EVV66" s="51"/>
      <c r="EVW66" s="51"/>
      <c r="EVX66" s="51"/>
      <c r="EVY66" s="51"/>
      <c r="EVZ66" s="51"/>
      <c r="EWA66" s="51"/>
      <c r="EWB66" s="51"/>
      <c r="EWC66" s="51"/>
      <c r="EWD66" s="51"/>
      <c r="EWE66" s="51"/>
      <c r="EWF66" s="51"/>
      <c r="EWG66" s="51"/>
      <c r="EWH66" s="51"/>
      <c r="EWI66" s="51"/>
      <c r="EWJ66" s="51"/>
      <c r="EWK66" s="51"/>
      <c r="EWL66" s="51"/>
      <c r="EWM66" s="51"/>
      <c r="EWN66" s="51"/>
      <c r="EWO66" s="51"/>
      <c r="EWP66" s="51"/>
      <c r="EWQ66" s="51"/>
      <c r="EWR66" s="51"/>
      <c r="EWS66" s="51"/>
      <c r="EWT66" s="51"/>
      <c r="EWU66" s="51"/>
      <c r="EWV66" s="51"/>
      <c r="EWW66" s="51"/>
      <c r="EWX66" s="51"/>
      <c r="EWY66" s="51"/>
      <c r="EWZ66" s="51"/>
      <c r="EXA66" s="51"/>
      <c r="EXB66" s="51"/>
      <c r="EXC66" s="51"/>
      <c r="EXD66" s="51"/>
      <c r="EXE66" s="51"/>
      <c r="EXF66" s="51"/>
      <c r="EXG66" s="51"/>
      <c r="EXH66" s="51"/>
      <c r="EXI66" s="51"/>
      <c r="EXJ66" s="51"/>
      <c r="EXK66" s="51"/>
      <c r="EXL66" s="51"/>
      <c r="EXM66" s="51"/>
      <c r="EXN66" s="51"/>
      <c r="EXO66" s="51"/>
      <c r="EXP66" s="51"/>
      <c r="EXQ66" s="51"/>
      <c r="EXR66" s="51"/>
      <c r="EXS66" s="51"/>
      <c r="EXT66" s="51"/>
      <c r="EXU66" s="51"/>
      <c r="EXV66" s="51"/>
      <c r="EXW66" s="51"/>
      <c r="EXX66" s="51"/>
      <c r="EXY66" s="51"/>
      <c r="EXZ66" s="51"/>
      <c r="EYA66" s="51"/>
      <c r="EYB66" s="51"/>
      <c r="EYC66" s="51"/>
      <c r="EYD66" s="51"/>
      <c r="EYE66" s="51"/>
      <c r="EYF66" s="51"/>
      <c r="EYG66" s="51"/>
      <c r="EYH66" s="51"/>
      <c r="EYI66" s="51"/>
      <c r="EYJ66" s="51"/>
      <c r="EYK66" s="51"/>
      <c r="EYL66" s="51"/>
      <c r="EYM66" s="51"/>
      <c r="EYN66" s="51"/>
      <c r="EYO66" s="51"/>
      <c r="EYP66" s="51"/>
      <c r="EYQ66" s="51"/>
      <c r="EYR66" s="51"/>
      <c r="EYS66" s="51"/>
      <c r="EYT66" s="51"/>
      <c r="EYU66" s="51"/>
      <c r="EYV66" s="51"/>
      <c r="EYW66" s="51"/>
      <c r="EYX66" s="51"/>
      <c r="EYY66" s="51"/>
      <c r="EYZ66" s="51"/>
      <c r="EZA66" s="51"/>
      <c r="EZB66" s="51"/>
      <c r="EZC66" s="51"/>
      <c r="EZD66" s="51"/>
      <c r="EZE66" s="51"/>
      <c r="EZF66" s="51"/>
      <c r="EZG66" s="51"/>
      <c r="EZH66" s="51"/>
      <c r="EZI66" s="51"/>
      <c r="EZJ66" s="51"/>
      <c r="EZK66" s="51"/>
      <c r="EZL66" s="51"/>
      <c r="EZM66" s="51"/>
      <c r="EZN66" s="51"/>
      <c r="EZO66" s="51"/>
      <c r="EZP66" s="51"/>
      <c r="EZQ66" s="51"/>
      <c r="EZR66" s="51"/>
      <c r="EZS66" s="51"/>
      <c r="EZT66" s="51"/>
      <c r="EZU66" s="51"/>
      <c r="EZV66" s="51"/>
      <c r="EZW66" s="51"/>
      <c r="EZX66" s="51"/>
      <c r="EZY66" s="51"/>
      <c r="EZZ66" s="51"/>
      <c r="FAA66" s="51"/>
      <c r="FAB66" s="51"/>
      <c r="FAC66" s="51"/>
      <c r="FAD66" s="51"/>
      <c r="FAE66" s="51"/>
      <c r="FAF66" s="51"/>
      <c r="FAG66" s="51"/>
      <c r="FAH66" s="51"/>
      <c r="FAI66" s="51"/>
      <c r="FAJ66" s="51"/>
      <c r="FAK66" s="51"/>
      <c r="FAL66" s="51"/>
      <c r="FAM66" s="51"/>
      <c r="FAN66" s="51"/>
      <c r="FAO66" s="51"/>
      <c r="FAP66" s="51"/>
      <c r="FAQ66" s="51"/>
      <c r="FAR66" s="51"/>
      <c r="FAS66" s="51"/>
      <c r="FAT66" s="51"/>
      <c r="FAU66" s="51"/>
      <c r="FAV66" s="51"/>
      <c r="FAW66" s="51"/>
      <c r="FAX66" s="51"/>
      <c r="FAY66" s="51"/>
      <c r="FAZ66" s="51"/>
      <c r="FBA66" s="51"/>
      <c r="FBB66" s="51"/>
      <c r="FBC66" s="51"/>
      <c r="FBD66" s="51"/>
      <c r="FBE66" s="51"/>
      <c r="FBF66" s="51"/>
      <c r="FBG66" s="51"/>
      <c r="FBH66" s="51"/>
      <c r="FBI66" s="51"/>
      <c r="FBJ66" s="51"/>
      <c r="FBK66" s="51"/>
      <c r="FBL66" s="51"/>
      <c r="FBM66" s="51"/>
      <c r="FBN66" s="51"/>
      <c r="FBO66" s="51"/>
      <c r="FBP66" s="51"/>
      <c r="FBQ66" s="51"/>
      <c r="FBR66" s="51"/>
      <c r="FBS66" s="51"/>
      <c r="FBT66" s="51"/>
      <c r="FBU66" s="51"/>
      <c r="FBV66" s="51"/>
      <c r="FBW66" s="51"/>
      <c r="FBX66" s="51"/>
      <c r="FBY66" s="51"/>
      <c r="FBZ66" s="51"/>
      <c r="FCA66" s="51"/>
      <c r="FCB66" s="51"/>
      <c r="FCC66" s="51"/>
      <c r="FCD66" s="51"/>
      <c r="FCE66" s="51"/>
      <c r="FCF66" s="51"/>
      <c r="FCG66" s="51"/>
      <c r="FCH66" s="51"/>
      <c r="FCI66" s="51"/>
      <c r="FCJ66" s="51"/>
      <c r="FCK66" s="51"/>
      <c r="FCL66" s="51"/>
      <c r="FCM66" s="51"/>
      <c r="FCN66" s="51"/>
      <c r="FCO66" s="51"/>
      <c r="FCP66" s="51"/>
      <c r="FCQ66" s="51"/>
      <c r="FCR66" s="51"/>
      <c r="FCS66" s="51"/>
      <c r="FCT66" s="51"/>
      <c r="FCU66" s="51"/>
      <c r="FCV66" s="51"/>
      <c r="FCW66" s="51"/>
      <c r="FCX66" s="51"/>
      <c r="FCY66" s="51"/>
      <c r="FCZ66" s="51"/>
      <c r="FDA66" s="51"/>
      <c r="FDB66" s="51"/>
      <c r="FDC66" s="51"/>
      <c r="FDD66" s="51"/>
      <c r="FDE66" s="51"/>
      <c r="FDF66" s="51"/>
      <c r="FDG66" s="51"/>
      <c r="FDH66" s="51"/>
      <c r="FDI66" s="51"/>
      <c r="FDJ66" s="51"/>
      <c r="FDK66" s="51"/>
      <c r="FDL66" s="51"/>
      <c r="FDM66" s="51"/>
      <c r="FDN66" s="51"/>
      <c r="FDO66" s="51"/>
      <c r="FDP66" s="51"/>
      <c r="FDQ66" s="51"/>
      <c r="FDR66" s="51"/>
      <c r="FDS66" s="51"/>
      <c r="FDT66" s="51"/>
      <c r="FDU66" s="51"/>
      <c r="FDV66" s="51"/>
      <c r="FDW66" s="51"/>
      <c r="FDX66" s="51"/>
      <c r="FDY66" s="51"/>
      <c r="FDZ66" s="51"/>
      <c r="FEA66" s="51"/>
      <c r="FEB66" s="51"/>
      <c r="FEC66" s="51"/>
      <c r="FED66" s="51"/>
      <c r="FEE66" s="51"/>
      <c r="FEF66" s="51"/>
      <c r="FEG66" s="51"/>
      <c r="FEH66" s="51"/>
      <c r="FEI66" s="51"/>
      <c r="FEJ66" s="51"/>
      <c r="FEK66" s="51"/>
      <c r="FEL66" s="51"/>
      <c r="FEM66" s="51"/>
      <c r="FEN66" s="51"/>
      <c r="FEO66" s="51"/>
      <c r="FEP66" s="51"/>
      <c r="FEQ66" s="51"/>
      <c r="FER66" s="51"/>
      <c r="FES66" s="51"/>
      <c r="FET66" s="51"/>
      <c r="FEU66" s="51"/>
      <c r="FEV66" s="51"/>
      <c r="FEW66" s="51"/>
      <c r="FEX66" s="51"/>
      <c r="FEY66" s="51"/>
      <c r="FEZ66" s="51"/>
      <c r="FFA66" s="51"/>
      <c r="FFB66" s="51"/>
      <c r="FFC66" s="51"/>
      <c r="FFD66" s="51"/>
      <c r="FFE66" s="51"/>
      <c r="FFF66" s="51"/>
      <c r="FFG66" s="51"/>
      <c r="FFH66" s="51"/>
      <c r="FFI66" s="51"/>
      <c r="FFJ66" s="51"/>
      <c r="FFK66" s="51"/>
      <c r="FFL66" s="51"/>
      <c r="FFM66" s="51"/>
      <c r="FFN66" s="51"/>
      <c r="FFO66" s="51"/>
      <c r="FFP66" s="51"/>
      <c r="FFQ66" s="51"/>
      <c r="FFR66" s="51"/>
      <c r="FFS66" s="51"/>
      <c r="FFT66" s="51"/>
      <c r="FFU66" s="51"/>
      <c r="FFV66" s="51"/>
      <c r="FFW66" s="51"/>
      <c r="FFX66" s="51"/>
      <c r="FFY66" s="51"/>
      <c r="FFZ66" s="51"/>
      <c r="FGA66" s="51"/>
      <c r="FGB66" s="51"/>
      <c r="FGC66" s="51"/>
      <c r="FGD66" s="51"/>
      <c r="FGE66" s="51"/>
      <c r="FGF66" s="51"/>
      <c r="FGG66" s="51"/>
      <c r="FGH66" s="51"/>
      <c r="FGI66" s="51"/>
      <c r="FGJ66" s="51"/>
      <c r="FGK66" s="51"/>
      <c r="FGL66" s="51"/>
      <c r="FGM66" s="51"/>
      <c r="FGN66" s="51"/>
      <c r="FGO66" s="51"/>
      <c r="FGP66" s="51"/>
      <c r="FGQ66" s="51"/>
      <c r="FGR66" s="51"/>
      <c r="FGS66" s="51"/>
      <c r="FGT66" s="51"/>
      <c r="FGU66" s="51"/>
      <c r="FGV66" s="51"/>
      <c r="FGW66" s="51"/>
      <c r="FGX66" s="51"/>
      <c r="FGY66" s="51"/>
      <c r="FGZ66" s="51"/>
      <c r="FHA66" s="51"/>
      <c r="FHB66" s="51"/>
      <c r="FHC66" s="51"/>
      <c r="FHD66" s="51"/>
      <c r="FHE66" s="51"/>
      <c r="FHF66" s="51"/>
      <c r="FHG66" s="51"/>
      <c r="FHH66" s="51"/>
      <c r="FHI66" s="51"/>
      <c r="FHJ66" s="51"/>
      <c r="FHK66" s="51"/>
      <c r="FHL66" s="51"/>
      <c r="FHM66" s="51"/>
      <c r="FHN66" s="51"/>
      <c r="FHO66" s="51"/>
      <c r="FHP66" s="51"/>
      <c r="FHQ66" s="51"/>
      <c r="FHR66" s="51"/>
      <c r="FHS66" s="51"/>
      <c r="FHT66" s="51"/>
      <c r="FHU66" s="51"/>
      <c r="FHV66" s="51"/>
      <c r="FHW66" s="51"/>
      <c r="FHX66" s="51"/>
      <c r="FHY66" s="51"/>
      <c r="FHZ66" s="51"/>
      <c r="FIA66" s="51"/>
      <c r="FIB66" s="51"/>
      <c r="FIC66" s="51"/>
      <c r="FID66" s="51"/>
      <c r="FIE66" s="51"/>
      <c r="FIF66" s="51"/>
      <c r="FIG66" s="51"/>
      <c r="FIH66" s="51"/>
      <c r="FII66" s="51"/>
      <c r="FIJ66" s="51"/>
      <c r="FIK66" s="51"/>
      <c r="FIL66" s="51"/>
      <c r="FIM66" s="51"/>
      <c r="FIN66" s="51"/>
      <c r="FIO66" s="51"/>
      <c r="FIP66" s="51"/>
      <c r="FIQ66" s="51"/>
      <c r="FIR66" s="51"/>
      <c r="FIS66" s="51"/>
      <c r="FIT66" s="51"/>
      <c r="FIU66" s="51"/>
      <c r="FIV66" s="51"/>
      <c r="FIW66" s="51"/>
      <c r="FIX66" s="51"/>
      <c r="FIY66" s="51"/>
      <c r="FIZ66" s="51"/>
      <c r="FJA66" s="51"/>
      <c r="FJB66" s="51"/>
      <c r="FJC66" s="51"/>
      <c r="FJD66" s="51"/>
      <c r="FJE66" s="51"/>
      <c r="FJF66" s="51"/>
      <c r="FJG66" s="51"/>
      <c r="FJH66" s="51"/>
      <c r="FJI66" s="51"/>
      <c r="FJJ66" s="51"/>
      <c r="FJK66" s="51"/>
      <c r="FJL66" s="51"/>
      <c r="FJM66" s="51"/>
      <c r="FJN66" s="51"/>
      <c r="FJO66" s="51"/>
      <c r="FJP66" s="51"/>
      <c r="FJQ66" s="51"/>
      <c r="FJR66" s="51"/>
      <c r="FJS66" s="51"/>
      <c r="FJT66" s="51"/>
      <c r="FJU66" s="51"/>
      <c r="FJV66" s="51"/>
      <c r="FJW66" s="51"/>
      <c r="FJX66" s="51"/>
      <c r="FJY66" s="51"/>
      <c r="FJZ66" s="51"/>
      <c r="FKA66" s="51"/>
      <c r="FKB66" s="51"/>
      <c r="FKC66" s="51"/>
      <c r="FKD66" s="51"/>
      <c r="FKE66" s="51"/>
      <c r="FKF66" s="51"/>
      <c r="FKG66" s="51"/>
      <c r="FKH66" s="51"/>
      <c r="FKI66" s="51"/>
      <c r="FKJ66" s="51"/>
      <c r="FKK66" s="51"/>
      <c r="FKL66" s="51"/>
      <c r="FKM66" s="51"/>
      <c r="FKN66" s="51"/>
      <c r="FKO66" s="51"/>
      <c r="FKP66" s="51"/>
      <c r="FKQ66" s="51"/>
      <c r="FKR66" s="51"/>
      <c r="FKS66" s="51"/>
      <c r="FKT66" s="51"/>
      <c r="FKU66" s="51"/>
      <c r="FKV66" s="51"/>
      <c r="FKW66" s="51"/>
      <c r="FKX66" s="51"/>
      <c r="FKY66" s="51"/>
      <c r="FKZ66" s="51"/>
      <c r="FLA66" s="51"/>
      <c r="FLB66" s="51"/>
      <c r="FLC66" s="51"/>
      <c r="FLD66" s="51"/>
      <c r="FLE66" s="51"/>
      <c r="FLF66" s="51"/>
      <c r="FLG66" s="51"/>
      <c r="FLH66" s="51"/>
      <c r="FLI66" s="51"/>
      <c r="FLJ66" s="51"/>
      <c r="FLK66" s="51"/>
      <c r="FLL66" s="51"/>
      <c r="FLM66" s="51"/>
      <c r="FLN66" s="51"/>
      <c r="FLO66" s="51"/>
      <c r="FLP66" s="51"/>
      <c r="FLQ66" s="51"/>
      <c r="FLR66" s="51"/>
      <c r="FLS66" s="51"/>
      <c r="FLT66" s="51"/>
      <c r="FLU66" s="51"/>
      <c r="FLV66" s="51"/>
      <c r="FLW66" s="51"/>
      <c r="FLX66" s="51"/>
      <c r="FLY66" s="51"/>
      <c r="FLZ66" s="51"/>
      <c r="FMA66" s="51"/>
      <c r="FMB66" s="51"/>
      <c r="FMC66" s="51"/>
      <c r="FMD66" s="51"/>
      <c r="FME66" s="51"/>
      <c r="FMF66" s="51"/>
      <c r="FMG66" s="51"/>
      <c r="FMH66" s="51"/>
      <c r="FMI66" s="51"/>
      <c r="FMJ66" s="51"/>
      <c r="FMK66" s="51"/>
      <c r="FML66" s="51"/>
      <c r="FMM66" s="51"/>
      <c r="FMN66" s="51"/>
      <c r="FMO66" s="51"/>
      <c r="FMP66" s="51"/>
      <c r="FMQ66" s="51"/>
      <c r="FMR66" s="51"/>
      <c r="FMS66" s="51"/>
      <c r="FMT66" s="51"/>
      <c r="FMU66" s="51"/>
      <c r="FMV66" s="51"/>
      <c r="FMW66" s="51"/>
      <c r="FMX66" s="51"/>
      <c r="FMY66" s="51"/>
      <c r="FMZ66" s="51"/>
      <c r="FNA66" s="51"/>
      <c r="FNB66" s="51"/>
      <c r="FNC66" s="51"/>
      <c r="FND66" s="51"/>
      <c r="FNE66" s="51"/>
      <c r="FNF66" s="51"/>
      <c r="FNG66" s="51"/>
      <c r="FNH66" s="51"/>
      <c r="FNI66" s="51"/>
      <c r="FNJ66" s="51"/>
      <c r="FNK66" s="51"/>
      <c r="FNL66" s="51"/>
      <c r="FNM66" s="51"/>
      <c r="FNN66" s="51"/>
      <c r="FNO66" s="51"/>
      <c r="FNP66" s="51"/>
      <c r="FNQ66" s="51"/>
      <c r="FNR66" s="51"/>
      <c r="FNS66" s="51"/>
      <c r="FNT66" s="51"/>
      <c r="FNU66" s="51"/>
      <c r="FNV66" s="51"/>
      <c r="FNW66" s="51"/>
      <c r="FNX66" s="51"/>
      <c r="FNY66" s="51"/>
      <c r="FNZ66" s="51"/>
      <c r="FOA66" s="51"/>
      <c r="FOB66" s="51"/>
      <c r="FOC66" s="51"/>
      <c r="FOD66" s="51"/>
      <c r="FOE66" s="51"/>
      <c r="FOF66" s="51"/>
      <c r="FOG66" s="51"/>
      <c r="FOH66" s="51"/>
      <c r="FOI66" s="51"/>
      <c r="FOJ66" s="51"/>
      <c r="FOK66" s="51"/>
      <c r="FOL66" s="51"/>
      <c r="FOM66" s="51"/>
      <c r="FON66" s="51"/>
      <c r="FOO66" s="51"/>
      <c r="FOP66" s="51"/>
      <c r="FOQ66" s="51"/>
      <c r="FOR66" s="51"/>
      <c r="FOS66" s="51"/>
      <c r="FOT66" s="51"/>
      <c r="FOU66" s="51"/>
      <c r="FOV66" s="51"/>
      <c r="FOW66" s="51"/>
      <c r="FOX66" s="51"/>
      <c r="FOY66" s="51"/>
      <c r="FOZ66" s="51"/>
      <c r="FPA66" s="51"/>
      <c r="FPB66" s="51"/>
      <c r="FPC66" s="51"/>
      <c r="FPD66" s="51"/>
      <c r="FPE66" s="51"/>
      <c r="FPF66" s="51"/>
      <c r="FPG66" s="51"/>
      <c r="FPH66" s="51"/>
      <c r="FPI66" s="51"/>
      <c r="FPJ66" s="51"/>
      <c r="FPK66" s="51"/>
      <c r="FPL66" s="51"/>
      <c r="FPM66" s="51"/>
      <c r="FPN66" s="51"/>
      <c r="FPO66" s="51"/>
      <c r="FPP66" s="51"/>
      <c r="FPQ66" s="51"/>
      <c r="FPR66" s="51"/>
      <c r="FPS66" s="51"/>
      <c r="FPT66" s="51"/>
      <c r="FPU66" s="51"/>
      <c r="FPV66" s="51"/>
      <c r="FPW66" s="51"/>
      <c r="FPX66" s="51"/>
      <c r="FPY66" s="51"/>
      <c r="FPZ66" s="51"/>
      <c r="FQA66" s="51"/>
      <c r="FQB66" s="51"/>
      <c r="FQC66" s="51"/>
      <c r="FQD66" s="51"/>
      <c r="FQE66" s="51"/>
      <c r="FQF66" s="51"/>
      <c r="FQG66" s="51"/>
      <c r="FQH66" s="51"/>
      <c r="FQI66" s="51"/>
      <c r="FQJ66" s="51"/>
      <c r="FQK66" s="51"/>
      <c r="FQL66" s="51"/>
      <c r="FQM66" s="51"/>
      <c r="FQN66" s="51"/>
      <c r="FQO66" s="51"/>
      <c r="FQP66" s="51"/>
      <c r="FQQ66" s="51"/>
      <c r="FQR66" s="51"/>
      <c r="FQS66" s="51"/>
      <c r="FQT66" s="51"/>
      <c r="FQU66" s="51"/>
      <c r="FQV66" s="51"/>
      <c r="FQW66" s="51"/>
      <c r="FQX66" s="51"/>
      <c r="FQY66" s="51"/>
      <c r="FQZ66" s="51"/>
      <c r="FRA66" s="51"/>
      <c r="FRB66" s="51"/>
      <c r="FRC66" s="51"/>
      <c r="FRD66" s="51"/>
      <c r="FRE66" s="51"/>
      <c r="FRF66" s="51"/>
      <c r="FRG66" s="51"/>
      <c r="FRH66" s="51"/>
      <c r="FRI66" s="51"/>
      <c r="FRJ66" s="51"/>
      <c r="FRK66" s="51"/>
      <c r="FRL66" s="51"/>
      <c r="FRM66" s="51"/>
      <c r="FRN66" s="51"/>
      <c r="FRO66" s="51"/>
      <c r="FRP66" s="51"/>
      <c r="FRQ66" s="51"/>
      <c r="FRR66" s="51"/>
      <c r="FRS66" s="51"/>
      <c r="FRT66" s="51"/>
      <c r="FRU66" s="51"/>
      <c r="FRV66" s="51"/>
      <c r="FRW66" s="51"/>
      <c r="FRX66" s="51"/>
      <c r="FRY66" s="51"/>
      <c r="FRZ66" s="51"/>
      <c r="FSA66" s="51"/>
      <c r="FSB66" s="51"/>
      <c r="FSC66" s="51"/>
      <c r="FSD66" s="51"/>
      <c r="FSE66" s="51"/>
      <c r="FSF66" s="51"/>
      <c r="FSG66" s="51"/>
      <c r="FSH66" s="51"/>
      <c r="FSI66" s="51"/>
      <c r="FSJ66" s="51"/>
      <c r="FSK66" s="51"/>
      <c r="FSL66" s="51"/>
      <c r="FSM66" s="51"/>
      <c r="FSN66" s="51"/>
      <c r="FSO66" s="51"/>
      <c r="FSP66" s="51"/>
      <c r="FSQ66" s="51"/>
      <c r="FSR66" s="51"/>
      <c r="FSS66" s="51"/>
      <c r="FST66" s="51"/>
      <c r="FSU66" s="51"/>
      <c r="FSV66" s="51"/>
      <c r="FSW66" s="51"/>
      <c r="FSX66" s="51"/>
      <c r="FSY66" s="51"/>
      <c r="FSZ66" s="51"/>
      <c r="FTA66" s="51"/>
      <c r="FTB66" s="51"/>
      <c r="FTC66" s="51"/>
      <c r="FTD66" s="51"/>
      <c r="FTE66" s="51"/>
      <c r="FTF66" s="51"/>
      <c r="FTG66" s="51"/>
      <c r="FTH66" s="51"/>
      <c r="FTI66" s="51"/>
      <c r="FTJ66" s="51"/>
      <c r="FTK66" s="51"/>
      <c r="FTL66" s="51"/>
      <c r="FTM66" s="51"/>
      <c r="FTN66" s="51"/>
      <c r="FTO66" s="51"/>
      <c r="FTP66" s="51"/>
      <c r="FTQ66" s="51"/>
      <c r="FTR66" s="51"/>
      <c r="FTS66" s="51"/>
      <c r="FTT66" s="51"/>
      <c r="FTU66" s="51"/>
      <c r="FTV66" s="51"/>
      <c r="FTW66" s="51"/>
      <c r="FTX66" s="51"/>
      <c r="FTY66" s="51"/>
      <c r="FTZ66" s="51"/>
      <c r="FUA66" s="51"/>
      <c r="FUB66" s="51"/>
      <c r="FUC66" s="51"/>
      <c r="FUD66" s="51"/>
      <c r="FUE66" s="51"/>
      <c r="FUF66" s="51"/>
      <c r="FUG66" s="51"/>
      <c r="FUH66" s="51"/>
      <c r="FUI66" s="51"/>
      <c r="FUJ66" s="51"/>
      <c r="FUK66" s="51"/>
      <c r="FUL66" s="51"/>
      <c r="FUM66" s="51"/>
      <c r="FUN66" s="51"/>
      <c r="FUO66" s="51"/>
      <c r="FUP66" s="51"/>
      <c r="FUQ66" s="51"/>
      <c r="FUR66" s="51"/>
      <c r="FUS66" s="51"/>
      <c r="FUT66" s="51"/>
      <c r="FUU66" s="51"/>
      <c r="FUV66" s="51"/>
      <c r="FUW66" s="51"/>
      <c r="FUX66" s="51"/>
      <c r="FUY66" s="51"/>
      <c r="FUZ66" s="51"/>
      <c r="FVA66" s="51"/>
      <c r="FVB66" s="51"/>
      <c r="FVC66" s="51"/>
      <c r="FVD66" s="51"/>
      <c r="FVE66" s="51"/>
      <c r="FVF66" s="51"/>
      <c r="FVG66" s="51"/>
      <c r="FVH66" s="51"/>
      <c r="FVI66" s="51"/>
      <c r="FVJ66" s="51"/>
      <c r="FVK66" s="51"/>
      <c r="FVL66" s="51"/>
      <c r="FVM66" s="51"/>
      <c r="FVN66" s="51"/>
      <c r="FVO66" s="51"/>
      <c r="FVP66" s="51"/>
      <c r="FVQ66" s="51"/>
      <c r="FVR66" s="51"/>
      <c r="FVS66" s="51"/>
      <c r="FVT66" s="51"/>
      <c r="FVU66" s="51"/>
      <c r="FVV66" s="51"/>
      <c r="FVW66" s="51"/>
      <c r="FVX66" s="51"/>
      <c r="FVY66" s="51"/>
      <c r="FVZ66" s="51"/>
      <c r="FWA66" s="51"/>
      <c r="FWB66" s="51"/>
      <c r="FWC66" s="51"/>
      <c r="FWD66" s="51"/>
      <c r="FWE66" s="51"/>
      <c r="FWF66" s="51"/>
      <c r="FWG66" s="51"/>
      <c r="FWH66" s="51"/>
      <c r="FWI66" s="51"/>
      <c r="FWJ66" s="51"/>
      <c r="FWK66" s="51"/>
      <c r="FWL66" s="51"/>
      <c r="FWM66" s="51"/>
      <c r="FWN66" s="51"/>
      <c r="FWO66" s="51"/>
      <c r="FWP66" s="51"/>
      <c r="FWQ66" s="51"/>
      <c r="FWR66" s="51"/>
      <c r="FWS66" s="51"/>
      <c r="FWT66" s="51"/>
      <c r="FWU66" s="51"/>
      <c r="FWV66" s="51"/>
      <c r="FWW66" s="51"/>
      <c r="FWX66" s="51"/>
      <c r="FWY66" s="51"/>
      <c r="FWZ66" s="51"/>
      <c r="FXA66" s="51"/>
      <c r="FXB66" s="51"/>
      <c r="FXC66" s="51"/>
      <c r="FXD66" s="51"/>
      <c r="FXE66" s="51"/>
      <c r="FXF66" s="51"/>
      <c r="FXG66" s="51"/>
      <c r="FXH66" s="51"/>
      <c r="FXI66" s="51"/>
      <c r="FXJ66" s="51"/>
      <c r="FXK66" s="51"/>
      <c r="FXL66" s="51"/>
      <c r="FXM66" s="51"/>
      <c r="FXN66" s="51"/>
      <c r="FXO66" s="51"/>
      <c r="FXP66" s="51"/>
      <c r="FXQ66" s="51"/>
      <c r="FXR66" s="51"/>
      <c r="FXS66" s="51"/>
      <c r="FXT66" s="51"/>
      <c r="FXU66" s="51"/>
      <c r="FXV66" s="51"/>
      <c r="FXW66" s="51"/>
      <c r="FXX66" s="51"/>
      <c r="FXY66" s="51"/>
      <c r="FXZ66" s="51"/>
      <c r="FYA66" s="51"/>
      <c r="FYB66" s="51"/>
      <c r="FYC66" s="51"/>
      <c r="FYD66" s="51"/>
      <c r="FYE66" s="51"/>
      <c r="FYF66" s="51"/>
      <c r="FYG66" s="51"/>
      <c r="FYH66" s="51"/>
      <c r="FYI66" s="51"/>
      <c r="FYJ66" s="51"/>
      <c r="FYK66" s="51"/>
      <c r="FYL66" s="51"/>
      <c r="FYM66" s="51"/>
      <c r="FYN66" s="51"/>
      <c r="FYO66" s="51"/>
      <c r="FYP66" s="51"/>
      <c r="FYQ66" s="51"/>
      <c r="FYR66" s="51"/>
      <c r="FYS66" s="51"/>
      <c r="FYT66" s="51"/>
      <c r="FYU66" s="51"/>
      <c r="FYV66" s="51"/>
      <c r="FYW66" s="51"/>
      <c r="FYX66" s="51"/>
      <c r="FYY66" s="51"/>
      <c r="FYZ66" s="51"/>
      <c r="FZA66" s="51"/>
      <c r="FZB66" s="51"/>
      <c r="FZC66" s="51"/>
      <c r="FZD66" s="51"/>
      <c r="FZE66" s="51"/>
      <c r="FZF66" s="51"/>
      <c r="FZG66" s="51"/>
      <c r="FZH66" s="51"/>
      <c r="FZI66" s="51"/>
      <c r="FZJ66" s="51"/>
      <c r="FZK66" s="51"/>
      <c r="FZL66" s="51"/>
      <c r="FZM66" s="51"/>
      <c r="FZN66" s="51"/>
      <c r="FZO66" s="51"/>
      <c r="FZP66" s="51"/>
      <c r="FZQ66" s="51"/>
      <c r="FZR66" s="51"/>
      <c r="FZS66" s="51"/>
      <c r="FZT66" s="51"/>
      <c r="FZU66" s="51"/>
      <c r="FZV66" s="51"/>
      <c r="FZW66" s="51"/>
      <c r="FZX66" s="51"/>
      <c r="FZY66" s="51"/>
      <c r="FZZ66" s="51"/>
      <c r="GAA66" s="51"/>
      <c r="GAB66" s="51"/>
      <c r="GAC66" s="51"/>
      <c r="GAD66" s="51"/>
      <c r="GAE66" s="51"/>
      <c r="GAF66" s="51"/>
      <c r="GAG66" s="51"/>
      <c r="GAH66" s="51"/>
      <c r="GAI66" s="51"/>
      <c r="GAJ66" s="51"/>
      <c r="GAK66" s="51"/>
      <c r="GAL66" s="51"/>
      <c r="GAM66" s="51"/>
      <c r="GAN66" s="51"/>
      <c r="GAO66" s="51"/>
      <c r="GAP66" s="51"/>
      <c r="GAQ66" s="51"/>
      <c r="GAR66" s="51"/>
      <c r="GAS66" s="51"/>
      <c r="GAT66" s="51"/>
      <c r="GAU66" s="51"/>
      <c r="GAV66" s="51"/>
      <c r="GAW66" s="51"/>
      <c r="GAX66" s="51"/>
      <c r="GAY66" s="51"/>
      <c r="GAZ66" s="51"/>
      <c r="GBA66" s="51"/>
      <c r="GBB66" s="51"/>
      <c r="GBC66" s="51"/>
      <c r="GBD66" s="51"/>
      <c r="GBE66" s="51"/>
      <c r="GBF66" s="51"/>
      <c r="GBG66" s="51"/>
      <c r="GBH66" s="51"/>
      <c r="GBI66" s="51"/>
      <c r="GBJ66" s="51"/>
      <c r="GBK66" s="51"/>
      <c r="GBL66" s="51"/>
      <c r="GBM66" s="51"/>
      <c r="GBN66" s="51"/>
      <c r="GBO66" s="51"/>
      <c r="GBP66" s="51"/>
      <c r="GBQ66" s="51"/>
      <c r="GBR66" s="51"/>
      <c r="GBS66" s="51"/>
      <c r="GBT66" s="51"/>
      <c r="GBU66" s="51"/>
      <c r="GBV66" s="51"/>
      <c r="GBW66" s="51"/>
      <c r="GBX66" s="51"/>
      <c r="GBY66" s="51"/>
      <c r="GBZ66" s="51"/>
      <c r="GCA66" s="51"/>
      <c r="GCB66" s="51"/>
      <c r="GCC66" s="51"/>
      <c r="GCD66" s="51"/>
      <c r="GCE66" s="51"/>
      <c r="GCF66" s="51"/>
      <c r="GCG66" s="51"/>
      <c r="GCH66" s="51"/>
      <c r="GCI66" s="51"/>
      <c r="GCJ66" s="51"/>
      <c r="GCK66" s="51"/>
      <c r="GCL66" s="51"/>
      <c r="GCM66" s="51"/>
      <c r="GCN66" s="51"/>
      <c r="GCO66" s="51"/>
      <c r="GCP66" s="51"/>
      <c r="GCQ66" s="51"/>
      <c r="GCR66" s="51"/>
      <c r="GCS66" s="51"/>
      <c r="GCT66" s="51"/>
      <c r="GCU66" s="51"/>
      <c r="GCV66" s="51"/>
      <c r="GCW66" s="51"/>
      <c r="GCX66" s="51"/>
      <c r="GCY66" s="51"/>
      <c r="GCZ66" s="51"/>
      <c r="GDA66" s="51"/>
      <c r="GDB66" s="51"/>
      <c r="GDC66" s="51"/>
      <c r="GDD66" s="51"/>
      <c r="GDE66" s="51"/>
      <c r="GDF66" s="51"/>
      <c r="GDG66" s="51"/>
      <c r="GDH66" s="51"/>
      <c r="GDI66" s="51"/>
      <c r="GDJ66" s="51"/>
      <c r="GDK66" s="51"/>
      <c r="GDL66" s="51"/>
      <c r="GDM66" s="51"/>
      <c r="GDN66" s="51"/>
      <c r="GDO66" s="51"/>
      <c r="GDP66" s="51"/>
      <c r="GDQ66" s="51"/>
      <c r="GDR66" s="51"/>
      <c r="GDS66" s="51"/>
      <c r="GDT66" s="51"/>
      <c r="GDU66" s="51"/>
      <c r="GDV66" s="51"/>
      <c r="GDW66" s="51"/>
      <c r="GDX66" s="51"/>
      <c r="GDY66" s="51"/>
      <c r="GDZ66" s="51"/>
      <c r="GEA66" s="51"/>
      <c r="GEB66" s="51"/>
      <c r="GEC66" s="51"/>
      <c r="GED66" s="51"/>
      <c r="GEE66" s="51"/>
      <c r="GEF66" s="51"/>
      <c r="GEG66" s="51"/>
      <c r="GEH66" s="51"/>
      <c r="GEI66" s="51"/>
      <c r="GEJ66" s="51"/>
      <c r="GEK66" s="51"/>
      <c r="GEL66" s="51"/>
      <c r="GEM66" s="51"/>
      <c r="GEN66" s="51"/>
      <c r="GEO66" s="51"/>
      <c r="GEP66" s="51"/>
      <c r="GEQ66" s="51"/>
      <c r="GER66" s="51"/>
      <c r="GES66" s="51"/>
      <c r="GET66" s="51"/>
      <c r="GEU66" s="51"/>
      <c r="GEV66" s="51"/>
      <c r="GEW66" s="51"/>
      <c r="GEX66" s="51"/>
      <c r="GEY66" s="51"/>
      <c r="GEZ66" s="51"/>
      <c r="GFA66" s="51"/>
      <c r="GFB66" s="51"/>
      <c r="GFC66" s="51"/>
      <c r="GFD66" s="51"/>
      <c r="GFE66" s="51"/>
      <c r="GFF66" s="51"/>
      <c r="GFG66" s="51"/>
      <c r="GFH66" s="51"/>
      <c r="GFI66" s="51"/>
      <c r="GFJ66" s="51"/>
      <c r="GFK66" s="51"/>
      <c r="GFL66" s="51"/>
      <c r="GFM66" s="51"/>
      <c r="GFN66" s="51"/>
      <c r="GFO66" s="51"/>
      <c r="GFP66" s="51"/>
      <c r="GFQ66" s="51"/>
      <c r="GFR66" s="51"/>
      <c r="GFS66" s="51"/>
      <c r="GFT66" s="51"/>
      <c r="GFU66" s="51"/>
      <c r="GFV66" s="51"/>
      <c r="GFW66" s="51"/>
      <c r="GFX66" s="51"/>
      <c r="GFY66" s="51"/>
      <c r="GFZ66" s="51"/>
      <c r="GGA66" s="51"/>
      <c r="GGB66" s="51"/>
      <c r="GGC66" s="51"/>
      <c r="GGD66" s="51"/>
      <c r="GGE66" s="51"/>
      <c r="GGF66" s="51"/>
      <c r="GGG66" s="51"/>
      <c r="GGH66" s="51"/>
      <c r="GGI66" s="51"/>
      <c r="GGJ66" s="51"/>
      <c r="GGK66" s="51"/>
      <c r="GGL66" s="51"/>
      <c r="GGM66" s="51"/>
      <c r="GGN66" s="51"/>
      <c r="GGO66" s="51"/>
      <c r="GGP66" s="51"/>
      <c r="GGQ66" s="51"/>
      <c r="GGR66" s="51"/>
      <c r="GGS66" s="51"/>
      <c r="GGT66" s="51"/>
      <c r="GGU66" s="51"/>
      <c r="GGV66" s="51"/>
      <c r="GGW66" s="51"/>
      <c r="GGX66" s="51"/>
      <c r="GGY66" s="51"/>
      <c r="GGZ66" s="51"/>
      <c r="GHA66" s="51"/>
      <c r="GHB66" s="51"/>
      <c r="GHC66" s="51"/>
      <c r="GHD66" s="51"/>
      <c r="GHE66" s="51"/>
      <c r="GHF66" s="51"/>
      <c r="GHG66" s="51"/>
      <c r="GHH66" s="51"/>
      <c r="GHI66" s="51"/>
      <c r="GHJ66" s="51"/>
      <c r="GHK66" s="51"/>
      <c r="GHL66" s="51"/>
      <c r="GHM66" s="51"/>
      <c r="GHN66" s="51"/>
      <c r="GHO66" s="51"/>
      <c r="GHP66" s="51"/>
      <c r="GHQ66" s="51"/>
      <c r="GHR66" s="51"/>
      <c r="GHS66" s="51"/>
      <c r="GHT66" s="51"/>
      <c r="GHU66" s="51"/>
      <c r="GHV66" s="51"/>
      <c r="GHW66" s="51"/>
      <c r="GHX66" s="51"/>
      <c r="GHY66" s="51"/>
      <c r="GHZ66" s="51"/>
      <c r="GIA66" s="51"/>
      <c r="GIB66" s="51"/>
      <c r="GIC66" s="51"/>
      <c r="GID66" s="51"/>
      <c r="GIE66" s="51"/>
      <c r="GIF66" s="51"/>
      <c r="GIG66" s="51"/>
      <c r="GIH66" s="51"/>
      <c r="GII66" s="51"/>
      <c r="GIJ66" s="51"/>
      <c r="GIK66" s="51"/>
      <c r="GIL66" s="51"/>
      <c r="GIM66" s="51"/>
      <c r="GIN66" s="51"/>
      <c r="GIO66" s="51"/>
      <c r="GIP66" s="51"/>
      <c r="GIQ66" s="51"/>
      <c r="GIR66" s="51"/>
      <c r="GIS66" s="51"/>
      <c r="GIT66" s="51"/>
      <c r="GIU66" s="51"/>
      <c r="GIV66" s="51"/>
      <c r="GIW66" s="51"/>
      <c r="GIX66" s="51"/>
      <c r="GIY66" s="51"/>
      <c r="GIZ66" s="51"/>
      <c r="GJA66" s="51"/>
      <c r="GJB66" s="51"/>
      <c r="GJC66" s="51"/>
      <c r="GJD66" s="51"/>
      <c r="GJE66" s="51"/>
      <c r="GJF66" s="51"/>
      <c r="GJG66" s="51"/>
      <c r="GJH66" s="51"/>
      <c r="GJI66" s="51"/>
      <c r="GJJ66" s="51"/>
      <c r="GJK66" s="51"/>
      <c r="GJL66" s="51"/>
      <c r="GJM66" s="51"/>
      <c r="GJN66" s="51"/>
      <c r="GJO66" s="51"/>
      <c r="GJP66" s="51"/>
      <c r="GJQ66" s="51"/>
      <c r="GJR66" s="51"/>
      <c r="GJS66" s="51"/>
      <c r="GJT66" s="51"/>
      <c r="GJU66" s="51"/>
      <c r="GJV66" s="51"/>
      <c r="GJW66" s="51"/>
      <c r="GJX66" s="51"/>
      <c r="GJY66" s="51"/>
      <c r="GJZ66" s="51"/>
      <c r="GKA66" s="51"/>
      <c r="GKB66" s="51"/>
      <c r="GKC66" s="51"/>
      <c r="GKD66" s="51"/>
      <c r="GKE66" s="51"/>
      <c r="GKF66" s="51"/>
      <c r="GKG66" s="51"/>
      <c r="GKH66" s="51"/>
      <c r="GKI66" s="51"/>
      <c r="GKJ66" s="51"/>
      <c r="GKK66" s="51"/>
      <c r="GKL66" s="51"/>
      <c r="GKM66" s="51"/>
      <c r="GKN66" s="51"/>
      <c r="GKO66" s="51"/>
      <c r="GKP66" s="51"/>
      <c r="GKQ66" s="51"/>
      <c r="GKR66" s="51"/>
      <c r="GKS66" s="51"/>
      <c r="GKT66" s="51"/>
      <c r="GKU66" s="51"/>
      <c r="GKV66" s="51"/>
      <c r="GKW66" s="51"/>
      <c r="GKX66" s="51"/>
      <c r="GKY66" s="51"/>
      <c r="GKZ66" s="51"/>
      <c r="GLA66" s="51"/>
      <c r="GLB66" s="51"/>
      <c r="GLC66" s="51"/>
      <c r="GLD66" s="51"/>
      <c r="GLE66" s="51"/>
      <c r="GLF66" s="51"/>
      <c r="GLG66" s="51"/>
      <c r="GLH66" s="51"/>
      <c r="GLI66" s="51"/>
      <c r="GLJ66" s="51"/>
      <c r="GLK66" s="51"/>
      <c r="GLL66" s="51"/>
      <c r="GLM66" s="51"/>
      <c r="GLN66" s="51"/>
      <c r="GLO66" s="51"/>
      <c r="GLP66" s="51"/>
      <c r="GLQ66" s="51"/>
      <c r="GLR66" s="51"/>
      <c r="GLS66" s="51"/>
      <c r="GLT66" s="51"/>
      <c r="GLU66" s="51"/>
      <c r="GLV66" s="51"/>
      <c r="GLW66" s="51"/>
      <c r="GLX66" s="51"/>
      <c r="GLY66" s="51"/>
      <c r="GLZ66" s="51"/>
      <c r="GMA66" s="51"/>
      <c r="GMB66" s="51"/>
      <c r="GMC66" s="51"/>
      <c r="GMD66" s="51"/>
      <c r="GME66" s="51"/>
      <c r="GMF66" s="51"/>
      <c r="GMG66" s="51"/>
      <c r="GMH66" s="51"/>
      <c r="GMI66" s="51"/>
      <c r="GMJ66" s="51"/>
      <c r="GMK66" s="51"/>
      <c r="GML66" s="51"/>
      <c r="GMM66" s="51"/>
      <c r="GMN66" s="51"/>
      <c r="GMO66" s="51"/>
      <c r="GMP66" s="51"/>
      <c r="GMQ66" s="51"/>
      <c r="GMR66" s="51"/>
      <c r="GMS66" s="51"/>
      <c r="GMT66" s="51"/>
      <c r="GMU66" s="51"/>
      <c r="GMV66" s="51"/>
      <c r="GMW66" s="51"/>
      <c r="GMX66" s="51"/>
      <c r="GMY66" s="51"/>
      <c r="GMZ66" s="51"/>
      <c r="GNA66" s="51"/>
      <c r="GNB66" s="51"/>
      <c r="GNC66" s="51"/>
      <c r="GND66" s="51"/>
      <c r="GNE66" s="51"/>
      <c r="GNF66" s="51"/>
      <c r="GNG66" s="51"/>
      <c r="GNH66" s="51"/>
      <c r="GNI66" s="51"/>
      <c r="GNJ66" s="51"/>
      <c r="GNK66" s="51"/>
      <c r="GNL66" s="51"/>
      <c r="GNM66" s="51"/>
      <c r="GNN66" s="51"/>
      <c r="GNO66" s="51"/>
      <c r="GNP66" s="51"/>
      <c r="GNQ66" s="51"/>
      <c r="GNR66" s="51"/>
      <c r="GNS66" s="51"/>
      <c r="GNT66" s="51"/>
      <c r="GNU66" s="51"/>
      <c r="GNV66" s="51"/>
      <c r="GNW66" s="51"/>
      <c r="GNX66" s="51"/>
      <c r="GNY66" s="51"/>
      <c r="GNZ66" s="51"/>
      <c r="GOA66" s="51"/>
      <c r="GOB66" s="51"/>
      <c r="GOC66" s="51"/>
      <c r="GOD66" s="51"/>
      <c r="GOE66" s="51"/>
      <c r="GOF66" s="51"/>
      <c r="GOG66" s="51"/>
      <c r="GOH66" s="51"/>
      <c r="GOI66" s="51"/>
      <c r="GOJ66" s="51"/>
      <c r="GOK66" s="51"/>
      <c r="GOL66" s="51"/>
      <c r="GOM66" s="51"/>
      <c r="GON66" s="51"/>
      <c r="GOO66" s="51"/>
      <c r="GOP66" s="51"/>
      <c r="GOQ66" s="51"/>
      <c r="GOR66" s="51"/>
      <c r="GOS66" s="51"/>
      <c r="GOT66" s="51"/>
      <c r="GOU66" s="51"/>
      <c r="GOV66" s="51"/>
      <c r="GOW66" s="51"/>
      <c r="GOX66" s="51"/>
      <c r="GOY66" s="51"/>
      <c r="GOZ66" s="51"/>
      <c r="GPA66" s="51"/>
      <c r="GPB66" s="51"/>
      <c r="GPC66" s="51"/>
      <c r="GPD66" s="51"/>
      <c r="GPE66" s="51"/>
      <c r="GPF66" s="51"/>
      <c r="GPG66" s="51"/>
      <c r="GPH66" s="51"/>
      <c r="GPI66" s="51"/>
      <c r="GPJ66" s="51"/>
      <c r="GPK66" s="51"/>
      <c r="GPL66" s="51"/>
      <c r="GPM66" s="51"/>
      <c r="GPN66" s="51"/>
      <c r="GPO66" s="51"/>
      <c r="GPP66" s="51"/>
      <c r="GPQ66" s="51"/>
      <c r="GPR66" s="51"/>
      <c r="GPS66" s="51"/>
      <c r="GPT66" s="51"/>
      <c r="GPU66" s="51"/>
      <c r="GPV66" s="51"/>
      <c r="GPW66" s="51"/>
      <c r="GPX66" s="51"/>
      <c r="GPY66" s="51"/>
      <c r="GPZ66" s="51"/>
      <c r="GQA66" s="51"/>
      <c r="GQB66" s="51"/>
      <c r="GQC66" s="51"/>
      <c r="GQD66" s="51"/>
      <c r="GQE66" s="51"/>
      <c r="GQF66" s="51"/>
      <c r="GQG66" s="51"/>
      <c r="GQH66" s="51"/>
      <c r="GQI66" s="51"/>
      <c r="GQJ66" s="51"/>
      <c r="GQK66" s="51"/>
      <c r="GQL66" s="51"/>
      <c r="GQM66" s="51"/>
      <c r="GQN66" s="51"/>
      <c r="GQO66" s="51"/>
      <c r="GQP66" s="51"/>
      <c r="GQQ66" s="51"/>
      <c r="GQR66" s="51"/>
      <c r="GQS66" s="51"/>
      <c r="GQT66" s="51"/>
      <c r="GQU66" s="51"/>
      <c r="GQV66" s="51"/>
      <c r="GQW66" s="51"/>
      <c r="GQX66" s="51"/>
      <c r="GQY66" s="51"/>
      <c r="GQZ66" s="51"/>
      <c r="GRA66" s="51"/>
      <c r="GRB66" s="51"/>
      <c r="GRC66" s="51"/>
      <c r="GRD66" s="51"/>
      <c r="GRE66" s="51"/>
      <c r="GRF66" s="51"/>
      <c r="GRG66" s="51"/>
      <c r="GRH66" s="51"/>
      <c r="GRI66" s="51"/>
      <c r="GRJ66" s="51"/>
      <c r="GRK66" s="51"/>
      <c r="GRL66" s="51"/>
      <c r="GRM66" s="51"/>
      <c r="GRN66" s="51"/>
      <c r="GRO66" s="51"/>
      <c r="GRP66" s="51"/>
      <c r="GRQ66" s="51"/>
      <c r="GRR66" s="51"/>
      <c r="GRS66" s="51"/>
      <c r="GRT66" s="51"/>
      <c r="GRU66" s="51"/>
      <c r="GRV66" s="51"/>
      <c r="GRW66" s="51"/>
      <c r="GRX66" s="51"/>
      <c r="GRY66" s="51"/>
      <c r="GRZ66" s="51"/>
      <c r="GSA66" s="51"/>
      <c r="GSB66" s="51"/>
      <c r="GSC66" s="51"/>
      <c r="GSD66" s="51"/>
      <c r="GSE66" s="51"/>
      <c r="GSF66" s="51"/>
      <c r="GSG66" s="51"/>
      <c r="GSH66" s="51"/>
      <c r="GSI66" s="51"/>
      <c r="GSJ66" s="51"/>
      <c r="GSK66" s="51"/>
      <c r="GSL66" s="51"/>
      <c r="GSM66" s="51"/>
      <c r="GSN66" s="51"/>
      <c r="GSO66" s="51"/>
      <c r="GSP66" s="51"/>
      <c r="GSQ66" s="51"/>
      <c r="GSR66" s="51"/>
      <c r="GSS66" s="51"/>
      <c r="GST66" s="51"/>
      <c r="GSU66" s="51"/>
      <c r="GSV66" s="51"/>
      <c r="GSW66" s="51"/>
      <c r="GSX66" s="51"/>
      <c r="GSY66" s="51"/>
      <c r="GSZ66" s="51"/>
      <c r="GTA66" s="51"/>
      <c r="GTB66" s="51"/>
      <c r="GTC66" s="51"/>
      <c r="GTD66" s="51"/>
      <c r="GTE66" s="51"/>
      <c r="GTF66" s="51"/>
      <c r="GTG66" s="51"/>
      <c r="GTH66" s="51"/>
      <c r="GTI66" s="51"/>
      <c r="GTJ66" s="51"/>
      <c r="GTK66" s="51"/>
      <c r="GTL66" s="51"/>
      <c r="GTM66" s="51"/>
      <c r="GTN66" s="51"/>
      <c r="GTO66" s="51"/>
      <c r="GTP66" s="51"/>
      <c r="GTQ66" s="51"/>
      <c r="GTR66" s="51"/>
      <c r="GTS66" s="51"/>
      <c r="GTT66" s="51"/>
      <c r="GTU66" s="51"/>
      <c r="GTV66" s="51"/>
      <c r="GTW66" s="51"/>
      <c r="GTX66" s="51"/>
      <c r="GTY66" s="51"/>
      <c r="GTZ66" s="51"/>
      <c r="GUA66" s="51"/>
      <c r="GUB66" s="51"/>
      <c r="GUC66" s="51"/>
      <c r="GUD66" s="51"/>
      <c r="GUE66" s="51"/>
      <c r="GUF66" s="51"/>
      <c r="GUG66" s="51"/>
      <c r="GUH66" s="51"/>
      <c r="GUI66" s="51"/>
      <c r="GUJ66" s="51"/>
      <c r="GUK66" s="51"/>
      <c r="GUL66" s="51"/>
      <c r="GUM66" s="51"/>
      <c r="GUN66" s="51"/>
      <c r="GUO66" s="51"/>
      <c r="GUP66" s="51"/>
      <c r="GUQ66" s="51"/>
      <c r="GUR66" s="51"/>
      <c r="GUS66" s="51"/>
      <c r="GUT66" s="51"/>
      <c r="GUU66" s="51"/>
      <c r="GUV66" s="51"/>
      <c r="GUW66" s="51"/>
      <c r="GUX66" s="51"/>
      <c r="GUY66" s="51"/>
      <c r="GUZ66" s="51"/>
      <c r="GVA66" s="51"/>
      <c r="GVB66" s="51"/>
      <c r="GVC66" s="51"/>
      <c r="GVD66" s="51"/>
      <c r="GVE66" s="51"/>
      <c r="GVF66" s="51"/>
      <c r="GVG66" s="51"/>
      <c r="GVH66" s="51"/>
      <c r="GVI66" s="51"/>
      <c r="GVJ66" s="51"/>
      <c r="GVK66" s="51"/>
      <c r="GVL66" s="51"/>
      <c r="GVM66" s="51"/>
      <c r="GVN66" s="51"/>
      <c r="GVO66" s="51"/>
      <c r="GVP66" s="51"/>
      <c r="GVQ66" s="51"/>
      <c r="GVR66" s="51"/>
      <c r="GVS66" s="51"/>
      <c r="GVT66" s="51"/>
      <c r="GVU66" s="51"/>
      <c r="GVV66" s="51"/>
      <c r="GVW66" s="51"/>
      <c r="GVX66" s="51"/>
      <c r="GVY66" s="51"/>
      <c r="GVZ66" s="51"/>
      <c r="GWA66" s="51"/>
      <c r="GWB66" s="51"/>
      <c r="GWC66" s="51"/>
      <c r="GWD66" s="51"/>
      <c r="GWE66" s="51"/>
      <c r="GWF66" s="51"/>
      <c r="GWG66" s="51"/>
      <c r="GWH66" s="51"/>
      <c r="GWI66" s="51"/>
      <c r="GWJ66" s="51"/>
      <c r="GWK66" s="51"/>
      <c r="GWL66" s="51"/>
      <c r="GWM66" s="51"/>
      <c r="GWN66" s="51"/>
      <c r="GWO66" s="51"/>
      <c r="GWP66" s="51"/>
      <c r="GWQ66" s="51"/>
      <c r="GWR66" s="51"/>
      <c r="GWS66" s="51"/>
      <c r="GWT66" s="51"/>
      <c r="GWU66" s="51"/>
      <c r="GWV66" s="51"/>
      <c r="GWW66" s="51"/>
      <c r="GWX66" s="51"/>
      <c r="GWY66" s="51"/>
      <c r="GWZ66" s="51"/>
      <c r="GXA66" s="51"/>
      <c r="GXB66" s="51"/>
      <c r="GXC66" s="51"/>
      <c r="GXD66" s="51"/>
      <c r="GXE66" s="51"/>
      <c r="GXF66" s="51"/>
      <c r="GXG66" s="51"/>
      <c r="GXH66" s="51"/>
      <c r="GXI66" s="51"/>
      <c r="GXJ66" s="51"/>
      <c r="GXK66" s="51"/>
      <c r="GXL66" s="51"/>
      <c r="GXM66" s="51"/>
      <c r="GXN66" s="51"/>
      <c r="GXO66" s="51"/>
      <c r="GXP66" s="51"/>
      <c r="GXQ66" s="51"/>
      <c r="GXR66" s="51"/>
      <c r="GXS66" s="51"/>
      <c r="GXT66" s="51"/>
      <c r="GXU66" s="51"/>
      <c r="GXV66" s="51"/>
      <c r="GXW66" s="51"/>
      <c r="GXX66" s="51"/>
      <c r="GXY66" s="51"/>
      <c r="GXZ66" s="51"/>
      <c r="GYA66" s="51"/>
      <c r="GYB66" s="51"/>
      <c r="GYC66" s="51"/>
      <c r="GYD66" s="51"/>
      <c r="GYE66" s="51"/>
      <c r="GYF66" s="51"/>
      <c r="GYG66" s="51"/>
      <c r="GYH66" s="51"/>
      <c r="GYI66" s="51"/>
      <c r="GYJ66" s="51"/>
      <c r="GYK66" s="51"/>
      <c r="GYL66" s="51"/>
      <c r="GYM66" s="51"/>
      <c r="GYN66" s="51"/>
      <c r="GYO66" s="51"/>
      <c r="GYP66" s="51"/>
      <c r="GYQ66" s="51"/>
      <c r="GYR66" s="51"/>
      <c r="GYS66" s="51"/>
      <c r="GYT66" s="51"/>
      <c r="GYU66" s="51"/>
      <c r="GYV66" s="51"/>
      <c r="GYW66" s="51"/>
      <c r="GYX66" s="51"/>
      <c r="GYY66" s="51"/>
      <c r="GYZ66" s="51"/>
      <c r="GZA66" s="51"/>
      <c r="GZB66" s="51"/>
      <c r="GZC66" s="51"/>
      <c r="GZD66" s="51"/>
      <c r="GZE66" s="51"/>
      <c r="GZF66" s="51"/>
      <c r="GZG66" s="51"/>
      <c r="GZH66" s="51"/>
      <c r="GZI66" s="51"/>
      <c r="GZJ66" s="51"/>
      <c r="GZK66" s="51"/>
      <c r="GZL66" s="51"/>
      <c r="GZM66" s="51"/>
      <c r="GZN66" s="51"/>
      <c r="GZO66" s="51"/>
      <c r="GZP66" s="51"/>
      <c r="GZQ66" s="51"/>
      <c r="GZR66" s="51"/>
      <c r="GZS66" s="51"/>
      <c r="GZT66" s="51"/>
      <c r="GZU66" s="51"/>
      <c r="GZV66" s="51"/>
      <c r="GZW66" s="51"/>
      <c r="GZX66" s="51"/>
      <c r="GZY66" s="51"/>
      <c r="GZZ66" s="51"/>
      <c r="HAA66" s="51"/>
      <c r="HAB66" s="51"/>
      <c r="HAC66" s="51"/>
      <c r="HAD66" s="51"/>
      <c r="HAE66" s="51"/>
      <c r="HAF66" s="51"/>
      <c r="HAG66" s="51"/>
      <c r="HAH66" s="51"/>
      <c r="HAI66" s="51"/>
      <c r="HAJ66" s="51"/>
      <c r="HAK66" s="51"/>
      <c r="HAL66" s="51"/>
      <c r="HAM66" s="51"/>
      <c r="HAN66" s="51"/>
      <c r="HAO66" s="51"/>
      <c r="HAP66" s="51"/>
      <c r="HAQ66" s="51"/>
      <c r="HAR66" s="51"/>
      <c r="HAS66" s="51"/>
      <c r="HAT66" s="51"/>
      <c r="HAU66" s="51"/>
      <c r="HAV66" s="51"/>
      <c r="HAW66" s="51"/>
      <c r="HAX66" s="51"/>
      <c r="HAY66" s="51"/>
      <c r="HAZ66" s="51"/>
      <c r="HBA66" s="51"/>
      <c r="HBB66" s="51"/>
      <c r="HBC66" s="51"/>
      <c r="HBD66" s="51"/>
      <c r="HBE66" s="51"/>
      <c r="HBF66" s="51"/>
      <c r="HBG66" s="51"/>
      <c r="HBH66" s="51"/>
      <c r="HBI66" s="51"/>
      <c r="HBJ66" s="51"/>
      <c r="HBK66" s="51"/>
      <c r="HBL66" s="51"/>
      <c r="HBM66" s="51"/>
      <c r="HBN66" s="51"/>
      <c r="HBO66" s="51"/>
      <c r="HBP66" s="51"/>
      <c r="HBQ66" s="51"/>
      <c r="HBR66" s="51"/>
      <c r="HBS66" s="51"/>
      <c r="HBT66" s="51"/>
      <c r="HBU66" s="51"/>
      <c r="HBV66" s="51"/>
      <c r="HBW66" s="51"/>
      <c r="HBX66" s="51"/>
      <c r="HBY66" s="51"/>
      <c r="HBZ66" s="51"/>
      <c r="HCA66" s="51"/>
      <c r="HCB66" s="51"/>
      <c r="HCC66" s="51"/>
      <c r="HCD66" s="51"/>
      <c r="HCE66" s="51"/>
      <c r="HCF66" s="51"/>
      <c r="HCG66" s="51"/>
      <c r="HCH66" s="51"/>
      <c r="HCI66" s="51"/>
      <c r="HCJ66" s="51"/>
      <c r="HCK66" s="51"/>
      <c r="HCL66" s="51"/>
      <c r="HCM66" s="51"/>
      <c r="HCN66" s="51"/>
      <c r="HCO66" s="51"/>
      <c r="HCP66" s="51"/>
      <c r="HCQ66" s="51"/>
      <c r="HCR66" s="51"/>
      <c r="HCS66" s="51"/>
      <c r="HCT66" s="51"/>
      <c r="HCU66" s="51"/>
      <c r="HCV66" s="51"/>
      <c r="HCW66" s="51"/>
      <c r="HCX66" s="51"/>
      <c r="HCY66" s="51"/>
      <c r="HCZ66" s="51"/>
      <c r="HDA66" s="51"/>
      <c r="HDB66" s="51"/>
      <c r="HDC66" s="51"/>
      <c r="HDD66" s="51"/>
      <c r="HDE66" s="51"/>
      <c r="HDF66" s="51"/>
      <c r="HDG66" s="51"/>
      <c r="HDH66" s="51"/>
      <c r="HDI66" s="51"/>
      <c r="HDJ66" s="51"/>
      <c r="HDK66" s="51"/>
      <c r="HDL66" s="51"/>
      <c r="HDM66" s="51"/>
      <c r="HDN66" s="51"/>
      <c r="HDO66" s="51"/>
      <c r="HDP66" s="51"/>
      <c r="HDQ66" s="51"/>
      <c r="HDR66" s="51"/>
      <c r="HDS66" s="51"/>
      <c r="HDT66" s="51"/>
      <c r="HDU66" s="51"/>
      <c r="HDV66" s="51"/>
      <c r="HDW66" s="51"/>
      <c r="HDX66" s="51"/>
      <c r="HDY66" s="51"/>
      <c r="HDZ66" s="51"/>
      <c r="HEA66" s="51"/>
      <c r="HEB66" s="51"/>
      <c r="HEC66" s="51"/>
      <c r="HED66" s="51"/>
      <c r="HEE66" s="51"/>
      <c r="HEF66" s="51"/>
      <c r="HEG66" s="51"/>
      <c r="HEH66" s="51"/>
      <c r="HEI66" s="51"/>
      <c r="HEJ66" s="51"/>
      <c r="HEK66" s="51"/>
      <c r="HEL66" s="51"/>
      <c r="HEM66" s="51"/>
      <c r="HEN66" s="51"/>
      <c r="HEO66" s="51"/>
      <c r="HEP66" s="51"/>
      <c r="HEQ66" s="51"/>
      <c r="HER66" s="51"/>
      <c r="HES66" s="51"/>
      <c r="HET66" s="51"/>
      <c r="HEU66" s="51"/>
      <c r="HEV66" s="51"/>
      <c r="HEW66" s="51"/>
      <c r="HEX66" s="51"/>
      <c r="HEY66" s="51"/>
      <c r="HEZ66" s="51"/>
      <c r="HFA66" s="51"/>
      <c r="HFB66" s="51"/>
      <c r="HFC66" s="51"/>
      <c r="HFD66" s="51"/>
      <c r="HFE66" s="51"/>
      <c r="HFF66" s="51"/>
      <c r="HFG66" s="51"/>
      <c r="HFH66" s="51"/>
      <c r="HFI66" s="51"/>
      <c r="HFJ66" s="51"/>
      <c r="HFK66" s="51"/>
      <c r="HFL66" s="51"/>
      <c r="HFM66" s="51"/>
      <c r="HFN66" s="51"/>
      <c r="HFO66" s="51"/>
      <c r="HFP66" s="51"/>
      <c r="HFQ66" s="51"/>
      <c r="HFR66" s="51"/>
      <c r="HFS66" s="51"/>
      <c r="HFT66" s="51"/>
      <c r="HFU66" s="51"/>
      <c r="HFV66" s="51"/>
      <c r="HFW66" s="51"/>
      <c r="HFX66" s="51"/>
      <c r="HFY66" s="51"/>
      <c r="HFZ66" s="51"/>
      <c r="HGA66" s="51"/>
      <c r="HGB66" s="51"/>
      <c r="HGC66" s="51"/>
      <c r="HGD66" s="51"/>
      <c r="HGE66" s="51"/>
      <c r="HGF66" s="51"/>
      <c r="HGG66" s="51"/>
      <c r="HGH66" s="51"/>
      <c r="HGI66" s="51"/>
      <c r="HGJ66" s="51"/>
      <c r="HGK66" s="51"/>
      <c r="HGL66" s="51"/>
      <c r="HGM66" s="51"/>
      <c r="HGN66" s="51"/>
      <c r="HGO66" s="51"/>
      <c r="HGP66" s="51"/>
      <c r="HGQ66" s="51"/>
      <c r="HGR66" s="51"/>
      <c r="HGS66" s="51"/>
      <c r="HGT66" s="51"/>
      <c r="HGU66" s="51"/>
      <c r="HGV66" s="51"/>
      <c r="HGW66" s="51"/>
      <c r="HGX66" s="51"/>
      <c r="HGY66" s="51"/>
      <c r="HGZ66" s="51"/>
      <c r="HHA66" s="51"/>
      <c r="HHB66" s="51"/>
      <c r="HHC66" s="51"/>
      <c r="HHD66" s="51"/>
      <c r="HHE66" s="51"/>
      <c r="HHF66" s="51"/>
      <c r="HHG66" s="51"/>
      <c r="HHH66" s="51"/>
      <c r="HHI66" s="51"/>
      <c r="HHJ66" s="51"/>
      <c r="HHK66" s="51"/>
      <c r="HHL66" s="51"/>
      <c r="HHM66" s="51"/>
      <c r="HHN66" s="51"/>
      <c r="HHO66" s="51"/>
      <c r="HHP66" s="51"/>
      <c r="HHQ66" s="51"/>
      <c r="HHR66" s="51"/>
      <c r="HHS66" s="51"/>
      <c r="HHT66" s="51"/>
      <c r="HHU66" s="51"/>
      <c r="HHV66" s="51"/>
      <c r="HHW66" s="51"/>
      <c r="HHX66" s="51"/>
      <c r="HHY66" s="51"/>
      <c r="HHZ66" s="51"/>
      <c r="HIA66" s="51"/>
      <c r="HIB66" s="51"/>
      <c r="HIC66" s="51"/>
      <c r="HID66" s="51"/>
      <c r="HIE66" s="51"/>
      <c r="HIF66" s="51"/>
      <c r="HIG66" s="51"/>
      <c r="HIH66" s="51"/>
      <c r="HII66" s="51"/>
      <c r="HIJ66" s="51"/>
      <c r="HIK66" s="51"/>
      <c r="HIL66" s="51"/>
      <c r="HIM66" s="51"/>
      <c r="HIN66" s="51"/>
      <c r="HIO66" s="51"/>
      <c r="HIP66" s="51"/>
      <c r="HIQ66" s="51"/>
      <c r="HIR66" s="51"/>
      <c r="HIS66" s="51"/>
      <c r="HIT66" s="51"/>
      <c r="HIU66" s="51"/>
      <c r="HIV66" s="51"/>
      <c r="HIW66" s="51"/>
      <c r="HIX66" s="51"/>
      <c r="HIY66" s="51"/>
      <c r="HIZ66" s="51"/>
      <c r="HJA66" s="51"/>
      <c r="HJB66" s="51"/>
      <c r="HJC66" s="51"/>
      <c r="HJD66" s="51"/>
      <c r="HJE66" s="51"/>
      <c r="HJF66" s="51"/>
      <c r="HJG66" s="51"/>
      <c r="HJH66" s="51"/>
      <c r="HJI66" s="51"/>
      <c r="HJJ66" s="51"/>
      <c r="HJK66" s="51"/>
      <c r="HJL66" s="51"/>
      <c r="HJM66" s="51"/>
      <c r="HJN66" s="51"/>
      <c r="HJO66" s="51"/>
      <c r="HJP66" s="51"/>
      <c r="HJQ66" s="51"/>
      <c r="HJR66" s="51"/>
      <c r="HJS66" s="51"/>
      <c r="HJT66" s="51"/>
      <c r="HJU66" s="51"/>
      <c r="HJV66" s="51"/>
      <c r="HJW66" s="51"/>
      <c r="HJX66" s="51"/>
      <c r="HJY66" s="51"/>
      <c r="HJZ66" s="51"/>
      <c r="HKA66" s="51"/>
      <c r="HKB66" s="51"/>
      <c r="HKC66" s="51"/>
      <c r="HKD66" s="51"/>
      <c r="HKE66" s="51"/>
      <c r="HKF66" s="51"/>
      <c r="HKG66" s="51"/>
      <c r="HKH66" s="51"/>
      <c r="HKI66" s="51"/>
      <c r="HKJ66" s="51"/>
      <c r="HKK66" s="51"/>
      <c r="HKL66" s="51"/>
      <c r="HKM66" s="51"/>
      <c r="HKN66" s="51"/>
      <c r="HKO66" s="51"/>
      <c r="HKP66" s="51"/>
      <c r="HKQ66" s="51"/>
      <c r="HKR66" s="51"/>
      <c r="HKS66" s="51"/>
      <c r="HKT66" s="51"/>
      <c r="HKU66" s="51"/>
      <c r="HKV66" s="51"/>
      <c r="HKW66" s="51"/>
      <c r="HKX66" s="51"/>
      <c r="HKY66" s="51"/>
      <c r="HKZ66" s="51"/>
      <c r="HLA66" s="51"/>
      <c r="HLB66" s="51"/>
      <c r="HLC66" s="51"/>
      <c r="HLD66" s="51"/>
      <c r="HLE66" s="51"/>
      <c r="HLF66" s="51"/>
      <c r="HLG66" s="51"/>
      <c r="HLH66" s="51"/>
      <c r="HLI66" s="51"/>
      <c r="HLJ66" s="51"/>
      <c r="HLK66" s="51"/>
      <c r="HLL66" s="51"/>
      <c r="HLM66" s="51"/>
      <c r="HLN66" s="51"/>
      <c r="HLO66" s="51"/>
      <c r="HLP66" s="51"/>
      <c r="HLQ66" s="51"/>
      <c r="HLR66" s="51"/>
      <c r="HLS66" s="51"/>
      <c r="HLT66" s="51"/>
      <c r="HLU66" s="51"/>
      <c r="HLV66" s="51"/>
      <c r="HLW66" s="51"/>
      <c r="HLX66" s="51"/>
      <c r="HLY66" s="51"/>
      <c r="HLZ66" s="51"/>
      <c r="HMA66" s="51"/>
      <c r="HMB66" s="51"/>
      <c r="HMC66" s="51"/>
      <c r="HMD66" s="51"/>
      <c r="HME66" s="51"/>
      <c r="HMF66" s="51"/>
      <c r="HMG66" s="51"/>
      <c r="HMH66" s="51"/>
      <c r="HMI66" s="51"/>
      <c r="HMJ66" s="51"/>
      <c r="HMK66" s="51"/>
      <c r="HML66" s="51"/>
      <c r="HMM66" s="51"/>
      <c r="HMN66" s="51"/>
      <c r="HMO66" s="51"/>
      <c r="HMP66" s="51"/>
      <c r="HMQ66" s="51"/>
      <c r="HMR66" s="51"/>
      <c r="HMS66" s="51"/>
      <c r="HMT66" s="51"/>
      <c r="HMU66" s="51"/>
      <c r="HMV66" s="51"/>
      <c r="HMW66" s="51"/>
      <c r="HMX66" s="51"/>
      <c r="HMY66" s="51"/>
      <c r="HMZ66" s="51"/>
      <c r="HNA66" s="51"/>
      <c r="HNB66" s="51"/>
      <c r="HNC66" s="51"/>
      <c r="HND66" s="51"/>
      <c r="HNE66" s="51"/>
      <c r="HNF66" s="51"/>
      <c r="HNG66" s="51"/>
      <c r="HNH66" s="51"/>
      <c r="HNI66" s="51"/>
      <c r="HNJ66" s="51"/>
      <c r="HNK66" s="51"/>
      <c r="HNL66" s="51"/>
      <c r="HNM66" s="51"/>
      <c r="HNN66" s="51"/>
      <c r="HNO66" s="51"/>
      <c r="HNP66" s="51"/>
      <c r="HNQ66" s="51"/>
      <c r="HNR66" s="51"/>
      <c r="HNS66" s="51"/>
      <c r="HNT66" s="51"/>
      <c r="HNU66" s="51"/>
      <c r="HNV66" s="51"/>
      <c r="HNW66" s="51"/>
      <c r="HNX66" s="51"/>
      <c r="HNY66" s="51"/>
      <c r="HNZ66" s="51"/>
      <c r="HOA66" s="51"/>
      <c r="HOB66" s="51"/>
      <c r="HOC66" s="51"/>
      <c r="HOD66" s="51"/>
      <c r="HOE66" s="51"/>
      <c r="HOF66" s="51"/>
      <c r="HOG66" s="51"/>
      <c r="HOH66" s="51"/>
      <c r="HOI66" s="51"/>
      <c r="HOJ66" s="51"/>
      <c r="HOK66" s="51"/>
      <c r="HOL66" s="51"/>
      <c r="HOM66" s="51"/>
      <c r="HON66" s="51"/>
      <c r="HOO66" s="51"/>
      <c r="HOP66" s="51"/>
      <c r="HOQ66" s="51"/>
      <c r="HOR66" s="51"/>
      <c r="HOS66" s="51"/>
      <c r="HOT66" s="51"/>
      <c r="HOU66" s="51"/>
      <c r="HOV66" s="51"/>
      <c r="HOW66" s="51"/>
      <c r="HOX66" s="51"/>
      <c r="HOY66" s="51"/>
      <c r="HOZ66" s="51"/>
      <c r="HPA66" s="51"/>
      <c r="HPB66" s="51"/>
      <c r="HPC66" s="51"/>
      <c r="HPD66" s="51"/>
      <c r="HPE66" s="51"/>
      <c r="HPF66" s="51"/>
      <c r="HPG66" s="51"/>
      <c r="HPH66" s="51"/>
      <c r="HPI66" s="51"/>
      <c r="HPJ66" s="51"/>
      <c r="HPK66" s="51"/>
      <c r="HPL66" s="51"/>
      <c r="HPM66" s="51"/>
      <c r="HPN66" s="51"/>
      <c r="HPO66" s="51"/>
      <c r="HPP66" s="51"/>
      <c r="HPQ66" s="51"/>
      <c r="HPR66" s="51"/>
      <c r="HPS66" s="51"/>
      <c r="HPT66" s="51"/>
      <c r="HPU66" s="51"/>
      <c r="HPV66" s="51"/>
      <c r="HPW66" s="51"/>
      <c r="HPX66" s="51"/>
      <c r="HPY66" s="51"/>
      <c r="HPZ66" s="51"/>
      <c r="HQA66" s="51"/>
      <c r="HQB66" s="51"/>
      <c r="HQC66" s="51"/>
      <c r="HQD66" s="51"/>
      <c r="HQE66" s="51"/>
      <c r="HQF66" s="51"/>
      <c r="HQG66" s="51"/>
      <c r="HQH66" s="51"/>
      <c r="HQI66" s="51"/>
      <c r="HQJ66" s="51"/>
      <c r="HQK66" s="51"/>
      <c r="HQL66" s="51"/>
      <c r="HQM66" s="51"/>
      <c r="HQN66" s="51"/>
      <c r="HQO66" s="51"/>
      <c r="HQP66" s="51"/>
      <c r="HQQ66" s="51"/>
      <c r="HQR66" s="51"/>
      <c r="HQS66" s="51"/>
      <c r="HQT66" s="51"/>
      <c r="HQU66" s="51"/>
      <c r="HQV66" s="51"/>
      <c r="HQW66" s="51"/>
      <c r="HQX66" s="51"/>
      <c r="HQY66" s="51"/>
      <c r="HQZ66" s="51"/>
      <c r="HRA66" s="51"/>
      <c r="HRB66" s="51"/>
      <c r="HRC66" s="51"/>
      <c r="HRD66" s="51"/>
      <c r="HRE66" s="51"/>
      <c r="HRF66" s="51"/>
      <c r="HRG66" s="51"/>
      <c r="HRH66" s="51"/>
      <c r="HRI66" s="51"/>
      <c r="HRJ66" s="51"/>
      <c r="HRK66" s="51"/>
      <c r="HRL66" s="51"/>
      <c r="HRM66" s="51"/>
      <c r="HRN66" s="51"/>
      <c r="HRO66" s="51"/>
      <c r="HRP66" s="51"/>
      <c r="HRQ66" s="51"/>
      <c r="HRR66" s="51"/>
      <c r="HRS66" s="51"/>
      <c r="HRT66" s="51"/>
      <c r="HRU66" s="51"/>
      <c r="HRV66" s="51"/>
      <c r="HRW66" s="51"/>
      <c r="HRX66" s="51"/>
      <c r="HRY66" s="51"/>
      <c r="HRZ66" s="51"/>
      <c r="HSA66" s="51"/>
      <c r="HSB66" s="51"/>
      <c r="HSC66" s="51"/>
      <c r="HSD66" s="51"/>
      <c r="HSE66" s="51"/>
      <c r="HSF66" s="51"/>
      <c r="HSG66" s="51"/>
      <c r="HSH66" s="51"/>
      <c r="HSI66" s="51"/>
      <c r="HSJ66" s="51"/>
      <c r="HSK66" s="51"/>
      <c r="HSL66" s="51"/>
      <c r="HSM66" s="51"/>
      <c r="HSN66" s="51"/>
      <c r="HSO66" s="51"/>
      <c r="HSP66" s="51"/>
      <c r="HSQ66" s="51"/>
      <c r="HSR66" s="51"/>
      <c r="HSS66" s="51"/>
      <c r="HST66" s="51"/>
      <c r="HSU66" s="51"/>
      <c r="HSV66" s="51"/>
      <c r="HSW66" s="51"/>
      <c r="HSX66" s="51"/>
      <c r="HSY66" s="51"/>
      <c r="HSZ66" s="51"/>
      <c r="HTA66" s="51"/>
      <c r="HTB66" s="51"/>
      <c r="HTC66" s="51"/>
      <c r="HTD66" s="51"/>
      <c r="HTE66" s="51"/>
      <c r="HTF66" s="51"/>
      <c r="HTG66" s="51"/>
      <c r="HTH66" s="51"/>
      <c r="HTI66" s="51"/>
      <c r="HTJ66" s="51"/>
      <c r="HTK66" s="51"/>
      <c r="HTL66" s="51"/>
      <c r="HTM66" s="51"/>
      <c r="HTN66" s="51"/>
      <c r="HTO66" s="51"/>
      <c r="HTP66" s="51"/>
      <c r="HTQ66" s="51"/>
      <c r="HTR66" s="51"/>
      <c r="HTS66" s="51"/>
      <c r="HTT66" s="51"/>
      <c r="HTU66" s="51"/>
      <c r="HTV66" s="51"/>
      <c r="HTW66" s="51"/>
      <c r="HTX66" s="51"/>
      <c r="HTY66" s="51"/>
      <c r="HTZ66" s="51"/>
      <c r="HUA66" s="51"/>
      <c r="HUB66" s="51"/>
      <c r="HUC66" s="51"/>
      <c r="HUD66" s="51"/>
      <c r="HUE66" s="51"/>
      <c r="HUF66" s="51"/>
      <c r="HUG66" s="51"/>
      <c r="HUH66" s="51"/>
      <c r="HUI66" s="51"/>
      <c r="HUJ66" s="51"/>
      <c r="HUK66" s="51"/>
      <c r="HUL66" s="51"/>
      <c r="HUM66" s="51"/>
      <c r="HUN66" s="51"/>
      <c r="HUO66" s="51"/>
      <c r="HUP66" s="51"/>
      <c r="HUQ66" s="51"/>
      <c r="HUR66" s="51"/>
      <c r="HUS66" s="51"/>
      <c r="HUT66" s="51"/>
      <c r="HUU66" s="51"/>
      <c r="HUV66" s="51"/>
      <c r="HUW66" s="51"/>
      <c r="HUX66" s="51"/>
      <c r="HUY66" s="51"/>
      <c r="HUZ66" s="51"/>
      <c r="HVA66" s="51"/>
      <c r="HVB66" s="51"/>
      <c r="HVC66" s="51"/>
      <c r="HVD66" s="51"/>
      <c r="HVE66" s="51"/>
      <c r="HVF66" s="51"/>
      <c r="HVG66" s="51"/>
      <c r="HVH66" s="51"/>
      <c r="HVI66" s="51"/>
      <c r="HVJ66" s="51"/>
      <c r="HVK66" s="51"/>
      <c r="HVL66" s="51"/>
      <c r="HVM66" s="51"/>
      <c r="HVN66" s="51"/>
      <c r="HVO66" s="51"/>
      <c r="HVP66" s="51"/>
      <c r="HVQ66" s="51"/>
      <c r="HVR66" s="51"/>
      <c r="HVS66" s="51"/>
      <c r="HVT66" s="51"/>
      <c r="HVU66" s="51"/>
      <c r="HVV66" s="51"/>
      <c r="HVW66" s="51"/>
      <c r="HVX66" s="51"/>
      <c r="HVY66" s="51"/>
      <c r="HVZ66" s="51"/>
      <c r="HWA66" s="51"/>
      <c r="HWB66" s="51"/>
      <c r="HWC66" s="51"/>
      <c r="HWD66" s="51"/>
      <c r="HWE66" s="51"/>
      <c r="HWF66" s="51"/>
      <c r="HWG66" s="51"/>
      <c r="HWH66" s="51"/>
      <c r="HWI66" s="51"/>
      <c r="HWJ66" s="51"/>
      <c r="HWK66" s="51"/>
      <c r="HWL66" s="51"/>
      <c r="HWM66" s="51"/>
      <c r="HWN66" s="51"/>
      <c r="HWO66" s="51"/>
      <c r="HWP66" s="51"/>
      <c r="HWQ66" s="51"/>
      <c r="HWR66" s="51"/>
      <c r="HWS66" s="51"/>
      <c r="HWT66" s="51"/>
      <c r="HWU66" s="51"/>
      <c r="HWV66" s="51"/>
      <c r="HWW66" s="51"/>
      <c r="HWX66" s="51"/>
      <c r="HWY66" s="51"/>
      <c r="HWZ66" s="51"/>
      <c r="HXA66" s="51"/>
      <c r="HXB66" s="51"/>
      <c r="HXC66" s="51"/>
      <c r="HXD66" s="51"/>
      <c r="HXE66" s="51"/>
      <c r="HXF66" s="51"/>
      <c r="HXG66" s="51"/>
      <c r="HXH66" s="51"/>
      <c r="HXI66" s="51"/>
      <c r="HXJ66" s="51"/>
      <c r="HXK66" s="51"/>
      <c r="HXL66" s="51"/>
      <c r="HXM66" s="51"/>
      <c r="HXN66" s="51"/>
      <c r="HXO66" s="51"/>
      <c r="HXP66" s="51"/>
      <c r="HXQ66" s="51"/>
      <c r="HXR66" s="51"/>
      <c r="HXS66" s="51"/>
      <c r="HXT66" s="51"/>
      <c r="HXU66" s="51"/>
      <c r="HXV66" s="51"/>
      <c r="HXW66" s="51"/>
      <c r="HXX66" s="51"/>
      <c r="HXY66" s="51"/>
      <c r="HXZ66" s="51"/>
      <c r="HYA66" s="51"/>
      <c r="HYB66" s="51"/>
      <c r="HYC66" s="51"/>
      <c r="HYD66" s="51"/>
      <c r="HYE66" s="51"/>
      <c r="HYF66" s="51"/>
      <c r="HYG66" s="51"/>
      <c r="HYH66" s="51"/>
      <c r="HYI66" s="51"/>
      <c r="HYJ66" s="51"/>
      <c r="HYK66" s="51"/>
      <c r="HYL66" s="51"/>
      <c r="HYM66" s="51"/>
      <c r="HYN66" s="51"/>
      <c r="HYO66" s="51"/>
      <c r="HYP66" s="51"/>
      <c r="HYQ66" s="51"/>
      <c r="HYR66" s="51"/>
      <c r="HYS66" s="51"/>
      <c r="HYT66" s="51"/>
      <c r="HYU66" s="51"/>
      <c r="HYV66" s="51"/>
      <c r="HYW66" s="51"/>
      <c r="HYX66" s="51"/>
      <c r="HYY66" s="51"/>
      <c r="HYZ66" s="51"/>
      <c r="HZA66" s="51"/>
      <c r="HZB66" s="51"/>
      <c r="HZC66" s="51"/>
      <c r="HZD66" s="51"/>
      <c r="HZE66" s="51"/>
      <c r="HZF66" s="51"/>
      <c r="HZG66" s="51"/>
      <c r="HZH66" s="51"/>
      <c r="HZI66" s="51"/>
      <c r="HZJ66" s="51"/>
      <c r="HZK66" s="51"/>
      <c r="HZL66" s="51"/>
      <c r="HZM66" s="51"/>
      <c r="HZN66" s="51"/>
      <c r="HZO66" s="51"/>
      <c r="HZP66" s="51"/>
      <c r="HZQ66" s="51"/>
      <c r="HZR66" s="51"/>
      <c r="HZS66" s="51"/>
      <c r="HZT66" s="51"/>
      <c r="HZU66" s="51"/>
      <c r="HZV66" s="51"/>
      <c r="HZW66" s="51"/>
      <c r="HZX66" s="51"/>
      <c r="HZY66" s="51"/>
      <c r="HZZ66" s="51"/>
      <c r="IAA66" s="51"/>
      <c r="IAB66" s="51"/>
      <c r="IAC66" s="51"/>
      <c r="IAD66" s="51"/>
      <c r="IAE66" s="51"/>
      <c r="IAF66" s="51"/>
      <c r="IAG66" s="51"/>
      <c r="IAH66" s="51"/>
      <c r="IAI66" s="51"/>
      <c r="IAJ66" s="51"/>
      <c r="IAK66" s="51"/>
      <c r="IAL66" s="51"/>
      <c r="IAM66" s="51"/>
      <c r="IAN66" s="51"/>
      <c r="IAO66" s="51"/>
      <c r="IAP66" s="51"/>
      <c r="IAQ66" s="51"/>
      <c r="IAR66" s="51"/>
      <c r="IAS66" s="51"/>
      <c r="IAT66" s="51"/>
      <c r="IAU66" s="51"/>
      <c r="IAV66" s="51"/>
      <c r="IAW66" s="51"/>
      <c r="IAX66" s="51"/>
      <c r="IAY66" s="51"/>
      <c r="IAZ66" s="51"/>
      <c r="IBA66" s="51"/>
      <c r="IBB66" s="51"/>
      <c r="IBC66" s="51"/>
      <c r="IBD66" s="51"/>
      <c r="IBE66" s="51"/>
      <c r="IBF66" s="51"/>
      <c r="IBG66" s="51"/>
      <c r="IBH66" s="51"/>
      <c r="IBI66" s="51"/>
      <c r="IBJ66" s="51"/>
      <c r="IBK66" s="51"/>
      <c r="IBL66" s="51"/>
      <c r="IBM66" s="51"/>
      <c r="IBN66" s="51"/>
      <c r="IBO66" s="51"/>
      <c r="IBP66" s="51"/>
      <c r="IBQ66" s="51"/>
      <c r="IBR66" s="51"/>
      <c r="IBS66" s="51"/>
      <c r="IBT66" s="51"/>
      <c r="IBU66" s="51"/>
      <c r="IBV66" s="51"/>
      <c r="IBW66" s="51"/>
      <c r="IBX66" s="51"/>
      <c r="IBY66" s="51"/>
      <c r="IBZ66" s="51"/>
      <c r="ICA66" s="51"/>
      <c r="ICB66" s="51"/>
      <c r="ICC66" s="51"/>
      <c r="ICD66" s="51"/>
      <c r="ICE66" s="51"/>
      <c r="ICF66" s="51"/>
      <c r="ICG66" s="51"/>
      <c r="ICH66" s="51"/>
      <c r="ICI66" s="51"/>
      <c r="ICJ66" s="51"/>
      <c r="ICK66" s="51"/>
      <c r="ICL66" s="51"/>
      <c r="ICM66" s="51"/>
      <c r="ICN66" s="51"/>
      <c r="ICO66" s="51"/>
      <c r="ICP66" s="51"/>
      <c r="ICQ66" s="51"/>
      <c r="ICR66" s="51"/>
      <c r="ICS66" s="51"/>
      <c r="ICT66" s="51"/>
      <c r="ICU66" s="51"/>
      <c r="ICV66" s="51"/>
      <c r="ICW66" s="51"/>
      <c r="ICX66" s="51"/>
      <c r="ICY66" s="51"/>
      <c r="ICZ66" s="51"/>
      <c r="IDA66" s="51"/>
      <c r="IDB66" s="51"/>
      <c r="IDC66" s="51"/>
      <c r="IDD66" s="51"/>
      <c r="IDE66" s="51"/>
      <c r="IDF66" s="51"/>
      <c r="IDG66" s="51"/>
      <c r="IDH66" s="51"/>
      <c r="IDI66" s="51"/>
      <c r="IDJ66" s="51"/>
      <c r="IDK66" s="51"/>
      <c r="IDL66" s="51"/>
      <c r="IDM66" s="51"/>
      <c r="IDN66" s="51"/>
      <c r="IDO66" s="51"/>
      <c r="IDP66" s="51"/>
      <c r="IDQ66" s="51"/>
      <c r="IDR66" s="51"/>
      <c r="IDS66" s="51"/>
      <c r="IDT66" s="51"/>
      <c r="IDU66" s="51"/>
      <c r="IDV66" s="51"/>
      <c r="IDW66" s="51"/>
      <c r="IDX66" s="51"/>
      <c r="IDY66" s="51"/>
      <c r="IDZ66" s="51"/>
      <c r="IEA66" s="51"/>
      <c r="IEB66" s="51"/>
      <c r="IEC66" s="51"/>
      <c r="IED66" s="51"/>
      <c r="IEE66" s="51"/>
      <c r="IEF66" s="51"/>
      <c r="IEG66" s="51"/>
      <c r="IEH66" s="51"/>
      <c r="IEI66" s="51"/>
      <c r="IEJ66" s="51"/>
      <c r="IEK66" s="51"/>
      <c r="IEL66" s="51"/>
      <c r="IEM66" s="51"/>
      <c r="IEN66" s="51"/>
      <c r="IEO66" s="51"/>
      <c r="IEP66" s="51"/>
      <c r="IEQ66" s="51"/>
      <c r="IER66" s="51"/>
      <c r="IES66" s="51"/>
      <c r="IET66" s="51"/>
      <c r="IEU66" s="51"/>
      <c r="IEV66" s="51"/>
      <c r="IEW66" s="51"/>
      <c r="IEX66" s="51"/>
      <c r="IEY66" s="51"/>
      <c r="IEZ66" s="51"/>
      <c r="IFA66" s="51"/>
      <c r="IFB66" s="51"/>
      <c r="IFC66" s="51"/>
      <c r="IFD66" s="51"/>
      <c r="IFE66" s="51"/>
      <c r="IFF66" s="51"/>
      <c r="IFG66" s="51"/>
      <c r="IFH66" s="51"/>
      <c r="IFI66" s="51"/>
      <c r="IFJ66" s="51"/>
      <c r="IFK66" s="51"/>
      <c r="IFL66" s="51"/>
      <c r="IFM66" s="51"/>
      <c r="IFN66" s="51"/>
      <c r="IFO66" s="51"/>
      <c r="IFP66" s="51"/>
      <c r="IFQ66" s="51"/>
      <c r="IFR66" s="51"/>
      <c r="IFS66" s="51"/>
      <c r="IFT66" s="51"/>
      <c r="IFU66" s="51"/>
      <c r="IFV66" s="51"/>
      <c r="IFW66" s="51"/>
      <c r="IFX66" s="51"/>
      <c r="IFY66" s="51"/>
      <c r="IFZ66" s="51"/>
      <c r="IGA66" s="51"/>
      <c r="IGB66" s="51"/>
      <c r="IGC66" s="51"/>
      <c r="IGD66" s="51"/>
      <c r="IGE66" s="51"/>
      <c r="IGF66" s="51"/>
      <c r="IGG66" s="51"/>
      <c r="IGH66" s="51"/>
      <c r="IGI66" s="51"/>
      <c r="IGJ66" s="51"/>
      <c r="IGK66" s="51"/>
      <c r="IGL66" s="51"/>
      <c r="IGM66" s="51"/>
      <c r="IGN66" s="51"/>
      <c r="IGO66" s="51"/>
      <c r="IGP66" s="51"/>
      <c r="IGQ66" s="51"/>
      <c r="IGR66" s="51"/>
      <c r="IGS66" s="51"/>
      <c r="IGT66" s="51"/>
      <c r="IGU66" s="51"/>
      <c r="IGV66" s="51"/>
      <c r="IGW66" s="51"/>
      <c r="IGX66" s="51"/>
      <c r="IGY66" s="51"/>
      <c r="IGZ66" s="51"/>
      <c r="IHA66" s="51"/>
      <c r="IHB66" s="51"/>
      <c r="IHC66" s="51"/>
      <c r="IHD66" s="51"/>
      <c r="IHE66" s="51"/>
      <c r="IHF66" s="51"/>
      <c r="IHG66" s="51"/>
      <c r="IHH66" s="51"/>
      <c r="IHI66" s="51"/>
      <c r="IHJ66" s="51"/>
      <c r="IHK66" s="51"/>
      <c r="IHL66" s="51"/>
      <c r="IHM66" s="51"/>
      <c r="IHN66" s="51"/>
      <c r="IHO66" s="51"/>
      <c r="IHP66" s="51"/>
      <c r="IHQ66" s="51"/>
      <c r="IHR66" s="51"/>
      <c r="IHS66" s="51"/>
      <c r="IHT66" s="51"/>
      <c r="IHU66" s="51"/>
      <c r="IHV66" s="51"/>
      <c r="IHW66" s="51"/>
      <c r="IHX66" s="51"/>
      <c r="IHY66" s="51"/>
      <c r="IHZ66" s="51"/>
      <c r="IIA66" s="51"/>
      <c r="IIB66" s="51"/>
      <c r="IIC66" s="51"/>
      <c r="IID66" s="51"/>
      <c r="IIE66" s="51"/>
      <c r="IIF66" s="51"/>
      <c r="IIG66" s="51"/>
      <c r="IIH66" s="51"/>
      <c r="III66" s="51"/>
      <c r="IIJ66" s="51"/>
      <c r="IIK66" s="51"/>
      <c r="IIL66" s="51"/>
      <c r="IIM66" s="51"/>
      <c r="IIN66" s="51"/>
      <c r="IIO66" s="51"/>
      <c r="IIP66" s="51"/>
      <c r="IIQ66" s="51"/>
      <c r="IIR66" s="51"/>
      <c r="IIS66" s="51"/>
      <c r="IIT66" s="51"/>
      <c r="IIU66" s="51"/>
      <c r="IIV66" s="51"/>
      <c r="IIW66" s="51"/>
      <c r="IIX66" s="51"/>
      <c r="IIY66" s="51"/>
      <c r="IIZ66" s="51"/>
      <c r="IJA66" s="51"/>
      <c r="IJB66" s="51"/>
      <c r="IJC66" s="51"/>
      <c r="IJD66" s="51"/>
      <c r="IJE66" s="51"/>
      <c r="IJF66" s="51"/>
      <c r="IJG66" s="51"/>
      <c r="IJH66" s="51"/>
      <c r="IJI66" s="51"/>
      <c r="IJJ66" s="51"/>
      <c r="IJK66" s="51"/>
      <c r="IJL66" s="51"/>
      <c r="IJM66" s="51"/>
      <c r="IJN66" s="51"/>
      <c r="IJO66" s="51"/>
      <c r="IJP66" s="51"/>
      <c r="IJQ66" s="51"/>
      <c r="IJR66" s="51"/>
      <c r="IJS66" s="51"/>
      <c r="IJT66" s="51"/>
      <c r="IJU66" s="51"/>
      <c r="IJV66" s="51"/>
      <c r="IJW66" s="51"/>
      <c r="IJX66" s="51"/>
      <c r="IJY66" s="51"/>
      <c r="IJZ66" s="51"/>
      <c r="IKA66" s="51"/>
      <c r="IKB66" s="51"/>
      <c r="IKC66" s="51"/>
      <c r="IKD66" s="51"/>
      <c r="IKE66" s="51"/>
      <c r="IKF66" s="51"/>
      <c r="IKG66" s="51"/>
      <c r="IKH66" s="51"/>
      <c r="IKI66" s="51"/>
      <c r="IKJ66" s="51"/>
      <c r="IKK66" s="51"/>
      <c r="IKL66" s="51"/>
      <c r="IKM66" s="51"/>
      <c r="IKN66" s="51"/>
      <c r="IKO66" s="51"/>
      <c r="IKP66" s="51"/>
      <c r="IKQ66" s="51"/>
      <c r="IKR66" s="51"/>
      <c r="IKS66" s="51"/>
      <c r="IKT66" s="51"/>
      <c r="IKU66" s="51"/>
      <c r="IKV66" s="51"/>
      <c r="IKW66" s="51"/>
      <c r="IKX66" s="51"/>
      <c r="IKY66" s="51"/>
      <c r="IKZ66" s="51"/>
      <c r="ILA66" s="51"/>
      <c r="ILB66" s="51"/>
      <c r="ILC66" s="51"/>
      <c r="ILD66" s="51"/>
      <c r="ILE66" s="51"/>
      <c r="ILF66" s="51"/>
      <c r="ILG66" s="51"/>
      <c r="ILH66" s="51"/>
      <c r="ILI66" s="51"/>
      <c r="ILJ66" s="51"/>
      <c r="ILK66" s="51"/>
      <c r="ILL66" s="51"/>
      <c r="ILM66" s="51"/>
      <c r="ILN66" s="51"/>
      <c r="ILO66" s="51"/>
      <c r="ILP66" s="51"/>
      <c r="ILQ66" s="51"/>
      <c r="ILR66" s="51"/>
      <c r="ILS66" s="51"/>
      <c r="ILT66" s="51"/>
      <c r="ILU66" s="51"/>
      <c r="ILV66" s="51"/>
      <c r="ILW66" s="51"/>
      <c r="ILX66" s="51"/>
      <c r="ILY66" s="51"/>
      <c r="ILZ66" s="51"/>
      <c r="IMA66" s="51"/>
      <c r="IMB66" s="51"/>
      <c r="IMC66" s="51"/>
      <c r="IMD66" s="51"/>
      <c r="IME66" s="51"/>
      <c r="IMF66" s="51"/>
      <c r="IMG66" s="51"/>
      <c r="IMH66" s="51"/>
      <c r="IMI66" s="51"/>
      <c r="IMJ66" s="51"/>
      <c r="IMK66" s="51"/>
      <c r="IML66" s="51"/>
      <c r="IMM66" s="51"/>
      <c r="IMN66" s="51"/>
      <c r="IMO66" s="51"/>
      <c r="IMP66" s="51"/>
      <c r="IMQ66" s="51"/>
      <c r="IMR66" s="51"/>
      <c r="IMS66" s="51"/>
      <c r="IMT66" s="51"/>
      <c r="IMU66" s="51"/>
      <c r="IMV66" s="51"/>
      <c r="IMW66" s="51"/>
      <c r="IMX66" s="51"/>
      <c r="IMY66" s="51"/>
      <c r="IMZ66" s="51"/>
      <c r="INA66" s="51"/>
      <c r="INB66" s="51"/>
      <c r="INC66" s="51"/>
      <c r="IND66" s="51"/>
      <c r="INE66" s="51"/>
      <c r="INF66" s="51"/>
      <c r="ING66" s="51"/>
      <c r="INH66" s="51"/>
      <c r="INI66" s="51"/>
      <c r="INJ66" s="51"/>
      <c r="INK66" s="51"/>
      <c r="INL66" s="51"/>
      <c r="INM66" s="51"/>
      <c r="INN66" s="51"/>
      <c r="INO66" s="51"/>
      <c r="INP66" s="51"/>
      <c r="INQ66" s="51"/>
      <c r="INR66" s="51"/>
      <c r="INS66" s="51"/>
      <c r="INT66" s="51"/>
      <c r="INU66" s="51"/>
      <c r="INV66" s="51"/>
      <c r="INW66" s="51"/>
      <c r="INX66" s="51"/>
      <c r="INY66" s="51"/>
      <c r="INZ66" s="51"/>
      <c r="IOA66" s="51"/>
      <c r="IOB66" s="51"/>
      <c r="IOC66" s="51"/>
      <c r="IOD66" s="51"/>
      <c r="IOE66" s="51"/>
      <c r="IOF66" s="51"/>
      <c r="IOG66" s="51"/>
      <c r="IOH66" s="51"/>
      <c r="IOI66" s="51"/>
      <c r="IOJ66" s="51"/>
      <c r="IOK66" s="51"/>
      <c r="IOL66" s="51"/>
      <c r="IOM66" s="51"/>
      <c r="ION66" s="51"/>
      <c r="IOO66" s="51"/>
      <c r="IOP66" s="51"/>
      <c r="IOQ66" s="51"/>
      <c r="IOR66" s="51"/>
      <c r="IOS66" s="51"/>
      <c r="IOT66" s="51"/>
      <c r="IOU66" s="51"/>
      <c r="IOV66" s="51"/>
      <c r="IOW66" s="51"/>
      <c r="IOX66" s="51"/>
      <c r="IOY66" s="51"/>
      <c r="IOZ66" s="51"/>
      <c r="IPA66" s="51"/>
      <c r="IPB66" s="51"/>
      <c r="IPC66" s="51"/>
      <c r="IPD66" s="51"/>
      <c r="IPE66" s="51"/>
      <c r="IPF66" s="51"/>
      <c r="IPG66" s="51"/>
      <c r="IPH66" s="51"/>
      <c r="IPI66" s="51"/>
      <c r="IPJ66" s="51"/>
      <c r="IPK66" s="51"/>
      <c r="IPL66" s="51"/>
      <c r="IPM66" s="51"/>
      <c r="IPN66" s="51"/>
      <c r="IPO66" s="51"/>
      <c r="IPP66" s="51"/>
      <c r="IPQ66" s="51"/>
      <c r="IPR66" s="51"/>
      <c r="IPS66" s="51"/>
      <c r="IPT66" s="51"/>
      <c r="IPU66" s="51"/>
      <c r="IPV66" s="51"/>
      <c r="IPW66" s="51"/>
      <c r="IPX66" s="51"/>
      <c r="IPY66" s="51"/>
      <c r="IPZ66" s="51"/>
      <c r="IQA66" s="51"/>
      <c r="IQB66" s="51"/>
      <c r="IQC66" s="51"/>
      <c r="IQD66" s="51"/>
      <c r="IQE66" s="51"/>
      <c r="IQF66" s="51"/>
      <c r="IQG66" s="51"/>
      <c r="IQH66" s="51"/>
      <c r="IQI66" s="51"/>
      <c r="IQJ66" s="51"/>
      <c r="IQK66" s="51"/>
      <c r="IQL66" s="51"/>
      <c r="IQM66" s="51"/>
      <c r="IQN66" s="51"/>
      <c r="IQO66" s="51"/>
      <c r="IQP66" s="51"/>
      <c r="IQQ66" s="51"/>
      <c r="IQR66" s="51"/>
      <c r="IQS66" s="51"/>
      <c r="IQT66" s="51"/>
      <c r="IQU66" s="51"/>
      <c r="IQV66" s="51"/>
      <c r="IQW66" s="51"/>
      <c r="IQX66" s="51"/>
      <c r="IQY66" s="51"/>
      <c r="IQZ66" s="51"/>
      <c r="IRA66" s="51"/>
      <c r="IRB66" s="51"/>
      <c r="IRC66" s="51"/>
      <c r="IRD66" s="51"/>
      <c r="IRE66" s="51"/>
      <c r="IRF66" s="51"/>
      <c r="IRG66" s="51"/>
      <c r="IRH66" s="51"/>
      <c r="IRI66" s="51"/>
      <c r="IRJ66" s="51"/>
      <c r="IRK66" s="51"/>
      <c r="IRL66" s="51"/>
      <c r="IRM66" s="51"/>
      <c r="IRN66" s="51"/>
      <c r="IRO66" s="51"/>
      <c r="IRP66" s="51"/>
      <c r="IRQ66" s="51"/>
      <c r="IRR66" s="51"/>
      <c r="IRS66" s="51"/>
      <c r="IRT66" s="51"/>
      <c r="IRU66" s="51"/>
      <c r="IRV66" s="51"/>
      <c r="IRW66" s="51"/>
      <c r="IRX66" s="51"/>
      <c r="IRY66" s="51"/>
      <c r="IRZ66" s="51"/>
      <c r="ISA66" s="51"/>
      <c r="ISB66" s="51"/>
      <c r="ISC66" s="51"/>
      <c r="ISD66" s="51"/>
      <c r="ISE66" s="51"/>
      <c r="ISF66" s="51"/>
      <c r="ISG66" s="51"/>
      <c r="ISH66" s="51"/>
      <c r="ISI66" s="51"/>
      <c r="ISJ66" s="51"/>
      <c r="ISK66" s="51"/>
      <c r="ISL66" s="51"/>
      <c r="ISM66" s="51"/>
      <c r="ISN66" s="51"/>
      <c r="ISO66" s="51"/>
      <c r="ISP66" s="51"/>
      <c r="ISQ66" s="51"/>
      <c r="ISR66" s="51"/>
      <c r="ISS66" s="51"/>
      <c r="IST66" s="51"/>
      <c r="ISU66" s="51"/>
      <c r="ISV66" s="51"/>
      <c r="ISW66" s="51"/>
      <c r="ISX66" s="51"/>
      <c r="ISY66" s="51"/>
      <c r="ISZ66" s="51"/>
      <c r="ITA66" s="51"/>
      <c r="ITB66" s="51"/>
      <c r="ITC66" s="51"/>
      <c r="ITD66" s="51"/>
      <c r="ITE66" s="51"/>
      <c r="ITF66" s="51"/>
      <c r="ITG66" s="51"/>
      <c r="ITH66" s="51"/>
      <c r="ITI66" s="51"/>
      <c r="ITJ66" s="51"/>
      <c r="ITK66" s="51"/>
      <c r="ITL66" s="51"/>
      <c r="ITM66" s="51"/>
      <c r="ITN66" s="51"/>
      <c r="ITO66" s="51"/>
      <c r="ITP66" s="51"/>
      <c r="ITQ66" s="51"/>
      <c r="ITR66" s="51"/>
      <c r="ITS66" s="51"/>
      <c r="ITT66" s="51"/>
      <c r="ITU66" s="51"/>
      <c r="ITV66" s="51"/>
      <c r="ITW66" s="51"/>
      <c r="ITX66" s="51"/>
      <c r="ITY66" s="51"/>
      <c r="ITZ66" s="51"/>
      <c r="IUA66" s="51"/>
      <c r="IUB66" s="51"/>
      <c r="IUC66" s="51"/>
      <c r="IUD66" s="51"/>
      <c r="IUE66" s="51"/>
      <c r="IUF66" s="51"/>
      <c r="IUG66" s="51"/>
      <c r="IUH66" s="51"/>
      <c r="IUI66" s="51"/>
      <c r="IUJ66" s="51"/>
      <c r="IUK66" s="51"/>
      <c r="IUL66" s="51"/>
      <c r="IUM66" s="51"/>
      <c r="IUN66" s="51"/>
      <c r="IUO66" s="51"/>
      <c r="IUP66" s="51"/>
      <c r="IUQ66" s="51"/>
      <c r="IUR66" s="51"/>
      <c r="IUS66" s="51"/>
      <c r="IUT66" s="51"/>
      <c r="IUU66" s="51"/>
      <c r="IUV66" s="51"/>
      <c r="IUW66" s="51"/>
      <c r="IUX66" s="51"/>
      <c r="IUY66" s="51"/>
      <c r="IUZ66" s="51"/>
      <c r="IVA66" s="51"/>
      <c r="IVB66" s="51"/>
      <c r="IVC66" s="51"/>
      <c r="IVD66" s="51"/>
      <c r="IVE66" s="51"/>
      <c r="IVF66" s="51"/>
      <c r="IVG66" s="51"/>
      <c r="IVH66" s="51"/>
      <c r="IVI66" s="51"/>
      <c r="IVJ66" s="51"/>
      <c r="IVK66" s="51"/>
      <c r="IVL66" s="51"/>
      <c r="IVM66" s="51"/>
      <c r="IVN66" s="51"/>
      <c r="IVO66" s="51"/>
      <c r="IVP66" s="51"/>
      <c r="IVQ66" s="51"/>
      <c r="IVR66" s="51"/>
      <c r="IVS66" s="51"/>
      <c r="IVT66" s="51"/>
      <c r="IVU66" s="51"/>
      <c r="IVV66" s="51"/>
      <c r="IVW66" s="51"/>
      <c r="IVX66" s="51"/>
      <c r="IVY66" s="51"/>
      <c r="IVZ66" s="51"/>
      <c r="IWA66" s="51"/>
      <c r="IWB66" s="51"/>
      <c r="IWC66" s="51"/>
      <c r="IWD66" s="51"/>
      <c r="IWE66" s="51"/>
      <c r="IWF66" s="51"/>
      <c r="IWG66" s="51"/>
      <c r="IWH66" s="51"/>
      <c r="IWI66" s="51"/>
      <c r="IWJ66" s="51"/>
      <c r="IWK66" s="51"/>
      <c r="IWL66" s="51"/>
      <c r="IWM66" s="51"/>
      <c r="IWN66" s="51"/>
      <c r="IWO66" s="51"/>
      <c r="IWP66" s="51"/>
      <c r="IWQ66" s="51"/>
      <c r="IWR66" s="51"/>
      <c r="IWS66" s="51"/>
      <c r="IWT66" s="51"/>
      <c r="IWU66" s="51"/>
      <c r="IWV66" s="51"/>
      <c r="IWW66" s="51"/>
      <c r="IWX66" s="51"/>
      <c r="IWY66" s="51"/>
      <c r="IWZ66" s="51"/>
      <c r="IXA66" s="51"/>
      <c r="IXB66" s="51"/>
      <c r="IXC66" s="51"/>
      <c r="IXD66" s="51"/>
      <c r="IXE66" s="51"/>
      <c r="IXF66" s="51"/>
      <c r="IXG66" s="51"/>
      <c r="IXH66" s="51"/>
      <c r="IXI66" s="51"/>
      <c r="IXJ66" s="51"/>
      <c r="IXK66" s="51"/>
      <c r="IXL66" s="51"/>
      <c r="IXM66" s="51"/>
      <c r="IXN66" s="51"/>
      <c r="IXO66" s="51"/>
      <c r="IXP66" s="51"/>
      <c r="IXQ66" s="51"/>
      <c r="IXR66" s="51"/>
      <c r="IXS66" s="51"/>
      <c r="IXT66" s="51"/>
      <c r="IXU66" s="51"/>
      <c r="IXV66" s="51"/>
      <c r="IXW66" s="51"/>
      <c r="IXX66" s="51"/>
      <c r="IXY66" s="51"/>
      <c r="IXZ66" s="51"/>
      <c r="IYA66" s="51"/>
      <c r="IYB66" s="51"/>
      <c r="IYC66" s="51"/>
      <c r="IYD66" s="51"/>
      <c r="IYE66" s="51"/>
      <c r="IYF66" s="51"/>
      <c r="IYG66" s="51"/>
      <c r="IYH66" s="51"/>
      <c r="IYI66" s="51"/>
      <c r="IYJ66" s="51"/>
      <c r="IYK66" s="51"/>
      <c r="IYL66" s="51"/>
      <c r="IYM66" s="51"/>
      <c r="IYN66" s="51"/>
      <c r="IYO66" s="51"/>
      <c r="IYP66" s="51"/>
      <c r="IYQ66" s="51"/>
      <c r="IYR66" s="51"/>
      <c r="IYS66" s="51"/>
      <c r="IYT66" s="51"/>
      <c r="IYU66" s="51"/>
      <c r="IYV66" s="51"/>
      <c r="IYW66" s="51"/>
      <c r="IYX66" s="51"/>
      <c r="IYY66" s="51"/>
      <c r="IYZ66" s="51"/>
      <c r="IZA66" s="51"/>
      <c r="IZB66" s="51"/>
      <c r="IZC66" s="51"/>
      <c r="IZD66" s="51"/>
      <c r="IZE66" s="51"/>
      <c r="IZF66" s="51"/>
      <c r="IZG66" s="51"/>
      <c r="IZH66" s="51"/>
      <c r="IZI66" s="51"/>
      <c r="IZJ66" s="51"/>
      <c r="IZK66" s="51"/>
      <c r="IZL66" s="51"/>
      <c r="IZM66" s="51"/>
      <c r="IZN66" s="51"/>
      <c r="IZO66" s="51"/>
      <c r="IZP66" s="51"/>
      <c r="IZQ66" s="51"/>
      <c r="IZR66" s="51"/>
      <c r="IZS66" s="51"/>
      <c r="IZT66" s="51"/>
      <c r="IZU66" s="51"/>
      <c r="IZV66" s="51"/>
      <c r="IZW66" s="51"/>
      <c r="IZX66" s="51"/>
      <c r="IZY66" s="51"/>
      <c r="IZZ66" s="51"/>
      <c r="JAA66" s="51"/>
      <c r="JAB66" s="51"/>
      <c r="JAC66" s="51"/>
      <c r="JAD66" s="51"/>
      <c r="JAE66" s="51"/>
      <c r="JAF66" s="51"/>
      <c r="JAG66" s="51"/>
      <c r="JAH66" s="51"/>
      <c r="JAI66" s="51"/>
      <c r="JAJ66" s="51"/>
      <c r="JAK66" s="51"/>
      <c r="JAL66" s="51"/>
      <c r="JAM66" s="51"/>
      <c r="JAN66" s="51"/>
      <c r="JAO66" s="51"/>
      <c r="JAP66" s="51"/>
      <c r="JAQ66" s="51"/>
      <c r="JAR66" s="51"/>
      <c r="JAS66" s="51"/>
      <c r="JAT66" s="51"/>
      <c r="JAU66" s="51"/>
      <c r="JAV66" s="51"/>
      <c r="JAW66" s="51"/>
      <c r="JAX66" s="51"/>
      <c r="JAY66" s="51"/>
      <c r="JAZ66" s="51"/>
      <c r="JBA66" s="51"/>
      <c r="JBB66" s="51"/>
      <c r="JBC66" s="51"/>
      <c r="JBD66" s="51"/>
      <c r="JBE66" s="51"/>
      <c r="JBF66" s="51"/>
      <c r="JBG66" s="51"/>
      <c r="JBH66" s="51"/>
      <c r="JBI66" s="51"/>
      <c r="JBJ66" s="51"/>
      <c r="JBK66" s="51"/>
      <c r="JBL66" s="51"/>
      <c r="JBM66" s="51"/>
      <c r="JBN66" s="51"/>
      <c r="JBO66" s="51"/>
      <c r="JBP66" s="51"/>
      <c r="JBQ66" s="51"/>
      <c r="JBR66" s="51"/>
      <c r="JBS66" s="51"/>
      <c r="JBT66" s="51"/>
      <c r="JBU66" s="51"/>
      <c r="JBV66" s="51"/>
      <c r="JBW66" s="51"/>
      <c r="JBX66" s="51"/>
      <c r="JBY66" s="51"/>
      <c r="JBZ66" s="51"/>
      <c r="JCA66" s="51"/>
      <c r="JCB66" s="51"/>
      <c r="JCC66" s="51"/>
      <c r="JCD66" s="51"/>
      <c r="JCE66" s="51"/>
      <c r="JCF66" s="51"/>
      <c r="JCG66" s="51"/>
      <c r="JCH66" s="51"/>
      <c r="JCI66" s="51"/>
      <c r="JCJ66" s="51"/>
      <c r="JCK66" s="51"/>
      <c r="JCL66" s="51"/>
      <c r="JCM66" s="51"/>
      <c r="JCN66" s="51"/>
      <c r="JCO66" s="51"/>
      <c r="JCP66" s="51"/>
      <c r="JCQ66" s="51"/>
      <c r="JCR66" s="51"/>
      <c r="JCS66" s="51"/>
      <c r="JCT66" s="51"/>
      <c r="JCU66" s="51"/>
      <c r="JCV66" s="51"/>
      <c r="JCW66" s="51"/>
      <c r="JCX66" s="51"/>
      <c r="JCY66" s="51"/>
      <c r="JCZ66" s="51"/>
      <c r="JDA66" s="51"/>
      <c r="JDB66" s="51"/>
      <c r="JDC66" s="51"/>
      <c r="JDD66" s="51"/>
      <c r="JDE66" s="51"/>
      <c r="JDF66" s="51"/>
      <c r="JDG66" s="51"/>
      <c r="JDH66" s="51"/>
      <c r="JDI66" s="51"/>
      <c r="JDJ66" s="51"/>
      <c r="JDK66" s="51"/>
      <c r="JDL66" s="51"/>
      <c r="JDM66" s="51"/>
      <c r="JDN66" s="51"/>
      <c r="JDO66" s="51"/>
      <c r="JDP66" s="51"/>
      <c r="JDQ66" s="51"/>
      <c r="JDR66" s="51"/>
      <c r="JDS66" s="51"/>
      <c r="JDT66" s="51"/>
      <c r="JDU66" s="51"/>
      <c r="JDV66" s="51"/>
      <c r="JDW66" s="51"/>
      <c r="JDX66" s="51"/>
      <c r="JDY66" s="51"/>
      <c r="JDZ66" s="51"/>
      <c r="JEA66" s="51"/>
      <c r="JEB66" s="51"/>
      <c r="JEC66" s="51"/>
      <c r="JED66" s="51"/>
      <c r="JEE66" s="51"/>
      <c r="JEF66" s="51"/>
      <c r="JEG66" s="51"/>
      <c r="JEH66" s="51"/>
      <c r="JEI66" s="51"/>
      <c r="JEJ66" s="51"/>
      <c r="JEK66" s="51"/>
      <c r="JEL66" s="51"/>
      <c r="JEM66" s="51"/>
      <c r="JEN66" s="51"/>
      <c r="JEO66" s="51"/>
      <c r="JEP66" s="51"/>
      <c r="JEQ66" s="51"/>
      <c r="JER66" s="51"/>
      <c r="JES66" s="51"/>
      <c r="JET66" s="51"/>
      <c r="JEU66" s="51"/>
      <c r="JEV66" s="51"/>
      <c r="JEW66" s="51"/>
      <c r="JEX66" s="51"/>
      <c r="JEY66" s="51"/>
      <c r="JEZ66" s="51"/>
      <c r="JFA66" s="51"/>
      <c r="JFB66" s="51"/>
      <c r="JFC66" s="51"/>
      <c r="JFD66" s="51"/>
      <c r="JFE66" s="51"/>
      <c r="JFF66" s="51"/>
      <c r="JFG66" s="51"/>
      <c r="JFH66" s="51"/>
      <c r="JFI66" s="51"/>
      <c r="JFJ66" s="51"/>
      <c r="JFK66" s="51"/>
      <c r="JFL66" s="51"/>
      <c r="JFM66" s="51"/>
      <c r="JFN66" s="51"/>
      <c r="JFO66" s="51"/>
      <c r="JFP66" s="51"/>
      <c r="JFQ66" s="51"/>
      <c r="JFR66" s="51"/>
      <c r="JFS66" s="51"/>
      <c r="JFT66" s="51"/>
      <c r="JFU66" s="51"/>
      <c r="JFV66" s="51"/>
      <c r="JFW66" s="51"/>
      <c r="JFX66" s="51"/>
      <c r="JFY66" s="51"/>
      <c r="JFZ66" s="51"/>
      <c r="JGA66" s="51"/>
      <c r="JGB66" s="51"/>
      <c r="JGC66" s="51"/>
      <c r="JGD66" s="51"/>
      <c r="JGE66" s="51"/>
      <c r="JGF66" s="51"/>
      <c r="JGG66" s="51"/>
      <c r="JGH66" s="51"/>
      <c r="JGI66" s="51"/>
      <c r="JGJ66" s="51"/>
      <c r="JGK66" s="51"/>
      <c r="JGL66" s="51"/>
      <c r="JGM66" s="51"/>
      <c r="JGN66" s="51"/>
      <c r="JGO66" s="51"/>
      <c r="JGP66" s="51"/>
      <c r="JGQ66" s="51"/>
      <c r="JGR66" s="51"/>
      <c r="JGS66" s="51"/>
      <c r="JGT66" s="51"/>
      <c r="JGU66" s="51"/>
      <c r="JGV66" s="51"/>
      <c r="JGW66" s="51"/>
      <c r="JGX66" s="51"/>
      <c r="JGY66" s="51"/>
      <c r="JGZ66" s="51"/>
      <c r="JHA66" s="51"/>
      <c r="JHB66" s="51"/>
      <c r="JHC66" s="51"/>
      <c r="JHD66" s="51"/>
      <c r="JHE66" s="51"/>
      <c r="JHF66" s="51"/>
      <c r="JHG66" s="51"/>
      <c r="JHH66" s="51"/>
      <c r="JHI66" s="51"/>
      <c r="JHJ66" s="51"/>
      <c r="JHK66" s="51"/>
      <c r="JHL66" s="51"/>
      <c r="JHM66" s="51"/>
      <c r="JHN66" s="51"/>
      <c r="JHO66" s="51"/>
      <c r="JHP66" s="51"/>
      <c r="JHQ66" s="51"/>
      <c r="JHR66" s="51"/>
      <c r="JHS66" s="51"/>
      <c r="JHT66" s="51"/>
      <c r="JHU66" s="51"/>
      <c r="JHV66" s="51"/>
      <c r="JHW66" s="51"/>
      <c r="JHX66" s="51"/>
      <c r="JHY66" s="51"/>
      <c r="JHZ66" s="51"/>
      <c r="JIA66" s="51"/>
      <c r="JIB66" s="51"/>
      <c r="JIC66" s="51"/>
      <c r="JID66" s="51"/>
      <c r="JIE66" s="51"/>
      <c r="JIF66" s="51"/>
      <c r="JIG66" s="51"/>
      <c r="JIH66" s="51"/>
      <c r="JII66" s="51"/>
      <c r="JIJ66" s="51"/>
      <c r="JIK66" s="51"/>
      <c r="JIL66" s="51"/>
      <c r="JIM66" s="51"/>
      <c r="JIN66" s="51"/>
      <c r="JIO66" s="51"/>
      <c r="JIP66" s="51"/>
      <c r="JIQ66" s="51"/>
      <c r="JIR66" s="51"/>
      <c r="JIS66" s="51"/>
      <c r="JIT66" s="51"/>
      <c r="JIU66" s="51"/>
      <c r="JIV66" s="51"/>
      <c r="JIW66" s="51"/>
      <c r="JIX66" s="51"/>
      <c r="JIY66" s="51"/>
      <c r="JIZ66" s="51"/>
      <c r="JJA66" s="51"/>
      <c r="JJB66" s="51"/>
      <c r="JJC66" s="51"/>
      <c r="JJD66" s="51"/>
      <c r="JJE66" s="51"/>
      <c r="JJF66" s="51"/>
      <c r="JJG66" s="51"/>
      <c r="JJH66" s="51"/>
      <c r="JJI66" s="51"/>
      <c r="JJJ66" s="51"/>
      <c r="JJK66" s="51"/>
      <c r="JJL66" s="51"/>
      <c r="JJM66" s="51"/>
      <c r="JJN66" s="51"/>
      <c r="JJO66" s="51"/>
      <c r="JJP66" s="51"/>
      <c r="JJQ66" s="51"/>
      <c r="JJR66" s="51"/>
      <c r="JJS66" s="51"/>
      <c r="JJT66" s="51"/>
      <c r="JJU66" s="51"/>
      <c r="JJV66" s="51"/>
      <c r="JJW66" s="51"/>
      <c r="JJX66" s="51"/>
      <c r="JJY66" s="51"/>
      <c r="JJZ66" s="51"/>
      <c r="JKA66" s="51"/>
      <c r="JKB66" s="51"/>
      <c r="JKC66" s="51"/>
      <c r="JKD66" s="51"/>
      <c r="JKE66" s="51"/>
      <c r="JKF66" s="51"/>
      <c r="JKG66" s="51"/>
      <c r="JKH66" s="51"/>
      <c r="JKI66" s="51"/>
      <c r="JKJ66" s="51"/>
      <c r="JKK66" s="51"/>
      <c r="JKL66" s="51"/>
      <c r="JKM66" s="51"/>
      <c r="JKN66" s="51"/>
      <c r="JKO66" s="51"/>
      <c r="JKP66" s="51"/>
      <c r="JKQ66" s="51"/>
      <c r="JKR66" s="51"/>
      <c r="JKS66" s="51"/>
      <c r="JKT66" s="51"/>
      <c r="JKU66" s="51"/>
      <c r="JKV66" s="51"/>
      <c r="JKW66" s="51"/>
      <c r="JKX66" s="51"/>
      <c r="JKY66" s="51"/>
      <c r="JKZ66" s="51"/>
      <c r="JLA66" s="51"/>
      <c r="JLB66" s="51"/>
      <c r="JLC66" s="51"/>
      <c r="JLD66" s="51"/>
      <c r="JLE66" s="51"/>
      <c r="JLF66" s="51"/>
      <c r="JLG66" s="51"/>
      <c r="JLH66" s="51"/>
      <c r="JLI66" s="51"/>
      <c r="JLJ66" s="51"/>
      <c r="JLK66" s="51"/>
      <c r="JLL66" s="51"/>
      <c r="JLM66" s="51"/>
      <c r="JLN66" s="51"/>
      <c r="JLO66" s="51"/>
      <c r="JLP66" s="51"/>
      <c r="JLQ66" s="51"/>
      <c r="JLR66" s="51"/>
      <c r="JLS66" s="51"/>
      <c r="JLT66" s="51"/>
      <c r="JLU66" s="51"/>
      <c r="JLV66" s="51"/>
      <c r="JLW66" s="51"/>
      <c r="JLX66" s="51"/>
      <c r="JLY66" s="51"/>
      <c r="JLZ66" s="51"/>
      <c r="JMA66" s="51"/>
      <c r="JMB66" s="51"/>
      <c r="JMC66" s="51"/>
      <c r="JMD66" s="51"/>
      <c r="JME66" s="51"/>
      <c r="JMF66" s="51"/>
      <c r="JMG66" s="51"/>
      <c r="JMH66" s="51"/>
      <c r="JMI66" s="51"/>
      <c r="JMJ66" s="51"/>
      <c r="JMK66" s="51"/>
      <c r="JML66" s="51"/>
      <c r="JMM66" s="51"/>
      <c r="JMN66" s="51"/>
      <c r="JMO66" s="51"/>
      <c r="JMP66" s="51"/>
      <c r="JMQ66" s="51"/>
      <c r="JMR66" s="51"/>
      <c r="JMS66" s="51"/>
      <c r="JMT66" s="51"/>
      <c r="JMU66" s="51"/>
      <c r="JMV66" s="51"/>
      <c r="JMW66" s="51"/>
      <c r="JMX66" s="51"/>
      <c r="JMY66" s="51"/>
      <c r="JMZ66" s="51"/>
      <c r="JNA66" s="51"/>
      <c r="JNB66" s="51"/>
      <c r="JNC66" s="51"/>
      <c r="JND66" s="51"/>
      <c r="JNE66" s="51"/>
      <c r="JNF66" s="51"/>
      <c r="JNG66" s="51"/>
      <c r="JNH66" s="51"/>
      <c r="JNI66" s="51"/>
      <c r="JNJ66" s="51"/>
      <c r="JNK66" s="51"/>
      <c r="JNL66" s="51"/>
      <c r="JNM66" s="51"/>
      <c r="JNN66" s="51"/>
      <c r="JNO66" s="51"/>
      <c r="JNP66" s="51"/>
      <c r="JNQ66" s="51"/>
      <c r="JNR66" s="51"/>
      <c r="JNS66" s="51"/>
      <c r="JNT66" s="51"/>
      <c r="JNU66" s="51"/>
      <c r="JNV66" s="51"/>
      <c r="JNW66" s="51"/>
      <c r="JNX66" s="51"/>
      <c r="JNY66" s="51"/>
      <c r="JNZ66" s="51"/>
      <c r="JOA66" s="51"/>
      <c r="JOB66" s="51"/>
      <c r="JOC66" s="51"/>
      <c r="JOD66" s="51"/>
      <c r="JOE66" s="51"/>
      <c r="JOF66" s="51"/>
      <c r="JOG66" s="51"/>
      <c r="JOH66" s="51"/>
      <c r="JOI66" s="51"/>
      <c r="JOJ66" s="51"/>
      <c r="JOK66" s="51"/>
      <c r="JOL66" s="51"/>
      <c r="JOM66" s="51"/>
      <c r="JON66" s="51"/>
      <c r="JOO66" s="51"/>
      <c r="JOP66" s="51"/>
      <c r="JOQ66" s="51"/>
      <c r="JOR66" s="51"/>
      <c r="JOS66" s="51"/>
      <c r="JOT66" s="51"/>
      <c r="JOU66" s="51"/>
      <c r="JOV66" s="51"/>
      <c r="JOW66" s="51"/>
      <c r="JOX66" s="51"/>
      <c r="JOY66" s="51"/>
      <c r="JOZ66" s="51"/>
      <c r="JPA66" s="51"/>
      <c r="JPB66" s="51"/>
      <c r="JPC66" s="51"/>
      <c r="JPD66" s="51"/>
      <c r="JPE66" s="51"/>
      <c r="JPF66" s="51"/>
      <c r="JPG66" s="51"/>
      <c r="JPH66" s="51"/>
      <c r="JPI66" s="51"/>
      <c r="JPJ66" s="51"/>
      <c r="JPK66" s="51"/>
      <c r="JPL66" s="51"/>
      <c r="JPM66" s="51"/>
      <c r="JPN66" s="51"/>
      <c r="JPO66" s="51"/>
      <c r="JPP66" s="51"/>
      <c r="JPQ66" s="51"/>
      <c r="JPR66" s="51"/>
      <c r="JPS66" s="51"/>
      <c r="JPT66" s="51"/>
      <c r="JPU66" s="51"/>
      <c r="JPV66" s="51"/>
      <c r="JPW66" s="51"/>
      <c r="JPX66" s="51"/>
      <c r="JPY66" s="51"/>
      <c r="JPZ66" s="51"/>
      <c r="JQA66" s="51"/>
      <c r="JQB66" s="51"/>
      <c r="JQC66" s="51"/>
      <c r="JQD66" s="51"/>
      <c r="JQE66" s="51"/>
      <c r="JQF66" s="51"/>
      <c r="JQG66" s="51"/>
      <c r="JQH66" s="51"/>
      <c r="JQI66" s="51"/>
      <c r="JQJ66" s="51"/>
      <c r="JQK66" s="51"/>
      <c r="JQL66" s="51"/>
      <c r="JQM66" s="51"/>
      <c r="JQN66" s="51"/>
      <c r="JQO66" s="51"/>
      <c r="JQP66" s="51"/>
      <c r="JQQ66" s="51"/>
      <c r="JQR66" s="51"/>
      <c r="JQS66" s="51"/>
      <c r="JQT66" s="51"/>
      <c r="JQU66" s="51"/>
      <c r="JQV66" s="51"/>
      <c r="JQW66" s="51"/>
      <c r="JQX66" s="51"/>
      <c r="JQY66" s="51"/>
      <c r="JQZ66" s="51"/>
      <c r="JRA66" s="51"/>
      <c r="JRB66" s="51"/>
      <c r="JRC66" s="51"/>
      <c r="JRD66" s="51"/>
      <c r="JRE66" s="51"/>
      <c r="JRF66" s="51"/>
      <c r="JRG66" s="51"/>
      <c r="JRH66" s="51"/>
      <c r="JRI66" s="51"/>
      <c r="JRJ66" s="51"/>
      <c r="JRK66" s="51"/>
      <c r="JRL66" s="51"/>
      <c r="JRM66" s="51"/>
      <c r="JRN66" s="51"/>
      <c r="JRO66" s="51"/>
      <c r="JRP66" s="51"/>
      <c r="JRQ66" s="51"/>
      <c r="JRR66" s="51"/>
      <c r="JRS66" s="51"/>
      <c r="JRT66" s="51"/>
      <c r="JRU66" s="51"/>
      <c r="JRV66" s="51"/>
      <c r="JRW66" s="51"/>
      <c r="JRX66" s="51"/>
      <c r="JRY66" s="51"/>
      <c r="JRZ66" s="51"/>
      <c r="JSA66" s="51"/>
      <c r="JSB66" s="51"/>
      <c r="JSC66" s="51"/>
      <c r="JSD66" s="51"/>
      <c r="JSE66" s="51"/>
      <c r="JSF66" s="51"/>
      <c r="JSG66" s="51"/>
      <c r="JSH66" s="51"/>
      <c r="JSI66" s="51"/>
      <c r="JSJ66" s="51"/>
      <c r="JSK66" s="51"/>
      <c r="JSL66" s="51"/>
      <c r="JSM66" s="51"/>
      <c r="JSN66" s="51"/>
      <c r="JSO66" s="51"/>
      <c r="JSP66" s="51"/>
      <c r="JSQ66" s="51"/>
      <c r="JSR66" s="51"/>
      <c r="JSS66" s="51"/>
      <c r="JST66" s="51"/>
      <c r="JSU66" s="51"/>
      <c r="JSV66" s="51"/>
      <c r="JSW66" s="51"/>
      <c r="JSX66" s="51"/>
      <c r="JSY66" s="51"/>
      <c r="JSZ66" s="51"/>
      <c r="JTA66" s="51"/>
      <c r="JTB66" s="51"/>
      <c r="JTC66" s="51"/>
      <c r="JTD66" s="51"/>
      <c r="JTE66" s="51"/>
      <c r="JTF66" s="51"/>
      <c r="JTG66" s="51"/>
      <c r="JTH66" s="51"/>
      <c r="JTI66" s="51"/>
      <c r="JTJ66" s="51"/>
      <c r="JTK66" s="51"/>
      <c r="JTL66" s="51"/>
      <c r="JTM66" s="51"/>
      <c r="JTN66" s="51"/>
      <c r="JTO66" s="51"/>
      <c r="JTP66" s="51"/>
      <c r="JTQ66" s="51"/>
      <c r="JTR66" s="51"/>
      <c r="JTS66" s="51"/>
      <c r="JTT66" s="51"/>
      <c r="JTU66" s="51"/>
      <c r="JTV66" s="51"/>
      <c r="JTW66" s="51"/>
      <c r="JTX66" s="51"/>
      <c r="JTY66" s="51"/>
      <c r="JTZ66" s="51"/>
      <c r="JUA66" s="51"/>
      <c r="JUB66" s="51"/>
      <c r="JUC66" s="51"/>
      <c r="JUD66" s="51"/>
      <c r="JUE66" s="51"/>
      <c r="JUF66" s="51"/>
      <c r="JUG66" s="51"/>
      <c r="JUH66" s="51"/>
      <c r="JUI66" s="51"/>
      <c r="JUJ66" s="51"/>
      <c r="JUK66" s="51"/>
      <c r="JUL66" s="51"/>
      <c r="JUM66" s="51"/>
      <c r="JUN66" s="51"/>
      <c r="JUO66" s="51"/>
      <c r="JUP66" s="51"/>
      <c r="JUQ66" s="51"/>
      <c r="JUR66" s="51"/>
      <c r="JUS66" s="51"/>
      <c r="JUT66" s="51"/>
      <c r="JUU66" s="51"/>
      <c r="JUV66" s="51"/>
      <c r="JUW66" s="51"/>
      <c r="JUX66" s="51"/>
      <c r="JUY66" s="51"/>
      <c r="JUZ66" s="51"/>
      <c r="JVA66" s="51"/>
      <c r="JVB66" s="51"/>
      <c r="JVC66" s="51"/>
      <c r="JVD66" s="51"/>
      <c r="JVE66" s="51"/>
      <c r="JVF66" s="51"/>
      <c r="JVG66" s="51"/>
      <c r="JVH66" s="51"/>
      <c r="JVI66" s="51"/>
      <c r="JVJ66" s="51"/>
      <c r="JVK66" s="51"/>
      <c r="JVL66" s="51"/>
      <c r="JVM66" s="51"/>
      <c r="JVN66" s="51"/>
      <c r="JVO66" s="51"/>
      <c r="JVP66" s="51"/>
      <c r="JVQ66" s="51"/>
      <c r="JVR66" s="51"/>
      <c r="JVS66" s="51"/>
      <c r="JVT66" s="51"/>
      <c r="JVU66" s="51"/>
      <c r="JVV66" s="51"/>
      <c r="JVW66" s="51"/>
      <c r="JVX66" s="51"/>
      <c r="JVY66" s="51"/>
      <c r="JVZ66" s="51"/>
      <c r="JWA66" s="51"/>
      <c r="JWB66" s="51"/>
      <c r="JWC66" s="51"/>
      <c r="JWD66" s="51"/>
      <c r="JWE66" s="51"/>
      <c r="JWF66" s="51"/>
      <c r="JWG66" s="51"/>
      <c r="JWH66" s="51"/>
      <c r="JWI66" s="51"/>
      <c r="JWJ66" s="51"/>
      <c r="JWK66" s="51"/>
      <c r="JWL66" s="51"/>
      <c r="JWM66" s="51"/>
      <c r="JWN66" s="51"/>
      <c r="JWO66" s="51"/>
      <c r="JWP66" s="51"/>
      <c r="JWQ66" s="51"/>
      <c r="JWR66" s="51"/>
      <c r="JWS66" s="51"/>
      <c r="JWT66" s="51"/>
      <c r="JWU66" s="51"/>
      <c r="JWV66" s="51"/>
      <c r="JWW66" s="51"/>
      <c r="JWX66" s="51"/>
      <c r="JWY66" s="51"/>
      <c r="JWZ66" s="51"/>
      <c r="JXA66" s="51"/>
      <c r="JXB66" s="51"/>
      <c r="JXC66" s="51"/>
      <c r="JXD66" s="51"/>
      <c r="JXE66" s="51"/>
      <c r="JXF66" s="51"/>
      <c r="JXG66" s="51"/>
      <c r="JXH66" s="51"/>
      <c r="JXI66" s="51"/>
      <c r="JXJ66" s="51"/>
      <c r="JXK66" s="51"/>
      <c r="JXL66" s="51"/>
      <c r="JXM66" s="51"/>
      <c r="JXN66" s="51"/>
      <c r="JXO66" s="51"/>
      <c r="JXP66" s="51"/>
      <c r="JXQ66" s="51"/>
      <c r="JXR66" s="51"/>
      <c r="JXS66" s="51"/>
      <c r="JXT66" s="51"/>
      <c r="JXU66" s="51"/>
      <c r="JXV66" s="51"/>
      <c r="JXW66" s="51"/>
      <c r="JXX66" s="51"/>
      <c r="JXY66" s="51"/>
      <c r="JXZ66" s="51"/>
      <c r="JYA66" s="51"/>
      <c r="JYB66" s="51"/>
      <c r="JYC66" s="51"/>
      <c r="JYD66" s="51"/>
      <c r="JYE66" s="51"/>
      <c r="JYF66" s="51"/>
      <c r="JYG66" s="51"/>
      <c r="JYH66" s="51"/>
      <c r="JYI66" s="51"/>
      <c r="JYJ66" s="51"/>
      <c r="JYK66" s="51"/>
      <c r="JYL66" s="51"/>
      <c r="JYM66" s="51"/>
      <c r="JYN66" s="51"/>
      <c r="JYO66" s="51"/>
      <c r="JYP66" s="51"/>
      <c r="JYQ66" s="51"/>
      <c r="JYR66" s="51"/>
      <c r="JYS66" s="51"/>
      <c r="JYT66" s="51"/>
      <c r="JYU66" s="51"/>
      <c r="JYV66" s="51"/>
      <c r="JYW66" s="51"/>
      <c r="JYX66" s="51"/>
      <c r="JYY66" s="51"/>
      <c r="JYZ66" s="51"/>
      <c r="JZA66" s="51"/>
      <c r="JZB66" s="51"/>
      <c r="JZC66" s="51"/>
      <c r="JZD66" s="51"/>
      <c r="JZE66" s="51"/>
      <c r="JZF66" s="51"/>
      <c r="JZG66" s="51"/>
      <c r="JZH66" s="51"/>
      <c r="JZI66" s="51"/>
      <c r="JZJ66" s="51"/>
      <c r="JZK66" s="51"/>
      <c r="JZL66" s="51"/>
      <c r="JZM66" s="51"/>
      <c r="JZN66" s="51"/>
      <c r="JZO66" s="51"/>
      <c r="JZP66" s="51"/>
      <c r="JZQ66" s="51"/>
      <c r="JZR66" s="51"/>
      <c r="JZS66" s="51"/>
      <c r="JZT66" s="51"/>
      <c r="JZU66" s="51"/>
      <c r="JZV66" s="51"/>
      <c r="JZW66" s="51"/>
      <c r="JZX66" s="51"/>
      <c r="JZY66" s="51"/>
      <c r="JZZ66" s="51"/>
      <c r="KAA66" s="51"/>
      <c r="KAB66" s="51"/>
      <c r="KAC66" s="51"/>
      <c r="KAD66" s="51"/>
      <c r="KAE66" s="51"/>
      <c r="KAF66" s="51"/>
      <c r="KAG66" s="51"/>
      <c r="KAH66" s="51"/>
      <c r="KAI66" s="51"/>
      <c r="KAJ66" s="51"/>
      <c r="KAK66" s="51"/>
      <c r="KAL66" s="51"/>
      <c r="KAM66" s="51"/>
      <c r="KAN66" s="51"/>
      <c r="KAO66" s="51"/>
      <c r="KAP66" s="51"/>
      <c r="KAQ66" s="51"/>
      <c r="KAR66" s="51"/>
      <c r="KAS66" s="51"/>
      <c r="KAT66" s="51"/>
      <c r="KAU66" s="51"/>
      <c r="KAV66" s="51"/>
      <c r="KAW66" s="51"/>
      <c r="KAX66" s="51"/>
      <c r="KAY66" s="51"/>
      <c r="KAZ66" s="51"/>
      <c r="KBA66" s="51"/>
      <c r="KBB66" s="51"/>
      <c r="KBC66" s="51"/>
      <c r="KBD66" s="51"/>
      <c r="KBE66" s="51"/>
      <c r="KBF66" s="51"/>
      <c r="KBG66" s="51"/>
      <c r="KBH66" s="51"/>
      <c r="KBI66" s="51"/>
      <c r="KBJ66" s="51"/>
      <c r="KBK66" s="51"/>
      <c r="KBL66" s="51"/>
      <c r="KBM66" s="51"/>
      <c r="KBN66" s="51"/>
      <c r="KBO66" s="51"/>
      <c r="KBP66" s="51"/>
      <c r="KBQ66" s="51"/>
      <c r="KBR66" s="51"/>
      <c r="KBS66" s="51"/>
      <c r="KBT66" s="51"/>
      <c r="KBU66" s="51"/>
      <c r="KBV66" s="51"/>
      <c r="KBW66" s="51"/>
      <c r="KBX66" s="51"/>
      <c r="KBY66" s="51"/>
      <c r="KBZ66" s="51"/>
      <c r="KCA66" s="51"/>
      <c r="KCB66" s="51"/>
      <c r="KCC66" s="51"/>
      <c r="KCD66" s="51"/>
      <c r="KCE66" s="51"/>
      <c r="KCF66" s="51"/>
      <c r="KCG66" s="51"/>
      <c r="KCH66" s="51"/>
      <c r="KCI66" s="51"/>
      <c r="KCJ66" s="51"/>
      <c r="KCK66" s="51"/>
      <c r="KCL66" s="51"/>
      <c r="KCM66" s="51"/>
      <c r="KCN66" s="51"/>
      <c r="KCO66" s="51"/>
      <c r="KCP66" s="51"/>
      <c r="KCQ66" s="51"/>
      <c r="KCR66" s="51"/>
      <c r="KCS66" s="51"/>
      <c r="KCT66" s="51"/>
      <c r="KCU66" s="51"/>
      <c r="KCV66" s="51"/>
      <c r="KCW66" s="51"/>
      <c r="KCX66" s="51"/>
      <c r="KCY66" s="51"/>
      <c r="KCZ66" s="51"/>
      <c r="KDA66" s="51"/>
      <c r="KDB66" s="51"/>
      <c r="KDC66" s="51"/>
      <c r="KDD66" s="51"/>
      <c r="KDE66" s="51"/>
      <c r="KDF66" s="51"/>
      <c r="KDG66" s="51"/>
      <c r="KDH66" s="51"/>
      <c r="KDI66" s="51"/>
      <c r="KDJ66" s="51"/>
      <c r="KDK66" s="51"/>
      <c r="KDL66" s="51"/>
      <c r="KDM66" s="51"/>
      <c r="KDN66" s="51"/>
      <c r="KDO66" s="51"/>
      <c r="KDP66" s="51"/>
      <c r="KDQ66" s="51"/>
      <c r="KDR66" s="51"/>
      <c r="KDS66" s="51"/>
      <c r="KDT66" s="51"/>
      <c r="KDU66" s="51"/>
      <c r="KDV66" s="51"/>
      <c r="KDW66" s="51"/>
      <c r="KDX66" s="51"/>
      <c r="KDY66" s="51"/>
      <c r="KDZ66" s="51"/>
      <c r="KEA66" s="51"/>
      <c r="KEB66" s="51"/>
      <c r="KEC66" s="51"/>
      <c r="KED66" s="51"/>
      <c r="KEE66" s="51"/>
      <c r="KEF66" s="51"/>
      <c r="KEG66" s="51"/>
      <c r="KEH66" s="51"/>
      <c r="KEI66" s="51"/>
      <c r="KEJ66" s="51"/>
      <c r="KEK66" s="51"/>
      <c r="KEL66" s="51"/>
      <c r="KEM66" s="51"/>
      <c r="KEN66" s="51"/>
      <c r="KEO66" s="51"/>
      <c r="KEP66" s="51"/>
      <c r="KEQ66" s="51"/>
      <c r="KER66" s="51"/>
      <c r="KES66" s="51"/>
      <c r="KET66" s="51"/>
      <c r="KEU66" s="51"/>
      <c r="KEV66" s="51"/>
      <c r="KEW66" s="51"/>
      <c r="KEX66" s="51"/>
      <c r="KEY66" s="51"/>
      <c r="KEZ66" s="51"/>
      <c r="KFA66" s="51"/>
      <c r="KFB66" s="51"/>
      <c r="KFC66" s="51"/>
      <c r="KFD66" s="51"/>
      <c r="KFE66" s="51"/>
      <c r="KFF66" s="51"/>
      <c r="KFG66" s="51"/>
      <c r="KFH66" s="51"/>
      <c r="KFI66" s="51"/>
      <c r="KFJ66" s="51"/>
      <c r="KFK66" s="51"/>
      <c r="KFL66" s="51"/>
      <c r="KFM66" s="51"/>
      <c r="KFN66" s="51"/>
      <c r="KFO66" s="51"/>
      <c r="KFP66" s="51"/>
      <c r="KFQ66" s="51"/>
      <c r="KFR66" s="51"/>
      <c r="KFS66" s="51"/>
      <c r="KFT66" s="51"/>
      <c r="KFU66" s="51"/>
      <c r="KFV66" s="51"/>
      <c r="KFW66" s="51"/>
      <c r="KFX66" s="51"/>
      <c r="KFY66" s="51"/>
      <c r="KFZ66" s="51"/>
      <c r="KGA66" s="51"/>
      <c r="KGB66" s="51"/>
      <c r="KGC66" s="51"/>
      <c r="KGD66" s="51"/>
      <c r="KGE66" s="51"/>
      <c r="KGF66" s="51"/>
      <c r="KGG66" s="51"/>
      <c r="KGH66" s="51"/>
      <c r="KGI66" s="51"/>
      <c r="KGJ66" s="51"/>
      <c r="KGK66" s="51"/>
      <c r="KGL66" s="51"/>
      <c r="KGM66" s="51"/>
      <c r="KGN66" s="51"/>
      <c r="KGO66" s="51"/>
      <c r="KGP66" s="51"/>
      <c r="KGQ66" s="51"/>
      <c r="KGR66" s="51"/>
      <c r="KGS66" s="51"/>
      <c r="KGT66" s="51"/>
      <c r="KGU66" s="51"/>
      <c r="KGV66" s="51"/>
      <c r="KGW66" s="51"/>
      <c r="KGX66" s="51"/>
      <c r="KGY66" s="51"/>
      <c r="KGZ66" s="51"/>
      <c r="KHA66" s="51"/>
      <c r="KHB66" s="51"/>
      <c r="KHC66" s="51"/>
      <c r="KHD66" s="51"/>
      <c r="KHE66" s="51"/>
      <c r="KHF66" s="51"/>
      <c r="KHG66" s="51"/>
      <c r="KHH66" s="51"/>
      <c r="KHI66" s="51"/>
      <c r="KHJ66" s="51"/>
      <c r="KHK66" s="51"/>
      <c r="KHL66" s="51"/>
      <c r="KHM66" s="51"/>
      <c r="KHN66" s="51"/>
      <c r="KHO66" s="51"/>
      <c r="KHP66" s="51"/>
      <c r="KHQ66" s="51"/>
      <c r="KHR66" s="51"/>
      <c r="KHS66" s="51"/>
      <c r="KHT66" s="51"/>
      <c r="KHU66" s="51"/>
      <c r="KHV66" s="51"/>
      <c r="KHW66" s="51"/>
      <c r="KHX66" s="51"/>
      <c r="KHY66" s="51"/>
      <c r="KHZ66" s="51"/>
      <c r="KIA66" s="51"/>
      <c r="KIB66" s="51"/>
      <c r="KIC66" s="51"/>
      <c r="KID66" s="51"/>
      <c r="KIE66" s="51"/>
      <c r="KIF66" s="51"/>
      <c r="KIG66" s="51"/>
      <c r="KIH66" s="51"/>
      <c r="KII66" s="51"/>
      <c r="KIJ66" s="51"/>
      <c r="KIK66" s="51"/>
      <c r="KIL66" s="51"/>
      <c r="KIM66" s="51"/>
      <c r="KIN66" s="51"/>
      <c r="KIO66" s="51"/>
      <c r="KIP66" s="51"/>
      <c r="KIQ66" s="51"/>
      <c r="KIR66" s="51"/>
      <c r="KIS66" s="51"/>
      <c r="KIT66" s="51"/>
      <c r="KIU66" s="51"/>
      <c r="KIV66" s="51"/>
      <c r="KIW66" s="51"/>
      <c r="KIX66" s="51"/>
      <c r="KIY66" s="51"/>
      <c r="KIZ66" s="51"/>
      <c r="KJA66" s="51"/>
      <c r="KJB66" s="51"/>
      <c r="KJC66" s="51"/>
      <c r="KJD66" s="51"/>
      <c r="KJE66" s="51"/>
      <c r="KJF66" s="51"/>
      <c r="KJG66" s="51"/>
      <c r="KJH66" s="51"/>
      <c r="KJI66" s="51"/>
      <c r="KJJ66" s="51"/>
      <c r="KJK66" s="51"/>
      <c r="KJL66" s="51"/>
      <c r="KJM66" s="51"/>
      <c r="KJN66" s="51"/>
      <c r="KJO66" s="51"/>
      <c r="KJP66" s="51"/>
      <c r="KJQ66" s="51"/>
      <c r="KJR66" s="51"/>
      <c r="KJS66" s="51"/>
      <c r="KJT66" s="51"/>
      <c r="KJU66" s="51"/>
      <c r="KJV66" s="51"/>
      <c r="KJW66" s="51"/>
      <c r="KJX66" s="51"/>
      <c r="KJY66" s="51"/>
      <c r="KJZ66" s="51"/>
      <c r="KKA66" s="51"/>
      <c r="KKB66" s="51"/>
      <c r="KKC66" s="51"/>
      <c r="KKD66" s="51"/>
      <c r="KKE66" s="51"/>
      <c r="KKF66" s="51"/>
      <c r="KKG66" s="51"/>
      <c r="KKH66" s="51"/>
      <c r="KKI66" s="51"/>
      <c r="KKJ66" s="51"/>
      <c r="KKK66" s="51"/>
      <c r="KKL66" s="51"/>
      <c r="KKM66" s="51"/>
      <c r="KKN66" s="51"/>
      <c r="KKO66" s="51"/>
      <c r="KKP66" s="51"/>
      <c r="KKQ66" s="51"/>
      <c r="KKR66" s="51"/>
      <c r="KKS66" s="51"/>
      <c r="KKT66" s="51"/>
      <c r="KKU66" s="51"/>
      <c r="KKV66" s="51"/>
      <c r="KKW66" s="51"/>
      <c r="KKX66" s="51"/>
      <c r="KKY66" s="51"/>
      <c r="KKZ66" s="51"/>
      <c r="KLA66" s="51"/>
      <c r="KLB66" s="51"/>
      <c r="KLC66" s="51"/>
      <c r="KLD66" s="51"/>
      <c r="KLE66" s="51"/>
      <c r="KLF66" s="51"/>
      <c r="KLG66" s="51"/>
      <c r="KLH66" s="51"/>
      <c r="KLI66" s="51"/>
      <c r="KLJ66" s="51"/>
      <c r="KLK66" s="51"/>
      <c r="KLL66" s="51"/>
      <c r="KLM66" s="51"/>
      <c r="KLN66" s="51"/>
      <c r="KLO66" s="51"/>
      <c r="KLP66" s="51"/>
      <c r="KLQ66" s="51"/>
      <c r="KLR66" s="51"/>
      <c r="KLS66" s="51"/>
      <c r="KLT66" s="51"/>
      <c r="KLU66" s="51"/>
      <c r="KLV66" s="51"/>
      <c r="KLW66" s="51"/>
      <c r="KLX66" s="51"/>
      <c r="KLY66" s="51"/>
      <c r="KLZ66" s="51"/>
      <c r="KMA66" s="51"/>
      <c r="KMB66" s="51"/>
      <c r="KMC66" s="51"/>
      <c r="KMD66" s="51"/>
      <c r="KME66" s="51"/>
      <c r="KMF66" s="51"/>
      <c r="KMG66" s="51"/>
      <c r="KMH66" s="51"/>
      <c r="KMI66" s="51"/>
      <c r="KMJ66" s="51"/>
      <c r="KMK66" s="51"/>
      <c r="KML66" s="51"/>
      <c r="KMM66" s="51"/>
      <c r="KMN66" s="51"/>
      <c r="KMO66" s="51"/>
      <c r="KMP66" s="51"/>
      <c r="KMQ66" s="51"/>
      <c r="KMR66" s="51"/>
      <c r="KMS66" s="51"/>
      <c r="KMT66" s="51"/>
      <c r="KMU66" s="51"/>
      <c r="KMV66" s="51"/>
      <c r="KMW66" s="51"/>
      <c r="KMX66" s="51"/>
      <c r="KMY66" s="51"/>
      <c r="KMZ66" s="51"/>
      <c r="KNA66" s="51"/>
      <c r="KNB66" s="51"/>
      <c r="KNC66" s="51"/>
      <c r="KND66" s="51"/>
      <c r="KNE66" s="51"/>
      <c r="KNF66" s="51"/>
      <c r="KNG66" s="51"/>
      <c r="KNH66" s="51"/>
      <c r="KNI66" s="51"/>
      <c r="KNJ66" s="51"/>
      <c r="KNK66" s="51"/>
      <c r="KNL66" s="51"/>
      <c r="KNM66" s="51"/>
      <c r="KNN66" s="51"/>
      <c r="KNO66" s="51"/>
      <c r="KNP66" s="51"/>
      <c r="KNQ66" s="51"/>
      <c r="KNR66" s="51"/>
      <c r="KNS66" s="51"/>
      <c r="KNT66" s="51"/>
      <c r="KNU66" s="51"/>
      <c r="KNV66" s="51"/>
      <c r="KNW66" s="51"/>
      <c r="KNX66" s="51"/>
      <c r="KNY66" s="51"/>
      <c r="KNZ66" s="51"/>
      <c r="KOA66" s="51"/>
      <c r="KOB66" s="51"/>
      <c r="KOC66" s="51"/>
      <c r="KOD66" s="51"/>
      <c r="KOE66" s="51"/>
      <c r="KOF66" s="51"/>
      <c r="KOG66" s="51"/>
      <c r="KOH66" s="51"/>
      <c r="KOI66" s="51"/>
      <c r="KOJ66" s="51"/>
      <c r="KOK66" s="51"/>
      <c r="KOL66" s="51"/>
      <c r="KOM66" s="51"/>
      <c r="KON66" s="51"/>
      <c r="KOO66" s="51"/>
      <c r="KOP66" s="51"/>
      <c r="KOQ66" s="51"/>
      <c r="KOR66" s="51"/>
      <c r="KOS66" s="51"/>
      <c r="KOT66" s="51"/>
      <c r="KOU66" s="51"/>
      <c r="KOV66" s="51"/>
      <c r="KOW66" s="51"/>
      <c r="KOX66" s="51"/>
      <c r="KOY66" s="51"/>
      <c r="KOZ66" s="51"/>
      <c r="KPA66" s="51"/>
      <c r="KPB66" s="51"/>
      <c r="KPC66" s="51"/>
      <c r="KPD66" s="51"/>
      <c r="KPE66" s="51"/>
      <c r="KPF66" s="51"/>
      <c r="KPG66" s="51"/>
      <c r="KPH66" s="51"/>
      <c r="KPI66" s="51"/>
      <c r="KPJ66" s="51"/>
      <c r="KPK66" s="51"/>
      <c r="KPL66" s="51"/>
      <c r="KPM66" s="51"/>
      <c r="KPN66" s="51"/>
      <c r="KPO66" s="51"/>
      <c r="KPP66" s="51"/>
      <c r="KPQ66" s="51"/>
      <c r="KPR66" s="51"/>
      <c r="KPS66" s="51"/>
      <c r="KPT66" s="51"/>
      <c r="KPU66" s="51"/>
      <c r="KPV66" s="51"/>
      <c r="KPW66" s="51"/>
      <c r="KPX66" s="51"/>
      <c r="KPY66" s="51"/>
      <c r="KPZ66" s="51"/>
      <c r="KQA66" s="51"/>
      <c r="KQB66" s="51"/>
      <c r="KQC66" s="51"/>
      <c r="KQD66" s="51"/>
      <c r="KQE66" s="51"/>
      <c r="KQF66" s="51"/>
      <c r="KQG66" s="51"/>
      <c r="KQH66" s="51"/>
      <c r="KQI66" s="51"/>
      <c r="KQJ66" s="51"/>
      <c r="KQK66" s="51"/>
      <c r="KQL66" s="51"/>
      <c r="KQM66" s="51"/>
      <c r="KQN66" s="51"/>
      <c r="KQO66" s="51"/>
      <c r="KQP66" s="51"/>
      <c r="KQQ66" s="51"/>
      <c r="KQR66" s="51"/>
      <c r="KQS66" s="51"/>
      <c r="KQT66" s="51"/>
      <c r="KQU66" s="51"/>
      <c r="KQV66" s="51"/>
      <c r="KQW66" s="51"/>
      <c r="KQX66" s="51"/>
      <c r="KQY66" s="51"/>
      <c r="KQZ66" s="51"/>
      <c r="KRA66" s="51"/>
      <c r="KRB66" s="51"/>
      <c r="KRC66" s="51"/>
      <c r="KRD66" s="51"/>
      <c r="KRE66" s="51"/>
      <c r="KRF66" s="51"/>
      <c r="KRG66" s="51"/>
      <c r="KRH66" s="51"/>
      <c r="KRI66" s="51"/>
      <c r="KRJ66" s="51"/>
      <c r="KRK66" s="51"/>
      <c r="KRL66" s="51"/>
      <c r="KRM66" s="51"/>
      <c r="KRN66" s="51"/>
      <c r="KRO66" s="51"/>
      <c r="KRP66" s="51"/>
      <c r="KRQ66" s="51"/>
      <c r="KRR66" s="51"/>
      <c r="KRS66" s="51"/>
      <c r="KRT66" s="51"/>
      <c r="KRU66" s="51"/>
      <c r="KRV66" s="51"/>
      <c r="KRW66" s="51"/>
      <c r="KRX66" s="51"/>
      <c r="KRY66" s="51"/>
      <c r="KRZ66" s="51"/>
      <c r="KSA66" s="51"/>
      <c r="KSB66" s="51"/>
      <c r="KSC66" s="51"/>
      <c r="KSD66" s="51"/>
      <c r="KSE66" s="51"/>
      <c r="KSF66" s="51"/>
      <c r="KSG66" s="51"/>
      <c r="KSH66" s="51"/>
      <c r="KSI66" s="51"/>
      <c r="KSJ66" s="51"/>
      <c r="KSK66" s="51"/>
      <c r="KSL66" s="51"/>
      <c r="KSM66" s="51"/>
      <c r="KSN66" s="51"/>
      <c r="KSO66" s="51"/>
      <c r="KSP66" s="51"/>
      <c r="KSQ66" s="51"/>
      <c r="KSR66" s="51"/>
      <c r="KSS66" s="51"/>
      <c r="KST66" s="51"/>
      <c r="KSU66" s="51"/>
      <c r="KSV66" s="51"/>
      <c r="KSW66" s="51"/>
      <c r="KSX66" s="51"/>
      <c r="KSY66" s="51"/>
      <c r="KSZ66" s="51"/>
      <c r="KTA66" s="51"/>
      <c r="KTB66" s="51"/>
      <c r="KTC66" s="51"/>
      <c r="KTD66" s="51"/>
      <c r="KTE66" s="51"/>
      <c r="KTF66" s="51"/>
      <c r="KTG66" s="51"/>
      <c r="KTH66" s="51"/>
      <c r="KTI66" s="51"/>
      <c r="KTJ66" s="51"/>
      <c r="KTK66" s="51"/>
      <c r="KTL66" s="51"/>
      <c r="KTM66" s="51"/>
      <c r="KTN66" s="51"/>
      <c r="KTO66" s="51"/>
      <c r="KTP66" s="51"/>
      <c r="KTQ66" s="51"/>
      <c r="KTR66" s="51"/>
      <c r="KTS66" s="51"/>
      <c r="KTT66" s="51"/>
      <c r="KTU66" s="51"/>
      <c r="KTV66" s="51"/>
      <c r="KTW66" s="51"/>
      <c r="KTX66" s="51"/>
      <c r="KTY66" s="51"/>
      <c r="KTZ66" s="51"/>
      <c r="KUA66" s="51"/>
      <c r="KUB66" s="51"/>
      <c r="KUC66" s="51"/>
      <c r="KUD66" s="51"/>
      <c r="KUE66" s="51"/>
      <c r="KUF66" s="51"/>
      <c r="KUG66" s="51"/>
      <c r="KUH66" s="51"/>
      <c r="KUI66" s="51"/>
      <c r="KUJ66" s="51"/>
      <c r="KUK66" s="51"/>
      <c r="KUL66" s="51"/>
      <c r="KUM66" s="51"/>
      <c r="KUN66" s="51"/>
      <c r="KUO66" s="51"/>
      <c r="KUP66" s="51"/>
      <c r="KUQ66" s="51"/>
      <c r="KUR66" s="51"/>
      <c r="KUS66" s="51"/>
      <c r="KUT66" s="51"/>
      <c r="KUU66" s="51"/>
      <c r="KUV66" s="51"/>
      <c r="KUW66" s="51"/>
      <c r="KUX66" s="51"/>
      <c r="KUY66" s="51"/>
      <c r="KUZ66" s="51"/>
      <c r="KVA66" s="51"/>
      <c r="KVB66" s="51"/>
      <c r="KVC66" s="51"/>
      <c r="KVD66" s="51"/>
      <c r="KVE66" s="51"/>
      <c r="KVF66" s="51"/>
      <c r="KVG66" s="51"/>
      <c r="KVH66" s="51"/>
      <c r="KVI66" s="51"/>
      <c r="KVJ66" s="51"/>
      <c r="KVK66" s="51"/>
      <c r="KVL66" s="51"/>
      <c r="KVM66" s="51"/>
      <c r="KVN66" s="51"/>
      <c r="KVO66" s="51"/>
      <c r="KVP66" s="51"/>
      <c r="KVQ66" s="51"/>
      <c r="KVR66" s="51"/>
      <c r="KVS66" s="51"/>
      <c r="KVT66" s="51"/>
      <c r="KVU66" s="51"/>
      <c r="KVV66" s="51"/>
      <c r="KVW66" s="51"/>
      <c r="KVX66" s="51"/>
      <c r="KVY66" s="51"/>
      <c r="KVZ66" s="51"/>
      <c r="KWA66" s="51"/>
      <c r="KWB66" s="51"/>
      <c r="KWC66" s="51"/>
      <c r="KWD66" s="51"/>
      <c r="KWE66" s="51"/>
      <c r="KWF66" s="51"/>
      <c r="KWG66" s="51"/>
      <c r="KWH66" s="51"/>
      <c r="KWI66" s="51"/>
      <c r="KWJ66" s="51"/>
      <c r="KWK66" s="51"/>
      <c r="KWL66" s="51"/>
      <c r="KWM66" s="51"/>
      <c r="KWN66" s="51"/>
      <c r="KWO66" s="51"/>
      <c r="KWP66" s="51"/>
      <c r="KWQ66" s="51"/>
      <c r="KWR66" s="51"/>
      <c r="KWS66" s="51"/>
      <c r="KWT66" s="51"/>
      <c r="KWU66" s="51"/>
      <c r="KWV66" s="51"/>
      <c r="KWW66" s="51"/>
      <c r="KWX66" s="51"/>
      <c r="KWY66" s="51"/>
      <c r="KWZ66" s="51"/>
      <c r="KXA66" s="51"/>
      <c r="KXB66" s="51"/>
      <c r="KXC66" s="51"/>
      <c r="KXD66" s="51"/>
      <c r="KXE66" s="51"/>
      <c r="KXF66" s="51"/>
      <c r="KXG66" s="51"/>
      <c r="KXH66" s="51"/>
      <c r="KXI66" s="51"/>
      <c r="KXJ66" s="51"/>
      <c r="KXK66" s="51"/>
      <c r="KXL66" s="51"/>
      <c r="KXM66" s="51"/>
      <c r="KXN66" s="51"/>
      <c r="KXO66" s="51"/>
      <c r="KXP66" s="51"/>
      <c r="KXQ66" s="51"/>
      <c r="KXR66" s="51"/>
      <c r="KXS66" s="51"/>
      <c r="KXT66" s="51"/>
      <c r="KXU66" s="51"/>
      <c r="KXV66" s="51"/>
      <c r="KXW66" s="51"/>
      <c r="KXX66" s="51"/>
      <c r="KXY66" s="51"/>
      <c r="KXZ66" s="51"/>
      <c r="KYA66" s="51"/>
      <c r="KYB66" s="51"/>
      <c r="KYC66" s="51"/>
      <c r="KYD66" s="51"/>
      <c r="KYE66" s="51"/>
      <c r="KYF66" s="51"/>
      <c r="KYG66" s="51"/>
      <c r="KYH66" s="51"/>
      <c r="KYI66" s="51"/>
      <c r="KYJ66" s="51"/>
      <c r="KYK66" s="51"/>
      <c r="KYL66" s="51"/>
      <c r="KYM66" s="51"/>
      <c r="KYN66" s="51"/>
      <c r="KYO66" s="51"/>
      <c r="KYP66" s="51"/>
      <c r="KYQ66" s="51"/>
      <c r="KYR66" s="51"/>
      <c r="KYS66" s="51"/>
      <c r="KYT66" s="51"/>
      <c r="KYU66" s="51"/>
      <c r="KYV66" s="51"/>
      <c r="KYW66" s="51"/>
      <c r="KYX66" s="51"/>
      <c r="KYY66" s="51"/>
      <c r="KYZ66" s="51"/>
      <c r="KZA66" s="51"/>
      <c r="KZB66" s="51"/>
      <c r="KZC66" s="51"/>
      <c r="KZD66" s="51"/>
      <c r="KZE66" s="51"/>
      <c r="KZF66" s="51"/>
      <c r="KZG66" s="51"/>
      <c r="KZH66" s="51"/>
      <c r="KZI66" s="51"/>
      <c r="KZJ66" s="51"/>
      <c r="KZK66" s="51"/>
      <c r="KZL66" s="51"/>
      <c r="KZM66" s="51"/>
      <c r="KZN66" s="51"/>
      <c r="KZO66" s="51"/>
      <c r="KZP66" s="51"/>
      <c r="KZQ66" s="51"/>
      <c r="KZR66" s="51"/>
      <c r="KZS66" s="51"/>
      <c r="KZT66" s="51"/>
      <c r="KZU66" s="51"/>
      <c r="KZV66" s="51"/>
      <c r="KZW66" s="51"/>
      <c r="KZX66" s="51"/>
      <c r="KZY66" s="51"/>
      <c r="KZZ66" s="51"/>
      <c r="LAA66" s="51"/>
      <c r="LAB66" s="51"/>
      <c r="LAC66" s="51"/>
      <c r="LAD66" s="51"/>
      <c r="LAE66" s="51"/>
      <c r="LAF66" s="51"/>
      <c r="LAG66" s="51"/>
      <c r="LAH66" s="51"/>
      <c r="LAI66" s="51"/>
      <c r="LAJ66" s="51"/>
      <c r="LAK66" s="51"/>
      <c r="LAL66" s="51"/>
      <c r="LAM66" s="51"/>
      <c r="LAN66" s="51"/>
      <c r="LAO66" s="51"/>
      <c r="LAP66" s="51"/>
      <c r="LAQ66" s="51"/>
      <c r="LAR66" s="51"/>
      <c r="LAS66" s="51"/>
      <c r="LAT66" s="51"/>
      <c r="LAU66" s="51"/>
      <c r="LAV66" s="51"/>
      <c r="LAW66" s="51"/>
      <c r="LAX66" s="51"/>
      <c r="LAY66" s="51"/>
      <c r="LAZ66" s="51"/>
      <c r="LBA66" s="51"/>
      <c r="LBB66" s="51"/>
      <c r="LBC66" s="51"/>
      <c r="LBD66" s="51"/>
      <c r="LBE66" s="51"/>
      <c r="LBF66" s="51"/>
      <c r="LBG66" s="51"/>
      <c r="LBH66" s="51"/>
      <c r="LBI66" s="51"/>
      <c r="LBJ66" s="51"/>
      <c r="LBK66" s="51"/>
      <c r="LBL66" s="51"/>
      <c r="LBM66" s="51"/>
      <c r="LBN66" s="51"/>
      <c r="LBO66" s="51"/>
      <c r="LBP66" s="51"/>
      <c r="LBQ66" s="51"/>
      <c r="LBR66" s="51"/>
      <c r="LBS66" s="51"/>
      <c r="LBT66" s="51"/>
      <c r="LBU66" s="51"/>
      <c r="LBV66" s="51"/>
      <c r="LBW66" s="51"/>
      <c r="LBX66" s="51"/>
      <c r="LBY66" s="51"/>
      <c r="LBZ66" s="51"/>
      <c r="LCA66" s="51"/>
      <c r="LCB66" s="51"/>
      <c r="LCC66" s="51"/>
      <c r="LCD66" s="51"/>
      <c r="LCE66" s="51"/>
      <c r="LCF66" s="51"/>
      <c r="LCG66" s="51"/>
      <c r="LCH66" s="51"/>
      <c r="LCI66" s="51"/>
      <c r="LCJ66" s="51"/>
      <c r="LCK66" s="51"/>
      <c r="LCL66" s="51"/>
      <c r="LCM66" s="51"/>
      <c r="LCN66" s="51"/>
      <c r="LCO66" s="51"/>
      <c r="LCP66" s="51"/>
      <c r="LCQ66" s="51"/>
      <c r="LCR66" s="51"/>
      <c r="LCS66" s="51"/>
      <c r="LCT66" s="51"/>
      <c r="LCU66" s="51"/>
      <c r="LCV66" s="51"/>
      <c r="LCW66" s="51"/>
      <c r="LCX66" s="51"/>
      <c r="LCY66" s="51"/>
      <c r="LCZ66" s="51"/>
      <c r="LDA66" s="51"/>
      <c r="LDB66" s="51"/>
      <c r="LDC66" s="51"/>
      <c r="LDD66" s="51"/>
      <c r="LDE66" s="51"/>
      <c r="LDF66" s="51"/>
      <c r="LDG66" s="51"/>
      <c r="LDH66" s="51"/>
      <c r="LDI66" s="51"/>
      <c r="LDJ66" s="51"/>
      <c r="LDK66" s="51"/>
      <c r="LDL66" s="51"/>
      <c r="LDM66" s="51"/>
      <c r="LDN66" s="51"/>
      <c r="LDO66" s="51"/>
      <c r="LDP66" s="51"/>
      <c r="LDQ66" s="51"/>
      <c r="LDR66" s="51"/>
      <c r="LDS66" s="51"/>
      <c r="LDT66" s="51"/>
      <c r="LDU66" s="51"/>
      <c r="LDV66" s="51"/>
      <c r="LDW66" s="51"/>
      <c r="LDX66" s="51"/>
      <c r="LDY66" s="51"/>
      <c r="LDZ66" s="51"/>
      <c r="LEA66" s="51"/>
      <c r="LEB66" s="51"/>
      <c r="LEC66" s="51"/>
      <c r="LED66" s="51"/>
      <c r="LEE66" s="51"/>
      <c r="LEF66" s="51"/>
      <c r="LEG66" s="51"/>
      <c r="LEH66" s="51"/>
      <c r="LEI66" s="51"/>
      <c r="LEJ66" s="51"/>
      <c r="LEK66" s="51"/>
      <c r="LEL66" s="51"/>
      <c r="LEM66" s="51"/>
      <c r="LEN66" s="51"/>
      <c r="LEO66" s="51"/>
      <c r="LEP66" s="51"/>
      <c r="LEQ66" s="51"/>
      <c r="LER66" s="51"/>
      <c r="LES66" s="51"/>
      <c r="LET66" s="51"/>
      <c r="LEU66" s="51"/>
      <c r="LEV66" s="51"/>
      <c r="LEW66" s="51"/>
      <c r="LEX66" s="51"/>
      <c r="LEY66" s="51"/>
      <c r="LEZ66" s="51"/>
      <c r="LFA66" s="51"/>
      <c r="LFB66" s="51"/>
      <c r="LFC66" s="51"/>
      <c r="LFD66" s="51"/>
      <c r="LFE66" s="51"/>
      <c r="LFF66" s="51"/>
      <c r="LFG66" s="51"/>
      <c r="LFH66" s="51"/>
      <c r="LFI66" s="51"/>
      <c r="LFJ66" s="51"/>
      <c r="LFK66" s="51"/>
      <c r="LFL66" s="51"/>
      <c r="LFM66" s="51"/>
      <c r="LFN66" s="51"/>
      <c r="LFO66" s="51"/>
      <c r="LFP66" s="51"/>
      <c r="LFQ66" s="51"/>
      <c r="LFR66" s="51"/>
      <c r="LFS66" s="51"/>
      <c r="LFT66" s="51"/>
      <c r="LFU66" s="51"/>
      <c r="LFV66" s="51"/>
      <c r="LFW66" s="51"/>
      <c r="LFX66" s="51"/>
      <c r="LFY66" s="51"/>
      <c r="LFZ66" s="51"/>
      <c r="LGA66" s="51"/>
      <c r="LGB66" s="51"/>
      <c r="LGC66" s="51"/>
      <c r="LGD66" s="51"/>
      <c r="LGE66" s="51"/>
      <c r="LGF66" s="51"/>
      <c r="LGG66" s="51"/>
      <c r="LGH66" s="51"/>
      <c r="LGI66" s="51"/>
      <c r="LGJ66" s="51"/>
      <c r="LGK66" s="51"/>
      <c r="LGL66" s="51"/>
      <c r="LGM66" s="51"/>
      <c r="LGN66" s="51"/>
      <c r="LGO66" s="51"/>
      <c r="LGP66" s="51"/>
      <c r="LGQ66" s="51"/>
      <c r="LGR66" s="51"/>
      <c r="LGS66" s="51"/>
      <c r="LGT66" s="51"/>
      <c r="LGU66" s="51"/>
      <c r="LGV66" s="51"/>
      <c r="LGW66" s="51"/>
      <c r="LGX66" s="51"/>
      <c r="LGY66" s="51"/>
      <c r="LGZ66" s="51"/>
      <c r="LHA66" s="51"/>
      <c r="LHB66" s="51"/>
      <c r="LHC66" s="51"/>
      <c r="LHD66" s="51"/>
      <c r="LHE66" s="51"/>
      <c r="LHF66" s="51"/>
      <c r="LHG66" s="51"/>
      <c r="LHH66" s="51"/>
      <c r="LHI66" s="51"/>
      <c r="LHJ66" s="51"/>
      <c r="LHK66" s="51"/>
      <c r="LHL66" s="51"/>
      <c r="LHM66" s="51"/>
      <c r="LHN66" s="51"/>
      <c r="LHO66" s="51"/>
      <c r="LHP66" s="51"/>
      <c r="LHQ66" s="51"/>
      <c r="LHR66" s="51"/>
      <c r="LHS66" s="51"/>
      <c r="LHT66" s="51"/>
      <c r="LHU66" s="51"/>
      <c r="LHV66" s="51"/>
      <c r="LHW66" s="51"/>
      <c r="LHX66" s="51"/>
      <c r="LHY66" s="51"/>
      <c r="LHZ66" s="51"/>
      <c r="LIA66" s="51"/>
      <c r="LIB66" s="51"/>
      <c r="LIC66" s="51"/>
      <c r="LID66" s="51"/>
      <c r="LIE66" s="51"/>
      <c r="LIF66" s="51"/>
      <c r="LIG66" s="51"/>
      <c r="LIH66" s="51"/>
      <c r="LII66" s="51"/>
      <c r="LIJ66" s="51"/>
      <c r="LIK66" s="51"/>
      <c r="LIL66" s="51"/>
      <c r="LIM66" s="51"/>
      <c r="LIN66" s="51"/>
      <c r="LIO66" s="51"/>
      <c r="LIP66" s="51"/>
      <c r="LIQ66" s="51"/>
      <c r="LIR66" s="51"/>
      <c r="LIS66" s="51"/>
      <c r="LIT66" s="51"/>
      <c r="LIU66" s="51"/>
      <c r="LIV66" s="51"/>
      <c r="LIW66" s="51"/>
      <c r="LIX66" s="51"/>
      <c r="LIY66" s="51"/>
      <c r="LIZ66" s="51"/>
      <c r="LJA66" s="51"/>
      <c r="LJB66" s="51"/>
      <c r="LJC66" s="51"/>
      <c r="LJD66" s="51"/>
      <c r="LJE66" s="51"/>
      <c r="LJF66" s="51"/>
      <c r="LJG66" s="51"/>
      <c r="LJH66" s="51"/>
      <c r="LJI66" s="51"/>
      <c r="LJJ66" s="51"/>
      <c r="LJK66" s="51"/>
      <c r="LJL66" s="51"/>
      <c r="LJM66" s="51"/>
      <c r="LJN66" s="51"/>
      <c r="LJO66" s="51"/>
      <c r="LJP66" s="51"/>
      <c r="LJQ66" s="51"/>
      <c r="LJR66" s="51"/>
      <c r="LJS66" s="51"/>
      <c r="LJT66" s="51"/>
      <c r="LJU66" s="51"/>
      <c r="LJV66" s="51"/>
      <c r="LJW66" s="51"/>
      <c r="LJX66" s="51"/>
      <c r="LJY66" s="51"/>
      <c r="LJZ66" s="51"/>
      <c r="LKA66" s="51"/>
      <c r="LKB66" s="51"/>
      <c r="LKC66" s="51"/>
      <c r="LKD66" s="51"/>
      <c r="LKE66" s="51"/>
      <c r="LKF66" s="51"/>
      <c r="LKG66" s="51"/>
      <c r="LKH66" s="51"/>
      <c r="LKI66" s="51"/>
      <c r="LKJ66" s="51"/>
      <c r="LKK66" s="51"/>
      <c r="LKL66" s="51"/>
      <c r="LKM66" s="51"/>
      <c r="LKN66" s="51"/>
      <c r="LKO66" s="51"/>
      <c r="LKP66" s="51"/>
      <c r="LKQ66" s="51"/>
      <c r="LKR66" s="51"/>
      <c r="LKS66" s="51"/>
      <c r="LKT66" s="51"/>
      <c r="LKU66" s="51"/>
      <c r="LKV66" s="51"/>
      <c r="LKW66" s="51"/>
      <c r="LKX66" s="51"/>
      <c r="LKY66" s="51"/>
      <c r="LKZ66" s="51"/>
      <c r="LLA66" s="51"/>
      <c r="LLB66" s="51"/>
      <c r="LLC66" s="51"/>
      <c r="LLD66" s="51"/>
      <c r="LLE66" s="51"/>
      <c r="LLF66" s="51"/>
      <c r="LLG66" s="51"/>
      <c r="LLH66" s="51"/>
      <c r="LLI66" s="51"/>
      <c r="LLJ66" s="51"/>
      <c r="LLK66" s="51"/>
      <c r="LLL66" s="51"/>
      <c r="LLM66" s="51"/>
      <c r="LLN66" s="51"/>
      <c r="LLO66" s="51"/>
      <c r="LLP66" s="51"/>
      <c r="LLQ66" s="51"/>
      <c r="LLR66" s="51"/>
      <c r="LLS66" s="51"/>
      <c r="LLT66" s="51"/>
      <c r="LLU66" s="51"/>
      <c r="LLV66" s="51"/>
      <c r="LLW66" s="51"/>
      <c r="LLX66" s="51"/>
      <c r="LLY66" s="51"/>
      <c r="LLZ66" s="51"/>
      <c r="LMA66" s="51"/>
      <c r="LMB66" s="51"/>
      <c r="LMC66" s="51"/>
      <c r="LMD66" s="51"/>
      <c r="LME66" s="51"/>
      <c r="LMF66" s="51"/>
      <c r="LMG66" s="51"/>
      <c r="LMH66" s="51"/>
      <c r="LMI66" s="51"/>
      <c r="LMJ66" s="51"/>
      <c r="LMK66" s="51"/>
      <c r="LML66" s="51"/>
      <c r="LMM66" s="51"/>
      <c r="LMN66" s="51"/>
      <c r="LMO66" s="51"/>
      <c r="LMP66" s="51"/>
      <c r="LMQ66" s="51"/>
      <c r="LMR66" s="51"/>
      <c r="LMS66" s="51"/>
      <c r="LMT66" s="51"/>
      <c r="LMU66" s="51"/>
      <c r="LMV66" s="51"/>
      <c r="LMW66" s="51"/>
      <c r="LMX66" s="51"/>
      <c r="LMY66" s="51"/>
      <c r="LMZ66" s="51"/>
      <c r="LNA66" s="51"/>
      <c r="LNB66" s="51"/>
      <c r="LNC66" s="51"/>
      <c r="LND66" s="51"/>
      <c r="LNE66" s="51"/>
      <c r="LNF66" s="51"/>
      <c r="LNG66" s="51"/>
      <c r="LNH66" s="51"/>
      <c r="LNI66" s="51"/>
      <c r="LNJ66" s="51"/>
      <c r="LNK66" s="51"/>
      <c r="LNL66" s="51"/>
      <c r="LNM66" s="51"/>
      <c r="LNN66" s="51"/>
      <c r="LNO66" s="51"/>
      <c r="LNP66" s="51"/>
      <c r="LNQ66" s="51"/>
      <c r="LNR66" s="51"/>
      <c r="LNS66" s="51"/>
      <c r="LNT66" s="51"/>
      <c r="LNU66" s="51"/>
      <c r="LNV66" s="51"/>
      <c r="LNW66" s="51"/>
      <c r="LNX66" s="51"/>
      <c r="LNY66" s="51"/>
      <c r="LNZ66" s="51"/>
      <c r="LOA66" s="51"/>
      <c r="LOB66" s="51"/>
      <c r="LOC66" s="51"/>
      <c r="LOD66" s="51"/>
      <c r="LOE66" s="51"/>
      <c r="LOF66" s="51"/>
      <c r="LOG66" s="51"/>
      <c r="LOH66" s="51"/>
      <c r="LOI66" s="51"/>
      <c r="LOJ66" s="51"/>
      <c r="LOK66" s="51"/>
      <c r="LOL66" s="51"/>
      <c r="LOM66" s="51"/>
      <c r="LON66" s="51"/>
      <c r="LOO66" s="51"/>
      <c r="LOP66" s="51"/>
      <c r="LOQ66" s="51"/>
      <c r="LOR66" s="51"/>
      <c r="LOS66" s="51"/>
      <c r="LOT66" s="51"/>
      <c r="LOU66" s="51"/>
      <c r="LOV66" s="51"/>
      <c r="LOW66" s="51"/>
      <c r="LOX66" s="51"/>
      <c r="LOY66" s="51"/>
      <c r="LOZ66" s="51"/>
      <c r="LPA66" s="51"/>
      <c r="LPB66" s="51"/>
      <c r="LPC66" s="51"/>
      <c r="LPD66" s="51"/>
      <c r="LPE66" s="51"/>
      <c r="LPF66" s="51"/>
      <c r="LPG66" s="51"/>
      <c r="LPH66" s="51"/>
      <c r="LPI66" s="51"/>
      <c r="LPJ66" s="51"/>
      <c r="LPK66" s="51"/>
      <c r="LPL66" s="51"/>
      <c r="LPM66" s="51"/>
      <c r="LPN66" s="51"/>
      <c r="LPO66" s="51"/>
      <c r="LPP66" s="51"/>
      <c r="LPQ66" s="51"/>
      <c r="LPR66" s="51"/>
      <c r="LPS66" s="51"/>
      <c r="LPT66" s="51"/>
      <c r="LPU66" s="51"/>
      <c r="LPV66" s="51"/>
      <c r="LPW66" s="51"/>
      <c r="LPX66" s="51"/>
      <c r="LPY66" s="51"/>
      <c r="LPZ66" s="51"/>
      <c r="LQA66" s="51"/>
      <c r="LQB66" s="51"/>
      <c r="LQC66" s="51"/>
      <c r="LQD66" s="51"/>
      <c r="LQE66" s="51"/>
      <c r="LQF66" s="51"/>
      <c r="LQG66" s="51"/>
      <c r="LQH66" s="51"/>
      <c r="LQI66" s="51"/>
      <c r="LQJ66" s="51"/>
      <c r="LQK66" s="51"/>
      <c r="LQL66" s="51"/>
      <c r="LQM66" s="51"/>
      <c r="LQN66" s="51"/>
      <c r="LQO66" s="51"/>
      <c r="LQP66" s="51"/>
      <c r="LQQ66" s="51"/>
      <c r="LQR66" s="51"/>
      <c r="LQS66" s="51"/>
      <c r="LQT66" s="51"/>
      <c r="LQU66" s="51"/>
      <c r="LQV66" s="51"/>
      <c r="LQW66" s="51"/>
      <c r="LQX66" s="51"/>
      <c r="LQY66" s="51"/>
      <c r="LQZ66" s="51"/>
      <c r="LRA66" s="51"/>
      <c r="LRB66" s="51"/>
      <c r="LRC66" s="51"/>
      <c r="LRD66" s="51"/>
      <c r="LRE66" s="51"/>
      <c r="LRF66" s="51"/>
      <c r="LRG66" s="51"/>
      <c r="LRH66" s="51"/>
      <c r="LRI66" s="51"/>
      <c r="LRJ66" s="51"/>
      <c r="LRK66" s="51"/>
      <c r="LRL66" s="51"/>
      <c r="LRM66" s="51"/>
      <c r="LRN66" s="51"/>
      <c r="LRO66" s="51"/>
      <c r="LRP66" s="51"/>
      <c r="LRQ66" s="51"/>
      <c r="LRR66" s="51"/>
      <c r="LRS66" s="51"/>
      <c r="LRT66" s="51"/>
      <c r="LRU66" s="51"/>
      <c r="LRV66" s="51"/>
      <c r="LRW66" s="51"/>
      <c r="LRX66" s="51"/>
      <c r="LRY66" s="51"/>
      <c r="LRZ66" s="51"/>
      <c r="LSA66" s="51"/>
      <c r="LSB66" s="51"/>
      <c r="LSC66" s="51"/>
      <c r="LSD66" s="51"/>
      <c r="LSE66" s="51"/>
      <c r="LSF66" s="51"/>
      <c r="LSG66" s="51"/>
      <c r="LSH66" s="51"/>
      <c r="LSI66" s="51"/>
      <c r="LSJ66" s="51"/>
      <c r="LSK66" s="51"/>
      <c r="LSL66" s="51"/>
      <c r="LSM66" s="51"/>
      <c r="LSN66" s="51"/>
      <c r="LSO66" s="51"/>
      <c r="LSP66" s="51"/>
      <c r="LSQ66" s="51"/>
      <c r="LSR66" s="51"/>
      <c r="LSS66" s="51"/>
      <c r="LST66" s="51"/>
      <c r="LSU66" s="51"/>
      <c r="LSV66" s="51"/>
      <c r="LSW66" s="51"/>
      <c r="LSX66" s="51"/>
      <c r="LSY66" s="51"/>
      <c r="LSZ66" s="51"/>
      <c r="LTA66" s="51"/>
      <c r="LTB66" s="51"/>
      <c r="LTC66" s="51"/>
      <c r="LTD66" s="51"/>
      <c r="LTE66" s="51"/>
      <c r="LTF66" s="51"/>
      <c r="LTG66" s="51"/>
      <c r="LTH66" s="51"/>
      <c r="LTI66" s="51"/>
      <c r="LTJ66" s="51"/>
      <c r="LTK66" s="51"/>
      <c r="LTL66" s="51"/>
      <c r="LTM66" s="51"/>
      <c r="LTN66" s="51"/>
      <c r="LTO66" s="51"/>
      <c r="LTP66" s="51"/>
      <c r="LTQ66" s="51"/>
      <c r="LTR66" s="51"/>
      <c r="LTS66" s="51"/>
      <c r="LTT66" s="51"/>
      <c r="LTU66" s="51"/>
      <c r="LTV66" s="51"/>
      <c r="LTW66" s="51"/>
      <c r="LTX66" s="51"/>
      <c r="LTY66" s="51"/>
      <c r="LTZ66" s="51"/>
      <c r="LUA66" s="51"/>
      <c r="LUB66" s="51"/>
      <c r="LUC66" s="51"/>
      <c r="LUD66" s="51"/>
      <c r="LUE66" s="51"/>
      <c r="LUF66" s="51"/>
      <c r="LUG66" s="51"/>
      <c r="LUH66" s="51"/>
      <c r="LUI66" s="51"/>
      <c r="LUJ66" s="51"/>
      <c r="LUK66" s="51"/>
      <c r="LUL66" s="51"/>
      <c r="LUM66" s="51"/>
      <c r="LUN66" s="51"/>
      <c r="LUO66" s="51"/>
      <c r="LUP66" s="51"/>
      <c r="LUQ66" s="51"/>
      <c r="LUR66" s="51"/>
      <c r="LUS66" s="51"/>
      <c r="LUT66" s="51"/>
      <c r="LUU66" s="51"/>
      <c r="LUV66" s="51"/>
      <c r="LUW66" s="51"/>
      <c r="LUX66" s="51"/>
      <c r="LUY66" s="51"/>
      <c r="LUZ66" s="51"/>
      <c r="LVA66" s="51"/>
      <c r="LVB66" s="51"/>
      <c r="LVC66" s="51"/>
      <c r="LVD66" s="51"/>
      <c r="LVE66" s="51"/>
      <c r="LVF66" s="51"/>
      <c r="LVG66" s="51"/>
      <c r="LVH66" s="51"/>
      <c r="LVI66" s="51"/>
      <c r="LVJ66" s="51"/>
      <c r="LVK66" s="51"/>
      <c r="LVL66" s="51"/>
      <c r="LVM66" s="51"/>
      <c r="LVN66" s="51"/>
      <c r="LVO66" s="51"/>
      <c r="LVP66" s="51"/>
      <c r="LVQ66" s="51"/>
      <c r="LVR66" s="51"/>
      <c r="LVS66" s="51"/>
      <c r="LVT66" s="51"/>
      <c r="LVU66" s="51"/>
      <c r="LVV66" s="51"/>
      <c r="LVW66" s="51"/>
      <c r="LVX66" s="51"/>
      <c r="LVY66" s="51"/>
      <c r="LVZ66" s="51"/>
      <c r="LWA66" s="51"/>
      <c r="LWB66" s="51"/>
      <c r="LWC66" s="51"/>
      <c r="LWD66" s="51"/>
      <c r="LWE66" s="51"/>
      <c r="LWF66" s="51"/>
      <c r="LWG66" s="51"/>
      <c r="LWH66" s="51"/>
      <c r="LWI66" s="51"/>
      <c r="LWJ66" s="51"/>
      <c r="LWK66" s="51"/>
      <c r="LWL66" s="51"/>
      <c r="LWM66" s="51"/>
      <c r="LWN66" s="51"/>
      <c r="LWO66" s="51"/>
      <c r="LWP66" s="51"/>
      <c r="LWQ66" s="51"/>
      <c r="LWR66" s="51"/>
      <c r="LWS66" s="51"/>
      <c r="LWT66" s="51"/>
      <c r="LWU66" s="51"/>
      <c r="LWV66" s="51"/>
      <c r="LWW66" s="51"/>
      <c r="LWX66" s="51"/>
      <c r="LWY66" s="51"/>
      <c r="LWZ66" s="51"/>
      <c r="LXA66" s="51"/>
      <c r="LXB66" s="51"/>
      <c r="LXC66" s="51"/>
      <c r="LXD66" s="51"/>
      <c r="LXE66" s="51"/>
      <c r="LXF66" s="51"/>
      <c r="LXG66" s="51"/>
      <c r="LXH66" s="51"/>
      <c r="LXI66" s="51"/>
      <c r="LXJ66" s="51"/>
      <c r="LXK66" s="51"/>
      <c r="LXL66" s="51"/>
      <c r="LXM66" s="51"/>
      <c r="LXN66" s="51"/>
      <c r="LXO66" s="51"/>
      <c r="LXP66" s="51"/>
      <c r="LXQ66" s="51"/>
      <c r="LXR66" s="51"/>
      <c r="LXS66" s="51"/>
      <c r="LXT66" s="51"/>
      <c r="LXU66" s="51"/>
      <c r="LXV66" s="51"/>
      <c r="LXW66" s="51"/>
      <c r="LXX66" s="51"/>
      <c r="LXY66" s="51"/>
      <c r="LXZ66" s="51"/>
      <c r="LYA66" s="51"/>
      <c r="LYB66" s="51"/>
      <c r="LYC66" s="51"/>
      <c r="LYD66" s="51"/>
      <c r="LYE66" s="51"/>
      <c r="LYF66" s="51"/>
      <c r="LYG66" s="51"/>
      <c r="LYH66" s="51"/>
      <c r="LYI66" s="51"/>
      <c r="LYJ66" s="51"/>
      <c r="LYK66" s="51"/>
      <c r="LYL66" s="51"/>
      <c r="LYM66" s="51"/>
      <c r="LYN66" s="51"/>
      <c r="LYO66" s="51"/>
      <c r="LYP66" s="51"/>
      <c r="LYQ66" s="51"/>
      <c r="LYR66" s="51"/>
      <c r="LYS66" s="51"/>
      <c r="LYT66" s="51"/>
      <c r="LYU66" s="51"/>
      <c r="LYV66" s="51"/>
      <c r="LYW66" s="51"/>
      <c r="LYX66" s="51"/>
      <c r="LYY66" s="51"/>
      <c r="LYZ66" s="51"/>
      <c r="LZA66" s="51"/>
      <c r="LZB66" s="51"/>
      <c r="LZC66" s="51"/>
      <c r="LZD66" s="51"/>
      <c r="LZE66" s="51"/>
      <c r="LZF66" s="51"/>
      <c r="LZG66" s="51"/>
      <c r="LZH66" s="51"/>
      <c r="LZI66" s="51"/>
      <c r="LZJ66" s="51"/>
      <c r="LZK66" s="51"/>
      <c r="LZL66" s="51"/>
      <c r="LZM66" s="51"/>
      <c r="LZN66" s="51"/>
      <c r="LZO66" s="51"/>
      <c r="LZP66" s="51"/>
      <c r="LZQ66" s="51"/>
      <c r="LZR66" s="51"/>
      <c r="LZS66" s="51"/>
      <c r="LZT66" s="51"/>
      <c r="LZU66" s="51"/>
      <c r="LZV66" s="51"/>
      <c r="LZW66" s="51"/>
      <c r="LZX66" s="51"/>
      <c r="LZY66" s="51"/>
      <c r="LZZ66" s="51"/>
      <c r="MAA66" s="51"/>
      <c r="MAB66" s="51"/>
      <c r="MAC66" s="51"/>
      <c r="MAD66" s="51"/>
      <c r="MAE66" s="51"/>
      <c r="MAF66" s="51"/>
      <c r="MAG66" s="51"/>
      <c r="MAH66" s="51"/>
      <c r="MAI66" s="51"/>
      <c r="MAJ66" s="51"/>
      <c r="MAK66" s="51"/>
      <c r="MAL66" s="51"/>
      <c r="MAM66" s="51"/>
      <c r="MAN66" s="51"/>
      <c r="MAO66" s="51"/>
      <c r="MAP66" s="51"/>
      <c r="MAQ66" s="51"/>
      <c r="MAR66" s="51"/>
      <c r="MAS66" s="51"/>
      <c r="MAT66" s="51"/>
      <c r="MAU66" s="51"/>
      <c r="MAV66" s="51"/>
      <c r="MAW66" s="51"/>
      <c r="MAX66" s="51"/>
      <c r="MAY66" s="51"/>
      <c r="MAZ66" s="51"/>
      <c r="MBA66" s="51"/>
      <c r="MBB66" s="51"/>
      <c r="MBC66" s="51"/>
      <c r="MBD66" s="51"/>
      <c r="MBE66" s="51"/>
      <c r="MBF66" s="51"/>
      <c r="MBG66" s="51"/>
      <c r="MBH66" s="51"/>
      <c r="MBI66" s="51"/>
      <c r="MBJ66" s="51"/>
      <c r="MBK66" s="51"/>
      <c r="MBL66" s="51"/>
      <c r="MBM66" s="51"/>
      <c r="MBN66" s="51"/>
      <c r="MBO66" s="51"/>
      <c r="MBP66" s="51"/>
      <c r="MBQ66" s="51"/>
      <c r="MBR66" s="51"/>
      <c r="MBS66" s="51"/>
      <c r="MBT66" s="51"/>
      <c r="MBU66" s="51"/>
      <c r="MBV66" s="51"/>
      <c r="MBW66" s="51"/>
      <c r="MBX66" s="51"/>
      <c r="MBY66" s="51"/>
      <c r="MBZ66" s="51"/>
      <c r="MCA66" s="51"/>
      <c r="MCB66" s="51"/>
      <c r="MCC66" s="51"/>
      <c r="MCD66" s="51"/>
      <c r="MCE66" s="51"/>
      <c r="MCF66" s="51"/>
      <c r="MCG66" s="51"/>
      <c r="MCH66" s="51"/>
      <c r="MCI66" s="51"/>
      <c r="MCJ66" s="51"/>
      <c r="MCK66" s="51"/>
      <c r="MCL66" s="51"/>
      <c r="MCM66" s="51"/>
      <c r="MCN66" s="51"/>
      <c r="MCO66" s="51"/>
      <c r="MCP66" s="51"/>
      <c r="MCQ66" s="51"/>
      <c r="MCR66" s="51"/>
      <c r="MCS66" s="51"/>
      <c r="MCT66" s="51"/>
      <c r="MCU66" s="51"/>
      <c r="MCV66" s="51"/>
      <c r="MCW66" s="51"/>
      <c r="MCX66" s="51"/>
      <c r="MCY66" s="51"/>
      <c r="MCZ66" s="51"/>
      <c r="MDA66" s="51"/>
      <c r="MDB66" s="51"/>
      <c r="MDC66" s="51"/>
      <c r="MDD66" s="51"/>
      <c r="MDE66" s="51"/>
      <c r="MDF66" s="51"/>
      <c r="MDG66" s="51"/>
      <c r="MDH66" s="51"/>
      <c r="MDI66" s="51"/>
      <c r="MDJ66" s="51"/>
      <c r="MDK66" s="51"/>
      <c r="MDL66" s="51"/>
      <c r="MDM66" s="51"/>
      <c r="MDN66" s="51"/>
      <c r="MDO66" s="51"/>
      <c r="MDP66" s="51"/>
      <c r="MDQ66" s="51"/>
      <c r="MDR66" s="51"/>
      <c r="MDS66" s="51"/>
      <c r="MDT66" s="51"/>
      <c r="MDU66" s="51"/>
      <c r="MDV66" s="51"/>
      <c r="MDW66" s="51"/>
      <c r="MDX66" s="51"/>
      <c r="MDY66" s="51"/>
      <c r="MDZ66" s="51"/>
      <c r="MEA66" s="51"/>
      <c r="MEB66" s="51"/>
      <c r="MEC66" s="51"/>
      <c r="MED66" s="51"/>
      <c r="MEE66" s="51"/>
      <c r="MEF66" s="51"/>
      <c r="MEG66" s="51"/>
      <c r="MEH66" s="51"/>
      <c r="MEI66" s="51"/>
      <c r="MEJ66" s="51"/>
      <c r="MEK66" s="51"/>
      <c r="MEL66" s="51"/>
      <c r="MEM66" s="51"/>
      <c r="MEN66" s="51"/>
      <c r="MEO66" s="51"/>
      <c r="MEP66" s="51"/>
      <c r="MEQ66" s="51"/>
      <c r="MER66" s="51"/>
      <c r="MES66" s="51"/>
      <c r="MET66" s="51"/>
      <c r="MEU66" s="51"/>
      <c r="MEV66" s="51"/>
      <c r="MEW66" s="51"/>
      <c r="MEX66" s="51"/>
      <c r="MEY66" s="51"/>
      <c r="MEZ66" s="51"/>
      <c r="MFA66" s="51"/>
      <c r="MFB66" s="51"/>
      <c r="MFC66" s="51"/>
      <c r="MFD66" s="51"/>
      <c r="MFE66" s="51"/>
      <c r="MFF66" s="51"/>
      <c r="MFG66" s="51"/>
      <c r="MFH66" s="51"/>
      <c r="MFI66" s="51"/>
      <c r="MFJ66" s="51"/>
      <c r="MFK66" s="51"/>
      <c r="MFL66" s="51"/>
      <c r="MFM66" s="51"/>
      <c r="MFN66" s="51"/>
      <c r="MFO66" s="51"/>
      <c r="MFP66" s="51"/>
      <c r="MFQ66" s="51"/>
      <c r="MFR66" s="51"/>
      <c r="MFS66" s="51"/>
      <c r="MFT66" s="51"/>
      <c r="MFU66" s="51"/>
      <c r="MFV66" s="51"/>
      <c r="MFW66" s="51"/>
      <c r="MFX66" s="51"/>
      <c r="MFY66" s="51"/>
      <c r="MFZ66" s="51"/>
      <c r="MGA66" s="51"/>
      <c r="MGB66" s="51"/>
      <c r="MGC66" s="51"/>
      <c r="MGD66" s="51"/>
      <c r="MGE66" s="51"/>
      <c r="MGF66" s="51"/>
      <c r="MGG66" s="51"/>
      <c r="MGH66" s="51"/>
      <c r="MGI66" s="51"/>
      <c r="MGJ66" s="51"/>
      <c r="MGK66" s="51"/>
      <c r="MGL66" s="51"/>
      <c r="MGM66" s="51"/>
      <c r="MGN66" s="51"/>
      <c r="MGO66" s="51"/>
      <c r="MGP66" s="51"/>
      <c r="MGQ66" s="51"/>
      <c r="MGR66" s="51"/>
      <c r="MGS66" s="51"/>
      <c r="MGT66" s="51"/>
      <c r="MGU66" s="51"/>
      <c r="MGV66" s="51"/>
      <c r="MGW66" s="51"/>
      <c r="MGX66" s="51"/>
      <c r="MGY66" s="51"/>
      <c r="MGZ66" s="51"/>
      <c r="MHA66" s="51"/>
      <c r="MHB66" s="51"/>
      <c r="MHC66" s="51"/>
      <c r="MHD66" s="51"/>
      <c r="MHE66" s="51"/>
      <c r="MHF66" s="51"/>
      <c r="MHG66" s="51"/>
      <c r="MHH66" s="51"/>
      <c r="MHI66" s="51"/>
      <c r="MHJ66" s="51"/>
      <c r="MHK66" s="51"/>
      <c r="MHL66" s="51"/>
      <c r="MHM66" s="51"/>
      <c r="MHN66" s="51"/>
      <c r="MHO66" s="51"/>
      <c r="MHP66" s="51"/>
      <c r="MHQ66" s="51"/>
      <c r="MHR66" s="51"/>
      <c r="MHS66" s="51"/>
      <c r="MHT66" s="51"/>
      <c r="MHU66" s="51"/>
      <c r="MHV66" s="51"/>
      <c r="MHW66" s="51"/>
      <c r="MHX66" s="51"/>
      <c r="MHY66" s="51"/>
      <c r="MHZ66" s="51"/>
      <c r="MIA66" s="51"/>
      <c r="MIB66" s="51"/>
      <c r="MIC66" s="51"/>
      <c r="MID66" s="51"/>
      <c r="MIE66" s="51"/>
      <c r="MIF66" s="51"/>
      <c r="MIG66" s="51"/>
      <c r="MIH66" s="51"/>
      <c r="MII66" s="51"/>
      <c r="MIJ66" s="51"/>
      <c r="MIK66" s="51"/>
      <c r="MIL66" s="51"/>
      <c r="MIM66" s="51"/>
      <c r="MIN66" s="51"/>
      <c r="MIO66" s="51"/>
      <c r="MIP66" s="51"/>
      <c r="MIQ66" s="51"/>
      <c r="MIR66" s="51"/>
      <c r="MIS66" s="51"/>
      <c r="MIT66" s="51"/>
      <c r="MIU66" s="51"/>
      <c r="MIV66" s="51"/>
      <c r="MIW66" s="51"/>
      <c r="MIX66" s="51"/>
      <c r="MIY66" s="51"/>
      <c r="MIZ66" s="51"/>
      <c r="MJA66" s="51"/>
      <c r="MJB66" s="51"/>
      <c r="MJC66" s="51"/>
      <c r="MJD66" s="51"/>
      <c r="MJE66" s="51"/>
      <c r="MJF66" s="51"/>
      <c r="MJG66" s="51"/>
      <c r="MJH66" s="51"/>
      <c r="MJI66" s="51"/>
      <c r="MJJ66" s="51"/>
      <c r="MJK66" s="51"/>
      <c r="MJL66" s="51"/>
      <c r="MJM66" s="51"/>
      <c r="MJN66" s="51"/>
      <c r="MJO66" s="51"/>
      <c r="MJP66" s="51"/>
      <c r="MJQ66" s="51"/>
      <c r="MJR66" s="51"/>
      <c r="MJS66" s="51"/>
      <c r="MJT66" s="51"/>
      <c r="MJU66" s="51"/>
      <c r="MJV66" s="51"/>
      <c r="MJW66" s="51"/>
      <c r="MJX66" s="51"/>
      <c r="MJY66" s="51"/>
      <c r="MJZ66" s="51"/>
      <c r="MKA66" s="51"/>
      <c r="MKB66" s="51"/>
      <c r="MKC66" s="51"/>
      <c r="MKD66" s="51"/>
      <c r="MKE66" s="51"/>
      <c r="MKF66" s="51"/>
      <c r="MKG66" s="51"/>
      <c r="MKH66" s="51"/>
      <c r="MKI66" s="51"/>
      <c r="MKJ66" s="51"/>
      <c r="MKK66" s="51"/>
      <c r="MKL66" s="51"/>
      <c r="MKM66" s="51"/>
      <c r="MKN66" s="51"/>
      <c r="MKO66" s="51"/>
      <c r="MKP66" s="51"/>
      <c r="MKQ66" s="51"/>
      <c r="MKR66" s="51"/>
      <c r="MKS66" s="51"/>
      <c r="MKT66" s="51"/>
      <c r="MKU66" s="51"/>
      <c r="MKV66" s="51"/>
      <c r="MKW66" s="51"/>
      <c r="MKX66" s="51"/>
      <c r="MKY66" s="51"/>
      <c r="MKZ66" s="51"/>
      <c r="MLA66" s="51"/>
      <c r="MLB66" s="51"/>
      <c r="MLC66" s="51"/>
      <c r="MLD66" s="51"/>
      <c r="MLE66" s="51"/>
      <c r="MLF66" s="51"/>
      <c r="MLG66" s="51"/>
      <c r="MLH66" s="51"/>
      <c r="MLI66" s="51"/>
      <c r="MLJ66" s="51"/>
      <c r="MLK66" s="51"/>
      <c r="MLL66" s="51"/>
      <c r="MLM66" s="51"/>
      <c r="MLN66" s="51"/>
      <c r="MLO66" s="51"/>
      <c r="MLP66" s="51"/>
      <c r="MLQ66" s="51"/>
      <c r="MLR66" s="51"/>
      <c r="MLS66" s="51"/>
      <c r="MLT66" s="51"/>
      <c r="MLU66" s="51"/>
      <c r="MLV66" s="51"/>
      <c r="MLW66" s="51"/>
      <c r="MLX66" s="51"/>
      <c r="MLY66" s="51"/>
      <c r="MLZ66" s="51"/>
      <c r="MMA66" s="51"/>
      <c r="MMB66" s="51"/>
      <c r="MMC66" s="51"/>
      <c r="MMD66" s="51"/>
      <c r="MME66" s="51"/>
      <c r="MMF66" s="51"/>
      <c r="MMG66" s="51"/>
      <c r="MMH66" s="51"/>
      <c r="MMI66" s="51"/>
      <c r="MMJ66" s="51"/>
      <c r="MMK66" s="51"/>
      <c r="MML66" s="51"/>
      <c r="MMM66" s="51"/>
      <c r="MMN66" s="51"/>
      <c r="MMO66" s="51"/>
      <c r="MMP66" s="51"/>
      <c r="MMQ66" s="51"/>
      <c r="MMR66" s="51"/>
      <c r="MMS66" s="51"/>
      <c r="MMT66" s="51"/>
      <c r="MMU66" s="51"/>
      <c r="MMV66" s="51"/>
      <c r="MMW66" s="51"/>
      <c r="MMX66" s="51"/>
      <c r="MMY66" s="51"/>
      <c r="MMZ66" s="51"/>
      <c r="MNA66" s="51"/>
      <c r="MNB66" s="51"/>
      <c r="MNC66" s="51"/>
      <c r="MND66" s="51"/>
      <c r="MNE66" s="51"/>
      <c r="MNF66" s="51"/>
      <c r="MNG66" s="51"/>
      <c r="MNH66" s="51"/>
      <c r="MNI66" s="51"/>
      <c r="MNJ66" s="51"/>
      <c r="MNK66" s="51"/>
      <c r="MNL66" s="51"/>
      <c r="MNM66" s="51"/>
      <c r="MNN66" s="51"/>
      <c r="MNO66" s="51"/>
      <c r="MNP66" s="51"/>
      <c r="MNQ66" s="51"/>
      <c r="MNR66" s="51"/>
      <c r="MNS66" s="51"/>
      <c r="MNT66" s="51"/>
      <c r="MNU66" s="51"/>
      <c r="MNV66" s="51"/>
      <c r="MNW66" s="51"/>
      <c r="MNX66" s="51"/>
      <c r="MNY66" s="51"/>
      <c r="MNZ66" s="51"/>
      <c r="MOA66" s="51"/>
      <c r="MOB66" s="51"/>
      <c r="MOC66" s="51"/>
      <c r="MOD66" s="51"/>
      <c r="MOE66" s="51"/>
      <c r="MOF66" s="51"/>
      <c r="MOG66" s="51"/>
      <c r="MOH66" s="51"/>
      <c r="MOI66" s="51"/>
      <c r="MOJ66" s="51"/>
      <c r="MOK66" s="51"/>
      <c r="MOL66" s="51"/>
      <c r="MOM66" s="51"/>
      <c r="MON66" s="51"/>
      <c r="MOO66" s="51"/>
      <c r="MOP66" s="51"/>
      <c r="MOQ66" s="51"/>
      <c r="MOR66" s="51"/>
      <c r="MOS66" s="51"/>
      <c r="MOT66" s="51"/>
      <c r="MOU66" s="51"/>
      <c r="MOV66" s="51"/>
      <c r="MOW66" s="51"/>
      <c r="MOX66" s="51"/>
      <c r="MOY66" s="51"/>
      <c r="MOZ66" s="51"/>
      <c r="MPA66" s="51"/>
      <c r="MPB66" s="51"/>
      <c r="MPC66" s="51"/>
      <c r="MPD66" s="51"/>
      <c r="MPE66" s="51"/>
      <c r="MPF66" s="51"/>
      <c r="MPG66" s="51"/>
      <c r="MPH66" s="51"/>
      <c r="MPI66" s="51"/>
      <c r="MPJ66" s="51"/>
      <c r="MPK66" s="51"/>
      <c r="MPL66" s="51"/>
      <c r="MPM66" s="51"/>
      <c r="MPN66" s="51"/>
      <c r="MPO66" s="51"/>
      <c r="MPP66" s="51"/>
      <c r="MPQ66" s="51"/>
      <c r="MPR66" s="51"/>
      <c r="MPS66" s="51"/>
      <c r="MPT66" s="51"/>
      <c r="MPU66" s="51"/>
      <c r="MPV66" s="51"/>
      <c r="MPW66" s="51"/>
      <c r="MPX66" s="51"/>
      <c r="MPY66" s="51"/>
      <c r="MPZ66" s="51"/>
      <c r="MQA66" s="51"/>
      <c r="MQB66" s="51"/>
      <c r="MQC66" s="51"/>
      <c r="MQD66" s="51"/>
      <c r="MQE66" s="51"/>
      <c r="MQF66" s="51"/>
      <c r="MQG66" s="51"/>
      <c r="MQH66" s="51"/>
      <c r="MQI66" s="51"/>
      <c r="MQJ66" s="51"/>
      <c r="MQK66" s="51"/>
      <c r="MQL66" s="51"/>
      <c r="MQM66" s="51"/>
      <c r="MQN66" s="51"/>
      <c r="MQO66" s="51"/>
      <c r="MQP66" s="51"/>
      <c r="MQQ66" s="51"/>
      <c r="MQR66" s="51"/>
      <c r="MQS66" s="51"/>
      <c r="MQT66" s="51"/>
      <c r="MQU66" s="51"/>
      <c r="MQV66" s="51"/>
      <c r="MQW66" s="51"/>
      <c r="MQX66" s="51"/>
      <c r="MQY66" s="51"/>
      <c r="MQZ66" s="51"/>
      <c r="MRA66" s="51"/>
      <c r="MRB66" s="51"/>
      <c r="MRC66" s="51"/>
      <c r="MRD66" s="51"/>
      <c r="MRE66" s="51"/>
      <c r="MRF66" s="51"/>
      <c r="MRG66" s="51"/>
      <c r="MRH66" s="51"/>
      <c r="MRI66" s="51"/>
      <c r="MRJ66" s="51"/>
      <c r="MRK66" s="51"/>
      <c r="MRL66" s="51"/>
      <c r="MRM66" s="51"/>
      <c r="MRN66" s="51"/>
      <c r="MRO66" s="51"/>
      <c r="MRP66" s="51"/>
      <c r="MRQ66" s="51"/>
      <c r="MRR66" s="51"/>
      <c r="MRS66" s="51"/>
      <c r="MRT66" s="51"/>
      <c r="MRU66" s="51"/>
      <c r="MRV66" s="51"/>
      <c r="MRW66" s="51"/>
      <c r="MRX66" s="51"/>
      <c r="MRY66" s="51"/>
      <c r="MRZ66" s="51"/>
      <c r="MSA66" s="51"/>
      <c r="MSB66" s="51"/>
      <c r="MSC66" s="51"/>
      <c r="MSD66" s="51"/>
      <c r="MSE66" s="51"/>
      <c r="MSF66" s="51"/>
      <c r="MSG66" s="51"/>
      <c r="MSH66" s="51"/>
      <c r="MSI66" s="51"/>
      <c r="MSJ66" s="51"/>
      <c r="MSK66" s="51"/>
      <c r="MSL66" s="51"/>
      <c r="MSM66" s="51"/>
      <c r="MSN66" s="51"/>
      <c r="MSO66" s="51"/>
      <c r="MSP66" s="51"/>
      <c r="MSQ66" s="51"/>
      <c r="MSR66" s="51"/>
      <c r="MSS66" s="51"/>
      <c r="MST66" s="51"/>
      <c r="MSU66" s="51"/>
      <c r="MSV66" s="51"/>
      <c r="MSW66" s="51"/>
      <c r="MSX66" s="51"/>
      <c r="MSY66" s="51"/>
      <c r="MSZ66" s="51"/>
      <c r="MTA66" s="51"/>
      <c r="MTB66" s="51"/>
      <c r="MTC66" s="51"/>
      <c r="MTD66" s="51"/>
      <c r="MTE66" s="51"/>
      <c r="MTF66" s="51"/>
      <c r="MTG66" s="51"/>
      <c r="MTH66" s="51"/>
      <c r="MTI66" s="51"/>
      <c r="MTJ66" s="51"/>
      <c r="MTK66" s="51"/>
      <c r="MTL66" s="51"/>
      <c r="MTM66" s="51"/>
      <c r="MTN66" s="51"/>
      <c r="MTO66" s="51"/>
      <c r="MTP66" s="51"/>
      <c r="MTQ66" s="51"/>
      <c r="MTR66" s="51"/>
      <c r="MTS66" s="51"/>
      <c r="MTT66" s="51"/>
      <c r="MTU66" s="51"/>
      <c r="MTV66" s="51"/>
      <c r="MTW66" s="51"/>
      <c r="MTX66" s="51"/>
      <c r="MTY66" s="51"/>
      <c r="MTZ66" s="51"/>
      <c r="MUA66" s="51"/>
      <c r="MUB66" s="51"/>
      <c r="MUC66" s="51"/>
      <c r="MUD66" s="51"/>
      <c r="MUE66" s="51"/>
      <c r="MUF66" s="51"/>
      <c r="MUG66" s="51"/>
      <c r="MUH66" s="51"/>
      <c r="MUI66" s="51"/>
      <c r="MUJ66" s="51"/>
      <c r="MUK66" s="51"/>
      <c r="MUL66" s="51"/>
      <c r="MUM66" s="51"/>
      <c r="MUN66" s="51"/>
      <c r="MUO66" s="51"/>
      <c r="MUP66" s="51"/>
      <c r="MUQ66" s="51"/>
      <c r="MUR66" s="51"/>
      <c r="MUS66" s="51"/>
      <c r="MUT66" s="51"/>
      <c r="MUU66" s="51"/>
      <c r="MUV66" s="51"/>
      <c r="MUW66" s="51"/>
      <c r="MUX66" s="51"/>
      <c r="MUY66" s="51"/>
      <c r="MUZ66" s="51"/>
      <c r="MVA66" s="51"/>
      <c r="MVB66" s="51"/>
      <c r="MVC66" s="51"/>
      <c r="MVD66" s="51"/>
      <c r="MVE66" s="51"/>
      <c r="MVF66" s="51"/>
      <c r="MVG66" s="51"/>
      <c r="MVH66" s="51"/>
      <c r="MVI66" s="51"/>
      <c r="MVJ66" s="51"/>
      <c r="MVK66" s="51"/>
      <c r="MVL66" s="51"/>
      <c r="MVM66" s="51"/>
      <c r="MVN66" s="51"/>
      <c r="MVO66" s="51"/>
      <c r="MVP66" s="51"/>
      <c r="MVQ66" s="51"/>
      <c r="MVR66" s="51"/>
      <c r="MVS66" s="51"/>
      <c r="MVT66" s="51"/>
      <c r="MVU66" s="51"/>
      <c r="MVV66" s="51"/>
      <c r="MVW66" s="51"/>
      <c r="MVX66" s="51"/>
      <c r="MVY66" s="51"/>
      <c r="MVZ66" s="51"/>
      <c r="MWA66" s="51"/>
      <c r="MWB66" s="51"/>
      <c r="MWC66" s="51"/>
      <c r="MWD66" s="51"/>
      <c r="MWE66" s="51"/>
      <c r="MWF66" s="51"/>
      <c r="MWG66" s="51"/>
      <c r="MWH66" s="51"/>
      <c r="MWI66" s="51"/>
      <c r="MWJ66" s="51"/>
      <c r="MWK66" s="51"/>
      <c r="MWL66" s="51"/>
      <c r="MWM66" s="51"/>
      <c r="MWN66" s="51"/>
      <c r="MWO66" s="51"/>
      <c r="MWP66" s="51"/>
      <c r="MWQ66" s="51"/>
      <c r="MWR66" s="51"/>
      <c r="MWS66" s="51"/>
      <c r="MWT66" s="51"/>
      <c r="MWU66" s="51"/>
      <c r="MWV66" s="51"/>
      <c r="MWW66" s="51"/>
      <c r="MWX66" s="51"/>
      <c r="MWY66" s="51"/>
      <c r="MWZ66" s="51"/>
      <c r="MXA66" s="51"/>
      <c r="MXB66" s="51"/>
      <c r="MXC66" s="51"/>
      <c r="MXD66" s="51"/>
      <c r="MXE66" s="51"/>
      <c r="MXF66" s="51"/>
      <c r="MXG66" s="51"/>
      <c r="MXH66" s="51"/>
      <c r="MXI66" s="51"/>
      <c r="MXJ66" s="51"/>
      <c r="MXK66" s="51"/>
      <c r="MXL66" s="51"/>
      <c r="MXM66" s="51"/>
      <c r="MXN66" s="51"/>
      <c r="MXO66" s="51"/>
      <c r="MXP66" s="51"/>
      <c r="MXQ66" s="51"/>
      <c r="MXR66" s="51"/>
      <c r="MXS66" s="51"/>
      <c r="MXT66" s="51"/>
      <c r="MXU66" s="51"/>
      <c r="MXV66" s="51"/>
      <c r="MXW66" s="51"/>
      <c r="MXX66" s="51"/>
      <c r="MXY66" s="51"/>
      <c r="MXZ66" s="51"/>
      <c r="MYA66" s="51"/>
      <c r="MYB66" s="51"/>
      <c r="MYC66" s="51"/>
      <c r="MYD66" s="51"/>
      <c r="MYE66" s="51"/>
      <c r="MYF66" s="51"/>
      <c r="MYG66" s="51"/>
      <c r="MYH66" s="51"/>
      <c r="MYI66" s="51"/>
      <c r="MYJ66" s="51"/>
      <c r="MYK66" s="51"/>
      <c r="MYL66" s="51"/>
      <c r="MYM66" s="51"/>
      <c r="MYN66" s="51"/>
      <c r="MYO66" s="51"/>
      <c r="MYP66" s="51"/>
      <c r="MYQ66" s="51"/>
      <c r="MYR66" s="51"/>
      <c r="MYS66" s="51"/>
      <c r="MYT66" s="51"/>
      <c r="MYU66" s="51"/>
      <c r="MYV66" s="51"/>
      <c r="MYW66" s="51"/>
      <c r="MYX66" s="51"/>
      <c r="MYY66" s="51"/>
      <c r="MYZ66" s="51"/>
      <c r="MZA66" s="51"/>
      <c r="MZB66" s="51"/>
      <c r="MZC66" s="51"/>
      <c r="MZD66" s="51"/>
      <c r="MZE66" s="51"/>
      <c r="MZF66" s="51"/>
      <c r="MZG66" s="51"/>
      <c r="MZH66" s="51"/>
      <c r="MZI66" s="51"/>
      <c r="MZJ66" s="51"/>
      <c r="MZK66" s="51"/>
      <c r="MZL66" s="51"/>
      <c r="MZM66" s="51"/>
      <c r="MZN66" s="51"/>
      <c r="MZO66" s="51"/>
      <c r="MZP66" s="51"/>
      <c r="MZQ66" s="51"/>
      <c r="MZR66" s="51"/>
      <c r="MZS66" s="51"/>
      <c r="MZT66" s="51"/>
      <c r="MZU66" s="51"/>
      <c r="MZV66" s="51"/>
      <c r="MZW66" s="51"/>
      <c r="MZX66" s="51"/>
      <c r="MZY66" s="51"/>
      <c r="MZZ66" s="51"/>
      <c r="NAA66" s="51"/>
      <c r="NAB66" s="51"/>
      <c r="NAC66" s="51"/>
      <c r="NAD66" s="51"/>
      <c r="NAE66" s="51"/>
      <c r="NAF66" s="51"/>
      <c r="NAG66" s="51"/>
      <c r="NAH66" s="51"/>
      <c r="NAI66" s="51"/>
      <c r="NAJ66" s="51"/>
      <c r="NAK66" s="51"/>
      <c r="NAL66" s="51"/>
      <c r="NAM66" s="51"/>
      <c r="NAN66" s="51"/>
      <c r="NAO66" s="51"/>
      <c r="NAP66" s="51"/>
      <c r="NAQ66" s="51"/>
      <c r="NAR66" s="51"/>
      <c r="NAS66" s="51"/>
      <c r="NAT66" s="51"/>
      <c r="NAU66" s="51"/>
      <c r="NAV66" s="51"/>
      <c r="NAW66" s="51"/>
      <c r="NAX66" s="51"/>
      <c r="NAY66" s="51"/>
      <c r="NAZ66" s="51"/>
      <c r="NBA66" s="51"/>
      <c r="NBB66" s="51"/>
      <c r="NBC66" s="51"/>
      <c r="NBD66" s="51"/>
      <c r="NBE66" s="51"/>
      <c r="NBF66" s="51"/>
      <c r="NBG66" s="51"/>
      <c r="NBH66" s="51"/>
      <c r="NBI66" s="51"/>
      <c r="NBJ66" s="51"/>
      <c r="NBK66" s="51"/>
      <c r="NBL66" s="51"/>
      <c r="NBM66" s="51"/>
      <c r="NBN66" s="51"/>
      <c r="NBO66" s="51"/>
      <c r="NBP66" s="51"/>
      <c r="NBQ66" s="51"/>
      <c r="NBR66" s="51"/>
      <c r="NBS66" s="51"/>
      <c r="NBT66" s="51"/>
      <c r="NBU66" s="51"/>
      <c r="NBV66" s="51"/>
      <c r="NBW66" s="51"/>
      <c r="NBX66" s="51"/>
      <c r="NBY66" s="51"/>
      <c r="NBZ66" s="51"/>
      <c r="NCA66" s="51"/>
      <c r="NCB66" s="51"/>
      <c r="NCC66" s="51"/>
      <c r="NCD66" s="51"/>
      <c r="NCE66" s="51"/>
      <c r="NCF66" s="51"/>
      <c r="NCG66" s="51"/>
      <c r="NCH66" s="51"/>
      <c r="NCI66" s="51"/>
      <c r="NCJ66" s="51"/>
      <c r="NCK66" s="51"/>
      <c r="NCL66" s="51"/>
      <c r="NCM66" s="51"/>
      <c r="NCN66" s="51"/>
      <c r="NCO66" s="51"/>
      <c r="NCP66" s="51"/>
      <c r="NCQ66" s="51"/>
      <c r="NCR66" s="51"/>
      <c r="NCS66" s="51"/>
      <c r="NCT66" s="51"/>
      <c r="NCU66" s="51"/>
      <c r="NCV66" s="51"/>
      <c r="NCW66" s="51"/>
      <c r="NCX66" s="51"/>
      <c r="NCY66" s="51"/>
      <c r="NCZ66" s="51"/>
      <c r="NDA66" s="51"/>
      <c r="NDB66" s="51"/>
      <c r="NDC66" s="51"/>
      <c r="NDD66" s="51"/>
      <c r="NDE66" s="51"/>
      <c r="NDF66" s="51"/>
      <c r="NDG66" s="51"/>
      <c r="NDH66" s="51"/>
      <c r="NDI66" s="51"/>
      <c r="NDJ66" s="51"/>
      <c r="NDK66" s="51"/>
      <c r="NDL66" s="51"/>
      <c r="NDM66" s="51"/>
      <c r="NDN66" s="51"/>
      <c r="NDO66" s="51"/>
      <c r="NDP66" s="51"/>
      <c r="NDQ66" s="51"/>
      <c r="NDR66" s="51"/>
      <c r="NDS66" s="51"/>
      <c r="NDT66" s="51"/>
      <c r="NDU66" s="51"/>
      <c r="NDV66" s="51"/>
      <c r="NDW66" s="51"/>
      <c r="NDX66" s="51"/>
      <c r="NDY66" s="51"/>
      <c r="NDZ66" s="51"/>
      <c r="NEA66" s="51"/>
      <c r="NEB66" s="51"/>
      <c r="NEC66" s="51"/>
      <c r="NED66" s="51"/>
      <c r="NEE66" s="51"/>
      <c r="NEF66" s="51"/>
      <c r="NEG66" s="51"/>
      <c r="NEH66" s="51"/>
      <c r="NEI66" s="51"/>
      <c r="NEJ66" s="51"/>
      <c r="NEK66" s="51"/>
      <c r="NEL66" s="51"/>
      <c r="NEM66" s="51"/>
      <c r="NEN66" s="51"/>
      <c r="NEO66" s="51"/>
      <c r="NEP66" s="51"/>
      <c r="NEQ66" s="51"/>
      <c r="NER66" s="51"/>
      <c r="NES66" s="51"/>
      <c r="NET66" s="51"/>
      <c r="NEU66" s="51"/>
      <c r="NEV66" s="51"/>
      <c r="NEW66" s="51"/>
      <c r="NEX66" s="51"/>
      <c r="NEY66" s="51"/>
      <c r="NEZ66" s="51"/>
      <c r="NFA66" s="51"/>
      <c r="NFB66" s="51"/>
      <c r="NFC66" s="51"/>
      <c r="NFD66" s="51"/>
      <c r="NFE66" s="51"/>
      <c r="NFF66" s="51"/>
      <c r="NFG66" s="51"/>
      <c r="NFH66" s="51"/>
      <c r="NFI66" s="51"/>
      <c r="NFJ66" s="51"/>
      <c r="NFK66" s="51"/>
      <c r="NFL66" s="51"/>
      <c r="NFM66" s="51"/>
      <c r="NFN66" s="51"/>
      <c r="NFO66" s="51"/>
      <c r="NFP66" s="51"/>
      <c r="NFQ66" s="51"/>
      <c r="NFR66" s="51"/>
      <c r="NFS66" s="51"/>
      <c r="NFT66" s="51"/>
      <c r="NFU66" s="51"/>
      <c r="NFV66" s="51"/>
      <c r="NFW66" s="51"/>
      <c r="NFX66" s="51"/>
      <c r="NFY66" s="51"/>
      <c r="NFZ66" s="51"/>
      <c r="NGA66" s="51"/>
      <c r="NGB66" s="51"/>
      <c r="NGC66" s="51"/>
      <c r="NGD66" s="51"/>
      <c r="NGE66" s="51"/>
      <c r="NGF66" s="51"/>
      <c r="NGG66" s="51"/>
      <c r="NGH66" s="51"/>
      <c r="NGI66" s="51"/>
      <c r="NGJ66" s="51"/>
      <c r="NGK66" s="51"/>
      <c r="NGL66" s="51"/>
      <c r="NGM66" s="51"/>
      <c r="NGN66" s="51"/>
      <c r="NGO66" s="51"/>
      <c r="NGP66" s="51"/>
      <c r="NGQ66" s="51"/>
      <c r="NGR66" s="51"/>
      <c r="NGS66" s="51"/>
      <c r="NGT66" s="51"/>
      <c r="NGU66" s="51"/>
      <c r="NGV66" s="51"/>
      <c r="NGW66" s="51"/>
      <c r="NGX66" s="51"/>
      <c r="NGY66" s="51"/>
      <c r="NGZ66" s="51"/>
      <c r="NHA66" s="51"/>
      <c r="NHB66" s="51"/>
      <c r="NHC66" s="51"/>
      <c r="NHD66" s="51"/>
      <c r="NHE66" s="51"/>
      <c r="NHF66" s="51"/>
      <c r="NHG66" s="51"/>
      <c r="NHH66" s="51"/>
      <c r="NHI66" s="51"/>
      <c r="NHJ66" s="51"/>
      <c r="NHK66" s="51"/>
      <c r="NHL66" s="51"/>
      <c r="NHM66" s="51"/>
      <c r="NHN66" s="51"/>
      <c r="NHO66" s="51"/>
      <c r="NHP66" s="51"/>
      <c r="NHQ66" s="51"/>
      <c r="NHR66" s="51"/>
      <c r="NHS66" s="51"/>
      <c r="NHT66" s="51"/>
      <c r="NHU66" s="51"/>
      <c r="NHV66" s="51"/>
      <c r="NHW66" s="51"/>
      <c r="NHX66" s="51"/>
      <c r="NHY66" s="51"/>
      <c r="NHZ66" s="51"/>
      <c r="NIA66" s="51"/>
      <c r="NIB66" s="51"/>
      <c r="NIC66" s="51"/>
      <c r="NID66" s="51"/>
      <c r="NIE66" s="51"/>
      <c r="NIF66" s="51"/>
      <c r="NIG66" s="51"/>
      <c r="NIH66" s="51"/>
      <c r="NII66" s="51"/>
      <c r="NIJ66" s="51"/>
      <c r="NIK66" s="51"/>
      <c r="NIL66" s="51"/>
      <c r="NIM66" s="51"/>
      <c r="NIN66" s="51"/>
      <c r="NIO66" s="51"/>
      <c r="NIP66" s="51"/>
      <c r="NIQ66" s="51"/>
      <c r="NIR66" s="51"/>
      <c r="NIS66" s="51"/>
      <c r="NIT66" s="51"/>
      <c r="NIU66" s="51"/>
      <c r="NIV66" s="51"/>
      <c r="NIW66" s="51"/>
      <c r="NIX66" s="51"/>
      <c r="NIY66" s="51"/>
      <c r="NIZ66" s="51"/>
      <c r="NJA66" s="51"/>
      <c r="NJB66" s="51"/>
      <c r="NJC66" s="51"/>
      <c r="NJD66" s="51"/>
      <c r="NJE66" s="51"/>
      <c r="NJF66" s="51"/>
      <c r="NJG66" s="51"/>
      <c r="NJH66" s="51"/>
      <c r="NJI66" s="51"/>
      <c r="NJJ66" s="51"/>
      <c r="NJK66" s="51"/>
      <c r="NJL66" s="51"/>
      <c r="NJM66" s="51"/>
      <c r="NJN66" s="51"/>
      <c r="NJO66" s="51"/>
      <c r="NJP66" s="51"/>
      <c r="NJQ66" s="51"/>
      <c r="NJR66" s="51"/>
      <c r="NJS66" s="51"/>
      <c r="NJT66" s="51"/>
      <c r="NJU66" s="51"/>
      <c r="NJV66" s="51"/>
      <c r="NJW66" s="51"/>
      <c r="NJX66" s="51"/>
      <c r="NJY66" s="51"/>
      <c r="NJZ66" s="51"/>
      <c r="NKA66" s="51"/>
      <c r="NKB66" s="51"/>
      <c r="NKC66" s="51"/>
      <c r="NKD66" s="51"/>
      <c r="NKE66" s="51"/>
      <c r="NKF66" s="51"/>
      <c r="NKG66" s="51"/>
      <c r="NKH66" s="51"/>
      <c r="NKI66" s="51"/>
      <c r="NKJ66" s="51"/>
      <c r="NKK66" s="51"/>
      <c r="NKL66" s="51"/>
      <c r="NKM66" s="51"/>
      <c r="NKN66" s="51"/>
      <c r="NKO66" s="51"/>
      <c r="NKP66" s="51"/>
      <c r="NKQ66" s="51"/>
      <c r="NKR66" s="51"/>
      <c r="NKS66" s="51"/>
      <c r="NKT66" s="51"/>
      <c r="NKU66" s="51"/>
      <c r="NKV66" s="51"/>
      <c r="NKW66" s="51"/>
      <c r="NKX66" s="51"/>
      <c r="NKY66" s="51"/>
      <c r="NKZ66" s="51"/>
      <c r="NLA66" s="51"/>
      <c r="NLB66" s="51"/>
      <c r="NLC66" s="51"/>
      <c r="NLD66" s="51"/>
      <c r="NLE66" s="51"/>
      <c r="NLF66" s="51"/>
      <c r="NLG66" s="51"/>
      <c r="NLH66" s="51"/>
      <c r="NLI66" s="51"/>
      <c r="NLJ66" s="51"/>
      <c r="NLK66" s="51"/>
      <c r="NLL66" s="51"/>
      <c r="NLM66" s="51"/>
      <c r="NLN66" s="51"/>
      <c r="NLO66" s="51"/>
      <c r="NLP66" s="51"/>
      <c r="NLQ66" s="51"/>
      <c r="NLR66" s="51"/>
      <c r="NLS66" s="51"/>
      <c r="NLT66" s="51"/>
      <c r="NLU66" s="51"/>
      <c r="NLV66" s="51"/>
      <c r="NLW66" s="51"/>
      <c r="NLX66" s="51"/>
      <c r="NLY66" s="51"/>
      <c r="NLZ66" s="51"/>
      <c r="NMA66" s="51"/>
      <c r="NMB66" s="51"/>
      <c r="NMC66" s="51"/>
      <c r="NMD66" s="51"/>
      <c r="NME66" s="51"/>
      <c r="NMF66" s="51"/>
      <c r="NMG66" s="51"/>
      <c r="NMH66" s="51"/>
      <c r="NMI66" s="51"/>
      <c r="NMJ66" s="51"/>
      <c r="NMK66" s="51"/>
      <c r="NML66" s="51"/>
      <c r="NMM66" s="51"/>
      <c r="NMN66" s="51"/>
      <c r="NMO66" s="51"/>
      <c r="NMP66" s="51"/>
      <c r="NMQ66" s="51"/>
      <c r="NMR66" s="51"/>
      <c r="NMS66" s="51"/>
      <c r="NMT66" s="51"/>
      <c r="NMU66" s="51"/>
      <c r="NMV66" s="51"/>
      <c r="NMW66" s="51"/>
      <c r="NMX66" s="51"/>
      <c r="NMY66" s="51"/>
      <c r="NMZ66" s="51"/>
      <c r="NNA66" s="51"/>
      <c r="NNB66" s="51"/>
      <c r="NNC66" s="51"/>
      <c r="NND66" s="51"/>
      <c r="NNE66" s="51"/>
      <c r="NNF66" s="51"/>
      <c r="NNG66" s="51"/>
      <c r="NNH66" s="51"/>
      <c r="NNI66" s="51"/>
      <c r="NNJ66" s="51"/>
      <c r="NNK66" s="51"/>
      <c r="NNL66" s="51"/>
      <c r="NNM66" s="51"/>
      <c r="NNN66" s="51"/>
      <c r="NNO66" s="51"/>
      <c r="NNP66" s="51"/>
      <c r="NNQ66" s="51"/>
      <c r="NNR66" s="51"/>
      <c r="NNS66" s="51"/>
      <c r="NNT66" s="51"/>
      <c r="NNU66" s="51"/>
      <c r="NNV66" s="51"/>
      <c r="NNW66" s="51"/>
      <c r="NNX66" s="51"/>
      <c r="NNY66" s="51"/>
      <c r="NNZ66" s="51"/>
      <c r="NOA66" s="51"/>
      <c r="NOB66" s="51"/>
      <c r="NOC66" s="51"/>
      <c r="NOD66" s="51"/>
      <c r="NOE66" s="51"/>
      <c r="NOF66" s="51"/>
      <c r="NOG66" s="51"/>
      <c r="NOH66" s="51"/>
      <c r="NOI66" s="51"/>
      <c r="NOJ66" s="51"/>
      <c r="NOK66" s="51"/>
      <c r="NOL66" s="51"/>
      <c r="NOM66" s="51"/>
      <c r="NON66" s="51"/>
      <c r="NOO66" s="51"/>
      <c r="NOP66" s="51"/>
      <c r="NOQ66" s="51"/>
      <c r="NOR66" s="51"/>
      <c r="NOS66" s="51"/>
      <c r="NOT66" s="51"/>
      <c r="NOU66" s="51"/>
      <c r="NOV66" s="51"/>
      <c r="NOW66" s="51"/>
      <c r="NOX66" s="51"/>
      <c r="NOY66" s="51"/>
      <c r="NOZ66" s="51"/>
      <c r="NPA66" s="51"/>
      <c r="NPB66" s="51"/>
      <c r="NPC66" s="51"/>
      <c r="NPD66" s="51"/>
      <c r="NPE66" s="51"/>
      <c r="NPF66" s="51"/>
      <c r="NPG66" s="51"/>
      <c r="NPH66" s="51"/>
      <c r="NPI66" s="51"/>
      <c r="NPJ66" s="51"/>
      <c r="NPK66" s="51"/>
      <c r="NPL66" s="51"/>
      <c r="NPM66" s="51"/>
      <c r="NPN66" s="51"/>
      <c r="NPO66" s="51"/>
      <c r="NPP66" s="51"/>
      <c r="NPQ66" s="51"/>
      <c r="NPR66" s="51"/>
      <c r="NPS66" s="51"/>
      <c r="NPT66" s="51"/>
      <c r="NPU66" s="51"/>
      <c r="NPV66" s="51"/>
      <c r="NPW66" s="51"/>
      <c r="NPX66" s="51"/>
      <c r="NPY66" s="51"/>
      <c r="NPZ66" s="51"/>
      <c r="NQA66" s="51"/>
      <c r="NQB66" s="51"/>
      <c r="NQC66" s="51"/>
      <c r="NQD66" s="51"/>
      <c r="NQE66" s="51"/>
      <c r="NQF66" s="51"/>
      <c r="NQG66" s="51"/>
      <c r="NQH66" s="51"/>
      <c r="NQI66" s="51"/>
      <c r="NQJ66" s="51"/>
      <c r="NQK66" s="51"/>
      <c r="NQL66" s="51"/>
      <c r="NQM66" s="51"/>
      <c r="NQN66" s="51"/>
      <c r="NQO66" s="51"/>
      <c r="NQP66" s="51"/>
      <c r="NQQ66" s="51"/>
      <c r="NQR66" s="51"/>
      <c r="NQS66" s="51"/>
      <c r="NQT66" s="51"/>
      <c r="NQU66" s="51"/>
      <c r="NQV66" s="51"/>
      <c r="NQW66" s="51"/>
      <c r="NQX66" s="51"/>
      <c r="NQY66" s="51"/>
      <c r="NQZ66" s="51"/>
      <c r="NRA66" s="51"/>
      <c r="NRB66" s="51"/>
      <c r="NRC66" s="51"/>
      <c r="NRD66" s="51"/>
      <c r="NRE66" s="51"/>
      <c r="NRF66" s="51"/>
      <c r="NRG66" s="51"/>
      <c r="NRH66" s="51"/>
      <c r="NRI66" s="51"/>
      <c r="NRJ66" s="51"/>
      <c r="NRK66" s="51"/>
      <c r="NRL66" s="51"/>
      <c r="NRM66" s="51"/>
      <c r="NRN66" s="51"/>
      <c r="NRO66" s="51"/>
      <c r="NRP66" s="51"/>
      <c r="NRQ66" s="51"/>
      <c r="NRR66" s="51"/>
      <c r="NRS66" s="51"/>
      <c r="NRT66" s="51"/>
      <c r="NRU66" s="51"/>
      <c r="NRV66" s="51"/>
      <c r="NRW66" s="51"/>
      <c r="NRX66" s="51"/>
      <c r="NRY66" s="51"/>
      <c r="NRZ66" s="51"/>
      <c r="NSA66" s="51"/>
      <c r="NSB66" s="51"/>
      <c r="NSC66" s="51"/>
      <c r="NSD66" s="51"/>
      <c r="NSE66" s="51"/>
      <c r="NSF66" s="51"/>
      <c r="NSG66" s="51"/>
      <c r="NSH66" s="51"/>
      <c r="NSI66" s="51"/>
      <c r="NSJ66" s="51"/>
      <c r="NSK66" s="51"/>
      <c r="NSL66" s="51"/>
      <c r="NSM66" s="51"/>
      <c r="NSN66" s="51"/>
      <c r="NSO66" s="51"/>
      <c r="NSP66" s="51"/>
      <c r="NSQ66" s="51"/>
      <c r="NSR66" s="51"/>
      <c r="NSS66" s="51"/>
      <c r="NST66" s="51"/>
      <c r="NSU66" s="51"/>
      <c r="NSV66" s="51"/>
      <c r="NSW66" s="51"/>
      <c r="NSX66" s="51"/>
      <c r="NSY66" s="51"/>
      <c r="NSZ66" s="51"/>
      <c r="NTA66" s="51"/>
      <c r="NTB66" s="51"/>
      <c r="NTC66" s="51"/>
      <c r="NTD66" s="51"/>
      <c r="NTE66" s="51"/>
      <c r="NTF66" s="51"/>
      <c r="NTG66" s="51"/>
      <c r="NTH66" s="51"/>
      <c r="NTI66" s="51"/>
      <c r="NTJ66" s="51"/>
      <c r="NTK66" s="51"/>
      <c r="NTL66" s="51"/>
      <c r="NTM66" s="51"/>
      <c r="NTN66" s="51"/>
      <c r="NTO66" s="51"/>
      <c r="NTP66" s="51"/>
      <c r="NTQ66" s="51"/>
      <c r="NTR66" s="51"/>
      <c r="NTS66" s="51"/>
      <c r="NTT66" s="51"/>
      <c r="NTU66" s="51"/>
      <c r="NTV66" s="51"/>
      <c r="NTW66" s="51"/>
      <c r="NTX66" s="51"/>
      <c r="NTY66" s="51"/>
      <c r="NTZ66" s="51"/>
      <c r="NUA66" s="51"/>
      <c r="NUB66" s="51"/>
      <c r="NUC66" s="51"/>
      <c r="NUD66" s="51"/>
      <c r="NUE66" s="51"/>
      <c r="NUF66" s="51"/>
      <c r="NUG66" s="51"/>
      <c r="NUH66" s="51"/>
      <c r="NUI66" s="51"/>
      <c r="NUJ66" s="51"/>
      <c r="NUK66" s="51"/>
      <c r="NUL66" s="51"/>
      <c r="NUM66" s="51"/>
      <c r="NUN66" s="51"/>
      <c r="NUO66" s="51"/>
      <c r="NUP66" s="51"/>
      <c r="NUQ66" s="51"/>
      <c r="NUR66" s="51"/>
      <c r="NUS66" s="51"/>
      <c r="NUT66" s="51"/>
      <c r="NUU66" s="51"/>
      <c r="NUV66" s="51"/>
      <c r="NUW66" s="51"/>
      <c r="NUX66" s="51"/>
      <c r="NUY66" s="51"/>
      <c r="NUZ66" s="51"/>
      <c r="NVA66" s="51"/>
      <c r="NVB66" s="51"/>
      <c r="NVC66" s="51"/>
      <c r="NVD66" s="51"/>
      <c r="NVE66" s="51"/>
      <c r="NVF66" s="51"/>
      <c r="NVG66" s="51"/>
      <c r="NVH66" s="51"/>
      <c r="NVI66" s="51"/>
      <c r="NVJ66" s="51"/>
      <c r="NVK66" s="51"/>
      <c r="NVL66" s="51"/>
      <c r="NVM66" s="51"/>
      <c r="NVN66" s="51"/>
      <c r="NVO66" s="51"/>
      <c r="NVP66" s="51"/>
      <c r="NVQ66" s="51"/>
      <c r="NVR66" s="51"/>
      <c r="NVS66" s="51"/>
      <c r="NVT66" s="51"/>
      <c r="NVU66" s="51"/>
      <c r="NVV66" s="51"/>
      <c r="NVW66" s="51"/>
      <c r="NVX66" s="51"/>
      <c r="NVY66" s="51"/>
      <c r="NVZ66" s="51"/>
      <c r="NWA66" s="51"/>
      <c r="NWB66" s="51"/>
      <c r="NWC66" s="51"/>
      <c r="NWD66" s="51"/>
      <c r="NWE66" s="51"/>
      <c r="NWF66" s="51"/>
      <c r="NWG66" s="51"/>
      <c r="NWH66" s="51"/>
      <c r="NWI66" s="51"/>
      <c r="NWJ66" s="51"/>
      <c r="NWK66" s="51"/>
      <c r="NWL66" s="51"/>
      <c r="NWM66" s="51"/>
      <c r="NWN66" s="51"/>
      <c r="NWO66" s="51"/>
      <c r="NWP66" s="51"/>
      <c r="NWQ66" s="51"/>
      <c r="NWR66" s="51"/>
      <c r="NWS66" s="51"/>
      <c r="NWT66" s="51"/>
      <c r="NWU66" s="51"/>
      <c r="NWV66" s="51"/>
      <c r="NWW66" s="51"/>
      <c r="NWX66" s="51"/>
      <c r="NWY66" s="51"/>
      <c r="NWZ66" s="51"/>
      <c r="NXA66" s="51"/>
      <c r="NXB66" s="51"/>
      <c r="NXC66" s="51"/>
      <c r="NXD66" s="51"/>
      <c r="NXE66" s="51"/>
      <c r="NXF66" s="51"/>
      <c r="NXG66" s="51"/>
      <c r="NXH66" s="51"/>
      <c r="NXI66" s="51"/>
      <c r="NXJ66" s="51"/>
      <c r="NXK66" s="51"/>
      <c r="NXL66" s="51"/>
      <c r="NXM66" s="51"/>
      <c r="NXN66" s="51"/>
      <c r="NXO66" s="51"/>
      <c r="NXP66" s="51"/>
      <c r="NXQ66" s="51"/>
      <c r="NXR66" s="51"/>
      <c r="NXS66" s="51"/>
      <c r="NXT66" s="51"/>
      <c r="NXU66" s="51"/>
      <c r="NXV66" s="51"/>
      <c r="NXW66" s="51"/>
      <c r="NXX66" s="51"/>
      <c r="NXY66" s="51"/>
      <c r="NXZ66" s="51"/>
      <c r="NYA66" s="51"/>
      <c r="NYB66" s="51"/>
      <c r="NYC66" s="51"/>
      <c r="NYD66" s="51"/>
      <c r="NYE66" s="51"/>
      <c r="NYF66" s="51"/>
      <c r="NYG66" s="51"/>
      <c r="NYH66" s="51"/>
      <c r="NYI66" s="51"/>
      <c r="NYJ66" s="51"/>
      <c r="NYK66" s="51"/>
      <c r="NYL66" s="51"/>
      <c r="NYM66" s="51"/>
      <c r="NYN66" s="51"/>
      <c r="NYO66" s="51"/>
      <c r="NYP66" s="51"/>
      <c r="NYQ66" s="51"/>
      <c r="NYR66" s="51"/>
      <c r="NYS66" s="51"/>
      <c r="NYT66" s="51"/>
      <c r="NYU66" s="51"/>
      <c r="NYV66" s="51"/>
      <c r="NYW66" s="51"/>
      <c r="NYX66" s="51"/>
      <c r="NYY66" s="51"/>
      <c r="NYZ66" s="51"/>
      <c r="NZA66" s="51"/>
      <c r="NZB66" s="51"/>
      <c r="NZC66" s="51"/>
      <c r="NZD66" s="51"/>
      <c r="NZE66" s="51"/>
      <c r="NZF66" s="51"/>
      <c r="NZG66" s="51"/>
      <c r="NZH66" s="51"/>
      <c r="NZI66" s="51"/>
      <c r="NZJ66" s="51"/>
      <c r="NZK66" s="51"/>
      <c r="NZL66" s="51"/>
      <c r="NZM66" s="51"/>
      <c r="NZN66" s="51"/>
      <c r="NZO66" s="51"/>
      <c r="NZP66" s="51"/>
      <c r="NZQ66" s="51"/>
      <c r="NZR66" s="51"/>
      <c r="NZS66" s="51"/>
      <c r="NZT66" s="51"/>
      <c r="NZU66" s="51"/>
      <c r="NZV66" s="51"/>
      <c r="NZW66" s="51"/>
      <c r="NZX66" s="51"/>
      <c r="NZY66" s="51"/>
      <c r="NZZ66" s="51"/>
      <c r="OAA66" s="51"/>
      <c r="OAB66" s="51"/>
      <c r="OAC66" s="51"/>
      <c r="OAD66" s="51"/>
      <c r="OAE66" s="51"/>
      <c r="OAF66" s="51"/>
      <c r="OAG66" s="51"/>
      <c r="OAH66" s="51"/>
      <c r="OAI66" s="51"/>
      <c r="OAJ66" s="51"/>
      <c r="OAK66" s="51"/>
      <c r="OAL66" s="51"/>
      <c r="OAM66" s="51"/>
      <c r="OAN66" s="51"/>
      <c r="OAO66" s="51"/>
      <c r="OAP66" s="51"/>
      <c r="OAQ66" s="51"/>
      <c r="OAR66" s="51"/>
      <c r="OAS66" s="51"/>
      <c r="OAT66" s="51"/>
      <c r="OAU66" s="51"/>
      <c r="OAV66" s="51"/>
      <c r="OAW66" s="51"/>
      <c r="OAX66" s="51"/>
      <c r="OAY66" s="51"/>
      <c r="OAZ66" s="51"/>
      <c r="OBA66" s="51"/>
      <c r="OBB66" s="51"/>
      <c r="OBC66" s="51"/>
      <c r="OBD66" s="51"/>
      <c r="OBE66" s="51"/>
      <c r="OBF66" s="51"/>
      <c r="OBG66" s="51"/>
      <c r="OBH66" s="51"/>
      <c r="OBI66" s="51"/>
      <c r="OBJ66" s="51"/>
      <c r="OBK66" s="51"/>
      <c r="OBL66" s="51"/>
      <c r="OBM66" s="51"/>
      <c r="OBN66" s="51"/>
      <c r="OBO66" s="51"/>
      <c r="OBP66" s="51"/>
      <c r="OBQ66" s="51"/>
      <c r="OBR66" s="51"/>
      <c r="OBS66" s="51"/>
      <c r="OBT66" s="51"/>
      <c r="OBU66" s="51"/>
      <c r="OBV66" s="51"/>
      <c r="OBW66" s="51"/>
      <c r="OBX66" s="51"/>
      <c r="OBY66" s="51"/>
      <c r="OBZ66" s="51"/>
      <c r="OCA66" s="51"/>
      <c r="OCB66" s="51"/>
      <c r="OCC66" s="51"/>
      <c r="OCD66" s="51"/>
      <c r="OCE66" s="51"/>
      <c r="OCF66" s="51"/>
      <c r="OCG66" s="51"/>
      <c r="OCH66" s="51"/>
      <c r="OCI66" s="51"/>
      <c r="OCJ66" s="51"/>
      <c r="OCK66" s="51"/>
      <c r="OCL66" s="51"/>
      <c r="OCM66" s="51"/>
      <c r="OCN66" s="51"/>
      <c r="OCO66" s="51"/>
      <c r="OCP66" s="51"/>
      <c r="OCQ66" s="51"/>
      <c r="OCR66" s="51"/>
      <c r="OCS66" s="51"/>
      <c r="OCT66" s="51"/>
      <c r="OCU66" s="51"/>
      <c r="OCV66" s="51"/>
      <c r="OCW66" s="51"/>
      <c r="OCX66" s="51"/>
      <c r="OCY66" s="51"/>
      <c r="OCZ66" s="51"/>
      <c r="ODA66" s="51"/>
      <c r="ODB66" s="51"/>
      <c r="ODC66" s="51"/>
      <c r="ODD66" s="51"/>
      <c r="ODE66" s="51"/>
      <c r="ODF66" s="51"/>
      <c r="ODG66" s="51"/>
      <c r="ODH66" s="51"/>
      <c r="ODI66" s="51"/>
      <c r="ODJ66" s="51"/>
      <c r="ODK66" s="51"/>
      <c r="ODL66" s="51"/>
      <c r="ODM66" s="51"/>
      <c r="ODN66" s="51"/>
      <c r="ODO66" s="51"/>
      <c r="ODP66" s="51"/>
      <c r="ODQ66" s="51"/>
      <c r="ODR66" s="51"/>
      <c r="ODS66" s="51"/>
      <c r="ODT66" s="51"/>
      <c r="ODU66" s="51"/>
      <c r="ODV66" s="51"/>
      <c r="ODW66" s="51"/>
      <c r="ODX66" s="51"/>
      <c r="ODY66" s="51"/>
      <c r="ODZ66" s="51"/>
      <c r="OEA66" s="51"/>
      <c r="OEB66" s="51"/>
      <c r="OEC66" s="51"/>
      <c r="OED66" s="51"/>
      <c r="OEE66" s="51"/>
      <c r="OEF66" s="51"/>
      <c r="OEG66" s="51"/>
      <c r="OEH66" s="51"/>
      <c r="OEI66" s="51"/>
      <c r="OEJ66" s="51"/>
      <c r="OEK66" s="51"/>
      <c r="OEL66" s="51"/>
      <c r="OEM66" s="51"/>
      <c r="OEN66" s="51"/>
      <c r="OEO66" s="51"/>
      <c r="OEP66" s="51"/>
      <c r="OEQ66" s="51"/>
      <c r="OER66" s="51"/>
      <c r="OES66" s="51"/>
      <c r="OET66" s="51"/>
      <c r="OEU66" s="51"/>
      <c r="OEV66" s="51"/>
      <c r="OEW66" s="51"/>
      <c r="OEX66" s="51"/>
      <c r="OEY66" s="51"/>
      <c r="OEZ66" s="51"/>
      <c r="OFA66" s="51"/>
      <c r="OFB66" s="51"/>
      <c r="OFC66" s="51"/>
      <c r="OFD66" s="51"/>
      <c r="OFE66" s="51"/>
      <c r="OFF66" s="51"/>
      <c r="OFG66" s="51"/>
      <c r="OFH66" s="51"/>
      <c r="OFI66" s="51"/>
      <c r="OFJ66" s="51"/>
      <c r="OFK66" s="51"/>
      <c r="OFL66" s="51"/>
      <c r="OFM66" s="51"/>
      <c r="OFN66" s="51"/>
      <c r="OFO66" s="51"/>
      <c r="OFP66" s="51"/>
      <c r="OFQ66" s="51"/>
      <c r="OFR66" s="51"/>
      <c r="OFS66" s="51"/>
      <c r="OFT66" s="51"/>
      <c r="OFU66" s="51"/>
      <c r="OFV66" s="51"/>
      <c r="OFW66" s="51"/>
      <c r="OFX66" s="51"/>
      <c r="OFY66" s="51"/>
      <c r="OFZ66" s="51"/>
      <c r="OGA66" s="51"/>
      <c r="OGB66" s="51"/>
      <c r="OGC66" s="51"/>
      <c r="OGD66" s="51"/>
      <c r="OGE66" s="51"/>
      <c r="OGF66" s="51"/>
      <c r="OGG66" s="51"/>
      <c r="OGH66" s="51"/>
      <c r="OGI66" s="51"/>
      <c r="OGJ66" s="51"/>
      <c r="OGK66" s="51"/>
      <c r="OGL66" s="51"/>
      <c r="OGM66" s="51"/>
      <c r="OGN66" s="51"/>
      <c r="OGO66" s="51"/>
      <c r="OGP66" s="51"/>
      <c r="OGQ66" s="51"/>
      <c r="OGR66" s="51"/>
      <c r="OGS66" s="51"/>
      <c r="OGT66" s="51"/>
      <c r="OGU66" s="51"/>
      <c r="OGV66" s="51"/>
      <c r="OGW66" s="51"/>
      <c r="OGX66" s="51"/>
      <c r="OGY66" s="51"/>
      <c r="OGZ66" s="51"/>
      <c r="OHA66" s="51"/>
      <c r="OHB66" s="51"/>
      <c r="OHC66" s="51"/>
      <c r="OHD66" s="51"/>
      <c r="OHE66" s="51"/>
      <c r="OHF66" s="51"/>
      <c r="OHG66" s="51"/>
      <c r="OHH66" s="51"/>
      <c r="OHI66" s="51"/>
      <c r="OHJ66" s="51"/>
      <c r="OHK66" s="51"/>
      <c r="OHL66" s="51"/>
      <c r="OHM66" s="51"/>
      <c r="OHN66" s="51"/>
      <c r="OHO66" s="51"/>
      <c r="OHP66" s="51"/>
      <c r="OHQ66" s="51"/>
      <c r="OHR66" s="51"/>
      <c r="OHS66" s="51"/>
      <c r="OHT66" s="51"/>
      <c r="OHU66" s="51"/>
      <c r="OHV66" s="51"/>
      <c r="OHW66" s="51"/>
      <c r="OHX66" s="51"/>
      <c r="OHY66" s="51"/>
      <c r="OHZ66" s="51"/>
      <c r="OIA66" s="51"/>
      <c r="OIB66" s="51"/>
      <c r="OIC66" s="51"/>
      <c r="OID66" s="51"/>
      <c r="OIE66" s="51"/>
      <c r="OIF66" s="51"/>
      <c r="OIG66" s="51"/>
      <c r="OIH66" s="51"/>
      <c r="OII66" s="51"/>
      <c r="OIJ66" s="51"/>
      <c r="OIK66" s="51"/>
      <c r="OIL66" s="51"/>
      <c r="OIM66" s="51"/>
      <c r="OIN66" s="51"/>
      <c r="OIO66" s="51"/>
      <c r="OIP66" s="51"/>
      <c r="OIQ66" s="51"/>
      <c r="OIR66" s="51"/>
      <c r="OIS66" s="51"/>
      <c r="OIT66" s="51"/>
      <c r="OIU66" s="51"/>
      <c r="OIV66" s="51"/>
      <c r="OIW66" s="51"/>
      <c r="OIX66" s="51"/>
      <c r="OIY66" s="51"/>
      <c r="OIZ66" s="51"/>
      <c r="OJA66" s="51"/>
      <c r="OJB66" s="51"/>
      <c r="OJC66" s="51"/>
      <c r="OJD66" s="51"/>
      <c r="OJE66" s="51"/>
      <c r="OJF66" s="51"/>
      <c r="OJG66" s="51"/>
      <c r="OJH66" s="51"/>
      <c r="OJI66" s="51"/>
      <c r="OJJ66" s="51"/>
      <c r="OJK66" s="51"/>
      <c r="OJL66" s="51"/>
      <c r="OJM66" s="51"/>
      <c r="OJN66" s="51"/>
      <c r="OJO66" s="51"/>
      <c r="OJP66" s="51"/>
      <c r="OJQ66" s="51"/>
      <c r="OJR66" s="51"/>
      <c r="OJS66" s="51"/>
      <c r="OJT66" s="51"/>
      <c r="OJU66" s="51"/>
      <c r="OJV66" s="51"/>
      <c r="OJW66" s="51"/>
      <c r="OJX66" s="51"/>
      <c r="OJY66" s="51"/>
      <c r="OJZ66" s="51"/>
      <c r="OKA66" s="51"/>
      <c r="OKB66" s="51"/>
      <c r="OKC66" s="51"/>
      <c r="OKD66" s="51"/>
      <c r="OKE66" s="51"/>
      <c r="OKF66" s="51"/>
      <c r="OKG66" s="51"/>
      <c r="OKH66" s="51"/>
      <c r="OKI66" s="51"/>
      <c r="OKJ66" s="51"/>
      <c r="OKK66" s="51"/>
      <c r="OKL66" s="51"/>
      <c r="OKM66" s="51"/>
      <c r="OKN66" s="51"/>
      <c r="OKO66" s="51"/>
      <c r="OKP66" s="51"/>
      <c r="OKQ66" s="51"/>
      <c r="OKR66" s="51"/>
      <c r="OKS66" s="51"/>
      <c r="OKT66" s="51"/>
      <c r="OKU66" s="51"/>
      <c r="OKV66" s="51"/>
      <c r="OKW66" s="51"/>
      <c r="OKX66" s="51"/>
      <c r="OKY66" s="51"/>
      <c r="OKZ66" s="51"/>
      <c r="OLA66" s="51"/>
      <c r="OLB66" s="51"/>
      <c r="OLC66" s="51"/>
      <c r="OLD66" s="51"/>
      <c r="OLE66" s="51"/>
      <c r="OLF66" s="51"/>
      <c r="OLG66" s="51"/>
      <c r="OLH66" s="51"/>
      <c r="OLI66" s="51"/>
      <c r="OLJ66" s="51"/>
      <c r="OLK66" s="51"/>
      <c r="OLL66" s="51"/>
      <c r="OLM66" s="51"/>
      <c r="OLN66" s="51"/>
      <c r="OLO66" s="51"/>
      <c r="OLP66" s="51"/>
      <c r="OLQ66" s="51"/>
      <c r="OLR66" s="51"/>
      <c r="OLS66" s="51"/>
      <c r="OLT66" s="51"/>
      <c r="OLU66" s="51"/>
      <c r="OLV66" s="51"/>
      <c r="OLW66" s="51"/>
      <c r="OLX66" s="51"/>
      <c r="OLY66" s="51"/>
      <c r="OLZ66" s="51"/>
      <c r="OMA66" s="51"/>
      <c r="OMB66" s="51"/>
      <c r="OMC66" s="51"/>
      <c r="OMD66" s="51"/>
      <c r="OME66" s="51"/>
      <c r="OMF66" s="51"/>
      <c r="OMG66" s="51"/>
      <c r="OMH66" s="51"/>
      <c r="OMI66" s="51"/>
      <c r="OMJ66" s="51"/>
      <c r="OMK66" s="51"/>
      <c r="OML66" s="51"/>
      <c r="OMM66" s="51"/>
      <c r="OMN66" s="51"/>
      <c r="OMO66" s="51"/>
      <c r="OMP66" s="51"/>
      <c r="OMQ66" s="51"/>
      <c r="OMR66" s="51"/>
      <c r="OMS66" s="51"/>
      <c r="OMT66" s="51"/>
      <c r="OMU66" s="51"/>
      <c r="OMV66" s="51"/>
      <c r="OMW66" s="51"/>
      <c r="OMX66" s="51"/>
      <c r="OMY66" s="51"/>
      <c r="OMZ66" s="51"/>
      <c r="ONA66" s="51"/>
      <c r="ONB66" s="51"/>
      <c r="ONC66" s="51"/>
      <c r="OND66" s="51"/>
      <c r="ONE66" s="51"/>
      <c r="ONF66" s="51"/>
      <c r="ONG66" s="51"/>
      <c r="ONH66" s="51"/>
      <c r="ONI66" s="51"/>
      <c r="ONJ66" s="51"/>
      <c r="ONK66" s="51"/>
      <c r="ONL66" s="51"/>
      <c r="ONM66" s="51"/>
      <c r="ONN66" s="51"/>
      <c r="ONO66" s="51"/>
      <c r="ONP66" s="51"/>
      <c r="ONQ66" s="51"/>
      <c r="ONR66" s="51"/>
      <c r="ONS66" s="51"/>
      <c r="ONT66" s="51"/>
      <c r="ONU66" s="51"/>
      <c r="ONV66" s="51"/>
      <c r="ONW66" s="51"/>
      <c r="ONX66" s="51"/>
      <c r="ONY66" s="51"/>
      <c r="ONZ66" s="51"/>
      <c r="OOA66" s="51"/>
      <c r="OOB66" s="51"/>
      <c r="OOC66" s="51"/>
      <c r="OOD66" s="51"/>
      <c r="OOE66" s="51"/>
      <c r="OOF66" s="51"/>
      <c r="OOG66" s="51"/>
      <c r="OOH66" s="51"/>
      <c r="OOI66" s="51"/>
      <c r="OOJ66" s="51"/>
      <c r="OOK66" s="51"/>
      <c r="OOL66" s="51"/>
      <c r="OOM66" s="51"/>
      <c r="OON66" s="51"/>
      <c r="OOO66" s="51"/>
      <c r="OOP66" s="51"/>
      <c r="OOQ66" s="51"/>
      <c r="OOR66" s="51"/>
      <c r="OOS66" s="51"/>
      <c r="OOT66" s="51"/>
      <c r="OOU66" s="51"/>
      <c r="OOV66" s="51"/>
      <c r="OOW66" s="51"/>
      <c r="OOX66" s="51"/>
      <c r="OOY66" s="51"/>
      <c r="OOZ66" s="51"/>
      <c r="OPA66" s="51"/>
      <c r="OPB66" s="51"/>
      <c r="OPC66" s="51"/>
      <c r="OPD66" s="51"/>
      <c r="OPE66" s="51"/>
      <c r="OPF66" s="51"/>
      <c r="OPG66" s="51"/>
      <c r="OPH66" s="51"/>
      <c r="OPI66" s="51"/>
      <c r="OPJ66" s="51"/>
      <c r="OPK66" s="51"/>
      <c r="OPL66" s="51"/>
      <c r="OPM66" s="51"/>
      <c r="OPN66" s="51"/>
      <c r="OPO66" s="51"/>
      <c r="OPP66" s="51"/>
      <c r="OPQ66" s="51"/>
      <c r="OPR66" s="51"/>
      <c r="OPS66" s="51"/>
      <c r="OPT66" s="51"/>
      <c r="OPU66" s="51"/>
      <c r="OPV66" s="51"/>
      <c r="OPW66" s="51"/>
      <c r="OPX66" s="51"/>
      <c r="OPY66" s="51"/>
      <c r="OPZ66" s="51"/>
      <c r="OQA66" s="51"/>
      <c r="OQB66" s="51"/>
      <c r="OQC66" s="51"/>
      <c r="OQD66" s="51"/>
      <c r="OQE66" s="51"/>
      <c r="OQF66" s="51"/>
      <c r="OQG66" s="51"/>
      <c r="OQH66" s="51"/>
      <c r="OQI66" s="51"/>
      <c r="OQJ66" s="51"/>
      <c r="OQK66" s="51"/>
      <c r="OQL66" s="51"/>
      <c r="OQM66" s="51"/>
      <c r="OQN66" s="51"/>
      <c r="OQO66" s="51"/>
      <c r="OQP66" s="51"/>
      <c r="OQQ66" s="51"/>
      <c r="OQR66" s="51"/>
      <c r="OQS66" s="51"/>
      <c r="OQT66" s="51"/>
      <c r="OQU66" s="51"/>
      <c r="OQV66" s="51"/>
      <c r="OQW66" s="51"/>
      <c r="OQX66" s="51"/>
      <c r="OQY66" s="51"/>
      <c r="OQZ66" s="51"/>
      <c r="ORA66" s="51"/>
      <c r="ORB66" s="51"/>
      <c r="ORC66" s="51"/>
      <c r="ORD66" s="51"/>
      <c r="ORE66" s="51"/>
      <c r="ORF66" s="51"/>
      <c r="ORG66" s="51"/>
      <c r="ORH66" s="51"/>
      <c r="ORI66" s="51"/>
      <c r="ORJ66" s="51"/>
      <c r="ORK66" s="51"/>
      <c r="ORL66" s="51"/>
      <c r="ORM66" s="51"/>
      <c r="ORN66" s="51"/>
      <c r="ORO66" s="51"/>
      <c r="ORP66" s="51"/>
      <c r="ORQ66" s="51"/>
      <c r="ORR66" s="51"/>
      <c r="ORS66" s="51"/>
      <c r="ORT66" s="51"/>
      <c r="ORU66" s="51"/>
      <c r="ORV66" s="51"/>
      <c r="ORW66" s="51"/>
      <c r="ORX66" s="51"/>
      <c r="ORY66" s="51"/>
      <c r="ORZ66" s="51"/>
      <c r="OSA66" s="51"/>
      <c r="OSB66" s="51"/>
      <c r="OSC66" s="51"/>
      <c r="OSD66" s="51"/>
      <c r="OSE66" s="51"/>
      <c r="OSF66" s="51"/>
      <c r="OSG66" s="51"/>
      <c r="OSH66" s="51"/>
      <c r="OSI66" s="51"/>
      <c r="OSJ66" s="51"/>
      <c r="OSK66" s="51"/>
      <c r="OSL66" s="51"/>
      <c r="OSM66" s="51"/>
      <c r="OSN66" s="51"/>
      <c r="OSO66" s="51"/>
      <c r="OSP66" s="51"/>
      <c r="OSQ66" s="51"/>
      <c r="OSR66" s="51"/>
      <c r="OSS66" s="51"/>
      <c r="OST66" s="51"/>
      <c r="OSU66" s="51"/>
      <c r="OSV66" s="51"/>
      <c r="OSW66" s="51"/>
      <c r="OSX66" s="51"/>
      <c r="OSY66" s="51"/>
      <c r="OSZ66" s="51"/>
      <c r="OTA66" s="51"/>
      <c r="OTB66" s="51"/>
      <c r="OTC66" s="51"/>
      <c r="OTD66" s="51"/>
      <c r="OTE66" s="51"/>
      <c r="OTF66" s="51"/>
      <c r="OTG66" s="51"/>
      <c r="OTH66" s="51"/>
      <c r="OTI66" s="51"/>
      <c r="OTJ66" s="51"/>
      <c r="OTK66" s="51"/>
      <c r="OTL66" s="51"/>
      <c r="OTM66" s="51"/>
      <c r="OTN66" s="51"/>
      <c r="OTO66" s="51"/>
      <c r="OTP66" s="51"/>
      <c r="OTQ66" s="51"/>
      <c r="OTR66" s="51"/>
      <c r="OTS66" s="51"/>
      <c r="OTT66" s="51"/>
      <c r="OTU66" s="51"/>
      <c r="OTV66" s="51"/>
      <c r="OTW66" s="51"/>
      <c r="OTX66" s="51"/>
      <c r="OTY66" s="51"/>
      <c r="OTZ66" s="51"/>
      <c r="OUA66" s="51"/>
      <c r="OUB66" s="51"/>
      <c r="OUC66" s="51"/>
      <c r="OUD66" s="51"/>
      <c r="OUE66" s="51"/>
      <c r="OUF66" s="51"/>
      <c r="OUG66" s="51"/>
      <c r="OUH66" s="51"/>
      <c r="OUI66" s="51"/>
      <c r="OUJ66" s="51"/>
      <c r="OUK66" s="51"/>
      <c r="OUL66" s="51"/>
      <c r="OUM66" s="51"/>
      <c r="OUN66" s="51"/>
      <c r="OUO66" s="51"/>
      <c r="OUP66" s="51"/>
      <c r="OUQ66" s="51"/>
      <c r="OUR66" s="51"/>
      <c r="OUS66" s="51"/>
      <c r="OUT66" s="51"/>
      <c r="OUU66" s="51"/>
      <c r="OUV66" s="51"/>
      <c r="OUW66" s="51"/>
      <c r="OUX66" s="51"/>
      <c r="OUY66" s="51"/>
      <c r="OUZ66" s="51"/>
      <c r="OVA66" s="51"/>
      <c r="OVB66" s="51"/>
      <c r="OVC66" s="51"/>
      <c r="OVD66" s="51"/>
      <c r="OVE66" s="51"/>
      <c r="OVF66" s="51"/>
      <c r="OVG66" s="51"/>
      <c r="OVH66" s="51"/>
      <c r="OVI66" s="51"/>
      <c r="OVJ66" s="51"/>
      <c r="OVK66" s="51"/>
      <c r="OVL66" s="51"/>
      <c r="OVM66" s="51"/>
      <c r="OVN66" s="51"/>
      <c r="OVO66" s="51"/>
      <c r="OVP66" s="51"/>
      <c r="OVQ66" s="51"/>
      <c r="OVR66" s="51"/>
      <c r="OVS66" s="51"/>
      <c r="OVT66" s="51"/>
      <c r="OVU66" s="51"/>
      <c r="OVV66" s="51"/>
      <c r="OVW66" s="51"/>
      <c r="OVX66" s="51"/>
      <c r="OVY66" s="51"/>
      <c r="OVZ66" s="51"/>
      <c r="OWA66" s="51"/>
      <c r="OWB66" s="51"/>
      <c r="OWC66" s="51"/>
      <c r="OWD66" s="51"/>
      <c r="OWE66" s="51"/>
      <c r="OWF66" s="51"/>
      <c r="OWG66" s="51"/>
      <c r="OWH66" s="51"/>
      <c r="OWI66" s="51"/>
      <c r="OWJ66" s="51"/>
      <c r="OWK66" s="51"/>
      <c r="OWL66" s="51"/>
      <c r="OWM66" s="51"/>
      <c r="OWN66" s="51"/>
      <c r="OWO66" s="51"/>
      <c r="OWP66" s="51"/>
      <c r="OWQ66" s="51"/>
      <c r="OWR66" s="51"/>
      <c r="OWS66" s="51"/>
      <c r="OWT66" s="51"/>
      <c r="OWU66" s="51"/>
      <c r="OWV66" s="51"/>
      <c r="OWW66" s="51"/>
      <c r="OWX66" s="51"/>
      <c r="OWY66" s="51"/>
      <c r="OWZ66" s="51"/>
      <c r="OXA66" s="51"/>
      <c r="OXB66" s="51"/>
      <c r="OXC66" s="51"/>
      <c r="OXD66" s="51"/>
      <c r="OXE66" s="51"/>
      <c r="OXF66" s="51"/>
      <c r="OXG66" s="51"/>
      <c r="OXH66" s="51"/>
      <c r="OXI66" s="51"/>
      <c r="OXJ66" s="51"/>
      <c r="OXK66" s="51"/>
      <c r="OXL66" s="51"/>
      <c r="OXM66" s="51"/>
      <c r="OXN66" s="51"/>
      <c r="OXO66" s="51"/>
      <c r="OXP66" s="51"/>
      <c r="OXQ66" s="51"/>
      <c r="OXR66" s="51"/>
      <c r="OXS66" s="51"/>
      <c r="OXT66" s="51"/>
      <c r="OXU66" s="51"/>
      <c r="OXV66" s="51"/>
      <c r="OXW66" s="51"/>
      <c r="OXX66" s="51"/>
      <c r="OXY66" s="51"/>
      <c r="OXZ66" s="51"/>
      <c r="OYA66" s="51"/>
      <c r="OYB66" s="51"/>
      <c r="OYC66" s="51"/>
      <c r="OYD66" s="51"/>
      <c r="OYE66" s="51"/>
      <c r="OYF66" s="51"/>
      <c r="OYG66" s="51"/>
      <c r="OYH66" s="51"/>
      <c r="OYI66" s="51"/>
      <c r="OYJ66" s="51"/>
      <c r="OYK66" s="51"/>
      <c r="OYL66" s="51"/>
      <c r="OYM66" s="51"/>
      <c r="OYN66" s="51"/>
      <c r="OYO66" s="51"/>
      <c r="OYP66" s="51"/>
      <c r="OYQ66" s="51"/>
      <c r="OYR66" s="51"/>
      <c r="OYS66" s="51"/>
      <c r="OYT66" s="51"/>
      <c r="OYU66" s="51"/>
      <c r="OYV66" s="51"/>
      <c r="OYW66" s="51"/>
      <c r="OYX66" s="51"/>
      <c r="OYY66" s="51"/>
      <c r="OYZ66" s="51"/>
      <c r="OZA66" s="51"/>
      <c r="OZB66" s="51"/>
      <c r="OZC66" s="51"/>
      <c r="OZD66" s="51"/>
      <c r="OZE66" s="51"/>
      <c r="OZF66" s="51"/>
      <c r="OZG66" s="51"/>
      <c r="OZH66" s="51"/>
      <c r="OZI66" s="51"/>
      <c r="OZJ66" s="51"/>
      <c r="OZK66" s="51"/>
      <c r="OZL66" s="51"/>
      <c r="OZM66" s="51"/>
      <c r="OZN66" s="51"/>
      <c r="OZO66" s="51"/>
      <c r="OZP66" s="51"/>
      <c r="OZQ66" s="51"/>
      <c r="OZR66" s="51"/>
      <c r="OZS66" s="51"/>
      <c r="OZT66" s="51"/>
      <c r="OZU66" s="51"/>
      <c r="OZV66" s="51"/>
      <c r="OZW66" s="51"/>
      <c r="OZX66" s="51"/>
      <c r="OZY66" s="51"/>
      <c r="OZZ66" s="51"/>
      <c r="PAA66" s="51"/>
      <c r="PAB66" s="51"/>
      <c r="PAC66" s="51"/>
      <c r="PAD66" s="51"/>
      <c r="PAE66" s="51"/>
      <c r="PAF66" s="51"/>
      <c r="PAG66" s="51"/>
      <c r="PAH66" s="51"/>
      <c r="PAI66" s="51"/>
      <c r="PAJ66" s="51"/>
      <c r="PAK66" s="51"/>
      <c r="PAL66" s="51"/>
      <c r="PAM66" s="51"/>
      <c r="PAN66" s="51"/>
      <c r="PAO66" s="51"/>
      <c r="PAP66" s="51"/>
      <c r="PAQ66" s="51"/>
      <c r="PAR66" s="51"/>
      <c r="PAS66" s="51"/>
      <c r="PAT66" s="51"/>
      <c r="PAU66" s="51"/>
      <c r="PAV66" s="51"/>
      <c r="PAW66" s="51"/>
      <c r="PAX66" s="51"/>
      <c r="PAY66" s="51"/>
      <c r="PAZ66" s="51"/>
      <c r="PBA66" s="51"/>
      <c r="PBB66" s="51"/>
      <c r="PBC66" s="51"/>
      <c r="PBD66" s="51"/>
      <c r="PBE66" s="51"/>
      <c r="PBF66" s="51"/>
      <c r="PBG66" s="51"/>
      <c r="PBH66" s="51"/>
      <c r="PBI66" s="51"/>
      <c r="PBJ66" s="51"/>
      <c r="PBK66" s="51"/>
      <c r="PBL66" s="51"/>
      <c r="PBM66" s="51"/>
      <c r="PBN66" s="51"/>
      <c r="PBO66" s="51"/>
      <c r="PBP66" s="51"/>
      <c r="PBQ66" s="51"/>
      <c r="PBR66" s="51"/>
      <c r="PBS66" s="51"/>
      <c r="PBT66" s="51"/>
      <c r="PBU66" s="51"/>
      <c r="PBV66" s="51"/>
      <c r="PBW66" s="51"/>
      <c r="PBX66" s="51"/>
      <c r="PBY66" s="51"/>
      <c r="PBZ66" s="51"/>
      <c r="PCA66" s="51"/>
      <c r="PCB66" s="51"/>
      <c r="PCC66" s="51"/>
      <c r="PCD66" s="51"/>
      <c r="PCE66" s="51"/>
      <c r="PCF66" s="51"/>
      <c r="PCG66" s="51"/>
      <c r="PCH66" s="51"/>
      <c r="PCI66" s="51"/>
      <c r="PCJ66" s="51"/>
      <c r="PCK66" s="51"/>
      <c r="PCL66" s="51"/>
      <c r="PCM66" s="51"/>
      <c r="PCN66" s="51"/>
      <c r="PCO66" s="51"/>
      <c r="PCP66" s="51"/>
      <c r="PCQ66" s="51"/>
      <c r="PCR66" s="51"/>
      <c r="PCS66" s="51"/>
      <c r="PCT66" s="51"/>
      <c r="PCU66" s="51"/>
      <c r="PCV66" s="51"/>
      <c r="PCW66" s="51"/>
      <c r="PCX66" s="51"/>
      <c r="PCY66" s="51"/>
      <c r="PCZ66" s="51"/>
      <c r="PDA66" s="51"/>
      <c r="PDB66" s="51"/>
      <c r="PDC66" s="51"/>
      <c r="PDD66" s="51"/>
      <c r="PDE66" s="51"/>
      <c r="PDF66" s="51"/>
      <c r="PDG66" s="51"/>
      <c r="PDH66" s="51"/>
      <c r="PDI66" s="51"/>
      <c r="PDJ66" s="51"/>
      <c r="PDK66" s="51"/>
      <c r="PDL66" s="51"/>
      <c r="PDM66" s="51"/>
      <c r="PDN66" s="51"/>
      <c r="PDO66" s="51"/>
      <c r="PDP66" s="51"/>
      <c r="PDQ66" s="51"/>
      <c r="PDR66" s="51"/>
      <c r="PDS66" s="51"/>
      <c r="PDT66" s="51"/>
      <c r="PDU66" s="51"/>
      <c r="PDV66" s="51"/>
      <c r="PDW66" s="51"/>
      <c r="PDX66" s="51"/>
      <c r="PDY66" s="51"/>
      <c r="PDZ66" s="51"/>
      <c r="PEA66" s="51"/>
      <c r="PEB66" s="51"/>
      <c r="PEC66" s="51"/>
      <c r="PED66" s="51"/>
      <c r="PEE66" s="51"/>
      <c r="PEF66" s="51"/>
      <c r="PEG66" s="51"/>
      <c r="PEH66" s="51"/>
      <c r="PEI66" s="51"/>
      <c r="PEJ66" s="51"/>
      <c r="PEK66" s="51"/>
      <c r="PEL66" s="51"/>
      <c r="PEM66" s="51"/>
      <c r="PEN66" s="51"/>
      <c r="PEO66" s="51"/>
      <c r="PEP66" s="51"/>
      <c r="PEQ66" s="51"/>
      <c r="PER66" s="51"/>
      <c r="PES66" s="51"/>
      <c r="PET66" s="51"/>
      <c r="PEU66" s="51"/>
      <c r="PEV66" s="51"/>
      <c r="PEW66" s="51"/>
      <c r="PEX66" s="51"/>
      <c r="PEY66" s="51"/>
      <c r="PEZ66" s="51"/>
      <c r="PFA66" s="51"/>
      <c r="PFB66" s="51"/>
      <c r="PFC66" s="51"/>
      <c r="PFD66" s="51"/>
      <c r="PFE66" s="51"/>
      <c r="PFF66" s="51"/>
      <c r="PFG66" s="51"/>
      <c r="PFH66" s="51"/>
      <c r="PFI66" s="51"/>
      <c r="PFJ66" s="51"/>
      <c r="PFK66" s="51"/>
      <c r="PFL66" s="51"/>
      <c r="PFM66" s="51"/>
      <c r="PFN66" s="51"/>
      <c r="PFO66" s="51"/>
      <c r="PFP66" s="51"/>
      <c r="PFQ66" s="51"/>
      <c r="PFR66" s="51"/>
      <c r="PFS66" s="51"/>
      <c r="PFT66" s="51"/>
      <c r="PFU66" s="51"/>
      <c r="PFV66" s="51"/>
      <c r="PFW66" s="51"/>
      <c r="PFX66" s="51"/>
      <c r="PFY66" s="51"/>
      <c r="PFZ66" s="51"/>
      <c r="PGA66" s="51"/>
      <c r="PGB66" s="51"/>
      <c r="PGC66" s="51"/>
      <c r="PGD66" s="51"/>
      <c r="PGE66" s="51"/>
      <c r="PGF66" s="51"/>
      <c r="PGG66" s="51"/>
      <c r="PGH66" s="51"/>
      <c r="PGI66" s="51"/>
      <c r="PGJ66" s="51"/>
      <c r="PGK66" s="51"/>
      <c r="PGL66" s="51"/>
      <c r="PGM66" s="51"/>
      <c r="PGN66" s="51"/>
      <c r="PGO66" s="51"/>
      <c r="PGP66" s="51"/>
      <c r="PGQ66" s="51"/>
      <c r="PGR66" s="51"/>
      <c r="PGS66" s="51"/>
      <c r="PGT66" s="51"/>
      <c r="PGU66" s="51"/>
      <c r="PGV66" s="51"/>
      <c r="PGW66" s="51"/>
      <c r="PGX66" s="51"/>
      <c r="PGY66" s="51"/>
      <c r="PGZ66" s="51"/>
      <c r="PHA66" s="51"/>
      <c r="PHB66" s="51"/>
      <c r="PHC66" s="51"/>
      <c r="PHD66" s="51"/>
      <c r="PHE66" s="51"/>
      <c r="PHF66" s="51"/>
      <c r="PHG66" s="51"/>
      <c r="PHH66" s="51"/>
      <c r="PHI66" s="51"/>
      <c r="PHJ66" s="51"/>
      <c r="PHK66" s="51"/>
      <c r="PHL66" s="51"/>
      <c r="PHM66" s="51"/>
      <c r="PHN66" s="51"/>
      <c r="PHO66" s="51"/>
      <c r="PHP66" s="51"/>
      <c r="PHQ66" s="51"/>
      <c r="PHR66" s="51"/>
      <c r="PHS66" s="51"/>
      <c r="PHT66" s="51"/>
      <c r="PHU66" s="51"/>
      <c r="PHV66" s="51"/>
      <c r="PHW66" s="51"/>
      <c r="PHX66" s="51"/>
      <c r="PHY66" s="51"/>
      <c r="PHZ66" s="51"/>
      <c r="PIA66" s="51"/>
      <c r="PIB66" s="51"/>
      <c r="PIC66" s="51"/>
      <c r="PID66" s="51"/>
      <c r="PIE66" s="51"/>
      <c r="PIF66" s="51"/>
      <c r="PIG66" s="51"/>
      <c r="PIH66" s="51"/>
      <c r="PII66" s="51"/>
      <c r="PIJ66" s="51"/>
      <c r="PIK66" s="51"/>
      <c r="PIL66" s="51"/>
      <c r="PIM66" s="51"/>
      <c r="PIN66" s="51"/>
      <c r="PIO66" s="51"/>
      <c r="PIP66" s="51"/>
      <c r="PIQ66" s="51"/>
      <c r="PIR66" s="51"/>
      <c r="PIS66" s="51"/>
      <c r="PIT66" s="51"/>
      <c r="PIU66" s="51"/>
      <c r="PIV66" s="51"/>
      <c r="PIW66" s="51"/>
      <c r="PIX66" s="51"/>
      <c r="PIY66" s="51"/>
      <c r="PIZ66" s="51"/>
      <c r="PJA66" s="51"/>
      <c r="PJB66" s="51"/>
      <c r="PJC66" s="51"/>
      <c r="PJD66" s="51"/>
      <c r="PJE66" s="51"/>
      <c r="PJF66" s="51"/>
      <c r="PJG66" s="51"/>
      <c r="PJH66" s="51"/>
      <c r="PJI66" s="51"/>
      <c r="PJJ66" s="51"/>
      <c r="PJK66" s="51"/>
      <c r="PJL66" s="51"/>
      <c r="PJM66" s="51"/>
      <c r="PJN66" s="51"/>
      <c r="PJO66" s="51"/>
      <c r="PJP66" s="51"/>
      <c r="PJQ66" s="51"/>
      <c r="PJR66" s="51"/>
      <c r="PJS66" s="51"/>
      <c r="PJT66" s="51"/>
      <c r="PJU66" s="51"/>
      <c r="PJV66" s="51"/>
      <c r="PJW66" s="51"/>
      <c r="PJX66" s="51"/>
      <c r="PJY66" s="51"/>
      <c r="PJZ66" s="51"/>
      <c r="PKA66" s="51"/>
      <c r="PKB66" s="51"/>
      <c r="PKC66" s="51"/>
      <c r="PKD66" s="51"/>
      <c r="PKE66" s="51"/>
      <c r="PKF66" s="51"/>
      <c r="PKG66" s="51"/>
      <c r="PKH66" s="51"/>
      <c r="PKI66" s="51"/>
      <c r="PKJ66" s="51"/>
      <c r="PKK66" s="51"/>
      <c r="PKL66" s="51"/>
      <c r="PKM66" s="51"/>
      <c r="PKN66" s="51"/>
      <c r="PKO66" s="51"/>
      <c r="PKP66" s="51"/>
      <c r="PKQ66" s="51"/>
      <c r="PKR66" s="51"/>
      <c r="PKS66" s="51"/>
      <c r="PKT66" s="51"/>
      <c r="PKU66" s="51"/>
      <c r="PKV66" s="51"/>
      <c r="PKW66" s="51"/>
      <c r="PKX66" s="51"/>
      <c r="PKY66" s="51"/>
      <c r="PKZ66" s="51"/>
      <c r="PLA66" s="51"/>
      <c r="PLB66" s="51"/>
      <c r="PLC66" s="51"/>
      <c r="PLD66" s="51"/>
      <c r="PLE66" s="51"/>
      <c r="PLF66" s="51"/>
      <c r="PLG66" s="51"/>
      <c r="PLH66" s="51"/>
      <c r="PLI66" s="51"/>
      <c r="PLJ66" s="51"/>
      <c r="PLK66" s="51"/>
      <c r="PLL66" s="51"/>
      <c r="PLM66" s="51"/>
      <c r="PLN66" s="51"/>
      <c r="PLO66" s="51"/>
      <c r="PLP66" s="51"/>
      <c r="PLQ66" s="51"/>
      <c r="PLR66" s="51"/>
      <c r="PLS66" s="51"/>
      <c r="PLT66" s="51"/>
      <c r="PLU66" s="51"/>
      <c r="PLV66" s="51"/>
      <c r="PLW66" s="51"/>
      <c r="PLX66" s="51"/>
      <c r="PLY66" s="51"/>
      <c r="PLZ66" s="51"/>
      <c r="PMA66" s="51"/>
      <c r="PMB66" s="51"/>
      <c r="PMC66" s="51"/>
      <c r="PMD66" s="51"/>
      <c r="PME66" s="51"/>
      <c r="PMF66" s="51"/>
      <c r="PMG66" s="51"/>
      <c r="PMH66" s="51"/>
      <c r="PMI66" s="51"/>
      <c r="PMJ66" s="51"/>
      <c r="PMK66" s="51"/>
      <c r="PML66" s="51"/>
      <c r="PMM66" s="51"/>
      <c r="PMN66" s="51"/>
      <c r="PMO66" s="51"/>
      <c r="PMP66" s="51"/>
      <c r="PMQ66" s="51"/>
      <c r="PMR66" s="51"/>
      <c r="PMS66" s="51"/>
      <c r="PMT66" s="51"/>
      <c r="PMU66" s="51"/>
      <c r="PMV66" s="51"/>
      <c r="PMW66" s="51"/>
      <c r="PMX66" s="51"/>
      <c r="PMY66" s="51"/>
      <c r="PMZ66" s="51"/>
      <c r="PNA66" s="51"/>
      <c r="PNB66" s="51"/>
      <c r="PNC66" s="51"/>
      <c r="PND66" s="51"/>
      <c r="PNE66" s="51"/>
      <c r="PNF66" s="51"/>
      <c r="PNG66" s="51"/>
      <c r="PNH66" s="51"/>
      <c r="PNI66" s="51"/>
      <c r="PNJ66" s="51"/>
      <c r="PNK66" s="51"/>
      <c r="PNL66" s="51"/>
      <c r="PNM66" s="51"/>
      <c r="PNN66" s="51"/>
      <c r="PNO66" s="51"/>
      <c r="PNP66" s="51"/>
      <c r="PNQ66" s="51"/>
      <c r="PNR66" s="51"/>
      <c r="PNS66" s="51"/>
      <c r="PNT66" s="51"/>
      <c r="PNU66" s="51"/>
      <c r="PNV66" s="51"/>
      <c r="PNW66" s="51"/>
      <c r="PNX66" s="51"/>
      <c r="PNY66" s="51"/>
      <c r="PNZ66" s="51"/>
      <c r="POA66" s="51"/>
      <c r="POB66" s="51"/>
      <c r="POC66" s="51"/>
      <c r="POD66" s="51"/>
      <c r="POE66" s="51"/>
      <c r="POF66" s="51"/>
      <c r="POG66" s="51"/>
      <c r="POH66" s="51"/>
      <c r="POI66" s="51"/>
      <c r="POJ66" s="51"/>
      <c r="POK66" s="51"/>
      <c r="POL66" s="51"/>
      <c r="POM66" s="51"/>
      <c r="PON66" s="51"/>
      <c r="POO66" s="51"/>
      <c r="POP66" s="51"/>
      <c r="POQ66" s="51"/>
      <c r="POR66" s="51"/>
      <c r="POS66" s="51"/>
      <c r="POT66" s="51"/>
      <c r="POU66" s="51"/>
      <c r="POV66" s="51"/>
      <c r="POW66" s="51"/>
      <c r="POX66" s="51"/>
      <c r="POY66" s="51"/>
      <c r="POZ66" s="51"/>
      <c r="PPA66" s="51"/>
      <c r="PPB66" s="51"/>
      <c r="PPC66" s="51"/>
      <c r="PPD66" s="51"/>
      <c r="PPE66" s="51"/>
      <c r="PPF66" s="51"/>
      <c r="PPG66" s="51"/>
      <c r="PPH66" s="51"/>
      <c r="PPI66" s="51"/>
      <c r="PPJ66" s="51"/>
      <c r="PPK66" s="51"/>
      <c r="PPL66" s="51"/>
      <c r="PPM66" s="51"/>
      <c r="PPN66" s="51"/>
      <c r="PPO66" s="51"/>
      <c r="PPP66" s="51"/>
      <c r="PPQ66" s="51"/>
      <c r="PPR66" s="51"/>
      <c r="PPS66" s="51"/>
      <c r="PPT66" s="51"/>
      <c r="PPU66" s="51"/>
      <c r="PPV66" s="51"/>
      <c r="PPW66" s="51"/>
      <c r="PPX66" s="51"/>
      <c r="PPY66" s="51"/>
      <c r="PPZ66" s="51"/>
      <c r="PQA66" s="51"/>
      <c r="PQB66" s="51"/>
      <c r="PQC66" s="51"/>
      <c r="PQD66" s="51"/>
      <c r="PQE66" s="51"/>
      <c r="PQF66" s="51"/>
      <c r="PQG66" s="51"/>
      <c r="PQH66" s="51"/>
      <c r="PQI66" s="51"/>
      <c r="PQJ66" s="51"/>
      <c r="PQK66" s="51"/>
      <c r="PQL66" s="51"/>
      <c r="PQM66" s="51"/>
      <c r="PQN66" s="51"/>
      <c r="PQO66" s="51"/>
      <c r="PQP66" s="51"/>
      <c r="PQQ66" s="51"/>
      <c r="PQR66" s="51"/>
      <c r="PQS66" s="51"/>
      <c r="PQT66" s="51"/>
      <c r="PQU66" s="51"/>
      <c r="PQV66" s="51"/>
      <c r="PQW66" s="51"/>
      <c r="PQX66" s="51"/>
      <c r="PQY66" s="51"/>
      <c r="PQZ66" s="51"/>
      <c r="PRA66" s="51"/>
      <c r="PRB66" s="51"/>
      <c r="PRC66" s="51"/>
      <c r="PRD66" s="51"/>
      <c r="PRE66" s="51"/>
      <c r="PRF66" s="51"/>
      <c r="PRG66" s="51"/>
      <c r="PRH66" s="51"/>
      <c r="PRI66" s="51"/>
      <c r="PRJ66" s="51"/>
      <c r="PRK66" s="51"/>
      <c r="PRL66" s="51"/>
      <c r="PRM66" s="51"/>
      <c r="PRN66" s="51"/>
      <c r="PRO66" s="51"/>
      <c r="PRP66" s="51"/>
      <c r="PRQ66" s="51"/>
      <c r="PRR66" s="51"/>
      <c r="PRS66" s="51"/>
      <c r="PRT66" s="51"/>
      <c r="PRU66" s="51"/>
      <c r="PRV66" s="51"/>
      <c r="PRW66" s="51"/>
      <c r="PRX66" s="51"/>
      <c r="PRY66" s="51"/>
      <c r="PRZ66" s="51"/>
      <c r="PSA66" s="51"/>
      <c r="PSB66" s="51"/>
      <c r="PSC66" s="51"/>
      <c r="PSD66" s="51"/>
      <c r="PSE66" s="51"/>
      <c r="PSF66" s="51"/>
      <c r="PSG66" s="51"/>
      <c r="PSH66" s="51"/>
      <c r="PSI66" s="51"/>
      <c r="PSJ66" s="51"/>
      <c r="PSK66" s="51"/>
      <c r="PSL66" s="51"/>
      <c r="PSM66" s="51"/>
      <c r="PSN66" s="51"/>
      <c r="PSO66" s="51"/>
      <c r="PSP66" s="51"/>
      <c r="PSQ66" s="51"/>
      <c r="PSR66" s="51"/>
      <c r="PSS66" s="51"/>
      <c r="PST66" s="51"/>
      <c r="PSU66" s="51"/>
      <c r="PSV66" s="51"/>
      <c r="PSW66" s="51"/>
      <c r="PSX66" s="51"/>
      <c r="PSY66" s="51"/>
      <c r="PSZ66" s="51"/>
      <c r="PTA66" s="51"/>
      <c r="PTB66" s="51"/>
      <c r="PTC66" s="51"/>
      <c r="PTD66" s="51"/>
      <c r="PTE66" s="51"/>
      <c r="PTF66" s="51"/>
      <c r="PTG66" s="51"/>
      <c r="PTH66" s="51"/>
      <c r="PTI66" s="51"/>
      <c r="PTJ66" s="51"/>
      <c r="PTK66" s="51"/>
      <c r="PTL66" s="51"/>
      <c r="PTM66" s="51"/>
      <c r="PTN66" s="51"/>
      <c r="PTO66" s="51"/>
      <c r="PTP66" s="51"/>
      <c r="PTQ66" s="51"/>
      <c r="PTR66" s="51"/>
      <c r="PTS66" s="51"/>
      <c r="PTT66" s="51"/>
      <c r="PTU66" s="51"/>
      <c r="PTV66" s="51"/>
      <c r="PTW66" s="51"/>
      <c r="PTX66" s="51"/>
      <c r="PTY66" s="51"/>
      <c r="PTZ66" s="51"/>
      <c r="PUA66" s="51"/>
      <c r="PUB66" s="51"/>
      <c r="PUC66" s="51"/>
      <c r="PUD66" s="51"/>
      <c r="PUE66" s="51"/>
      <c r="PUF66" s="51"/>
      <c r="PUG66" s="51"/>
      <c r="PUH66" s="51"/>
      <c r="PUI66" s="51"/>
      <c r="PUJ66" s="51"/>
      <c r="PUK66" s="51"/>
      <c r="PUL66" s="51"/>
      <c r="PUM66" s="51"/>
      <c r="PUN66" s="51"/>
      <c r="PUO66" s="51"/>
      <c r="PUP66" s="51"/>
      <c r="PUQ66" s="51"/>
      <c r="PUR66" s="51"/>
      <c r="PUS66" s="51"/>
      <c r="PUT66" s="51"/>
      <c r="PUU66" s="51"/>
      <c r="PUV66" s="51"/>
      <c r="PUW66" s="51"/>
      <c r="PUX66" s="51"/>
      <c r="PUY66" s="51"/>
      <c r="PUZ66" s="51"/>
      <c r="PVA66" s="51"/>
      <c r="PVB66" s="51"/>
      <c r="PVC66" s="51"/>
      <c r="PVD66" s="51"/>
      <c r="PVE66" s="51"/>
      <c r="PVF66" s="51"/>
      <c r="PVG66" s="51"/>
      <c r="PVH66" s="51"/>
      <c r="PVI66" s="51"/>
      <c r="PVJ66" s="51"/>
      <c r="PVK66" s="51"/>
      <c r="PVL66" s="51"/>
      <c r="PVM66" s="51"/>
      <c r="PVN66" s="51"/>
      <c r="PVO66" s="51"/>
      <c r="PVP66" s="51"/>
      <c r="PVQ66" s="51"/>
      <c r="PVR66" s="51"/>
      <c r="PVS66" s="51"/>
      <c r="PVT66" s="51"/>
      <c r="PVU66" s="51"/>
      <c r="PVV66" s="51"/>
      <c r="PVW66" s="51"/>
      <c r="PVX66" s="51"/>
      <c r="PVY66" s="51"/>
      <c r="PVZ66" s="51"/>
      <c r="PWA66" s="51"/>
      <c r="PWB66" s="51"/>
      <c r="PWC66" s="51"/>
      <c r="PWD66" s="51"/>
      <c r="PWE66" s="51"/>
      <c r="PWF66" s="51"/>
      <c r="PWG66" s="51"/>
      <c r="PWH66" s="51"/>
      <c r="PWI66" s="51"/>
      <c r="PWJ66" s="51"/>
      <c r="PWK66" s="51"/>
      <c r="PWL66" s="51"/>
      <c r="PWM66" s="51"/>
      <c r="PWN66" s="51"/>
      <c r="PWO66" s="51"/>
      <c r="PWP66" s="51"/>
      <c r="PWQ66" s="51"/>
      <c r="PWR66" s="51"/>
      <c r="PWS66" s="51"/>
      <c r="PWT66" s="51"/>
      <c r="PWU66" s="51"/>
      <c r="PWV66" s="51"/>
      <c r="PWW66" s="51"/>
      <c r="PWX66" s="51"/>
      <c r="PWY66" s="51"/>
      <c r="PWZ66" s="51"/>
      <c r="PXA66" s="51"/>
      <c r="PXB66" s="51"/>
      <c r="PXC66" s="51"/>
      <c r="PXD66" s="51"/>
      <c r="PXE66" s="51"/>
      <c r="PXF66" s="51"/>
      <c r="PXG66" s="51"/>
      <c r="PXH66" s="51"/>
      <c r="PXI66" s="51"/>
      <c r="PXJ66" s="51"/>
      <c r="PXK66" s="51"/>
      <c r="PXL66" s="51"/>
      <c r="PXM66" s="51"/>
      <c r="PXN66" s="51"/>
      <c r="PXO66" s="51"/>
      <c r="PXP66" s="51"/>
      <c r="PXQ66" s="51"/>
      <c r="PXR66" s="51"/>
      <c r="PXS66" s="51"/>
      <c r="PXT66" s="51"/>
      <c r="PXU66" s="51"/>
      <c r="PXV66" s="51"/>
      <c r="PXW66" s="51"/>
      <c r="PXX66" s="51"/>
      <c r="PXY66" s="51"/>
      <c r="PXZ66" s="51"/>
      <c r="PYA66" s="51"/>
      <c r="PYB66" s="51"/>
      <c r="PYC66" s="51"/>
      <c r="PYD66" s="51"/>
      <c r="PYE66" s="51"/>
      <c r="PYF66" s="51"/>
      <c r="PYG66" s="51"/>
      <c r="PYH66" s="51"/>
      <c r="PYI66" s="51"/>
      <c r="PYJ66" s="51"/>
      <c r="PYK66" s="51"/>
      <c r="PYL66" s="51"/>
      <c r="PYM66" s="51"/>
      <c r="PYN66" s="51"/>
      <c r="PYO66" s="51"/>
      <c r="PYP66" s="51"/>
      <c r="PYQ66" s="51"/>
      <c r="PYR66" s="51"/>
      <c r="PYS66" s="51"/>
      <c r="PYT66" s="51"/>
      <c r="PYU66" s="51"/>
      <c r="PYV66" s="51"/>
      <c r="PYW66" s="51"/>
      <c r="PYX66" s="51"/>
      <c r="PYY66" s="51"/>
      <c r="PYZ66" s="51"/>
      <c r="PZA66" s="51"/>
      <c r="PZB66" s="51"/>
      <c r="PZC66" s="51"/>
      <c r="PZD66" s="51"/>
      <c r="PZE66" s="51"/>
      <c r="PZF66" s="51"/>
      <c r="PZG66" s="51"/>
      <c r="PZH66" s="51"/>
      <c r="PZI66" s="51"/>
      <c r="PZJ66" s="51"/>
      <c r="PZK66" s="51"/>
      <c r="PZL66" s="51"/>
      <c r="PZM66" s="51"/>
      <c r="PZN66" s="51"/>
      <c r="PZO66" s="51"/>
      <c r="PZP66" s="51"/>
      <c r="PZQ66" s="51"/>
      <c r="PZR66" s="51"/>
      <c r="PZS66" s="51"/>
      <c r="PZT66" s="51"/>
      <c r="PZU66" s="51"/>
      <c r="PZV66" s="51"/>
      <c r="PZW66" s="51"/>
      <c r="PZX66" s="51"/>
      <c r="PZY66" s="51"/>
      <c r="PZZ66" s="51"/>
      <c r="QAA66" s="51"/>
      <c r="QAB66" s="51"/>
      <c r="QAC66" s="51"/>
      <c r="QAD66" s="51"/>
      <c r="QAE66" s="51"/>
      <c r="QAF66" s="51"/>
      <c r="QAG66" s="51"/>
      <c r="QAH66" s="51"/>
      <c r="QAI66" s="51"/>
      <c r="QAJ66" s="51"/>
      <c r="QAK66" s="51"/>
      <c r="QAL66" s="51"/>
      <c r="QAM66" s="51"/>
      <c r="QAN66" s="51"/>
      <c r="QAO66" s="51"/>
      <c r="QAP66" s="51"/>
      <c r="QAQ66" s="51"/>
      <c r="QAR66" s="51"/>
      <c r="QAS66" s="51"/>
      <c r="QAT66" s="51"/>
      <c r="QAU66" s="51"/>
      <c r="QAV66" s="51"/>
      <c r="QAW66" s="51"/>
      <c r="QAX66" s="51"/>
      <c r="QAY66" s="51"/>
      <c r="QAZ66" s="51"/>
      <c r="QBA66" s="51"/>
      <c r="QBB66" s="51"/>
      <c r="QBC66" s="51"/>
      <c r="QBD66" s="51"/>
      <c r="QBE66" s="51"/>
      <c r="QBF66" s="51"/>
      <c r="QBG66" s="51"/>
      <c r="QBH66" s="51"/>
      <c r="QBI66" s="51"/>
      <c r="QBJ66" s="51"/>
      <c r="QBK66" s="51"/>
      <c r="QBL66" s="51"/>
      <c r="QBM66" s="51"/>
      <c r="QBN66" s="51"/>
      <c r="QBO66" s="51"/>
      <c r="QBP66" s="51"/>
      <c r="QBQ66" s="51"/>
      <c r="QBR66" s="51"/>
      <c r="QBS66" s="51"/>
      <c r="QBT66" s="51"/>
      <c r="QBU66" s="51"/>
      <c r="QBV66" s="51"/>
      <c r="QBW66" s="51"/>
      <c r="QBX66" s="51"/>
      <c r="QBY66" s="51"/>
      <c r="QBZ66" s="51"/>
      <c r="QCA66" s="51"/>
      <c r="QCB66" s="51"/>
      <c r="QCC66" s="51"/>
      <c r="QCD66" s="51"/>
      <c r="QCE66" s="51"/>
      <c r="QCF66" s="51"/>
      <c r="QCG66" s="51"/>
      <c r="QCH66" s="51"/>
      <c r="QCI66" s="51"/>
      <c r="QCJ66" s="51"/>
      <c r="QCK66" s="51"/>
      <c r="QCL66" s="51"/>
      <c r="QCM66" s="51"/>
      <c r="QCN66" s="51"/>
      <c r="QCO66" s="51"/>
      <c r="QCP66" s="51"/>
      <c r="QCQ66" s="51"/>
      <c r="QCR66" s="51"/>
      <c r="QCS66" s="51"/>
      <c r="QCT66" s="51"/>
      <c r="QCU66" s="51"/>
      <c r="QCV66" s="51"/>
      <c r="QCW66" s="51"/>
      <c r="QCX66" s="51"/>
      <c r="QCY66" s="51"/>
      <c r="QCZ66" s="51"/>
      <c r="QDA66" s="51"/>
      <c r="QDB66" s="51"/>
      <c r="QDC66" s="51"/>
      <c r="QDD66" s="51"/>
      <c r="QDE66" s="51"/>
      <c r="QDF66" s="51"/>
      <c r="QDG66" s="51"/>
      <c r="QDH66" s="51"/>
      <c r="QDI66" s="51"/>
      <c r="QDJ66" s="51"/>
      <c r="QDK66" s="51"/>
      <c r="QDL66" s="51"/>
      <c r="QDM66" s="51"/>
      <c r="QDN66" s="51"/>
      <c r="QDO66" s="51"/>
      <c r="QDP66" s="51"/>
      <c r="QDQ66" s="51"/>
      <c r="QDR66" s="51"/>
      <c r="QDS66" s="51"/>
      <c r="QDT66" s="51"/>
      <c r="QDU66" s="51"/>
      <c r="QDV66" s="51"/>
      <c r="QDW66" s="51"/>
      <c r="QDX66" s="51"/>
      <c r="QDY66" s="51"/>
      <c r="QDZ66" s="51"/>
      <c r="QEA66" s="51"/>
      <c r="QEB66" s="51"/>
      <c r="QEC66" s="51"/>
      <c r="QED66" s="51"/>
      <c r="QEE66" s="51"/>
      <c r="QEF66" s="51"/>
      <c r="QEG66" s="51"/>
      <c r="QEH66" s="51"/>
      <c r="QEI66" s="51"/>
      <c r="QEJ66" s="51"/>
      <c r="QEK66" s="51"/>
      <c r="QEL66" s="51"/>
      <c r="QEM66" s="51"/>
      <c r="QEN66" s="51"/>
      <c r="QEO66" s="51"/>
      <c r="QEP66" s="51"/>
      <c r="QEQ66" s="51"/>
      <c r="QER66" s="51"/>
      <c r="QES66" s="51"/>
      <c r="QET66" s="51"/>
      <c r="QEU66" s="51"/>
      <c r="QEV66" s="51"/>
      <c r="QEW66" s="51"/>
      <c r="QEX66" s="51"/>
      <c r="QEY66" s="51"/>
      <c r="QEZ66" s="51"/>
      <c r="QFA66" s="51"/>
      <c r="QFB66" s="51"/>
      <c r="QFC66" s="51"/>
      <c r="QFD66" s="51"/>
      <c r="QFE66" s="51"/>
      <c r="QFF66" s="51"/>
      <c r="QFG66" s="51"/>
      <c r="QFH66" s="51"/>
      <c r="QFI66" s="51"/>
      <c r="QFJ66" s="51"/>
      <c r="QFK66" s="51"/>
      <c r="QFL66" s="51"/>
      <c r="QFM66" s="51"/>
      <c r="QFN66" s="51"/>
      <c r="QFO66" s="51"/>
      <c r="QFP66" s="51"/>
      <c r="QFQ66" s="51"/>
      <c r="QFR66" s="51"/>
      <c r="QFS66" s="51"/>
      <c r="QFT66" s="51"/>
      <c r="QFU66" s="51"/>
      <c r="QFV66" s="51"/>
      <c r="QFW66" s="51"/>
      <c r="QFX66" s="51"/>
      <c r="QFY66" s="51"/>
      <c r="QFZ66" s="51"/>
      <c r="QGA66" s="51"/>
      <c r="QGB66" s="51"/>
      <c r="QGC66" s="51"/>
      <c r="QGD66" s="51"/>
      <c r="QGE66" s="51"/>
      <c r="QGF66" s="51"/>
      <c r="QGG66" s="51"/>
      <c r="QGH66" s="51"/>
      <c r="QGI66" s="51"/>
      <c r="QGJ66" s="51"/>
      <c r="QGK66" s="51"/>
      <c r="QGL66" s="51"/>
      <c r="QGM66" s="51"/>
      <c r="QGN66" s="51"/>
      <c r="QGO66" s="51"/>
      <c r="QGP66" s="51"/>
      <c r="QGQ66" s="51"/>
      <c r="QGR66" s="51"/>
      <c r="QGS66" s="51"/>
      <c r="QGT66" s="51"/>
      <c r="QGU66" s="51"/>
      <c r="QGV66" s="51"/>
      <c r="QGW66" s="51"/>
      <c r="QGX66" s="51"/>
      <c r="QGY66" s="51"/>
      <c r="QGZ66" s="51"/>
      <c r="QHA66" s="51"/>
      <c r="QHB66" s="51"/>
      <c r="QHC66" s="51"/>
      <c r="QHD66" s="51"/>
      <c r="QHE66" s="51"/>
      <c r="QHF66" s="51"/>
      <c r="QHG66" s="51"/>
      <c r="QHH66" s="51"/>
      <c r="QHI66" s="51"/>
      <c r="QHJ66" s="51"/>
      <c r="QHK66" s="51"/>
      <c r="QHL66" s="51"/>
      <c r="QHM66" s="51"/>
      <c r="QHN66" s="51"/>
      <c r="QHO66" s="51"/>
      <c r="QHP66" s="51"/>
      <c r="QHQ66" s="51"/>
      <c r="QHR66" s="51"/>
      <c r="QHS66" s="51"/>
      <c r="QHT66" s="51"/>
      <c r="QHU66" s="51"/>
      <c r="QHV66" s="51"/>
      <c r="QHW66" s="51"/>
      <c r="QHX66" s="51"/>
      <c r="QHY66" s="51"/>
      <c r="QHZ66" s="51"/>
      <c r="QIA66" s="51"/>
      <c r="QIB66" s="51"/>
      <c r="QIC66" s="51"/>
      <c r="QID66" s="51"/>
      <c r="QIE66" s="51"/>
      <c r="QIF66" s="51"/>
      <c r="QIG66" s="51"/>
      <c r="QIH66" s="51"/>
      <c r="QII66" s="51"/>
      <c r="QIJ66" s="51"/>
      <c r="QIK66" s="51"/>
      <c r="QIL66" s="51"/>
      <c r="QIM66" s="51"/>
      <c r="QIN66" s="51"/>
      <c r="QIO66" s="51"/>
      <c r="QIP66" s="51"/>
      <c r="QIQ66" s="51"/>
      <c r="QIR66" s="51"/>
      <c r="QIS66" s="51"/>
      <c r="QIT66" s="51"/>
      <c r="QIU66" s="51"/>
      <c r="QIV66" s="51"/>
      <c r="QIW66" s="51"/>
      <c r="QIX66" s="51"/>
      <c r="QIY66" s="51"/>
      <c r="QIZ66" s="51"/>
      <c r="QJA66" s="51"/>
      <c r="QJB66" s="51"/>
      <c r="QJC66" s="51"/>
      <c r="QJD66" s="51"/>
      <c r="QJE66" s="51"/>
      <c r="QJF66" s="51"/>
      <c r="QJG66" s="51"/>
      <c r="QJH66" s="51"/>
      <c r="QJI66" s="51"/>
      <c r="QJJ66" s="51"/>
      <c r="QJK66" s="51"/>
      <c r="QJL66" s="51"/>
      <c r="QJM66" s="51"/>
      <c r="QJN66" s="51"/>
      <c r="QJO66" s="51"/>
      <c r="QJP66" s="51"/>
      <c r="QJQ66" s="51"/>
      <c r="QJR66" s="51"/>
      <c r="QJS66" s="51"/>
      <c r="QJT66" s="51"/>
      <c r="QJU66" s="51"/>
      <c r="QJV66" s="51"/>
      <c r="QJW66" s="51"/>
      <c r="QJX66" s="51"/>
      <c r="QJY66" s="51"/>
      <c r="QJZ66" s="51"/>
      <c r="QKA66" s="51"/>
      <c r="QKB66" s="51"/>
      <c r="QKC66" s="51"/>
      <c r="QKD66" s="51"/>
      <c r="QKE66" s="51"/>
      <c r="QKF66" s="51"/>
      <c r="QKG66" s="51"/>
      <c r="QKH66" s="51"/>
      <c r="QKI66" s="51"/>
      <c r="QKJ66" s="51"/>
      <c r="QKK66" s="51"/>
      <c r="QKL66" s="51"/>
      <c r="QKM66" s="51"/>
      <c r="QKN66" s="51"/>
      <c r="QKO66" s="51"/>
      <c r="QKP66" s="51"/>
      <c r="QKQ66" s="51"/>
      <c r="QKR66" s="51"/>
      <c r="QKS66" s="51"/>
      <c r="QKT66" s="51"/>
      <c r="QKU66" s="51"/>
      <c r="QKV66" s="51"/>
      <c r="QKW66" s="51"/>
      <c r="QKX66" s="51"/>
      <c r="QKY66" s="51"/>
      <c r="QKZ66" s="51"/>
      <c r="QLA66" s="51"/>
      <c r="QLB66" s="51"/>
      <c r="QLC66" s="51"/>
      <c r="QLD66" s="51"/>
      <c r="QLE66" s="51"/>
      <c r="QLF66" s="51"/>
      <c r="QLG66" s="51"/>
      <c r="QLH66" s="51"/>
      <c r="QLI66" s="51"/>
      <c r="QLJ66" s="51"/>
      <c r="QLK66" s="51"/>
      <c r="QLL66" s="51"/>
      <c r="QLM66" s="51"/>
      <c r="QLN66" s="51"/>
      <c r="QLO66" s="51"/>
      <c r="QLP66" s="51"/>
      <c r="QLQ66" s="51"/>
      <c r="QLR66" s="51"/>
      <c r="QLS66" s="51"/>
      <c r="QLT66" s="51"/>
      <c r="QLU66" s="51"/>
      <c r="QLV66" s="51"/>
      <c r="QLW66" s="51"/>
      <c r="QLX66" s="51"/>
      <c r="QLY66" s="51"/>
      <c r="QLZ66" s="51"/>
      <c r="QMA66" s="51"/>
      <c r="QMB66" s="51"/>
      <c r="QMC66" s="51"/>
      <c r="QMD66" s="51"/>
      <c r="QME66" s="51"/>
      <c r="QMF66" s="51"/>
      <c r="QMG66" s="51"/>
      <c r="QMH66" s="51"/>
      <c r="QMI66" s="51"/>
      <c r="QMJ66" s="51"/>
      <c r="QMK66" s="51"/>
      <c r="QML66" s="51"/>
      <c r="QMM66" s="51"/>
      <c r="QMN66" s="51"/>
      <c r="QMO66" s="51"/>
      <c r="QMP66" s="51"/>
      <c r="QMQ66" s="51"/>
      <c r="QMR66" s="51"/>
      <c r="QMS66" s="51"/>
      <c r="QMT66" s="51"/>
      <c r="QMU66" s="51"/>
      <c r="QMV66" s="51"/>
      <c r="QMW66" s="51"/>
      <c r="QMX66" s="51"/>
      <c r="QMY66" s="51"/>
      <c r="QMZ66" s="51"/>
      <c r="QNA66" s="51"/>
      <c r="QNB66" s="51"/>
      <c r="QNC66" s="51"/>
      <c r="QND66" s="51"/>
      <c r="QNE66" s="51"/>
      <c r="QNF66" s="51"/>
      <c r="QNG66" s="51"/>
      <c r="QNH66" s="51"/>
      <c r="QNI66" s="51"/>
      <c r="QNJ66" s="51"/>
      <c r="QNK66" s="51"/>
      <c r="QNL66" s="51"/>
      <c r="QNM66" s="51"/>
      <c r="QNN66" s="51"/>
      <c r="QNO66" s="51"/>
      <c r="QNP66" s="51"/>
      <c r="QNQ66" s="51"/>
      <c r="QNR66" s="51"/>
      <c r="QNS66" s="51"/>
      <c r="QNT66" s="51"/>
      <c r="QNU66" s="51"/>
      <c r="QNV66" s="51"/>
      <c r="QNW66" s="51"/>
      <c r="QNX66" s="51"/>
      <c r="QNY66" s="51"/>
      <c r="QNZ66" s="51"/>
      <c r="QOA66" s="51"/>
      <c r="QOB66" s="51"/>
      <c r="QOC66" s="51"/>
      <c r="QOD66" s="51"/>
      <c r="QOE66" s="51"/>
      <c r="QOF66" s="51"/>
      <c r="QOG66" s="51"/>
      <c r="QOH66" s="51"/>
      <c r="QOI66" s="51"/>
      <c r="QOJ66" s="51"/>
      <c r="QOK66" s="51"/>
      <c r="QOL66" s="51"/>
      <c r="QOM66" s="51"/>
      <c r="QON66" s="51"/>
      <c r="QOO66" s="51"/>
      <c r="QOP66" s="51"/>
      <c r="QOQ66" s="51"/>
      <c r="QOR66" s="51"/>
      <c r="QOS66" s="51"/>
      <c r="QOT66" s="51"/>
      <c r="QOU66" s="51"/>
      <c r="QOV66" s="51"/>
      <c r="QOW66" s="51"/>
      <c r="QOX66" s="51"/>
      <c r="QOY66" s="51"/>
      <c r="QOZ66" s="51"/>
      <c r="QPA66" s="51"/>
      <c r="QPB66" s="51"/>
      <c r="QPC66" s="51"/>
      <c r="QPD66" s="51"/>
      <c r="QPE66" s="51"/>
      <c r="QPF66" s="51"/>
      <c r="QPG66" s="51"/>
      <c r="QPH66" s="51"/>
      <c r="QPI66" s="51"/>
      <c r="QPJ66" s="51"/>
      <c r="QPK66" s="51"/>
      <c r="QPL66" s="51"/>
      <c r="QPM66" s="51"/>
      <c r="QPN66" s="51"/>
      <c r="QPO66" s="51"/>
      <c r="QPP66" s="51"/>
      <c r="QPQ66" s="51"/>
      <c r="QPR66" s="51"/>
      <c r="QPS66" s="51"/>
      <c r="QPT66" s="51"/>
      <c r="QPU66" s="51"/>
      <c r="QPV66" s="51"/>
      <c r="QPW66" s="51"/>
      <c r="QPX66" s="51"/>
      <c r="QPY66" s="51"/>
      <c r="QPZ66" s="51"/>
      <c r="QQA66" s="51"/>
      <c r="QQB66" s="51"/>
      <c r="QQC66" s="51"/>
      <c r="QQD66" s="51"/>
      <c r="QQE66" s="51"/>
      <c r="QQF66" s="51"/>
      <c r="QQG66" s="51"/>
      <c r="QQH66" s="51"/>
      <c r="QQI66" s="51"/>
      <c r="QQJ66" s="51"/>
      <c r="QQK66" s="51"/>
      <c r="QQL66" s="51"/>
      <c r="QQM66" s="51"/>
      <c r="QQN66" s="51"/>
      <c r="QQO66" s="51"/>
      <c r="QQP66" s="51"/>
      <c r="QQQ66" s="51"/>
      <c r="QQR66" s="51"/>
      <c r="QQS66" s="51"/>
      <c r="QQT66" s="51"/>
      <c r="QQU66" s="51"/>
      <c r="QQV66" s="51"/>
      <c r="QQW66" s="51"/>
      <c r="QQX66" s="51"/>
      <c r="QQY66" s="51"/>
      <c r="QQZ66" s="51"/>
      <c r="QRA66" s="51"/>
      <c r="QRB66" s="51"/>
      <c r="QRC66" s="51"/>
      <c r="QRD66" s="51"/>
      <c r="QRE66" s="51"/>
      <c r="QRF66" s="51"/>
      <c r="QRG66" s="51"/>
      <c r="QRH66" s="51"/>
      <c r="QRI66" s="51"/>
      <c r="QRJ66" s="51"/>
      <c r="QRK66" s="51"/>
      <c r="QRL66" s="51"/>
      <c r="QRM66" s="51"/>
      <c r="QRN66" s="51"/>
      <c r="QRO66" s="51"/>
      <c r="QRP66" s="51"/>
      <c r="QRQ66" s="51"/>
      <c r="QRR66" s="51"/>
      <c r="QRS66" s="51"/>
      <c r="QRT66" s="51"/>
      <c r="QRU66" s="51"/>
      <c r="QRV66" s="51"/>
      <c r="QRW66" s="51"/>
      <c r="QRX66" s="51"/>
      <c r="QRY66" s="51"/>
      <c r="QRZ66" s="51"/>
      <c r="QSA66" s="51"/>
      <c r="QSB66" s="51"/>
      <c r="QSC66" s="51"/>
      <c r="QSD66" s="51"/>
      <c r="QSE66" s="51"/>
      <c r="QSF66" s="51"/>
      <c r="QSG66" s="51"/>
      <c r="QSH66" s="51"/>
      <c r="QSI66" s="51"/>
      <c r="QSJ66" s="51"/>
      <c r="QSK66" s="51"/>
      <c r="QSL66" s="51"/>
      <c r="QSM66" s="51"/>
      <c r="QSN66" s="51"/>
      <c r="QSO66" s="51"/>
      <c r="QSP66" s="51"/>
      <c r="QSQ66" s="51"/>
      <c r="QSR66" s="51"/>
      <c r="QSS66" s="51"/>
      <c r="QST66" s="51"/>
      <c r="QSU66" s="51"/>
      <c r="QSV66" s="51"/>
      <c r="QSW66" s="51"/>
      <c r="QSX66" s="51"/>
      <c r="QSY66" s="51"/>
      <c r="QSZ66" s="51"/>
      <c r="QTA66" s="51"/>
      <c r="QTB66" s="51"/>
      <c r="QTC66" s="51"/>
      <c r="QTD66" s="51"/>
      <c r="QTE66" s="51"/>
      <c r="QTF66" s="51"/>
      <c r="QTG66" s="51"/>
      <c r="QTH66" s="51"/>
      <c r="QTI66" s="51"/>
      <c r="QTJ66" s="51"/>
      <c r="QTK66" s="51"/>
      <c r="QTL66" s="51"/>
      <c r="QTM66" s="51"/>
      <c r="QTN66" s="51"/>
      <c r="QTO66" s="51"/>
      <c r="QTP66" s="51"/>
      <c r="QTQ66" s="51"/>
      <c r="QTR66" s="51"/>
      <c r="QTS66" s="51"/>
      <c r="QTT66" s="51"/>
      <c r="QTU66" s="51"/>
      <c r="QTV66" s="51"/>
      <c r="QTW66" s="51"/>
      <c r="QTX66" s="51"/>
      <c r="QTY66" s="51"/>
      <c r="QTZ66" s="51"/>
      <c r="QUA66" s="51"/>
      <c r="QUB66" s="51"/>
      <c r="QUC66" s="51"/>
      <c r="QUD66" s="51"/>
      <c r="QUE66" s="51"/>
      <c r="QUF66" s="51"/>
      <c r="QUG66" s="51"/>
      <c r="QUH66" s="51"/>
      <c r="QUI66" s="51"/>
      <c r="QUJ66" s="51"/>
      <c r="QUK66" s="51"/>
      <c r="QUL66" s="51"/>
      <c r="QUM66" s="51"/>
      <c r="QUN66" s="51"/>
      <c r="QUO66" s="51"/>
      <c r="QUP66" s="51"/>
      <c r="QUQ66" s="51"/>
      <c r="QUR66" s="51"/>
      <c r="QUS66" s="51"/>
      <c r="QUT66" s="51"/>
      <c r="QUU66" s="51"/>
      <c r="QUV66" s="51"/>
      <c r="QUW66" s="51"/>
      <c r="QUX66" s="51"/>
      <c r="QUY66" s="51"/>
      <c r="QUZ66" s="51"/>
      <c r="QVA66" s="51"/>
      <c r="QVB66" s="51"/>
      <c r="QVC66" s="51"/>
      <c r="QVD66" s="51"/>
      <c r="QVE66" s="51"/>
      <c r="QVF66" s="51"/>
      <c r="QVG66" s="51"/>
      <c r="QVH66" s="51"/>
      <c r="QVI66" s="51"/>
      <c r="QVJ66" s="51"/>
      <c r="QVK66" s="51"/>
      <c r="QVL66" s="51"/>
      <c r="QVM66" s="51"/>
      <c r="QVN66" s="51"/>
      <c r="QVO66" s="51"/>
      <c r="QVP66" s="51"/>
      <c r="QVQ66" s="51"/>
      <c r="QVR66" s="51"/>
      <c r="QVS66" s="51"/>
      <c r="QVT66" s="51"/>
      <c r="QVU66" s="51"/>
      <c r="QVV66" s="51"/>
      <c r="QVW66" s="51"/>
      <c r="QVX66" s="51"/>
      <c r="QVY66" s="51"/>
      <c r="QVZ66" s="51"/>
      <c r="QWA66" s="51"/>
      <c r="QWB66" s="51"/>
      <c r="QWC66" s="51"/>
      <c r="QWD66" s="51"/>
      <c r="QWE66" s="51"/>
      <c r="QWF66" s="51"/>
      <c r="QWG66" s="51"/>
      <c r="QWH66" s="51"/>
      <c r="QWI66" s="51"/>
      <c r="QWJ66" s="51"/>
      <c r="QWK66" s="51"/>
      <c r="QWL66" s="51"/>
      <c r="QWM66" s="51"/>
      <c r="QWN66" s="51"/>
      <c r="QWO66" s="51"/>
      <c r="QWP66" s="51"/>
      <c r="QWQ66" s="51"/>
      <c r="QWR66" s="51"/>
      <c r="QWS66" s="51"/>
      <c r="QWT66" s="51"/>
      <c r="QWU66" s="51"/>
      <c r="QWV66" s="51"/>
      <c r="QWW66" s="51"/>
      <c r="QWX66" s="51"/>
      <c r="QWY66" s="51"/>
      <c r="QWZ66" s="51"/>
      <c r="QXA66" s="51"/>
      <c r="QXB66" s="51"/>
      <c r="QXC66" s="51"/>
      <c r="QXD66" s="51"/>
      <c r="QXE66" s="51"/>
      <c r="QXF66" s="51"/>
      <c r="QXG66" s="51"/>
      <c r="QXH66" s="51"/>
      <c r="QXI66" s="51"/>
      <c r="QXJ66" s="51"/>
      <c r="QXK66" s="51"/>
      <c r="QXL66" s="51"/>
      <c r="QXM66" s="51"/>
      <c r="QXN66" s="51"/>
      <c r="QXO66" s="51"/>
      <c r="QXP66" s="51"/>
      <c r="QXQ66" s="51"/>
      <c r="QXR66" s="51"/>
      <c r="QXS66" s="51"/>
      <c r="QXT66" s="51"/>
      <c r="QXU66" s="51"/>
      <c r="QXV66" s="51"/>
      <c r="QXW66" s="51"/>
      <c r="QXX66" s="51"/>
      <c r="QXY66" s="51"/>
      <c r="QXZ66" s="51"/>
      <c r="QYA66" s="51"/>
      <c r="QYB66" s="51"/>
      <c r="QYC66" s="51"/>
      <c r="QYD66" s="51"/>
      <c r="QYE66" s="51"/>
      <c r="QYF66" s="51"/>
      <c r="QYG66" s="51"/>
      <c r="QYH66" s="51"/>
      <c r="QYI66" s="51"/>
      <c r="QYJ66" s="51"/>
      <c r="QYK66" s="51"/>
      <c r="QYL66" s="51"/>
      <c r="QYM66" s="51"/>
      <c r="QYN66" s="51"/>
      <c r="QYO66" s="51"/>
      <c r="QYP66" s="51"/>
      <c r="QYQ66" s="51"/>
      <c r="QYR66" s="51"/>
      <c r="QYS66" s="51"/>
      <c r="QYT66" s="51"/>
      <c r="QYU66" s="51"/>
      <c r="QYV66" s="51"/>
      <c r="QYW66" s="51"/>
      <c r="QYX66" s="51"/>
      <c r="QYY66" s="51"/>
      <c r="QYZ66" s="51"/>
      <c r="QZA66" s="51"/>
      <c r="QZB66" s="51"/>
      <c r="QZC66" s="51"/>
      <c r="QZD66" s="51"/>
      <c r="QZE66" s="51"/>
      <c r="QZF66" s="51"/>
      <c r="QZG66" s="51"/>
      <c r="QZH66" s="51"/>
      <c r="QZI66" s="51"/>
      <c r="QZJ66" s="51"/>
      <c r="QZK66" s="51"/>
      <c r="QZL66" s="51"/>
      <c r="QZM66" s="51"/>
      <c r="QZN66" s="51"/>
      <c r="QZO66" s="51"/>
      <c r="QZP66" s="51"/>
      <c r="QZQ66" s="51"/>
      <c r="QZR66" s="51"/>
      <c r="QZS66" s="51"/>
      <c r="QZT66" s="51"/>
      <c r="QZU66" s="51"/>
      <c r="QZV66" s="51"/>
      <c r="QZW66" s="51"/>
      <c r="QZX66" s="51"/>
      <c r="QZY66" s="51"/>
      <c r="QZZ66" s="51"/>
      <c r="RAA66" s="51"/>
      <c r="RAB66" s="51"/>
      <c r="RAC66" s="51"/>
      <c r="RAD66" s="51"/>
      <c r="RAE66" s="51"/>
      <c r="RAF66" s="51"/>
      <c r="RAG66" s="51"/>
      <c r="RAH66" s="51"/>
      <c r="RAI66" s="51"/>
      <c r="RAJ66" s="51"/>
      <c r="RAK66" s="51"/>
      <c r="RAL66" s="51"/>
      <c r="RAM66" s="51"/>
      <c r="RAN66" s="51"/>
      <c r="RAO66" s="51"/>
      <c r="RAP66" s="51"/>
      <c r="RAQ66" s="51"/>
      <c r="RAR66" s="51"/>
      <c r="RAS66" s="51"/>
      <c r="RAT66" s="51"/>
      <c r="RAU66" s="51"/>
      <c r="RAV66" s="51"/>
      <c r="RAW66" s="51"/>
      <c r="RAX66" s="51"/>
      <c r="RAY66" s="51"/>
      <c r="RAZ66" s="51"/>
      <c r="RBA66" s="51"/>
      <c r="RBB66" s="51"/>
      <c r="RBC66" s="51"/>
      <c r="RBD66" s="51"/>
      <c r="RBE66" s="51"/>
      <c r="RBF66" s="51"/>
      <c r="RBG66" s="51"/>
      <c r="RBH66" s="51"/>
      <c r="RBI66" s="51"/>
      <c r="RBJ66" s="51"/>
      <c r="RBK66" s="51"/>
      <c r="RBL66" s="51"/>
      <c r="RBM66" s="51"/>
      <c r="RBN66" s="51"/>
      <c r="RBO66" s="51"/>
      <c r="RBP66" s="51"/>
      <c r="RBQ66" s="51"/>
      <c r="RBR66" s="51"/>
      <c r="RBS66" s="51"/>
      <c r="RBT66" s="51"/>
      <c r="RBU66" s="51"/>
      <c r="RBV66" s="51"/>
      <c r="RBW66" s="51"/>
      <c r="RBX66" s="51"/>
      <c r="RBY66" s="51"/>
      <c r="RBZ66" s="51"/>
      <c r="RCA66" s="51"/>
      <c r="RCB66" s="51"/>
      <c r="RCC66" s="51"/>
      <c r="RCD66" s="51"/>
      <c r="RCE66" s="51"/>
      <c r="RCF66" s="51"/>
      <c r="RCG66" s="51"/>
      <c r="RCH66" s="51"/>
      <c r="RCI66" s="51"/>
      <c r="RCJ66" s="51"/>
      <c r="RCK66" s="51"/>
      <c r="RCL66" s="51"/>
      <c r="RCM66" s="51"/>
      <c r="RCN66" s="51"/>
      <c r="RCO66" s="51"/>
      <c r="RCP66" s="51"/>
      <c r="RCQ66" s="51"/>
      <c r="RCR66" s="51"/>
      <c r="RCS66" s="51"/>
      <c r="RCT66" s="51"/>
      <c r="RCU66" s="51"/>
      <c r="RCV66" s="51"/>
      <c r="RCW66" s="51"/>
      <c r="RCX66" s="51"/>
      <c r="RCY66" s="51"/>
      <c r="RCZ66" s="51"/>
      <c r="RDA66" s="51"/>
      <c r="RDB66" s="51"/>
      <c r="RDC66" s="51"/>
      <c r="RDD66" s="51"/>
      <c r="RDE66" s="51"/>
      <c r="RDF66" s="51"/>
      <c r="RDG66" s="51"/>
      <c r="RDH66" s="51"/>
      <c r="RDI66" s="51"/>
      <c r="RDJ66" s="51"/>
      <c r="RDK66" s="51"/>
      <c r="RDL66" s="51"/>
      <c r="RDM66" s="51"/>
      <c r="RDN66" s="51"/>
      <c r="RDO66" s="51"/>
      <c r="RDP66" s="51"/>
      <c r="RDQ66" s="51"/>
      <c r="RDR66" s="51"/>
      <c r="RDS66" s="51"/>
      <c r="RDT66" s="51"/>
      <c r="RDU66" s="51"/>
      <c r="RDV66" s="51"/>
      <c r="RDW66" s="51"/>
      <c r="RDX66" s="51"/>
      <c r="RDY66" s="51"/>
      <c r="RDZ66" s="51"/>
      <c r="REA66" s="51"/>
      <c r="REB66" s="51"/>
      <c r="REC66" s="51"/>
      <c r="RED66" s="51"/>
      <c r="REE66" s="51"/>
      <c r="REF66" s="51"/>
      <c r="REG66" s="51"/>
      <c r="REH66" s="51"/>
      <c r="REI66" s="51"/>
      <c r="REJ66" s="51"/>
      <c r="REK66" s="51"/>
      <c r="REL66" s="51"/>
      <c r="REM66" s="51"/>
      <c r="REN66" s="51"/>
      <c r="REO66" s="51"/>
      <c r="REP66" s="51"/>
      <c r="REQ66" s="51"/>
      <c r="RER66" s="51"/>
      <c r="RES66" s="51"/>
      <c r="RET66" s="51"/>
      <c r="REU66" s="51"/>
      <c r="REV66" s="51"/>
      <c r="REW66" s="51"/>
      <c r="REX66" s="51"/>
      <c r="REY66" s="51"/>
      <c r="REZ66" s="51"/>
      <c r="RFA66" s="51"/>
      <c r="RFB66" s="51"/>
      <c r="RFC66" s="51"/>
      <c r="RFD66" s="51"/>
      <c r="RFE66" s="51"/>
      <c r="RFF66" s="51"/>
      <c r="RFG66" s="51"/>
      <c r="RFH66" s="51"/>
      <c r="RFI66" s="51"/>
      <c r="RFJ66" s="51"/>
      <c r="RFK66" s="51"/>
      <c r="RFL66" s="51"/>
      <c r="RFM66" s="51"/>
      <c r="RFN66" s="51"/>
      <c r="RFO66" s="51"/>
      <c r="RFP66" s="51"/>
      <c r="RFQ66" s="51"/>
      <c r="RFR66" s="51"/>
      <c r="RFS66" s="51"/>
      <c r="RFT66" s="51"/>
      <c r="RFU66" s="51"/>
      <c r="RFV66" s="51"/>
      <c r="RFW66" s="51"/>
      <c r="RFX66" s="51"/>
      <c r="RFY66" s="51"/>
      <c r="RFZ66" s="51"/>
      <c r="RGA66" s="51"/>
      <c r="RGB66" s="51"/>
      <c r="RGC66" s="51"/>
      <c r="RGD66" s="51"/>
      <c r="RGE66" s="51"/>
      <c r="RGF66" s="51"/>
      <c r="RGG66" s="51"/>
      <c r="RGH66" s="51"/>
      <c r="RGI66" s="51"/>
      <c r="RGJ66" s="51"/>
      <c r="RGK66" s="51"/>
      <c r="RGL66" s="51"/>
      <c r="RGM66" s="51"/>
      <c r="RGN66" s="51"/>
      <c r="RGO66" s="51"/>
      <c r="RGP66" s="51"/>
      <c r="RGQ66" s="51"/>
      <c r="RGR66" s="51"/>
      <c r="RGS66" s="51"/>
      <c r="RGT66" s="51"/>
      <c r="RGU66" s="51"/>
      <c r="RGV66" s="51"/>
      <c r="RGW66" s="51"/>
      <c r="RGX66" s="51"/>
      <c r="RGY66" s="51"/>
      <c r="RGZ66" s="51"/>
      <c r="RHA66" s="51"/>
      <c r="RHB66" s="51"/>
      <c r="RHC66" s="51"/>
      <c r="RHD66" s="51"/>
      <c r="RHE66" s="51"/>
      <c r="RHF66" s="51"/>
      <c r="RHG66" s="51"/>
      <c r="RHH66" s="51"/>
      <c r="RHI66" s="51"/>
      <c r="RHJ66" s="51"/>
      <c r="RHK66" s="51"/>
      <c r="RHL66" s="51"/>
      <c r="RHM66" s="51"/>
      <c r="RHN66" s="51"/>
      <c r="RHO66" s="51"/>
      <c r="RHP66" s="51"/>
      <c r="RHQ66" s="51"/>
      <c r="RHR66" s="51"/>
      <c r="RHS66" s="51"/>
      <c r="RHT66" s="51"/>
      <c r="RHU66" s="51"/>
      <c r="RHV66" s="51"/>
      <c r="RHW66" s="51"/>
      <c r="RHX66" s="51"/>
      <c r="RHY66" s="51"/>
      <c r="RHZ66" s="51"/>
      <c r="RIA66" s="51"/>
      <c r="RIB66" s="51"/>
      <c r="RIC66" s="51"/>
      <c r="RID66" s="51"/>
      <c r="RIE66" s="51"/>
      <c r="RIF66" s="51"/>
      <c r="RIG66" s="51"/>
      <c r="RIH66" s="51"/>
      <c r="RII66" s="51"/>
      <c r="RIJ66" s="51"/>
      <c r="RIK66" s="51"/>
      <c r="RIL66" s="51"/>
      <c r="RIM66" s="51"/>
      <c r="RIN66" s="51"/>
      <c r="RIO66" s="51"/>
      <c r="RIP66" s="51"/>
      <c r="RIQ66" s="51"/>
      <c r="RIR66" s="51"/>
      <c r="RIS66" s="51"/>
      <c r="RIT66" s="51"/>
      <c r="RIU66" s="51"/>
      <c r="RIV66" s="51"/>
      <c r="RIW66" s="51"/>
      <c r="RIX66" s="51"/>
      <c r="RIY66" s="51"/>
      <c r="RIZ66" s="51"/>
      <c r="RJA66" s="51"/>
      <c r="RJB66" s="51"/>
      <c r="RJC66" s="51"/>
      <c r="RJD66" s="51"/>
      <c r="RJE66" s="51"/>
      <c r="RJF66" s="51"/>
      <c r="RJG66" s="51"/>
      <c r="RJH66" s="51"/>
      <c r="RJI66" s="51"/>
      <c r="RJJ66" s="51"/>
      <c r="RJK66" s="51"/>
      <c r="RJL66" s="51"/>
      <c r="RJM66" s="51"/>
      <c r="RJN66" s="51"/>
      <c r="RJO66" s="51"/>
      <c r="RJP66" s="51"/>
      <c r="RJQ66" s="51"/>
      <c r="RJR66" s="51"/>
      <c r="RJS66" s="51"/>
      <c r="RJT66" s="51"/>
      <c r="RJU66" s="51"/>
      <c r="RJV66" s="51"/>
      <c r="RJW66" s="51"/>
      <c r="RJX66" s="51"/>
      <c r="RJY66" s="51"/>
      <c r="RJZ66" s="51"/>
      <c r="RKA66" s="51"/>
      <c r="RKB66" s="51"/>
      <c r="RKC66" s="51"/>
      <c r="RKD66" s="51"/>
      <c r="RKE66" s="51"/>
      <c r="RKF66" s="51"/>
      <c r="RKG66" s="51"/>
      <c r="RKH66" s="51"/>
      <c r="RKI66" s="51"/>
      <c r="RKJ66" s="51"/>
      <c r="RKK66" s="51"/>
      <c r="RKL66" s="51"/>
      <c r="RKM66" s="51"/>
      <c r="RKN66" s="51"/>
      <c r="RKO66" s="51"/>
      <c r="RKP66" s="51"/>
      <c r="RKQ66" s="51"/>
      <c r="RKR66" s="51"/>
      <c r="RKS66" s="51"/>
      <c r="RKT66" s="51"/>
      <c r="RKU66" s="51"/>
      <c r="RKV66" s="51"/>
      <c r="RKW66" s="51"/>
      <c r="RKX66" s="51"/>
      <c r="RKY66" s="51"/>
      <c r="RKZ66" s="51"/>
      <c r="RLA66" s="51"/>
      <c r="RLB66" s="51"/>
      <c r="RLC66" s="51"/>
      <c r="RLD66" s="51"/>
      <c r="RLE66" s="51"/>
      <c r="RLF66" s="51"/>
      <c r="RLG66" s="51"/>
      <c r="RLH66" s="51"/>
      <c r="RLI66" s="51"/>
      <c r="RLJ66" s="51"/>
      <c r="RLK66" s="51"/>
      <c r="RLL66" s="51"/>
      <c r="RLM66" s="51"/>
      <c r="RLN66" s="51"/>
      <c r="RLO66" s="51"/>
      <c r="RLP66" s="51"/>
      <c r="RLQ66" s="51"/>
      <c r="RLR66" s="51"/>
      <c r="RLS66" s="51"/>
      <c r="RLT66" s="51"/>
      <c r="RLU66" s="51"/>
      <c r="RLV66" s="51"/>
      <c r="RLW66" s="51"/>
      <c r="RLX66" s="51"/>
      <c r="RLY66" s="51"/>
      <c r="RLZ66" s="51"/>
      <c r="RMA66" s="51"/>
      <c r="RMB66" s="51"/>
      <c r="RMC66" s="51"/>
      <c r="RMD66" s="51"/>
      <c r="RME66" s="51"/>
      <c r="RMF66" s="51"/>
      <c r="RMG66" s="51"/>
      <c r="RMH66" s="51"/>
      <c r="RMI66" s="51"/>
      <c r="RMJ66" s="51"/>
      <c r="RMK66" s="51"/>
      <c r="RML66" s="51"/>
      <c r="RMM66" s="51"/>
      <c r="RMN66" s="51"/>
      <c r="RMO66" s="51"/>
      <c r="RMP66" s="51"/>
      <c r="RMQ66" s="51"/>
      <c r="RMR66" s="51"/>
      <c r="RMS66" s="51"/>
      <c r="RMT66" s="51"/>
      <c r="RMU66" s="51"/>
      <c r="RMV66" s="51"/>
      <c r="RMW66" s="51"/>
      <c r="RMX66" s="51"/>
      <c r="RMY66" s="51"/>
      <c r="RMZ66" s="51"/>
      <c r="RNA66" s="51"/>
      <c r="RNB66" s="51"/>
      <c r="RNC66" s="51"/>
      <c r="RND66" s="51"/>
      <c r="RNE66" s="51"/>
      <c r="RNF66" s="51"/>
      <c r="RNG66" s="51"/>
      <c r="RNH66" s="51"/>
      <c r="RNI66" s="51"/>
      <c r="RNJ66" s="51"/>
      <c r="RNK66" s="51"/>
      <c r="RNL66" s="51"/>
      <c r="RNM66" s="51"/>
      <c r="RNN66" s="51"/>
      <c r="RNO66" s="51"/>
      <c r="RNP66" s="51"/>
      <c r="RNQ66" s="51"/>
      <c r="RNR66" s="51"/>
      <c r="RNS66" s="51"/>
      <c r="RNT66" s="51"/>
      <c r="RNU66" s="51"/>
      <c r="RNV66" s="51"/>
      <c r="RNW66" s="51"/>
      <c r="RNX66" s="51"/>
      <c r="RNY66" s="51"/>
      <c r="RNZ66" s="51"/>
      <c r="ROA66" s="51"/>
      <c r="ROB66" s="51"/>
      <c r="ROC66" s="51"/>
      <c r="ROD66" s="51"/>
      <c r="ROE66" s="51"/>
      <c r="ROF66" s="51"/>
      <c r="ROG66" s="51"/>
      <c r="ROH66" s="51"/>
      <c r="ROI66" s="51"/>
      <c r="ROJ66" s="51"/>
      <c r="ROK66" s="51"/>
      <c r="ROL66" s="51"/>
      <c r="ROM66" s="51"/>
      <c r="RON66" s="51"/>
      <c r="ROO66" s="51"/>
      <c r="ROP66" s="51"/>
      <c r="ROQ66" s="51"/>
      <c r="ROR66" s="51"/>
      <c r="ROS66" s="51"/>
      <c r="ROT66" s="51"/>
      <c r="ROU66" s="51"/>
      <c r="ROV66" s="51"/>
      <c r="ROW66" s="51"/>
      <c r="ROX66" s="51"/>
      <c r="ROY66" s="51"/>
      <c r="ROZ66" s="51"/>
      <c r="RPA66" s="51"/>
      <c r="RPB66" s="51"/>
      <c r="RPC66" s="51"/>
      <c r="RPD66" s="51"/>
      <c r="RPE66" s="51"/>
      <c r="RPF66" s="51"/>
      <c r="RPG66" s="51"/>
      <c r="RPH66" s="51"/>
      <c r="RPI66" s="51"/>
      <c r="RPJ66" s="51"/>
      <c r="RPK66" s="51"/>
      <c r="RPL66" s="51"/>
      <c r="RPM66" s="51"/>
      <c r="RPN66" s="51"/>
      <c r="RPO66" s="51"/>
      <c r="RPP66" s="51"/>
      <c r="RPQ66" s="51"/>
      <c r="RPR66" s="51"/>
      <c r="RPS66" s="51"/>
      <c r="RPT66" s="51"/>
      <c r="RPU66" s="51"/>
      <c r="RPV66" s="51"/>
      <c r="RPW66" s="51"/>
      <c r="RPX66" s="51"/>
      <c r="RPY66" s="51"/>
      <c r="RPZ66" s="51"/>
      <c r="RQA66" s="51"/>
      <c r="RQB66" s="51"/>
      <c r="RQC66" s="51"/>
      <c r="RQD66" s="51"/>
      <c r="RQE66" s="51"/>
      <c r="RQF66" s="51"/>
      <c r="RQG66" s="51"/>
      <c r="RQH66" s="51"/>
      <c r="RQI66" s="51"/>
      <c r="RQJ66" s="51"/>
      <c r="RQK66" s="51"/>
      <c r="RQL66" s="51"/>
      <c r="RQM66" s="51"/>
      <c r="RQN66" s="51"/>
      <c r="RQO66" s="51"/>
      <c r="RQP66" s="51"/>
      <c r="RQQ66" s="51"/>
      <c r="RQR66" s="51"/>
      <c r="RQS66" s="51"/>
      <c r="RQT66" s="51"/>
      <c r="RQU66" s="51"/>
      <c r="RQV66" s="51"/>
      <c r="RQW66" s="51"/>
      <c r="RQX66" s="51"/>
      <c r="RQY66" s="51"/>
      <c r="RQZ66" s="51"/>
      <c r="RRA66" s="51"/>
      <c r="RRB66" s="51"/>
      <c r="RRC66" s="51"/>
      <c r="RRD66" s="51"/>
      <c r="RRE66" s="51"/>
      <c r="RRF66" s="51"/>
      <c r="RRG66" s="51"/>
      <c r="RRH66" s="51"/>
      <c r="RRI66" s="51"/>
      <c r="RRJ66" s="51"/>
      <c r="RRK66" s="51"/>
      <c r="RRL66" s="51"/>
      <c r="RRM66" s="51"/>
      <c r="RRN66" s="51"/>
      <c r="RRO66" s="51"/>
      <c r="RRP66" s="51"/>
      <c r="RRQ66" s="51"/>
      <c r="RRR66" s="51"/>
      <c r="RRS66" s="51"/>
      <c r="RRT66" s="51"/>
      <c r="RRU66" s="51"/>
      <c r="RRV66" s="51"/>
      <c r="RRW66" s="51"/>
      <c r="RRX66" s="51"/>
      <c r="RRY66" s="51"/>
      <c r="RRZ66" s="51"/>
      <c r="RSA66" s="51"/>
      <c r="RSB66" s="51"/>
      <c r="RSC66" s="51"/>
      <c r="RSD66" s="51"/>
      <c r="RSE66" s="51"/>
      <c r="RSF66" s="51"/>
      <c r="RSG66" s="51"/>
      <c r="RSH66" s="51"/>
      <c r="RSI66" s="51"/>
      <c r="RSJ66" s="51"/>
      <c r="RSK66" s="51"/>
      <c r="RSL66" s="51"/>
      <c r="RSM66" s="51"/>
      <c r="RSN66" s="51"/>
      <c r="RSO66" s="51"/>
      <c r="RSP66" s="51"/>
      <c r="RSQ66" s="51"/>
      <c r="RSR66" s="51"/>
      <c r="RSS66" s="51"/>
      <c r="RST66" s="51"/>
      <c r="RSU66" s="51"/>
      <c r="RSV66" s="51"/>
      <c r="RSW66" s="51"/>
      <c r="RSX66" s="51"/>
      <c r="RSY66" s="51"/>
      <c r="RSZ66" s="51"/>
      <c r="RTA66" s="51"/>
      <c r="RTB66" s="51"/>
      <c r="RTC66" s="51"/>
      <c r="RTD66" s="51"/>
      <c r="RTE66" s="51"/>
      <c r="RTF66" s="51"/>
      <c r="RTG66" s="51"/>
      <c r="RTH66" s="51"/>
      <c r="RTI66" s="51"/>
      <c r="RTJ66" s="51"/>
      <c r="RTK66" s="51"/>
      <c r="RTL66" s="51"/>
      <c r="RTM66" s="51"/>
      <c r="RTN66" s="51"/>
      <c r="RTO66" s="51"/>
      <c r="RTP66" s="51"/>
      <c r="RTQ66" s="51"/>
      <c r="RTR66" s="51"/>
      <c r="RTS66" s="51"/>
      <c r="RTT66" s="51"/>
      <c r="RTU66" s="51"/>
      <c r="RTV66" s="51"/>
      <c r="RTW66" s="51"/>
      <c r="RTX66" s="51"/>
      <c r="RTY66" s="51"/>
      <c r="RTZ66" s="51"/>
      <c r="RUA66" s="51"/>
      <c r="RUB66" s="51"/>
      <c r="RUC66" s="51"/>
      <c r="RUD66" s="51"/>
      <c r="RUE66" s="51"/>
      <c r="RUF66" s="51"/>
      <c r="RUG66" s="51"/>
      <c r="RUH66" s="51"/>
      <c r="RUI66" s="51"/>
      <c r="RUJ66" s="51"/>
      <c r="RUK66" s="51"/>
      <c r="RUL66" s="51"/>
      <c r="RUM66" s="51"/>
      <c r="RUN66" s="51"/>
      <c r="RUO66" s="51"/>
      <c r="RUP66" s="51"/>
      <c r="RUQ66" s="51"/>
      <c r="RUR66" s="51"/>
      <c r="RUS66" s="51"/>
      <c r="RUT66" s="51"/>
      <c r="RUU66" s="51"/>
      <c r="RUV66" s="51"/>
      <c r="RUW66" s="51"/>
      <c r="RUX66" s="51"/>
      <c r="RUY66" s="51"/>
      <c r="RUZ66" s="51"/>
      <c r="RVA66" s="51"/>
      <c r="RVB66" s="51"/>
      <c r="RVC66" s="51"/>
      <c r="RVD66" s="51"/>
      <c r="RVE66" s="51"/>
      <c r="RVF66" s="51"/>
      <c r="RVG66" s="51"/>
      <c r="RVH66" s="51"/>
      <c r="RVI66" s="51"/>
      <c r="RVJ66" s="51"/>
      <c r="RVK66" s="51"/>
      <c r="RVL66" s="51"/>
      <c r="RVM66" s="51"/>
      <c r="RVN66" s="51"/>
      <c r="RVO66" s="51"/>
      <c r="RVP66" s="51"/>
      <c r="RVQ66" s="51"/>
      <c r="RVR66" s="51"/>
      <c r="RVS66" s="51"/>
      <c r="RVT66" s="51"/>
      <c r="RVU66" s="51"/>
      <c r="RVV66" s="51"/>
      <c r="RVW66" s="51"/>
      <c r="RVX66" s="51"/>
      <c r="RVY66" s="51"/>
      <c r="RVZ66" s="51"/>
      <c r="RWA66" s="51"/>
      <c r="RWB66" s="51"/>
      <c r="RWC66" s="51"/>
      <c r="RWD66" s="51"/>
      <c r="RWE66" s="51"/>
      <c r="RWF66" s="51"/>
      <c r="RWG66" s="51"/>
      <c r="RWH66" s="51"/>
      <c r="RWI66" s="51"/>
      <c r="RWJ66" s="51"/>
      <c r="RWK66" s="51"/>
      <c r="RWL66" s="51"/>
      <c r="RWM66" s="51"/>
      <c r="RWN66" s="51"/>
      <c r="RWO66" s="51"/>
      <c r="RWP66" s="51"/>
      <c r="RWQ66" s="51"/>
      <c r="RWR66" s="51"/>
      <c r="RWS66" s="51"/>
      <c r="RWT66" s="51"/>
      <c r="RWU66" s="51"/>
      <c r="RWV66" s="51"/>
      <c r="RWW66" s="51"/>
      <c r="RWX66" s="51"/>
      <c r="RWY66" s="51"/>
      <c r="RWZ66" s="51"/>
      <c r="RXA66" s="51"/>
      <c r="RXB66" s="51"/>
      <c r="RXC66" s="51"/>
      <c r="RXD66" s="51"/>
      <c r="RXE66" s="51"/>
      <c r="RXF66" s="51"/>
      <c r="RXG66" s="51"/>
      <c r="RXH66" s="51"/>
      <c r="RXI66" s="51"/>
      <c r="RXJ66" s="51"/>
      <c r="RXK66" s="51"/>
      <c r="RXL66" s="51"/>
      <c r="RXM66" s="51"/>
      <c r="RXN66" s="51"/>
      <c r="RXO66" s="51"/>
      <c r="RXP66" s="51"/>
      <c r="RXQ66" s="51"/>
      <c r="RXR66" s="51"/>
      <c r="RXS66" s="51"/>
      <c r="RXT66" s="51"/>
      <c r="RXU66" s="51"/>
      <c r="RXV66" s="51"/>
      <c r="RXW66" s="51"/>
      <c r="RXX66" s="51"/>
      <c r="RXY66" s="51"/>
      <c r="RXZ66" s="51"/>
      <c r="RYA66" s="51"/>
      <c r="RYB66" s="51"/>
      <c r="RYC66" s="51"/>
      <c r="RYD66" s="51"/>
      <c r="RYE66" s="51"/>
      <c r="RYF66" s="51"/>
      <c r="RYG66" s="51"/>
      <c r="RYH66" s="51"/>
      <c r="RYI66" s="51"/>
      <c r="RYJ66" s="51"/>
      <c r="RYK66" s="51"/>
      <c r="RYL66" s="51"/>
      <c r="RYM66" s="51"/>
      <c r="RYN66" s="51"/>
      <c r="RYO66" s="51"/>
      <c r="RYP66" s="51"/>
      <c r="RYQ66" s="51"/>
      <c r="RYR66" s="51"/>
      <c r="RYS66" s="51"/>
      <c r="RYT66" s="51"/>
      <c r="RYU66" s="51"/>
      <c r="RYV66" s="51"/>
      <c r="RYW66" s="51"/>
      <c r="RYX66" s="51"/>
      <c r="RYY66" s="51"/>
      <c r="RYZ66" s="51"/>
      <c r="RZA66" s="51"/>
      <c r="RZB66" s="51"/>
      <c r="RZC66" s="51"/>
      <c r="RZD66" s="51"/>
      <c r="RZE66" s="51"/>
      <c r="RZF66" s="51"/>
      <c r="RZG66" s="51"/>
      <c r="RZH66" s="51"/>
      <c r="RZI66" s="51"/>
      <c r="RZJ66" s="51"/>
      <c r="RZK66" s="51"/>
      <c r="RZL66" s="51"/>
      <c r="RZM66" s="51"/>
      <c r="RZN66" s="51"/>
      <c r="RZO66" s="51"/>
      <c r="RZP66" s="51"/>
      <c r="RZQ66" s="51"/>
      <c r="RZR66" s="51"/>
      <c r="RZS66" s="51"/>
      <c r="RZT66" s="51"/>
      <c r="RZU66" s="51"/>
      <c r="RZV66" s="51"/>
      <c r="RZW66" s="51"/>
      <c r="RZX66" s="51"/>
      <c r="RZY66" s="51"/>
      <c r="RZZ66" s="51"/>
      <c r="SAA66" s="51"/>
      <c r="SAB66" s="51"/>
      <c r="SAC66" s="51"/>
      <c r="SAD66" s="51"/>
      <c r="SAE66" s="51"/>
      <c r="SAF66" s="51"/>
      <c r="SAG66" s="51"/>
      <c r="SAH66" s="51"/>
      <c r="SAI66" s="51"/>
      <c r="SAJ66" s="51"/>
      <c r="SAK66" s="51"/>
      <c r="SAL66" s="51"/>
      <c r="SAM66" s="51"/>
      <c r="SAN66" s="51"/>
      <c r="SAO66" s="51"/>
      <c r="SAP66" s="51"/>
      <c r="SAQ66" s="51"/>
      <c r="SAR66" s="51"/>
      <c r="SAS66" s="51"/>
      <c r="SAT66" s="51"/>
      <c r="SAU66" s="51"/>
      <c r="SAV66" s="51"/>
      <c r="SAW66" s="51"/>
      <c r="SAX66" s="51"/>
      <c r="SAY66" s="51"/>
      <c r="SAZ66" s="51"/>
      <c r="SBA66" s="51"/>
      <c r="SBB66" s="51"/>
      <c r="SBC66" s="51"/>
      <c r="SBD66" s="51"/>
      <c r="SBE66" s="51"/>
      <c r="SBF66" s="51"/>
      <c r="SBG66" s="51"/>
      <c r="SBH66" s="51"/>
      <c r="SBI66" s="51"/>
      <c r="SBJ66" s="51"/>
      <c r="SBK66" s="51"/>
      <c r="SBL66" s="51"/>
      <c r="SBM66" s="51"/>
      <c r="SBN66" s="51"/>
      <c r="SBO66" s="51"/>
      <c r="SBP66" s="51"/>
      <c r="SBQ66" s="51"/>
      <c r="SBR66" s="51"/>
      <c r="SBS66" s="51"/>
      <c r="SBT66" s="51"/>
      <c r="SBU66" s="51"/>
      <c r="SBV66" s="51"/>
      <c r="SBW66" s="51"/>
      <c r="SBX66" s="51"/>
      <c r="SBY66" s="51"/>
      <c r="SBZ66" s="51"/>
      <c r="SCA66" s="51"/>
      <c r="SCB66" s="51"/>
      <c r="SCC66" s="51"/>
      <c r="SCD66" s="51"/>
      <c r="SCE66" s="51"/>
      <c r="SCF66" s="51"/>
      <c r="SCG66" s="51"/>
      <c r="SCH66" s="51"/>
      <c r="SCI66" s="51"/>
      <c r="SCJ66" s="51"/>
      <c r="SCK66" s="51"/>
      <c r="SCL66" s="51"/>
      <c r="SCM66" s="51"/>
      <c r="SCN66" s="51"/>
      <c r="SCO66" s="51"/>
      <c r="SCP66" s="51"/>
      <c r="SCQ66" s="51"/>
      <c r="SCR66" s="51"/>
      <c r="SCS66" s="51"/>
      <c r="SCT66" s="51"/>
      <c r="SCU66" s="51"/>
      <c r="SCV66" s="51"/>
      <c r="SCW66" s="51"/>
      <c r="SCX66" s="51"/>
      <c r="SCY66" s="51"/>
      <c r="SCZ66" s="51"/>
      <c r="SDA66" s="51"/>
      <c r="SDB66" s="51"/>
      <c r="SDC66" s="51"/>
      <c r="SDD66" s="51"/>
      <c r="SDE66" s="51"/>
      <c r="SDF66" s="51"/>
      <c r="SDG66" s="51"/>
      <c r="SDH66" s="51"/>
      <c r="SDI66" s="51"/>
      <c r="SDJ66" s="51"/>
      <c r="SDK66" s="51"/>
      <c r="SDL66" s="51"/>
      <c r="SDM66" s="51"/>
      <c r="SDN66" s="51"/>
      <c r="SDO66" s="51"/>
      <c r="SDP66" s="51"/>
      <c r="SDQ66" s="51"/>
      <c r="SDR66" s="51"/>
      <c r="SDS66" s="51"/>
      <c r="SDT66" s="51"/>
      <c r="SDU66" s="51"/>
      <c r="SDV66" s="51"/>
      <c r="SDW66" s="51"/>
      <c r="SDX66" s="51"/>
      <c r="SDY66" s="51"/>
      <c r="SDZ66" s="51"/>
      <c r="SEA66" s="51"/>
      <c r="SEB66" s="51"/>
      <c r="SEC66" s="51"/>
      <c r="SED66" s="51"/>
      <c r="SEE66" s="51"/>
      <c r="SEF66" s="51"/>
      <c r="SEG66" s="51"/>
      <c r="SEH66" s="51"/>
      <c r="SEI66" s="51"/>
      <c r="SEJ66" s="51"/>
      <c r="SEK66" s="51"/>
      <c r="SEL66" s="51"/>
      <c r="SEM66" s="51"/>
      <c r="SEN66" s="51"/>
      <c r="SEO66" s="51"/>
      <c r="SEP66" s="51"/>
      <c r="SEQ66" s="51"/>
      <c r="SER66" s="51"/>
      <c r="SES66" s="51"/>
      <c r="SET66" s="51"/>
      <c r="SEU66" s="51"/>
      <c r="SEV66" s="51"/>
      <c r="SEW66" s="51"/>
      <c r="SEX66" s="51"/>
      <c r="SEY66" s="51"/>
      <c r="SEZ66" s="51"/>
      <c r="SFA66" s="51"/>
      <c r="SFB66" s="51"/>
      <c r="SFC66" s="51"/>
      <c r="SFD66" s="51"/>
      <c r="SFE66" s="51"/>
      <c r="SFF66" s="51"/>
      <c r="SFG66" s="51"/>
      <c r="SFH66" s="51"/>
      <c r="SFI66" s="51"/>
      <c r="SFJ66" s="51"/>
      <c r="SFK66" s="51"/>
      <c r="SFL66" s="51"/>
      <c r="SFM66" s="51"/>
      <c r="SFN66" s="51"/>
      <c r="SFO66" s="51"/>
      <c r="SFP66" s="51"/>
      <c r="SFQ66" s="51"/>
      <c r="SFR66" s="51"/>
      <c r="SFS66" s="51"/>
      <c r="SFT66" s="51"/>
      <c r="SFU66" s="51"/>
      <c r="SFV66" s="51"/>
      <c r="SFW66" s="51"/>
      <c r="SFX66" s="51"/>
      <c r="SFY66" s="51"/>
      <c r="SFZ66" s="51"/>
      <c r="SGA66" s="51"/>
      <c r="SGB66" s="51"/>
      <c r="SGC66" s="51"/>
      <c r="SGD66" s="51"/>
      <c r="SGE66" s="51"/>
      <c r="SGF66" s="51"/>
      <c r="SGG66" s="51"/>
      <c r="SGH66" s="51"/>
      <c r="SGI66" s="51"/>
      <c r="SGJ66" s="51"/>
      <c r="SGK66" s="51"/>
      <c r="SGL66" s="51"/>
      <c r="SGM66" s="51"/>
      <c r="SGN66" s="51"/>
      <c r="SGO66" s="51"/>
      <c r="SGP66" s="51"/>
      <c r="SGQ66" s="51"/>
      <c r="SGR66" s="51"/>
      <c r="SGS66" s="51"/>
      <c r="SGT66" s="51"/>
      <c r="SGU66" s="51"/>
      <c r="SGV66" s="51"/>
      <c r="SGW66" s="51"/>
      <c r="SGX66" s="51"/>
      <c r="SGY66" s="51"/>
      <c r="SGZ66" s="51"/>
      <c r="SHA66" s="51"/>
      <c r="SHB66" s="51"/>
      <c r="SHC66" s="51"/>
      <c r="SHD66" s="51"/>
      <c r="SHE66" s="51"/>
      <c r="SHF66" s="51"/>
      <c r="SHG66" s="51"/>
      <c r="SHH66" s="51"/>
      <c r="SHI66" s="51"/>
      <c r="SHJ66" s="51"/>
      <c r="SHK66" s="51"/>
      <c r="SHL66" s="51"/>
      <c r="SHM66" s="51"/>
      <c r="SHN66" s="51"/>
      <c r="SHO66" s="51"/>
      <c r="SHP66" s="51"/>
      <c r="SHQ66" s="51"/>
      <c r="SHR66" s="51"/>
      <c r="SHS66" s="51"/>
      <c r="SHT66" s="51"/>
      <c r="SHU66" s="51"/>
      <c r="SHV66" s="51"/>
      <c r="SHW66" s="51"/>
      <c r="SHX66" s="51"/>
      <c r="SHY66" s="51"/>
      <c r="SHZ66" s="51"/>
      <c r="SIA66" s="51"/>
      <c r="SIB66" s="51"/>
      <c r="SIC66" s="51"/>
      <c r="SID66" s="51"/>
      <c r="SIE66" s="51"/>
      <c r="SIF66" s="51"/>
      <c r="SIG66" s="51"/>
      <c r="SIH66" s="51"/>
      <c r="SII66" s="51"/>
      <c r="SIJ66" s="51"/>
      <c r="SIK66" s="51"/>
      <c r="SIL66" s="51"/>
      <c r="SIM66" s="51"/>
      <c r="SIN66" s="51"/>
      <c r="SIO66" s="51"/>
      <c r="SIP66" s="51"/>
      <c r="SIQ66" s="51"/>
      <c r="SIR66" s="51"/>
      <c r="SIS66" s="51"/>
      <c r="SIT66" s="51"/>
      <c r="SIU66" s="51"/>
      <c r="SIV66" s="51"/>
      <c r="SIW66" s="51"/>
      <c r="SIX66" s="51"/>
      <c r="SIY66" s="51"/>
      <c r="SIZ66" s="51"/>
      <c r="SJA66" s="51"/>
      <c r="SJB66" s="51"/>
      <c r="SJC66" s="51"/>
      <c r="SJD66" s="51"/>
      <c r="SJE66" s="51"/>
      <c r="SJF66" s="51"/>
      <c r="SJG66" s="51"/>
      <c r="SJH66" s="51"/>
      <c r="SJI66" s="51"/>
      <c r="SJJ66" s="51"/>
      <c r="SJK66" s="51"/>
      <c r="SJL66" s="51"/>
      <c r="SJM66" s="51"/>
      <c r="SJN66" s="51"/>
      <c r="SJO66" s="51"/>
      <c r="SJP66" s="51"/>
      <c r="SJQ66" s="51"/>
      <c r="SJR66" s="51"/>
      <c r="SJS66" s="51"/>
      <c r="SJT66" s="51"/>
      <c r="SJU66" s="51"/>
      <c r="SJV66" s="51"/>
      <c r="SJW66" s="51"/>
      <c r="SJX66" s="51"/>
      <c r="SJY66" s="51"/>
      <c r="SJZ66" s="51"/>
      <c r="SKA66" s="51"/>
      <c r="SKB66" s="51"/>
      <c r="SKC66" s="51"/>
      <c r="SKD66" s="51"/>
      <c r="SKE66" s="51"/>
      <c r="SKF66" s="51"/>
      <c r="SKG66" s="51"/>
      <c r="SKH66" s="51"/>
      <c r="SKI66" s="51"/>
      <c r="SKJ66" s="51"/>
      <c r="SKK66" s="51"/>
      <c r="SKL66" s="51"/>
      <c r="SKM66" s="51"/>
      <c r="SKN66" s="51"/>
      <c r="SKO66" s="51"/>
      <c r="SKP66" s="51"/>
      <c r="SKQ66" s="51"/>
      <c r="SKR66" s="51"/>
      <c r="SKS66" s="51"/>
      <c r="SKT66" s="51"/>
      <c r="SKU66" s="51"/>
      <c r="SKV66" s="51"/>
      <c r="SKW66" s="51"/>
      <c r="SKX66" s="51"/>
      <c r="SKY66" s="51"/>
      <c r="SKZ66" s="51"/>
      <c r="SLA66" s="51"/>
      <c r="SLB66" s="51"/>
      <c r="SLC66" s="51"/>
      <c r="SLD66" s="51"/>
      <c r="SLE66" s="51"/>
      <c r="SLF66" s="51"/>
      <c r="SLG66" s="51"/>
      <c r="SLH66" s="51"/>
      <c r="SLI66" s="51"/>
      <c r="SLJ66" s="51"/>
      <c r="SLK66" s="51"/>
      <c r="SLL66" s="51"/>
      <c r="SLM66" s="51"/>
      <c r="SLN66" s="51"/>
      <c r="SLO66" s="51"/>
      <c r="SLP66" s="51"/>
      <c r="SLQ66" s="51"/>
      <c r="SLR66" s="51"/>
      <c r="SLS66" s="51"/>
      <c r="SLT66" s="51"/>
      <c r="SLU66" s="51"/>
      <c r="SLV66" s="51"/>
      <c r="SLW66" s="51"/>
      <c r="SLX66" s="51"/>
      <c r="SLY66" s="51"/>
      <c r="SLZ66" s="51"/>
      <c r="SMA66" s="51"/>
      <c r="SMB66" s="51"/>
      <c r="SMC66" s="51"/>
      <c r="SMD66" s="51"/>
      <c r="SME66" s="51"/>
      <c r="SMF66" s="51"/>
      <c r="SMG66" s="51"/>
      <c r="SMH66" s="51"/>
      <c r="SMI66" s="51"/>
      <c r="SMJ66" s="51"/>
      <c r="SMK66" s="51"/>
      <c r="SML66" s="51"/>
      <c r="SMM66" s="51"/>
      <c r="SMN66" s="51"/>
      <c r="SMO66" s="51"/>
      <c r="SMP66" s="51"/>
      <c r="SMQ66" s="51"/>
      <c r="SMR66" s="51"/>
      <c r="SMS66" s="51"/>
      <c r="SMT66" s="51"/>
      <c r="SMU66" s="51"/>
      <c r="SMV66" s="51"/>
      <c r="SMW66" s="51"/>
      <c r="SMX66" s="51"/>
      <c r="SMY66" s="51"/>
      <c r="SMZ66" s="51"/>
      <c r="SNA66" s="51"/>
      <c r="SNB66" s="51"/>
      <c r="SNC66" s="51"/>
      <c r="SND66" s="51"/>
      <c r="SNE66" s="51"/>
      <c r="SNF66" s="51"/>
      <c r="SNG66" s="51"/>
      <c r="SNH66" s="51"/>
      <c r="SNI66" s="51"/>
      <c r="SNJ66" s="51"/>
      <c r="SNK66" s="51"/>
      <c r="SNL66" s="51"/>
      <c r="SNM66" s="51"/>
      <c r="SNN66" s="51"/>
      <c r="SNO66" s="51"/>
      <c r="SNP66" s="51"/>
      <c r="SNQ66" s="51"/>
      <c r="SNR66" s="51"/>
      <c r="SNS66" s="51"/>
      <c r="SNT66" s="51"/>
      <c r="SNU66" s="51"/>
      <c r="SNV66" s="51"/>
      <c r="SNW66" s="51"/>
      <c r="SNX66" s="51"/>
      <c r="SNY66" s="51"/>
      <c r="SNZ66" s="51"/>
      <c r="SOA66" s="51"/>
      <c r="SOB66" s="51"/>
      <c r="SOC66" s="51"/>
      <c r="SOD66" s="51"/>
      <c r="SOE66" s="51"/>
      <c r="SOF66" s="51"/>
      <c r="SOG66" s="51"/>
      <c r="SOH66" s="51"/>
      <c r="SOI66" s="51"/>
      <c r="SOJ66" s="51"/>
      <c r="SOK66" s="51"/>
      <c r="SOL66" s="51"/>
      <c r="SOM66" s="51"/>
      <c r="SON66" s="51"/>
      <c r="SOO66" s="51"/>
      <c r="SOP66" s="51"/>
      <c r="SOQ66" s="51"/>
      <c r="SOR66" s="51"/>
      <c r="SOS66" s="51"/>
      <c r="SOT66" s="51"/>
      <c r="SOU66" s="51"/>
      <c r="SOV66" s="51"/>
      <c r="SOW66" s="51"/>
      <c r="SOX66" s="51"/>
      <c r="SOY66" s="51"/>
      <c r="SOZ66" s="51"/>
      <c r="SPA66" s="51"/>
      <c r="SPB66" s="51"/>
      <c r="SPC66" s="51"/>
      <c r="SPD66" s="51"/>
      <c r="SPE66" s="51"/>
      <c r="SPF66" s="51"/>
      <c r="SPG66" s="51"/>
      <c r="SPH66" s="51"/>
      <c r="SPI66" s="51"/>
      <c r="SPJ66" s="51"/>
      <c r="SPK66" s="51"/>
      <c r="SPL66" s="51"/>
      <c r="SPM66" s="51"/>
      <c r="SPN66" s="51"/>
      <c r="SPO66" s="51"/>
      <c r="SPP66" s="51"/>
      <c r="SPQ66" s="51"/>
      <c r="SPR66" s="51"/>
      <c r="SPS66" s="51"/>
      <c r="SPT66" s="51"/>
      <c r="SPU66" s="51"/>
      <c r="SPV66" s="51"/>
      <c r="SPW66" s="51"/>
      <c r="SPX66" s="51"/>
      <c r="SPY66" s="51"/>
      <c r="SPZ66" s="51"/>
      <c r="SQA66" s="51"/>
      <c r="SQB66" s="51"/>
      <c r="SQC66" s="51"/>
      <c r="SQD66" s="51"/>
      <c r="SQE66" s="51"/>
      <c r="SQF66" s="51"/>
      <c r="SQG66" s="51"/>
      <c r="SQH66" s="51"/>
      <c r="SQI66" s="51"/>
      <c r="SQJ66" s="51"/>
      <c r="SQK66" s="51"/>
      <c r="SQL66" s="51"/>
      <c r="SQM66" s="51"/>
      <c r="SQN66" s="51"/>
      <c r="SQO66" s="51"/>
      <c r="SQP66" s="51"/>
      <c r="SQQ66" s="51"/>
      <c r="SQR66" s="51"/>
      <c r="SQS66" s="51"/>
      <c r="SQT66" s="51"/>
      <c r="SQU66" s="51"/>
      <c r="SQV66" s="51"/>
      <c r="SQW66" s="51"/>
      <c r="SQX66" s="51"/>
      <c r="SQY66" s="51"/>
      <c r="SQZ66" s="51"/>
      <c r="SRA66" s="51"/>
      <c r="SRB66" s="51"/>
      <c r="SRC66" s="51"/>
      <c r="SRD66" s="51"/>
      <c r="SRE66" s="51"/>
      <c r="SRF66" s="51"/>
      <c r="SRG66" s="51"/>
      <c r="SRH66" s="51"/>
      <c r="SRI66" s="51"/>
      <c r="SRJ66" s="51"/>
      <c r="SRK66" s="51"/>
      <c r="SRL66" s="51"/>
      <c r="SRM66" s="51"/>
      <c r="SRN66" s="51"/>
      <c r="SRO66" s="51"/>
      <c r="SRP66" s="51"/>
      <c r="SRQ66" s="51"/>
      <c r="SRR66" s="51"/>
      <c r="SRS66" s="51"/>
      <c r="SRT66" s="51"/>
      <c r="SRU66" s="51"/>
      <c r="SRV66" s="51"/>
      <c r="SRW66" s="51"/>
      <c r="SRX66" s="51"/>
      <c r="SRY66" s="51"/>
      <c r="SRZ66" s="51"/>
      <c r="SSA66" s="51"/>
      <c r="SSB66" s="51"/>
      <c r="SSC66" s="51"/>
      <c r="SSD66" s="51"/>
      <c r="SSE66" s="51"/>
      <c r="SSF66" s="51"/>
      <c r="SSG66" s="51"/>
      <c r="SSH66" s="51"/>
      <c r="SSI66" s="51"/>
      <c r="SSJ66" s="51"/>
      <c r="SSK66" s="51"/>
      <c r="SSL66" s="51"/>
      <c r="SSM66" s="51"/>
      <c r="SSN66" s="51"/>
      <c r="SSO66" s="51"/>
      <c r="SSP66" s="51"/>
      <c r="SSQ66" s="51"/>
      <c r="SSR66" s="51"/>
      <c r="SSS66" s="51"/>
      <c r="SST66" s="51"/>
      <c r="SSU66" s="51"/>
      <c r="SSV66" s="51"/>
      <c r="SSW66" s="51"/>
      <c r="SSX66" s="51"/>
      <c r="SSY66" s="51"/>
      <c r="SSZ66" s="51"/>
      <c r="STA66" s="51"/>
      <c r="STB66" s="51"/>
      <c r="STC66" s="51"/>
      <c r="STD66" s="51"/>
      <c r="STE66" s="51"/>
      <c r="STF66" s="51"/>
      <c r="STG66" s="51"/>
      <c r="STH66" s="51"/>
      <c r="STI66" s="51"/>
      <c r="STJ66" s="51"/>
      <c r="STK66" s="51"/>
      <c r="STL66" s="51"/>
      <c r="STM66" s="51"/>
      <c r="STN66" s="51"/>
      <c r="STO66" s="51"/>
      <c r="STP66" s="51"/>
      <c r="STQ66" s="51"/>
      <c r="STR66" s="51"/>
      <c r="STS66" s="51"/>
      <c r="STT66" s="51"/>
      <c r="STU66" s="51"/>
      <c r="STV66" s="51"/>
      <c r="STW66" s="51"/>
      <c r="STX66" s="51"/>
      <c r="STY66" s="51"/>
      <c r="STZ66" s="51"/>
      <c r="SUA66" s="51"/>
      <c r="SUB66" s="51"/>
      <c r="SUC66" s="51"/>
      <c r="SUD66" s="51"/>
      <c r="SUE66" s="51"/>
      <c r="SUF66" s="51"/>
      <c r="SUG66" s="51"/>
      <c r="SUH66" s="51"/>
      <c r="SUI66" s="51"/>
      <c r="SUJ66" s="51"/>
      <c r="SUK66" s="51"/>
      <c r="SUL66" s="51"/>
      <c r="SUM66" s="51"/>
      <c r="SUN66" s="51"/>
      <c r="SUO66" s="51"/>
      <c r="SUP66" s="51"/>
      <c r="SUQ66" s="51"/>
      <c r="SUR66" s="51"/>
      <c r="SUS66" s="51"/>
      <c r="SUT66" s="51"/>
      <c r="SUU66" s="51"/>
      <c r="SUV66" s="51"/>
      <c r="SUW66" s="51"/>
      <c r="SUX66" s="51"/>
      <c r="SUY66" s="51"/>
      <c r="SUZ66" s="51"/>
      <c r="SVA66" s="51"/>
      <c r="SVB66" s="51"/>
      <c r="SVC66" s="51"/>
      <c r="SVD66" s="51"/>
      <c r="SVE66" s="51"/>
      <c r="SVF66" s="51"/>
      <c r="SVG66" s="51"/>
      <c r="SVH66" s="51"/>
      <c r="SVI66" s="51"/>
      <c r="SVJ66" s="51"/>
      <c r="SVK66" s="51"/>
      <c r="SVL66" s="51"/>
      <c r="SVM66" s="51"/>
      <c r="SVN66" s="51"/>
      <c r="SVO66" s="51"/>
      <c r="SVP66" s="51"/>
      <c r="SVQ66" s="51"/>
      <c r="SVR66" s="51"/>
      <c r="SVS66" s="51"/>
      <c r="SVT66" s="51"/>
      <c r="SVU66" s="51"/>
      <c r="SVV66" s="51"/>
      <c r="SVW66" s="51"/>
      <c r="SVX66" s="51"/>
      <c r="SVY66" s="51"/>
      <c r="SVZ66" s="51"/>
      <c r="SWA66" s="51"/>
      <c r="SWB66" s="51"/>
      <c r="SWC66" s="51"/>
      <c r="SWD66" s="51"/>
      <c r="SWE66" s="51"/>
      <c r="SWF66" s="51"/>
      <c r="SWG66" s="51"/>
      <c r="SWH66" s="51"/>
      <c r="SWI66" s="51"/>
      <c r="SWJ66" s="51"/>
      <c r="SWK66" s="51"/>
      <c r="SWL66" s="51"/>
      <c r="SWM66" s="51"/>
      <c r="SWN66" s="51"/>
      <c r="SWO66" s="51"/>
      <c r="SWP66" s="51"/>
      <c r="SWQ66" s="51"/>
      <c r="SWR66" s="51"/>
      <c r="SWS66" s="51"/>
      <c r="SWT66" s="51"/>
      <c r="SWU66" s="51"/>
      <c r="SWV66" s="51"/>
      <c r="SWW66" s="51"/>
      <c r="SWX66" s="51"/>
      <c r="SWY66" s="51"/>
      <c r="SWZ66" s="51"/>
      <c r="SXA66" s="51"/>
      <c r="SXB66" s="51"/>
      <c r="SXC66" s="51"/>
      <c r="SXD66" s="51"/>
      <c r="SXE66" s="51"/>
      <c r="SXF66" s="51"/>
      <c r="SXG66" s="51"/>
      <c r="SXH66" s="51"/>
      <c r="SXI66" s="51"/>
      <c r="SXJ66" s="51"/>
      <c r="SXK66" s="51"/>
      <c r="SXL66" s="51"/>
      <c r="SXM66" s="51"/>
      <c r="SXN66" s="51"/>
      <c r="SXO66" s="51"/>
      <c r="SXP66" s="51"/>
      <c r="SXQ66" s="51"/>
      <c r="SXR66" s="51"/>
      <c r="SXS66" s="51"/>
      <c r="SXT66" s="51"/>
      <c r="SXU66" s="51"/>
      <c r="SXV66" s="51"/>
      <c r="SXW66" s="51"/>
      <c r="SXX66" s="51"/>
      <c r="SXY66" s="51"/>
      <c r="SXZ66" s="51"/>
      <c r="SYA66" s="51"/>
      <c r="SYB66" s="51"/>
      <c r="SYC66" s="51"/>
      <c r="SYD66" s="51"/>
      <c r="SYE66" s="51"/>
      <c r="SYF66" s="51"/>
      <c r="SYG66" s="51"/>
      <c r="SYH66" s="51"/>
      <c r="SYI66" s="51"/>
      <c r="SYJ66" s="51"/>
      <c r="SYK66" s="51"/>
      <c r="SYL66" s="51"/>
      <c r="SYM66" s="51"/>
      <c r="SYN66" s="51"/>
      <c r="SYO66" s="51"/>
      <c r="SYP66" s="51"/>
      <c r="SYQ66" s="51"/>
      <c r="SYR66" s="51"/>
      <c r="SYS66" s="51"/>
      <c r="SYT66" s="51"/>
      <c r="SYU66" s="51"/>
      <c r="SYV66" s="51"/>
      <c r="SYW66" s="51"/>
      <c r="SYX66" s="51"/>
      <c r="SYY66" s="51"/>
      <c r="SYZ66" s="51"/>
      <c r="SZA66" s="51"/>
      <c r="SZB66" s="51"/>
      <c r="SZC66" s="51"/>
      <c r="SZD66" s="51"/>
      <c r="SZE66" s="51"/>
      <c r="SZF66" s="51"/>
      <c r="SZG66" s="51"/>
      <c r="SZH66" s="51"/>
      <c r="SZI66" s="51"/>
      <c r="SZJ66" s="51"/>
      <c r="SZK66" s="51"/>
      <c r="SZL66" s="51"/>
      <c r="SZM66" s="51"/>
      <c r="SZN66" s="51"/>
      <c r="SZO66" s="51"/>
      <c r="SZP66" s="51"/>
      <c r="SZQ66" s="51"/>
      <c r="SZR66" s="51"/>
      <c r="SZS66" s="51"/>
      <c r="SZT66" s="51"/>
      <c r="SZU66" s="51"/>
      <c r="SZV66" s="51"/>
      <c r="SZW66" s="51"/>
      <c r="SZX66" s="51"/>
      <c r="SZY66" s="51"/>
      <c r="SZZ66" s="51"/>
      <c r="TAA66" s="51"/>
      <c r="TAB66" s="51"/>
      <c r="TAC66" s="51"/>
      <c r="TAD66" s="51"/>
      <c r="TAE66" s="51"/>
      <c r="TAF66" s="51"/>
      <c r="TAG66" s="51"/>
      <c r="TAH66" s="51"/>
      <c r="TAI66" s="51"/>
      <c r="TAJ66" s="51"/>
      <c r="TAK66" s="51"/>
      <c r="TAL66" s="51"/>
      <c r="TAM66" s="51"/>
      <c r="TAN66" s="51"/>
      <c r="TAO66" s="51"/>
      <c r="TAP66" s="51"/>
      <c r="TAQ66" s="51"/>
      <c r="TAR66" s="51"/>
      <c r="TAS66" s="51"/>
      <c r="TAT66" s="51"/>
      <c r="TAU66" s="51"/>
      <c r="TAV66" s="51"/>
      <c r="TAW66" s="51"/>
      <c r="TAX66" s="51"/>
      <c r="TAY66" s="51"/>
      <c r="TAZ66" s="51"/>
      <c r="TBA66" s="51"/>
      <c r="TBB66" s="51"/>
      <c r="TBC66" s="51"/>
      <c r="TBD66" s="51"/>
      <c r="TBE66" s="51"/>
      <c r="TBF66" s="51"/>
      <c r="TBG66" s="51"/>
      <c r="TBH66" s="51"/>
      <c r="TBI66" s="51"/>
      <c r="TBJ66" s="51"/>
      <c r="TBK66" s="51"/>
      <c r="TBL66" s="51"/>
      <c r="TBM66" s="51"/>
      <c r="TBN66" s="51"/>
      <c r="TBO66" s="51"/>
      <c r="TBP66" s="51"/>
      <c r="TBQ66" s="51"/>
      <c r="TBR66" s="51"/>
      <c r="TBS66" s="51"/>
      <c r="TBT66" s="51"/>
      <c r="TBU66" s="51"/>
      <c r="TBV66" s="51"/>
      <c r="TBW66" s="51"/>
      <c r="TBX66" s="51"/>
      <c r="TBY66" s="51"/>
      <c r="TBZ66" s="51"/>
      <c r="TCA66" s="51"/>
      <c r="TCB66" s="51"/>
      <c r="TCC66" s="51"/>
      <c r="TCD66" s="51"/>
      <c r="TCE66" s="51"/>
      <c r="TCF66" s="51"/>
      <c r="TCG66" s="51"/>
      <c r="TCH66" s="51"/>
      <c r="TCI66" s="51"/>
      <c r="TCJ66" s="51"/>
      <c r="TCK66" s="51"/>
      <c r="TCL66" s="51"/>
      <c r="TCM66" s="51"/>
      <c r="TCN66" s="51"/>
      <c r="TCO66" s="51"/>
      <c r="TCP66" s="51"/>
      <c r="TCQ66" s="51"/>
      <c r="TCR66" s="51"/>
      <c r="TCS66" s="51"/>
      <c r="TCT66" s="51"/>
      <c r="TCU66" s="51"/>
      <c r="TCV66" s="51"/>
      <c r="TCW66" s="51"/>
      <c r="TCX66" s="51"/>
      <c r="TCY66" s="51"/>
      <c r="TCZ66" s="51"/>
      <c r="TDA66" s="51"/>
      <c r="TDB66" s="51"/>
      <c r="TDC66" s="51"/>
      <c r="TDD66" s="51"/>
      <c r="TDE66" s="51"/>
      <c r="TDF66" s="51"/>
      <c r="TDG66" s="51"/>
      <c r="TDH66" s="51"/>
      <c r="TDI66" s="51"/>
      <c r="TDJ66" s="51"/>
      <c r="TDK66" s="51"/>
      <c r="TDL66" s="51"/>
      <c r="TDM66" s="51"/>
      <c r="TDN66" s="51"/>
      <c r="TDO66" s="51"/>
      <c r="TDP66" s="51"/>
      <c r="TDQ66" s="51"/>
      <c r="TDR66" s="51"/>
      <c r="TDS66" s="51"/>
      <c r="TDT66" s="51"/>
      <c r="TDU66" s="51"/>
      <c r="TDV66" s="51"/>
      <c r="TDW66" s="51"/>
      <c r="TDX66" s="51"/>
      <c r="TDY66" s="51"/>
      <c r="TDZ66" s="51"/>
      <c r="TEA66" s="51"/>
      <c r="TEB66" s="51"/>
      <c r="TEC66" s="51"/>
      <c r="TED66" s="51"/>
      <c r="TEE66" s="51"/>
      <c r="TEF66" s="51"/>
      <c r="TEG66" s="51"/>
      <c r="TEH66" s="51"/>
      <c r="TEI66" s="51"/>
      <c r="TEJ66" s="51"/>
      <c r="TEK66" s="51"/>
      <c r="TEL66" s="51"/>
      <c r="TEM66" s="51"/>
      <c r="TEN66" s="51"/>
      <c r="TEO66" s="51"/>
      <c r="TEP66" s="51"/>
      <c r="TEQ66" s="51"/>
      <c r="TER66" s="51"/>
      <c r="TES66" s="51"/>
      <c r="TET66" s="51"/>
      <c r="TEU66" s="51"/>
      <c r="TEV66" s="51"/>
      <c r="TEW66" s="51"/>
      <c r="TEX66" s="51"/>
      <c r="TEY66" s="51"/>
      <c r="TEZ66" s="51"/>
      <c r="TFA66" s="51"/>
      <c r="TFB66" s="51"/>
      <c r="TFC66" s="51"/>
      <c r="TFD66" s="51"/>
      <c r="TFE66" s="51"/>
      <c r="TFF66" s="51"/>
      <c r="TFG66" s="51"/>
      <c r="TFH66" s="51"/>
      <c r="TFI66" s="51"/>
      <c r="TFJ66" s="51"/>
      <c r="TFK66" s="51"/>
      <c r="TFL66" s="51"/>
      <c r="TFM66" s="51"/>
      <c r="TFN66" s="51"/>
      <c r="TFO66" s="51"/>
      <c r="TFP66" s="51"/>
      <c r="TFQ66" s="51"/>
      <c r="TFR66" s="51"/>
      <c r="TFS66" s="51"/>
      <c r="TFT66" s="51"/>
      <c r="TFU66" s="51"/>
      <c r="TFV66" s="51"/>
      <c r="TFW66" s="51"/>
      <c r="TFX66" s="51"/>
      <c r="TFY66" s="51"/>
      <c r="TFZ66" s="51"/>
      <c r="TGA66" s="51"/>
      <c r="TGB66" s="51"/>
      <c r="TGC66" s="51"/>
      <c r="TGD66" s="51"/>
      <c r="TGE66" s="51"/>
      <c r="TGF66" s="51"/>
      <c r="TGG66" s="51"/>
      <c r="TGH66" s="51"/>
      <c r="TGI66" s="51"/>
      <c r="TGJ66" s="51"/>
      <c r="TGK66" s="51"/>
      <c r="TGL66" s="51"/>
      <c r="TGM66" s="51"/>
      <c r="TGN66" s="51"/>
      <c r="TGO66" s="51"/>
      <c r="TGP66" s="51"/>
      <c r="TGQ66" s="51"/>
      <c r="TGR66" s="51"/>
      <c r="TGS66" s="51"/>
      <c r="TGT66" s="51"/>
      <c r="TGU66" s="51"/>
      <c r="TGV66" s="51"/>
      <c r="TGW66" s="51"/>
      <c r="TGX66" s="51"/>
      <c r="TGY66" s="51"/>
      <c r="TGZ66" s="51"/>
      <c r="THA66" s="51"/>
      <c r="THB66" s="51"/>
      <c r="THC66" s="51"/>
      <c r="THD66" s="51"/>
      <c r="THE66" s="51"/>
      <c r="THF66" s="51"/>
      <c r="THG66" s="51"/>
      <c r="THH66" s="51"/>
      <c r="THI66" s="51"/>
      <c r="THJ66" s="51"/>
      <c r="THK66" s="51"/>
      <c r="THL66" s="51"/>
      <c r="THM66" s="51"/>
      <c r="THN66" s="51"/>
      <c r="THO66" s="51"/>
      <c r="THP66" s="51"/>
      <c r="THQ66" s="51"/>
      <c r="THR66" s="51"/>
      <c r="THS66" s="51"/>
      <c r="THT66" s="51"/>
      <c r="THU66" s="51"/>
      <c r="THV66" s="51"/>
      <c r="THW66" s="51"/>
      <c r="THX66" s="51"/>
      <c r="THY66" s="51"/>
      <c r="THZ66" s="51"/>
      <c r="TIA66" s="51"/>
      <c r="TIB66" s="51"/>
      <c r="TIC66" s="51"/>
      <c r="TID66" s="51"/>
      <c r="TIE66" s="51"/>
      <c r="TIF66" s="51"/>
      <c r="TIG66" s="51"/>
      <c r="TIH66" s="51"/>
      <c r="TII66" s="51"/>
      <c r="TIJ66" s="51"/>
      <c r="TIK66" s="51"/>
      <c r="TIL66" s="51"/>
      <c r="TIM66" s="51"/>
      <c r="TIN66" s="51"/>
      <c r="TIO66" s="51"/>
      <c r="TIP66" s="51"/>
      <c r="TIQ66" s="51"/>
      <c r="TIR66" s="51"/>
      <c r="TIS66" s="51"/>
      <c r="TIT66" s="51"/>
      <c r="TIU66" s="51"/>
      <c r="TIV66" s="51"/>
      <c r="TIW66" s="51"/>
      <c r="TIX66" s="51"/>
      <c r="TIY66" s="51"/>
      <c r="TIZ66" s="51"/>
      <c r="TJA66" s="51"/>
      <c r="TJB66" s="51"/>
      <c r="TJC66" s="51"/>
      <c r="TJD66" s="51"/>
      <c r="TJE66" s="51"/>
      <c r="TJF66" s="51"/>
      <c r="TJG66" s="51"/>
      <c r="TJH66" s="51"/>
      <c r="TJI66" s="51"/>
      <c r="TJJ66" s="51"/>
      <c r="TJK66" s="51"/>
      <c r="TJL66" s="51"/>
      <c r="TJM66" s="51"/>
      <c r="TJN66" s="51"/>
      <c r="TJO66" s="51"/>
      <c r="TJP66" s="51"/>
      <c r="TJQ66" s="51"/>
      <c r="TJR66" s="51"/>
      <c r="TJS66" s="51"/>
      <c r="TJT66" s="51"/>
      <c r="TJU66" s="51"/>
      <c r="TJV66" s="51"/>
      <c r="TJW66" s="51"/>
      <c r="TJX66" s="51"/>
      <c r="TJY66" s="51"/>
      <c r="TJZ66" s="51"/>
      <c r="TKA66" s="51"/>
      <c r="TKB66" s="51"/>
      <c r="TKC66" s="51"/>
      <c r="TKD66" s="51"/>
      <c r="TKE66" s="51"/>
      <c r="TKF66" s="51"/>
      <c r="TKG66" s="51"/>
      <c r="TKH66" s="51"/>
      <c r="TKI66" s="51"/>
      <c r="TKJ66" s="51"/>
      <c r="TKK66" s="51"/>
      <c r="TKL66" s="51"/>
      <c r="TKM66" s="51"/>
      <c r="TKN66" s="51"/>
      <c r="TKO66" s="51"/>
      <c r="TKP66" s="51"/>
      <c r="TKQ66" s="51"/>
      <c r="TKR66" s="51"/>
      <c r="TKS66" s="51"/>
      <c r="TKT66" s="51"/>
      <c r="TKU66" s="51"/>
      <c r="TKV66" s="51"/>
      <c r="TKW66" s="51"/>
      <c r="TKX66" s="51"/>
      <c r="TKY66" s="51"/>
      <c r="TKZ66" s="51"/>
      <c r="TLA66" s="51"/>
      <c r="TLB66" s="51"/>
      <c r="TLC66" s="51"/>
      <c r="TLD66" s="51"/>
      <c r="TLE66" s="51"/>
      <c r="TLF66" s="51"/>
      <c r="TLG66" s="51"/>
      <c r="TLH66" s="51"/>
      <c r="TLI66" s="51"/>
      <c r="TLJ66" s="51"/>
      <c r="TLK66" s="51"/>
      <c r="TLL66" s="51"/>
      <c r="TLM66" s="51"/>
      <c r="TLN66" s="51"/>
      <c r="TLO66" s="51"/>
      <c r="TLP66" s="51"/>
      <c r="TLQ66" s="51"/>
      <c r="TLR66" s="51"/>
      <c r="TLS66" s="51"/>
      <c r="TLT66" s="51"/>
      <c r="TLU66" s="51"/>
      <c r="TLV66" s="51"/>
      <c r="TLW66" s="51"/>
      <c r="TLX66" s="51"/>
      <c r="TLY66" s="51"/>
      <c r="TLZ66" s="51"/>
      <c r="TMA66" s="51"/>
      <c r="TMB66" s="51"/>
      <c r="TMC66" s="51"/>
      <c r="TMD66" s="51"/>
      <c r="TME66" s="51"/>
      <c r="TMF66" s="51"/>
      <c r="TMG66" s="51"/>
      <c r="TMH66" s="51"/>
      <c r="TMI66" s="51"/>
      <c r="TMJ66" s="51"/>
      <c r="TMK66" s="51"/>
      <c r="TML66" s="51"/>
      <c r="TMM66" s="51"/>
      <c r="TMN66" s="51"/>
      <c r="TMO66" s="51"/>
      <c r="TMP66" s="51"/>
      <c r="TMQ66" s="51"/>
      <c r="TMR66" s="51"/>
      <c r="TMS66" s="51"/>
      <c r="TMT66" s="51"/>
      <c r="TMU66" s="51"/>
      <c r="TMV66" s="51"/>
      <c r="TMW66" s="51"/>
      <c r="TMX66" s="51"/>
      <c r="TMY66" s="51"/>
      <c r="TMZ66" s="51"/>
      <c r="TNA66" s="51"/>
      <c r="TNB66" s="51"/>
      <c r="TNC66" s="51"/>
      <c r="TND66" s="51"/>
      <c r="TNE66" s="51"/>
      <c r="TNF66" s="51"/>
      <c r="TNG66" s="51"/>
      <c r="TNH66" s="51"/>
      <c r="TNI66" s="51"/>
      <c r="TNJ66" s="51"/>
      <c r="TNK66" s="51"/>
      <c r="TNL66" s="51"/>
      <c r="TNM66" s="51"/>
      <c r="TNN66" s="51"/>
      <c r="TNO66" s="51"/>
      <c r="TNP66" s="51"/>
      <c r="TNQ66" s="51"/>
      <c r="TNR66" s="51"/>
      <c r="TNS66" s="51"/>
      <c r="TNT66" s="51"/>
      <c r="TNU66" s="51"/>
      <c r="TNV66" s="51"/>
      <c r="TNW66" s="51"/>
      <c r="TNX66" s="51"/>
      <c r="TNY66" s="51"/>
      <c r="TNZ66" s="51"/>
      <c r="TOA66" s="51"/>
      <c r="TOB66" s="51"/>
      <c r="TOC66" s="51"/>
      <c r="TOD66" s="51"/>
      <c r="TOE66" s="51"/>
      <c r="TOF66" s="51"/>
      <c r="TOG66" s="51"/>
      <c r="TOH66" s="51"/>
      <c r="TOI66" s="51"/>
      <c r="TOJ66" s="51"/>
      <c r="TOK66" s="51"/>
      <c r="TOL66" s="51"/>
      <c r="TOM66" s="51"/>
      <c r="TON66" s="51"/>
      <c r="TOO66" s="51"/>
      <c r="TOP66" s="51"/>
      <c r="TOQ66" s="51"/>
      <c r="TOR66" s="51"/>
      <c r="TOS66" s="51"/>
      <c r="TOT66" s="51"/>
      <c r="TOU66" s="51"/>
      <c r="TOV66" s="51"/>
      <c r="TOW66" s="51"/>
      <c r="TOX66" s="51"/>
      <c r="TOY66" s="51"/>
      <c r="TOZ66" s="51"/>
      <c r="TPA66" s="51"/>
      <c r="TPB66" s="51"/>
      <c r="TPC66" s="51"/>
      <c r="TPD66" s="51"/>
      <c r="TPE66" s="51"/>
      <c r="TPF66" s="51"/>
      <c r="TPG66" s="51"/>
      <c r="TPH66" s="51"/>
      <c r="TPI66" s="51"/>
      <c r="TPJ66" s="51"/>
      <c r="TPK66" s="51"/>
      <c r="TPL66" s="51"/>
      <c r="TPM66" s="51"/>
      <c r="TPN66" s="51"/>
      <c r="TPO66" s="51"/>
      <c r="TPP66" s="51"/>
      <c r="TPQ66" s="51"/>
      <c r="TPR66" s="51"/>
      <c r="TPS66" s="51"/>
      <c r="TPT66" s="51"/>
      <c r="TPU66" s="51"/>
      <c r="TPV66" s="51"/>
      <c r="TPW66" s="51"/>
      <c r="TPX66" s="51"/>
      <c r="TPY66" s="51"/>
      <c r="TPZ66" s="51"/>
      <c r="TQA66" s="51"/>
      <c r="TQB66" s="51"/>
      <c r="TQC66" s="51"/>
      <c r="TQD66" s="51"/>
      <c r="TQE66" s="51"/>
      <c r="TQF66" s="51"/>
      <c r="TQG66" s="51"/>
      <c r="TQH66" s="51"/>
      <c r="TQI66" s="51"/>
      <c r="TQJ66" s="51"/>
      <c r="TQK66" s="51"/>
      <c r="TQL66" s="51"/>
      <c r="TQM66" s="51"/>
      <c r="TQN66" s="51"/>
      <c r="TQO66" s="51"/>
      <c r="TQP66" s="51"/>
      <c r="TQQ66" s="51"/>
      <c r="TQR66" s="51"/>
      <c r="TQS66" s="51"/>
      <c r="TQT66" s="51"/>
      <c r="TQU66" s="51"/>
      <c r="TQV66" s="51"/>
      <c r="TQW66" s="51"/>
      <c r="TQX66" s="51"/>
      <c r="TQY66" s="51"/>
      <c r="TQZ66" s="51"/>
      <c r="TRA66" s="51"/>
      <c r="TRB66" s="51"/>
      <c r="TRC66" s="51"/>
      <c r="TRD66" s="51"/>
      <c r="TRE66" s="51"/>
      <c r="TRF66" s="51"/>
      <c r="TRG66" s="51"/>
      <c r="TRH66" s="51"/>
      <c r="TRI66" s="51"/>
      <c r="TRJ66" s="51"/>
      <c r="TRK66" s="51"/>
      <c r="TRL66" s="51"/>
      <c r="TRM66" s="51"/>
      <c r="TRN66" s="51"/>
      <c r="TRO66" s="51"/>
      <c r="TRP66" s="51"/>
      <c r="TRQ66" s="51"/>
      <c r="TRR66" s="51"/>
      <c r="TRS66" s="51"/>
      <c r="TRT66" s="51"/>
      <c r="TRU66" s="51"/>
      <c r="TRV66" s="51"/>
      <c r="TRW66" s="51"/>
      <c r="TRX66" s="51"/>
      <c r="TRY66" s="51"/>
      <c r="TRZ66" s="51"/>
      <c r="TSA66" s="51"/>
      <c r="TSB66" s="51"/>
      <c r="TSC66" s="51"/>
      <c r="TSD66" s="51"/>
      <c r="TSE66" s="51"/>
      <c r="TSF66" s="51"/>
      <c r="TSG66" s="51"/>
      <c r="TSH66" s="51"/>
      <c r="TSI66" s="51"/>
      <c r="TSJ66" s="51"/>
      <c r="TSK66" s="51"/>
      <c r="TSL66" s="51"/>
      <c r="TSM66" s="51"/>
      <c r="TSN66" s="51"/>
      <c r="TSO66" s="51"/>
      <c r="TSP66" s="51"/>
      <c r="TSQ66" s="51"/>
      <c r="TSR66" s="51"/>
      <c r="TSS66" s="51"/>
      <c r="TST66" s="51"/>
      <c r="TSU66" s="51"/>
      <c r="TSV66" s="51"/>
      <c r="TSW66" s="51"/>
      <c r="TSX66" s="51"/>
      <c r="TSY66" s="51"/>
      <c r="TSZ66" s="51"/>
      <c r="TTA66" s="51"/>
      <c r="TTB66" s="51"/>
      <c r="TTC66" s="51"/>
      <c r="TTD66" s="51"/>
      <c r="TTE66" s="51"/>
      <c r="TTF66" s="51"/>
      <c r="TTG66" s="51"/>
      <c r="TTH66" s="51"/>
      <c r="TTI66" s="51"/>
      <c r="TTJ66" s="51"/>
      <c r="TTK66" s="51"/>
      <c r="TTL66" s="51"/>
      <c r="TTM66" s="51"/>
      <c r="TTN66" s="51"/>
      <c r="TTO66" s="51"/>
      <c r="TTP66" s="51"/>
      <c r="TTQ66" s="51"/>
      <c r="TTR66" s="51"/>
      <c r="TTS66" s="51"/>
      <c r="TTT66" s="51"/>
      <c r="TTU66" s="51"/>
      <c r="TTV66" s="51"/>
      <c r="TTW66" s="51"/>
      <c r="TTX66" s="51"/>
      <c r="TTY66" s="51"/>
      <c r="TTZ66" s="51"/>
      <c r="TUA66" s="51"/>
      <c r="TUB66" s="51"/>
      <c r="TUC66" s="51"/>
      <c r="TUD66" s="51"/>
      <c r="TUE66" s="51"/>
      <c r="TUF66" s="51"/>
      <c r="TUG66" s="51"/>
      <c r="TUH66" s="51"/>
      <c r="TUI66" s="51"/>
      <c r="TUJ66" s="51"/>
      <c r="TUK66" s="51"/>
      <c r="TUL66" s="51"/>
      <c r="TUM66" s="51"/>
      <c r="TUN66" s="51"/>
      <c r="TUO66" s="51"/>
      <c r="TUP66" s="51"/>
      <c r="TUQ66" s="51"/>
      <c r="TUR66" s="51"/>
      <c r="TUS66" s="51"/>
      <c r="TUT66" s="51"/>
      <c r="TUU66" s="51"/>
      <c r="TUV66" s="51"/>
      <c r="TUW66" s="51"/>
      <c r="TUX66" s="51"/>
      <c r="TUY66" s="51"/>
      <c r="TUZ66" s="51"/>
      <c r="TVA66" s="51"/>
      <c r="TVB66" s="51"/>
      <c r="TVC66" s="51"/>
      <c r="TVD66" s="51"/>
      <c r="TVE66" s="51"/>
      <c r="TVF66" s="51"/>
      <c r="TVG66" s="51"/>
      <c r="TVH66" s="51"/>
      <c r="TVI66" s="51"/>
      <c r="TVJ66" s="51"/>
      <c r="TVK66" s="51"/>
      <c r="TVL66" s="51"/>
      <c r="TVM66" s="51"/>
      <c r="TVN66" s="51"/>
      <c r="TVO66" s="51"/>
      <c r="TVP66" s="51"/>
      <c r="TVQ66" s="51"/>
      <c r="TVR66" s="51"/>
      <c r="TVS66" s="51"/>
      <c r="TVT66" s="51"/>
      <c r="TVU66" s="51"/>
      <c r="TVV66" s="51"/>
      <c r="TVW66" s="51"/>
      <c r="TVX66" s="51"/>
      <c r="TVY66" s="51"/>
      <c r="TVZ66" s="51"/>
      <c r="TWA66" s="51"/>
      <c r="TWB66" s="51"/>
      <c r="TWC66" s="51"/>
      <c r="TWD66" s="51"/>
      <c r="TWE66" s="51"/>
      <c r="TWF66" s="51"/>
      <c r="TWG66" s="51"/>
      <c r="TWH66" s="51"/>
      <c r="TWI66" s="51"/>
      <c r="TWJ66" s="51"/>
      <c r="TWK66" s="51"/>
      <c r="TWL66" s="51"/>
      <c r="TWM66" s="51"/>
      <c r="TWN66" s="51"/>
      <c r="TWO66" s="51"/>
      <c r="TWP66" s="51"/>
      <c r="TWQ66" s="51"/>
      <c r="TWR66" s="51"/>
      <c r="TWS66" s="51"/>
      <c r="TWT66" s="51"/>
      <c r="TWU66" s="51"/>
      <c r="TWV66" s="51"/>
      <c r="TWW66" s="51"/>
      <c r="TWX66" s="51"/>
      <c r="TWY66" s="51"/>
      <c r="TWZ66" s="51"/>
      <c r="TXA66" s="51"/>
      <c r="TXB66" s="51"/>
      <c r="TXC66" s="51"/>
      <c r="TXD66" s="51"/>
      <c r="TXE66" s="51"/>
      <c r="TXF66" s="51"/>
      <c r="TXG66" s="51"/>
      <c r="TXH66" s="51"/>
      <c r="TXI66" s="51"/>
      <c r="TXJ66" s="51"/>
      <c r="TXK66" s="51"/>
      <c r="TXL66" s="51"/>
      <c r="TXM66" s="51"/>
      <c r="TXN66" s="51"/>
      <c r="TXO66" s="51"/>
      <c r="TXP66" s="51"/>
      <c r="TXQ66" s="51"/>
      <c r="TXR66" s="51"/>
      <c r="TXS66" s="51"/>
      <c r="TXT66" s="51"/>
      <c r="TXU66" s="51"/>
      <c r="TXV66" s="51"/>
      <c r="TXW66" s="51"/>
      <c r="TXX66" s="51"/>
      <c r="TXY66" s="51"/>
      <c r="TXZ66" s="51"/>
      <c r="TYA66" s="51"/>
      <c r="TYB66" s="51"/>
      <c r="TYC66" s="51"/>
      <c r="TYD66" s="51"/>
      <c r="TYE66" s="51"/>
      <c r="TYF66" s="51"/>
      <c r="TYG66" s="51"/>
      <c r="TYH66" s="51"/>
      <c r="TYI66" s="51"/>
      <c r="TYJ66" s="51"/>
      <c r="TYK66" s="51"/>
      <c r="TYL66" s="51"/>
      <c r="TYM66" s="51"/>
      <c r="TYN66" s="51"/>
      <c r="TYO66" s="51"/>
      <c r="TYP66" s="51"/>
      <c r="TYQ66" s="51"/>
      <c r="TYR66" s="51"/>
      <c r="TYS66" s="51"/>
      <c r="TYT66" s="51"/>
      <c r="TYU66" s="51"/>
      <c r="TYV66" s="51"/>
      <c r="TYW66" s="51"/>
      <c r="TYX66" s="51"/>
      <c r="TYY66" s="51"/>
      <c r="TYZ66" s="51"/>
      <c r="TZA66" s="51"/>
      <c r="TZB66" s="51"/>
      <c r="TZC66" s="51"/>
      <c r="TZD66" s="51"/>
      <c r="TZE66" s="51"/>
      <c r="TZF66" s="51"/>
      <c r="TZG66" s="51"/>
      <c r="TZH66" s="51"/>
      <c r="TZI66" s="51"/>
      <c r="TZJ66" s="51"/>
      <c r="TZK66" s="51"/>
      <c r="TZL66" s="51"/>
      <c r="TZM66" s="51"/>
      <c r="TZN66" s="51"/>
      <c r="TZO66" s="51"/>
      <c r="TZP66" s="51"/>
      <c r="TZQ66" s="51"/>
      <c r="TZR66" s="51"/>
      <c r="TZS66" s="51"/>
      <c r="TZT66" s="51"/>
      <c r="TZU66" s="51"/>
      <c r="TZV66" s="51"/>
      <c r="TZW66" s="51"/>
      <c r="TZX66" s="51"/>
      <c r="TZY66" s="51"/>
      <c r="TZZ66" s="51"/>
      <c r="UAA66" s="51"/>
      <c r="UAB66" s="51"/>
      <c r="UAC66" s="51"/>
      <c r="UAD66" s="51"/>
      <c r="UAE66" s="51"/>
      <c r="UAF66" s="51"/>
      <c r="UAG66" s="51"/>
      <c r="UAH66" s="51"/>
      <c r="UAI66" s="51"/>
      <c r="UAJ66" s="51"/>
      <c r="UAK66" s="51"/>
      <c r="UAL66" s="51"/>
      <c r="UAM66" s="51"/>
      <c r="UAN66" s="51"/>
      <c r="UAO66" s="51"/>
      <c r="UAP66" s="51"/>
      <c r="UAQ66" s="51"/>
      <c r="UAR66" s="51"/>
      <c r="UAS66" s="51"/>
      <c r="UAT66" s="51"/>
      <c r="UAU66" s="51"/>
      <c r="UAV66" s="51"/>
      <c r="UAW66" s="51"/>
      <c r="UAX66" s="51"/>
      <c r="UAY66" s="51"/>
      <c r="UAZ66" s="51"/>
      <c r="UBA66" s="51"/>
      <c r="UBB66" s="51"/>
      <c r="UBC66" s="51"/>
      <c r="UBD66" s="51"/>
      <c r="UBE66" s="51"/>
      <c r="UBF66" s="51"/>
      <c r="UBG66" s="51"/>
      <c r="UBH66" s="51"/>
      <c r="UBI66" s="51"/>
      <c r="UBJ66" s="51"/>
      <c r="UBK66" s="51"/>
      <c r="UBL66" s="51"/>
      <c r="UBM66" s="51"/>
      <c r="UBN66" s="51"/>
      <c r="UBO66" s="51"/>
      <c r="UBP66" s="51"/>
      <c r="UBQ66" s="51"/>
      <c r="UBR66" s="51"/>
      <c r="UBS66" s="51"/>
      <c r="UBT66" s="51"/>
      <c r="UBU66" s="51"/>
      <c r="UBV66" s="51"/>
      <c r="UBW66" s="51"/>
      <c r="UBX66" s="51"/>
      <c r="UBY66" s="51"/>
      <c r="UBZ66" s="51"/>
      <c r="UCA66" s="51"/>
      <c r="UCB66" s="51"/>
      <c r="UCC66" s="51"/>
      <c r="UCD66" s="51"/>
      <c r="UCE66" s="51"/>
      <c r="UCF66" s="51"/>
      <c r="UCG66" s="51"/>
      <c r="UCH66" s="51"/>
      <c r="UCI66" s="51"/>
      <c r="UCJ66" s="51"/>
      <c r="UCK66" s="51"/>
      <c r="UCL66" s="51"/>
      <c r="UCM66" s="51"/>
      <c r="UCN66" s="51"/>
      <c r="UCO66" s="51"/>
      <c r="UCP66" s="51"/>
      <c r="UCQ66" s="51"/>
      <c r="UCR66" s="51"/>
      <c r="UCS66" s="51"/>
      <c r="UCT66" s="51"/>
      <c r="UCU66" s="51"/>
      <c r="UCV66" s="51"/>
      <c r="UCW66" s="51"/>
      <c r="UCX66" s="51"/>
      <c r="UCY66" s="51"/>
      <c r="UCZ66" s="51"/>
      <c r="UDA66" s="51"/>
      <c r="UDB66" s="51"/>
      <c r="UDC66" s="51"/>
      <c r="UDD66" s="51"/>
      <c r="UDE66" s="51"/>
      <c r="UDF66" s="51"/>
      <c r="UDG66" s="51"/>
      <c r="UDH66" s="51"/>
      <c r="UDI66" s="51"/>
      <c r="UDJ66" s="51"/>
      <c r="UDK66" s="51"/>
      <c r="UDL66" s="51"/>
      <c r="UDM66" s="51"/>
      <c r="UDN66" s="51"/>
      <c r="UDO66" s="51"/>
      <c r="UDP66" s="51"/>
      <c r="UDQ66" s="51"/>
      <c r="UDR66" s="51"/>
      <c r="UDS66" s="51"/>
      <c r="UDT66" s="51"/>
      <c r="UDU66" s="51"/>
      <c r="UDV66" s="51"/>
      <c r="UDW66" s="51"/>
      <c r="UDX66" s="51"/>
      <c r="UDY66" s="51"/>
      <c r="UDZ66" s="51"/>
      <c r="UEA66" s="51"/>
      <c r="UEB66" s="51"/>
      <c r="UEC66" s="51"/>
      <c r="UED66" s="51"/>
      <c r="UEE66" s="51"/>
      <c r="UEF66" s="51"/>
      <c r="UEG66" s="51"/>
      <c r="UEH66" s="51"/>
      <c r="UEI66" s="51"/>
      <c r="UEJ66" s="51"/>
      <c r="UEK66" s="51"/>
      <c r="UEL66" s="51"/>
      <c r="UEM66" s="51"/>
      <c r="UEN66" s="51"/>
      <c r="UEO66" s="51"/>
      <c r="UEP66" s="51"/>
      <c r="UEQ66" s="51"/>
      <c r="UER66" s="51"/>
      <c r="UES66" s="51"/>
      <c r="UET66" s="51"/>
      <c r="UEU66" s="51"/>
      <c r="UEV66" s="51"/>
      <c r="UEW66" s="51"/>
      <c r="UEX66" s="51"/>
      <c r="UEY66" s="51"/>
      <c r="UEZ66" s="51"/>
      <c r="UFA66" s="51"/>
      <c r="UFB66" s="51"/>
      <c r="UFC66" s="51"/>
      <c r="UFD66" s="51"/>
      <c r="UFE66" s="51"/>
      <c r="UFF66" s="51"/>
      <c r="UFG66" s="51"/>
      <c r="UFH66" s="51"/>
      <c r="UFI66" s="51"/>
      <c r="UFJ66" s="51"/>
      <c r="UFK66" s="51"/>
      <c r="UFL66" s="51"/>
      <c r="UFM66" s="51"/>
      <c r="UFN66" s="51"/>
      <c r="UFO66" s="51"/>
      <c r="UFP66" s="51"/>
      <c r="UFQ66" s="51"/>
      <c r="UFR66" s="51"/>
      <c r="UFS66" s="51"/>
      <c r="UFT66" s="51"/>
      <c r="UFU66" s="51"/>
      <c r="UFV66" s="51"/>
      <c r="UFW66" s="51"/>
      <c r="UFX66" s="51"/>
      <c r="UFY66" s="51"/>
      <c r="UFZ66" s="51"/>
      <c r="UGA66" s="51"/>
      <c r="UGB66" s="51"/>
      <c r="UGC66" s="51"/>
      <c r="UGD66" s="51"/>
      <c r="UGE66" s="51"/>
      <c r="UGF66" s="51"/>
      <c r="UGG66" s="51"/>
      <c r="UGH66" s="51"/>
      <c r="UGI66" s="51"/>
      <c r="UGJ66" s="51"/>
      <c r="UGK66" s="51"/>
      <c r="UGL66" s="51"/>
      <c r="UGM66" s="51"/>
      <c r="UGN66" s="51"/>
      <c r="UGO66" s="51"/>
      <c r="UGP66" s="51"/>
      <c r="UGQ66" s="51"/>
      <c r="UGR66" s="51"/>
      <c r="UGS66" s="51"/>
      <c r="UGT66" s="51"/>
      <c r="UGU66" s="51"/>
      <c r="UGV66" s="51"/>
      <c r="UGW66" s="51"/>
      <c r="UGX66" s="51"/>
      <c r="UGY66" s="51"/>
      <c r="UGZ66" s="51"/>
      <c r="UHA66" s="51"/>
      <c r="UHB66" s="51"/>
      <c r="UHC66" s="51"/>
      <c r="UHD66" s="51"/>
      <c r="UHE66" s="51"/>
      <c r="UHF66" s="51"/>
      <c r="UHG66" s="51"/>
      <c r="UHH66" s="51"/>
      <c r="UHI66" s="51"/>
      <c r="UHJ66" s="51"/>
      <c r="UHK66" s="51"/>
      <c r="UHL66" s="51"/>
      <c r="UHM66" s="51"/>
      <c r="UHN66" s="51"/>
      <c r="UHO66" s="51"/>
      <c r="UHP66" s="51"/>
      <c r="UHQ66" s="51"/>
      <c r="UHR66" s="51"/>
      <c r="UHS66" s="51"/>
      <c r="UHT66" s="51"/>
      <c r="UHU66" s="51"/>
      <c r="UHV66" s="51"/>
      <c r="UHW66" s="51"/>
      <c r="UHX66" s="51"/>
      <c r="UHY66" s="51"/>
      <c r="UHZ66" s="51"/>
      <c r="UIA66" s="51"/>
      <c r="UIB66" s="51"/>
      <c r="UIC66" s="51"/>
      <c r="UID66" s="51"/>
      <c r="UIE66" s="51"/>
      <c r="UIF66" s="51"/>
      <c r="UIG66" s="51"/>
      <c r="UIH66" s="51"/>
      <c r="UII66" s="51"/>
      <c r="UIJ66" s="51"/>
      <c r="UIK66" s="51"/>
      <c r="UIL66" s="51"/>
      <c r="UIM66" s="51"/>
      <c r="UIN66" s="51"/>
      <c r="UIO66" s="51"/>
      <c r="UIP66" s="51"/>
      <c r="UIQ66" s="51"/>
      <c r="UIR66" s="51"/>
      <c r="UIS66" s="51"/>
      <c r="UIT66" s="51"/>
      <c r="UIU66" s="51"/>
      <c r="UIV66" s="51"/>
      <c r="UIW66" s="51"/>
      <c r="UIX66" s="51"/>
      <c r="UIY66" s="51"/>
      <c r="UIZ66" s="51"/>
      <c r="UJA66" s="51"/>
      <c r="UJB66" s="51"/>
      <c r="UJC66" s="51"/>
      <c r="UJD66" s="51"/>
      <c r="UJE66" s="51"/>
      <c r="UJF66" s="51"/>
      <c r="UJG66" s="51"/>
      <c r="UJH66" s="51"/>
      <c r="UJI66" s="51"/>
      <c r="UJJ66" s="51"/>
      <c r="UJK66" s="51"/>
      <c r="UJL66" s="51"/>
      <c r="UJM66" s="51"/>
      <c r="UJN66" s="51"/>
      <c r="UJO66" s="51"/>
      <c r="UJP66" s="51"/>
      <c r="UJQ66" s="51"/>
      <c r="UJR66" s="51"/>
      <c r="UJS66" s="51"/>
      <c r="UJT66" s="51"/>
      <c r="UJU66" s="51"/>
      <c r="UJV66" s="51"/>
      <c r="UJW66" s="51"/>
      <c r="UJX66" s="51"/>
      <c r="UJY66" s="51"/>
      <c r="UJZ66" s="51"/>
      <c r="UKA66" s="51"/>
      <c r="UKB66" s="51"/>
      <c r="UKC66" s="51"/>
      <c r="UKD66" s="51"/>
      <c r="UKE66" s="51"/>
      <c r="UKF66" s="51"/>
      <c r="UKG66" s="51"/>
      <c r="UKH66" s="51"/>
      <c r="UKI66" s="51"/>
      <c r="UKJ66" s="51"/>
      <c r="UKK66" s="51"/>
      <c r="UKL66" s="51"/>
      <c r="UKM66" s="51"/>
      <c r="UKN66" s="51"/>
      <c r="UKO66" s="51"/>
      <c r="UKP66" s="51"/>
      <c r="UKQ66" s="51"/>
      <c r="UKR66" s="51"/>
      <c r="UKS66" s="51"/>
      <c r="UKT66" s="51"/>
      <c r="UKU66" s="51"/>
      <c r="UKV66" s="51"/>
      <c r="UKW66" s="51"/>
      <c r="UKX66" s="51"/>
      <c r="UKY66" s="51"/>
      <c r="UKZ66" s="51"/>
      <c r="ULA66" s="51"/>
      <c r="ULB66" s="51"/>
      <c r="ULC66" s="51"/>
      <c r="ULD66" s="51"/>
      <c r="ULE66" s="51"/>
      <c r="ULF66" s="51"/>
      <c r="ULG66" s="51"/>
      <c r="ULH66" s="51"/>
      <c r="ULI66" s="51"/>
      <c r="ULJ66" s="51"/>
      <c r="ULK66" s="51"/>
      <c r="ULL66" s="51"/>
      <c r="ULM66" s="51"/>
      <c r="ULN66" s="51"/>
      <c r="ULO66" s="51"/>
      <c r="ULP66" s="51"/>
      <c r="ULQ66" s="51"/>
      <c r="ULR66" s="51"/>
      <c r="ULS66" s="51"/>
      <c r="ULT66" s="51"/>
      <c r="ULU66" s="51"/>
      <c r="ULV66" s="51"/>
      <c r="ULW66" s="51"/>
      <c r="ULX66" s="51"/>
      <c r="ULY66" s="51"/>
      <c r="ULZ66" s="51"/>
      <c r="UMA66" s="51"/>
      <c r="UMB66" s="51"/>
      <c r="UMC66" s="51"/>
      <c r="UMD66" s="51"/>
      <c r="UME66" s="51"/>
      <c r="UMF66" s="51"/>
      <c r="UMG66" s="51"/>
      <c r="UMH66" s="51"/>
      <c r="UMI66" s="51"/>
      <c r="UMJ66" s="51"/>
      <c r="UMK66" s="51"/>
      <c r="UML66" s="51"/>
      <c r="UMM66" s="51"/>
      <c r="UMN66" s="51"/>
      <c r="UMO66" s="51"/>
      <c r="UMP66" s="51"/>
      <c r="UMQ66" s="51"/>
      <c r="UMR66" s="51"/>
      <c r="UMS66" s="51"/>
      <c r="UMT66" s="51"/>
      <c r="UMU66" s="51"/>
      <c r="UMV66" s="51"/>
      <c r="UMW66" s="51"/>
      <c r="UMX66" s="51"/>
      <c r="UMY66" s="51"/>
      <c r="UMZ66" s="51"/>
      <c r="UNA66" s="51"/>
      <c r="UNB66" s="51"/>
      <c r="UNC66" s="51"/>
      <c r="UND66" s="51"/>
      <c r="UNE66" s="51"/>
      <c r="UNF66" s="51"/>
      <c r="UNG66" s="51"/>
      <c r="UNH66" s="51"/>
      <c r="UNI66" s="51"/>
      <c r="UNJ66" s="51"/>
      <c r="UNK66" s="51"/>
      <c r="UNL66" s="51"/>
      <c r="UNM66" s="51"/>
      <c r="UNN66" s="51"/>
      <c r="UNO66" s="51"/>
      <c r="UNP66" s="51"/>
      <c r="UNQ66" s="51"/>
      <c r="UNR66" s="51"/>
      <c r="UNS66" s="51"/>
      <c r="UNT66" s="51"/>
      <c r="UNU66" s="51"/>
      <c r="UNV66" s="51"/>
      <c r="UNW66" s="51"/>
      <c r="UNX66" s="51"/>
      <c r="UNY66" s="51"/>
      <c r="UNZ66" s="51"/>
      <c r="UOA66" s="51"/>
      <c r="UOB66" s="51"/>
      <c r="UOC66" s="51"/>
      <c r="UOD66" s="51"/>
      <c r="UOE66" s="51"/>
      <c r="UOF66" s="51"/>
      <c r="UOG66" s="51"/>
      <c r="UOH66" s="51"/>
      <c r="UOI66" s="51"/>
      <c r="UOJ66" s="51"/>
      <c r="UOK66" s="51"/>
      <c r="UOL66" s="51"/>
      <c r="UOM66" s="51"/>
      <c r="UON66" s="51"/>
      <c r="UOO66" s="51"/>
      <c r="UOP66" s="51"/>
      <c r="UOQ66" s="51"/>
      <c r="UOR66" s="51"/>
      <c r="UOS66" s="51"/>
      <c r="UOT66" s="51"/>
      <c r="UOU66" s="51"/>
      <c r="UOV66" s="51"/>
      <c r="UOW66" s="51"/>
      <c r="UOX66" s="51"/>
      <c r="UOY66" s="51"/>
      <c r="UOZ66" s="51"/>
      <c r="UPA66" s="51"/>
      <c r="UPB66" s="51"/>
      <c r="UPC66" s="51"/>
      <c r="UPD66" s="51"/>
      <c r="UPE66" s="51"/>
      <c r="UPF66" s="51"/>
      <c r="UPG66" s="51"/>
      <c r="UPH66" s="51"/>
      <c r="UPI66" s="51"/>
      <c r="UPJ66" s="51"/>
      <c r="UPK66" s="51"/>
      <c r="UPL66" s="51"/>
      <c r="UPM66" s="51"/>
      <c r="UPN66" s="51"/>
      <c r="UPO66" s="51"/>
      <c r="UPP66" s="51"/>
      <c r="UPQ66" s="51"/>
      <c r="UPR66" s="51"/>
      <c r="UPS66" s="51"/>
      <c r="UPT66" s="51"/>
      <c r="UPU66" s="51"/>
      <c r="UPV66" s="51"/>
      <c r="UPW66" s="51"/>
      <c r="UPX66" s="51"/>
      <c r="UPY66" s="51"/>
      <c r="UPZ66" s="51"/>
      <c r="UQA66" s="51"/>
      <c r="UQB66" s="51"/>
      <c r="UQC66" s="51"/>
      <c r="UQD66" s="51"/>
      <c r="UQE66" s="51"/>
      <c r="UQF66" s="51"/>
      <c r="UQG66" s="51"/>
      <c r="UQH66" s="51"/>
      <c r="UQI66" s="51"/>
      <c r="UQJ66" s="51"/>
      <c r="UQK66" s="51"/>
      <c r="UQL66" s="51"/>
      <c r="UQM66" s="51"/>
      <c r="UQN66" s="51"/>
      <c r="UQO66" s="51"/>
      <c r="UQP66" s="51"/>
      <c r="UQQ66" s="51"/>
      <c r="UQR66" s="51"/>
      <c r="UQS66" s="51"/>
      <c r="UQT66" s="51"/>
      <c r="UQU66" s="51"/>
      <c r="UQV66" s="51"/>
      <c r="UQW66" s="51"/>
      <c r="UQX66" s="51"/>
      <c r="UQY66" s="51"/>
      <c r="UQZ66" s="51"/>
      <c r="URA66" s="51"/>
      <c r="URB66" s="51"/>
      <c r="URC66" s="51"/>
      <c r="URD66" s="51"/>
      <c r="URE66" s="51"/>
      <c r="URF66" s="51"/>
      <c r="URG66" s="51"/>
      <c r="URH66" s="51"/>
      <c r="URI66" s="51"/>
      <c r="URJ66" s="51"/>
      <c r="URK66" s="51"/>
      <c r="URL66" s="51"/>
      <c r="URM66" s="51"/>
      <c r="URN66" s="51"/>
      <c r="URO66" s="51"/>
      <c r="URP66" s="51"/>
      <c r="URQ66" s="51"/>
      <c r="URR66" s="51"/>
      <c r="URS66" s="51"/>
      <c r="URT66" s="51"/>
      <c r="URU66" s="51"/>
      <c r="URV66" s="51"/>
      <c r="URW66" s="51"/>
      <c r="URX66" s="51"/>
      <c r="URY66" s="51"/>
      <c r="URZ66" s="51"/>
      <c r="USA66" s="51"/>
      <c r="USB66" s="51"/>
      <c r="USC66" s="51"/>
      <c r="USD66" s="51"/>
      <c r="USE66" s="51"/>
      <c r="USF66" s="51"/>
      <c r="USG66" s="51"/>
      <c r="USH66" s="51"/>
      <c r="USI66" s="51"/>
      <c r="USJ66" s="51"/>
      <c r="USK66" s="51"/>
      <c r="USL66" s="51"/>
      <c r="USM66" s="51"/>
      <c r="USN66" s="51"/>
      <c r="USO66" s="51"/>
      <c r="USP66" s="51"/>
      <c r="USQ66" s="51"/>
      <c r="USR66" s="51"/>
      <c r="USS66" s="51"/>
      <c r="UST66" s="51"/>
      <c r="USU66" s="51"/>
      <c r="USV66" s="51"/>
      <c r="USW66" s="51"/>
      <c r="USX66" s="51"/>
      <c r="USY66" s="51"/>
      <c r="USZ66" s="51"/>
      <c r="UTA66" s="51"/>
      <c r="UTB66" s="51"/>
      <c r="UTC66" s="51"/>
      <c r="UTD66" s="51"/>
      <c r="UTE66" s="51"/>
      <c r="UTF66" s="51"/>
      <c r="UTG66" s="51"/>
      <c r="UTH66" s="51"/>
      <c r="UTI66" s="51"/>
      <c r="UTJ66" s="51"/>
      <c r="UTK66" s="51"/>
      <c r="UTL66" s="51"/>
      <c r="UTM66" s="51"/>
      <c r="UTN66" s="51"/>
      <c r="UTO66" s="51"/>
      <c r="UTP66" s="51"/>
      <c r="UTQ66" s="51"/>
      <c r="UTR66" s="51"/>
      <c r="UTS66" s="51"/>
      <c r="UTT66" s="51"/>
      <c r="UTU66" s="51"/>
      <c r="UTV66" s="51"/>
      <c r="UTW66" s="51"/>
      <c r="UTX66" s="51"/>
      <c r="UTY66" s="51"/>
      <c r="UTZ66" s="51"/>
      <c r="UUA66" s="51"/>
      <c r="UUB66" s="51"/>
      <c r="UUC66" s="51"/>
      <c r="UUD66" s="51"/>
      <c r="UUE66" s="51"/>
      <c r="UUF66" s="51"/>
      <c r="UUG66" s="51"/>
      <c r="UUH66" s="51"/>
      <c r="UUI66" s="51"/>
      <c r="UUJ66" s="51"/>
      <c r="UUK66" s="51"/>
      <c r="UUL66" s="51"/>
      <c r="UUM66" s="51"/>
      <c r="UUN66" s="51"/>
      <c r="UUO66" s="51"/>
      <c r="UUP66" s="51"/>
      <c r="UUQ66" s="51"/>
      <c r="UUR66" s="51"/>
      <c r="UUS66" s="51"/>
      <c r="UUT66" s="51"/>
      <c r="UUU66" s="51"/>
      <c r="UUV66" s="51"/>
      <c r="UUW66" s="51"/>
      <c r="UUX66" s="51"/>
      <c r="UUY66" s="51"/>
      <c r="UUZ66" s="51"/>
      <c r="UVA66" s="51"/>
      <c r="UVB66" s="51"/>
      <c r="UVC66" s="51"/>
      <c r="UVD66" s="51"/>
      <c r="UVE66" s="51"/>
      <c r="UVF66" s="51"/>
      <c r="UVG66" s="51"/>
      <c r="UVH66" s="51"/>
      <c r="UVI66" s="51"/>
      <c r="UVJ66" s="51"/>
      <c r="UVK66" s="51"/>
      <c r="UVL66" s="51"/>
      <c r="UVM66" s="51"/>
      <c r="UVN66" s="51"/>
      <c r="UVO66" s="51"/>
      <c r="UVP66" s="51"/>
      <c r="UVQ66" s="51"/>
      <c r="UVR66" s="51"/>
      <c r="UVS66" s="51"/>
      <c r="UVT66" s="51"/>
      <c r="UVU66" s="51"/>
      <c r="UVV66" s="51"/>
      <c r="UVW66" s="51"/>
      <c r="UVX66" s="51"/>
      <c r="UVY66" s="51"/>
      <c r="UVZ66" s="51"/>
      <c r="UWA66" s="51"/>
      <c r="UWB66" s="51"/>
      <c r="UWC66" s="51"/>
      <c r="UWD66" s="51"/>
      <c r="UWE66" s="51"/>
      <c r="UWF66" s="51"/>
      <c r="UWG66" s="51"/>
      <c r="UWH66" s="51"/>
      <c r="UWI66" s="51"/>
      <c r="UWJ66" s="51"/>
      <c r="UWK66" s="51"/>
      <c r="UWL66" s="51"/>
      <c r="UWM66" s="51"/>
      <c r="UWN66" s="51"/>
      <c r="UWO66" s="51"/>
      <c r="UWP66" s="51"/>
      <c r="UWQ66" s="51"/>
      <c r="UWR66" s="51"/>
      <c r="UWS66" s="51"/>
      <c r="UWT66" s="51"/>
      <c r="UWU66" s="51"/>
      <c r="UWV66" s="51"/>
      <c r="UWW66" s="51"/>
      <c r="UWX66" s="51"/>
      <c r="UWY66" s="51"/>
      <c r="UWZ66" s="51"/>
      <c r="UXA66" s="51"/>
      <c r="UXB66" s="51"/>
      <c r="UXC66" s="51"/>
      <c r="UXD66" s="51"/>
      <c r="UXE66" s="51"/>
      <c r="UXF66" s="51"/>
      <c r="UXG66" s="51"/>
      <c r="UXH66" s="51"/>
      <c r="UXI66" s="51"/>
      <c r="UXJ66" s="51"/>
      <c r="UXK66" s="51"/>
      <c r="UXL66" s="51"/>
      <c r="UXM66" s="51"/>
      <c r="UXN66" s="51"/>
      <c r="UXO66" s="51"/>
      <c r="UXP66" s="51"/>
      <c r="UXQ66" s="51"/>
      <c r="UXR66" s="51"/>
      <c r="UXS66" s="51"/>
      <c r="UXT66" s="51"/>
      <c r="UXU66" s="51"/>
      <c r="UXV66" s="51"/>
      <c r="UXW66" s="51"/>
      <c r="UXX66" s="51"/>
      <c r="UXY66" s="51"/>
      <c r="UXZ66" s="51"/>
      <c r="UYA66" s="51"/>
      <c r="UYB66" s="51"/>
      <c r="UYC66" s="51"/>
      <c r="UYD66" s="51"/>
      <c r="UYE66" s="51"/>
      <c r="UYF66" s="51"/>
      <c r="UYG66" s="51"/>
      <c r="UYH66" s="51"/>
      <c r="UYI66" s="51"/>
      <c r="UYJ66" s="51"/>
      <c r="UYK66" s="51"/>
      <c r="UYL66" s="51"/>
      <c r="UYM66" s="51"/>
      <c r="UYN66" s="51"/>
      <c r="UYO66" s="51"/>
      <c r="UYP66" s="51"/>
      <c r="UYQ66" s="51"/>
      <c r="UYR66" s="51"/>
      <c r="UYS66" s="51"/>
      <c r="UYT66" s="51"/>
      <c r="UYU66" s="51"/>
      <c r="UYV66" s="51"/>
      <c r="UYW66" s="51"/>
      <c r="UYX66" s="51"/>
      <c r="UYY66" s="51"/>
      <c r="UYZ66" s="51"/>
      <c r="UZA66" s="51"/>
      <c r="UZB66" s="51"/>
      <c r="UZC66" s="51"/>
      <c r="UZD66" s="51"/>
      <c r="UZE66" s="51"/>
      <c r="UZF66" s="51"/>
      <c r="UZG66" s="51"/>
      <c r="UZH66" s="51"/>
      <c r="UZI66" s="51"/>
      <c r="UZJ66" s="51"/>
      <c r="UZK66" s="51"/>
      <c r="UZL66" s="51"/>
      <c r="UZM66" s="51"/>
      <c r="UZN66" s="51"/>
      <c r="UZO66" s="51"/>
      <c r="UZP66" s="51"/>
      <c r="UZQ66" s="51"/>
      <c r="UZR66" s="51"/>
      <c r="UZS66" s="51"/>
      <c r="UZT66" s="51"/>
      <c r="UZU66" s="51"/>
      <c r="UZV66" s="51"/>
      <c r="UZW66" s="51"/>
      <c r="UZX66" s="51"/>
      <c r="UZY66" s="51"/>
      <c r="UZZ66" s="51"/>
      <c r="VAA66" s="51"/>
      <c r="VAB66" s="51"/>
      <c r="VAC66" s="51"/>
      <c r="VAD66" s="51"/>
      <c r="VAE66" s="51"/>
      <c r="VAF66" s="51"/>
      <c r="VAG66" s="51"/>
      <c r="VAH66" s="51"/>
      <c r="VAI66" s="51"/>
      <c r="VAJ66" s="51"/>
      <c r="VAK66" s="51"/>
      <c r="VAL66" s="51"/>
      <c r="VAM66" s="51"/>
      <c r="VAN66" s="51"/>
      <c r="VAO66" s="51"/>
      <c r="VAP66" s="51"/>
      <c r="VAQ66" s="51"/>
      <c r="VAR66" s="51"/>
      <c r="VAS66" s="51"/>
      <c r="VAT66" s="51"/>
      <c r="VAU66" s="51"/>
      <c r="VAV66" s="51"/>
      <c r="VAW66" s="51"/>
      <c r="VAX66" s="51"/>
      <c r="VAY66" s="51"/>
      <c r="VAZ66" s="51"/>
      <c r="VBA66" s="51"/>
      <c r="VBB66" s="51"/>
      <c r="VBC66" s="51"/>
      <c r="VBD66" s="51"/>
      <c r="VBE66" s="51"/>
      <c r="VBF66" s="51"/>
      <c r="VBG66" s="51"/>
      <c r="VBH66" s="51"/>
      <c r="VBI66" s="51"/>
      <c r="VBJ66" s="51"/>
      <c r="VBK66" s="51"/>
      <c r="VBL66" s="51"/>
      <c r="VBM66" s="51"/>
      <c r="VBN66" s="51"/>
      <c r="VBO66" s="51"/>
      <c r="VBP66" s="51"/>
      <c r="VBQ66" s="51"/>
      <c r="VBR66" s="51"/>
      <c r="VBS66" s="51"/>
      <c r="VBT66" s="51"/>
      <c r="VBU66" s="51"/>
      <c r="VBV66" s="51"/>
      <c r="VBW66" s="51"/>
      <c r="VBX66" s="51"/>
      <c r="VBY66" s="51"/>
      <c r="VBZ66" s="51"/>
      <c r="VCA66" s="51"/>
      <c r="VCB66" s="51"/>
      <c r="VCC66" s="51"/>
      <c r="VCD66" s="51"/>
      <c r="VCE66" s="51"/>
      <c r="VCF66" s="51"/>
      <c r="VCG66" s="51"/>
      <c r="VCH66" s="51"/>
      <c r="VCI66" s="51"/>
      <c r="VCJ66" s="51"/>
      <c r="VCK66" s="51"/>
      <c r="VCL66" s="51"/>
      <c r="VCM66" s="51"/>
      <c r="VCN66" s="51"/>
      <c r="VCO66" s="51"/>
      <c r="VCP66" s="51"/>
      <c r="VCQ66" s="51"/>
      <c r="VCR66" s="51"/>
      <c r="VCS66" s="51"/>
      <c r="VCT66" s="51"/>
      <c r="VCU66" s="51"/>
      <c r="VCV66" s="51"/>
      <c r="VCW66" s="51"/>
      <c r="VCX66" s="51"/>
      <c r="VCY66" s="51"/>
      <c r="VCZ66" s="51"/>
      <c r="VDA66" s="51"/>
      <c r="VDB66" s="51"/>
      <c r="VDC66" s="51"/>
      <c r="VDD66" s="51"/>
      <c r="VDE66" s="51"/>
      <c r="VDF66" s="51"/>
      <c r="VDG66" s="51"/>
      <c r="VDH66" s="51"/>
      <c r="VDI66" s="51"/>
      <c r="VDJ66" s="51"/>
      <c r="VDK66" s="51"/>
      <c r="VDL66" s="51"/>
      <c r="VDM66" s="51"/>
      <c r="VDN66" s="51"/>
      <c r="VDO66" s="51"/>
      <c r="VDP66" s="51"/>
      <c r="VDQ66" s="51"/>
      <c r="VDR66" s="51"/>
      <c r="VDS66" s="51"/>
      <c r="VDT66" s="51"/>
      <c r="VDU66" s="51"/>
      <c r="VDV66" s="51"/>
      <c r="VDW66" s="51"/>
      <c r="VDX66" s="51"/>
      <c r="VDY66" s="51"/>
      <c r="VDZ66" s="51"/>
      <c r="VEA66" s="51"/>
      <c r="VEB66" s="51"/>
      <c r="VEC66" s="51"/>
      <c r="VED66" s="51"/>
      <c r="VEE66" s="51"/>
      <c r="VEF66" s="51"/>
      <c r="VEG66" s="51"/>
      <c r="VEH66" s="51"/>
      <c r="VEI66" s="51"/>
      <c r="VEJ66" s="51"/>
      <c r="VEK66" s="51"/>
      <c r="VEL66" s="51"/>
      <c r="VEM66" s="51"/>
      <c r="VEN66" s="51"/>
      <c r="VEO66" s="51"/>
      <c r="VEP66" s="51"/>
      <c r="VEQ66" s="51"/>
      <c r="VER66" s="51"/>
      <c r="VES66" s="51"/>
      <c r="VET66" s="51"/>
      <c r="VEU66" s="51"/>
      <c r="VEV66" s="51"/>
      <c r="VEW66" s="51"/>
      <c r="VEX66" s="51"/>
      <c r="VEY66" s="51"/>
      <c r="VEZ66" s="51"/>
      <c r="VFA66" s="51"/>
      <c r="VFB66" s="51"/>
      <c r="VFC66" s="51"/>
      <c r="VFD66" s="51"/>
      <c r="VFE66" s="51"/>
      <c r="VFF66" s="51"/>
      <c r="VFG66" s="51"/>
      <c r="VFH66" s="51"/>
      <c r="VFI66" s="51"/>
      <c r="VFJ66" s="51"/>
      <c r="VFK66" s="51"/>
      <c r="VFL66" s="51"/>
      <c r="VFM66" s="51"/>
      <c r="VFN66" s="51"/>
      <c r="VFO66" s="51"/>
      <c r="VFP66" s="51"/>
      <c r="VFQ66" s="51"/>
      <c r="VFR66" s="51"/>
      <c r="VFS66" s="51"/>
      <c r="VFT66" s="51"/>
      <c r="VFU66" s="51"/>
      <c r="VFV66" s="51"/>
      <c r="VFW66" s="51"/>
      <c r="VFX66" s="51"/>
      <c r="VFY66" s="51"/>
      <c r="VFZ66" s="51"/>
      <c r="VGA66" s="51"/>
      <c r="VGB66" s="51"/>
      <c r="VGC66" s="51"/>
      <c r="VGD66" s="51"/>
      <c r="VGE66" s="51"/>
      <c r="VGF66" s="51"/>
      <c r="VGG66" s="51"/>
      <c r="VGH66" s="51"/>
      <c r="VGI66" s="51"/>
      <c r="VGJ66" s="51"/>
      <c r="VGK66" s="51"/>
      <c r="VGL66" s="51"/>
      <c r="VGM66" s="51"/>
      <c r="VGN66" s="51"/>
      <c r="VGO66" s="51"/>
      <c r="VGP66" s="51"/>
      <c r="VGQ66" s="51"/>
      <c r="VGR66" s="51"/>
      <c r="VGS66" s="51"/>
      <c r="VGT66" s="51"/>
      <c r="VGU66" s="51"/>
      <c r="VGV66" s="51"/>
      <c r="VGW66" s="51"/>
      <c r="VGX66" s="51"/>
      <c r="VGY66" s="51"/>
      <c r="VGZ66" s="51"/>
      <c r="VHA66" s="51"/>
      <c r="VHB66" s="51"/>
      <c r="VHC66" s="51"/>
      <c r="VHD66" s="51"/>
      <c r="VHE66" s="51"/>
      <c r="VHF66" s="51"/>
      <c r="VHG66" s="51"/>
      <c r="VHH66" s="51"/>
      <c r="VHI66" s="51"/>
      <c r="VHJ66" s="51"/>
      <c r="VHK66" s="51"/>
      <c r="VHL66" s="51"/>
      <c r="VHM66" s="51"/>
      <c r="VHN66" s="51"/>
      <c r="VHO66" s="51"/>
      <c r="VHP66" s="51"/>
      <c r="VHQ66" s="51"/>
      <c r="VHR66" s="51"/>
      <c r="VHS66" s="51"/>
      <c r="VHT66" s="51"/>
      <c r="VHU66" s="51"/>
      <c r="VHV66" s="51"/>
      <c r="VHW66" s="51"/>
      <c r="VHX66" s="51"/>
      <c r="VHY66" s="51"/>
      <c r="VHZ66" s="51"/>
      <c r="VIA66" s="51"/>
      <c r="VIB66" s="51"/>
      <c r="VIC66" s="51"/>
      <c r="VID66" s="51"/>
      <c r="VIE66" s="51"/>
      <c r="VIF66" s="51"/>
      <c r="VIG66" s="51"/>
      <c r="VIH66" s="51"/>
      <c r="VII66" s="51"/>
      <c r="VIJ66" s="51"/>
      <c r="VIK66" s="51"/>
      <c r="VIL66" s="51"/>
      <c r="VIM66" s="51"/>
      <c r="VIN66" s="51"/>
      <c r="VIO66" s="51"/>
      <c r="VIP66" s="51"/>
      <c r="VIQ66" s="51"/>
      <c r="VIR66" s="51"/>
      <c r="VIS66" s="51"/>
      <c r="VIT66" s="51"/>
      <c r="VIU66" s="51"/>
      <c r="VIV66" s="51"/>
      <c r="VIW66" s="51"/>
      <c r="VIX66" s="51"/>
      <c r="VIY66" s="51"/>
      <c r="VIZ66" s="51"/>
      <c r="VJA66" s="51"/>
      <c r="VJB66" s="51"/>
      <c r="VJC66" s="51"/>
      <c r="VJD66" s="51"/>
      <c r="VJE66" s="51"/>
      <c r="VJF66" s="51"/>
      <c r="VJG66" s="51"/>
      <c r="VJH66" s="51"/>
      <c r="VJI66" s="51"/>
      <c r="VJJ66" s="51"/>
      <c r="VJK66" s="51"/>
      <c r="VJL66" s="51"/>
      <c r="VJM66" s="51"/>
      <c r="VJN66" s="51"/>
      <c r="VJO66" s="51"/>
      <c r="VJP66" s="51"/>
      <c r="VJQ66" s="51"/>
      <c r="VJR66" s="51"/>
      <c r="VJS66" s="51"/>
      <c r="VJT66" s="51"/>
      <c r="VJU66" s="51"/>
      <c r="VJV66" s="51"/>
      <c r="VJW66" s="51"/>
      <c r="VJX66" s="51"/>
      <c r="VJY66" s="51"/>
      <c r="VJZ66" s="51"/>
      <c r="VKA66" s="51"/>
      <c r="VKB66" s="51"/>
      <c r="VKC66" s="51"/>
      <c r="VKD66" s="51"/>
      <c r="VKE66" s="51"/>
      <c r="VKF66" s="51"/>
      <c r="VKG66" s="51"/>
      <c r="VKH66" s="51"/>
      <c r="VKI66" s="51"/>
      <c r="VKJ66" s="51"/>
      <c r="VKK66" s="51"/>
      <c r="VKL66" s="51"/>
      <c r="VKM66" s="51"/>
      <c r="VKN66" s="51"/>
      <c r="VKO66" s="51"/>
      <c r="VKP66" s="51"/>
      <c r="VKQ66" s="51"/>
      <c r="VKR66" s="51"/>
      <c r="VKS66" s="51"/>
      <c r="VKT66" s="51"/>
      <c r="VKU66" s="51"/>
      <c r="VKV66" s="51"/>
      <c r="VKW66" s="51"/>
      <c r="VKX66" s="51"/>
      <c r="VKY66" s="51"/>
      <c r="VKZ66" s="51"/>
      <c r="VLA66" s="51"/>
      <c r="VLB66" s="51"/>
      <c r="VLC66" s="51"/>
      <c r="VLD66" s="51"/>
      <c r="VLE66" s="51"/>
      <c r="VLF66" s="51"/>
      <c r="VLG66" s="51"/>
      <c r="VLH66" s="51"/>
      <c r="VLI66" s="51"/>
      <c r="VLJ66" s="51"/>
      <c r="VLK66" s="51"/>
      <c r="VLL66" s="51"/>
      <c r="VLM66" s="51"/>
      <c r="VLN66" s="51"/>
      <c r="VLO66" s="51"/>
      <c r="VLP66" s="51"/>
      <c r="VLQ66" s="51"/>
      <c r="VLR66" s="51"/>
      <c r="VLS66" s="51"/>
      <c r="VLT66" s="51"/>
      <c r="VLU66" s="51"/>
      <c r="VLV66" s="51"/>
      <c r="VLW66" s="51"/>
      <c r="VLX66" s="51"/>
      <c r="VLY66" s="51"/>
      <c r="VLZ66" s="51"/>
      <c r="VMA66" s="51"/>
      <c r="VMB66" s="51"/>
      <c r="VMC66" s="51"/>
      <c r="VMD66" s="51"/>
      <c r="VME66" s="51"/>
      <c r="VMF66" s="51"/>
      <c r="VMG66" s="51"/>
      <c r="VMH66" s="51"/>
      <c r="VMI66" s="51"/>
      <c r="VMJ66" s="51"/>
      <c r="VMK66" s="51"/>
      <c r="VML66" s="51"/>
      <c r="VMM66" s="51"/>
      <c r="VMN66" s="51"/>
      <c r="VMO66" s="51"/>
      <c r="VMP66" s="51"/>
      <c r="VMQ66" s="51"/>
      <c r="VMR66" s="51"/>
      <c r="VMS66" s="51"/>
      <c r="VMT66" s="51"/>
      <c r="VMU66" s="51"/>
      <c r="VMV66" s="51"/>
      <c r="VMW66" s="51"/>
      <c r="VMX66" s="51"/>
      <c r="VMY66" s="51"/>
      <c r="VMZ66" s="51"/>
      <c r="VNA66" s="51"/>
      <c r="VNB66" s="51"/>
      <c r="VNC66" s="51"/>
      <c r="VND66" s="51"/>
      <c r="VNE66" s="51"/>
      <c r="VNF66" s="51"/>
      <c r="VNG66" s="51"/>
      <c r="VNH66" s="51"/>
      <c r="VNI66" s="51"/>
      <c r="VNJ66" s="51"/>
      <c r="VNK66" s="51"/>
      <c r="VNL66" s="51"/>
      <c r="VNM66" s="51"/>
      <c r="VNN66" s="51"/>
      <c r="VNO66" s="51"/>
      <c r="VNP66" s="51"/>
      <c r="VNQ66" s="51"/>
      <c r="VNR66" s="51"/>
      <c r="VNS66" s="51"/>
      <c r="VNT66" s="51"/>
      <c r="VNU66" s="51"/>
      <c r="VNV66" s="51"/>
      <c r="VNW66" s="51"/>
      <c r="VNX66" s="51"/>
      <c r="VNY66" s="51"/>
      <c r="VNZ66" s="51"/>
      <c r="VOA66" s="51"/>
      <c r="VOB66" s="51"/>
      <c r="VOC66" s="51"/>
      <c r="VOD66" s="51"/>
      <c r="VOE66" s="51"/>
      <c r="VOF66" s="51"/>
      <c r="VOG66" s="51"/>
      <c r="VOH66" s="51"/>
      <c r="VOI66" s="51"/>
      <c r="VOJ66" s="51"/>
      <c r="VOK66" s="51"/>
      <c r="VOL66" s="51"/>
      <c r="VOM66" s="51"/>
      <c r="VON66" s="51"/>
      <c r="VOO66" s="51"/>
      <c r="VOP66" s="51"/>
      <c r="VOQ66" s="51"/>
      <c r="VOR66" s="51"/>
      <c r="VOS66" s="51"/>
      <c r="VOT66" s="51"/>
      <c r="VOU66" s="51"/>
      <c r="VOV66" s="51"/>
      <c r="VOW66" s="51"/>
      <c r="VOX66" s="51"/>
      <c r="VOY66" s="51"/>
      <c r="VOZ66" s="51"/>
      <c r="VPA66" s="51"/>
      <c r="VPB66" s="51"/>
      <c r="VPC66" s="51"/>
      <c r="VPD66" s="51"/>
      <c r="VPE66" s="51"/>
      <c r="VPF66" s="51"/>
      <c r="VPG66" s="51"/>
      <c r="VPH66" s="51"/>
      <c r="VPI66" s="51"/>
      <c r="VPJ66" s="51"/>
      <c r="VPK66" s="51"/>
      <c r="VPL66" s="51"/>
      <c r="VPM66" s="51"/>
      <c r="VPN66" s="51"/>
      <c r="VPO66" s="51"/>
      <c r="VPP66" s="51"/>
      <c r="VPQ66" s="51"/>
      <c r="VPR66" s="51"/>
      <c r="VPS66" s="51"/>
      <c r="VPT66" s="51"/>
      <c r="VPU66" s="51"/>
      <c r="VPV66" s="51"/>
      <c r="VPW66" s="51"/>
      <c r="VPX66" s="51"/>
      <c r="VPY66" s="51"/>
      <c r="VPZ66" s="51"/>
      <c r="VQA66" s="51"/>
      <c r="VQB66" s="51"/>
      <c r="VQC66" s="51"/>
      <c r="VQD66" s="51"/>
      <c r="VQE66" s="51"/>
      <c r="VQF66" s="51"/>
      <c r="VQG66" s="51"/>
      <c r="VQH66" s="51"/>
      <c r="VQI66" s="51"/>
      <c r="VQJ66" s="51"/>
      <c r="VQK66" s="51"/>
      <c r="VQL66" s="51"/>
      <c r="VQM66" s="51"/>
      <c r="VQN66" s="51"/>
      <c r="VQO66" s="51"/>
      <c r="VQP66" s="51"/>
      <c r="VQQ66" s="51"/>
      <c r="VQR66" s="51"/>
      <c r="VQS66" s="51"/>
      <c r="VQT66" s="51"/>
      <c r="VQU66" s="51"/>
      <c r="VQV66" s="51"/>
      <c r="VQW66" s="51"/>
      <c r="VQX66" s="51"/>
      <c r="VQY66" s="51"/>
      <c r="VQZ66" s="51"/>
      <c r="VRA66" s="51"/>
      <c r="VRB66" s="51"/>
      <c r="VRC66" s="51"/>
      <c r="VRD66" s="51"/>
      <c r="VRE66" s="51"/>
      <c r="VRF66" s="51"/>
      <c r="VRG66" s="51"/>
      <c r="VRH66" s="51"/>
      <c r="VRI66" s="51"/>
      <c r="VRJ66" s="51"/>
      <c r="VRK66" s="51"/>
      <c r="VRL66" s="51"/>
      <c r="VRM66" s="51"/>
      <c r="VRN66" s="51"/>
      <c r="VRO66" s="51"/>
      <c r="VRP66" s="51"/>
      <c r="VRQ66" s="51"/>
      <c r="VRR66" s="51"/>
      <c r="VRS66" s="51"/>
      <c r="VRT66" s="51"/>
      <c r="VRU66" s="51"/>
      <c r="VRV66" s="51"/>
      <c r="VRW66" s="51"/>
      <c r="VRX66" s="51"/>
      <c r="VRY66" s="51"/>
      <c r="VRZ66" s="51"/>
      <c r="VSA66" s="51"/>
      <c r="VSB66" s="51"/>
      <c r="VSC66" s="51"/>
      <c r="VSD66" s="51"/>
      <c r="VSE66" s="51"/>
      <c r="VSF66" s="51"/>
      <c r="VSG66" s="51"/>
      <c r="VSH66" s="51"/>
      <c r="VSI66" s="51"/>
      <c r="VSJ66" s="51"/>
      <c r="VSK66" s="51"/>
      <c r="VSL66" s="51"/>
      <c r="VSM66" s="51"/>
      <c r="VSN66" s="51"/>
      <c r="VSO66" s="51"/>
      <c r="VSP66" s="51"/>
      <c r="VSQ66" s="51"/>
      <c r="VSR66" s="51"/>
      <c r="VSS66" s="51"/>
      <c r="VST66" s="51"/>
      <c r="VSU66" s="51"/>
      <c r="VSV66" s="51"/>
      <c r="VSW66" s="51"/>
      <c r="VSX66" s="51"/>
      <c r="VSY66" s="51"/>
      <c r="VSZ66" s="51"/>
      <c r="VTA66" s="51"/>
      <c r="VTB66" s="51"/>
      <c r="VTC66" s="51"/>
      <c r="VTD66" s="51"/>
      <c r="VTE66" s="51"/>
      <c r="VTF66" s="51"/>
      <c r="VTG66" s="51"/>
      <c r="VTH66" s="51"/>
      <c r="VTI66" s="51"/>
      <c r="VTJ66" s="51"/>
      <c r="VTK66" s="51"/>
      <c r="VTL66" s="51"/>
      <c r="VTM66" s="51"/>
      <c r="VTN66" s="51"/>
      <c r="VTO66" s="51"/>
      <c r="VTP66" s="51"/>
      <c r="VTQ66" s="51"/>
      <c r="VTR66" s="51"/>
      <c r="VTS66" s="51"/>
      <c r="VTT66" s="51"/>
      <c r="VTU66" s="51"/>
      <c r="VTV66" s="51"/>
      <c r="VTW66" s="51"/>
      <c r="VTX66" s="51"/>
      <c r="VTY66" s="51"/>
      <c r="VTZ66" s="51"/>
      <c r="VUA66" s="51"/>
      <c r="VUB66" s="51"/>
      <c r="VUC66" s="51"/>
      <c r="VUD66" s="51"/>
      <c r="VUE66" s="51"/>
      <c r="VUF66" s="51"/>
      <c r="VUG66" s="51"/>
      <c r="VUH66" s="51"/>
      <c r="VUI66" s="51"/>
      <c r="VUJ66" s="51"/>
      <c r="VUK66" s="51"/>
      <c r="VUL66" s="51"/>
      <c r="VUM66" s="51"/>
      <c r="VUN66" s="51"/>
      <c r="VUO66" s="51"/>
      <c r="VUP66" s="51"/>
      <c r="VUQ66" s="51"/>
      <c r="VUR66" s="51"/>
      <c r="VUS66" s="51"/>
      <c r="VUT66" s="51"/>
      <c r="VUU66" s="51"/>
      <c r="VUV66" s="51"/>
      <c r="VUW66" s="51"/>
      <c r="VUX66" s="51"/>
      <c r="VUY66" s="51"/>
      <c r="VUZ66" s="51"/>
      <c r="VVA66" s="51"/>
      <c r="VVB66" s="51"/>
      <c r="VVC66" s="51"/>
      <c r="VVD66" s="51"/>
      <c r="VVE66" s="51"/>
      <c r="VVF66" s="51"/>
      <c r="VVG66" s="51"/>
      <c r="VVH66" s="51"/>
      <c r="VVI66" s="51"/>
      <c r="VVJ66" s="51"/>
      <c r="VVK66" s="51"/>
      <c r="VVL66" s="51"/>
      <c r="VVM66" s="51"/>
      <c r="VVN66" s="51"/>
      <c r="VVO66" s="51"/>
      <c r="VVP66" s="51"/>
      <c r="VVQ66" s="51"/>
      <c r="VVR66" s="51"/>
      <c r="VVS66" s="51"/>
      <c r="VVT66" s="51"/>
      <c r="VVU66" s="51"/>
      <c r="VVV66" s="51"/>
      <c r="VVW66" s="51"/>
      <c r="VVX66" s="51"/>
      <c r="VVY66" s="51"/>
      <c r="VVZ66" s="51"/>
      <c r="VWA66" s="51"/>
      <c r="VWB66" s="51"/>
      <c r="VWC66" s="51"/>
      <c r="VWD66" s="51"/>
      <c r="VWE66" s="51"/>
      <c r="VWF66" s="51"/>
      <c r="VWG66" s="51"/>
      <c r="VWH66" s="51"/>
      <c r="VWI66" s="51"/>
      <c r="VWJ66" s="51"/>
      <c r="VWK66" s="51"/>
      <c r="VWL66" s="51"/>
      <c r="VWM66" s="51"/>
      <c r="VWN66" s="51"/>
      <c r="VWO66" s="51"/>
      <c r="VWP66" s="51"/>
      <c r="VWQ66" s="51"/>
      <c r="VWR66" s="51"/>
      <c r="VWS66" s="51"/>
      <c r="VWT66" s="51"/>
      <c r="VWU66" s="51"/>
      <c r="VWV66" s="51"/>
      <c r="VWW66" s="51"/>
      <c r="VWX66" s="51"/>
      <c r="VWY66" s="51"/>
      <c r="VWZ66" s="51"/>
      <c r="VXA66" s="51"/>
      <c r="VXB66" s="51"/>
      <c r="VXC66" s="51"/>
      <c r="VXD66" s="51"/>
      <c r="VXE66" s="51"/>
      <c r="VXF66" s="51"/>
      <c r="VXG66" s="51"/>
      <c r="VXH66" s="51"/>
      <c r="VXI66" s="51"/>
      <c r="VXJ66" s="51"/>
      <c r="VXK66" s="51"/>
      <c r="VXL66" s="51"/>
      <c r="VXM66" s="51"/>
      <c r="VXN66" s="51"/>
      <c r="VXO66" s="51"/>
      <c r="VXP66" s="51"/>
      <c r="VXQ66" s="51"/>
      <c r="VXR66" s="51"/>
      <c r="VXS66" s="51"/>
      <c r="VXT66" s="51"/>
      <c r="VXU66" s="51"/>
      <c r="VXV66" s="51"/>
      <c r="VXW66" s="51"/>
      <c r="VXX66" s="51"/>
      <c r="VXY66" s="51"/>
      <c r="VXZ66" s="51"/>
      <c r="VYA66" s="51"/>
      <c r="VYB66" s="51"/>
      <c r="VYC66" s="51"/>
      <c r="VYD66" s="51"/>
      <c r="VYE66" s="51"/>
      <c r="VYF66" s="51"/>
      <c r="VYG66" s="51"/>
      <c r="VYH66" s="51"/>
      <c r="VYI66" s="51"/>
      <c r="VYJ66" s="51"/>
      <c r="VYK66" s="51"/>
      <c r="VYL66" s="51"/>
      <c r="VYM66" s="51"/>
      <c r="VYN66" s="51"/>
      <c r="VYO66" s="51"/>
      <c r="VYP66" s="51"/>
      <c r="VYQ66" s="51"/>
      <c r="VYR66" s="51"/>
      <c r="VYS66" s="51"/>
      <c r="VYT66" s="51"/>
      <c r="VYU66" s="51"/>
      <c r="VYV66" s="51"/>
      <c r="VYW66" s="51"/>
      <c r="VYX66" s="51"/>
      <c r="VYY66" s="51"/>
      <c r="VYZ66" s="51"/>
      <c r="VZA66" s="51"/>
      <c r="VZB66" s="51"/>
      <c r="VZC66" s="51"/>
      <c r="VZD66" s="51"/>
      <c r="VZE66" s="51"/>
      <c r="VZF66" s="51"/>
      <c r="VZG66" s="51"/>
      <c r="VZH66" s="51"/>
      <c r="VZI66" s="51"/>
      <c r="VZJ66" s="51"/>
      <c r="VZK66" s="51"/>
      <c r="VZL66" s="51"/>
      <c r="VZM66" s="51"/>
      <c r="VZN66" s="51"/>
      <c r="VZO66" s="51"/>
      <c r="VZP66" s="51"/>
      <c r="VZQ66" s="51"/>
      <c r="VZR66" s="51"/>
      <c r="VZS66" s="51"/>
      <c r="VZT66" s="51"/>
      <c r="VZU66" s="51"/>
      <c r="VZV66" s="51"/>
      <c r="VZW66" s="51"/>
      <c r="VZX66" s="51"/>
      <c r="VZY66" s="51"/>
      <c r="VZZ66" s="51"/>
      <c r="WAA66" s="51"/>
      <c r="WAB66" s="51"/>
      <c r="WAC66" s="51"/>
      <c r="WAD66" s="51"/>
      <c r="WAE66" s="51"/>
      <c r="WAF66" s="51"/>
      <c r="WAG66" s="51"/>
      <c r="WAH66" s="51"/>
      <c r="WAI66" s="51"/>
      <c r="WAJ66" s="51"/>
      <c r="WAK66" s="51"/>
      <c r="WAL66" s="51"/>
      <c r="WAM66" s="51"/>
      <c r="WAN66" s="51"/>
      <c r="WAO66" s="51"/>
      <c r="WAP66" s="51"/>
      <c r="WAQ66" s="51"/>
      <c r="WAR66" s="51"/>
      <c r="WAS66" s="51"/>
      <c r="WAT66" s="51"/>
      <c r="WAU66" s="51"/>
      <c r="WAV66" s="51"/>
      <c r="WAW66" s="51"/>
      <c r="WAX66" s="51"/>
      <c r="WAY66" s="51"/>
      <c r="WAZ66" s="51"/>
      <c r="WBA66" s="51"/>
      <c r="WBB66" s="51"/>
      <c r="WBC66" s="51"/>
      <c r="WBD66" s="51"/>
      <c r="WBE66" s="51"/>
      <c r="WBF66" s="51"/>
      <c r="WBG66" s="51"/>
      <c r="WBH66" s="51"/>
      <c r="WBI66" s="51"/>
      <c r="WBJ66" s="51"/>
      <c r="WBK66" s="51"/>
      <c r="WBL66" s="51"/>
      <c r="WBM66" s="51"/>
      <c r="WBN66" s="51"/>
      <c r="WBO66" s="51"/>
      <c r="WBP66" s="51"/>
      <c r="WBQ66" s="51"/>
      <c r="WBR66" s="51"/>
      <c r="WBS66" s="51"/>
      <c r="WBT66" s="51"/>
      <c r="WBU66" s="51"/>
      <c r="WBV66" s="51"/>
      <c r="WBW66" s="51"/>
      <c r="WBX66" s="51"/>
      <c r="WBY66" s="51"/>
      <c r="WBZ66" s="51"/>
      <c r="WCA66" s="51"/>
      <c r="WCB66" s="51"/>
      <c r="WCC66" s="51"/>
      <c r="WCD66" s="51"/>
      <c r="WCE66" s="51"/>
      <c r="WCF66" s="51"/>
      <c r="WCG66" s="51"/>
      <c r="WCH66" s="51"/>
      <c r="WCI66" s="51"/>
      <c r="WCJ66" s="51"/>
      <c r="WCK66" s="51"/>
      <c r="WCL66" s="51"/>
      <c r="WCM66" s="51"/>
      <c r="WCN66" s="51"/>
      <c r="WCO66" s="51"/>
      <c r="WCP66" s="51"/>
      <c r="WCQ66" s="51"/>
      <c r="WCR66" s="51"/>
      <c r="WCS66" s="51"/>
      <c r="WCT66" s="51"/>
      <c r="WCU66" s="51"/>
      <c r="WCV66" s="51"/>
      <c r="WCW66" s="51"/>
      <c r="WCX66" s="51"/>
      <c r="WCY66" s="51"/>
      <c r="WCZ66" s="51"/>
      <c r="WDA66" s="51"/>
      <c r="WDB66" s="51"/>
      <c r="WDC66" s="51"/>
      <c r="WDD66" s="51"/>
      <c r="WDE66" s="51"/>
      <c r="WDF66" s="51"/>
      <c r="WDG66" s="51"/>
      <c r="WDH66" s="51"/>
      <c r="WDI66" s="51"/>
      <c r="WDJ66" s="51"/>
      <c r="WDK66" s="51"/>
      <c r="WDL66" s="51"/>
      <c r="WDM66" s="51"/>
      <c r="WDN66" s="51"/>
      <c r="WDO66" s="51"/>
      <c r="WDP66" s="51"/>
      <c r="WDQ66" s="51"/>
      <c r="WDR66" s="51"/>
      <c r="WDS66" s="51"/>
      <c r="WDT66" s="51"/>
      <c r="WDU66" s="51"/>
      <c r="WDV66" s="51"/>
      <c r="WDW66" s="51"/>
      <c r="WDX66" s="51"/>
      <c r="WDY66" s="51"/>
      <c r="WDZ66" s="51"/>
      <c r="WEA66" s="51"/>
      <c r="WEB66" s="51"/>
      <c r="WEC66" s="51"/>
      <c r="WED66" s="51"/>
      <c r="WEE66" s="51"/>
      <c r="WEF66" s="51"/>
      <c r="WEG66" s="51"/>
      <c r="WEH66" s="51"/>
      <c r="WEI66" s="51"/>
      <c r="WEJ66" s="51"/>
      <c r="WEK66" s="51"/>
      <c r="WEL66" s="51"/>
      <c r="WEM66" s="51"/>
      <c r="WEN66" s="51"/>
      <c r="WEO66" s="51"/>
      <c r="WEP66" s="51"/>
      <c r="WEQ66" s="51"/>
      <c r="WER66" s="51"/>
      <c r="WES66" s="51"/>
      <c r="WET66" s="51"/>
      <c r="WEU66" s="51"/>
      <c r="WEV66" s="51"/>
      <c r="WEW66" s="51"/>
      <c r="WEX66" s="51"/>
      <c r="WEY66" s="51"/>
      <c r="WEZ66" s="51"/>
      <c r="WFA66" s="51"/>
      <c r="WFB66" s="51"/>
      <c r="WFC66" s="51"/>
      <c r="WFD66" s="51"/>
      <c r="WFE66" s="51"/>
      <c r="WFF66" s="51"/>
      <c r="WFG66" s="51"/>
      <c r="WFH66" s="51"/>
      <c r="WFI66" s="51"/>
      <c r="WFJ66" s="51"/>
      <c r="WFK66" s="51"/>
      <c r="WFL66" s="51"/>
      <c r="WFM66" s="51"/>
      <c r="WFN66" s="51"/>
      <c r="WFO66" s="51"/>
      <c r="WFP66" s="51"/>
      <c r="WFQ66" s="51"/>
      <c r="WFR66" s="51"/>
      <c r="WFS66" s="51"/>
      <c r="WFT66" s="51"/>
      <c r="WFU66" s="51"/>
      <c r="WFV66" s="51"/>
      <c r="WFW66" s="51"/>
      <c r="WFX66" s="51"/>
      <c r="WFY66" s="51"/>
      <c r="WFZ66" s="51"/>
      <c r="WGA66" s="51"/>
      <c r="WGB66" s="51"/>
      <c r="WGC66" s="51"/>
      <c r="WGD66" s="51"/>
      <c r="WGE66" s="51"/>
      <c r="WGF66" s="51"/>
      <c r="WGG66" s="51"/>
      <c r="WGH66" s="51"/>
      <c r="WGI66" s="51"/>
      <c r="WGJ66" s="51"/>
      <c r="WGK66" s="51"/>
      <c r="WGL66" s="51"/>
      <c r="WGM66" s="51"/>
      <c r="WGN66" s="51"/>
      <c r="WGO66" s="51"/>
      <c r="WGP66" s="51"/>
      <c r="WGQ66" s="51"/>
      <c r="WGR66" s="51"/>
      <c r="WGS66" s="51"/>
      <c r="WGT66" s="51"/>
      <c r="WGU66" s="51"/>
      <c r="WGV66" s="51"/>
      <c r="WGW66" s="51"/>
      <c r="WGX66" s="51"/>
      <c r="WGY66" s="51"/>
      <c r="WGZ66" s="51"/>
      <c r="WHA66" s="51"/>
      <c r="WHB66" s="51"/>
      <c r="WHC66" s="51"/>
      <c r="WHD66" s="51"/>
      <c r="WHE66" s="51"/>
      <c r="WHF66" s="51"/>
      <c r="WHG66" s="51"/>
      <c r="WHH66" s="51"/>
      <c r="WHI66" s="51"/>
      <c r="WHJ66" s="51"/>
      <c r="WHK66" s="51"/>
      <c r="WHL66" s="51"/>
      <c r="WHM66" s="51"/>
      <c r="WHN66" s="51"/>
      <c r="WHO66" s="51"/>
      <c r="WHP66" s="51"/>
      <c r="WHQ66" s="51"/>
      <c r="WHR66" s="51"/>
      <c r="WHS66" s="51"/>
      <c r="WHT66" s="51"/>
      <c r="WHU66" s="51"/>
      <c r="WHV66" s="51"/>
      <c r="WHW66" s="51"/>
      <c r="WHX66" s="51"/>
      <c r="WHY66" s="51"/>
      <c r="WHZ66" s="51"/>
      <c r="WIA66" s="51"/>
      <c r="WIB66" s="51"/>
      <c r="WIC66" s="51"/>
      <c r="WID66" s="51"/>
      <c r="WIE66" s="51"/>
      <c r="WIF66" s="51"/>
      <c r="WIG66" s="51"/>
      <c r="WIH66" s="51"/>
      <c r="WII66" s="51"/>
      <c r="WIJ66" s="51"/>
      <c r="WIK66" s="51"/>
      <c r="WIL66" s="51"/>
      <c r="WIM66" s="51"/>
      <c r="WIN66" s="51"/>
      <c r="WIO66" s="51"/>
      <c r="WIP66" s="51"/>
      <c r="WIQ66" s="51"/>
      <c r="WIR66" s="51"/>
      <c r="WIS66" s="51"/>
      <c r="WIT66" s="51"/>
      <c r="WIU66" s="51"/>
      <c r="WIV66" s="51"/>
      <c r="WIW66" s="51"/>
      <c r="WIX66" s="51"/>
      <c r="WIY66" s="51"/>
      <c r="WIZ66" s="51"/>
      <c r="WJA66" s="51"/>
      <c r="WJB66" s="51"/>
      <c r="WJC66" s="51"/>
      <c r="WJD66" s="51"/>
      <c r="WJE66" s="51"/>
      <c r="WJF66" s="51"/>
      <c r="WJG66" s="51"/>
      <c r="WJH66" s="51"/>
      <c r="WJI66" s="51"/>
      <c r="WJJ66" s="51"/>
      <c r="WJK66" s="51"/>
      <c r="WJL66" s="51"/>
      <c r="WJM66" s="51"/>
      <c r="WJN66" s="51"/>
      <c r="WJO66" s="51"/>
      <c r="WJP66" s="51"/>
      <c r="WJQ66" s="51"/>
      <c r="WJR66" s="51"/>
      <c r="WJS66" s="51"/>
      <c r="WJT66" s="51"/>
      <c r="WJU66" s="51"/>
      <c r="WJV66" s="51"/>
      <c r="WJW66" s="51"/>
      <c r="WJX66" s="51"/>
      <c r="WJY66" s="51"/>
      <c r="WJZ66" s="51"/>
      <c r="WKA66" s="51"/>
      <c r="WKB66" s="51"/>
      <c r="WKC66" s="51"/>
      <c r="WKD66" s="51"/>
      <c r="WKE66" s="51"/>
      <c r="WKF66" s="51"/>
      <c r="WKG66" s="51"/>
      <c r="WKH66" s="51"/>
      <c r="WKI66" s="51"/>
      <c r="WKJ66" s="51"/>
      <c r="WKK66" s="51"/>
      <c r="WKL66" s="51"/>
      <c r="WKM66" s="51"/>
      <c r="WKN66" s="51"/>
      <c r="WKO66" s="51"/>
      <c r="WKP66" s="51"/>
      <c r="WKQ66" s="51"/>
      <c r="WKR66" s="51"/>
      <c r="WKS66" s="51"/>
      <c r="WKT66" s="51"/>
      <c r="WKU66" s="51"/>
      <c r="WKV66" s="51"/>
      <c r="WKW66" s="51"/>
      <c r="WKX66" s="51"/>
      <c r="WKY66" s="51"/>
      <c r="WKZ66" s="51"/>
      <c r="WLA66" s="51"/>
      <c r="WLB66" s="51"/>
      <c r="WLC66" s="51"/>
      <c r="WLD66" s="51"/>
      <c r="WLE66" s="51"/>
      <c r="WLF66" s="51"/>
      <c r="WLG66" s="51"/>
      <c r="WLH66" s="51"/>
      <c r="WLI66" s="51"/>
      <c r="WLJ66" s="51"/>
      <c r="WLK66" s="51"/>
      <c r="WLL66" s="51"/>
      <c r="WLM66" s="51"/>
      <c r="WLN66" s="51"/>
      <c r="WLO66" s="51"/>
      <c r="WLP66" s="51"/>
      <c r="WLQ66" s="51"/>
      <c r="WLR66" s="51"/>
      <c r="WLS66" s="51"/>
      <c r="WLT66" s="51"/>
      <c r="WLU66" s="51"/>
      <c r="WLV66" s="51"/>
      <c r="WLW66" s="51"/>
      <c r="WLX66" s="51"/>
      <c r="WLY66" s="51"/>
      <c r="WLZ66" s="51"/>
      <c r="WMA66" s="51"/>
      <c r="WMB66" s="51"/>
      <c r="WMC66" s="51"/>
      <c r="WMD66" s="51"/>
      <c r="WME66" s="51"/>
      <c r="WMF66" s="51"/>
      <c r="WMG66" s="51"/>
      <c r="WMH66" s="51"/>
      <c r="WMI66" s="51"/>
      <c r="WMJ66" s="51"/>
      <c r="WMK66" s="51"/>
      <c r="WML66" s="51"/>
      <c r="WMM66" s="51"/>
      <c r="WMN66" s="51"/>
      <c r="WMO66" s="51"/>
      <c r="WMP66" s="51"/>
      <c r="WMQ66" s="51"/>
      <c r="WMR66" s="51"/>
      <c r="WMS66" s="51"/>
      <c r="WMT66" s="51"/>
      <c r="WMU66" s="51"/>
      <c r="WMV66" s="51"/>
      <c r="WMW66" s="51"/>
      <c r="WMX66" s="51"/>
      <c r="WMY66" s="51"/>
      <c r="WMZ66" s="51"/>
      <c r="WNA66" s="51"/>
      <c r="WNB66" s="51"/>
      <c r="WNC66" s="51"/>
      <c r="WND66" s="51"/>
      <c r="WNE66" s="51"/>
      <c r="WNF66" s="51"/>
      <c r="WNG66" s="51"/>
      <c r="WNH66" s="51"/>
      <c r="WNI66" s="51"/>
      <c r="WNJ66" s="51"/>
      <c r="WNK66" s="51"/>
      <c r="WNL66" s="51"/>
      <c r="WNM66" s="51"/>
      <c r="WNN66" s="51"/>
      <c r="WNO66" s="51"/>
      <c r="WNP66" s="51"/>
      <c r="WNQ66" s="51"/>
      <c r="WNR66" s="51"/>
      <c r="WNS66" s="51"/>
      <c r="WNT66" s="51"/>
      <c r="WNU66" s="51"/>
      <c r="WNV66" s="51"/>
      <c r="WNW66" s="51"/>
      <c r="WNX66" s="51"/>
      <c r="WNY66" s="51"/>
      <c r="WNZ66" s="51"/>
      <c r="WOA66" s="51"/>
      <c r="WOB66" s="51"/>
      <c r="WOC66" s="51"/>
      <c r="WOD66" s="51"/>
      <c r="WOE66" s="51"/>
      <c r="WOF66" s="51"/>
      <c r="WOG66" s="51"/>
      <c r="WOH66" s="51"/>
      <c r="WOI66" s="51"/>
      <c r="WOJ66" s="51"/>
      <c r="WOK66" s="51"/>
      <c r="WOL66" s="51"/>
      <c r="WOM66" s="51"/>
      <c r="WON66" s="51"/>
      <c r="WOO66" s="51"/>
      <c r="WOP66" s="51"/>
      <c r="WOQ66" s="51"/>
      <c r="WOR66" s="51"/>
      <c r="WOS66" s="51"/>
      <c r="WOT66" s="51"/>
      <c r="WOU66" s="51"/>
      <c r="WOV66" s="51"/>
      <c r="WOW66" s="51"/>
      <c r="WOX66" s="51"/>
      <c r="WOY66" s="51"/>
      <c r="WOZ66" s="51"/>
      <c r="WPA66" s="51"/>
      <c r="WPB66" s="51"/>
      <c r="WPC66" s="51"/>
      <c r="WPD66" s="51"/>
      <c r="WPE66" s="51"/>
      <c r="WPF66" s="51"/>
      <c r="WPG66" s="51"/>
      <c r="WPH66" s="51"/>
      <c r="WPI66" s="51"/>
      <c r="WPJ66" s="51"/>
      <c r="WPK66" s="51"/>
      <c r="WPL66" s="51"/>
      <c r="WPM66" s="51"/>
      <c r="WPN66" s="51"/>
      <c r="WPO66" s="51"/>
      <c r="WPP66" s="51"/>
      <c r="WPQ66" s="51"/>
      <c r="WPR66" s="51"/>
      <c r="WPS66" s="51"/>
      <c r="WPT66" s="51"/>
      <c r="WPU66" s="51"/>
      <c r="WPV66" s="51"/>
      <c r="WPW66" s="51"/>
      <c r="WPX66" s="51"/>
      <c r="WPY66" s="51"/>
      <c r="WPZ66" s="51"/>
      <c r="WQA66" s="51"/>
      <c r="WQB66" s="51"/>
      <c r="WQC66" s="51"/>
      <c r="WQD66" s="51"/>
      <c r="WQE66" s="51"/>
      <c r="WQF66" s="51"/>
      <c r="WQG66" s="51"/>
      <c r="WQH66" s="51"/>
      <c r="WQI66" s="51"/>
      <c r="WQJ66" s="51"/>
      <c r="WQK66" s="51"/>
      <c r="WQL66" s="51"/>
      <c r="WQM66" s="51"/>
      <c r="WQN66" s="51"/>
      <c r="WQO66" s="51"/>
      <c r="WQP66" s="51"/>
      <c r="WQQ66" s="51"/>
      <c r="WQR66" s="51"/>
      <c r="WQS66" s="51"/>
      <c r="WQT66" s="51"/>
      <c r="WQU66" s="51"/>
      <c r="WQV66" s="51"/>
      <c r="WQW66" s="51"/>
      <c r="WQX66" s="51"/>
      <c r="WQY66" s="51"/>
      <c r="WQZ66" s="51"/>
      <c r="WRA66" s="51"/>
      <c r="WRB66" s="51"/>
      <c r="WRC66" s="51"/>
      <c r="WRD66" s="51"/>
      <c r="WRE66" s="51"/>
      <c r="WRF66" s="51"/>
      <c r="WRG66" s="51"/>
      <c r="WRH66" s="51"/>
      <c r="WRI66" s="51"/>
      <c r="WRJ66" s="51"/>
      <c r="WRK66" s="51"/>
      <c r="WRL66" s="51"/>
      <c r="WRM66" s="51"/>
      <c r="WRN66" s="51"/>
      <c r="WRO66" s="51"/>
      <c r="WRP66" s="51"/>
      <c r="WRQ66" s="51"/>
      <c r="WRR66" s="51"/>
      <c r="WRS66" s="51"/>
      <c r="WRT66" s="51"/>
      <c r="WRU66" s="51"/>
      <c r="WRV66" s="51"/>
      <c r="WRW66" s="51"/>
      <c r="WRX66" s="51"/>
      <c r="WRY66" s="51"/>
      <c r="WRZ66" s="51"/>
      <c r="WSA66" s="51"/>
      <c r="WSB66" s="51"/>
      <c r="WSC66" s="51"/>
      <c r="WSD66" s="51"/>
      <c r="WSE66" s="51"/>
      <c r="WSF66" s="51"/>
      <c r="WSG66" s="51"/>
      <c r="WSH66" s="51"/>
      <c r="WSI66" s="51"/>
      <c r="WSJ66" s="51"/>
      <c r="WSK66" s="51"/>
      <c r="WSL66" s="51"/>
      <c r="WSM66" s="51"/>
      <c r="WSN66" s="51"/>
      <c r="WSO66" s="51"/>
      <c r="WSP66" s="51"/>
      <c r="WSQ66" s="51"/>
      <c r="WSR66" s="51"/>
      <c r="WSS66" s="51"/>
      <c r="WST66" s="51"/>
      <c r="WSU66" s="51"/>
      <c r="WSV66" s="51"/>
      <c r="WSW66" s="51"/>
      <c r="WSX66" s="51"/>
      <c r="WSY66" s="51"/>
      <c r="WSZ66" s="51"/>
      <c r="WTA66" s="51"/>
      <c r="WTB66" s="51"/>
      <c r="WTC66" s="51"/>
      <c r="WTD66" s="51"/>
      <c r="WTE66" s="51"/>
      <c r="WTF66" s="51"/>
      <c r="WTG66" s="51"/>
      <c r="WTH66" s="51"/>
      <c r="WTI66" s="51"/>
      <c r="WTJ66" s="51"/>
      <c r="WTK66" s="51"/>
      <c r="WTL66" s="51"/>
      <c r="WTM66" s="51"/>
      <c r="WTN66" s="51"/>
      <c r="WTO66" s="51"/>
      <c r="WTP66" s="51"/>
      <c r="WTQ66" s="51"/>
      <c r="WTR66" s="51"/>
      <c r="WTS66" s="51"/>
      <c r="WTT66" s="51"/>
      <c r="WTU66" s="51"/>
      <c r="WTV66" s="51"/>
      <c r="WTW66" s="51"/>
      <c r="WTX66" s="51"/>
      <c r="WTY66" s="51"/>
      <c r="WTZ66" s="51"/>
      <c r="WUA66" s="51"/>
      <c r="WUB66" s="51"/>
      <c r="WUC66" s="51"/>
      <c r="WUD66" s="51"/>
      <c r="WUE66" s="51"/>
      <c r="WUF66" s="51"/>
      <c r="WUG66" s="51"/>
      <c r="WUH66" s="51"/>
      <c r="WUI66" s="51"/>
      <c r="WUJ66" s="51"/>
      <c r="WUK66" s="51"/>
      <c r="WUL66" s="51"/>
      <c r="WUM66" s="51"/>
      <c r="WUN66" s="51"/>
      <c r="WUO66" s="51"/>
      <c r="WUP66" s="51"/>
      <c r="WUQ66" s="51"/>
      <c r="WUR66" s="51"/>
      <c r="WUS66" s="51"/>
      <c r="WUT66" s="51"/>
      <c r="WUU66" s="51"/>
      <c r="WUV66" s="51"/>
      <c r="WUW66" s="51"/>
      <c r="WUX66" s="51"/>
      <c r="WUY66" s="51"/>
      <c r="WUZ66" s="51"/>
      <c r="WVA66" s="51"/>
      <c r="WVB66" s="51"/>
      <c r="WVC66" s="51"/>
      <c r="WVD66" s="51"/>
      <c r="WVE66" s="51"/>
      <c r="WVF66" s="51"/>
      <c r="WVG66" s="51"/>
      <c r="WVH66" s="51"/>
      <c r="WVI66" s="51"/>
      <c r="WVJ66" s="51"/>
      <c r="WVK66" s="51"/>
      <c r="WVL66" s="51"/>
      <c r="WVM66" s="51"/>
      <c r="WVN66" s="51"/>
      <c r="WVO66" s="51"/>
      <c r="WVP66" s="51"/>
      <c r="WVQ66" s="51"/>
      <c r="WVR66" s="51"/>
      <c r="WVS66" s="51"/>
      <c r="WVT66" s="51"/>
      <c r="WVU66" s="51"/>
      <c r="WVV66" s="51"/>
      <c r="WVW66" s="51"/>
      <c r="WVX66" s="51"/>
      <c r="WVY66" s="51"/>
      <c r="WVZ66" s="51"/>
      <c r="WWA66" s="51"/>
      <c r="WWB66" s="51"/>
      <c r="WWC66" s="51"/>
      <c r="WWD66" s="51"/>
      <c r="WWE66" s="51"/>
      <c r="WWF66" s="51"/>
      <c r="WWG66" s="51"/>
      <c r="WWH66" s="51"/>
      <c r="WWI66" s="51"/>
      <c r="WWJ66" s="51"/>
      <c r="WWK66" s="51"/>
      <c r="WWL66" s="51"/>
      <c r="WWM66" s="51"/>
      <c r="WWN66" s="51"/>
      <c r="WWO66" s="51"/>
      <c r="WWP66" s="51"/>
      <c r="WWQ66" s="51"/>
      <c r="WWR66" s="51"/>
      <c r="WWS66" s="51"/>
      <c r="WWT66" s="51"/>
      <c r="WWU66" s="51"/>
      <c r="WWV66" s="51"/>
      <c r="WWW66" s="51"/>
      <c r="WWX66" s="51"/>
      <c r="WWY66" s="51"/>
      <c r="WWZ66" s="51"/>
      <c r="WXA66" s="51"/>
      <c r="WXB66" s="51"/>
      <c r="WXC66" s="51"/>
      <c r="WXD66" s="51"/>
      <c r="WXE66" s="51"/>
      <c r="WXF66" s="51"/>
      <c r="WXG66" s="51"/>
      <c r="WXH66" s="51"/>
      <c r="WXI66" s="51"/>
      <c r="WXJ66" s="51"/>
      <c r="WXK66" s="51"/>
      <c r="WXL66" s="51"/>
      <c r="WXM66" s="51"/>
      <c r="WXN66" s="51"/>
      <c r="WXO66" s="51"/>
      <c r="WXP66" s="51"/>
      <c r="WXQ66" s="51"/>
      <c r="WXR66" s="51"/>
      <c r="WXS66" s="51"/>
      <c r="WXT66" s="51"/>
      <c r="WXU66" s="51"/>
      <c r="WXV66" s="51"/>
      <c r="WXW66" s="51"/>
      <c r="WXX66" s="51"/>
      <c r="WXY66" s="51"/>
      <c r="WXZ66" s="51"/>
      <c r="WYA66" s="51"/>
      <c r="WYB66" s="51"/>
      <c r="WYC66" s="51"/>
      <c r="WYD66" s="51"/>
      <c r="WYE66" s="51"/>
      <c r="WYF66" s="51"/>
      <c r="WYG66" s="51"/>
      <c r="WYH66" s="51"/>
      <c r="WYI66" s="51"/>
      <c r="WYJ66" s="51"/>
      <c r="WYK66" s="51"/>
      <c r="WYL66" s="51"/>
      <c r="WYM66" s="51"/>
      <c r="WYN66" s="51"/>
      <c r="WYO66" s="51"/>
      <c r="WYP66" s="51"/>
      <c r="WYQ66" s="51"/>
      <c r="WYR66" s="51"/>
      <c r="WYS66" s="51"/>
      <c r="WYT66" s="51"/>
      <c r="WYU66" s="51"/>
      <c r="WYV66" s="51"/>
      <c r="WYW66" s="51"/>
      <c r="WYX66" s="51"/>
      <c r="WYY66" s="51"/>
      <c r="WYZ66" s="51"/>
      <c r="WZA66" s="51"/>
      <c r="WZB66" s="51"/>
      <c r="WZC66" s="51"/>
      <c r="WZD66" s="51"/>
      <c r="WZE66" s="51"/>
      <c r="WZF66" s="51"/>
      <c r="WZG66" s="51"/>
      <c r="WZH66" s="51"/>
      <c r="WZI66" s="51"/>
      <c r="WZJ66" s="51"/>
      <c r="WZK66" s="51"/>
      <c r="WZL66" s="51"/>
      <c r="WZM66" s="51"/>
      <c r="WZN66" s="51"/>
      <c r="WZO66" s="51"/>
      <c r="WZP66" s="51"/>
      <c r="WZQ66" s="51"/>
      <c r="WZR66" s="51"/>
      <c r="WZS66" s="51"/>
      <c r="WZT66" s="51"/>
      <c r="WZU66" s="51"/>
      <c r="WZV66" s="51"/>
      <c r="WZW66" s="51"/>
      <c r="WZX66" s="51"/>
      <c r="WZY66" s="51"/>
      <c r="WZZ66" s="51"/>
      <c r="XAA66" s="51"/>
      <c r="XAB66" s="51"/>
      <c r="XAC66" s="51"/>
      <c r="XAD66" s="51"/>
      <c r="XAE66" s="51"/>
      <c r="XAF66" s="51"/>
      <c r="XAG66" s="51"/>
      <c r="XAH66" s="51"/>
      <c r="XAI66" s="51"/>
      <c r="XAJ66" s="51"/>
      <c r="XAK66" s="51"/>
      <c r="XAL66" s="51"/>
      <c r="XAM66" s="51"/>
      <c r="XAN66" s="51"/>
      <c r="XAO66" s="51"/>
      <c r="XAP66" s="51"/>
      <c r="XAQ66" s="51"/>
      <c r="XAR66" s="51"/>
      <c r="XAS66" s="51"/>
      <c r="XAT66" s="51"/>
      <c r="XAU66" s="51"/>
      <c r="XAV66" s="51"/>
      <c r="XAW66" s="51"/>
      <c r="XAX66" s="51"/>
      <c r="XAY66" s="51"/>
      <c r="XAZ66" s="51"/>
      <c r="XBA66" s="51"/>
      <c r="XBB66" s="51"/>
      <c r="XBC66" s="51"/>
      <c r="XBD66" s="51"/>
      <c r="XBE66" s="51"/>
      <c r="XBF66" s="51"/>
      <c r="XBG66" s="51"/>
      <c r="XBH66" s="51"/>
      <c r="XBI66" s="51"/>
      <c r="XBJ66" s="51"/>
      <c r="XBK66" s="51"/>
      <c r="XBL66" s="51"/>
      <c r="XBM66" s="51"/>
      <c r="XBN66" s="51"/>
      <c r="XBO66" s="51"/>
      <c r="XBP66" s="51"/>
      <c r="XBQ66" s="51"/>
      <c r="XBR66" s="51"/>
      <c r="XBS66" s="51"/>
      <c r="XBT66" s="51"/>
      <c r="XBU66" s="51"/>
      <c r="XBV66" s="51"/>
      <c r="XBW66" s="51"/>
      <c r="XBX66" s="51"/>
      <c r="XBY66" s="51"/>
      <c r="XBZ66" s="51"/>
      <c r="XCA66" s="51"/>
      <c r="XCB66" s="51"/>
      <c r="XCC66" s="51"/>
      <c r="XCD66" s="51"/>
      <c r="XCE66" s="51"/>
      <c r="XCF66" s="51"/>
      <c r="XCG66" s="51"/>
      <c r="XCH66" s="51"/>
      <c r="XCI66" s="51"/>
      <c r="XCJ66" s="51"/>
      <c r="XCK66" s="51"/>
      <c r="XCL66" s="51"/>
      <c r="XCM66" s="51"/>
      <c r="XCN66" s="51"/>
      <c r="XCO66" s="51"/>
      <c r="XCP66" s="51"/>
      <c r="XCQ66" s="51"/>
      <c r="XCR66" s="51"/>
      <c r="XCS66" s="51"/>
      <c r="XCT66" s="51"/>
      <c r="XCU66" s="51"/>
      <c r="XCV66" s="51"/>
      <c r="XCW66" s="51"/>
      <c r="XCX66" s="51"/>
      <c r="XCY66" s="51"/>
      <c r="XCZ66" s="51"/>
      <c r="XDA66" s="51"/>
      <c r="XDB66" s="51"/>
      <c r="XDC66" s="51"/>
      <c r="XDD66" s="51"/>
      <c r="XDE66" s="51"/>
      <c r="XDF66" s="51"/>
      <c r="XDG66" s="51"/>
      <c r="XDH66" s="51"/>
      <c r="XDI66" s="51"/>
      <c r="XDJ66" s="51"/>
      <c r="XDK66" s="51"/>
      <c r="XDL66" s="51"/>
      <c r="XDM66" s="51"/>
      <c r="XDN66" s="51"/>
      <c r="XDO66" s="51"/>
      <c r="XDP66" s="51"/>
      <c r="XDQ66" s="51"/>
      <c r="XDR66" s="51"/>
      <c r="XDS66" s="51"/>
      <c r="XDT66" s="51"/>
      <c r="XDU66" s="51"/>
      <c r="XDV66" s="51"/>
      <c r="XDW66" s="51"/>
      <c r="XDX66" s="51"/>
      <c r="XDY66" s="51"/>
      <c r="XDZ66" s="51"/>
      <c r="XEA66" s="51"/>
      <c r="XEB66" s="51"/>
      <c r="XEC66" s="51"/>
      <c r="XED66" s="51"/>
      <c r="XEE66" s="51"/>
      <c r="XEF66" s="51"/>
      <c r="XEG66" s="51"/>
      <c r="XEH66" s="51"/>
      <c r="XEI66" s="51"/>
      <c r="XEJ66" s="51"/>
      <c r="XEK66" s="51"/>
      <c r="XEL66" s="51"/>
      <c r="XEM66" s="51"/>
      <c r="XEN66" s="51"/>
      <c r="XEO66" s="51"/>
      <c r="XEP66" s="51"/>
      <c r="XEQ66" s="51"/>
      <c r="XER66" s="51"/>
      <c r="XES66" s="51"/>
      <c r="XET66" s="51"/>
      <c r="XEU66" s="51"/>
      <c r="XEV66" s="51"/>
      <c r="XEW66" s="51"/>
      <c r="XEX66" s="51"/>
      <c r="XEY66" s="51"/>
      <c r="XEZ66" s="51"/>
      <c r="XFA66" s="51"/>
      <c r="XFB66" s="51"/>
      <c r="XFC66" s="51"/>
      <c r="XFD66" s="51"/>
    </row>
    <row r="67" ht="15" customHeight="1" spans="1:3">
      <c r="A67" s="64" t="s">
        <v>1539</v>
      </c>
      <c r="B67" s="61" t="s">
        <v>1540</v>
      </c>
      <c r="C67" s="66">
        <v>19.69</v>
      </c>
    </row>
    <row r="68" s="49" customFormat="1" ht="15" customHeight="1" spans="1:16384">
      <c r="A68" s="60" t="s">
        <v>1189</v>
      </c>
      <c r="B68" s="61" t="s">
        <v>1541</v>
      </c>
      <c r="C68" s="66">
        <v>11.47</v>
      </c>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c r="FB68" s="51"/>
      <c r="FC68" s="51"/>
      <c r="FD68" s="51"/>
      <c r="FE68" s="51"/>
      <c r="FF68" s="51"/>
      <c r="FG68" s="51"/>
      <c r="FH68" s="51"/>
      <c r="FI68" s="51"/>
      <c r="FJ68" s="51"/>
      <c r="FK68" s="51"/>
      <c r="FL68" s="51"/>
      <c r="FM68" s="51"/>
      <c r="FN68" s="51"/>
      <c r="FO68" s="51"/>
      <c r="FP68" s="51"/>
      <c r="FQ68" s="51"/>
      <c r="FR68" s="51"/>
      <c r="FS68" s="51"/>
      <c r="FT68" s="51"/>
      <c r="FU68" s="51"/>
      <c r="FV68" s="51"/>
      <c r="FW68" s="51"/>
      <c r="FX68" s="51"/>
      <c r="FY68" s="51"/>
      <c r="FZ68" s="51"/>
      <c r="GA68" s="51"/>
      <c r="GB68" s="51"/>
      <c r="GC68" s="51"/>
      <c r="GD68" s="51"/>
      <c r="GE68" s="51"/>
      <c r="GF68" s="51"/>
      <c r="GG68" s="51"/>
      <c r="GH68" s="51"/>
      <c r="GI68" s="51"/>
      <c r="GJ68" s="51"/>
      <c r="GK68" s="51"/>
      <c r="GL68" s="51"/>
      <c r="GM68" s="51"/>
      <c r="GN68" s="51"/>
      <c r="GO68" s="51"/>
      <c r="GP68" s="51"/>
      <c r="GQ68" s="51"/>
      <c r="GR68" s="51"/>
      <c r="GS68" s="51"/>
      <c r="GT68" s="51"/>
      <c r="GU68" s="51"/>
      <c r="GV68" s="51"/>
      <c r="GW68" s="51"/>
      <c r="GX68" s="51"/>
      <c r="GY68" s="51"/>
      <c r="GZ68" s="51"/>
      <c r="HA68" s="51"/>
      <c r="HB68" s="51"/>
      <c r="HC68" s="51"/>
      <c r="HD68" s="51"/>
      <c r="HE68" s="51"/>
      <c r="HF68" s="51"/>
      <c r="HG68" s="51"/>
      <c r="HH68" s="51"/>
      <c r="HI68" s="51"/>
      <c r="HJ68" s="51"/>
      <c r="HK68" s="51"/>
      <c r="HL68" s="51"/>
      <c r="HM68" s="51"/>
      <c r="HN68" s="51"/>
      <c r="HO68" s="51"/>
      <c r="HP68" s="51"/>
      <c r="HQ68" s="51"/>
      <c r="HR68" s="51"/>
      <c r="HS68" s="51"/>
      <c r="HT68" s="51"/>
      <c r="HU68" s="51"/>
      <c r="HV68" s="51"/>
      <c r="HW68" s="51"/>
      <c r="HX68" s="51"/>
      <c r="HY68" s="51"/>
      <c r="HZ68" s="51"/>
      <c r="IA68" s="51"/>
      <c r="IB68" s="51"/>
      <c r="IC68" s="51"/>
      <c r="ID68" s="51"/>
      <c r="IE68" s="51"/>
      <c r="IF68" s="51"/>
      <c r="IG68" s="51"/>
      <c r="IH68" s="51"/>
      <c r="II68" s="51"/>
      <c r="IJ68" s="51"/>
      <c r="IK68" s="51"/>
      <c r="IL68" s="51"/>
      <c r="IM68" s="51"/>
      <c r="IN68" s="51"/>
      <c r="IO68" s="51"/>
      <c r="IP68" s="51"/>
      <c r="IQ68" s="51"/>
      <c r="IR68" s="51"/>
      <c r="IS68" s="51"/>
      <c r="IT68" s="51"/>
      <c r="IU68" s="51"/>
      <c r="IV68" s="51"/>
      <c r="IW68" s="51"/>
      <c r="IX68" s="51"/>
      <c r="IY68" s="51"/>
      <c r="IZ68" s="51"/>
      <c r="JA68" s="51"/>
      <c r="JB68" s="51"/>
      <c r="JC68" s="51"/>
      <c r="JD68" s="51"/>
      <c r="JE68" s="51"/>
      <c r="JF68" s="51"/>
      <c r="JG68" s="51"/>
      <c r="JH68" s="51"/>
      <c r="JI68" s="51"/>
      <c r="JJ68" s="51"/>
      <c r="JK68" s="51"/>
      <c r="JL68" s="51"/>
      <c r="JM68" s="51"/>
      <c r="JN68" s="51"/>
      <c r="JO68" s="51"/>
      <c r="JP68" s="51"/>
      <c r="JQ68" s="51"/>
      <c r="JR68" s="51"/>
      <c r="JS68" s="51"/>
      <c r="JT68" s="51"/>
      <c r="JU68" s="51"/>
      <c r="JV68" s="51"/>
      <c r="JW68" s="51"/>
      <c r="JX68" s="51"/>
      <c r="JY68" s="51"/>
      <c r="JZ68" s="51"/>
      <c r="KA68" s="51"/>
      <c r="KB68" s="51"/>
      <c r="KC68" s="51"/>
      <c r="KD68" s="51"/>
      <c r="KE68" s="51"/>
      <c r="KF68" s="51"/>
      <c r="KG68" s="51"/>
      <c r="KH68" s="51"/>
      <c r="KI68" s="51"/>
      <c r="KJ68" s="51"/>
      <c r="KK68" s="51"/>
      <c r="KL68" s="51"/>
      <c r="KM68" s="51"/>
      <c r="KN68" s="51"/>
      <c r="KO68" s="51"/>
      <c r="KP68" s="51"/>
      <c r="KQ68" s="51"/>
      <c r="KR68" s="51"/>
      <c r="KS68" s="51"/>
      <c r="KT68" s="51"/>
      <c r="KU68" s="51"/>
      <c r="KV68" s="51"/>
      <c r="KW68" s="51"/>
      <c r="KX68" s="51"/>
      <c r="KY68" s="51"/>
      <c r="KZ68" s="51"/>
      <c r="LA68" s="51"/>
      <c r="LB68" s="51"/>
      <c r="LC68" s="51"/>
      <c r="LD68" s="51"/>
      <c r="LE68" s="51"/>
      <c r="LF68" s="51"/>
      <c r="LG68" s="51"/>
      <c r="LH68" s="51"/>
      <c r="LI68" s="51"/>
      <c r="LJ68" s="51"/>
      <c r="LK68" s="51"/>
      <c r="LL68" s="51"/>
      <c r="LM68" s="51"/>
      <c r="LN68" s="51"/>
      <c r="LO68" s="51"/>
      <c r="LP68" s="51"/>
      <c r="LQ68" s="51"/>
      <c r="LR68" s="51"/>
      <c r="LS68" s="51"/>
      <c r="LT68" s="51"/>
      <c r="LU68" s="51"/>
      <c r="LV68" s="51"/>
      <c r="LW68" s="51"/>
      <c r="LX68" s="51"/>
      <c r="LY68" s="51"/>
      <c r="LZ68" s="51"/>
      <c r="MA68" s="51"/>
      <c r="MB68" s="51"/>
      <c r="MC68" s="51"/>
      <c r="MD68" s="51"/>
      <c r="ME68" s="51"/>
      <c r="MF68" s="51"/>
      <c r="MG68" s="51"/>
      <c r="MH68" s="51"/>
      <c r="MI68" s="51"/>
      <c r="MJ68" s="51"/>
      <c r="MK68" s="51"/>
      <c r="ML68" s="51"/>
      <c r="MM68" s="51"/>
      <c r="MN68" s="51"/>
      <c r="MO68" s="51"/>
      <c r="MP68" s="51"/>
      <c r="MQ68" s="51"/>
      <c r="MR68" s="51"/>
      <c r="MS68" s="51"/>
      <c r="MT68" s="51"/>
      <c r="MU68" s="51"/>
      <c r="MV68" s="51"/>
      <c r="MW68" s="51"/>
      <c r="MX68" s="51"/>
      <c r="MY68" s="51"/>
      <c r="MZ68" s="51"/>
      <c r="NA68" s="51"/>
      <c r="NB68" s="51"/>
      <c r="NC68" s="51"/>
      <c r="ND68" s="51"/>
      <c r="NE68" s="51"/>
      <c r="NF68" s="51"/>
      <c r="NG68" s="51"/>
      <c r="NH68" s="51"/>
      <c r="NI68" s="51"/>
      <c r="NJ68" s="51"/>
      <c r="NK68" s="51"/>
      <c r="NL68" s="51"/>
      <c r="NM68" s="51"/>
      <c r="NN68" s="51"/>
      <c r="NO68" s="51"/>
      <c r="NP68" s="51"/>
      <c r="NQ68" s="51"/>
      <c r="NR68" s="51"/>
      <c r="NS68" s="51"/>
      <c r="NT68" s="51"/>
      <c r="NU68" s="51"/>
      <c r="NV68" s="51"/>
      <c r="NW68" s="51"/>
      <c r="NX68" s="51"/>
      <c r="NY68" s="51"/>
      <c r="NZ68" s="51"/>
      <c r="OA68" s="51"/>
      <c r="OB68" s="51"/>
      <c r="OC68" s="51"/>
      <c r="OD68" s="51"/>
      <c r="OE68" s="51"/>
      <c r="OF68" s="51"/>
      <c r="OG68" s="51"/>
      <c r="OH68" s="51"/>
      <c r="OI68" s="51"/>
      <c r="OJ68" s="51"/>
      <c r="OK68" s="51"/>
      <c r="OL68" s="51"/>
      <c r="OM68" s="51"/>
      <c r="ON68" s="51"/>
      <c r="OO68" s="51"/>
      <c r="OP68" s="51"/>
      <c r="OQ68" s="51"/>
      <c r="OR68" s="51"/>
      <c r="OS68" s="51"/>
      <c r="OT68" s="51"/>
      <c r="OU68" s="51"/>
      <c r="OV68" s="51"/>
      <c r="OW68" s="51"/>
      <c r="OX68" s="51"/>
      <c r="OY68" s="51"/>
      <c r="OZ68" s="51"/>
      <c r="PA68" s="51"/>
      <c r="PB68" s="51"/>
      <c r="PC68" s="51"/>
      <c r="PD68" s="51"/>
      <c r="PE68" s="51"/>
      <c r="PF68" s="51"/>
      <c r="PG68" s="51"/>
      <c r="PH68" s="51"/>
      <c r="PI68" s="51"/>
      <c r="PJ68" s="51"/>
      <c r="PK68" s="51"/>
      <c r="PL68" s="51"/>
      <c r="PM68" s="51"/>
      <c r="PN68" s="51"/>
      <c r="PO68" s="51"/>
      <c r="PP68" s="51"/>
      <c r="PQ68" s="51"/>
      <c r="PR68" s="51"/>
      <c r="PS68" s="51"/>
      <c r="PT68" s="51"/>
      <c r="PU68" s="51"/>
      <c r="PV68" s="51"/>
      <c r="PW68" s="51"/>
      <c r="PX68" s="51"/>
      <c r="PY68" s="51"/>
      <c r="PZ68" s="51"/>
      <c r="QA68" s="51"/>
      <c r="QB68" s="51"/>
      <c r="QC68" s="51"/>
      <c r="QD68" s="51"/>
      <c r="QE68" s="51"/>
      <c r="QF68" s="51"/>
      <c r="QG68" s="51"/>
      <c r="QH68" s="51"/>
      <c r="QI68" s="51"/>
      <c r="QJ68" s="51"/>
      <c r="QK68" s="51"/>
      <c r="QL68" s="51"/>
      <c r="QM68" s="51"/>
      <c r="QN68" s="51"/>
      <c r="QO68" s="51"/>
      <c r="QP68" s="51"/>
      <c r="QQ68" s="51"/>
      <c r="QR68" s="51"/>
      <c r="QS68" s="51"/>
      <c r="QT68" s="51"/>
      <c r="QU68" s="51"/>
      <c r="QV68" s="51"/>
      <c r="QW68" s="51"/>
      <c r="QX68" s="51"/>
      <c r="QY68" s="51"/>
      <c r="QZ68" s="51"/>
      <c r="RA68" s="51"/>
      <c r="RB68" s="51"/>
      <c r="RC68" s="51"/>
      <c r="RD68" s="51"/>
      <c r="RE68" s="51"/>
      <c r="RF68" s="51"/>
      <c r="RG68" s="51"/>
      <c r="RH68" s="51"/>
      <c r="RI68" s="51"/>
      <c r="RJ68" s="51"/>
      <c r="RK68" s="51"/>
      <c r="RL68" s="51"/>
      <c r="RM68" s="51"/>
      <c r="RN68" s="51"/>
      <c r="RO68" s="51"/>
      <c r="RP68" s="51"/>
      <c r="RQ68" s="51"/>
      <c r="RR68" s="51"/>
      <c r="RS68" s="51"/>
      <c r="RT68" s="51"/>
      <c r="RU68" s="51"/>
      <c r="RV68" s="51"/>
      <c r="RW68" s="51"/>
      <c r="RX68" s="51"/>
      <c r="RY68" s="51"/>
      <c r="RZ68" s="51"/>
      <c r="SA68" s="51"/>
      <c r="SB68" s="51"/>
      <c r="SC68" s="51"/>
      <c r="SD68" s="51"/>
      <c r="SE68" s="51"/>
      <c r="SF68" s="51"/>
      <c r="SG68" s="51"/>
      <c r="SH68" s="51"/>
      <c r="SI68" s="51"/>
      <c r="SJ68" s="51"/>
      <c r="SK68" s="51"/>
      <c r="SL68" s="51"/>
      <c r="SM68" s="51"/>
      <c r="SN68" s="51"/>
      <c r="SO68" s="51"/>
      <c r="SP68" s="51"/>
      <c r="SQ68" s="51"/>
      <c r="SR68" s="51"/>
      <c r="SS68" s="51"/>
      <c r="ST68" s="51"/>
      <c r="SU68" s="51"/>
      <c r="SV68" s="51"/>
      <c r="SW68" s="51"/>
      <c r="SX68" s="51"/>
      <c r="SY68" s="51"/>
      <c r="SZ68" s="51"/>
      <c r="TA68" s="51"/>
      <c r="TB68" s="51"/>
      <c r="TC68" s="51"/>
      <c r="TD68" s="51"/>
      <c r="TE68" s="51"/>
      <c r="TF68" s="51"/>
      <c r="TG68" s="51"/>
      <c r="TH68" s="51"/>
      <c r="TI68" s="51"/>
      <c r="TJ68" s="51"/>
      <c r="TK68" s="51"/>
      <c r="TL68" s="51"/>
      <c r="TM68" s="51"/>
      <c r="TN68" s="51"/>
      <c r="TO68" s="51"/>
      <c r="TP68" s="51"/>
      <c r="TQ68" s="51"/>
      <c r="TR68" s="51"/>
      <c r="TS68" s="51"/>
      <c r="TT68" s="51"/>
      <c r="TU68" s="51"/>
      <c r="TV68" s="51"/>
      <c r="TW68" s="51"/>
      <c r="TX68" s="51"/>
      <c r="TY68" s="51"/>
      <c r="TZ68" s="51"/>
      <c r="UA68" s="51"/>
      <c r="UB68" s="51"/>
      <c r="UC68" s="51"/>
      <c r="UD68" s="51"/>
      <c r="UE68" s="51"/>
      <c r="UF68" s="51"/>
      <c r="UG68" s="51"/>
      <c r="UH68" s="51"/>
      <c r="UI68" s="51"/>
      <c r="UJ68" s="51"/>
      <c r="UK68" s="51"/>
      <c r="UL68" s="51"/>
      <c r="UM68" s="51"/>
      <c r="UN68" s="51"/>
      <c r="UO68" s="51"/>
      <c r="UP68" s="51"/>
      <c r="UQ68" s="51"/>
      <c r="UR68" s="51"/>
      <c r="US68" s="51"/>
      <c r="UT68" s="51"/>
      <c r="UU68" s="51"/>
      <c r="UV68" s="51"/>
      <c r="UW68" s="51"/>
      <c r="UX68" s="51"/>
      <c r="UY68" s="51"/>
      <c r="UZ68" s="51"/>
      <c r="VA68" s="51"/>
      <c r="VB68" s="51"/>
      <c r="VC68" s="51"/>
      <c r="VD68" s="51"/>
      <c r="VE68" s="51"/>
      <c r="VF68" s="51"/>
      <c r="VG68" s="51"/>
      <c r="VH68" s="51"/>
      <c r="VI68" s="51"/>
      <c r="VJ68" s="51"/>
      <c r="VK68" s="51"/>
      <c r="VL68" s="51"/>
      <c r="VM68" s="51"/>
      <c r="VN68" s="51"/>
      <c r="VO68" s="51"/>
      <c r="VP68" s="51"/>
      <c r="VQ68" s="51"/>
      <c r="VR68" s="51"/>
      <c r="VS68" s="51"/>
      <c r="VT68" s="51"/>
      <c r="VU68" s="51"/>
      <c r="VV68" s="51"/>
      <c r="VW68" s="51"/>
      <c r="VX68" s="51"/>
      <c r="VY68" s="51"/>
      <c r="VZ68" s="51"/>
      <c r="WA68" s="51"/>
      <c r="WB68" s="51"/>
      <c r="WC68" s="51"/>
      <c r="WD68" s="51"/>
      <c r="WE68" s="51"/>
      <c r="WF68" s="51"/>
      <c r="WG68" s="51"/>
      <c r="WH68" s="51"/>
      <c r="WI68" s="51"/>
      <c r="WJ68" s="51"/>
      <c r="WK68" s="51"/>
      <c r="WL68" s="51"/>
      <c r="WM68" s="51"/>
      <c r="WN68" s="51"/>
      <c r="WO68" s="51"/>
      <c r="WP68" s="51"/>
      <c r="WQ68" s="51"/>
      <c r="WR68" s="51"/>
      <c r="WS68" s="51"/>
      <c r="WT68" s="51"/>
      <c r="WU68" s="51"/>
      <c r="WV68" s="51"/>
      <c r="WW68" s="51"/>
      <c r="WX68" s="51"/>
      <c r="WY68" s="51"/>
      <c r="WZ68" s="51"/>
      <c r="XA68" s="51"/>
      <c r="XB68" s="51"/>
      <c r="XC68" s="51"/>
      <c r="XD68" s="51"/>
      <c r="XE68" s="51"/>
      <c r="XF68" s="51"/>
      <c r="XG68" s="51"/>
      <c r="XH68" s="51"/>
      <c r="XI68" s="51"/>
      <c r="XJ68" s="51"/>
      <c r="XK68" s="51"/>
      <c r="XL68" s="51"/>
      <c r="XM68" s="51"/>
      <c r="XN68" s="51"/>
      <c r="XO68" s="51"/>
      <c r="XP68" s="51"/>
      <c r="XQ68" s="51"/>
      <c r="XR68" s="51"/>
      <c r="XS68" s="51"/>
      <c r="XT68" s="51"/>
      <c r="XU68" s="51"/>
      <c r="XV68" s="51"/>
      <c r="XW68" s="51"/>
      <c r="XX68" s="51"/>
      <c r="XY68" s="51"/>
      <c r="XZ68" s="51"/>
      <c r="YA68" s="51"/>
      <c r="YB68" s="51"/>
      <c r="YC68" s="51"/>
      <c r="YD68" s="51"/>
      <c r="YE68" s="51"/>
      <c r="YF68" s="51"/>
      <c r="YG68" s="51"/>
      <c r="YH68" s="51"/>
      <c r="YI68" s="51"/>
      <c r="YJ68" s="51"/>
      <c r="YK68" s="51"/>
      <c r="YL68" s="51"/>
      <c r="YM68" s="51"/>
      <c r="YN68" s="51"/>
      <c r="YO68" s="51"/>
      <c r="YP68" s="51"/>
      <c r="YQ68" s="51"/>
      <c r="YR68" s="51"/>
      <c r="YS68" s="51"/>
      <c r="YT68" s="51"/>
      <c r="YU68" s="51"/>
      <c r="YV68" s="51"/>
      <c r="YW68" s="51"/>
      <c r="YX68" s="51"/>
      <c r="YY68" s="51"/>
      <c r="YZ68" s="51"/>
      <c r="ZA68" s="51"/>
      <c r="ZB68" s="51"/>
      <c r="ZC68" s="51"/>
      <c r="ZD68" s="51"/>
      <c r="ZE68" s="51"/>
      <c r="ZF68" s="51"/>
      <c r="ZG68" s="51"/>
      <c r="ZH68" s="51"/>
      <c r="ZI68" s="51"/>
      <c r="ZJ68" s="51"/>
      <c r="ZK68" s="51"/>
      <c r="ZL68" s="51"/>
      <c r="ZM68" s="51"/>
      <c r="ZN68" s="51"/>
      <c r="ZO68" s="51"/>
      <c r="ZP68" s="51"/>
      <c r="ZQ68" s="51"/>
      <c r="ZR68" s="51"/>
      <c r="ZS68" s="51"/>
      <c r="ZT68" s="51"/>
      <c r="ZU68" s="51"/>
      <c r="ZV68" s="51"/>
      <c r="ZW68" s="51"/>
      <c r="ZX68" s="51"/>
      <c r="ZY68" s="51"/>
      <c r="ZZ68" s="51"/>
      <c r="AAA68" s="51"/>
      <c r="AAB68" s="51"/>
      <c r="AAC68" s="51"/>
      <c r="AAD68" s="51"/>
      <c r="AAE68" s="51"/>
      <c r="AAF68" s="51"/>
      <c r="AAG68" s="51"/>
      <c r="AAH68" s="51"/>
      <c r="AAI68" s="51"/>
      <c r="AAJ68" s="51"/>
      <c r="AAK68" s="51"/>
      <c r="AAL68" s="51"/>
      <c r="AAM68" s="51"/>
      <c r="AAN68" s="51"/>
      <c r="AAO68" s="51"/>
      <c r="AAP68" s="51"/>
      <c r="AAQ68" s="51"/>
      <c r="AAR68" s="51"/>
      <c r="AAS68" s="51"/>
      <c r="AAT68" s="51"/>
      <c r="AAU68" s="51"/>
      <c r="AAV68" s="51"/>
      <c r="AAW68" s="51"/>
      <c r="AAX68" s="51"/>
      <c r="AAY68" s="51"/>
      <c r="AAZ68" s="51"/>
      <c r="ABA68" s="51"/>
      <c r="ABB68" s="51"/>
      <c r="ABC68" s="51"/>
      <c r="ABD68" s="51"/>
      <c r="ABE68" s="51"/>
      <c r="ABF68" s="51"/>
      <c r="ABG68" s="51"/>
      <c r="ABH68" s="51"/>
      <c r="ABI68" s="51"/>
      <c r="ABJ68" s="51"/>
      <c r="ABK68" s="51"/>
      <c r="ABL68" s="51"/>
      <c r="ABM68" s="51"/>
      <c r="ABN68" s="51"/>
      <c r="ABO68" s="51"/>
      <c r="ABP68" s="51"/>
      <c r="ABQ68" s="51"/>
      <c r="ABR68" s="51"/>
      <c r="ABS68" s="51"/>
      <c r="ABT68" s="51"/>
      <c r="ABU68" s="51"/>
      <c r="ABV68" s="51"/>
      <c r="ABW68" s="51"/>
      <c r="ABX68" s="51"/>
      <c r="ABY68" s="51"/>
      <c r="ABZ68" s="51"/>
      <c r="ACA68" s="51"/>
      <c r="ACB68" s="51"/>
      <c r="ACC68" s="51"/>
      <c r="ACD68" s="51"/>
      <c r="ACE68" s="51"/>
      <c r="ACF68" s="51"/>
      <c r="ACG68" s="51"/>
      <c r="ACH68" s="51"/>
      <c r="ACI68" s="51"/>
      <c r="ACJ68" s="51"/>
      <c r="ACK68" s="51"/>
      <c r="ACL68" s="51"/>
      <c r="ACM68" s="51"/>
      <c r="ACN68" s="51"/>
      <c r="ACO68" s="51"/>
      <c r="ACP68" s="51"/>
      <c r="ACQ68" s="51"/>
      <c r="ACR68" s="51"/>
      <c r="ACS68" s="51"/>
      <c r="ACT68" s="51"/>
      <c r="ACU68" s="51"/>
      <c r="ACV68" s="51"/>
      <c r="ACW68" s="51"/>
      <c r="ACX68" s="51"/>
      <c r="ACY68" s="51"/>
      <c r="ACZ68" s="51"/>
      <c r="ADA68" s="51"/>
      <c r="ADB68" s="51"/>
      <c r="ADC68" s="51"/>
      <c r="ADD68" s="51"/>
      <c r="ADE68" s="51"/>
      <c r="ADF68" s="51"/>
      <c r="ADG68" s="51"/>
      <c r="ADH68" s="51"/>
      <c r="ADI68" s="51"/>
      <c r="ADJ68" s="51"/>
      <c r="ADK68" s="51"/>
      <c r="ADL68" s="51"/>
      <c r="ADM68" s="51"/>
      <c r="ADN68" s="51"/>
      <c r="ADO68" s="51"/>
      <c r="ADP68" s="51"/>
      <c r="ADQ68" s="51"/>
      <c r="ADR68" s="51"/>
      <c r="ADS68" s="51"/>
      <c r="ADT68" s="51"/>
      <c r="ADU68" s="51"/>
      <c r="ADV68" s="51"/>
      <c r="ADW68" s="51"/>
      <c r="ADX68" s="51"/>
      <c r="ADY68" s="51"/>
      <c r="ADZ68" s="51"/>
      <c r="AEA68" s="51"/>
      <c r="AEB68" s="51"/>
      <c r="AEC68" s="51"/>
      <c r="AED68" s="51"/>
      <c r="AEE68" s="51"/>
      <c r="AEF68" s="51"/>
      <c r="AEG68" s="51"/>
      <c r="AEH68" s="51"/>
      <c r="AEI68" s="51"/>
      <c r="AEJ68" s="51"/>
      <c r="AEK68" s="51"/>
      <c r="AEL68" s="51"/>
      <c r="AEM68" s="51"/>
      <c r="AEN68" s="51"/>
      <c r="AEO68" s="51"/>
      <c r="AEP68" s="51"/>
      <c r="AEQ68" s="51"/>
      <c r="AER68" s="51"/>
      <c r="AES68" s="51"/>
      <c r="AET68" s="51"/>
      <c r="AEU68" s="51"/>
      <c r="AEV68" s="51"/>
      <c r="AEW68" s="51"/>
      <c r="AEX68" s="51"/>
      <c r="AEY68" s="51"/>
      <c r="AEZ68" s="51"/>
      <c r="AFA68" s="51"/>
      <c r="AFB68" s="51"/>
      <c r="AFC68" s="51"/>
      <c r="AFD68" s="51"/>
      <c r="AFE68" s="51"/>
      <c r="AFF68" s="51"/>
      <c r="AFG68" s="51"/>
      <c r="AFH68" s="51"/>
      <c r="AFI68" s="51"/>
      <c r="AFJ68" s="51"/>
      <c r="AFK68" s="51"/>
      <c r="AFL68" s="51"/>
      <c r="AFM68" s="51"/>
      <c r="AFN68" s="51"/>
      <c r="AFO68" s="51"/>
      <c r="AFP68" s="51"/>
      <c r="AFQ68" s="51"/>
      <c r="AFR68" s="51"/>
      <c r="AFS68" s="51"/>
      <c r="AFT68" s="51"/>
      <c r="AFU68" s="51"/>
      <c r="AFV68" s="51"/>
      <c r="AFW68" s="51"/>
      <c r="AFX68" s="51"/>
      <c r="AFY68" s="51"/>
      <c r="AFZ68" s="51"/>
      <c r="AGA68" s="51"/>
      <c r="AGB68" s="51"/>
      <c r="AGC68" s="51"/>
      <c r="AGD68" s="51"/>
      <c r="AGE68" s="51"/>
      <c r="AGF68" s="51"/>
      <c r="AGG68" s="51"/>
      <c r="AGH68" s="51"/>
      <c r="AGI68" s="51"/>
      <c r="AGJ68" s="51"/>
      <c r="AGK68" s="51"/>
      <c r="AGL68" s="51"/>
      <c r="AGM68" s="51"/>
      <c r="AGN68" s="51"/>
      <c r="AGO68" s="51"/>
      <c r="AGP68" s="51"/>
      <c r="AGQ68" s="51"/>
      <c r="AGR68" s="51"/>
      <c r="AGS68" s="51"/>
      <c r="AGT68" s="51"/>
      <c r="AGU68" s="51"/>
      <c r="AGV68" s="51"/>
      <c r="AGW68" s="51"/>
      <c r="AGX68" s="51"/>
      <c r="AGY68" s="51"/>
      <c r="AGZ68" s="51"/>
      <c r="AHA68" s="51"/>
      <c r="AHB68" s="51"/>
      <c r="AHC68" s="51"/>
      <c r="AHD68" s="51"/>
      <c r="AHE68" s="51"/>
      <c r="AHF68" s="51"/>
      <c r="AHG68" s="51"/>
      <c r="AHH68" s="51"/>
      <c r="AHI68" s="51"/>
      <c r="AHJ68" s="51"/>
      <c r="AHK68" s="51"/>
      <c r="AHL68" s="51"/>
      <c r="AHM68" s="51"/>
      <c r="AHN68" s="51"/>
      <c r="AHO68" s="51"/>
      <c r="AHP68" s="51"/>
      <c r="AHQ68" s="51"/>
      <c r="AHR68" s="51"/>
      <c r="AHS68" s="51"/>
      <c r="AHT68" s="51"/>
      <c r="AHU68" s="51"/>
      <c r="AHV68" s="51"/>
      <c r="AHW68" s="51"/>
      <c r="AHX68" s="51"/>
      <c r="AHY68" s="51"/>
      <c r="AHZ68" s="51"/>
      <c r="AIA68" s="51"/>
      <c r="AIB68" s="51"/>
      <c r="AIC68" s="51"/>
      <c r="AID68" s="51"/>
      <c r="AIE68" s="51"/>
      <c r="AIF68" s="51"/>
      <c r="AIG68" s="51"/>
      <c r="AIH68" s="51"/>
      <c r="AII68" s="51"/>
      <c r="AIJ68" s="51"/>
      <c r="AIK68" s="51"/>
      <c r="AIL68" s="51"/>
      <c r="AIM68" s="51"/>
      <c r="AIN68" s="51"/>
      <c r="AIO68" s="51"/>
      <c r="AIP68" s="51"/>
      <c r="AIQ68" s="51"/>
      <c r="AIR68" s="51"/>
      <c r="AIS68" s="51"/>
      <c r="AIT68" s="51"/>
      <c r="AIU68" s="51"/>
      <c r="AIV68" s="51"/>
      <c r="AIW68" s="51"/>
      <c r="AIX68" s="51"/>
      <c r="AIY68" s="51"/>
      <c r="AIZ68" s="51"/>
      <c r="AJA68" s="51"/>
      <c r="AJB68" s="51"/>
      <c r="AJC68" s="51"/>
      <c r="AJD68" s="51"/>
      <c r="AJE68" s="51"/>
      <c r="AJF68" s="51"/>
      <c r="AJG68" s="51"/>
      <c r="AJH68" s="51"/>
      <c r="AJI68" s="51"/>
      <c r="AJJ68" s="51"/>
      <c r="AJK68" s="51"/>
      <c r="AJL68" s="51"/>
      <c r="AJM68" s="51"/>
      <c r="AJN68" s="51"/>
      <c r="AJO68" s="51"/>
      <c r="AJP68" s="51"/>
      <c r="AJQ68" s="51"/>
      <c r="AJR68" s="51"/>
      <c r="AJS68" s="51"/>
      <c r="AJT68" s="51"/>
      <c r="AJU68" s="51"/>
      <c r="AJV68" s="51"/>
      <c r="AJW68" s="51"/>
      <c r="AJX68" s="51"/>
      <c r="AJY68" s="51"/>
      <c r="AJZ68" s="51"/>
      <c r="AKA68" s="51"/>
      <c r="AKB68" s="51"/>
      <c r="AKC68" s="51"/>
      <c r="AKD68" s="51"/>
      <c r="AKE68" s="51"/>
      <c r="AKF68" s="51"/>
      <c r="AKG68" s="51"/>
      <c r="AKH68" s="51"/>
      <c r="AKI68" s="51"/>
      <c r="AKJ68" s="51"/>
      <c r="AKK68" s="51"/>
      <c r="AKL68" s="51"/>
      <c r="AKM68" s="51"/>
      <c r="AKN68" s="51"/>
      <c r="AKO68" s="51"/>
      <c r="AKP68" s="51"/>
      <c r="AKQ68" s="51"/>
      <c r="AKR68" s="51"/>
      <c r="AKS68" s="51"/>
      <c r="AKT68" s="51"/>
      <c r="AKU68" s="51"/>
      <c r="AKV68" s="51"/>
      <c r="AKW68" s="51"/>
      <c r="AKX68" s="51"/>
      <c r="AKY68" s="51"/>
      <c r="AKZ68" s="51"/>
      <c r="ALA68" s="51"/>
      <c r="ALB68" s="51"/>
      <c r="ALC68" s="51"/>
      <c r="ALD68" s="51"/>
      <c r="ALE68" s="51"/>
      <c r="ALF68" s="51"/>
      <c r="ALG68" s="51"/>
      <c r="ALH68" s="51"/>
      <c r="ALI68" s="51"/>
      <c r="ALJ68" s="51"/>
      <c r="ALK68" s="51"/>
      <c r="ALL68" s="51"/>
      <c r="ALM68" s="51"/>
      <c r="ALN68" s="51"/>
      <c r="ALO68" s="51"/>
      <c r="ALP68" s="51"/>
      <c r="ALQ68" s="51"/>
      <c r="ALR68" s="51"/>
      <c r="ALS68" s="51"/>
      <c r="ALT68" s="51"/>
      <c r="ALU68" s="51"/>
      <c r="ALV68" s="51"/>
      <c r="ALW68" s="51"/>
      <c r="ALX68" s="51"/>
      <c r="ALY68" s="51"/>
      <c r="ALZ68" s="51"/>
      <c r="AMA68" s="51"/>
      <c r="AMB68" s="51"/>
      <c r="AMC68" s="51"/>
      <c r="AMD68" s="51"/>
      <c r="AME68" s="51"/>
      <c r="AMF68" s="51"/>
      <c r="AMG68" s="51"/>
      <c r="AMH68" s="51"/>
      <c r="AMI68" s="51"/>
      <c r="AMJ68" s="51"/>
      <c r="AMK68" s="51"/>
      <c r="AML68" s="51"/>
      <c r="AMM68" s="51"/>
      <c r="AMN68" s="51"/>
      <c r="AMO68" s="51"/>
      <c r="AMP68" s="51"/>
      <c r="AMQ68" s="51"/>
      <c r="AMR68" s="51"/>
      <c r="AMS68" s="51"/>
      <c r="AMT68" s="51"/>
      <c r="AMU68" s="51"/>
      <c r="AMV68" s="51"/>
      <c r="AMW68" s="51"/>
      <c r="AMX68" s="51"/>
      <c r="AMY68" s="51"/>
      <c r="AMZ68" s="51"/>
      <c r="ANA68" s="51"/>
      <c r="ANB68" s="51"/>
      <c r="ANC68" s="51"/>
      <c r="AND68" s="51"/>
      <c r="ANE68" s="51"/>
      <c r="ANF68" s="51"/>
      <c r="ANG68" s="51"/>
      <c r="ANH68" s="51"/>
      <c r="ANI68" s="51"/>
      <c r="ANJ68" s="51"/>
      <c r="ANK68" s="51"/>
      <c r="ANL68" s="51"/>
      <c r="ANM68" s="51"/>
      <c r="ANN68" s="51"/>
      <c r="ANO68" s="51"/>
      <c r="ANP68" s="51"/>
      <c r="ANQ68" s="51"/>
      <c r="ANR68" s="51"/>
      <c r="ANS68" s="51"/>
      <c r="ANT68" s="51"/>
      <c r="ANU68" s="51"/>
      <c r="ANV68" s="51"/>
      <c r="ANW68" s="51"/>
      <c r="ANX68" s="51"/>
      <c r="ANY68" s="51"/>
      <c r="ANZ68" s="51"/>
      <c r="AOA68" s="51"/>
      <c r="AOB68" s="51"/>
      <c r="AOC68" s="51"/>
      <c r="AOD68" s="51"/>
      <c r="AOE68" s="51"/>
      <c r="AOF68" s="51"/>
      <c r="AOG68" s="51"/>
      <c r="AOH68" s="51"/>
      <c r="AOI68" s="51"/>
      <c r="AOJ68" s="51"/>
      <c r="AOK68" s="51"/>
      <c r="AOL68" s="51"/>
      <c r="AOM68" s="51"/>
      <c r="AON68" s="51"/>
      <c r="AOO68" s="51"/>
      <c r="AOP68" s="51"/>
      <c r="AOQ68" s="51"/>
      <c r="AOR68" s="51"/>
      <c r="AOS68" s="51"/>
      <c r="AOT68" s="51"/>
      <c r="AOU68" s="51"/>
      <c r="AOV68" s="51"/>
      <c r="AOW68" s="51"/>
      <c r="AOX68" s="51"/>
      <c r="AOY68" s="51"/>
      <c r="AOZ68" s="51"/>
      <c r="APA68" s="51"/>
      <c r="APB68" s="51"/>
      <c r="APC68" s="51"/>
      <c r="APD68" s="51"/>
      <c r="APE68" s="51"/>
      <c r="APF68" s="51"/>
      <c r="APG68" s="51"/>
      <c r="APH68" s="51"/>
      <c r="API68" s="51"/>
      <c r="APJ68" s="51"/>
      <c r="APK68" s="51"/>
      <c r="APL68" s="51"/>
      <c r="APM68" s="51"/>
      <c r="APN68" s="51"/>
      <c r="APO68" s="51"/>
      <c r="APP68" s="51"/>
      <c r="APQ68" s="51"/>
      <c r="APR68" s="51"/>
      <c r="APS68" s="51"/>
      <c r="APT68" s="51"/>
      <c r="APU68" s="51"/>
      <c r="APV68" s="51"/>
      <c r="APW68" s="51"/>
      <c r="APX68" s="51"/>
      <c r="APY68" s="51"/>
      <c r="APZ68" s="51"/>
      <c r="AQA68" s="51"/>
      <c r="AQB68" s="51"/>
      <c r="AQC68" s="51"/>
      <c r="AQD68" s="51"/>
      <c r="AQE68" s="51"/>
      <c r="AQF68" s="51"/>
      <c r="AQG68" s="51"/>
      <c r="AQH68" s="51"/>
      <c r="AQI68" s="51"/>
      <c r="AQJ68" s="51"/>
      <c r="AQK68" s="51"/>
      <c r="AQL68" s="51"/>
      <c r="AQM68" s="51"/>
      <c r="AQN68" s="51"/>
      <c r="AQO68" s="51"/>
      <c r="AQP68" s="51"/>
      <c r="AQQ68" s="51"/>
      <c r="AQR68" s="51"/>
      <c r="AQS68" s="51"/>
      <c r="AQT68" s="51"/>
      <c r="AQU68" s="51"/>
      <c r="AQV68" s="51"/>
      <c r="AQW68" s="51"/>
      <c r="AQX68" s="51"/>
      <c r="AQY68" s="51"/>
      <c r="AQZ68" s="51"/>
      <c r="ARA68" s="51"/>
      <c r="ARB68" s="51"/>
      <c r="ARC68" s="51"/>
      <c r="ARD68" s="51"/>
      <c r="ARE68" s="51"/>
      <c r="ARF68" s="51"/>
      <c r="ARG68" s="51"/>
      <c r="ARH68" s="51"/>
      <c r="ARI68" s="51"/>
      <c r="ARJ68" s="51"/>
      <c r="ARK68" s="51"/>
      <c r="ARL68" s="51"/>
      <c r="ARM68" s="51"/>
      <c r="ARN68" s="51"/>
      <c r="ARO68" s="51"/>
      <c r="ARP68" s="51"/>
      <c r="ARQ68" s="51"/>
      <c r="ARR68" s="51"/>
      <c r="ARS68" s="51"/>
      <c r="ART68" s="51"/>
      <c r="ARU68" s="51"/>
      <c r="ARV68" s="51"/>
      <c r="ARW68" s="51"/>
      <c r="ARX68" s="51"/>
      <c r="ARY68" s="51"/>
      <c r="ARZ68" s="51"/>
      <c r="ASA68" s="51"/>
      <c r="ASB68" s="51"/>
      <c r="ASC68" s="51"/>
      <c r="ASD68" s="51"/>
      <c r="ASE68" s="51"/>
      <c r="ASF68" s="51"/>
      <c r="ASG68" s="51"/>
      <c r="ASH68" s="51"/>
      <c r="ASI68" s="51"/>
      <c r="ASJ68" s="51"/>
      <c r="ASK68" s="51"/>
      <c r="ASL68" s="51"/>
      <c r="ASM68" s="51"/>
      <c r="ASN68" s="51"/>
      <c r="ASO68" s="51"/>
      <c r="ASP68" s="51"/>
      <c r="ASQ68" s="51"/>
      <c r="ASR68" s="51"/>
      <c r="ASS68" s="51"/>
      <c r="AST68" s="51"/>
      <c r="ASU68" s="51"/>
      <c r="ASV68" s="51"/>
      <c r="ASW68" s="51"/>
      <c r="ASX68" s="51"/>
      <c r="ASY68" s="51"/>
      <c r="ASZ68" s="51"/>
      <c r="ATA68" s="51"/>
      <c r="ATB68" s="51"/>
      <c r="ATC68" s="51"/>
      <c r="ATD68" s="51"/>
      <c r="ATE68" s="51"/>
      <c r="ATF68" s="51"/>
      <c r="ATG68" s="51"/>
      <c r="ATH68" s="51"/>
      <c r="ATI68" s="51"/>
      <c r="ATJ68" s="51"/>
      <c r="ATK68" s="51"/>
      <c r="ATL68" s="51"/>
      <c r="ATM68" s="51"/>
      <c r="ATN68" s="51"/>
      <c r="ATO68" s="51"/>
      <c r="ATP68" s="51"/>
      <c r="ATQ68" s="51"/>
      <c r="ATR68" s="51"/>
      <c r="ATS68" s="51"/>
      <c r="ATT68" s="51"/>
      <c r="ATU68" s="51"/>
      <c r="ATV68" s="51"/>
      <c r="ATW68" s="51"/>
      <c r="ATX68" s="51"/>
      <c r="ATY68" s="51"/>
      <c r="ATZ68" s="51"/>
      <c r="AUA68" s="51"/>
      <c r="AUB68" s="51"/>
      <c r="AUC68" s="51"/>
      <c r="AUD68" s="51"/>
      <c r="AUE68" s="51"/>
      <c r="AUF68" s="51"/>
      <c r="AUG68" s="51"/>
      <c r="AUH68" s="51"/>
      <c r="AUI68" s="51"/>
      <c r="AUJ68" s="51"/>
      <c r="AUK68" s="51"/>
      <c r="AUL68" s="51"/>
      <c r="AUM68" s="51"/>
      <c r="AUN68" s="51"/>
      <c r="AUO68" s="51"/>
      <c r="AUP68" s="51"/>
      <c r="AUQ68" s="51"/>
      <c r="AUR68" s="51"/>
      <c r="AUS68" s="51"/>
      <c r="AUT68" s="51"/>
      <c r="AUU68" s="51"/>
      <c r="AUV68" s="51"/>
      <c r="AUW68" s="51"/>
      <c r="AUX68" s="51"/>
      <c r="AUY68" s="51"/>
      <c r="AUZ68" s="51"/>
      <c r="AVA68" s="51"/>
      <c r="AVB68" s="51"/>
      <c r="AVC68" s="51"/>
      <c r="AVD68" s="51"/>
      <c r="AVE68" s="51"/>
      <c r="AVF68" s="51"/>
      <c r="AVG68" s="51"/>
      <c r="AVH68" s="51"/>
      <c r="AVI68" s="51"/>
      <c r="AVJ68" s="51"/>
      <c r="AVK68" s="51"/>
      <c r="AVL68" s="51"/>
      <c r="AVM68" s="51"/>
      <c r="AVN68" s="51"/>
      <c r="AVO68" s="51"/>
      <c r="AVP68" s="51"/>
      <c r="AVQ68" s="51"/>
      <c r="AVR68" s="51"/>
      <c r="AVS68" s="51"/>
      <c r="AVT68" s="51"/>
      <c r="AVU68" s="51"/>
      <c r="AVV68" s="51"/>
      <c r="AVW68" s="51"/>
      <c r="AVX68" s="51"/>
      <c r="AVY68" s="51"/>
      <c r="AVZ68" s="51"/>
      <c r="AWA68" s="51"/>
      <c r="AWB68" s="51"/>
      <c r="AWC68" s="51"/>
      <c r="AWD68" s="51"/>
      <c r="AWE68" s="51"/>
      <c r="AWF68" s="51"/>
      <c r="AWG68" s="51"/>
      <c r="AWH68" s="51"/>
      <c r="AWI68" s="51"/>
      <c r="AWJ68" s="51"/>
      <c r="AWK68" s="51"/>
      <c r="AWL68" s="51"/>
      <c r="AWM68" s="51"/>
      <c r="AWN68" s="51"/>
      <c r="AWO68" s="51"/>
      <c r="AWP68" s="51"/>
      <c r="AWQ68" s="51"/>
      <c r="AWR68" s="51"/>
      <c r="AWS68" s="51"/>
      <c r="AWT68" s="51"/>
      <c r="AWU68" s="51"/>
      <c r="AWV68" s="51"/>
      <c r="AWW68" s="51"/>
      <c r="AWX68" s="51"/>
      <c r="AWY68" s="51"/>
      <c r="AWZ68" s="51"/>
      <c r="AXA68" s="51"/>
      <c r="AXB68" s="51"/>
      <c r="AXC68" s="51"/>
      <c r="AXD68" s="51"/>
      <c r="AXE68" s="51"/>
      <c r="AXF68" s="51"/>
      <c r="AXG68" s="51"/>
      <c r="AXH68" s="51"/>
      <c r="AXI68" s="51"/>
      <c r="AXJ68" s="51"/>
      <c r="AXK68" s="51"/>
      <c r="AXL68" s="51"/>
      <c r="AXM68" s="51"/>
      <c r="AXN68" s="51"/>
      <c r="AXO68" s="51"/>
      <c r="AXP68" s="51"/>
      <c r="AXQ68" s="51"/>
      <c r="AXR68" s="51"/>
      <c r="AXS68" s="51"/>
      <c r="AXT68" s="51"/>
      <c r="AXU68" s="51"/>
      <c r="AXV68" s="51"/>
      <c r="AXW68" s="51"/>
      <c r="AXX68" s="51"/>
      <c r="AXY68" s="51"/>
      <c r="AXZ68" s="51"/>
      <c r="AYA68" s="51"/>
      <c r="AYB68" s="51"/>
      <c r="AYC68" s="51"/>
      <c r="AYD68" s="51"/>
      <c r="AYE68" s="51"/>
      <c r="AYF68" s="51"/>
      <c r="AYG68" s="51"/>
      <c r="AYH68" s="51"/>
      <c r="AYI68" s="51"/>
      <c r="AYJ68" s="51"/>
      <c r="AYK68" s="51"/>
      <c r="AYL68" s="51"/>
      <c r="AYM68" s="51"/>
      <c r="AYN68" s="51"/>
      <c r="AYO68" s="51"/>
      <c r="AYP68" s="51"/>
      <c r="AYQ68" s="51"/>
      <c r="AYR68" s="51"/>
      <c r="AYS68" s="51"/>
      <c r="AYT68" s="51"/>
      <c r="AYU68" s="51"/>
      <c r="AYV68" s="51"/>
      <c r="AYW68" s="51"/>
      <c r="AYX68" s="51"/>
      <c r="AYY68" s="51"/>
      <c r="AYZ68" s="51"/>
      <c r="AZA68" s="51"/>
      <c r="AZB68" s="51"/>
      <c r="AZC68" s="51"/>
      <c r="AZD68" s="51"/>
      <c r="AZE68" s="51"/>
      <c r="AZF68" s="51"/>
      <c r="AZG68" s="51"/>
      <c r="AZH68" s="51"/>
      <c r="AZI68" s="51"/>
      <c r="AZJ68" s="51"/>
      <c r="AZK68" s="51"/>
      <c r="AZL68" s="51"/>
      <c r="AZM68" s="51"/>
      <c r="AZN68" s="51"/>
      <c r="AZO68" s="51"/>
      <c r="AZP68" s="51"/>
      <c r="AZQ68" s="51"/>
      <c r="AZR68" s="51"/>
      <c r="AZS68" s="51"/>
      <c r="AZT68" s="51"/>
      <c r="AZU68" s="51"/>
      <c r="AZV68" s="51"/>
      <c r="AZW68" s="51"/>
      <c r="AZX68" s="51"/>
      <c r="AZY68" s="51"/>
      <c r="AZZ68" s="51"/>
      <c r="BAA68" s="51"/>
      <c r="BAB68" s="51"/>
      <c r="BAC68" s="51"/>
      <c r="BAD68" s="51"/>
      <c r="BAE68" s="51"/>
      <c r="BAF68" s="51"/>
      <c r="BAG68" s="51"/>
      <c r="BAH68" s="51"/>
      <c r="BAI68" s="51"/>
      <c r="BAJ68" s="51"/>
      <c r="BAK68" s="51"/>
      <c r="BAL68" s="51"/>
      <c r="BAM68" s="51"/>
      <c r="BAN68" s="51"/>
      <c r="BAO68" s="51"/>
      <c r="BAP68" s="51"/>
      <c r="BAQ68" s="51"/>
      <c r="BAR68" s="51"/>
      <c r="BAS68" s="51"/>
      <c r="BAT68" s="51"/>
      <c r="BAU68" s="51"/>
      <c r="BAV68" s="51"/>
      <c r="BAW68" s="51"/>
      <c r="BAX68" s="51"/>
      <c r="BAY68" s="51"/>
      <c r="BAZ68" s="51"/>
      <c r="BBA68" s="51"/>
      <c r="BBB68" s="51"/>
      <c r="BBC68" s="51"/>
      <c r="BBD68" s="51"/>
      <c r="BBE68" s="51"/>
      <c r="BBF68" s="51"/>
      <c r="BBG68" s="51"/>
      <c r="BBH68" s="51"/>
      <c r="BBI68" s="51"/>
      <c r="BBJ68" s="51"/>
      <c r="BBK68" s="51"/>
      <c r="BBL68" s="51"/>
      <c r="BBM68" s="51"/>
      <c r="BBN68" s="51"/>
      <c r="BBO68" s="51"/>
      <c r="BBP68" s="51"/>
      <c r="BBQ68" s="51"/>
      <c r="BBR68" s="51"/>
      <c r="BBS68" s="51"/>
      <c r="BBT68" s="51"/>
      <c r="BBU68" s="51"/>
      <c r="BBV68" s="51"/>
      <c r="BBW68" s="51"/>
      <c r="BBX68" s="51"/>
      <c r="BBY68" s="51"/>
      <c r="BBZ68" s="51"/>
      <c r="BCA68" s="51"/>
      <c r="BCB68" s="51"/>
      <c r="BCC68" s="51"/>
      <c r="BCD68" s="51"/>
      <c r="BCE68" s="51"/>
      <c r="BCF68" s="51"/>
      <c r="BCG68" s="51"/>
      <c r="BCH68" s="51"/>
      <c r="BCI68" s="51"/>
      <c r="BCJ68" s="51"/>
      <c r="BCK68" s="51"/>
      <c r="BCL68" s="51"/>
      <c r="BCM68" s="51"/>
      <c r="BCN68" s="51"/>
      <c r="BCO68" s="51"/>
      <c r="BCP68" s="51"/>
      <c r="BCQ68" s="51"/>
      <c r="BCR68" s="51"/>
      <c r="BCS68" s="51"/>
      <c r="BCT68" s="51"/>
      <c r="BCU68" s="51"/>
      <c r="BCV68" s="51"/>
      <c r="BCW68" s="51"/>
      <c r="BCX68" s="51"/>
      <c r="BCY68" s="51"/>
      <c r="BCZ68" s="51"/>
      <c r="BDA68" s="51"/>
      <c r="BDB68" s="51"/>
      <c r="BDC68" s="51"/>
      <c r="BDD68" s="51"/>
      <c r="BDE68" s="51"/>
      <c r="BDF68" s="51"/>
      <c r="BDG68" s="51"/>
      <c r="BDH68" s="51"/>
      <c r="BDI68" s="51"/>
      <c r="BDJ68" s="51"/>
      <c r="BDK68" s="51"/>
      <c r="BDL68" s="51"/>
      <c r="BDM68" s="51"/>
      <c r="BDN68" s="51"/>
      <c r="BDO68" s="51"/>
      <c r="BDP68" s="51"/>
      <c r="BDQ68" s="51"/>
      <c r="BDR68" s="51"/>
      <c r="BDS68" s="51"/>
      <c r="BDT68" s="51"/>
      <c r="BDU68" s="51"/>
      <c r="BDV68" s="51"/>
      <c r="BDW68" s="51"/>
      <c r="BDX68" s="51"/>
      <c r="BDY68" s="51"/>
      <c r="BDZ68" s="51"/>
      <c r="BEA68" s="51"/>
      <c r="BEB68" s="51"/>
      <c r="BEC68" s="51"/>
      <c r="BED68" s="51"/>
      <c r="BEE68" s="51"/>
      <c r="BEF68" s="51"/>
      <c r="BEG68" s="51"/>
      <c r="BEH68" s="51"/>
      <c r="BEI68" s="51"/>
      <c r="BEJ68" s="51"/>
      <c r="BEK68" s="51"/>
      <c r="BEL68" s="51"/>
      <c r="BEM68" s="51"/>
      <c r="BEN68" s="51"/>
      <c r="BEO68" s="51"/>
      <c r="BEP68" s="51"/>
      <c r="BEQ68" s="51"/>
      <c r="BER68" s="51"/>
      <c r="BES68" s="51"/>
      <c r="BET68" s="51"/>
      <c r="BEU68" s="51"/>
      <c r="BEV68" s="51"/>
      <c r="BEW68" s="51"/>
      <c r="BEX68" s="51"/>
      <c r="BEY68" s="51"/>
      <c r="BEZ68" s="51"/>
      <c r="BFA68" s="51"/>
      <c r="BFB68" s="51"/>
      <c r="BFC68" s="51"/>
      <c r="BFD68" s="51"/>
      <c r="BFE68" s="51"/>
      <c r="BFF68" s="51"/>
      <c r="BFG68" s="51"/>
      <c r="BFH68" s="51"/>
      <c r="BFI68" s="51"/>
      <c r="BFJ68" s="51"/>
      <c r="BFK68" s="51"/>
      <c r="BFL68" s="51"/>
      <c r="BFM68" s="51"/>
      <c r="BFN68" s="51"/>
      <c r="BFO68" s="51"/>
      <c r="BFP68" s="51"/>
      <c r="BFQ68" s="51"/>
      <c r="BFR68" s="51"/>
      <c r="BFS68" s="51"/>
      <c r="BFT68" s="51"/>
      <c r="BFU68" s="51"/>
      <c r="BFV68" s="51"/>
      <c r="BFW68" s="51"/>
      <c r="BFX68" s="51"/>
      <c r="BFY68" s="51"/>
      <c r="BFZ68" s="51"/>
      <c r="BGA68" s="51"/>
      <c r="BGB68" s="51"/>
      <c r="BGC68" s="51"/>
      <c r="BGD68" s="51"/>
      <c r="BGE68" s="51"/>
      <c r="BGF68" s="51"/>
      <c r="BGG68" s="51"/>
      <c r="BGH68" s="51"/>
      <c r="BGI68" s="51"/>
      <c r="BGJ68" s="51"/>
      <c r="BGK68" s="51"/>
      <c r="BGL68" s="51"/>
      <c r="BGM68" s="51"/>
      <c r="BGN68" s="51"/>
      <c r="BGO68" s="51"/>
      <c r="BGP68" s="51"/>
      <c r="BGQ68" s="51"/>
      <c r="BGR68" s="51"/>
      <c r="BGS68" s="51"/>
      <c r="BGT68" s="51"/>
      <c r="BGU68" s="51"/>
      <c r="BGV68" s="51"/>
      <c r="BGW68" s="51"/>
      <c r="BGX68" s="51"/>
      <c r="BGY68" s="51"/>
      <c r="BGZ68" s="51"/>
      <c r="BHA68" s="51"/>
      <c r="BHB68" s="51"/>
      <c r="BHC68" s="51"/>
      <c r="BHD68" s="51"/>
      <c r="BHE68" s="51"/>
      <c r="BHF68" s="51"/>
      <c r="BHG68" s="51"/>
      <c r="BHH68" s="51"/>
      <c r="BHI68" s="51"/>
      <c r="BHJ68" s="51"/>
      <c r="BHK68" s="51"/>
      <c r="BHL68" s="51"/>
      <c r="BHM68" s="51"/>
      <c r="BHN68" s="51"/>
      <c r="BHO68" s="51"/>
      <c r="BHP68" s="51"/>
      <c r="BHQ68" s="51"/>
      <c r="BHR68" s="51"/>
      <c r="BHS68" s="51"/>
      <c r="BHT68" s="51"/>
      <c r="BHU68" s="51"/>
      <c r="BHV68" s="51"/>
      <c r="BHW68" s="51"/>
      <c r="BHX68" s="51"/>
      <c r="BHY68" s="51"/>
      <c r="BHZ68" s="51"/>
      <c r="BIA68" s="51"/>
      <c r="BIB68" s="51"/>
      <c r="BIC68" s="51"/>
      <c r="BID68" s="51"/>
      <c r="BIE68" s="51"/>
      <c r="BIF68" s="51"/>
      <c r="BIG68" s="51"/>
      <c r="BIH68" s="51"/>
      <c r="BII68" s="51"/>
      <c r="BIJ68" s="51"/>
      <c r="BIK68" s="51"/>
      <c r="BIL68" s="51"/>
      <c r="BIM68" s="51"/>
      <c r="BIN68" s="51"/>
      <c r="BIO68" s="51"/>
      <c r="BIP68" s="51"/>
      <c r="BIQ68" s="51"/>
      <c r="BIR68" s="51"/>
      <c r="BIS68" s="51"/>
      <c r="BIT68" s="51"/>
      <c r="BIU68" s="51"/>
      <c r="BIV68" s="51"/>
      <c r="BIW68" s="51"/>
      <c r="BIX68" s="51"/>
      <c r="BIY68" s="51"/>
      <c r="BIZ68" s="51"/>
      <c r="BJA68" s="51"/>
      <c r="BJB68" s="51"/>
      <c r="BJC68" s="51"/>
      <c r="BJD68" s="51"/>
      <c r="BJE68" s="51"/>
      <c r="BJF68" s="51"/>
      <c r="BJG68" s="51"/>
      <c r="BJH68" s="51"/>
      <c r="BJI68" s="51"/>
      <c r="BJJ68" s="51"/>
      <c r="BJK68" s="51"/>
      <c r="BJL68" s="51"/>
      <c r="BJM68" s="51"/>
      <c r="BJN68" s="51"/>
      <c r="BJO68" s="51"/>
      <c r="BJP68" s="51"/>
      <c r="BJQ68" s="51"/>
      <c r="BJR68" s="51"/>
      <c r="BJS68" s="51"/>
      <c r="BJT68" s="51"/>
      <c r="BJU68" s="51"/>
      <c r="BJV68" s="51"/>
      <c r="BJW68" s="51"/>
      <c r="BJX68" s="51"/>
      <c r="BJY68" s="51"/>
      <c r="BJZ68" s="51"/>
      <c r="BKA68" s="51"/>
      <c r="BKB68" s="51"/>
      <c r="BKC68" s="51"/>
      <c r="BKD68" s="51"/>
      <c r="BKE68" s="51"/>
      <c r="BKF68" s="51"/>
      <c r="BKG68" s="51"/>
      <c r="BKH68" s="51"/>
      <c r="BKI68" s="51"/>
      <c r="BKJ68" s="51"/>
      <c r="BKK68" s="51"/>
      <c r="BKL68" s="51"/>
      <c r="BKM68" s="51"/>
      <c r="BKN68" s="51"/>
      <c r="BKO68" s="51"/>
      <c r="BKP68" s="51"/>
      <c r="BKQ68" s="51"/>
      <c r="BKR68" s="51"/>
      <c r="BKS68" s="51"/>
      <c r="BKT68" s="51"/>
      <c r="BKU68" s="51"/>
      <c r="BKV68" s="51"/>
      <c r="BKW68" s="51"/>
      <c r="BKX68" s="51"/>
      <c r="BKY68" s="51"/>
      <c r="BKZ68" s="51"/>
      <c r="BLA68" s="51"/>
      <c r="BLB68" s="51"/>
      <c r="BLC68" s="51"/>
      <c r="BLD68" s="51"/>
      <c r="BLE68" s="51"/>
      <c r="BLF68" s="51"/>
      <c r="BLG68" s="51"/>
      <c r="BLH68" s="51"/>
      <c r="BLI68" s="51"/>
      <c r="BLJ68" s="51"/>
      <c r="BLK68" s="51"/>
      <c r="BLL68" s="51"/>
      <c r="BLM68" s="51"/>
      <c r="BLN68" s="51"/>
      <c r="BLO68" s="51"/>
      <c r="BLP68" s="51"/>
      <c r="BLQ68" s="51"/>
      <c r="BLR68" s="51"/>
      <c r="BLS68" s="51"/>
      <c r="BLT68" s="51"/>
      <c r="BLU68" s="51"/>
      <c r="BLV68" s="51"/>
      <c r="BLW68" s="51"/>
      <c r="BLX68" s="51"/>
      <c r="BLY68" s="51"/>
      <c r="BLZ68" s="51"/>
      <c r="BMA68" s="51"/>
      <c r="BMB68" s="51"/>
      <c r="BMC68" s="51"/>
      <c r="BMD68" s="51"/>
      <c r="BME68" s="51"/>
      <c r="BMF68" s="51"/>
      <c r="BMG68" s="51"/>
      <c r="BMH68" s="51"/>
      <c r="BMI68" s="51"/>
      <c r="BMJ68" s="51"/>
      <c r="BMK68" s="51"/>
      <c r="BML68" s="51"/>
      <c r="BMM68" s="51"/>
      <c r="BMN68" s="51"/>
      <c r="BMO68" s="51"/>
      <c r="BMP68" s="51"/>
      <c r="BMQ68" s="51"/>
      <c r="BMR68" s="51"/>
      <c r="BMS68" s="51"/>
      <c r="BMT68" s="51"/>
      <c r="BMU68" s="51"/>
      <c r="BMV68" s="51"/>
      <c r="BMW68" s="51"/>
      <c r="BMX68" s="51"/>
      <c r="BMY68" s="51"/>
      <c r="BMZ68" s="51"/>
      <c r="BNA68" s="51"/>
      <c r="BNB68" s="51"/>
      <c r="BNC68" s="51"/>
      <c r="BND68" s="51"/>
      <c r="BNE68" s="51"/>
      <c r="BNF68" s="51"/>
      <c r="BNG68" s="51"/>
      <c r="BNH68" s="51"/>
      <c r="BNI68" s="51"/>
      <c r="BNJ68" s="51"/>
      <c r="BNK68" s="51"/>
      <c r="BNL68" s="51"/>
      <c r="BNM68" s="51"/>
      <c r="BNN68" s="51"/>
      <c r="BNO68" s="51"/>
      <c r="BNP68" s="51"/>
      <c r="BNQ68" s="51"/>
      <c r="BNR68" s="51"/>
      <c r="BNS68" s="51"/>
      <c r="BNT68" s="51"/>
      <c r="BNU68" s="51"/>
      <c r="BNV68" s="51"/>
      <c r="BNW68" s="51"/>
      <c r="BNX68" s="51"/>
      <c r="BNY68" s="51"/>
      <c r="BNZ68" s="51"/>
      <c r="BOA68" s="51"/>
      <c r="BOB68" s="51"/>
      <c r="BOC68" s="51"/>
      <c r="BOD68" s="51"/>
      <c r="BOE68" s="51"/>
      <c r="BOF68" s="51"/>
      <c r="BOG68" s="51"/>
      <c r="BOH68" s="51"/>
      <c r="BOI68" s="51"/>
      <c r="BOJ68" s="51"/>
      <c r="BOK68" s="51"/>
      <c r="BOL68" s="51"/>
      <c r="BOM68" s="51"/>
      <c r="BON68" s="51"/>
      <c r="BOO68" s="51"/>
      <c r="BOP68" s="51"/>
      <c r="BOQ68" s="51"/>
      <c r="BOR68" s="51"/>
      <c r="BOS68" s="51"/>
      <c r="BOT68" s="51"/>
      <c r="BOU68" s="51"/>
      <c r="BOV68" s="51"/>
      <c r="BOW68" s="51"/>
      <c r="BOX68" s="51"/>
      <c r="BOY68" s="51"/>
      <c r="BOZ68" s="51"/>
      <c r="BPA68" s="51"/>
      <c r="BPB68" s="51"/>
      <c r="BPC68" s="51"/>
      <c r="BPD68" s="51"/>
      <c r="BPE68" s="51"/>
      <c r="BPF68" s="51"/>
      <c r="BPG68" s="51"/>
      <c r="BPH68" s="51"/>
      <c r="BPI68" s="51"/>
      <c r="BPJ68" s="51"/>
      <c r="BPK68" s="51"/>
      <c r="BPL68" s="51"/>
      <c r="BPM68" s="51"/>
      <c r="BPN68" s="51"/>
      <c r="BPO68" s="51"/>
      <c r="BPP68" s="51"/>
      <c r="BPQ68" s="51"/>
      <c r="BPR68" s="51"/>
      <c r="BPS68" s="51"/>
      <c r="BPT68" s="51"/>
      <c r="BPU68" s="51"/>
      <c r="BPV68" s="51"/>
      <c r="BPW68" s="51"/>
      <c r="BPX68" s="51"/>
      <c r="BPY68" s="51"/>
      <c r="BPZ68" s="51"/>
      <c r="BQA68" s="51"/>
      <c r="BQB68" s="51"/>
      <c r="BQC68" s="51"/>
      <c r="BQD68" s="51"/>
      <c r="BQE68" s="51"/>
      <c r="BQF68" s="51"/>
      <c r="BQG68" s="51"/>
      <c r="BQH68" s="51"/>
      <c r="BQI68" s="51"/>
      <c r="BQJ68" s="51"/>
      <c r="BQK68" s="51"/>
      <c r="BQL68" s="51"/>
      <c r="BQM68" s="51"/>
      <c r="BQN68" s="51"/>
      <c r="BQO68" s="51"/>
      <c r="BQP68" s="51"/>
      <c r="BQQ68" s="51"/>
      <c r="BQR68" s="51"/>
      <c r="BQS68" s="51"/>
      <c r="BQT68" s="51"/>
      <c r="BQU68" s="51"/>
      <c r="BQV68" s="51"/>
      <c r="BQW68" s="51"/>
      <c r="BQX68" s="51"/>
      <c r="BQY68" s="51"/>
      <c r="BQZ68" s="51"/>
      <c r="BRA68" s="51"/>
      <c r="BRB68" s="51"/>
      <c r="BRC68" s="51"/>
      <c r="BRD68" s="51"/>
      <c r="BRE68" s="51"/>
      <c r="BRF68" s="51"/>
      <c r="BRG68" s="51"/>
      <c r="BRH68" s="51"/>
      <c r="BRI68" s="51"/>
      <c r="BRJ68" s="51"/>
      <c r="BRK68" s="51"/>
      <c r="BRL68" s="51"/>
      <c r="BRM68" s="51"/>
      <c r="BRN68" s="51"/>
      <c r="BRO68" s="51"/>
      <c r="BRP68" s="51"/>
      <c r="BRQ68" s="51"/>
      <c r="BRR68" s="51"/>
      <c r="BRS68" s="51"/>
      <c r="BRT68" s="51"/>
      <c r="BRU68" s="51"/>
      <c r="BRV68" s="51"/>
      <c r="BRW68" s="51"/>
      <c r="BRX68" s="51"/>
      <c r="BRY68" s="51"/>
      <c r="BRZ68" s="51"/>
      <c r="BSA68" s="51"/>
      <c r="BSB68" s="51"/>
      <c r="BSC68" s="51"/>
      <c r="BSD68" s="51"/>
      <c r="BSE68" s="51"/>
      <c r="BSF68" s="51"/>
      <c r="BSG68" s="51"/>
      <c r="BSH68" s="51"/>
      <c r="BSI68" s="51"/>
      <c r="BSJ68" s="51"/>
      <c r="BSK68" s="51"/>
      <c r="BSL68" s="51"/>
      <c r="BSM68" s="51"/>
      <c r="BSN68" s="51"/>
      <c r="BSO68" s="51"/>
      <c r="BSP68" s="51"/>
      <c r="BSQ68" s="51"/>
      <c r="BSR68" s="51"/>
      <c r="BSS68" s="51"/>
      <c r="BST68" s="51"/>
      <c r="BSU68" s="51"/>
      <c r="BSV68" s="51"/>
      <c r="BSW68" s="51"/>
      <c r="BSX68" s="51"/>
      <c r="BSY68" s="51"/>
      <c r="BSZ68" s="51"/>
      <c r="BTA68" s="51"/>
      <c r="BTB68" s="51"/>
      <c r="BTC68" s="51"/>
      <c r="BTD68" s="51"/>
      <c r="BTE68" s="51"/>
      <c r="BTF68" s="51"/>
      <c r="BTG68" s="51"/>
      <c r="BTH68" s="51"/>
      <c r="BTI68" s="51"/>
      <c r="BTJ68" s="51"/>
      <c r="BTK68" s="51"/>
      <c r="BTL68" s="51"/>
      <c r="BTM68" s="51"/>
      <c r="BTN68" s="51"/>
      <c r="BTO68" s="51"/>
      <c r="BTP68" s="51"/>
      <c r="BTQ68" s="51"/>
      <c r="BTR68" s="51"/>
      <c r="BTS68" s="51"/>
      <c r="BTT68" s="51"/>
      <c r="BTU68" s="51"/>
      <c r="BTV68" s="51"/>
      <c r="BTW68" s="51"/>
      <c r="BTX68" s="51"/>
      <c r="BTY68" s="51"/>
      <c r="BTZ68" s="51"/>
      <c r="BUA68" s="51"/>
      <c r="BUB68" s="51"/>
      <c r="BUC68" s="51"/>
      <c r="BUD68" s="51"/>
      <c r="BUE68" s="51"/>
      <c r="BUF68" s="51"/>
      <c r="BUG68" s="51"/>
      <c r="BUH68" s="51"/>
      <c r="BUI68" s="51"/>
      <c r="BUJ68" s="51"/>
      <c r="BUK68" s="51"/>
      <c r="BUL68" s="51"/>
      <c r="BUM68" s="51"/>
      <c r="BUN68" s="51"/>
      <c r="BUO68" s="51"/>
      <c r="BUP68" s="51"/>
      <c r="BUQ68" s="51"/>
      <c r="BUR68" s="51"/>
      <c r="BUS68" s="51"/>
      <c r="BUT68" s="51"/>
      <c r="BUU68" s="51"/>
      <c r="BUV68" s="51"/>
      <c r="BUW68" s="51"/>
      <c r="BUX68" s="51"/>
      <c r="BUY68" s="51"/>
      <c r="BUZ68" s="51"/>
      <c r="BVA68" s="51"/>
      <c r="BVB68" s="51"/>
      <c r="BVC68" s="51"/>
      <c r="BVD68" s="51"/>
      <c r="BVE68" s="51"/>
      <c r="BVF68" s="51"/>
      <c r="BVG68" s="51"/>
      <c r="BVH68" s="51"/>
      <c r="BVI68" s="51"/>
      <c r="BVJ68" s="51"/>
      <c r="BVK68" s="51"/>
      <c r="BVL68" s="51"/>
      <c r="BVM68" s="51"/>
      <c r="BVN68" s="51"/>
      <c r="BVO68" s="51"/>
      <c r="BVP68" s="51"/>
      <c r="BVQ68" s="51"/>
      <c r="BVR68" s="51"/>
      <c r="BVS68" s="51"/>
      <c r="BVT68" s="51"/>
      <c r="BVU68" s="51"/>
      <c r="BVV68" s="51"/>
      <c r="BVW68" s="51"/>
      <c r="BVX68" s="51"/>
      <c r="BVY68" s="51"/>
      <c r="BVZ68" s="51"/>
      <c r="BWA68" s="51"/>
      <c r="BWB68" s="51"/>
      <c r="BWC68" s="51"/>
      <c r="BWD68" s="51"/>
      <c r="BWE68" s="51"/>
      <c r="BWF68" s="51"/>
      <c r="BWG68" s="51"/>
      <c r="BWH68" s="51"/>
      <c r="BWI68" s="51"/>
      <c r="BWJ68" s="51"/>
      <c r="BWK68" s="51"/>
      <c r="BWL68" s="51"/>
      <c r="BWM68" s="51"/>
      <c r="BWN68" s="51"/>
      <c r="BWO68" s="51"/>
      <c r="BWP68" s="51"/>
      <c r="BWQ68" s="51"/>
      <c r="BWR68" s="51"/>
      <c r="BWS68" s="51"/>
      <c r="BWT68" s="51"/>
      <c r="BWU68" s="51"/>
      <c r="BWV68" s="51"/>
      <c r="BWW68" s="51"/>
      <c r="BWX68" s="51"/>
      <c r="BWY68" s="51"/>
      <c r="BWZ68" s="51"/>
      <c r="BXA68" s="51"/>
      <c r="BXB68" s="51"/>
      <c r="BXC68" s="51"/>
      <c r="BXD68" s="51"/>
      <c r="BXE68" s="51"/>
      <c r="BXF68" s="51"/>
      <c r="BXG68" s="51"/>
      <c r="BXH68" s="51"/>
      <c r="BXI68" s="51"/>
      <c r="BXJ68" s="51"/>
      <c r="BXK68" s="51"/>
      <c r="BXL68" s="51"/>
      <c r="BXM68" s="51"/>
      <c r="BXN68" s="51"/>
      <c r="BXO68" s="51"/>
      <c r="BXP68" s="51"/>
      <c r="BXQ68" s="51"/>
      <c r="BXR68" s="51"/>
      <c r="BXS68" s="51"/>
      <c r="BXT68" s="51"/>
      <c r="BXU68" s="51"/>
      <c r="BXV68" s="51"/>
      <c r="BXW68" s="51"/>
      <c r="BXX68" s="51"/>
      <c r="BXY68" s="51"/>
      <c r="BXZ68" s="51"/>
      <c r="BYA68" s="51"/>
      <c r="BYB68" s="51"/>
      <c r="BYC68" s="51"/>
      <c r="BYD68" s="51"/>
      <c r="BYE68" s="51"/>
      <c r="BYF68" s="51"/>
      <c r="BYG68" s="51"/>
      <c r="BYH68" s="51"/>
      <c r="BYI68" s="51"/>
      <c r="BYJ68" s="51"/>
      <c r="BYK68" s="51"/>
      <c r="BYL68" s="51"/>
      <c r="BYM68" s="51"/>
      <c r="BYN68" s="51"/>
      <c r="BYO68" s="51"/>
      <c r="BYP68" s="51"/>
      <c r="BYQ68" s="51"/>
      <c r="BYR68" s="51"/>
      <c r="BYS68" s="51"/>
      <c r="BYT68" s="51"/>
      <c r="BYU68" s="51"/>
      <c r="BYV68" s="51"/>
      <c r="BYW68" s="51"/>
      <c r="BYX68" s="51"/>
      <c r="BYY68" s="51"/>
      <c r="BYZ68" s="51"/>
      <c r="BZA68" s="51"/>
      <c r="BZB68" s="51"/>
      <c r="BZC68" s="51"/>
      <c r="BZD68" s="51"/>
      <c r="BZE68" s="51"/>
      <c r="BZF68" s="51"/>
      <c r="BZG68" s="51"/>
      <c r="BZH68" s="51"/>
      <c r="BZI68" s="51"/>
      <c r="BZJ68" s="51"/>
      <c r="BZK68" s="51"/>
      <c r="BZL68" s="51"/>
      <c r="BZM68" s="51"/>
      <c r="BZN68" s="51"/>
      <c r="BZO68" s="51"/>
      <c r="BZP68" s="51"/>
      <c r="BZQ68" s="51"/>
      <c r="BZR68" s="51"/>
      <c r="BZS68" s="51"/>
      <c r="BZT68" s="51"/>
      <c r="BZU68" s="51"/>
      <c r="BZV68" s="51"/>
      <c r="BZW68" s="51"/>
      <c r="BZX68" s="51"/>
      <c r="BZY68" s="51"/>
      <c r="BZZ68" s="51"/>
      <c r="CAA68" s="51"/>
      <c r="CAB68" s="51"/>
      <c r="CAC68" s="51"/>
      <c r="CAD68" s="51"/>
      <c r="CAE68" s="51"/>
      <c r="CAF68" s="51"/>
      <c r="CAG68" s="51"/>
      <c r="CAH68" s="51"/>
      <c r="CAI68" s="51"/>
      <c r="CAJ68" s="51"/>
      <c r="CAK68" s="51"/>
      <c r="CAL68" s="51"/>
      <c r="CAM68" s="51"/>
      <c r="CAN68" s="51"/>
      <c r="CAO68" s="51"/>
      <c r="CAP68" s="51"/>
      <c r="CAQ68" s="51"/>
      <c r="CAR68" s="51"/>
      <c r="CAS68" s="51"/>
      <c r="CAT68" s="51"/>
      <c r="CAU68" s="51"/>
      <c r="CAV68" s="51"/>
      <c r="CAW68" s="51"/>
      <c r="CAX68" s="51"/>
      <c r="CAY68" s="51"/>
      <c r="CAZ68" s="51"/>
      <c r="CBA68" s="51"/>
      <c r="CBB68" s="51"/>
      <c r="CBC68" s="51"/>
      <c r="CBD68" s="51"/>
      <c r="CBE68" s="51"/>
      <c r="CBF68" s="51"/>
      <c r="CBG68" s="51"/>
      <c r="CBH68" s="51"/>
      <c r="CBI68" s="51"/>
      <c r="CBJ68" s="51"/>
      <c r="CBK68" s="51"/>
      <c r="CBL68" s="51"/>
      <c r="CBM68" s="51"/>
      <c r="CBN68" s="51"/>
      <c r="CBO68" s="51"/>
      <c r="CBP68" s="51"/>
      <c r="CBQ68" s="51"/>
      <c r="CBR68" s="51"/>
      <c r="CBS68" s="51"/>
      <c r="CBT68" s="51"/>
      <c r="CBU68" s="51"/>
      <c r="CBV68" s="51"/>
      <c r="CBW68" s="51"/>
      <c r="CBX68" s="51"/>
      <c r="CBY68" s="51"/>
      <c r="CBZ68" s="51"/>
      <c r="CCA68" s="51"/>
      <c r="CCB68" s="51"/>
      <c r="CCC68" s="51"/>
      <c r="CCD68" s="51"/>
      <c r="CCE68" s="51"/>
      <c r="CCF68" s="51"/>
      <c r="CCG68" s="51"/>
      <c r="CCH68" s="51"/>
      <c r="CCI68" s="51"/>
      <c r="CCJ68" s="51"/>
      <c r="CCK68" s="51"/>
      <c r="CCL68" s="51"/>
      <c r="CCM68" s="51"/>
      <c r="CCN68" s="51"/>
      <c r="CCO68" s="51"/>
      <c r="CCP68" s="51"/>
      <c r="CCQ68" s="51"/>
      <c r="CCR68" s="51"/>
      <c r="CCS68" s="51"/>
      <c r="CCT68" s="51"/>
      <c r="CCU68" s="51"/>
      <c r="CCV68" s="51"/>
      <c r="CCW68" s="51"/>
      <c r="CCX68" s="51"/>
      <c r="CCY68" s="51"/>
      <c r="CCZ68" s="51"/>
      <c r="CDA68" s="51"/>
      <c r="CDB68" s="51"/>
      <c r="CDC68" s="51"/>
      <c r="CDD68" s="51"/>
      <c r="CDE68" s="51"/>
      <c r="CDF68" s="51"/>
      <c r="CDG68" s="51"/>
      <c r="CDH68" s="51"/>
      <c r="CDI68" s="51"/>
      <c r="CDJ68" s="51"/>
      <c r="CDK68" s="51"/>
      <c r="CDL68" s="51"/>
      <c r="CDM68" s="51"/>
      <c r="CDN68" s="51"/>
      <c r="CDO68" s="51"/>
      <c r="CDP68" s="51"/>
      <c r="CDQ68" s="51"/>
      <c r="CDR68" s="51"/>
      <c r="CDS68" s="51"/>
      <c r="CDT68" s="51"/>
      <c r="CDU68" s="51"/>
      <c r="CDV68" s="51"/>
      <c r="CDW68" s="51"/>
      <c r="CDX68" s="51"/>
      <c r="CDY68" s="51"/>
      <c r="CDZ68" s="51"/>
      <c r="CEA68" s="51"/>
      <c r="CEB68" s="51"/>
      <c r="CEC68" s="51"/>
      <c r="CED68" s="51"/>
      <c r="CEE68" s="51"/>
      <c r="CEF68" s="51"/>
      <c r="CEG68" s="51"/>
      <c r="CEH68" s="51"/>
      <c r="CEI68" s="51"/>
      <c r="CEJ68" s="51"/>
      <c r="CEK68" s="51"/>
      <c r="CEL68" s="51"/>
      <c r="CEM68" s="51"/>
      <c r="CEN68" s="51"/>
      <c r="CEO68" s="51"/>
      <c r="CEP68" s="51"/>
      <c r="CEQ68" s="51"/>
      <c r="CER68" s="51"/>
      <c r="CES68" s="51"/>
      <c r="CET68" s="51"/>
      <c r="CEU68" s="51"/>
      <c r="CEV68" s="51"/>
      <c r="CEW68" s="51"/>
      <c r="CEX68" s="51"/>
      <c r="CEY68" s="51"/>
      <c r="CEZ68" s="51"/>
      <c r="CFA68" s="51"/>
      <c r="CFB68" s="51"/>
      <c r="CFC68" s="51"/>
      <c r="CFD68" s="51"/>
      <c r="CFE68" s="51"/>
      <c r="CFF68" s="51"/>
      <c r="CFG68" s="51"/>
      <c r="CFH68" s="51"/>
      <c r="CFI68" s="51"/>
      <c r="CFJ68" s="51"/>
      <c r="CFK68" s="51"/>
      <c r="CFL68" s="51"/>
      <c r="CFM68" s="51"/>
      <c r="CFN68" s="51"/>
      <c r="CFO68" s="51"/>
      <c r="CFP68" s="51"/>
      <c r="CFQ68" s="51"/>
      <c r="CFR68" s="51"/>
      <c r="CFS68" s="51"/>
      <c r="CFT68" s="51"/>
      <c r="CFU68" s="51"/>
      <c r="CFV68" s="51"/>
      <c r="CFW68" s="51"/>
      <c r="CFX68" s="51"/>
      <c r="CFY68" s="51"/>
      <c r="CFZ68" s="51"/>
      <c r="CGA68" s="51"/>
      <c r="CGB68" s="51"/>
      <c r="CGC68" s="51"/>
      <c r="CGD68" s="51"/>
      <c r="CGE68" s="51"/>
      <c r="CGF68" s="51"/>
      <c r="CGG68" s="51"/>
      <c r="CGH68" s="51"/>
      <c r="CGI68" s="51"/>
      <c r="CGJ68" s="51"/>
      <c r="CGK68" s="51"/>
      <c r="CGL68" s="51"/>
      <c r="CGM68" s="51"/>
      <c r="CGN68" s="51"/>
      <c r="CGO68" s="51"/>
      <c r="CGP68" s="51"/>
      <c r="CGQ68" s="51"/>
      <c r="CGR68" s="51"/>
      <c r="CGS68" s="51"/>
      <c r="CGT68" s="51"/>
      <c r="CGU68" s="51"/>
      <c r="CGV68" s="51"/>
      <c r="CGW68" s="51"/>
      <c r="CGX68" s="51"/>
      <c r="CGY68" s="51"/>
      <c r="CGZ68" s="51"/>
      <c r="CHA68" s="51"/>
      <c r="CHB68" s="51"/>
      <c r="CHC68" s="51"/>
      <c r="CHD68" s="51"/>
      <c r="CHE68" s="51"/>
      <c r="CHF68" s="51"/>
      <c r="CHG68" s="51"/>
      <c r="CHH68" s="51"/>
      <c r="CHI68" s="51"/>
      <c r="CHJ68" s="51"/>
      <c r="CHK68" s="51"/>
      <c r="CHL68" s="51"/>
      <c r="CHM68" s="51"/>
      <c r="CHN68" s="51"/>
      <c r="CHO68" s="51"/>
      <c r="CHP68" s="51"/>
      <c r="CHQ68" s="51"/>
      <c r="CHR68" s="51"/>
      <c r="CHS68" s="51"/>
      <c r="CHT68" s="51"/>
      <c r="CHU68" s="51"/>
      <c r="CHV68" s="51"/>
      <c r="CHW68" s="51"/>
      <c r="CHX68" s="51"/>
      <c r="CHY68" s="51"/>
      <c r="CHZ68" s="51"/>
      <c r="CIA68" s="51"/>
      <c r="CIB68" s="51"/>
      <c r="CIC68" s="51"/>
      <c r="CID68" s="51"/>
      <c r="CIE68" s="51"/>
      <c r="CIF68" s="51"/>
      <c r="CIG68" s="51"/>
      <c r="CIH68" s="51"/>
      <c r="CII68" s="51"/>
      <c r="CIJ68" s="51"/>
      <c r="CIK68" s="51"/>
      <c r="CIL68" s="51"/>
      <c r="CIM68" s="51"/>
      <c r="CIN68" s="51"/>
      <c r="CIO68" s="51"/>
      <c r="CIP68" s="51"/>
      <c r="CIQ68" s="51"/>
      <c r="CIR68" s="51"/>
      <c r="CIS68" s="51"/>
      <c r="CIT68" s="51"/>
      <c r="CIU68" s="51"/>
      <c r="CIV68" s="51"/>
      <c r="CIW68" s="51"/>
      <c r="CIX68" s="51"/>
      <c r="CIY68" s="51"/>
      <c r="CIZ68" s="51"/>
      <c r="CJA68" s="51"/>
      <c r="CJB68" s="51"/>
      <c r="CJC68" s="51"/>
      <c r="CJD68" s="51"/>
      <c r="CJE68" s="51"/>
      <c r="CJF68" s="51"/>
      <c r="CJG68" s="51"/>
      <c r="CJH68" s="51"/>
      <c r="CJI68" s="51"/>
      <c r="CJJ68" s="51"/>
      <c r="CJK68" s="51"/>
      <c r="CJL68" s="51"/>
      <c r="CJM68" s="51"/>
      <c r="CJN68" s="51"/>
      <c r="CJO68" s="51"/>
      <c r="CJP68" s="51"/>
      <c r="CJQ68" s="51"/>
      <c r="CJR68" s="51"/>
      <c r="CJS68" s="51"/>
      <c r="CJT68" s="51"/>
      <c r="CJU68" s="51"/>
      <c r="CJV68" s="51"/>
      <c r="CJW68" s="51"/>
      <c r="CJX68" s="51"/>
      <c r="CJY68" s="51"/>
      <c r="CJZ68" s="51"/>
      <c r="CKA68" s="51"/>
      <c r="CKB68" s="51"/>
      <c r="CKC68" s="51"/>
      <c r="CKD68" s="51"/>
      <c r="CKE68" s="51"/>
      <c r="CKF68" s="51"/>
      <c r="CKG68" s="51"/>
      <c r="CKH68" s="51"/>
      <c r="CKI68" s="51"/>
      <c r="CKJ68" s="51"/>
      <c r="CKK68" s="51"/>
      <c r="CKL68" s="51"/>
      <c r="CKM68" s="51"/>
      <c r="CKN68" s="51"/>
      <c r="CKO68" s="51"/>
      <c r="CKP68" s="51"/>
      <c r="CKQ68" s="51"/>
      <c r="CKR68" s="51"/>
      <c r="CKS68" s="51"/>
      <c r="CKT68" s="51"/>
      <c r="CKU68" s="51"/>
      <c r="CKV68" s="51"/>
      <c r="CKW68" s="51"/>
      <c r="CKX68" s="51"/>
      <c r="CKY68" s="51"/>
      <c r="CKZ68" s="51"/>
      <c r="CLA68" s="51"/>
      <c r="CLB68" s="51"/>
      <c r="CLC68" s="51"/>
      <c r="CLD68" s="51"/>
      <c r="CLE68" s="51"/>
      <c r="CLF68" s="51"/>
      <c r="CLG68" s="51"/>
      <c r="CLH68" s="51"/>
      <c r="CLI68" s="51"/>
      <c r="CLJ68" s="51"/>
      <c r="CLK68" s="51"/>
      <c r="CLL68" s="51"/>
      <c r="CLM68" s="51"/>
      <c r="CLN68" s="51"/>
      <c r="CLO68" s="51"/>
      <c r="CLP68" s="51"/>
      <c r="CLQ68" s="51"/>
      <c r="CLR68" s="51"/>
      <c r="CLS68" s="51"/>
      <c r="CLT68" s="51"/>
      <c r="CLU68" s="51"/>
      <c r="CLV68" s="51"/>
      <c r="CLW68" s="51"/>
      <c r="CLX68" s="51"/>
      <c r="CLY68" s="51"/>
      <c r="CLZ68" s="51"/>
      <c r="CMA68" s="51"/>
      <c r="CMB68" s="51"/>
      <c r="CMC68" s="51"/>
      <c r="CMD68" s="51"/>
      <c r="CME68" s="51"/>
      <c r="CMF68" s="51"/>
      <c r="CMG68" s="51"/>
      <c r="CMH68" s="51"/>
      <c r="CMI68" s="51"/>
      <c r="CMJ68" s="51"/>
      <c r="CMK68" s="51"/>
      <c r="CML68" s="51"/>
      <c r="CMM68" s="51"/>
      <c r="CMN68" s="51"/>
      <c r="CMO68" s="51"/>
      <c r="CMP68" s="51"/>
      <c r="CMQ68" s="51"/>
      <c r="CMR68" s="51"/>
      <c r="CMS68" s="51"/>
      <c r="CMT68" s="51"/>
      <c r="CMU68" s="51"/>
      <c r="CMV68" s="51"/>
      <c r="CMW68" s="51"/>
      <c r="CMX68" s="51"/>
      <c r="CMY68" s="51"/>
      <c r="CMZ68" s="51"/>
      <c r="CNA68" s="51"/>
      <c r="CNB68" s="51"/>
      <c r="CNC68" s="51"/>
      <c r="CND68" s="51"/>
      <c r="CNE68" s="51"/>
      <c r="CNF68" s="51"/>
      <c r="CNG68" s="51"/>
      <c r="CNH68" s="51"/>
      <c r="CNI68" s="51"/>
      <c r="CNJ68" s="51"/>
      <c r="CNK68" s="51"/>
      <c r="CNL68" s="51"/>
      <c r="CNM68" s="51"/>
      <c r="CNN68" s="51"/>
      <c r="CNO68" s="51"/>
      <c r="CNP68" s="51"/>
      <c r="CNQ68" s="51"/>
      <c r="CNR68" s="51"/>
      <c r="CNS68" s="51"/>
      <c r="CNT68" s="51"/>
      <c r="CNU68" s="51"/>
      <c r="CNV68" s="51"/>
      <c r="CNW68" s="51"/>
      <c r="CNX68" s="51"/>
      <c r="CNY68" s="51"/>
      <c r="CNZ68" s="51"/>
      <c r="COA68" s="51"/>
      <c r="COB68" s="51"/>
      <c r="COC68" s="51"/>
      <c r="COD68" s="51"/>
      <c r="COE68" s="51"/>
      <c r="COF68" s="51"/>
      <c r="COG68" s="51"/>
      <c r="COH68" s="51"/>
      <c r="COI68" s="51"/>
      <c r="COJ68" s="51"/>
      <c r="COK68" s="51"/>
      <c r="COL68" s="51"/>
      <c r="COM68" s="51"/>
      <c r="CON68" s="51"/>
      <c r="COO68" s="51"/>
      <c r="COP68" s="51"/>
      <c r="COQ68" s="51"/>
      <c r="COR68" s="51"/>
      <c r="COS68" s="51"/>
      <c r="COT68" s="51"/>
      <c r="COU68" s="51"/>
      <c r="COV68" s="51"/>
      <c r="COW68" s="51"/>
      <c r="COX68" s="51"/>
      <c r="COY68" s="51"/>
      <c r="COZ68" s="51"/>
      <c r="CPA68" s="51"/>
      <c r="CPB68" s="51"/>
      <c r="CPC68" s="51"/>
      <c r="CPD68" s="51"/>
      <c r="CPE68" s="51"/>
      <c r="CPF68" s="51"/>
      <c r="CPG68" s="51"/>
      <c r="CPH68" s="51"/>
      <c r="CPI68" s="51"/>
      <c r="CPJ68" s="51"/>
      <c r="CPK68" s="51"/>
      <c r="CPL68" s="51"/>
      <c r="CPM68" s="51"/>
      <c r="CPN68" s="51"/>
      <c r="CPO68" s="51"/>
      <c r="CPP68" s="51"/>
      <c r="CPQ68" s="51"/>
      <c r="CPR68" s="51"/>
      <c r="CPS68" s="51"/>
      <c r="CPT68" s="51"/>
      <c r="CPU68" s="51"/>
      <c r="CPV68" s="51"/>
      <c r="CPW68" s="51"/>
      <c r="CPX68" s="51"/>
      <c r="CPY68" s="51"/>
      <c r="CPZ68" s="51"/>
      <c r="CQA68" s="51"/>
      <c r="CQB68" s="51"/>
      <c r="CQC68" s="51"/>
      <c r="CQD68" s="51"/>
      <c r="CQE68" s="51"/>
      <c r="CQF68" s="51"/>
      <c r="CQG68" s="51"/>
      <c r="CQH68" s="51"/>
      <c r="CQI68" s="51"/>
      <c r="CQJ68" s="51"/>
      <c r="CQK68" s="51"/>
      <c r="CQL68" s="51"/>
      <c r="CQM68" s="51"/>
      <c r="CQN68" s="51"/>
      <c r="CQO68" s="51"/>
      <c r="CQP68" s="51"/>
      <c r="CQQ68" s="51"/>
      <c r="CQR68" s="51"/>
      <c r="CQS68" s="51"/>
      <c r="CQT68" s="51"/>
      <c r="CQU68" s="51"/>
      <c r="CQV68" s="51"/>
      <c r="CQW68" s="51"/>
      <c r="CQX68" s="51"/>
      <c r="CQY68" s="51"/>
      <c r="CQZ68" s="51"/>
      <c r="CRA68" s="51"/>
      <c r="CRB68" s="51"/>
      <c r="CRC68" s="51"/>
      <c r="CRD68" s="51"/>
      <c r="CRE68" s="51"/>
      <c r="CRF68" s="51"/>
      <c r="CRG68" s="51"/>
      <c r="CRH68" s="51"/>
      <c r="CRI68" s="51"/>
      <c r="CRJ68" s="51"/>
      <c r="CRK68" s="51"/>
      <c r="CRL68" s="51"/>
      <c r="CRM68" s="51"/>
      <c r="CRN68" s="51"/>
      <c r="CRO68" s="51"/>
      <c r="CRP68" s="51"/>
      <c r="CRQ68" s="51"/>
      <c r="CRR68" s="51"/>
      <c r="CRS68" s="51"/>
      <c r="CRT68" s="51"/>
      <c r="CRU68" s="51"/>
      <c r="CRV68" s="51"/>
      <c r="CRW68" s="51"/>
      <c r="CRX68" s="51"/>
      <c r="CRY68" s="51"/>
      <c r="CRZ68" s="51"/>
      <c r="CSA68" s="51"/>
      <c r="CSB68" s="51"/>
      <c r="CSC68" s="51"/>
      <c r="CSD68" s="51"/>
      <c r="CSE68" s="51"/>
      <c r="CSF68" s="51"/>
      <c r="CSG68" s="51"/>
      <c r="CSH68" s="51"/>
      <c r="CSI68" s="51"/>
      <c r="CSJ68" s="51"/>
      <c r="CSK68" s="51"/>
      <c r="CSL68" s="51"/>
      <c r="CSM68" s="51"/>
      <c r="CSN68" s="51"/>
      <c r="CSO68" s="51"/>
      <c r="CSP68" s="51"/>
      <c r="CSQ68" s="51"/>
      <c r="CSR68" s="51"/>
      <c r="CSS68" s="51"/>
      <c r="CST68" s="51"/>
      <c r="CSU68" s="51"/>
      <c r="CSV68" s="51"/>
      <c r="CSW68" s="51"/>
      <c r="CSX68" s="51"/>
      <c r="CSY68" s="51"/>
      <c r="CSZ68" s="51"/>
      <c r="CTA68" s="51"/>
      <c r="CTB68" s="51"/>
      <c r="CTC68" s="51"/>
      <c r="CTD68" s="51"/>
      <c r="CTE68" s="51"/>
      <c r="CTF68" s="51"/>
      <c r="CTG68" s="51"/>
      <c r="CTH68" s="51"/>
      <c r="CTI68" s="51"/>
      <c r="CTJ68" s="51"/>
      <c r="CTK68" s="51"/>
      <c r="CTL68" s="51"/>
      <c r="CTM68" s="51"/>
      <c r="CTN68" s="51"/>
      <c r="CTO68" s="51"/>
      <c r="CTP68" s="51"/>
      <c r="CTQ68" s="51"/>
      <c r="CTR68" s="51"/>
      <c r="CTS68" s="51"/>
      <c r="CTT68" s="51"/>
      <c r="CTU68" s="51"/>
      <c r="CTV68" s="51"/>
      <c r="CTW68" s="51"/>
      <c r="CTX68" s="51"/>
      <c r="CTY68" s="51"/>
      <c r="CTZ68" s="51"/>
      <c r="CUA68" s="51"/>
      <c r="CUB68" s="51"/>
      <c r="CUC68" s="51"/>
      <c r="CUD68" s="51"/>
      <c r="CUE68" s="51"/>
      <c r="CUF68" s="51"/>
      <c r="CUG68" s="51"/>
      <c r="CUH68" s="51"/>
      <c r="CUI68" s="51"/>
      <c r="CUJ68" s="51"/>
      <c r="CUK68" s="51"/>
      <c r="CUL68" s="51"/>
      <c r="CUM68" s="51"/>
      <c r="CUN68" s="51"/>
      <c r="CUO68" s="51"/>
      <c r="CUP68" s="51"/>
      <c r="CUQ68" s="51"/>
      <c r="CUR68" s="51"/>
      <c r="CUS68" s="51"/>
      <c r="CUT68" s="51"/>
      <c r="CUU68" s="51"/>
      <c r="CUV68" s="51"/>
      <c r="CUW68" s="51"/>
      <c r="CUX68" s="51"/>
      <c r="CUY68" s="51"/>
      <c r="CUZ68" s="51"/>
      <c r="CVA68" s="51"/>
      <c r="CVB68" s="51"/>
      <c r="CVC68" s="51"/>
      <c r="CVD68" s="51"/>
      <c r="CVE68" s="51"/>
      <c r="CVF68" s="51"/>
      <c r="CVG68" s="51"/>
      <c r="CVH68" s="51"/>
      <c r="CVI68" s="51"/>
      <c r="CVJ68" s="51"/>
      <c r="CVK68" s="51"/>
      <c r="CVL68" s="51"/>
      <c r="CVM68" s="51"/>
      <c r="CVN68" s="51"/>
      <c r="CVO68" s="51"/>
      <c r="CVP68" s="51"/>
      <c r="CVQ68" s="51"/>
      <c r="CVR68" s="51"/>
      <c r="CVS68" s="51"/>
      <c r="CVT68" s="51"/>
      <c r="CVU68" s="51"/>
      <c r="CVV68" s="51"/>
      <c r="CVW68" s="51"/>
      <c r="CVX68" s="51"/>
      <c r="CVY68" s="51"/>
      <c r="CVZ68" s="51"/>
      <c r="CWA68" s="51"/>
      <c r="CWB68" s="51"/>
      <c r="CWC68" s="51"/>
      <c r="CWD68" s="51"/>
      <c r="CWE68" s="51"/>
      <c r="CWF68" s="51"/>
      <c r="CWG68" s="51"/>
      <c r="CWH68" s="51"/>
      <c r="CWI68" s="51"/>
      <c r="CWJ68" s="51"/>
      <c r="CWK68" s="51"/>
      <c r="CWL68" s="51"/>
      <c r="CWM68" s="51"/>
      <c r="CWN68" s="51"/>
      <c r="CWO68" s="51"/>
      <c r="CWP68" s="51"/>
      <c r="CWQ68" s="51"/>
      <c r="CWR68" s="51"/>
      <c r="CWS68" s="51"/>
      <c r="CWT68" s="51"/>
      <c r="CWU68" s="51"/>
      <c r="CWV68" s="51"/>
      <c r="CWW68" s="51"/>
      <c r="CWX68" s="51"/>
      <c r="CWY68" s="51"/>
      <c r="CWZ68" s="51"/>
      <c r="CXA68" s="51"/>
      <c r="CXB68" s="51"/>
      <c r="CXC68" s="51"/>
      <c r="CXD68" s="51"/>
      <c r="CXE68" s="51"/>
      <c r="CXF68" s="51"/>
      <c r="CXG68" s="51"/>
      <c r="CXH68" s="51"/>
      <c r="CXI68" s="51"/>
      <c r="CXJ68" s="51"/>
      <c r="CXK68" s="51"/>
      <c r="CXL68" s="51"/>
      <c r="CXM68" s="51"/>
      <c r="CXN68" s="51"/>
      <c r="CXO68" s="51"/>
      <c r="CXP68" s="51"/>
      <c r="CXQ68" s="51"/>
      <c r="CXR68" s="51"/>
      <c r="CXS68" s="51"/>
      <c r="CXT68" s="51"/>
      <c r="CXU68" s="51"/>
      <c r="CXV68" s="51"/>
      <c r="CXW68" s="51"/>
      <c r="CXX68" s="51"/>
      <c r="CXY68" s="51"/>
      <c r="CXZ68" s="51"/>
      <c r="CYA68" s="51"/>
      <c r="CYB68" s="51"/>
      <c r="CYC68" s="51"/>
      <c r="CYD68" s="51"/>
      <c r="CYE68" s="51"/>
      <c r="CYF68" s="51"/>
      <c r="CYG68" s="51"/>
      <c r="CYH68" s="51"/>
      <c r="CYI68" s="51"/>
      <c r="CYJ68" s="51"/>
      <c r="CYK68" s="51"/>
      <c r="CYL68" s="51"/>
      <c r="CYM68" s="51"/>
      <c r="CYN68" s="51"/>
      <c r="CYO68" s="51"/>
      <c r="CYP68" s="51"/>
      <c r="CYQ68" s="51"/>
      <c r="CYR68" s="51"/>
      <c r="CYS68" s="51"/>
      <c r="CYT68" s="51"/>
      <c r="CYU68" s="51"/>
      <c r="CYV68" s="51"/>
      <c r="CYW68" s="51"/>
      <c r="CYX68" s="51"/>
      <c r="CYY68" s="51"/>
      <c r="CYZ68" s="51"/>
      <c r="CZA68" s="51"/>
      <c r="CZB68" s="51"/>
      <c r="CZC68" s="51"/>
      <c r="CZD68" s="51"/>
      <c r="CZE68" s="51"/>
      <c r="CZF68" s="51"/>
      <c r="CZG68" s="51"/>
      <c r="CZH68" s="51"/>
      <c r="CZI68" s="51"/>
      <c r="CZJ68" s="51"/>
      <c r="CZK68" s="51"/>
      <c r="CZL68" s="51"/>
      <c r="CZM68" s="51"/>
      <c r="CZN68" s="51"/>
      <c r="CZO68" s="51"/>
      <c r="CZP68" s="51"/>
      <c r="CZQ68" s="51"/>
      <c r="CZR68" s="51"/>
      <c r="CZS68" s="51"/>
      <c r="CZT68" s="51"/>
      <c r="CZU68" s="51"/>
      <c r="CZV68" s="51"/>
      <c r="CZW68" s="51"/>
      <c r="CZX68" s="51"/>
      <c r="CZY68" s="51"/>
      <c r="CZZ68" s="51"/>
      <c r="DAA68" s="51"/>
      <c r="DAB68" s="51"/>
      <c r="DAC68" s="51"/>
      <c r="DAD68" s="51"/>
      <c r="DAE68" s="51"/>
      <c r="DAF68" s="51"/>
      <c r="DAG68" s="51"/>
      <c r="DAH68" s="51"/>
      <c r="DAI68" s="51"/>
      <c r="DAJ68" s="51"/>
      <c r="DAK68" s="51"/>
      <c r="DAL68" s="51"/>
      <c r="DAM68" s="51"/>
      <c r="DAN68" s="51"/>
      <c r="DAO68" s="51"/>
      <c r="DAP68" s="51"/>
      <c r="DAQ68" s="51"/>
      <c r="DAR68" s="51"/>
      <c r="DAS68" s="51"/>
      <c r="DAT68" s="51"/>
      <c r="DAU68" s="51"/>
      <c r="DAV68" s="51"/>
      <c r="DAW68" s="51"/>
      <c r="DAX68" s="51"/>
      <c r="DAY68" s="51"/>
      <c r="DAZ68" s="51"/>
      <c r="DBA68" s="51"/>
      <c r="DBB68" s="51"/>
      <c r="DBC68" s="51"/>
      <c r="DBD68" s="51"/>
      <c r="DBE68" s="51"/>
      <c r="DBF68" s="51"/>
      <c r="DBG68" s="51"/>
      <c r="DBH68" s="51"/>
      <c r="DBI68" s="51"/>
      <c r="DBJ68" s="51"/>
      <c r="DBK68" s="51"/>
      <c r="DBL68" s="51"/>
      <c r="DBM68" s="51"/>
      <c r="DBN68" s="51"/>
      <c r="DBO68" s="51"/>
      <c r="DBP68" s="51"/>
      <c r="DBQ68" s="51"/>
      <c r="DBR68" s="51"/>
      <c r="DBS68" s="51"/>
      <c r="DBT68" s="51"/>
      <c r="DBU68" s="51"/>
      <c r="DBV68" s="51"/>
      <c r="DBW68" s="51"/>
      <c r="DBX68" s="51"/>
      <c r="DBY68" s="51"/>
      <c r="DBZ68" s="51"/>
      <c r="DCA68" s="51"/>
      <c r="DCB68" s="51"/>
      <c r="DCC68" s="51"/>
      <c r="DCD68" s="51"/>
      <c r="DCE68" s="51"/>
      <c r="DCF68" s="51"/>
      <c r="DCG68" s="51"/>
      <c r="DCH68" s="51"/>
      <c r="DCI68" s="51"/>
      <c r="DCJ68" s="51"/>
      <c r="DCK68" s="51"/>
      <c r="DCL68" s="51"/>
      <c r="DCM68" s="51"/>
      <c r="DCN68" s="51"/>
      <c r="DCO68" s="51"/>
      <c r="DCP68" s="51"/>
      <c r="DCQ68" s="51"/>
      <c r="DCR68" s="51"/>
      <c r="DCS68" s="51"/>
      <c r="DCT68" s="51"/>
      <c r="DCU68" s="51"/>
      <c r="DCV68" s="51"/>
      <c r="DCW68" s="51"/>
      <c r="DCX68" s="51"/>
      <c r="DCY68" s="51"/>
      <c r="DCZ68" s="51"/>
      <c r="DDA68" s="51"/>
      <c r="DDB68" s="51"/>
      <c r="DDC68" s="51"/>
      <c r="DDD68" s="51"/>
      <c r="DDE68" s="51"/>
      <c r="DDF68" s="51"/>
      <c r="DDG68" s="51"/>
      <c r="DDH68" s="51"/>
      <c r="DDI68" s="51"/>
      <c r="DDJ68" s="51"/>
      <c r="DDK68" s="51"/>
      <c r="DDL68" s="51"/>
      <c r="DDM68" s="51"/>
      <c r="DDN68" s="51"/>
      <c r="DDO68" s="51"/>
      <c r="DDP68" s="51"/>
      <c r="DDQ68" s="51"/>
      <c r="DDR68" s="51"/>
      <c r="DDS68" s="51"/>
      <c r="DDT68" s="51"/>
      <c r="DDU68" s="51"/>
      <c r="DDV68" s="51"/>
      <c r="DDW68" s="51"/>
      <c r="DDX68" s="51"/>
      <c r="DDY68" s="51"/>
      <c r="DDZ68" s="51"/>
      <c r="DEA68" s="51"/>
      <c r="DEB68" s="51"/>
      <c r="DEC68" s="51"/>
      <c r="DED68" s="51"/>
      <c r="DEE68" s="51"/>
      <c r="DEF68" s="51"/>
      <c r="DEG68" s="51"/>
      <c r="DEH68" s="51"/>
      <c r="DEI68" s="51"/>
      <c r="DEJ68" s="51"/>
      <c r="DEK68" s="51"/>
      <c r="DEL68" s="51"/>
      <c r="DEM68" s="51"/>
      <c r="DEN68" s="51"/>
      <c r="DEO68" s="51"/>
      <c r="DEP68" s="51"/>
      <c r="DEQ68" s="51"/>
      <c r="DER68" s="51"/>
      <c r="DES68" s="51"/>
      <c r="DET68" s="51"/>
      <c r="DEU68" s="51"/>
      <c r="DEV68" s="51"/>
      <c r="DEW68" s="51"/>
      <c r="DEX68" s="51"/>
      <c r="DEY68" s="51"/>
      <c r="DEZ68" s="51"/>
      <c r="DFA68" s="51"/>
      <c r="DFB68" s="51"/>
      <c r="DFC68" s="51"/>
      <c r="DFD68" s="51"/>
      <c r="DFE68" s="51"/>
      <c r="DFF68" s="51"/>
      <c r="DFG68" s="51"/>
      <c r="DFH68" s="51"/>
      <c r="DFI68" s="51"/>
      <c r="DFJ68" s="51"/>
      <c r="DFK68" s="51"/>
      <c r="DFL68" s="51"/>
      <c r="DFM68" s="51"/>
      <c r="DFN68" s="51"/>
      <c r="DFO68" s="51"/>
      <c r="DFP68" s="51"/>
      <c r="DFQ68" s="51"/>
      <c r="DFR68" s="51"/>
      <c r="DFS68" s="51"/>
      <c r="DFT68" s="51"/>
      <c r="DFU68" s="51"/>
      <c r="DFV68" s="51"/>
      <c r="DFW68" s="51"/>
      <c r="DFX68" s="51"/>
      <c r="DFY68" s="51"/>
      <c r="DFZ68" s="51"/>
      <c r="DGA68" s="51"/>
      <c r="DGB68" s="51"/>
      <c r="DGC68" s="51"/>
      <c r="DGD68" s="51"/>
      <c r="DGE68" s="51"/>
      <c r="DGF68" s="51"/>
      <c r="DGG68" s="51"/>
      <c r="DGH68" s="51"/>
      <c r="DGI68" s="51"/>
      <c r="DGJ68" s="51"/>
      <c r="DGK68" s="51"/>
      <c r="DGL68" s="51"/>
      <c r="DGM68" s="51"/>
      <c r="DGN68" s="51"/>
      <c r="DGO68" s="51"/>
      <c r="DGP68" s="51"/>
      <c r="DGQ68" s="51"/>
      <c r="DGR68" s="51"/>
      <c r="DGS68" s="51"/>
      <c r="DGT68" s="51"/>
      <c r="DGU68" s="51"/>
      <c r="DGV68" s="51"/>
      <c r="DGW68" s="51"/>
      <c r="DGX68" s="51"/>
      <c r="DGY68" s="51"/>
      <c r="DGZ68" s="51"/>
      <c r="DHA68" s="51"/>
      <c r="DHB68" s="51"/>
      <c r="DHC68" s="51"/>
      <c r="DHD68" s="51"/>
      <c r="DHE68" s="51"/>
      <c r="DHF68" s="51"/>
      <c r="DHG68" s="51"/>
      <c r="DHH68" s="51"/>
      <c r="DHI68" s="51"/>
      <c r="DHJ68" s="51"/>
      <c r="DHK68" s="51"/>
      <c r="DHL68" s="51"/>
      <c r="DHM68" s="51"/>
      <c r="DHN68" s="51"/>
      <c r="DHO68" s="51"/>
      <c r="DHP68" s="51"/>
      <c r="DHQ68" s="51"/>
      <c r="DHR68" s="51"/>
      <c r="DHS68" s="51"/>
      <c r="DHT68" s="51"/>
      <c r="DHU68" s="51"/>
      <c r="DHV68" s="51"/>
      <c r="DHW68" s="51"/>
      <c r="DHX68" s="51"/>
      <c r="DHY68" s="51"/>
      <c r="DHZ68" s="51"/>
      <c r="DIA68" s="51"/>
      <c r="DIB68" s="51"/>
      <c r="DIC68" s="51"/>
      <c r="DID68" s="51"/>
      <c r="DIE68" s="51"/>
      <c r="DIF68" s="51"/>
      <c r="DIG68" s="51"/>
      <c r="DIH68" s="51"/>
      <c r="DII68" s="51"/>
      <c r="DIJ68" s="51"/>
      <c r="DIK68" s="51"/>
      <c r="DIL68" s="51"/>
      <c r="DIM68" s="51"/>
      <c r="DIN68" s="51"/>
      <c r="DIO68" s="51"/>
      <c r="DIP68" s="51"/>
      <c r="DIQ68" s="51"/>
      <c r="DIR68" s="51"/>
      <c r="DIS68" s="51"/>
      <c r="DIT68" s="51"/>
      <c r="DIU68" s="51"/>
      <c r="DIV68" s="51"/>
      <c r="DIW68" s="51"/>
      <c r="DIX68" s="51"/>
      <c r="DIY68" s="51"/>
      <c r="DIZ68" s="51"/>
      <c r="DJA68" s="51"/>
      <c r="DJB68" s="51"/>
      <c r="DJC68" s="51"/>
      <c r="DJD68" s="51"/>
      <c r="DJE68" s="51"/>
      <c r="DJF68" s="51"/>
      <c r="DJG68" s="51"/>
      <c r="DJH68" s="51"/>
      <c r="DJI68" s="51"/>
      <c r="DJJ68" s="51"/>
      <c r="DJK68" s="51"/>
      <c r="DJL68" s="51"/>
      <c r="DJM68" s="51"/>
      <c r="DJN68" s="51"/>
      <c r="DJO68" s="51"/>
      <c r="DJP68" s="51"/>
      <c r="DJQ68" s="51"/>
      <c r="DJR68" s="51"/>
      <c r="DJS68" s="51"/>
      <c r="DJT68" s="51"/>
      <c r="DJU68" s="51"/>
      <c r="DJV68" s="51"/>
      <c r="DJW68" s="51"/>
      <c r="DJX68" s="51"/>
      <c r="DJY68" s="51"/>
      <c r="DJZ68" s="51"/>
      <c r="DKA68" s="51"/>
      <c r="DKB68" s="51"/>
      <c r="DKC68" s="51"/>
      <c r="DKD68" s="51"/>
      <c r="DKE68" s="51"/>
      <c r="DKF68" s="51"/>
      <c r="DKG68" s="51"/>
      <c r="DKH68" s="51"/>
      <c r="DKI68" s="51"/>
      <c r="DKJ68" s="51"/>
      <c r="DKK68" s="51"/>
      <c r="DKL68" s="51"/>
      <c r="DKM68" s="51"/>
      <c r="DKN68" s="51"/>
      <c r="DKO68" s="51"/>
      <c r="DKP68" s="51"/>
      <c r="DKQ68" s="51"/>
      <c r="DKR68" s="51"/>
      <c r="DKS68" s="51"/>
      <c r="DKT68" s="51"/>
      <c r="DKU68" s="51"/>
      <c r="DKV68" s="51"/>
      <c r="DKW68" s="51"/>
      <c r="DKX68" s="51"/>
      <c r="DKY68" s="51"/>
      <c r="DKZ68" s="51"/>
      <c r="DLA68" s="51"/>
      <c r="DLB68" s="51"/>
      <c r="DLC68" s="51"/>
      <c r="DLD68" s="51"/>
      <c r="DLE68" s="51"/>
      <c r="DLF68" s="51"/>
      <c r="DLG68" s="51"/>
      <c r="DLH68" s="51"/>
      <c r="DLI68" s="51"/>
      <c r="DLJ68" s="51"/>
      <c r="DLK68" s="51"/>
      <c r="DLL68" s="51"/>
      <c r="DLM68" s="51"/>
      <c r="DLN68" s="51"/>
      <c r="DLO68" s="51"/>
      <c r="DLP68" s="51"/>
      <c r="DLQ68" s="51"/>
      <c r="DLR68" s="51"/>
      <c r="DLS68" s="51"/>
      <c r="DLT68" s="51"/>
      <c r="DLU68" s="51"/>
      <c r="DLV68" s="51"/>
      <c r="DLW68" s="51"/>
      <c r="DLX68" s="51"/>
      <c r="DLY68" s="51"/>
      <c r="DLZ68" s="51"/>
      <c r="DMA68" s="51"/>
      <c r="DMB68" s="51"/>
      <c r="DMC68" s="51"/>
      <c r="DMD68" s="51"/>
      <c r="DME68" s="51"/>
      <c r="DMF68" s="51"/>
      <c r="DMG68" s="51"/>
      <c r="DMH68" s="51"/>
      <c r="DMI68" s="51"/>
      <c r="DMJ68" s="51"/>
      <c r="DMK68" s="51"/>
      <c r="DML68" s="51"/>
      <c r="DMM68" s="51"/>
      <c r="DMN68" s="51"/>
      <c r="DMO68" s="51"/>
      <c r="DMP68" s="51"/>
      <c r="DMQ68" s="51"/>
      <c r="DMR68" s="51"/>
      <c r="DMS68" s="51"/>
      <c r="DMT68" s="51"/>
      <c r="DMU68" s="51"/>
      <c r="DMV68" s="51"/>
      <c r="DMW68" s="51"/>
      <c r="DMX68" s="51"/>
      <c r="DMY68" s="51"/>
      <c r="DMZ68" s="51"/>
      <c r="DNA68" s="51"/>
      <c r="DNB68" s="51"/>
      <c r="DNC68" s="51"/>
      <c r="DND68" s="51"/>
      <c r="DNE68" s="51"/>
      <c r="DNF68" s="51"/>
      <c r="DNG68" s="51"/>
      <c r="DNH68" s="51"/>
      <c r="DNI68" s="51"/>
      <c r="DNJ68" s="51"/>
      <c r="DNK68" s="51"/>
      <c r="DNL68" s="51"/>
      <c r="DNM68" s="51"/>
      <c r="DNN68" s="51"/>
      <c r="DNO68" s="51"/>
      <c r="DNP68" s="51"/>
      <c r="DNQ68" s="51"/>
      <c r="DNR68" s="51"/>
      <c r="DNS68" s="51"/>
      <c r="DNT68" s="51"/>
      <c r="DNU68" s="51"/>
      <c r="DNV68" s="51"/>
      <c r="DNW68" s="51"/>
      <c r="DNX68" s="51"/>
      <c r="DNY68" s="51"/>
      <c r="DNZ68" s="51"/>
      <c r="DOA68" s="51"/>
      <c r="DOB68" s="51"/>
      <c r="DOC68" s="51"/>
      <c r="DOD68" s="51"/>
      <c r="DOE68" s="51"/>
      <c r="DOF68" s="51"/>
      <c r="DOG68" s="51"/>
      <c r="DOH68" s="51"/>
      <c r="DOI68" s="51"/>
      <c r="DOJ68" s="51"/>
      <c r="DOK68" s="51"/>
      <c r="DOL68" s="51"/>
      <c r="DOM68" s="51"/>
      <c r="DON68" s="51"/>
      <c r="DOO68" s="51"/>
      <c r="DOP68" s="51"/>
      <c r="DOQ68" s="51"/>
      <c r="DOR68" s="51"/>
      <c r="DOS68" s="51"/>
      <c r="DOT68" s="51"/>
      <c r="DOU68" s="51"/>
      <c r="DOV68" s="51"/>
      <c r="DOW68" s="51"/>
      <c r="DOX68" s="51"/>
      <c r="DOY68" s="51"/>
      <c r="DOZ68" s="51"/>
      <c r="DPA68" s="51"/>
      <c r="DPB68" s="51"/>
      <c r="DPC68" s="51"/>
      <c r="DPD68" s="51"/>
      <c r="DPE68" s="51"/>
      <c r="DPF68" s="51"/>
      <c r="DPG68" s="51"/>
      <c r="DPH68" s="51"/>
      <c r="DPI68" s="51"/>
      <c r="DPJ68" s="51"/>
      <c r="DPK68" s="51"/>
      <c r="DPL68" s="51"/>
      <c r="DPM68" s="51"/>
      <c r="DPN68" s="51"/>
      <c r="DPO68" s="51"/>
      <c r="DPP68" s="51"/>
      <c r="DPQ68" s="51"/>
      <c r="DPR68" s="51"/>
      <c r="DPS68" s="51"/>
      <c r="DPT68" s="51"/>
      <c r="DPU68" s="51"/>
      <c r="DPV68" s="51"/>
      <c r="DPW68" s="51"/>
      <c r="DPX68" s="51"/>
      <c r="DPY68" s="51"/>
      <c r="DPZ68" s="51"/>
      <c r="DQA68" s="51"/>
      <c r="DQB68" s="51"/>
      <c r="DQC68" s="51"/>
      <c r="DQD68" s="51"/>
      <c r="DQE68" s="51"/>
      <c r="DQF68" s="51"/>
      <c r="DQG68" s="51"/>
      <c r="DQH68" s="51"/>
      <c r="DQI68" s="51"/>
      <c r="DQJ68" s="51"/>
      <c r="DQK68" s="51"/>
      <c r="DQL68" s="51"/>
      <c r="DQM68" s="51"/>
      <c r="DQN68" s="51"/>
      <c r="DQO68" s="51"/>
      <c r="DQP68" s="51"/>
      <c r="DQQ68" s="51"/>
      <c r="DQR68" s="51"/>
      <c r="DQS68" s="51"/>
      <c r="DQT68" s="51"/>
      <c r="DQU68" s="51"/>
      <c r="DQV68" s="51"/>
      <c r="DQW68" s="51"/>
      <c r="DQX68" s="51"/>
      <c r="DQY68" s="51"/>
      <c r="DQZ68" s="51"/>
      <c r="DRA68" s="51"/>
      <c r="DRB68" s="51"/>
      <c r="DRC68" s="51"/>
      <c r="DRD68" s="51"/>
      <c r="DRE68" s="51"/>
      <c r="DRF68" s="51"/>
      <c r="DRG68" s="51"/>
      <c r="DRH68" s="51"/>
      <c r="DRI68" s="51"/>
      <c r="DRJ68" s="51"/>
      <c r="DRK68" s="51"/>
      <c r="DRL68" s="51"/>
      <c r="DRM68" s="51"/>
      <c r="DRN68" s="51"/>
      <c r="DRO68" s="51"/>
      <c r="DRP68" s="51"/>
      <c r="DRQ68" s="51"/>
      <c r="DRR68" s="51"/>
      <c r="DRS68" s="51"/>
      <c r="DRT68" s="51"/>
      <c r="DRU68" s="51"/>
      <c r="DRV68" s="51"/>
      <c r="DRW68" s="51"/>
      <c r="DRX68" s="51"/>
      <c r="DRY68" s="51"/>
      <c r="DRZ68" s="51"/>
      <c r="DSA68" s="51"/>
      <c r="DSB68" s="51"/>
      <c r="DSC68" s="51"/>
      <c r="DSD68" s="51"/>
      <c r="DSE68" s="51"/>
      <c r="DSF68" s="51"/>
      <c r="DSG68" s="51"/>
      <c r="DSH68" s="51"/>
      <c r="DSI68" s="51"/>
      <c r="DSJ68" s="51"/>
      <c r="DSK68" s="51"/>
      <c r="DSL68" s="51"/>
      <c r="DSM68" s="51"/>
      <c r="DSN68" s="51"/>
      <c r="DSO68" s="51"/>
      <c r="DSP68" s="51"/>
      <c r="DSQ68" s="51"/>
      <c r="DSR68" s="51"/>
      <c r="DSS68" s="51"/>
      <c r="DST68" s="51"/>
      <c r="DSU68" s="51"/>
      <c r="DSV68" s="51"/>
      <c r="DSW68" s="51"/>
      <c r="DSX68" s="51"/>
      <c r="DSY68" s="51"/>
      <c r="DSZ68" s="51"/>
      <c r="DTA68" s="51"/>
      <c r="DTB68" s="51"/>
      <c r="DTC68" s="51"/>
      <c r="DTD68" s="51"/>
      <c r="DTE68" s="51"/>
      <c r="DTF68" s="51"/>
      <c r="DTG68" s="51"/>
      <c r="DTH68" s="51"/>
      <c r="DTI68" s="51"/>
      <c r="DTJ68" s="51"/>
      <c r="DTK68" s="51"/>
      <c r="DTL68" s="51"/>
      <c r="DTM68" s="51"/>
      <c r="DTN68" s="51"/>
      <c r="DTO68" s="51"/>
      <c r="DTP68" s="51"/>
      <c r="DTQ68" s="51"/>
      <c r="DTR68" s="51"/>
      <c r="DTS68" s="51"/>
      <c r="DTT68" s="51"/>
      <c r="DTU68" s="51"/>
      <c r="DTV68" s="51"/>
      <c r="DTW68" s="51"/>
      <c r="DTX68" s="51"/>
      <c r="DTY68" s="51"/>
      <c r="DTZ68" s="51"/>
      <c r="DUA68" s="51"/>
      <c r="DUB68" s="51"/>
      <c r="DUC68" s="51"/>
      <c r="DUD68" s="51"/>
      <c r="DUE68" s="51"/>
      <c r="DUF68" s="51"/>
      <c r="DUG68" s="51"/>
      <c r="DUH68" s="51"/>
      <c r="DUI68" s="51"/>
      <c r="DUJ68" s="51"/>
      <c r="DUK68" s="51"/>
      <c r="DUL68" s="51"/>
      <c r="DUM68" s="51"/>
      <c r="DUN68" s="51"/>
      <c r="DUO68" s="51"/>
      <c r="DUP68" s="51"/>
      <c r="DUQ68" s="51"/>
      <c r="DUR68" s="51"/>
      <c r="DUS68" s="51"/>
      <c r="DUT68" s="51"/>
      <c r="DUU68" s="51"/>
      <c r="DUV68" s="51"/>
      <c r="DUW68" s="51"/>
      <c r="DUX68" s="51"/>
      <c r="DUY68" s="51"/>
      <c r="DUZ68" s="51"/>
      <c r="DVA68" s="51"/>
      <c r="DVB68" s="51"/>
      <c r="DVC68" s="51"/>
      <c r="DVD68" s="51"/>
      <c r="DVE68" s="51"/>
      <c r="DVF68" s="51"/>
      <c r="DVG68" s="51"/>
      <c r="DVH68" s="51"/>
      <c r="DVI68" s="51"/>
      <c r="DVJ68" s="51"/>
      <c r="DVK68" s="51"/>
      <c r="DVL68" s="51"/>
      <c r="DVM68" s="51"/>
      <c r="DVN68" s="51"/>
      <c r="DVO68" s="51"/>
      <c r="DVP68" s="51"/>
      <c r="DVQ68" s="51"/>
      <c r="DVR68" s="51"/>
      <c r="DVS68" s="51"/>
      <c r="DVT68" s="51"/>
      <c r="DVU68" s="51"/>
      <c r="DVV68" s="51"/>
      <c r="DVW68" s="51"/>
      <c r="DVX68" s="51"/>
      <c r="DVY68" s="51"/>
      <c r="DVZ68" s="51"/>
      <c r="DWA68" s="51"/>
      <c r="DWB68" s="51"/>
      <c r="DWC68" s="51"/>
      <c r="DWD68" s="51"/>
      <c r="DWE68" s="51"/>
      <c r="DWF68" s="51"/>
      <c r="DWG68" s="51"/>
      <c r="DWH68" s="51"/>
      <c r="DWI68" s="51"/>
      <c r="DWJ68" s="51"/>
      <c r="DWK68" s="51"/>
      <c r="DWL68" s="51"/>
      <c r="DWM68" s="51"/>
      <c r="DWN68" s="51"/>
      <c r="DWO68" s="51"/>
      <c r="DWP68" s="51"/>
      <c r="DWQ68" s="51"/>
      <c r="DWR68" s="51"/>
      <c r="DWS68" s="51"/>
      <c r="DWT68" s="51"/>
      <c r="DWU68" s="51"/>
      <c r="DWV68" s="51"/>
      <c r="DWW68" s="51"/>
      <c r="DWX68" s="51"/>
      <c r="DWY68" s="51"/>
      <c r="DWZ68" s="51"/>
      <c r="DXA68" s="51"/>
      <c r="DXB68" s="51"/>
      <c r="DXC68" s="51"/>
      <c r="DXD68" s="51"/>
      <c r="DXE68" s="51"/>
      <c r="DXF68" s="51"/>
      <c r="DXG68" s="51"/>
      <c r="DXH68" s="51"/>
      <c r="DXI68" s="51"/>
      <c r="DXJ68" s="51"/>
      <c r="DXK68" s="51"/>
      <c r="DXL68" s="51"/>
      <c r="DXM68" s="51"/>
      <c r="DXN68" s="51"/>
      <c r="DXO68" s="51"/>
      <c r="DXP68" s="51"/>
      <c r="DXQ68" s="51"/>
      <c r="DXR68" s="51"/>
      <c r="DXS68" s="51"/>
      <c r="DXT68" s="51"/>
      <c r="DXU68" s="51"/>
      <c r="DXV68" s="51"/>
      <c r="DXW68" s="51"/>
      <c r="DXX68" s="51"/>
      <c r="DXY68" s="51"/>
      <c r="DXZ68" s="51"/>
      <c r="DYA68" s="51"/>
      <c r="DYB68" s="51"/>
      <c r="DYC68" s="51"/>
      <c r="DYD68" s="51"/>
      <c r="DYE68" s="51"/>
      <c r="DYF68" s="51"/>
      <c r="DYG68" s="51"/>
      <c r="DYH68" s="51"/>
      <c r="DYI68" s="51"/>
      <c r="DYJ68" s="51"/>
      <c r="DYK68" s="51"/>
      <c r="DYL68" s="51"/>
      <c r="DYM68" s="51"/>
      <c r="DYN68" s="51"/>
      <c r="DYO68" s="51"/>
      <c r="DYP68" s="51"/>
      <c r="DYQ68" s="51"/>
      <c r="DYR68" s="51"/>
      <c r="DYS68" s="51"/>
      <c r="DYT68" s="51"/>
      <c r="DYU68" s="51"/>
      <c r="DYV68" s="51"/>
      <c r="DYW68" s="51"/>
      <c r="DYX68" s="51"/>
      <c r="DYY68" s="51"/>
      <c r="DYZ68" s="51"/>
      <c r="DZA68" s="51"/>
      <c r="DZB68" s="51"/>
      <c r="DZC68" s="51"/>
      <c r="DZD68" s="51"/>
      <c r="DZE68" s="51"/>
      <c r="DZF68" s="51"/>
      <c r="DZG68" s="51"/>
      <c r="DZH68" s="51"/>
      <c r="DZI68" s="51"/>
      <c r="DZJ68" s="51"/>
      <c r="DZK68" s="51"/>
      <c r="DZL68" s="51"/>
      <c r="DZM68" s="51"/>
      <c r="DZN68" s="51"/>
      <c r="DZO68" s="51"/>
      <c r="DZP68" s="51"/>
      <c r="DZQ68" s="51"/>
      <c r="DZR68" s="51"/>
      <c r="DZS68" s="51"/>
      <c r="DZT68" s="51"/>
      <c r="DZU68" s="51"/>
      <c r="DZV68" s="51"/>
      <c r="DZW68" s="51"/>
      <c r="DZX68" s="51"/>
      <c r="DZY68" s="51"/>
      <c r="DZZ68" s="51"/>
      <c r="EAA68" s="51"/>
      <c r="EAB68" s="51"/>
      <c r="EAC68" s="51"/>
      <c r="EAD68" s="51"/>
      <c r="EAE68" s="51"/>
      <c r="EAF68" s="51"/>
      <c r="EAG68" s="51"/>
      <c r="EAH68" s="51"/>
      <c r="EAI68" s="51"/>
      <c r="EAJ68" s="51"/>
      <c r="EAK68" s="51"/>
      <c r="EAL68" s="51"/>
      <c r="EAM68" s="51"/>
      <c r="EAN68" s="51"/>
      <c r="EAO68" s="51"/>
      <c r="EAP68" s="51"/>
      <c r="EAQ68" s="51"/>
      <c r="EAR68" s="51"/>
      <c r="EAS68" s="51"/>
      <c r="EAT68" s="51"/>
      <c r="EAU68" s="51"/>
      <c r="EAV68" s="51"/>
      <c r="EAW68" s="51"/>
      <c r="EAX68" s="51"/>
      <c r="EAY68" s="51"/>
      <c r="EAZ68" s="51"/>
      <c r="EBA68" s="51"/>
      <c r="EBB68" s="51"/>
      <c r="EBC68" s="51"/>
      <c r="EBD68" s="51"/>
      <c r="EBE68" s="51"/>
      <c r="EBF68" s="51"/>
      <c r="EBG68" s="51"/>
      <c r="EBH68" s="51"/>
      <c r="EBI68" s="51"/>
      <c r="EBJ68" s="51"/>
      <c r="EBK68" s="51"/>
      <c r="EBL68" s="51"/>
      <c r="EBM68" s="51"/>
      <c r="EBN68" s="51"/>
      <c r="EBO68" s="51"/>
      <c r="EBP68" s="51"/>
      <c r="EBQ68" s="51"/>
      <c r="EBR68" s="51"/>
      <c r="EBS68" s="51"/>
      <c r="EBT68" s="51"/>
      <c r="EBU68" s="51"/>
      <c r="EBV68" s="51"/>
      <c r="EBW68" s="51"/>
      <c r="EBX68" s="51"/>
      <c r="EBY68" s="51"/>
      <c r="EBZ68" s="51"/>
      <c r="ECA68" s="51"/>
      <c r="ECB68" s="51"/>
      <c r="ECC68" s="51"/>
      <c r="ECD68" s="51"/>
      <c r="ECE68" s="51"/>
      <c r="ECF68" s="51"/>
      <c r="ECG68" s="51"/>
      <c r="ECH68" s="51"/>
      <c r="ECI68" s="51"/>
      <c r="ECJ68" s="51"/>
      <c r="ECK68" s="51"/>
      <c r="ECL68" s="51"/>
      <c r="ECM68" s="51"/>
      <c r="ECN68" s="51"/>
      <c r="ECO68" s="51"/>
      <c r="ECP68" s="51"/>
      <c r="ECQ68" s="51"/>
      <c r="ECR68" s="51"/>
      <c r="ECS68" s="51"/>
      <c r="ECT68" s="51"/>
      <c r="ECU68" s="51"/>
      <c r="ECV68" s="51"/>
      <c r="ECW68" s="51"/>
      <c r="ECX68" s="51"/>
      <c r="ECY68" s="51"/>
      <c r="ECZ68" s="51"/>
      <c r="EDA68" s="51"/>
      <c r="EDB68" s="51"/>
      <c r="EDC68" s="51"/>
      <c r="EDD68" s="51"/>
      <c r="EDE68" s="51"/>
      <c r="EDF68" s="51"/>
      <c r="EDG68" s="51"/>
      <c r="EDH68" s="51"/>
      <c r="EDI68" s="51"/>
      <c r="EDJ68" s="51"/>
      <c r="EDK68" s="51"/>
      <c r="EDL68" s="51"/>
      <c r="EDM68" s="51"/>
      <c r="EDN68" s="51"/>
      <c r="EDO68" s="51"/>
      <c r="EDP68" s="51"/>
      <c r="EDQ68" s="51"/>
      <c r="EDR68" s="51"/>
      <c r="EDS68" s="51"/>
      <c r="EDT68" s="51"/>
      <c r="EDU68" s="51"/>
      <c r="EDV68" s="51"/>
      <c r="EDW68" s="51"/>
      <c r="EDX68" s="51"/>
      <c r="EDY68" s="51"/>
      <c r="EDZ68" s="51"/>
      <c r="EEA68" s="51"/>
      <c r="EEB68" s="51"/>
      <c r="EEC68" s="51"/>
      <c r="EED68" s="51"/>
      <c r="EEE68" s="51"/>
      <c r="EEF68" s="51"/>
      <c r="EEG68" s="51"/>
      <c r="EEH68" s="51"/>
      <c r="EEI68" s="51"/>
      <c r="EEJ68" s="51"/>
      <c r="EEK68" s="51"/>
      <c r="EEL68" s="51"/>
      <c r="EEM68" s="51"/>
      <c r="EEN68" s="51"/>
      <c r="EEO68" s="51"/>
      <c r="EEP68" s="51"/>
      <c r="EEQ68" s="51"/>
      <c r="EER68" s="51"/>
      <c r="EES68" s="51"/>
      <c r="EET68" s="51"/>
      <c r="EEU68" s="51"/>
      <c r="EEV68" s="51"/>
      <c r="EEW68" s="51"/>
      <c r="EEX68" s="51"/>
      <c r="EEY68" s="51"/>
      <c r="EEZ68" s="51"/>
      <c r="EFA68" s="51"/>
      <c r="EFB68" s="51"/>
      <c r="EFC68" s="51"/>
      <c r="EFD68" s="51"/>
      <c r="EFE68" s="51"/>
      <c r="EFF68" s="51"/>
      <c r="EFG68" s="51"/>
      <c r="EFH68" s="51"/>
      <c r="EFI68" s="51"/>
      <c r="EFJ68" s="51"/>
      <c r="EFK68" s="51"/>
      <c r="EFL68" s="51"/>
      <c r="EFM68" s="51"/>
      <c r="EFN68" s="51"/>
      <c r="EFO68" s="51"/>
      <c r="EFP68" s="51"/>
      <c r="EFQ68" s="51"/>
      <c r="EFR68" s="51"/>
      <c r="EFS68" s="51"/>
      <c r="EFT68" s="51"/>
      <c r="EFU68" s="51"/>
      <c r="EFV68" s="51"/>
      <c r="EFW68" s="51"/>
      <c r="EFX68" s="51"/>
      <c r="EFY68" s="51"/>
      <c r="EFZ68" s="51"/>
      <c r="EGA68" s="51"/>
      <c r="EGB68" s="51"/>
      <c r="EGC68" s="51"/>
      <c r="EGD68" s="51"/>
      <c r="EGE68" s="51"/>
      <c r="EGF68" s="51"/>
      <c r="EGG68" s="51"/>
      <c r="EGH68" s="51"/>
      <c r="EGI68" s="51"/>
      <c r="EGJ68" s="51"/>
      <c r="EGK68" s="51"/>
      <c r="EGL68" s="51"/>
      <c r="EGM68" s="51"/>
      <c r="EGN68" s="51"/>
      <c r="EGO68" s="51"/>
      <c r="EGP68" s="51"/>
      <c r="EGQ68" s="51"/>
      <c r="EGR68" s="51"/>
      <c r="EGS68" s="51"/>
      <c r="EGT68" s="51"/>
      <c r="EGU68" s="51"/>
      <c r="EGV68" s="51"/>
      <c r="EGW68" s="51"/>
      <c r="EGX68" s="51"/>
      <c r="EGY68" s="51"/>
      <c r="EGZ68" s="51"/>
      <c r="EHA68" s="51"/>
      <c r="EHB68" s="51"/>
      <c r="EHC68" s="51"/>
      <c r="EHD68" s="51"/>
      <c r="EHE68" s="51"/>
      <c r="EHF68" s="51"/>
      <c r="EHG68" s="51"/>
      <c r="EHH68" s="51"/>
      <c r="EHI68" s="51"/>
      <c r="EHJ68" s="51"/>
      <c r="EHK68" s="51"/>
      <c r="EHL68" s="51"/>
      <c r="EHM68" s="51"/>
      <c r="EHN68" s="51"/>
      <c r="EHO68" s="51"/>
      <c r="EHP68" s="51"/>
      <c r="EHQ68" s="51"/>
      <c r="EHR68" s="51"/>
      <c r="EHS68" s="51"/>
      <c r="EHT68" s="51"/>
      <c r="EHU68" s="51"/>
      <c r="EHV68" s="51"/>
      <c r="EHW68" s="51"/>
      <c r="EHX68" s="51"/>
      <c r="EHY68" s="51"/>
      <c r="EHZ68" s="51"/>
      <c r="EIA68" s="51"/>
      <c r="EIB68" s="51"/>
      <c r="EIC68" s="51"/>
      <c r="EID68" s="51"/>
      <c r="EIE68" s="51"/>
      <c r="EIF68" s="51"/>
      <c r="EIG68" s="51"/>
      <c r="EIH68" s="51"/>
      <c r="EII68" s="51"/>
      <c r="EIJ68" s="51"/>
      <c r="EIK68" s="51"/>
      <c r="EIL68" s="51"/>
      <c r="EIM68" s="51"/>
      <c r="EIN68" s="51"/>
      <c r="EIO68" s="51"/>
      <c r="EIP68" s="51"/>
      <c r="EIQ68" s="51"/>
      <c r="EIR68" s="51"/>
      <c r="EIS68" s="51"/>
      <c r="EIT68" s="51"/>
      <c r="EIU68" s="51"/>
      <c r="EIV68" s="51"/>
      <c r="EIW68" s="51"/>
      <c r="EIX68" s="51"/>
      <c r="EIY68" s="51"/>
      <c r="EIZ68" s="51"/>
      <c r="EJA68" s="51"/>
      <c r="EJB68" s="51"/>
      <c r="EJC68" s="51"/>
      <c r="EJD68" s="51"/>
      <c r="EJE68" s="51"/>
      <c r="EJF68" s="51"/>
      <c r="EJG68" s="51"/>
      <c r="EJH68" s="51"/>
      <c r="EJI68" s="51"/>
      <c r="EJJ68" s="51"/>
      <c r="EJK68" s="51"/>
      <c r="EJL68" s="51"/>
      <c r="EJM68" s="51"/>
      <c r="EJN68" s="51"/>
      <c r="EJO68" s="51"/>
      <c r="EJP68" s="51"/>
      <c r="EJQ68" s="51"/>
      <c r="EJR68" s="51"/>
      <c r="EJS68" s="51"/>
      <c r="EJT68" s="51"/>
      <c r="EJU68" s="51"/>
      <c r="EJV68" s="51"/>
      <c r="EJW68" s="51"/>
      <c r="EJX68" s="51"/>
      <c r="EJY68" s="51"/>
      <c r="EJZ68" s="51"/>
      <c r="EKA68" s="51"/>
      <c r="EKB68" s="51"/>
      <c r="EKC68" s="51"/>
      <c r="EKD68" s="51"/>
      <c r="EKE68" s="51"/>
      <c r="EKF68" s="51"/>
      <c r="EKG68" s="51"/>
      <c r="EKH68" s="51"/>
      <c r="EKI68" s="51"/>
      <c r="EKJ68" s="51"/>
      <c r="EKK68" s="51"/>
      <c r="EKL68" s="51"/>
      <c r="EKM68" s="51"/>
      <c r="EKN68" s="51"/>
      <c r="EKO68" s="51"/>
      <c r="EKP68" s="51"/>
      <c r="EKQ68" s="51"/>
      <c r="EKR68" s="51"/>
      <c r="EKS68" s="51"/>
      <c r="EKT68" s="51"/>
      <c r="EKU68" s="51"/>
      <c r="EKV68" s="51"/>
      <c r="EKW68" s="51"/>
      <c r="EKX68" s="51"/>
      <c r="EKY68" s="51"/>
      <c r="EKZ68" s="51"/>
      <c r="ELA68" s="51"/>
      <c r="ELB68" s="51"/>
      <c r="ELC68" s="51"/>
      <c r="ELD68" s="51"/>
      <c r="ELE68" s="51"/>
      <c r="ELF68" s="51"/>
      <c r="ELG68" s="51"/>
      <c r="ELH68" s="51"/>
      <c r="ELI68" s="51"/>
      <c r="ELJ68" s="51"/>
      <c r="ELK68" s="51"/>
      <c r="ELL68" s="51"/>
      <c r="ELM68" s="51"/>
      <c r="ELN68" s="51"/>
      <c r="ELO68" s="51"/>
      <c r="ELP68" s="51"/>
      <c r="ELQ68" s="51"/>
      <c r="ELR68" s="51"/>
      <c r="ELS68" s="51"/>
      <c r="ELT68" s="51"/>
      <c r="ELU68" s="51"/>
      <c r="ELV68" s="51"/>
      <c r="ELW68" s="51"/>
      <c r="ELX68" s="51"/>
      <c r="ELY68" s="51"/>
      <c r="ELZ68" s="51"/>
      <c r="EMA68" s="51"/>
      <c r="EMB68" s="51"/>
      <c r="EMC68" s="51"/>
      <c r="EMD68" s="51"/>
      <c r="EME68" s="51"/>
      <c r="EMF68" s="51"/>
      <c r="EMG68" s="51"/>
      <c r="EMH68" s="51"/>
      <c r="EMI68" s="51"/>
      <c r="EMJ68" s="51"/>
      <c r="EMK68" s="51"/>
      <c r="EML68" s="51"/>
      <c r="EMM68" s="51"/>
      <c r="EMN68" s="51"/>
      <c r="EMO68" s="51"/>
      <c r="EMP68" s="51"/>
      <c r="EMQ68" s="51"/>
      <c r="EMR68" s="51"/>
      <c r="EMS68" s="51"/>
      <c r="EMT68" s="51"/>
      <c r="EMU68" s="51"/>
      <c r="EMV68" s="51"/>
      <c r="EMW68" s="51"/>
      <c r="EMX68" s="51"/>
      <c r="EMY68" s="51"/>
      <c r="EMZ68" s="51"/>
      <c r="ENA68" s="51"/>
      <c r="ENB68" s="51"/>
      <c r="ENC68" s="51"/>
      <c r="END68" s="51"/>
      <c r="ENE68" s="51"/>
      <c r="ENF68" s="51"/>
      <c r="ENG68" s="51"/>
      <c r="ENH68" s="51"/>
      <c r="ENI68" s="51"/>
      <c r="ENJ68" s="51"/>
      <c r="ENK68" s="51"/>
      <c r="ENL68" s="51"/>
      <c r="ENM68" s="51"/>
      <c r="ENN68" s="51"/>
      <c r="ENO68" s="51"/>
      <c r="ENP68" s="51"/>
      <c r="ENQ68" s="51"/>
      <c r="ENR68" s="51"/>
      <c r="ENS68" s="51"/>
      <c r="ENT68" s="51"/>
      <c r="ENU68" s="51"/>
      <c r="ENV68" s="51"/>
      <c r="ENW68" s="51"/>
      <c r="ENX68" s="51"/>
      <c r="ENY68" s="51"/>
      <c r="ENZ68" s="51"/>
      <c r="EOA68" s="51"/>
      <c r="EOB68" s="51"/>
      <c r="EOC68" s="51"/>
      <c r="EOD68" s="51"/>
      <c r="EOE68" s="51"/>
      <c r="EOF68" s="51"/>
      <c r="EOG68" s="51"/>
      <c r="EOH68" s="51"/>
      <c r="EOI68" s="51"/>
      <c r="EOJ68" s="51"/>
      <c r="EOK68" s="51"/>
      <c r="EOL68" s="51"/>
      <c r="EOM68" s="51"/>
      <c r="EON68" s="51"/>
      <c r="EOO68" s="51"/>
      <c r="EOP68" s="51"/>
      <c r="EOQ68" s="51"/>
      <c r="EOR68" s="51"/>
      <c r="EOS68" s="51"/>
      <c r="EOT68" s="51"/>
      <c r="EOU68" s="51"/>
      <c r="EOV68" s="51"/>
      <c r="EOW68" s="51"/>
      <c r="EOX68" s="51"/>
      <c r="EOY68" s="51"/>
      <c r="EOZ68" s="51"/>
      <c r="EPA68" s="51"/>
      <c r="EPB68" s="51"/>
      <c r="EPC68" s="51"/>
      <c r="EPD68" s="51"/>
      <c r="EPE68" s="51"/>
      <c r="EPF68" s="51"/>
      <c r="EPG68" s="51"/>
      <c r="EPH68" s="51"/>
      <c r="EPI68" s="51"/>
      <c r="EPJ68" s="51"/>
      <c r="EPK68" s="51"/>
      <c r="EPL68" s="51"/>
      <c r="EPM68" s="51"/>
      <c r="EPN68" s="51"/>
      <c r="EPO68" s="51"/>
      <c r="EPP68" s="51"/>
      <c r="EPQ68" s="51"/>
      <c r="EPR68" s="51"/>
      <c r="EPS68" s="51"/>
      <c r="EPT68" s="51"/>
      <c r="EPU68" s="51"/>
      <c r="EPV68" s="51"/>
      <c r="EPW68" s="51"/>
      <c r="EPX68" s="51"/>
      <c r="EPY68" s="51"/>
      <c r="EPZ68" s="51"/>
      <c r="EQA68" s="51"/>
      <c r="EQB68" s="51"/>
      <c r="EQC68" s="51"/>
      <c r="EQD68" s="51"/>
      <c r="EQE68" s="51"/>
      <c r="EQF68" s="51"/>
      <c r="EQG68" s="51"/>
      <c r="EQH68" s="51"/>
      <c r="EQI68" s="51"/>
      <c r="EQJ68" s="51"/>
      <c r="EQK68" s="51"/>
      <c r="EQL68" s="51"/>
      <c r="EQM68" s="51"/>
      <c r="EQN68" s="51"/>
      <c r="EQO68" s="51"/>
      <c r="EQP68" s="51"/>
      <c r="EQQ68" s="51"/>
      <c r="EQR68" s="51"/>
      <c r="EQS68" s="51"/>
      <c r="EQT68" s="51"/>
      <c r="EQU68" s="51"/>
      <c r="EQV68" s="51"/>
      <c r="EQW68" s="51"/>
      <c r="EQX68" s="51"/>
      <c r="EQY68" s="51"/>
      <c r="EQZ68" s="51"/>
      <c r="ERA68" s="51"/>
      <c r="ERB68" s="51"/>
      <c r="ERC68" s="51"/>
      <c r="ERD68" s="51"/>
      <c r="ERE68" s="51"/>
      <c r="ERF68" s="51"/>
      <c r="ERG68" s="51"/>
      <c r="ERH68" s="51"/>
      <c r="ERI68" s="51"/>
      <c r="ERJ68" s="51"/>
      <c r="ERK68" s="51"/>
      <c r="ERL68" s="51"/>
      <c r="ERM68" s="51"/>
      <c r="ERN68" s="51"/>
      <c r="ERO68" s="51"/>
      <c r="ERP68" s="51"/>
      <c r="ERQ68" s="51"/>
      <c r="ERR68" s="51"/>
      <c r="ERS68" s="51"/>
      <c r="ERT68" s="51"/>
      <c r="ERU68" s="51"/>
      <c r="ERV68" s="51"/>
      <c r="ERW68" s="51"/>
      <c r="ERX68" s="51"/>
      <c r="ERY68" s="51"/>
      <c r="ERZ68" s="51"/>
      <c r="ESA68" s="51"/>
      <c r="ESB68" s="51"/>
      <c r="ESC68" s="51"/>
      <c r="ESD68" s="51"/>
      <c r="ESE68" s="51"/>
      <c r="ESF68" s="51"/>
      <c r="ESG68" s="51"/>
      <c r="ESH68" s="51"/>
      <c r="ESI68" s="51"/>
      <c r="ESJ68" s="51"/>
      <c r="ESK68" s="51"/>
      <c r="ESL68" s="51"/>
      <c r="ESM68" s="51"/>
      <c r="ESN68" s="51"/>
      <c r="ESO68" s="51"/>
      <c r="ESP68" s="51"/>
      <c r="ESQ68" s="51"/>
      <c r="ESR68" s="51"/>
      <c r="ESS68" s="51"/>
      <c r="EST68" s="51"/>
      <c r="ESU68" s="51"/>
      <c r="ESV68" s="51"/>
      <c r="ESW68" s="51"/>
      <c r="ESX68" s="51"/>
      <c r="ESY68" s="51"/>
      <c r="ESZ68" s="51"/>
      <c r="ETA68" s="51"/>
      <c r="ETB68" s="51"/>
      <c r="ETC68" s="51"/>
      <c r="ETD68" s="51"/>
      <c r="ETE68" s="51"/>
      <c r="ETF68" s="51"/>
      <c r="ETG68" s="51"/>
      <c r="ETH68" s="51"/>
      <c r="ETI68" s="51"/>
      <c r="ETJ68" s="51"/>
      <c r="ETK68" s="51"/>
      <c r="ETL68" s="51"/>
      <c r="ETM68" s="51"/>
      <c r="ETN68" s="51"/>
      <c r="ETO68" s="51"/>
      <c r="ETP68" s="51"/>
      <c r="ETQ68" s="51"/>
      <c r="ETR68" s="51"/>
      <c r="ETS68" s="51"/>
      <c r="ETT68" s="51"/>
      <c r="ETU68" s="51"/>
      <c r="ETV68" s="51"/>
      <c r="ETW68" s="51"/>
      <c r="ETX68" s="51"/>
      <c r="ETY68" s="51"/>
      <c r="ETZ68" s="51"/>
      <c r="EUA68" s="51"/>
      <c r="EUB68" s="51"/>
      <c r="EUC68" s="51"/>
      <c r="EUD68" s="51"/>
      <c r="EUE68" s="51"/>
      <c r="EUF68" s="51"/>
      <c r="EUG68" s="51"/>
      <c r="EUH68" s="51"/>
      <c r="EUI68" s="51"/>
      <c r="EUJ68" s="51"/>
      <c r="EUK68" s="51"/>
      <c r="EUL68" s="51"/>
      <c r="EUM68" s="51"/>
      <c r="EUN68" s="51"/>
      <c r="EUO68" s="51"/>
      <c r="EUP68" s="51"/>
      <c r="EUQ68" s="51"/>
      <c r="EUR68" s="51"/>
      <c r="EUS68" s="51"/>
      <c r="EUT68" s="51"/>
      <c r="EUU68" s="51"/>
      <c r="EUV68" s="51"/>
      <c r="EUW68" s="51"/>
      <c r="EUX68" s="51"/>
      <c r="EUY68" s="51"/>
      <c r="EUZ68" s="51"/>
      <c r="EVA68" s="51"/>
      <c r="EVB68" s="51"/>
      <c r="EVC68" s="51"/>
      <c r="EVD68" s="51"/>
      <c r="EVE68" s="51"/>
      <c r="EVF68" s="51"/>
      <c r="EVG68" s="51"/>
      <c r="EVH68" s="51"/>
      <c r="EVI68" s="51"/>
      <c r="EVJ68" s="51"/>
      <c r="EVK68" s="51"/>
      <c r="EVL68" s="51"/>
      <c r="EVM68" s="51"/>
      <c r="EVN68" s="51"/>
      <c r="EVO68" s="51"/>
      <c r="EVP68" s="51"/>
      <c r="EVQ68" s="51"/>
      <c r="EVR68" s="51"/>
      <c r="EVS68" s="51"/>
      <c r="EVT68" s="51"/>
      <c r="EVU68" s="51"/>
      <c r="EVV68" s="51"/>
      <c r="EVW68" s="51"/>
      <c r="EVX68" s="51"/>
      <c r="EVY68" s="51"/>
      <c r="EVZ68" s="51"/>
      <c r="EWA68" s="51"/>
      <c r="EWB68" s="51"/>
      <c r="EWC68" s="51"/>
      <c r="EWD68" s="51"/>
      <c r="EWE68" s="51"/>
      <c r="EWF68" s="51"/>
      <c r="EWG68" s="51"/>
      <c r="EWH68" s="51"/>
      <c r="EWI68" s="51"/>
      <c r="EWJ68" s="51"/>
      <c r="EWK68" s="51"/>
      <c r="EWL68" s="51"/>
      <c r="EWM68" s="51"/>
      <c r="EWN68" s="51"/>
      <c r="EWO68" s="51"/>
      <c r="EWP68" s="51"/>
      <c r="EWQ68" s="51"/>
      <c r="EWR68" s="51"/>
      <c r="EWS68" s="51"/>
      <c r="EWT68" s="51"/>
      <c r="EWU68" s="51"/>
      <c r="EWV68" s="51"/>
      <c r="EWW68" s="51"/>
      <c r="EWX68" s="51"/>
      <c r="EWY68" s="51"/>
      <c r="EWZ68" s="51"/>
      <c r="EXA68" s="51"/>
      <c r="EXB68" s="51"/>
      <c r="EXC68" s="51"/>
      <c r="EXD68" s="51"/>
      <c r="EXE68" s="51"/>
      <c r="EXF68" s="51"/>
      <c r="EXG68" s="51"/>
      <c r="EXH68" s="51"/>
      <c r="EXI68" s="51"/>
      <c r="EXJ68" s="51"/>
      <c r="EXK68" s="51"/>
      <c r="EXL68" s="51"/>
      <c r="EXM68" s="51"/>
      <c r="EXN68" s="51"/>
      <c r="EXO68" s="51"/>
      <c r="EXP68" s="51"/>
      <c r="EXQ68" s="51"/>
      <c r="EXR68" s="51"/>
      <c r="EXS68" s="51"/>
      <c r="EXT68" s="51"/>
      <c r="EXU68" s="51"/>
      <c r="EXV68" s="51"/>
      <c r="EXW68" s="51"/>
      <c r="EXX68" s="51"/>
      <c r="EXY68" s="51"/>
      <c r="EXZ68" s="51"/>
      <c r="EYA68" s="51"/>
      <c r="EYB68" s="51"/>
      <c r="EYC68" s="51"/>
      <c r="EYD68" s="51"/>
      <c r="EYE68" s="51"/>
      <c r="EYF68" s="51"/>
      <c r="EYG68" s="51"/>
      <c r="EYH68" s="51"/>
      <c r="EYI68" s="51"/>
      <c r="EYJ68" s="51"/>
      <c r="EYK68" s="51"/>
      <c r="EYL68" s="51"/>
      <c r="EYM68" s="51"/>
      <c r="EYN68" s="51"/>
      <c r="EYO68" s="51"/>
      <c r="EYP68" s="51"/>
      <c r="EYQ68" s="51"/>
      <c r="EYR68" s="51"/>
      <c r="EYS68" s="51"/>
      <c r="EYT68" s="51"/>
      <c r="EYU68" s="51"/>
      <c r="EYV68" s="51"/>
      <c r="EYW68" s="51"/>
      <c r="EYX68" s="51"/>
      <c r="EYY68" s="51"/>
      <c r="EYZ68" s="51"/>
      <c r="EZA68" s="51"/>
      <c r="EZB68" s="51"/>
      <c r="EZC68" s="51"/>
      <c r="EZD68" s="51"/>
      <c r="EZE68" s="51"/>
      <c r="EZF68" s="51"/>
      <c r="EZG68" s="51"/>
      <c r="EZH68" s="51"/>
      <c r="EZI68" s="51"/>
      <c r="EZJ68" s="51"/>
      <c r="EZK68" s="51"/>
      <c r="EZL68" s="51"/>
      <c r="EZM68" s="51"/>
      <c r="EZN68" s="51"/>
      <c r="EZO68" s="51"/>
      <c r="EZP68" s="51"/>
      <c r="EZQ68" s="51"/>
      <c r="EZR68" s="51"/>
      <c r="EZS68" s="51"/>
      <c r="EZT68" s="51"/>
      <c r="EZU68" s="51"/>
      <c r="EZV68" s="51"/>
      <c r="EZW68" s="51"/>
      <c r="EZX68" s="51"/>
      <c r="EZY68" s="51"/>
      <c r="EZZ68" s="51"/>
      <c r="FAA68" s="51"/>
      <c r="FAB68" s="51"/>
      <c r="FAC68" s="51"/>
      <c r="FAD68" s="51"/>
      <c r="FAE68" s="51"/>
      <c r="FAF68" s="51"/>
      <c r="FAG68" s="51"/>
      <c r="FAH68" s="51"/>
      <c r="FAI68" s="51"/>
      <c r="FAJ68" s="51"/>
      <c r="FAK68" s="51"/>
      <c r="FAL68" s="51"/>
      <c r="FAM68" s="51"/>
      <c r="FAN68" s="51"/>
      <c r="FAO68" s="51"/>
      <c r="FAP68" s="51"/>
      <c r="FAQ68" s="51"/>
      <c r="FAR68" s="51"/>
      <c r="FAS68" s="51"/>
      <c r="FAT68" s="51"/>
      <c r="FAU68" s="51"/>
      <c r="FAV68" s="51"/>
      <c r="FAW68" s="51"/>
      <c r="FAX68" s="51"/>
      <c r="FAY68" s="51"/>
      <c r="FAZ68" s="51"/>
      <c r="FBA68" s="51"/>
      <c r="FBB68" s="51"/>
      <c r="FBC68" s="51"/>
      <c r="FBD68" s="51"/>
      <c r="FBE68" s="51"/>
      <c r="FBF68" s="51"/>
      <c r="FBG68" s="51"/>
      <c r="FBH68" s="51"/>
      <c r="FBI68" s="51"/>
      <c r="FBJ68" s="51"/>
      <c r="FBK68" s="51"/>
      <c r="FBL68" s="51"/>
      <c r="FBM68" s="51"/>
      <c r="FBN68" s="51"/>
      <c r="FBO68" s="51"/>
      <c r="FBP68" s="51"/>
      <c r="FBQ68" s="51"/>
      <c r="FBR68" s="51"/>
      <c r="FBS68" s="51"/>
      <c r="FBT68" s="51"/>
      <c r="FBU68" s="51"/>
      <c r="FBV68" s="51"/>
      <c r="FBW68" s="51"/>
      <c r="FBX68" s="51"/>
      <c r="FBY68" s="51"/>
      <c r="FBZ68" s="51"/>
      <c r="FCA68" s="51"/>
      <c r="FCB68" s="51"/>
      <c r="FCC68" s="51"/>
      <c r="FCD68" s="51"/>
      <c r="FCE68" s="51"/>
      <c r="FCF68" s="51"/>
      <c r="FCG68" s="51"/>
      <c r="FCH68" s="51"/>
      <c r="FCI68" s="51"/>
      <c r="FCJ68" s="51"/>
      <c r="FCK68" s="51"/>
      <c r="FCL68" s="51"/>
      <c r="FCM68" s="51"/>
      <c r="FCN68" s="51"/>
      <c r="FCO68" s="51"/>
      <c r="FCP68" s="51"/>
      <c r="FCQ68" s="51"/>
      <c r="FCR68" s="51"/>
      <c r="FCS68" s="51"/>
      <c r="FCT68" s="51"/>
      <c r="FCU68" s="51"/>
      <c r="FCV68" s="51"/>
      <c r="FCW68" s="51"/>
      <c r="FCX68" s="51"/>
      <c r="FCY68" s="51"/>
      <c r="FCZ68" s="51"/>
      <c r="FDA68" s="51"/>
      <c r="FDB68" s="51"/>
      <c r="FDC68" s="51"/>
      <c r="FDD68" s="51"/>
      <c r="FDE68" s="51"/>
      <c r="FDF68" s="51"/>
      <c r="FDG68" s="51"/>
      <c r="FDH68" s="51"/>
      <c r="FDI68" s="51"/>
      <c r="FDJ68" s="51"/>
      <c r="FDK68" s="51"/>
      <c r="FDL68" s="51"/>
      <c r="FDM68" s="51"/>
      <c r="FDN68" s="51"/>
      <c r="FDO68" s="51"/>
      <c r="FDP68" s="51"/>
      <c r="FDQ68" s="51"/>
      <c r="FDR68" s="51"/>
      <c r="FDS68" s="51"/>
      <c r="FDT68" s="51"/>
      <c r="FDU68" s="51"/>
      <c r="FDV68" s="51"/>
      <c r="FDW68" s="51"/>
      <c r="FDX68" s="51"/>
      <c r="FDY68" s="51"/>
      <c r="FDZ68" s="51"/>
      <c r="FEA68" s="51"/>
      <c r="FEB68" s="51"/>
      <c r="FEC68" s="51"/>
      <c r="FED68" s="51"/>
      <c r="FEE68" s="51"/>
      <c r="FEF68" s="51"/>
      <c r="FEG68" s="51"/>
      <c r="FEH68" s="51"/>
      <c r="FEI68" s="51"/>
      <c r="FEJ68" s="51"/>
      <c r="FEK68" s="51"/>
      <c r="FEL68" s="51"/>
      <c r="FEM68" s="51"/>
      <c r="FEN68" s="51"/>
      <c r="FEO68" s="51"/>
      <c r="FEP68" s="51"/>
      <c r="FEQ68" s="51"/>
      <c r="FER68" s="51"/>
      <c r="FES68" s="51"/>
      <c r="FET68" s="51"/>
      <c r="FEU68" s="51"/>
      <c r="FEV68" s="51"/>
      <c r="FEW68" s="51"/>
      <c r="FEX68" s="51"/>
      <c r="FEY68" s="51"/>
      <c r="FEZ68" s="51"/>
      <c r="FFA68" s="51"/>
      <c r="FFB68" s="51"/>
      <c r="FFC68" s="51"/>
      <c r="FFD68" s="51"/>
      <c r="FFE68" s="51"/>
      <c r="FFF68" s="51"/>
      <c r="FFG68" s="51"/>
      <c r="FFH68" s="51"/>
      <c r="FFI68" s="51"/>
      <c r="FFJ68" s="51"/>
      <c r="FFK68" s="51"/>
      <c r="FFL68" s="51"/>
      <c r="FFM68" s="51"/>
      <c r="FFN68" s="51"/>
      <c r="FFO68" s="51"/>
      <c r="FFP68" s="51"/>
      <c r="FFQ68" s="51"/>
      <c r="FFR68" s="51"/>
      <c r="FFS68" s="51"/>
      <c r="FFT68" s="51"/>
      <c r="FFU68" s="51"/>
      <c r="FFV68" s="51"/>
      <c r="FFW68" s="51"/>
      <c r="FFX68" s="51"/>
      <c r="FFY68" s="51"/>
      <c r="FFZ68" s="51"/>
      <c r="FGA68" s="51"/>
      <c r="FGB68" s="51"/>
      <c r="FGC68" s="51"/>
      <c r="FGD68" s="51"/>
      <c r="FGE68" s="51"/>
      <c r="FGF68" s="51"/>
      <c r="FGG68" s="51"/>
      <c r="FGH68" s="51"/>
      <c r="FGI68" s="51"/>
      <c r="FGJ68" s="51"/>
      <c r="FGK68" s="51"/>
      <c r="FGL68" s="51"/>
      <c r="FGM68" s="51"/>
      <c r="FGN68" s="51"/>
      <c r="FGO68" s="51"/>
      <c r="FGP68" s="51"/>
      <c r="FGQ68" s="51"/>
      <c r="FGR68" s="51"/>
      <c r="FGS68" s="51"/>
      <c r="FGT68" s="51"/>
      <c r="FGU68" s="51"/>
      <c r="FGV68" s="51"/>
      <c r="FGW68" s="51"/>
      <c r="FGX68" s="51"/>
      <c r="FGY68" s="51"/>
      <c r="FGZ68" s="51"/>
      <c r="FHA68" s="51"/>
      <c r="FHB68" s="51"/>
      <c r="FHC68" s="51"/>
      <c r="FHD68" s="51"/>
      <c r="FHE68" s="51"/>
      <c r="FHF68" s="51"/>
      <c r="FHG68" s="51"/>
      <c r="FHH68" s="51"/>
      <c r="FHI68" s="51"/>
      <c r="FHJ68" s="51"/>
      <c r="FHK68" s="51"/>
      <c r="FHL68" s="51"/>
      <c r="FHM68" s="51"/>
      <c r="FHN68" s="51"/>
      <c r="FHO68" s="51"/>
      <c r="FHP68" s="51"/>
      <c r="FHQ68" s="51"/>
      <c r="FHR68" s="51"/>
      <c r="FHS68" s="51"/>
      <c r="FHT68" s="51"/>
      <c r="FHU68" s="51"/>
      <c r="FHV68" s="51"/>
      <c r="FHW68" s="51"/>
      <c r="FHX68" s="51"/>
      <c r="FHY68" s="51"/>
      <c r="FHZ68" s="51"/>
      <c r="FIA68" s="51"/>
      <c r="FIB68" s="51"/>
      <c r="FIC68" s="51"/>
      <c r="FID68" s="51"/>
      <c r="FIE68" s="51"/>
      <c r="FIF68" s="51"/>
      <c r="FIG68" s="51"/>
      <c r="FIH68" s="51"/>
      <c r="FII68" s="51"/>
      <c r="FIJ68" s="51"/>
      <c r="FIK68" s="51"/>
      <c r="FIL68" s="51"/>
      <c r="FIM68" s="51"/>
      <c r="FIN68" s="51"/>
      <c r="FIO68" s="51"/>
      <c r="FIP68" s="51"/>
      <c r="FIQ68" s="51"/>
      <c r="FIR68" s="51"/>
      <c r="FIS68" s="51"/>
      <c r="FIT68" s="51"/>
      <c r="FIU68" s="51"/>
      <c r="FIV68" s="51"/>
      <c r="FIW68" s="51"/>
      <c r="FIX68" s="51"/>
      <c r="FIY68" s="51"/>
      <c r="FIZ68" s="51"/>
      <c r="FJA68" s="51"/>
      <c r="FJB68" s="51"/>
      <c r="FJC68" s="51"/>
      <c r="FJD68" s="51"/>
      <c r="FJE68" s="51"/>
      <c r="FJF68" s="51"/>
      <c r="FJG68" s="51"/>
      <c r="FJH68" s="51"/>
      <c r="FJI68" s="51"/>
      <c r="FJJ68" s="51"/>
      <c r="FJK68" s="51"/>
      <c r="FJL68" s="51"/>
      <c r="FJM68" s="51"/>
      <c r="FJN68" s="51"/>
      <c r="FJO68" s="51"/>
      <c r="FJP68" s="51"/>
      <c r="FJQ68" s="51"/>
      <c r="FJR68" s="51"/>
      <c r="FJS68" s="51"/>
      <c r="FJT68" s="51"/>
      <c r="FJU68" s="51"/>
      <c r="FJV68" s="51"/>
      <c r="FJW68" s="51"/>
      <c r="FJX68" s="51"/>
      <c r="FJY68" s="51"/>
      <c r="FJZ68" s="51"/>
      <c r="FKA68" s="51"/>
      <c r="FKB68" s="51"/>
      <c r="FKC68" s="51"/>
      <c r="FKD68" s="51"/>
      <c r="FKE68" s="51"/>
      <c r="FKF68" s="51"/>
      <c r="FKG68" s="51"/>
      <c r="FKH68" s="51"/>
      <c r="FKI68" s="51"/>
      <c r="FKJ68" s="51"/>
      <c r="FKK68" s="51"/>
      <c r="FKL68" s="51"/>
      <c r="FKM68" s="51"/>
      <c r="FKN68" s="51"/>
      <c r="FKO68" s="51"/>
      <c r="FKP68" s="51"/>
      <c r="FKQ68" s="51"/>
      <c r="FKR68" s="51"/>
      <c r="FKS68" s="51"/>
      <c r="FKT68" s="51"/>
      <c r="FKU68" s="51"/>
      <c r="FKV68" s="51"/>
      <c r="FKW68" s="51"/>
      <c r="FKX68" s="51"/>
      <c r="FKY68" s="51"/>
      <c r="FKZ68" s="51"/>
      <c r="FLA68" s="51"/>
      <c r="FLB68" s="51"/>
      <c r="FLC68" s="51"/>
      <c r="FLD68" s="51"/>
      <c r="FLE68" s="51"/>
      <c r="FLF68" s="51"/>
      <c r="FLG68" s="51"/>
      <c r="FLH68" s="51"/>
      <c r="FLI68" s="51"/>
      <c r="FLJ68" s="51"/>
      <c r="FLK68" s="51"/>
      <c r="FLL68" s="51"/>
      <c r="FLM68" s="51"/>
      <c r="FLN68" s="51"/>
      <c r="FLO68" s="51"/>
      <c r="FLP68" s="51"/>
      <c r="FLQ68" s="51"/>
      <c r="FLR68" s="51"/>
      <c r="FLS68" s="51"/>
      <c r="FLT68" s="51"/>
      <c r="FLU68" s="51"/>
      <c r="FLV68" s="51"/>
      <c r="FLW68" s="51"/>
      <c r="FLX68" s="51"/>
      <c r="FLY68" s="51"/>
      <c r="FLZ68" s="51"/>
      <c r="FMA68" s="51"/>
      <c r="FMB68" s="51"/>
      <c r="FMC68" s="51"/>
      <c r="FMD68" s="51"/>
      <c r="FME68" s="51"/>
      <c r="FMF68" s="51"/>
      <c r="FMG68" s="51"/>
      <c r="FMH68" s="51"/>
      <c r="FMI68" s="51"/>
      <c r="FMJ68" s="51"/>
      <c r="FMK68" s="51"/>
      <c r="FML68" s="51"/>
      <c r="FMM68" s="51"/>
      <c r="FMN68" s="51"/>
      <c r="FMO68" s="51"/>
      <c r="FMP68" s="51"/>
      <c r="FMQ68" s="51"/>
      <c r="FMR68" s="51"/>
      <c r="FMS68" s="51"/>
      <c r="FMT68" s="51"/>
      <c r="FMU68" s="51"/>
      <c r="FMV68" s="51"/>
      <c r="FMW68" s="51"/>
      <c r="FMX68" s="51"/>
      <c r="FMY68" s="51"/>
      <c r="FMZ68" s="51"/>
      <c r="FNA68" s="51"/>
      <c r="FNB68" s="51"/>
      <c r="FNC68" s="51"/>
      <c r="FND68" s="51"/>
      <c r="FNE68" s="51"/>
      <c r="FNF68" s="51"/>
      <c r="FNG68" s="51"/>
      <c r="FNH68" s="51"/>
      <c r="FNI68" s="51"/>
      <c r="FNJ68" s="51"/>
      <c r="FNK68" s="51"/>
      <c r="FNL68" s="51"/>
      <c r="FNM68" s="51"/>
      <c r="FNN68" s="51"/>
      <c r="FNO68" s="51"/>
      <c r="FNP68" s="51"/>
      <c r="FNQ68" s="51"/>
      <c r="FNR68" s="51"/>
      <c r="FNS68" s="51"/>
      <c r="FNT68" s="51"/>
      <c r="FNU68" s="51"/>
      <c r="FNV68" s="51"/>
      <c r="FNW68" s="51"/>
      <c r="FNX68" s="51"/>
      <c r="FNY68" s="51"/>
      <c r="FNZ68" s="51"/>
      <c r="FOA68" s="51"/>
      <c r="FOB68" s="51"/>
      <c r="FOC68" s="51"/>
      <c r="FOD68" s="51"/>
      <c r="FOE68" s="51"/>
      <c r="FOF68" s="51"/>
      <c r="FOG68" s="51"/>
      <c r="FOH68" s="51"/>
      <c r="FOI68" s="51"/>
      <c r="FOJ68" s="51"/>
      <c r="FOK68" s="51"/>
      <c r="FOL68" s="51"/>
      <c r="FOM68" s="51"/>
      <c r="FON68" s="51"/>
      <c r="FOO68" s="51"/>
      <c r="FOP68" s="51"/>
      <c r="FOQ68" s="51"/>
      <c r="FOR68" s="51"/>
      <c r="FOS68" s="51"/>
      <c r="FOT68" s="51"/>
      <c r="FOU68" s="51"/>
      <c r="FOV68" s="51"/>
      <c r="FOW68" s="51"/>
      <c r="FOX68" s="51"/>
      <c r="FOY68" s="51"/>
      <c r="FOZ68" s="51"/>
      <c r="FPA68" s="51"/>
      <c r="FPB68" s="51"/>
      <c r="FPC68" s="51"/>
      <c r="FPD68" s="51"/>
      <c r="FPE68" s="51"/>
      <c r="FPF68" s="51"/>
      <c r="FPG68" s="51"/>
      <c r="FPH68" s="51"/>
      <c r="FPI68" s="51"/>
      <c r="FPJ68" s="51"/>
      <c r="FPK68" s="51"/>
      <c r="FPL68" s="51"/>
      <c r="FPM68" s="51"/>
      <c r="FPN68" s="51"/>
      <c r="FPO68" s="51"/>
      <c r="FPP68" s="51"/>
      <c r="FPQ68" s="51"/>
      <c r="FPR68" s="51"/>
      <c r="FPS68" s="51"/>
      <c r="FPT68" s="51"/>
      <c r="FPU68" s="51"/>
      <c r="FPV68" s="51"/>
      <c r="FPW68" s="51"/>
      <c r="FPX68" s="51"/>
      <c r="FPY68" s="51"/>
      <c r="FPZ68" s="51"/>
      <c r="FQA68" s="51"/>
      <c r="FQB68" s="51"/>
      <c r="FQC68" s="51"/>
      <c r="FQD68" s="51"/>
      <c r="FQE68" s="51"/>
      <c r="FQF68" s="51"/>
      <c r="FQG68" s="51"/>
      <c r="FQH68" s="51"/>
      <c r="FQI68" s="51"/>
      <c r="FQJ68" s="51"/>
      <c r="FQK68" s="51"/>
      <c r="FQL68" s="51"/>
      <c r="FQM68" s="51"/>
      <c r="FQN68" s="51"/>
      <c r="FQO68" s="51"/>
      <c r="FQP68" s="51"/>
      <c r="FQQ68" s="51"/>
      <c r="FQR68" s="51"/>
      <c r="FQS68" s="51"/>
      <c r="FQT68" s="51"/>
      <c r="FQU68" s="51"/>
      <c r="FQV68" s="51"/>
      <c r="FQW68" s="51"/>
      <c r="FQX68" s="51"/>
      <c r="FQY68" s="51"/>
      <c r="FQZ68" s="51"/>
      <c r="FRA68" s="51"/>
      <c r="FRB68" s="51"/>
      <c r="FRC68" s="51"/>
      <c r="FRD68" s="51"/>
      <c r="FRE68" s="51"/>
      <c r="FRF68" s="51"/>
      <c r="FRG68" s="51"/>
      <c r="FRH68" s="51"/>
      <c r="FRI68" s="51"/>
      <c r="FRJ68" s="51"/>
      <c r="FRK68" s="51"/>
      <c r="FRL68" s="51"/>
      <c r="FRM68" s="51"/>
      <c r="FRN68" s="51"/>
      <c r="FRO68" s="51"/>
      <c r="FRP68" s="51"/>
      <c r="FRQ68" s="51"/>
      <c r="FRR68" s="51"/>
      <c r="FRS68" s="51"/>
      <c r="FRT68" s="51"/>
      <c r="FRU68" s="51"/>
      <c r="FRV68" s="51"/>
      <c r="FRW68" s="51"/>
      <c r="FRX68" s="51"/>
      <c r="FRY68" s="51"/>
      <c r="FRZ68" s="51"/>
      <c r="FSA68" s="51"/>
      <c r="FSB68" s="51"/>
      <c r="FSC68" s="51"/>
      <c r="FSD68" s="51"/>
      <c r="FSE68" s="51"/>
      <c r="FSF68" s="51"/>
      <c r="FSG68" s="51"/>
      <c r="FSH68" s="51"/>
      <c r="FSI68" s="51"/>
      <c r="FSJ68" s="51"/>
      <c r="FSK68" s="51"/>
      <c r="FSL68" s="51"/>
      <c r="FSM68" s="51"/>
      <c r="FSN68" s="51"/>
      <c r="FSO68" s="51"/>
      <c r="FSP68" s="51"/>
      <c r="FSQ68" s="51"/>
      <c r="FSR68" s="51"/>
      <c r="FSS68" s="51"/>
      <c r="FST68" s="51"/>
      <c r="FSU68" s="51"/>
      <c r="FSV68" s="51"/>
      <c r="FSW68" s="51"/>
      <c r="FSX68" s="51"/>
      <c r="FSY68" s="51"/>
      <c r="FSZ68" s="51"/>
      <c r="FTA68" s="51"/>
      <c r="FTB68" s="51"/>
      <c r="FTC68" s="51"/>
      <c r="FTD68" s="51"/>
      <c r="FTE68" s="51"/>
      <c r="FTF68" s="51"/>
      <c r="FTG68" s="51"/>
      <c r="FTH68" s="51"/>
      <c r="FTI68" s="51"/>
      <c r="FTJ68" s="51"/>
      <c r="FTK68" s="51"/>
      <c r="FTL68" s="51"/>
      <c r="FTM68" s="51"/>
      <c r="FTN68" s="51"/>
      <c r="FTO68" s="51"/>
      <c r="FTP68" s="51"/>
      <c r="FTQ68" s="51"/>
      <c r="FTR68" s="51"/>
      <c r="FTS68" s="51"/>
      <c r="FTT68" s="51"/>
      <c r="FTU68" s="51"/>
      <c r="FTV68" s="51"/>
      <c r="FTW68" s="51"/>
      <c r="FTX68" s="51"/>
      <c r="FTY68" s="51"/>
      <c r="FTZ68" s="51"/>
      <c r="FUA68" s="51"/>
      <c r="FUB68" s="51"/>
      <c r="FUC68" s="51"/>
      <c r="FUD68" s="51"/>
      <c r="FUE68" s="51"/>
      <c r="FUF68" s="51"/>
      <c r="FUG68" s="51"/>
      <c r="FUH68" s="51"/>
      <c r="FUI68" s="51"/>
      <c r="FUJ68" s="51"/>
      <c r="FUK68" s="51"/>
      <c r="FUL68" s="51"/>
      <c r="FUM68" s="51"/>
      <c r="FUN68" s="51"/>
      <c r="FUO68" s="51"/>
      <c r="FUP68" s="51"/>
      <c r="FUQ68" s="51"/>
      <c r="FUR68" s="51"/>
      <c r="FUS68" s="51"/>
      <c r="FUT68" s="51"/>
      <c r="FUU68" s="51"/>
      <c r="FUV68" s="51"/>
      <c r="FUW68" s="51"/>
      <c r="FUX68" s="51"/>
      <c r="FUY68" s="51"/>
      <c r="FUZ68" s="51"/>
      <c r="FVA68" s="51"/>
      <c r="FVB68" s="51"/>
      <c r="FVC68" s="51"/>
      <c r="FVD68" s="51"/>
      <c r="FVE68" s="51"/>
      <c r="FVF68" s="51"/>
      <c r="FVG68" s="51"/>
      <c r="FVH68" s="51"/>
      <c r="FVI68" s="51"/>
      <c r="FVJ68" s="51"/>
      <c r="FVK68" s="51"/>
      <c r="FVL68" s="51"/>
      <c r="FVM68" s="51"/>
      <c r="FVN68" s="51"/>
      <c r="FVO68" s="51"/>
      <c r="FVP68" s="51"/>
      <c r="FVQ68" s="51"/>
      <c r="FVR68" s="51"/>
      <c r="FVS68" s="51"/>
      <c r="FVT68" s="51"/>
      <c r="FVU68" s="51"/>
      <c r="FVV68" s="51"/>
      <c r="FVW68" s="51"/>
      <c r="FVX68" s="51"/>
      <c r="FVY68" s="51"/>
      <c r="FVZ68" s="51"/>
      <c r="FWA68" s="51"/>
      <c r="FWB68" s="51"/>
      <c r="FWC68" s="51"/>
      <c r="FWD68" s="51"/>
      <c r="FWE68" s="51"/>
      <c r="FWF68" s="51"/>
      <c r="FWG68" s="51"/>
      <c r="FWH68" s="51"/>
      <c r="FWI68" s="51"/>
      <c r="FWJ68" s="51"/>
      <c r="FWK68" s="51"/>
      <c r="FWL68" s="51"/>
      <c r="FWM68" s="51"/>
      <c r="FWN68" s="51"/>
      <c r="FWO68" s="51"/>
      <c r="FWP68" s="51"/>
      <c r="FWQ68" s="51"/>
      <c r="FWR68" s="51"/>
      <c r="FWS68" s="51"/>
      <c r="FWT68" s="51"/>
      <c r="FWU68" s="51"/>
      <c r="FWV68" s="51"/>
      <c r="FWW68" s="51"/>
      <c r="FWX68" s="51"/>
      <c r="FWY68" s="51"/>
      <c r="FWZ68" s="51"/>
      <c r="FXA68" s="51"/>
      <c r="FXB68" s="51"/>
      <c r="FXC68" s="51"/>
      <c r="FXD68" s="51"/>
      <c r="FXE68" s="51"/>
      <c r="FXF68" s="51"/>
      <c r="FXG68" s="51"/>
      <c r="FXH68" s="51"/>
      <c r="FXI68" s="51"/>
      <c r="FXJ68" s="51"/>
      <c r="FXK68" s="51"/>
      <c r="FXL68" s="51"/>
      <c r="FXM68" s="51"/>
      <c r="FXN68" s="51"/>
      <c r="FXO68" s="51"/>
      <c r="FXP68" s="51"/>
      <c r="FXQ68" s="51"/>
      <c r="FXR68" s="51"/>
      <c r="FXS68" s="51"/>
      <c r="FXT68" s="51"/>
      <c r="FXU68" s="51"/>
      <c r="FXV68" s="51"/>
      <c r="FXW68" s="51"/>
      <c r="FXX68" s="51"/>
      <c r="FXY68" s="51"/>
      <c r="FXZ68" s="51"/>
      <c r="FYA68" s="51"/>
      <c r="FYB68" s="51"/>
      <c r="FYC68" s="51"/>
      <c r="FYD68" s="51"/>
      <c r="FYE68" s="51"/>
      <c r="FYF68" s="51"/>
      <c r="FYG68" s="51"/>
      <c r="FYH68" s="51"/>
      <c r="FYI68" s="51"/>
      <c r="FYJ68" s="51"/>
      <c r="FYK68" s="51"/>
      <c r="FYL68" s="51"/>
      <c r="FYM68" s="51"/>
      <c r="FYN68" s="51"/>
      <c r="FYO68" s="51"/>
      <c r="FYP68" s="51"/>
      <c r="FYQ68" s="51"/>
      <c r="FYR68" s="51"/>
      <c r="FYS68" s="51"/>
      <c r="FYT68" s="51"/>
      <c r="FYU68" s="51"/>
      <c r="FYV68" s="51"/>
      <c r="FYW68" s="51"/>
      <c r="FYX68" s="51"/>
      <c r="FYY68" s="51"/>
      <c r="FYZ68" s="51"/>
      <c r="FZA68" s="51"/>
      <c r="FZB68" s="51"/>
      <c r="FZC68" s="51"/>
      <c r="FZD68" s="51"/>
      <c r="FZE68" s="51"/>
      <c r="FZF68" s="51"/>
      <c r="FZG68" s="51"/>
      <c r="FZH68" s="51"/>
      <c r="FZI68" s="51"/>
      <c r="FZJ68" s="51"/>
      <c r="FZK68" s="51"/>
      <c r="FZL68" s="51"/>
      <c r="FZM68" s="51"/>
      <c r="FZN68" s="51"/>
      <c r="FZO68" s="51"/>
      <c r="FZP68" s="51"/>
      <c r="FZQ68" s="51"/>
      <c r="FZR68" s="51"/>
      <c r="FZS68" s="51"/>
      <c r="FZT68" s="51"/>
      <c r="FZU68" s="51"/>
      <c r="FZV68" s="51"/>
      <c r="FZW68" s="51"/>
      <c r="FZX68" s="51"/>
      <c r="FZY68" s="51"/>
      <c r="FZZ68" s="51"/>
      <c r="GAA68" s="51"/>
      <c r="GAB68" s="51"/>
      <c r="GAC68" s="51"/>
      <c r="GAD68" s="51"/>
      <c r="GAE68" s="51"/>
      <c r="GAF68" s="51"/>
      <c r="GAG68" s="51"/>
      <c r="GAH68" s="51"/>
      <c r="GAI68" s="51"/>
      <c r="GAJ68" s="51"/>
      <c r="GAK68" s="51"/>
      <c r="GAL68" s="51"/>
      <c r="GAM68" s="51"/>
      <c r="GAN68" s="51"/>
      <c r="GAO68" s="51"/>
      <c r="GAP68" s="51"/>
      <c r="GAQ68" s="51"/>
      <c r="GAR68" s="51"/>
      <c r="GAS68" s="51"/>
      <c r="GAT68" s="51"/>
      <c r="GAU68" s="51"/>
      <c r="GAV68" s="51"/>
      <c r="GAW68" s="51"/>
      <c r="GAX68" s="51"/>
      <c r="GAY68" s="51"/>
      <c r="GAZ68" s="51"/>
      <c r="GBA68" s="51"/>
      <c r="GBB68" s="51"/>
      <c r="GBC68" s="51"/>
      <c r="GBD68" s="51"/>
      <c r="GBE68" s="51"/>
      <c r="GBF68" s="51"/>
      <c r="GBG68" s="51"/>
      <c r="GBH68" s="51"/>
      <c r="GBI68" s="51"/>
      <c r="GBJ68" s="51"/>
      <c r="GBK68" s="51"/>
      <c r="GBL68" s="51"/>
      <c r="GBM68" s="51"/>
      <c r="GBN68" s="51"/>
      <c r="GBO68" s="51"/>
      <c r="GBP68" s="51"/>
      <c r="GBQ68" s="51"/>
      <c r="GBR68" s="51"/>
      <c r="GBS68" s="51"/>
      <c r="GBT68" s="51"/>
      <c r="GBU68" s="51"/>
      <c r="GBV68" s="51"/>
      <c r="GBW68" s="51"/>
      <c r="GBX68" s="51"/>
      <c r="GBY68" s="51"/>
      <c r="GBZ68" s="51"/>
      <c r="GCA68" s="51"/>
      <c r="GCB68" s="51"/>
      <c r="GCC68" s="51"/>
      <c r="GCD68" s="51"/>
      <c r="GCE68" s="51"/>
      <c r="GCF68" s="51"/>
      <c r="GCG68" s="51"/>
      <c r="GCH68" s="51"/>
      <c r="GCI68" s="51"/>
      <c r="GCJ68" s="51"/>
      <c r="GCK68" s="51"/>
      <c r="GCL68" s="51"/>
      <c r="GCM68" s="51"/>
      <c r="GCN68" s="51"/>
      <c r="GCO68" s="51"/>
      <c r="GCP68" s="51"/>
      <c r="GCQ68" s="51"/>
      <c r="GCR68" s="51"/>
      <c r="GCS68" s="51"/>
      <c r="GCT68" s="51"/>
      <c r="GCU68" s="51"/>
      <c r="GCV68" s="51"/>
      <c r="GCW68" s="51"/>
      <c r="GCX68" s="51"/>
      <c r="GCY68" s="51"/>
      <c r="GCZ68" s="51"/>
      <c r="GDA68" s="51"/>
      <c r="GDB68" s="51"/>
      <c r="GDC68" s="51"/>
      <c r="GDD68" s="51"/>
      <c r="GDE68" s="51"/>
      <c r="GDF68" s="51"/>
      <c r="GDG68" s="51"/>
      <c r="GDH68" s="51"/>
      <c r="GDI68" s="51"/>
      <c r="GDJ68" s="51"/>
      <c r="GDK68" s="51"/>
      <c r="GDL68" s="51"/>
      <c r="GDM68" s="51"/>
      <c r="GDN68" s="51"/>
      <c r="GDO68" s="51"/>
      <c r="GDP68" s="51"/>
      <c r="GDQ68" s="51"/>
      <c r="GDR68" s="51"/>
      <c r="GDS68" s="51"/>
      <c r="GDT68" s="51"/>
      <c r="GDU68" s="51"/>
      <c r="GDV68" s="51"/>
      <c r="GDW68" s="51"/>
      <c r="GDX68" s="51"/>
      <c r="GDY68" s="51"/>
      <c r="GDZ68" s="51"/>
      <c r="GEA68" s="51"/>
      <c r="GEB68" s="51"/>
      <c r="GEC68" s="51"/>
      <c r="GED68" s="51"/>
      <c r="GEE68" s="51"/>
      <c r="GEF68" s="51"/>
      <c r="GEG68" s="51"/>
      <c r="GEH68" s="51"/>
      <c r="GEI68" s="51"/>
      <c r="GEJ68" s="51"/>
      <c r="GEK68" s="51"/>
      <c r="GEL68" s="51"/>
      <c r="GEM68" s="51"/>
      <c r="GEN68" s="51"/>
      <c r="GEO68" s="51"/>
      <c r="GEP68" s="51"/>
      <c r="GEQ68" s="51"/>
      <c r="GER68" s="51"/>
      <c r="GES68" s="51"/>
      <c r="GET68" s="51"/>
      <c r="GEU68" s="51"/>
      <c r="GEV68" s="51"/>
      <c r="GEW68" s="51"/>
      <c r="GEX68" s="51"/>
      <c r="GEY68" s="51"/>
      <c r="GEZ68" s="51"/>
      <c r="GFA68" s="51"/>
      <c r="GFB68" s="51"/>
      <c r="GFC68" s="51"/>
      <c r="GFD68" s="51"/>
      <c r="GFE68" s="51"/>
      <c r="GFF68" s="51"/>
      <c r="GFG68" s="51"/>
      <c r="GFH68" s="51"/>
      <c r="GFI68" s="51"/>
      <c r="GFJ68" s="51"/>
      <c r="GFK68" s="51"/>
      <c r="GFL68" s="51"/>
      <c r="GFM68" s="51"/>
      <c r="GFN68" s="51"/>
      <c r="GFO68" s="51"/>
      <c r="GFP68" s="51"/>
      <c r="GFQ68" s="51"/>
      <c r="GFR68" s="51"/>
      <c r="GFS68" s="51"/>
      <c r="GFT68" s="51"/>
      <c r="GFU68" s="51"/>
      <c r="GFV68" s="51"/>
      <c r="GFW68" s="51"/>
      <c r="GFX68" s="51"/>
      <c r="GFY68" s="51"/>
      <c r="GFZ68" s="51"/>
      <c r="GGA68" s="51"/>
      <c r="GGB68" s="51"/>
      <c r="GGC68" s="51"/>
      <c r="GGD68" s="51"/>
      <c r="GGE68" s="51"/>
      <c r="GGF68" s="51"/>
      <c r="GGG68" s="51"/>
      <c r="GGH68" s="51"/>
      <c r="GGI68" s="51"/>
      <c r="GGJ68" s="51"/>
      <c r="GGK68" s="51"/>
      <c r="GGL68" s="51"/>
      <c r="GGM68" s="51"/>
      <c r="GGN68" s="51"/>
      <c r="GGO68" s="51"/>
      <c r="GGP68" s="51"/>
      <c r="GGQ68" s="51"/>
      <c r="GGR68" s="51"/>
      <c r="GGS68" s="51"/>
      <c r="GGT68" s="51"/>
      <c r="GGU68" s="51"/>
      <c r="GGV68" s="51"/>
      <c r="GGW68" s="51"/>
      <c r="GGX68" s="51"/>
      <c r="GGY68" s="51"/>
      <c r="GGZ68" s="51"/>
      <c r="GHA68" s="51"/>
      <c r="GHB68" s="51"/>
      <c r="GHC68" s="51"/>
      <c r="GHD68" s="51"/>
      <c r="GHE68" s="51"/>
      <c r="GHF68" s="51"/>
      <c r="GHG68" s="51"/>
      <c r="GHH68" s="51"/>
      <c r="GHI68" s="51"/>
      <c r="GHJ68" s="51"/>
      <c r="GHK68" s="51"/>
      <c r="GHL68" s="51"/>
      <c r="GHM68" s="51"/>
      <c r="GHN68" s="51"/>
      <c r="GHO68" s="51"/>
      <c r="GHP68" s="51"/>
      <c r="GHQ68" s="51"/>
      <c r="GHR68" s="51"/>
      <c r="GHS68" s="51"/>
      <c r="GHT68" s="51"/>
      <c r="GHU68" s="51"/>
      <c r="GHV68" s="51"/>
      <c r="GHW68" s="51"/>
      <c r="GHX68" s="51"/>
      <c r="GHY68" s="51"/>
      <c r="GHZ68" s="51"/>
      <c r="GIA68" s="51"/>
      <c r="GIB68" s="51"/>
      <c r="GIC68" s="51"/>
      <c r="GID68" s="51"/>
      <c r="GIE68" s="51"/>
      <c r="GIF68" s="51"/>
      <c r="GIG68" s="51"/>
      <c r="GIH68" s="51"/>
      <c r="GII68" s="51"/>
      <c r="GIJ68" s="51"/>
      <c r="GIK68" s="51"/>
      <c r="GIL68" s="51"/>
      <c r="GIM68" s="51"/>
      <c r="GIN68" s="51"/>
      <c r="GIO68" s="51"/>
      <c r="GIP68" s="51"/>
      <c r="GIQ68" s="51"/>
      <c r="GIR68" s="51"/>
      <c r="GIS68" s="51"/>
      <c r="GIT68" s="51"/>
      <c r="GIU68" s="51"/>
      <c r="GIV68" s="51"/>
      <c r="GIW68" s="51"/>
      <c r="GIX68" s="51"/>
      <c r="GIY68" s="51"/>
      <c r="GIZ68" s="51"/>
      <c r="GJA68" s="51"/>
      <c r="GJB68" s="51"/>
      <c r="GJC68" s="51"/>
      <c r="GJD68" s="51"/>
      <c r="GJE68" s="51"/>
      <c r="GJF68" s="51"/>
      <c r="GJG68" s="51"/>
      <c r="GJH68" s="51"/>
      <c r="GJI68" s="51"/>
      <c r="GJJ68" s="51"/>
      <c r="GJK68" s="51"/>
      <c r="GJL68" s="51"/>
      <c r="GJM68" s="51"/>
      <c r="GJN68" s="51"/>
      <c r="GJO68" s="51"/>
      <c r="GJP68" s="51"/>
      <c r="GJQ68" s="51"/>
      <c r="GJR68" s="51"/>
      <c r="GJS68" s="51"/>
      <c r="GJT68" s="51"/>
      <c r="GJU68" s="51"/>
      <c r="GJV68" s="51"/>
      <c r="GJW68" s="51"/>
      <c r="GJX68" s="51"/>
      <c r="GJY68" s="51"/>
      <c r="GJZ68" s="51"/>
      <c r="GKA68" s="51"/>
      <c r="GKB68" s="51"/>
      <c r="GKC68" s="51"/>
      <c r="GKD68" s="51"/>
      <c r="GKE68" s="51"/>
      <c r="GKF68" s="51"/>
      <c r="GKG68" s="51"/>
      <c r="GKH68" s="51"/>
      <c r="GKI68" s="51"/>
      <c r="GKJ68" s="51"/>
      <c r="GKK68" s="51"/>
      <c r="GKL68" s="51"/>
      <c r="GKM68" s="51"/>
      <c r="GKN68" s="51"/>
      <c r="GKO68" s="51"/>
      <c r="GKP68" s="51"/>
      <c r="GKQ68" s="51"/>
      <c r="GKR68" s="51"/>
      <c r="GKS68" s="51"/>
      <c r="GKT68" s="51"/>
      <c r="GKU68" s="51"/>
      <c r="GKV68" s="51"/>
      <c r="GKW68" s="51"/>
      <c r="GKX68" s="51"/>
      <c r="GKY68" s="51"/>
      <c r="GKZ68" s="51"/>
      <c r="GLA68" s="51"/>
      <c r="GLB68" s="51"/>
      <c r="GLC68" s="51"/>
      <c r="GLD68" s="51"/>
      <c r="GLE68" s="51"/>
      <c r="GLF68" s="51"/>
      <c r="GLG68" s="51"/>
      <c r="GLH68" s="51"/>
      <c r="GLI68" s="51"/>
      <c r="GLJ68" s="51"/>
      <c r="GLK68" s="51"/>
      <c r="GLL68" s="51"/>
      <c r="GLM68" s="51"/>
      <c r="GLN68" s="51"/>
      <c r="GLO68" s="51"/>
      <c r="GLP68" s="51"/>
      <c r="GLQ68" s="51"/>
      <c r="GLR68" s="51"/>
      <c r="GLS68" s="51"/>
      <c r="GLT68" s="51"/>
      <c r="GLU68" s="51"/>
      <c r="GLV68" s="51"/>
      <c r="GLW68" s="51"/>
      <c r="GLX68" s="51"/>
      <c r="GLY68" s="51"/>
      <c r="GLZ68" s="51"/>
      <c r="GMA68" s="51"/>
      <c r="GMB68" s="51"/>
      <c r="GMC68" s="51"/>
      <c r="GMD68" s="51"/>
      <c r="GME68" s="51"/>
      <c r="GMF68" s="51"/>
      <c r="GMG68" s="51"/>
      <c r="GMH68" s="51"/>
      <c r="GMI68" s="51"/>
      <c r="GMJ68" s="51"/>
      <c r="GMK68" s="51"/>
      <c r="GML68" s="51"/>
      <c r="GMM68" s="51"/>
      <c r="GMN68" s="51"/>
      <c r="GMO68" s="51"/>
      <c r="GMP68" s="51"/>
      <c r="GMQ68" s="51"/>
      <c r="GMR68" s="51"/>
      <c r="GMS68" s="51"/>
      <c r="GMT68" s="51"/>
      <c r="GMU68" s="51"/>
      <c r="GMV68" s="51"/>
      <c r="GMW68" s="51"/>
      <c r="GMX68" s="51"/>
      <c r="GMY68" s="51"/>
      <c r="GMZ68" s="51"/>
      <c r="GNA68" s="51"/>
      <c r="GNB68" s="51"/>
      <c r="GNC68" s="51"/>
      <c r="GND68" s="51"/>
      <c r="GNE68" s="51"/>
      <c r="GNF68" s="51"/>
      <c r="GNG68" s="51"/>
      <c r="GNH68" s="51"/>
      <c r="GNI68" s="51"/>
      <c r="GNJ68" s="51"/>
      <c r="GNK68" s="51"/>
      <c r="GNL68" s="51"/>
      <c r="GNM68" s="51"/>
      <c r="GNN68" s="51"/>
      <c r="GNO68" s="51"/>
      <c r="GNP68" s="51"/>
      <c r="GNQ68" s="51"/>
      <c r="GNR68" s="51"/>
      <c r="GNS68" s="51"/>
      <c r="GNT68" s="51"/>
      <c r="GNU68" s="51"/>
      <c r="GNV68" s="51"/>
      <c r="GNW68" s="51"/>
      <c r="GNX68" s="51"/>
      <c r="GNY68" s="51"/>
      <c r="GNZ68" s="51"/>
      <c r="GOA68" s="51"/>
      <c r="GOB68" s="51"/>
      <c r="GOC68" s="51"/>
      <c r="GOD68" s="51"/>
      <c r="GOE68" s="51"/>
      <c r="GOF68" s="51"/>
      <c r="GOG68" s="51"/>
      <c r="GOH68" s="51"/>
      <c r="GOI68" s="51"/>
      <c r="GOJ68" s="51"/>
      <c r="GOK68" s="51"/>
      <c r="GOL68" s="51"/>
      <c r="GOM68" s="51"/>
      <c r="GON68" s="51"/>
      <c r="GOO68" s="51"/>
      <c r="GOP68" s="51"/>
      <c r="GOQ68" s="51"/>
      <c r="GOR68" s="51"/>
      <c r="GOS68" s="51"/>
      <c r="GOT68" s="51"/>
      <c r="GOU68" s="51"/>
      <c r="GOV68" s="51"/>
      <c r="GOW68" s="51"/>
      <c r="GOX68" s="51"/>
      <c r="GOY68" s="51"/>
      <c r="GOZ68" s="51"/>
      <c r="GPA68" s="51"/>
      <c r="GPB68" s="51"/>
      <c r="GPC68" s="51"/>
      <c r="GPD68" s="51"/>
      <c r="GPE68" s="51"/>
      <c r="GPF68" s="51"/>
      <c r="GPG68" s="51"/>
      <c r="GPH68" s="51"/>
      <c r="GPI68" s="51"/>
      <c r="GPJ68" s="51"/>
      <c r="GPK68" s="51"/>
      <c r="GPL68" s="51"/>
      <c r="GPM68" s="51"/>
      <c r="GPN68" s="51"/>
      <c r="GPO68" s="51"/>
      <c r="GPP68" s="51"/>
      <c r="GPQ68" s="51"/>
      <c r="GPR68" s="51"/>
      <c r="GPS68" s="51"/>
      <c r="GPT68" s="51"/>
      <c r="GPU68" s="51"/>
      <c r="GPV68" s="51"/>
      <c r="GPW68" s="51"/>
      <c r="GPX68" s="51"/>
      <c r="GPY68" s="51"/>
      <c r="GPZ68" s="51"/>
      <c r="GQA68" s="51"/>
      <c r="GQB68" s="51"/>
      <c r="GQC68" s="51"/>
      <c r="GQD68" s="51"/>
      <c r="GQE68" s="51"/>
      <c r="GQF68" s="51"/>
      <c r="GQG68" s="51"/>
      <c r="GQH68" s="51"/>
      <c r="GQI68" s="51"/>
      <c r="GQJ68" s="51"/>
      <c r="GQK68" s="51"/>
      <c r="GQL68" s="51"/>
      <c r="GQM68" s="51"/>
      <c r="GQN68" s="51"/>
      <c r="GQO68" s="51"/>
      <c r="GQP68" s="51"/>
      <c r="GQQ68" s="51"/>
      <c r="GQR68" s="51"/>
      <c r="GQS68" s="51"/>
      <c r="GQT68" s="51"/>
      <c r="GQU68" s="51"/>
      <c r="GQV68" s="51"/>
      <c r="GQW68" s="51"/>
      <c r="GQX68" s="51"/>
      <c r="GQY68" s="51"/>
      <c r="GQZ68" s="51"/>
      <c r="GRA68" s="51"/>
      <c r="GRB68" s="51"/>
      <c r="GRC68" s="51"/>
      <c r="GRD68" s="51"/>
      <c r="GRE68" s="51"/>
      <c r="GRF68" s="51"/>
      <c r="GRG68" s="51"/>
      <c r="GRH68" s="51"/>
      <c r="GRI68" s="51"/>
      <c r="GRJ68" s="51"/>
      <c r="GRK68" s="51"/>
      <c r="GRL68" s="51"/>
      <c r="GRM68" s="51"/>
      <c r="GRN68" s="51"/>
      <c r="GRO68" s="51"/>
      <c r="GRP68" s="51"/>
      <c r="GRQ68" s="51"/>
      <c r="GRR68" s="51"/>
      <c r="GRS68" s="51"/>
      <c r="GRT68" s="51"/>
      <c r="GRU68" s="51"/>
      <c r="GRV68" s="51"/>
      <c r="GRW68" s="51"/>
      <c r="GRX68" s="51"/>
      <c r="GRY68" s="51"/>
      <c r="GRZ68" s="51"/>
      <c r="GSA68" s="51"/>
      <c r="GSB68" s="51"/>
      <c r="GSC68" s="51"/>
      <c r="GSD68" s="51"/>
      <c r="GSE68" s="51"/>
      <c r="GSF68" s="51"/>
      <c r="GSG68" s="51"/>
      <c r="GSH68" s="51"/>
      <c r="GSI68" s="51"/>
      <c r="GSJ68" s="51"/>
      <c r="GSK68" s="51"/>
      <c r="GSL68" s="51"/>
      <c r="GSM68" s="51"/>
      <c r="GSN68" s="51"/>
      <c r="GSO68" s="51"/>
      <c r="GSP68" s="51"/>
      <c r="GSQ68" s="51"/>
      <c r="GSR68" s="51"/>
      <c r="GSS68" s="51"/>
      <c r="GST68" s="51"/>
      <c r="GSU68" s="51"/>
      <c r="GSV68" s="51"/>
      <c r="GSW68" s="51"/>
      <c r="GSX68" s="51"/>
      <c r="GSY68" s="51"/>
      <c r="GSZ68" s="51"/>
      <c r="GTA68" s="51"/>
      <c r="GTB68" s="51"/>
      <c r="GTC68" s="51"/>
      <c r="GTD68" s="51"/>
      <c r="GTE68" s="51"/>
      <c r="GTF68" s="51"/>
      <c r="GTG68" s="51"/>
      <c r="GTH68" s="51"/>
      <c r="GTI68" s="51"/>
      <c r="GTJ68" s="51"/>
      <c r="GTK68" s="51"/>
      <c r="GTL68" s="51"/>
      <c r="GTM68" s="51"/>
      <c r="GTN68" s="51"/>
      <c r="GTO68" s="51"/>
      <c r="GTP68" s="51"/>
      <c r="GTQ68" s="51"/>
      <c r="GTR68" s="51"/>
      <c r="GTS68" s="51"/>
      <c r="GTT68" s="51"/>
      <c r="GTU68" s="51"/>
      <c r="GTV68" s="51"/>
      <c r="GTW68" s="51"/>
      <c r="GTX68" s="51"/>
      <c r="GTY68" s="51"/>
      <c r="GTZ68" s="51"/>
      <c r="GUA68" s="51"/>
      <c r="GUB68" s="51"/>
      <c r="GUC68" s="51"/>
      <c r="GUD68" s="51"/>
      <c r="GUE68" s="51"/>
      <c r="GUF68" s="51"/>
      <c r="GUG68" s="51"/>
      <c r="GUH68" s="51"/>
      <c r="GUI68" s="51"/>
      <c r="GUJ68" s="51"/>
      <c r="GUK68" s="51"/>
      <c r="GUL68" s="51"/>
      <c r="GUM68" s="51"/>
      <c r="GUN68" s="51"/>
      <c r="GUO68" s="51"/>
      <c r="GUP68" s="51"/>
      <c r="GUQ68" s="51"/>
      <c r="GUR68" s="51"/>
      <c r="GUS68" s="51"/>
      <c r="GUT68" s="51"/>
      <c r="GUU68" s="51"/>
      <c r="GUV68" s="51"/>
      <c r="GUW68" s="51"/>
      <c r="GUX68" s="51"/>
      <c r="GUY68" s="51"/>
      <c r="GUZ68" s="51"/>
      <c r="GVA68" s="51"/>
      <c r="GVB68" s="51"/>
      <c r="GVC68" s="51"/>
      <c r="GVD68" s="51"/>
      <c r="GVE68" s="51"/>
      <c r="GVF68" s="51"/>
      <c r="GVG68" s="51"/>
      <c r="GVH68" s="51"/>
      <c r="GVI68" s="51"/>
      <c r="GVJ68" s="51"/>
      <c r="GVK68" s="51"/>
      <c r="GVL68" s="51"/>
      <c r="GVM68" s="51"/>
      <c r="GVN68" s="51"/>
      <c r="GVO68" s="51"/>
      <c r="GVP68" s="51"/>
      <c r="GVQ68" s="51"/>
      <c r="GVR68" s="51"/>
      <c r="GVS68" s="51"/>
      <c r="GVT68" s="51"/>
      <c r="GVU68" s="51"/>
      <c r="GVV68" s="51"/>
      <c r="GVW68" s="51"/>
      <c r="GVX68" s="51"/>
      <c r="GVY68" s="51"/>
      <c r="GVZ68" s="51"/>
      <c r="GWA68" s="51"/>
      <c r="GWB68" s="51"/>
      <c r="GWC68" s="51"/>
      <c r="GWD68" s="51"/>
      <c r="GWE68" s="51"/>
      <c r="GWF68" s="51"/>
      <c r="GWG68" s="51"/>
      <c r="GWH68" s="51"/>
      <c r="GWI68" s="51"/>
      <c r="GWJ68" s="51"/>
      <c r="GWK68" s="51"/>
      <c r="GWL68" s="51"/>
      <c r="GWM68" s="51"/>
      <c r="GWN68" s="51"/>
      <c r="GWO68" s="51"/>
      <c r="GWP68" s="51"/>
      <c r="GWQ68" s="51"/>
      <c r="GWR68" s="51"/>
      <c r="GWS68" s="51"/>
      <c r="GWT68" s="51"/>
      <c r="GWU68" s="51"/>
      <c r="GWV68" s="51"/>
      <c r="GWW68" s="51"/>
      <c r="GWX68" s="51"/>
      <c r="GWY68" s="51"/>
      <c r="GWZ68" s="51"/>
      <c r="GXA68" s="51"/>
      <c r="GXB68" s="51"/>
      <c r="GXC68" s="51"/>
      <c r="GXD68" s="51"/>
      <c r="GXE68" s="51"/>
      <c r="GXF68" s="51"/>
      <c r="GXG68" s="51"/>
      <c r="GXH68" s="51"/>
      <c r="GXI68" s="51"/>
      <c r="GXJ68" s="51"/>
      <c r="GXK68" s="51"/>
      <c r="GXL68" s="51"/>
      <c r="GXM68" s="51"/>
      <c r="GXN68" s="51"/>
      <c r="GXO68" s="51"/>
      <c r="GXP68" s="51"/>
      <c r="GXQ68" s="51"/>
      <c r="GXR68" s="51"/>
      <c r="GXS68" s="51"/>
      <c r="GXT68" s="51"/>
      <c r="GXU68" s="51"/>
      <c r="GXV68" s="51"/>
      <c r="GXW68" s="51"/>
      <c r="GXX68" s="51"/>
      <c r="GXY68" s="51"/>
      <c r="GXZ68" s="51"/>
      <c r="GYA68" s="51"/>
      <c r="GYB68" s="51"/>
      <c r="GYC68" s="51"/>
      <c r="GYD68" s="51"/>
      <c r="GYE68" s="51"/>
      <c r="GYF68" s="51"/>
      <c r="GYG68" s="51"/>
      <c r="GYH68" s="51"/>
      <c r="GYI68" s="51"/>
      <c r="GYJ68" s="51"/>
      <c r="GYK68" s="51"/>
      <c r="GYL68" s="51"/>
      <c r="GYM68" s="51"/>
      <c r="GYN68" s="51"/>
      <c r="GYO68" s="51"/>
      <c r="GYP68" s="51"/>
      <c r="GYQ68" s="51"/>
      <c r="GYR68" s="51"/>
      <c r="GYS68" s="51"/>
      <c r="GYT68" s="51"/>
      <c r="GYU68" s="51"/>
      <c r="GYV68" s="51"/>
      <c r="GYW68" s="51"/>
      <c r="GYX68" s="51"/>
      <c r="GYY68" s="51"/>
      <c r="GYZ68" s="51"/>
      <c r="GZA68" s="51"/>
      <c r="GZB68" s="51"/>
      <c r="GZC68" s="51"/>
      <c r="GZD68" s="51"/>
      <c r="GZE68" s="51"/>
      <c r="GZF68" s="51"/>
      <c r="GZG68" s="51"/>
      <c r="GZH68" s="51"/>
      <c r="GZI68" s="51"/>
      <c r="GZJ68" s="51"/>
      <c r="GZK68" s="51"/>
      <c r="GZL68" s="51"/>
      <c r="GZM68" s="51"/>
      <c r="GZN68" s="51"/>
      <c r="GZO68" s="51"/>
      <c r="GZP68" s="51"/>
      <c r="GZQ68" s="51"/>
      <c r="GZR68" s="51"/>
      <c r="GZS68" s="51"/>
      <c r="GZT68" s="51"/>
      <c r="GZU68" s="51"/>
      <c r="GZV68" s="51"/>
      <c r="GZW68" s="51"/>
      <c r="GZX68" s="51"/>
      <c r="GZY68" s="51"/>
      <c r="GZZ68" s="51"/>
      <c r="HAA68" s="51"/>
      <c r="HAB68" s="51"/>
      <c r="HAC68" s="51"/>
      <c r="HAD68" s="51"/>
      <c r="HAE68" s="51"/>
      <c r="HAF68" s="51"/>
      <c r="HAG68" s="51"/>
      <c r="HAH68" s="51"/>
      <c r="HAI68" s="51"/>
      <c r="HAJ68" s="51"/>
      <c r="HAK68" s="51"/>
      <c r="HAL68" s="51"/>
      <c r="HAM68" s="51"/>
      <c r="HAN68" s="51"/>
      <c r="HAO68" s="51"/>
      <c r="HAP68" s="51"/>
      <c r="HAQ68" s="51"/>
      <c r="HAR68" s="51"/>
      <c r="HAS68" s="51"/>
      <c r="HAT68" s="51"/>
      <c r="HAU68" s="51"/>
      <c r="HAV68" s="51"/>
      <c r="HAW68" s="51"/>
      <c r="HAX68" s="51"/>
      <c r="HAY68" s="51"/>
      <c r="HAZ68" s="51"/>
      <c r="HBA68" s="51"/>
      <c r="HBB68" s="51"/>
      <c r="HBC68" s="51"/>
      <c r="HBD68" s="51"/>
      <c r="HBE68" s="51"/>
      <c r="HBF68" s="51"/>
      <c r="HBG68" s="51"/>
      <c r="HBH68" s="51"/>
      <c r="HBI68" s="51"/>
      <c r="HBJ68" s="51"/>
      <c r="HBK68" s="51"/>
      <c r="HBL68" s="51"/>
      <c r="HBM68" s="51"/>
      <c r="HBN68" s="51"/>
      <c r="HBO68" s="51"/>
      <c r="HBP68" s="51"/>
      <c r="HBQ68" s="51"/>
      <c r="HBR68" s="51"/>
      <c r="HBS68" s="51"/>
      <c r="HBT68" s="51"/>
      <c r="HBU68" s="51"/>
      <c r="HBV68" s="51"/>
      <c r="HBW68" s="51"/>
      <c r="HBX68" s="51"/>
      <c r="HBY68" s="51"/>
      <c r="HBZ68" s="51"/>
      <c r="HCA68" s="51"/>
      <c r="HCB68" s="51"/>
      <c r="HCC68" s="51"/>
      <c r="HCD68" s="51"/>
      <c r="HCE68" s="51"/>
      <c r="HCF68" s="51"/>
      <c r="HCG68" s="51"/>
      <c r="HCH68" s="51"/>
      <c r="HCI68" s="51"/>
      <c r="HCJ68" s="51"/>
      <c r="HCK68" s="51"/>
      <c r="HCL68" s="51"/>
      <c r="HCM68" s="51"/>
      <c r="HCN68" s="51"/>
      <c r="HCO68" s="51"/>
      <c r="HCP68" s="51"/>
      <c r="HCQ68" s="51"/>
      <c r="HCR68" s="51"/>
      <c r="HCS68" s="51"/>
      <c r="HCT68" s="51"/>
      <c r="HCU68" s="51"/>
      <c r="HCV68" s="51"/>
      <c r="HCW68" s="51"/>
      <c r="HCX68" s="51"/>
      <c r="HCY68" s="51"/>
      <c r="HCZ68" s="51"/>
      <c r="HDA68" s="51"/>
      <c r="HDB68" s="51"/>
      <c r="HDC68" s="51"/>
      <c r="HDD68" s="51"/>
      <c r="HDE68" s="51"/>
      <c r="HDF68" s="51"/>
      <c r="HDG68" s="51"/>
      <c r="HDH68" s="51"/>
      <c r="HDI68" s="51"/>
      <c r="HDJ68" s="51"/>
      <c r="HDK68" s="51"/>
      <c r="HDL68" s="51"/>
      <c r="HDM68" s="51"/>
      <c r="HDN68" s="51"/>
      <c r="HDO68" s="51"/>
      <c r="HDP68" s="51"/>
      <c r="HDQ68" s="51"/>
      <c r="HDR68" s="51"/>
      <c r="HDS68" s="51"/>
      <c r="HDT68" s="51"/>
      <c r="HDU68" s="51"/>
      <c r="HDV68" s="51"/>
      <c r="HDW68" s="51"/>
      <c r="HDX68" s="51"/>
      <c r="HDY68" s="51"/>
      <c r="HDZ68" s="51"/>
      <c r="HEA68" s="51"/>
      <c r="HEB68" s="51"/>
      <c r="HEC68" s="51"/>
      <c r="HED68" s="51"/>
      <c r="HEE68" s="51"/>
      <c r="HEF68" s="51"/>
      <c r="HEG68" s="51"/>
      <c r="HEH68" s="51"/>
      <c r="HEI68" s="51"/>
      <c r="HEJ68" s="51"/>
      <c r="HEK68" s="51"/>
      <c r="HEL68" s="51"/>
      <c r="HEM68" s="51"/>
      <c r="HEN68" s="51"/>
      <c r="HEO68" s="51"/>
      <c r="HEP68" s="51"/>
      <c r="HEQ68" s="51"/>
      <c r="HER68" s="51"/>
      <c r="HES68" s="51"/>
      <c r="HET68" s="51"/>
      <c r="HEU68" s="51"/>
      <c r="HEV68" s="51"/>
      <c r="HEW68" s="51"/>
      <c r="HEX68" s="51"/>
      <c r="HEY68" s="51"/>
      <c r="HEZ68" s="51"/>
      <c r="HFA68" s="51"/>
      <c r="HFB68" s="51"/>
      <c r="HFC68" s="51"/>
      <c r="HFD68" s="51"/>
      <c r="HFE68" s="51"/>
      <c r="HFF68" s="51"/>
      <c r="HFG68" s="51"/>
      <c r="HFH68" s="51"/>
      <c r="HFI68" s="51"/>
      <c r="HFJ68" s="51"/>
      <c r="HFK68" s="51"/>
      <c r="HFL68" s="51"/>
      <c r="HFM68" s="51"/>
      <c r="HFN68" s="51"/>
      <c r="HFO68" s="51"/>
      <c r="HFP68" s="51"/>
      <c r="HFQ68" s="51"/>
      <c r="HFR68" s="51"/>
      <c r="HFS68" s="51"/>
      <c r="HFT68" s="51"/>
      <c r="HFU68" s="51"/>
      <c r="HFV68" s="51"/>
      <c r="HFW68" s="51"/>
      <c r="HFX68" s="51"/>
      <c r="HFY68" s="51"/>
      <c r="HFZ68" s="51"/>
      <c r="HGA68" s="51"/>
      <c r="HGB68" s="51"/>
      <c r="HGC68" s="51"/>
      <c r="HGD68" s="51"/>
      <c r="HGE68" s="51"/>
      <c r="HGF68" s="51"/>
      <c r="HGG68" s="51"/>
      <c r="HGH68" s="51"/>
      <c r="HGI68" s="51"/>
      <c r="HGJ68" s="51"/>
      <c r="HGK68" s="51"/>
      <c r="HGL68" s="51"/>
      <c r="HGM68" s="51"/>
      <c r="HGN68" s="51"/>
      <c r="HGO68" s="51"/>
      <c r="HGP68" s="51"/>
      <c r="HGQ68" s="51"/>
      <c r="HGR68" s="51"/>
      <c r="HGS68" s="51"/>
      <c r="HGT68" s="51"/>
      <c r="HGU68" s="51"/>
      <c r="HGV68" s="51"/>
      <c r="HGW68" s="51"/>
      <c r="HGX68" s="51"/>
      <c r="HGY68" s="51"/>
      <c r="HGZ68" s="51"/>
      <c r="HHA68" s="51"/>
      <c r="HHB68" s="51"/>
      <c r="HHC68" s="51"/>
      <c r="HHD68" s="51"/>
      <c r="HHE68" s="51"/>
      <c r="HHF68" s="51"/>
      <c r="HHG68" s="51"/>
      <c r="HHH68" s="51"/>
      <c r="HHI68" s="51"/>
      <c r="HHJ68" s="51"/>
      <c r="HHK68" s="51"/>
      <c r="HHL68" s="51"/>
      <c r="HHM68" s="51"/>
      <c r="HHN68" s="51"/>
      <c r="HHO68" s="51"/>
      <c r="HHP68" s="51"/>
      <c r="HHQ68" s="51"/>
      <c r="HHR68" s="51"/>
      <c r="HHS68" s="51"/>
      <c r="HHT68" s="51"/>
      <c r="HHU68" s="51"/>
      <c r="HHV68" s="51"/>
      <c r="HHW68" s="51"/>
      <c r="HHX68" s="51"/>
      <c r="HHY68" s="51"/>
      <c r="HHZ68" s="51"/>
      <c r="HIA68" s="51"/>
      <c r="HIB68" s="51"/>
      <c r="HIC68" s="51"/>
      <c r="HID68" s="51"/>
      <c r="HIE68" s="51"/>
      <c r="HIF68" s="51"/>
      <c r="HIG68" s="51"/>
      <c r="HIH68" s="51"/>
      <c r="HII68" s="51"/>
      <c r="HIJ68" s="51"/>
      <c r="HIK68" s="51"/>
      <c r="HIL68" s="51"/>
      <c r="HIM68" s="51"/>
      <c r="HIN68" s="51"/>
      <c r="HIO68" s="51"/>
      <c r="HIP68" s="51"/>
      <c r="HIQ68" s="51"/>
      <c r="HIR68" s="51"/>
      <c r="HIS68" s="51"/>
      <c r="HIT68" s="51"/>
      <c r="HIU68" s="51"/>
      <c r="HIV68" s="51"/>
      <c r="HIW68" s="51"/>
      <c r="HIX68" s="51"/>
      <c r="HIY68" s="51"/>
      <c r="HIZ68" s="51"/>
      <c r="HJA68" s="51"/>
      <c r="HJB68" s="51"/>
      <c r="HJC68" s="51"/>
      <c r="HJD68" s="51"/>
      <c r="HJE68" s="51"/>
      <c r="HJF68" s="51"/>
      <c r="HJG68" s="51"/>
      <c r="HJH68" s="51"/>
      <c r="HJI68" s="51"/>
      <c r="HJJ68" s="51"/>
      <c r="HJK68" s="51"/>
      <c r="HJL68" s="51"/>
      <c r="HJM68" s="51"/>
      <c r="HJN68" s="51"/>
      <c r="HJO68" s="51"/>
      <c r="HJP68" s="51"/>
      <c r="HJQ68" s="51"/>
      <c r="HJR68" s="51"/>
      <c r="HJS68" s="51"/>
      <c r="HJT68" s="51"/>
      <c r="HJU68" s="51"/>
      <c r="HJV68" s="51"/>
      <c r="HJW68" s="51"/>
      <c r="HJX68" s="51"/>
      <c r="HJY68" s="51"/>
      <c r="HJZ68" s="51"/>
      <c r="HKA68" s="51"/>
      <c r="HKB68" s="51"/>
      <c r="HKC68" s="51"/>
      <c r="HKD68" s="51"/>
      <c r="HKE68" s="51"/>
      <c r="HKF68" s="51"/>
      <c r="HKG68" s="51"/>
      <c r="HKH68" s="51"/>
      <c r="HKI68" s="51"/>
      <c r="HKJ68" s="51"/>
      <c r="HKK68" s="51"/>
      <c r="HKL68" s="51"/>
      <c r="HKM68" s="51"/>
      <c r="HKN68" s="51"/>
      <c r="HKO68" s="51"/>
      <c r="HKP68" s="51"/>
      <c r="HKQ68" s="51"/>
      <c r="HKR68" s="51"/>
      <c r="HKS68" s="51"/>
      <c r="HKT68" s="51"/>
      <c r="HKU68" s="51"/>
      <c r="HKV68" s="51"/>
      <c r="HKW68" s="51"/>
      <c r="HKX68" s="51"/>
      <c r="HKY68" s="51"/>
      <c r="HKZ68" s="51"/>
      <c r="HLA68" s="51"/>
      <c r="HLB68" s="51"/>
      <c r="HLC68" s="51"/>
      <c r="HLD68" s="51"/>
      <c r="HLE68" s="51"/>
      <c r="HLF68" s="51"/>
      <c r="HLG68" s="51"/>
      <c r="HLH68" s="51"/>
      <c r="HLI68" s="51"/>
      <c r="HLJ68" s="51"/>
      <c r="HLK68" s="51"/>
      <c r="HLL68" s="51"/>
      <c r="HLM68" s="51"/>
      <c r="HLN68" s="51"/>
      <c r="HLO68" s="51"/>
      <c r="HLP68" s="51"/>
      <c r="HLQ68" s="51"/>
      <c r="HLR68" s="51"/>
      <c r="HLS68" s="51"/>
      <c r="HLT68" s="51"/>
      <c r="HLU68" s="51"/>
      <c r="HLV68" s="51"/>
      <c r="HLW68" s="51"/>
      <c r="HLX68" s="51"/>
      <c r="HLY68" s="51"/>
      <c r="HLZ68" s="51"/>
      <c r="HMA68" s="51"/>
      <c r="HMB68" s="51"/>
      <c r="HMC68" s="51"/>
      <c r="HMD68" s="51"/>
      <c r="HME68" s="51"/>
      <c r="HMF68" s="51"/>
      <c r="HMG68" s="51"/>
      <c r="HMH68" s="51"/>
      <c r="HMI68" s="51"/>
      <c r="HMJ68" s="51"/>
      <c r="HMK68" s="51"/>
      <c r="HML68" s="51"/>
      <c r="HMM68" s="51"/>
      <c r="HMN68" s="51"/>
      <c r="HMO68" s="51"/>
      <c r="HMP68" s="51"/>
      <c r="HMQ68" s="51"/>
      <c r="HMR68" s="51"/>
      <c r="HMS68" s="51"/>
      <c r="HMT68" s="51"/>
      <c r="HMU68" s="51"/>
      <c r="HMV68" s="51"/>
      <c r="HMW68" s="51"/>
      <c r="HMX68" s="51"/>
      <c r="HMY68" s="51"/>
      <c r="HMZ68" s="51"/>
      <c r="HNA68" s="51"/>
      <c r="HNB68" s="51"/>
      <c r="HNC68" s="51"/>
      <c r="HND68" s="51"/>
      <c r="HNE68" s="51"/>
      <c r="HNF68" s="51"/>
      <c r="HNG68" s="51"/>
      <c r="HNH68" s="51"/>
      <c r="HNI68" s="51"/>
      <c r="HNJ68" s="51"/>
      <c r="HNK68" s="51"/>
      <c r="HNL68" s="51"/>
      <c r="HNM68" s="51"/>
      <c r="HNN68" s="51"/>
      <c r="HNO68" s="51"/>
      <c r="HNP68" s="51"/>
      <c r="HNQ68" s="51"/>
      <c r="HNR68" s="51"/>
      <c r="HNS68" s="51"/>
      <c r="HNT68" s="51"/>
      <c r="HNU68" s="51"/>
      <c r="HNV68" s="51"/>
      <c r="HNW68" s="51"/>
      <c r="HNX68" s="51"/>
      <c r="HNY68" s="51"/>
      <c r="HNZ68" s="51"/>
      <c r="HOA68" s="51"/>
      <c r="HOB68" s="51"/>
      <c r="HOC68" s="51"/>
      <c r="HOD68" s="51"/>
      <c r="HOE68" s="51"/>
      <c r="HOF68" s="51"/>
      <c r="HOG68" s="51"/>
      <c r="HOH68" s="51"/>
      <c r="HOI68" s="51"/>
      <c r="HOJ68" s="51"/>
      <c r="HOK68" s="51"/>
      <c r="HOL68" s="51"/>
      <c r="HOM68" s="51"/>
      <c r="HON68" s="51"/>
      <c r="HOO68" s="51"/>
      <c r="HOP68" s="51"/>
      <c r="HOQ68" s="51"/>
      <c r="HOR68" s="51"/>
      <c r="HOS68" s="51"/>
      <c r="HOT68" s="51"/>
      <c r="HOU68" s="51"/>
      <c r="HOV68" s="51"/>
      <c r="HOW68" s="51"/>
      <c r="HOX68" s="51"/>
      <c r="HOY68" s="51"/>
      <c r="HOZ68" s="51"/>
      <c r="HPA68" s="51"/>
      <c r="HPB68" s="51"/>
      <c r="HPC68" s="51"/>
      <c r="HPD68" s="51"/>
      <c r="HPE68" s="51"/>
      <c r="HPF68" s="51"/>
      <c r="HPG68" s="51"/>
      <c r="HPH68" s="51"/>
      <c r="HPI68" s="51"/>
      <c r="HPJ68" s="51"/>
      <c r="HPK68" s="51"/>
      <c r="HPL68" s="51"/>
      <c r="HPM68" s="51"/>
      <c r="HPN68" s="51"/>
      <c r="HPO68" s="51"/>
      <c r="HPP68" s="51"/>
      <c r="HPQ68" s="51"/>
      <c r="HPR68" s="51"/>
      <c r="HPS68" s="51"/>
      <c r="HPT68" s="51"/>
      <c r="HPU68" s="51"/>
      <c r="HPV68" s="51"/>
      <c r="HPW68" s="51"/>
      <c r="HPX68" s="51"/>
      <c r="HPY68" s="51"/>
      <c r="HPZ68" s="51"/>
      <c r="HQA68" s="51"/>
      <c r="HQB68" s="51"/>
      <c r="HQC68" s="51"/>
      <c r="HQD68" s="51"/>
      <c r="HQE68" s="51"/>
      <c r="HQF68" s="51"/>
      <c r="HQG68" s="51"/>
      <c r="HQH68" s="51"/>
      <c r="HQI68" s="51"/>
      <c r="HQJ68" s="51"/>
      <c r="HQK68" s="51"/>
      <c r="HQL68" s="51"/>
      <c r="HQM68" s="51"/>
      <c r="HQN68" s="51"/>
      <c r="HQO68" s="51"/>
      <c r="HQP68" s="51"/>
      <c r="HQQ68" s="51"/>
      <c r="HQR68" s="51"/>
      <c r="HQS68" s="51"/>
      <c r="HQT68" s="51"/>
      <c r="HQU68" s="51"/>
      <c r="HQV68" s="51"/>
      <c r="HQW68" s="51"/>
      <c r="HQX68" s="51"/>
      <c r="HQY68" s="51"/>
      <c r="HQZ68" s="51"/>
      <c r="HRA68" s="51"/>
      <c r="HRB68" s="51"/>
      <c r="HRC68" s="51"/>
      <c r="HRD68" s="51"/>
      <c r="HRE68" s="51"/>
      <c r="HRF68" s="51"/>
      <c r="HRG68" s="51"/>
      <c r="HRH68" s="51"/>
      <c r="HRI68" s="51"/>
      <c r="HRJ68" s="51"/>
      <c r="HRK68" s="51"/>
      <c r="HRL68" s="51"/>
      <c r="HRM68" s="51"/>
      <c r="HRN68" s="51"/>
      <c r="HRO68" s="51"/>
      <c r="HRP68" s="51"/>
      <c r="HRQ68" s="51"/>
      <c r="HRR68" s="51"/>
      <c r="HRS68" s="51"/>
      <c r="HRT68" s="51"/>
      <c r="HRU68" s="51"/>
      <c r="HRV68" s="51"/>
      <c r="HRW68" s="51"/>
      <c r="HRX68" s="51"/>
      <c r="HRY68" s="51"/>
      <c r="HRZ68" s="51"/>
      <c r="HSA68" s="51"/>
      <c r="HSB68" s="51"/>
      <c r="HSC68" s="51"/>
      <c r="HSD68" s="51"/>
      <c r="HSE68" s="51"/>
      <c r="HSF68" s="51"/>
      <c r="HSG68" s="51"/>
      <c r="HSH68" s="51"/>
      <c r="HSI68" s="51"/>
      <c r="HSJ68" s="51"/>
      <c r="HSK68" s="51"/>
      <c r="HSL68" s="51"/>
      <c r="HSM68" s="51"/>
      <c r="HSN68" s="51"/>
      <c r="HSO68" s="51"/>
      <c r="HSP68" s="51"/>
      <c r="HSQ68" s="51"/>
      <c r="HSR68" s="51"/>
      <c r="HSS68" s="51"/>
      <c r="HST68" s="51"/>
      <c r="HSU68" s="51"/>
      <c r="HSV68" s="51"/>
      <c r="HSW68" s="51"/>
      <c r="HSX68" s="51"/>
      <c r="HSY68" s="51"/>
      <c r="HSZ68" s="51"/>
      <c r="HTA68" s="51"/>
      <c r="HTB68" s="51"/>
      <c r="HTC68" s="51"/>
      <c r="HTD68" s="51"/>
      <c r="HTE68" s="51"/>
      <c r="HTF68" s="51"/>
      <c r="HTG68" s="51"/>
      <c r="HTH68" s="51"/>
      <c r="HTI68" s="51"/>
      <c r="HTJ68" s="51"/>
      <c r="HTK68" s="51"/>
      <c r="HTL68" s="51"/>
      <c r="HTM68" s="51"/>
      <c r="HTN68" s="51"/>
      <c r="HTO68" s="51"/>
      <c r="HTP68" s="51"/>
      <c r="HTQ68" s="51"/>
      <c r="HTR68" s="51"/>
      <c r="HTS68" s="51"/>
      <c r="HTT68" s="51"/>
      <c r="HTU68" s="51"/>
      <c r="HTV68" s="51"/>
      <c r="HTW68" s="51"/>
      <c r="HTX68" s="51"/>
      <c r="HTY68" s="51"/>
      <c r="HTZ68" s="51"/>
      <c r="HUA68" s="51"/>
      <c r="HUB68" s="51"/>
      <c r="HUC68" s="51"/>
      <c r="HUD68" s="51"/>
      <c r="HUE68" s="51"/>
      <c r="HUF68" s="51"/>
      <c r="HUG68" s="51"/>
      <c r="HUH68" s="51"/>
      <c r="HUI68" s="51"/>
      <c r="HUJ68" s="51"/>
      <c r="HUK68" s="51"/>
      <c r="HUL68" s="51"/>
      <c r="HUM68" s="51"/>
      <c r="HUN68" s="51"/>
      <c r="HUO68" s="51"/>
      <c r="HUP68" s="51"/>
      <c r="HUQ68" s="51"/>
      <c r="HUR68" s="51"/>
      <c r="HUS68" s="51"/>
      <c r="HUT68" s="51"/>
      <c r="HUU68" s="51"/>
      <c r="HUV68" s="51"/>
      <c r="HUW68" s="51"/>
      <c r="HUX68" s="51"/>
      <c r="HUY68" s="51"/>
      <c r="HUZ68" s="51"/>
      <c r="HVA68" s="51"/>
      <c r="HVB68" s="51"/>
      <c r="HVC68" s="51"/>
      <c r="HVD68" s="51"/>
      <c r="HVE68" s="51"/>
      <c r="HVF68" s="51"/>
      <c r="HVG68" s="51"/>
      <c r="HVH68" s="51"/>
      <c r="HVI68" s="51"/>
      <c r="HVJ68" s="51"/>
      <c r="HVK68" s="51"/>
      <c r="HVL68" s="51"/>
      <c r="HVM68" s="51"/>
      <c r="HVN68" s="51"/>
      <c r="HVO68" s="51"/>
      <c r="HVP68" s="51"/>
      <c r="HVQ68" s="51"/>
      <c r="HVR68" s="51"/>
      <c r="HVS68" s="51"/>
      <c r="HVT68" s="51"/>
      <c r="HVU68" s="51"/>
      <c r="HVV68" s="51"/>
      <c r="HVW68" s="51"/>
      <c r="HVX68" s="51"/>
      <c r="HVY68" s="51"/>
      <c r="HVZ68" s="51"/>
      <c r="HWA68" s="51"/>
      <c r="HWB68" s="51"/>
      <c r="HWC68" s="51"/>
      <c r="HWD68" s="51"/>
      <c r="HWE68" s="51"/>
      <c r="HWF68" s="51"/>
      <c r="HWG68" s="51"/>
      <c r="HWH68" s="51"/>
      <c r="HWI68" s="51"/>
      <c r="HWJ68" s="51"/>
      <c r="HWK68" s="51"/>
      <c r="HWL68" s="51"/>
      <c r="HWM68" s="51"/>
      <c r="HWN68" s="51"/>
      <c r="HWO68" s="51"/>
      <c r="HWP68" s="51"/>
      <c r="HWQ68" s="51"/>
      <c r="HWR68" s="51"/>
      <c r="HWS68" s="51"/>
      <c r="HWT68" s="51"/>
      <c r="HWU68" s="51"/>
      <c r="HWV68" s="51"/>
      <c r="HWW68" s="51"/>
      <c r="HWX68" s="51"/>
      <c r="HWY68" s="51"/>
      <c r="HWZ68" s="51"/>
      <c r="HXA68" s="51"/>
      <c r="HXB68" s="51"/>
      <c r="HXC68" s="51"/>
      <c r="HXD68" s="51"/>
      <c r="HXE68" s="51"/>
      <c r="HXF68" s="51"/>
      <c r="HXG68" s="51"/>
      <c r="HXH68" s="51"/>
      <c r="HXI68" s="51"/>
      <c r="HXJ68" s="51"/>
      <c r="HXK68" s="51"/>
      <c r="HXL68" s="51"/>
      <c r="HXM68" s="51"/>
      <c r="HXN68" s="51"/>
      <c r="HXO68" s="51"/>
      <c r="HXP68" s="51"/>
      <c r="HXQ68" s="51"/>
      <c r="HXR68" s="51"/>
      <c r="HXS68" s="51"/>
      <c r="HXT68" s="51"/>
      <c r="HXU68" s="51"/>
      <c r="HXV68" s="51"/>
      <c r="HXW68" s="51"/>
      <c r="HXX68" s="51"/>
      <c r="HXY68" s="51"/>
      <c r="HXZ68" s="51"/>
      <c r="HYA68" s="51"/>
      <c r="HYB68" s="51"/>
      <c r="HYC68" s="51"/>
      <c r="HYD68" s="51"/>
      <c r="HYE68" s="51"/>
      <c r="HYF68" s="51"/>
      <c r="HYG68" s="51"/>
      <c r="HYH68" s="51"/>
      <c r="HYI68" s="51"/>
      <c r="HYJ68" s="51"/>
      <c r="HYK68" s="51"/>
      <c r="HYL68" s="51"/>
      <c r="HYM68" s="51"/>
      <c r="HYN68" s="51"/>
      <c r="HYO68" s="51"/>
      <c r="HYP68" s="51"/>
      <c r="HYQ68" s="51"/>
      <c r="HYR68" s="51"/>
      <c r="HYS68" s="51"/>
      <c r="HYT68" s="51"/>
      <c r="HYU68" s="51"/>
      <c r="HYV68" s="51"/>
      <c r="HYW68" s="51"/>
      <c r="HYX68" s="51"/>
      <c r="HYY68" s="51"/>
      <c r="HYZ68" s="51"/>
      <c r="HZA68" s="51"/>
      <c r="HZB68" s="51"/>
      <c r="HZC68" s="51"/>
      <c r="HZD68" s="51"/>
      <c r="HZE68" s="51"/>
      <c r="HZF68" s="51"/>
      <c r="HZG68" s="51"/>
      <c r="HZH68" s="51"/>
      <c r="HZI68" s="51"/>
      <c r="HZJ68" s="51"/>
      <c r="HZK68" s="51"/>
      <c r="HZL68" s="51"/>
      <c r="HZM68" s="51"/>
      <c r="HZN68" s="51"/>
      <c r="HZO68" s="51"/>
      <c r="HZP68" s="51"/>
      <c r="HZQ68" s="51"/>
      <c r="HZR68" s="51"/>
      <c r="HZS68" s="51"/>
      <c r="HZT68" s="51"/>
      <c r="HZU68" s="51"/>
      <c r="HZV68" s="51"/>
      <c r="HZW68" s="51"/>
      <c r="HZX68" s="51"/>
      <c r="HZY68" s="51"/>
      <c r="HZZ68" s="51"/>
      <c r="IAA68" s="51"/>
      <c r="IAB68" s="51"/>
      <c r="IAC68" s="51"/>
      <c r="IAD68" s="51"/>
      <c r="IAE68" s="51"/>
      <c r="IAF68" s="51"/>
      <c r="IAG68" s="51"/>
      <c r="IAH68" s="51"/>
      <c r="IAI68" s="51"/>
      <c r="IAJ68" s="51"/>
      <c r="IAK68" s="51"/>
      <c r="IAL68" s="51"/>
      <c r="IAM68" s="51"/>
      <c r="IAN68" s="51"/>
      <c r="IAO68" s="51"/>
      <c r="IAP68" s="51"/>
      <c r="IAQ68" s="51"/>
      <c r="IAR68" s="51"/>
      <c r="IAS68" s="51"/>
      <c r="IAT68" s="51"/>
      <c r="IAU68" s="51"/>
      <c r="IAV68" s="51"/>
      <c r="IAW68" s="51"/>
      <c r="IAX68" s="51"/>
      <c r="IAY68" s="51"/>
      <c r="IAZ68" s="51"/>
      <c r="IBA68" s="51"/>
      <c r="IBB68" s="51"/>
      <c r="IBC68" s="51"/>
      <c r="IBD68" s="51"/>
      <c r="IBE68" s="51"/>
      <c r="IBF68" s="51"/>
      <c r="IBG68" s="51"/>
      <c r="IBH68" s="51"/>
      <c r="IBI68" s="51"/>
      <c r="IBJ68" s="51"/>
      <c r="IBK68" s="51"/>
      <c r="IBL68" s="51"/>
      <c r="IBM68" s="51"/>
      <c r="IBN68" s="51"/>
      <c r="IBO68" s="51"/>
      <c r="IBP68" s="51"/>
      <c r="IBQ68" s="51"/>
      <c r="IBR68" s="51"/>
      <c r="IBS68" s="51"/>
      <c r="IBT68" s="51"/>
      <c r="IBU68" s="51"/>
      <c r="IBV68" s="51"/>
      <c r="IBW68" s="51"/>
      <c r="IBX68" s="51"/>
      <c r="IBY68" s="51"/>
      <c r="IBZ68" s="51"/>
      <c r="ICA68" s="51"/>
      <c r="ICB68" s="51"/>
      <c r="ICC68" s="51"/>
      <c r="ICD68" s="51"/>
      <c r="ICE68" s="51"/>
      <c r="ICF68" s="51"/>
      <c r="ICG68" s="51"/>
      <c r="ICH68" s="51"/>
      <c r="ICI68" s="51"/>
      <c r="ICJ68" s="51"/>
      <c r="ICK68" s="51"/>
      <c r="ICL68" s="51"/>
      <c r="ICM68" s="51"/>
      <c r="ICN68" s="51"/>
      <c r="ICO68" s="51"/>
      <c r="ICP68" s="51"/>
      <c r="ICQ68" s="51"/>
      <c r="ICR68" s="51"/>
      <c r="ICS68" s="51"/>
      <c r="ICT68" s="51"/>
      <c r="ICU68" s="51"/>
      <c r="ICV68" s="51"/>
      <c r="ICW68" s="51"/>
      <c r="ICX68" s="51"/>
      <c r="ICY68" s="51"/>
      <c r="ICZ68" s="51"/>
      <c r="IDA68" s="51"/>
      <c r="IDB68" s="51"/>
      <c r="IDC68" s="51"/>
      <c r="IDD68" s="51"/>
      <c r="IDE68" s="51"/>
      <c r="IDF68" s="51"/>
      <c r="IDG68" s="51"/>
      <c r="IDH68" s="51"/>
      <c r="IDI68" s="51"/>
      <c r="IDJ68" s="51"/>
      <c r="IDK68" s="51"/>
      <c r="IDL68" s="51"/>
      <c r="IDM68" s="51"/>
      <c r="IDN68" s="51"/>
      <c r="IDO68" s="51"/>
      <c r="IDP68" s="51"/>
      <c r="IDQ68" s="51"/>
      <c r="IDR68" s="51"/>
      <c r="IDS68" s="51"/>
      <c r="IDT68" s="51"/>
      <c r="IDU68" s="51"/>
      <c r="IDV68" s="51"/>
      <c r="IDW68" s="51"/>
      <c r="IDX68" s="51"/>
      <c r="IDY68" s="51"/>
      <c r="IDZ68" s="51"/>
      <c r="IEA68" s="51"/>
      <c r="IEB68" s="51"/>
      <c r="IEC68" s="51"/>
      <c r="IED68" s="51"/>
      <c r="IEE68" s="51"/>
      <c r="IEF68" s="51"/>
      <c r="IEG68" s="51"/>
      <c r="IEH68" s="51"/>
      <c r="IEI68" s="51"/>
      <c r="IEJ68" s="51"/>
      <c r="IEK68" s="51"/>
      <c r="IEL68" s="51"/>
      <c r="IEM68" s="51"/>
      <c r="IEN68" s="51"/>
      <c r="IEO68" s="51"/>
      <c r="IEP68" s="51"/>
      <c r="IEQ68" s="51"/>
      <c r="IER68" s="51"/>
      <c r="IES68" s="51"/>
      <c r="IET68" s="51"/>
      <c r="IEU68" s="51"/>
      <c r="IEV68" s="51"/>
      <c r="IEW68" s="51"/>
      <c r="IEX68" s="51"/>
      <c r="IEY68" s="51"/>
      <c r="IEZ68" s="51"/>
      <c r="IFA68" s="51"/>
      <c r="IFB68" s="51"/>
      <c r="IFC68" s="51"/>
      <c r="IFD68" s="51"/>
      <c r="IFE68" s="51"/>
      <c r="IFF68" s="51"/>
      <c r="IFG68" s="51"/>
      <c r="IFH68" s="51"/>
      <c r="IFI68" s="51"/>
      <c r="IFJ68" s="51"/>
      <c r="IFK68" s="51"/>
      <c r="IFL68" s="51"/>
      <c r="IFM68" s="51"/>
      <c r="IFN68" s="51"/>
      <c r="IFO68" s="51"/>
      <c r="IFP68" s="51"/>
      <c r="IFQ68" s="51"/>
      <c r="IFR68" s="51"/>
      <c r="IFS68" s="51"/>
      <c r="IFT68" s="51"/>
      <c r="IFU68" s="51"/>
      <c r="IFV68" s="51"/>
      <c r="IFW68" s="51"/>
      <c r="IFX68" s="51"/>
      <c r="IFY68" s="51"/>
      <c r="IFZ68" s="51"/>
      <c r="IGA68" s="51"/>
      <c r="IGB68" s="51"/>
      <c r="IGC68" s="51"/>
      <c r="IGD68" s="51"/>
      <c r="IGE68" s="51"/>
      <c r="IGF68" s="51"/>
      <c r="IGG68" s="51"/>
      <c r="IGH68" s="51"/>
      <c r="IGI68" s="51"/>
      <c r="IGJ68" s="51"/>
      <c r="IGK68" s="51"/>
      <c r="IGL68" s="51"/>
      <c r="IGM68" s="51"/>
      <c r="IGN68" s="51"/>
      <c r="IGO68" s="51"/>
      <c r="IGP68" s="51"/>
      <c r="IGQ68" s="51"/>
      <c r="IGR68" s="51"/>
      <c r="IGS68" s="51"/>
      <c r="IGT68" s="51"/>
      <c r="IGU68" s="51"/>
      <c r="IGV68" s="51"/>
      <c r="IGW68" s="51"/>
      <c r="IGX68" s="51"/>
      <c r="IGY68" s="51"/>
      <c r="IGZ68" s="51"/>
      <c r="IHA68" s="51"/>
      <c r="IHB68" s="51"/>
      <c r="IHC68" s="51"/>
      <c r="IHD68" s="51"/>
      <c r="IHE68" s="51"/>
      <c r="IHF68" s="51"/>
      <c r="IHG68" s="51"/>
      <c r="IHH68" s="51"/>
      <c r="IHI68" s="51"/>
      <c r="IHJ68" s="51"/>
      <c r="IHK68" s="51"/>
      <c r="IHL68" s="51"/>
      <c r="IHM68" s="51"/>
      <c r="IHN68" s="51"/>
      <c r="IHO68" s="51"/>
      <c r="IHP68" s="51"/>
      <c r="IHQ68" s="51"/>
      <c r="IHR68" s="51"/>
      <c r="IHS68" s="51"/>
      <c r="IHT68" s="51"/>
      <c r="IHU68" s="51"/>
      <c r="IHV68" s="51"/>
      <c r="IHW68" s="51"/>
      <c r="IHX68" s="51"/>
      <c r="IHY68" s="51"/>
      <c r="IHZ68" s="51"/>
      <c r="IIA68" s="51"/>
      <c r="IIB68" s="51"/>
      <c r="IIC68" s="51"/>
      <c r="IID68" s="51"/>
      <c r="IIE68" s="51"/>
      <c r="IIF68" s="51"/>
      <c r="IIG68" s="51"/>
      <c r="IIH68" s="51"/>
      <c r="III68" s="51"/>
      <c r="IIJ68" s="51"/>
      <c r="IIK68" s="51"/>
      <c r="IIL68" s="51"/>
      <c r="IIM68" s="51"/>
      <c r="IIN68" s="51"/>
      <c r="IIO68" s="51"/>
      <c r="IIP68" s="51"/>
      <c r="IIQ68" s="51"/>
      <c r="IIR68" s="51"/>
      <c r="IIS68" s="51"/>
      <c r="IIT68" s="51"/>
      <c r="IIU68" s="51"/>
      <c r="IIV68" s="51"/>
      <c r="IIW68" s="51"/>
      <c r="IIX68" s="51"/>
      <c r="IIY68" s="51"/>
      <c r="IIZ68" s="51"/>
      <c r="IJA68" s="51"/>
      <c r="IJB68" s="51"/>
      <c r="IJC68" s="51"/>
      <c r="IJD68" s="51"/>
      <c r="IJE68" s="51"/>
      <c r="IJF68" s="51"/>
      <c r="IJG68" s="51"/>
      <c r="IJH68" s="51"/>
      <c r="IJI68" s="51"/>
      <c r="IJJ68" s="51"/>
      <c r="IJK68" s="51"/>
      <c r="IJL68" s="51"/>
      <c r="IJM68" s="51"/>
      <c r="IJN68" s="51"/>
      <c r="IJO68" s="51"/>
      <c r="IJP68" s="51"/>
      <c r="IJQ68" s="51"/>
      <c r="IJR68" s="51"/>
      <c r="IJS68" s="51"/>
      <c r="IJT68" s="51"/>
      <c r="IJU68" s="51"/>
      <c r="IJV68" s="51"/>
      <c r="IJW68" s="51"/>
      <c r="IJX68" s="51"/>
      <c r="IJY68" s="51"/>
      <c r="IJZ68" s="51"/>
      <c r="IKA68" s="51"/>
      <c r="IKB68" s="51"/>
      <c r="IKC68" s="51"/>
      <c r="IKD68" s="51"/>
      <c r="IKE68" s="51"/>
      <c r="IKF68" s="51"/>
      <c r="IKG68" s="51"/>
      <c r="IKH68" s="51"/>
      <c r="IKI68" s="51"/>
      <c r="IKJ68" s="51"/>
      <c r="IKK68" s="51"/>
      <c r="IKL68" s="51"/>
      <c r="IKM68" s="51"/>
      <c r="IKN68" s="51"/>
      <c r="IKO68" s="51"/>
      <c r="IKP68" s="51"/>
      <c r="IKQ68" s="51"/>
      <c r="IKR68" s="51"/>
      <c r="IKS68" s="51"/>
      <c r="IKT68" s="51"/>
      <c r="IKU68" s="51"/>
      <c r="IKV68" s="51"/>
      <c r="IKW68" s="51"/>
      <c r="IKX68" s="51"/>
      <c r="IKY68" s="51"/>
      <c r="IKZ68" s="51"/>
      <c r="ILA68" s="51"/>
      <c r="ILB68" s="51"/>
      <c r="ILC68" s="51"/>
      <c r="ILD68" s="51"/>
      <c r="ILE68" s="51"/>
      <c r="ILF68" s="51"/>
      <c r="ILG68" s="51"/>
      <c r="ILH68" s="51"/>
      <c r="ILI68" s="51"/>
      <c r="ILJ68" s="51"/>
      <c r="ILK68" s="51"/>
      <c r="ILL68" s="51"/>
      <c r="ILM68" s="51"/>
      <c r="ILN68" s="51"/>
      <c r="ILO68" s="51"/>
      <c r="ILP68" s="51"/>
      <c r="ILQ68" s="51"/>
      <c r="ILR68" s="51"/>
      <c r="ILS68" s="51"/>
      <c r="ILT68" s="51"/>
      <c r="ILU68" s="51"/>
      <c r="ILV68" s="51"/>
      <c r="ILW68" s="51"/>
      <c r="ILX68" s="51"/>
      <c r="ILY68" s="51"/>
      <c r="ILZ68" s="51"/>
      <c r="IMA68" s="51"/>
      <c r="IMB68" s="51"/>
      <c r="IMC68" s="51"/>
      <c r="IMD68" s="51"/>
      <c r="IME68" s="51"/>
      <c r="IMF68" s="51"/>
      <c r="IMG68" s="51"/>
      <c r="IMH68" s="51"/>
      <c r="IMI68" s="51"/>
      <c r="IMJ68" s="51"/>
      <c r="IMK68" s="51"/>
      <c r="IML68" s="51"/>
      <c r="IMM68" s="51"/>
      <c r="IMN68" s="51"/>
      <c r="IMO68" s="51"/>
      <c r="IMP68" s="51"/>
      <c r="IMQ68" s="51"/>
      <c r="IMR68" s="51"/>
      <c r="IMS68" s="51"/>
      <c r="IMT68" s="51"/>
      <c r="IMU68" s="51"/>
      <c r="IMV68" s="51"/>
      <c r="IMW68" s="51"/>
      <c r="IMX68" s="51"/>
      <c r="IMY68" s="51"/>
      <c r="IMZ68" s="51"/>
      <c r="INA68" s="51"/>
      <c r="INB68" s="51"/>
      <c r="INC68" s="51"/>
      <c r="IND68" s="51"/>
      <c r="INE68" s="51"/>
      <c r="INF68" s="51"/>
      <c r="ING68" s="51"/>
      <c r="INH68" s="51"/>
      <c r="INI68" s="51"/>
      <c r="INJ68" s="51"/>
      <c r="INK68" s="51"/>
      <c r="INL68" s="51"/>
      <c r="INM68" s="51"/>
      <c r="INN68" s="51"/>
      <c r="INO68" s="51"/>
      <c r="INP68" s="51"/>
      <c r="INQ68" s="51"/>
      <c r="INR68" s="51"/>
      <c r="INS68" s="51"/>
      <c r="INT68" s="51"/>
      <c r="INU68" s="51"/>
      <c r="INV68" s="51"/>
      <c r="INW68" s="51"/>
      <c r="INX68" s="51"/>
      <c r="INY68" s="51"/>
      <c r="INZ68" s="51"/>
      <c r="IOA68" s="51"/>
      <c r="IOB68" s="51"/>
      <c r="IOC68" s="51"/>
      <c r="IOD68" s="51"/>
      <c r="IOE68" s="51"/>
      <c r="IOF68" s="51"/>
      <c r="IOG68" s="51"/>
      <c r="IOH68" s="51"/>
      <c r="IOI68" s="51"/>
      <c r="IOJ68" s="51"/>
      <c r="IOK68" s="51"/>
      <c r="IOL68" s="51"/>
      <c r="IOM68" s="51"/>
      <c r="ION68" s="51"/>
      <c r="IOO68" s="51"/>
      <c r="IOP68" s="51"/>
      <c r="IOQ68" s="51"/>
      <c r="IOR68" s="51"/>
      <c r="IOS68" s="51"/>
      <c r="IOT68" s="51"/>
      <c r="IOU68" s="51"/>
      <c r="IOV68" s="51"/>
      <c r="IOW68" s="51"/>
      <c r="IOX68" s="51"/>
      <c r="IOY68" s="51"/>
      <c r="IOZ68" s="51"/>
      <c r="IPA68" s="51"/>
      <c r="IPB68" s="51"/>
      <c r="IPC68" s="51"/>
      <c r="IPD68" s="51"/>
      <c r="IPE68" s="51"/>
      <c r="IPF68" s="51"/>
      <c r="IPG68" s="51"/>
      <c r="IPH68" s="51"/>
      <c r="IPI68" s="51"/>
      <c r="IPJ68" s="51"/>
      <c r="IPK68" s="51"/>
      <c r="IPL68" s="51"/>
      <c r="IPM68" s="51"/>
      <c r="IPN68" s="51"/>
      <c r="IPO68" s="51"/>
      <c r="IPP68" s="51"/>
      <c r="IPQ68" s="51"/>
      <c r="IPR68" s="51"/>
      <c r="IPS68" s="51"/>
      <c r="IPT68" s="51"/>
      <c r="IPU68" s="51"/>
      <c r="IPV68" s="51"/>
      <c r="IPW68" s="51"/>
      <c r="IPX68" s="51"/>
      <c r="IPY68" s="51"/>
      <c r="IPZ68" s="51"/>
      <c r="IQA68" s="51"/>
      <c r="IQB68" s="51"/>
      <c r="IQC68" s="51"/>
      <c r="IQD68" s="51"/>
      <c r="IQE68" s="51"/>
      <c r="IQF68" s="51"/>
      <c r="IQG68" s="51"/>
      <c r="IQH68" s="51"/>
      <c r="IQI68" s="51"/>
      <c r="IQJ68" s="51"/>
      <c r="IQK68" s="51"/>
      <c r="IQL68" s="51"/>
      <c r="IQM68" s="51"/>
      <c r="IQN68" s="51"/>
      <c r="IQO68" s="51"/>
      <c r="IQP68" s="51"/>
      <c r="IQQ68" s="51"/>
      <c r="IQR68" s="51"/>
      <c r="IQS68" s="51"/>
      <c r="IQT68" s="51"/>
      <c r="IQU68" s="51"/>
      <c r="IQV68" s="51"/>
      <c r="IQW68" s="51"/>
      <c r="IQX68" s="51"/>
      <c r="IQY68" s="51"/>
      <c r="IQZ68" s="51"/>
      <c r="IRA68" s="51"/>
      <c r="IRB68" s="51"/>
      <c r="IRC68" s="51"/>
      <c r="IRD68" s="51"/>
      <c r="IRE68" s="51"/>
      <c r="IRF68" s="51"/>
      <c r="IRG68" s="51"/>
      <c r="IRH68" s="51"/>
      <c r="IRI68" s="51"/>
      <c r="IRJ68" s="51"/>
      <c r="IRK68" s="51"/>
      <c r="IRL68" s="51"/>
      <c r="IRM68" s="51"/>
      <c r="IRN68" s="51"/>
      <c r="IRO68" s="51"/>
      <c r="IRP68" s="51"/>
      <c r="IRQ68" s="51"/>
      <c r="IRR68" s="51"/>
      <c r="IRS68" s="51"/>
      <c r="IRT68" s="51"/>
      <c r="IRU68" s="51"/>
      <c r="IRV68" s="51"/>
      <c r="IRW68" s="51"/>
      <c r="IRX68" s="51"/>
      <c r="IRY68" s="51"/>
      <c r="IRZ68" s="51"/>
      <c r="ISA68" s="51"/>
      <c r="ISB68" s="51"/>
      <c r="ISC68" s="51"/>
      <c r="ISD68" s="51"/>
      <c r="ISE68" s="51"/>
      <c r="ISF68" s="51"/>
      <c r="ISG68" s="51"/>
      <c r="ISH68" s="51"/>
      <c r="ISI68" s="51"/>
      <c r="ISJ68" s="51"/>
      <c r="ISK68" s="51"/>
      <c r="ISL68" s="51"/>
      <c r="ISM68" s="51"/>
      <c r="ISN68" s="51"/>
      <c r="ISO68" s="51"/>
      <c r="ISP68" s="51"/>
      <c r="ISQ68" s="51"/>
      <c r="ISR68" s="51"/>
      <c r="ISS68" s="51"/>
      <c r="IST68" s="51"/>
      <c r="ISU68" s="51"/>
      <c r="ISV68" s="51"/>
      <c r="ISW68" s="51"/>
      <c r="ISX68" s="51"/>
      <c r="ISY68" s="51"/>
      <c r="ISZ68" s="51"/>
      <c r="ITA68" s="51"/>
      <c r="ITB68" s="51"/>
      <c r="ITC68" s="51"/>
      <c r="ITD68" s="51"/>
      <c r="ITE68" s="51"/>
      <c r="ITF68" s="51"/>
      <c r="ITG68" s="51"/>
      <c r="ITH68" s="51"/>
      <c r="ITI68" s="51"/>
      <c r="ITJ68" s="51"/>
      <c r="ITK68" s="51"/>
      <c r="ITL68" s="51"/>
      <c r="ITM68" s="51"/>
      <c r="ITN68" s="51"/>
      <c r="ITO68" s="51"/>
      <c r="ITP68" s="51"/>
      <c r="ITQ68" s="51"/>
      <c r="ITR68" s="51"/>
      <c r="ITS68" s="51"/>
      <c r="ITT68" s="51"/>
      <c r="ITU68" s="51"/>
      <c r="ITV68" s="51"/>
      <c r="ITW68" s="51"/>
      <c r="ITX68" s="51"/>
      <c r="ITY68" s="51"/>
      <c r="ITZ68" s="51"/>
      <c r="IUA68" s="51"/>
      <c r="IUB68" s="51"/>
      <c r="IUC68" s="51"/>
      <c r="IUD68" s="51"/>
      <c r="IUE68" s="51"/>
      <c r="IUF68" s="51"/>
      <c r="IUG68" s="51"/>
      <c r="IUH68" s="51"/>
      <c r="IUI68" s="51"/>
      <c r="IUJ68" s="51"/>
      <c r="IUK68" s="51"/>
      <c r="IUL68" s="51"/>
      <c r="IUM68" s="51"/>
      <c r="IUN68" s="51"/>
      <c r="IUO68" s="51"/>
      <c r="IUP68" s="51"/>
      <c r="IUQ68" s="51"/>
      <c r="IUR68" s="51"/>
      <c r="IUS68" s="51"/>
      <c r="IUT68" s="51"/>
      <c r="IUU68" s="51"/>
      <c r="IUV68" s="51"/>
      <c r="IUW68" s="51"/>
      <c r="IUX68" s="51"/>
      <c r="IUY68" s="51"/>
      <c r="IUZ68" s="51"/>
      <c r="IVA68" s="51"/>
      <c r="IVB68" s="51"/>
      <c r="IVC68" s="51"/>
      <c r="IVD68" s="51"/>
      <c r="IVE68" s="51"/>
      <c r="IVF68" s="51"/>
      <c r="IVG68" s="51"/>
      <c r="IVH68" s="51"/>
      <c r="IVI68" s="51"/>
      <c r="IVJ68" s="51"/>
      <c r="IVK68" s="51"/>
      <c r="IVL68" s="51"/>
      <c r="IVM68" s="51"/>
      <c r="IVN68" s="51"/>
      <c r="IVO68" s="51"/>
      <c r="IVP68" s="51"/>
      <c r="IVQ68" s="51"/>
      <c r="IVR68" s="51"/>
      <c r="IVS68" s="51"/>
      <c r="IVT68" s="51"/>
      <c r="IVU68" s="51"/>
      <c r="IVV68" s="51"/>
      <c r="IVW68" s="51"/>
      <c r="IVX68" s="51"/>
      <c r="IVY68" s="51"/>
      <c r="IVZ68" s="51"/>
      <c r="IWA68" s="51"/>
      <c r="IWB68" s="51"/>
      <c r="IWC68" s="51"/>
      <c r="IWD68" s="51"/>
      <c r="IWE68" s="51"/>
      <c r="IWF68" s="51"/>
      <c r="IWG68" s="51"/>
      <c r="IWH68" s="51"/>
      <c r="IWI68" s="51"/>
      <c r="IWJ68" s="51"/>
      <c r="IWK68" s="51"/>
      <c r="IWL68" s="51"/>
      <c r="IWM68" s="51"/>
      <c r="IWN68" s="51"/>
      <c r="IWO68" s="51"/>
      <c r="IWP68" s="51"/>
      <c r="IWQ68" s="51"/>
      <c r="IWR68" s="51"/>
      <c r="IWS68" s="51"/>
      <c r="IWT68" s="51"/>
      <c r="IWU68" s="51"/>
      <c r="IWV68" s="51"/>
      <c r="IWW68" s="51"/>
      <c r="IWX68" s="51"/>
      <c r="IWY68" s="51"/>
      <c r="IWZ68" s="51"/>
      <c r="IXA68" s="51"/>
      <c r="IXB68" s="51"/>
      <c r="IXC68" s="51"/>
      <c r="IXD68" s="51"/>
      <c r="IXE68" s="51"/>
      <c r="IXF68" s="51"/>
      <c r="IXG68" s="51"/>
      <c r="IXH68" s="51"/>
      <c r="IXI68" s="51"/>
      <c r="IXJ68" s="51"/>
      <c r="IXK68" s="51"/>
      <c r="IXL68" s="51"/>
      <c r="IXM68" s="51"/>
      <c r="IXN68" s="51"/>
      <c r="IXO68" s="51"/>
      <c r="IXP68" s="51"/>
      <c r="IXQ68" s="51"/>
      <c r="IXR68" s="51"/>
      <c r="IXS68" s="51"/>
      <c r="IXT68" s="51"/>
      <c r="IXU68" s="51"/>
      <c r="IXV68" s="51"/>
      <c r="IXW68" s="51"/>
      <c r="IXX68" s="51"/>
      <c r="IXY68" s="51"/>
      <c r="IXZ68" s="51"/>
      <c r="IYA68" s="51"/>
      <c r="IYB68" s="51"/>
      <c r="IYC68" s="51"/>
      <c r="IYD68" s="51"/>
      <c r="IYE68" s="51"/>
      <c r="IYF68" s="51"/>
      <c r="IYG68" s="51"/>
      <c r="IYH68" s="51"/>
      <c r="IYI68" s="51"/>
      <c r="IYJ68" s="51"/>
      <c r="IYK68" s="51"/>
      <c r="IYL68" s="51"/>
      <c r="IYM68" s="51"/>
      <c r="IYN68" s="51"/>
      <c r="IYO68" s="51"/>
      <c r="IYP68" s="51"/>
      <c r="IYQ68" s="51"/>
      <c r="IYR68" s="51"/>
      <c r="IYS68" s="51"/>
      <c r="IYT68" s="51"/>
      <c r="IYU68" s="51"/>
      <c r="IYV68" s="51"/>
      <c r="IYW68" s="51"/>
      <c r="IYX68" s="51"/>
      <c r="IYY68" s="51"/>
      <c r="IYZ68" s="51"/>
      <c r="IZA68" s="51"/>
      <c r="IZB68" s="51"/>
      <c r="IZC68" s="51"/>
      <c r="IZD68" s="51"/>
      <c r="IZE68" s="51"/>
      <c r="IZF68" s="51"/>
      <c r="IZG68" s="51"/>
      <c r="IZH68" s="51"/>
      <c r="IZI68" s="51"/>
      <c r="IZJ68" s="51"/>
      <c r="IZK68" s="51"/>
      <c r="IZL68" s="51"/>
      <c r="IZM68" s="51"/>
      <c r="IZN68" s="51"/>
      <c r="IZO68" s="51"/>
      <c r="IZP68" s="51"/>
      <c r="IZQ68" s="51"/>
      <c r="IZR68" s="51"/>
      <c r="IZS68" s="51"/>
      <c r="IZT68" s="51"/>
      <c r="IZU68" s="51"/>
      <c r="IZV68" s="51"/>
      <c r="IZW68" s="51"/>
      <c r="IZX68" s="51"/>
      <c r="IZY68" s="51"/>
      <c r="IZZ68" s="51"/>
      <c r="JAA68" s="51"/>
      <c r="JAB68" s="51"/>
      <c r="JAC68" s="51"/>
      <c r="JAD68" s="51"/>
      <c r="JAE68" s="51"/>
      <c r="JAF68" s="51"/>
      <c r="JAG68" s="51"/>
      <c r="JAH68" s="51"/>
      <c r="JAI68" s="51"/>
      <c r="JAJ68" s="51"/>
      <c r="JAK68" s="51"/>
      <c r="JAL68" s="51"/>
      <c r="JAM68" s="51"/>
      <c r="JAN68" s="51"/>
      <c r="JAO68" s="51"/>
      <c r="JAP68" s="51"/>
      <c r="JAQ68" s="51"/>
      <c r="JAR68" s="51"/>
      <c r="JAS68" s="51"/>
      <c r="JAT68" s="51"/>
      <c r="JAU68" s="51"/>
      <c r="JAV68" s="51"/>
      <c r="JAW68" s="51"/>
      <c r="JAX68" s="51"/>
      <c r="JAY68" s="51"/>
      <c r="JAZ68" s="51"/>
      <c r="JBA68" s="51"/>
      <c r="JBB68" s="51"/>
      <c r="JBC68" s="51"/>
      <c r="JBD68" s="51"/>
      <c r="JBE68" s="51"/>
      <c r="JBF68" s="51"/>
      <c r="JBG68" s="51"/>
      <c r="JBH68" s="51"/>
      <c r="JBI68" s="51"/>
      <c r="JBJ68" s="51"/>
      <c r="JBK68" s="51"/>
      <c r="JBL68" s="51"/>
      <c r="JBM68" s="51"/>
      <c r="JBN68" s="51"/>
      <c r="JBO68" s="51"/>
      <c r="JBP68" s="51"/>
      <c r="JBQ68" s="51"/>
      <c r="JBR68" s="51"/>
      <c r="JBS68" s="51"/>
      <c r="JBT68" s="51"/>
      <c r="JBU68" s="51"/>
      <c r="JBV68" s="51"/>
      <c r="JBW68" s="51"/>
      <c r="JBX68" s="51"/>
      <c r="JBY68" s="51"/>
      <c r="JBZ68" s="51"/>
      <c r="JCA68" s="51"/>
      <c r="JCB68" s="51"/>
      <c r="JCC68" s="51"/>
      <c r="JCD68" s="51"/>
      <c r="JCE68" s="51"/>
      <c r="JCF68" s="51"/>
      <c r="JCG68" s="51"/>
      <c r="JCH68" s="51"/>
      <c r="JCI68" s="51"/>
      <c r="JCJ68" s="51"/>
      <c r="JCK68" s="51"/>
      <c r="JCL68" s="51"/>
      <c r="JCM68" s="51"/>
      <c r="JCN68" s="51"/>
      <c r="JCO68" s="51"/>
      <c r="JCP68" s="51"/>
      <c r="JCQ68" s="51"/>
      <c r="JCR68" s="51"/>
      <c r="JCS68" s="51"/>
      <c r="JCT68" s="51"/>
      <c r="JCU68" s="51"/>
      <c r="JCV68" s="51"/>
      <c r="JCW68" s="51"/>
      <c r="JCX68" s="51"/>
      <c r="JCY68" s="51"/>
      <c r="JCZ68" s="51"/>
      <c r="JDA68" s="51"/>
      <c r="JDB68" s="51"/>
      <c r="JDC68" s="51"/>
      <c r="JDD68" s="51"/>
      <c r="JDE68" s="51"/>
      <c r="JDF68" s="51"/>
      <c r="JDG68" s="51"/>
      <c r="JDH68" s="51"/>
      <c r="JDI68" s="51"/>
      <c r="JDJ68" s="51"/>
      <c r="JDK68" s="51"/>
      <c r="JDL68" s="51"/>
      <c r="JDM68" s="51"/>
      <c r="JDN68" s="51"/>
      <c r="JDO68" s="51"/>
      <c r="JDP68" s="51"/>
      <c r="JDQ68" s="51"/>
      <c r="JDR68" s="51"/>
      <c r="JDS68" s="51"/>
      <c r="JDT68" s="51"/>
      <c r="JDU68" s="51"/>
      <c r="JDV68" s="51"/>
      <c r="JDW68" s="51"/>
      <c r="JDX68" s="51"/>
      <c r="JDY68" s="51"/>
      <c r="JDZ68" s="51"/>
      <c r="JEA68" s="51"/>
      <c r="JEB68" s="51"/>
      <c r="JEC68" s="51"/>
      <c r="JED68" s="51"/>
      <c r="JEE68" s="51"/>
      <c r="JEF68" s="51"/>
      <c r="JEG68" s="51"/>
      <c r="JEH68" s="51"/>
      <c r="JEI68" s="51"/>
      <c r="JEJ68" s="51"/>
      <c r="JEK68" s="51"/>
      <c r="JEL68" s="51"/>
      <c r="JEM68" s="51"/>
      <c r="JEN68" s="51"/>
      <c r="JEO68" s="51"/>
      <c r="JEP68" s="51"/>
      <c r="JEQ68" s="51"/>
      <c r="JER68" s="51"/>
      <c r="JES68" s="51"/>
      <c r="JET68" s="51"/>
      <c r="JEU68" s="51"/>
      <c r="JEV68" s="51"/>
      <c r="JEW68" s="51"/>
      <c r="JEX68" s="51"/>
      <c r="JEY68" s="51"/>
      <c r="JEZ68" s="51"/>
      <c r="JFA68" s="51"/>
      <c r="JFB68" s="51"/>
      <c r="JFC68" s="51"/>
      <c r="JFD68" s="51"/>
      <c r="JFE68" s="51"/>
      <c r="JFF68" s="51"/>
      <c r="JFG68" s="51"/>
      <c r="JFH68" s="51"/>
      <c r="JFI68" s="51"/>
      <c r="JFJ68" s="51"/>
      <c r="JFK68" s="51"/>
      <c r="JFL68" s="51"/>
      <c r="JFM68" s="51"/>
      <c r="JFN68" s="51"/>
      <c r="JFO68" s="51"/>
      <c r="JFP68" s="51"/>
      <c r="JFQ68" s="51"/>
      <c r="JFR68" s="51"/>
      <c r="JFS68" s="51"/>
      <c r="JFT68" s="51"/>
      <c r="JFU68" s="51"/>
      <c r="JFV68" s="51"/>
      <c r="JFW68" s="51"/>
      <c r="JFX68" s="51"/>
      <c r="JFY68" s="51"/>
      <c r="JFZ68" s="51"/>
      <c r="JGA68" s="51"/>
      <c r="JGB68" s="51"/>
      <c r="JGC68" s="51"/>
      <c r="JGD68" s="51"/>
      <c r="JGE68" s="51"/>
      <c r="JGF68" s="51"/>
      <c r="JGG68" s="51"/>
      <c r="JGH68" s="51"/>
      <c r="JGI68" s="51"/>
      <c r="JGJ68" s="51"/>
      <c r="JGK68" s="51"/>
      <c r="JGL68" s="51"/>
      <c r="JGM68" s="51"/>
      <c r="JGN68" s="51"/>
      <c r="JGO68" s="51"/>
      <c r="JGP68" s="51"/>
      <c r="JGQ68" s="51"/>
      <c r="JGR68" s="51"/>
      <c r="JGS68" s="51"/>
      <c r="JGT68" s="51"/>
      <c r="JGU68" s="51"/>
      <c r="JGV68" s="51"/>
      <c r="JGW68" s="51"/>
      <c r="JGX68" s="51"/>
      <c r="JGY68" s="51"/>
      <c r="JGZ68" s="51"/>
      <c r="JHA68" s="51"/>
      <c r="JHB68" s="51"/>
      <c r="JHC68" s="51"/>
      <c r="JHD68" s="51"/>
      <c r="JHE68" s="51"/>
      <c r="JHF68" s="51"/>
      <c r="JHG68" s="51"/>
      <c r="JHH68" s="51"/>
      <c r="JHI68" s="51"/>
      <c r="JHJ68" s="51"/>
      <c r="JHK68" s="51"/>
      <c r="JHL68" s="51"/>
      <c r="JHM68" s="51"/>
      <c r="JHN68" s="51"/>
      <c r="JHO68" s="51"/>
      <c r="JHP68" s="51"/>
      <c r="JHQ68" s="51"/>
      <c r="JHR68" s="51"/>
      <c r="JHS68" s="51"/>
      <c r="JHT68" s="51"/>
      <c r="JHU68" s="51"/>
      <c r="JHV68" s="51"/>
      <c r="JHW68" s="51"/>
      <c r="JHX68" s="51"/>
      <c r="JHY68" s="51"/>
      <c r="JHZ68" s="51"/>
      <c r="JIA68" s="51"/>
      <c r="JIB68" s="51"/>
      <c r="JIC68" s="51"/>
      <c r="JID68" s="51"/>
      <c r="JIE68" s="51"/>
      <c r="JIF68" s="51"/>
      <c r="JIG68" s="51"/>
      <c r="JIH68" s="51"/>
      <c r="JII68" s="51"/>
      <c r="JIJ68" s="51"/>
      <c r="JIK68" s="51"/>
      <c r="JIL68" s="51"/>
      <c r="JIM68" s="51"/>
      <c r="JIN68" s="51"/>
      <c r="JIO68" s="51"/>
      <c r="JIP68" s="51"/>
      <c r="JIQ68" s="51"/>
      <c r="JIR68" s="51"/>
      <c r="JIS68" s="51"/>
      <c r="JIT68" s="51"/>
      <c r="JIU68" s="51"/>
      <c r="JIV68" s="51"/>
      <c r="JIW68" s="51"/>
      <c r="JIX68" s="51"/>
      <c r="JIY68" s="51"/>
      <c r="JIZ68" s="51"/>
      <c r="JJA68" s="51"/>
      <c r="JJB68" s="51"/>
      <c r="JJC68" s="51"/>
      <c r="JJD68" s="51"/>
      <c r="JJE68" s="51"/>
      <c r="JJF68" s="51"/>
      <c r="JJG68" s="51"/>
      <c r="JJH68" s="51"/>
      <c r="JJI68" s="51"/>
      <c r="JJJ68" s="51"/>
      <c r="JJK68" s="51"/>
      <c r="JJL68" s="51"/>
      <c r="JJM68" s="51"/>
      <c r="JJN68" s="51"/>
      <c r="JJO68" s="51"/>
      <c r="JJP68" s="51"/>
      <c r="JJQ68" s="51"/>
      <c r="JJR68" s="51"/>
      <c r="JJS68" s="51"/>
      <c r="JJT68" s="51"/>
      <c r="JJU68" s="51"/>
      <c r="JJV68" s="51"/>
      <c r="JJW68" s="51"/>
      <c r="JJX68" s="51"/>
      <c r="JJY68" s="51"/>
      <c r="JJZ68" s="51"/>
      <c r="JKA68" s="51"/>
      <c r="JKB68" s="51"/>
      <c r="JKC68" s="51"/>
      <c r="JKD68" s="51"/>
      <c r="JKE68" s="51"/>
      <c r="JKF68" s="51"/>
      <c r="JKG68" s="51"/>
      <c r="JKH68" s="51"/>
      <c r="JKI68" s="51"/>
      <c r="JKJ68" s="51"/>
      <c r="JKK68" s="51"/>
      <c r="JKL68" s="51"/>
      <c r="JKM68" s="51"/>
      <c r="JKN68" s="51"/>
      <c r="JKO68" s="51"/>
      <c r="JKP68" s="51"/>
      <c r="JKQ68" s="51"/>
      <c r="JKR68" s="51"/>
      <c r="JKS68" s="51"/>
      <c r="JKT68" s="51"/>
      <c r="JKU68" s="51"/>
      <c r="JKV68" s="51"/>
      <c r="JKW68" s="51"/>
      <c r="JKX68" s="51"/>
      <c r="JKY68" s="51"/>
      <c r="JKZ68" s="51"/>
      <c r="JLA68" s="51"/>
      <c r="JLB68" s="51"/>
      <c r="JLC68" s="51"/>
      <c r="JLD68" s="51"/>
      <c r="JLE68" s="51"/>
      <c r="JLF68" s="51"/>
      <c r="JLG68" s="51"/>
      <c r="JLH68" s="51"/>
      <c r="JLI68" s="51"/>
      <c r="JLJ68" s="51"/>
      <c r="JLK68" s="51"/>
      <c r="JLL68" s="51"/>
      <c r="JLM68" s="51"/>
      <c r="JLN68" s="51"/>
      <c r="JLO68" s="51"/>
      <c r="JLP68" s="51"/>
      <c r="JLQ68" s="51"/>
      <c r="JLR68" s="51"/>
      <c r="JLS68" s="51"/>
      <c r="JLT68" s="51"/>
      <c r="JLU68" s="51"/>
      <c r="JLV68" s="51"/>
      <c r="JLW68" s="51"/>
      <c r="JLX68" s="51"/>
      <c r="JLY68" s="51"/>
      <c r="JLZ68" s="51"/>
      <c r="JMA68" s="51"/>
      <c r="JMB68" s="51"/>
      <c r="JMC68" s="51"/>
      <c r="JMD68" s="51"/>
      <c r="JME68" s="51"/>
      <c r="JMF68" s="51"/>
      <c r="JMG68" s="51"/>
      <c r="JMH68" s="51"/>
      <c r="JMI68" s="51"/>
      <c r="JMJ68" s="51"/>
      <c r="JMK68" s="51"/>
      <c r="JML68" s="51"/>
      <c r="JMM68" s="51"/>
      <c r="JMN68" s="51"/>
      <c r="JMO68" s="51"/>
      <c r="JMP68" s="51"/>
      <c r="JMQ68" s="51"/>
      <c r="JMR68" s="51"/>
      <c r="JMS68" s="51"/>
      <c r="JMT68" s="51"/>
      <c r="JMU68" s="51"/>
      <c r="JMV68" s="51"/>
      <c r="JMW68" s="51"/>
      <c r="JMX68" s="51"/>
      <c r="JMY68" s="51"/>
      <c r="JMZ68" s="51"/>
      <c r="JNA68" s="51"/>
      <c r="JNB68" s="51"/>
      <c r="JNC68" s="51"/>
      <c r="JND68" s="51"/>
      <c r="JNE68" s="51"/>
      <c r="JNF68" s="51"/>
      <c r="JNG68" s="51"/>
      <c r="JNH68" s="51"/>
      <c r="JNI68" s="51"/>
      <c r="JNJ68" s="51"/>
      <c r="JNK68" s="51"/>
      <c r="JNL68" s="51"/>
      <c r="JNM68" s="51"/>
      <c r="JNN68" s="51"/>
      <c r="JNO68" s="51"/>
      <c r="JNP68" s="51"/>
      <c r="JNQ68" s="51"/>
      <c r="JNR68" s="51"/>
      <c r="JNS68" s="51"/>
      <c r="JNT68" s="51"/>
      <c r="JNU68" s="51"/>
      <c r="JNV68" s="51"/>
      <c r="JNW68" s="51"/>
      <c r="JNX68" s="51"/>
      <c r="JNY68" s="51"/>
      <c r="JNZ68" s="51"/>
      <c r="JOA68" s="51"/>
      <c r="JOB68" s="51"/>
      <c r="JOC68" s="51"/>
      <c r="JOD68" s="51"/>
      <c r="JOE68" s="51"/>
      <c r="JOF68" s="51"/>
      <c r="JOG68" s="51"/>
      <c r="JOH68" s="51"/>
      <c r="JOI68" s="51"/>
      <c r="JOJ68" s="51"/>
      <c r="JOK68" s="51"/>
      <c r="JOL68" s="51"/>
      <c r="JOM68" s="51"/>
      <c r="JON68" s="51"/>
      <c r="JOO68" s="51"/>
      <c r="JOP68" s="51"/>
      <c r="JOQ68" s="51"/>
      <c r="JOR68" s="51"/>
      <c r="JOS68" s="51"/>
      <c r="JOT68" s="51"/>
      <c r="JOU68" s="51"/>
      <c r="JOV68" s="51"/>
      <c r="JOW68" s="51"/>
      <c r="JOX68" s="51"/>
      <c r="JOY68" s="51"/>
      <c r="JOZ68" s="51"/>
      <c r="JPA68" s="51"/>
      <c r="JPB68" s="51"/>
      <c r="JPC68" s="51"/>
      <c r="JPD68" s="51"/>
      <c r="JPE68" s="51"/>
      <c r="JPF68" s="51"/>
      <c r="JPG68" s="51"/>
      <c r="JPH68" s="51"/>
      <c r="JPI68" s="51"/>
      <c r="JPJ68" s="51"/>
      <c r="JPK68" s="51"/>
      <c r="JPL68" s="51"/>
      <c r="JPM68" s="51"/>
      <c r="JPN68" s="51"/>
      <c r="JPO68" s="51"/>
      <c r="JPP68" s="51"/>
      <c r="JPQ68" s="51"/>
      <c r="JPR68" s="51"/>
      <c r="JPS68" s="51"/>
      <c r="JPT68" s="51"/>
      <c r="JPU68" s="51"/>
      <c r="JPV68" s="51"/>
      <c r="JPW68" s="51"/>
      <c r="JPX68" s="51"/>
      <c r="JPY68" s="51"/>
      <c r="JPZ68" s="51"/>
      <c r="JQA68" s="51"/>
      <c r="JQB68" s="51"/>
      <c r="JQC68" s="51"/>
      <c r="JQD68" s="51"/>
      <c r="JQE68" s="51"/>
      <c r="JQF68" s="51"/>
      <c r="JQG68" s="51"/>
      <c r="JQH68" s="51"/>
      <c r="JQI68" s="51"/>
      <c r="JQJ68" s="51"/>
      <c r="JQK68" s="51"/>
      <c r="JQL68" s="51"/>
      <c r="JQM68" s="51"/>
      <c r="JQN68" s="51"/>
      <c r="JQO68" s="51"/>
      <c r="JQP68" s="51"/>
      <c r="JQQ68" s="51"/>
      <c r="JQR68" s="51"/>
      <c r="JQS68" s="51"/>
      <c r="JQT68" s="51"/>
      <c r="JQU68" s="51"/>
      <c r="JQV68" s="51"/>
      <c r="JQW68" s="51"/>
      <c r="JQX68" s="51"/>
      <c r="JQY68" s="51"/>
      <c r="JQZ68" s="51"/>
      <c r="JRA68" s="51"/>
      <c r="JRB68" s="51"/>
      <c r="JRC68" s="51"/>
      <c r="JRD68" s="51"/>
      <c r="JRE68" s="51"/>
      <c r="JRF68" s="51"/>
      <c r="JRG68" s="51"/>
      <c r="JRH68" s="51"/>
      <c r="JRI68" s="51"/>
      <c r="JRJ68" s="51"/>
      <c r="JRK68" s="51"/>
      <c r="JRL68" s="51"/>
      <c r="JRM68" s="51"/>
      <c r="JRN68" s="51"/>
      <c r="JRO68" s="51"/>
      <c r="JRP68" s="51"/>
      <c r="JRQ68" s="51"/>
      <c r="JRR68" s="51"/>
      <c r="JRS68" s="51"/>
      <c r="JRT68" s="51"/>
      <c r="JRU68" s="51"/>
      <c r="JRV68" s="51"/>
      <c r="JRW68" s="51"/>
      <c r="JRX68" s="51"/>
      <c r="JRY68" s="51"/>
      <c r="JRZ68" s="51"/>
      <c r="JSA68" s="51"/>
      <c r="JSB68" s="51"/>
      <c r="JSC68" s="51"/>
      <c r="JSD68" s="51"/>
      <c r="JSE68" s="51"/>
      <c r="JSF68" s="51"/>
      <c r="JSG68" s="51"/>
      <c r="JSH68" s="51"/>
      <c r="JSI68" s="51"/>
      <c r="JSJ68" s="51"/>
      <c r="JSK68" s="51"/>
      <c r="JSL68" s="51"/>
      <c r="JSM68" s="51"/>
      <c r="JSN68" s="51"/>
      <c r="JSO68" s="51"/>
      <c r="JSP68" s="51"/>
      <c r="JSQ68" s="51"/>
      <c r="JSR68" s="51"/>
      <c r="JSS68" s="51"/>
      <c r="JST68" s="51"/>
      <c r="JSU68" s="51"/>
      <c r="JSV68" s="51"/>
      <c r="JSW68" s="51"/>
      <c r="JSX68" s="51"/>
      <c r="JSY68" s="51"/>
      <c r="JSZ68" s="51"/>
      <c r="JTA68" s="51"/>
      <c r="JTB68" s="51"/>
      <c r="JTC68" s="51"/>
      <c r="JTD68" s="51"/>
      <c r="JTE68" s="51"/>
      <c r="JTF68" s="51"/>
      <c r="JTG68" s="51"/>
      <c r="JTH68" s="51"/>
      <c r="JTI68" s="51"/>
      <c r="JTJ68" s="51"/>
      <c r="JTK68" s="51"/>
      <c r="JTL68" s="51"/>
      <c r="JTM68" s="51"/>
      <c r="JTN68" s="51"/>
      <c r="JTO68" s="51"/>
      <c r="JTP68" s="51"/>
      <c r="JTQ68" s="51"/>
      <c r="JTR68" s="51"/>
      <c r="JTS68" s="51"/>
      <c r="JTT68" s="51"/>
      <c r="JTU68" s="51"/>
      <c r="JTV68" s="51"/>
      <c r="JTW68" s="51"/>
      <c r="JTX68" s="51"/>
      <c r="JTY68" s="51"/>
      <c r="JTZ68" s="51"/>
      <c r="JUA68" s="51"/>
      <c r="JUB68" s="51"/>
      <c r="JUC68" s="51"/>
      <c r="JUD68" s="51"/>
      <c r="JUE68" s="51"/>
      <c r="JUF68" s="51"/>
      <c r="JUG68" s="51"/>
      <c r="JUH68" s="51"/>
      <c r="JUI68" s="51"/>
      <c r="JUJ68" s="51"/>
      <c r="JUK68" s="51"/>
      <c r="JUL68" s="51"/>
      <c r="JUM68" s="51"/>
      <c r="JUN68" s="51"/>
      <c r="JUO68" s="51"/>
      <c r="JUP68" s="51"/>
      <c r="JUQ68" s="51"/>
      <c r="JUR68" s="51"/>
      <c r="JUS68" s="51"/>
      <c r="JUT68" s="51"/>
      <c r="JUU68" s="51"/>
      <c r="JUV68" s="51"/>
      <c r="JUW68" s="51"/>
      <c r="JUX68" s="51"/>
      <c r="JUY68" s="51"/>
      <c r="JUZ68" s="51"/>
      <c r="JVA68" s="51"/>
      <c r="JVB68" s="51"/>
      <c r="JVC68" s="51"/>
      <c r="JVD68" s="51"/>
      <c r="JVE68" s="51"/>
      <c r="JVF68" s="51"/>
      <c r="JVG68" s="51"/>
      <c r="JVH68" s="51"/>
      <c r="JVI68" s="51"/>
      <c r="JVJ68" s="51"/>
      <c r="JVK68" s="51"/>
      <c r="JVL68" s="51"/>
      <c r="JVM68" s="51"/>
      <c r="JVN68" s="51"/>
      <c r="JVO68" s="51"/>
      <c r="JVP68" s="51"/>
      <c r="JVQ68" s="51"/>
      <c r="JVR68" s="51"/>
      <c r="JVS68" s="51"/>
      <c r="JVT68" s="51"/>
      <c r="JVU68" s="51"/>
      <c r="JVV68" s="51"/>
      <c r="JVW68" s="51"/>
      <c r="JVX68" s="51"/>
      <c r="JVY68" s="51"/>
      <c r="JVZ68" s="51"/>
      <c r="JWA68" s="51"/>
      <c r="JWB68" s="51"/>
      <c r="JWC68" s="51"/>
      <c r="JWD68" s="51"/>
      <c r="JWE68" s="51"/>
      <c r="JWF68" s="51"/>
      <c r="JWG68" s="51"/>
      <c r="JWH68" s="51"/>
      <c r="JWI68" s="51"/>
      <c r="JWJ68" s="51"/>
      <c r="JWK68" s="51"/>
      <c r="JWL68" s="51"/>
      <c r="JWM68" s="51"/>
      <c r="JWN68" s="51"/>
      <c r="JWO68" s="51"/>
      <c r="JWP68" s="51"/>
      <c r="JWQ68" s="51"/>
      <c r="JWR68" s="51"/>
      <c r="JWS68" s="51"/>
      <c r="JWT68" s="51"/>
      <c r="JWU68" s="51"/>
      <c r="JWV68" s="51"/>
      <c r="JWW68" s="51"/>
      <c r="JWX68" s="51"/>
      <c r="JWY68" s="51"/>
      <c r="JWZ68" s="51"/>
      <c r="JXA68" s="51"/>
      <c r="JXB68" s="51"/>
      <c r="JXC68" s="51"/>
      <c r="JXD68" s="51"/>
      <c r="JXE68" s="51"/>
      <c r="JXF68" s="51"/>
      <c r="JXG68" s="51"/>
      <c r="JXH68" s="51"/>
      <c r="JXI68" s="51"/>
      <c r="JXJ68" s="51"/>
      <c r="JXK68" s="51"/>
      <c r="JXL68" s="51"/>
      <c r="JXM68" s="51"/>
      <c r="JXN68" s="51"/>
      <c r="JXO68" s="51"/>
      <c r="JXP68" s="51"/>
      <c r="JXQ68" s="51"/>
      <c r="JXR68" s="51"/>
      <c r="JXS68" s="51"/>
      <c r="JXT68" s="51"/>
      <c r="JXU68" s="51"/>
      <c r="JXV68" s="51"/>
      <c r="JXW68" s="51"/>
      <c r="JXX68" s="51"/>
      <c r="JXY68" s="51"/>
      <c r="JXZ68" s="51"/>
      <c r="JYA68" s="51"/>
      <c r="JYB68" s="51"/>
      <c r="JYC68" s="51"/>
      <c r="JYD68" s="51"/>
      <c r="JYE68" s="51"/>
      <c r="JYF68" s="51"/>
      <c r="JYG68" s="51"/>
      <c r="JYH68" s="51"/>
      <c r="JYI68" s="51"/>
      <c r="JYJ68" s="51"/>
      <c r="JYK68" s="51"/>
      <c r="JYL68" s="51"/>
      <c r="JYM68" s="51"/>
      <c r="JYN68" s="51"/>
      <c r="JYO68" s="51"/>
      <c r="JYP68" s="51"/>
      <c r="JYQ68" s="51"/>
      <c r="JYR68" s="51"/>
      <c r="JYS68" s="51"/>
      <c r="JYT68" s="51"/>
      <c r="JYU68" s="51"/>
      <c r="JYV68" s="51"/>
      <c r="JYW68" s="51"/>
      <c r="JYX68" s="51"/>
      <c r="JYY68" s="51"/>
      <c r="JYZ68" s="51"/>
      <c r="JZA68" s="51"/>
      <c r="JZB68" s="51"/>
      <c r="JZC68" s="51"/>
      <c r="JZD68" s="51"/>
      <c r="JZE68" s="51"/>
      <c r="JZF68" s="51"/>
      <c r="JZG68" s="51"/>
      <c r="JZH68" s="51"/>
      <c r="JZI68" s="51"/>
      <c r="JZJ68" s="51"/>
      <c r="JZK68" s="51"/>
      <c r="JZL68" s="51"/>
      <c r="JZM68" s="51"/>
      <c r="JZN68" s="51"/>
      <c r="JZO68" s="51"/>
      <c r="JZP68" s="51"/>
      <c r="JZQ68" s="51"/>
      <c r="JZR68" s="51"/>
      <c r="JZS68" s="51"/>
      <c r="JZT68" s="51"/>
      <c r="JZU68" s="51"/>
      <c r="JZV68" s="51"/>
      <c r="JZW68" s="51"/>
      <c r="JZX68" s="51"/>
      <c r="JZY68" s="51"/>
      <c r="JZZ68" s="51"/>
      <c r="KAA68" s="51"/>
      <c r="KAB68" s="51"/>
      <c r="KAC68" s="51"/>
      <c r="KAD68" s="51"/>
      <c r="KAE68" s="51"/>
      <c r="KAF68" s="51"/>
      <c r="KAG68" s="51"/>
      <c r="KAH68" s="51"/>
      <c r="KAI68" s="51"/>
      <c r="KAJ68" s="51"/>
      <c r="KAK68" s="51"/>
      <c r="KAL68" s="51"/>
      <c r="KAM68" s="51"/>
      <c r="KAN68" s="51"/>
      <c r="KAO68" s="51"/>
      <c r="KAP68" s="51"/>
      <c r="KAQ68" s="51"/>
      <c r="KAR68" s="51"/>
      <c r="KAS68" s="51"/>
      <c r="KAT68" s="51"/>
      <c r="KAU68" s="51"/>
      <c r="KAV68" s="51"/>
      <c r="KAW68" s="51"/>
      <c r="KAX68" s="51"/>
      <c r="KAY68" s="51"/>
      <c r="KAZ68" s="51"/>
      <c r="KBA68" s="51"/>
      <c r="KBB68" s="51"/>
      <c r="KBC68" s="51"/>
      <c r="KBD68" s="51"/>
      <c r="KBE68" s="51"/>
      <c r="KBF68" s="51"/>
      <c r="KBG68" s="51"/>
      <c r="KBH68" s="51"/>
      <c r="KBI68" s="51"/>
      <c r="KBJ68" s="51"/>
      <c r="KBK68" s="51"/>
      <c r="KBL68" s="51"/>
      <c r="KBM68" s="51"/>
      <c r="KBN68" s="51"/>
      <c r="KBO68" s="51"/>
      <c r="KBP68" s="51"/>
      <c r="KBQ68" s="51"/>
      <c r="KBR68" s="51"/>
      <c r="KBS68" s="51"/>
      <c r="KBT68" s="51"/>
      <c r="KBU68" s="51"/>
      <c r="KBV68" s="51"/>
      <c r="KBW68" s="51"/>
      <c r="KBX68" s="51"/>
      <c r="KBY68" s="51"/>
      <c r="KBZ68" s="51"/>
      <c r="KCA68" s="51"/>
      <c r="KCB68" s="51"/>
      <c r="KCC68" s="51"/>
      <c r="KCD68" s="51"/>
      <c r="KCE68" s="51"/>
      <c r="KCF68" s="51"/>
      <c r="KCG68" s="51"/>
      <c r="KCH68" s="51"/>
      <c r="KCI68" s="51"/>
      <c r="KCJ68" s="51"/>
      <c r="KCK68" s="51"/>
      <c r="KCL68" s="51"/>
      <c r="KCM68" s="51"/>
      <c r="KCN68" s="51"/>
      <c r="KCO68" s="51"/>
      <c r="KCP68" s="51"/>
      <c r="KCQ68" s="51"/>
      <c r="KCR68" s="51"/>
      <c r="KCS68" s="51"/>
      <c r="KCT68" s="51"/>
      <c r="KCU68" s="51"/>
      <c r="KCV68" s="51"/>
      <c r="KCW68" s="51"/>
      <c r="KCX68" s="51"/>
      <c r="KCY68" s="51"/>
      <c r="KCZ68" s="51"/>
      <c r="KDA68" s="51"/>
      <c r="KDB68" s="51"/>
      <c r="KDC68" s="51"/>
      <c r="KDD68" s="51"/>
      <c r="KDE68" s="51"/>
      <c r="KDF68" s="51"/>
      <c r="KDG68" s="51"/>
      <c r="KDH68" s="51"/>
      <c r="KDI68" s="51"/>
      <c r="KDJ68" s="51"/>
      <c r="KDK68" s="51"/>
      <c r="KDL68" s="51"/>
      <c r="KDM68" s="51"/>
      <c r="KDN68" s="51"/>
      <c r="KDO68" s="51"/>
      <c r="KDP68" s="51"/>
      <c r="KDQ68" s="51"/>
      <c r="KDR68" s="51"/>
      <c r="KDS68" s="51"/>
      <c r="KDT68" s="51"/>
      <c r="KDU68" s="51"/>
      <c r="KDV68" s="51"/>
      <c r="KDW68" s="51"/>
      <c r="KDX68" s="51"/>
      <c r="KDY68" s="51"/>
      <c r="KDZ68" s="51"/>
      <c r="KEA68" s="51"/>
      <c r="KEB68" s="51"/>
      <c r="KEC68" s="51"/>
      <c r="KED68" s="51"/>
      <c r="KEE68" s="51"/>
      <c r="KEF68" s="51"/>
      <c r="KEG68" s="51"/>
      <c r="KEH68" s="51"/>
      <c r="KEI68" s="51"/>
      <c r="KEJ68" s="51"/>
      <c r="KEK68" s="51"/>
      <c r="KEL68" s="51"/>
      <c r="KEM68" s="51"/>
      <c r="KEN68" s="51"/>
      <c r="KEO68" s="51"/>
      <c r="KEP68" s="51"/>
      <c r="KEQ68" s="51"/>
      <c r="KER68" s="51"/>
      <c r="KES68" s="51"/>
      <c r="KET68" s="51"/>
      <c r="KEU68" s="51"/>
      <c r="KEV68" s="51"/>
      <c r="KEW68" s="51"/>
      <c r="KEX68" s="51"/>
      <c r="KEY68" s="51"/>
      <c r="KEZ68" s="51"/>
      <c r="KFA68" s="51"/>
      <c r="KFB68" s="51"/>
      <c r="KFC68" s="51"/>
      <c r="KFD68" s="51"/>
      <c r="KFE68" s="51"/>
      <c r="KFF68" s="51"/>
      <c r="KFG68" s="51"/>
      <c r="KFH68" s="51"/>
      <c r="KFI68" s="51"/>
      <c r="KFJ68" s="51"/>
      <c r="KFK68" s="51"/>
      <c r="KFL68" s="51"/>
      <c r="KFM68" s="51"/>
      <c r="KFN68" s="51"/>
      <c r="KFO68" s="51"/>
      <c r="KFP68" s="51"/>
      <c r="KFQ68" s="51"/>
      <c r="KFR68" s="51"/>
      <c r="KFS68" s="51"/>
      <c r="KFT68" s="51"/>
      <c r="KFU68" s="51"/>
      <c r="KFV68" s="51"/>
      <c r="KFW68" s="51"/>
      <c r="KFX68" s="51"/>
      <c r="KFY68" s="51"/>
      <c r="KFZ68" s="51"/>
      <c r="KGA68" s="51"/>
      <c r="KGB68" s="51"/>
      <c r="KGC68" s="51"/>
      <c r="KGD68" s="51"/>
      <c r="KGE68" s="51"/>
      <c r="KGF68" s="51"/>
      <c r="KGG68" s="51"/>
      <c r="KGH68" s="51"/>
      <c r="KGI68" s="51"/>
      <c r="KGJ68" s="51"/>
      <c r="KGK68" s="51"/>
      <c r="KGL68" s="51"/>
      <c r="KGM68" s="51"/>
      <c r="KGN68" s="51"/>
      <c r="KGO68" s="51"/>
      <c r="KGP68" s="51"/>
      <c r="KGQ68" s="51"/>
      <c r="KGR68" s="51"/>
      <c r="KGS68" s="51"/>
      <c r="KGT68" s="51"/>
      <c r="KGU68" s="51"/>
      <c r="KGV68" s="51"/>
      <c r="KGW68" s="51"/>
      <c r="KGX68" s="51"/>
      <c r="KGY68" s="51"/>
      <c r="KGZ68" s="51"/>
      <c r="KHA68" s="51"/>
      <c r="KHB68" s="51"/>
      <c r="KHC68" s="51"/>
      <c r="KHD68" s="51"/>
      <c r="KHE68" s="51"/>
      <c r="KHF68" s="51"/>
      <c r="KHG68" s="51"/>
      <c r="KHH68" s="51"/>
      <c r="KHI68" s="51"/>
      <c r="KHJ68" s="51"/>
      <c r="KHK68" s="51"/>
      <c r="KHL68" s="51"/>
      <c r="KHM68" s="51"/>
      <c r="KHN68" s="51"/>
      <c r="KHO68" s="51"/>
      <c r="KHP68" s="51"/>
      <c r="KHQ68" s="51"/>
      <c r="KHR68" s="51"/>
      <c r="KHS68" s="51"/>
      <c r="KHT68" s="51"/>
      <c r="KHU68" s="51"/>
      <c r="KHV68" s="51"/>
      <c r="KHW68" s="51"/>
      <c r="KHX68" s="51"/>
      <c r="KHY68" s="51"/>
      <c r="KHZ68" s="51"/>
      <c r="KIA68" s="51"/>
      <c r="KIB68" s="51"/>
      <c r="KIC68" s="51"/>
      <c r="KID68" s="51"/>
      <c r="KIE68" s="51"/>
      <c r="KIF68" s="51"/>
      <c r="KIG68" s="51"/>
      <c r="KIH68" s="51"/>
      <c r="KII68" s="51"/>
      <c r="KIJ68" s="51"/>
      <c r="KIK68" s="51"/>
      <c r="KIL68" s="51"/>
      <c r="KIM68" s="51"/>
      <c r="KIN68" s="51"/>
      <c r="KIO68" s="51"/>
      <c r="KIP68" s="51"/>
      <c r="KIQ68" s="51"/>
      <c r="KIR68" s="51"/>
      <c r="KIS68" s="51"/>
      <c r="KIT68" s="51"/>
      <c r="KIU68" s="51"/>
      <c r="KIV68" s="51"/>
      <c r="KIW68" s="51"/>
      <c r="KIX68" s="51"/>
      <c r="KIY68" s="51"/>
      <c r="KIZ68" s="51"/>
      <c r="KJA68" s="51"/>
      <c r="KJB68" s="51"/>
      <c r="KJC68" s="51"/>
      <c r="KJD68" s="51"/>
      <c r="KJE68" s="51"/>
      <c r="KJF68" s="51"/>
      <c r="KJG68" s="51"/>
      <c r="KJH68" s="51"/>
      <c r="KJI68" s="51"/>
      <c r="KJJ68" s="51"/>
      <c r="KJK68" s="51"/>
      <c r="KJL68" s="51"/>
      <c r="KJM68" s="51"/>
      <c r="KJN68" s="51"/>
      <c r="KJO68" s="51"/>
      <c r="KJP68" s="51"/>
      <c r="KJQ68" s="51"/>
      <c r="KJR68" s="51"/>
      <c r="KJS68" s="51"/>
      <c r="KJT68" s="51"/>
      <c r="KJU68" s="51"/>
      <c r="KJV68" s="51"/>
      <c r="KJW68" s="51"/>
      <c r="KJX68" s="51"/>
      <c r="KJY68" s="51"/>
      <c r="KJZ68" s="51"/>
      <c r="KKA68" s="51"/>
      <c r="KKB68" s="51"/>
      <c r="KKC68" s="51"/>
      <c r="KKD68" s="51"/>
      <c r="KKE68" s="51"/>
      <c r="KKF68" s="51"/>
      <c r="KKG68" s="51"/>
      <c r="KKH68" s="51"/>
      <c r="KKI68" s="51"/>
      <c r="KKJ68" s="51"/>
      <c r="KKK68" s="51"/>
      <c r="KKL68" s="51"/>
      <c r="KKM68" s="51"/>
      <c r="KKN68" s="51"/>
      <c r="KKO68" s="51"/>
      <c r="KKP68" s="51"/>
      <c r="KKQ68" s="51"/>
      <c r="KKR68" s="51"/>
      <c r="KKS68" s="51"/>
      <c r="KKT68" s="51"/>
      <c r="KKU68" s="51"/>
      <c r="KKV68" s="51"/>
      <c r="KKW68" s="51"/>
      <c r="KKX68" s="51"/>
      <c r="KKY68" s="51"/>
      <c r="KKZ68" s="51"/>
      <c r="KLA68" s="51"/>
      <c r="KLB68" s="51"/>
      <c r="KLC68" s="51"/>
      <c r="KLD68" s="51"/>
      <c r="KLE68" s="51"/>
      <c r="KLF68" s="51"/>
      <c r="KLG68" s="51"/>
      <c r="KLH68" s="51"/>
      <c r="KLI68" s="51"/>
      <c r="KLJ68" s="51"/>
      <c r="KLK68" s="51"/>
      <c r="KLL68" s="51"/>
      <c r="KLM68" s="51"/>
      <c r="KLN68" s="51"/>
      <c r="KLO68" s="51"/>
      <c r="KLP68" s="51"/>
      <c r="KLQ68" s="51"/>
      <c r="KLR68" s="51"/>
      <c r="KLS68" s="51"/>
      <c r="KLT68" s="51"/>
      <c r="KLU68" s="51"/>
      <c r="KLV68" s="51"/>
      <c r="KLW68" s="51"/>
      <c r="KLX68" s="51"/>
      <c r="KLY68" s="51"/>
      <c r="KLZ68" s="51"/>
      <c r="KMA68" s="51"/>
      <c r="KMB68" s="51"/>
      <c r="KMC68" s="51"/>
      <c r="KMD68" s="51"/>
      <c r="KME68" s="51"/>
      <c r="KMF68" s="51"/>
      <c r="KMG68" s="51"/>
      <c r="KMH68" s="51"/>
      <c r="KMI68" s="51"/>
      <c r="KMJ68" s="51"/>
      <c r="KMK68" s="51"/>
      <c r="KML68" s="51"/>
      <c r="KMM68" s="51"/>
      <c r="KMN68" s="51"/>
      <c r="KMO68" s="51"/>
      <c r="KMP68" s="51"/>
      <c r="KMQ68" s="51"/>
      <c r="KMR68" s="51"/>
      <c r="KMS68" s="51"/>
      <c r="KMT68" s="51"/>
      <c r="KMU68" s="51"/>
      <c r="KMV68" s="51"/>
      <c r="KMW68" s="51"/>
      <c r="KMX68" s="51"/>
      <c r="KMY68" s="51"/>
      <c r="KMZ68" s="51"/>
      <c r="KNA68" s="51"/>
      <c r="KNB68" s="51"/>
      <c r="KNC68" s="51"/>
      <c r="KND68" s="51"/>
      <c r="KNE68" s="51"/>
      <c r="KNF68" s="51"/>
      <c r="KNG68" s="51"/>
      <c r="KNH68" s="51"/>
      <c r="KNI68" s="51"/>
      <c r="KNJ68" s="51"/>
      <c r="KNK68" s="51"/>
      <c r="KNL68" s="51"/>
      <c r="KNM68" s="51"/>
      <c r="KNN68" s="51"/>
      <c r="KNO68" s="51"/>
      <c r="KNP68" s="51"/>
      <c r="KNQ68" s="51"/>
      <c r="KNR68" s="51"/>
      <c r="KNS68" s="51"/>
      <c r="KNT68" s="51"/>
      <c r="KNU68" s="51"/>
      <c r="KNV68" s="51"/>
      <c r="KNW68" s="51"/>
      <c r="KNX68" s="51"/>
      <c r="KNY68" s="51"/>
      <c r="KNZ68" s="51"/>
      <c r="KOA68" s="51"/>
      <c r="KOB68" s="51"/>
      <c r="KOC68" s="51"/>
      <c r="KOD68" s="51"/>
      <c r="KOE68" s="51"/>
      <c r="KOF68" s="51"/>
      <c r="KOG68" s="51"/>
      <c r="KOH68" s="51"/>
      <c r="KOI68" s="51"/>
      <c r="KOJ68" s="51"/>
      <c r="KOK68" s="51"/>
      <c r="KOL68" s="51"/>
      <c r="KOM68" s="51"/>
      <c r="KON68" s="51"/>
      <c r="KOO68" s="51"/>
      <c r="KOP68" s="51"/>
      <c r="KOQ68" s="51"/>
      <c r="KOR68" s="51"/>
      <c r="KOS68" s="51"/>
      <c r="KOT68" s="51"/>
      <c r="KOU68" s="51"/>
      <c r="KOV68" s="51"/>
      <c r="KOW68" s="51"/>
      <c r="KOX68" s="51"/>
      <c r="KOY68" s="51"/>
      <c r="KOZ68" s="51"/>
      <c r="KPA68" s="51"/>
      <c r="KPB68" s="51"/>
      <c r="KPC68" s="51"/>
      <c r="KPD68" s="51"/>
      <c r="KPE68" s="51"/>
      <c r="KPF68" s="51"/>
      <c r="KPG68" s="51"/>
      <c r="KPH68" s="51"/>
      <c r="KPI68" s="51"/>
      <c r="KPJ68" s="51"/>
      <c r="KPK68" s="51"/>
      <c r="KPL68" s="51"/>
      <c r="KPM68" s="51"/>
      <c r="KPN68" s="51"/>
      <c r="KPO68" s="51"/>
      <c r="KPP68" s="51"/>
      <c r="KPQ68" s="51"/>
      <c r="KPR68" s="51"/>
      <c r="KPS68" s="51"/>
      <c r="KPT68" s="51"/>
      <c r="KPU68" s="51"/>
      <c r="KPV68" s="51"/>
      <c r="KPW68" s="51"/>
      <c r="KPX68" s="51"/>
      <c r="KPY68" s="51"/>
      <c r="KPZ68" s="51"/>
      <c r="KQA68" s="51"/>
      <c r="KQB68" s="51"/>
      <c r="KQC68" s="51"/>
      <c r="KQD68" s="51"/>
      <c r="KQE68" s="51"/>
      <c r="KQF68" s="51"/>
      <c r="KQG68" s="51"/>
      <c r="KQH68" s="51"/>
      <c r="KQI68" s="51"/>
      <c r="KQJ68" s="51"/>
      <c r="KQK68" s="51"/>
      <c r="KQL68" s="51"/>
      <c r="KQM68" s="51"/>
      <c r="KQN68" s="51"/>
      <c r="KQO68" s="51"/>
      <c r="KQP68" s="51"/>
      <c r="KQQ68" s="51"/>
      <c r="KQR68" s="51"/>
      <c r="KQS68" s="51"/>
      <c r="KQT68" s="51"/>
      <c r="KQU68" s="51"/>
      <c r="KQV68" s="51"/>
      <c r="KQW68" s="51"/>
      <c r="KQX68" s="51"/>
      <c r="KQY68" s="51"/>
      <c r="KQZ68" s="51"/>
      <c r="KRA68" s="51"/>
      <c r="KRB68" s="51"/>
      <c r="KRC68" s="51"/>
      <c r="KRD68" s="51"/>
      <c r="KRE68" s="51"/>
      <c r="KRF68" s="51"/>
      <c r="KRG68" s="51"/>
      <c r="KRH68" s="51"/>
      <c r="KRI68" s="51"/>
      <c r="KRJ68" s="51"/>
      <c r="KRK68" s="51"/>
      <c r="KRL68" s="51"/>
      <c r="KRM68" s="51"/>
      <c r="KRN68" s="51"/>
      <c r="KRO68" s="51"/>
      <c r="KRP68" s="51"/>
      <c r="KRQ68" s="51"/>
      <c r="KRR68" s="51"/>
      <c r="KRS68" s="51"/>
      <c r="KRT68" s="51"/>
      <c r="KRU68" s="51"/>
      <c r="KRV68" s="51"/>
      <c r="KRW68" s="51"/>
      <c r="KRX68" s="51"/>
      <c r="KRY68" s="51"/>
      <c r="KRZ68" s="51"/>
      <c r="KSA68" s="51"/>
      <c r="KSB68" s="51"/>
      <c r="KSC68" s="51"/>
      <c r="KSD68" s="51"/>
      <c r="KSE68" s="51"/>
      <c r="KSF68" s="51"/>
      <c r="KSG68" s="51"/>
      <c r="KSH68" s="51"/>
      <c r="KSI68" s="51"/>
      <c r="KSJ68" s="51"/>
      <c r="KSK68" s="51"/>
      <c r="KSL68" s="51"/>
      <c r="KSM68" s="51"/>
      <c r="KSN68" s="51"/>
      <c r="KSO68" s="51"/>
      <c r="KSP68" s="51"/>
      <c r="KSQ68" s="51"/>
      <c r="KSR68" s="51"/>
      <c r="KSS68" s="51"/>
      <c r="KST68" s="51"/>
      <c r="KSU68" s="51"/>
      <c r="KSV68" s="51"/>
      <c r="KSW68" s="51"/>
      <c r="KSX68" s="51"/>
      <c r="KSY68" s="51"/>
      <c r="KSZ68" s="51"/>
      <c r="KTA68" s="51"/>
      <c r="KTB68" s="51"/>
      <c r="KTC68" s="51"/>
      <c r="KTD68" s="51"/>
      <c r="KTE68" s="51"/>
      <c r="KTF68" s="51"/>
      <c r="KTG68" s="51"/>
      <c r="KTH68" s="51"/>
      <c r="KTI68" s="51"/>
      <c r="KTJ68" s="51"/>
      <c r="KTK68" s="51"/>
      <c r="KTL68" s="51"/>
      <c r="KTM68" s="51"/>
      <c r="KTN68" s="51"/>
      <c r="KTO68" s="51"/>
      <c r="KTP68" s="51"/>
      <c r="KTQ68" s="51"/>
      <c r="KTR68" s="51"/>
      <c r="KTS68" s="51"/>
      <c r="KTT68" s="51"/>
      <c r="KTU68" s="51"/>
      <c r="KTV68" s="51"/>
      <c r="KTW68" s="51"/>
      <c r="KTX68" s="51"/>
      <c r="KTY68" s="51"/>
      <c r="KTZ68" s="51"/>
      <c r="KUA68" s="51"/>
      <c r="KUB68" s="51"/>
      <c r="KUC68" s="51"/>
      <c r="KUD68" s="51"/>
      <c r="KUE68" s="51"/>
      <c r="KUF68" s="51"/>
      <c r="KUG68" s="51"/>
      <c r="KUH68" s="51"/>
      <c r="KUI68" s="51"/>
      <c r="KUJ68" s="51"/>
      <c r="KUK68" s="51"/>
      <c r="KUL68" s="51"/>
      <c r="KUM68" s="51"/>
      <c r="KUN68" s="51"/>
      <c r="KUO68" s="51"/>
      <c r="KUP68" s="51"/>
      <c r="KUQ68" s="51"/>
      <c r="KUR68" s="51"/>
      <c r="KUS68" s="51"/>
      <c r="KUT68" s="51"/>
      <c r="KUU68" s="51"/>
      <c r="KUV68" s="51"/>
      <c r="KUW68" s="51"/>
      <c r="KUX68" s="51"/>
      <c r="KUY68" s="51"/>
      <c r="KUZ68" s="51"/>
      <c r="KVA68" s="51"/>
      <c r="KVB68" s="51"/>
      <c r="KVC68" s="51"/>
      <c r="KVD68" s="51"/>
      <c r="KVE68" s="51"/>
      <c r="KVF68" s="51"/>
      <c r="KVG68" s="51"/>
      <c r="KVH68" s="51"/>
      <c r="KVI68" s="51"/>
      <c r="KVJ68" s="51"/>
      <c r="KVK68" s="51"/>
      <c r="KVL68" s="51"/>
      <c r="KVM68" s="51"/>
      <c r="KVN68" s="51"/>
      <c r="KVO68" s="51"/>
      <c r="KVP68" s="51"/>
      <c r="KVQ68" s="51"/>
      <c r="KVR68" s="51"/>
      <c r="KVS68" s="51"/>
      <c r="KVT68" s="51"/>
      <c r="KVU68" s="51"/>
      <c r="KVV68" s="51"/>
      <c r="KVW68" s="51"/>
      <c r="KVX68" s="51"/>
      <c r="KVY68" s="51"/>
      <c r="KVZ68" s="51"/>
      <c r="KWA68" s="51"/>
      <c r="KWB68" s="51"/>
      <c r="KWC68" s="51"/>
      <c r="KWD68" s="51"/>
      <c r="KWE68" s="51"/>
      <c r="KWF68" s="51"/>
      <c r="KWG68" s="51"/>
      <c r="KWH68" s="51"/>
      <c r="KWI68" s="51"/>
      <c r="KWJ68" s="51"/>
      <c r="KWK68" s="51"/>
      <c r="KWL68" s="51"/>
      <c r="KWM68" s="51"/>
      <c r="KWN68" s="51"/>
      <c r="KWO68" s="51"/>
      <c r="KWP68" s="51"/>
      <c r="KWQ68" s="51"/>
      <c r="KWR68" s="51"/>
      <c r="KWS68" s="51"/>
      <c r="KWT68" s="51"/>
      <c r="KWU68" s="51"/>
      <c r="KWV68" s="51"/>
      <c r="KWW68" s="51"/>
      <c r="KWX68" s="51"/>
      <c r="KWY68" s="51"/>
      <c r="KWZ68" s="51"/>
      <c r="KXA68" s="51"/>
      <c r="KXB68" s="51"/>
      <c r="KXC68" s="51"/>
      <c r="KXD68" s="51"/>
      <c r="KXE68" s="51"/>
      <c r="KXF68" s="51"/>
      <c r="KXG68" s="51"/>
      <c r="KXH68" s="51"/>
      <c r="KXI68" s="51"/>
      <c r="KXJ68" s="51"/>
      <c r="KXK68" s="51"/>
      <c r="KXL68" s="51"/>
      <c r="KXM68" s="51"/>
      <c r="KXN68" s="51"/>
      <c r="KXO68" s="51"/>
      <c r="KXP68" s="51"/>
      <c r="KXQ68" s="51"/>
      <c r="KXR68" s="51"/>
      <c r="KXS68" s="51"/>
      <c r="KXT68" s="51"/>
      <c r="KXU68" s="51"/>
      <c r="KXV68" s="51"/>
      <c r="KXW68" s="51"/>
      <c r="KXX68" s="51"/>
      <c r="KXY68" s="51"/>
      <c r="KXZ68" s="51"/>
      <c r="KYA68" s="51"/>
      <c r="KYB68" s="51"/>
      <c r="KYC68" s="51"/>
      <c r="KYD68" s="51"/>
      <c r="KYE68" s="51"/>
      <c r="KYF68" s="51"/>
      <c r="KYG68" s="51"/>
      <c r="KYH68" s="51"/>
      <c r="KYI68" s="51"/>
      <c r="KYJ68" s="51"/>
      <c r="KYK68" s="51"/>
      <c r="KYL68" s="51"/>
      <c r="KYM68" s="51"/>
      <c r="KYN68" s="51"/>
      <c r="KYO68" s="51"/>
      <c r="KYP68" s="51"/>
      <c r="KYQ68" s="51"/>
      <c r="KYR68" s="51"/>
      <c r="KYS68" s="51"/>
      <c r="KYT68" s="51"/>
      <c r="KYU68" s="51"/>
      <c r="KYV68" s="51"/>
      <c r="KYW68" s="51"/>
      <c r="KYX68" s="51"/>
      <c r="KYY68" s="51"/>
      <c r="KYZ68" s="51"/>
      <c r="KZA68" s="51"/>
      <c r="KZB68" s="51"/>
      <c r="KZC68" s="51"/>
      <c r="KZD68" s="51"/>
      <c r="KZE68" s="51"/>
      <c r="KZF68" s="51"/>
      <c r="KZG68" s="51"/>
      <c r="KZH68" s="51"/>
      <c r="KZI68" s="51"/>
      <c r="KZJ68" s="51"/>
      <c r="KZK68" s="51"/>
      <c r="KZL68" s="51"/>
      <c r="KZM68" s="51"/>
      <c r="KZN68" s="51"/>
      <c r="KZO68" s="51"/>
      <c r="KZP68" s="51"/>
      <c r="KZQ68" s="51"/>
      <c r="KZR68" s="51"/>
      <c r="KZS68" s="51"/>
      <c r="KZT68" s="51"/>
      <c r="KZU68" s="51"/>
      <c r="KZV68" s="51"/>
      <c r="KZW68" s="51"/>
      <c r="KZX68" s="51"/>
      <c r="KZY68" s="51"/>
      <c r="KZZ68" s="51"/>
      <c r="LAA68" s="51"/>
      <c r="LAB68" s="51"/>
      <c r="LAC68" s="51"/>
      <c r="LAD68" s="51"/>
      <c r="LAE68" s="51"/>
      <c r="LAF68" s="51"/>
      <c r="LAG68" s="51"/>
      <c r="LAH68" s="51"/>
      <c r="LAI68" s="51"/>
      <c r="LAJ68" s="51"/>
      <c r="LAK68" s="51"/>
      <c r="LAL68" s="51"/>
      <c r="LAM68" s="51"/>
      <c r="LAN68" s="51"/>
      <c r="LAO68" s="51"/>
      <c r="LAP68" s="51"/>
      <c r="LAQ68" s="51"/>
      <c r="LAR68" s="51"/>
      <c r="LAS68" s="51"/>
      <c r="LAT68" s="51"/>
      <c r="LAU68" s="51"/>
      <c r="LAV68" s="51"/>
      <c r="LAW68" s="51"/>
      <c r="LAX68" s="51"/>
      <c r="LAY68" s="51"/>
      <c r="LAZ68" s="51"/>
      <c r="LBA68" s="51"/>
      <c r="LBB68" s="51"/>
      <c r="LBC68" s="51"/>
      <c r="LBD68" s="51"/>
      <c r="LBE68" s="51"/>
      <c r="LBF68" s="51"/>
      <c r="LBG68" s="51"/>
      <c r="LBH68" s="51"/>
      <c r="LBI68" s="51"/>
      <c r="LBJ68" s="51"/>
      <c r="LBK68" s="51"/>
      <c r="LBL68" s="51"/>
      <c r="LBM68" s="51"/>
      <c r="LBN68" s="51"/>
      <c r="LBO68" s="51"/>
      <c r="LBP68" s="51"/>
      <c r="LBQ68" s="51"/>
      <c r="LBR68" s="51"/>
      <c r="LBS68" s="51"/>
      <c r="LBT68" s="51"/>
      <c r="LBU68" s="51"/>
      <c r="LBV68" s="51"/>
      <c r="LBW68" s="51"/>
      <c r="LBX68" s="51"/>
      <c r="LBY68" s="51"/>
      <c r="LBZ68" s="51"/>
      <c r="LCA68" s="51"/>
      <c r="LCB68" s="51"/>
      <c r="LCC68" s="51"/>
      <c r="LCD68" s="51"/>
      <c r="LCE68" s="51"/>
      <c r="LCF68" s="51"/>
      <c r="LCG68" s="51"/>
      <c r="LCH68" s="51"/>
      <c r="LCI68" s="51"/>
      <c r="LCJ68" s="51"/>
      <c r="LCK68" s="51"/>
      <c r="LCL68" s="51"/>
      <c r="LCM68" s="51"/>
      <c r="LCN68" s="51"/>
      <c r="LCO68" s="51"/>
      <c r="LCP68" s="51"/>
      <c r="LCQ68" s="51"/>
      <c r="LCR68" s="51"/>
      <c r="LCS68" s="51"/>
      <c r="LCT68" s="51"/>
      <c r="LCU68" s="51"/>
      <c r="LCV68" s="51"/>
      <c r="LCW68" s="51"/>
      <c r="LCX68" s="51"/>
      <c r="LCY68" s="51"/>
      <c r="LCZ68" s="51"/>
      <c r="LDA68" s="51"/>
      <c r="LDB68" s="51"/>
      <c r="LDC68" s="51"/>
      <c r="LDD68" s="51"/>
      <c r="LDE68" s="51"/>
      <c r="LDF68" s="51"/>
      <c r="LDG68" s="51"/>
      <c r="LDH68" s="51"/>
      <c r="LDI68" s="51"/>
      <c r="LDJ68" s="51"/>
      <c r="LDK68" s="51"/>
      <c r="LDL68" s="51"/>
      <c r="LDM68" s="51"/>
      <c r="LDN68" s="51"/>
      <c r="LDO68" s="51"/>
      <c r="LDP68" s="51"/>
      <c r="LDQ68" s="51"/>
      <c r="LDR68" s="51"/>
      <c r="LDS68" s="51"/>
      <c r="LDT68" s="51"/>
      <c r="LDU68" s="51"/>
      <c r="LDV68" s="51"/>
      <c r="LDW68" s="51"/>
      <c r="LDX68" s="51"/>
      <c r="LDY68" s="51"/>
      <c r="LDZ68" s="51"/>
      <c r="LEA68" s="51"/>
      <c r="LEB68" s="51"/>
      <c r="LEC68" s="51"/>
      <c r="LED68" s="51"/>
      <c r="LEE68" s="51"/>
      <c r="LEF68" s="51"/>
      <c r="LEG68" s="51"/>
      <c r="LEH68" s="51"/>
      <c r="LEI68" s="51"/>
      <c r="LEJ68" s="51"/>
      <c r="LEK68" s="51"/>
      <c r="LEL68" s="51"/>
      <c r="LEM68" s="51"/>
      <c r="LEN68" s="51"/>
      <c r="LEO68" s="51"/>
      <c r="LEP68" s="51"/>
      <c r="LEQ68" s="51"/>
      <c r="LER68" s="51"/>
      <c r="LES68" s="51"/>
      <c r="LET68" s="51"/>
      <c r="LEU68" s="51"/>
      <c r="LEV68" s="51"/>
      <c r="LEW68" s="51"/>
      <c r="LEX68" s="51"/>
      <c r="LEY68" s="51"/>
      <c r="LEZ68" s="51"/>
      <c r="LFA68" s="51"/>
      <c r="LFB68" s="51"/>
      <c r="LFC68" s="51"/>
      <c r="LFD68" s="51"/>
      <c r="LFE68" s="51"/>
      <c r="LFF68" s="51"/>
      <c r="LFG68" s="51"/>
      <c r="LFH68" s="51"/>
      <c r="LFI68" s="51"/>
      <c r="LFJ68" s="51"/>
      <c r="LFK68" s="51"/>
      <c r="LFL68" s="51"/>
      <c r="LFM68" s="51"/>
      <c r="LFN68" s="51"/>
      <c r="LFO68" s="51"/>
      <c r="LFP68" s="51"/>
      <c r="LFQ68" s="51"/>
      <c r="LFR68" s="51"/>
      <c r="LFS68" s="51"/>
      <c r="LFT68" s="51"/>
      <c r="LFU68" s="51"/>
      <c r="LFV68" s="51"/>
      <c r="LFW68" s="51"/>
      <c r="LFX68" s="51"/>
      <c r="LFY68" s="51"/>
      <c r="LFZ68" s="51"/>
      <c r="LGA68" s="51"/>
      <c r="LGB68" s="51"/>
      <c r="LGC68" s="51"/>
      <c r="LGD68" s="51"/>
      <c r="LGE68" s="51"/>
      <c r="LGF68" s="51"/>
      <c r="LGG68" s="51"/>
      <c r="LGH68" s="51"/>
      <c r="LGI68" s="51"/>
      <c r="LGJ68" s="51"/>
      <c r="LGK68" s="51"/>
      <c r="LGL68" s="51"/>
      <c r="LGM68" s="51"/>
      <c r="LGN68" s="51"/>
      <c r="LGO68" s="51"/>
      <c r="LGP68" s="51"/>
      <c r="LGQ68" s="51"/>
      <c r="LGR68" s="51"/>
      <c r="LGS68" s="51"/>
      <c r="LGT68" s="51"/>
      <c r="LGU68" s="51"/>
      <c r="LGV68" s="51"/>
      <c r="LGW68" s="51"/>
      <c r="LGX68" s="51"/>
      <c r="LGY68" s="51"/>
      <c r="LGZ68" s="51"/>
      <c r="LHA68" s="51"/>
      <c r="LHB68" s="51"/>
      <c r="LHC68" s="51"/>
      <c r="LHD68" s="51"/>
      <c r="LHE68" s="51"/>
      <c r="LHF68" s="51"/>
      <c r="LHG68" s="51"/>
      <c r="LHH68" s="51"/>
      <c r="LHI68" s="51"/>
      <c r="LHJ68" s="51"/>
      <c r="LHK68" s="51"/>
      <c r="LHL68" s="51"/>
      <c r="LHM68" s="51"/>
      <c r="LHN68" s="51"/>
      <c r="LHO68" s="51"/>
      <c r="LHP68" s="51"/>
      <c r="LHQ68" s="51"/>
      <c r="LHR68" s="51"/>
      <c r="LHS68" s="51"/>
      <c r="LHT68" s="51"/>
      <c r="LHU68" s="51"/>
      <c r="LHV68" s="51"/>
      <c r="LHW68" s="51"/>
      <c r="LHX68" s="51"/>
      <c r="LHY68" s="51"/>
      <c r="LHZ68" s="51"/>
      <c r="LIA68" s="51"/>
      <c r="LIB68" s="51"/>
      <c r="LIC68" s="51"/>
      <c r="LID68" s="51"/>
      <c r="LIE68" s="51"/>
      <c r="LIF68" s="51"/>
      <c r="LIG68" s="51"/>
      <c r="LIH68" s="51"/>
      <c r="LII68" s="51"/>
      <c r="LIJ68" s="51"/>
      <c r="LIK68" s="51"/>
      <c r="LIL68" s="51"/>
      <c r="LIM68" s="51"/>
      <c r="LIN68" s="51"/>
      <c r="LIO68" s="51"/>
      <c r="LIP68" s="51"/>
      <c r="LIQ68" s="51"/>
      <c r="LIR68" s="51"/>
      <c r="LIS68" s="51"/>
      <c r="LIT68" s="51"/>
      <c r="LIU68" s="51"/>
      <c r="LIV68" s="51"/>
      <c r="LIW68" s="51"/>
      <c r="LIX68" s="51"/>
      <c r="LIY68" s="51"/>
      <c r="LIZ68" s="51"/>
      <c r="LJA68" s="51"/>
      <c r="LJB68" s="51"/>
      <c r="LJC68" s="51"/>
      <c r="LJD68" s="51"/>
      <c r="LJE68" s="51"/>
      <c r="LJF68" s="51"/>
      <c r="LJG68" s="51"/>
      <c r="LJH68" s="51"/>
      <c r="LJI68" s="51"/>
      <c r="LJJ68" s="51"/>
      <c r="LJK68" s="51"/>
      <c r="LJL68" s="51"/>
      <c r="LJM68" s="51"/>
      <c r="LJN68" s="51"/>
      <c r="LJO68" s="51"/>
      <c r="LJP68" s="51"/>
      <c r="LJQ68" s="51"/>
      <c r="LJR68" s="51"/>
      <c r="LJS68" s="51"/>
      <c r="LJT68" s="51"/>
      <c r="LJU68" s="51"/>
      <c r="LJV68" s="51"/>
      <c r="LJW68" s="51"/>
      <c r="LJX68" s="51"/>
      <c r="LJY68" s="51"/>
      <c r="LJZ68" s="51"/>
      <c r="LKA68" s="51"/>
      <c r="LKB68" s="51"/>
      <c r="LKC68" s="51"/>
      <c r="LKD68" s="51"/>
      <c r="LKE68" s="51"/>
      <c r="LKF68" s="51"/>
      <c r="LKG68" s="51"/>
      <c r="LKH68" s="51"/>
      <c r="LKI68" s="51"/>
      <c r="LKJ68" s="51"/>
      <c r="LKK68" s="51"/>
      <c r="LKL68" s="51"/>
      <c r="LKM68" s="51"/>
      <c r="LKN68" s="51"/>
      <c r="LKO68" s="51"/>
      <c r="LKP68" s="51"/>
      <c r="LKQ68" s="51"/>
      <c r="LKR68" s="51"/>
      <c r="LKS68" s="51"/>
      <c r="LKT68" s="51"/>
      <c r="LKU68" s="51"/>
      <c r="LKV68" s="51"/>
      <c r="LKW68" s="51"/>
      <c r="LKX68" s="51"/>
      <c r="LKY68" s="51"/>
      <c r="LKZ68" s="51"/>
      <c r="LLA68" s="51"/>
      <c r="LLB68" s="51"/>
      <c r="LLC68" s="51"/>
      <c r="LLD68" s="51"/>
      <c r="LLE68" s="51"/>
      <c r="LLF68" s="51"/>
      <c r="LLG68" s="51"/>
      <c r="LLH68" s="51"/>
      <c r="LLI68" s="51"/>
      <c r="LLJ68" s="51"/>
      <c r="LLK68" s="51"/>
      <c r="LLL68" s="51"/>
      <c r="LLM68" s="51"/>
      <c r="LLN68" s="51"/>
      <c r="LLO68" s="51"/>
      <c r="LLP68" s="51"/>
      <c r="LLQ68" s="51"/>
      <c r="LLR68" s="51"/>
      <c r="LLS68" s="51"/>
      <c r="LLT68" s="51"/>
      <c r="LLU68" s="51"/>
      <c r="LLV68" s="51"/>
      <c r="LLW68" s="51"/>
      <c r="LLX68" s="51"/>
      <c r="LLY68" s="51"/>
      <c r="LLZ68" s="51"/>
      <c r="LMA68" s="51"/>
      <c r="LMB68" s="51"/>
      <c r="LMC68" s="51"/>
      <c r="LMD68" s="51"/>
      <c r="LME68" s="51"/>
      <c r="LMF68" s="51"/>
      <c r="LMG68" s="51"/>
      <c r="LMH68" s="51"/>
      <c r="LMI68" s="51"/>
      <c r="LMJ68" s="51"/>
      <c r="LMK68" s="51"/>
      <c r="LML68" s="51"/>
      <c r="LMM68" s="51"/>
      <c r="LMN68" s="51"/>
      <c r="LMO68" s="51"/>
      <c r="LMP68" s="51"/>
      <c r="LMQ68" s="51"/>
      <c r="LMR68" s="51"/>
      <c r="LMS68" s="51"/>
      <c r="LMT68" s="51"/>
      <c r="LMU68" s="51"/>
      <c r="LMV68" s="51"/>
      <c r="LMW68" s="51"/>
      <c r="LMX68" s="51"/>
      <c r="LMY68" s="51"/>
      <c r="LMZ68" s="51"/>
      <c r="LNA68" s="51"/>
      <c r="LNB68" s="51"/>
      <c r="LNC68" s="51"/>
      <c r="LND68" s="51"/>
      <c r="LNE68" s="51"/>
      <c r="LNF68" s="51"/>
      <c r="LNG68" s="51"/>
      <c r="LNH68" s="51"/>
      <c r="LNI68" s="51"/>
      <c r="LNJ68" s="51"/>
      <c r="LNK68" s="51"/>
      <c r="LNL68" s="51"/>
      <c r="LNM68" s="51"/>
      <c r="LNN68" s="51"/>
      <c r="LNO68" s="51"/>
      <c r="LNP68" s="51"/>
      <c r="LNQ68" s="51"/>
      <c r="LNR68" s="51"/>
      <c r="LNS68" s="51"/>
      <c r="LNT68" s="51"/>
      <c r="LNU68" s="51"/>
      <c r="LNV68" s="51"/>
      <c r="LNW68" s="51"/>
      <c r="LNX68" s="51"/>
      <c r="LNY68" s="51"/>
      <c r="LNZ68" s="51"/>
      <c r="LOA68" s="51"/>
      <c r="LOB68" s="51"/>
      <c r="LOC68" s="51"/>
      <c r="LOD68" s="51"/>
      <c r="LOE68" s="51"/>
      <c r="LOF68" s="51"/>
      <c r="LOG68" s="51"/>
      <c r="LOH68" s="51"/>
      <c r="LOI68" s="51"/>
      <c r="LOJ68" s="51"/>
      <c r="LOK68" s="51"/>
      <c r="LOL68" s="51"/>
      <c r="LOM68" s="51"/>
      <c r="LON68" s="51"/>
      <c r="LOO68" s="51"/>
      <c r="LOP68" s="51"/>
      <c r="LOQ68" s="51"/>
      <c r="LOR68" s="51"/>
      <c r="LOS68" s="51"/>
      <c r="LOT68" s="51"/>
      <c r="LOU68" s="51"/>
      <c r="LOV68" s="51"/>
      <c r="LOW68" s="51"/>
      <c r="LOX68" s="51"/>
      <c r="LOY68" s="51"/>
      <c r="LOZ68" s="51"/>
      <c r="LPA68" s="51"/>
      <c r="LPB68" s="51"/>
      <c r="LPC68" s="51"/>
      <c r="LPD68" s="51"/>
      <c r="LPE68" s="51"/>
      <c r="LPF68" s="51"/>
      <c r="LPG68" s="51"/>
      <c r="LPH68" s="51"/>
      <c r="LPI68" s="51"/>
      <c r="LPJ68" s="51"/>
      <c r="LPK68" s="51"/>
      <c r="LPL68" s="51"/>
      <c r="LPM68" s="51"/>
      <c r="LPN68" s="51"/>
      <c r="LPO68" s="51"/>
      <c r="LPP68" s="51"/>
      <c r="LPQ68" s="51"/>
      <c r="LPR68" s="51"/>
      <c r="LPS68" s="51"/>
      <c r="LPT68" s="51"/>
      <c r="LPU68" s="51"/>
      <c r="LPV68" s="51"/>
      <c r="LPW68" s="51"/>
      <c r="LPX68" s="51"/>
      <c r="LPY68" s="51"/>
      <c r="LPZ68" s="51"/>
      <c r="LQA68" s="51"/>
      <c r="LQB68" s="51"/>
      <c r="LQC68" s="51"/>
      <c r="LQD68" s="51"/>
      <c r="LQE68" s="51"/>
      <c r="LQF68" s="51"/>
      <c r="LQG68" s="51"/>
      <c r="LQH68" s="51"/>
      <c r="LQI68" s="51"/>
      <c r="LQJ68" s="51"/>
      <c r="LQK68" s="51"/>
      <c r="LQL68" s="51"/>
      <c r="LQM68" s="51"/>
      <c r="LQN68" s="51"/>
      <c r="LQO68" s="51"/>
      <c r="LQP68" s="51"/>
      <c r="LQQ68" s="51"/>
      <c r="LQR68" s="51"/>
      <c r="LQS68" s="51"/>
      <c r="LQT68" s="51"/>
      <c r="LQU68" s="51"/>
      <c r="LQV68" s="51"/>
      <c r="LQW68" s="51"/>
      <c r="LQX68" s="51"/>
      <c r="LQY68" s="51"/>
      <c r="LQZ68" s="51"/>
      <c r="LRA68" s="51"/>
      <c r="LRB68" s="51"/>
      <c r="LRC68" s="51"/>
      <c r="LRD68" s="51"/>
      <c r="LRE68" s="51"/>
      <c r="LRF68" s="51"/>
      <c r="LRG68" s="51"/>
      <c r="LRH68" s="51"/>
      <c r="LRI68" s="51"/>
      <c r="LRJ68" s="51"/>
      <c r="LRK68" s="51"/>
      <c r="LRL68" s="51"/>
      <c r="LRM68" s="51"/>
      <c r="LRN68" s="51"/>
      <c r="LRO68" s="51"/>
      <c r="LRP68" s="51"/>
      <c r="LRQ68" s="51"/>
      <c r="LRR68" s="51"/>
      <c r="LRS68" s="51"/>
      <c r="LRT68" s="51"/>
      <c r="LRU68" s="51"/>
      <c r="LRV68" s="51"/>
      <c r="LRW68" s="51"/>
      <c r="LRX68" s="51"/>
      <c r="LRY68" s="51"/>
      <c r="LRZ68" s="51"/>
      <c r="LSA68" s="51"/>
      <c r="LSB68" s="51"/>
      <c r="LSC68" s="51"/>
      <c r="LSD68" s="51"/>
      <c r="LSE68" s="51"/>
      <c r="LSF68" s="51"/>
      <c r="LSG68" s="51"/>
      <c r="LSH68" s="51"/>
      <c r="LSI68" s="51"/>
      <c r="LSJ68" s="51"/>
      <c r="LSK68" s="51"/>
      <c r="LSL68" s="51"/>
      <c r="LSM68" s="51"/>
      <c r="LSN68" s="51"/>
      <c r="LSO68" s="51"/>
      <c r="LSP68" s="51"/>
      <c r="LSQ68" s="51"/>
      <c r="LSR68" s="51"/>
      <c r="LSS68" s="51"/>
      <c r="LST68" s="51"/>
      <c r="LSU68" s="51"/>
      <c r="LSV68" s="51"/>
      <c r="LSW68" s="51"/>
      <c r="LSX68" s="51"/>
      <c r="LSY68" s="51"/>
      <c r="LSZ68" s="51"/>
      <c r="LTA68" s="51"/>
      <c r="LTB68" s="51"/>
      <c r="LTC68" s="51"/>
      <c r="LTD68" s="51"/>
      <c r="LTE68" s="51"/>
      <c r="LTF68" s="51"/>
      <c r="LTG68" s="51"/>
      <c r="LTH68" s="51"/>
      <c r="LTI68" s="51"/>
      <c r="LTJ68" s="51"/>
      <c r="LTK68" s="51"/>
      <c r="LTL68" s="51"/>
      <c r="LTM68" s="51"/>
      <c r="LTN68" s="51"/>
      <c r="LTO68" s="51"/>
      <c r="LTP68" s="51"/>
      <c r="LTQ68" s="51"/>
      <c r="LTR68" s="51"/>
      <c r="LTS68" s="51"/>
      <c r="LTT68" s="51"/>
      <c r="LTU68" s="51"/>
      <c r="LTV68" s="51"/>
      <c r="LTW68" s="51"/>
      <c r="LTX68" s="51"/>
      <c r="LTY68" s="51"/>
      <c r="LTZ68" s="51"/>
      <c r="LUA68" s="51"/>
      <c r="LUB68" s="51"/>
      <c r="LUC68" s="51"/>
      <c r="LUD68" s="51"/>
      <c r="LUE68" s="51"/>
      <c r="LUF68" s="51"/>
      <c r="LUG68" s="51"/>
      <c r="LUH68" s="51"/>
      <c r="LUI68" s="51"/>
      <c r="LUJ68" s="51"/>
      <c r="LUK68" s="51"/>
      <c r="LUL68" s="51"/>
      <c r="LUM68" s="51"/>
      <c r="LUN68" s="51"/>
      <c r="LUO68" s="51"/>
      <c r="LUP68" s="51"/>
      <c r="LUQ68" s="51"/>
      <c r="LUR68" s="51"/>
      <c r="LUS68" s="51"/>
      <c r="LUT68" s="51"/>
      <c r="LUU68" s="51"/>
      <c r="LUV68" s="51"/>
      <c r="LUW68" s="51"/>
      <c r="LUX68" s="51"/>
      <c r="LUY68" s="51"/>
      <c r="LUZ68" s="51"/>
      <c r="LVA68" s="51"/>
      <c r="LVB68" s="51"/>
      <c r="LVC68" s="51"/>
      <c r="LVD68" s="51"/>
      <c r="LVE68" s="51"/>
      <c r="LVF68" s="51"/>
      <c r="LVG68" s="51"/>
      <c r="LVH68" s="51"/>
      <c r="LVI68" s="51"/>
      <c r="LVJ68" s="51"/>
      <c r="LVK68" s="51"/>
      <c r="LVL68" s="51"/>
      <c r="LVM68" s="51"/>
      <c r="LVN68" s="51"/>
      <c r="LVO68" s="51"/>
      <c r="LVP68" s="51"/>
      <c r="LVQ68" s="51"/>
      <c r="LVR68" s="51"/>
      <c r="LVS68" s="51"/>
      <c r="LVT68" s="51"/>
      <c r="LVU68" s="51"/>
      <c r="LVV68" s="51"/>
      <c r="LVW68" s="51"/>
      <c r="LVX68" s="51"/>
      <c r="LVY68" s="51"/>
      <c r="LVZ68" s="51"/>
      <c r="LWA68" s="51"/>
      <c r="LWB68" s="51"/>
      <c r="LWC68" s="51"/>
      <c r="LWD68" s="51"/>
      <c r="LWE68" s="51"/>
      <c r="LWF68" s="51"/>
      <c r="LWG68" s="51"/>
      <c r="LWH68" s="51"/>
      <c r="LWI68" s="51"/>
      <c r="LWJ68" s="51"/>
      <c r="LWK68" s="51"/>
      <c r="LWL68" s="51"/>
      <c r="LWM68" s="51"/>
      <c r="LWN68" s="51"/>
      <c r="LWO68" s="51"/>
      <c r="LWP68" s="51"/>
      <c r="LWQ68" s="51"/>
      <c r="LWR68" s="51"/>
      <c r="LWS68" s="51"/>
      <c r="LWT68" s="51"/>
      <c r="LWU68" s="51"/>
      <c r="LWV68" s="51"/>
      <c r="LWW68" s="51"/>
      <c r="LWX68" s="51"/>
      <c r="LWY68" s="51"/>
      <c r="LWZ68" s="51"/>
      <c r="LXA68" s="51"/>
      <c r="LXB68" s="51"/>
      <c r="LXC68" s="51"/>
      <c r="LXD68" s="51"/>
      <c r="LXE68" s="51"/>
      <c r="LXF68" s="51"/>
      <c r="LXG68" s="51"/>
      <c r="LXH68" s="51"/>
      <c r="LXI68" s="51"/>
      <c r="LXJ68" s="51"/>
      <c r="LXK68" s="51"/>
      <c r="LXL68" s="51"/>
      <c r="LXM68" s="51"/>
      <c r="LXN68" s="51"/>
      <c r="LXO68" s="51"/>
      <c r="LXP68" s="51"/>
      <c r="LXQ68" s="51"/>
      <c r="LXR68" s="51"/>
      <c r="LXS68" s="51"/>
      <c r="LXT68" s="51"/>
      <c r="LXU68" s="51"/>
      <c r="LXV68" s="51"/>
      <c r="LXW68" s="51"/>
      <c r="LXX68" s="51"/>
      <c r="LXY68" s="51"/>
      <c r="LXZ68" s="51"/>
      <c r="LYA68" s="51"/>
      <c r="LYB68" s="51"/>
      <c r="LYC68" s="51"/>
      <c r="LYD68" s="51"/>
      <c r="LYE68" s="51"/>
      <c r="LYF68" s="51"/>
      <c r="LYG68" s="51"/>
      <c r="LYH68" s="51"/>
      <c r="LYI68" s="51"/>
      <c r="LYJ68" s="51"/>
      <c r="LYK68" s="51"/>
      <c r="LYL68" s="51"/>
      <c r="LYM68" s="51"/>
      <c r="LYN68" s="51"/>
      <c r="LYO68" s="51"/>
      <c r="LYP68" s="51"/>
      <c r="LYQ68" s="51"/>
      <c r="LYR68" s="51"/>
      <c r="LYS68" s="51"/>
      <c r="LYT68" s="51"/>
      <c r="LYU68" s="51"/>
      <c r="LYV68" s="51"/>
      <c r="LYW68" s="51"/>
      <c r="LYX68" s="51"/>
      <c r="LYY68" s="51"/>
      <c r="LYZ68" s="51"/>
      <c r="LZA68" s="51"/>
      <c r="LZB68" s="51"/>
      <c r="LZC68" s="51"/>
      <c r="LZD68" s="51"/>
      <c r="LZE68" s="51"/>
      <c r="LZF68" s="51"/>
      <c r="LZG68" s="51"/>
      <c r="LZH68" s="51"/>
      <c r="LZI68" s="51"/>
      <c r="LZJ68" s="51"/>
      <c r="LZK68" s="51"/>
      <c r="LZL68" s="51"/>
      <c r="LZM68" s="51"/>
      <c r="LZN68" s="51"/>
      <c r="LZO68" s="51"/>
      <c r="LZP68" s="51"/>
      <c r="LZQ68" s="51"/>
      <c r="LZR68" s="51"/>
      <c r="LZS68" s="51"/>
      <c r="LZT68" s="51"/>
      <c r="LZU68" s="51"/>
      <c r="LZV68" s="51"/>
      <c r="LZW68" s="51"/>
      <c r="LZX68" s="51"/>
      <c r="LZY68" s="51"/>
      <c r="LZZ68" s="51"/>
      <c r="MAA68" s="51"/>
      <c r="MAB68" s="51"/>
      <c r="MAC68" s="51"/>
      <c r="MAD68" s="51"/>
      <c r="MAE68" s="51"/>
      <c r="MAF68" s="51"/>
      <c r="MAG68" s="51"/>
      <c r="MAH68" s="51"/>
      <c r="MAI68" s="51"/>
      <c r="MAJ68" s="51"/>
      <c r="MAK68" s="51"/>
      <c r="MAL68" s="51"/>
      <c r="MAM68" s="51"/>
      <c r="MAN68" s="51"/>
      <c r="MAO68" s="51"/>
      <c r="MAP68" s="51"/>
      <c r="MAQ68" s="51"/>
      <c r="MAR68" s="51"/>
      <c r="MAS68" s="51"/>
      <c r="MAT68" s="51"/>
      <c r="MAU68" s="51"/>
      <c r="MAV68" s="51"/>
      <c r="MAW68" s="51"/>
      <c r="MAX68" s="51"/>
      <c r="MAY68" s="51"/>
      <c r="MAZ68" s="51"/>
      <c r="MBA68" s="51"/>
      <c r="MBB68" s="51"/>
      <c r="MBC68" s="51"/>
      <c r="MBD68" s="51"/>
      <c r="MBE68" s="51"/>
      <c r="MBF68" s="51"/>
      <c r="MBG68" s="51"/>
      <c r="MBH68" s="51"/>
      <c r="MBI68" s="51"/>
      <c r="MBJ68" s="51"/>
      <c r="MBK68" s="51"/>
      <c r="MBL68" s="51"/>
      <c r="MBM68" s="51"/>
      <c r="MBN68" s="51"/>
      <c r="MBO68" s="51"/>
      <c r="MBP68" s="51"/>
      <c r="MBQ68" s="51"/>
      <c r="MBR68" s="51"/>
      <c r="MBS68" s="51"/>
      <c r="MBT68" s="51"/>
      <c r="MBU68" s="51"/>
      <c r="MBV68" s="51"/>
      <c r="MBW68" s="51"/>
      <c r="MBX68" s="51"/>
      <c r="MBY68" s="51"/>
      <c r="MBZ68" s="51"/>
      <c r="MCA68" s="51"/>
      <c r="MCB68" s="51"/>
      <c r="MCC68" s="51"/>
      <c r="MCD68" s="51"/>
      <c r="MCE68" s="51"/>
      <c r="MCF68" s="51"/>
      <c r="MCG68" s="51"/>
      <c r="MCH68" s="51"/>
      <c r="MCI68" s="51"/>
      <c r="MCJ68" s="51"/>
      <c r="MCK68" s="51"/>
      <c r="MCL68" s="51"/>
      <c r="MCM68" s="51"/>
      <c r="MCN68" s="51"/>
      <c r="MCO68" s="51"/>
      <c r="MCP68" s="51"/>
      <c r="MCQ68" s="51"/>
      <c r="MCR68" s="51"/>
      <c r="MCS68" s="51"/>
      <c r="MCT68" s="51"/>
      <c r="MCU68" s="51"/>
      <c r="MCV68" s="51"/>
      <c r="MCW68" s="51"/>
      <c r="MCX68" s="51"/>
      <c r="MCY68" s="51"/>
      <c r="MCZ68" s="51"/>
      <c r="MDA68" s="51"/>
      <c r="MDB68" s="51"/>
      <c r="MDC68" s="51"/>
      <c r="MDD68" s="51"/>
      <c r="MDE68" s="51"/>
      <c r="MDF68" s="51"/>
      <c r="MDG68" s="51"/>
      <c r="MDH68" s="51"/>
      <c r="MDI68" s="51"/>
      <c r="MDJ68" s="51"/>
      <c r="MDK68" s="51"/>
      <c r="MDL68" s="51"/>
      <c r="MDM68" s="51"/>
      <c r="MDN68" s="51"/>
      <c r="MDO68" s="51"/>
      <c r="MDP68" s="51"/>
      <c r="MDQ68" s="51"/>
      <c r="MDR68" s="51"/>
      <c r="MDS68" s="51"/>
      <c r="MDT68" s="51"/>
      <c r="MDU68" s="51"/>
      <c r="MDV68" s="51"/>
      <c r="MDW68" s="51"/>
      <c r="MDX68" s="51"/>
      <c r="MDY68" s="51"/>
      <c r="MDZ68" s="51"/>
      <c r="MEA68" s="51"/>
      <c r="MEB68" s="51"/>
      <c r="MEC68" s="51"/>
      <c r="MED68" s="51"/>
      <c r="MEE68" s="51"/>
      <c r="MEF68" s="51"/>
      <c r="MEG68" s="51"/>
      <c r="MEH68" s="51"/>
      <c r="MEI68" s="51"/>
      <c r="MEJ68" s="51"/>
      <c r="MEK68" s="51"/>
      <c r="MEL68" s="51"/>
      <c r="MEM68" s="51"/>
      <c r="MEN68" s="51"/>
      <c r="MEO68" s="51"/>
      <c r="MEP68" s="51"/>
      <c r="MEQ68" s="51"/>
      <c r="MER68" s="51"/>
      <c r="MES68" s="51"/>
      <c r="MET68" s="51"/>
      <c r="MEU68" s="51"/>
      <c r="MEV68" s="51"/>
      <c r="MEW68" s="51"/>
      <c r="MEX68" s="51"/>
      <c r="MEY68" s="51"/>
      <c r="MEZ68" s="51"/>
      <c r="MFA68" s="51"/>
      <c r="MFB68" s="51"/>
      <c r="MFC68" s="51"/>
      <c r="MFD68" s="51"/>
      <c r="MFE68" s="51"/>
      <c r="MFF68" s="51"/>
      <c r="MFG68" s="51"/>
      <c r="MFH68" s="51"/>
      <c r="MFI68" s="51"/>
      <c r="MFJ68" s="51"/>
      <c r="MFK68" s="51"/>
      <c r="MFL68" s="51"/>
      <c r="MFM68" s="51"/>
      <c r="MFN68" s="51"/>
      <c r="MFO68" s="51"/>
      <c r="MFP68" s="51"/>
      <c r="MFQ68" s="51"/>
      <c r="MFR68" s="51"/>
      <c r="MFS68" s="51"/>
      <c r="MFT68" s="51"/>
      <c r="MFU68" s="51"/>
      <c r="MFV68" s="51"/>
      <c r="MFW68" s="51"/>
      <c r="MFX68" s="51"/>
      <c r="MFY68" s="51"/>
      <c r="MFZ68" s="51"/>
      <c r="MGA68" s="51"/>
      <c r="MGB68" s="51"/>
      <c r="MGC68" s="51"/>
      <c r="MGD68" s="51"/>
      <c r="MGE68" s="51"/>
      <c r="MGF68" s="51"/>
      <c r="MGG68" s="51"/>
      <c r="MGH68" s="51"/>
      <c r="MGI68" s="51"/>
      <c r="MGJ68" s="51"/>
      <c r="MGK68" s="51"/>
      <c r="MGL68" s="51"/>
      <c r="MGM68" s="51"/>
      <c r="MGN68" s="51"/>
      <c r="MGO68" s="51"/>
      <c r="MGP68" s="51"/>
      <c r="MGQ68" s="51"/>
      <c r="MGR68" s="51"/>
      <c r="MGS68" s="51"/>
      <c r="MGT68" s="51"/>
      <c r="MGU68" s="51"/>
      <c r="MGV68" s="51"/>
      <c r="MGW68" s="51"/>
      <c r="MGX68" s="51"/>
      <c r="MGY68" s="51"/>
      <c r="MGZ68" s="51"/>
      <c r="MHA68" s="51"/>
      <c r="MHB68" s="51"/>
      <c r="MHC68" s="51"/>
      <c r="MHD68" s="51"/>
      <c r="MHE68" s="51"/>
      <c r="MHF68" s="51"/>
      <c r="MHG68" s="51"/>
      <c r="MHH68" s="51"/>
      <c r="MHI68" s="51"/>
      <c r="MHJ68" s="51"/>
      <c r="MHK68" s="51"/>
      <c r="MHL68" s="51"/>
      <c r="MHM68" s="51"/>
      <c r="MHN68" s="51"/>
      <c r="MHO68" s="51"/>
      <c r="MHP68" s="51"/>
      <c r="MHQ68" s="51"/>
      <c r="MHR68" s="51"/>
      <c r="MHS68" s="51"/>
      <c r="MHT68" s="51"/>
      <c r="MHU68" s="51"/>
      <c r="MHV68" s="51"/>
      <c r="MHW68" s="51"/>
      <c r="MHX68" s="51"/>
      <c r="MHY68" s="51"/>
      <c r="MHZ68" s="51"/>
      <c r="MIA68" s="51"/>
      <c r="MIB68" s="51"/>
      <c r="MIC68" s="51"/>
      <c r="MID68" s="51"/>
      <c r="MIE68" s="51"/>
      <c r="MIF68" s="51"/>
      <c r="MIG68" s="51"/>
      <c r="MIH68" s="51"/>
      <c r="MII68" s="51"/>
      <c r="MIJ68" s="51"/>
      <c r="MIK68" s="51"/>
      <c r="MIL68" s="51"/>
      <c r="MIM68" s="51"/>
      <c r="MIN68" s="51"/>
      <c r="MIO68" s="51"/>
      <c r="MIP68" s="51"/>
      <c r="MIQ68" s="51"/>
      <c r="MIR68" s="51"/>
      <c r="MIS68" s="51"/>
      <c r="MIT68" s="51"/>
      <c r="MIU68" s="51"/>
      <c r="MIV68" s="51"/>
      <c r="MIW68" s="51"/>
      <c r="MIX68" s="51"/>
      <c r="MIY68" s="51"/>
      <c r="MIZ68" s="51"/>
      <c r="MJA68" s="51"/>
      <c r="MJB68" s="51"/>
      <c r="MJC68" s="51"/>
      <c r="MJD68" s="51"/>
      <c r="MJE68" s="51"/>
      <c r="MJF68" s="51"/>
      <c r="MJG68" s="51"/>
      <c r="MJH68" s="51"/>
      <c r="MJI68" s="51"/>
      <c r="MJJ68" s="51"/>
      <c r="MJK68" s="51"/>
      <c r="MJL68" s="51"/>
      <c r="MJM68" s="51"/>
      <c r="MJN68" s="51"/>
      <c r="MJO68" s="51"/>
      <c r="MJP68" s="51"/>
      <c r="MJQ68" s="51"/>
      <c r="MJR68" s="51"/>
      <c r="MJS68" s="51"/>
      <c r="MJT68" s="51"/>
      <c r="MJU68" s="51"/>
      <c r="MJV68" s="51"/>
      <c r="MJW68" s="51"/>
      <c r="MJX68" s="51"/>
      <c r="MJY68" s="51"/>
      <c r="MJZ68" s="51"/>
      <c r="MKA68" s="51"/>
      <c r="MKB68" s="51"/>
      <c r="MKC68" s="51"/>
      <c r="MKD68" s="51"/>
      <c r="MKE68" s="51"/>
      <c r="MKF68" s="51"/>
      <c r="MKG68" s="51"/>
      <c r="MKH68" s="51"/>
      <c r="MKI68" s="51"/>
      <c r="MKJ68" s="51"/>
      <c r="MKK68" s="51"/>
      <c r="MKL68" s="51"/>
      <c r="MKM68" s="51"/>
      <c r="MKN68" s="51"/>
      <c r="MKO68" s="51"/>
      <c r="MKP68" s="51"/>
      <c r="MKQ68" s="51"/>
      <c r="MKR68" s="51"/>
      <c r="MKS68" s="51"/>
      <c r="MKT68" s="51"/>
      <c r="MKU68" s="51"/>
      <c r="MKV68" s="51"/>
      <c r="MKW68" s="51"/>
      <c r="MKX68" s="51"/>
      <c r="MKY68" s="51"/>
      <c r="MKZ68" s="51"/>
      <c r="MLA68" s="51"/>
      <c r="MLB68" s="51"/>
      <c r="MLC68" s="51"/>
      <c r="MLD68" s="51"/>
      <c r="MLE68" s="51"/>
      <c r="MLF68" s="51"/>
      <c r="MLG68" s="51"/>
      <c r="MLH68" s="51"/>
      <c r="MLI68" s="51"/>
      <c r="MLJ68" s="51"/>
      <c r="MLK68" s="51"/>
      <c r="MLL68" s="51"/>
      <c r="MLM68" s="51"/>
      <c r="MLN68" s="51"/>
      <c r="MLO68" s="51"/>
      <c r="MLP68" s="51"/>
      <c r="MLQ68" s="51"/>
      <c r="MLR68" s="51"/>
      <c r="MLS68" s="51"/>
      <c r="MLT68" s="51"/>
      <c r="MLU68" s="51"/>
      <c r="MLV68" s="51"/>
      <c r="MLW68" s="51"/>
      <c r="MLX68" s="51"/>
      <c r="MLY68" s="51"/>
      <c r="MLZ68" s="51"/>
      <c r="MMA68" s="51"/>
      <c r="MMB68" s="51"/>
      <c r="MMC68" s="51"/>
      <c r="MMD68" s="51"/>
      <c r="MME68" s="51"/>
      <c r="MMF68" s="51"/>
      <c r="MMG68" s="51"/>
      <c r="MMH68" s="51"/>
      <c r="MMI68" s="51"/>
      <c r="MMJ68" s="51"/>
      <c r="MMK68" s="51"/>
      <c r="MML68" s="51"/>
      <c r="MMM68" s="51"/>
      <c r="MMN68" s="51"/>
      <c r="MMO68" s="51"/>
      <c r="MMP68" s="51"/>
      <c r="MMQ68" s="51"/>
      <c r="MMR68" s="51"/>
      <c r="MMS68" s="51"/>
      <c r="MMT68" s="51"/>
      <c r="MMU68" s="51"/>
      <c r="MMV68" s="51"/>
      <c r="MMW68" s="51"/>
      <c r="MMX68" s="51"/>
      <c r="MMY68" s="51"/>
      <c r="MMZ68" s="51"/>
      <c r="MNA68" s="51"/>
      <c r="MNB68" s="51"/>
      <c r="MNC68" s="51"/>
      <c r="MND68" s="51"/>
      <c r="MNE68" s="51"/>
      <c r="MNF68" s="51"/>
      <c r="MNG68" s="51"/>
      <c r="MNH68" s="51"/>
      <c r="MNI68" s="51"/>
      <c r="MNJ68" s="51"/>
      <c r="MNK68" s="51"/>
      <c r="MNL68" s="51"/>
      <c r="MNM68" s="51"/>
      <c r="MNN68" s="51"/>
      <c r="MNO68" s="51"/>
      <c r="MNP68" s="51"/>
      <c r="MNQ68" s="51"/>
      <c r="MNR68" s="51"/>
      <c r="MNS68" s="51"/>
      <c r="MNT68" s="51"/>
      <c r="MNU68" s="51"/>
      <c r="MNV68" s="51"/>
      <c r="MNW68" s="51"/>
      <c r="MNX68" s="51"/>
      <c r="MNY68" s="51"/>
      <c r="MNZ68" s="51"/>
      <c r="MOA68" s="51"/>
      <c r="MOB68" s="51"/>
      <c r="MOC68" s="51"/>
      <c r="MOD68" s="51"/>
      <c r="MOE68" s="51"/>
      <c r="MOF68" s="51"/>
      <c r="MOG68" s="51"/>
      <c r="MOH68" s="51"/>
      <c r="MOI68" s="51"/>
      <c r="MOJ68" s="51"/>
      <c r="MOK68" s="51"/>
      <c r="MOL68" s="51"/>
      <c r="MOM68" s="51"/>
      <c r="MON68" s="51"/>
      <c r="MOO68" s="51"/>
      <c r="MOP68" s="51"/>
      <c r="MOQ68" s="51"/>
      <c r="MOR68" s="51"/>
      <c r="MOS68" s="51"/>
      <c r="MOT68" s="51"/>
      <c r="MOU68" s="51"/>
      <c r="MOV68" s="51"/>
      <c r="MOW68" s="51"/>
      <c r="MOX68" s="51"/>
      <c r="MOY68" s="51"/>
      <c r="MOZ68" s="51"/>
      <c r="MPA68" s="51"/>
      <c r="MPB68" s="51"/>
      <c r="MPC68" s="51"/>
      <c r="MPD68" s="51"/>
      <c r="MPE68" s="51"/>
      <c r="MPF68" s="51"/>
      <c r="MPG68" s="51"/>
      <c r="MPH68" s="51"/>
      <c r="MPI68" s="51"/>
      <c r="MPJ68" s="51"/>
      <c r="MPK68" s="51"/>
      <c r="MPL68" s="51"/>
      <c r="MPM68" s="51"/>
      <c r="MPN68" s="51"/>
      <c r="MPO68" s="51"/>
      <c r="MPP68" s="51"/>
      <c r="MPQ68" s="51"/>
      <c r="MPR68" s="51"/>
      <c r="MPS68" s="51"/>
      <c r="MPT68" s="51"/>
      <c r="MPU68" s="51"/>
      <c r="MPV68" s="51"/>
      <c r="MPW68" s="51"/>
      <c r="MPX68" s="51"/>
      <c r="MPY68" s="51"/>
      <c r="MPZ68" s="51"/>
      <c r="MQA68" s="51"/>
      <c r="MQB68" s="51"/>
      <c r="MQC68" s="51"/>
      <c r="MQD68" s="51"/>
      <c r="MQE68" s="51"/>
      <c r="MQF68" s="51"/>
      <c r="MQG68" s="51"/>
      <c r="MQH68" s="51"/>
      <c r="MQI68" s="51"/>
      <c r="MQJ68" s="51"/>
      <c r="MQK68" s="51"/>
      <c r="MQL68" s="51"/>
      <c r="MQM68" s="51"/>
      <c r="MQN68" s="51"/>
      <c r="MQO68" s="51"/>
      <c r="MQP68" s="51"/>
      <c r="MQQ68" s="51"/>
      <c r="MQR68" s="51"/>
      <c r="MQS68" s="51"/>
      <c r="MQT68" s="51"/>
      <c r="MQU68" s="51"/>
      <c r="MQV68" s="51"/>
      <c r="MQW68" s="51"/>
      <c r="MQX68" s="51"/>
      <c r="MQY68" s="51"/>
      <c r="MQZ68" s="51"/>
      <c r="MRA68" s="51"/>
      <c r="MRB68" s="51"/>
      <c r="MRC68" s="51"/>
      <c r="MRD68" s="51"/>
      <c r="MRE68" s="51"/>
      <c r="MRF68" s="51"/>
      <c r="MRG68" s="51"/>
      <c r="MRH68" s="51"/>
      <c r="MRI68" s="51"/>
      <c r="MRJ68" s="51"/>
      <c r="MRK68" s="51"/>
      <c r="MRL68" s="51"/>
      <c r="MRM68" s="51"/>
      <c r="MRN68" s="51"/>
      <c r="MRO68" s="51"/>
      <c r="MRP68" s="51"/>
      <c r="MRQ68" s="51"/>
      <c r="MRR68" s="51"/>
      <c r="MRS68" s="51"/>
      <c r="MRT68" s="51"/>
      <c r="MRU68" s="51"/>
      <c r="MRV68" s="51"/>
      <c r="MRW68" s="51"/>
      <c r="MRX68" s="51"/>
      <c r="MRY68" s="51"/>
      <c r="MRZ68" s="51"/>
      <c r="MSA68" s="51"/>
      <c r="MSB68" s="51"/>
      <c r="MSC68" s="51"/>
      <c r="MSD68" s="51"/>
      <c r="MSE68" s="51"/>
      <c r="MSF68" s="51"/>
      <c r="MSG68" s="51"/>
      <c r="MSH68" s="51"/>
      <c r="MSI68" s="51"/>
      <c r="MSJ68" s="51"/>
      <c r="MSK68" s="51"/>
      <c r="MSL68" s="51"/>
      <c r="MSM68" s="51"/>
      <c r="MSN68" s="51"/>
      <c r="MSO68" s="51"/>
      <c r="MSP68" s="51"/>
      <c r="MSQ68" s="51"/>
      <c r="MSR68" s="51"/>
      <c r="MSS68" s="51"/>
      <c r="MST68" s="51"/>
      <c r="MSU68" s="51"/>
      <c r="MSV68" s="51"/>
      <c r="MSW68" s="51"/>
      <c r="MSX68" s="51"/>
      <c r="MSY68" s="51"/>
      <c r="MSZ68" s="51"/>
      <c r="MTA68" s="51"/>
      <c r="MTB68" s="51"/>
      <c r="MTC68" s="51"/>
      <c r="MTD68" s="51"/>
      <c r="MTE68" s="51"/>
      <c r="MTF68" s="51"/>
      <c r="MTG68" s="51"/>
      <c r="MTH68" s="51"/>
      <c r="MTI68" s="51"/>
      <c r="MTJ68" s="51"/>
      <c r="MTK68" s="51"/>
      <c r="MTL68" s="51"/>
      <c r="MTM68" s="51"/>
      <c r="MTN68" s="51"/>
      <c r="MTO68" s="51"/>
      <c r="MTP68" s="51"/>
      <c r="MTQ68" s="51"/>
      <c r="MTR68" s="51"/>
      <c r="MTS68" s="51"/>
      <c r="MTT68" s="51"/>
      <c r="MTU68" s="51"/>
      <c r="MTV68" s="51"/>
      <c r="MTW68" s="51"/>
      <c r="MTX68" s="51"/>
      <c r="MTY68" s="51"/>
      <c r="MTZ68" s="51"/>
      <c r="MUA68" s="51"/>
      <c r="MUB68" s="51"/>
      <c r="MUC68" s="51"/>
      <c r="MUD68" s="51"/>
      <c r="MUE68" s="51"/>
      <c r="MUF68" s="51"/>
      <c r="MUG68" s="51"/>
      <c r="MUH68" s="51"/>
      <c r="MUI68" s="51"/>
      <c r="MUJ68" s="51"/>
      <c r="MUK68" s="51"/>
      <c r="MUL68" s="51"/>
      <c r="MUM68" s="51"/>
      <c r="MUN68" s="51"/>
      <c r="MUO68" s="51"/>
      <c r="MUP68" s="51"/>
      <c r="MUQ68" s="51"/>
      <c r="MUR68" s="51"/>
      <c r="MUS68" s="51"/>
      <c r="MUT68" s="51"/>
      <c r="MUU68" s="51"/>
      <c r="MUV68" s="51"/>
      <c r="MUW68" s="51"/>
      <c r="MUX68" s="51"/>
      <c r="MUY68" s="51"/>
      <c r="MUZ68" s="51"/>
      <c r="MVA68" s="51"/>
      <c r="MVB68" s="51"/>
      <c r="MVC68" s="51"/>
      <c r="MVD68" s="51"/>
      <c r="MVE68" s="51"/>
      <c r="MVF68" s="51"/>
      <c r="MVG68" s="51"/>
      <c r="MVH68" s="51"/>
      <c r="MVI68" s="51"/>
      <c r="MVJ68" s="51"/>
      <c r="MVK68" s="51"/>
      <c r="MVL68" s="51"/>
      <c r="MVM68" s="51"/>
      <c r="MVN68" s="51"/>
      <c r="MVO68" s="51"/>
      <c r="MVP68" s="51"/>
      <c r="MVQ68" s="51"/>
      <c r="MVR68" s="51"/>
      <c r="MVS68" s="51"/>
      <c r="MVT68" s="51"/>
      <c r="MVU68" s="51"/>
      <c r="MVV68" s="51"/>
      <c r="MVW68" s="51"/>
      <c r="MVX68" s="51"/>
      <c r="MVY68" s="51"/>
      <c r="MVZ68" s="51"/>
      <c r="MWA68" s="51"/>
      <c r="MWB68" s="51"/>
      <c r="MWC68" s="51"/>
      <c r="MWD68" s="51"/>
      <c r="MWE68" s="51"/>
      <c r="MWF68" s="51"/>
      <c r="MWG68" s="51"/>
      <c r="MWH68" s="51"/>
      <c r="MWI68" s="51"/>
      <c r="MWJ68" s="51"/>
      <c r="MWK68" s="51"/>
      <c r="MWL68" s="51"/>
      <c r="MWM68" s="51"/>
      <c r="MWN68" s="51"/>
      <c r="MWO68" s="51"/>
      <c r="MWP68" s="51"/>
      <c r="MWQ68" s="51"/>
      <c r="MWR68" s="51"/>
      <c r="MWS68" s="51"/>
      <c r="MWT68" s="51"/>
      <c r="MWU68" s="51"/>
      <c r="MWV68" s="51"/>
      <c r="MWW68" s="51"/>
      <c r="MWX68" s="51"/>
      <c r="MWY68" s="51"/>
      <c r="MWZ68" s="51"/>
      <c r="MXA68" s="51"/>
      <c r="MXB68" s="51"/>
      <c r="MXC68" s="51"/>
      <c r="MXD68" s="51"/>
      <c r="MXE68" s="51"/>
      <c r="MXF68" s="51"/>
      <c r="MXG68" s="51"/>
      <c r="MXH68" s="51"/>
      <c r="MXI68" s="51"/>
      <c r="MXJ68" s="51"/>
      <c r="MXK68" s="51"/>
      <c r="MXL68" s="51"/>
      <c r="MXM68" s="51"/>
      <c r="MXN68" s="51"/>
      <c r="MXO68" s="51"/>
      <c r="MXP68" s="51"/>
      <c r="MXQ68" s="51"/>
      <c r="MXR68" s="51"/>
      <c r="MXS68" s="51"/>
      <c r="MXT68" s="51"/>
      <c r="MXU68" s="51"/>
      <c r="MXV68" s="51"/>
      <c r="MXW68" s="51"/>
      <c r="MXX68" s="51"/>
      <c r="MXY68" s="51"/>
      <c r="MXZ68" s="51"/>
      <c r="MYA68" s="51"/>
      <c r="MYB68" s="51"/>
      <c r="MYC68" s="51"/>
      <c r="MYD68" s="51"/>
      <c r="MYE68" s="51"/>
      <c r="MYF68" s="51"/>
      <c r="MYG68" s="51"/>
      <c r="MYH68" s="51"/>
      <c r="MYI68" s="51"/>
      <c r="MYJ68" s="51"/>
      <c r="MYK68" s="51"/>
      <c r="MYL68" s="51"/>
      <c r="MYM68" s="51"/>
      <c r="MYN68" s="51"/>
      <c r="MYO68" s="51"/>
      <c r="MYP68" s="51"/>
      <c r="MYQ68" s="51"/>
      <c r="MYR68" s="51"/>
      <c r="MYS68" s="51"/>
      <c r="MYT68" s="51"/>
      <c r="MYU68" s="51"/>
      <c r="MYV68" s="51"/>
      <c r="MYW68" s="51"/>
      <c r="MYX68" s="51"/>
      <c r="MYY68" s="51"/>
      <c r="MYZ68" s="51"/>
      <c r="MZA68" s="51"/>
      <c r="MZB68" s="51"/>
      <c r="MZC68" s="51"/>
      <c r="MZD68" s="51"/>
      <c r="MZE68" s="51"/>
      <c r="MZF68" s="51"/>
      <c r="MZG68" s="51"/>
      <c r="MZH68" s="51"/>
      <c r="MZI68" s="51"/>
      <c r="MZJ68" s="51"/>
      <c r="MZK68" s="51"/>
      <c r="MZL68" s="51"/>
      <c r="MZM68" s="51"/>
      <c r="MZN68" s="51"/>
      <c r="MZO68" s="51"/>
      <c r="MZP68" s="51"/>
      <c r="MZQ68" s="51"/>
      <c r="MZR68" s="51"/>
      <c r="MZS68" s="51"/>
      <c r="MZT68" s="51"/>
      <c r="MZU68" s="51"/>
      <c r="MZV68" s="51"/>
      <c r="MZW68" s="51"/>
      <c r="MZX68" s="51"/>
      <c r="MZY68" s="51"/>
      <c r="MZZ68" s="51"/>
      <c r="NAA68" s="51"/>
      <c r="NAB68" s="51"/>
      <c r="NAC68" s="51"/>
      <c r="NAD68" s="51"/>
      <c r="NAE68" s="51"/>
      <c r="NAF68" s="51"/>
      <c r="NAG68" s="51"/>
      <c r="NAH68" s="51"/>
      <c r="NAI68" s="51"/>
      <c r="NAJ68" s="51"/>
      <c r="NAK68" s="51"/>
      <c r="NAL68" s="51"/>
      <c r="NAM68" s="51"/>
      <c r="NAN68" s="51"/>
      <c r="NAO68" s="51"/>
      <c r="NAP68" s="51"/>
      <c r="NAQ68" s="51"/>
      <c r="NAR68" s="51"/>
      <c r="NAS68" s="51"/>
      <c r="NAT68" s="51"/>
      <c r="NAU68" s="51"/>
      <c r="NAV68" s="51"/>
      <c r="NAW68" s="51"/>
      <c r="NAX68" s="51"/>
      <c r="NAY68" s="51"/>
      <c r="NAZ68" s="51"/>
      <c r="NBA68" s="51"/>
      <c r="NBB68" s="51"/>
      <c r="NBC68" s="51"/>
      <c r="NBD68" s="51"/>
      <c r="NBE68" s="51"/>
      <c r="NBF68" s="51"/>
      <c r="NBG68" s="51"/>
      <c r="NBH68" s="51"/>
      <c r="NBI68" s="51"/>
      <c r="NBJ68" s="51"/>
      <c r="NBK68" s="51"/>
      <c r="NBL68" s="51"/>
      <c r="NBM68" s="51"/>
      <c r="NBN68" s="51"/>
      <c r="NBO68" s="51"/>
      <c r="NBP68" s="51"/>
      <c r="NBQ68" s="51"/>
      <c r="NBR68" s="51"/>
      <c r="NBS68" s="51"/>
      <c r="NBT68" s="51"/>
      <c r="NBU68" s="51"/>
      <c r="NBV68" s="51"/>
      <c r="NBW68" s="51"/>
      <c r="NBX68" s="51"/>
      <c r="NBY68" s="51"/>
      <c r="NBZ68" s="51"/>
      <c r="NCA68" s="51"/>
      <c r="NCB68" s="51"/>
      <c r="NCC68" s="51"/>
      <c r="NCD68" s="51"/>
      <c r="NCE68" s="51"/>
      <c r="NCF68" s="51"/>
      <c r="NCG68" s="51"/>
      <c r="NCH68" s="51"/>
      <c r="NCI68" s="51"/>
      <c r="NCJ68" s="51"/>
      <c r="NCK68" s="51"/>
      <c r="NCL68" s="51"/>
      <c r="NCM68" s="51"/>
      <c r="NCN68" s="51"/>
      <c r="NCO68" s="51"/>
      <c r="NCP68" s="51"/>
      <c r="NCQ68" s="51"/>
      <c r="NCR68" s="51"/>
      <c r="NCS68" s="51"/>
      <c r="NCT68" s="51"/>
      <c r="NCU68" s="51"/>
      <c r="NCV68" s="51"/>
      <c r="NCW68" s="51"/>
      <c r="NCX68" s="51"/>
      <c r="NCY68" s="51"/>
      <c r="NCZ68" s="51"/>
      <c r="NDA68" s="51"/>
      <c r="NDB68" s="51"/>
      <c r="NDC68" s="51"/>
      <c r="NDD68" s="51"/>
      <c r="NDE68" s="51"/>
      <c r="NDF68" s="51"/>
      <c r="NDG68" s="51"/>
      <c r="NDH68" s="51"/>
      <c r="NDI68" s="51"/>
      <c r="NDJ68" s="51"/>
      <c r="NDK68" s="51"/>
      <c r="NDL68" s="51"/>
      <c r="NDM68" s="51"/>
      <c r="NDN68" s="51"/>
      <c r="NDO68" s="51"/>
      <c r="NDP68" s="51"/>
      <c r="NDQ68" s="51"/>
      <c r="NDR68" s="51"/>
      <c r="NDS68" s="51"/>
      <c r="NDT68" s="51"/>
      <c r="NDU68" s="51"/>
      <c r="NDV68" s="51"/>
      <c r="NDW68" s="51"/>
      <c r="NDX68" s="51"/>
      <c r="NDY68" s="51"/>
      <c r="NDZ68" s="51"/>
      <c r="NEA68" s="51"/>
      <c r="NEB68" s="51"/>
      <c r="NEC68" s="51"/>
      <c r="NED68" s="51"/>
      <c r="NEE68" s="51"/>
      <c r="NEF68" s="51"/>
      <c r="NEG68" s="51"/>
      <c r="NEH68" s="51"/>
      <c r="NEI68" s="51"/>
      <c r="NEJ68" s="51"/>
      <c r="NEK68" s="51"/>
      <c r="NEL68" s="51"/>
      <c r="NEM68" s="51"/>
      <c r="NEN68" s="51"/>
      <c r="NEO68" s="51"/>
      <c r="NEP68" s="51"/>
      <c r="NEQ68" s="51"/>
      <c r="NER68" s="51"/>
      <c r="NES68" s="51"/>
      <c r="NET68" s="51"/>
      <c r="NEU68" s="51"/>
      <c r="NEV68" s="51"/>
      <c r="NEW68" s="51"/>
      <c r="NEX68" s="51"/>
      <c r="NEY68" s="51"/>
      <c r="NEZ68" s="51"/>
      <c r="NFA68" s="51"/>
      <c r="NFB68" s="51"/>
      <c r="NFC68" s="51"/>
      <c r="NFD68" s="51"/>
      <c r="NFE68" s="51"/>
      <c r="NFF68" s="51"/>
      <c r="NFG68" s="51"/>
      <c r="NFH68" s="51"/>
      <c r="NFI68" s="51"/>
      <c r="NFJ68" s="51"/>
      <c r="NFK68" s="51"/>
      <c r="NFL68" s="51"/>
      <c r="NFM68" s="51"/>
      <c r="NFN68" s="51"/>
      <c r="NFO68" s="51"/>
      <c r="NFP68" s="51"/>
      <c r="NFQ68" s="51"/>
      <c r="NFR68" s="51"/>
      <c r="NFS68" s="51"/>
      <c r="NFT68" s="51"/>
      <c r="NFU68" s="51"/>
      <c r="NFV68" s="51"/>
      <c r="NFW68" s="51"/>
      <c r="NFX68" s="51"/>
      <c r="NFY68" s="51"/>
      <c r="NFZ68" s="51"/>
      <c r="NGA68" s="51"/>
      <c r="NGB68" s="51"/>
      <c r="NGC68" s="51"/>
      <c r="NGD68" s="51"/>
      <c r="NGE68" s="51"/>
      <c r="NGF68" s="51"/>
      <c r="NGG68" s="51"/>
      <c r="NGH68" s="51"/>
      <c r="NGI68" s="51"/>
      <c r="NGJ68" s="51"/>
      <c r="NGK68" s="51"/>
      <c r="NGL68" s="51"/>
      <c r="NGM68" s="51"/>
      <c r="NGN68" s="51"/>
      <c r="NGO68" s="51"/>
      <c r="NGP68" s="51"/>
      <c r="NGQ68" s="51"/>
      <c r="NGR68" s="51"/>
      <c r="NGS68" s="51"/>
      <c r="NGT68" s="51"/>
      <c r="NGU68" s="51"/>
      <c r="NGV68" s="51"/>
      <c r="NGW68" s="51"/>
      <c r="NGX68" s="51"/>
      <c r="NGY68" s="51"/>
      <c r="NGZ68" s="51"/>
      <c r="NHA68" s="51"/>
      <c r="NHB68" s="51"/>
      <c r="NHC68" s="51"/>
      <c r="NHD68" s="51"/>
      <c r="NHE68" s="51"/>
      <c r="NHF68" s="51"/>
      <c r="NHG68" s="51"/>
      <c r="NHH68" s="51"/>
      <c r="NHI68" s="51"/>
      <c r="NHJ68" s="51"/>
      <c r="NHK68" s="51"/>
      <c r="NHL68" s="51"/>
      <c r="NHM68" s="51"/>
      <c r="NHN68" s="51"/>
      <c r="NHO68" s="51"/>
      <c r="NHP68" s="51"/>
      <c r="NHQ68" s="51"/>
      <c r="NHR68" s="51"/>
      <c r="NHS68" s="51"/>
      <c r="NHT68" s="51"/>
      <c r="NHU68" s="51"/>
      <c r="NHV68" s="51"/>
      <c r="NHW68" s="51"/>
      <c r="NHX68" s="51"/>
      <c r="NHY68" s="51"/>
      <c r="NHZ68" s="51"/>
      <c r="NIA68" s="51"/>
      <c r="NIB68" s="51"/>
      <c r="NIC68" s="51"/>
      <c r="NID68" s="51"/>
      <c r="NIE68" s="51"/>
      <c r="NIF68" s="51"/>
      <c r="NIG68" s="51"/>
      <c r="NIH68" s="51"/>
      <c r="NII68" s="51"/>
      <c r="NIJ68" s="51"/>
      <c r="NIK68" s="51"/>
      <c r="NIL68" s="51"/>
      <c r="NIM68" s="51"/>
      <c r="NIN68" s="51"/>
      <c r="NIO68" s="51"/>
      <c r="NIP68" s="51"/>
      <c r="NIQ68" s="51"/>
      <c r="NIR68" s="51"/>
      <c r="NIS68" s="51"/>
      <c r="NIT68" s="51"/>
      <c r="NIU68" s="51"/>
      <c r="NIV68" s="51"/>
      <c r="NIW68" s="51"/>
      <c r="NIX68" s="51"/>
      <c r="NIY68" s="51"/>
      <c r="NIZ68" s="51"/>
      <c r="NJA68" s="51"/>
      <c r="NJB68" s="51"/>
      <c r="NJC68" s="51"/>
      <c r="NJD68" s="51"/>
      <c r="NJE68" s="51"/>
      <c r="NJF68" s="51"/>
      <c r="NJG68" s="51"/>
      <c r="NJH68" s="51"/>
      <c r="NJI68" s="51"/>
      <c r="NJJ68" s="51"/>
      <c r="NJK68" s="51"/>
      <c r="NJL68" s="51"/>
      <c r="NJM68" s="51"/>
      <c r="NJN68" s="51"/>
      <c r="NJO68" s="51"/>
      <c r="NJP68" s="51"/>
      <c r="NJQ68" s="51"/>
      <c r="NJR68" s="51"/>
      <c r="NJS68" s="51"/>
      <c r="NJT68" s="51"/>
      <c r="NJU68" s="51"/>
      <c r="NJV68" s="51"/>
      <c r="NJW68" s="51"/>
      <c r="NJX68" s="51"/>
      <c r="NJY68" s="51"/>
      <c r="NJZ68" s="51"/>
      <c r="NKA68" s="51"/>
      <c r="NKB68" s="51"/>
      <c r="NKC68" s="51"/>
      <c r="NKD68" s="51"/>
      <c r="NKE68" s="51"/>
      <c r="NKF68" s="51"/>
      <c r="NKG68" s="51"/>
      <c r="NKH68" s="51"/>
      <c r="NKI68" s="51"/>
      <c r="NKJ68" s="51"/>
      <c r="NKK68" s="51"/>
      <c r="NKL68" s="51"/>
      <c r="NKM68" s="51"/>
      <c r="NKN68" s="51"/>
      <c r="NKO68" s="51"/>
      <c r="NKP68" s="51"/>
      <c r="NKQ68" s="51"/>
      <c r="NKR68" s="51"/>
      <c r="NKS68" s="51"/>
      <c r="NKT68" s="51"/>
      <c r="NKU68" s="51"/>
      <c r="NKV68" s="51"/>
      <c r="NKW68" s="51"/>
      <c r="NKX68" s="51"/>
      <c r="NKY68" s="51"/>
      <c r="NKZ68" s="51"/>
      <c r="NLA68" s="51"/>
      <c r="NLB68" s="51"/>
      <c r="NLC68" s="51"/>
      <c r="NLD68" s="51"/>
      <c r="NLE68" s="51"/>
      <c r="NLF68" s="51"/>
      <c r="NLG68" s="51"/>
      <c r="NLH68" s="51"/>
      <c r="NLI68" s="51"/>
      <c r="NLJ68" s="51"/>
      <c r="NLK68" s="51"/>
      <c r="NLL68" s="51"/>
      <c r="NLM68" s="51"/>
      <c r="NLN68" s="51"/>
      <c r="NLO68" s="51"/>
      <c r="NLP68" s="51"/>
      <c r="NLQ68" s="51"/>
      <c r="NLR68" s="51"/>
      <c r="NLS68" s="51"/>
      <c r="NLT68" s="51"/>
      <c r="NLU68" s="51"/>
      <c r="NLV68" s="51"/>
      <c r="NLW68" s="51"/>
      <c r="NLX68" s="51"/>
      <c r="NLY68" s="51"/>
      <c r="NLZ68" s="51"/>
      <c r="NMA68" s="51"/>
      <c r="NMB68" s="51"/>
      <c r="NMC68" s="51"/>
      <c r="NMD68" s="51"/>
      <c r="NME68" s="51"/>
      <c r="NMF68" s="51"/>
      <c r="NMG68" s="51"/>
      <c r="NMH68" s="51"/>
      <c r="NMI68" s="51"/>
      <c r="NMJ68" s="51"/>
      <c r="NMK68" s="51"/>
      <c r="NML68" s="51"/>
      <c r="NMM68" s="51"/>
      <c r="NMN68" s="51"/>
      <c r="NMO68" s="51"/>
      <c r="NMP68" s="51"/>
      <c r="NMQ68" s="51"/>
      <c r="NMR68" s="51"/>
      <c r="NMS68" s="51"/>
      <c r="NMT68" s="51"/>
      <c r="NMU68" s="51"/>
      <c r="NMV68" s="51"/>
      <c r="NMW68" s="51"/>
      <c r="NMX68" s="51"/>
      <c r="NMY68" s="51"/>
      <c r="NMZ68" s="51"/>
      <c r="NNA68" s="51"/>
      <c r="NNB68" s="51"/>
      <c r="NNC68" s="51"/>
      <c r="NND68" s="51"/>
      <c r="NNE68" s="51"/>
      <c r="NNF68" s="51"/>
      <c r="NNG68" s="51"/>
      <c r="NNH68" s="51"/>
      <c r="NNI68" s="51"/>
      <c r="NNJ68" s="51"/>
      <c r="NNK68" s="51"/>
      <c r="NNL68" s="51"/>
      <c r="NNM68" s="51"/>
      <c r="NNN68" s="51"/>
      <c r="NNO68" s="51"/>
      <c r="NNP68" s="51"/>
      <c r="NNQ68" s="51"/>
      <c r="NNR68" s="51"/>
      <c r="NNS68" s="51"/>
      <c r="NNT68" s="51"/>
      <c r="NNU68" s="51"/>
      <c r="NNV68" s="51"/>
      <c r="NNW68" s="51"/>
      <c r="NNX68" s="51"/>
      <c r="NNY68" s="51"/>
      <c r="NNZ68" s="51"/>
      <c r="NOA68" s="51"/>
      <c r="NOB68" s="51"/>
      <c r="NOC68" s="51"/>
      <c r="NOD68" s="51"/>
      <c r="NOE68" s="51"/>
      <c r="NOF68" s="51"/>
      <c r="NOG68" s="51"/>
      <c r="NOH68" s="51"/>
      <c r="NOI68" s="51"/>
      <c r="NOJ68" s="51"/>
      <c r="NOK68" s="51"/>
      <c r="NOL68" s="51"/>
      <c r="NOM68" s="51"/>
      <c r="NON68" s="51"/>
      <c r="NOO68" s="51"/>
      <c r="NOP68" s="51"/>
      <c r="NOQ68" s="51"/>
      <c r="NOR68" s="51"/>
      <c r="NOS68" s="51"/>
      <c r="NOT68" s="51"/>
      <c r="NOU68" s="51"/>
      <c r="NOV68" s="51"/>
      <c r="NOW68" s="51"/>
      <c r="NOX68" s="51"/>
      <c r="NOY68" s="51"/>
      <c r="NOZ68" s="51"/>
      <c r="NPA68" s="51"/>
      <c r="NPB68" s="51"/>
      <c r="NPC68" s="51"/>
      <c r="NPD68" s="51"/>
      <c r="NPE68" s="51"/>
      <c r="NPF68" s="51"/>
      <c r="NPG68" s="51"/>
      <c r="NPH68" s="51"/>
      <c r="NPI68" s="51"/>
      <c r="NPJ68" s="51"/>
      <c r="NPK68" s="51"/>
      <c r="NPL68" s="51"/>
      <c r="NPM68" s="51"/>
      <c r="NPN68" s="51"/>
      <c r="NPO68" s="51"/>
      <c r="NPP68" s="51"/>
      <c r="NPQ68" s="51"/>
      <c r="NPR68" s="51"/>
      <c r="NPS68" s="51"/>
      <c r="NPT68" s="51"/>
      <c r="NPU68" s="51"/>
      <c r="NPV68" s="51"/>
      <c r="NPW68" s="51"/>
      <c r="NPX68" s="51"/>
      <c r="NPY68" s="51"/>
      <c r="NPZ68" s="51"/>
      <c r="NQA68" s="51"/>
      <c r="NQB68" s="51"/>
      <c r="NQC68" s="51"/>
      <c r="NQD68" s="51"/>
      <c r="NQE68" s="51"/>
      <c r="NQF68" s="51"/>
      <c r="NQG68" s="51"/>
      <c r="NQH68" s="51"/>
      <c r="NQI68" s="51"/>
      <c r="NQJ68" s="51"/>
      <c r="NQK68" s="51"/>
      <c r="NQL68" s="51"/>
      <c r="NQM68" s="51"/>
      <c r="NQN68" s="51"/>
      <c r="NQO68" s="51"/>
      <c r="NQP68" s="51"/>
      <c r="NQQ68" s="51"/>
      <c r="NQR68" s="51"/>
      <c r="NQS68" s="51"/>
      <c r="NQT68" s="51"/>
      <c r="NQU68" s="51"/>
      <c r="NQV68" s="51"/>
      <c r="NQW68" s="51"/>
      <c r="NQX68" s="51"/>
      <c r="NQY68" s="51"/>
      <c r="NQZ68" s="51"/>
      <c r="NRA68" s="51"/>
      <c r="NRB68" s="51"/>
      <c r="NRC68" s="51"/>
      <c r="NRD68" s="51"/>
      <c r="NRE68" s="51"/>
      <c r="NRF68" s="51"/>
      <c r="NRG68" s="51"/>
      <c r="NRH68" s="51"/>
      <c r="NRI68" s="51"/>
      <c r="NRJ68" s="51"/>
      <c r="NRK68" s="51"/>
      <c r="NRL68" s="51"/>
      <c r="NRM68" s="51"/>
      <c r="NRN68" s="51"/>
      <c r="NRO68" s="51"/>
      <c r="NRP68" s="51"/>
      <c r="NRQ68" s="51"/>
      <c r="NRR68" s="51"/>
      <c r="NRS68" s="51"/>
      <c r="NRT68" s="51"/>
      <c r="NRU68" s="51"/>
      <c r="NRV68" s="51"/>
      <c r="NRW68" s="51"/>
      <c r="NRX68" s="51"/>
      <c r="NRY68" s="51"/>
      <c r="NRZ68" s="51"/>
      <c r="NSA68" s="51"/>
      <c r="NSB68" s="51"/>
      <c r="NSC68" s="51"/>
      <c r="NSD68" s="51"/>
      <c r="NSE68" s="51"/>
      <c r="NSF68" s="51"/>
      <c r="NSG68" s="51"/>
      <c r="NSH68" s="51"/>
      <c r="NSI68" s="51"/>
      <c r="NSJ68" s="51"/>
      <c r="NSK68" s="51"/>
      <c r="NSL68" s="51"/>
      <c r="NSM68" s="51"/>
      <c r="NSN68" s="51"/>
      <c r="NSO68" s="51"/>
      <c r="NSP68" s="51"/>
      <c r="NSQ68" s="51"/>
      <c r="NSR68" s="51"/>
      <c r="NSS68" s="51"/>
      <c r="NST68" s="51"/>
      <c r="NSU68" s="51"/>
      <c r="NSV68" s="51"/>
      <c r="NSW68" s="51"/>
      <c r="NSX68" s="51"/>
      <c r="NSY68" s="51"/>
      <c r="NSZ68" s="51"/>
      <c r="NTA68" s="51"/>
      <c r="NTB68" s="51"/>
      <c r="NTC68" s="51"/>
      <c r="NTD68" s="51"/>
      <c r="NTE68" s="51"/>
      <c r="NTF68" s="51"/>
      <c r="NTG68" s="51"/>
      <c r="NTH68" s="51"/>
      <c r="NTI68" s="51"/>
      <c r="NTJ68" s="51"/>
      <c r="NTK68" s="51"/>
      <c r="NTL68" s="51"/>
      <c r="NTM68" s="51"/>
      <c r="NTN68" s="51"/>
      <c r="NTO68" s="51"/>
      <c r="NTP68" s="51"/>
      <c r="NTQ68" s="51"/>
      <c r="NTR68" s="51"/>
      <c r="NTS68" s="51"/>
      <c r="NTT68" s="51"/>
      <c r="NTU68" s="51"/>
      <c r="NTV68" s="51"/>
      <c r="NTW68" s="51"/>
      <c r="NTX68" s="51"/>
      <c r="NTY68" s="51"/>
      <c r="NTZ68" s="51"/>
      <c r="NUA68" s="51"/>
      <c r="NUB68" s="51"/>
      <c r="NUC68" s="51"/>
      <c r="NUD68" s="51"/>
      <c r="NUE68" s="51"/>
      <c r="NUF68" s="51"/>
      <c r="NUG68" s="51"/>
      <c r="NUH68" s="51"/>
      <c r="NUI68" s="51"/>
      <c r="NUJ68" s="51"/>
      <c r="NUK68" s="51"/>
      <c r="NUL68" s="51"/>
      <c r="NUM68" s="51"/>
      <c r="NUN68" s="51"/>
      <c r="NUO68" s="51"/>
      <c r="NUP68" s="51"/>
      <c r="NUQ68" s="51"/>
      <c r="NUR68" s="51"/>
      <c r="NUS68" s="51"/>
      <c r="NUT68" s="51"/>
      <c r="NUU68" s="51"/>
      <c r="NUV68" s="51"/>
      <c r="NUW68" s="51"/>
      <c r="NUX68" s="51"/>
      <c r="NUY68" s="51"/>
      <c r="NUZ68" s="51"/>
      <c r="NVA68" s="51"/>
      <c r="NVB68" s="51"/>
      <c r="NVC68" s="51"/>
      <c r="NVD68" s="51"/>
      <c r="NVE68" s="51"/>
      <c r="NVF68" s="51"/>
      <c r="NVG68" s="51"/>
      <c r="NVH68" s="51"/>
      <c r="NVI68" s="51"/>
      <c r="NVJ68" s="51"/>
      <c r="NVK68" s="51"/>
      <c r="NVL68" s="51"/>
      <c r="NVM68" s="51"/>
      <c r="NVN68" s="51"/>
      <c r="NVO68" s="51"/>
      <c r="NVP68" s="51"/>
      <c r="NVQ68" s="51"/>
      <c r="NVR68" s="51"/>
      <c r="NVS68" s="51"/>
      <c r="NVT68" s="51"/>
      <c r="NVU68" s="51"/>
      <c r="NVV68" s="51"/>
      <c r="NVW68" s="51"/>
      <c r="NVX68" s="51"/>
      <c r="NVY68" s="51"/>
      <c r="NVZ68" s="51"/>
      <c r="NWA68" s="51"/>
      <c r="NWB68" s="51"/>
      <c r="NWC68" s="51"/>
      <c r="NWD68" s="51"/>
      <c r="NWE68" s="51"/>
      <c r="NWF68" s="51"/>
      <c r="NWG68" s="51"/>
      <c r="NWH68" s="51"/>
      <c r="NWI68" s="51"/>
      <c r="NWJ68" s="51"/>
      <c r="NWK68" s="51"/>
      <c r="NWL68" s="51"/>
      <c r="NWM68" s="51"/>
      <c r="NWN68" s="51"/>
      <c r="NWO68" s="51"/>
      <c r="NWP68" s="51"/>
      <c r="NWQ68" s="51"/>
      <c r="NWR68" s="51"/>
      <c r="NWS68" s="51"/>
      <c r="NWT68" s="51"/>
      <c r="NWU68" s="51"/>
      <c r="NWV68" s="51"/>
      <c r="NWW68" s="51"/>
      <c r="NWX68" s="51"/>
      <c r="NWY68" s="51"/>
      <c r="NWZ68" s="51"/>
      <c r="NXA68" s="51"/>
      <c r="NXB68" s="51"/>
      <c r="NXC68" s="51"/>
      <c r="NXD68" s="51"/>
      <c r="NXE68" s="51"/>
      <c r="NXF68" s="51"/>
      <c r="NXG68" s="51"/>
      <c r="NXH68" s="51"/>
      <c r="NXI68" s="51"/>
      <c r="NXJ68" s="51"/>
      <c r="NXK68" s="51"/>
      <c r="NXL68" s="51"/>
      <c r="NXM68" s="51"/>
      <c r="NXN68" s="51"/>
      <c r="NXO68" s="51"/>
      <c r="NXP68" s="51"/>
      <c r="NXQ68" s="51"/>
      <c r="NXR68" s="51"/>
      <c r="NXS68" s="51"/>
      <c r="NXT68" s="51"/>
      <c r="NXU68" s="51"/>
      <c r="NXV68" s="51"/>
      <c r="NXW68" s="51"/>
      <c r="NXX68" s="51"/>
      <c r="NXY68" s="51"/>
      <c r="NXZ68" s="51"/>
      <c r="NYA68" s="51"/>
      <c r="NYB68" s="51"/>
      <c r="NYC68" s="51"/>
      <c r="NYD68" s="51"/>
      <c r="NYE68" s="51"/>
      <c r="NYF68" s="51"/>
      <c r="NYG68" s="51"/>
      <c r="NYH68" s="51"/>
      <c r="NYI68" s="51"/>
      <c r="NYJ68" s="51"/>
      <c r="NYK68" s="51"/>
      <c r="NYL68" s="51"/>
      <c r="NYM68" s="51"/>
      <c r="NYN68" s="51"/>
      <c r="NYO68" s="51"/>
      <c r="NYP68" s="51"/>
      <c r="NYQ68" s="51"/>
      <c r="NYR68" s="51"/>
      <c r="NYS68" s="51"/>
      <c r="NYT68" s="51"/>
      <c r="NYU68" s="51"/>
      <c r="NYV68" s="51"/>
      <c r="NYW68" s="51"/>
      <c r="NYX68" s="51"/>
      <c r="NYY68" s="51"/>
      <c r="NYZ68" s="51"/>
      <c r="NZA68" s="51"/>
      <c r="NZB68" s="51"/>
      <c r="NZC68" s="51"/>
      <c r="NZD68" s="51"/>
      <c r="NZE68" s="51"/>
      <c r="NZF68" s="51"/>
      <c r="NZG68" s="51"/>
      <c r="NZH68" s="51"/>
      <c r="NZI68" s="51"/>
      <c r="NZJ68" s="51"/>
      <c r="NZK68" s="51"/>
      <c r="NZL68" s="51"/>
      <c r="NZM68" s="51"/>
      <c r="NZN68" s="51"/>
      <c r="NZO68" s="51"/>
      <c r="NZP68" s="51"/>
      <c r="NZQ68" s="51"/>
      <c r="NZR68" s="51"/>
      <c r="NZS68" s="51"/>
      <c r="NZT68" s="51"/>
      <c r="NZU68" s="51"/>
      <c r="NZV68" s="51"/>
      <c r="NZW68" s="51"/>
      <c r="NZX68" s="51"/>
      <c r="NZY68" s="51"/>
      <c r="NZZ68" s="51"/>
      <c r="OAA68" s="51"/>
      <c r="OAB68" s="51"/>
      <c r="OAC68" s="51"/>
      <c r="OAD68" s="51"/>
      <c r="OAE68" s="51"/>
      <c r="OAF68" s="51"/>
      <c r="OAG68" s="51"/>
      <c r="OAH68" s="51"/>
      <c r="OAI68" s="51"/>
      <c r="OAJ68" s="51"/>
      <c r="OAK68" s="51"/>
      <c r="OAL68" s="51"/>
      <c r="OAM68" s="51"/>
      <c r="OAN68" s="51"/>
      <c r="OAO68" s="51"/>
      <c r="OAP68" s="51"/>
      <c r="OAQ68" s="51"/>
      <c r="OAR68" s="51"/>
      <c r="OAS68" s="51"/>
      <c r="OAT68" s="51"/>
      <c r="OAU68" s="51"/>
      <c r="OAV68" s="51"/>
      <c r="OAW68" s="51"/>
      <c r="OAX68" s="51"/>
      <c r="OAY68" s="51"/>
      <c r="OAZ68" s="51"/>
      <c r="OBA68" s="51"/>
      <c r="OBB68" s="51"/>
      <c r="OBC68" s="51"/>
      <c r="OBD68" s="51"/>
      <c r="OBE68" s="51"/>
      <c r="OBF68" s="51"/>
      <c r="OBG68" s="51"/>
      <c r="OBH68" s="51"/>
      <c r="OBI68" s="51"/>
      <c r="OBJ68" s="51"/>
      <c r="OBK68" s="51"/>
      <c r="OBL68" s="51"/>
      <c r="OBM68" s="51"/>
      <c r="OBN68" s="51"/>
      <c r="OBO68" s="51"/>
      <c r="OBP68" s="51"/>
      <c r="OBQ68" s="51"/>
      <c r="OBR68" s="51"/>
      <c r="OBS68" s="51"/>
      <c r="OBT68" s="51"/>
      <c r="OBU68" s="51"/>
      <c r="OBV68" s="51"/>
      <c r="OBW68" s="51"/>
      <c r="OBX68" s="51"/>
      <c r="OBY68" s="51"/>
      <c r="OBZ68" s="51"/>
      <c r="OCA68" s="51"/>
      <c r="OCB68" s="51"/>
      <c r="OCC68" s="51"/>
      <c r="OCD68" s="51"/>
      <c r="OCE68" s="51"/>
      <c r="OCF68" s="51"/>
      <c r="OCG68" s="51"/>
      <c r="OCH68" s="51"/>
      <c r="OCI68" s="51"/>
      <c r="OCJ68" s="51"/>
      <c r="OCK68" s="51"/>
      <c r="OCL68" s="51"/>
      <c r="OCM68" s="51"/>
      <c r="OCN68" s="51"/>
      <c r="OCO68" s="51"/>
      <c r="OCP68" s="51"/>
      <c r="OCQ68" s="51"/>
      <c r="OCR68" s="51"/>
      <c r="OCS68" s="51"/>
      <c r="OCT68" s="51"/>
      <c r="OCU68" s="51"/>
      <c r="OCV68" s="51"/>
      <c r="OCW68" s="51"/>
      <c r="OCX68" s="51"/>
      <c r="OCY68" s="51"/>
      <c r="OCZ68" s="51"/>
      <c r="ODA68" s="51"/>
      <c r="ODB68" s="51"/>
      <c r="ODC68" s="51"/>
      <c r="ODD68" s="51"/>
      <c r="ODE68" s="51"/>
      <c r="ODF68" s="51"/>
      <c r="ODG68" s="51"/>
      <c r="ODH68" s="51"/>
      <c r="ODI68" s="51"/>
      <c r="ODJ68" s="51"/>
      <c r="ODK68" s="51"/>
      <c r="ODL68" s="51"/>
      <c r="ODM68" s="51"/>
      <c r="ODN68" s="51"/>
      <c r="ODO68" s="51"/>
      <c r="ODP68" s="51"/>
      <c r="ODQ68" s="51"/>
      <c r="ODR68" s="51"/>
      <c r="ODS68" s="51"/>
      <c r="ODT68" s="51"/>
      <c r="ODU68" s="51"/>
      <c r="ODV68" s="51"/>
      <c r="ODW68" s="51"/>
      <c r="ODX68" s="51"/>
      <c r="ODY68" s="51"/>
      <c r="ODZ68" s="51"/>
      <c r="OEA68" s="51"/>
      <c r="OEB68" s="51"/>
      <c r="OEC68" s="51"/>
      <c r="OED68" s="51"/>
      <c r="OEE68" s="51"/>
      <c r="OEF68" s="51"/>
      <c r="OEG68" s="51"/>
      <c r="OEH68" s="51"/>
      <c r="OEI68" s="51"/>
      <c r="OEJ68" s="51"/>
      <c r="OEK68" s="51"/>
      <c r="OEL68" s="51"/>
      <c r="OEM68" s="51"/>
      <c r="OEN68" s="51"/>
      <c r="OEO68" s="51"/>
      <c r="OEP68" s="51"/>
      <c r="OEQ68" s="51"/>
      <c r="OER68" s="51"/>
      <c r="OES68" s="51"/>
      <c r="OET68" s="51"/>
      <c r="OEU68" s="51"/>
      <c r="OEV68" s="51"/>
      <c r="OEW68" s="51"/>
      <c r="OEX68" s="51"/>
      <c r="OEY68" s="51"/>
      <c r="OEZ68" s="51"/>
      <c r="OFA68" s="51"/>
      <c r="OFB68" s="51"/>
      <c r="OFC68" s="51"/>
      <c r="OFD68" s="51"/>
      <c r="OFE68" s="51"/>
      <c r="OFF68" s="51"/>
      <c r="OFG68" s="51"/>
      <c r="OFH68" s="51"/>
      <c r="OFI68" s="51"/>
      <c r="OFJ68" s="51"/>
      <c r="OFK68" s="51"/>
      <c r="OFL68" s="51"/>
      <c r="OFM68" s="51"/>
      <c r="OFN68" s="51"/>
      <c r="OFO68" s="51"/>
      <c r="OFP68" s="51"/>
      <c r="OFQ68" s="51"/>
      <c r="OFR68" s="51"/>
      <c r="OFS68" s="51"/>
      <c r="OFT68" s="51"/>
      <c r="OFU68" s="51"/>
      <c r="OFV68" s="51"/>
      <c r="OFW68" s="51"/>
      <c r="OFX68" s="51"/>
      <c r="OFY68" s="51"/>
      <c r="OFZ68" s="51"/>
      <c r="OGA68" s="51"/>
      <c r="OGB68" s="51"/>
      <c r="OGC68" s="51"/>
      <c r="OGD68" s="51"/>
      <c r="OGE68" s="51"/>
      <c r="OGF68" s="51"/>
      <c r="OGG68" s="51"/>
      <c r="OGH68" s="51"/>
      <c r="OGI68" s="51"/>
      <c r="OGJ68" s="51"/>
      <c r="OGK68" s="51"/>
      <c r="OGL68" s="51"/>
      <c r="OGM68" s="51"/>
      <c r="OGN68" s="51"/>
      <c r="OGO68" s="51"/>
      <c r="OGP68" s="51"/>
      <c r="OGQ68" s="51"/>
      <c r="OGR68" s="51"/>
      <c r="OGS68" s="51"/>
      <c r="OGT68" s="51"/>
      <c r="OGU68" s="51"/>
      <c r="OGV68" s="51"/>
      <c r="OGW68" s="51"/>
      <c r="OGX68" s="51"/>
      <c r="OGY68" s="51"/>
      <c r="OGZ68" s="51"/>
      <c r="OHA68" s="51"/>
      <c r="OHB68" s="51"/>
      <c r="OHC68" s="51"/>
      <c r="OHD68" s="51"/>
      <c r="OHE68" s="51"/>
      <c r="OHF68" s="51"/>
      <c r="OHG68" s="51"/>
      <c r="OHH68" s="51"/>
      <c r="OHI68" s="51"/>
      <c r="OHJ68" s="51"/>
      <c r="OHK68" s="51"/>
      <c r="OHL68" s="51"/>
      <c r="OHM68" s="51"/>
      <c r="OHN68" s="51"/>
      <c r="OHO68" s="51"/>
      <c r="OHP68" s="51"/>
      <c r="OHQ68" s="51"/>
      <c r="OHR68" s="51"/>
      <c r="OHS68" s="51"/>
      <c r="OHT68" s="51"/>
      <c r="OHU68" s="51"/>
      <c r="OHV68" s="51"/>
      <c r="OHW68" s="51"/>
      <c r="OHX68" s="51"/>
      <c r="OHY68" s="51"/>
      <c r="OHZ68" s="51"/>
      <c r="OIA68" s="51"/>
      <c r="OIB68" s="51"/>
      <c r="OIC68" s="51"/>
      <c r="OID68" s="51"/>
      <c r="OIE68" s="51"/>
      <c r="OIF68" s="51"/>
      <c r="OIG68" s="51"/>
      <c r="OIH68" s="51"/>
      <c r="OII68" s="51"/>
      <c r="OIJ68" s="51"/>
      <c r="OIK68" s="51"/>
      <c r="OIL68" s="51"/>
      <c r="OIM68" s="51"/>
      <c r="OIN68" s="51"/>
      <c r="OIO68" s="51"/>
      <c r="OIP68" s="51"/>
      <c r="OIQ68" s="51"/>
      <c r="OIR68" s="51"/>
      <c r="OIS68" s="51"/>
      <c r="OIT68" s="51"/>
      <c r="OIU68" s="51"/>
      <c r="OIV68" s="51"/>
      <c r="OIW68" s="51"/>
      <c r="OIX68" s="51"/>
      <c r="OIY68" s="51"/>
      <c r="OIZ68" s="51"/>
      <c r="OJA68" s="51"/>
      <c r="OJB68" s="51"/>
      <c r="OJC68" s="51"/>
      <c r="OJD68" s="51"/>
      <c r="OJE68" s="51"/>
      <c r="OJF68" s="51"/>
      <c r="OJG68" s="51"/>
      <c r="OJH68" s="51"/>
      <c r="OJI68" s="51"/>
      <c r="OJJ68" s="51"/>
      <c r="OJK68" s="51"/>
      <c r="OJL68" s="51"/>
      <c r="OJM68" s="51"/>
      <c r="OJN68" s="51"/>
      <c r="OJO68" s="51"/>
      <c r="OJP68" s="51"/>
      <c r="OJQ68" s="51"/>
      <c r="OJR68" s="51"/>
      <c r="OJS68" s="51"/>
      <c r="OJT68" s="51"/>
      <c r="OJU68" s="51"/>
      <c r="OJV68" s="51"/>
      <c r="OJW68" s="51"/>
      <c r="OJX68" s="51"/>
      <c r="OJY68" s="51"/>
      <c r="OJZ68" s="51"/>
      <c r="OKA68" s="51"/>
      <c r="OKB68" s="51"/>
      <c r="OKC68" s="51"/>
      <c r="OKD68" s="51"/>
      <c r="OKE68" s="51"/>
      <c r="OKF68" s="51"/>
      <c r="OKG68" s="51"/>
      <c r="OKH68" s="51"/>
      <c r="OKI68" s="51"/>
      <c r="OKJ68" s="51"/>
      <c r="OKK68" s="51"/>
      <c r="OKL68" s="51"/>
      <c r="OKM68" s="51"/>
      <c r="OKN68" s="51"/>
      <c r="OKO68" s="51"/>
      <c r="OKP68" s="51"/>
      <c r="OKQ68" s="51"/>
      <c r="OKR68" s="51"/>
      <c r="OKS68" s="51"/>
      <c r="OKT68" s="51"/>
      <c r="OKU68" s="51"/>
      <c r="OKV68" s="51"/>
      <c r="OKW68" s="51"/>
      <c r="OKX68" s="51"/>
      <c r="OKY68" s="51"/>
      <c r="OKZ68" s="51"/>
      <c r="OLA68" s="51"/>
      <c r="OLB68" s="51"/>
      <c r="OLC68" s="51"/>
      <c r="OLD68" s="51"/>
      <c r="OLE68" s="51"/>
      <c r="OLF68" s="51"/>
      <c r="OLG68" s="51"/>
      <c r="OLH68" s="51"/>
      <c r="OLI68" s="51"/>
      <c r="OLJ68" s="51"/>
      <c r="OLK68" s="51"/>
      <c r="OLL68" s="51"/>
      <c r="OLM68" s="51"/>
      <c r="OLN68" s="51"/>
      <c r="OLO68" s="51"/>
      <c r="OLP68" s="51"/>
      <c r="OLQ68" s="51"/>
      <c r="OLR68" s="51"/>
      <c r="OLS68" s="51"/>
      <c r="OLT68" s="51"/>
      <c r="OLU68" s="51"/>
      <c r="OLV68" s="51"/>
      <c r="OLW68" s="51"/>
      <c r="OLX68" s="51"/>
      <c r="OLY68" s="51"/>
      <c r="OLZ68" s="51"/>
      <c r="OMA68" s="51"/>
      <c r="OMB68" s="51"/>
      <c r="OMC68" s="51"/>
      <c r="OMD68" s="51"/>
      <c r="OME68" s="51"/>
      <c r="OMF68" s="51"/>
      <c r="OMG68" s="51"/>
      <c r="OMH68" s="51"/>
      <c r="OMI68" s="51"/>
      <c r="OMJ68" s="51"/>
      <c r="OMK68" s="51"/>
      <c r="OML68" s="51"/>
      <c r="OMM68" s="51"/>
      <c r="OMN68" s="51"/>
      <c r="OMO68" s="51"/>
      <c r="OMP68" s="51"/>
      <c r="OMQ68" s="51"/>
      <c r="OMR68" s="51"/>
      <c r="OMS68" s="51"/>
      <c r="OMT68" s="51"/>
      <c r="OMU68" s="51"/>
      <c r="OMV68" s="51"/>
      <c r="OMW68" s="51"/>
      <c r="OMX68" s="51"/>
      <c r="OMY68" s="51"/>
      <c r="OMZ68" s="51"/>
      <c r="ONA68" s="51"/>
      <c r="ONB68" s="51"/>
      <c r="ONC68" s="51"/>
      <c r="OND68" s="51"/>
      <c r="ONE68" s="51"/>
      <c r="ONF68" s="51"/>
      <c r="ONG68" s="51"/>
      <c r="ONH68" s="51"/>
      <c r="ONI68" s="51"/>
      <c r="ONJ68" s="51"/>
      <c r="ONK68" s="51"/>
      <c r="ONL68" s="51"/>
      <c r="ONM68" s="51"/>
      <c r="ONN68" s="51"/>
      <c r="ONO68" s="51"/>
      <c r="ONP68" s="51"/>
      <c r="ONQ68" s="51"/>
      <c r="ONR68" s="51"/>
      <c r="ONS68" s="51"/>
      <c r="ONT68" s="51"/>
      <c r="ONU68" s="51"/>
      <c r="ONV68" s="51"/>
      <c r="ONW68" s="51"/>
      <c r="ONX68" s="51"/>
      <c r="ONY68" s="51"/>
      <c r="ONZ68" s="51"/>
      <c r="OOA68" s="51"/>
      <c r="OOB68" s="51"/>
      <c r="OOC68" s="51"/>
      <c r="OOD68" s="51"/>
      <c r="OOE68" s="51"/>
      <c r="OOF68" s="51"/>
      <c r="OOG68" s="51"/>
      <c r="OOH68" s="51"/>
      <c r="OOI68" s="51"/>
      <c r="OOJ68" s="51"/>
      <c r="OOK68" s="51"/>
      <c r="OOL68" s="51"/>
      <c r="OOM68" s="51"/>
      <c r="OON68" s="51"/>
      <c r="OOO68" s="51"/>
      <c r="OOP68" s="51"/>
      <c r="OOQ68" s="51"/>
      <c r="OOR68" s="51"/>
      <c r="OOS68" s="51"/>
      <c r="OOT68" s="51"/>
      <c r="OOU68" s="51"/>
      <c r="OOV68" s="51"/>
      <c r="OOW68" s="51"/>
      <c r="OOX68" s="51"/>
      <c r="OOY68" s="51"/>
      <c r="OOZ68" s="51"/>
      <c r="OPA68" s="51"/>
      <c r="OPB68" s="51"/>
      <c r="OPC68" s="51"/>
      <c r="OPD68" s="51"/>
      <c r="OPE68" s="51"/>
      <c r="OPF68" s="51"/>
      <c r="OPG68" s="51"/>
      <c r="OPH68" s="51"/>
      <c r="OPI68" s="51"/>
      <c r="OPJ68" s="51"/>
      <c r="OPK68" s="51"/>
      <c r="OPL68" s="51"/>
      <c r="OPM68" s="51"/>
      <c r="OPN68" s="51"/>
      <c r="OPO68" s="51"/>
      <c r="OPP68" s="51"/>
      <c r="OPQ68" s="51"/>
      <c r="OPR68" s="51"/>
      <c r="OPS68" s="51"/>
      <c r="OPT68" s="51"/>
      <c r="OPU68" s="51"/>
      <c r="OPV68" s="51"/>
      <c r="OPW68" s="51"/>
      <c r="OPX68" s="51"/>
      <c r="OPY68" s="51"/>
      <c r="OPZ68" s="51"/>
      <c r="OQA68" s="51"/>
      <c r="OQB68" s="51"/>
      <c r="OQC68" s="51"/>
      <c r="OQD68" s="51"/>
      <c r="OQE68" s="51"/>
      <c r="OQF68" s="51"/>
      <c r="OQG68" s="51"/>
      <c r="OQH68" s="51"/>
      <c r="OQI68" s="51"/>
      <c r="OQJ68" s="51"/>
      <c r="OQK68" s="51"/>
      <c r="OQL68" s="51"/>
      <c r="OQM68" s="51"/>
      <c r="OQN68" s="51"/>
      <c r="OQO68" s="51"/>
      <c r="OQP68" s="51"/>
      <c r="OQQ68" s="51"/>
      <c r="OQR68" s="51"/>
      <c r="OQS68" s="51"/>
      <c r="OQT68" s="51"/>
      <c r="OQU68" s="51"/>
      <c r="OQV68" s="51"/>
      <c r="OQW68" s="51"/>
      <c r="OQX68" s="51"/>
      <c r="OQY68" s="51"/>
      <c r="OQZ68" s="51"/>
      <c r="ORA68" s="51"/>
      <c r="ORB68" s="51"/>
      <c r="ORC68" s="51"/>
      <c r="ORD68" s="51"/>
      <c r="ORE68" s="51"/>
      <c r="ORF68" s="51"/>
      <c r="ORG68" s="51"/>
      <c r="ORH68" s="51"/>
      <c r="ORI68" s="51"/>
      <c r="ORJ68" s="51"/>
      <c r="ORK68" s="51"/>
      <c r="ORL68" s="51"/>
      <c r="ORM68" s="51"/>
      <c r="ORN68" s="51"/>
      <c r="ORO68" s="51"/>
      <c r="ORP68" s="51"/>
      <c r="ORQ68" s="51"/>
      <c r="ORR68" s="51"/>
      <c r="ORS68" s="51"/>
      <c r="ORT68" s="51"/>
      <c r="ORU68" s="51"/>
      <c r="ORV68" s="51"/>
      <c r="ORW68" s="51"/>
      <c r="ORX68" s="51"/>
      <c r="ORY68" s="51"/>
      <c r="ORZ68" s="51"/>
      <c r="OSA68" s="51"/>
      <c r="OSB68" s="51"/>
      <c r="OSC68" s="51"/>
      <c r="OSD68" s="51"/>
      <c r="OSE68" s="51"/>
      <c r="OSF68" s="51"/>
      <c r="OSG68" s="51"/>
      <c r="OSH68" s="51"/>
      <c r="OSI68" s="51"/>
      <c r="OSJ68" s="51"/>
      <c r="OSK68" s="51"/>
      <c r="OSL68" s="51"/>
      <c r="OSM68" s="51"/>
      <c r="OSN68" s="51"/>
      <c r="OSO68" s="51"/>
      <c r="OSP68" s="51"/>
      <c r="OSQ68" s="51"/>
      <c r="OSR68" s="51"/>
      <c r="OSS68" s="51"/>
      <c r="OST68" s="51"/>
      <c r="OSU68" s="51"/>
      <c r="OSV68" s="51"/>
      <c r="OSW68" s="51"/>
      <c r="OSX68" s="51"/>
      <c r="OSY68" s="51"/>
      <c r="OSZ68" s="51"/>
      <c r="OTA68" s="51"/>
      <c r="OTB68" s="51"/>
      <c r="OTC68" s="51"/>
      <c r="OTD68" s="51"/>
      <c r="OTE68" s="51"/>
      <c r="OTF68" s="51"/>
      <c r="OTG68" s="51"/>
      <c r="OTH68" s="51"/>
      <c r="OTI68" s="51"/>
      <c r="OTJ68" s="51"/>
      <c r="OTK68" s="51"/>
      <c r="OTL68" s="51"/>
      <c r="OTM68" s="51"/>
      <c r="OTN68" s="51"/>
      <c r="OTO68" s="51"/>
      <c r="OTP68" s="51"/>
      <c r="OTQ68" s="51"/>
      <c r="OTR68" s="51"/>
      <c r="OTS68" s="51"/>
      <c r="OTT68" s="51"/>
      <c r="OTU68" s="51"/>
      <c r="OTV68" s="51"/>
      <c r="OTW68" s="51"/>
      <c r="OTX68" s="51"/>
      <c r="OTY68" s="51"/>
      <c r="OTZ68" s="51"/>
      <c r="OUA68" s="51"/>
      <c r="OUB68" s="51"/>
      <c r="OUC68" s="51"/>
      <c r="OUD68" s="51"/>
      <c r="OUE68" s="51"/>
      <c r="OUF68" s="51"/>
      <c r="OUG68" s="51"/>
      <c r="OUH68" s="51"/>
      <c r="OUI68" s="51"/>
      <c r="OUJ68" s="51"/>
      <c r="OUK68" s="51"/>
      <c r="OUL68" s="51"/>
      <c r="OUM68" s="51"/>
      <c r="OUN68" s="51"/>
      <c r="OUO68" s="51"/>
      <c r="OUP68" s="51"/>
      <c r="OUQ68" s="51"/>
      <c r="OUR68" s="51"/>
      <c r="OUS68" s="51"/>
      <c r="OUT68" s="51"/>
      <c r="OUU68" s="51"/>
      <c r="OUV68" s="51"/>
      <c r="OUW68" s="51"/>
      <c r="OUX68" s="51"/>
      <c r="OUY68" s="51"/>
      <c r="OUZ68" s="51"/>
      <c r="OVA68" s="51"/>
      <c r="OVB68" s="51"/>
      <c r="OVC68" s="51"/>
      <c r="OVD68" s="51"/>
      <c r="OVE68" s="51"/>
      <c r="OVF68" s="51"/>
      <c r="OVG68" s="51"/>
      <c r="OVH68" s="51"/>
      <c r="OVI68" s="51"/>
      <c r="OVJ68" s="51"/>
      <c r="OVK68" s="51"/>
      <c r="OVL68" s="51"/>
      <c r="OVM68" s="51"/>
      <c r="OVN68" s="51"/>
      <c r="OVO68" s="51"/>
      <c r="OVP68" s="51"/>
      <c r="OVQ68" s="51"/>
      <c r="OVR68" s="51"/>
      <c r="OVS68" s="51"/>
      <c r="OVT68" s="51"/>
      <c r="OVU68" s="51"/>
      <c r="OVV68" s="51"/>
      <c r="OVW68" s="51"/>
      <c r="OVX68" s="51"/>
      <c r="OVY68" s="51"/>
      <c r="OVZ68" s="51"/>
      <c r="OWA68" s="51"/>
      <c r="OWB68" s="51"/>
      <c r="OWC68" s="51"/>
      <c r="OWD68" s="51"/>
      <c r="OWE68" s="51"/>
      <c r="OWF68" s="51"/>
      <c r="OWG68" s="51"/>
      <c r="OWH68" s="51"/>
      <c r="OWI68" s="51"/>
      <c r="OWJ68" s="51"/>
      <c r="OWK68" s="51"/>
      <c r="OWL68" s="51"/>
      <c r="OWM68" s="51"/>
      <c r="OWN68" s="51"/>
      <c r="OWO68" s="51"/>
      <c r="OWP68" s="51"/>
      <c r="OWQ68" s="51"/>
      <c r="OWR68" s="51"/>
      <c r="OWS68" s="51"/>
      <c r="OWT68" s="51"/>
      <c r="OWU68" s="51"/>
      <c r="OWV68" s="51"/>
      <c r="OWW68" s="51"/>
      <c r="OWX68" s="51"/>
      <c r="OWY68" s="51"/>
      <c r="OWZ68" s="51"/>
      <c r="OXA68" s="51"/>
      <c r="OXB68" s="51"/>
      <c r="OXC68" s="51"/>
      <c r="OXD68" s="51"/>
      <c r="OXE68" s="51"/>
      <c r="OXF68" s="51"/>
      <c r="OXG68" s="51"/>
      <c r="OXH68" s="51"/>
      <c r="OXI68" s="51"/>
      <c r="OXJ68" s="51"/>
      <c r="OXK68" s="51"/>
      <c r="OXL68" s="51"/>
      <c r="OXM68" s="51"/>
      <c r="OXN68" s="51"/>
      <c r="OXO68" s="51"/>
      <c r="OXP68" s="51"/>
      <c r="OXQ68" s="51"/>
      <c r="OXR68" s="51"/>
      <c r="OXS68" s="51"/>
      <c r="OXT68" s="51"/>
      <c r="OXU68" s="51"/>
      <c r="OXV68" s="51"/>
      <c r="OXW68" s="51"/>
      <c r="OXX68" s="51"/>
      <c r="OXY68" s="51"/>
      <c r="OXZ68" s="51"/>
      <c r="OYA68" s="51"/>
      <c r="OYB68" s="51"/>
      <c r="OYC68" s="51"/>
      <c r="OYD68" s="51"/>
      <c r="OYE68" s="51"/>
      <c r="OYF68" s="51"/>
      <c r="OYG68" s="51"/>
      <c r="OYH68" s="51"/>
      <c r="OYI68" s="51"/>
      <c r="OYJ68" s="51"/>
      <c r="OYK68" s="51"/>
      <c r="OYL68" s="51"/>
      <c r="OYM68" s="51"/>
      <c r="OYN68" s="51"/>
      <c r="OYO68" s="51"/>
      <c r="OYP68" s="51"/>
      <c r="OYQ68" s="51"/>
      <c r="OYR68" s="51"/>
      <c r="OYS68" s="51"/>
      <c r="OYT68" s="51"/>
      <c r="OYU68" s="51"/>
      <c r="OYV68" s="51"/>
      <c r="OYW68" s="51"/>
      <c r="OYX68" s="51"/>
      <c r="OYY68" s="51"/>
      <c r="OYZ68" s="51"/>
      <c r="OZA68" s="51"/>
      <c r="OZB68" s="51"/>
      <c r="OZC68" s="51"/>
      <c r="OZD68" s="51"/>
      <c r="OZE68" s="51"/>
      <c r="OZF68" s="51"/>
      <c r="OZG68" s="51"/>
      <c r="OZH68" s="51"/>
      <c r="OZI68" s="51"/>
      <c r="OZJ68" s="51"/>
      <c r="OZK68" s="51"/>
      <c r="OZL68" s="51"/>
      <c r="OZM68" s="51"/>
      <c r="OZN68" s="51"/>
      <c r="OZO68" s="51"/>
      <c r="OZP68" s="51"/>
      <c r="OZQ68" s="51"/>
      <c r="OZR68" s="51"/>
      <c r="OZS68" s="51"/>
      <c r="OZT68" s="51"/>
      <c r="OZU68" s="51"/>
      <c r="OZV68" s="51"/>
      <c r="OZW68" s="51"/>
      <c r="OZX68" s="51"/>
      <c r="OZY68" s="51"/>
      <c r="OZZ68" s="51"/>
      <c r="PAA68" s="51"/>
      <c r="PAB68" s="51"/>
      <c r="PAC68" s="51"/>
      <c r="PAD68" s="51"/>
      <c r="PAE68" s="51"/>
      <c r="PAF68" s="51"/>
      <c r="PAG68" s="51"/>
      <c r="PAH68" s="51"/>
      <c r="PAI68" s="51"/>
      <c r="PAJ68" s="51"/>
      <c r="PAK68" s="51"/>
      <c r="PAL68" s="51"/>
      <c r="PAM68" s="51"/>
      <c r="PAN68" s="51"/>
      <c r="PAO68" s="51"/>
      <c r="PAP68" s="51"/>
      <c r="PAQ68" s="51"/>
      <c r="PAR68" s="51"/>
      <c r="PAS68" s="51"/>
      <c r="PAT68" s="51"/>
      <c r="PAU68" s="51"/>
      <c r="PAV68" s="51"/>
      <c r="PAW68" s="51"/>
      <c r="PAX68" s="51"/>
      <c r="PAY68" s="51"/>
      <c r="PAZ68" s="51"/>
      <c r="PBA68" s="51"/>
      <c r="PBB68" s="51"/>
      <c r="PBC68" s="51"/>
      <c r="PBD68" s="51"/>
      <c r="PBE68" s="51"/>
      <c r="PBF68" s="51"/>
      <c r="PBG68" s="51"/>
      <c r="PBH68" s="51"/>
      <c r="PBI68" s="51"/>
      <c r="PBJ68" s="51"/>
      <c r="PBK68" s="51"/>
      <c r="PBL68" s="51"/>
      <c r="PBM68" s="51"/>
      <c r="PBN68" s="51"/>
      <c r="PBO68" s="51"/>
      <c r="PBP68" s="51"/>
      <c r="PBQ68" s="51"/>
      <c r="PBR68" s="51"/>
      <c r="PBS68" s="51"/>
      <c r="PBT68" s="51"/>
      <c r="PBU68" s="51"/>
      <c r="PBV68" s="51"/>
      <c r="PBW68" s="51"/>
      <c r="PBX68" s="51"/>
      <c r="PBY68" s="51"/>
      <c r="PBZ68" s="51"/>
      <c r="PCA68" s="51"/>
      <c r="PCB68" s="51"/>
      <c r="PCC68" s="51"/>
      <c r="PCD68" s="51"/>
      <c r="PCE68" s="51"/>
      <c r="PCF68" s="51"/>
      <c r="PCG68" s="51"/>
      <c r="PCH68" s="51"/>
      <c r="PCI68" s="51"/>
      <c r="PCJ68" s="51"/>
      <c r="PCK68" s="51"/>
      <c r="PCL68" s="51"/>
      <c r="PCM68" s="51"/>
      <c r="PCN68" s="51"/>
      <c r="PCO68" s="51"/>
      <c r="PCP68" s="51"/>
      <c r="PCQ68" s="51"/>
      <c r="PCR68" s="51"/>
      <c r="PCS68" s="51"/>
      <c r="PCT68" s="51"/>
      <c r="PCU68" s="51"/>
      <c r="PCV68" s="51"/>
      <c r="PCW68" s="51"/>
      <c r="PCX68" s="51"/>
      <c r="PCY68" s="51"/>
      <c r="PCZ68" s="51"/>
      <c r="PDA68" s="51"/>
      <c r="PDB68" s="51"/>
      <c r="PDC68" s="51"/>
      <c r="PDD68" s="51"/>
      <c r="PDE68" s="51"/>
      <c r="PDF68" s="51"/>
      <c r="PDG68" s="51"/>
      <c r="PDH68" s="51"/>
      <c r="PDI68" s="51"/>
      <c r="PDJ68" s="51"/>
      <c r="PDK68" s="51"/>
      <c r="PDL68" s="51"/>
      <c r="PDM68" s="51"/>
      <c r="PDN68" s="51"/>
      <c r="PDO68" s="51"/>
      <c r="PDP68" s="51"/>
      <c r="PDQ68" s="51"/>
      <c r="PDR68" s="51"/>
      <c r="PDS68" s="51"/>
      <c r="PDT68" s="51"/>
      <c r="PDU68" s="51"/>
      <c r="PDV68" s="51"/>
      <c r="PDW68" s="51"/>
      <c r="PDX68" s="51"/>
      <c r="PDY68" s="51"/>
      <c r="PDZ68" s="51"/>
      <c r="PEA68" s="51"/>
      <c r="PEB68" s="51"/>
      <c r="PEC68" s="51"/>
      <c r="PED68" s="51"/>
      <c r="PEE68" s="51"/>
      <c r="PEF68" s="51"/>
      <c r="PEG68" s="51"/>
      <c r="PEH68" s="51"/>
      <c r="PEI68" s="51"/>
      <c r="PEJ68" s="51"/>
      <c r="PEK68" s="51"/>
      <c r="PEL68" s="51"/>
      <c r="PEM68" s="51"/>
      <c r="PEN68" s="51"/>
      <c r="PEO68" s="51"/>
      <c r="PEP68" s="51"/>
      <c r="PEQ68" s="51"/>
      <c r="PER68" s="51"/>
      <c r="PES68" s="51"/>
      <c r="PET68" s="51"/>
      <c r="PEU68" s="51"/>
      <c r="PEV68" s="51"/>
      <c r="PEW68" s="51"/>
      <c r="PEX68" s="51"/>
      <c r="PEY68" s="51"/>
      <c r="PEZ68" s="51"/>
      <c r="PFA68" s="51"/>
      <c r="PFB68" s="51"/>
      <c r="PFC68" s="51"/>
      <c r="PFD68" s="51"/>
      <c r="PFE68" s="51"/>
      <c r="PFF68" s="51"/>
      <c r="PFG68" s="51"/>
      <c r="PFH68" s="51"/>
      <c r="PFI68" s="51"/>
      <c r="PFJ68" s="51"/>
      <c r="PFK68" s="51"/>
      <c r="PFL68" s="51"/>
      <c r="PFM68" s="51"/>
      <c r="PFN68" s="51"/>
      <c r="PFO68" s="51"/>
      <c r="PFP68" s="51"/>
      <c r="PFQ68" s="51"/>
      <c r="PFR68" s="51"/>
      <c r="PFS68" s="51"/>
      <c r="PFT68" s="51"/>
      <c r="PFU68" s="51"/>
      <c r="PFV68" s="51"/>
      <c r="PFW68" s="51"/>
      <c r="PFX68" s="51"/>
      <c r="PFY68" s="51"/>
      <c r="PFZ68" s="51"/>
      <c r="PGA68" s="51"/>
      <c r="PGB68" s="51"/>
      <c r="PGC68" s="51"/>
      <c r="PGD68" s="51"/>
      <c r="PGE68" s="51"/>
      <c r="PGF68" s="51"/>
      <c r="PGG68" s="51"/>
      <c r="PGH68" s="51"/>
      <c r="PGI68" s="51"/>
      <c r="PGJ68" s="51"/>
      <c r="PGK68" s="51"/>
      <c r="PGL68" s="51"/>
      <c r="PGM68" s="51"/>
      <c r="PGN68" s="51"/>
      <c r="PGO68" s="51"/>
      <c r="PGP68" s="51"/>
      <c r="PGQ68" s="51"/>
      <c r="PGR68" s="51"/>
      <c r="PGS68" s="51"/>
      <c r="PGT68" s="51"/>
      <c r="PGU68" s="51"/>
      <c r="PGV68" s="51"/>
      <c r="PGW68" s="51"/>
      <c r="PGX68" s="51"/>
      <c r="PGY68" s="51"/>
      <c r="PGZ68" s="51"/>
      <c r="PHA68" s="51"/>
      <c r="PHB68" s="51"/>
      <c r="PHC68" s="51"/>
      <c r="PHD68" s="51"/>
      <c r="PHE68" s="51"/>
      <c r="PHF68" s="51"/>
      <c r="PHG68" s="51"/>
      <c r="PHH68" s="51"/>
      <c r="PHI68" s="51"/>
      <c r="PHJ68" s="51"/>
      <c r="PHK68" s="51"/>
      <c r="PHL68" s="51"/>
      <c r="PHM68" s="51"/>
      <c r="PHN68" s="51"/>
      <c r="PHO68" s="51"/>
      <c r="PHP68" s="51"/>
      <c r="PHQ68" s="51"/>
      <c r="PHR68" s="51"/>
      <c r="PHS68" s="51"/>
      <c r="PHT68" s="51"/>
      <c r="PHU68" s="51"/>
      <c r="PHV68" s="51"/>
      <c r="PHW68" s="51"/>
      <c r="PHX68" s="51"/>
      <c r="PHY68" s="51"/>
      <c r="PHZ68" s="51"/>
      <c r="PIA68" s="51"/>
      <c r="PIB68" s="51"/>
      <c r="PIC68" s="51"/>
      <c r="PID68" s="51"/>
      <c r="PIE68" s="51"/>
      <c r="PIF68" s="51"/>
      <c r="PIG68" s="51"/>
      <c r="PIH68" s="51"/>
      <c r="PII68" s="51"/>
      <c r="PIJ68" s="51"/>
      <c r="PIK68" s="51"/>
      <c r="PIL68" s="51"/>
      <c r="PIM68" s="51"/>
      <c r="PIN68" s="51"/>
      <c r="PIO68" s="51"/>
      <c r="PIP68" s="51"/>
      <c r="PIQ68" s="51"/>
      <c r="PIR68" s="51"/>
      <c r="PIS68" s="51"/>
      <c r="PIT68" s="51"/>
      <c r="PIU68" s="51"/>
      <c r="PIV68" s="51"/>
      <c r="PIW68" s="51"/>
      <c r="PIX68" s="51"/>
      <c r="PIY68" s="51"/>
      <c r="PIZ68" s="51"/>
      <c r="PJA68" s="51"/>
      <c r="PJB68" s="51"/>
      <c r="PJC68" s="51"/>
      <c r="PJD68" s="51"/>
      <c r="PJE68" s="51"/>
      <c r="PJF68" s="51"/>
      <c r="PJG68" s="51"/>
      <c r="PJH68" s="51"/>
      <c r="PJI68" s="51"/>
      <c r="PJJ68" s="51"/>
      <c r="PJK68" s="51"/>
      <c r="PJL68" s="51"/>
      <c r="PJM68" s="51"/>
      <c r="PJN68" s="51"/>
      <c r="PJO68" s="51"/>
      <c r="PJP68" s="51"/>
      <c r="PJQ68" s="51"/>
      <c r="PJR68" s="51"/>
      <c r="PJS68" s="51"/>
      <c r="PJT68" s="51"/>
      <c r="PJU68" s="51"/>
      <c r="PJV68" s="51"/>
      <c r="PJW68" s="51"/>
      <c r="PJX68" s="51"/>
      <c r="PJY68" s="51"/>
      <c r="PJZ68" s="51"/>
      <c r="PKA68" s="51"/>
      <c r="PKB68" s="51"/>
      <c r="PKC68" s="51"/>
      <c r="PKD68" s="51"/>
      <c r="PKE68" s="51"/>
      <c r="PKF68" s="51"/>
      <c r="PKG68" s="51"/>
      <c r="PKH68" s="51"/>
      <c r="PKI68" s="51"/>
      <c r="PKJ68" s="51"/>
      <c r="PKK68" s="51"/>
      <c r="PKL68" s="51"/>
      <c r="PKM68" s="51"/>
      <c r="PKN68" s="51"/>
      <c r="PKO68" s="51"/>
      <c r="PKP68" s="51"/>
      <c r="PKQ68" s="51"/>
      <c r="PKR68" s="51"/>
      <c r="PKS68" s="51"/>
      <c r="PKT68" s="51"/>
      <c r="PKU68" s="51"/>
      <c r="PKV68" s="51"/>
      <c r="PKW68" s="51"/>
      <c r="PKX68" s="51"/>
      <c r="PKY68" s="51"/>
      <c r="PKZ68" s="51"/>
      <c r="PLA68" s="51"/>
      <c r="PLB68" s="51"/>
      <c r="PLC68" s="51"/>
      <c r="PLD68" s="51"/>
      <c r="PLE68" s="51"/>
      <c r="PLF68" s="51"/>
      <c r="PLG68" s="51"/>
      <c r="PLH68" s="51"/>
      <c r="PLI68" s="51"/>
      <c r="PLJ68" s="51"/>
      <c r="PLK68" s="51"/>
      <c r="PLL68" s="51"/>
      <c r="PLM68" s="51"/>
      <c r="PLN68" s="51"/>
      <c r="PLO68" s="51"/>
      <c r="PLP68" s="51"/>
      <c r="PLQ68" s="51"/>
      <c r="PLR68" s="51"/>
      <c r="PLS68" s="51"/>
      <c r="PLT68" s="51"/>
      <c r="PLU68" s="51"/>
      <c r="PLV68" s="51"/>
      <c r="PLW68" s="51"/>
      <c r="PLX68" s="51"/>
      <c r="PLY68" s="51"/>
      <c r="PLZ68" s="51"/>
      <c r="PMA68" s="51"/>
      <c r="PMB68" s="51"/>
      <c r="PMC68" s="51"/>
      <c r="PMD68" s="51"/>
      <c r="PME68" s="51"/>
      <c r="PMF68" s="51"/>
      <c r="PMG68" s="51"/>
      <c r="PMH68" s="51"/>
      <c r="PMI68" s="51"/>
      <c r="PMJ68" s="51"/>
      <c r="PMK68" s="51"/>
      <c r="PML68" s="51"/>
      <c r="PMM68" s="51"/>
      <c r="PMN68" s="51"/>
      <c r="PMO68" s="51"/>
      <c r="PMP68" s="51"/>
      <c r="PMQ68" s="51"/>
      <c r="PMR68" s="51"/>
      <c r="PMS68" s="51"/>
      <c r="PMT68" s="51"/>
      <c r="PMU68" s="51"/>
      <c r="PMV68" s="51"/>
      <c r="PMW68" s="51"/>
      <c r="PMX68" s="51"/>
      <c r="PMY68" s="51"/>
      <c r="PMZ68" s="51"/>
      <c r="PNA68" s="51"/>
      <c r="PNB68" s="51"/>
      <c r="PNC68" s="51"/>
      <c r="PND68" s="51"/>
      <c r="PNE68" s="51"/>
      <c r="PNF68" s="51"/>
      <c r="PNG68" s="51"/>
      <c r="PNH68" s="51"/>
      <c r="PNI68" s="51"/>
      <c r="PNJ68" s="51"/>
      <c r="PNK68" s="51"/>
      <c r="PNL68" s="51"/>
      <c r="PNM68" s="51"/>
      <c r="PNN68" s="51"/>
      <c r="PNO68" s="51"/>
      <c r="PNP68" s="51"/>
      <c r="PNQ68" s="51"/>
      <c r="PNR68" s="51"/>
      <c r="PNS68" s="51"/>
      <c r="PNT68" s="51"/>
      <c r="PNU68" s="51"/>
      <c r="PNV68" s="51"/>
      <c r="PNW68" s="51"/>
      <c r="PNX68" s="51"/>
      <c r="PNY68" s="51"/>
      <c r="PNZ68" s="51"/>
      <c r="POA68" s="51"/>
      <c r="POB68" s="51"/>
      <c r="POC68" s="51"/>
      <c r="POD68" s="51"/>
      <c r="POE68" s="51"/>
      <c r="POF68" s="51"/>
      <c r="POG68" s="51"/>
      <c r="POH68" s="51"/>
      <c r="POI68" s="51"/>
      <c r="POJ68" s="51"/>
      <c r="POK68" s="51"/>
      <c r="POL68" s="51"/>
      <c r="POM68" s="51"/>
      <c r="PON68" s="51"/>
      <c r="POO68" s="51"/>
      <c r="POP68" s="51"/>
      <c r="POQ68" s="51"/>
      <c r="POR68" s="51"/>
      <c r="POS68" s="51"/>
      <c r="POT68" s="51"/>
      <c r="POU68" s="51"/>
      <c r="POV68" s="51"/>
      <c r="POW68" s="51"/>
      <c r="POX68" s="51"/>
      <c r="POY68" s="51"/>
      <c r="POZ68" s="51"/>
      <c r="PPA68" s="51"/>
      <c r="PPB68" s="51"/>
      <c r="PPC68" s="51"/>
      <c r="PPD68" s="51"/>
      <c r="PPE68" s="51"/>
      <c r="PPF68" s="51"/>
      <c r="PPG68" s="51"/>
      <c r="PPH68" s="51"/>
      <c r="PPI68" s="51"/>
      <c r="PPJ68" s="51"/>
      <c r="PPK68" s="51"/>
      <c r="PPL68" s="51"/>
      <c r="PPM68" s="51"/>
      <c r="PPN68" s="51"/>
      <c r="PPO68" s="51"/>
      <c r="PPP68" s="51"/>
      <c r="PPQ68" s="51"/>
      <c r="PPR68" s="51"/>
      <c r="PPS68" s="51"/>
      <c r="PPT68" s="51"/>
      <c r="PPU68" s="51"/>
      <c r="PPV68" s="51"/>
      <c r="PPW68" s="51"/>
      <c r="PPX68" s="51"/>
      <c r="PPY68" s="51"/>
      <c r="PPZ68" s="51"/>
      <c r="PQA68" s="51"/>
      <c r="PQB68" s="51"/>
      <c r="PQC68" s="51"/>
      <c r="PQD68" s="51"/>
      <c r="PQE68" s="51"/>
      <c r="PQF68" s="51"/>
      <c r="PQG68" s="51"/>
      <c r="PQH68" s="51"/>
      <c r="PQI68" s="51"/>
      <c r="PQJ68" s="51"/>
      <c r="PQK68" s="51"/>
      <c r="PQL68" s="51"/>
      <c r="PQM68" s="51"/>
      <c r="PQN68" s="51"/>
      <c r="PQO68" s="51"/>
      <c r="PQP68" s="51"/>
      <c r="PQQ68" s="51"/>
      <c r="PQR68" s="51"/>
      <c r="PQS68" s="51"/>
      <c r="PQT68" s="51"/>
      <c r="PQU68" s="51"/>
      <c r="PQV68" s="51"/>
      <c r="PQW68" s="51"/>
      <c r="PQX68" s="51"/>
      <c r="PQY68" s="51"/>
      <c r="PQZ68" s="51"/>
      <c r="PRA68" s="51"/>
      <c r="PRB68" s="51"/>
      <c r="PRC68" s="51"/>
      <c r="PRD68" s="51"/>
      <c r="PRE68" s="51"/>
      <c r="PRF68" s="51"/>
      <c r="PRG68" s="51"/>
      <c r="PRH68" s="51"/>
      <c r="PRI68" s="51"/>
      <c r="PRJ68" s="51"/>
      <c r="PRK68" s="51"/>
      <c r="PRL68" s="51"/>
      <c r="PRM68" s="51"/>
      <c r="PRN68" s="51"/>
      <c r="PRO68" s="51"/>
      <c r="PRP68" s="51"/>
      <c r="PRQ68" s="51"/>
      <c r="PRR68" s="51"/>
      <c r="PRS68" s="51"/>
      <c r="PRT68" s="51"/>
      <c r="PRU68" s="51"/>
      <c r="PRV68" s="51"/>
      <c r="PRW68" s="51"/>
      <c r="PRX68" s="51"/>
      <c r="PRY68" s="51"/>
      <c r="PRZ68" s="51"/>
      <c r="PSA68" s="51"/>
      <c r="PSB68" s="51"/>
      <c r="PSC68" s="51"/>
      <c r="PSD68" s="51"/>
      <c r="PSE68" s="51"/>
      <c r="PSF68" s="51"/>
      <c r="PSG68" s="51"/>
      <c r="PSH68" s="51"/>
      <c r="PSI68" s="51"/>
      <c r="PSJ68" s="51"/>
      <c r="PSK68" s="51"/>
      <c r="PSL68" s="51"/>
      <c r="PSM68" s="51"/>
      <c r="PSN68" s="51"/>
      <c r="PSO68" s="51"/>
      <c r="PSP68" s="51"/>
      <c r="PSQ68" s="51"/>
      <c r="PSR68" s="51"/>
      <c r="PSS68" s="51"/>
      <c r="PST68" s="51"/>
      <c r="PSU68" s="51"/>
      <c r="PSV68" s="51"/>
      <c r="PSW68" s="51"/>
      <c r="PSX68" s="51"/>
      <c r="PSY68" s="51"/>
      <c r="PSZ68" s="51"/>
      <c r="PTA68" s="51"/>
      <c r="PTB68" s="51"/>
      <c r="PTC68" s="51"/>
      <c r="PTD68" s="51"/>
      <c r="PTE68" s="51"/>
      <c r="PTF68" s="51"/>
      <c r="PTG68" s="51"/>
      <c r="PTH68" s="51"/>
      <c r="PTI68" s="51"/>
      <c r="PTJ68" s="51"/>
      <c r="PTK68" s="51"/>
      <c r="PTL68" s="51"/>
      <c r="PTM68" s="51"/>
      <c r="PTN68" s="51"/>
      <c r="PTO68" s="51"/>
      <c r="PTP68" s="51"/>
      <c r="PTQ68" s="51"/>
      <c r="PTR68" s="51"/>
      <c r="PTS68" s="51"/>
      <c r="PTT68" s="51"/>
      <c r="PTU68" s="51"/>
      <c r="PTV68" s="51"/>
      <c r="PTW68" s="51"/>
      <c r="PTX68" s="51"/>
      <c r="PTY68" s="51"/>
      <c r="PTZ68" s="51"/>
      <c r="PUA68" s="51"/>
      <c r="PUB68" s="51"/>
      <c r="PUC68" s="51"/>
      <c r="PUD68" s="51"/>
      <c r="PUE68" s="51"/>
      <c r="PUF68" s="51"/>
      <c r="PUG68" s="51"/>
      <c r="PUH68" s="51"/>
      <c r="PUI68" s="51"/>
      <c r="PUJ68" s="51"/>
      <c r="PUK68" s="51"/>
      <c r="PUL68" s="51"/>
      <c r="PUM68" s="51"/>
      <c r="PUN68" s="51"/>
      <c r="PUO68" s="51"/>
      <c r="PUP68" s="51"/>
      <c r="PUQ68" s="51"/>
      <c r="PUR68" s="51"/>
      <c r="PUS68" s="51"/>
      <c r="PUT68" s="51"/>
      <c r="PUU68" s="51"/>
      <c r="PUV68" s="51"/>
      <c r="PUW68" s="51"/>
      <c r="PUX68" s="51"/>
      <c r="PUY68" s="51"/>
      <c r="PUZ68" s="51"/>
      <c r="PVA68" s="51"/>
      <c r="PVB68" s="51"/>
      <c r="PVC68" s="51"/>
      <c r="PVD68" s="51"/>
      <c r="PVE68" s="51"/>
      <c r="PVF68" s="51"/>
      <c r="PVG68" s="51"/>
      <c r="PVH68" s="51"/>
      <c r="PVI68" s="51"/>
      <c r="PVJ68" s="51"/>
      <c r="PVK68" s="51"/>
      <c r="PVL68" s="51"/>
      <c r="PVM68" s="51"/>
      <c r="PVN68" s="51"/>
      <c r="PVO68" s="51"/>
      <c r="PVP68" s="51"/>
      <c r="PVQ68" s="51"/>
      <c r="PVR68" s="51"/>
      <c r="PVS68" s="51"/>
      <c r="PVT68" s="51"/>
      <c r="PVU68" s="51"/>
      <c r="PVV68" s="51"/>
      <c r="PVW68" s="51"/>
      <c r="PVX68" s="51"/>
      <c r="PVY68" s="51"/>
      <c r="PVZ68" s="51"/>
      <c r="PWA68" s="51"/>
      <c r="PWB68" s="51"/>
      <c r="PWC68" s="51"/>
      <c r="PWD68" s="51"/>
      <c r="PWE68" s="51"/>
      <c r="PWF68" s="51"/>
      <c r="PWG68" s="51"/>
      <c r="PWH68" s="51"/>
      <c r="PWI68" s="51"/>
      <c r="PWJ68" s="51"/>
      <c r="PWK68" s="51"/>
      <c r="PWL68" s="51"/>
      <c r="PWM68" s="51"/>
      <c r="PWN68" s="51"/>
      <c r="PWO68" s="51"/>
      <c r="PWP68" s="51"/>
      <c r="PWQ68" s="51"/>
      <c r="PWR68" s="51"/>
      <c r="PWS68" s="51"/>
      <c r="PWT68" s="51"/>
      <c r="PWU68" s="51"/>
      <c r="PWV68" s="51"/>
      <c r="PWW68" s="51"/>
      <c r="PWX68" s="51"/>
      <c r="PWY68" s="51"/>
      <c r="PWZ68" s="51"/>
      <c r="PXA68" s="51"/>
      <c r="PXB68" s="51"/>
      <c r="PXC68" s="51"/>
      <c r="PXD68" s="51"/>
      <c r="PXE68" s="51"/>
      <c r="PXF68" s="51"/>
      <c r="PXG68" s="51"/>
      <c r="PXH68" s="51"/>
      <c r="PXI68" s="51"/>
      <c r="PXJ68" s="51"/>
      <c r="PXK68" s="51"/>
      <c r="PXL68" s="51"/>
      <c r="PXM68" s="51"/>
      <c r="PXN68" s="51"/>
      <c r="PXO68" s="51"/>
      <c r="PXP68" s="51"/>
      <c r="PXQ68" s="51"/>
      <c r="PXR68" s="51"/>
      <c r="PXS68" s="51"/>
      <c r="PXT68" s="51"/>
      <c r="PXU68" s="51"/>
      <c r="PXV68" s="51"/>
      <c r="PXW68" s="51"/>
      <c r="PXX68" s="51"/>
      <c r="PXY68" s="51"/>
      <c r="PXZ68" s="51"/>
      <c r="PYA68" s="51"/>
      <c r="PYB68" s="51"/>
      <c r="PYC68" s="51"/>
      <c r="PYD68" s="51"/>
      <c r="PYE68" s="51"/>
      <c r="PYF68" s="51"/>
      <c r="PYG68" s="51"/>
      <c r="PYH68" s="51"/>
      <c r="PYI68" s="51"/>
      <c r="PYJ68" s="51"/>
      <c r="PYK68" s="51"/>
      <c r="PYL68" s="51"/>
      <c r="PYM68" s="51"/>
      <c r="PYN68" s="51"/>
      <c r="PYO68" s="51"/>
      <c r="PYP68" s="51"/>
      <c r="PYQ68" s="51"/>
      <c r="PYR68" s="51"/>
      <c r="PYS68" s="51"/>
      <c r="PYT68" s="51"/>
      <c r="PYU68" s="51"/>
      <c r="PYV68" s="51"/>
      <c r="PYW68" s="51"/>
      <c r="PYX68" s="51"/>
      <c r="PYY68" s="51"/>
      <c r="PYZ68" s="51"/>
      <c r="PZA68" s="51"/>
      <c r="PZB68" s="51"/>
      <c r="PZC68" s="51"/>
      <c r="PZD68" s="51"/>
      <c r="PZE68" s="51"/>
      <c r="PZF68" s="51"/>
      <c r="PZG68" s="51"/>
      <c r="PZH68" s="51"/>
      <c r="PZI68" s="51"/>
      <c r="PZJ68" s="51"/>
      <c r="PZK68" s="51"/>
      <c r="PZL68" s="51"/>
      <c r="PZM68" s="51"/>
      <c r="PZN68" s="51"/>
      <c r="PZO68" s="51"/>
      <c r="PZP68" s="51"/>
      <c r="PZQ68" s="51"/>
      <c r="PZR68" s="51"/>
      <c r="PZS68" s="51"/>
      <c r="PZT68" s="51"/>
      <c r="PZU68" s="51"/>
      <c r="PZV68" s="51"/>
      <c r="PZW68" s="51"/>
      <c r="PZX68" s="51"/>
      <c r="PZY68" s="51"/>
      <c r="PZZ68" s="51"/>
      <c r="QAA68" s="51"/>
      <c r="QAB68" s="51"/>
      <c r="QAC68" s="51"/>
      <c r="QAD68" s="51"/>
      <c r="QAE68" s="51"/>
      <c r="QAF68" s="51"/>
      <c r="QAG68" s="51"/>
      <c r="QAH68" s="51"/>
      <c r="QAI68" s="51"/>
      <c r="QAJ68" s="51"/>
      <c r="QAK68" s="51"/>
      <c r="QAL68" s="51"/>
      <c r="QAM68" s="51"/>
      <c r="QAN68" s="51"/>
      <c r="QAO68" s="51"/>
      <c r="QAP68" s="51"/>
      <c r="QAQ68" s="51"/>
      <c r="QAR68" s="51"/>
      <c r="QAS68" s="51"/>
      <c r="QAT68" s="51"/>
      <c r="QAU68" s="51"/>
      <c r="QAV68" s="51"/>
      <c r="QAW68" s="51"/>
      <c r="QAX68" s="51"/>
      <c r="QAY68" s="51"/>
      <c r="QAZ68" s="51"/>
      <c r="QBA68" s="51"/>
      <c r="QBB68" s="51"/>
      <c r="QBC68" s="51"/>
      <c r="QBD68" s="51"/>
      <c r="QBE68" s="51"/>
      <c r="QBF68" s="51"/>
      <c r="QBG68" s="51"/>
      <c r="QBH68" s="51"/>
      <c r="QBI68" s="51"/>
      <c r="QBJ68" s="51"/>
      <c r="QBK68" s="51"/>
      <c r="QBL68" s="51"/>
      <c r="QBM68" s="51"/>
      <c r="QBN68" s="51"/>
      <c r="QBO68" s="51"/>
      <c r="QBP68" s="51"/>
      <c r="QBQ68" s="51"/>
      <c r="QBR68" s="51"/>
      <c r="QBS68" s="51"/>
      <c r="QBT68" s="51"/>
      <c r="QBU68" s="51"/>
      <c r="QBV68" s="51"/>
      <c r="QBW68" s="51"/>
      <c r="QBX68" s="51"/>
      <c r="QBY68" s="51"/>
      <c r="QBZ68" s="51"/>
      <c r="QCA68" s="51"/>
      <c r="QCB68" s="51"/>
      <c r="QCC68" s="51"/>
      <c r="QCD68" s="51"/>
      <c r="QCE68" s="51"/>
      <c r="QCF68" s="51"/>
      <c r="QCG68" s="51"/>
      <c r="QCH68" s="51"/>
      <c r="QCI68" s="51"/>
      <c r="QCJ68" s="51"/>
      <c r="QCK68" s="51"/>
      <c r="QCL68" s="51"/>
      <c r="QCM68" s="51"/>
      <c r="QCN68" s="51"/>
      <c r="QCO68" s="51"/>
      <c r="QCP68" s="51"/>
      <c r="QCQ68" s="51"/>
      <c r="QCR68" s="51"/>
      <c r="QCS68" s="51"/>
      <c r="QCT68" s="51"/>
      <c r="QCU68" s="51"/>
      <c r="QCV68" s="51"/>
      <c r="QCW68" s="51"/>
      <c r="QCX68" s="51"/>
      <c r="QCY68" s="51"/>
      <c r="QCZ68" s="51"/>
      <c r="QDA68" s="51"/>
      <c r="QDB68" s="51"/>
      <c r="QDC68" s="51"/>
      <c r="QDD68" s="51"/>
      <c r="QDE68" s="51"/>
      <c r="QDF68" s="51"/>
      <c r="QDG68" s="51"/>
      <c r="QDH68" s="51"/>
      <c r="QDI68" s="51"/>
      <c r="QDJ68" s="51"/>
      <c r="QDK68" s="51"/>
      <c r="QDL68" s="51"/>
      <c r="QDM68" s="51"/>
      <c r="QDN68" s="51"/>
      <c r="QDO68" s="51"/>
      <c r="QDP68" s="51"/>
      <c r="QDQ68" s="51"/>
      <c r="QDR68" s="51"/>
      <c r="QDS68" s="51"/>
      <c r="QDT68" s="51"/>
      <c r="QDU68" s="51"/>
      <c r="QDV68" s="51"/>
      <c r="QDW68" s="51"/>
      <c r="QDX68" s="51"/>
      <c r="QDY68" s="51"/>
      <c r="QDZ68" s="51"/>
      <c r="QEA68" s="51"/>
      <c r="QEB68" s="51"/>
      <c r="QEC68" s="51"/>
      <c r="QED68" s="51"/>
      <c r="QEE68" s="51"/>
      <c r="QEF68" s="51"/>
      <c r="QEG68" s="51"/>
      <c r="QEH68" s="51"/>
      <c r="QEI68" s="51"/>
      <c r="QEJ68" s="51"/>
      <c r="QEK68" s="51"/>
      <c r="QEL68" s="51"/>
      <c r="QEM68" s="51"/>
      <c r="QEN68" s="51"/>
      <c r="QEO68" s="51"/>
      <c r="QEP68" s="51"/>
      <c r="QEQ68" s="51"/>
      <c r="QER68" s="51"/>
      <c r="QES68" s="51"/>
      <c r="QET68" s="51"/>
      <c r="QEU68" s="51"/>
      <c r="QEV68" s="51"/>
      <c r="QEW68" s="51"/>
      <c r="QEX68" s="51"/>
      <c r="QEY68" s="51"/>
      <c r="QEZ68" s="51"/>
      <c r="QFA68" s="51"/>
      <c r="QFB68" s="51"/>
      <c r="QFC68" s="51"/>
      <c r="QFD68" s="51"/>
      <c r="QFE68" s="51"/>
      <c r="QFF68" s="51"/>
      <c r="QFG68" s="51"/>
      <c r="QFH68" s="51"/>
      <c r="QFI68" s="51"/>
      <c r="QFJ68" s="51"/>
      <c r="QFK68" s="51"/>
      <c r="QFL68" s="51"/>
      <c r="QFM68" s="51"/>
      <c r="QFN68" s="51"/>
      <c r="QFO68" s="51"/>
      <c r="QFP68" s="51"/>
      <c r="QFQ68" s="51"/>
      <c r="QFR68" s="51"/>
      <c r="QFS68" s="51"/>
      <c r="QFT68" s="51"/>
      <c r="QFU68" s="51"/>
      <c r="QFV68" s="51"/>
      <c r="QFW68" s="51"/>
      <c r="QFX68" s="51"/>
      <c r="QFY68" s="51"/>
      <c r="QFZ68" s="51"/>
      <c r="QGA68" s="51"/>
      <c r="QGB68" s="51"/>
      <c r="QGC68" s="51"/>
      <c r="QGD68" s="51"/>
      <c r="QGE68" s="51"/>
      <c r="QGF68" s="51"/>
      <c r="QGG68" s="51"/>
      <c r="QGH68" s="51"/>
      <c r="QGI68" s="51"/>
      <c r="QGJ68" s="51"/>
      <c r="QGK68" s="51"/>
      <c r="QGL68" s="51"/>
      <c r="QGM68" s="51"/>
      <c r="QGN68" s="51"/>
      <c r="QGO68" s="51"/>
      <c r="QGP68" s="51"/>
      <c r="QGQ68" s="51"/>
      <c r="QGR68" s="51"/>
      <c r="QGS68" s="51"/>
      <c r="QGT68" s="51"/>
      <c r="QGU68" s="51"/>
      <c r="QGV68" s="51"/>
      <c r="QGW68" s="51"/>
      <c r="QGX68" s="51"/>
      <c r="QGY68" s="51"/>
      <c r="QGZ68" s="51"/>
      <c r="QHA68" s="51"/>
      <c r="QHB68" s="51"/>
      <c r="QHC68" s="51"/>
      <c r="QHD68" s="51"/>
      <c r="QHE68" s="51"/>
      <c r="QHF68" s="51"/>
      <c r="QHG68" s="51"/>
      <c r="QHH68" s="51"/>
      <c r="QHI68" s="51"/>
      <c r="QHJ68" s="51"/>
      <c r="QHK68" s="51"/>
      <c r="QHL68" s="51"/>
      <c r="QHM68" s="51"/>
      <c r="QHN68" s="51"/>
      <c r="QHO68" s="51"/>
      <c r="QHP68" s="51"/>
      <c r="QHQ68" s="51"/>
      <c r="QHR68" s="51"/>
      <c r="QHS68" s="51"/>
      <c r="QHT68" s="51"/>
      <c r="QHU68" s="51"/>
      <c r="QHV68" s="51"/>
      <c r="QHW68" s="51"/>
      <c r="QHX68" s="51"/>
      <c r="QHY68" s="51"/>
      <c r="QHZ68" s="51"/>
      <c r="QIA68" s="51"/>
      <c r="QIB68" s="51"/>
      <c r="QIC68" s="51"/>
      <c r="QID68" s="51"/>
      <c r="QIE68" s="51"/>
      <c r="QIF68" s="51"/>
      <c r="QIG68" s="51"/>
      <c r="QIH68" s="51"/>
      <c r="QII68" s="51"/>
      <c r="QIJ68" s="51"/>
      <c r="QIK68" s="51"/>
      <c r="QIL68" s="51"/>
      <c r="QIM68" s="51"/>
      <c r="QIN68" s="51"/>
      <c r="QIO68" s="51"/>
      <c r="QIP68" s="51"/>
      <c r="QIQ68" s="51"/>
      <c r="QIR68" s="51"/>
      <c r="QIS68" s="51"/>
      <c r="QIT68" s="51"/>
      <c r="QIU68" s="51"/>
      <c r="QIV68" s="51"/>
      <c r="QIW68" s="51"/>
      <c r="QIX68" s="51"/>
      <c r="QIY68" s="51"/>
      <c r="QIZ68" s="51"/>
      <c r="QJA68" s="51"/>
      <c r="QJB68" s="51"/>
      <c r="QJC68" s="51"/>
      <c r="QJD68" s="51"/>
      <c r="QJE68" s="51"/>
      <c r="QJF68" s="51"/>
      <c r="QJG68" s="51"/>
      <c r="QJH68" s="51"/>
      <c r="QJI68" s="51"/>
      <c r="QJJ68" s="51"/>
      <c r="QJK68" s="51"/>
      <c r="QJL68" s="51"/>
      <c r="QJM68" s="51"/>
      <c r="QJN68" s="51"/>
      <c r="QJO68" s="51"/>
      <c r="QJP68" s="51"/>
      <c r="QJQ68" s="51"/>
      <c r="QJR68" s="51"/>
      <c r="QJS68" s="51"/>
      <c r="QJT68" s="51"/>
      <c r="QJU68" s="51"/>
      <c r="QJV68" s="51"/>
      <c r="QJW68" s="51"/>
      <c r="QJX68" s="51"/>
      <c r="QJY68" s="51"/>
      <c r="QJZ68" s="51"/>
      <c r="QKA68" s="51"/>
      <c r="QKB68" s="51"/>
      <c r="QKC68" s="51"/>
      <c r="QKD68" s="51"/>
      <c r="QKE68" s="51"/>
      <c r="QKF68" s="51"/>
      <c r="QKG68" s="51"/>
      <c r="QKH68" s="51"/>
      <c r="QKI68" s="51"/>
      <c r="QKJ68" s="51"/>
      <c r="QKK68" s="51"/>
      <c r="QKL68" s="51"/>
      <c r="QKM68" s="51"/>
      <c r="QKN68" s="51"/>
      <c r="QKO68" s="51"/>
      <c r="QKP68" s="51"/>
      <c r="QKQ68" s="51"/>
      <c r="QKR68" s="51"/>
      <c r="QKS68" s="51"/>
      <c r="QKT68" s="51"/>
      <c r="QKU68" s="51"/>
      <c r="QKV68" s="51"/>
      <c r="QKW68" s="51"/>
      <c r="QKX68" s="51"/>
      <c r="QKY68" s="51"/>
      <c r="QKZ68" s="51"/>
      <c r="QLA68" s="51"/>
      <c r="QLB68" s="51"/>
      <c r="QLC68" s="51"/>
      <c r="QLD68" s="51"/>
      <c r="QLE68" s="51"/>
      <c r="QLF68" s="51"/>
      <c r="QLG68" s="51"/>
      <c r="QLH68" s="51"/>
      <c r="QLI68" s="51"/>
      <c r="QLJ68" s="51"/>
      <c r="QLK68" s="51"/>
      <c r="QLL68" s="51"/>
      <c r="QLM68" s="51"/>
      <c r="QLN68" s="51"/>
      <c r="QLO68" s="51"/>
      <c r="QLP68" s="51"/>
      <c r="QLQ68" s="51"/>
      <c r="QLR68" s="51"/>
      <c r="QLS68" s="51"/>
      <c r="QLT68" s="51"/>
      <c r="QLU68" s="51"/>
      <c r="QLV68" s="51"/>
      <c r="QLW68" s="51"/>
      <c r="QLX68" s="51"/>
      <c r="QLY68" s="51"/>
      <c r="QLZ68" s="51"/>
      <c r="QMA68" s="51"/>
      <c r="QMB68" s="51"/>
      <c r="QMC68" s="51"/>
      <c r="QMD68" s="51"/>
      <c r="QME68" s="51"/>
      <c r="QMF68" s="51"/>
      <c r="QMG68" s="51"/>
      <c r="QMH68" s="51"/>
      <c r="QMI68" s="51"/>
      <c r="QMJ68" s="51"/>
      <c r="QMK68" s="51"/>
      <c r="QML68" s="51"/>
      <c r="QMM68" s="51"/>
      <c r="QMN68" s="51"/>
      <c r="QMO68" s="51"/>
      <c r="QMP68" s="51"/>
      <c r="QMQ68" s="51"/>
      <c r="QMR68" s="51"/>
      <c r="QMS68" s="51"/>
      <c r="QMT68" s="51"/>
      <c r="QMU68" s="51"/>
      <c r="QMV68" s="51"/>
      <c r="QMW68" s="51"/>
      <c r="QMX68" s="51"/>
      <c r="QMY68" s="51"/>
      <c r="QMZ68" s="51"/>
      <c r="QNA68" s="51"/>
      <c r="QNB68" s="51"/>
      <c r="QNC68" s="51"/>
      <c r="QND68" s="51"/>
      <c r="QNE68" s="51"/>
      <c r="QNF68" s="51"/>
      <c r="QNG68" s="51"/>
      <c r="QNH68" s="51"/>
      <c r="QNI68" s="51"/>
      <c r="QNJ68" s="51"/>
      <c r="QNK68" s="51"/>
      <c r="QNL68" s="51"/>
      <c r="QNM68" s="51"/>
      <c r="QNN68" s="51"/>
      <c r="QNO68" s="51"/>
      <c r="QNP68" s="51"/>
      <c r="QNQ68" s="51"/>
      <c r="QNR68" s="51"/>
      <c r="QNS68" s="51"/>
      <c r="QNT68" s="51"/>
      <c r="QNU68" s="51"/>
      <c r="QNV68" s="51"/>
      <c r="QNW68" s="51"/>
      <c r="QNX68" s="51"/>
      <c r="QNY68" s="51"/>
      <c r="QNZ68" s="51"/>
      <c r="QOA68" s="51"/>
      <c r="QOB68" s="51"/>
      <c r="QOC68" s="51"/>
      <c r="QOD68" s="51"/>
      <c r="QOE68" s="51"/>
      <c r="QOF68" s="51"/>
      <c r="QOG68" s="51"/>
      <c r="QOH68" s="51"/>
      <c r="QOI68" s="51"/>
      <c r="QOJ68" s="51"/>
      <c r="QOK68" s="51"/>
      <c r="QOL68" s="51"/>
      <c r="QOM68" s="51"/>
      <c r="QON68" s="51"/>
      <c r="QOO68" s="51"/>
      <c r="QOP68" s="51"/>
      <c r="QOQ68" s="51"/>
      <c r="QOR68" s="51"/>
      <c r="QOS68" s="51"/>
      <c r="QOT68" s="51"/>
      <c r="QOU68" s="51"/>
      <c r="QOV68" s="51"/>
      <c r="QOW68" s="51"/>
      <c r="QOX68" s="51"/>
      <c r="QOY68" s="51"/>
      <c r="QOZ68" s="51"/>
      <c r="QPA68" s="51"/>
      <c r="QPB68" s="51"/>
      <c r="QPC68" s="51"/>
      <c r="QPD68" s="51"/>
      <c r="QPE68" s="51"/>
      <c r="QPF68" s="51"/>
      <c r="QPG68" s="51"/>
      <c r="QPH68" s="51"/>
      <c r="QPI68" s="51"/>
      <c r="QPJ68" s="51"/>
      <c r="QPK68" s="51"/>
      <c r="QPL68" s="51"/>
      <c r="QPM68" s="51"/>
      <c r="QPN68" s="51"/>
      <c r="QPO68" s="51"/>
      <c r="QPP68" s="51"/>
      <c r="QPQ68" s="51"/>
      <c r="QPR68" s="51"/>
      <c r="QPS68" s="51"/>
      <c r="QPT68" s="51"/>
      <c r="QPU68" s="51"/>
      <c r="QPV68" s="51"/>
      <c r="QPW68" s="51"/>
      <c r="QPX68" s="51"/>
      <c r="QPY68" s="51"/>
      <c r="QPZ68" s="51"/>
      <c r="QQA68" s="51"/>
      <c r="QQB68" s="51"/>
      <c r="QQC68" s="51"/>
      <c r="QQD68" s="51"/>
      <c r="QQE68" s="51"/>
      <c r="QQF68" s="51"/>
      <c r="QQG68" s="51"/>
      <c r="QQH68" s="51"/>
      <c r="QQI68" s="51"/>
      <c r="QQJ68" s="51"/>
      <c r="QQK68" s="51"/>
      <c r="QQL68" s="51"/>
      <c r="QQM68" s="51"/>
      <c r="QQN68" s="51"/>
      <c r="QQO68" s="51"/>
      <c r="QQP68" s="51"/>
      <c r="QQQ68" s="51"/>
      <c r="QQR68" s="51"/>
      <c r="QQS68" s="51"/>
      <c r="QQT68" s="51"/>
      <c r="QQU68" s="51"/>
      <c r="QQV68" s="51"/>
      <c r="QQW68" s="51"/>
      <c r="QQX68" s="51"/>
      <c r="QQY68" s="51"/>
      <c r="QQZ68" s="51"/>
      <c r="QRA68" s="51"/>
      <c r="QRB68" s="51"/>
      <c r="QRC68" s="51"/>
      <c r="QRD68" s="51"/>
      <c r="QRE68" s="51"/>
      <c r="QRF68" s="51"/>
      <c r="QRG68" s="51"/>
      <c r="QRH68" s="51"/>
      <c r="QRI68" s="51"/>
      <c r="QRJ68" s="51"/>
      <c r="QRK68" s="51"/>
      <c r="QRL68" s="51"/>
      <c r="QRM68" s="51"/>
      <c r="QRN68" s="51"/>
      <c r="QRO68" s="51"/>
      <c r="QRP68" s="51"/>
      <c r="QRQ68" s="51"/>
      <c r="QRR68" s="51"/>
      <c r="QRS68" s="51"/>
      <c r="QRT68" s="51"/>
      <c r="QRU68" s="51"/>
      <c r="QRV68" s="51"/>
      <c r="QRW68" s="51"/>
      <c r="QRX68" s="51"/>
      <c r="QRY68" s="51"/>
      <c r="QRZ68" s="51"/>
      <c r="QSA68" s="51"/>
      <c r="QSB68" s="51"/>
      <c r="QSC68" s="51"/>
      <c r="QSD68" s="51"/>
      <c r="QSE68" s="51"/>
      <c r="QSF68" s="51"/>
      <c r="QSG68" s="51"/>
      <c r="QSH68" s="51"/>
      <c r="QSI68" s="51"/>
      <c r="QSJ68" s="51"/>
      <c r="QSK68" s="51"/>
      <c r="QSL68" s="51"/>
      <c r="QSM68" s="51"/>
      <c r="QSN68" s="51"/>
      <c r="QSO68" s="51"/>
      <c r="QSP68" s="51"/>
      <c r="QSQ68" s="51"/>
      <c r="QSR68" s="51"/>
      <c r="QSS68" s="51"/>
      <c r="QST68" s="51"/>
      <c r="QSU68" s="51"/>
      <c r="QSV68" s="51"/>
      <c r="QSW68" s="51"/>
      <c r="QSX68" s="51"/>
      <c r="QSY68" s="51"/>
      <c r="QSZ68" s="51"/>
      <c r="QTA68" s="51"/>
      <c r="QTB68" s="51"/>
      <c r="QTC68" s="51"/>
      <c r="QTD68" s="51"/>
      <c r="QTE68" s="51"/>
      <c r="QTF68" s="51"/>
      <c r="QTG68" s="51"/>
      <c r="QTH68" s="51"/>
      <c r="QTI68" s="51"/>
      <c r="QTJ68" s="51"/>
      <c r="QTK68" s="51"/>
      <c r="QTL68" s="51"/>
      <c r="QTM68" s="51"/>
      <c r="QTN68" s="51"/>
      <c r="QTO68" s="51"/>
      <c r="QTP68" s="51"/>
      <c r="QTQ68" s="51"/>
      <c r="QTR68" s="51"/>
      <c r="QTS68" s="51"/>
      <c r="QTT68" s="51"/>
      <c r="QTU68" s="51"/>
      <c r="QTV68" s="51"/>
      <c r="QTW68" s="51"/>
      <c r="QTX68" s="51"/>
      <c r="QTY68" s="51"/>
      <c r="QTZ68" s="51"/>
      <c r="QUA68" s="51"/>
      <c r="QUB68" s="51"/>
      <c r="QUC68" s="51"/>
      <c r="QUD68" s="51"/>
      <c r="QUE68" s="51"/>
      <c r="QUF68" s="51"/>
      <c r="QUG68" s="51"/>
      <c r="QUH68" s="51"/>
      <c r="QUI68" s="51"/>
      <c r="QUJ68" s="51"/>
      <c r="QUK68" s="51"/>
      <c r="QUL68" s="51"/>
      <c r="QUM68" s="51"/>
      <c r="QUN68" s="51"/>
      <c r="QUO68" s="51"/>
      <c r="QUP68" s="51"/>
      <c r="QUQ68" s="51"/>
      <c r="QUR68" s="51"/>
      <c r="QUS68" s="51"/>
      <c r="QUT68" s="51"/>
      <c r="QUU68" s="51"/>
      <c r="QUV68" s="51"/>
      <c r="QUW68" s="51"/>
      <c r="QUX68" s="51"/>
      <c r="QUY68" s="51"/>
      <c r="QUZ68" s="51"/>
      <c r="QVA68" s="51"/>
      <c r="QVB68" s="51"/>
      <c r="QVC68" s="51"/>
      <c r="QVD68" s="51"/>
      <c r="QVE68" s="51"/>
      <c r="QVF68" s="51"/>
      <c r="QVG68" s="51"/>
      <c r="QVH68" s="51"/>
      <c r="QVI68" s="51"/>
      <c r="QVJ68" s="51"/>
      <c r="QVK68" s="51"/>
      <c r="QVL68" s="51"/>
      <c r="QVM68" s="51"/>
      <c r="QVN68" s="51"/>
      <c r="QVO68" s="51"/>
      <c r="QVP68" s="51"/>
      <c r="QVQ68" s="51"/>
      <c r="QVR68" s="51"/>
      <c r="QVS68" s="51"/>
      <c r="QVT68" s="51"/>
      <c r="QVU68" s="51"/>
      <c r="QVV68" s="51"/>
      <c r="QVW68" s="51"/>
      <c r="QVX68" s="51"/>
      <c r="QVY68" s="51"/>
      <c r="QVZ68" s="51"/>
      <c r="QWA68" s="51"/>
      <c r="QWB68" s="51"/>
      <c r="QWC68" s="51"/>
      <c r="QWD68" s="51"/>
      <c r="QWE68" s="51"/>
      <c r="QWF68" s="51"/>
      <c r="QWG68" s="51"/>
      <c r="QWH68" s="51"/>
      <c r="QWI68" s="51"/>
      <c r="QWJ68" s="51"/>
      <c r="QWK68" s="51"/>
      <c r="QWL68" s="51"/>
      <c r="QWM68" s="51"/>
      <c r="QWN68" s="51"/>
      <c r="QWO68" s="51"/>
      <c r="QWP68" s="51"/>
      <c r="QWQ68" s="51"/>
      <c r="QWR68" s="51"/>
      <c r="QWS68" s="51"/>
      <c r="QWT68" s="51"/>
      <c r="QWU68" s="51"/>
      <c r="QWV68" s="51"/>
      <c r="QWW68" s="51"/>
      <c r="QWX68" s="51"/>
      <c r="QWY68" s="51"/>
      <c r="QWZ68" s="51"/>
      <c r="QXA68" s="51"/>
      <c r="QXB68" s="51"/>
      <c r="QXC68" s="51"/>
      <c r="QXD68" s="51"/>
      <c r="QXE68" s="51"/>
      <c r="QXF68" s="51"/>
      <c r="QXG68" s="51"/>
      <c r="QXH68" s="51"/>
      <c r="QXI68" s="51"/>
      <c r="QXJ68" s="51"/>
      <c r="QXK68" s="51"/>
      <c r="QXL68" s="51"/>
      <c r="QXM68" s="51"/>
      <c r="QXN68" s="51"/>
      <c r="QXO68" s="51"/>
      <c r="QXP68" s="51"/>
      <c r="QXQ68" s="51"/>
      <c r="QXR68" s="51"/>
      <c r="QXS68" s="51"/>
      <c r="QXT68" s="51"/>
      <c r="QXU68" s="51"/>
      <c r="QXV68" s="51"/>
      <c r="QXW68" s="51"/>
      <c r="QXX68" s="51"/>
      <c r="QXY68" s="51"/>
      <c r="QXZ68" s="51"/>
      <c r="QYA68" s="51"/>
      <c r="QYB68" s="51"/>
      <c r="QYC68" s="51"/>
      <c r="QYD68" s="51"/>
      <c r="QYE68" s="51"/>
      <c r="QYF68" s="51"/>
      <c r="QYG68" s="51"/>
      <c r="QYH68" s="51"/>
      <c r="QYI68" s="51"/>
      <c r="QYJ68" s="51"/>
      <c r="QYK68" s="51"/>
      <c r="QYL68" s="51"/>
      <c r="QYM68" s="51"/>
      <c r="QYN68" s="51"/>
      <c r="QYO68" s="51"/>
      <c r="QYP68" s="51"/>
      <c r="QYQ68" s="51"/>
      <c r="QYR68" s="51"/>
      <c r="QYS68" s="51"/>
      <c r="QYT68" s="51"/>
      <c r="QYU68" s="51"/>
      <c r="QYV68" s="51"/>
      <c r="QYW68" s="51"/>
      <c r="QYX68" s="51"/>
      <c r="QYY68" s="51"/>
      <c r="QYZ68" s="51"/>
      <c r="QZA68" s="51"/>
      <c r="QZB68" s="51"/>
      <c r="QZC68" s="51"/>
      <c r="QZD68" s="51"/>
      <c r="QZE68" s="51"/>
      <c r="QZF68" s="51"/>
      <c r="QZG68" s="51"/>
      <c r="QZH68" s="51"/>
      <c r="QZI68" s="51"/>
      <c r="QZJ68" s="51"/>
      <c r="QZK68" s="51"/>
      <c r="QZL68" s="51"/>
      <c r="QZM68" s="51"/>
      <c r="QZN68" s="51"/>
      <c r="QZO68" s="51"/>
      <c r="QZP68" s="51"/>
      <c r="QZQ68" s="51"/>
      <c r="QZR68" s="51"/>
      <c r="QZS68" s="51"/>
      <c r="QZT68" s="51"/>
      <c r="QZU68" s="51"/>
      <c r="QZV68" s="51"/>
      <c r="QZW68" s="51"/>
      <c r="QZX68" s="51"/>
      <c r="QZY68" s="51"/>
      <c r="QZZ68" s="51"/>
      <c r="RAA68" s="51"/>
      <c r="RAB68" s="51"/>
      <c r="RAC68" s="51"/>
      <c r="RAD68" s="51"/>
      <c r="RAE68" s="51"/>
      <c r="RAF68" s="51"/>
      <c r="RAG68" s="51"/>
      <c r="RAH68" s="51"/>
      <c r="RAI68" s="51"/>
      <c r="RAJ68" s="51"/>
      <c r="RAK68" s="51"/>
      <c r="RAL68" s="51"/>
      <c r="RAM68" s="51"/>
      <c r="RAN68" s="51"/>
      <c r="RAO68" s="51"/>
      <c r="RAP68" s="51"/>
      <c r="RAQ68" s="51"/>
      <c r="RAR68" s="51"/>
      <c r="RAS68" s="51"/>
      <c r="RAT68" s="51"/>
      <c r="RAU68" s="51"/>
      <c r="RAV68" s="51"/>
      <c r="RAW68" s="51"/>
      <c r="RAX68" s="51"/>
      <c r="RAY68" s="51"/>
      <c r="RAZ68" s="51"/>
      <c r="RBA68" s="51"/>
      <c r="RBB68" s="51"/>
      <c r="RBC68" s="51"/>
      <c r="RBD68" s="51"/>
      <c r="RBE68" s="51"/>
      <c r="RBF68" s="51"/>
      <c r="RBG68" s="51"/>
      <c r="RBH68" s="51"/>
      <c r="RBI68" s="51"/>
      <c r="RBJ68" s="51"/>
      <c r="RBK68" s="51"/>
      <c r="RBL68" s="51"/>
      <c r="RBM68" s="51"/>
      <c r="RBN68" s="51"/>
      <c r="RBO68" s="51"/>
      <c r="RBP68" s="51"/>
      <c r="RBQ68" s="51"/>
      <c r="RBR68" s="51"/>
      <c r="RBS68" s="51"/>
      <c r="RBT68" s="51"/>
      <c r="RBU68" s="51"/>
      <c r="RBV68" s="51"/>
      <c r="RBW68" s="51"/>
      <c r="RBX68" s="51"/>
      <c r="RBY68" s="51"/>
      <c r="RBZ68" s="51"/>
      <c r="RCA68" s="51"/>
      <c r="RCB68" s="51"/>
      <c r="RCC68" s="51"/>
      <c r="RCD68" s="51"/>
      <c r="RCE68" s="51"/>
      <c r="RCF68" s="51"/>
      <c r="RCG68" s="51"/>
      <c r="RCH68" s="51"/>
      <c r="RCI68" s="51"/>
      <c r="RCJ68" s="51"/>
      <c r="RCK68" s="51"/>
      <c r="RCL68" s="51"/>
      <c r="RCM68" s="51"/>
      <c r="RCN68" s="51"/>
      <c r="RCO68" s="51"/>
      <c r="RCP68" s="51"/>
      <c r="RCQ68" s="51"/>
      <c r="RCR68" s="51"/>
      <c r="RCS68" s="51"/>
      <c r="RCT68" s="51"/>
      <c r="RCU68" s="51"/>
      <c r="RCV68" s="51"/>
      <c r="RCW68" s="51"/>
      <c r="RCX68" s="51"/>
      <c r="RCY68" s="51"/>
      <c r="RCZ68" s="51"/>
      <c r="RDA68" s="51"/>
      <c r="RDB68" s="51"/>
      <c r="RDC68" s="51"/>
      <c r="RDD68" s="51"/>
      <c r="RDE68" s="51"/>
      <c r="RDF68" s="51"/>
      <c r="RDG68" s="51"/>
      <c r="RDH68" s="51"/>
      <c r="RDI68" s="51"/>
      <c r="RDJ68" s="51"/>
      <c r="RDK68" s="51"/>
      <c r="RDL68" s="51"/>
      <c r="RDM68" s="51"/>
      <c r="RDN68" s="51"/>
      <c r="RDO68" s="51"/>
      <c r="RDP68" s="51"/>
      <c r="RDQ68" s="51"/>
      <c r="RDR68" s="51"/>
      <c r="RDS68" s="51"/>
      <c r="RDT68" s="51"/>
      <c r="RDU68" s="51"/>
      <c r="RDV68" s="51"/>
      <c r="RDW68" s="51"/>
      <c r="RDX68" s="51"/>
      <c r="RDY68" s="51"/>
      <c r="RDZ68" s="51"/>
      <c r="REA68" s="51"/>
      <c r="REB68" s="51"/>
      <c r="REC68" s="51"/>
      <c r="RED68" s="51"/>
      <c r="REE68" s="51"/>
      <c r="REF68" s="51"/>
      <c r="REG68" s="51"/>
      <c r="REH68" s="51"/>
      <c r="REI68" s="51"/>
      <c r="REJ68" s="51"/>
      <c r="REK68" s="51"/>
      <c r="REL68" s="51"/>
      <c r="REM68" s="51"/>
      <c r="REN68" s="51"/>
      <c r="REO68" s="51"/>
      <c r="REP68" s="51"/>
      <c r="REQ68" s="51"/>
      <c r="RER68" s="51"/>
      <c r="RES68" s="51"/>
      <c r="RET68" s="51"/>
      <c r="REU68" s="51"/>
      <c r="REV68" s="51"/>
      <c r="REW68" s="51"/>
      <c r="REX68" s="51"/>
      <c r="REY68" s="51"/>
      <c r="REZ68" s="51"/>
      <c r="RFA68" s="51"/>
      <c r="RFB68" s="51"/>
      <c r="RFC68" s="51"/>
      <c r="RFD68" s="51"/>
      <c r="RFE68" s="51"/>
      <c r="RFF68" s="51"/>
      <c r="RFG68" s="51"/>
      <c r="RFH68" s="51"/>
      <c r="RFI68" s="51"/>
      <c r="RFJ68" s="51"/>
      <c r="RFK68" s="51"/>
      <c r="RFL68" s="51"/>
      <c r="RFM68" s="51"/>
      <c r="RFN68" s="51"/>
      <c r="RFO68" s="51"/>
      <c r="RFP68" s="51"/>
      <c r="RFQ68" s="51"/>
      <c r="RFR68" s="51"/>
      <c r="RFS68" s="51"/>
      <c r="RFT68" s="51"/>
      <c r="RFU68" s="51"/>
      <c r="RFV68" s="51"/>
      <c r="RFW68" s="51"/>
      <c r="RFX68" s="51"/>
      <c r="RFY68" s="51"/>
      <c r="RFZ68" s="51"/>
      <c r="RGA68" s="51"/>
      <c r="RGB68" s="51"/>
      <c r="RGC68" s="51"/>
      <c r="RGD68" s="51"/>
      <c r="RGE68" s="51"/>
      <c r="RGF68" s="51"/>
      <c r="RGG68" s="51"/>
      <c r="RGH68" s="51"/>
      <c r="RGI68" s="51"/>
      <c r="RGJ68" s="51"/>
      <c r="RGK68" s="51"/>
      <c r="RGL68" s="51"/>
      <c r="RGM68" s="51"/>
      <c r="RGN68" s="51"/>
      <c r="RGO68" s="51"/>
      <c r="RGP68" s="51"/>
      <c r="RGQ68" s="51"/>
      <c r="RGR68" s="51"/>
      <c r="RGS68" s="51"/>
      <c r="RGT68" s="51"/>
      <c r="RGU68" s="51"/>
      <c r="RGV68" s="51"/>
      <c r="RGW68" s="51"/>
      <c r="RGX68" s="51"/>
      <c r="RGY68" s="51"/>
      <c r="RGZ68" s="51"/>
      <c r="RHA68" s="51"/>
      <c r="RHB68" s="51"/>
      <c r="RHC68" s="51"/>
      <c r="RHD68" s="51"/>
      <c r="RHE68" s="51"/>
      <c r="RHF68" s="51"/>
      <c r="RHG68" s="51"/>
      <c r="RHH68" s="51"/>
      <c r="RHI68" s="51"/>
      <c r="RHJ68" s="51"/>
      <c r="RHK68" s="51"/>
      <c r="RHL68" s="51"/>
      <c r="RHM68" s="51"/>
      <c r="RHN68" s="51"/>
      <c r="RHO68" s="51"/>
      <c r="RHP68" s="51"/>
      <c r="RHQ68" s="51"/>
      <c r="RHR68" s="51"/>
      <c r="RHS68" s="51"/>
      <c r="RHT68" s="51"/>
      <c r="RHU68" s="51"/>
      <c r="RHV68" s="51"/>
      <c r="RHW68" s="51"/>
      <c r="RHX68" s="51"/>
      <c r="RHY68" s="51"/>
      <c r="RHZ68" s="51"/>
      <c r="RIA68" s="51"/>
      <c r="RIB68" s="51"/>
      <c r="RIC68" s="51"/>
      <c r="RID68" s="51"/>
      <c r="RIE68" s="51"/>
      <c r="RIF68" s="51"/>
      <c r="RIG68" s="51"/>
      <c r="RIH68" s="51"/>
      <c r="RII68" s="51"/>
      <c r="RIJ68" s="51"/>
      <c r="RIK68" s="51"/>
      <c r="RIL68" s="51"/>
      <c r="RIM68" s="51"/>
      <c r="RIN68" s="51"/>
      <c r="RIO68" s="51"/>
      <c r="RIP68" s="51"/>
      <c r="RIQ68" s="51"/>
      <c r="RIR68" s="51"/>
      <c r="RIS68" s="51"/>
      <c r="RIT68" s="51"/>
      <c r="RIU68" s="51"/>
      <c r="RIV68" s="51"/>
      <c r="RIW68" s="51"/>
      <c r="RIX68" s="51"/>
      <c r="RIY68" s="51"/>
      <c r="RIZ68" s="51"/>
      <c r="RJA68" s="51"/>
      <c r="RJB68" s="51"/>
      <c r="RJC68" s="51"/>
      <c r="RJD68" s="51"/>
      <c r="RJE68" s="51"/>
      <c r="RJF68" s="51"/>
      <c r="RJG68" s="51"/>
      <c r="RJH68" s="51"/>
      <c r="RJI68" s="51"/>
      <c r="RJJ68" s="51"/>
      <c r="RJK68" s="51"/>
      <c r="RJL68" s="51"/>
      <c r="RJM68" s="51"/>
      <c r="RJN68" s="51"/>
      <c r="RJO68" s="51"/>
      <c r="RJP68" s="51"/>
      <c r="RJQ68" s="51"/>
      <c r="RJR68" s="51"/>
      <c r="RJS68" s="51"/>
      <c r="RJT68" s="51"/>
      <c r="RJU68" s="51"/>
      <c r="RJV68" s="51"/>
      <c r="RJW68" s="51"/>
      <c r="RJX68" s="51"/>
      <c r="RJY68" s="51"/>
      <c r="RJZ68" s="51"/>
      <c r="RKA68" s="51"/>
      <c r="RKB68" s="51"/>
      <c r="RKC68" s="51"/>
      <c r="RKD68" s="51"/>
      <c r="RKE68" s="51"/>
      <c r="RKF68" s="51"/>
      <c r="RKG68" s="51"/>
      <c r="RKH68" s="51"/>
      <c r="RKI68" s="51"/>
      <c r="RKJ68" s="51"/>
      <c r="RKK68" s="51"/>
      <c r="RKL68" s="51"/>
      <c r="RKM68" s="51"/>
      <c r="RKN68" s="51"/>
      <c r="RKO68" s="51"/>
      <c r="RKP68" s="51"/>
      <c r="RKQ68" s="51"/>
      <c r="RKR68" s="51"/>
      <c r="RKS68" s="51"/>
      <c r="RKT68" s="51"/>
      <c r="RKU68" s="51"/>
      <c r="RKV68" s="51"/>
      <c r="RKW68" s="51"/>
      <c r="RKX68" s="51"/>
      <c r="RKY68" s="51"/>
      <c r="RKZ68" s="51"/>
      <c r="RLA68" s="51"/>
      <c r="RLB68" s="51"/>
      <c r="RLC68" s="51"/>
      <c r="RLD68" s="51"/>
      <c r="RLE68" s="51"/>
      <c r="RLF68" s="51"/>
      <c r="RLG68" s="51"/>
      <c r="RLH68" s="51"/>
      <c r="RLI68" s="51"/>
      <c r="RLJ68" s="51"/>
      <c r="RLK68" s="51"/>
      <c r="RLL68" s="51"/>
      <c r="RLM68" s="51"/>
      <c r="RLN68" s="51"/>
      <c r="RLO68" s="51"/>
      <c r="RLP68" s="51"/>
      <c r="RLQ68" s="51"/>
      <c r="RLR68" s="51"/>
      <c r="RLS68" s="51"/>
      <c r="RLT68" s="51"/>
      <c r="RLU68" s="51"/>
      <c r="RLV68" s="51"/>
      <c r="RLW68" s="51"/>
      <c r="RLX68" s="51"/>
      <c r="RLY68" s="51"/>
      <c r="RLZ68" s="51"/>
      <c r="RMA68" s="51"/>
      <c r="RMB68" s="51"/>
      <c r="RMC68" s="51"/>
      <c r="RMD68" s="51"/>
      <c r="RME68" s="51"/>
      <c r="RMF68" s="51"/>
      <c r="RMG68" s="51"/>
      <c r="RMH68" s="51"/>
      <c r="RMI68" s="51"/>
      <c r="RMJ68" s="51"/>
      <c r="RMK68" s="51"/>
      <c r="RML68" s="51"/>
      <c r="RMM68" s="51"/>
      <c r="RMN68" s="51"/>
      <c r="RMO68" s="51"/>
      <c r="RMP68" s="51"/>
      <c r="RMQ68" s="51"/>
      <c r="RMR68" s="51"/>
      <c r="RMS68" s="51"/>
      <c r="RMT68" s="51"/>
      <c r="RMU68" s="51"/>
      <c r="RMV68" s="51"/>
      <c r="RMW68" s="51"/>
      <c r="RMX68" s="51"/>
      <c r="RMY68" s="51"/>
      <c r="RMZ68" s="51"/>
      <c r="RNA68" s="51"/>
      <c r="RNB68" s="51"/>
      <c r="RNC68" s="51"/>
      <c r="RND68" s="51"/>
      <c r="RNE68" s="51"/>
      <c r="RNF68" s="51"/>
      <c r="RNG68" s="51"/>
      <c r="RNH68" s="51"/>
      <c r="RNI68" s="51"/>
      <c r="RNJ68" s="51"/>
      <c r="RNK68" s="51"/>
      <c r="RNL68" s="51"/>
      <c r="RNM68" s="51"/>
      <c r="RNN68" s="51"/>
      <c r="RNO68" s="51"/>
      <c r="RNP68" s="51"/>
      <c r="RNQ68" s="51"/>
      <c r="RNR68" s="51"/>
      <c r="RNS68" s="51"/>
      <c r="RNT68" s="51"/>
      <c r="RNU68" s="51"/>
      <c r="RNV68" s="51"/>
      <c r="RNW68" s="51"/>
      <c r="RNX68" s="51"/>
      <c r="RNY68" s="51"/>
      <c r="RNZ68" s="51"/>
      <c r="ROA68" s="51"/>
      <c r="ROB68" s="51"/>
      <c r="ROC68" s="51"/>
      <c r="ROD68" s="51"/>
      <c r="ROE68" s="51"/>
      <c r="ROF68" s="51"/>
      <c r="ROG68" s="51"/>
      <c r="ROH68" s="51"/>
      <c r="ROI68" s="51"/>
      <c r="ROJ68" s="51"/>
      <c r="ROK68" s="51"/>
      <c r="ROL68" s="51"/>
      <c r="ROM68" s="51"/>
      <c r="RON68" s="51"/>
      <c r="ROO68" s="51"/>
      <c r="ROP68" s="51"/>
      <c r="ROQ68" s="51"/>
      <c r="ROR68" s="51"/>
      <c r="ROS68" s="51"/>
      <c r="ROT68" s="51"/>
      <c r="ROU68" s="51"/>
      <c r="ROV68" s="51"/>
      <c r="ROW68" s="51"/>
      <c r="ROX68" s="51"/>
      <c r="ROY68" s="51"/>
      <c r="ROZ68" s="51"/>
      <c r="RPA68" s="51"/>
      <c r="RPB68" s="51"/>
      <c r="RPC68" s="51"/>
      <c r="RPD68" s="51"/>
      <c r="RPE68" s="51"/>
      <c r="RPF68" s="51"/>
      <c r="RPG68" s="51"/>
      <c r="RPH68" s="51"/>
      <c r="RPI68" s="51"/>
      <c r="RPJ68" s="51"/>
      <c r="RPK68" s="51"/>
      <c r="RPL68" s="51"/>
      <c r="RPM68" s="51"/>
      <c r="RPN68" s="51"/>
      <c r="RPO68" s="51"/>
      <c r="RPP68" s="51"/>
      <c r="RPQ68" s="51"/>
      <c r="RPR68" s="51"/>
      <c r="RPS68" s="51"/>
      <c r="RPT68" s="51"/>
      <c r="RPU68" s="51"/>
      <c r="RPV68" s="51"/>
      <c r="RPW68" s="51"/>
      <c r="RPX68" s="51"/>
      <c r="RPY68" s="51"/>
      <c r="RPZ68" s="51"/>
      <c r="RQA68" s="51"/>
      <c r="RQB68" s="51"/>
      <c r="RQC68" s="51"/>
      <c r="RQD68" s="51"/>
      <c r="RQE68" s="51"/>
      <c r="RQF68" s="51"/>
      <c r="RQG68" s="51"/>
      <c r="RQH68" s="51"/>
      <c r="RQI68" s="51"/>
      <c r="RQJ68" s="51"/>
      <c r="RQK68" s="51"/>
      <c r="RQL68" s="51"/>
      <c r="RQM68" s="51"/>
      <c r="RQN68" s="51"/>
      <c r="RQO68" s="51"/>
      <c r="RQP68" s="51"/>
      <c r="RQQ68" s="51"/>
      <c r="RQR68" s="51"/>
      <c r="RQS68" s="51"/>
      <c r="RQT68" s="51"/>
      <c r="RQU68" s="51"/>
      <c r="RQV68" s="51"/>
      <c r="RQW68" s="51"/>
      <c r="RQX68" s="51"/>
      <c r="RQY68" s="51"/>
      <c r="RQZ68" s="51"/>
      <c r="RRA68" s="51"/>
      <c r="RRB68" s="51"/>
      <c r="RRC68" s="51"/>
      <c r="RRD68" s="51"/>
      <c r="RRE68" s="51"/>
      <c r="RRF68" s="51"/>
      <c r="RRG68" s="51"/>
      <c r="RRH68" s="51"/>
      <c r="RRI68" s="51"/>
      <c r="RRJ68" s="51"/>
      <c r="RRK68" s="51"/>
      <c r="RRL68" s="51"/>
      <c r="RRM68" s="51"/>
      <c r="RRN68" s="51"/>
      <c r="RRO68" s="51"/>
      <c r="RRP68" s="51"/>
      <c r="RRQ68" s="51"/>
      <c r="RRR68" s="51"/>
      <c r="RRS68" s="51"/>
      <c r="RRT68" s="51"/>
      <c r="RRU68" s="51"/>
      <c r="RRV68" s="51"/>
      <c r="RRW68" s="51"/>
      <c r="RRX68" s="51"/>
      <c r="RRY68" s="51"/>
      <c r="RRZ68" s="51"/>
      <c r="RSA68" s="51"/>
      <c r="RSB68" s="51"/>
      <c r="RSC68" s="51"/>
      <c r="RSD68" s="51"/>
      <c r="RSE68" s="51"/>
      <c r="RSF68" s="51"/>
      <c r="RSG68" s="51"/>
      <c r="RSH68" s="51"/>
      <c r="RSI68" s="51"/>
      <c r="RSJ68" s="51"/>
      <c r="RSK68" s="51"/>
      <c r="RSL68" s="51"/>
      <c r="RSM68" s="51"/>
      <c r="RSN68" s="51"/>
      <c r="RSO68" s="51"/>
      <c r="RSP68" s="51"/>
      <c r="RSQ68" s="51"/>
      <c r="RSR68" s="51"/>
      <c r="RSS68" s="51"/>
      <c r="RST68" s="51"/>
      <c r="RSU68" s="51"/>
      <c r="RSV68" s="51"/>
      <c r="RSW68" s="51"/>
      <c r="RSX68" s="51"/>
      <c r="RSY68" s="51"/>
      <c r="RSZ68" s="51"/>
      <c r="RTA68" s="51"/>
      <c r="RTB68" s="51"/>
      <c r="RTC68" s="51"/>
      <c r="RTD68" s="51"/>
      <c r="RTE68" s="51"/>
      <c r="RTF68" s="51"/>
      <c r="RTG68" s="51"/>
      <c r="RTH68" s="51"/>
      <c r="RTI68" s="51"/>
      <c r="RTJ68" s="51"/>
      <c r="RTK68" s="51"/>
      <c r="RTL68" s="51"/>
      <c r="RTM68" s="51"/>
      <c r="RTN68" s="51"/>
      <c r="RTO68" s="51"/>
      <c r="RTP68" s="51"/>
      <c r="RTQ68" s="51"/>
      <c r="RTR68" s="51"/>
      <c r="RTS68" s="51"/>
      <c r="RTT68" s="51"/>
      <c r="RTU68" s="51"/>
      <c r="RTV68" s="51"/>
      <c r="RTW68" s="51"/>
      <c r="RTX68" s="51"/>
      <c r="RTY68" s="51"/>
      <c r="RTZ68" s="51"/>
      <c r="RUA68" s="51"/>
      <c r="RUB68" s="51"/>
      <c r="RUC68" s="51"/>
      <c r="RUD68" s="51"/>
      <c r="RUE68" s="51"/>
      <c r="RUF68" s="51"/>
      <c r="RUG68" s="51"/>
      <c r="RUH68" s="51"/>
      <c r="RUI68" s="51"/>
      <c r="RUJ68" s="51"/>
      <c r="RUK68" s="51"/>
      <c r="RUL68" s="51"/>
      <c r="RUM68" s="51"/>
      <c r="RUN68" s="51"/>
      <c r="RUO68" s="51"/>
      <c r="RUP68" s="51"/>
      <c r="RUQ68" s="51"/>
      <c r="RUR68" s="51"/>
      <c r="RUS68" s="51"/>
      <c r="RUT68" s="51"/>
      <c r="RUU68" s="51"/>
      <c r="RUV68" s="51"/>
      <c r="RUW68" s="51"/>
      <c r="RUX68" s="51"/>
      <c r="RUY68" s="51"/>
      <c r="RUZ68" s="51"/>
      <c r="RVA68" s="51"/>
      <c r="RVB68" s="51"/>
      <c r="RVC68" s="51"/>
      <c r="RVD68" s="51"/>
      <c r="RVE68" s="51"/>
      <c r="RVF68" s="51"/>
      <c r="RVG68" s="51"/>
      <c r="RVH68" s="51"/>
      <c r="RVI68" s="51"/>
      <c r="RVJ68" s="51"/>
      <c r="RVK68" s="51"/>
      <c r="RVL68" s="51"/>
      <c r="RVM68" s="51"/>
      <c r="RVN68" s="51"/>
      <c r="RVO68" s="51"/>
      <c r="RVP68" s="51"/>
      <c r="RVQ68" s="51"/>
      <c r="RVR68" s="51"/>
      <c r="RVS68" s="51"/>
      <c r="RVT68" s="51"/>
      <c r="RVU68" s="51"/>
      <c r="RVV68" s="51"/>
      <c r="RVW68" s="51"/>
      <c r="RVX68" s="51"/>
      <c r="RVY68" s="51"/>
      <c r="RVZ68" s="51"/>
      <c r="RWA68" s="51"/>
      <c r="RWB68" s="51"/>
      <c r="RWC68" s="51"/>
      <c r="RWD68" s="51"/>
      <c r="RWE68" s="51"/>
      <c r="RWF68" s="51"/>
      <c r="RWG68" s="51"/>
      <c r="RWH68" s="51"/>
      <c r="RWI68" s="51"/>
      <c r="RWJ68" s="51"/>
      <c r="RWK68" s="51"/>
      <c r="RWL68" s="51"/>
      <c r="RWM68" s="51"/>
      <c r="RWN68" s="51"/>
      <c r="RWO68" s="51"/>
      <c r="RWP68" s="51"/>
      <c r="RWQ68" s="51"/>
      <c r="RWR68" s="51"/>
      <c r="RWS68" s="51"/>
      <c r="RWT68" s="51"/>
      <c r="RWU68" s="51"/>
      <c r="RWV68" s="51"/>
      <c r="RWW68" s="51"/>
      <c r="RWX68" s="51"/>
      <c r="RWY68" s="51"/>
      <c r="RWZ68" s="51"/>
      <c r="RXA68" s="51"/>
      <c r="RXB68" s="51"/>
      <c r="RXC68" s="51"/>
      <c r="RXD68" s="51"/>
      <c r="RXE68" s="51"/>
      <c r="RXF68" s="51"/>
      <c r="RXG68" s="51"/>
      <c r="RXH68" s="51"/>
      <c r="RXI68" s="51"/>
      <c r="RXJ68" s="51"/>
      <c r="RXK68" s="51"/>
      <c r="RXL68" s="51"/>
      <c r="RXM68" s="51"/>
      <c r="RXN68" s="51"/>
      <c r="RXO68" s="51"/>
      <c r="RXP68" s="51"/>
      <c r="RXQ68" s="51"/>
      <c r="RXR68" s="51"/>
      <c r="RXS68" s="51"/>
      <c r="RXT68" s="51"/>
      <c r="RXU68" s="51"/>
      <c r="RXV68" s="51"/>
      <c r="RXW68" s="51"/>
      <c r="RXX68" s="51"/>
      <c r="RXY68" s="51"/>
      <c r="RXZ68" s="51"/>
      <c r="RYA68" s="51"/>
      <c r="RYB68" s="51"/>
      <c r="RYC68" s="51"/>
      <c r="RYD68" s="51"/>
      <c r="RYE68" s="51"/>
      <c r="RYF68" s="51"/>
      <c r="RYG68" s="51"/>
      <c r="RYH68" s="51"/>
      <c r="RYI68" s="51"/>
      <c r="RYJ68" s="51"/>
      <c r="RYK68" s="51"/>
      <c r="RYL68" s="51"/>
      <c r="RYM68" s="51"/>
      <c r="RYN68" s="51"/>
      <c r="RYO68" s="51"/>
      <c r="RYP68" s="51"/>
      <c r="RYQ68" s="51"/>
      <c r="RYR68" s="51"/>
      <c r="RYS68" s="51"/>
      <c r="RYT68" s="51"/>
      <c r="RYU68" s="51"/>
      <c r="RYV68" s="51"/>
      <c r="RYW68" s="51"/>
      <c r="RYX68" s="51"/>
      <c r="RYY68" s="51"/>
      <c r="RYZ68" s="51"/>
      <c r="RZA68" s="51"/>
      <c r="RZB68" s="51"/>
      <c r="RZC68" s="51"/>
      <c r="RZD68" s="51"/>
      <c r="RZE68" s="51"/>
      <c r="RZF68" s="51"/>
      <c r="RZG68" s="51"/>
      <c r="RZH68" s="51"/>
      <c r="RZI68" s="51"/>
      <c r="RZJ68" s="51"/>
      <c r="RZK68" s="51"/>
      <c r="RZL68" s="51"/>
      <c r="RZM68" s="51"/>
      <c r="RZN68" s="51"/>
      <c r="RZO68" s="51"/>
      <c r="RZP68" s="51"/>
      <c r="RZQ68" s="51"/>
      <c r="RZR68" s="51"/>
      <c r="RZS68" s="51"/>
      <c r="RZT68" s="51"/>
      <c r="RZU68" s="51"/>
      <c r="RZV68" s="51"/>
      <c r="RZW68" s="51"/>
      <c r="RZX68" s="51"/>
      <c r="RZY68" s="51"/>
      <c r="RZZ68" s="51"/>
      <c r="SAA68" s="51"/>
      <c r="SAB68" s="51"/>
      <c r="SAC68" s="51"/>
      <c r="SAD68" s="51"/>
      <c r="SAE68" s="51"/>
      <c r="SAF68" s="51"/>
      <c r="SAG68" s="51"/>
      <c r="SAH68" s="51"/>
      <c r="SAI68" s="51"/>
      <c r="SAJ68" s="51"/>
      <c r="SAK68" s="51"/>
      <c r="SAL68" s="51"/>
      <c r="SAM68" s="51"/>
      <c r="SAN68" s="51"/>
      <c r="SAO68" s="51"/>
      <c r="SAP68" s="51"/>
      <c r="SAQ68" s="51"/>
      <c r="SAR68" s="51"/>
      <c r="SAS68" s="51"/>
      <c r="SAT68" s="51"/>
      <c r="SAU68" s="51"/>
      <c r="SAV68" s="51"/>
      <c r="SAW68" s="51"/>
      <c r="SAX68" s="51"/>
      <c r="SAY68" s="51"/>
      <c r="SAZ68" s="51"/>
      <c r="SBA68" s="51"/>
      <c r="SBB68" s="51"/>
      <c r="SBC68" s="51"/>
      <c r="SBD68" s="51"/>
      <c r="SBE68" s="51"/>
      <c r="SBF68" s="51"/>
      <c r="SBG68" s="51"/>
      <c r="SBH68" s="51"/>
      <c r="SBI68" s="51"/>
      <c r="SBJ68" s="51"/>
      <c r="SBK68" s="51"/>
      <c r="SBL68" s="51"/>
      <c r="SBM68" s="51"/>
      <c r="SBN68" s="51"/>
      <c r="SBO68" s="51"/>
      <c r="SBP68" s="51"/>
      <c r="SBQ68" s="51"/>
      <c r="SBR68" s="51"/>
      <c r="SBS68" s="51"/>
      <c r="SBT68" s="51"/>
      <c r="SBU68" s="51"/>
      <c r="SBV68" s="51"/>
      <c r="SBW68" s="51"/>
      <c r="SBX68" s="51"/>
      <c r="SBY68" s="51"/>
      <c r="SBZ68" s="51"/>
      <c r="SCA68" s="51"/>
      <c r="SCB68" s="51"/>
      <c r="SCC68" s="51"/>
      <c r="SCD68" s="51"/>
      <c r="SCE68" s="51"/>
      <c r="SCF68" s="51"/>
      <c r="SCG68" s="51"/>
      <c r="SCH68" s="51"/>
      <c r="SCI68" s="51"/>
      <c r="SCJ68" s="51"/>
      <c r="SCK68" s="51"/>
      <c r="SCL68" s="51"/>
      <c r="SCM68" s="51"/>
      <c r="SCN68" s="51"/>
      <c r="SCO68" s="51"/>
      <c r="SCP68" s="51"/>
      <c r="SCQ68" s="51"/>
      <c r="SCR68" s="51"/>
      <c r="SCS68" s="51"/>
      <c r="SCT68" s="51"/>
      <c r="SCU68" s="51"/>
      <c r="SCV68" s="51"/>
      <c r="SCW68" s="51"/>
      <c r="SCX68" s="51"/>
      <c r="SCY68" s="51"/>
      <c r="SCZ68" s="51"/>
      <c r="SDA68" s="51"/>
      <c r="SDB68" s="51"/>
      <c r="SDC68" s="51"/>
      <c r="SDD68" s="51"/>
      <c r="SDE68" s="51"/>
      <c r="SDF68" s="51"/>
      <c r="SDG68" s="51"/>
      <c r="SDH68" s="51"/>
      <c r="SDI68" s="51"/>
      <c r="SDJ68" s="51"/>
      <c r="SDK68" s="51"/>
      <c r="SDL68" s="51"/>
      <c r="SDM68" s="51"/>
      <c r="SDN68" s="51"/>
      <c r="SDO68" s="51"/>
      <c r="SDP68" s="51"/>
      <c r="SDQ68" s="51"/>
      <c r="SDR68" s="51"/>
      <c r="SDS68" s="51"/>
      <c r="SDT68" s="51"/>
      <c r="SDU68" s="51"/>
      <c r="SDV68" s="51"/>
      <c r="SDW68" s="51"/>
      <c r="SDX68" s="51"/>
      <c r="SDY68" s="51"/>
      <c r="SDZ68" s="51"/>
      <c r="SEA68" s="51"/>
      <c r="SEB68" s="51"/>
      <c r="SEC68" s="51"/>
      <c r="SED68" s="51"/>
      <c r="SEE68" s="51"/>
      <c r="SEF68" s="51"/>
      <c r="SEG68" s="51"/>
      <c r="SEH68" s="51"/>
      <c r="SEI68" s="51"/>
      <c r="SEJ68" s="51"/>
      <c r="SEK68" s="51"/>
      <c r="SEL68" s="51"/>
      <c r="SEM68" s="51"/>
      <c r="SEN68" s="51"/>
      <c r="SEO68" s="51"/>
      <c r="SEP68" s="51"/>
      <c r="SEQ68" s="51"/>
      <c r="SER68" s="51"/>
      <c r="SES68" s="51"/>
      <c r="SET68" s="51"/>
      <c r="SEU68" s="51"/>
      <c r="SEV68" s="51"/>
      <c r="SEW68" s="51"/>
      <c r="SEX68" s="51"/>
      <c r="SEY68" s="51"/>
      <c r="SEZ68" s="51"/>
      <c r="SFA68" s="51"/>
      <c r="SFB68" s="51"/>
      <c r="SFC68" s="51"/>
      <c r="SFD68" s="51"/>
      <c r="SFE68" s="51"/>
      <c r="SFF68" s="51"/>
      <c r="SFG68" s="51"/>
      <c r="SFH68" s="51"/>
      <c r="SFI68" s="51"/>
      <c r="SFJ68" s="51"/>
      <c r="SFK68" s="51"/>
      <c r="SFL68" s="51"/>
      <c r="SFM68" s="51"/>
      <c r="SFN68" s="51"/>
      <c r="SFO68" s="51"/>
      <c r="SFP68" s="51"/>
      <c r="SFQ68" s="51"/>
      <c r="SFR68" s="51"/>
      <c r="SFS68" s="51"/>
      <c r="SFT68" s="51"/>
      <c r="SFU68" s="51"/>
      <c r="SFV68" s="51"/>
      <c r="SFW68" s="51"/>
      <c r="SFX68" s="51"/>
      <c r="SFY68" s="51"/>
      <c r="SFZ68" s="51"/>
      <c r="SGA68" s="51"/>
      <c r="SGB68" s="51"/>
      <c r="SGC68" s="51"/>
      <c r="SGD68" s="51"/>
      <c r="SGE68" s="51"/>
      <c r="SGF68" s="51"/>
      <c r="SGG68" s="51"/>
      <c r="SGH68" s="51"/>
      <c r="SGI68" s="51"/>
      <c r="SGJ68" s="51"/>
      <c r="SGK68" s="51"/>
      <c r="SGL68" s="51"/>
      <c r="SGM68" s="51"/>
      <c r="SGN68" s="51"/>
      <c r="SGO68" s="51"/>
      <c r="SGP68" s="51"/>
      <c r="SGQ68" s="51"/>
      <c r="SGR68" s="51"/>
      <c r="SGS68" s="51"/>
      <c r="SGT68" s="51"/>
      <c r="SGU68" s="51"/>
      <c r="SGV68" s="51"/>
      <c r="SGW68" s="51"/>
      <c r="SGX68" s="51"/>
      <c r="SGY68" s="51"/>
      <c r="SGZ68" s="51"/>
      <c r="SHA68" s="51"/>
      <c r="SHB68" s="51"/>
      <c r="SHC68" s="51"/>
      <c r="SHD68" s="51"/>
      <c r="SHE68" s="51"/>
      <c r="SHF68" s="51"/>
      <c r="SHG68" s="51"/>
      <c r="SHH68" s="51"/>
      <c r="SHI68" s="51"/>
      <c r="SHJ68" s="51"/>
      <c r="SHK68" s="51"/>
      <c r="SHL68" s="51"/>
      <c r="SHM68" s="51"/>
      <c r="SHN68" s="51"/>
      <c r="SHO68" s="51"/>
      <c r="SHP68" s="51"/>
      <c r="SHQ68" s="51"/>
      <c r="SHR68" s="51"/>
      <c r="SHS68" s="51"/>
      <c r="SHT68" s="51"/>
      <c r="SHU68" s="51"/>
      <c r="SHV68" s="51"/>
      <c r="SHW68" s="51"/>
      <c r="SHX68" s="51"/>
      <c r="SHY68" s="51"/>
      <c r="SHZ68" s="51"/>
      <c r="SIA68" s="51"/>
      <c r="SIB68" s="51"/>
      <c r="SIC68" s="51"/>
      <c r="SID68" s="51"/>
      <c r="SIE68" s="51"/>
      <c r="SIF68" s="51"/>
      <c r="SIG68" s="51"/>
      <c r="SIH68" s="51"/>
      <c r="SII68" s="51"/>
      <c r="SIJ68" s="51"/>
      <c r="SIK68" s="51"/>
      <c r="SIL68" s="51"/>
      <c r="SIM68" s="51"/>
      <c r="SIN68" s="51"/>
      <c r="SIO68" s="51"/>
      <c r="SIP68" s="51"/>
      <c r="SIQ68" s="51"/>
      <c r="SIR68" s="51"/>
      <c r="SIS68" s="51"/>
      <c r="SIT68" s="51"/>
      <c r="SIU68" s="51"/>
      <c r="SIV68" s="51"/>
      <c r="SIW68" s="51"/>
      <c r="SIX68" s="51"/>
      <c r="SIY68" s="51"/>
      <c r="SIZ68" s="51"/>
      <c r="SJA68" s="51"/>
      <c r="SJB68" s="51"/>
      <c r="SJC68" s="51"/>
      <c r="SJD68" s="51"/>
      <c r="SJE68" s="51"/>
      <c r="SJF68" s="51"/>
      <c r="SJG68" s="51"/>
      <c r="SJH68" s="51"/>
      <c r="SJI68" s="51"/>
      <c r="SJJ68" s="51"/>
      <c r="SJK68" s="51"/>
      <c r="SJL68" s="51"/>
      <c r="SJM68" s="51"/>
      <c r="SJN68" s="51"/>
      <c r="SJO68" s="51"/>
      <c r="SJP68" s="51"/>
      <c r="SJQ68" s="51"/>
      <c r="SJR68" s="51"/>
      <c r="SJS68" s="51"/>
      <c r="SJT68" s="51"/>
      <c r="SJU68" s="51"/>
      <c r="SJV68" s="51"/>
      <c r="SJW68" s="51"/>
      <c r="SJX68" s="51"/>
      <c r="SJY68" s="51"/>
      <c r="SJZ68" s="51"/>
      <c r="SKA68" s="51"/>
      <c r="SKB68" s="51"/>
      <c r="SKC68" s="51"/>
      <c r="SKD68" s="51"/>
      <c r="SKE68" s="51"/>
      <c r="SKF68" s="51"/>
      <c r="SKG68" s="51"/>
      <c r="SKH68" s="51"/>
      <c r="SKI68" s="51"/>
      <c r="SKJ68" s="51"/>
      <c r="SKK68" s="51"/>
      <c r="SKL68" s="51"/>
      <c r="SKM68" s="51"/>
      <c r="SKN68" s="51"/>
      <c r="SKO68" s="51"/>
      <c r="SKP68" s="51"/>
      <c r="SKQ68" s="51"/>
      <c r="SKR68" s="51"/>
      <c r="SKS68" s="51"/>
      <c r="SKT68" s="51"/>
      <c r="SKU68" s="51"/>
      <c r="SKV68" s="51"/>
      <c r="SKW68" s="51"/>
      <c r="SKX68" s="51"/>
      <c r="SKY68" s="51"/>
      <c r="SKZ68" s="51"/>
      <c r="SLA68" s="51"/>
      <c r="SLB68" s="51"/>
      <c r="SLC68" s="51"/>
      <c r="SLD68" s="51"/>
      <c r="SLE68" s="51"/>
      <c r="SLF68" s="51"/>
      <c r="SLG68" s="51"/>
      <c r="SLH68" s="51"/>
      <c r="SLI68" s="51"/>
      <c r="SLJ68" s="51"/>
      <c r="SLK68" s="51"/>
      <c r="SLL68" s="51"/>
      <c r="SLM68" s="51"/>
      <c r="SLN68" s="51"/>
      <c r="SLO68" s="51"/>
      <c r="SLP68" s="51"/>
      <c r="SLQ68" s="51"/>
      <c r="SLR68" s="51"/>
      <c r="SLS68" s="51"/>
      <c r="SLT68" s="51"/>
      <c r="SLU68" s="51"/>
      <c r="SLV68" s="51"/>
      <c r="SLW68" s="51"/>
      <c r="SLX68" s="51"/>
      <c r="SLY68" s="51"/>
      <c r="SLZ68" s="51"/>
      <c r="SMA68" s="51"/>
      <c r="SMB68" s="51"/>
      <c r="SMC68" s="51"/>
      <c r="SMD68" s="51"/>
      <c r="SME68" s="51"/>
      <c r="SMF68" s="51"/>
      <c r="SMG68" s="51"/>
      <c r="SMH68" s="51"/>
      <c r="SMI68" s="51"/>
      <c r="SMJ68" s="51"/>
      <c r="SMK68" s="51"/>
      <c r="SML68" s="51"/>
      <c r="SMM68" s="51"/>
      <c r="SMN68" s="51"/>
      <c r="SMO68" s="51"/>
      <c r="SMP68" s="51"/>
      <c r="SMQ68" s="51"/>
      <c r="SMR68" s="51"/>
      <c r="SMS68" s="51"/>
      <c r="SMT68" s="51"/>
      <c r="SMU68" s="51"/>
      <c r="SMV68" s="51"/>
      <c r="SMW68" s="51"/>
      <c r="SMX68" s="51"/>
      <c r="SMY68" s="51"/>
      <c r="SMZ68" s="51"/>
      <c r="SNA68" s="51"/>
      <c r="SNB68" s="51"/>
      <c r="SNC68" s="51"/>
      <c r="SND68" s="51"/>
      <c r="SNE68" s="51"/>
      <c r="SNF68" s="51"/>
      <c r="SNG68" s="51"/>
      <c r="SNH68" s="51"/>
      <c r="SNI68" s="51"/>
      <c r="SNJ68" s="51"/>
      <c r="SNK68" s="51"/>
      <c r="SNL68" s="51"/>
      <c r="SNM68" s="51"/>
      <c r="SNN68" s="51"/>
      <c r="SNO68" s="51"/>
      <c r="SNP68" s="51"/>
      <c r="SNQ68" s="51"/>
      <c r="SNR68" s="51"/>
      <c r="SNS68" s="51"/>
      <c r="SNT68" s="51"/>
      <c r="SNU68" s="51"/>
      <c r="SNV68" s="51"/>
      <c r="SNW68" s="51"/>
      <c r="SNX68" s="51"/>
      <c r="SNY68" s="51"/>
      <c r="SNZ68" s="51"/>
      <c r="SOA68" s="51"/>
      <c r="SOB68" s="51"/>
      <c r="SOC68" s="51"/>
      <c r="SOD68" s="51"/>
      <c r="SOE68" s="51"/>
      <c r="SOF68" s="51"/>
      <c r="SOG68" s="51"/>
      <c r="SOH68" s="51"/>
      <c r="SOI68" s="51"/>
      <c r="SOJ68" s="51"/>
      <c r="SOK68" s="51"/>
      <c r="SOL68" s="51"/>
      <c r="SOM68" s="51"/>
      <c r="SON68" s="51"/>
      <c r="SOO68" s="51"/>
      <c r="SOP68" s="51"/>
      <c r="SOQ68" s="51"/>
      <c r="SOR68" s="51"/>
      <c r="SOS68" s="51"/>
      <c r="SOT68" s="51"/>
      <c r="SOU68" s="51"/>
      <c r="SOV68" s="51"/>
      <c r="SOW68" s="51"/>
      <c r="SOX68" s="51"/>
      <c r="SOY68" s="51"/>
      <c r="SOZ68" s="51"/>
      <c r="SPA68" s="51"/>
      <c r="SPB68" s="51"/>
      <c r="SPC68" s="51"/>
      <c r="SPD68" s="51"/>
      <c r="SPE68" s="51"/>
      <c r="SPF68" s="51"/>
      <c r="SPG68" s="51"/>
      <c r="SPH68" s="51"/>
      <c r="SPI68" s="51"/>
      <c r="SPJ68" s="51"/>
      <c r="SPK68" s="51"/>
      <c r="SPL68" s="51"/>
      <c r="SPM68" s="51"/>
      <c r="SPN68" s="51"/>
      <c r="SPO68" s="51"/>
      <c r="SPP68" s="51"/>
      <c r="SPQ68" s="51"/>
      <c r="SPR68" s="51"/>
      <c r="SPS68" s="51"/>
      <c r="SPT68" s="51"/>
      <c r="SPU68" s="51"/>
      <c r="SPV68" s="51"/>
      <c r="SPW68" s="51"/>
      <c r="SPX68" s="51"/>
      <c r="SPY68" s="51"/>
      <c r="SPZ68" s="51"/>
      <c r="SQA68" s="51"/>
      <c r="SQB68" s="51"/>
      <c r="SQC68" s="51"/>
      <c r="SQD68" s="51"/>
      <c r="SQE68" s="51"/>
      <c r="SQF68" s="51"/>
      <c r="SQG68" s="51"/>
      <c r="SQH68" s="51"/>
      <c r="SQI68" s="51"/>
      <c r="SQJ68" s="51"/>
      <c r="SQK68" s="51"/>
      <c r="SQL68" s="51"/>
      <c r="SQM68" s="51"/>
      <c r="SQN68" s="51"/>
      <c r="SQO68" s="51"/>
      <c r="SQP68" s="51"/>
      <c r="SQQ68" s="51"/>
      <c r="SQR68" s="51"/>
      <c r="SQS68" s="51"/>
      <c r="SQT68" s="51"/>
      <c r="SQU68" s="51"/>
      <c r="SQV68" s="51"/>
      <c r="SQW68" s="51"/>
      <c r="SQX68" s="51"/>
      <c r="SQY68" s="51"/>
      <c r="SQZ68" s="51"/>
      <c r="SRA68" s="51"/>
      <c r="SRB68" s="51"/>
      <c r="SRC68" s="51"/>
      <c r="SRD68" s="51"/>
      <c r="SRE68" s="51"/>
      <c r="SRF68" s="51"/>
      <c r="SRG68" s="51"/>
      <c r="SRH68" s="51"/>
      <c r="SRI68" s="51"/>
      <c r="SRJ68" s="51"/>
      <c r="SRK68" s="51"/>
      <c r="SRL68" s="51"/>
      <c r="SRM68" s="51"/>
      <c r="SRN68" s="51"/>
      <c r="SRO68" s="51"/>
      <c r="SRP68" s="51"/>
      <c r="SRQ68" s="51"/>
      <c r="SRR68" s="51"/>
      <c r="SRS68" s="51"/>
      <c r="SRT68" s="51"/>
      <c r="SRU68" s="51"/>
      <c r="SRV68" s="51"/>
      <c r="SRW68" s="51"/>
      <c r="SRX68" s="51"/>
      <c r="SRY68" s="51"/>
      <c r="SRZ68" s="51"/>
      <c r="SSA68" s="51"/>
      <c r="SSB68" s="51"/>
      <c r="SSC68" s="51"/>
      <c r="SSD68" s="51"/>
      <c r="SSE68" s="51"/>
      <c r="SSF68" s="51"/>
      <c r="SSG68" s="51"/>
      <c r="SSH68" s="51"/>
      <c r="SSI68" s="51"/>
      <c r="SSJ68" s="51"/>
      <c r="SSK68" s="51"/>
      <c r="SSL68" s="51"/>
      <c r="SSM68" s="51"/>
      <c r="SSN68" s="51"/>
      <c r="SSO68" s="51"/>
      <c r="SSP68" s="51"/>
      <c r="SSQ68" s="51"/>
      <c r="SSR68" s="51"/>
      <c r="SSS68" s="51"/>
      <c r="SST68" s="51"/>
      <c r="SSU68" s="51"/>
      <c r="SSV68" s="51"/>
      <c r="SSW68" s="51"/>
      <c r="SSX68" s="51"/>
      <c r="SSY68" s="51"/>
      <c r="SSZ68" s="51"/>
      <c r="STA68" s="51"/>
      <c r="STB68" s="51"/>
      <c r="STC68" s="51"/>
      <c r="STD68" s="51"/>
      <c r="STE68" s="51"/>
      <c r="STF68" s="51"/>
      <c r="STG68" s="51"/>
      <c r="STH68" s="51"/>
      <c r="STI68" s="51"/>
      <c r="STJ68" s="51"/>
      <c r="STK68" s="51"/>
      <c r="STL68" s="51"/>
      <c r="STM68" s="51"/>
      <c r="STN68" s="51"/>
      <c r="STO68" s="51"/>
      <c r="STP68" s="51"/>
      <c r="STQ68" s="51"/>
      <c r="STR68" s="51"/>
      <c r="STS68" s="51"/>
      <c r="STT68" s="51"/>
      <c r="STU68" s="51"/>
      <c r="STV68" s="51"/>
      <c r="STW68" s="51"/>
      <c r="STX68" s="51"/>
      <c r="STY68" s="51"/>
      <c r="STZ68" s="51"/>
      <c r="SUA68" s="51"/>
      <c r="SUB68" s="51"/>
      <c r="SUC68" s="51"/>
      <c r="SUD68" s="51"/>
      <c r="SUE68" s="51"/>
      <c r="SUF68" s="51"/>
      <c r="SUG68" s="51"/>
      <c r="SUH68" s="51"/>
      <c r="SUI68" s="51"/>
      <c r="SUJ68" s="51"/>
      <c r="SUK68" s="51"/>
      <c r="SUL68" s="51"/>
      <c r="SUM68" s="51"/>
      <c r="SUN68" s="51"/>
      <c r="SUO68" s="51"/>
      <c r="SUP68" s="51"/>
      <c r="SUQ68" s="51"/>
      <c r="SUR68" s="51"/>
      <c r="SUS68" s="51"/>
      <c r="SUT68" s="51"/>
      <c r="SUU68" s="51"/>
      <c r="SUV68" s="51"/>
      <c r="SUW68" s="51"/>
      <c r="SUX68" s="51"/>
      <c r="SUY68" s="51"/>
      <c r="SUZ68" s="51"/>
      <c r="SVA68" s="51"/>
      <c r="SVB68" s="51"/>
      <c r="SVC68" s="51"/>
      <c r="SVD68" s="51"/>
      <c r="SVE68" s="51"/>
      <c r="SVF68" s="51"/>
      <c r="SVG68" s="51"/>
      <c r="SVH68" s="51"/>
      <c r="SVI68" s="51"/>
      <c r="SVJ68" s="51"/>
      <c r="SVK68" s="51"/>
      <c r="SVL68" s="51"/>
      <c r="SVM68" s="51"/>
      <c r="SVN68" s="51"/>
      <c r="SVO68" s="51"/>
      <c r="SVP68" s="51"/>
      <c r="SVQ68" s="51"/>
      <c r="SVR68" s="51"/>
      <c r="SVS68" s="51"/>
      <c r="SVT68" s="51"/>
      <c r="SVU68" s="51"/>
      <c r="SVV68" s="51"/>
      <c r="SVW68" s="51"/>
      <c r="SVX68" s="51"/>
      <c r="SVY68" s="51"/>
      <c r="SVZ68" s="51"/>
      <c r="SWA68" s="51"/>
      <c r="SWB68" s="51"/>
      <c r="SWC68" s="51"/>
      <c r="SWD68" s="51"/>
      <c r="SWE68" s="51"/>
      <c r="SWF68" s="51"/>
      <c r="SWG68" s="51"/>
      <c r="SWH68" s="51"/>
      <c r="SWI68" s="51"/>
      <c r="SWJ68" s="51"/>
      <c r="SWK68" s="51"/>
      <c r="SWL68" s="51"/>
      <c r="SWM68" s="51"/>
      <c r="SWN68" s="51"/>
      <c r="SWO68" s="51"/>
      <c r="SWP68" s="51"/>
      <c r="SWQ68" s="51"/>
      <c r="SWR68" s="51"/>
      <c r="SWS68" s="51"/>
      <c r="SWT68" s="51"/>
      <c r="SWU68" s="51"/>
      <c r="SWV68" s="51"/>
      <c r="SWW68" s="51"/>
      <c r="SWX68" s="51"/>
      <c r="SWY68" s="51"/>
      <c r="SWZ68" s="51"/>
      <c r="SXA68" s="51"/>
      <c r="SXB68" s="51"/>
      <c r="SXC68" s="51"/>
      <c r="SXD68" s="51"/>
      <c r="SXE68" s="51"/>
      <c r="SXF68" s="51"/>
      <c r="SXG68" s="51"/>
      <c r="SXH68" s="51"/>
      <c r="SXI68" s="51"/>
      <c r="SXJ68" s="51"/>
      <c r="SXK68" s="51"/>
      <c r="SXL68" s="51"/>
      <c r="SXM68" s="51"/>
      <c r="SXN68" s="51"/>
      <c r="SXO68" s="51"/>
      <c r="SXP68" s="51"/>
      <c r="SXQ68" s="51"/>
      <c r="SXR68" s="51"/>
      <c r="SXS68" s="51"/>
      <c r="SXT68" s="51"/>
      <c r="SXU68" s="51"/>
      <c r="SXV68" s="51"/>
      <c r="SXW68" s="51"/>
      <c r="SXX68" s="51"/>
      <c r="SXY68" s="51"/>
      <c r="SXZ68" s="51"/>
      <c r="SYA68" s="51"/>
      <c r="SYB68" s="51"/>
      <c r="SYC68" s="51"/>
      <c r="SYD68" s="51"/>
      <c r="SYE68" s="51"/>
      <c r="SYF68" s="51"/>
      <c r="SYG68" s="51"/>
      <c r="SYH68" s="51"/>
      <c r="SYI68" s="51"/>
      <c r="SYJ68" s="51"/>
      <c r="SYK68" s="51"/>
      <c r="SYL68" s="51"/>
      <c r="SYM68" s="51"/>
      <c r="SYN68" s="51"/>
      <c r="SYO68" s="51"/>
      <c r="SYP68" s="51"/>
      <c r="SYQ68" s="51"/>
      <c r="SYR68" s="51"/>
      <c r="SYS68" s="51"/>
      <c r="SYT68" s="51"/>
      <c r="SYU68" s="51"/>
      <c r="SYV68" s="51"/>
      <c r="SYW68" s="51"/>
      <c r="SYX68" s="51"/>
      <c r="SYY68" s="51"/>
      <c r="SYZ68" s="51"/>
      <c r="SZA68" s="51"/>
      <c r="SZB68" s="51"/>
      <c r="SZC68" s="51"/>
      <c r="SZD68" s="51"/>
      <c r="SZE68" s="51"/>
      <c r="SZF68" s="51"/>
      <c r="SZG68" s="51"/>
      <c r="SZH68" s="51"/>
      <c r="SZI68" s="51"/>
      <c r="SZJ68" s="51"/>
      <c r="SZK68" s="51"/>
      <c r="SZL68" s="51"/>
      <c r="SZM68" s="51"/>
      <c r="SZN68" s="51"/>
      <c r="SZO68" s="51"/>
      <c r="SZP68" s="51"/>
      <c r="SZQ68" s="51"/>
      <c r="SZR68" s="51"/>
      <c r="SZS68" s="51"/>
      <c r="SZT68" s="51"/>
      <c r="SZU68" s="51"/>
      <c r="SZV68" s="51"/>
      <c r="SZW68" s="51"/>
      <c r="SZX68" s="51"/>
      <c r="SZY68" s="51"/>
      <c r="SZZ68" s="51"/>
      <c r="TAA68" s="51"/>
      <c r="TAB68" s="51"/>
      <c r="TAC68" s="51"/>
      <c r="TAD68" s="51"/>
      <c r="TAE68" s="51"/>
      <c r="TAF68" s="51"/>
      <c r="TAG68" s="51"/>
      <c r="TAH68" s="51"/>
      <c r="TAI68" s="51"/>
      <c r="TAJ68" s="51"/>
      <c r="TAK68" s="51"/>
      <c r="TAL68" s="51"/>
      <c r="TAM68" s="51"/>
      <c r="TAN68" s="51"/>
      <c r="TAO68" s="51"/>
      <c r="TAP68" s="51"/>
      <c r="TAQ68" s="51"/>
      <c r="TAR68" s="51"/>
      <c r="TAS68" s="51"/>
      <c r="TAT68" s="51"/>
      <c r="TAU68" s="51"/>
      <c r="TAV68" s="51"/>
      <c r="TAW68" s="51"/>
      <c r="TAX68" s="51"/>
      <c r="TAY68" s="51"/>
      <c r="TAZ68" s="51"/>
      <c r="TBA68" s="51"/>
      <c r="TBB68" s="51"/>
      <c r="TBC68" s="51"/>
      <c r="TBD68" s="51"/>
      <c r="TBE68" s="51"/>
      <c r="TBF68" s="51"/>
      <c r="TBG68" s="51"/>
      <c r="TBH68" s="51"/>
      <c r="TBI68" s="51"/>
      <c r="TBJ68" s="51"/>
      <c r="TBK68" s="51"/>
      <c r="TBL68" s="51"/>
      <c r="TBM68" s="51"/>
      <c r="TBN68" s="51"/>
      <c r="TBO68" s="51"/>
      <c r="TBP68" s="51"/>
      <c r="TBQ68" s="51"/>
      <c r="TBR68" s="51"/>
      <c r="TBS68" s="51"/>
      <c r="TBT68" s="51"/>
      <c r="TBU68" s="51"/>
      <c r="TBV68" s="51"/>
      <c r="TBW68" s="51"/>
      <c r="TBX68" s="51"/>
      <c r="TBY68" s="51"/>
      <c r="TBZ68" s="51"/>
      <c r="TCA68" s="51"/>
      <c r="TCB68" s="51"/>
      <c r="TCC68" s="51"/>
      <c r="TCD68" s="51"/>
      <c r="TCE68" s="51"/>
      <c r="TCF68" s="51"/>
      <c r="TCG68" s="51"/>
      <c r="TCH68" s="51"/>
      <c r="TCI68" s="51"/>
      <c r="TCJ68" s="51"/>
      <c r="TCK68" s="51"/>
      <c r="TCL68" s="51"/>
      <c r="TCM68" s="51"/>
      <c r="TCN68" s="51"/>
      <c r="TCO68" s="51"/>
      <c r="TCP68" s="51"/>
      <c r="TCQ68" s="51"/>
      <c r="TCR68" s="51"/>
      <c r="TCS68" s="51"/>
      <c r="TCT68" s="51"/>
      <c r="TCU68" s="51"/>
      <c r="TCV68" s="51"/>
      <c r="TCW68" s="51"/>
      <c r="TCX68" s="51"/>
      <c r="TCY68" s="51"/>
      <c r="TCZ68" s="51"/>
      <c r="TDA68" s="51"/>
      <c r="TDB68" s="51"/>
      <c r="TDC68" s="51"/>
      <c r="TDD68" s="51"/>
      <c r="TDE68" s="51"/>
      <c r="TDF68" s="51"/>
      <c r="TDG68" s="51"/>
      <c r="TDH68" s="51"/>
      <c r="TDI68" s="51"/>
      <c r="TDJ68" s="51"/>
      <c r="TDK68" s="51"/>
      <c r="TDL68" s="51"/>
      <c r="TDM68" s="51"/>
      <c r="TDN68" s="51"/>
      <c r="TDO68" s="51"/>
      <c r="TDP68" s="51"/>
      <c r="TDQ68" s="51"/>
      <c r="TDR68" s="51"/>
      <c r="TDS68" s="51"/>
      <c r="TDT68" s="51"/>
      <c r="TDU68" s="51"/>
      <c r="TDV68" s="51"/>
      <c r="TDW68" s="51"/>
      <c r="TDX68" s="51"/>
      <c r="TDY68" s="51"/>
      <c r="TDZ68" s="51"/>
      <c r="TEA68" s="51"/>
      <c r="TEB68" s="51"/>
      <c r="TEC68" s="51"/>
      <c r="TED68" s="51"/>
      <c r="TEE68" s="51"/>
      <c r="TEF68" s="51"/>
      <c r="TEG68" s="51"/>
      <c r="TEH68" s="51"/>
      <c r="TEI68" s="51"/>
      <c r="TEJ68" s="51"/>
      <c r="TEK68" s="51"/>
      <c r="TEL68" s="51"/>
      <c r="TEM68" s="51"/>
      <c r="TEN68" s="51"/>
      <c r="TEO68" s="51"/>
      <c r="TEP68" s="51"/>
      <c r="TEQ68" s="51"/>
      <c r="TER68" s="51"/>
      <c r="TES68" s="51"/>
      <c r="TET68" s="51"/>
      <c r="TEU68" s="51"/>
      <c r="TEV68" s="51"/>
      <c r="TEW68" s="51"/>
      <c r="TEX68" s="51"/>
      <c r="TEY68" s="51"/>
      <c r="TEZ68" s="51"/>
      <c r="TFA68" s="51"/>
      <c r="TFB68" s="51"/>
      <c r="TFC68" s="51"/>
      <c r="TFD68" s="51"/>
      <c r="TFE68" s="51"/>
      <c r="TFF68" s="51"/>
      <c r="TFG68" s="51"/>
      <c r="TFH68" s="51"/>
      <c r="TFI68" s="51"/>
      <c r="TFJ68" s="51"/>
      <c r="TFK68" s="51"/>
      <c r="TFL68" s="51"/>
      <c r="TFM68" s="51"/>
      <c r="TFN68" s="51"/>
      <c r="TFO68" s="51"/>
      <c r="TFP68" s="51"/>
      <c r="TFQ68" s="51"/>
      <c r="TFR68" s="51"/>
      <c r="TFS68" s="51"/>
      <c r="TFT68" s="51"/>
      <c r="TFU68" s="51"/>
      <c r="TFV68" s="51"/>
      <c r="TFW68" s="51"/>
      <c r="TFX68" s="51"/>
      <c r="TFY68" s="51"/>
      <c r="TFZ68" s="51"/>
      <c r="TGA68" s="51"/>
      <c r="TGB68" s="51"/>
      <c r="TGC68" s="51"/>
      <c r="TGD68" s="51"/>
      <c r="TGE68" s="51"/>
      <c r="TGF68" s="51"/>
      <c r="TGG68" s="51"/>
      <c r="TGH68" s="51"/>
      <c r="TGI68" s="51"/>
      <c r="TGJ68" s="51"/>
      <c r="TGK68" s="51"/>
      <c r="TGL68" s="51"/>
      <c r="TGM68" s="51"/>
      <c r="TGN68" s="51"/>
      <c r="TGO68" s="51"/>
      <c r="TGP68" s="51"/>
      <c r="TGQ68" s="51"/>
      <c r="TGR68" s="51"/>
      <c r="TGS68" s="51"/>
      <c r="TGT68" s="51"/>
      <c r="TGU68" s="51"/>
      <c r="TGV68" s="51"/>
      <c r="TGW68" s="51"/>
      <c r="TGX68" s="51"/>
      <c r="TGY68" s="51"/>
      <c r="TGZ68" s="51"/>
      <c r="THA68" s="51"/>
      <c r="THB68" s="51"/>
      <c r="THC68" s="51"/>
      <c r="THD68" s="51"/>
      <c r="THE68" s="51"/>
      <c r="THF68" s="51"/>
      <c r="THG68" s="51"/>
      <c r="THH68" s="51"/>
      <c r="THI68" s="51"/>
      <c r="THJ68" s="51"/>
      <c r="THK68" s="51"/>
      <c r="THL68" s="51"/>
      <c r="THM68" s="51"/>
      <c r="THN68" s="51"/>
      <c r="THO68" s="51"/>
      <c r="THP68" s="51"/>
      <c r="THQ68" s="51"/>
      <c r="THR68" s="51"/>
      <c r="THS68" s="51"/>
      <c r="THT68" s="51"/>
      <c r="THU68" s="51"/>
      <c r="THV68" s="51"/>
      <c r="THW68" s="51"/>
      <c r="THX68" s="51"/>
      <c r="THY68" s="51"/>
      <c r="THZ68" s="51"/>
      <c r="TIA68" s="51"/>
      <c r="TIB68" s="51"/>
      <c r="TIC68" s="51"/>
      <c r="TID68" s="51"/>
      <c r="TIE68" s="51"/>
      <c r="TIF68" s="51"/>
      <c r="TIG68" s="51"/>
      <c r="TIH68" s="51"/>
      <c r="TII68" s="51"/>
      <c r="TIJ68" s="51"/>
      <c r="TIK68" s="51"/>
      <c r="TIL68" s="51"/>
      <c r="TIM68" s="51"/>
      <c r="TIN68" s="51"/>
      <c r="TIO68" s="51"/>
      <c r="TIP68" s="51"/>
      <c r="TIQ68" s="51"/>
      <c r="TIR68" s="51"/>
      <c r="TIS68" s="51"/>
      <c r="TIT68" s="51"/>
      <c r="TIU68" s="51"/>
      <c r="TIV68" s="51"/>
      <c r="TIW68" s="51"/>
      <c r="TIX68" s="51"/>
      <c r="TIY68" s="51"/>
      <c r="TIZ68" s="51"/>
      <c r="TJA68" s="51"/>
      <c r="TJB68" s="51"/>
      <c r="TJC68" s="51"/>
      <c r="TJD68" s="51"/>
      <c r="TJE68" s="51"/>
      <c r="TJF68" s="51"/>
      <c r="TJG68" s="51"/>
      <c r="TJH68" s="51"/>
      <c r="TJI68" s="51"/>
      <c r="TJJ68" s="51"/>
      <c r="TJK68" s="51"/>
      <c r="TJL68" s="51"/>
      <c r="TJM68" s="51"/>
      <c r="TJN68" s="51"/>
      <c r="TJO68" s="51"/>
      <c r="TJP68" s="51"/>
      <c r="TJQ68" s="51"/>
      <c r="TJR68" s="51"/>
      <c r="TJS68" s="51"/>
      <c r="TJT68" s="51"/>
      <c r="TJU68" s="51"/>
      <c r="TJV68" s="51"/>
      <c r="TJW68" s="51"/>
      <c r="TJX68" s="51"/>
      <c r="TJY68" s="51"/>
      <c r="TJZ68" s="51"/>
      <c r="TKA68" s="51"/>
      <c r="TKB68" s="51"/>
      <c r="TKC68" s="51"/>
      <c r="TKD68" s="51"/>
      <c r="TKE68" s="51"/>
      <c r="TKF68" s="51"/>
      <c r="TKG68" s="51"/>
      <c r="TKH68" s="51"/>
      <c r="TKI68" s="51"/>
      <c r="TKJ68" s="51"/>
      <c r="TKK68" s="51"/>
      <c r="TKL68" s="51"/>
      <c r="TKM68" s="51"/>
      <c r="TKN68" s="51"/>
      <c r="TKO68" s="51"/>
      <c r="TKP68" s="51"/>
      <c r="TKQ68" s="51"/>
      <c r="TKR68" s="51"/>
      <c r="TKS68" s="51"/>
      <c r="TKT68" s="51"/>
      <c r="TKU68" s="51"/>
      <c r="TKV68" s="51"/>
      <c r="TKW68" s="51"/>
      <c r="TKX68" s="51"/>
      <c r="TKY68" s="51"/>
      <c r="TKZ68" s="51"/>
      <c r="TLA68" s="51"/>
      <c r="TLB68" s="51"/>
      <c r="TLC68" s="51"/>
      <c r="TLD68" s="51"/>
      <c r="TLE68" s="51"/>
      <c r="TLF68" s="51"/>
      <c r="TLG68" s="51"/>
      <c r="TLH68" s="51"/>
      <c r="TLI68" s="51"/>
      <c r="TLJ68" s="51"/>
      <c r="TLK68" s="51"/>
      <c r="TLL68" s="51"/>
      <c r="TLM68" s="51"/>
      <c r="TLN68" s="51"/>
      <c r="TLO68" s="51"/>
      <c r="TLP68" s="51"/>
      <c r="TLQ68" s="51"/>
      <c r="TLR68" s="51"/>
      <c r="TLS68" s="51"/>
      <c r="TLT68" s="51"/>
      <c r="TLU68" s="51"/>
      <c r="TLV68" s="51"/>
      <c r="TLW68" s="51"/>
      <c r="TLX68" s="51"/>
      <c r="TLY68" s="51"/>
      <c r="TLZ68" s="51"/>
      <c r="TMA68" s="51"/>
      <c r="TMB68" s="51"/>
      <c r="TMC68" s="51"/>
      <c r="TMD68" s="51"/>
      <c r="TME68" s="51"/>
      <c r="TMF68" s="51"/>
      <c r="TMG68" s="51"/>
      <c r="TMH68" s="51"/>
      <c r="TMI68" s="51"/>
      <c r="TMJ68" s="51"/>
      <c r="TMK68" s="51"/>
      <c r="TML68" s="51"/>
      <c r="TMM68" s="51"/>
      <c r="TMN68" s="51"/>
      <c r="TMO68" s="51"/>
      <c r="TMP68" s="51"/>
      <c r="TMQ68" s="51"/>
      <c r="TMR68" s="51"/>
      <c r="TMS68" s="51"/>
      <c r="TMT68" s="51"/>
      <c r="TMU68" s="51"/>
      <c r="TMV68" s="51"/>
      <c r="TMW68" s="51"/>
      <c r="TMX68" s="51"/>
      <c r="TMY68" s="51"/>
      <c r="TMZ68" s="51"/>
      <c r="TNA68" s="51"/>
      <c r="TNB68" s="51"/>
      <c r="TNC68" s="51"/>
      <c r="TND68" s="51"/>
      <c r="TNE68" s="51"/>
      <c r="TNF68" s="51"/>
      <c r="TNG68" s="51"/>
      <c r="TNH68" s="51"/>
      <c r="TNI68" s="51"/>
      <c r="TNJ68" s="51"/>
      <c r="TNK68" s="51"/>
      <c r="TNL68" s="51"/>
      <c r="TNM68" s="51"/>
      <c r="TNN68" s="51"/>
      <c r="TNO68" s="51"/>
      <c r="TNP68" s="51"/>
      <c r="TNQ68" s="51"/>
      <c r="TNR68" s="51"/>
      <c r="TNS68" s="51"/>
      <c r="TNT68" s="51"/>
      <c r="TNU68" s="51"/>
      <c r="TNV68" s="51"/>
      <c r="TNW68" s="51"/>
      <c r="TNX68" s="51"/>
      <c r="TNY68" s="51"/>
      <c r="TNZ68" s="51"/>
      <c r="TOA68" s="51"/>
      <c r="TOB68" s="51"/>
      <c r="TOC68" s="51"/>
      <c r="TOD68" s="51"/>
      <c r="TOE68" s="51"/>
      <c r="TOF68" s="51"/>
      <c r="TOG68" s="51"/>
      <c r="TOH68" s="51"/>
      <c r="TOI68" s="51"/>
      <c r="TOJ68" s="51"/>
      <c r="TOK68" s="51"/>
      <c r="TOL68" s="51"/>
      <c r="TOM68" s="51"/>
      <c r="TON68" s="51"/>
      <c r="TOO68" s="51"/>
      <c r="TOP68" s="51"/>
      <c r="TOQ68" s="51"/>
      <c r="TOR68" s="51"/>
      <c r="TOS68" s="51"/>
      <c r="TOT68" s="51"/>
      <c r="TOU68" s="51"/>
      <c r="TOV68" s="51"/>
      <c r="TOW68" s="51"/>
      <c r="TOX68" s="51"/>
      <c r="TOY68" s="51"/>
      <c r="TOZ68" s="51"/>
      <c r="TPA68" s="51"/>
      <c r="TPB68" s="51"/>
      <c r="TPC68" s="51"/>
      <c r="TPD68" s="51"/>
      <c r="TPE68" s="51"/>
      <c r="TPF68" s="51"/>
      <c r="TPG68" s="51"/>
      <c r="TPH68" s="51"/>
      <c r="TPI68" s="51"/>
      <c r="TPJ68" s="51"/>
      <c r="TPK68" s="51"/>
      <c r="TPL68" s="51"/>
      <c r="TPM68" s="51"/>
      <c r="TPN68" s="51"/>
      <c r="TPO68" s="51"/>
      <c r="TPP68" s="51"/>
      <c r="TPQ68" s="51"/>
      <c r="TPR68" s="51"/>
      <c r="TPS68" s="51"/>
      <c r="TPT68" s="51"/>
      <c r="TPU68" s="51"/>
      <c r="TPV68" s="51"/>
      <c r="TPW68" s="51"/>
      <c r="TPX68" s="51"/>
      <c r="TPY68" s="51"/>
      <c r="TPZ68" s="51"/>
      <c r="TQA68" s="51"/>
      <c r="TQB68" s="51"/>
      <c r="TQC68" s="51"/>
      <c r="TQD68" s="51"/>
      <c r="TQE68" s="51"/>
      <c r="TQF68" s="51"/>
      <c r="TQG68" s="51"/>
      <c r="TQH68" s="51"/>
      <c r="TQI68" s="51"/>
      <c r="TQJ68" s="51"/>
      <c r="TQK68" s="51"/>
      <c r="TQL68" s="51"/>
      <c r="TQM68" s="51"/>
      <c r="TQN68" s="51"/>
      <c r="TQO68" s="51"/>
      <c r="TQP68" s="51"/>
      <c r="TQQ68" s="51"/>
      <c r="TQR68" s="51"/>
      <c r="TQS68" s="51"/>
      <c r="TQT68" s="51"/>
      <c r="TQU68" s="51"/>
      <c r="TQV68" s="51"/>
      <c r="TQW68" s="51"/>
      <c r="TQX68" s="51"/>
      <c r="TQY68" s="51"/>
      <c r="TQZ68" s="51"/>
      <c r="TRA68" s="51"/>
      <c r="TRB68" s="51"/>
      <c r="TRC68" s="51"/>
      <c r="TRD68" s="51"/>
      <c r="TRE68" s="51"/>
      <c r="TRF68" s="51"/>
      <c r="TRG68" s="51"/>
      <c r="TRH68" s="51"/>
      <c r="TRI68" s="51"/>
      <c r="TRJ68" s="51"/>
      <c r="TRK68" s="51"/>
      <c r="TRL68" s="51"/>
      <c r="TRM68" s="51"/>
      <c r="TRN68" s="51"/>
      <c r="TRO68" s="51"/>
      <c r="TRP68" s="51"/>
      <c r="TRQ68" s="51"/>
      <c r="TRR68" s="51"/>
      <c r="TRS68" s="51"/>
      <c r="TRT68" s="51"/>
      <c r="TRU68" s="51"/>
      <c r="TRV68" s="51"/>
      <c r="TRW68" s="51"/>
      <c r="TRX68" s="51"/>
      <c r="TRY68" s="51"/>
      <c r="TRZ68" s="51"/>
      <c r="TSA68" s="51"/>
      <c r="TSB68" s="51"/>
      <c r="TSC68" s="51"/>
      <c r="TSD68" s="51"/>
      <c r="TSE68" s="51"/>
      <c r="TSF68" s="51"/>
      <c r="TSG68" s="51"/>
      <c r="TSH68" s="51"/>
      <c r="TSI68" s="51"/>
      <c r="TSJ68" s="51"/>
      <c r="TSK68" s="51"/>
      <c r="TSL68" s="51"/>
      <c r="TSM68" s="51"/>
      <c r="TSN68" s="51"/>
      <c r="TSO68" s="51"/>
      <c r="TSP68" s="51"/>
      <c r="TSQ68" s="51"/>
      <c r="TSR68" s="51"/>
      <c r="TSS68" s="51"/>
      <c r="TST68" s="51"/>
      <c r="TSU68" s="51"/>
      <c r="TSV68" s="51"/>
      <c r="TSW68" s="51"/>
      <c r="TSX68" s="51"/>
      <c r="TSY68" s="51"/>
      <c r="TSZ68" s="51"/>
      <c r="TTA68" s="51"/>
      <c r="TTB68" s="51"/>
      <c r="TTC68" s="51"/>
      <c r="TTD68" s="51"/>
      <c r="TTE68" s="51"/>
      <c r="TTF68" s="51"/>
      <c r="TTG68" s="51"/>
      <c r="TTH68" s="51"/>
      <c r="TTI68" s="51"/>
      <c r="TTJ68" s="51"/>
      <c r="TTK68" s="51"/>
      <c r="TTL68" s="51"/>
      <c r="TTM68" s="51"/>
      <c r="TTN68" s="51"/>
      <c r="TTO68" s="51"/>
      <c r="TTP68" s="51"/>
      <c r="TTQ68" s="51"/>
      <c r="TTR68" s="51"/>
      <c r="TTS68" s="51"/>
      <c r="TTT68" s="51"/>
      <c r="TTU68" s="51"/>
      <c r="TTV68" s="51"/>
      <c r="TTW68" s="51"/>
      <c r="TTX68" s="51"/>
      <c r="TTY68" s="51"/>
      <c r="TTZ68" s="51"/>
      <c r="TUA68" s="51"/>
      <c r="TUB68" s="51"/>
      <c r="TUC68" s="51"/>
      <c r="TUD68" s="51"/>
      <c r="TUE68" s="51"/>
      <c r="TUF68" s="51"/>
      <c r="TUG68" s="51"/>
      <c r="TUH68" s="51"/>
      <c r="TUI68" s="51"/>
      <c r="TUJ68" s="51"/>
      <c r="TUK68" s="51"/>
      <c r="TUL68" s="51"/>
      <c r="TUM68" s="51"/>
      <c r="TUN68" s="51"/>
      <c r="TUO68" s="51"/>
      <c r="TUP68" s="51"/>
      <c r="TUQ68" s="51"/>
      <c r="TUR68" s="51"/>
      <c r="TUS68" s="51"/>
      <c r="TUT68" s="51"/>
      <c r="TUU68" s="51"/>
      <c r="TUV68" s="51"/>
      <c r="TUW68" s="51"/>
      <c r="TUX68" s="51"/>
      <c r="TUY68" s="51"/>
      <c r="TUZ68" s="51"/>
      <c r="TVA68" s="51"/>
      <c r="TVB68" s="51"/>
      <c r="TVC68" s="51"/>
      <c r="TVD68" s="51"/>
      <c r="TVE68" s="51"/>
      <c r="TVF68" s="51"/>
      <c r="TVG68" s="51"/>
      <c r="TVH68" s="51"/>
      <c r="TVI68" s="51"/>
      <c r="TVJ68" s="51"/>
      <c r="TVK68" s="51"/>
      <c r="TVL68" s="51"/>
      <c r="TVM68" s="51"/>
      <c r="TVN68" s="51"/>
      <c r="TVO68" s="51"/>
      <c r="TVP68" s="51"/>
      <c r="TVQ68" s="51"/>
      <c r="TVR68" s="51"/>
      <c r="TVS68" s="51"/>
      <c r="TVT68" s="51"/>
      <c r="TVU68" s="51"/>
      <c r="TVV68" s="51"/>
      <c r="TVW68" s="51"/>
      <c r="TVX68" s="51"/>
      <c r="TVY68" s="51"/>
      <c r="TVZ68" s="51"/>
      <c r="TWA68" s="51"/>
      <c r="TWB68" s="51"/>
      <c r="TWC68" s="51"/>
      <c r="TWD68" s="51"/>
      <c r="TWE68" s="51"/>
      <c r="TWF68" s="51"/>
      <c r="TWG68" s="51"/>
      <c r="TWH68" s="51"/>
      <c r="TWI68" s="51"/>
      <c r="TWJ68" s="51"/>
      <c r="TWK68" s="51"/>
      <c r="TWL68" s="51"/>
      <c r="TWM68" s="51"/>
      <c r="TWN68" s="51"/>
      <c r="TWO68" s="51"/>
      <c r="TWP68" s="51"/>
      <c r="TWQ68" s="51"/>
      <c r="TWR68" s="51"/>
      <c r="TWS68" s="51"/>
      <c r="TWT68" s="51"/>
      <c r="TWU68" s="51"/>
      <c r="TWV68" s="51"/>
      <c r="TWW68" s="51"/>
      <c r="TWX68" s="51"/>
      <c r="TWY68" s="51"/>
      <c r="TWZ68" s="51"/>
      <c r="TXA68" s="51"/>
      <c r="TXB68" s="51"/>
      <c r="TXC68" s="51"/>
      <c r="TXD68" s="51"/>
      <c r="TXE68" s="51"/>
      <c r="TXF68" s="51"/>
      <c r="TXG68" s="51"/>
      <c r="TXH68" s="51"/>
      <c r="TXI68" s="51"/>
      <c r="TXJ68" s="51"/>
      <c r="TXK68" s="51"/>
      <c r="TXL68" s="51"/>
      <c r="TXM68" s="51"/>
      <c r="TXN68" s="51"/>
      <c r="TXO68" s="51"/>
      <c r="TXP68" s="51"/>
      <c r="TXQ68" s="51"/>
      <c r="TXR68" s="51"/>
      <c r="TXS68" s="51"/>
      <c r="TXT68" s="51"/>
      <c r="TXU68" s="51"/>
      <c r="TXV68" s="51"/>
      <c r="TXW68" s="51"/>
      <c r="TXX68" s="51"/>
      <c r="TXY68" s="51"/>
      <c r="TXZ68" s="51"/>
      <c r="TYA68" s="51"/>
      <c r="TYB68" s="51"/>
      <c r="TYC68" s="51"/>
      <c r="TYD68" s="51"/>
      <c r="TYE68" s="51"/>
      <c r="TYF68" s="51"/>
      <c r="TYG68" s="51"/>
      <c r="TYH68" s="51"/>
      <c r="TYI68" s="51"/>
      <c r="TYJ68" s="51"/>
      <c r="TYK68" s="51"/>
      <c r="TYL68" s="51"/>
      <c r="TYM68" s="51"/>
      <c r="TYN68" s="51"/>
      <c r="TYO68" s="51"/>
      <c r="TYP68" s="51"/>
      <c r="TYQ68" s="51"/>
      <c r="TYR68" s="51"/>
      <c r="TYS68" s="51"/>
      <c r="TYT68" s="51"/>
      <c r="TYU68" s="51"/>
      <c r="TYV68" s="51"/>
      <c r="TYW68" s="51"/>
      <c r="TYX68" s="51"/>
      <c r="TYY68" s="51"/>
      <c r="TYZ68" s="51"/>
      <c r="TZA68" s="51"/>
      <c r="TZB68" s="51"/>
      <c r="TZC68" s="51"/>
      <c r="TZD68" s="51"/>
      <c r="TZE68" s="51"/>
      <c r="TZF68" s="51"/>
      <c r="TZG68" s="51"/>
      <c r="TZH68" s="51"/>
      <c r="TZI68" s="51"/>
      <c r="TZJ68" s="51"/>
      <c r="TZK68" s="51"/>
      <c r="TZL68" s="51"/>
      <c r="TZM68" s="51"/>
      <c r="TZN68" s="51"/>
      <c r="TZO68" s="51"/>
      <c r="TZP68" s="51"/>
      <c r="TZQ68" s="51"/>
      <c r="TZR68" s="51"/>
      <c r="TZS68" s="51"/>
      <c r="TZT68" s="51"/>
      <c r="TZU68" s="51"/>
      <c r="TZV68" s="51"/>
      <c r="TZW68" s="51"/>
      <c r="TZX68" s="51"/>
      <c r="TZY68" s="51"/>
      <c r="TZZ68" s="51"/>
      <c r="UAA68" s="51"/>
      <c r="UAB68" s="51"/>
      <c r="UAC68" s="51"/>
      <c r="UAD68" s="51"/>
      <c r="UAE68" s="51"/>
      <c r="UAF68" s="51"/>
      <c r="UAG68" s="51"/>
      <c r="UAH68" s="51"/>
      <c r="UAI68" s="51"/>
      <c r="UAJ68" s="51"/>
      <c r="UAK68" s="51"/>
      <c r="UAL68" s="51"/>
      <c r="UAM68" s="51"/>
      <c r="UAN68" s="51"/>
      <c r="UAO68" s="51"/>
      <c r="UAP68" s="51"/>
      <c r="UAQ68" s="51"/>
      <c r="UAR68" s="51"/>
      <c r="UAS68" s="51"/>
      <c r="UAT68" s="51"/>
      <c r="UAU68" s="51"/>
      <c r="UAV68" s="51"/>
      <c r="UAW68" s="51"/>
      <c r="UAX68" s="51"/>
      <c r="UAY68" s="51"/>
      <c r="UAZ68" s="51"/>
      <c r="UBA68" s="51"/>
      <c r="UBB68" s="51"/>
      <c r="UBC68" s="51"/>
      <c r="UBD68" s="51"/>
      <c r="UBE68" s="51"/>
      <c r="UBF68" s="51"/>
      <c r="UBG68" s="51"/>
      <c r="UBH68" s="51"/>
      <c r="UBI68" s="51"/>
      <c r="UBJ68" s="51"/>
      <c r="UBK68" s="51"/>
      <c r="UBL68" s="51"/>
      <c r="UBM68" s="51"/>
      <c r="UBN68" s="51"/>
      <c r="UBO68" s="51"/>
      <c r="UBP68" s="51"/>
      <c r="UBQ68" s="51"/>
      <c r="UBR68" s="51"/>
      <c r="UBS68" s="51"/>
      <c r="UBT68" s="51"/>
      <c r="UBU68" s="51"/>
      <c r="UBV68" s="51"/>
      <c r="UBW68" s="51"/>
      <c r="UBX68" s="51"/>
      <c r="UBY68" s="51"/>
      <c r="UBZ68" s="51"/>
      <c r="UCA68" s="51"/>
      <c r="UCB68" s="51"/>
      <c r="UCC68" s="51"/>
      <c r="UCD68" s="51"/>
      <c r="UCE68" s="51"/>
      <c r="UCF68" s="51"/>
      <c r="UCG68" s="51"/>
      <c r="UCH68" s="51"/>
      <c r="UCI68" s="51"/>
      <c r="UCJ68" s="51"/>
      <c r="UCK68" s="51"/>
      <c r="UCL68" s="51"/>
      <c r="UCM68" s="51"/>
      <c r="UCN68" s="51"/>
      <c r="UCO68" s="51"/>
      <c r="UCP68" s="51"/>
      <c r="UCQ68" s="51"/>
      <c r="UCR68" s="51"/>
      <c r="UCS68" s="51"/>
      <c r="UCT68" s="51"/>
      <c r="UCU68" s="51"/>
      <c r="UCV68" s="51"/>
      <c r="UCW68" s="51"/>
      <c r="UCX68" s="51"/>
      <c r="UCY68" s="51"/>
      <c r="UCZ68" s="51"/>
      <c r="UDA68" s="51"/>
      <c r="UDB68" s="51"/>
      <c r="UDC68" s="51"/>
      <c r="UDD68" s="51"/>
      <c r="UDE68" s="51"/>
      <c r="UDF68" s="51"/>
      <c r="UDG68" s="51"/>
      <c r="UDH68" s="51"/>
      <c r="UDI68" s="51"/>
      <c r="UDJ68" s="51"/>
      <c r="UDK68" s="51"/>
      <c r="UDL68" s="51"/>
      <c r="UDM68" s="51"/>
      <c r="UDN68" s="51"/>
      <c r="UDO68" s="51"/>
      <c r="UDP68" s="51"/>
      <c r="UDQ68" s="51"/>
      <c r="UDR68" s="51"/>
      <c r="UDS68" s="51"/>
      <c r="UDT68" s="51"/>
      <c r="UDU68" s="51"/>
      <c r="UDV68" s="51"/>
      <c r="UDW68" s="51"/>
      <c r="UDX68" s="51"/>
      <c r="UDY68" s="51"/>
      <c r="UDZ68" s="51"/>
      <c r="UEA68" s="51"/>
      <c r="UEB68" s="51"/>
      <c r="UEC68" s="51"/>
      <c r="UED68" s="51"/>
      <c r="UEE68" s="51"/>
      <c r="UEF68" s="51"/>
      <c r="UEG68" s="51"/>
      <c r="UEH68" s="51"/>
      <c r="UEI68" s="51"/>
      <c r="UEJ68" s="51"/>
      <c r="UEK68" s="51"/>
      <c r="UEL68" s="51"/>
      <c r="UEM68" s="51"/>
      <c r="UEN68" s="51"/>
      <c r="UEO68" s="51"/>
      <c r="UEP68" s="51"/>
      <c r="UEQ68" s="51"/>
      <c r="UER68" s="51"/>
      <c r="UES68" s="51"/>
      <c r="UET68" s="51"/>
      <c r="UEU68" s="51"/>
      <c r="UEV68" s="51"/>
      <c r="UEW68" s="51"/>
      <c r="UEX68" s="51"/>
      <c r="UEY68" s="51"/>
      <c r="UEZ68" s="51"/>
      <c r="UFA68" s="51"/>
      <c r="UFB68" s="51"/>
      <c r="UFC68" s="51"/>
      <c r="UFD68" s="51"/>
      <c r="UFE68" s="51"/>
      <c r="UFF68" s="51"/>
      <c r="UFG68" s="51"/>
      <c r="UFH68" s="51"/>
      <c r="UFI68" s="51"/>
      <c r="UFJ68" s="51"/>
      <c r="UFK68" s="51"/>
      <c r="UFL68" s="51"/>
      <c r="UFM68" s="51"/>
      <c r="UFN68" s="51"/>
      <c r="UFO68" s="51"/>
      <c r="UFP68" s="51"/>
      <c r="UFQ68" s="51"/>
      <c r="UFR68" s="51"/>
      <c r="UFS68" s="51"/>
      <c r="UFT68" s="51"/>
      <c r="UFU68" s="51"/>
      <c r="UFV68" s="51"/>
      <c r="UFW68" s="51"/>
      <c r="UFX68" s="51"/>
      <c r="UFY68" s="51"/>
      <c r="UFZ68" s="51"/>
      <c r="UGA68" s="51"/>
      <c r="UGB68" s="51"/>
      <c r="UGC68" s="51"/>
      <c r="UGD68" s="51"/>
      <c r="UGE68" s="51"/>
      <c r="UGF68" s="51"/>
      <c r="UGG68" s="51"/>
      <c r="UGH68" s="51"/>
      <c r="UGI68" s="51"/>
      <c r="UGJ68" s="51"/>
      <c r="UGK68" s="51"/>
      <c r="UGL68" s="51"/>
      <c r="UGM68" s="51"/>
      <c r="UGN68" s="51"/>
      <c r="UGO68" s="51"/>
      <c r="UGP68" s="51"/>
      <c r="UGQ68" s="51"/>
      <c r="UGR68" s="51"/>
      <c r="UGS68" s="51"/>
      <c r="UGT68" s="51"/>
      <c r="UGU68" s="51"/>
      <c r="UGV68" s="51"/>
      <c r="UGW68" s="51"/>
      <c r="UGX68" s="51"/>
      <c r="UGY68" s="51"/>
      <c r="UGZ68" s="51"/>
      <c r="UHA68" s="51"/>
      <c r="UHB68" s="51"/>
      <c r="UHC68" s="51"/>
      <c r="UHD68" s="51"/>
      <c r="UHE68" s="51"/>
      <c r="UHF68" s="51"/>
      <c r="UHG68" s="51"/>
      <c r="UHH68" s="51"/>
      <c r="UHI68" s="51"/>
      <c r="UHJ68" s="51"/>
      <c r="UHK68" s="51"/>
      <c r="UHL68" s="51"/>
      <c r="UHM68" s="51"/>
      <c r="UHN68" s="51"/>
      <c r="UHO68" s="51"/>
      <c r="UHP68" s="51"/>
      <c r="UHQ68" s="51"/>
      <c r="UHR68" s="51"/>
      <c r="UHS68" s="51"/>
      <c r="UHT68" s="51"/>
      <c r="UHU68" s="51"/>
      <c r="UHV68" s="51"/>
      <c r="UHW68" s="51"/>
      <c r="UHX68" s="51"/>
      <c r="UHY68" s="51"/>
      <c r="UHZ68" s="51"/>
      <c r="UIA68" s="51"/>
      <c r="UIB68" s="51"/>
      <c r="UIC68" s="51"/>
      <c r="UID68" s="51"/>
      <c r="UIE68" s="51"/>
      <c r="UIF68" s="51"/>
      <c r="UIG68" s="51"/>
      <c r="UIH68" s="51"/>
      <c r="UII68" s="51"/>
      <c r="UIJ68" s="51"/>
      <c r="UIK68" s="51"/>
      <c r="UIL68" s="51"/>
      <c r="UIM68" s="51"/>
      <c r="UIN68" s="51"/>
      <c r="UIO68" s="51"/>
      <c r="UIP68" s="51"/>
      <c r="UIQ68" s="51"/>
      <c r="UIR68" s="51"/>
      <c r="UIS68" s="51"/>
      <c r="UIT68" s="51"/>
      <c r="UIU68" s="51"/>
      <c r="UIV68" s="51"/>
      <c r="UIW68" s="51"/>
      <c r="UIX68" s="51"/>
      <c r="UIY68" s="51"/>
      <c r="UIZ68" s="51"/>
      <c r="UJA68" s="51"/>
      <c r="UJB68" s="51"/>
      <c r="UJC68" s="51"/>
      <c r="UJD68" s="51"/>
      <c r="UJE68" s="51"/>
      <c r="UJF68" s="51"/>
      <c r="UJG68" s="51"/>
      <c r="UJH68" s="51"/>
      <c r="UJI68" s="51"/>
      <c r="UJJ68" s="51"/>
      <c r="UJK68" s="51"/>
      <c r="UJL68" s="51"/>
      <c r="UJM68" s="51"/>
      <c r="UJN68" s="51"/>
      <c r="UJO68" s="51"/>
      <c r="UJP68" s="51"/>
      <c r="UJQ68" s="51"/>
      <c r="UJR68" s="51"/>
      <c r="UJS68" s="51"/>
      <c r="UJT68" s="51"/>
      <c r="UJU68" s="51"/>
      <c r="UJV68" s="51"/>
      <c r="UJW68" s="51"/>
      <c r="UJX68" s="51"/>
      <c r="UJY68" s="51"/>
      <c r="UJZ68" s="51"/>
      <c r="UKA68" s="51"/>
      <c r="UKB68" s="51"/>
      <c r="UKC68" s="51"/>
      <c r="UKD68" s="51"/>
      <c r="UKE68" s="51"/>
      <c r="UKF68" s="51"/>
      <c r="UKG68" s="51"/>
      <c r="UKH68" s="51"/>
      <c r="UKI68" s="51"/>
      <c r="UKJ68" s="51"/>
      <c r="UKK68" s="51"/>
      <c r="UKL68" s="51"/>
      <c r="UKM68" s="51"/>
      <c r="UKN68" s="51"/>
      <c r="UKO68" s="51"/>
      <c r="UKP68" s="51"/>
      <c r="UKQ68" s="51"/>
      <c r="UKR68" s="51"/>
      <c r="UKS68" s="51"/>
      <c r="UKT68" s="51"/>
      <c r="UKU68" s="51"/>
      <c r="UKV68" s="51"/>
      <c r="UKW68" s="51"/>
      <c r="UKX68" s="51"/>
      <c r="UKY68" s="51"/>
      <c r="UKZ68" s="51"/>
      <c r="ULA68" s="51"/>
      <c r="ULB68" s="51"/>
      <c r="ULC68" s="51"/>
      <c r="ULD68" s="51"/>
      <c r="ULE68" s="51"/>
      <c r="ULF68" s="51"/>
      <c r="ULG68" s="51"/>
      <c r="ULH68" s="51"/>
      <c r="ULI68" s="51"/>
      <c r="ULJ68" s="51"/>
      <c r="ULK68" s="51"/>
      <c r="ULL68" s="51"/>
      <c r="ULM68" s="51"/>
      <c r="ULN68" s="51"/>
      <c r="ULO68" s="51"/>
      <c r="ULP68" s="51"/>
      <c r="ULQ68" s="51"/>
      <c r="ULR68" s="51"/>
      <c r="ULS68" s="51"/>
      <c r="ULT68" s="51"/>
      <c r="ULU68" s="51"/>
      <c r="ULV68" s="51"/>
      <c r="ULW68" s="51"/>
      <c r="ULX68" s="51"/>
      <c r="ULY68" s="51"/>
      <c r="ULZ68" s="51"/>
      <c r="UMA68" s="51"/>
      <c r="UMB68" s="51"/>
      <c r="UMC68" s="51"/>
      <c r="UMD68" s="51"/>
      <c r="UME68" s="51"/>
      <c r="UMF68" s="51"/>
      <c r="UMG68" s="51"/>
      <c r="UMH68" s="51"/>
      <c r="UMI68" s="51"/>
      <c r="UMJ68" s="51"/>
      <c r="UMK68" s="51"/>
      <c r="UML68" s="51"/>
      <c r="UMM68" s="51"/>
      <c r="UMN68" s="51"/>
      <c r="UMO68" s="51"/>
      <c r="UMP68" s="51"/>
      <c r="UMQ68" s="51"/>
      <c r="UMR68" s="51"/>
      <c r="UMS68" s="51"/>
      <c r="UMT68" s="51"/>
      <c r="UMU68" s="51"/>
      <c r="UMV68" s="51"/>
      <c r="UMW68" s="51"/>
      <c r="UMX68" s="51"/>
      <c r="UMY68" s="51"/>
      <c r="UMZ68" s="51"/>
      <c r="UNA68" s="51"/>
      <c r="UNB68" s="51"/>
      <c r="UNC68" s="51"/>
      <c r="UND68" s="51"/>
      <c r="UNE68" s="51"/>
      <c r="UNF68" s="51"/>
      <c r="UNG68" s="51"/>
      <c r="UNH68" s="51"/>
      <c r="UNI68" s="51"/>
      <c r="UNJ68" s="51"/>
      <c r="UNK68" s="51"/>
      <c r="UNL68" s="51"/>
      <c r="UNM68" s="51"/>
      <c r="UNN68" s="51"/>
      <c r="UNO68" s="51"/>
      <c r="UNP68" s="51"/>
      <c r="UNQ68" s="51"/>
      <c r="UNR68" s="51"/>
      <c r="UNS68" s="51"/>
      <c r="UNT68" s="51"/>
      <c r="UNU68" s="51"/>
      <c r="UNV68" s="51"/>
      <c r="UNW68" s="51"/>
      <c r="UNX68" s="51"/>
      <c r="UNY68" s="51"/>
      <c r="UNZ68" s="51"/>
      <c r="UOA68" s="51"/>
      <c r="UOB68" s="51"/>
      <c r="UOC68" s="51"/>
      <c r="UOD68" s="51"/>
      <c r="UOE68" s="51"/>
      <c r="UOF68" s="51"/>
      <c r="UOG68" s="51"/>
      <c r="UOH68" s="51"/>
      <c r="UOI68" s="51"/>
      <c r="UOJ68" s="51"/>
      <c r="UOK68" s="51"/>
      <c r="UOL68" s="51"/>
      <c r="UOM68" s="51"/>
      <c r="UON68" s="51"/>
      <c r="UOO68" s="51"/>
      <c r="UOP68" s="51"/>
      <c r="UOQ68" s="51"/>
      <c r="UOR68" s="51"/>
      <c r="UOS68" s="51"/>
      <c r="UOT68" s="51"/>
      <c r="UOU68" s="51"/>
      <c r="UOV68" s="51"/>
      <c r="UOW68" s="51"/>
      <c r="UOX68" s="51"/>
      <c r="UOY68" s="51"/>
      <c r="UOZ68" s="51"/>
      <c r="UPA68" s="51"/>
      <c r="UPB68" s="51"/>
      <c r="UPC68" s="51"/>
      <c r="UPD68" s="51"/>
      <c r="UPE68" s="51"/>
      <c r="UPF68" s="51"/>
      <c r="UPG68" s="51"/>
      <c r="UPH68" s="51"/>
      <c r="UPI68" s="51"/>
      <c r="UPJ68" s="51"/>
      <c r="UPK68" s="51"/>
      <c r="UPL68" s="51"/>
      <c r="UPM68" s="51"/>
      <c r="UPN68" s="51"/>
      <c r="UPO68" s="51"/>
      <c r="UPP68" s="51"/>
      <c r="UPQ68" s="51"/>
      <c r="UPR68" s="51"/>
      <c r="UPS68" s="51"/>
      <c r="UPT68" s="51"/>
      <c r="UPU68" s="51"/>
      <c r="UPV68" s="51"/>
      <c r="UPW68" s="51"/>
      <c r="UPX68" s="51"/>
      <c r="UPY68" s="51"/>
      <c r="UPZ68" s="51"/>
      <c r="UQA68" s="51"/>
      <c r="UQB68" s="51"/>
      <c r="UQC68" s="51"/>
      <c r="UQD68" s="51"/>
      <c r="UQE68" s="51"/>
      <c r="UQF68" s="51"/>
      <c r="UQG68" s="51"/>
      <c r="UQH68" s="51"/>
      <c r="UQI68" s="51"/>
      <c r="UQJ68" s="51"/>
      <c r="UQK68" s="51"/>
      <c r="UQL68" s="51"/>
      <c r="UQM68" s="51"/>
      <c r="UQN68" s="51"/>
      <c r="UQO68" s="51"/>
      <c r="UQP68" s="51"/>
      <c r="UQQ68" s="51"/>
      <c r="UQR68" s="51"/>
      <c r="UQS68" s="51"/>
      <c r="UQT68" s="51"/>
      <c r="UQU68" s="51"/>
      <c r="UQV68" s="51"/>
      <c r="UQW68" s="51"/>
      <c r="UQX68" s="51"/>
      <c r="UQY68" s="51"/>
      <c r="UQZ68" s="51"/>
      <c r="URA68" s="51"/>
      <c r="URB68" s="51"/>
      <c r="URC68" s="51"/>
      <c r="URD68" s="51"/>
      <c r="URE68" s="51"/>
      <c r="URF68" s="51"/>
      <c r="URG68" s="51"/>
      <c r="URH68" s="51"/>
      <c r="URI68" s="51"/>
      <c r="URJ68" s="51"/>
      <c r="URK68" s="51"/>
      <c r="URL68" s="51"/>
      <c r="URM68" s="51"/>
      <c r="URN68" s="51"/>
      <c r="URO68" s="51"/>
      <c r="URP68" s="51"/>
      <c r="URQ68" s="51"/>
      <c r="URR68" s="51"/>
      <c r="URS68" s="51"/>
      <c r="URT68" s="51"/>
      <c r="URU68" s="51"/>
      <c r="URV68" s="51"/>
      <c r="URW68" s="51"/>
      <c r="URX68" s="51"/>
      <c r="URY68" s="51"/>
      <c r="URZ68" s="51"/>
      <c r="USA68" s="51"/>
      <c r="USB68" s="51"/>
      <c r="USC68" s="51"/>
      <c r="USD68" s="51"/>
      <c r="USE68" s="51"/>
      <c r="USF68" s="51"/>
      <c r="USG68" s="51"/>
      <c r="USH68" s="51"/>
      <c r="USI68" s="51"/>
      <c r="USJ68" s="51"/>
      <c r="USK68" s="51"/>
      <c r="USL68" s="51"/>
      <c r="USM68" s="51"/>
      <c r="USN68" s="51"/>
      <c r="USO68" s="51"/>
      <c r="USP68" s="51"/>
      <c r="USQ68" s="51"/>
      <c r="USR68" s="51"/>
      <c r="USS68" s="51"/>
      <c r="UST68" s="51"/>
      <c r="USU68" s="51"/>
      <c r="USV68" s="51"/>
      <c r="USW68" s="51"/>
      <c r="USX68" s="51"/>
      <c r="USY68" s="51"/>
      <c r="USZ68" s="51"/>
      <c r="UTA68" s="51"/>
      <c r="UTB68" s="51"/>
      <c r="UTC68" s="51"/>
      <c r="UTD68" s="51"/>
      <c r="UTE68" s="51"/>
      <c r="UTF68" s="51"/>
      <c r="UTG68" s="51"/>
      <c r="UTH68" s="51"/>
      <c r="UTI68" s="51"/>
      <c r="UTJ68" s="51"/>
      <c r="UTK68" s="51"/>
      <c r="UTL68" s="51"/>
      <c r="UTM68" s="51"/>
      <c r="UTN68" s="51"/>
      <c r="UTO68" s="51"/>
      <c r="UTP68" s="51"/>
      <c r="UTQ68" s="51"/>
      <c r="UTR68" s="51"/>
      <c r="UTS68" s="51"/>
      <c r="UTT68" s="51"/>
      <c r="UTU68" s="51"/>
      <c r="UTV68" s="51"/>
      <c r="UTW68" s="51"/>
      <c r="UTX68" s="51"/>
      <c r="UTY68" s="51"/>
      <c r="UTZ68" s="51"/>
      <c r="UUA68" s="51"/>
      <c r="UUB68" s="51"/>
      <c r="UUC68" s="51"/>
      <c r="UUD68" s="51"/>
      <c r="UUE68" s="51"/>
      <c r="UUF68" s="51"/>
      <c r="UUG68" s="51"/>
      <c r="UUH68" s="51"/>
      <c r="UUI68" s="51"/>
      <c r="UUJ68" s="51"/>
      <c r="UUK68" s="51"/>
      <c r="UUL68" s="51"/>
      <c r="UUM68" s="51"/>
      <c r="UUN68" s="51"/>
      <c r="UUO68" s="51"/>
      <c r="UUP68" s="51"/>
      <c r="UUQ68" s="51"/>
      <c r="UUR68" s="51"/>
      <c r="UUS68" s="51"/>
      <c r="UUT68" s="51"/>
      <c r="UUU68" s="51"/>
      <c r="UUV68" s="51"/>
      <c r="UUW68" s="51"/>
      <c r="UUX68" s="51"/>
      <c r="UUY68" s="51"/>
      <c r="UUZ68" s="51"/>
      <c r="UVA68" s="51"/>
      <c r="UVB68" s="51"/>
      <c r="UVC68" s="51"/>
      <c r="UVD68" s="51"/>
      <c r="UVE68" s="51"/>
      <c r="UVF68" s="51"/>
      <c r="UVG68" s="51"/>
      <c r="UVH68" s="51"/>
      <c r="UVI68" s="51"/>
      <c r="UVJ68" s="51"/>
      <c r="UVK68" s="51"/>
      <c r="UVL68" s="51"/>
      <c r="UVM68" s="51"/>
      <c r="UVN68" s="51"/>
      <c r="UVO68" s="51"/>
      <c r="UVP68" s="51"/>
      <c r="UVQ68" s="51"/>
      <c r="UVR68" s="51"/>
      <c r="UVS68" s="51"/>
      <c r="UVT68" s="51"/>
      <c r="UVU68" s="51"/>
      <c r="UVV68" s="51"/>
      <c r="UVW68" s="51"/>
      <c r="UVX68" s="51"/>
      <c r="UVY68" s="51"/>
      <c r="UVZ68" s="51"/>
      <c r="UWA68" s="51"/>
      <c r="UWB68" s="51"/>
      <c r="UWC68" s="51"/>
      <c r="UWD68" s="51"/>
      <c r="UWE68" s="51"/>
      <c r="UWF68" s="51"/>
      <c r="UWG68" s="51"/>
      <c r="UWH68" s="51"/>
      <c r="UWI68" s="51"/>
      <c r="UWJ68" s="51"/>
      <c r="UWK68" s="51"/>
      <c r="UWL68" s="51"/>
      <c r="UWM68" s="51"/>
      <c r="UWN68" s="51"/>
      <c r="UWO68" s="51"/>
      <c r="UWP68" s="51"/>
      <c r="UWQ68" s="51"/>
      <c r="UWR68" s="51"/>
      <c r="UWS68" s="51"/>
      <c r="UWT68" s="51"/>
      <c r="UWU68" s="51"/>
      <c r="UWV68" s="51"/>
      <c r="UWW68" s="51"/>
      <c r="UWX68" s="51"/>
      <c r="UWY68" s="51"/>
      <c r="UWZ68" s="51"/>
      <c r="UXA68" s="51"/>
      <c r="UXB68" s="51"/>
      <c r="UXC68" s="51"/>
      <c r="UXD68" s="51"/>
      <c r="UXE68" s="51"/>
      <c r="UXF68" s="51"/>
      <c r="UXG68" s="51"/>
      <c r="UXH68" s="51"/>
      <c r="UXI68" s="51"/>
      <c r="UXJ68" s="51"/>
      <c r="UXK68" s="51"/>
      <c r="UXL68" s="51"/>
      <c r="UXM68" s="51"/>
      <c r="UXN68" s="51"/>
      <c r="UXO68" s="51"/>
      <c r="UXP68" s="51"/>
      <c r="UXQ68" s="51"/>
      <c r="UXR68" s="51"/>
      <c r="UXS68" s="51"/>
      <c r="UXT68" s="51"/>
      <c r="UXU68" s="51"/>
      <c r="UXV68" s="51"/>
      <c r="UXW68" s="51"/>
      <c r="UXX68" s="51"/>
      <c r="UXY68" s="51"/>
      <c r="UXZ68" s="51"/>
      <c r="UYA68" s="51"/>
      <c r="UYB68" s="51"/>
      <c r="UYC68" s="51"/>
      <c r="UYD68" s="51"/>
      <c r="UYE68" s="51"/>
      <c r="UYF68" s="51"/>
      <c r="UYG68" s="51"/>
      <c r="UYH68" s="51"/>
      <c r="UYI68" s="51"/>
      <c r="UYJ68" s="51"/>
      <c r="UYK68" s="51"/>
      <c r="UYL68" s="51"/>
      <c r="UYM68" s="51"/>
      <c r="UYN68" s="51"/>
      <c r="UYO68" s="51"/>
      <c r="UYP68" s="51"/>
      <c r="UYQ68" s="51"/>
      <c r="UYR68" s="51"/>
      <c r="UYS68" s="51"/>
      <c r="UYT68" s="51"/>
      <c r="UYU68" s="51"/>
      <c r="UYV68" s="51"/>
      <c r="UYW68" s="51"/>
      <c r="UYX68" s="51"/>
      <c r="UYY68" s="51"/>
      <c r="UYZ68" s="51"/>
      <c r="UZA68" s="51"/>
      <c r="UZB68" s="51"/>
      <c r="UZC68" s="51"/>
      <c r="UZD68" s="51"/>
      <c r="UZE68" s="51"/>
      <c r="UZF68" s="51"/>
      <c r="UZG68" s="51"/>
      <c r="UZH68" s="51"/>
      <c r="UZI68" s="51"/>
      <c r="UZJ68" s="51"/>
      <c r="UZK68" s="51"/>
      <c r="UZL68" s="51"/>
      <c r="UZM68" s="51"/>
      <c r="UZN68" s="51"/>
      <c r="UZO68" s="51"/>
      <c r="UZP68" s="51"/>
      <c r="UZQ68" s="51"/>
      <c r="UZR68" s="51"/>
      <c r="UZS68" s="51"/>
      <c r="UZT68" s="51"/>
      <c r="UZU68" s="51"/>
      <c r="UZV68" s="51"/>
      <c r="UZW68" s="51"/>
      <c r="UZX68" s="51"/>
      <c r="UZY68" s="51"/>
      <c r="UZZ68" s="51"/>
      <c r="VAA68" s="51"/>
      <c r="VAB68" s="51"/>
      <c r="VAC68" s="51"/>
      <c r="VAD68" s="51"/>
      <c r="VAE68" s="51"/>
      <c r="VAF68" s="51"/>
      <c r="VAG68" s="51"/>
      <c r="VAH68" s="51"/>
      <c r="VAI68" s="51"/>
      <c r="VAJ68" s="51"/>
      <c r="VAK68" s="51"/>
      <c r="VAL68" s="51"/>
      <c r="VAM68" s="51"/>
      <c r="VAN68" s="51"/>
      <c r="VAO68" s="51"/>
      <c r="VAP68" s="51"/>
      <c r="VAQ68" s="51"/>
      <c r="VAR68" s="51"/>
      <c r="VAS68" s="51"/>
      <c r="VAT68" s="51"/>
      <c r="VAU68" s="51"/>
      <c r="VAV68" s="51"/>
      <c r="VAW68" s="51"/>
      <c r="VAX68" s="51"/>
      <c r="VAY68" s="51"/>
      <c r="VAZ68" s="51"/>
      <c r="VBA68" s="51"/>
      <c r="VBB68" s="51"/>
      <c r="VBC68" s="51"/>
      <c r="VBD68" s="51"/>
      <c r="VBE68" s="51"/>
      <c r="VBF68" s="51"/>
      <c r="VBG68" s="51"/>
      <c r="VBH68" s="51"/>
      <c r="VBI68" s="51"/>
      <c r="VBJ68" s="51"/>
      <c r="VBK68" s="51"/>
      <c r="VBL68" s="51"/>
      <c r="VBM68" s="51"/>
      <c r="VBN68" s="51"/>
      <c r="VBO68" s="51"/>
      <c r="VBP68" s="51"/>
      <c r="VBQ68" s="51"/>
      <c r="VBR68" s="51"/>
      <c r="VBS68" s="51"/>
      <c r="VBT68" s="51"/>
      <c r="VBU68" s="51"/>
      <c r="VBV68" s="51"/>
      <c r="VBW68" s="51"/>
      <c r="VBX68" s="51"/>
      <c r="VBY68" s="51"/>
      <c r="VBZ68" s="51"/>
      <c r="VCA68" s="51"/>
      <c r="VCB68" s="51"/>
      <c r="VCC68" s="51"/>
      <c r="VCD68" s="51"/>
      <c r="VCE68" s="51"/>
      <c r="VCF68" s="51"/>
      <c r="VCG68" s="51"/>
      <c r="VCH68" s="51"/>
      <c r="VCI68" s="51"/>
      <c r="VCJ68" s="51"/>
      <c r="VCK68" s="51"/>
      <c r="VCL68" s="51"/>
      <c r="VCM68" s="51"/>
      <c r="VCN68" s="51"/>
      <c r="VCO68" s="51"/>
      <c r="VCP68" s="51"/>
      <c r="VCQ68" s="51"/>
      <c r="VCR68" s="51"/>
      <c r="VCS68" s="51"/>
      <c r="VCT68" s="51"/>
      <c r="VCU68" s="51"/>
      <c r="VCV68" s="51"/>
      <c r="VCW68" s="51"/>
      <c r="VCX68" s="51"/>
      <c r="VCY68" s="51"/>
      <c r="VCZ68" s="51"/>
      <c r="VDA68" s="51"/>
      <c r="VDB68" s="51"/>
      <c r="VDC68" s="51"/>
      <c r="VDD68" s="51"/>
      <c r="VDE68" s="51"/>
      <c r="VDF68" s="51"/>
      <c r="VDG68" s="51"/>
      <c r="VDH68" s="51"/>
      <c r="VDI68" s="51"/>
      <c r="VDJ68" s="51"/>
      <c r="VDK68" s="51"/>
      <c r="VDL68" s="51"/>
      <c r="VDM68" s="51"/>
      <c r="VDN68" s="51"/>
      <c r="VDO68" s="51"/>
      <c r="VDP68" s="51"/>
      <c r="VDQ68" s="51"/>
      <c r="VDR68" s="51"/>
      <c r="VDS68" s="51"/>
      <c r="VDT68" s="51"/>
      <c r="VDU68" s="51"/>
      <c r="VDV68" s="51"/>
      <c r="VDW68" s="51"/>
      <c r="VDX68" s="51"/>
      <c r="VDY68" s="51"/>
      <c r="VDZ68" s="51"/>
      <c r="VEA68" s="51"/>
      <c r="VEB68" s="51"/>
      <c r="VEC68" s="51"/>
      <c r="VED68" s="51"/>
      <c r="VEE68" s="51"/>
      <c r="VEF68" s="51"/>
      <c r="VEG68" s="51"/>
      <c r="VEH68" s="51"/>
      <c r="VEI68" s="51"/>
      <c r="VEJ68" s="51"/>
      <c r="VEK68" s="51"/>
      <c r="VEL68" s="51"/>
      <c r="VEM68" s="51"/>
      <c r="VEN68" s="51"/>
      <c r="VEO68" s="51"/>
      <c r="VEP68" s="51"/>
      <c r="VEQ68" s="51"/>
      <c r="VER68" s="51"/>
      <c r="VES68" s="51"/>
      <c r="VET68" s="51"/>
      <c r="VEU68" s="51"/>
      <c r="VEV68" s="51"/>
      <c r="VEW68" s="51"/>
      <c r="VEX68" s="51"/>
      <c r="VEY68" s="51"/>
      <c r="VEZ68" s="51"/>
      <c r="VFA68" s="51"/>
      <c r="VFB68" s="51"/>
      <c r="VFC68" s="51"/>
      <c r="VFD68" s="51"/>
      <c r="VFE68" s="51"/>
      <c r="VFF68" s="51"/>
      <c r="VFG68" s="51"/>
      <c r="VFH68" s="51"/>
      <c r="VFI68" s="51"/>
      <c r="VFJ68" s="51"/>
      <c r="VFK68" s="51"/>
      <c r="VFL68" s="51"/>
      <c r="VFM68" s="51"/>
      <c r="VFN68" s="51"/>
      <c r="VFO68" s="51"/>
      <c r="VFP68" s="51"/>
      <c r="VFQ68" s="51"/>
      <c r="VFR68" s="51"/>
      <c r="VFS68" s="51"/>
      <c r="VFT68" s="51"/>
      <c r="VFU68" s="51"/>
      <c r="VFV68" s="51"/>
      <c r="VFW68" s="51"/>
      <c r="VFX68" s="51"/>
      <c r="VFY68" s="51"/>
      <c r="VFZ68" s="51"/>
      <c r="VGA68" s="51"/>
      <c r="VGB68" s="51"/>
      <c r="VGC68" s="51"/>
      <c r="VGD68" s="51"/>
      <c r="VGE68" s="51"/>
      <c r="VGF68" s="51"/>
      <c r="VGG68" s="51"/>
      <c r="VGH68" s="51"/>
      <c r="VGI68" s="51"/>
      <c r="VGJ68" s="51"/>
      <c r="VGK68" s="51"/>
      <c r="VGL68" s="51"/>
      <c r="VGM68" s="51"/>
      <c r="VGN68" s="51"/>
      <c r="VGO68" s="51"/>
      <c r="VGP68" s="51"/>
      <c r="VGQ68" s="51"/>
      <c r="VGR68" s="51"/>
      <c r="VGS68" s="51"/>
      <c r="VGT68" s="51"/>
      <c r="VGU68" s="51"/>
      <c r="VGV68" s="51"/>
      <c r="VGW68" s="51"/>
      <c r="VGX68" s="51"/>
      <c r="VGY68" s="51"/>
      <c r="VGZ68" s="51"/>
      <c r="VHA68" s="51"/>
      <c r="VHB68" s="51"/>
      <c r="VHC68" s="51"/>
      <c r="VHD68" s="51"/>
      <c r="VHE68" s="51"/>
      <c r="VHF68" s="51"/>
      <c r="VHG68" s="51"/>
      <c r="VHH68" s="51"/>
      <c r="VHI68" s="51"/>
      <c r="VHJ68" s="51"/>
      <c r="VHK68" s="51"/>
      <c r="VHL68" s="51"/>
      <c r="VHM68" s="51"/>
      <c r="VHN68" s="51"/>
      <c r="VHO68" s="51"/>
      <c r="VHP68" s="51"/>
      <c r="VHQ68" s="51"/>
      <c r="VHR68" s="51"/>
      <c r="VHS68" s="51"/>
      <c r="VHT68" s="51"/>
      <c r="VHU68" s="51"/>
      <c r="VHV68" s="51"/>
      <c r="VHW68" s="51"/>
      <c r="VHX68" s="51"/>
      <c r="VHY68" s="51"/>
      <c r="VHZ68" s="51"/>
      <c r="VIA68" s="51"/>
      <c r="VIB68" s="51"/>
      <c r="VIC68" s="51"/>
      <c r="VID68" s="51"/>
      <c r="VIE68" s="51"/>
      <c r="VIF68" s="51"/>
      <c r="VIG68" s="51"/>
      <c r="VIH68" s="51"/>
      <c r="VII68" s="51"/>
      <c r="VIJ68" s="51"/>
      <c r="VIK68" s="51"/>
      <c r="VIL68" s="51"/>
      <c r="VIM68" s="51"/>
      <c r="VIN68" s="51"/>
      <c r="VIO68" s="51"/>
      <c r="VIP68" s="51"/>
      <c r="VIQ68" s="51"/>
      <c r="VIR68" s="51"/>
      <c r="VIS68" s="51"/>
      <c r="VIT68" s="51"/>
      <c r="VIU68" s="51"/>
      <c r="VIV68" s="51"/>
      <c r="VIW68" s="51"/>
      <c r="VIX68" s="51"/>
      <c r="VIY68" s="51"/>
      <c r="VIZ68" s="51"/>
      <c r="VJA68" s="51"/>
      <c r="VJB68" s="51"/>
      <c r="VJC68" s="51"/>
      <c r="VJD68" s="51"/>
      <c r="VJE68" s="51"/>
      <c r="VJF68" s="51"/>
      <c r="VJG68" s="51"/>
      <c r="VJH68" s="51"/>
      <c r="VJI68" s="51"/>
      <c r="VJJ68" s="51"/>
      <c r="VJK68" s="51"/>
      <c r="VJL68" s="51"/>
      <c r="VJM68" s="51"/>
      <c r="VJN68" s="51"/>
      <c r="VJO68" s="51"/>
      <c r="VJP68" s="51"/>
      <c r="VJQ68" s="51"/>
      <c r="VJR68" s="51"/>
      <c r="VJS68" s="51"/>
      <c r="VJT68" s="51"/>
      <c r="VJU68" s="51"/>
      <c r="VJV68" s="51"/>
      <c r="VJW68" s="51"/>
      <c r="VJX68" s="51"/>
      <c r="VJY68" s="51"/>
      <c r="VJZ68" s="51"/>
      <c r="VKA68" s="51"/>
      <c r="VKB68" s="51"/>
      <c r="VKC68" s="51"/>
      <c r="VKD68" s="51"/>
      <c r="VKE68" s="51"/>
      <c r="VKF68" s="51"/>
      <c r="VKG68" s="51"/>
      <c r="VKH68" s="51"/>
      <c r="VKI68" s="51"/>
      <c r="VKJ68" s="51"/>
      <c r="VKK68" s="51"/>
      <c r="VKL68" s="51"/>
      <c r="VKM68" s="51"/>
      <c r="VKN68" s="51"/>
      <c r="VKO68" s="51"/>
      <c r="VKP68" s="51"/>
      <c r="VKQ68" s="51"/>
      <c r="VKR68" s="51"/>
      <c r="VKS68" s="51"/>
      <c r="VKT68" s="51"/>
      <c r="VKU68" s="51"/>
      <c r="VKV68" s="51"/>
      <c r="VKW68" s="51"/>
      <c r="VKX68" s="51"/>
      <c r="VKY68" s="51"/>
      <c r="VKZ68" s="51"/>
      <c r="VLA68" s="51"/>
      <c r="VLB68" s="51"/>
      <c r="VLC68" s="51"/>
      <c r="VLD68" s="51"/>
      <c r="VLE68" s="51"/>
      <c r="VLF68" s="51"/>
      <c r="VLG68" s="51"/>
      <c r="VLH68" s="51"/>
      <c r="VLI68" s="51"/>
      <c r="VLJ68" s="51"/>
      <c r="VLK68" s="51"/>
      <c r="VLL68" s="51"/>
      <c r="VLM68" s="51"/>
      <c r="VLN68" s="51"/>
      <c r="VLO68" s="51"/>
      <c r="VLP68" s="51"/>
      <c r="VLQ68" s="51"/>
      <c r="VLR68" s="51"/>
      <c r="VLS68" s="51"/>
      <c r="VLT68" s="51"/>
      <c r="VLU68" s="51"/>
      <c r="VLV68" s="51"/>
      <c r="VLW68" s="51"/>
      <c r="VLX68" s="51"/>
      <c r="VLY68" s="51"/>
      <c r="VLZ68" s="51"/>
      <c r="VMA68" s="51"/>
      <c r="VMB68" s="51"/>
      <c r="VMC68" s="51"/>
      <c r="VMD68" s="51"/>
      <c r="VME68" s="51"/>
      <c r="VMF68" s="51"/>
      <c r="VMG68" s="51"/>
      <c r="VMH68" s="51"/>
      <c r="VMI68" s="51"/>
      <c r="VMJ68" s="51"/>
      <c r="VMK68" s="51"/>
      <c r="VML68" s="51"/>
      <c r="VMM68" s="51"/>
      <c r="VMN68" s="51"/>
      <c r="VMO68" s="51"/>
      <c r="VMP68" s="51"/>
      <c r="VMQ68" s="51"/>
      <c r="VMR68" s="51"/>
      <c r="VMS68" s="51"/>
      <c r="VMT68" s="51"/>
      <c r="VMU68" s="51"/>
      <c r="VMV68" s="51"/>
      <c r="VMW68" s="51"/>
      <c r="VMX68" s="51"/>
      <c r="VMY68" s="51"/>
      <c r="VMZ68" s="51"/>
      <c r="VNA68" s="51"/>
      <c r="VNB68" s="51"/>
      <c r="VNC68" s="51"/>
      <c r="VND68" s="51"/>
      <c r="VNE68" s="51"/>
      <c r="VNF68" s="51"/>
      <c r="VNG68" s="51"/>
      <c r="VNH68" s="51"/>
      <c r="VNI68" s="51"/>
      <c r="VNJ68" s="51"/>
      <c r="VNK68" s="51"/>
      <c r="VNL68" s="51"/>
      <c r="VNM68" s="51"/>
      <c r="VNN68" s="51"/>
      <c r="VNO68" s="51"/>
      <c r="VNP68" s="51"/>
      <c r="VNQ68" s="51"/>
      <c r="VNR68" s="51"/>
      <c r="VNS68" s="51"/>
      <c r="VNT68" s="51"/>
      <c r="VNU68" s="51"/>
      <c r="VNV68" s="51"/>
      <c r="VNW68" s="51"/>
      <c r="VNX68" s="51"/>
      <c r="VNY68" s="51"/>
      <c r="VNZ68" s="51"/>
      <c r="VOA68" s="51"/>
      <c r="VOB68" s="51"/>
      <c r="VOC68" s="51"/>
      <c r="VOD68" s="51"/>
      <c r="VOE68" s="51"/>
      <c r="VOF68" s="51"/>
      <c r="VOG68" s="51"/>
      <c r="VOH68" s="51"/>
      <c r="VOI68" s="51"/>
      <c r="VOJ68" s="51"/>
      <c r="VOK68" s="51"/>
      <c r="VOL68" s="51"/>
      <c r="VOM68" s="51"/>
      <c r="VON68" s="51"/>
      <c r="VOO68" s="51"/>
      <c r="VOP68" s="51"/>
      <c r="VOQ68" s="51"/>
      <c r="VOR68" s="51"/>
      <c r="VOS68" s="51"/>
      <c r="VOT68" s="51"/>
      <c r="VOU68" s="51"/>
      <c r="VOV68" s="51"/>
      <c r="VOW68" s="51"/>
      <c r="VOX68" s="51"/>
      <c r="VOY68" s="51"/>
      <c r="VOZ68" s="51"/>
      <c r="VPA68" s="51"/>
      <c r="VPB68" s="51"/>
      <c r="VPC68" s="51"/>
      <c r="VPD68" s="51"/>
      <c r="VPE68" s="51"/>
      <c r="VPF68" s="51"/>
      <c r="VPG68" s="51"/>
      <c r="VPH68" s="51"/>
      <c r="VPI68" s="51"/>
      <c r="VPJ68" s="51"/>
      <c r="VPK68" s="51"/>
      <c r="VPL68" s="51"/>
      <c r="VPM68" s="51"/>
      <c r="VPN68" s="51"/>
      <c r="VPO68" s="51"/>
      <c r="VPP68" s="51"/>
      <c r="VPQ68" s="51"/>
      <c r="VPR68" s="51"/>
      <c r="VPS68" s="51"/>
      <c r="VPT68" s="51"/>
      <c r="VPU68" s="51"/>
      <c r="VPV68" s="51"/>
      <c r="VPW68" s="51"/>
      <c r="VPX68" s="51"/>
      <c r="VPY68" s="51"/>
      <c r="VPZ68" s="51"/>
      <c r="VQA68" s="51"/>
      <c r="VQB68" s="51"/>
      <c r="VQC68" s="51"/>
      <c r="VQD68" s="51"/>
      <c r="VQE68" s="51"/>
      <c r="VQF68" s="51"/>
      <c r="VQG68" s="51"/>
      <c r="VQH68" s="51"/>
      <c r="VQI68" s="51"/>
      <c r="VQJ68" s="51"/>
      <c r="VQK68" s="51"/>
      <c r="VQL68" s="51"/>
      <c r="VQM68" s="51"/>
      <c r="VQN68" s="51"/>
      <c r="VQO68" s="51"/>
      <c r="VQP68" s="51"/>
      <c r="VQQ68" s="51"/>
      <c r="VQR68" s="51"/>
      <c r="VQS68" s="51"/>
      <c r="VQT68" s="51"/>
      <c r="VQU68" s="51"/>
      <c r="VQV68" s="51"/>
      <c r="VQW68" s="51"/>
      <c r="VQX68" s="51"/>
      <c r="VQY68" s="51"/>
      <c r="VQZ68" s="51"/>
      <c r="VRA68" s="51"/>
      <c r="VRB68" s="51"/>
      <c r="VRC68" s="51"/>
      <c r="VRD68" s="51"/>
      <c r="VRE68" s="51"/>
      <c r="VRF68" s="51"/>
      <c r="VRG68" s="51"/>
      <c r="VRH68" s="51"/>
      <c r="VRI68" s="51"/>
      <c r="VRJ68" s="51"/>
      <c r="VRK68" s="51"/>
      <c r="VRL68" s="51"/>
      <c r="VRM68" s="51"/>
      <c r="VRN68" s="51"/>
      <c r="VRO68" s="51"/>
      <c r="VRP68" s="51"/>
      <c r="VRQ68" s="51"/>
      <c r="VRR68" s="51"/>
      <c r="VRS68" s="51"/>
      <c r="VRT68" s="51"/>
      <c r="VRU68" s="51"/>
      <c r="VRV68" s="51"/>
      <c r="VRW68" s="51"/>
      <c r="VRX68" s="51"/>
      <c r="VRY68" s="51"/>
      <c r="VRZ68" s="51"/>
      <c r="VSA68" s="51"/>
      <c r="VSB68" s="51"/>
      <c r="VSC68" s="51"/>
      <c r="VSD68" s="51"/>
      <c r="VSE68" s="51"/>
      <c r="VSF68" s="51"/>
      <c r="VSG68" s="51"/>
      <c r="VSH68" s="51"/>
      <c r="VSI68" s="51"/>
      <c r="VSJ68" s="51"/>
      <c r="VSK68" s="51"/>
      <c r="VSL68" s="51"/>
      <c r="VSM68" s="51"/>
      <c r="VSN68" s="51"/>
      <c r="VSO68" s="51"/>
      <c r="VSP68" s="51"/>
      <c r="VSQ68" s="51"/>
      <c r="VSR68" s="51"/>
      <c r="VSS68" s="51"/>
      <c r="VST68" s="51"/>
      <c r="VSU68" s="51"/>
      <c r="VSV68" s="51"/>
      <c r="VSW68" s="51"/>
      <c r="VSX68" s="51"/>
      <c r="VSY68" s="51"/>
      <c r="VSZ68" s="51"/>
      <c r="VTA68" s="51"/>
      <c r="VTB68" s="51"/>
      <c r="VTC68" s="51"/>
      <c r="VTD68" s="51"/>
      <c r="VTE68" s="51"/>
      <c r="VTF68" s="51"/>
      <c r="VTG68" s="51"/>
      <c r="VTH68" s="51"/>
      <c r="VTI68" s="51"/>
      <c r="VTJ68" s="51"/>
      <c r="VTK68" s="51"/>
      <c r="VTL68" s="51"/>
      <c r="VTM68" s="51"/>
      <c r="VTN68" s="51"/>
      <c r="VTO68" s="51"/>
      <c r="VTP68" s="51"/>
      <c r="VTQ68" s="51"/>
      <c r="VTR68" s="51"/>
      <c r="VTS68" s="51"/>
      <c r="VTT68" s="51"/>
      <c r="VTU68" s="51"/>
      <c r="VTV68" s="51"/>
      <c r="VTW68" s="51"/>
      <c r="VTX68" s="51"/>
      <c r="VTY68" s="51"/>
      <c r="VTZ68" s="51"/>
      <c r="VUA68" s="51"/>
      <c r="VUB68" s="51"/>
      <c r="VUC68" s="51"/>
      <c r="VUD68" s="51"/>
      <c r="VUE68" s="51"/>
      <c r="VUF68" s="51"/>
      <c r="VUG68" s="51"/>
      <c r="VUH68" s="51"/>
      <c r="VUI68" s="51"/>
      <c r="VUJ68" s="51"/>
      <c r="VUK68" s="51"/>
      <c r="VUL68" s="51"/>
      <c r="VUM68" s="51"/>
      <c r="VUN68" s="51"/>
      <c r="VUO68" s="51"/>
      <c r="VUP68" s="51"/>
      <c r="VUQ68" s="51"/>
      <c r="VUR68" s="51"/>
      <c r="VUS68" s="51"/>
      <c r="VUT68" s="51"/>
      <c r="VUU68" s="51"/>
      <c r="VUV68" s="51"/>
      <c r="VUW68" s="51"/>
      <c r="VUX68" s="51"/>
      <c r="VUY68" s="51"/>
      <c r="VUZ68" s="51"/>
      <c r="VVA68" s="51"/>
      <c r="VVB68" s="51"/>
      <c r="VVC68" s="51"/>
      <c r="VVD68" s="51"/>
      <c r="VVE68" s="51"/>
      <c r="VVF68" s="51"/>
      <c r="VVG68" s="51"/>
      <c r="VVH68" s="51"/>
      <c r="VVI68" s="51"/>
      <c r="VVJ68" s="51"/>
      <c r="VVK68" s="51"/>
      <c r="VVL68" s="51"/>
      <c r="VVM68" s="51"/>
      <c r="VVN68" s="51"/>
      <c r="VVO68" s="51"/>
      <c r="VVP68" s="51"/>
      <c r="VVQ68" s="51"/>
      <c r="VVR68" s="51"/>
      <c r="VVS68" s="51"/>
      <c r="VVT68" s="51"/>
      <c r="VVU68" s="51"/>
      <c r="VVV68" s="51"/>
      <c r="VVW68" s="51"/>
      <c r="VVX68" s="51"/>
      <c r="VVY68" s="51"/>
      <c r="VVZ68" s="51"/>
      <c r="VWA68" s="51"/>
      <c r="VWB68" s="51"/>
      <c r="VWC68" s="51"/>
      <c r="VWD68" s="51"/>
      <c r="VWE68" s="51"/>
      <c r="VWF68" s="51"/>
      <c r="VWG68" s="51"/>
      <c r="VWH68" s="51"/>
      <c r="VWI68" s="51"/>
      <c r="VWJ68" s="51"/>
      <c r="VWK68" s="51"/>
      <c r="VWL68" s="51"/>
      <c r="VWM68" s="51"/>
      <c r="VWN68" s="51"/>
      <c r="VWO68" s="51"/>
      <c r="VWP68" s="51"/>
      <c r="VWQ68" s="51"/>
      <c r="VWR68" s="51"/>
      <c r="VWS68" s="51"/>
      <c r="VWT68" s="51"/>
      <c r="VWU68" s="51"/>
      <c r="VWV68" s="51"/>
      <c r="VWW68" s="51"/>
      <c r="VWX68" s="51"/>
      <c r="VWY68" s="51"/>
      <c r="VWZ68" s="51"/>
      <c r="VXA68" s="51"/>
      <c r="VXB68" s="51"/>
      <c r="VXC68" s="51"/>
      <c r="VXD68" s="51"/>
      <c r="VXE68" s="51"/>
      <c r="VXF68" s="51"/>
      <c r="VXG68" s="51"/>
      <c r="VXH68" s="51"/>
      <c r="VXI68" s="51"/>
      <c r="VXJ68" s="51"/>
      <c r="VXK68" s="51"/>
      <c r="VXL68" s="51"/>
      <c r="VXM68" s="51"/>
      <c r="VXN68" s="51"/>
      <c r="VXO68" s="51"/>
      <c r="VXP68" s="51"/>
      <c r="VXQ68" s="51"/>
      <c r="VXR68" s="51"/>
      <c r="VXS68" s="51"/>
      <c r="VXT68" s="51"/>
      <c r="VXU68" s="51"/>
      <c r="VXV68" s="51"/>
      <c r="VXW68" s="51"/>
      <c r="VXX68" s="51"/>
      <c r="VXY68" s="51"/>
      <c r="VXZ68" s="51"/>
      <c r="VYA68" s="51"/>
      <c r="VYB68" s="51"/>
      <c r="VYC68" s="51"/>
      <c r="VYD68" s="51"/>
      <c r="VYE68" s="51"/>
      <c r="VYF68" s="51"/>
      <c r="VYG68" s="51"/>
      <c r="VYH68" s="51"/>
      <c r="VYI68" s="51"/>
      <c r="VYJ68" s="51"/>
      <c r="VYK68" s="51"/>
      <c r="VYL68" s="51"/>
      <c r="VYM68" s="51"/>
      <c r="VYN68" s="51"/>
      <c r="VYO68" s="51"/>
      <c r="VYP68" s="51"/>
      <c r="VYQ68" s="51"/>
      <c r="VYR68" s="51"/>
      <c r="VYS68" s="51"/>
      <c r="VYT68" s="51"/>
      <c r="VYU68" s="51"/>
      <c r="VYV68" s="51"/>
      <c r="VYW68" s="51"/>
      <c r="VYX68" s="51"/>
      <c r="VYY68" s="51"/>
      <c r="VYZ68" s="51"/>
      <c r="VZA68" s="51"/>
      <c r="VZB68" s="51"/>
      <c r="VZC68" s="51"/>
      <c r="VZD68" s="51"/>
      <c r="VZE68" s="51"/>
      <c r="VZF68" s="51"/>
      <c r="VZG68" s="51"/>
      <c r="VZH68" s="51"/>
      <c r="VZI68" s="51"/>
      <c r="VZJ68" s="51"/>
      <c r="VZK68" s="51"/>
      <c r="VZL68" s="51"/>
      <c r="VZM68" s="51"/>
      <c r="VZN68" s="51"/>
      <c r="VZO68" s="51"/>
      <c r="VZP68" s="51"/>
      <c r="VZQ68" s="51"/>
      <c r="VZR68" s="51"/>
      <c r="VZS68" s="51"/>
      <c r="VZT68" s="51"/>
      <c r="VZU68" s="51"/>
      <c r="VZV68" s="51"/>
      <c r="VZW68" s="51"/>
      <c r="VZX68" s="51"/>
      <c r="VZY68" s="51"/>
      <c r="VZZ68" s="51"/>
      <c r="WAA68" s="51"/>
      <c r="WAB68" s="51"/>
      <c r="WAC68" s="51"/>
      <c r="WAD68" s="51"/>
      <c r="WAE68" s="51"/>
      <c r="WAF68" s="51"/>
      <c r="WAG68" s="51"/>
      <c r="WAH68" s="51"/>
      <c r="WAI68" s="51"/>
      <c r="WAJ68" s="51"/>
      <c r="WAK68" s="51"/>
      <c r="WAL68" s="51"/>
      <c r="WAM68" s="51"/>
      <c r="WAN68" s="51"/>
      <c r="WAO68" s="51"/>
      <c r="WAP68" s="51"/>
      <c r="WAQ68" s="51"/>
      <c r="WAR68" s="51"/>
      <c r="WAS68" s="51"/>
      <c r="WAT68" s="51"/>
      <c r="WAU68" s="51"/>
      <c r="WAV68" s="51"/>
      <c r="WAW68" s="51"/>
      <c r="WAX68" s="51"/>
      <c r="WAY68" s="51"/>
      <c r="WAZ68" s="51"/>
      <c r="WBA68" s="51"/>
      <c r="WBB68" s="51"/>
      <c r="WBC68" s="51"/>
      <c r="WBD68" s="51"/>
      <c r="WBE68" s="51"/>
      <c r="WBF68" s="51"/>
      <c r="WBG68" s="51"/>
      <c r="WBH68" s="51"/>
      <c r="WBI68" s="51"/>
      <c r="WBJ68" s="51"/>
      <c r="WBK68" s="51"/>
      <c r="WBL68" s="51"/>
      <c r="WBM68" s="51"/>
      <c r="WBN68" s="51"/>
      <c r="WBO68" s="51"/>
      <c r="WBP68" s="51"/>
      <c r="WBQ68" s="51"/>
      <c r="WBR68" s="51"/>
      <c r="WBS68" s="51"/>
      <c r="WBT68" s="51"/>
      <c r="WBU68" s="51"/>
      <c r="WBV68" s="51"/>
      <c r="WBW68" s="51"/>
      <c r="WBX68" s="51"/>
      <c r="WBY68" s="51"/>
      <c r="WBZ68" s="51"/>
      <c r="WCA68" s="51"/>
      <c r="WCB68" s="51"/>
      <c r="WCC68" s="51"/>
      <c r="WCD68" s="51"/>
      <c r="WCE68" s="51"/>
      <c r="WCF68" s="51"/>
      <c r="WCG68" s="51"/>
      <c r="WCH68" s="51"/>
      <c r="WCI68" s="51"/>
      <c r="WCJ68" s="51"/>
      <c r="WCK68" s="51"/>
      <c r="WCL68" s="51"/>
      <c r="WCM68" s="51"/>
      <c r="WCN68" s="51"/>
      <c r="WCO68" s="51"/>
      <c r="WCP68" s="51"/>
      <c r="WCQ68" s="51"/>
      <c r="WCR68" s="51"/>
      <c r="WCS68" s="51"/>
      <c r="WCT68" s="51"/>
      <c r="WCU68" s="51"/>
      <c r="WCV68" s="51"/>
      <c r="WCW68" s="51"/>
      <c r="WCX68" s="51"/>
      <c r="WCY68" s="51"/>
      <c r="WCZ68" s="51"/>
      <c r="WDA68" s="51"/>
      <c r="WDB68" s="51"/>
      <c r="WDC68" s="51"/>
      <c r="WDD68" s="51"/>
      <c r="WDE68" s="51"/>
      <c r="WDF68" s="51"/>
      <c r="WDG68" s="51"/>
      <c r="WDH68" s="51"/>
      <c r="WDI68" s="51"/>
      <c r="WDJ68" s="51"/>
      <c r="WDK68" s="51"/>
      <c r="WDL68" s="51"/>
      <c r="WDM68" s="51"/>
      <c r="WDN68" s="51"/>
      <c r="WDO68" s="51"/>
      <c r="WDP68" s="51"/>
      <c r="WDQ68" s="51"/>
      <c r="WDR68" s="51"/>
      <c r="WDS68" s="51"/>
      <c r="WDT68" s="51"/>
      <c r="WDU68" s="51"/>
      <c r="WDV68" s="51"/>
      <c r="WDW68" s="51"/>
      <c r="WDX68" s="51"/>
      <c r="WDY68" s="51"/>
      <c r="WDZ68" s="51"/>
      <c r="WEA68" s="51"/>
      <c r="WEB68" s="51"/>
      <c r="WEC68" s="51"/>
      <c r="WED68" s="51"/>
      <c r="WEE68" s="51"/>
      <c r="WEF68" s="51"/>
      <c r="WEG68" s="51"/>
      <c r="WEH68" s="51"/>
      <c r="WEI68" s="51"/>
      <c r="WEJ68" s="51"/>
      <c r="WEK68" s="51"/>
      <c r="WEL68" s="51"/>
      <c r="WEM68" s="51"/>
      <c r="WEN68" s="51"/>
      <c r="WEO68" s="51"/>
      <c r="WEP68" s="51"/>
      <c r="WEQ68" s="51"/>
      <c r="WER68" s="51"/>
      <c r="WES68" s="51"/>
      <c r="WET68" s="51"/>
      <c r="WEU68" s="51"/>
      <c r="WEV68" s="51"/>
      <c r="WEW68" s="51"/>
      <c r="WEX68" s="51"/>
      <c r="WEY68" s="51"/>
      <c r="WEZ68" s="51"/>
      <c r="WFA68" s="51"/>
      <c r="WFB68" s="51"/>
      <c r="WFC68" s="51"/>
      <c r="WFD68" s="51"/>
      <c r="WFE68" s="51"/>
      <c r="WFF68" s="51"/>
      <c r="WFG68" s="51"/>
      <c r="WFH68" s="51"/>
      <c r="WFI68" s="51"/>
      <c r="WFJ68" s="51"/>
      <c r="WFK68" s="51"/>
      <c r="WFL68" s="51"/>
      <c r="WFM68" s="51"/>
      <c r="WFN68" s="51"/>
      <c r="WFO68" s="51"/>
      <c r="WFP68" s="51"/>
      <c r="WFQ68" s="51"/>
      <c r="WFR68" s="51"/>
      <c r="WFS68" s="51"/>
      <c r="WFT68" s="51"/>
      <c r="WFU68" s="51"/>
      <c r="WFV68" s="51"/>
      <c r="WFW68" s="51"/>
      <c r="WFX68" s="51"/>
      <c r="WFY68" s="51"/>
      <c r="WFZ68" s="51"/>
      <c r="WGA68" s="51"/>
      <c r="WGB68" s="51"/>
      <c r="WGC68" s="51"/>
      <c r="WGD68" s="51"/>
      <c r="WGE68" s="51"/>
      <c r="WGF68" s="51"/>
      <c r="WGG68" s="51"/>
      <c r="WGH68" s="51"/>
      <c r="WGI68" s="51"/>
      <c r="WGJ68" s="51"/>
      <c r="WGK68" s="51"/>
      <c r="WGL68" s="51"/>
      <c r="WGM68" s="51"/>
      <c r="WGN68" s="51"/>
      <c r="WGO68" s="51"/>
      <c r="WGP68" s="51"/>
      <c r="WGQ68" s="51"/>
      <c r="WGR68" s="51"/>
      <c r="WGS68" s="51"/>
      <c r="WGT68" s="51"/>
      <c r="WGU68" s="51"/>
      <c r="WGV68" s="51"/>
      <c r="WGW68" s="51"/>
      <c r="WGX68" s="51"/>
      <c r="WGY68" s="51"/>
      <c r="WGZ68" s="51"/>
      <c r="WHA68" s="51"/>
      <c r="WHB68" s="51"/>
      <c r="WHC68" s="51"/>
      <c r="WHD68" s="51"/>
      <c r="WHE68" s="51"/>
      <c r="WHF68" s="51"/>
      <c r="WHG68" s="51"/>
      <c r="WHH68" s="51"/>
      <c r="WHI68" s="51"/>
      <c r="WHJ68" s="51"/>
      <c r="WHK68" s="51"/>
      <c r="WHL68" s="51"/>
      <c r="WHM68" s="51"/>
      <c r="WHN68" s="51"/>
      <c r="WHO68" s="51"/>
      <c r="WHP68" s="51"/>
      <c r="WHQ68" s="51"/>
      <c r="WHR68" s="51"/>
      <c r="WHS68" s="51"/>
      <c r="WHT68" s="51"/>
      <c r="WHU68" s="51"/>
      <c r="WHV68" s="51"/>
      <c r="WHW68" s="51"/>
      <c r="WHX68" s="51"/>
      <c r="WHY68" s="51"/>
      <c r="WHZ68" s="51"/>
      <c r="WIA68" s="51"/>
      <c r="WIB68" s="51"/>
      <c r="WIC68" s="51"/>
      <c r="WID68" s="51"/>
      <c r="WIE68" s="51"/>
      <c r="WIF68" s="51"/>
      <c r="WIG68" s="51"/>
      <c r="WIH68" s="51"/>
      <c r="WII68" s="51"/>
      <c r="WIJ68" s="51"/>
      <c r="WIK68" s="51"/>
      <c r="WIL68" s="51"/>
      <c r="WIM68" s="51"/>
      <c r="WIN68" s="51"/>
      <c r="WIO68" s="51"/>
      <c r="WIP68" s="51"/>
      <c r="WIQ68" s="51"/>
      <c r="WIR68" s="51"/>
      <c r="WIS68" s="51"/>
      <c r="WIT68" s="51"/>
      <c r="WIU68" s="51"/>
      <c r="WIV68" s="51"/>
      <c r="WIW68" s="51"/>
      <c r="WIX68" s="51"/>
      <c r="WIY68" s="51"/>
      <c r="WIZ68" s="51"/>
      <c r="WJA68" s="51"/>
      <c r="WJB68" s="51"/>
      <c r="WJC68" s="51"/>
      <c r="WJD68" s="51"/>
      <c r="WJE68" s="51"/>
      <c r="WJF68" s="51"/>
      <c r="WJG68" s="51"/>
      <c r="WJH68" s="51"/>
      <c r="WJI68" s="51"/>
      <c r="WJJ68" s="51"/>
      <c r="WJK68" s="51"/>
      <c r="WJL68" s="51"/>
      <c r="WJM68" s="51"/>
      <c r="WJN68" s="51"/>
      <c r="WJO68" s="51"/>
      <c r="WJP68" s="51"/>
      <c r="WJQ68" s="51"/>
      <c r="WJR68" s="51"/>
      <c r="WJS68" s="51"/>
      <c r="WJT68" s="51"/>
      <c r="WJU68" s="51"/>
      <c r="WJV68" s="51"/>
      <c r="WJW68" s="51"/>
      <c r="WJX68" s="51"/>
      <c r="WJY68" s="51"/>
      <c r="WJZ68" s="51"/>
      <c r="WKA68" s="51"/>
      <c r="WKB68" s="51"/>
      <c r="WKC68" s="51"/>
      <c r="WKD68" s="51"/>
      <c r="WKE68" s="51"/>
      <c r="WKF68" s="51"/>
      <c r="WKG68" s="51"/>
      <c r="WKH68" s="51"/>
      <c r="WKI68" s="51"/>
      <c r="WKJ68" s="51"/>
      <c r="WKK68" s="51"/>
      <c r="WKL68" s="51"/>
      <c r="WKM68" s="51"/>
      <c r="WKN68" s="51"/>
      <c r="WKO68" s="51"/>
      <c r="WKP68" s="51"/>
      <c r="WKQ68" s="51"/>
      <c r="WKR68" s="51"/>
      <c r="WKS68" s="51"/>
      <c r="WKT68" s="51"/>
      <c r="WKU68" s="51"/>
      <c r="WKV68" s="51"/>
      <c r="WKW68" s="51"/>
      <c r="WKX68" s="51"/>
      <c r="WKY68" s="51"/>
      <c r="WKZ68" s="51"/>
      <c r="WLA68" s="51"/>
      <c r="WLB68" s="51"/>
      <c r="WLC68" s="51"/>
      <c r="WLD68" s="51"/>
      <c r="WLE68" s="51"/>
      <c r="WLF68" s="51"/>
      <c r="WLG68" s="51"/>
      <c r="WLH68" s="51"/>
      <c r="WLI68" s="51"/>
      <c r="WLJ68" s="51"/>
      <c r="WLK68" s="51"/>
      <c r="WLL68" s="51"/>
      <c r="WLM68" s="51"/>
      <c r="WLN68" s="51"/>
      <c r="WLO68" s="51"/>
      <c r="WLP68" s="51"/>
      <c r="WLQ68" s="51"/>
      <c r="WLR68" s="51"/>
      <c r="WLS68" s="51"/>
      <c r="WLT68" s="51"/>
      <c r="WLU68" s="51"/>
      <c r="WLV68" s="51"/>
      <c r="WLW68" s="51"/>
      <c r="WLX68" s="51"/>
      <c r="WLY68" s="51"/>
      <c r="WLZ68" s="51"/>
      <c r="WMA68" s="51"/>
      <c r="WMB68" s="51"/>
      <c r="WMC68" s="51"/>
      <c r="WMD68" s="51"/>
      <c r="WME68" s="51"/>
      <c r="WMF68" s="51"/>
      <c r="WMG68" s="51"/>
      <c r="WMH68" s="51"/>
      <c r="WMI68" s="51"/>
      <c r="WMJ68" s="51"/>
      <c r="WMK68" s="51"/>
      <c r="WML68" s="51"/>
      <c r="WMM68" s="51"/>
      <c r="WMN68" s="51"/>
      <c r="WMO68" s="51"/>
      <c r="WMP68" s="51"/>
      <c r="WMQ68" s="51"/>
      <c r="WMR68" s="51"/>
      <c r="WMS68" s="51"/>
      <c r="WMT68" s="51"/>
      <c r="WMU68" s="51"/>
      <c r="WMV68" s="51"/>
      <c r="WMW68" s="51"/>
      <c r="WMX68" s="51"/>
      <c r="WMY68" s="51"/>
      <c r="WMZ68" s="51"/>
      <c r="WNA68" s="51"/>
      <c r="WNB68" s="51"/>
      <c r="WNC68" s="51"/>
      <c r="WND68" s="51"/>
      <c r="WNE68" s="51"/>
      <c r="WNF68" s="51"/>
      <c r="WNG68" s="51"/>
      <c r="WNH68" s="51"/>
      <c r="WNI68" s="51"/>
      <c r="WNJ68" s="51"/>
      <c r="WNK68" s="51"/>
      <c r="WNL68" s="51"/>
      <c r="WNM68" s="51"/>
      <c r="WNN68" s="51"/>
      <c r="WNO68" s="51"/>
      <c r="WNP68" s="51"/>
      <c r="WNQ68" s="51"/>
      <c r="WNR68" s="51"/>
      <c r="WNS68" s="51"/>
      <c r="WNT68" s="51"/>
      <c r="WNU68" s="51"/>
      <c r="WNV68" s="51"/>
      <c r="WNW68" s="51"/>
      <c r="WNX68" s="51"/>
      <c r="WNY68" s="51"/>
      <c r="WNZ68" s="51"/>
      <c r="WOA68" s="51"/>
      <c r="WOB68" s="51"/>
      <c r="WOC68" s="51"/>
      <c r="WOD68" s="51"/>
      <c r="WOE68" s="51"/>
      <c r="WOF68" s="51"/>
      <c r="WOG68" s="51"/>
      <c r="WOH68" s="51"/>
      <c r="WOI68" s="51"/>
      <c r="WOJ68" s="51"/>
      <c r="WOK68" s="51"/>
      <c r="WOL68" s="51"/>
      <c r="WOM68" s="51"/>
      <c r="WON68" s="51"/>
      <c r="WOO68" s="51"/>
      <c r="WOP68" s="51"/>
      <c r="WOQ68" s="51"/>
      <c r="WOR68" s="51"/>
      <c r="WOS68" s="51"/>
      <c r="WOT68" s="51"/>
      <c r="WOU68" s="51"/>
      <c r="WOV68" s="51"/>
      <c r="WOW68" s="51"/>
      <c r="WOX68" s="51"/>
      <c r="WOY68" s="51"/>
      <c r="WOZ68" s="51"/>
      <c r="WPA68" s="51"/>
      <c r="WPB68" s="51"/>
      <c r="WPC68" s="51"/>
      <c r="WPD68" s="51"/>
      <c r="WPE68" s="51"/>
      <c r="WPF68" s="51"/>
      <c r="WPG68" s="51"/>
      <c r="WPH68" s="51"/>
      <c r="WPI68" s="51"/>
      <c r="WPJ68" s="51"/>
      <c r="WPK68" s="51"/>
      <c r="WPL68" s="51"/>
      <c r="WPM68" s="51"/>
      <c r="WPN68" s="51"/>
      <c r="WPO68" s="51"/>
      <c r="WPP68" s="51"/>
      <c r="WPQ68" s="51"/>
      <c r="WPR68" s="51"/>
      <c r="WPS68" s="51"/>
      <c r="WPT68" s="51"/>
      <c r="WPU68" s="51"/>
      <c r="WPV68" s="51"/>
      <c r="WPW68" s="51"/>
      <c r="WPX68" s="51"/>
      <c r="WPY68" s="51"/>
      <c r="WPZ68" s="51"/>
      <c r="WQA68" s="51"/>
      <c r="WQB68" s="51"/>
      <c r="WQC68" s="51"/>
      <c r="WQD68" s="51"/>
      <c r="WQE68" s="51"/>
      <c r="WQF68" s="51"/>
      <c r="WQG68" s="51"/>
      <c r="WQH68" s="51"/>
      <c r="WQI68" s="51"/>
      <c r="WQJ68" s="51"/>
      <c r="WQK68" s="51"/>
      <c r="WQL68" s="51"/>
      <c r="WQM68" s="51"/>
      <c r="WQN68" s="51"/>
      <c r="WQO68" s="51"/>
      <c r="WQP68" s="51"/>
      <c r="WQQ68" s="51"/>
      <c r="WQR68" s="51"/>
      <c r="WQS68" s="51"/>
      <c r="WQT68" s="51"/>
      <c r="WQU68" s="51"/>
      <c r="WQV68" s="51"/>
      <c r="WQW68" s="51"/>
      <c r="WQX68" s="51"/>
      <c r="WQY68" s="51"/>
      <c r="WQZ68" s="51"/>
      <c r="WRA68" s="51"/>
      <c r="WRB68" s="51"/>
      <c r="WRC68" s="51"/>
      <c r="WRD68" s="51"/>
      <c r="WRE68" s="51"/>
      <c r="WRF68" s="51"/>
      <c r="WRG68" s="51"/>
      <c r="WRH68" s="51"/>
      <c r="WRI68" s="51"/>
      <c r="WRJ68" s="51"/>
      <c r="WRK68" s="51"/>
      <c r="WRL68" s="51"/>
      <c r="WRM68" s="51"/>
      <c r="WRN68" s="51"/>
      <c r="WRO68" s="51"/>
      <c r="WRP68" s="51"/>
      <c r="WRQ68" s="51"/>
      <c r="WRR68" s="51"/>
      <c r="WRS68" s="51"/>
      <c r="WRT68" s="51"/>
      <c r="WRU68" s="51"/>
      <c r="WRV68" s="51"/>
      <c r="WRW68" s="51"/>
      <c r="WRX68" s="51"/>
      <c r="WRY68" s="51"/>
      <c r="WRZ68" s="51"/>
      <c r="WSA68" s="51"/>
      <c r="WSB68" s="51"/>
      <c r="WSC68" s="51"/>
      <c r="WSD68" s="51"/>
      <c r="WSE68" s="51"/>
      <c r="WSF68" s="51"/>
      <c r="WSG68" s="51"/>
      <c r="WSH68" s="51"/>
      <c r="WSI68" s="51"/>
      <c r="WSJ68" s="51"/>
      <c r="WSK68" s="51"/>
      <c r="WSL68" s="51"/>
      <c r="WSM68" s="51"/>
      <c r="WSN68" s="51"/>
      <c r="WSO68" s="51"/>
      <c r="WSP68" s="51"/>
      <c r="WSQ68" s="51"/>
      <c r="WSR68" s="51"/>
      <c r="WSS68" s="51"/>
      <c r="WST68" s="51"/>
      <c r="WSU68" s="51"/>
      <c r="WSV68" s="51"/>
      <c r="WSW68" s="51"/>
      <c r="WSX68" s="51"/>
      <c r="WSY68" s="51"/>
      <c r="WSZ68" s="51"/>
      <c r="WTA68" s="51"/>
      <c r="WTB68" s="51"/>
      <c r="WTC68" s="51"/>
      <c r="WTD68" s="51"/>
      <c r="WTE68" s="51"/>
      <c r="WTF68" s="51"/>
      <c r="WTG68" s="51"/>
      <c r="WTH68" s="51"/>
      <c r="WTI68" s="51"/>
      <c r="WTJ68" s="51"/>
      <c r="WTK68" s="51"/>
      <c r="WTL68" s="51"/>
      <c r="WTM68" s="51"/>
      <c r="WTN68" s="51"/>
      <c r="WTO68" s="51"/>
      <c r="WTP68" s="51"/>
      <c r="WTQ68" s="51"/>
      <c r="WTR68" s="51"/>
      <c r="WTS68" s="51"/>
      <c r="WTT68" s="51"/>
      <c r="WTU68" s="51"/>
      <c r="WTV68" s="51"/>
      <c r="WTW68" s="51"/>
      <c r="WTX68" s="51"/>
      <c r="WTY68" s="51"/>
      <c r="WTZ68" s="51"/>
      <c r="WUA68" s="51"/>
      <c r="WUB68" s="51"/>
      <c r="WUC68" s="51"/>
      <c r="WUD68" s="51"/>
      <c r="WUE68" s="51"/>
      <c r="WUF68" s="51"/>
      <c r="WUG68" s="51"/>
      <c r="WUH68" s="51"/>
      <c r="WUI68" s="51"/>
      <c r="WUJ68" s="51"/>
      <c r="WUK68" s="51"/>
      <c r="WUL68" s="51"/>
      <c r="WUM68" s="51"/>
      <c r="WUN68" s="51"/>
      <c r="WUO68" s="51"/>
      <c r="WUP68" s="51"/>
      <c r="WUQ68" s="51"/>
      <c r="WUR68" s="51"/>
      <c r="WUS68" s="51"/>
      <c r="WUT68" s="51"/>
      <c r="WUU68" s="51"/>
      <c r="WUV68" s="51"/>
      <c r="WUW68" s="51"/>
      <c r="WUX68" s="51"/>
      <c r="WUY68" s="51"/>
      <c r="WUZ68" s="51"/>
      <c r="WVA68" s="51"/>
      <c r="WVB68" s="51"/>
      <c r="WVC68" s="51"/>
      <c r="WVD68" s="51"/>
      <c r="WVE68" s="51"/>
      <c r="WVF68" s="51"/>
      <c r="WVG68" s="51"/>
      <c r="WVH68" s="51"/>
      <c r="WVI68" s="51"/>
      <c r="WVJ68" s="51"/>
      <c r="WVK68" s="51"/>
      <c r="WVL68" s="51"/>
      <c r="WVM68" s="51"/>
      <c r="WVN68" s="51"/>
      <c r="WVO68" s="51"/>
      <c r="WVP68" s="51"/>
      <c r="WVQ68" s="51"/>
      <c r="WVR68" s="51"/>
      <c r="WVS68" s="51"/>
      <c r="WVT68" s="51"/>
      <c r="WVU68" s="51"/>
      <c r="WVV68" s="51"/>
      <c r="WVW68" s="51"/>
      <c r="WVX68" s="51"/>
      <c r="WVY68" s="51"/>
      <c r="WVZ68" s="51"/>
      <c r="WWA68" s="51"/>
      <c r="WWB68" s="51"/>
      <c r="WWC68" s="51"/>
      <c r="WWD68" s="51"/>
      <c r="WWE68" s="51"/>
      <c r="WWF68" s="51"/>
      <c r="WWG68" s="51"/>
      <c r="WWH68" s="51"/>
      <c r="WWI68" s="51"/>
      <c r="WWJ68" s="51"/>
      <c r="WWK68" s="51"/>
      <c r="WWL68" s="51"/>
      <c r="WWM68" s="51"/>
      <c r="WWN68" s="51"/>
      <c r="WWO68" s="51"/>
      <c r="WWP68" s="51"/>
      <c r="WWQ68" s="51"/>
      <c r="WWR68" s="51"/>
      <c r="WWS68" s="51"/>
      <c r="WWT68" s="51"/>
      <c r="WWU68" s="51"/>
      <c r="WWV68" s="51"/>
      <c r="WWW68" s="51"/>
      <c r="WWX68" s="51"/>
      <c r="WWY68" s="51"/>
      <c r="WWZ68" s="51"/>
      <c r="WXA68" s="51"/>
      <c r="WXB68" s="51"/>
      <c r="WXC68" s="51"/>
      <c r="WXD68" s="51"/>
      <c r="WXE68" s="51"/>
      <c r="WXF68" s="51"/>
      <c r="WXG68" s="51"/>
      <c r="WXH68" s="51"/>
      <c r="WXI68" s="51"/>
      <c r="WXJ68" s="51"/>
      <c r="WXK68" s="51"/>
      <c r="WXL68" s="51"/>
      <c r="WXM68" s="51"/>
      <c r="WXN68" s="51"/>
      <c r="WXO68" s="51"/>
      <c r="WXP68" s="51"/>
      <c r="WXQ68" s="51"/>
      <c r="WXR68" s="51"/>
      <c r="WXS68" s="51"/>
      <c r="WXT68" s="51"/>
      <c r="WXU68" s="51"/>
      <c r="WXV68" s="51"/>
      <c r="WXW68" s="51"/>
      <c r="WXX68" s="51"/>
      <c r="WXY68" s="51"/>
      <c r="WXZ68" s="51"/>
      <c r="WYA68" s="51"/>
      <c r="WYB68" s="51"/>
      <c r="WYC68" s="51"/>
      <c r="WYD68" s="51"/>
      <c r="WYE68" s="51"/>
      <c r="WYF68" s="51"/>
      <c r="WYG68" s="51"/>
      <c r="WYH68" s="51"/>
      <c r="WYI68" s="51"/>
      <c r="WYJ68" s="51"/>
      <c r="WYK68" s="51"/>
      <c r="WYL68" s="51"/>
      <c r="WYM68" s="51"/>
      <c r="WYN68" s="51"/>
      <c r="WYO68" s="51"/>
      <c r="WYP68" s="51"/>
      <c r="WYQ68" s="51"/>
      <c r="WYR68" s="51"/>
      <c r="WYS68" s="51"/>
      <c r="WYT68" s="51"/>
      <c r="WYU68" s="51"/>
      <c r="WYV68" s="51"/>
      <c r="WYW68" s="51"/>
      <c r="WYX68" s="51"/>
      <c r="WYY68" s="51"/>
      <c r="WYZ68" s="51"/>
      <c r="WZA68" s="51"/>
      <c r="WZB68" s="51"/>
      <c r="WZC68" s="51"/>
      <c r="WZD68" s="51"/>
      <c r="WZE68" s="51"/>
      <c r="WZF68" s="51"/>
      <c r="WZG68" s="51"/>
      <c r="WZH68" s="51"/>
      <c r="WZI68" s="51"/>
      <c r="WZJ68" s="51"/>
      <c r="WZK68" s="51"/>
      <c r="WZL68" s="51"/>
      <c r="WZM68" s="51"/>
      <c r="WZN68" s="51"/>
      <c r="WZO68" s="51"/>
      <c r="WZP68" s="51"/>
      <c r="WZQ68" s="51"/>
      <c r="WZR68" s="51"/>
      <c r="WZS68" s="51"/>
      <c r="WZT68" s="51"/>
      <c r="WZU68" s="51"/>
      <c r="WZV68" s="51"/>
      <c r="WZW68" s="51"/>
      <c r="WZX68" s="51"/>
      <c r="WZY68" s="51"/>
      <c r="WZZ68" s="51"/>
      <c r="XAA68" s="51"/>
      <c r="XAB68" s="51"/>
      <c r="XAC68" s="51"/>
      <c r="XAD68" s="51"/>
      <c r="XAE68" s="51"/>
      <c r="XAF68" s="51"/>
      <c r="XAG68" s="51"/>
      <c r="XAH68" s="51"/>
      <c r="XAI68" s="51"/>
      <c r="XAJ68" s="51"/>
      <c r="XAK68" s="51"/>
      <c r="XAL68" s="51"/>
      <c r="XAM68" s="51"/>
      <c r="XAN68" s="51"/>
      <c r="XAO68" s="51"/>
      <c r="XAP68" s="51"/>
      <c r="XAQ68" s="51"/>
      <c r="XAR68" s="51"/>
      <c r="XAS68" s="51"/>
      <c r="XAT68" s="51"/>
      <c r="XAU68" s="51"/>
      <c r="XAV68" s="51"/>
      <c r="XAW68" s="51"/>
      <c r="XAX68" s="51"/>
      <c r="XAY68" s="51"/>
      <c r="XAZ68" s="51"/>
      <c r="XBA68" s="51"/>
      <c r="XBB68" s="51"/>
      <c r="XBC68" s="51"/>
      <c r="XBD68" s="51"/>
      <c r="XBE68" s="51"/>
      <c r="XBF68" s="51"/>
      <c r="XBG68" s="51"/>
      <c r="XBH68" s="51"/>
      <c r="XBI68" s="51"/>
      <c r="XBJ68" s="51"/>
      <c r="XBK68" s="51"/>
      <c r="XBL68" s="51"/>
      <c r="XBM68" s="51"/>
      <c r="XBN68" s="51"/>
      <c r="XBO68" s="51"/>
      <c r="XBP68" s="51"/>
      <c r="XBQ68" s="51"/>
      <c r="XBR68" s="51"/>
      <c r="XBS68" s="51"/>
      <c r="XBT68" s="51"/>
      <c r="XBU68" s="51"/>
      <c r="XBV68" s="51"/>
      <c r="XBW68" s="51"/>
      <c r="XBX68" s="51"/>
      <c r="XBY68" s="51"/>
      <c r="XBZ68" s="51"/>
      <c r="XCA68" s="51"/>
      <c r="XCB68" s="51"/>
      <c r="XCC68" s="51"/>
      <c r="XCD68" s="51"/>
      <c r="XCE68" s="51"/>
      <c r="XCF68" s="51"/>
      <c r="XCG68" s="51"/>
      <c r="XCH68" s="51"/>
      <c r="XCI68" s="51"/>
      <c r="XCJ68" s="51"/>
      <c r="XCK68" s="51"/>
      <c r="XCL68" s="51"/>
      <c r="XCM68" s="51"/>
      <c r="XCN68" s="51"/>
      <c r="XCO68" s="51"/>
      <c r="XCP68" s="51"/>
      <c r="XCQ68" s="51"/>
      <c r="XCR68" s="51"/>
      <c r="XCS68" s="51"/>
      <c r="XCT68" s="51"/>
      <c r="XCU68" s="51"/>
      <c r="XCV68" s="51"/>
      <c r="XCW68" s="51"/>
      <c r="XCX68" s="51"/>
      <c r="XCY68" s="51"/>
      <c r="XCZ68" s="51"/>
      <c r="XDA68" s="51"/>
      <c r="XDB68" s="51"/>
      <c r="XDC68" s="51"/>
      <c r="XDD68" s="51"/>
      <c r="XDE68" s="51"/>
      <c r="XDF68" s="51"/>
      <c r="XDG68" s="51"/>
      <c r="XDH68" s="51"/>
      <c r="XDI68" s="51"/>
      <c r="XDJ68" s="51"/>
      <c r="XDK68" s="51"/>
      <c r="XDL68" s="51"/>
      <c r="XDM68" s="51"/>
      <c r="XDN68" s="51"/>
      <c r="XDO68" s="51"/>
      <c r="XDP68" s="51"/>
      <c r="XDQ68" s="51"/>
      <c r="XDR68" s="51"/>
      <c r="XDS68" s="51"/>
      <c r="XDT68" s="51"/>
      <c r="XDU68" s="51"/>
      <c r="XDV68" s="51"/>
      <c r="XDW68" s="51"/>
      <c r="XDX68" s="51"/>
      <c r="XDY68" s="51"/>
      <c r="XDZ68" s="51"/>
      <c r="XEA68" s="51"/>
      <c r="XEB68" s="51"/>
      <c r="XEC68" s="51"/>
      <c r="XED68" s="51"/>
      <c r="XEE68" s="51"/>
      <c r="XEF68" s="51"/>
      <c r="XEG68" s="51"/>
      <c r="XEH68" s="51"/>
      <c r="XEI68" s="51"/>
      <c r="XEJ68" s="51"/>
      <c r="XEK68" s="51"/>
      <c r="XEL68" s="51"/>
      <c r="XEM68" s="51"/>
      <c r="XEN68" s="51"/>
      <c r="XEO68" s="51"/>
      <c r="XEP68" s="51"/>
      <c r="XEQ68" s="51"/>
      <c r="XER68" s="51"/>
      <c r="XES68" s="51"/>
      <c r="XET68" s="51"/>
      <c r="XEU68" s="51"/>
      <c r="XEV68" s="51"/>
      <c r="XEW68" s="51"/>
      <c r="XEX68" s="51"/>
      <c r="XEY68" s="51"/>
      <c r="XEZ68" s="51"/>
      <c r="XFA68" s="51"/>
      <c r="XFB68" s="51"/>
      <c r="XFC68" s="51"/>
      <c r="XFD68" s="51"/>
    </row>
    <row r="69" s="49" customFormat="1" ht="15" customHeight="1" spans="1:16384">
      <c r="A69" s="60"/>
      <c r="B69" s="61" t="s">
        <v>1542</v>
      </c>
      <c r="C69" s="66">
        <v>39.3</v>
      </c>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c r="EK69" s="51"/>
      <c r="EL69" s="51"/>
      <c r="EM69" s="51"/>
      <c r="EN69" s="51"/>
      <c r="EO69" s="51"/>
      <c r="EP69" s="51"/>
      <c r="EQ69" s="51"/>
      <c r="ER69" s="51"/>
      <c r="ES69" s="51"/>
      <c r="ET69" s="51"/>
      <c r="EU69" s="51"/>
      <c r="EV69" s="51"/>
      <c r="EW69" s="51"/>
      <c r="EX69" s="51"/>
      <c r="EY69" s="51"/>
      <c r="EZ69" s="51"/>
      <c r="FA69" s="51"/>
      <c r="FB69" s="51"/>
      <c r="FC69" s="51"/>
      <c r="FD69" s="51"/>
      <c r="FE69" s="51"/>
      <c r="FF69" s="51"/>
      <c r="FG69" s="51"/>
      <c r="FH69" s="51"/>
      <c r="FI69" s="51"/>
      <c r="FJ69" s="51"/>
      <c r="FK69" s="51"/>
      <c r="FL69" s="51"/>
      <c r="FM69" s="51"/>
      <c r="FN69" s="51"/>
      <c r="FO69" s="51"/>
      <c r="FP69" s="51"/>
      <c r="FQ69" s="51"/>
      <c r="FR69" s="51"/>
      <c r="FS69" s="51"/>
      <c r="FT69" s="51"/>
      <c r="FU69" s="51"/>
      <c r="FV69" s="51"/>
      <c r="FW69" s="51"/>
      <c r="FX69" s="51"/>
      <c r="FY69" s="51"/>
      <c r="FZ69" s="51"/>
      <c r="GA69" s="51"/>
      <c r="GB69" s="51"/>
      <c r="GC69" s="51"/>
      <c r="GD69" s="51"/>
      <c r="GE69" s="51"/>
      <c r="GF69" s="51"/>
      <c r="GG69" s="51"/>
      <c r="GH69" s="51"/>
      <c r="GI69" s="51"/>
      <c r="GJ69" s="51"/>
      <c r="GK69" s="51"/>
      <c r="GL69" s="51"/>
      <c r="GM69" s="51"/>
      <c r="GN69" s="51"/>
      <c r="GO69" s="51"/>
      <c r="GP69" s="51"/>
      <c r="GQ69" s="51"/>
      <c r="GR69" s="51"/>
      <c r="GS69" s="51"/>
      <c r="GT69" s="51"/>
      <c r="GU69" s="51"/>
      <c r="GV69" s="51"/>
      <c r="GW69" s="51"/>
      <c r="GX69" s="51"/>
      <c r="GY69" s="51"/>
      <c r="GZ69" s="51"/>
      <c r="HA69" s="51"/>
      <c r="HB69" s="51"/>
      <c r="HC69" s="51"/>
      <c r="HD69" s="51"/>
      <c r="HE69" s="51"/>
      <c r="HF69" s="51"/>
      <c r="HG69" s="51"/>
      <c r="HH69" s="51"/>
      <c r="HI69" s="51"/>
      <c r="HJ69" s="51"/>
      <c r="HK69" s="51"/>
      <c r="HL69" s="51"/>
      <c r="HM69" s="51"/>
      <c r="HN69" s="51"/>
      <c r="HO69" s="51"/>
      <c r="HP69" s="51"/>
      <c r="HQ69" s="51"/>
      <c r="HR69" s="51"/>
      <c r="HS69" s="51"/>
      <c r="HT69" s="51"/>
      <c r="HU69" s="51"/>
      <c r="HV69" s="51"/>
      <c r="HW69" s="51"/>
      <c r="HX69" s="51"/>
      <c r="HY69" s="51"/>
      <c r="HZ69" s="51"/>
      <c r="IA69" s="51"/>
      <c r="IB69" s="51"/>
      <c r="IC69" s="51"/>
      <c r="ID69" s="51"/>
      <c r="IE69" s="51"/>
      <c r="IF69" s="51"/>
      <c r="IG69" s="51"/>
      <c r="IH69" s="51"/>
      <c r="II69" s="51"/>
      <c r="IJ69" s="51"/>
      <c r="IK69" s="51"/>
      <c r="IL69" s="51"/>
      <c r="IM69" s="51"/>
      <c r="IN69" s="51"/>
      <c r="IO69" s="51"/>
      <c r="IP69" s="51"/>
      <c r="IQ69" s="51"/>
      <c r="IR69" s="51"/>
      <c r="IS69" s="51"/>
      <c r="IT69" s="51"/>
      <c r="IU69" s="51"/>
      <c r="IV69" s="51"/>
      <c r="IW69" s="51"/>
      <c r="IX69" s="51"/>
      <c r="IY69" s="51"/>
      <c r="IZ69" s="51"/>
      <c r="JA69" s="51"/>
      <c r="JB69" s="51"/>
      <c r="JC69" s="51"/>
      <c r="JD69" s="51"/>
      <c r="JE69" s="51"/>
      <c r="JF69" s="51"/>
      <c r="JG69" s="51"/>
      <c r="JH69" s="51"/>
      <c r="JI69" s="51"/>
      <c r="JJ69" s="51"/>
      <c r="JK69" s="51"/>
      <c r="JL69" s="51"/>
      <c r="JM69" s="51"/>
      <c r="JN69" s="51"/>
      <c r="JO69" s="51"/>
      <c r="JP69" s="51"/>
      <c r="JQ69" s="51"/>
      <c r="JR69" s="51"/>
      <c r="JS69" s="51"/>
      <c r="JT69" s="51"/>
      <c r="JU69" s="51"/>
      <c r="JV69" s="51"/>
      <c r="JW69" s="51"/>
      <c r="JX69" s="51"/>
      <c r="JY69" s="51"/>
      <c r="JZ69" s="51"/>
      <c r="KA69" s="51"/>
      <c r="KB69" s="51"/>
      <c r="KC69" s="51"/>
      <c r="KD69" s="51"/>
      <c r="KE69" s="51"/>
      <c r="KF69" s="51"/>
      <c r="KG69" s="51"/>
      <c r="KH69" s="51"/>
      <c r="KI69" s="51"/>
      <c r="KJ69" s="51"/>
      <c r="KK69" s="51"/>
      <c r="KL69" s="51"/>
      <c r="KM69" s="51"/>
      <c r="KN69" s="51"/>
      <c r="KO69" s="51"/>
      <c r="KP69" s="51"/>
      <c r="KQ69" s="51"/>
      <c r="KR69" s="51"/>
      <c r="KS69" s="51"/>
      <c r="KT69" s="51"/>
      <c r="KU69" s="51"/>
      <c r="KV69" s="51"/>
      <c r="KW69" s="51"/>
      <c r="KX69" s="51"/>
      <c r="KY69" s="51"/>
      <c r="KZ69" s="51"/>
      <c r="LA69" s="51"/>
      <c r="LB69" s="51"/>
      <c r="LC69" s="51"/>
      <c r="LD69" s="51"/>
      <c r="LE69" s="51"/>
      <c r="LF69" s="51"/>
      <c r="LG69" s="51"/>
      <c r="LH69" s="51"/>
      <c r="LI69" s="51"/>
      <c r="LJ69" s="51"/>
      <c r="LK69" s="51"/>
      <c r="LL69" s="51"/>
      <c r="LM69" s="51"/>
      <c r="LN69" s="51"/>
      <c r="LO69" s="51"/>
      <c r="LP69" s="51"/>
      <c r="LQ69" s="51"/>
      <c r="LR69" s="51"/>
      <c r="LS69" s="51"/>
      <c r="LT69" s="51"/>
      <c r="LU69" s="51"/>
      <c r="LV69" s="51"/>
      <c r="LW69" s="51"/>
      <c r="LX69" s="51"/>
      <c r="LY69" s="51"/>
      <c r="LZ69" s="51"/>
      <c r="MA69" s="51"/>
      <c r="MB69" s="51"/>
      <c r="MC69" s="51"/>
      <c r="MD69" s="51"/>
      <c r="ME69" s="51"/>
      <c r="MF69" s="51"/>
      <c r="MG69" s="51"/>
      <c r="MH69" s="51"/>
      <c r="MI69" s="51"/>
      <c r="MJ69" s="51"/>
      <c r="MK69" s="51"/>
      <c r="ML69" s="51"/>
      <c r="MM69" s="51"/>
      <c r="MN69" s="51"/>
      <c r="MO69" s="51"/>
      <c r="MP69" s="51"/>
      <c r="MQ69" s="51"/>
      <c r="MR69" s="51"/>
      <c r="MS69" s="51"/>
      <c r="MT69" s="51"/>
      <c r="MU69" s="51"/>
      <c r="MV69" s="51"/>
      <c r="MW69" s="51"/>
      <c r="MX69" s="51"/>
      <c r="MY69" s="51"/>
      <c r="MZ69" s="51"/>
      <c r="NA69" s="51"/>
      <c r="NB69" s="51"/>
      <c r="NC69" s="51"/>
      <c r="ND69" s="51"/>
      <c r="NE69" s="51"/>
      <c r="NF69" s="51"/>
      <c r="NG69" s="51"/>
      <c r="NH69" s="51"/>
      <c r="NI69" s="51"/>
      <c r="NJ69" s="51"/>
      <c r="NK69" s="51"/>
      <c r="NL69" s="51"/>
      <c r="NM69" s="51"/>
      <c r="NN69" s="51"/>
      <c r="NO69" s="51"/>
      <c r="NP69" s="51"/>
      <c r="NQ69" s="51"/>
      <c r="NR69" s="51"/>
      <c r="NS69" s="51"/>
      <c r="NT69" s="51"/>
      <c r="NU69" s="51"/>
      <c r="NV69" s="51"/>
      <c r="NW69" s="51"/>
      <c r="NX69" s="51"/>
      <c r="NY69" s="51"/>
      <c r="NZ69" s="51"/>
      <c r="OA69" s="51"/>
      <c r="OB69" s="51"/>
      <c r="OC69" s="51"/>
      <c r="OD69" s="51"/>
      <c r="OE69" s="51"/>
      <c r="OF69" s="51"/>
      <c r="OG69" s="51"/>
      <c r="OH69" s="51"/>
      <c r="OI69" s="51"/>
      <c r="OJ69" s="51"/>
      <c r="OK69" s="51"/>
      <c r="OL69" s="51"/>
      <c r="OM69" s="51"/>
      <c r="ON69" s="51"/>
      <c r="OO69" s="51"/>
      <c r="OP69" s="51"/>
      <c r="OQ69" s="51"/>
      <c r="OR69" s="51"/>
      <c r="OS69" s="51"/>
      <c r="OT69" s="51"/>
      <c r="OU69" s="51"/>
      <c r="OV69" s="51"/>
      <c r="OW69" s="51"/>
      <c r="OX69" s="51"/>
      <c r="OY69" s="51"/>
      <c r="OZ69" s="51"/>
      <c r="PA69" s="51"/>
      <c r="PB69" s="51"/>
      <c r="PC69" s="51"/>
      <c r="PD69" s="51"/>
      <c r="PE69" s="51"/>
      <c r="PF69" s="51"/>
      <c r="PG69" s="51"/>
      <c r="PH69" s="51"/>
      <c r="PI69" s="51"/>
      <c r="PJ69" s="51"/>
      <c r="PK69" s="51"/>
      <c r="PL69" s="51"/>
      <c r="PM69" s="51"/>
      <c r="PN69" s="51"/>
      <c r="PO69" s="51"/>
      <c r="PP69" s="51"/>
      <c r="PQ69" s="51"/>
      <c r="PR69" s="51"/>
      <c r="PS69" s="51"/>
      <c r="PT69" s="51"/>
      <c r="PU69" s="51"/>
      <c r="PV69" s="51"/>
      <c r="PW69" s="51"/>
      <c r="PX69" s="51"/>
      <c r="PY69" s="51"/>
      <c r="PZ69" s="51"/>
      <c r="QA69" s="51"/>
      <c r="QB69" s="51"/>
      <c r="QC69" s="51"/>
      <c r="QD69" s="51"/>
      <c r="QE69" s="51"/>
      <c r="QF69" s="51"/>
      <c r="QG69" s="51"/>
      <c r="QH69" s="51"/>
      <c r="QI69" s="51"/>
      <c r="QJ69" s="51"/>
      <c r="QK69" s="51"/>
      <c r="QL69" s="51"/>
      <c r="QM69" s="51"/>
      <c r="QN69" s="51"/>
      <c r="QO69" s="51"/>
      <c r="QP69" s="51"/>
      <c r="QQ69" s="51"/>
      <c r="QR69" s="51"/>
      <c r="QS69" s="51"/>
      <c r="QT69" s="51"/>
      <c r="QU69" s="51"/>
      <c r="QV69" s="51"/>
      <c r="QW69" s="51"/>
      <c r="QX69" s="51"/>
      <c r="QY69" s="51"/>
      <c r="QZ69" s="51"/>
      <c r="RA69" s="51"/>
      <c r="RB69" s="51"/>
      <c r="RC69" s="51"/>
      <c r="RD69" s="51"/>
      <c r="RE69" s="51"/>
      <c r="RF69" s="51"/>
      <c r="RG69" s="51"/>
      <c r="RH69" s="51"/>
      <c r="RI69" s="51"/>
      <c r="RJ69" s="51"/>
      <c r="RK69" s="51"/>
      <c r="RL69" s="51"/>
      <c r="RM69" s="51"/>
      <c r="RN69" s="51"/>
      <c r="RO69" s="51"/>
      <c r="RP69" s="51"/>
      <c r="RQ69" s="51"/>
      <c r="RR69" s="51"/>
      <c r="RS69" s="51"/>
      <c r="RT69" s="51"/>
      <c r="RU69" s="51"/>
      <c r="RV69" s="51"/>
      <c r="RW69" s="51"/>
      <c r="RX69" s="51"/>
      <c r="RY69" s="51"/>
      <c r="RZ69" s="51"/>
      <c r="SA69" s="51"/>
      <c r="SB69" s="51"/>
      <c r="SC69" s="51"/>
      <c r="SD69" s="51"/>
      <c r="SE69" s="51"/>
      <c r="SF69" s="51"/>
      <c r="SG69" s="51"/>
      <c r="SH69" s="51"/>
      <c r="SI69" s="51"/>
      <c r="SJ69" s="51"/>
      <c r="SK69" s="51"/>
      <c r="SL69" s="51"/>
      <c r="SM69" s="51"/>
      <c r="SN69" s="51"/>
      <c r="SO69" s="51"/>
      <c r="SP69" s="51"/>
      <c r="SQ69" s="51"/>
      <c r="SR69" s="51"/>
      <c r="SS69" s="51"/>
      <c r="ST69" s="51"/>
      <c r="SU69" s="51"/>
      <c r="SV69" s="51"/>
      <c r="SW69" s="51"/>
      <c r="SX69" s="51"/>
      <c r="SY69" s="51"/>
      <c r="SZ69" s="51"/>
      <c r="TA69" s="51"/>
      <c r="TB69" s="51"/>
      <c r="TC69" s="51"/>
      <c r="TD69" s="51"/>
      <c r="TE69" s="51"/>
      <c r="TF69" s="51"/>
      <c r="TG69" s="51"/>
      <c r="TH69" s="51"/>
      <c r="TI69" s="51"/>
      <c r="TJ69" s="51"/>
      <c r="TK69" s="51"/>
      <c r="TL69" s="51"/>
      <c r="TM69" s="51"/>
      <c r="TN69" s="51"/>
      <c r="TO69" s="51"/>
      <c r="TP69" s="51"/>
      <c r="TQ69" s="51"/>
      <c r="TR69" s="51"/>
      <c r="TS69" s="51"/>
      <c r="TT69" s="51"/>
      <c r="TU69" s="51"/>
      <c r="TV69" s="51"/>
      <c r="TW69" s="51"/>
      <c r="TX69" s="51"/>
      <c r="TY69" s="51"/>
      <c r="TZ69" s="51"/>
      <c r="UA69" s="51"/>
      <c r="UB69" s="51"/>
      <c r="UC69" s="51"/>
      <c r="UD69" s="51"/>
      <c r="UE69" s="51"/>
      <c r="UF69" s="51"/>
      <c r="UG69" s="51"/>
      <c r="UH69" s="51"/>
      <c r="UI69" s="51"/>
      <c r="UJ69" s="51"/>
      <c r="UK69" s="51"/>
      <c r="UL69" s="51"/>
      <c r="UM69" s="51"/>
      <c r="UN69" s="51"/>
      <c r="UO69" s="51"/>
      <c r="UP69" s="51"/>
      <c r="UQ69" s="51"/>
      <c r="UR69" s="51"/>
      <c r="US69" s="51"/>
      <c r="UT69" s="51"/>
      <c r="UU69" s="51"/>
      <c r="UV69" s="51"/>
      <c r="UW69" s="51"/>
      <c r="UX69" s="51"/>
      <c r="UY69" s="51"/>
      <c r="UZ69" s="51"/>
      <c r="VA69" s="51"/>
      <c r="VB69" s="51"/>
      <c r="VC69" s="51"/>
      <c r="VD69" s="51"/>
      <c r="VE69" s="51"/>
      <c r="VF69" s="51"/>
      <c r="VG69" s="51"/>
      <c r="VH69" s="51"/>
      <c r="VI69" s="51"/>
      <c r="VJ69" s="51"/>
      <c r="VK69" s="51"/>
      <c r="VL69" s="51"/>
      <c r="VM69" s="51"/>
      <c r="VN69" s="51"/>
      <c r="VO69" s="51"/>
      <c r="VP69" s="51"/>
      <c r="VQ69" s="51"/>
      <c r="VR69" s="51"/>
      <c r="VS69" s="51"/>
      <c r="VT69" s="51"/>
      <c r="VU69" s="51"/>
      <c r="VV69" s="51"/>
      <c r="VW69" s="51"/>
      <c r="VX69" s="51"/>
      <c r="VY69" s="51"/>
      <c r="VZ69" s="51"/>
      <c r="WA69" s="51"/>
      <c r="WB69" s="51"/>
      <c r="WC69" s="51"/>
      <c r="WD69" s="51"/>
      <c r="WE69" s="51"/>
      <c r="WF69" s="51"/>
      <c r="WG69" s="51"/>
      <c r="WH69" s="51"/>
      <c r="WI69" s="51"/>
      <c r="WJ69" s="51"/>
      <c r="WK69" s="51"/>
      <c r="WL69" s="51"/>
      <c r="WM69" s="51"/>
      <c r="WN69" s="51"/>
      <c r="WO69" s="51"/>
      <c r="WP69" s="51"/>
      <c r="WQ69" s="51"/>
      <c r="WR69" s="51"/>
      <c r="WS69" s="51"/>
      <c r="WT69" s="51"/>
      <c r="WU69" s="51"/>
      <c r="WV69" s="51"/>
      <c r="WW69" s="51"/>
      <c r="WX69" s="51"/>
      <c r="WY69" s="51"/>
      <c r="WZ69" s="51"/>
      <c r="XA69" s="51"/>
      <c r="XB69" s="51"/>
      <c r="XC69" s="51"/>
      <c r="XD69" s="51"/>
      <c r="XE69" s="51"/>
      <c r="XF69" s="51"/>
      <c r="XG69" s="51"/>
      <c r="XH69" s="51"/>
      <c r="XI69" s="51"/>
      <c r="XJ69" s="51"/>
      <c r="XK69" s="51"/>
      <c r="XL69" s="51"/>
      <c r="XM69" s="51"/>
      <c r="XN69" s="51"/>
      <c r="XO69" s="51"/>
      <c r="XP69" s="51"/>
      <c r="XQ69" s="51"/>
      <c r="XR69" s="51"/>
      <c r="XS69" s="51"/>
      <c r="XT69" s="51"/>
      <c r="XU69" s="51"/>
      <c r="XV69" s="51"/>
      <c r="XW69" s="51"/>
      <c r="XX69" s="51"/>
      <c r="XY69" s="51"/>
      <c r="XZ69" s="51"/>
      <c r="YA69" s="51"/>
      <c r="YB69" s="51"/>
      <c r="YC69" s="51"/>
      <c r="YD69" s="51"/>
      <c r="YE69" s="51"/>
      <c r="YF69" s="51"/>
      <c r="YG69" s="51"/>
      <c r="YH69" s="51"/>
      <c r="YI69" s="51"/>
      <c r="YJ69" s="51"/>
      <c r="YK69" s="51"/>
      <c r="YL69" s="51"/>
      <c r="YM69" s="51"/>
      <c r="YN69" s="51"/>
      <c r="YO69" s="51"/>
      <c r="YP69" s="51"/>
      <c r="YQ69" s="51"/>
      <c r="YR69" s="51"/>
      <c r="YS69" s="51"/>
      <c r="YT69" s="51"/>
      <c r="YU69" s="51"/>
      <c r="YV69" s="51"/>
      <c r="YW69" s="51"/>
      <c r="YX69" s="51"/>
      <c r="YY69" s="51"/>
      <c r="YZ69" s="51"/>
      <c r="ZA69" s="51"/>
      <c r="ZB69" s="51"/>
      <c r="ZC69" s="51"/>
      <c r="ZD69" s="51"/>
      <c r="ZE69" s="51"/>
      <c r="ZF69" s="51"/>
      <c r="ZG69" s="51"/>
      <c r="ZH69" s="51"/>
      <c r="ZI69" s="51"/>
      <c r="ZJ69" s="51"/>
      <c r="ZK69" s="51"/>
      <c r="ZL69" s="51"/>
      <c r="ZM69" s="51"/>
      <c r="ZN69" s="51"/>
      <c r="ZO69" s="51"/>
      <c r="ZP69" s="51"/>
      <c r="ZQ69" s="51"/>
      <c r="ZR69" s="51"/>
      <c r="ZS69" s="51"/>
      <c r="ZT69" s="51"/>
      <c r="ZU69" s="51"/>
      <c r="ZV69" s="51"/>
      <c r="ZW69" s="51"/>
      <c r="ZX69" s="51"/>
      <c r="ZY69" s="51"/>
      <c r="ZZ69" s="51"/>
      <c r="AAA69" s="51"/>
      <c r="AAB69" s="51"/>
      <c r="AAC69" s="51"/>
      <c r="AAD69" s="51"/>
      <c r="AAE69" s="51"/>
      <c r="AAF69" s="51"/>
      <c r="AAG69" s="51"/>
      <c r="AAH69" s="51"/>
      <c r="AAI69" s="51"/>
      <c r="AAJ69" s="51"/>
      <c r="AAK69" s="51"/>
      <c r="AAL69" s="51"/>
      <c r="AAM69" s="51"/>
      <c r="AAN69" s="51"/>
      <c r="AAO69" s="51"/>
      <c r="AAP69" s="51"/>
      <c r="AAQ69" s="51"/>
      <c r="AAR69" s="51"/>
      <c r="AAS69" s="51"/>
      <c r="AAT69" s="51"/>
      <c r="AAU69" s="51"/>
      <c r="AAV69" s="51"/>
      <c r="AAW69" s="51"/>
      <c r="AAX69" s="51"/>
      <c r="AAY69" s="51"/>
      <c r="AAZ69" s="51"/>
      <c r="ABA69" s="51"/>
      <c r="ABB69" s="51"/>
      <c r="ABC69" s="51"/>
      <c r="ABD69" s="51"/>
      <c r="ABE69" s="51"/>
      <c r="ABF69" s="51"/>
      <c r="ABG69" s="51"/>
      <c r="ABH69" s="51"/>
      <c r="ABI69" s="51"/>
      <c r="ABJ69" s="51"/>
      <c r="ABK69" s="51"/>
      <c r="ABL69" s="51"/>
      <c r="ABM69" s="51"/>
      <c r="ABN69" s="51"/>
      <c r="ABO69" s="51"/>
      <c r="ABP69" s="51"/>
      <c r="ABQ69" s="51"/>
      <c r="ABR69" s="51"/>
      <c r="ABS69" s="51"/>
      <c r="ABT69" s="51"/>
      <c r="ABU69" s="51"/>
      <c r="ABV69" s="51"/>
      <c r="ABW69" s="51"/>
      <c r="ABX69" s="51"/>
      <c r="ABY69" s="51"/>
      <c r="ABZ69" s="51"/>
      <c r="ACA69" s="51"/>
      <c r="ACB69" s="51"/>
      <c r="ACC69" s="51"/>
      <c r="ACD69" s="51"/>
      <c r="ACE69" s="51"/>
      <c r="ACF69" s="51"/>
      <c r="ACG69" s="51"/>
      <c r="ACH69" s="51"/>
      <c r="ACI69" s="51"/>
      <c r="ACJ69" s="51"/>
      <c r="ACK69" s="51"/>
      <c r="ACL69" s="51"/>
      <c r="ACM69" s="51"/>
      <c r="ACN69" s="51"/>
      <c r="ACO69" s="51"/>
      <c r="ACP69" s="51"/>
      <c r="ACQ69" s="51"/>
      <c r="ACR69" s="51"/>
      <c r="ACS69" s="51"/>
      <c r="ACT69" s="51"/>
      <c r="ACU69" s="51"/>
      <c r="ACV69" s="51"/>
      <c r="ACW69" s="51"/>
      <c r="ACX69" s="51"/>
      <c r="ACY69" s="51"/>
      <c r="ACZ69" s="51"/>
      <c r="ADA69" s="51"/>
      <c r="ADB69" s="51"/>
      <c r="ADC69" s="51"/>
      <c r="ADD69" s="51"/>
      <c r="ADE69" s="51"/>
      <c r="ADF69" s="51"/>
      <c r="ADG69" s="51"/>
      <c r="ADH69" s="51"/>
      <c r="ADI69" s="51"/>
      <c r="ADJ69" s="51"/>
      <c r="ADK69" s="51"/>
      <c r="ADL69" s="51"/>
      <c r="ADM69" s="51"/>
      <c r="ADN69" s="51"/>
      <c r="ADO69" s="51"/>
      <c r="ADP69" s="51"/>
      <c r="ADQ69" s="51"/>
      <c r="ADR69" s="51"/>
      <c r="ADS69" s="51"/>
      <c r="ADT69" s="51"/>
      <c r="ADU69" s="51"/>
      <c r="ADV69" s="51"/>
      <c r="ADW69" s="51"/>
      <c r="ADX69" s="51"/>
      <c r="ADY69" s="51"/>
      <c r="ADZ69" s="51"/>
      <c r="AEA69" s="51"/>
      <c r="AEB69" s="51"/>
      <c r="AEC69" s="51"/>
      <c r="AED69" s="51"/>
      <c r="AEE69" s="51"/>
      <c r="AEF69" s="51"/>
      <c r="AEG69" s="51"/>
      <c r="AEH69" s="51"/>
      <c r="AEI69" s="51"/>
      <c r="AEJ69" s="51"/>
      <c r="AEK69" s="51"/>
      <c r="AEL69" s="51"/>
      <c r="AEM69" s="51"/>
      <c r="AEN69" s="51"/>
      <c r="AEO69" s="51"/>
      <c r="AEP69" s="51"/>
      <c r="AEQ69" s="51"/>
      <c r="AER69" s="51"/>
      <c r="AES69" s="51"/>
      <c r="AET69" s="51"/>
      <c r="AEU69" s="51"/>
      <c r="AEV69" s="51"/>
      <c r="AEW69" s="51"/>
      <c r="AEX69" s="51"/>
      <c r="AEY69" s="51"/>
      <c r="AEZ69" s="51"/>
      <c r="AFA69" s="51"/>
      <c r="AFB69" s="51"/>
      <c r="AFC69" s="51"/>
      <c r="AFD69" s="51"/>
      <c r="AFE69" s="51"/>
      <c r="AFF69" s="51"/>
      <c r="AFG69" s="51"/>
      <c r="AFH69" s="51"/>
      <c r="AFI69" s="51"/>
      <c r="AFJ69" s="51"/>
      <c r="AFK69" s="51"/>
      <c r="AFL69" s="51"/>
      <c r="AFM69" s="51"/>
      <c r="AFN69" s="51"/>
      <c r="AFO69" s="51"/>
      <c r="AFP69" s="51"/>
      <c r="AFQ69" s="51"/>
      <c r="AFR69" s="51"/>
      <c r="AFS69" s="51"/>
      <c r="AFT69" s="51"/>
      <c r="AFU69" s="51"/>
      <c r="AFV69" s="51"/>
      <c r="AFW69" s="51"/>
      <c r="AFX69" s="51"/>
      <c r="AFY69" s="51"/>
      <c r="AFZ69" s="51"/>
      <c r="AGA69" s="51"/>
      <c r="AGB69" s="51"/>
      <c r="AGC69" s="51"/>
      <c r="AGD69" s="51"/>
      <c r="AGE69" s="51"/>
      <c r="AGF69" s="51"/>
      <c r="AGG69" s="51"/>
      <c r="AGH69" s="51"/>
      <c r="AGI69" s="51"/>
      <c r="AGJ69" s="51"/>
      <c r="AGK69" s="51"/>
      <c r="AGL69" s="51"/>
      <c r="AGM69" s="51"/>
      <c r="AGN69" s="51"/>
      <c r="AGO69" s="51"/>
      <c r="AGP69" s="51"/>
      <c r="AGQ69" s="51"/>
      <c r="AGR69" s="51"/>
      <c r="AGS69" s="51"/>
      <c r="AGT69" s="51"/>
      <c r="AGU69" s="51"/>
      <c r="AGV69" s="51"/>
      <c r="AGW69" s="51"/>
      <c r="AGX69" s="51"/>
      <c r="AGY69" s="51"/>
      <c r="AGZ69" s="51"/>
      <c r="AHA69" s="51"/>
      <c r="AHB69" s="51"/>
      <c r="AHC69" s="51"/>
      <c r="AHD69" s="51"/>
      <c r="AHE69" s="51"/>
      <c r="AHF69" s="51"/>
      <c r="AHG69" s="51"/>
      <c r="AHH69" s="51"/>
      <c r="AHI69" s="51"/>
      <c r="AHJ69" s="51"/>
      <c r="AHK69" s="51"/>
      <c r="AHL69" s="51"/>
      <c r="AHM69" s="51"/>
      <c r="AHN69" s="51"/>
      <c r="AHO69" s="51"/>
      <c r="AHP69" s="51"/>
      <c r="AHQ69" s="51"/>
      <c r="AHR69" s="51"/>
      <c r="AHS69" s="51"/>
      <c r="AHT69" s="51"/>
      <c r="AHU69" s="51"/>
      <c r="AHV69" s="51"/>
      <c r="AHW69" s="51"/>
      <c r="AHX69" s="51"/>
      <c r="AHY69" s="51"/>
      <c r="AHZ69" s="51"/>
      <c r="AIA69" s="51"/>
      <c r="AIB69" s="51"/>
      <c r="AIC69" s="51"/>
      <c r="AID69" s="51"/>
      <c r="AIE69" s="51"/>
      <c r="AIF69" s="51"/>
      <c r="AIG69" s="51"/>
      <c r="AIH69" s="51"/>
      <c r="AII69" s="51"/>
      <c r="AIJ69" s="51"/>
      <c r="AIK69" s="51"/>
      <c r="AIL69" s="51"/>
      <c r="AIM69" s="51"/>
      <c r="AIN69" s="51"/>
      <c r="AIO69" s="51"/>
      <c r="AIP69" s="51"/>
      <c r="AIQ69" s="51"/>
      <c r="AIR69" s="51"/>
      <c r="AIS69" s="51"/>
      <c r="AIT69" s="51"/>
      <c r="AIU69" s="51"/>
      <c r="AIV69" s="51"/>
      <c r="AIW69" s="51"/>
      <c r="AIX69" s="51"/>
      <c r="AIY69" s="51"/>
      <c r="AIZ69" s="51"/>
      <c r="AJA69" s="51"/>
      <c r="AJB69" s="51"/>
      <c r="AJC69" s="51"/>
      <c r="AJD69" s="51"/>
      <c r="AJE69" s="51"/>
      <c r="AJF69" s="51"/>
      <c r="AJG69" s="51"/>
      <c r="AJH69" s="51"/>
      <c r="AJI69" s="51"/>
      <c r="AJJ69" s="51"/>
      <c r="AJK69" s="51"/>
      <c r="AJL69" s="51"/>
      <c r="AJM69" s="51"/>
      <c r="AJN69" s="51"/>
      <c r="AJO69" s="51"/>
      <c r="AJP69" s="51"/>
      <c r="AJQ69" s="51"/>
      <c r="AJR69" s="51"/>
      <c r="AJS69" s="51"/>
      <c r="AJT69" s="51"/>
      <c r="AJU69" s="51"/>
      <c r="AJV69" s="51"/>
      <c r="AJW69" s="51"/>
      <c r="AJX69" s="51"/>
      <c r="AJY69" s="51"/>
      <c r="AJZ69" s="51"/>
      <c r="AKA69" s="51"/>
      <c r="AKB69" s="51"/>
      <c r="AKC69" s="51"/>
      <c r="AKD69" s="51"/>
      <c r="AKE69" s="51"/>
      <c r="AKF69" s="51"/>
      <c r="AKG69" s="51"/>
      <c r="AKH69" s="51"/>
      <c r="AKI69" s="51"/>
      <c r="AKJ69" s="51"/>
      <c r="AKK69" s="51"/>
      <c r="AKL69" s="51"/>
      <c r="AKM69" s="51"/>
      <c r="AKN69" s="51"/>
      <c r="AKO69" s="51"/>
      <c r="AKP69" s="51"/>
      <c r="AKQ69" s="51"/>
      <c r="AKR69" s="51"/>
      <c r="AKS69" s="51"/>
      <c r="AKT69" s="51"/>
      <c r="AKU69" s="51"/>
      <c r="AKV69" s="51"/>
      <c r="AKW69" s="51"/>
      <c r="AKX69" s="51"/>
      <c r="AKY69" s="51"/>
      <c r="AKZ69" s="51"/>
      <c r="ALA69" s="51"/>
      <c r="ALB69" s="51"/>
      <c r="ALC69" s="51"/>
      <c r="ALD69" s="51"/>
      <c r="ALE69" s="51"/>
      <c r="ALF69" s="51"/>
      <c r="ALG69" s="51"/>
      <c r="ALH69" s="51"/>
      <c r="ALI69" s="51"/>
      <c r="ALJ69" s="51"/>
      <c r="ALK69" s="51"/>
      <c r="ALL69" s="51"/>
      <c r="ALM69" s="51"/>
      <c r="ALN69" s="51"/>
      <c r="ALO69" s="51"/>
      <c r="ALP69" s="51"/>
      <c r="ALQ69" s="51"/>
      <c r="ALR69" s="51"/>
      <c r="ALS69" s="51"/>
      <c r="ALT69" s="51"/>
      <c r="ALU69" s="51"/>
      <c r="ALV69" s="51"/>
      <c r="ALW69" s="51"/>
      <c r="ALX69" s="51"/>
      <c r="ALY69" s="51"/>
      <c r="ALZ69" s="51"/>
      <c r="AMA69" s="51"/>
      <c r="AMB69" s="51"/>
      <c r="AMC69" s="51"/>
      <c r="AMD69" s="51"/>
      <c r="AME69" s="51"/>
      <c r="AMF69" s="51"/>
      <c r="AMG69" s="51"/>
      <c r="AMH69" s="51"/>
      <c r="AMI69" s="51"/>
      <c r="AMJ69" s="51"/>
      <c r="AMK69" s="51"/>
      <c r="AML69" s="51"/>
      <c r="AMM69" s="51"/>
      <c r="AMN69" s="51"/>
      <c r="AMO69" s="51"/>
      <c r="AMP69" s="51"/>
      <c r="AMQ69" s="51"/>
      <c r="AMR69" s="51"/>
      <c r="AMS69" s="51"/>
      <c r="AMT69" s="51"/>
      <c r="AMU69" s="51"/>
      <c r="AMV69" s="51"/>
      <c r="AMW69" s="51"/>
      <c r="AMX69" s="51"/>
      <c r="AMY69" s="51"/>
      <c r="AMZ69" s="51"/>
      <c r="ANA69" s="51"/>
      <c r="ANB69" s="51"/>
      <c r="ANC69" s="51"/>
      <c r="AND69" s="51"/>
      <c r="ANE69" s="51"/>
      <c r="ANF69" s="51"/>
      <c r="ANG69" s="51"/>
      <c r="ANH69" s="51"/>
      <c r="ANI69" s="51"/>
      <c r="ANJ69" s="51"/>
      <c r="ANK69" s="51"/>
      <c r="ANL69" s="51"/>
      <c r="ANM69" s="51"/>
      <c r="ANN69" s="51"/>
      <c r="ANO69" s="51"/>
      <c r="ANP69" s="51"/>
      <c r="ANQ69" s="51"/>
      <c r="ANR69" s="51"/>
      <c r="ANS69" s="51"/>
      <c r="ANT69" s="51"/>
      <c r="ANU69" s="51"/>
      <c r="ANV69" s="51"/>
      <c r="ANW69" s="51"/>
      <c r="ANX69" s="51"/>
      <c r="ANY69" s="51"/>
      <c r="ANZ69" s="51"/>
      <c r="AOA69" s="51"/>
      <c r="AOB69" s="51"/>
      <c r="AOC69" s="51"/>
      <c r="AOD69" s="51"/>
      <c r="AOE69" s="51"/>
      <c r="AOF69" s="51"/>
      <c r="AOG69" s="51"/>
      <c r="AOH69" s="51"/>
      <c r="AOI69" s="51"/>
      <c r="AOJ69" s="51"/>
      <c r="AOK69" s="51"/>
      <c r="AOL69" s="51"/>
      <c r="AOM69" s="51"/>
      <c r="AON69" s="51"/>
      <c r="AOO69" s="51"/>
      <c r="AOP69" s="51"/>
      <c r="AOQ69" s="51"/>
      <c r="AOR69" s="51"/>
      <c r="AOS69" s="51"/>
      <c r="AOT69" s="51"/>
      <c r="AOU69" s="51"/>
      <c r="AOV69" s="51"/>
      <c r="AOW69" s="51"/>
      <c r="AOX69" s="51"/>
      <c r="AOY69" s="51"/>
      <c r="AOZ69" s="51"/>
      <c r="APA69" s="51"/>
      <c r="APB69" s="51"/>
      <c r="APC69" s="51"/>
      <c r="APD69" s="51"/>
      <c r="APE69" s="51"/>
      <c r="APF69" s="51"/>
      <c r="APG69" s="51"/>
      <c r="APH69" s="51"/>
      <c r="API69" s="51"/>
      <c r="APJ69" s="51"/>
      <c r="APK69" s="51"/>
      <c r="APL69" s="51"/>
      <c r="APM69" s="51"/>
      <c r="APN69" s="51"/>
      <c r="APO69" s="51"/>
      <c r="APP69" s="51"/>
      <c r="APQ69" s="51"/>
      <c r="APR69" s="51"/>
      <c r="APS69" s="51"/>
      <c r="APT69" s="51"/>
      <c r="APU69" s="51"/>
      <c r="APV69" s="51"/>
      <c r="APW69" s="51"/>
      <c r="APX69" s="51"/>
      <c r="APY69" s="51"/>
      <c r="APZ69" s="51"/>
      <c r="AQA69" s="51"/>
      <c r="AQB69" s="51"/>
      <c r="AQC69" s="51"/>
      <c r="AQD69" s="51"/>
      <c r="AQE69" s="51"/>
      <c r="AQF69" s="51"/>
      <c r="AQG69" s="51"/>
      <c r="AQH69" s="51"/>
      <c r="AQI69" s="51"/>
      <c r="AQJ69" s="51"/>
      <c r="AQK69" s="51"/>
      <c r="AQL69" s="51"/>
      <c r="AQM69" s="51"/>
      <c r="AQN69" s="51"/>
      <c r="AQO69" s="51"/>
      <c r="AQP69" s="51"/>
      <c r="AQQ69" s="51"/>
      <c r="AQR69" s="51"/>
      <c r="AQS69" s="51"/>
      <c r="AQT69" s="51"/>
      <c r="AQU69" s="51"/>
      <c r="AQV69" s="51"/>
      <c r="AQW69" s="51"/>
      <c r="AQX69" s="51"/>
      <c r="AQY69" s="51"/>
      <c r="AQZ69" s="51"/>
      <c r="ARA69" s="51"/>
      <c r="ARB69" s="51"/>
      <c r="ARC69" s="51"/>
      <c r="ARD69" s="51"/>
      <c r="ARE69" s="51"/>
      <c r="ARF69" s="51"/>
      <c r="ARG69" s="51"/>
      <c r="ARH69" s="51"/>
      <c r="ARI69" s="51"/>
      <c r="ARJ69" s="51"/>
      <c r="ARK69" s="51"/>
      <c r="ARL69" s="51"/>
      <c r="ARM69" s="51"/>
      <c r="ARN69" s="51"/>
      <c r="ARO69" s="51"/>
      <c r="ARP69" s="51"/>
      <c r="ARQ69" s="51"/>
      <c r="ARR69" s="51"/>
      <c r="ARS69" s="51"/>
      <c r="ART69" s="51"/>
      <c r="ARU69" s="51"/>
      <c r="ARV69" s="51"/>
      <c r="ARW69" s="51"/>
      <c r="ARX69" s="51"/>
      <c r="ARY69" s="51"/>
      <c r="ARZ69" s="51"/>
      <c r="ASA69" s="51"/>
      <c r="ASB69" s="51"/>
      <c r="ASC69" s="51"/>
      <c r="ASD69" s="51"/>
      <c r="ASE69" s="51"/>
      <c r="ASF69" s="51"/>
      <c r="ASG69" s="51"/>
      <c r="ASH69" s="51"/>
      <c r="ASI69" s="51"/>
      <c r="ASJ69" s="51"/>
      <c r="ASK69" s="51"/>
      <c r="ASL69" s="51"/>
      <c r="ASM69" s="51"/>
      <c r="ASN69" s="51"/>
      <c r="ASO69" s="51"/>
      <c r="ASP69" s="51"/>
      <c r="ASQ69" s="51"/>
      <c r="ASR69" s="51"/>
      <c r="ASS69" s="51"/>
      <c r="AST69" s="51"/>
      <c r="ASU69" s="51"/>
      <c r="ASV69" s="51"/>
      <c r="ASW69" s="51"/>
      <c r="ASX69" s="51"/>
      <c r="ASY69" s="51"/>
      <c r="ASZ69" s="51"/>
      <c r="ATA69" s="51"/>
      <c r="ATB69" s="51"/>
      <c r="ATC69" s="51"/>
      <c r="ATD69" s="51"/>
      <c r="ATE69" s="51"/>
      <c r="ATF69" s="51"/>
      <c r="ATG69" s="51"/>
      <c r="ATH69" s="51"/>
      <c r="ATI69" s="51"/>
      <c r="ATJ69" s="51"/>
      <c r="ATK69" s="51"/>
      <c r="ATL69" s="51"/>
      <c r="ATM69" s="51"/>
      <c r="ATN69" s="51"/>
      <c r="ATO69" s="51"/>
      <c r="ATP69" s="51"/>
      <c r="ATQ69" s="51"/>
      <c r="ATR69" s="51"/>
      <c r="ATS69" s="51"/>
      <c r="ATT69" s="51"/>
      <c r="ATU69" s="51"/>
      <c r="ATV69" s="51"/>
      <c r="ATW69" s="51"/>
      <c r="ATX69" s="51"/>
      <c r="ATY69" s="51"/>
      <c r="ATZ69" s="51"/>
      <c r="AUA69" s="51"/>
      <c r="AUB69" s="51"/>
      <c r="AUC69" s="51"/>
      <c r="AUD69" s="51"/>
      <c r="AUE69" s="51"/>
      <c r="AUF69" s="51"/>
      <c r="AUG69" s="51"/>
      <c r="AUH69" s="51"/>
      <c r="AUI69" s="51"/>
      <c r="AUJ69" s="51"/>
      <c r="AUK69" s="51"/>
      <c r="AUL69" s="51"/>
      <c r="AUM69" s="51"/>
      <c r="AUN69" s="51"/>
      <c r="AUO69" s="51"/>
      <c r="AUP69" s="51"/>
      <c r="AUQ69" s="51"/>
      <c r="AUR69" s="51"/>
      <c r="AUS69" s="51"/>
      <c r="AUT69" s="51"/>
      <c r="AUU69" s="51"/>
      <c r="AUV69" s="51"/>
      <c r="AUW69" s="51"/>
      <c r="AUX69" s="51"/>
      <c r="AUY69" s="51"/>
      <c r="AUZ69" s="51"/>
      <c r="AVA69" s="51"/>
      <c r="AVB69" s="51"/>
      <c r="AVC69" s="51"/>
      <c r="AVD69" s="51"/>
      <c r="AVE69" s="51"/>
      <c r="AVF69" s="51"/>
      <c r="AVG69" s="51"/>
      <c r="AVH69" s="51"/>
      <c r="AVI69" s="51"/>
      <c r="AVJ69" s="51"/>
      <c r="AVK69" s="51"/>
      <c r="AVL69" s="51"/>
      <c r="AVM69" s="51"/>
      <c r="AVN69" s="51"/>
      <c r="AVO69" s="51"/>
      <c r="AVP69" s="51"/>
      <c r="AVQ69" s="51"/>
      <c r="AVR69" s="51"/>
      <c r="AVS69" s="51"/>
      <c r="AVT69" s="51"/>
      <c r="AVU69" s="51"/>
      <c r="AVV69" s="51"/>
      <c r="AVW69" s="51"/>
      <c r="AVX69" s="51"/>
      <c r="AVY69" s="51"/>
      <c r="AVZ69" s="51"/>
      <c r="AWA69" s="51"/>
      <c r="AWB69" s="51"/>
      <c r="AWC69" s="51"/>
      <c r="AWD69" s="51"/>
      <c r="AWE69" s="51"/>
      <c r="AWF69" s="51"/>
      <c r="AWG69" s="51"/>
      <c r="AWH69" s="51"/>
      <c r="AWI69" s="51"/>
      <c r="AWJ69" s="51"/>
      <c r="AWK69" s="51"/>
      <c r="AWL69" s="51"/>
      <c r="AWM69" s="51"/>
      <c r="AWN69" s="51"/>
      <c r="AWO69" s="51"/>
      <c r="AWP69" s="51"/>
      <c r="AWQ69" s="51"/>
      <c r="AWR69" s="51"/>
      <c r="AWS69" s="51"/>
      <c r="AWT69" s="51"/>
      <c r="AWU69" s="51"/>
      <c r="AWV69" s="51"/>
      <c r="AWW69" s="51"/>
      <c r="AWX69" s="51"/>
      <c r="AWY69" s="51"/>
      <c r="AWZ69" s="51"/>
      <c r="AXA69" s="51"/>
      <c r="AXB69" s="51"/>
      <c r="AXC69" s="51"/>
      <c r="AXD69" s="51"/>
      <c r="AXE69" s="51"/>
      <c r="AXF69" s="51"/>
      <c r="AXG69" s="51"/>
      <c r="AXH69" s="51"/>
      <c r="AXI69" s="51"/>
      <c r="AXJ69" s="51"/>
      <c r="AXK69" s="51"/>
      <c r="AXL69" s="51"/>
      <c r="AXM69" s="51"/>
      <c r="AXN69" s="51"/>
      <c r="AXO69" s="51"/>
      <c r="AXP69" s="51"/>
      <c r="AXQ69" s="51"/>
      <c r="AXR69" s="51"/>
      <c r="AXS69" s="51"/>
      <c r="AXT69" s="51"/>
      <c r="AXU69" s="51"/>
      <c r="AXV69" s="51"/>
      <c r="AXW69" s="51"/>
      <c r="AXX69" s="51"/>
      <c r="AXY69" s="51"/>
      <c r="AXZ69" s="51"/>
      <c r="AYA69" s="51"/>
      <c r="AYB69" s="51"/>
      <c r="AYC69" s="51"/>
      <c r="AYD69" s="51"/>
      <c r="AYE69" s="51"/>
      <c r="AYF69" s="51"/>
      <c r="AYG69" s="51"/>
      <c r="AYH69" s="51"/>
      <c r="AYI69" s="51"/>
      <c r="AYJ69" s="51"/>
      <c r="AYK69" s="51"/>
      <c r="AYL69" s="51"/>
      <c r="AYM69" s="51"/>
      <c r="AYN69" s="51"/>
      <c r="AYO69" s="51"/>
      <c r="AYP69" s="51"/>
      <c r="AYQ69" s="51"/>
      <c r="AYR69" s="51"/>
      <c r="AYS69" s="51"/>
      <c r="AYT69" s="51"/>
      <c r="AYU69" s="51"/>
      <c r="AYV69" s="51"/>
      <c r="AYW69" s="51"/>
      <c r="AYX69" s="51"/>
      <c r="AYY69" s="51"/>
      <c r="AYZ69" s="51"/>
      <c r="AZA69" s="51"/>
      <c r="AZB69" s="51"/>
      <c r="AZC69" s="51"/>
      <c r="AZD69" s="51"/>
      <c r="AZE69" s="51"/>
      <c r="AZF69" s="51"/>
      <c r="AZG69" s="51"/>
      <c r="AZH69" s="51"/>
      <c r="AZI69" s="51"/>
      <c r="AZJ69" s="51"/>
      <c r="AZK69" s="51"/>
      <c r="AZL69" s="51"/>
      <c r="AZM69" s="51"/>
      <c r="AZN69" s="51"/>
      <c r="AZO69" s="51"/>
      <c r="AZP69" s="51"/>
      <c r="AZQ69" s="51"/>
      <c r="AZR69" s="51"/>
      <c r="AZS69" s="51"/>
      <c r="AZT69" s="51"/>
      <c r="AZU69" s="51"/>
      <c r="AZV69" s="51"/>
      <c r="AZW69" s="51"/>
      <c r="AZX69" s="51"/>
      <c r="AZY69" s="51"/>
      <c r="AZZ69" s="51"/>
      <c r="BAA69" s="51"/>
      <c r="BAB69" s="51"/>
      <c r="BAC69" s="51"/>
      <c r="BAD69" s="51"/>
      <c r="BAE69" s="51"/>
      <c r="BAF69" s="51"/>
      <c r="BAG69" s="51"/>
      <c r="BAH69" s="51"/>
      <c r="BAI69" s="51"/>
      <c r="BAJ69" s="51"/>
      <c r="BAK69" s="51"/>
      <c r="BAL69" s="51"/>
      <c r="BAM69" s="51"/>
      <c r="BAN69" s="51"/>
      <c r="BAO69" s="51"/>
      <c r="BAP69" s="51"/>
      <c r="BAQ69" s="51"/>
      <c r="BAR69" s="51"/>
      <c r="BAS69" s="51"/>
      <c r="BAT69" s="51"/>
      <c r="BAU69" s="51"/>
      <c r="BAV69" s="51"/>
      <c r="BAW69" s="51"/>
      <c r="BAX69" s="51"/>
      <c r="BAY69" s="51"/>
      <c r="BAZ69" s="51"/>
      <c r="BBA69" s="51"/>
      <c r="BBB69" s="51"/>
      <c r="BBC69" s="51"/>
      <c r="BBD69" s="51"/>
      <c r="BBE69" s="51"/>
      <c r="BBF69" s="51"/>
      <c r="BBG69" s="51"/>
      <c r="BBH69" s="51"/>
      <c r="BBI69" s="51"/>
      <c r="BBJ69" s="51"/>
      <c r="BBK69" s="51"/>
      <c r="BBL69" s="51"/>
      <c r="BBM69" s="51"/>
      <c r="BBN69" s="51"/>
      <c r="BBO69" s="51"/>
      <c r="BBP69" s="51"/>
      <c r="BBQ69" s="51"/>
      <c r="BBR69" s="51"/>
      <c r="BBS69" s="51"/>
      <c r="BBT69" s="51"/>
      <c r="BBU69" s="51"/>
      <c r="BBV69" s="51"/>
      <c r="BBW69" s="51"/>
      <c r="BBX69" s="51"/>
      <c r="BBY69" s="51"/>
      <c r="BBZ69" s="51"/>
      <c r="BCA69" s="51"/>
      <c r="BCB69" s="51"/>
      <c r="BCC69" s="51"/>
      <c r="BCD69" s="51"/>
      <c r="BCE69" s="51"/>
      <c r="BCF69" s="51"/>
      <c r="BCG69" s="51"/>
      <c r="BCH69" s="51"/>
      <c r="BCI69" s="51"/>
      <c r="BCJ69" s="51"/>
      <c r="BCK69" s="51"/>
      <c r="BCL69" s="51"/>
      <c r="BCM69" s="51"/>
      <c r="BCN69" s="51"/>
      <c r="BCO69" s="51"/>
      <c r="BCP69" s="51"/>
      <c r="BCQ69" s="51"/>
      <c r="BCR69" s="51"/>
      <c r="BCS69" s="51"/>
      <c r="BCT69" s="51"/>
      <c r="BCU69" s="51"/>
      <c r="BCV69" s="51"/>
      <c r="BCW69" s="51"/>
      <c r="BCX69" s="51"/>
      <c r="BCY69" s="51"/>
      <c r="BCZ69" s="51"/>
      <c r="BDA69" s="51"/>
      <c r="BDB69" s="51"/>
      <c r="BDC69" s="51"/>
      <c r="BDD69" s="51"/>
      <c r="BDE69" s="51"/>
      <c r="BDF69" s="51"/>
      <c r="BDG69" s="51"/>
      <c r="BDH69" s="51"/>
      <c r="BDI69" s="51"/>
      <c r="BDJ69" s="51"/>
      <c r="BDK69" s="51"/>
      <c r="BDL69" s="51"/>
      <c r="BDM69" s="51"/>
      <c r="BDN69" s="51"/>
      <c r="BDO69" s="51"/>
      <c r="BDP69" s="51"/>
      <c r="BDQ69" s="51"/>
      <c r="BDR69" s="51"/>
      <c r="BDS69" s="51"/>
      <c r="BDT69" s="51"/>
      <c r="BDU69" s="51"/>
      <c r="BDV69" s="51"/>
      <c r="BDW69" s="51"/>
      <c r="BDX69" s="51"/>
      <c r="BDY69" s="51"/>
      <c r="BDZ69" s="51"/>
      <c r="BEA69" s="51"/>
      <c r="BEB69" s="51"/>
      <c r="BEC69" s="51"/>
      <c r="BED69" s="51"/>
      <c r="BEE69" s="51"/>
      <c r="BEF69" s="51"/>
      <c r="BEG69" s="51"/>
      <c r="BEH69" s="51"/>
      <c r="BEI69" s="51"/>
      <c r="BEJ69" s="51"/>
      <c r="BEK69" s="51"/>
      <c r="BEL69" s="51"/>
      <c r="BEM69" s="51"/>
      <c r="BEN69" s="51"/>
      <c r="BEO69" s="51"/>
      <c r="BEP69" s="51"/>
      <c r="BEQ69" s="51"/>
      <c r="BER69" s="51"/>
      <c r="BES69" s="51"/>
      <c r="BET69" s="51"/>
      <c r="BEU69" s="51"/>
      <c r="BEV69" s="51"/>
      <c r="BEW69" s="51"/>
      <c r="BEX69" s="51"/>
      <c r="BEY69" s="51"/>
      <c r="BEZ69" s="51"/>
      <c r="BFA69" s="51"/>
      <c r="BFB69" s="51"/>
      <c r="BFC69" s="51"/>
      <c r="BFD69" s="51"/>
      <c r="BFE69" s="51"/>
      <c r="BFF69" s="51"/>
      <c r="BFG69" s="51"/>
      <c r="BFH69" s="51"/>
      <c r="BFI69" s="51"/>
      <c r="BFJ69" s="51"/>
      <c r="BFK69" s="51"/>
      <c r="BFL69" s="51"/>
      <c r="BFM69" s="51"/>
      <c r="BFN69" s="51"/>
      <c r="BFO69" s="51"/>
      <c r="BFP69" s="51"/>
      <c r="BFQ69" s="51"/>
      <c r="BFR69" s="51"/>
      <c r="BFS69" s="51"/>
      <c r="BFT69" s="51"/>
      <c r="BFU69" s="51"/>
      <c r="BFV69" s="51"/>
      <c r="BFW69" s="51"/>
      <c r="BFX69" s="51"/>
      <c r="BFY69" s="51"/>
      <c r="BFZ69" s="51"/>
      <c r="BGA69" s="51"/>
      <c r="BGB69" s="51"/>
      <c r="BGC69" s="51"/>
      <c r="BGD69" s="51"/>
      <c r="BGE69" s="51"/>
      <c r="BGF69" s="51"/>
      <c r="BGG69" s="51"/>
      <c r="BGH69" s="51"/>
      <c r="BGI69" s="51"/>
      <c r="BGJ69" s="51"/>
      <c r="BGK69" s="51"/>
      <c r="BGL69" s="51"/>
      <c r="BGM69" s="51"/>
      <c r="BGN69" s="51"/>
      <c r="BGO69" s="51"/>
      <c r="BGP69" s="51"/>
      <c r="BGQ69" s="51"/>
      <c r="BGR69" s="51"/>
      <c r="BGS69" s="51"/>
      <c r="BGT69" s="51"/>
      <c r="BGU69" s="51"/>
      <c r="BGV69" s="51"/>
      <c r="BGW69" s="51"/>
      <c r="BGX69" s="51"/>
      <c r="BGY69" s="51"/>
      <c r="BGZ69" s="51"/>
      <c r="BHA69" s="51"/>
      <c r="BHB69" s="51"/>
      <c r="BHC69" s="51"/>
      <c r="BHD69" s="51"/>
      <c r="BHE69" s="51"/>
      <c r="BHF69" s="51"/>
      <c r="BHG69" s="51"/>
      <c r="BHH69" s="51"/>
      <c r="BHI69" s="51"/>
      <c r="BHJ69" s="51"/>
      <c r="BHK69" s="51"/>
      <c r="BHL69" s="51"/>
      <c r="BHM69" s="51"/>
      <c r="BHN69" s="51"/>
      <c r="BHO69" s="51"/>
      <c r="BHP69" s="51"/>
      <c r="BHQ69" s="51"/>
      <c r="BHR69" s="51"/>
      <c r="BHS69" s="51"/>
      <c r="BHT69" s="51"/>
      <c r="BHU69" s="51"/>
      <c r="BHV69" s="51"/>
      <c r="BHW69" s="51"/>
      <c r="BHX69" s="51"/>
      <c r="BHY69" s="51"/>
      <c r="BHZ69" s="51"/>
      <c r="BIA69" s="51"/>
      <c r="BIB69" s="51"/>
      <c r="BIC69" s="51"/>
      <c r="BID69" s="51"/>
      <c r="BIE69" s="51"/>
      <c r="BIF69" s="51"/>
      <c r="BIG69" s="51"/>
      <c r="BIH69" s="51"/>
      <c r="BII69" s="51"/>
      <c r="BIJ69" s="51"/>
      <c r="BIK69" s="51"/>
      <c r="BIL69" s="51"/>
      <c r="BIM69" s="51"/>
      <c r="BIN69" s="51"/>
      <c r="BIO69" s="51"/>
      <c r="BIP69" s="51"/>
      <c r="BIQ69" s="51"/>
      <c r="BIR69" s="51"/>
      <c r="BIS69" s="51"/>
      <c r="BIT69" s="51"/>
      <c r="BIU69" s="51"/>
      <c r="BIV69" s="51"/>
      <c r="BIW69" s="51"/>
      <c r="BIX69" s="51"/>
      <c r="BIY69" s="51"/>
      <c r="BIZ69" s="51"/>
      <c r="BJA69" s="51"/>
      <c r="BJB69" s="51"/>
      <c r="BJC69" s="51"/>
      <c r="BJD69" s="51"/>
      <c r="BJE69" s="51"/>
      <c r="BJF69" s="51"/>
      <c r="BJG69" s="51"/>
      <c r="BJH69" s="51"/>
      <c r="BJI69" s="51"/>
      <c r="BJJ69" s="51"/>
      <c r="BJK69" s="51"/>
      <c r="BJL69" s="51"/>
      <c r="BJM69" s="51"/>
      <c r="BJN69" s="51"/>
      <c r="BJO69" s="51"/>
      <c r="BJP69" s="51"/>
      <c r="BJQ69" s="51"/>
      <c r="BJR69" s="51"/>
      <c r="BJS69" s="51"/>
      <c r="BJT69" s="51"/>
      <c r="BJU69" s="51"/>
      <c r="BJV69" s="51"/>
      <c r="BJW69" s="51"/>
      <c r="BJX69" s="51"/>
      <c r="BJY69" s="51"/>
      <c r="BJZ69" s="51"/>
      <c r="BKA69" s="51"/>
      <c r="BKB69" s="51"/>
      <c r="BKC69" s="51"/>
      <c r="BKD69" s="51"/>
      <c r="BKE69" s="51"/>
      <c r="BKF69" s="51"/>
      <c r="BKG69" s="51"/>
      <c r="BKH69" s="51"/>
      <c r="BKI69" s="51"/>
      <c r="BKJ69" s="51"/>
      <c r="BKK69" s="51"/>
      <c r="BKL69" s="51"/>
      <c r="BKM69" s="51"/>
      <c r="BKN69" s="51"/>
      <c r="BKO69" s="51"/>
      <c r="BKP69" s="51"/>
      <c r="BKQ69" s="51"/>
      <c r="BKR69" s="51"/>
      <c r="BKS69" s="51"/>
      <c r="BKT69" s="51"/>
      <c r="BKU69" s="51"/>
      <c r="BKV69" s="51"/>
      <c r="BKW69" s="51"/>
      <c r="BKX69" s="51"/>
      <c r="BKY69" s="51"/>
      <c r="BKZ69" s="51"/>
      <c r="BLA69" s="51"/>
      <c r="BLB69" s="51"/>
      <c r="BLC69" s="51"/>
      <c r="BLD69" s="51"/>
      <c r="BLE69" s="51"/>
      <c r="BLF69" s="51"/>
      <c r="BLG69" s="51"/>
      <c r="BLH69" s="51"/>
      <c r="BLI69" s="51"/>
      <c r="BLJ69" s="51"/>
      <c r="BLK69" s="51"/>
      <c r="BLL69" s="51"/>
      <c r="BLM69" s="51"/>
      <c r="BLN69" s="51"/>
      <c r="BLO69" s="51"/>
      <c r="BLP69" s="51"/>
      <c r="BLQ69" s="51"/>
      <c r="BLR69" s="51"/>
      <c r="BLS69" s="51"/>
      <c r="BLT69" s="51"/>
      <c r="BLU69" s="51"/>
      <c r="BLV69" s="51"/>
      <c r="BLW69" s="51"/>
      <c r="BLX69" s="51"/>
      <c r="BLY69" s="51"/>
      <c r="BLZ69" s="51"/>
      <c r="BMA69" s="51"/>
      <c r="BMB69" s="51"/>
      <c r="BMC69" s="51"/>
      <c r="BMD69" s="51"/>
      <c r="BME69" s="51"/>
      <c r="BMF69" s="51"/>
      <c r="BMG69" s="51"/>
      <c r="BMH69" s="51"/>
      <c r="BMI69" s="51"/>
      <c r="BMJ69" s="51"/>
      <c r="BMK69" s="51"/>
      <c r="BML69" s="51"/>
      <c r="BMM69" s="51"/>
      <c r="BMN69" s="51"/>
      <c r="BMO69" s="51"/>
      <c r="BMP69" s="51"/>
      <c r="BMQ69" s="51"/>
      <c r="BMR69" s="51"/>
      <c r="BMS69" s="51"/>
      <c r="BMT69" s="51"/>
      <c r="BMU69" s="51"/>
      <c r="BMV69" s="51"/>
      <c r="BMW69" s="51"/>
      <c r="BMX69" s="51"/>
      <c r="BMY69" s="51"/>
      <c r="BMZ69" s="51"/>
      <c r="BNA69" s="51"/>
      <c r="BNB69" s="51"/>
      <c r="BNC69" s="51"/>
      <c r="BND69" s="51"/>
      <c r="BNE69" s="51"/>
      <c r="BNF69" s="51"/>
      <c r="BNG69" s="51"/>
      <c r="BNH69" s="51"/>
      <c r="BNI69" s="51"/>
      <c r="BNJ69" s="51"/>
      <c r="BNK69" s="51"/>
      <c r="BNL69" s="51"/>
      <c r="BNM69" s="51"/>
      <c r="BNN69" s="51"/>
      <c r="BNO69" s="51"/>
      <c r="BNP69" s="51"/>
      <c r="BNQ69" s="51"/>
      <c r="BNR69" s="51"/>
      <c r="BNS69" s="51"/>
      <c r="BNT69" s="51"/>
      <c r="BNU69" s="51"/>
      <c r="BNV69" s="51"/>
      <c r="BNW69" s="51"/>
      <c r="BNX69" s="51"/>
      <c r="BNY69" s="51"/>
      <c r="BNZ69" s="51"/>
      <c r="BOA69" s="51"/>
      <c r="BOB69" s="51"/>
      <c r="BOC69" s="51"/>
      <c r="BOD69" s="51"/>
      <c r="BOE69" s="51"/>
      <c r="BOF69" s="51"/>
      <c r="BOG69" s="51"/>
      <c r="BOH69" s="51"/>
      <c r="BOI69" s="51"/>
      <c r="BOJ69" s="51"/>
      <c r="BOK69" s="51"/>
      <c r="BOL69" s="51"/>
      <c r="BOM69" s="51"/>
      <c r="BON69" s="51"/>
      <c r="BOO69" s="51"/>
      <c r="BOP69" s="51"/>
      <c r="BOQ69" s="51"/>
      <c r="BOR69" s="51"/>
      <c r="BOS69" s="51"/>
      <c r="BOT69" s="51"/>
      <c r="BOU69" s="51"/>
      <c r="BOV69" s="51"/>
      <c r="BOW69" s="51"/>
      <c r="BOX69" s="51"/>
      <c r="BOY69" s="51"/>
      <c r="BOZ69" s="51"/>
      <c r="BPA69" s="51"/>
      <c r="BPB69" s="51"/>
      <c r="BPC69" s="51"/>
      <c r="BPD69" s="51"/>
      <c r="BPE69" s="51"/>
      <c r="BPF69" s="51"/>
      <c r="BPG69" s="51"/>
      <c r="BPH69" s="51"/>
      <c r="BPI69" s="51"/>
      <c r="BPJ69" s="51"/>
      <c r="BPK69" s="51"/>
      <c r="BPL69" s="51"/>
      <c r="BPM69" s="51"/>
      <c r="BPN69" s="51"/>
      <c r="BPO69" s="51"/>
      <c r="BPP69" s="51"/>
      <c r="BPQ69" s="51"/>
      <c r="BPR69" s="51"/>
      <c r="BPS69" s="51"/>
      <c r="BPT69" s="51"/>
      <c r="BPU69" s="51"/>
      <c r="BPV69" s="51"/>
      <c r="BPW69" s="51"/>
      <c r="BPX69" s="51"/>
      <c r="BPY69" s="51"/>
      <c r="BPZ69" s="51"/>
      <c r="BQA69" s="51"/>
      <c r="BQB69" s="51"/>
      <c r="BQC69" s="51"/>
      <c r="BQD69" s="51"/>
      <c r="BQE69" s="51"/>
      <c r="BQF69" s="51"/>
      <c r="BQG69" s="51"/>
      <c r="BQH69" s="51"/>
      <c r="BQI69" s="51"/>
      <c r="BQJ69" s="51"/>
      <c r="BQK69" s="51"/>
      <c r="BQL69" s="51"/>
      <c r="BQM69" s="51"/>
      <c r="BQN69" s="51"/>
      <c r="BQO69" s="51"/>
      <c r="BQP69" s="51"/>
      <c r="BQQ69" s="51"/>
      <c r="BQR69" s="51"/>
      <c r="BQS69" s="51"/>
      <c r="BQT69" s="51"/>
      <c r="BQU69" s="51"/>
      <c r="BQV69" s="51"/>
      <c r="BQW69" s="51"/>
      <c r="BQX69" s="51"/>
      <c r="BQY69" s="51"/>
      <c r="BQZ69" s="51"/>
      <c r="BRA69" s="51"/>
      <c r="BRB69" s="51"/>
      <c r="BRC69" s="51"/>
      <c r="BRD69" s="51"/>
      <c r="BRE69" s="51"/>
      <c r="BRF69" s="51"/>
      <c r="BRG69" s="51"/>
      <c r="BRH69" s="51"/>
      <c r="BRI69" s="51"/>
      <c r="BRJ69" s="51"/>
      <c r="BRK69" s="51"/>
      <c r="BRL69" s="51"/>
      <c r="BRM69" s="51"/>
      <c r="BRN69" s="51"/>
      <c r="BRO69" s="51"/>
      <c r="BRP69" s="51"/>
      <c r="BRQ69" s="51"/>
      <c r="BRR69" s="51"/>
      <c r="BRS69" s="51"/>
      <c r="BRT69" s="51"/>
      <c r="BRU69" s="51"/>
      <c r="BRV69" s="51"/>
      <c r="BRW69" s="51"/>
      <c r="BRX69" s="51"/>
      <c r="BRY69" s="51"/>
      <c r="BRZ69" s="51"/>
      <c r="BSA69" s="51"/>
      <c r="BSB69" s="51"/>
      <c r="BSC69" s="51"/>
      <c r="BSD69" s="51"/>
      <c r="BSE69" s="51"/>
      <c r="BSF69" s="51"/>
      <c r="BSG69" s="51"/>
      <c r="BSH69" s="51"/>
      <c r="BSI69" s="51"/>
      <c r="BSJ69" s="51"/>
      <c r="BSK69" s="51"/>
      <c r="BSL69" s="51"/>
      <c r="BSM69" s="51"/>
      <c r="BSN69" s="51"/>
      <c r="BSO69" s="51"/>
      <c r="BSP69" s="51"/>
      <c r="BSQ69" s="51"/>
      <c r="BSR69" s="51"/>
      <c r="BSS69" s="51"/>
      <c r="BST69" s="51"/>
      <c r="BSU69" s="51"/>
      <c r="BSV69" s="51"/>
      <c r="BSW69" s="51"/>
      <c r="BSX69" s="51"/>
      <c r="BSY69" s="51"/>
      <c r="BSZ69" s="51"/>
      <c r="BTA69" s="51"/>
      <c r="BTB69" s="51"/>
      <c r="BTC69" s="51"/>
      <c r="BTD69" s="51"/>
      <c r="BTE69" s="51"/>
      <c r="BTF69" s="51"/>
      <c r="BTG69" s="51"/>
      <c r="BTH69" s="51"/>
      <c r="BTI69" s="51"/>
      <c r="BTJ69" s="51"/>
      <c r="BTK69" s="51"/>
      <c r="BTL69" s="51"/>
      <c r="BTM69" s="51"/>
      <c r="BTN69" s="51"/>
      <c r="BTO69" s="51"/>
      <c r="BTP69" s="51"/>
      <c r="BTQ69" s="51"/>
      <c r="BTR69" s="51"/>
      <c r="BTS69" s="51"/>
      <c r="BTT69" s="51"/>
      <c r="BTU69" s="51"/>
      <c r="BTV69" s="51"/>
      <c r="BTW69" s="51"/>
      <c r="BTX69" s="51"/>
      <c r="BTY69" s="51"/>
      <c r="BTZ69" s="51"/>
      <c r="BUA69" s="51"/>
      <c r="BUB69" s="51"/>
      <c r="BUC69" s="51"/>
      <c r="BUD69" s="51"/>
      <c r="BUE69" s="51"/>
      <c r="BUF69" s="51"/>
      <c r="BUG69" s="51"/>
      <c r="BUH69" s="51"/>
      <c r="BUI69" s="51"/>
      <c r="BUJ69" s="51"/>
      <c r="BUK69" s="51"/>
      <c r="BUL69" s="51"/>
      <c r="BUM69" s="51"/>
      <c r="BUN69" s="51"/>
      <c r="BUO69" s="51"/>
      <c r="BUP69" s="51"/>
      <c r="BUQ69" s="51"/>
      <c r="BUR69" s="51"/>
      <c r="BUS69" s="51"/>
      <c r="BUT69" s="51"/>
      <c r="BUU69" s="51"/>
      <c r="BUV69" s="51"/>
      <c r="BUW69" s="51"/>
      <c r="BUX69" s="51"/>
      <c r="BUY69" s="51"/>
      <c r="BUZ69" s="51"/>
      <c r="BVA69" s="51"/>
      <c r="BVB69" s="51"/>
      <c r="BVC69" s="51"/>
      <c r="BVD69" s="51"/>
      <c r="BVE69" s="51"/>
      <c r="BVF69" s="51"/>
      <c r="BVG69" s="51"/>
      <c r="BVH69" s="51"/>
      <c r="BVI69" s="51"/>
      <c r="BVJ69" s="51"/>
      <c r="BVK69" s="51"/>
      <c r="BVL69" s="51"/>
      <c r="BVM69" s="51"/>
      <c r="BVN69" s="51"/>
      <c r="BVO69" s="51"/>
      <c r="BVP69" s="51"/>
      <c r="BVQ69" s="51"/>
      <c r="BVR69" s="51"/>
      <c r="BVS69" s="51"/>
      <c r="BVT69" s="51"/>
      <c r="BVU69" s="51"/>
      <c r="BVV69" s="51"/>
      <c r="BVW69" s="51"/>
      <c r="BVX69" s="51"/>
      <c r="BVY69" s="51"/>
      <c r="BVZ69" s="51"/>
      <c r="BWA69" s="51"/>
      <c r="BWB69" s="51"/>
      <c r="BWC69" s="51"/>
      <c r="BWD69" s="51"/>
      <c r="BWE69" s="51"/>
      <c r="BWF69" s="51"/>
      <c r="BWG69" s="51"/>
      <c r="BWH69" s="51"/>
      <c r="BWI69" s="51"/>
      <c r="BWJ69" s="51"/>
      <c r="BWK69" s="51"/>
      <c r="BWL69" s="51"/>
      <c r="BWM69" s="51"/>
      <c r="BWN69" s="51"/>
      <c r="BWO69" s="51"/>
      <c r="BWP69" s="51"/>
      <c r="BWQ69" s="51"/>
      <c r="BWR69" s="51"/>
      <c r="BWS69" s="51"/>
      <c r="BWT69" s="51"/>
      <c r="BWU69" s="51"/>
      <c r="BWV69" s="51"/>
      <c r="BWW69" s="51"/>
      <c r="BWX69" s="51"/>
      <c r="BWY69" s="51"/>
      <c r="BWZ69" s="51"/>
      <c r="BXA69" s="51"/>
      <c r="BXB69" s="51"/>
      <c r="BXC69" s="51"/>
      <c r="BXD69" s="51"/>
      <c r="BXE69" s="51"/>
      <c r="BXF69" s="51"/>
      <c r="BXG69" s="51"/>
      <c r="BXH69" s="51"/>
      <c r="BXI69" s="51"/>
      <c r="BXJ69" s="51"/>
      <c r="BXK69" s="51"/>
      <c r="BXL69" s="51"/>
      <c r="BXM69" s="51"/>
      <c r="BXN69" s="51"/>
      <c r="BXO69" s="51"/>
      <c r="BXP69" s="51"/>
      <c r="BXQ69" s="51"/>
      <c r="BXR69" s="51"/>
      <c r="BXS69" s="51"/>
      <c r="BXT69" s="51"/>
      <c r="BXU69" s="51"/>
      <c r="BXV69" s="51"/>
      <c r="BXW69" s="51"/>
      <c r="BXX69" s="51"/>
      <c r="BXY69" s="51"/>
      <c r="BXZ69" s="51"/>
      <c r="BYA69" s="51"/>
      <c r="BYB69" s="51"/>
      <c r="BYC69" s="51"/>
      <c r="BYD69" s="51"/>
      <c r="BYE69" s="51"/>
      <c r="BYF69" s="51"/>
      <c r="BYG69" s="51"/>
      <c r="BYH69" s="51"/>
      <c r="BYI69" s="51"/>
      <c r="BYJ69" s="51"/>
      <c r="BYK69" s="51"/>
      <c r="BYL69" s="51"/>
      <c r="BYM69" s="51"/>
      <c r="BYN69" s="51"/>
      <c r="BYO69" s="51"/>
      <c r="BYP69" s="51"/>
      <c r="BYQ69" s="51"/>
      <c r="BYR69" s="51"/>
      <c r="BYS69" s="51"/>
      <c r="BYT69" s="51"/>
      <c r="BYU69" s="51"/>
      <c r="BYV69" s="51"/>
      <c r="BYW69" s="51"/>
      <c r="BYX69" s="51"/>
      <c r="BYY69" s="51"/>
      <c r="BYZ69" s="51"/>
      <c r="BZA69" s="51"/>
      <c r="BZB69" s="51"/>
      <c r="BZC69" s="51"/>
      <c r="BZD69" s="51"/>
      <c r="BZE69" s="51"/>
      <c r="BZF69" s="51"/>
      <c r="BZG69" s="51"/>
      <c r="BZH69" s="51"/>
      <c r="BZI69" s="51"/>
      <c r="BZJ69" s="51"/>
      <c r="BZK69" s="51"/>
      <c r="BZL69" s="51"/>
      <c r="BZM69" s="51"/>
      <c r="BZN69" s="51"/>
      <c r="BZO69" s="51"/>
      <c r="BZP69" s="51"/>
      <c r="BZQ69" s="51"/>
      <c r="BZR69" s="51"/>
      <c r="BZS69" s="51"/>
      <c r="BZT69" s="51"/>
      <c r="BZU69" s="51"/>
      <c r="BZV69" s="51"/>
      <c r="BZW69" s="51"/>
      <c r="BZX69" s="51"/>
      <c r="BZY69" s="51"/>
      <c r="BZZ69" s="51"/>
      <c r="CAA69" s="51"/>
      <c r="CAB69" s="51"/>
      <c r="CAC69" s="51"/>
      <c r="CAD69" s="51"/>
      <c r="CAE69" s="51"/>
      <c r="CAF69" s="51"/>
      <c r="CAG69" s="51"/>
      <c r="CAH69" s="51"/>
      <c r="CAI69" s="51"/>
      <c r="CAJ69" s="51"/>
      <c r="CAK69" s="51"/>
      <c r="CAL69" s="51"/>
      <c r="CAM69" s="51"/>
      <c r="CAN69" s="51"/>
      <c r="CAO69" s="51"/>
      <c r="CAP69" s="51"/>
      <c r="CAQ69" s="51"/>
      <c r="CAR69" s="51"/>
      <c r="CAS69" s="51"/>
      <c r="CAT69" s="51"/>
      <c r="CAU69" s="51"/>
      <c r="CAV69" s="51"/>
      <c r="CAW69" s="51"/>
      <c r="CAX69" s="51"/>
      <c r="CAY69" s="51"/>
      <c r="CAZ69" s="51"/>
      <c r="CBA69" s="51"/>
      <c r="CBB69" s="51"/>
      <c r="CBC69" s="51"/>
      <c r="CBD69" s="51"/>
      <c r="CBE69" s="51"/>
      <c r="CBF69" s="51"/>
      <c r="CBG69" s="51"/>
      <c r="CBH69" s="51"/>
      <c r="CBI69" s="51"/>
      <c r="CBJ69" s="51"/>
      <c r="CBK69" s="51"/>
      <c r="CBL69" s="51"/>
      <c r="CBM69" s="51"/>
      <c r="CBN69" s="51"/>
      <c r="CBO69" s="51"/>
      <c r="CBP69" s="51"/>
      <c r="CBQ69" s="51"/>
      <c r="CBR69" s="51"/>
      <c r="CBS69" s="51"/>
      <c r="CBT69" s="51"/>
      <c r="CBU69" s="51"/>
      <c r="CBV69" s="51"/>
      <c r="CBW69" s="51"/>
      <c r="CBX69" s="51"/>
      <c r="CBY69" s="51"/>
      <c r="CBZ69" s="51"/>
      <c r="CCA69" s="51"/>
      <c r="CCB69" s="51"/>
      <c r="CCC69" s="51"/>
      <c r="CCD69" s="51"/>
      <c r="CCE69" s="51"/>
      <c r="CCF69" s="51"/>
      <c r="CCG69" s="51"/>
      <c r="CCH69" s="51"/>
      <c r="CCI69" s="51"/>
      <c r="CCJ69" s="51"/>
      <c r="CCK69" s="51"/>
      <c r="CCL69" s="51"/>
      <c r="CCM69" s="51"/>
      <c r="CCN69" s="51"/>
      <c r="CCO69" s="51"/>
      <c r="CCP69" s="51"/>
      <c r="CCQ69" s="51"/>
      <c r="CCR69" s="51"/>
      <c r="CCS69" s="51"/>
      <c r="CCT69" s="51"/>
      <c r="CCU69" s="51"/>
      <c r="CCV69" s="51"/>
      <c r="CCW69" s="51"/>
      <c r="CCX69" s="51"/>
      <c r="CCY69" s="51"/>
      <c r="CCZ69" s="51"/>
      <c r="CDA69" s="51"/>
      <c r="CDB69" s="51"/>
      <c r="CDC69" s="51"/>
      <c r="CDD69" s="51"/>
      <c r="CDE69" s="51"/>
      <c r="CDF69" s="51"/>
      <c r="CDG69" s="51"/>
      <c r="CDH69" s="51"/>
      <c r="CDI69" s="51"/>
      <c r="CDJ69" s="51"/>
      <c r="CDK69" s="51"/>
      <c r="CDL69" s="51"/>
      <c r="CDM69" s="51"/>
      <c r="CDN69" s="51"/>
      <c r="CDO69" s="51"/>
      <c r="CDP69" s="51"/>
      <c r="CDQ69" s="51"/>
      <c r="CDR69" s="51"/>
      <c r="CDS69" s="51"/>
      <c r="CDT69" s="51"/>
      <c r="CDU69" s="51"/>
      <c r="CDV69" s="51"/>
      <c r="CDW69" s="51"/>
      <c r="CDX69" s="51"/>
      <c r="CDY69" s="51"/>
      <c r="CDZ69" s="51"/>
      <c r="CEA69" s="51"/>
      <c r="CEB69" s="51"/>
      <c r="CEC69" s="51"/>
      <c r="CED69" s="51"/>
      <c r="CEE69" s="51"/>
      <c r="CEF69" s="51"/>
      <c r="CEG69" s="51"/>
      <c r="CEH69" s="51"/>
      <c r="CEI69" s="51"/>
      <c r="CEJ69" s="51"/>
      <c r="CEK69" s="51"/>
      <c r="CEL69" s="51"/>
      <c r="CEM69" s="51"/>
      <c r="CEN69" s="51"/>
      <c r="CEO69" s="51"/>
      <c r="CEP69" s="51"/>
      <c r="CEQ69" s="51"/>
      <c r="CER69" s="51"/>
      <c r="CES69" s="51"/>
      <c r="CET69" s="51"/>
      <c r="CEU69" s="51"/>
      <c r="CEV69" s="51"/>
      <c r="CEW69" s="51"/>
      <c r="CEX69" s="51"/>
      <c r="CEY69" s="51"/>
      <c r="CEZ69" s="51"/>
      <c r="CFA69" s="51"/>
      <c r="CFB69" s="51"/>
      <c r="CFC69" s="51"/>
      <c r="CFD69" s="51"/>
      <c r="CFE69" s="51"/>
      <c r="CFF69" s="51"/>
      <c r="CFG69" s="51"/>
      <c r="CFH69" s="51"/>
      <c r="CFI69" s="51"/>
      <c r="CFJ69" s="51"/>
      <c r="CFK69" s="51"/>
      <c r="CFL69" s="51"/>
      <c r="CFM69" s="51"/>
      <c r="CFN69" s="51"/>
      <c r="CFO69" s="51"/>
      <c r="CFP69" s="51"/>
      <c r="CFQ69" s="51"/>
      <c r="CFR69" s="51"/>
      <c r="CFS69" s="51"/>
      <c r="CFT69" s="51"/>
      <c r="CFU69" s="51"/>
      <c r="CFV69" s="51"/>
      <c r="CFW69" s="51"/>
      <c r="CFX69" s="51"/>
      <c r="CFY69" s="51"/>
      <c r="CFZ69" s="51"/>
      <c r="CGA69" s="51"/>
      <c r="CGB69" s="51"/>
      <c r="CGC69" s="51"/>
      <c r="CGD69" s="51"/>
      <c r="CGE69" s="51"/>
      <c r="CGF69" s="51"/>
      <c r="CGG69" s="51"/>
      <c r="CGH69" s="51"/>
      <c r="CGI69" s="51"/>
      <c r="CGJ69" s="51"/>
      <c r="CGK69" s="51"/>
      <c r="CGL69" s="51"/>
      <c r="CGM69" s="51"/>
      <c r="CGN69" s="51"/>
      <c r="CGO69" s="51"/>
      <c r="CGP69" s="51"/>
      <c r="CGQ69" s="51"/>
      <c r="CGR69" s="51"/>
      <c r="CGS69" s="51"/>
      <c r="CGT69" s="51"/>
      <c r="CGU69" s="51"/>
      <c r="CGV69" s="51"/>
      <c r="CGW69" s="51"/>
      <c r="CGX69" s="51"/>
      <c r="CGY69" s="51"/>
      <c r="CGZ69" s="51"/>
      <c r="CHA69" s="51"/>
      <c r="CHB69" s="51"/>
      <c r="CHC69" s="51"/>
      <c r="CHD69" s="51"/>
      <c r="CHE69" s="51"/>
      <c r="CHF69" s="51"/>
      <c r="CHG69" s="51"/>
      <c r="CHH69" s="51"/>
      <c r="CHI69" s="51"/>
      <c r="CHJ69" s="51"/>
      <c r="CHK69" s="51"/>
      <c r="CHL69" s="51"/>
      <c r="CHM69" s="51"/>
      <c r="CHN69" s="51"/>
      <c r="CHO69" s="51"/>
      <c r="CHP69" s="51"/>
      <c r="CHQ69" s="51"/>
      <c r="CHR69" s="51"/>
      <c r="CHS69" s="51"/>
      <c r="CHT69" s="51"/>
      <c r="CHU69" s="51"/>
      <c r="CHV69" s="51"/>
      <c r="CHW69" s="51"/>
      <c r="CHX69" s="51"/>
      <c r="CHY69" s="51"/>
      <c r="CHZ69" s="51"/>
      <c r="CIA69" s="51"/>
      <c r="CIB69" s="51"/>
      <c r="CIC69" s="51"/>
      <c r="CID69" s="51"/>
      <c r="CIE69" s="51"/>
      <c r="CIF69" s="51"/>
      <c r="CIG69" s="51"/>
      <c r="CIH69" s="51"/>
      <c r="CII69" s="51"/>
      <c r="CIJ69" s="51"/>
      <c r="CIK69" s="51"/>
      <c r="CIL69" s="51"/>
      <c r="CIM69" s="51"/>
      <c r="CIN69" s="51"/>
      <c r="CIO69" s="51"/>
      <c r="CIP69" s="51"/>
      <c r="CIQ69" s="51"/>
      <c r="CIR69" s="51"/>
      <c r="CIS69" s="51"/>
      <c r="CIT69" s="51"/>
      <c r="CIU69" s="51"/>
      <c r="CIV69" s="51"/>
      <c r="CIW69" s="51"/>
      <c r="CIX69" s="51"/>
      <c r="CIY69" s="51"/>
      <c r="CIZ69" s="51"/>
      <c r="CJA69" s="51"/>
      <c r="CJB69" s="51"/>
      <c r="CJC69" s="51"/>
      <c r="CJD69" s="51"/>
      <c r="CJE69" s="51"/>
      <c r="CJF69" s="51"/>
      <c r="CJG69" s="51"/>
      <c r="CJH69" s="51"/>
      <c r="CJI69" s="51"/>
      <c r="CJJ69" s="51"/>
      <c r="CJK69" s="51"/>
      <c r="CJL69" s="51"/>
      <c r="CJM69" s="51"/>
      <c r="CJN69" s="51"/>
      <c r="CJO69" s="51"/>
      <c r="CJP69" s="51"/>
      <c r="CJQ69" s="51"/>
      <c r="CJR69" s="51"/>
      <c r="CJS69" s="51"/>
      <c r="CJT69" s="51"/>
      <c r="CJU69" s="51"/>
      <c r="CJV69" s="51"/>
      <c r="CJW69" s="51"/>
      <c r="CJX69" s="51"/>
      <c r="CJY69" s="51"/>
      <c r="CJZ69" s="51"/>
      <c r="CKA69" s="51"/>
      <c r="CKB69" s="51"/>
      <c r="CKC69" s="51"/>
      <c r="CKD69" s="51"/>
      <c r="CKE69" s="51"/>
      <c r="CKF69" s="51"/>
      <c r="CKG69" s="51"/>
      <c r="CKH69" s="51"/>
      <c r="CKI69" s="51"/>
      <c r="CKJ69" s="51"/>
      <c r="CKK69" s="51"/>
      <c r="CKL69" s="51"/>
      <c r="CKM69" s="51"/>
      <c r="CKN69" s="51"/>
      <c r="CKO69" s="51"/>
      <c r="CKP69" s="51"/>
      <c r="CKQ69" s="51"/>
      <c r="CKR69" s="51"/>
      <c r="CKS69" s="51"/>
      <c r="CKT69" s="51"/>
      <c r="CKU69" s="51"/>
      <c r="CKV69" s="51"/>
      <c r="CKW69" s="51"/>
      <c r="CKX69" s="51"/>
      <c r="CKY69" s="51"/>
      <c r="CKZ69" s="51"/>
      <c r="CLA69" s="51"/>
      <c r="CLB69" s="51"/>
      <c r="CLC69" s="51"/>
      <c r="CLD69" s="51"/>
      <c r="CLE69" s="51"/>
      <c r="CLF69" s="51"/>
      <c r="CLG69" s="51"/>
      <c r="CLH69" s="51"/>
      <c r="CLI69" s="51"/>
      <c r="CLJ69" s="51"/>
      <c r="CLK69" s="51"/>
      <c r="CLL69" s="51"/>
      <c r="CLM69" s="51"/>
      <c r="CLN69" s="51"/>
      <c r="CLO69" s="51"/>
      <c r="CLP69" s="51"/>
      <c r="CLQ69" s="51"/>
      <c r="CLR69" s="51"/>
      <c r="CLS69" s="51"/>
      <c r="CLT69" s="51"/>
      <c r="CLU69" s="51"/>
      <c r="CLV69" s="51"/>
      <c r="CLW69" s="51"/>
      <c r="CLX69" s="51"/>
      <c r="CLY69" s="51"/>
      <c r="CLZ69" s="51"/>
      <c r="CMA69" s="51"/>
      <c r="CMB69" s="51"/>
      <c r="CMC69" s="51"/>
      <c r="CMD69" s="51"/>
      <c r="CME69" s="51"/>
      <c r="CMF69" s="51"/>
      <c r="CMG69" s="51"/>
      <c r="CMH69" s="51"/>
      <c r="CMI69" s="51"/>
      <c r="CMJ69" s="51"/>
      <c r="CMK69" s="51"/>
      <c r="CML69" s="51"/>
      <c r="CMM69" s="51"/>
      <c r="CMN69" s="51"/>
      <c r="CMO69" s="51"/>
      <c r="CMP69" s="51"/>
      <c r="CMQ69" s="51"/>
      <c r="CMR69" s="51"/>
      <c r="CMS69" s="51"/>
      <c r="CMT69" s="51"/>
      <c r="CMU69" s="51"/>
      <c r="CMV69" s="51"/>
      <c r="CMW69" s="51"/>
      <c r="CMX69" s="51"/>
      <c r="CMY69" s="51"/>
      <c r="CMZ69" s="51"/>
      <c r="CNA69" s="51"/>
      <c r="CNB69" s="51"/>
      <c r="CNC69" s="51"/>
      <c r="CND69" s="51"/>
      <c r="CNE69" s="51"/>
      <c r="CNF69" s="51"/>
      <c r="CNG69" s="51"/>
      <c r="CNH69" s="51"/>
      <c r="CNI69" s="51"/>
      <c r="CNJ69" s="51"/>
      <c r="CNK69" s="51"/>
      <c r="CNL69" s="51"/>
      <c r="CNM69" s="51"/>
      <c r="CNN69" s="51"/>
      <c r="CNO69" s="51"/>
      <c r="CNP69" s="51"/>
      <c r="CNQ69" s="51"/>
      <c r="CNR69" s="51"/>
      <c r="CNS69" s="51"/>
      <c r="CNT69" s="51"/>
      <c r="CNU69" s="51"/>
      <c r="CNV69" s="51"/>
      <c r="CNW69" s="51"/>
      <c r="CNX69" s="51"/>
      <c r="CNY69" s="51"/>
      <c r="CNZ69" s="51"/>
      <c r="COA69" s="51"/>
      <c r="COB69" s="51"/>
      <c r="COC69" s="51"/>
      <c r="COD69" s="51"/>
      <c r="COE69" s="51"/>
      <c r="COF69" s="51"/>
      <c r="COG69" s="51"/>
      <c r="COH69" s="51"/>
      <c r="COI69" s="51"/>
      <c r="COJ69" s="51"/>
      <c r="COK69" s="51"/>
      <c r="COL69" s="51"/>
      <c r="COM69" s="51"/>
      <c r="CON69" s="51"/>
      <c r="COO69" s="51"/>
      <c r="COP69" s="51"/>
      <c r="COQ69" s="51"/>
      <c r="COR69" s="51"/>
      <c r="COS69" s="51"/>
      <c r="COT69" s="51"/>
      <c r="COU69" s="51"/>
      <c r="COV69" s="51"/>
      <c r="COW69" s="51"/>
      <c r="COX69" s="51"/>
      <c r="COY69" s="51"/>
      <c r="COZ69" s="51"/>
      <c r="CPA69" s="51"/>
      <c r="CPB69" s="51"/>
      <c r="CPC69" s="51"/>
      <c r="CPD69" s="51"/>
      <c r="CPE69" s="51"/>
      <c r="CPF69" s="51"/>
      <c r="CPG69" s="51"/>
      <c r="CPH69" s="51"/>
      <c r="CPI69" s="51"/>
      <c r="CPJ69" s="51"/>
      <c r="CPK69" s="51"/>
      <c r="CPL69" s="51"/>
      <c r="CPM69" s="51"/>
      <c r="CPN69" s="51"/>
      <c r="CPO69" s="51"/>
      <c r="CPP69" s="51"/>
      <c r="CPQ69" s="51"/>
      <c r="CPR69" s="51"/>
      <c r="CPS69" s="51"/>
      <c r="CPT69" s="51"/>
      <c r="CPU69" s="51"/>
      <c r="CPV69" s="51"/>
      <c r="CPW69" s="51"/>
      <c r="CPX69" s="51"/>
      <c r="CPY69" s="51"/>
      <c r="CPZ69" s="51"/>
      <c r="CQA69" s="51"/>
      <c r="CQB69" s="51"/>
      <c r="CQC69" s="51"/>
      <c r="CQD69" s="51"/>
      <c r="CQE69" s="51"/>
      <c r="CQF69" s="51"/>
      <c r="CQG69" s="51"/>
      <c r="CQH69" s="51"/>
      <c r="CQI69" s="51"/>
      <c r="CQJ69" s="51"/>
      <c r="CQK69" s="51"/>
      <c r="CQL69" s="51"/>
      <c r="CQM69" s="51"/>
      <c r="CQN69" s="51"/>
      <c r="CQO69" s="51"/>
      <c r="CQP69" s="51"/>
      <c r="CQQ69" s="51"/>
      <c r="CQR69" s="51"/>
      <c r="CQS69" s="51"/>
      <c r="CQT69" s="51"/>
      <c r="CQU69" s="51"/>
      <c r="CQV69" s="51"/>
      <c r="CQW69" s="51"/>
      <c r="CQX69" s="51"/>
      <c r="CQY69" s="51"/>
      <c r="CQZ69" s="51"/>
      <c r="CRA69" s="51"/>
      <c r="CRB69" s="51"/>
      <c r="CRC69" s="51"/>
      <c r="CRD69" s="51"/>
      <c r="CRE69" s="51"/>
      <c r="CRF69" s="51"/>
      <c r="CRG69" s="51"/>
      <c r="CRH69" s="51"/>
      <c r="CRI69" s="51"/>
      <c r="CRJ69" s="51"/>
      <c r="CRK69" s="51"/>
      <c r="CRL69" s="51"/>
      <c r="CRM69" s="51"/>
      <c r="CRN69" s="51"/>
      <c r="CRO69" s="51"/>
      <c r="CRP69" s="51"/>
      <c r="CRQ69" s="51"/>
      <c r="CRR69" s="51"/>
      <c r="CRS69" s="51"/>
      <c r="CRT69" s="51"/>
      <c r="CRU69" s="51"/>
      <c r="CRV69" s="51"/>
      <c r="CRW69" s="51"/>
      <c r="CRX69" s="51"/>
      <c r="CRY69" s="51"/>
      <c r="CRZ69" s="51"/>
      <c r="CSA69" s="51"/>
      <c r="CSB69" s="51"/>
      <c r="CSC69" s="51"/>
      <c r="CSD69" s="51"/>
      <c r="CSE69" s="51"/>
      <c r="CSF69" s="51"/>
      <c r="CSG69" s="51"/>
      <c r="CSH69" s="51"/>
      <c r="CSI69" s="51"/>
      <c r="CSJ69" s="51"/>
      <c r="CSK69" s="51"/>
      <c r="CSL69" s="51"/>
      <c r="CSM69" s="51"/>
      <c r="CSN69" s="51"/>
      <c r="CSO69" s="51"/>
      <c r="CSP69" s="51"/>
      <c r="CSQ69" s="51"/>
      <c r="CSR69" s="51"/>
      <c r="CSS69" s="51"/>
      <c r="CST69" s="51"/>
      <c r="CSU69" s="51"/>
      <c r="CSV69" s="51"/>
      <c r="CSW69" s="51"/>
      <c r="CSX69" s="51"/>
      <c r="CSY69" s="51"/>
      <c r="CSZ69" s="51"/>
      <c r="CTA69" s="51"/>
      <c r="CTB69" s="51"/>
      <c r="CTC69" s="51"/>
      <c r="CTD69" s="51"/>
      <c r="CTE69" s="51"/>
      <c r="CTF69" s="51"/>
      <c r="CTG69" s="51"/>
      <c r="CTH69" s="51"/>
      <c r="CTI69" s="51"/>
      <c r="CTJ69" s="51"/>
      <c r="CTK69" s="51"/>
      <c r="CTL69" s="51"/>
      <c r="CTM69" s="51"/>
      <c r="CTN69" s="51"/>
      <c r="CTO69" s="51"/>
      <c r="CTP69" s="51"/>
      <c r="CTQ69" s="51"/>
      <c r="CTR69" s="51"/>
      <c r="CTS69" s="51"/>
      <c r="CTT69" s="51"/>
      <c r="CTU69" s="51"/>
      <c r="CTV69" s="51"/>
      <c r="CTW69" s="51"/>
      <c r="CTX69" s="51"/>
      <c r="CTY69" s="51"/>
      <c r="CTZ69" s="51"/>
      <c r="CUA69" s="51"/>
      <c r="CUB69" s="51"/>
      <c r="CUC69" s="51"/>
      <c r="CUD69" s="51"/>
      <c r="CUE69" s="51"/>
      <c r="CUF69" s="51"/>
      <c r="CUG69" s="51"/>
      <c r="CUH69" s="51"/>
      <c r="CUI69" s="51"/>
      <c r="CUJ69" s="51"/>
      <c r="CUK69" s="51"/>
      <c r="CUL69" s="51"/>
      <c r="CUM69" s="51"/>
      <c r="CUN69" s="51"/>
      <c r="CUO69" s="51"/>
      <c r="CUP69" s="51"/>
      <c r="CUQ69" s="51"/>
      <c r="CUR69" s="51"/>
      <c r="CUS69" s="51"/>
      <c r="CUT69" s="51"/>
      <c r="CUU69" s="51"/>
      <c r="CUV69" s="51"/>
      <c r="CUW69" s="51"/>
      <c r="CUX69" s="51"/>
      <c r="CUY69" s="51"/>
      <c r="CUZ69" s="51"/>
      <c r="CVA69" s="51"/>
      <c r="CVB69" s="51"/>
      <c r="CVC69" s="51"/>
      <c r="CVD69" s="51"/>
      <c r="CVE69" s="51"/>
      <c r="CVF69" s="51"/>
      <c r="CVG69" s="51"/>
      <c r="CVH69" s="51"/>
      <c r="CVI69" s="51"/>
      <c r="CVJ69" s="51"/>
      <c r="CVK69" s="51"/>
      <c r="CVL69" s="51"/>
      <c r="CVM69" s="51"/>
      <c r="CVN69" s="51"/>
      <c r="CVO69" s="51"/>
      <c r="CVP69" s="51"/>
      <c r="CVQ69" s="51"/>
      <c r="CVR69" s="51"/>
      <c r="CVS69" s="51"/>
      <c r="CVT69" s="51"/>
      <c r="CVU69" s="51"/>
      <c r="CVV69" s="51"/>
      <c r="CVW69" s="51"/>
      <c r="CVX69" s="51"/>
      <c r="CVY69" s="51"/>
      <c r="CVZ69" s="51"/>
      <c r="CWA69" s="51"/>
      <c r="CWB69" s="51"/>
      <c r="CWC69" s="51"/>
      <c r="CWD69" s="51"/>
      <c r="CWE69" s="51"/>
      <c r="CWF69" s="51"/>
      <c r="CWG69" s="51"/>
      <c r="CWH69" s="51"/>
      <c r="CWI69" s="51"/>
      <c r="CWJ69" s="51"/>
      <c r="CWK69" s="51"/>
      <c r="CWL69" s="51"/>
      <c r="CWM69" s="51"/>
      <c r="CWN69" s="51"/>
      <c r="CWO69" s="51"/>
      <c r="CWP69" s="51"/>
      <c r="CWQ69" s="51"/>
      <c r="CWR69" s="51"/>
      <c r="CWS69" s="51"/>
      <c r="CWT69" s="51"/>
      <c r="CWU69" s="51"/>
      <c r="CWV69" s="51"/>
      <c r="CWW69" s="51"/>
      <c r="CWX69" s="51"/>
      <c r="CWY69" s="51"/>
      <c r="CWZ69" s="51"/>
      <c r="CXA69" s="51"/>
      <c r="CXB69" s="51"/>
      <c r="CXC69" s="51"/>
      <c r="CXD69" s="51"/>
      <c r="CXE69" s="51"/>
      <c r="CXF69" s="51"/>
      <c r="CXG69" s="51"/>
      <c r="CXH69" s="51"/>
      <c r="CXI69" s="51"/>
      <c r="CXJ69" s="51"/>
      <c r="CXK69" s="51"/>
      <c r="CXL69" s="51"/>
      <c r="CXM69" s="51"/>
      <c r="CXN69" s="51"/>
      <c r="CXO69" s="51"/>
      <c r="CXP69" s="51"/>
      <c r="CXQ69" s="51"/>
      <c r="CXR69" s="51"/>
      <c r="CXS69" s="51"/>
      <c r="CXT69" s="51"/>
      <c r="CXU69" s="51"/>
      <c r="CXV69" s="51"/>
      <c r="CXW69" s="51"/>
      <c r="CXX69" s="51"/>
      <c r="CXY69" s="51"/>
      <c r="CXZ69" s="51"/>
      <c r="CYA69" s="51"/>
      <c r="CYB69" s="51"/>
      <c r="CYC69" s="51"/>
      <c r="CYD69" s="51"/>
      <c r="CYE69" s="51"/>
      <c r="CYF69" s="51"/>
      <c r="CYG69" s="51"/>
      <c r="CYH69" s="51"/>
      <c r="CYI69" s="51"/>
      <c r="CYJ69" s="51"/>
      <c r="CYK69" s="51"/>
      <c r="CYL69" s="51"/>
      <c r="CYM69" s="51"/>
      <c r="CYN69" s="51"/>
      <c r="CYO69" s="51"/>
      <c r="CYP69" s="51"/>
      <c r="CYQ69" s="51"/>
      <c r="CYR69" s="51"/>
      <c r="CYS69" s="51"/>
      <c r="CYT69" s="51"/>
      <c r="CYU69" s="51"/>
      <c r="CYV69" s="51"/>
      <c r="CYW69" s="51"/>
      <c r="CYX69" s="51"/>
      <c r="CYY69" s="51"/>
      <c r="CYZ69" s="51"/>
      <c r="CZA69" s="51"/>
      <c r="CZB69" s="51"/>
      <c r="CZC69" s="51"/>
      <c r="CZD69" s="51"/>
      <c r="CZE69" s="51"/>
      <c r="CZF69" s="51"/>
      <c r="CZG69" s="51"/>
      <c r="CZH69" s="51"/>
      <c r="CZI69" s="51"/>
      <c r="CZJ69" s="51"/>
      <c r="CZK69" s="51"/>
      <c r="CZL69" s="51"/>
      <c r="CZM69" s="51"/>
      <c r="CZN69" s="51"/>
      <c r="CZO69" s="51"/>
      <c r="CZP69" s="51"/>
      <c r="CZQ69" s="51"/>
      <c r="CZR69" s="51"/>
      <c r="CZS69" s="51"/>
      <c r="CZT69" s="51"/>
      <c r="CZU69" s="51"/>
      <c r="CZV69" s="51"/>
      <c r="CZW69" s="51"/>
      <c r="CZX69" s="51"/>
      <c r="CZY69" s="51"/>
      <c r="CZZ69" s="51"/>
      <c r="DAA69" s="51"/>
      <c r="DAB69" s="51"/>
      <c r="DAC69" s="51"/>
      <c r="DAD69" s="51"/>
      <c r="DAE69" s="51"/>
      <c r="DAF69" s="51"/>
      <c r="DAG69" s="51"/>
      <c r="DAH69" s="51"/>
      <c r="DAI69" s="51"/>
      <c r="DAJ69" s="51"/>
      <c r="DAK69" s="51"/>
      <c r="DAL69" s="51"/>
      <c r="DAM69" s="51"/>
      <c r="DAN69" s="51"/>
      <c r="DAO69" s="51"/>
      <c r="DAP69" s="51"/>
      <c r="DAQ69" s="51"/>
      <c r="DAR69" s="51"/>
      <c r="DAS69" s="51"/>
      <c r="DAT69" s="51"/>
      <c r="DAU69" s="51"/>
      <c r="DAV69" s="51"/>
      <c r="DAW69" s="51"/>
      <c r="DAX69" s="51"/>
      <c r="DAY69" s="51"/>
      <c r="DAZ69" s="51"/>
      <c r="DBA69" s="51"/>
      <c r="DBB69" s="51"/>
      <c r="DBC69" s="51"/>
      <c r="DBD69" s="51"/>
      <c r="DBE69" s="51"/>
      <c r="DBF69" s="51"/>
      <c r="DBG69" s="51"/>
      <c r="DBH69" s="51"/>
      <c r="DBI69" s="51"/>
      <c r="DBJ69" s="51"/>
      <c r="DBK69" s="51"/>
      <c r="DBL69" s="51"/>
      <c r="DBM69" s="51"/>
      <c r="DBN69" s="51"/>
      <c r="DBO69" s="51"/>
      <c r="DBP69" s="51"/>
      <c r="DBQ69" s="51"/>
      <c r="DBR69" s="51"/>
      <c r="DBS69" s="51"/>
      <c r="DBT69" s="51"/>
      <c r="DBU69" s="51"/>
      <c r="DBV69" s="51"/>
      <c r="DBW69" s="51"/>
      <c r="DBX69" s="51"/>
      <c r="DBY69" s="51"/>
      <c r="DBZ69" s="51"/>
      <c r="DCA69" s="51"/>
      <c r="DCB69" s="51"/>
      <c r="DCC69" s="51"/>
      <c r="DCD69" s="51"/>
      <c r="DCE69" s="51"/>
      <c r="DCF69" s="51"/>
      <c r="DCG69" s="51"/>
      <c r="DCH69" s="51"/>
      <c r="DCI69" s="51"/>
      <c r="DCJ69" s="51"/>
      <c r="DCK69" s="51"/>
      <c r="DCL69" s="51"/>
      <c r="DCM69" s="51"/>
      <c r="DCN69" s="51"/>
      <c r="DCO69" s="51"/>
      <c r="DCP69" s="51"/>
      <c r="DCQ69" s="51"/>
      <c r="DCR69" s="51"/>
      <c r="DCS69" s="51"/>
      <c r="DCT69" s="51"/>
      <c r="DCU69" s="51"/>
      <c r="DCV69" s="51"/>
      <c r="DCW69" s="51"/>
      <c r="DCX69" s="51"/>
      <c r="DCY69" s="51"/>
      <c r="DCZ69" s="51"/>
      <c r="DDA69" s="51"/>
      <c r="DDB69" s="51"/>
      <c r="DDC69" s="51"/>
      <c r="DDD69" s="51"/>
      <c r="DDE69" s="51"/>
      <c r="DDF69" s="51"/>
      <c r="DDG69" s="51"/>
      <c r="DDH69" s="51"/>
      <c r="DDI69" s="51"/>
      <c r="DDJ69" s="51"/>
      <c r="DDK69" s="51"/>
      <c r="DDL69" s="51"/>
      <c r="DDM69" s="51"/>
      <c r="DDN69" s="51"/>
      <c r="DDO69" s="51"/>
      <c r="DDP69" s="51"/>
      <c r="DDQ69" s="51"/>
      <c r="DDR69" s="51"/>
      <c r="DDS69" s="51"/>
      <c r="DDT69" s="51"/>
      <c r="DDU69" s="51"/>
      <c r="DDV69" s="51"/>
      <c r="DDW69" s="51"/>
      <c r="DDX69" s="51"/>
      <c r="DDY69" s="51"/>
      <c r="DDZ69" s="51"/>
      <c r="DEA69" s="51"/>
      <c r="DEB69" s="51"/>
      <c r="DEC69" s="51"/>
      <c r="DED69" s="51"/>
      <c r="DEE69" s="51"/>
      <c r="DEF69" s="51"/>
      <c r="DEG69" s="51"/>
      <c r="DEH69" s="51"/>
      <c r="DEI69" s="51"/>
      <c r="DEJ69" s="51"/>
      <c r="DEK69" s="51"/>
      <c r="DEL69" s="51"/>
      <c r="DEM69" s="51"/>
      <c r="DEN69" s="51"/>
      <c r="DEO69" s="51"/>
      <c r="DEP69" s="51"/>
      <c r="DEQ69" s="51"/>
      <c r="DER69" s="51"/>
      <c r="DES69" s="51"/>
      <c r="DET69" s="51"/>
      <c r="DEU69" s="51"/>
      <c r="DEV69" s="51"/>
      <c r="DEW69" s="51"/>
      <c r="DEX69" s="51"/>
      <c r="DEY69" s="51"/>
      <c r="DEZ69" s="51"/>
      <c r="DFA69" s="51"/>
      <c r="DFB69" s="51"/>
      <c r="DFC69" s="51"/>
      <c r="DFD69" s="51"/>
      <c r="DFE69" s="51"/>
      <c r="DFF69" s="51"/>
      <c r="DFG69" s="51"/>
      <c r="DFH69" s="51"/>
      <c r="DFI69" s="51"/>
      <c r="DFJ69" s="51"/>
      <c r="DFK69" s="51"/>
      <c r="DFL69" s="51"/>
      <c r="DFM69" s="51"/>
      <c r="DFN69" s="51"/>
      <c r="DFO69" s="51"/>
      <c r="DFP69" s="51"/>
      <c r="DFQ69" s="51"/>
      <c r="DFR69" s="51"/>
      <c r="DFS69" s="51"/>
      <c r="DFT69" s="51"/>
      <c r="DFU69" s="51"/>
      <c r="DFV69" s="51"/>
      <c r="DFW69" s="51"/>
      <c r="DFX69" s="51"/>
      <c r="DFY69" s="51"/>
      <c r="DFZ69" s="51"/>
      <c r="DGA69" s="51"/>
      <c r="DGB69" s="51"/>
      <c r="DGC69" s="51"/>
      <c r="DGD69" s="51"/>
      <c r="DGE69" s="51"/>
      <c r="DGF69" s="51"/>
      <c r="DGG69" s="51"/>
      <c r="DGH69" s="51"/>
      <c r="DGI69" s="51"/>
      <c r="DGJ69" s="51"/>
      <c r="DGK69" s="51"/>
      <c r="DGL69" s="51"/>
      <c r="DGM69" s="51"/>
      <c r="DGN69" s="51"/>
      <c r="DGO69" s="51"/>
      <c r="DGP69" s="51"/>
      <c r="DGQ69" s="51"/>
      <c r="DGR69" s="51"/>
      <c r="DGS69" s="51"/>
      <c r="DGT69" s="51"/>
      <c r="DGU69" s="51"/>
      <c r="DGV69" s="51"/>
      <c r="DGW69" s="51"/>
      <c r="DGX69" s="51"/>
      <c r="DGY69" s="51"/>
      <c r="DGZ69" s="51"/>
      <c r="DHA69" s="51"/>
      <c r="DHB69" s="51"/>
      <c r="DHC69" s="51"/>
      <c r="DHD69" s="51"/>
      <c r="DHE69" s="51"/>
      <c r="DHF69" s="51"/>
      <c r="DHG69" s="51"/>
      <c r="DHH69" s="51"/>
      <c r="DHI69" s="51"/>
      <c r="DHJ69" s="51"/>
      <c r="DHK69" s="51"/>
      <c r="DHL69" s="51"/>
      <c r="DHM69" s="51"/>
      <c r="DHN69" s="51"/>
      <c r="DHO69" s="51"/>
      <c r="DHP69" s="51"/>
      <c r="DHQ69" s="51"/>
      <c r="DHR69" s="51"/>
      <c r="DHS69" s="51"/>
      <c r="DHT69" s="51"/>
      <c r="DHU69" s="51"/>
      <c r="DHV69" s="51"/>
      <c r="DHW69" s="51"/>
      <c r="DHX69" s="51"/>
      <c r="DHY69" s="51"/>
      <c r="DHZ69" s="51"/>
      <c r="DIA69" s="51"/>
      <c r="DIB69" s="51"/>
      <c r="DIC69" s="51"/>
      <c r="DID69" s="51"/>
      <c r="DIE69" s="51"/>
      <c r="DIF69" s="51"/>
      <c r="DIG69" s="51"/>
      <c r="DIH69" s="51"/>
      <c r="DII69" s="51"/>
      <c r="DIJ69" s="51"/>
      <c r="DIK69" s="51"/>
      <c r="DIL69" s="51"/>
      <c r="DIM69" s="51"/>
      <c r="DIN69" s="51"/>
      <c r="DIO69" s="51"/>
      <c r="DIP69" s="51"/>
      <c r="DIQ69" s="51"/>
      <c r="DIR69" s="51"/>
      <c r="DIS69" s="51"/>
      <c r="DIT69" s="51"/>
      <c r="DIU69" s="51"/>
      <c r="DIV69" s="51"/>
      <c r="DIW69" s="51"/>
      <c r="DIX69" s="51"/>
      <c r="DIY69" s="51"/>
      <c r="DIZ69" s="51"/>
      <c r="DJA69" s="51"/>
      <c r="DJB69" s="51"/>
      <c r="DJC69" s="51"/>
      <c r="DJD69" s="51"/>
      <c r="DJE69" s="51"/>
      <c r="DJF69" s="51"/>
      <c r="DJG69" s="51"/>
      <c r="DJH69" s="51"/>
      <c r="DJI69" s="51"/>
      <c r="DJJ69" s="51"/>
      <c r="DJK69" s="51"/>
      <c r="DJL69" s="51"/>
      <c r="DJM69" s="51"/>
      <c r="DJN69" s="51"/>
      <c r="DJO69" s="51"/>
      <c r="DJP69" s="51"/>
      <c r="DJQ69" s="51"/>
      <c r="DJR69" s="51"/>
      <c r="DJS69" s="51"/>
      <c r="DJT69" s="51"/>
      <c r="DJU69" s="51"/>
      <c r="DJV69" s="51"/>
      <c r="DJW69" s="51"/>
      <c r="DJX69" s="51"/>
      <c r="DJY69" s="51"/>
      <c r="DJZ69" s="51"/>
      <c r="DKA69" s="51"/>
      <c r="DKB69" s="51"/>
      <c r="DKC69" s="51"/>
      <c r="DKD69" s="51"/>
      <c r="DKE69" s="51"/>
      <c r="DKF69" s="51"/>
      <c r="DKG69" s="51"/>
      <c r="DKH69" s="51"/>
      <c r="DKI69" s="51"/>
      <c r="DKJ69" s="51"/>
      <c r="DKK69" s="51"/>
      <c r="DKL69" s="51"/>
      <c r="DKM69" s="51"/>
      <c r="DKN69" s="51"/>
      <c r="DKO69" s="51"/>
      <c r="DKP69" s="51"/>
      <c r="DKQ69" s="51"/>
      <c r="DKR69" s="51"/>
      <c r="DKS69" s="51"/>
      <c r="DKT69" s="51"/>
      <c r="DKU69" s="51"/>
      <c r="DKV69" s="51"/>
      <c r="DKW69" s="51"/>
      <c r="DKX69" s="51"/>
      <c r="DKY69" s="51"/>
      <c r="DKZ69" s="51"/>
      <c r="DLA69" s="51"/>
      <c r="DLB69" s="51"/>
      <c r="DLC69" s="51"/>
      <c r="DLD69" s="51"/>
      <c r="DLE69" s="51"/>
      <c r="DLF69" s="51"/>
      <c r="DLG69" s="51"/>
      <c r="DLH69" s="51"/>
      <c r="DLI69" s="51"/>
      <c r="DLJ69" s="51"/>
      <c r="DLK69" s="51"/>
      <c r="DLL69" s="51"/>
      <c r="DLM69" s="51"/>
      <c r="DLN69" s="51"/>
      <c r="DLO69" s="51"/>
      <c r="DLP69" s="51"/>
      <c r="DLQ69" s="51"/>
      <c r="DLR69" s="51"/>
      <c r="DLS69" s="51"/>
      <c r="DLT69" s="51"/>
      <c r="DLU69" s="51"/>
      <c r="DLV69" s="51"/>
      <c r="DLW69" s="51"/>
      <c r="DLX69" s="51"/>
      <c r="DLY69" s="51"/>
      <c r="DLZ69" s="51"/>
      <c r="DMA69" s="51"/>
      <c r="DMB69" s="51"/>
      <c r="DMC69" s="51"/>
      <c r="DMD69" s="51"/>
      <c r="DME69" s="51"/>
      <c r="DMF69" s="51"/>
      <c r="DMG69" s="51"/>
      <c r="DMH69" s="51"/>
      <c r="DMI69" s="51"/>
      <c r="DMJ69" s="51"/>
      <c r="DMK69" s="51"/>
      <c r="DML69" s="51"/>
      <c r="DMM69" s="51"/>
      <c r="DMN69" s="51"/>
      <c r="DMO69" s="51"/>
      <c r="DMP69" s="51"/>
      <c r="DMQ69" s="51"/>
      <c r="DMR69" s="51"/>
      <c r="DMS69" s="51"/>
      <c r="DMT69" s="51"/>
      <c r="DMU69" s="51"/>
      <c r="DMV69" s="51"/>
      <c r="DMW69" s="51"/>
      <c r="DMX69" s="51"/>
      <c r="DMY69" s="51"/>
      <c r="DMZ69" s="51"/>
      <c r="DNA69" s="51"/>
      <c r="DNB69" s="51"/>
      <c r="DNC69" s="51"/>
      <c r="DND69" s="51"/>
      <c r="DNE69" s="51"/>
      <c r="DNF69" s="51"/>
      <c r="DNG69" s="51"/>
      <c r="DNH69" s="51"/>
      <c r="DNI69" s="51"/>
      <c r="DNJ69" s="51"/>
      <c r="DNK69" s="51"/>
      <c r="DNL69" s="51"/>
      <c r="DNM69" s="51"/>
      <c r="DNN69" s="51"/>
      <c r="DNO69" s="51"/>
      <c r="DNP69" s="51"/>
      <c r="DNQ69" s="51"/>
      <c r="DNR69" s="51"/>
      <c r="DNS69" s="51"/>
      <c r="DNT69" s="51"/>
      <c r="DNU69" s="51"/>
      <c r="DNV69" s="51"/>
      <c r="DNW69" s="51"/>
      <c r="DNX69" s="51"/>
      <c r="DNY69" s="51"/>
      <c r="DNZ69" s="51"/>
      <c r="DOA69" s="51"/>
      <c r="DOB69" s="51"/>
      <c r="DOC69" s="51"/>
      <c r="DOD69" s="51"/>
      <c r="DOE69" s="51"/>
      <c r="DOF69" s="51"/>
      <c r="DOG69" s="51"/>
      <c r="DOH69" s="51"/>
      <c r="DOI69" s="51"/>
      <c r="DOJ69" s="51"/>
      <c r="DOK69" s="51"/>
      <c r="DOL69" s="51"/>
      <c r="DOM69" s="51"/>
      <c r="DON69" s="51"/>
      <c r="DOO69" s="51"/>
      <c r="DOP69" s="51"/>
      <c r="DOQ69" s="51"/>
      <c r="DOR69" s="51"/>
      <c r="DOS69" s="51"/>
      <c r="DOT69" s="51"/>
      <c r="DOU69" s="51"/>
      <c r="DOV69" s="51"/>
      <c r="DOW69" s="51"/>
      <c r="DOX69" s="51"/>
      <c r="DOY69" s="51"/>
      <c r="DOZ69" s="51"/>
      <c r="DPA69" s="51"/>
      <c r="DPB69" s="51"/>
      <c r="DPC69" s="51"/>
      <c r="DPD69" s="51"/>
      <c r="DPE69" s="51"/>
      <c r="DPF69" s="51"/>
      <c r="DPG69" s="51"/>
      <c r="DPH69" s="51"/>
      <c r="DPI69" s="51"/>
      <c r="DPJ69" s="51"/>
      <c r="DPK69" s="51"/>
      <c r="DPL69" s="51"/>
      <c r="DPM69" s="51"/>
      <c r="DPN69" s="51"/>
      <c r="DPO69" s="51"/>
      <c r="DPP69" s="51"/>
      <c r="DPQ69" s="51"/>
      <c r="DPR69" s="51"/>
      <c r="DPS69" s="51"/>
      <c r="DPT69" s="51"/>
      <c r="DPU69" s="51"/>
      <c r="DPV69" s="51"/>
      <c r="DPW69" s="51"/>
      <c r="DPX69" s="51"/>
      <c r="DPY69" s="51"/>
      <c r="DPZ69" s="51"/>
      <c r="DQA69" s="51"/>
      <c r="DQB69" s="51"/>
      <c r="DQC69" s="51"/>
      <c r="DQD69" s="51"/>
      <c r="DQE69" s="51"/>
      <c r="DQF69" s="51"/>
      <c r="DQG69" s="51"/>
      <c r="DQH69" s="51"/>
      <c r="DQI69" s="51"/>
      <c r="DQJ69" s="51"/>
      <c r="DQK69" s="51"/>
      <c r="DQL69" s="51"/>
      <c r="DQM69" s="51"/>
      <c r="DQN69" s="51"/>
      <c r="DQO69" s="51"/>
      <c r="DQP69" s="51"/>
      <c r="DQQ69" s="51"/>
      <c r="DQR69" s="51"/>
      <c r="DQS69" s="51"/>
      <c r="DQT69" s="51"/>
      <c r="DQU69" s="51"/>
      <c r="DQV69" s="51"/>
      <c r="DQW69" s="51"/>
      <c r="DQX69" s="51"/>
      <c r="DQY69" s="51"/>
      <c r="DQZ69" s="51"/>
      <c r="DRA69" s="51"/>
      <c r="DRB69" s="51"/>
      <c r="DRC69" s="51"/>
      <c r="DRD69" s="51"/>
      <c r="DRE69" s="51"/>
      <c r="DRF69" s="51"/>
      <c r="DRG69" s="51"/>
      <c r="DRH69" s="51"/>
      <c r="DRI69" s="51"/>
      <c r="DRJ69" s="51"/>
      <c r="DRK69" s="51"/>
      <c r="DRL69" s="51"/>
      <c r="DRM69" s="51"/>
      <c r="DRN69" s="51"/>
      <c r="DRO69" s="51"/>
      <c r="DRP69" s="51"/>
      <c r="DRQ69" s="51"/>
      <c r="DRR69" s="51"/>
      <c r="DRS69" s="51"/>
      <c r="DRT69" s="51"/>
      <c r="DRU69" s="51"/>
      <c r="DRV69" s="51"/>
      <c r="DRW69" s="51"/>
      <c r="DRX69" s="51"/>
      <c r="DRY69" s="51"/>
      <c r="DRZ69" s="51"/>
      <c r="DSA69" s="51"/>
      <c r="DSB69" s="51"/>
      <c r="DSC69" s="51"/>
      <c r="DSD69" s="51"/>
      <c r="DSE69" s="51"/>
      <c r="DSF69" s="51"/>
      <c r="DSG69" s="51"/>
      <c r="DSH69" s="51"/>
      <c r="DSI69" s="51"/>
      <c r="DSJ69" s="51"/>
      <c r="DSK69" s="51"/>
      <c r="DSL69" s="51"/>
      <c r="DSM69" s="51"/>
      <c r="DSN69" s="51"/>
      <c r="DSO69" s="51"/>
      <c r="DSP69" s="51"/>
      <c r="DSQ69" s="51"/>
      <c r="DSR69" s="51"/>
      <c r="DSS69" s="51"/>
      <c r="DST69" s="51"/>
      <c r="DSU69" s="51"/>
      <c r="DSV69" s="51"/>
      <c r="DSW69" s="51"/>
      <c r="DSX69" s="51"/>
      <c r="DSY69" s="51"/>
      <c r="DSZ69" s="51"/>
      <c r="DTA69" s="51"/>
      <c r="DTB69" s="51"/>
      <c r="DTC69" s="51"/>
      <c r="DTD69" s="51"/>
      <c r="DTE69" s="51"/>
      <c r="DTF69" s="51"/>
      <c r="DTG69" s="51"/>
      <c r="DTH69" s="51"/>
      <c r="DTI69" s="51"/>
      <c r="DTJ69" s="51"/>
      <c r="DTK69" s="51"/>
      <c r="DTL69" s="51"/>
      <c r="DTM69" s="51"/>
      <c r="DTN69" s="51"/>
      <c r="DTO69" s="51"/>
      <c r="DTP69" s="51"/>
      <c r="DTQ69" s="51"/>
      <c r="DTR69" s="51"/>
      <c r="DTS69" s="51"/>
      <c r="DTT69" s="51"/>
      <c r="DTU69" s="51"/>
      <c r="DTV69" s="51"/>
      <c r="DTW69" s="51"/>
      <c r="DTX69" s="51"/>
      <c r="DTY69" s="51"/>
      <c r="DTZ69" s="51"/>
      <c r="DUA69" s="51"/>
      <c r="DUB69" s="51"/>
      <c r="DUC69" s="51"/>
      <c r="DUD69" s="51"/>
      <c r="DUE69" s="51"/>
      <c r="DUF69" s="51"/>
      <c r="DUG69" s="51"/>
      <c r="DUH69" s="51"/>
      <c r="DUI69" s="51"/>
      <c r="DUJ69" s="51"/>
      <c r="DUK69" s="51"/>
      <c r="DUL69" s="51"/>
      <c r="DUM69" s="51"/>
      <c r="DUN69" s="51"/>
      <c r="DUO69" s="51"/>
      <c r="DUP69" s="51"/>
      <c r="DUQ69" s="51"/>
      <c r="DUR69" s="51"/>
      <c r="DUS69" s="51"/>
      <c r="DUT69" s="51"/>
      <c r="DUU69" s="51"/>
      <c r="DUV69" s="51"/>
      <c r="DUW69" s="51"/>
      <c r="DUX69" s="51"/>
      <c r="DUY69" s="51"/>
      <c r="DUZ69" s="51"/>
      <c r="DVA69" s="51"/>
      <c r="DVB69" s="51"/>
      <c r="DVC69" s="51"/>
      <c r="DVD69" s="51"/>
      <c r="DVE69" s="51"/>
      <c r="DVF69" s="51"/>
      <c r="DVG69" s="51"/>
      <c r="DVH69" s="51"/>
      <c r="DVI69" s="51"/>
      <c r="DVJ69" s="51"/>
      <c r="DVK69" s="51"/>
      <c r="DVL69" s="51"/>
      <c r="DVM69" s="51"/>
      <c r="DVN69" s="51"/>
      <c r="DVO69" s="51"/>
      <c r="DVP69" s="51"/>
      <c r="DVQ69" s="51"/>
      <c r="DVR69" s="51"/>
      <c r="DVS69" s="51"/>
      <c r="DVT69" s="51"/>
      <c r="DVU69" s="51"/>
      <c r="DVV69" s="51"/>
      <c r="DVW69" s="51"/>
      <c r="DVX69" s="51"/>
      <c r="DVY69" s="51"/>
      <c r="DVZ69" s="51"/>
      <c r="DWA69" s="51"/>
      <c r="DWB69" s="51"/>
      <c r="DWC69" s="51"/>
      <c r="DWD69" s="51"/>
      <c r="DWE69" s="51"/>
      <c r="DWF69" s="51"/>
      <c r="DWG69" s="51"/>
      <c r="DWH69" s="51"/>
      <c r="DWI69" s="51"/>
      <c r="DWJ69" s="51"/>
      <c r="DWK69" s="51"/>
      <c r="DWL69" s="51"/>
      <c r="DWM69" s="51"/>
      <c r="DWN69" s="51"/>
      <c r="DWO69" s="51"/>
      <c r="DWP69" s="51"/>
      <c r="DWQ69" s="51"/>
      <c r="DWR69" s="51"/>
      <c r="DWS69" s="51"/>
      <c r="DWT69" s="51"/>
      <c r="DWU69" s="51"/>
      <c r="DWV69" s="51"/>
      <c r="DWW69" s="51"/>
      <c r="DWX69" s="51"/>
      <c r="DWY69" s="51"/>
      <c r="DWZ69" s="51"/>
      <c r="DXA69" s="51"/>
      <c r="DXB69" s="51"/>
      <c r="DXC69" s="51"/>
      <c r="DXD69" s="51"/>
      <c r="DXE69" s="51"/>
      <c r="DXF69" s="51"/>
      <c r="DXG69" s="51"/>
      <c r="DXH69" s="51"/>
      <c r="DXI69" s="51"/>
      <c r="DXJ69" s="51"/>
      <c r="DXK69" s="51"/>
      <c r="DXL69" s="51"/>
      <c r="DXM69" s="51"/>
      <c r="DXN69" s="51"/>
      <c r="DXO69" s="51"/>
      <c r="DXP69" s="51"/>
      <c r="DXQ69" s="51"/>
      <c r="DXR69" s="51"/>
      <c r="DXS69" s="51"/>
      <c r="DXT69" s="51"/>
      <c r="DXU69" s="51"/>
      <c r="DXV69" s="51"/>
      <c r="DXW69" s="51"/>
      <c r="DXX69" s="51"/>
      <c r="DXY69" s="51"/>
      <c r="DXZ69" s="51"/>
      <c r="DYA69" s="51"/>
      <c r="DYB69" s="51"/>
      <c r="DYC69" s="51"/>
      <c r="DYD69" s="51"/>
      <c r="DYE69" s="51"/>
      <c r="DYF69" s="51"/>
      <c r="DYG69" s="51"/>
      <c r="DYH69" s="51"/>
      <c r="DYI69" s="51"/>
      <c r="DYJ69" s="51"/>
      <c r="DYK69" s="51"/>
      <c r="DYL69" s="51"/>
      <c r="DYM69" s="51"/>
      <c r="DYN69" s="51"/>
      <c r="DYO69" s="51"/>
      <c r="DYP69" s="51"/>
      <c r="DYQ69" s="51"/>
      <c r="DYR69" s="51"/>
      <c r="DYS69" s="51"/>
      <c r="DYT69" s="51"/>
      <c r="DYU69" s="51"/>
      <c r="DYV69" s="51"/>
      <c r="DYW69" s="51"/>
      <c r="DYX69" s="51"/>
      <c r="DYY69" s="51"/>
      <c r="DYZ69" s="51"/>
      <c r="DZA69" s="51"/>
      <c r="DZB69" s="51"/>
      <c r="DZC69" s="51"/>
      <c r="DZD69" s="51"/>
      <c r="DZE69" s="51"/>
      <c r="DZF69" s="51"/>
      <c r="DZG69" s="51"/>
      <c r="DZH69" s="51"/>
      <c r="DZI69" s="51"/>
      <c r="DZJ69" s="51"/>
      <c r="DZK69" s="51"/>
      <c r="DZL69" s="51"/>
      <c r="DZM69" s="51"/>
      <c r="DZN69" s="51"/>
      <c r="DZO69" s="51"/>
      <c r="DZP69" s="51"/>
      <c r="DZQ69" s="51"/>
      <c r="DZR69" s="51"/>
      <c r="DZS69" s="51"/>
      <c r="DZT69" s="51"/>
      <c r="DZU69" s="51"/>
      <c r="DZV69" s="51"/>
      <c r="DZW69" s="51"/>
      <c r="DZX69" s="51"/>
      <c r="DZY69" s="51"/>
      <c r="DZZ69" s="51"/>
      <c r="EAA69" s="51"/>
      <c r="EAB69" s="51"/>
      <c r="EAC69" s="51"/>
      <c r="EAD69" s="51"/>
      <c r="EAE69" s="51"/>
      <c r="EAF69" s="51"/>
      <c r="EAG69" s="51"/>
      <c r="EAH69" s="51"/>
      <c r="EAI69" s="51"/>
      <c r="EAJ69" s="51"/>
      <c r="EAK69" s="51"/>
      <c r="EAL69" s="51"/>
      <c r="EAM69" s="51"/>
      <c r="EAN69" s="51"/>
      <c r="EAO69" s="51"/>
      <c r="EAP69" s="51"/>
      <c r="EAQ69" s="51"/>
      <c r="EAR69" s="51"/>
      <c r="EAS69" s="51"/>
      <c r="EAT69" s="51"/>
      <c r="EAU69" s="51"/>
      <c r="EAV69" s="51"/>
      <c r="EAW69" s="51"/>
      <c r="EAX69" s="51"/>
      <c r="EAY69" s="51"/>
      <c r="EAZ69" s="51"/>
      <c r="EBA69" s="51"/>
      <c r="EBB69" s="51"/>
      <c r="EBC69" s="51"/>
      <c r="EBD69" s="51"/>
      <c r="EBE69" s="51"/>
      <c r="EBF69" s="51"/>
      <c r="EBG69" s="51"/>
      <c r="EBH69" s="51"/>
      <c r="EBI69" s="51"/>
      <c r="EBJ69" s="51"/>
      <c r="EBK69" s="51"/>
      <c r="EBL69" s="51"/>
      <c r="EBM69" s="51"/>
      <c r="EBN69" s="51"/>
      <c r="EBO69" s="51"/>
      <c r="EBP69" s="51"/>
      <c r="EBQ69" s="51"/>
      <c r="EBR69" s="51"/>
      <c r="EBS69" s="51"/>
      <c r="EBT69" s="51"/>
      <c r="EBU69" s="51"/>
      <c r="EBV69" s="51"/>
      <c r="EBW69" s="51"/>
      <c r="EBX69" s="51"/>
      <c r="EBY69" s="51"/>
      <c r="EBZ69" s="51"/>
      <c r="ECA69" s="51"/>
      <c r="ECB69" s="51"/>
      <c r="ECC69" s="51"/>
      <c r="ECD69" s="51"/>
      <c r="ECE69" s="51"/>
      <c r="ECF69" s="51"/>
      <c r="ECG69" s="51"/>
      <c r="ECH69" s="51"/>
      <c r="ECI69" s="51"/>
      <c r="ECJ69" s="51"/>
      <c r="ECK69" s="51"/>
      <c r="ECL69" s="51"/>
      <c r="ECM69" s="51"/>
      <c r="ECN69" s="51"/>
      <c r="ECO69" s="51"/>
      <c r="ECP69" s="51"/>
      <c r="ECQ69" s="51"/>
      <c r="ECR69" s="51"/>
      <c r="ECS69" s="51"/>
      <c r="ECT69" s="51"/>
      <c r="ECU69" s="51"/>
      <c r="ECV69" s="51"/>
      <c r="ECW69" s="51"/>
      <c r="ECX69" s="51"/>
      <c r="ECY69" s="51"/>
      <c r="ECZ69" s="51"/>
      <c r="EDA69" s="51"/>
      <c r="EDB69" s="51"/>
      <c r="EDC69" s="51"/>
      <c r="EDD69" s="51"/>
      <c r="EDE69" s="51"/>
      <c r="EDF69" s="51"/>
      <c r="EDG69" s="51"/>
      <c r="EDH69" s="51"/>
      <c r="EDI69" s="51"/>
      <c r="EDJ69" s="51"/>
      <c r="EDK69" s="51"/>
      <c r="EDL69" s="51"/>
      <c r="EDM69" s="51"/>
      <c r="EDN69" s="51"/>
      <c r="EDO69" s="51"/>
      <c r="EDP69" s="51"/>
      <c r="EDQ69" s="51"/>
      <c r="EDR69" s="51"/>
      <c r="EDS69" s="51"/>
      <c r="EDT69" s="51"/>
      <c r="EDU69" s="51"/>
      <c r="EDV69" s="51"/>
      <c r="EDW69" s="51"/>
      <c r="EDX69" s="51"/>
      <c r="EDY69" s="51"/>
      <c r="EDZ69" s="51"/>
      <c r="EEA69" s="51"/>
      <c r="EEB69" s="51"/>
      <c r="EEC69" s="51"/>
      <c r="EED69" s="51"/>
      <c r="EEE69" s="51"/>
      <c r="EEF69" s="51"/>
      <c r="EEG69" s="51"/>
      <c r="EEH69" s="51"/>
      <c r="EEI69" s="51"/>
      <c r="EEJ69" s="51"/>
      <c r="EEK69" s="51"/>
      <c r="EEL69" s="51"/>
      <c r="EEM69" s="51"/>
      <c r="EEN69" s="51"/>
      <c r="EEO69" s="51"/>
      <c r="EEP69" s="51"/>
      <c r="EEQ69" s="51"/>
      <c r="EER69" s="51"/>
      <c r="EES69" s="51"/>
      <c r="EET69" s="51"/>
      <c r="EEU69" s="51"/>
      <c r="EEV69" s="51"/>
      <c r="EEW69" s="51"/>
      <c r="EEX69" s="51"/>
      <c r="EEY69" s="51"/>
      <c r="EEZ69" s="51"/>
      <c r="EFA69" s="51"/>
      <c r="EFB69" s="51"/>
      <c r="EFC69" s="51"/>
      <c r="EFD69" s="51"/>
      <c r="EFE69" s="51"/>
      <c r="EFF69" s="51"/>
      <c r="EFG69" s="51"/>
      <c r="EFH69" s="51"/>
      <c r="EFI69" s="51"/>
      <c r="EFJ69" s="51"/>
      <c r="EFK69" s="51"/>
      <c r="EFL69" s="51"/>
      <c r="EFM69" s="51"/>
      <c r="EFN69" s="51"/>
      <c r="EFO69" s="51"/>
      <c r="EFP69" s="51"/>
      <c r="EFQ69" s="51"/>
      <c r="EFR69" s="51"/>
      <c r="EFS69" s="51"/>
      <c r="EFT69" s="51"/>
      <c r="EFU69" s="51"/>
      <c r="EFV69" s="51"/>
      <c r="EFW69" s="51"/>
      <c r="EFX69" s="51"/>
      <c r="EFY69" s="51"/>
      <c r="EFZ69" s="51"/>
      <c r="EGA69" s="51"/>
      <c r="EGB69" s="51"/>
      <c r="EGC69" s="51"/>
      <c r="EGD69" s="51"/>
      <c r="EGE69" s="51"/>
      <c r="EGF69" s="51"/>
      <c r="EGG69" s="51"/>
      <c r="EGH69" s="51"/>
      <c r="EGI69" s="51"/>
      <c r="EGJ69" s="51"/>
      <c r="EGK69" s="51"/>
      <c r="EGL69" s="51"/>
      <c r="EGM69" s="51"/>
      <c r="EGN69" s="51"/>
      <c r="EGO69" s="51"/>
      <c r="EGP69" s="51"/>
      <c r="EGQ69" s="51"/>
      <c r="EGR69" s="51"/>
      <c r="EGS69" s="51"/>
      <c r="EGT69" s="51"/>
      <c r="EGU69" s="51"/>
      <c r="EGV69" s="51"/>
      <c r="EGW69" s="51"/>
      <c r="EGX69" s="51"/>
      <c r="EGY69" s="51"/>
      <c r="EGZ69" s="51"/>
      <c r="EHA69" s="51"/>
      <c r="EHB69" s="51"/>
      <c r="EHC69" s="51"/>
      <c r="EHD69" s="51"/>
      <c r="EHE69" s="51"/>
      <c r="EHF69" s="51"/>
      <c r="EHG69" s="51"/>
      <c r="EHH69" s="51"/>
      <c r="EHI69" s="51"/>
      <c r="EHJ69" s="51"/>
      <c r="EHK69" s="51"/>
      <c r="EHL69" s="51"/>
      <c r="EHM69" s="51"/>
      <c r="EHN69" s="51"/>
      <c r="EHO69" s="51"/>
      <c r="EHP69" s="51"/>
      <c r="EHQ69" s="51"/>
      <c r="EHR69" s="51"/>
      <c r="EHS69" s="51"/>
      <c r="EHT69" s="51"/>
      <c r="EHU69" s="51"/>
      <c r="EHV69" s="51"/>
      <c r="EHW69" s="51"/>
      <c r="EHX69" s="51"/>
      <c r="EHY69" s="51"/>
      <c r="EHZ69" s="51"/>
      <c r="EIA69" s="51"/>
      <c r="EIB69" s="51"/>
      <c r="EIC69" s="51"/>
      <c r="EID69" s="51"/>
      <c r="EIE69" s="51"/>
      <c r="EIF69" s="51"/>
      <c r="EIG69" s="51"/>
      <c r="EIH69" s="51"/>
      <c r="EII69" s="51"/>
      <c r="EIJ69" s="51"/>
      <c r="EIK69" s="51"/>
      <c r="EIL69" s="51"/>
      <c r="EIM69" s="51"/>
      <c r="EIN69" s="51"/>
      <c r="EIO69" s="51"/>
      <c r="EIP69" s="51"/>
      <c r="EIQ69" s="51"/>
      <c r="EIR69" s="51"/>
      <c r="EIS69" s="51"/>
      <c r="EIT69" s="51"/>
      <c r="EIU69" s="51"/>
      <c r="EIV69" s="51"/>
      <c r="EIW69" s="51"/>
      <c r="EIX69" s="51"/>
      <c r="EIY69" s="51"/>
      <c r="EIZ69" s="51"/>
      <c r="EJA69" s="51"/>
      <c r="EJB69" s="51"/>
      <c r="EJC69" s="51"/>
      <c r="EJD69" s="51"/>
      <c r="EJE69" s="51"/>
      <c r="EJF69" s="51"/>
      <c r="EJG69" s="51"/>
      <c r="EJH69" s="51"/>
      <c r="EJI69" s="51"/>
      <c r="EJJ69" s="51"/>
      <c r="EJK69" s="51"/>
      <c r="EJL69" s="51"/>
      <c r="EJM69" s="51"/>
      <c r="EJN69" s="51"/>
      <c r="EJO69" s="51"/>
      <c r="EJP69" s="51"/>
      <c r="EJQ69" s="51"/>
      <c r="EJR69" s="51"/>
      <c r="EJS69" s="51"/>
      <c r="EJT69" s="51"/>
      <c r="EJU69" s="51"/>
      <c r="EJV69" s="51"/>
      <c r="EJW69" s="51"/>
      <c r="EJX69" s="51"/>
      <c r="EJY69" s="51"/>
      <c r="EJZ69" s="51"/>
      <c r="EKA69" s="51"/>
      <c r="EKB69" s="51"/>
      <c r="EKC69" s="51"/>
      <c r="EKD69" s="51"/>
      <c r="EKE69" s="51"/>
      <c r="EKF69" s="51"/>
      <c r="EKG69" s="51"/>
      <c r="EKH69" s="51"/>
      <c r="EKI69" s="51"/>
      <c r="EKJ69" s="51"/>
      <c r="EKK69" s="51"/>
      <c r="EKL69" s="51"/>
      <c r="EKM69" s="51"/>
      <c r="EKN69" s="51"/>
      <c r="EKO69" s="51"/>
      <c r="EKP69" s="51"/>
      <c r="EKQ69" s="51"/>
      <c r="EKR69" s="51"/>
      <c r="EKS69" s="51"/>
      <c r="EKT69" s="51"/>
      <c r="EKU69" s="51"/>
      <c r="EKV69" s="51"/>
      <c r="EKW69" s="51"/>
      <c r="EKX69" s="51"/>
      <c r="EKY69" s="51"/>
      <c r="EKZ69" s="51"/>
      <c r="ELA69" s="51"/>
      <c r="ELB69" s="51"/>
      <c r="ELC69" s="51"/>
      <c r="ELD69" s="51"/>
      <c r="ELE69" s="51"/>
      <c r="ELF69" s="51"/>
      <c r="ELG69" s="51"/>
      <c r="ELH69" s="51"/>
      <c r="ELI69" s="51"/>
      <c r="ELJ69" s="51"/>
      <c r="ELK69" s="51"/>
      <c r="ELL69" s="51"/>
      <c r="ELM69" s="51"/>
      <c r="ELN69" s="51"/>
      <c r="ELO69" s="51"/>
      <c r="ELP69" s="51"/>
      <c r="ELQ69" s="51"/>
      <c r="ELR69" s="51"/>
      <c r="ELS69" s="51"/>
      <c r="ELT69" s="51"/>
      <c r="ELU69" s="51"/>
      <c r="ELV69" s="51"/>
      <c r="ELW69" s="51"/>
      <c r="ELX69" s="51"/>
      <c r="ELY69" s="51"/>
      <c r="ELZ69" s="51"/>
      <c r="EMA69" s="51"/>
      <c r="EMB69" s="51"/>
      <c r="EMC69" s="51"/>
      <c r="EMD69" s="51"/>
      <c r="EME69" s="51"/>
      <c r="EMF69" s="51"/>
      <c r="EMG69" s="51"/>
      <c r="EMH69" s="51"/>
      <c r="EMI69" s="51"/>
      <c r="EMJ69" s="51"/>
      <c r="EMK69" s="51"/>
      <c r="EML69" s="51"/>
      <c r="EMM69" s="51"/>
      <c r="EMN69" s="51"/>
      <c r="EMO69" s="51"/>
      <c r="EMP69" s="51"/>
      <c r="EMQ69" s="51"/>
      <c r="EMR69" s="51"/>
      <c r="EMS69" s="51"/>
      <c r="EMT69" s="51"/>
      <c r="EMU69" s="51"/>
      <c r="EMV69" s="51"/>
      <c r="EMW69" s="51"/>
      <c r="EMX69" s="51"/>
      <c r="EMY69" s="51"/>
      <c r="EMZ69" s="51"/>
      <c r="ENA69" s="51"/>
      <c r="ENB69" s="51"/>
      <c r="ENC69" s="51"/>
      <c r="END69" s="51"/>
      <c r="ENE69" s="51"/>
      <c r="ENF69" s="51"/>
      <c r="ENG69" s="51"/>
      <c r="ENH69" s="51"/>
      <c r="ENI69" s="51"/>
      <c r="ENJ69" s="51"/>
      <c r="ENK69" s="51"/>
      <c r="ENL69" s="51"/>
      <c r="ENM69" s="51"/>
      <c r="ENN69" s="51"/>
      <c r="ENO69" s="51"/>
      <c r="ENP69" s="51"/>
      <c r="ENQ69" s="51"/>
      <c r="ENR69" s="51"/>
      <c r="ENS69" s="51"/>
      <c r="ENT69" s="51"/>
      <c r="ENU69" s="51"/>
      <c r="ENV69" s="51"/>
      <c r="ENW69" s="51"/>
      <c r="ENX69" s="51"/>
      <c r="ENY69" s="51"/>
      <c r="ENZ69" s="51"/>
      <c r="EOA69" s="51"/>
      <c r="EOB69" s="51"/>
      <c r="EOC69" s="51"/>
      <c r="EOD69" s="51"/>
      <c r="EOE69" s="51"/>
      <c r="EOF69" s="51"/>
      <c r="EOG69" s="51"/>
      <c r="EOH69" s="51"/>
      <c r="EOI69" s="51"/>
      <c r="EOJ69" s="51"/>
      <c r="EOK69" s="51"/>
      <c r="EOL69" s="51"/>
      <c r="EOM69" s="51"/>
      <c r="EON69" s="51"/>
      <c r="EOO69" s="51"/>
      <c r="EOP69" s="51"/>
      <c r="EOQ69" s="51"/>
      <c r="EOR69" s="51"/>
      <c r="EOS69" s="51"/>
      <c r="EOT69" s="51"/>
      <c r="EOU69" s="51"/>
      <c r="EOV69" s="51"/>
      <c r="EOW69" s="51"/>
      <c r="EOX69" s="51"/>
      <c r="EOY69" s="51"/>
      <c r="EOZ69" s="51"/>
      <c r="EPA69" s="51"/>
      <c r="EPB69" s="51"/>
      <c r="EPC69" s="51"/>
      <c r="EPD69" s="51"/>
      <c r="EPE69" s="51"/>
      <c r="EPF69" s="51"/>
      <c r="EPG69" s="51"/>
      <c r="EPH69" s="51"/>
      <c r="EPI69" s="51"/>
      <c r="EPJ69" s="51"/>
      <c r="EPK69" s="51"/>
      <c r="EPL69" s="51"/>
      <c r="EPM69" s="51"/>
      <c r="EPN69" s="51"/>
      <c r="EPO69" s="51"/>
      <c r="EPP69" s="51"/>
      <c r="EPQ69" s="51"/>
      <c r="EPR69" s="51"/>
      <c r="EPS69" s="51"/>
      <c r="EPT69" s="51"/>
      <c r="EPU69" s="51"/>
      <c r="EPV69" s="51"/>
      <c r="EPW69" s="51"/>
      <c r="EPX69" s="51"/>
      <c r="EPY69" s="51"/>
      <c r="EPZ69" s="51"/>
      <c r="EQA69" s="51"/>
      <c r="EQB69" s="51"/>
      <c r="EQC69" s="51"/>
      <c r="EQD69" s="51"/>
      <c r="EQE69" s="51"/>
      <c r="EQF69" s="51"/>
      <c r="EQG69" s="51"/>
      <c r="EQH69" s="51"/>
      <c r="EQI69" s="51"/>
      <c r="EQJ69" s="51"/>
      <c r="EQK69" s="51"/>
      <c r="EQL69" s="51"/>
      <c r="EQM69" s="51"/>
      <c r="EQN69" s="51"/>
      <c r="EQO69" s="51"/>
      <c r="EQP69" s="51"/>
      <c r="EQQ69" s="51"/>
      <c r="EQR69" s="51"/>
      <c r="EQS69" s="51"/>
      <c r="EQT69" s="51"/>
      <c r="EQU69" s="51"/>
      <c r="EQV69" s="51"/>
      <c r="EQW69" s="51"/>
      <c r="EQX69" s="51"/>
      <c r="EQY69" s="51"/>
      <c r="EQZ69" s="51"/>
      <c r="ERA69" s="51"/>
      <c r="ERB69" s="51"/>
      <c r="ERC69" s="51"/>
      <c r="ERD69" s="51"/>
      <c r="ERE69" s="51"/>
      <c r="ERF69" s="51"/>
      <c r="ERG69" s="51"/>
      <c r="ERH69" s="51"/>
      <c r="ERI69" s="51"/>
      <c r="ERJ69" s="51"/>
      <c r="ERK69" s="51"/>
      <c r="ERL69" s="51"/>
      <c r="ERM69" s="51"/>
      <c r="ERN69" s="51"/>
      <c r="ERO69" s="51"/>
      <c r="ERP69" s="51"/>
      <c r="ERQ69" s="51"/>
      <c r="ERR69" s="51"/>
      <c r="ERS69" s="51"/>
      <c r="ERT69" s="51"/>
      <c r="ERU69" s="51"/>
      <c r="ERV69" s="51"/>
      <c r="ERW69" s="51"/>
      <c r="ERX69" s="51"/>
      <c r="ERY69" s="51"/>
      <c r="ERZ69" s="51"/>
      <c r="ESA69" s="51"/>
      <c r="ESB69" s="51"/>
      <c r="ESC69" s="51"/>
      <c r="ESD69" s="51"/>
      <c r="ESE69" s="51"/>
      <c r="ESF69" s="51"/>
      <c r="ESG69" s="51"/>
      <c r="ESH69" s="51"/>
      <c r="ESI69" s="51"/>
      <c r="ESJ69" s="51"/>
      <c r="ESK69" s="51"/>
      <c r="ESL69" s="51"/>
      <c r="ESM69" s="51"/>
      <c r="ESN69" s="51"/>
      <c r="ESO69" s="51"/>
      <c r="ESP69" s="51"/>
      <c r="ESQ69" s="51"/>
      <c r="ESR69" s="51"/>
      <c r="ESS69" s="51"/>
      <c r="EST69" s="51"/>
      <c r="ESU69" s="51"/>
      <c r="ESV69" s="51"/>
      <c r="ESW69" s="51"/>
      <c r="ESX69" s="51"/>
      <c r="ESY69" s="51"/>
      <c r="ESZ69" s="51"/>
      <c r="ETA69" s="51"/>
      <c r="ETB69" s="51"/>
      <c r="ETC69" s="51"/>
      <c r="ETD69" s="51"/>
      <c r="ETE69" s="51"/>
      <c r="ETF69" s="51"/>
      <c r="ETG69" s="51"/>
      <c r="ETH69" s="51"/>
      <c r="ETI69" s="51"/>
      <c r="ETJ69" s="51"/>
      <c r="ETK69" s="51"/>
      <c r="ETL69" s="51"/>
      <c r="ETM69" s="51"/>
      <c r="ETN69" s="51"/>
      <c r="ETO69" s="51"/>
      <c r="ETP69" s="51"/>
      <c r="ETQ69" s="51"/>
      <c r="ETR69" s="51"/>
      <c r="ETS69" s="51"/>
      <c r="ETT69" s="51"/>
      <c r="ETU69" s="51"/>
      <c r="ETV69" s="51"/>
      <c r="ETW69" s="51"/>
      <c r="ETX69" s="51"/>
      <c r="ETY69" s="51"/>
      <c r="ETZ69" s="51"/>
      <c r="EUA69" s="51"/>
      <c r="EUB69" s="51"/>
      <c r="EUC69" s="51"/>
      <c r="EUD69" s="51"/>
      <c r="EUE69" s="51"/>
      <c r="EUF69" s="51"/>
      <c r="EUG69" s="51"/>
      <c r="EUH69" s="51"/>
      <c r="EUI69" s="51"/>
      <c r="EUJ69" s="51"/>
      <c r="EUK69" s="51"/>
      <c r="EUL69" s="51"/>
      <c r="EUM69" s="51"/>
      <c r="EUN69" s="51"/>
      <c r="EUO69" s="51"/>
      <c r="EUP69" s="51"/>
      <c r="EUQ69" s="51"/>
      <c r="EUR69" s="51"/>
      <c r="EUS69" s="51"/>
      <c r="EUT69" s="51"/>
      <c r="EUU69" s="51"/>
      <c r="EUV69" s="51"/>
      <c r="EUW69" s="51"/>
      <c r="EUX69" s="51"/>
      <c r="EUY69" s="51"/>
      <c r="EUZ69" s="51"/>
      <c r="EVA69" s="51"/>
      <c r="EVB69" s="51"/>
      <c r="EVC69" s="51"/>
      <c r="EVD69" s="51"/>
      <c r="EVE69" s="51"/>
      <c r="EVF69" s="51"/>
      <c r="EVG69" s="51"/>
      <c r="EVH69" s="51"/>
      <c r="EVI69" s="51"/>
      <c r="EVJ69" s="51"/>
      <c r="EVK69" s="51"/>
      <c r="EVL69" s="51"/>
      <c r="EVM69" s="51"/>
      <c r="EVN69" s="51"/>
      <c r="EVO69" s="51"/>
      <c r="EVP69" s="51"/>
      <c r="EVQ69" s="51"/>
      <c r="EVR69" s="51"/>
      <c r="EVS69" s="51"/>
      <c r="EVT69" s="51"/>
      <c r="EVU69" s="51"/>
      <c r="EVV69" s="51"/>
      <c r="EVW69" s="51"/>
      <c r="EVX69" s="51"/>
      <c r="EVY69" s="51"/>
      <c r="EVZ69" s="51"/>
      <c r="EWA69" s="51"/>
      <c r="EWB69" s="51"/>
      <c r="EWC69" s="51"/>
      <c r="EWD69" s="51"/>
      <c r="EWE69" s="51"/>
      <c r="EWF69" s="51"/>
      <c r="EWG69" s="51"/>
      <c r="EWH69" s="51"/>
      <c r="EWI69" s="51"/>
      <c r="EWJ69" s="51"/>
      <c r="EWK69" s="51"/>
      <c r="EWL69" s="51"/>
      <c r="EWM69" s="51"/>
      <c r="EWN69" s="51"/>
      <c r="EWO69" s="51"/>
      <c r="EWP69" s="51"/>
      <c r="EWQ69" s="51"/>
      <c r="EWR69" s="51"/>
      <c r="EWS69" s="51"/>
      <c r="EWT69" s="51"/>
      <c r="EWU69" s="51"/>
      <c r="EWV69" s="51"/>
      <c r="EWW69" s="51"/>
      <c r="EWX69" s="51"/>
      <c r="EWY69" s="51"/>
      <c r="EWZ69" s="51"/>
      <c r="EXA69" s="51"/>
      <c r="EXB69" s="51"/>
      <c r="EXC69" s="51"/>
      <c r="EXD69" s="51"/>
      <c r="EXE69" s="51"/>
      <c r="EXF69" s="51"/>
      <c r="EXG69" s="51"/>
      <c r="EXH69" s="51"/>
      <c r="EXI69" s="51"/>
      <c r="EXJ69" s="51"/>
      <c r="EXK69" s="51"/>
      <c r="EXL69" s="51"/>
      <c r="EXM69" s="51"/>
      <c r="EXN69" s="51"/>
      <c r="EXO69" s="51"/>
      <c r="EXP69" s="51"/>
      <c r="EXQ69" s="51"/>
      <c r="EXR69" s="51"/>
      <c r="EXS69" s="51"/>
      <c r="EXT69" s="51"/>
      <c r="EXU69" s="51"/>
      <c r="EXV69" s="51"/>
      <c r="EXW69" s="51"/>
      <c r="EXX69" s="51"/>
      <c r="EXY69" s="51"/>
      <c r="EXZ69" s="51"/>
      <c r="EYA69" s="51"/>
      <c r="EYB69" s="51"/>
      <c r="EYC69" s="51"/>
      <c r="EYD69" s="51"/>
      <c r="EYE69" s="51"/>
      <c r="EYF69" s="51"/>
      <c r="EYG69" s="51"/>
      <c r="EYH69" s="51"/>
      <c r="EYI69" s="51"/>
      <c r="EYJ69" s="51"/>
      <c r="EYK69" s="51"/>
      <c r="EYL69" s="51"/>
      <c r="EYM69" s="51"/>
      <c r="EYN69" s="51"/>
      <c r="EYO69" s="51"/>
      <c r="EYP69" s="51"/>
      <c r="EYQ69" s="51"/>
      <c r="EYR69" s="51"/>
      <c r="EYS69" s="51"/>
      <c r="EYT69" s="51"/>
      <c r="EYU69" s="51"/>
      <c r="EYV69" s="51"/>
      <c r="EYW69" s="51"/>
      <c r="EYX69" s="51"/>
      <c r="EYY69" s="51"/>
      <c r="EYZ69" s="51"/>
      <c r="EZA69" s="51"/>
      <c r="EZB69" s="51"/>
      <c r="EZC69" s="51"/>
      <c r="EZD69" s="51"/>
      <c r="EZE69" s="51"/>
      <c r="EZF69" s="51"/>
      <c r="EZG69" s="51"/>
      <c r="EZH69" s="51"/>
      <c r="EZI69" s="51"/>
      <c r="EZJ69" s="51"/>
      <c r="EZK69" s="51"/>
      <c r="EZL69" s="51"/>
      <c r="EZM69" s="51"/>
      <c r="EZN69" s="51"/>
      <c r="EZO69" s="51"/>
      <c r="EZP69" s="51"/>
      <c r="EZQ69" s="51"/>
      <c r="EZR69" s="51"/>
      <c r="EZS69" s="51"/>
      <c r="EZT69" s="51"/>
      <c r="EZU69" s="51"/>
      <c r="EZV69" s="51"/>
      <c r="EZW69" s="51"/>
      <c r="EZX69" s="51"/>
      <c r="EZY69" s="51"/>
      <c r="EZZ69" s="51"/>
      <c r="FAA69" s="51"/>
      <c r="FAB69" s="51"/>
      <c r="FAC69" s="51"/>
      <c r="FAD69" s="51"/>
      <c r="FAE69" s="51"/>
      <c r="FAF69" s="51"/>
      <c r="FAG69" s="51"/>
      <c r="FAH69" s="51"/>
      <c r="FAI69" s="51"/>
      <c r="FAJ69" s="51"/>
      <c r="FAK69" s="51"/>
      <c r="FAL69" s="51"/>
      <c r="FAM69" s="51"/>
      <c r="FAN69" s="51"/>
      <c r="FAO69" s="51"/>
      <c r="FAP69" s="51"/>
      <c r="FAQ69" s="51"/>
      <c r="FAR69" s="51"/>
      <c r="FAS69" s="51"/>
      <c r="FAT69" s="51"/>
      <c r="FAU69" s="51"/>
      <c r="FAV69" s="51"/>
      <c r="FAW69" s="51"/>
      <c r="FAX69" s="51"/>
      <c r="FAY69" s="51"/>
      <c r="FAZ69" s="51"/>
      <c r="FBA69" s="51"/>
      <c r="FBB69" s="51"/>
      <c r="FBC69" s="51"/>
      <c r="FBD69" s="51"/>
      <c r="FBE69" s="51"/>
      <c r="FBF69" s="51"/>
      <c r="FBG69" s="51"/>
      <c r="FBH69" s="51"/>
      <c r="FBI69" s="51"/>
      <c r="FBJ69" s="51"/>
      <c r="FBK69" s="51"/>
      <c r="FBL69" s="51"/>
      <c r="FBM69" s="51"/>
      <c r="FBN69" s="51"/>
      <c r="FBO69" s="51"/>
      <c r="FBP69" s="51"/>
      <c r="FBQ69" s="51"/>
      <c r="FBR69" s="51"/>
      <c r="FBS69" s="51"/>
      <c r="FBT69" s="51"/>
      <c r="FBU69" s="51"/>
      <c r="FBV69" s="51"/>
      <c r="FBW69" s="51"/>
      <c r="FBX69" s="51"/>
      <c r="FBY69" s="51"/>
      <c r="FBZ69" s="51"/>
      <c r="FCA69" s="51"/>
      <c r="FCB69" s="51"/>
      <c r="FCC69" s="51"/>
      <c r="FCD69" s="51"/>
      <c r="FCE69" s="51"/>
      <c r="FCF69" s="51"/>
      <c r="FCG69" s="51"/>
      <c r="FCH69" s="51"/>
      <c r="FCI69" s="51"/>
      <c r="FCJ69" s="51"/>
      <c r="FCK69" s="51"/>
      <c r="FCL69" s="51"/>
      <c r="FCM69" s="51"/>
      <c r="FCN69" s="51"/>
      <c r="FCO69" s="51"/>
      <c r="FCP69" s="51"/>
      <c r="FCQ69" s="51"/>
      <c r="FCR69" s="51"/>
      <c r="FCS69" s="51"/>
      <c r="FCT69" s="51"/>
      <c r="FCU69" s="51"/>
      <c r="FCV69" s="51"/>
      <c r="FCW69" s="51"/>
      <c r="FCX69" s="51"/>
      <c r="FCY69" s="51"/>
      <c r="FCZ69" s="51"/>
      <c r="FDA69" s="51"/>
      <c r="FDB69" s="51"/>
      <c r="FDC69" s="51"/>
      <c r="FDD69" s="51"/>
      <c r="FDE69" s="51"/>
      <c r="FDF69" s="51"/>
      <c r="FDG69" s="51"/>
      <c r="FDH69" s="51"/>
      <c r="FDI69" s="51"/>
      <c r="FDJ69" s="51"/>
      <c r="FDK69" s="51"/>
      <c r="FDL69" s="51"/>
      <c r="FDM69" s="51"/>
      <c r="FDN69" s="51"/>
      <c r="FDO69" s="51"/>
      <c r="FDP69" s="51"/>
      <c r="FDQ69" s="51"/>
      <c r="FDR69" s="51"/>
      <c r="FDS69" s="51"/>
      <c r="FDT69" s="51"/>
      <c r="FDU69" s="51"/>
      <c r="FDV69" s="51"/>
      <c r="FDW69" s="51"/>
      <c r="FDX69" s="51"/>
      <c r="FDY69" s="51"/>
      <c r="FDZ69" s="51"/>
      <c r="FEA69" s="51"/>
      <c r="FEB69" s="51"/>
      <c r="FEC69" s="51"/>
      <c r="FED69" s="51"/>
      <c r="FEE69" s="51"/>
      <c r="FEF69" s="51"/>
      <c r="FEG69" s="51"/>
      <c r="FEH69" s="51"/>
      <c r="FEI69" s="51"/>
      <c r="FEJ69" s="51"/>
      <c r="FEK69" s="51"/>
      <c r="FEL69" s="51"/>
      <c r="FEM69" s="51"/>
      <c r="FEN69" s="51"/>
      <c r="FEO69" s="51"/>
      <c r="FEP69" s="51"/>
      <c r="FEQ69" s="51"/>
      <c r="FER69" s="51"/>
      <c r="FES69" s="51"/>
      <c r="FET69" s="51"/>
      <c r="FEU69" s="51"/>
      <c r="FEV69" s="51"/>
      <c r="FEW69" s="51"/>
      <c r="FEX69" s="51"/>
      <c r="FEY69" s="51"/>
      <c r="FEZ69" s="51"/>
      <c r="FFA69" s="51"/>
      <c r="FFB69" s="51"/>
      <c r="FFC69" s="51"/>
      <c r="FFD69" s="51"/>
      <c r="FFE69" s="51"/>
      <c r="FFF69" s="51"/>
      <c r="FFG69" s="51"/>
      <c r="FFH69" s="51"/>
      <c r="FFI69" s="51"/>
      <c r="FFJ69" s="51"/>
      <c r="FFK69" s="51"/>
      <c r="FFL69" s="51"/>
      <c r="FFM69" s="51"/>
      <c r="FFN69" s="51"/>
      <c r="FFO69" s="51"/>
      <c r="FFP69" s="51"/>
      <c r="FFQ69" s="51"/>
      <c r="FFR69" s="51"/>
      <c r="FFS69" s="51"/>
      <c r="FFT69" s="51"/>
      <c r="FFU69" s="51"/>
      <c r="FFV69" s="51"/>
      <c r="FFW69" s="51"/>
      <c r="FFX69" s="51"/>
      <c r="FFY69" s="51"/>
      <c r="FFZ69" s="51"/>
      <c r="FGA69" s="51"/>
      <c r="FGB69" s="51"/>
      <c r="FGC69" s="51"/>
      <c r="FGD69" s="51"/>
      <c r="FGE69" s="51"/>
      <c r="FGF69" s="51"/>
      <c r="FGG69" s="51"/>
      <c r="FGH69" s="51"/>
      <c r="FGI69" s="51"/>
      <c r="FGJ69" s="51"/>
      <c r="FGK69" s="51"/>
      <c r="FGL69" s="51"/>
      <c r="FGM69" s="51"/>
      <c r="FGN69" s="51"/>
      <c r="FGO69" s="51"/>
      <c r="FGP69" s="51"/>
      <c r="FGQ69" s="51"/>
      <c r="FGR69" s="51"/>
      <c r="FGS69" s="51"/>
      <c r="FGT69" s="51"/>
      <c r="FGU69" s="51"/>
      <c r="FGV69" s="51"/>
      <c r="FGW69" s="51"/>
      <c r="FGX69" s="51"/>
      <c r="FGY69" s="51"/>
      <c r="FGZ69" s="51"/>
      <c r="FHA69" s="51"/>
      <c r="FHB69" s="51"/>
      <c r="FHC69" s="51"/>
      <c r="FHD69" s="51"/>
      <c r="FHE69" s="51"/>
      <c r="FHF69" s="51"/>
      <c r="FHG69" s="51"/>
      <c r="FHH69" s="51"/>
      <c r="FHI69" s="51"/>
      <c r="FHJ69" s="51"/>
      <c r="FHK69" s="51"/>
      <c r="FHL69" s="51"/>
      <c r="FHM69" s="51"/>
      <c r="FHN69" s="51"/>
      <c r="FHO69" s="51"/>
      <c r="FHP69" s="51"/>
      <c r="FHQ69" s="51"/>
      <c r="FHR69" s="51"/>
      <c r="FHS69" s="51"/>
      <c r="FHT69" s="51"/>
      <c r="FHU69" s="51"/>
      <c r="FHV69" s="51"/>
      <c r="FHW69" s="51"/>
      <c r="FHX69" s="51"/>
      <c r="FHY69" s="51"/>
      <c r="FHZ69" s="51"/>
      <c r="FIA69" s="51"/>
      <c r="FIB69" s="51"/>
      <c r="FIC69" s="51"/>
      <c r="FID69" s="51"/>
      <c r="FIE69" s="51"/>
      <c r="FIF69" s="51"/>
      <c r="FIG69" s="51"/>
      <c r="FIH69" s="51"/>
      <c r="FII69" s="51"/>
      <c r="FIJ69" s="51"/>
      <c r="FIK69" s="51"/>
      <c r="FIL69" s="51"/>
      <c r="FIM69" s="51"/>
      <c r="FIN69" s="51"/>
      <c r="FIO69" s="51"/>
      <c r="FIP69" s="51"/>
      <c r="FIQ69" s="51"/>
      <c r="FIR69" s="51"/>
      <c r="FIS69" s="51"/>
      <c r="FIT69" s="51"/>
      <c r="FIU69" s="51"/>
      <c r="FIV69" s="51"/>
      <c r="FIW69" s="51"/>
      <c r="FIX69" s="51"/>
      <c r="FIY69" s="51"/>
      <c r="FIZ69" s="51"/>
      <c r="FJA69" s="51"/>
      <c r="FJB69" s="51"/>
      <c r="FJC69" s="51"/>
      <c r="FJD69" s="51"/>
      <c r="FJE69" s="51"/>
      <c r="FJF69" s="51"/>
      <c r="FJG69" s="51"/>
      <c r="FJH69" s="51"/>
      <c r="FJI69" s="51"/>
      <c r="FJJ69" s="51"/>
      <c r="FJK69" s="51"/>
      <c r="FJL69" s="51"/>
      <c r="FJM69" s="51"/>
      <c r="FJN69" s="51"/>
      <c r="FJO69" s="51"/>
      <c r="FJP69" s="51"/>
      <c r="FJQ69" s="51"/>
      <c r="FJR69" s="51"/>
      <c r="FJS69" s="51"/>
      <c r="FJT69" s="51"/>
      <c r="FJU69" s="51"/>
      <c r="FJV69" s="51"/>
      <c r="FJW69" s="51"/>
      <c r="FJX69" s="51"/>
      <c r="FJY69" s="51"/>
      <c r="FJZ69" s="51"/>
      <c r="FKA69" s="51"/>
      <c r="FKB69" s="51"/>
      <c r="FKC69" s="51"/>
      <c r="FKD69" s="51"/>
      <c r="FKE69" s="51"/>
      <c r="FKF69" s="51"/>
      <c r="FKG69" s="51"/>
      <c r="FKH69" s="51"/>
      <c r="FKI69" s="51"/>
      <c r="FKJ69" s="51"/>
      <c r="FKK69" s="51"/>
      <c r="FKL69" s="51"/>
      <c r="FKM69" s="51"/>
      <c r="FKN69" s="51"/>
      <c r="FKO69" s="51"/>
      <c r="FKP69" s="51"/>
      <c r="FKQ69" s="51"/>
      <c r="FKR69" s="51"/>
      <c r="FKS69" s="51"/>
      <c r="FKT69" s="51"/>
      <c r="FKU69" s="51"/>
      <c r="FKV69" s="51"/>
      <c r="FKW69" s="51"/>
      <c r="FKX69" s="51"/>
      <c r="FKY69" s="51"/>
      <c r="FKZ69" s="51"/>
      <c r="FLA69" s="51"/>
      <c r="FLB69" s="51"/>
      <c r="FLC69" s="51"/>
      <c r="FLD69" s="51"/>
      <c r="FLE69" s="51"/>
      <c r="FLF69" s="51"/>
      <c r="FLG69" s="51"/>
      <c r="FLH69" s="51"/>
      <c r="FLI69" s="51"/>
      <c r="FLJ69" s="51"/>
      <c r="FLK69" s="51"/>
      <c r="FLL69" s="51"/>
      <c r="FLM69" s="51"/>
      <c r="FLN69" s="51"/>
      <c r="FLO69" s="51"/>
      <c r="FLP69" s="51"/>
      <c r="FLQ69" s="51"/>
      <c r="FLR69" s="51"/>
      <c r="FLS69" s="51"/>
      <c r="FLT69" s="51"/>
      <c r="FLU69" s="51"/>
      <c r="FLV69" s="51"/>
      <c r="FLW69" s="51"/>
      <c r="FLX69" s="51"/>
      <c r="FLY69" s="51"/>
      <c r="FLZ69" s="51"/>
      <c r="FMA69" s="51"/>
      <c r="FMB69" s="51"/>
      <c r="FMC69" s="51"/>
      <c r="FMD69" s="51"/>
      <c r="FME69" s="51"/>
      <c r="FMF69" s="51"/>
      <c r="FMG69" s="51"/>
      <c r="FMH69" s="51"/>
      <c r="FMI69" s="51"/>
      <c r="FMJ69" s="51"/>
      <c r="FMK69" s="51"/>
      <c r="FML69" s="51"/>
      <c r="FMM69" s="51"/>
      <c r="FMN69" s="51"/>
      <c r="FMO69" s="51"/>
      <c r="FMP69" s="51"/>
      <c r="FMQ69" s="51"/>
      <c r="FMR69" s="51"/>
      <c r="FMS69" s="51"/>
      <c r="FMT69" s="51"/>
      <c r="FMU69" s="51"/>
      <c r="FMV69" s="51"/>
      <c r="FMW69" s="51"/>
      <c r="FMX69" s="51"/>
      <c r="FMY69" s="51"/>
      <c r="FMZ69" s="51"/>
      <c r="FNA69" s="51"/>
      <c r="FNB69" s="51"/>
      <c r="FNC69" s="51"/>
      <c r="FND69" s="51"/>
      <c r="FNE69" s="51"/>
      <c r="FNF69" s="51"/>
      <c r="FNG69" s="51"/>
      <c r="FNH69" s="51"/>
      <c r="FNI69" s="51"/>
      <c r="FNJ69" s="51"/>
      <c r="FNK69" s="51"/>
      <c r="FNL69" s="51"/>
      <c r="FNM69" s="51"/>
      <c r="FNN69" s="51"/>
      <c r="FNO69" s="51"/>
      <c r="FNP69" s="51"/>
      <c r="FNQ69" s="51"/>
      <c r="FNR69" s="51"/>
      <c r="FNS69" s="51"/>
      <c r="FNT69" s="51"/>
      <c r="FNU69" s="51"/>
      <c r="FNV69" s="51"/>
      <c r="FNW69" s="51"/>
      <c r="FNX69" s="51"/>
      <c r="FNY69" s="51"/>
      <c r="FNZ69" s="51"/>
      <c r="FOA69" s="51"/>
      <c r="FOB69" s="51"/>
      <c r="FOC69" s="51"/>
      <c r="FOD69" s="51"/>
      <c r="FOE69" s="51"/>
      <c r="FOF69" s="51"/>
      <c r="FOG69" s="51"/>
      <c r="FOH69" s="51"/>
      <c r="FOI69" s="51"/>
      <c r="FOJ69" s="51"/>
      <c r="FOK69" s="51"/>
      <c r="FOL69" s="51"/>
      <c r="FOM69" s="51"/>
      <c r="FON69" s="51"/>
      <c r="FOO69" s="51"/>
      <c r="FOP69" s="51"/>
      <c r="FOQ69" s="51"/>
      <c r="FOR69" s="51"/>
      <c r="FOS69" s="51"/>
      <c r="FOT69" s="51"/>
      <c r="FOU69" s="51"/>
      <c r="FOV69" s="51"/>
      <c r="FOW69" s="51"/>
      <c r="FOX69" s="51"/>
      <c r="FOY69" s="51"/>
      <c r="FOZ69" s="51"/>
      <c r="FPA69" s="51"/>
      <c r="FPB69" s="51"/>
      <c r="FPC69" s="51"/>
      <c r="FPD69" s="51"/>
      <c r="FPE69" s="51"/>
      <c r="FPF69" s="51"/>
      <c r="FPG69" s="51"/>
      <c r="FPH69" s="51"/>
      <c r="FPI69" s="51"/>
      <c r="FPJ69" s="51"/>
      <c r="FPK69" s="51"/>
      <c r="FPL69" s="51"/>
      <c r="FPM69" s="51"/>
      <c r="FPN69" s="51"/>
      <c r="FPO69" s="51"/>
      <c r="FPP69" s="51"/>
      <c r="FPQ69" s="51"/>
      <c r="FPR69" s="51"/>
      <c r="FPS69" s="51"/>
      <c r="FPT69" s="51"/>
      <c r="FPU69" s="51"/>
      <c r="FPV69" s="51"/>
      <c r="FPW69" s="51"/>
      <c r="FPX69" s="51"/>
      <c r="FPY69" s="51"/>
      <c r="FPZ69" s="51"/>
      <c r="FQA69" s="51"/>
      <c r="FQB69" s="51"/>
      <c r="FQC69" s="51"/>
      <c r="FQD69" s="51"/>
      <c r="FQE69" s="51"/>
      <c r="FQF69" s="51"/>
      <c r="FQG69" s="51"/>
      <c r="FQH69" s="51"/>
      <c r="FQI69" s="51"/>
      <c r="FQJ69" s="51"/>
      <c r="FQK69" s="51"/>
      <c r="FQL69" s="51"/>
      <c r="FQM69" s="51"/>
      <c r="FQN69" s="51"/>
      <c r="FQO69" s="51"/>
      <c r="FQP69" s="51"/>
      <c r="FQQ69" s="51"/>
      <c r="FQR69" s="51"/>
      <c r="FQS69" s="51"/>
      <c r="FQT69" s="51"/>
      <c r="FQU69" s="51"/>
      <c r="FQV69" s="51"/>
      <c r="FQW69" s="51"/>
      <c r="FQX69" s="51"/>
      <c r="FQY69" s="51"/>
      <c r="FQZ69" s="51"/>
      <c r="FRA69" s="51"/>
      <c r="FRB69" s="51"/>
      <c r="FRC69" s="51"/>
      <c r="FRD69" s="51"/>
      <c r="FRE69" s="51"/>
      <c r="FRF69" s="51"/>
      <c r="FRG69" s="51"/>
      <c r="FRH69" s="51"/>
      <c r="FRI69" s="51"/>
      <c r="FRJ69" s="51"/>
      <c r="FRK69" s="51"/>
      <c r="FRL69" s="51"/>
      <c r="FRM69" s="51"/>
      <c r="FRN69" s="51"/>
      <c r="FRO69" s="51"/>
      <c r="FRP69" s="51"/>
      <c r="FRQ69" s="51"/>
      <c r="FRR69" s="51"/>
      <c r="FRS69" s="51"/>
      <c r="FRT69" s="51"/>
      <c r="FRU69" s="51"/>
      <c r="FRV69" s="51"/>
      <c r="FRW69" s="51"/>
      <c r="FRX69" s="51"/>
      <c r="FRY69" s="51"/>
      <c r="FRZ69" s="51"/>
      <c r="FSA69" s="51"/>
      <c r="FSB69" s="51"/>
      <c r="FSC69" s="51"/>
      <c r="FSD69" s="51"/>
      <c r="FSE69" s="51"/>
      <c r="FSF69" s="51"/>
      <c r="FSG69" s="51"/>
      <c r="FSH69" s="51"/>
      <c r="FSI69" s="51"/>
      <c r="FSJ69" s="51"/>
      <c r="FSK69" s="51"/>
      <c r="FSL69" s="51"/>
      <c r="FSM69" s="51"/>
      <c r="FSN69" s="51"/>
      <c r="FSO69" s="51"/>
      <c r="FSP69" s="51"/>
      <c r="FSQ69" s="51"/>
      <c r="FSR69" s="51"/>
      <c r="FSS69" s="51"/>
      <c r="FST69" s="51"/>
      <c r="FSU69" s="51"/>
      <c r="FSV69" s="51"/>
      <c r="FSW69" s="51"/>
      <c r="FSX69" s="51"/>
      <c r="FSY69" s="51"/>
      <c r="FSZ69" s="51"/>
      <c r="FTA69" s="51"/>
      <c r="FTB69" s="51"/>
      <c r="FTC69" s="51"/>
      <c r="FTD69" s="51"/>
      <c r="FTE69" s="51"/>
      <c r="FTF69" s="51"/>
      <c r="FTG69" s="51"/>
      <c r="FTH69" s="51"/>
      <c r="FTI69" s="51"/>
      <c r="FTJ69" s="51"/>
      <c r="FTK69" s="51"/>
      <c r="FTL69" s="51"/>
      <c r="FTM69" s="51"/>
      <c r="FTN69" s="51"/>
      <c r="FTO69" s="51"/>
      <c r="FTP69" s="51"/>
      <c r="FTQ69" s="51"/>
      <c r="FTR69" s="51"/>
      <c r="FTS69" s="51"/>
      <c r="FTT69" s="51"/>
      <c r="FTU69" s="51"/>
      <c r="FTV69" s="51"/>
      <c r="FTW69" s="51"/>
      <c r="FTX69" s="51"/>
      <c r="FTY69" s="51"/>
      <c r="FTZ69" s="51"/>
      <c r="FUA69" s="51"/>
      <c r="FUB69" s="51"/>
      <c r="FUC69" s="51"/>
      <c r="FUD69" s="51"/>
      <c r="FUE69" s="51"/>
      <c r="FUF69" s="51"/>
      <c r="FUG69" s="51"/>
      <c r="FUH69" s="51"/>
      <c r="FUI69" s="51"/>
      <c r="FUJ69" s="51"/>
      <c r="FUK69" s="51"/>
      <c r="FUL69" s="51"/>
      <c r="FUM69" s="51"/>
      <c r="FUN69" s="51"/>
      <c r="FUO69" s="51"/>
      <c r="FUP69" s="51"/>
      <c r="FUQ69" s="51"/>
      <c r="FUR69" s="51"/>
      <c r="FUS69" s="51"/>
      <c r="FUT69" s="51"/>
      <c r="FUU69" s="51"/>
      <c r="FUV69" s="51"/>
      <c r="FUW69" s="51"/>
      <c r="FUX69" s="51"/>
      <c r="FUY69" s="51"/>
      <c r="FUZ69" s="51"/>
      <c r="FVA69" s="51"/>
      <c r="FVB69" s="51"/>
      <c r="FVC69" s="51"/>
      <c r="FVD69" s="51"/>
      <c r="FVE69" s="51"/>
      <c r="FVF69" s="51"/>
      <c r="FVG69" s="51"/>
      <c r="FVH69" s="51"/>
      <c r="FVI69" s="51"/>
      <c r="FVJ69" s="51"/>
      <c r="FVK69" s="51"/>
      <c r="FVL69" s="51"/>
      <c r="FVM69" s="51"/>
      <c r="FVN69" s="51"/>
      <c r="FVO69" s="51"/>
      <c r="FVP69" s="51"/>
      <c r="FVQ69" s="51"/>
      <c r="FVR69" s="51"/>
      <c r="FVS69" s="51"/>
      <c r="FVT69" s="51"/>
      <c r="FVU69" s="51"/>
      <c r="FVV69" s="51"/>
      <c r="FVW69" s="51"/>
      <c r="FVX69" s="51"/>
      <c r="FVY69" s="51"/>
      <c r="FVZ69" s="51"/>
      <c r="FWA69" s="51"/>
      <c r="FWB69" s="51"/>
      <c r="FWC69" s="51"/>
      <c r="FWD69" s="51"/>
      <c r="FWE69" s="51"/>
      <c r="FWF69" s="51"/>
      <c r="FWG69" s="51"/>
      <c r="FWH69" s="51"/>
      <c r="FWI69" s="51"/>
      <c r="FWJ69" s="51"/>
      <c r="FWK69" s="51"/>
      <c r="FWL69" s="51"/>
      <c r="FWM69" s="51"/>
      <c r="FWN69" s="51"/>
      <c r="FWO69" s="51"/>
      <c r="FWP69" s="51"/>
      <c r="FWQ69" s="51"/>
      <c r="FWR69" s="51"/>
      <c r="FWS69" s="51"/>
      <c r="FWT69" s="51"/>
      <c r="FWU69" s="51"/>
      <c r="FWV69" s="51"/>
      <c r="FWW69" s="51"/>
      <c r="FWX69" s="51"/>
      <c r="FWY69" s="51"/>
      <c r="FWZ69" s="51"/>
      <c r="FXA69" s="51"/>
      <c r="FXB69" s="51"/>
      <c r="FXC69" s="51"/>
      <c r="FXD69" s="51"/>
      <c r="FXE69" s="51"/>
      <c r="FXF69" s="51"/>
      <c r="FXG69" s="51"/>
      <c r="FXH69" s="51"/>
      <c r="FXI69" s="51"/>
      <c r="FXJ69" s="51"/>
      <c r="FXK69" s="51"/>
      <c r="FXL69" s="51"/>
      <c r="FXM69" s="51"/>
      <c r="FXN69" s="51"/>
      <c r="FXO69" s="51"/>
      <c r="FXP69" s="51"/>
      <c r="FXQ69" s="51"/>
      <c r="FXR69" s="51"/>
      <c r="FXS69" s="51"/>
      <c r="FXT69" s="51"/>
      <c r="FXU69" s="51"/>
      <c r="FXV69" s="51"/>
      <c r="FXW69" s="51"/>
      <c r="FXX69" s="51"/>
      <c r="FXY69" s="51"/>
      <c r="FXZ69" s="51"/>
      <c r="FYA69" s="51"/>
      <c r="FYB69" s="51"/>
      <c r="FYC69" s="51"/>
      <c r="FYD69" s="51"/>
      <c r="FYE69" s="51"/>
      <c r="FYF69" s="51"/>
      <c r="FYG69" s="51"/>
      <c r="FYH69" s="51"/>
      <c r="FYI69" s="51"/>
      <c r="FYJ69" s="51"/>
      <c r="FYK69" s="51"/>
      <c r="FYL69" s="51"/>
      <c r="FYM69" s="51"/>
      <c r="FYN69" s="51"/>
      <c r="FYO69" s="51"/>
      <c r="FYP69" s="51"/>
      <c r="FYQ69" s="51"/>
      <c r="FYR69" s="51"/>
      <c r="FYS69" s="51"/>
      <c r="FYT69" s="51"/>
      <c r="FYU69" s="51"/>
      <c r="FYV69" s="51"/>
      <c r="FYW69" s="51"/>
      <c r="FYX69" s="51"/>
      <c r="FYY69" s="51"/>
      <c r="FYZ69" s="51"/>
      <c r="FZA69" s="51"/>
      <c r="FZB69" s="51"/>
      <c r="FZC69" s="51"/>
      <c r="FZD69" s="51"/>
      <c r="FZE69" s="51"/>
      <c r="FZF69" s="51"/>
      <c r="FZG69" s="51"/>
      <c r="FZH69" s="51"/>
      <c r="FZI69" s="51"/>
      <c r="FZJ69" s="51"/>
      <c r="FZK69" s="51"/>
      <c r="FZL69" s="51"/>
      <c r="FZM69" s="51"/>
      <c r="FZN69" s="51"/>
      <c r="FZO69" s="51"/>
      <c r="FZP69" s="51"/>
      <c r="FZQ69" s="51"/>
      <c r="FZR69" s="51"/>
      <c r="FZS69" s="51"/>
      <c r="FZT69" s="51"/>
      <c r="FZU69" s="51"/>
      <c r="FZV69" s="51"/>
      <c r="FZW69" s="51"/>
      <c r="FZX69" s="51"/>
      <c r="FZY69" s="51"/>
      <c r="FZZ69" s="51"/>
      <c r="GAA69" s="51"/>
      <c r="GAB69" s="51"/>
      <c r="GAC69" s="51"/>
      <c r="GAD69" s="51"/>
      <c r="GAE69" s="51"/>
      <c r="GAF69" s="51"/>
      <c r="GAG69" s="51"/>
      <c r="GAH69" s="51"/>
      <c r="GAI69" s="51"/>
      <c r="GAJ69" s="51"/>
      <c r="GAK69" s="51"/>
      <c r="GAL69" s="51"/>
      <c r="GAM69" s="51"/>
      <c r="GAN69" s="51"/>
      <c r="GAO69" s="51"/>
      <c r="GAP69" s="51"/>
      <c r="GAQ69" s="51"/>
      <c r="GAR69" s="51"/>
      <c r="GAS69" s="51"/>
      <c r="GAT69" s="51"/>
      <c r="GAU69" s="51"/>
      <c r="GAV69" s="51"/>
      <c r="GAW69" s="51"/>
      <c r="GAX69" s="51"/>
      <c r="GAY69" s="51"/>
      <c r="GAZ69" s="51"/>
      <c r="GBA69" s="51"/>
      <c r="GBB69" s="51"/>
      <c r="GBC69" s="51"/>
      <c r="GBD69" s="51"/>
      <c r="GBE69" s="51"/>
      <c r="GBF69" s="51"/>
      <c r="GBG69" s="51"/>
      <c r="GBH69" s="51"/>
      <c r="GBI69" s="51"/>
      <c r="GBJ69" s="51"/>
      <c r="GBK69" s="51"/>
      <c r="GBL69" s="51"/>
      <c r="GBM69" s="51"/>
      <c r="GBN69" s="51"/>
      <c r="GBO69" s="51"/>
      <c r="GBP69" s="51"/>
      <c r="GBQ69" s="51"/>
      <c r="GBR69" s="51"/>
      <c r="GBS69" s="51"/>
      <c r="GBT69" s="51"/>
      <c r="GBU69" s="51"/>
      <c r="GBV69" s="51"/>
      <c r="GBW69" s="51"/>
      <c r="GBX69" s="51"/>
      <c r="GBY69" s="51"/>
      <c r="GBZ69" s="51"/>
      <c r="GCA69" s="51"/>
      <c r="GCB69" s="51"/>
      <c r="GCC69" s="51"/>
      <c r="GCD69" s="51"/>
      <c r="GCE69" s="51"/>
      <c r="GCF69" s="51"/>
      <c r="GCG69" s="51"/>
      <c r="GCH69" s="51"/>
      <c r="GCI69" s="51"/>
      <c r="GCJ69" s="51"/>
      <c r="GCK69" s="51"/>
      <c r="GCL69" s="51"/>
      <c r="GCM69" s="51"/>
      <c r="GCN69" s="51"/>
      <c r="GCO69" s="51"/>
      <c r="GCP69" s="51"/>
      <c r="GCQ69" s="51"/>
      <c r="GCR69" s="51"/>
      <c r="GCS69" s="51"/>
      <c r="GCT69" s="51"/>
      <c r="GCU69" s="51"/>
      <c r="GCV69" s="51"/>
      <c r="GCW69" s="51"/>
      <c r="GCX69" s="51"/>
      <c r="GCY69" s="51"/>
      <c r="GCZ69" s="51"/>
      <c r="GDA69" s="51"/>
      <c r="GDB69" s="51"/>
      <c r="GDC69" s="51"/>
      <c r="GDD69" s="51"/>
      <c r="GDE69" s="51"/>
      <c r="GDF69" s="51"/>
      <c r="GDG69" s="51"/>
      <c r="GDH69" s="51"/>
      <c r="GDI69" s="51"/>
      <c r="GDJ69" s="51"/>
      <c r="GDK69" s="51"/>
      <c r="GDL69" s="51"/>
      <c r="GDM69" s="51"/>
      <c r="GDN69" s="51"/>
      <c r="GDO69" s="51"/>
      <c r="GDP69" s="51"/>
      <c r="GDQ69" s="51"/>
      <c r="GDR69" s="51"/>
      <c r="GDS69" s="51"/>
      <c r="GDT69" s="51"/>
      <c r="GDU69" s="51"/>
      <c r="GDV69" s="51"/>
      <c r="GDW69" s="51"/>
      <c r="GDX69" s="51"/>
      <c r="GDY69" s="51"/>
      <c r="GDZ69" s="51"/>
      <c r="GEA69" s="51"/>
      <c r="GEB69" s="51"/>
      <c r="GEC69" s="51"/>
      <c r="GED69" s="51"/>
      <c r="GEE69" s="51"/>
      <c r="GEF69" s="51"/>
      <c r="GEG69" s="51"/>
      <c r="GEH69" s="51"/>
      <c r="GEI69" s="51"/>
      <c r="GEJ69" s="51"/>
      <c r="GEK69" s="51"/>
      <c r="GEL69" s="51"/>
      <c r="GEM69" s="51"/>
      <c r="GEN69" s="51"/>
      <c r="GEO69" s="51"/>
      <c r="GEP69" s="51"/>
      <c r="GEQ69" s="51"/>
      <c r="GER69" s="51"/>
      <c r="GES69" s="51"/>
      <c r="GET69" s="51"/>
      <c r="GEU69" s="51"/>
      <c r="GEV69" s="51"/>
      <c r="GEW69" s="51"/>
      <c r="GEX69" s="51"/>
      <c r="GEY69" s="51"/>
      <c r="GEZ69" s="51"/>
      <c r="GFA69" s="51"/>
      <c r="GFB69" s="51"/>
      <c r="GFC69" s="51"/>
      <c r="GFD69" s="51"/>
      <c r="GFE69" s="51"/>
      <c r="GFF69" s="51"/>
      <c r="GFG69" s="51"/>
      <c r="GFH69" s="51"/>
      <c r="GFI69" s="51"/>
      <c r="GFJ69" s="51"/>
      <c r="GFK69" s="51"/>
      <c r="GFL69" s="51"/>
      <c r="GFM69" s="51"/>
      <c r="GFN69" s="51"/>
      <c r="GFO69" s="51"/>
      <c r="GFP69" s="51"/>
      <c r="GFQ69" s="51"/>
      <c r="GFR69" s="51"/>
      <c r="GFS69" s="51"/>
      <c r="GFT69" s="51"/>
      <c r="GFU69" s="51"/>
      <c r="GFV69" s="51"/>
      <c r="GFW69" s="51"/>
      <c r="GFX69" s="51"/>
      <c r="GFY69" s="51"/>
      <c r="GFZ69" s="51"/>
      <c r="GGA69" s="51"/>
      <c r="GGB69" s="51"/>
      <c r="GGC69" s="51"/>
      <c r="GGD69" s="51"/>
      <c r="GGE69" s="51"/>
      <c r="GGF69" s="51"/>
      <c r="GGG69" s="51"/>
      <c r="GGH69" s="51"/>
      <c r="GGI69" s="51"/>
      <c r="GGJ69" s="51"/>
      <c r="GGK69" s="51"/>
      <c r="GGL69" s="51"/>
      <c r="GGM69" s="51"/>
      <c r="GGN69" s="51"/>
      <c r="GGO69" s="51"/>
      <c r="GGP69" s="51"/>
      <c r="GGQ69" s="51"/>
      <c r="GGR69" s="51"/>
      <c r="GGS69" s="51"/>
      <c r="GGT69" s="51"/>
      <c r="GGU69" s="51"/>
      <c r="GGV69" s="51"/>
      <c r="GGW69" s="51"/>
      <c r="GGX69" s="51"/>
      <c r="GGY69" s="51"/>
      <c r="GGZ69" s="51"/>
      <c r="GHA69" s="51"/>
      <c r="GHB69" s="51"/>
      <c r="GHC69" s="51"/>
      <c r="GHD69" s="51"/>
      <c r="GHE69" s="51"/>
      <c r="GHF69" s="51"/>
      <c r="GHG69" s="51"/>
      <c r="GHH69" s="51"/>
      <c r="GHI69" s="51"/>
      <c r="GHJ69" s="51"/>
      <c r="GHK69" s="51"/>
      <c r="GHL69" s="51"/>
      <c r="GHM69" s="51"/>
      <c r="GHN69" s="51"/>
      <c r="GHO69" s="51"/>
      <c r="GHP69" s="51"/>
      <c r="GHQ69" s="51"/>
      <c r="GHR69" s="51"/>
      <c r="GHS69" s="51"/>
      <c r="GHT69" s="51"/>
      <c r="GHU69" s="51"/>
      <c r="GHV69" s="51"/>
      <c r="GHW69" s="51"/>
      <c r="GHX69" s="51"/>
      <c r="GHY69" s="51"/>
      <c r="GHZ69" s="51"/>
      <c r="GIA69" s="51"/>
      <c r="GIB69" s="51"/>
      <c r="GIC69" s="51"/>
      <c r="GID69" s="51"/>
      <c r="GIE69" s="51"/>
      <c r="GIF69" s="51"/>
      <c r="GIG69" s="51"/>
      <c r="GIH69" s="51"/>
      <c r="GII69" s="51"/>
      <c r="GIJ69" s="51"/>
      <c r="GIK69" s="51"/>
      <c r="GIL69" s="51"/>
      <c r="GIM69" s="51"/>
      <c r="GIN69" s="51"/>
      <c r="GIO69" s="51"/>
      <c r="GIP69" s="51"/>
      <c r="GIQ69" s="51"/>
      <c r="GIR69" s="51"/>
      <c r="GIS69" s="51"/>
      <c r="GIT69" s="51"/>
      <c r="GIU69" s="51"/>
      <c r="GIV69" s="51"/>
      <c r="GIW69" s="51"/>
      <c r="GIX69" s="51"/>
      <c r="GIY69" s="51"/>
      <c r="GIZ69" s="51"/>
      <c r="GJA69" s="51"/>
      <c r="GJB69" s="51"/>
      <c r="GJC69" s="51"/>
      <c r="GJD69" s="51"/>
      <c r="GJE69" s="51"/>
      <c r="GJF69" s="51"/>
      <c r="GJG69" s="51"/>
      <c r="GJH69" s="51"/>
      <c r="GJI69" s="51"/>
      <c r="GJJ69" s="51"/>
      <c r="GJK69" s="51"/>
      <c r="GJL69" s="51"/>
      <c r="GJM69" s="51"/>
      <c r="GJN69" s="51"/>
      <c r="GJO69" s="51"/>
      <c r="GJP69" s="51"/>
      <c r="GJQ69" s="51"/>
      <c r="GJR69" s="51"/>
      <c r="GJS69" s="51"/>
      <c r="GJT69" s="51"/>
      <c r="GJU69" s="51"/>
      <c r="GJV69" s="51"/>
      <c r="GJW69" s="51"/>
      <c r="GJX69" s="51"/>
      <c r="GJY69" s="51"/>
      <c r="GJZ69" s="51"/>
      <c r="GKA69" s="51"/>
      <c r="GKB69" s="51"/>
      <c r="GKC69" s="51"/>
      <c r="GKD69" s="51"/>
      <c r="GKE69" s="51"/>
      <c r="GKF69" s="51"/>
      <c r="GKG69" s="51"/>
      <c r="GKH69" s="51"/>
      <c r="GKI69" s="51"/>
      <c r="GKJ69" s="51"/>
      <c r="GKK69" s="51"/>
      <c r="GKL69" s="51"/>
      <c r="GKM69" s="51"/>
      <c r="GKN69" s="51"/>
      <c r="GKO69" s="51"/>
      <c r="GKP69" s="51"/>
      <c r="GKQ69" s="51"/>
      <c r="GKR69" s="51"/>
      <c r="GKS69" s="51"/>
      <c r="GKT69" s="51"/>
      <c r="GKU69" s="51"/>
      <c r="GKV69" s="51"/>
      <c r="GKW69" s="51"/>
      <c r="GKX69" s="51"/>
      <c r="GKY69" s="51"/>
      <c r="GKZ69" s="51"/>
      <c r="GLA69" s="51"/>
      <c r="GLB69" s="51"/>
      <c r="GLC69" s="51"/>
      <c r="GLD69" s="51"/>
      <c r="GLE69" s="51"/>
      <c r="GLF69" s="51"/>
      <c r="GLG69" s="51"/>
      <c r="GLH69" s="51"/>
      <c r="GLI69" s="51"/>
      <c r="GLJ69" s="51"/>
      <c r="GLK69" s="51"/>
      <c r="GLL69" s="51"/>
      <c r="GLM69" s="51"/>
      <c r="GLN69" s="51"/>
      <c r="GLO69" s="51"/>
      <c r="GLP69" s="51"/>
      <c r="GLQ69" s="51"/>
      <c r="GLR69" s="51"/>
      <c r="GLS69" s="51"/>
      <c r="GLT69" s="51"/>
      <c r="GLU69" s="51"/>
      <c r="GLV69" s="51"/>
      <c r="GLW69" s="51"/>
      <c r="GLX69" s="51"/>
      <c r="GLY69" s="51"/>
      <c r="GLZ69" s="51"/>
      <c r="GMA69" s="51"/>
      <c r="GMB69" s="51"/>
      <c r="GMC69" s="51"/>
      <c r="GMD69" s="51"/>
      <c r="GME69" s="51"/>
      <c r="GMF69" s="51"/>
      <c r="GMG69" s="51"/>
      <c r="GMH69" s="51"/>
      <c r="GMI69" s="51"/>
      <c r="GMJ69" s="51"/>
      <c r="GMK69" s="51"/>
      <c r="GML69" s="51"/>
      <c r="GMM69" s="51"/>
      <c r="GMN69" s="51"/>
      <c r="GMO69" s="51"/>
      <c r="GMP69" s="51"/>
      <c r="GMQ69" s="51"/>
      <c r="GMR69" s="51"/>
      <c r="GMS69" s="51"/>
      <c r="GMT69" s="51"/>
      <c r="GMU69" s="51"/>
      <c r="GMV69" s="51"/>
      <c r="GMW69" s="51"/>
      <c r="GMX69" s="51"/>
      <c r="GMY69" s="51"/>
      <c r="GMZ69" s="51"/>
      <c r="GNA69" s="51"/>
      <c r="GNB69" s="51"/>
      <c r="GNC69" s="51"/>
      <c r="GND69" s="51"/>
      <c r="GNE69" s="51"/>
      <c r="GNF69" s="51"/>
      <c r="GNG69" s="51"/>
      <c r="GNH69" s="51"/>
      <c r="GNI69" s="51"/>
      <c r="GNJ69" s="51"/>
      <c r="GNK69" s="51"/>
      <c r="GNL69" s="51"/>
      <c r="GNM69" s="51"/>
      <c r="GNN69" s="51"/>
      <c r="GNO69" s="51"/>
      <c r="GNP69" s="51"/>
      <c r="GNQ69" s="51"/>
      <c r="GNR69" s="51"/>
      <c r="GNS69" s="51"/>
      <c r="GNT69" s="51"/>
      <c r="GNU69" s="51"/>
      <c r="GNV69" s="51"/>
      <c r="GNW69" s="51"/>
      <c r="GNX69" s="51"/>
      <c r="GNY69" s="51"/>
      <c r="GNZ69" s="51"/>
      <c r="GOA69" s="51"/>
      <c r="GOB69" s="51"/>
      <c r="GOC69" s="51"/>
      <c r="GOD69" s="51"/>
      <c r="GOE69" s="51"/>
      <c r="GOF69" s="51"/>
      <c r="GOG69" s="51"/>
      <c r="GOH69" s="51"/>
      <c r="GOI69" s="51"/>
      <c r="GOJ69" s="51"/>
      <c r="GOK69" s="51"/>
      <c r="GOL69" s="51"/>
      <c r="GOM69" s="51"/>
      <c r="GON69" s="51"/>
      <c r="GOO69" s="51"/>
      <c r="GOP69" s="51"/>
      <c r="GOQ69" s="51"/>
      <c r="GOR69" s="51"/>
      <c r="GOS69" s="51"/>
      <c r="GOT69" s="51"/>
      <c r="GOU69" s="51"/>
      <c r="GOV69" s="51"/>
      <c r="GOW69" s="51"/>
      <c r="GOX69" s="51"/>
      <c r="GOY69" s="51"/>
      <c r="GOZ69" s="51"/>
      <c r="GPA69" s="51"/>
      <c r="GPB69" s="51"/>
      <c r="GPC69" s="51"/>
      <c r="GPD69" s="51"/>
      <c r="GPE69" s="51"/>
      <c r="GPF69" s="51"/>
      <c r="GPG69" s="51"/>
      <c r="GPH69" s="51"/>
      <c r="GPI69" s="51"/>
      <c r="GPJ69" s="51"/>
      <c r="GPK69" s="51"/>
      <c r="GPL69" s="51"/>
      <c r="GPM69" s="51"/>
      <c r="GPN69" s="51"/>
      <c r="GPO69" s="51"/>
      <c r="GPP69" s="51"/>
      <c r="GPQ69" s="51"/>
      <c r="GPR69" s="51"/>
      <c r="GPS69" s="51"/>
      <c r="GPT69" s="51"/>
      <c r="GPU69" s="51"/>
      <c r="GPV69" s="51"/>
      <c r="GPW69" s="51"/>
      <c r="GPX69" s="51"/>
      <c r="GPY69" s="51"/>
      <c r="GPZ69" s="51"/>
      <c r="GQA69" s="51"/>
      <c r="GQB69" s="51"/>
      <c r="GQC69" s="51"/>
      <c r="GQD69" s="51"/>
      <c r="GQE69" s="51"/>
      <c r="GQF69" s="51"/>
      <c r="GQG69" s="51"/>
      <c r="GQH69" s="51"/>
      <c r="GQI69" s="51"/>
      <c r="GQJ69" s="51"/>
      <c r="GQK69" s="51"/>
      <c r="GQL69" s="51"/>
      <c r="GQM69" s="51"/>
      <c r="GQN69" s="51"/>
      <c r="GQO69" s="51"/>
      <c r="GQP69" s="51"/>
      <c r="GQQ69" s="51"/>
      <c r="GQR69" s="51"/>
      <c r="GQS69" s="51"/>
      <c r="GQT69" s="51"/>
      <c r="GQU69" s="51"/>
      <c r="GQV69" s="51"/>
      <c r="GQW69" s="51"/>
      <c r="GQX69" s="51"/>
      <c r="GQY69" s="51"/>
      <c r="GQZ69" s="51"/>
      <c r="GRA69" s="51"/>
      <c r="GRB69" s="51"/>
      <c r="GRC69" s="51"/>
      <c r="GRD69" s="51"/>
      <c r="GRE69" s="51"/>
      <c r="GRF69" s="51"/>
      <c r="GRG69" s="51"/>
      <c r="GRH69" s="51"/>
      <c r="GRI69" s="51"/>
      <c r="GRJ69" s="51"/>
      <c r="GRK69" s="51"/>
      <c r="GRL69" s="51"/>
      <c r="GRM69" s="51"/>
      <c r="GRN69" s="51"/>
      <c r="GRO69" s="51"/>
      <c r="GRP69" s="51"/>
      <c r="GRQ69" s="51"/>
      <c r="GRR69" s="51"/>
      <c r="GRS69" s="51"/>
      <c r="GRT69" s="51"/>
      <c r="GRU69" s="51"/>
      <c r="GRV69" s="51"/>
      <c r="GRW69" s="51"/>
      <c r="GRX69" s="51"/>
      <c r="GRY69" s="51"/>
      <c r="GRZ69" s="51"/>
      <c r="GSA69" s="51"/>
      <c r="GSB69" s="51"/>
      <c r="GSC69" s="51"/>
      <c r="GSD69" s="51"/>
      <c r="GSE69" s="51"/>
      <c r="GSF69" s="51"/>
      <c r="GSG69" s="51"/>
      <c r="GSH69" s="51"/>
      <c r="GSI69" s="51"/>
      <c r="GSJ69" s="51"/>
      <c r="GSK69" s="51"/>
      <c r="GSL69" s="51"/>
      <c r="GSM69" s="51"/>
      <c r="GSN69" s="51"/>
      <c r="GSO69" s="51"/>
      <c r="GSP69" s="51"/>
      <c r="GSQ69" s="51"/>
      <c r="GSR69" s="51"/>
      <c r="GSS69" s="51"/>
      <c r="GST69" s="51"/>
      <c r="GSU69" s="51"/>
      <c r="GSV69" s="51"/>
      <c r="GSW69" s="51"/>
      <c r="GSX69" s="51"/>
      <c r="GSY69" s="51"/>
      <c r="GSZ69" s="51"/>
      <c r="GTA69" s="51"/>
      <c r="GTB69" s="51"/>
      <c r="GTC69" s="51"/>
      <c r="GTD69" s="51"/>
      <c r="GTE69" s="51"/>
      <c r="GTF69" s="51"/>
      <c r="GTG69" s="51"/>
      <c r="GTH69" s="51"/>
      <c r="GTI69" s="51"/>
      <c r="GTJ69" s="51"/>
      <c r="GTK69" s="51"/>
      <c r="GTL69" s="51"/>
      <c r="GTM69" s="51"/>
      <c r="GTN69" s="51"/>
      <c r="GTO69" s="51"/>
      <c r="GTP69" s="51"/>
      <c r="GTQ69" s="51"/>
      <c r="GTR69" s="51"/>
      <c r="GTS69" s="51"/>
      <c r="GTT69" s="51"/>
      <c r="GTU69" s="51"/>
      <c r="GTV69" s="51"/>
      <c r="GTW69" s="51"/>
      <c r="GTX69" s="51"/>
      <c r="GTY69" s="51"/>
      <c r="GTZ69" s="51"/>
      <c r="GUA69" s="51"/>
      <c r="GUB69" s="51"/>
      <c r="GUC69" s="51"/>
      <c r="GUD69" s="51"/>
      <c r="GUE69" s="51"/>
      <c r="GUF69" s="51"/>
      <c r="GUG69" s="51"/>
      <c r="GUH69" s="51"/>
      <c r="GUI69" s="51"/>
      <c r="GUJ69" s="51"/>
      <c r="GUK69" s="51"/>
      <c r="GUL69" s="51"/>
      <c r="GUM69" s="51"/>
      <c r="GUN69" s="51"/>
      <c r="GUO69" s="51"/>
      <c r="GUP69" s="51"/>
      <c r="GUQ69" s="51"/>
      <c r="GUR69" s="51"/>
      <c r="GUS69" s="51"/>
      <c r="GUT69" s="51"/>
      <c r="GUU69" s="51"/>
      <c r="GUV69" s="51"/>
      <c r="GUW69" s="51"/>
      <c r="GUX69" s="51"/>
      <c r="GUY69" s="51"/>
      <c r="GUZ69" s="51"/>
      <c r="GVA69" s="51"/>
      <c r="GVB69" s="51"/>
      <c r="GVC69" s="51"/>
      <c r="GVD69" s="51"/>
      <c r="GVE69" s="51"/>
      <c r="GVF69" s="51"/>
      <c r="GVG69" s="51"/>
      <c r="GVH69" s="51"/>
      <c r="GVI69" s="51"/>
      <c r="GVJ69" s="51"/>
      <c r="GVK69" s="51"/>
      <c r="GVL69" s="51"/>
      <c r="GVM69" s="51"/>
      <c r="GVN69" s="51"/>
      <c r="GVO69" s="51"/>
      <c r="GVP69" s="51"/>
      <c r="GVQ69" s="51"/>
      <c r="GVR69" s="51"/>
      <c r="GVS69" s="51"/>
      <c r="GVT69" s="51"/>
      <c r="GVU69" s="51"/>
      <c r="GVV69" s="51"/>
      <c r="GVW69" s="51"/>
      <c r="GVX69" s="51"/>
      <c r="GVY69" s="51"/>
      <c r="GVZ69" s="51"/>
      <c r="GWA69" s="51"/>
      <c r="GWB69" s="51"/>
      <c r="GWC69" s="51"/>
      <c r="GWD69" s="51"/>
      <c r="GWE69" s="51"/>
      <c r="GWF69" s="51"/>
      <c r="GWG69" s="51"/>
      <c r="GWH69" s="51"/>
      <c r="GWI69" s="51"/>
      <c r="GWJ69" s="51"/>
      <c r="GWK69" s="51"/>
      <c r="GWL69" s="51"/>
      <c r="GWM69" s="51"/>
      <c r="GWN69" s="51"/>
      <c r="GWO69" s="51"/>
      <c r="GWP69" s="51"/>
      <c r="GWQ69" s="51"/>
      <c r="GWR69" s="51"/>
      <c r="GWS69" s="51"/>
      <c r="GWT69" s="51"/>
      <c r="GWU69" s="51"/>
      <c r="GWV69" s="51"/>
      <c r="GWW69" s="51"/>
      <c r="GWX69" s="51"/>
      <c r="GWY69" s="51"/>
      <c r="GWZ69" s="51"/>
      <c r="GXA69" s="51"/>
      <c r="GXB69" s="51"/>
      <c r="GXC69" s="51"/>
      <c r="GXD69" s="51"/>
      <c r="GXE69" s="51"/>
      <c r="GXF69" s="51"/>
      <c r="GXG69" s="51"/>
      <c r="GXH69" s="51"/>
      <c r="GXI69" s="51"/>
      <c r="GXJ69" s="51"/>
      <c r="GXK69" s="51"/>
      <c r="GXL69" s="51"/>
      <c r="GXM69" s="51"/>
      <c r="GXN69" s="51"/>
      <c r="GXO69" s="51"/>
      <c r="GXP69" s="51"/>
      <c r="GXQ69" s="51"/>
      <c r="GXR69" s="51"/>
      <c r="GXS69" s="51"/>
      <c r="GXT69" s="51"/>
      <c r="GXU69" s="51"/>
      <c r="GXV69" s="51"/>
      <c r="GXW69" s="51"/>
      <c r="GXX69" s="51"/>
      <c r="GXY69" s="51"/>
      <c r="GXZ69" s="51"/>
      <c r="GYA69" s="51"/>
      <c r="GYB69" s="51"/>
      <c r="GYC69" s="51"/>
      <c r="GYD69" s="51"/>
      <c r="GYE69" s="51"/>
      <c r="GYF69" s="51"/>
      <c r="GYG69" s="51"/>
      <c r="GYH69" s="51"/>
      <c r="GYI69" s="51"/>
      <c r="GYJ69" s="51"/>
      <c r="GYK69" s="51"/>
      <c r="GYL69" s="51"/>
      <c r="GYM69" s="51"/>
      <c r="GYN69" s="51"/>
      <c r="GYO69" s="51"/>
      <c r="GYP69" s="51"/>
      <c r="GYQ69" s="51"/>
      <c r="GYR69" s="51"/>
      <c r="GYS69" s="51"/>
      <c r="GYT69" s="51"/>
      <c r="GYU69" s="51"/>
      <c r="GYV69" s="51"/>
      <c r="GYW69" s="51"/>
      <c r="GYX69" s="51"/>
      <c r="GYY69" s="51"/>
      <c r="GYZ69" s="51"/>
      <c r="GZA69" s="51"/>
      <c r="GZB69" s="51"/>
      <c r="GZC69" s="51"/>
      <c r="GZD69" s="51"/>
      <c r="GZE69" s="51"/>
      <c r="GZF69" s="51"/>
      <c r="GZG69" s="51"/>
      <c r="GZH69" s="51"/>
      <c r="GZI69" s="51"/>
      <c r="GZJ69" s="51"/>
      <c r="GZK69" s="51"/>
      <c r="GZL69" s="51"/>
      <c r="GZM69" s="51"/>
      <c r="GZN69" s="51"/>
      <c r="GZO69" s="51"/>
      <c r="GZP69" s="51"/>
      <c r="GZQ69" s="51"/>
      <c r="GZR69" s="51"/>
      <c r="GZS69" s="51"/>
      <c r="GZT69" s="51"/>
      <c r="GZU69" s="51"/>
      <c r="GZV69" s="51"/>
      <c r="GZW69" s="51"/>
      <c r="GZX69" s="51"/>
      <c r="GZY69" s="51"/>
      <c r="GZZ69" s="51"/>
      <c r="HAA69" s="51"/>
      <c r="HAB69" s="51"/>
      <c r="HAC69" s="51"/>
      <c r="HAD69" s="51"/>
      <c r="HAE69" s="51"/>
      <c r="HAF69" s="51"/>
      <c r="HAG69" s="51"/>
      <c r="HAH69" s="51"/>
      <c r="HAI69" s="51"/>
      <c r="HAJ69" s="51"/>
      <c r="HAK69" s="51"/>
      <c r="HAL69" s="51"/>
      <c r="HAM69" s="51"/>
      <c r="HAN69" s="51"/>
      <c r="HAO69" s="51"/>
      <c r="HAP69" s="51"/>
      <c r="HAQ69" s="51"/>
      <c r="HAR69" s="51"/>
      <c r="HAS69" s="51"/>
      <c r="HAT69" s="51"/>
      <c r="HAU69" s="51"/>
      <c r="HAV69" s="51"/>
      <c r="HAW69" s="51"/>
      <c r="HAX69" s="51"/>
      <c r="HAY69" s="51"/>
      <c r="HAZ69" s="51"/>
      <c r="HBA69" s="51"/>
      <c r="HBB69" s="51"/>
      <c r="HBC69" s="51"/>
      <c r="HBD69" s="51"/>
      <c r="HBE69" s="51"/>
      <c r="HBF69" s="51"/>
      <c r="HBG69" s="51"/>
      <c r="HBH69" s="51"/>
      <c r="HBI69" s="51"/>
      <c r="HBJ69" s="51"/>
      <c r="HBK69" s="51"/>
      <c r="HBL69" s="51"/>
      <c r="HBM69" s="51"/>
      <c r="HBN69" s="51"/>
      <c r="HBO69" s="51"/>
      <c r="HBP69" s="51"/>
      <c r="HBQ69" s="51"/>
      <c r="HBR69" s="51"/>
      <c r="HBS69" s="51"/>
      <c r="HBT69" s="51"/>
      <c r="HBU69" s="51"/>
      <c r="HBV69" s="51"/>
      <c r="HBW69" s="51"/>
      <c r="HBX69" s="51"/>
      <c r="HBY69" s="51"/>
      <c r="HBZ69" s="51"/>
      <c r="HCA69" s="51"/>
      <c r="HCB69" s="51"/>
      <c r="HCC69" s="51"/>
      <c r="HCD69" s="51"/>
      <c r="HCE69" s="51"/>
      <c r="HCF69" s="51"/>
      <c r="HCG69" s="51"/>
      <c r="HCH69" s="51"/>
      <c r="HCI69" s="51"/>
      <c r="HCJ69" s="51"/>
      <c r="HCK69" s="51"/>
      <c r="HCL69" s="51"/>
      <c r="HCM69" s="51"/>
      <c r="HCN69" s="51"/>
      <c r="HCO69" s="51"/>
      <c r="HCP69" s="51"/>
      <c r="HCQ69" s="51"/>
      <c r="HCR69" s="51"/>
      <c r="HCS69" s="51"/>
      <c r="HCT69" s="51"/>
      <c r="HCU69" s="51"/>
      <c r="HCV69" s="51"/>
      <c r="HCW69" s="51"/>
      <c r="HCX69" s="51"/>
      <c r="HCY69" s="51"/>
      <c r="HCZ69" s="51"/>
      <c r="HDA69" s="51"/>
      <c r="HDB69" s="51"/>
      <c r="HDC69" s="51"/>
      <c r="HDD69" s="51"/>
      <c r="HDE69" s="51"/>
      <c r="HDF69" s="51"/>
      <c r="HDG69" s="51"/>
      <c r="HDH69" s="51"/>
      <c r="HDI69" s="51"/>
      <c r="HDJ69" s="51"/>
      <c r="HDK69" s="51"/>
      <c r="HDL69" s="51"/>
      <c r="HDM69" s="51"/>
      <c r="HDN69" s="51"/>
      <c r="HDO69" s="51"/>
      <c r="HDP69" s="51"/>
      <c r="HDQ69" s="51"/>
      <c r="HDR69" s="51"/>
      <c r="HDS69" s="51"/>
      <c r="HDT69" s="51"/>
      <c r="HDU69" s="51"/>
      <c r="HDV69" s="51"/>
      <c r="HDW69" s="51"/>
      <c r="HDX69" s="51"/>
      <c r="HDY69" s="51"/>
      <c r="HDZ69" s="51"/>
      <c r="HEA69" s="51"/>
      <c r="HEB69" s="51"/>
      <c r="HEC69" s="51"/>
      <c r="HED69" s="51"/>
      <c r="HEE69" s="51"/>
      <c r="HEF69" s="51"/>
      <c r="HEG69" s="51"/>
      <c r="HEH69" s="51"/>
      <c r="HEI69" s="51"/>
      <c r="HEJ69" s="51"/>
      <c r="HEK69" s="51"/>
      <c r="HEL69" s="51"/>
      <c r="HEM69" s="51"/>
      <c r="HEN69" s="51"/>
      <c r="HEO69" s="51"/>
      <c r="HEP69" s="51"/>
      <c r="HEQ69" s="51"/>
      <c r="HER69" s="51"/>
      <c r="HES69" s="51"/>
      <c r="HET69" s="51"/>
      <c r="HEU69" s="51"/>
      <c r="HEV69" s="51"/>
      <c r="HEW69" s="51"/>
      <c r="HEX69" s="51"/>
      <c r="HEY69" s="51"/>
      <c r="HEZ69" s="51"/>
      <c r="HFA69" s="51"/>
      <c r="HFB69" s="51"/>
      <c r="HFC69" s="51"/>
      <c r="HFD69" s="51"/>
      <c r="HFE69" s="51"/>
      <c r="HFF69" s="51"/>
      <c r="HFG69" s="51"/>
      <c r="HFH69" s="51"/>
      <c r="HFI69" s="51"/>
      <c r="HFJ69" s="51"/>
      <c r="HFK69" s="51"/>
      <c r="HFL69" s="51"/>
      <c r="HFM69" s="51"/>
      <c r="HFN69" s="51"/>
      <c r="HFO69" s="51"/>
      <c r="HFP69" s="51"/>
      <c r="HFQ69" s="51"/>
      <c r="HFR69" s="51"/>
      <c r="HFS69" s="51"/>
      <c r="HFT69" s="51"/>
      <c r="HFU69" s="51"/>
      <c r="HFV69" s="51"/>
      <c r="HFW69" s="51"/>
      <c r="HFX69" s="51"/>
      <c r="HFY69" s="51"/>
      <c r="HFZ69" s="51"/>
      <c r="HGA69" s="51"/>
      <c r="HGB69" s="51"/>
      <c r="HGC69" s="51"/>
      <c r="HGD69" s="51"/>
      <c r="HGE69" s="51"/>
      <c r="HGF69" s="51"/>
      <c r="HGG69" s="51"/>
      <c r="HGH69" s="51"/>
      <c r="HGI69" s="51"/>
      <c r="HGJ69" s="51"/>
      <c r="HGK69" s="51"/>
      <c r="HGL69" s="51"/>
      <c r="HGM69" s="51"/>
      <c r="HGN69" s="51"/>
      <c r="HGO69" s="51"/>
      <c r="HGP69" s="51"/>
      <c r="HGQ69" s="51"/>
      <c r="HGR69" s="51"/>
      <c r="HGS69" s="51"/>
      <c r="HGT69" s="51"/>
      <c r="HGU69" s="51"/>
      <c r="HGV69" s="51"/>
      <c r="HGW69" s="51"/>
      <c r="HGX69" s="51"/>
      <c r="HGY69" s="51"/>
      <c r="HGZ69" s="51"/>
      <c r="HHA69" s="51"/>
      <c r="HHB69" s="51"/>
      <c r="HHC69" s="51"/>
      <c r="HHD69" s="51"/>
      <c r="HHE69" s="51"/>
      <c r="HHF69" s="51"/>
      <c r="HHG69" s="51"/>
      <c r="HHH69" s="51"/>
      <c r="HHI69" s="51"/>
      <c r="HHJ69" s="51"/>
      <c r="HHK69" s="51"/>
      <c r="HHL69" s="51"/>
      <c r="HHM69" s="51"/>
      <c r="HHN69" s="51"/>
      <c r="HHO69" s="51"/>
      <c r="HHP69" s="51"/>
      <c r="HHQ69" s="51"/>
      <c r="HHR69" s="51"/>
      <c r="HHS69" s="51"/>
      <c r="HHT69" s="51"/>
      <c r="HHU69" s="51"/>
      <c r="HHV69" s="51"/>
      <c r="HHW69" s="51"/>
      <c r="HHX69" s="51"/>
      <c r="HHY69" s="51"/>
      <c r="HHZ69" s="51"/>
      <c r="HIA69" s="51"/>
      <c r="HIB69" s="51"/>
      <c r="HIC69" s="51"/>
      <c r="HID69" s="51"/>
      <c r="HIE69" s="51"/>
      <c r="HIF69" s="51"/>
      <c r="HIG69" s="51"/>
      <c r="HIH69" s="51"/>
      <c r="HII69" s="51"/>
      <c r="HIJ69" s="51"/>
      <c r="HIK69" s="51"/>
      <c r="HIL69" s="51"/>
      <c r="HIM69" s="51"/>
      <c r="HIN69" s="51"/>
      <c r="HIO69" s="51"/>
      <c r="HIP69" s="51"/>
      <c r="HIQ69" s="51"/>
      <c r="HIR69" s="51"/>
      <c r="HIS69" s="51"/>
      <c r="HIT69" s="51"/>
      <c r="HIU69" s="51"/>
      <c r="HIV69" s="51"/>
      <c r="HIW69" s="51"/>
      <c r="HIX69" s="51"/>
      <c r="HIY69" s="51"/>
      <c r="HIZ69" s="51"/>
      <c r="HJA69" s="51"/>
      <c r="HJB69" s="51"/>
      <c r="HJC69" s="51"/>
      <c r="HJD69" s="51"/>
      <c r="HJE69" s="51"/>
      <c r="HJF69" s="51"/>
      <c r="HJG69" s="51"/>
      <c r="HJH69" s="51"/>
      <c r="HJI69" s="51"/>
      <c r="HJJ69" s="51"/>
      <c r="HJK69" s="51"/>
      <c r="HJL69" s="51"/>
      <c r="HJM69" s="51"/>
      <c r="HJN69" s="51"/>
      <c r="HJO69" s="51"/>
      <c r="HJP69" s="51"/>
      <c r="HJQ69" s="51"/>
      <c r="HJR69" s="51"/>
      <c r="HJS69" s="51"/>
      <c r="HJT69" s="51"/>
      <c r="HJU69" s="51"/>
      <c r="HJV69" s="51"/>
      <c r="HJW69" s="51"/>
      <c r="HJX69" s="51"/>
      <c r="HJY69" s="51"/>
      <c r="HJZ69" s="51"/>
      <c r="HKA69" s="51"/>
      <c r="HKB69" s="51"/>
      <c r="HKC69" s="51"/>
      <c r="HKD69" s="51"/>
      <c r="HKE69" s="51"/>
      <c r="HKF69" s="51"/>
      <c r="HKG69" s="51"/>
      <c r="HKH69" s="51"/>
      <c r="HKI69" s="51"/>
      <c r="HKJ69" s="51"/>
      <c r="HKK69" s="51"/>
      <c r="HKL69" s="51"/>
      <c r="HKM69" s="51"/>
      <c r="HKN69" s="51"/>
      <c r="HKO69" s="51"/>
      <c r="HKP69" s="51"/>
      <c r="HKQ69" s="51"/>
      <c r="HKR69" s="51"/>
      <c r="HKS69" s="51"/>
      <c r="HKT69" s="51"/>
      <c r="HKU69" s="51"/>
      <c r="HKV69" s="51"/>
      <c r="HKW69" s="51"/>
      <c r="HKX69" s="51"/>
      <c r="HKY69" s="51"/>
      <c r="HKZ69" s="51"/>
      <c r="HLA69" s="51"/>
      <c r="HLB69" s="51"/>
      <c r="HLC69" s="51"/>
      <c r="HLD69" s="51"/>
      <c r="HLE69" s="51"/>
      <c r="HLF69" s="51"/>
      <c r="HLG69" s="51"/>
      <c r="HLH69" s="51"/>
      <c r="HLI69" s="51"/>
      <c r="HLJ69" s="51"/>
      <c r="HLK69" s="51"/>
      <c r="HLL69" s="51"/>
      <c r="HLM69" s="51"/>
      <c r="HLN69" s="51"/>
      <c r="HLO69" s="51"/>
      <c r="HLP69" s="51"/>
      <c r="HLQ69" s="51"/>
      <c r="HLR69" s="51"/>
      <c r="HLS69" s="51"/>
      <c r="HLT69" s="51"/>
      <c r="HLU69" s="51"/>
      <c r="HLV69" s="51"/>
      <c r="HLW69" s="51"/>
      <c r="HLX69" s="51"/>
      <c r="HLY69" s="51"/>
      <c r="HLZ69" s="51"/>
      <c r="HMA69" s="51"/>
      <c r="HMB69" s="51"/>
      <c r="HMC69" s="51"/>
      <c r="HMD69" s="51"/>
      <c r="HME69" s="51"/>
      <c r="HMF69" s="51"/>
      <c r="HMG69" s="51"/>
      <c r="HMH69" s="51"/>
      <c r="HMI69" s="51"/>
      <c r="HMJ69" s="51"/>
      <c r="HMK69" s="51"/>
      <c r="HML69" s="51"/>
      <c r="HMM69" s="51"/>
      <c r="HMN69" s="51"/>
      <c r="HMO69" s="51"/>
      <c r="HMP69" s="51"/>
      <c r="HMQ69" s="51"/>
      <c r="HMR69" s="51"/>
      <c r="HMS69" s="51"/>
      <c r="HMT69" s="51"/>
      <c r="HMU69" s="51"/>
      <c r="HMV69" s="51"/>
      <c r="HMW69" s="51"/>
      <c r="HMX69" s="51"/>
      <c r="HMY69" s="51"/>
      <c r="HMZ69" s="51"/>
      <c r="HNA69" s="51"/>
      <c r="HNB69" s="51"/>
      <c r="HNC69" s="51"/>
      <c r="HND69" s="51"/>
      <c r="HNE69" s="51"/>
      <c r="HNF69" s="51"/>
      <c r="HNG69" s="51"/>
      <c r="HNH69" s="51"/>
      <c r="HNI69" s="51"/>
      <c r="HNJ69" s="51"/>
      <c r="HNK69" s="51"/>
      <c r="HNL69" s="51"/>
      <c r="HNM69" s="51"/>
      <c r="HNN69" s="51"/>
      <c r="HNO69" s="51"/>
      <c r="HNP69" s="51"/>
      <c r="HNQ69" s="51"/>
      <c r="HNR69" s="51"/>
      <c r="HNS69" s="51"/>
      <c r="HNT69" s="51"/>
      <c r="HNU69" s="51"/>
      <c r="HNV69" s="51"/>
      <c r="HNW69" s="51"/>
      <c r="HNX69" s="51"/>
      <c r="HNY69" s="51"/>
      <c r="HNZ69" s="51"/>
      <c r="HOA69" s="51"/>
      <c r="HOB69" s="51"/>
      <c r="HOC69" s="51"/>
      <c r="HOD69" s="51"/>
      <c r="HOE69" s="51"/>
      <c r="HOF69" s="51"/>
      <c r="HOG69" s="51"/>
      <c r="HOH69" s="51"/>
      <c r="HOI69" s="51"/>
      <c r="HOJ69" s="51"/>
      <c r="HOK69" s="51"/>
      <c r="HOL69" s="51"/>
      <c r="HOM69" s="51"/>
      <c r="HON69" s="51"/>
      <c r="HOO69" s="51"/>
      <c r="HOP69" s="51"/>
      <c r="HOQ69" s="51"/>
      <c r="HOR69" s="51"/>
      <c r="HOS69" s="51"/>
      <c r="HOT69" s="51"/>
      <c r="HOU69" s="51"/>
      <c r="HOV69" s="51"/>
      <c r="HOW69" s="51"/>
      <c r="HOX69" s="51"/>
      <c r="HOY69" s="51"/>
      <c r="HOZ69" s="51"/>
      <c r="HPA69" s="51"/>
      <c r="HPB69" s="51"/>
      <c r="HPC69" s="51"/>
      <c r="HPD69" s="51"/>
      <c r="HPE69" s="51"/>
      <c r="HPF69" s="51"/>
      <c r="HPG69" s="51"/>
      <c r="HPH69" s="51"/>
      <c r="HPI69" s="51"/>
      <c r="HPJ69" s="51"/>
      <c r="HPK69" s="51"/>
      <c r="HPL69" s="51"/>
      <c r="HPM69" s="51"/>
      <c r="HPN69" s="51"/>
      <c r="HPO69" s="51"/>
      <c r="HPP69" s="51"/>
      <c r="HPQ69" s="51"/>
      <c r="HPR69" s="51"/>
      <c r="HPS69" s="51"/>
      <c r="HPT69" s="51"/>
      <c r="HPU69" s="51"/>
      <c r="HPV69" s="51"/>
      <c r="HPW69" s="51"/>
      <c r="HPX69" s="51"/>
      <c r="HPY69" s="51"/>
      <c r="HPZ69" s="51"/>
      <c r="HQA69" s="51"/>
      <c r="HQB69" s="51"/>
      <c r="HQC69" s="51"/>
      <c r="HQD69" s="51"/>
      <c r="HQE69" s="51"/>
      <c r="HQF69" s="51"/>
      <c r="HQG69" s="51"/>
      <c r="HQH69" s="51"/>
      <c r="HQI69" s="51"/>
      <c r="HQJ69" s="51"/>
      <c r="HQK69" s="51"/>
      <c r="HQL69" s="51"/>
      <c r="HQM69" s="51"/>
      <c r="HQN69" s="51"/>
      <c r="HQO69" s="51"/>
      <c r="HQP69" s="51"/>
      <c r="HQQ69" s="51"/>
      <c r="HQR69" s="51"/>
      <c r="HQS69" s="51"/>
      <c r="HQT69" s="51"/>
      <c r="HQU69" s="51"/>
      <c r="HQV69" s="51"/>
      <c r="HQW69" s="51"/>
      <c r="HQX69" s="51"/>
      <c r="HQY69" s="51"/>
      <c r="HQZ69" s="51"/>
      <c r="HRA69" s="51"/>
      <c r="HRB69" s="51"/>
      <c r="HRC69" s="51"/>
      <c r="HRD69" s="51"/>
      <c r="HRE69" s="51"/>
      <c r="HRF69" s="51"/>
      <c r="HRG69" s="51"/>
      <c r="HRH69" s="51"/>
      <c r="HRI69" s="51"/>
      <c r="HRJ69" s="51"/>
      <c r="HRK69" s="51"/>
      <c r="HRL69" s="51"/>
      <c r="HRM69" s="51"/>
      <c r="HRN69" s="51"/>
      <c r="HRO69" s="51"/>
      <c r="HRP69" s="51"/>
      <c r="HRQ69" s="51"/>
      <c r="HRR69" s="51"/>
      <c r="HRS69" s="51"/>
      <c r="HRT69" s="51"/>
      <c r="HRU69" s="51"/>
      <c r="HRV69" s="51"/>
      <c r="HRW69" s="51"/>
      <c r="HRX69" s="51"/>
      <c r="HRY69" s="51"/>
      <c r="HRZ69" s="51"/>
      <c r="HSA69" s="51"/>
      <c r="HSB69" s="51"/>
      <c r="HSC69" s="51"/>
      <c r="HSD69" s="51"/>
      <c r="HSE69" s="51"/>
      <c r="HSF69" s="51"/>
      <c r="HSG69" s="51"/>
      <c r="HSH69" s="51"/>
      <c r="HSI69" s="51"/>
      <c r="HSJ69" s="51"/>
      <c r="HSK69" s="51"/>
      <c r="HSL69" s="51"/>
      <c r="HSM69" s="51"/>
      <c r="HSN69" s="51"/>
      <c r="HSO69" s="51"/>
      <c r="HSP69" s="51"/>
      <c r="HSQ69" s="51"/>
      <c r="HSR69" s="51"/>
      <c r="HSS69" s="51"/>
      <c r="HST69" s="51"/>
      <c r="HSU69" s="51"/>
      <c r="HSV69" s="51"/>
      <c r="HSW69" s="51"/>
      <c r="HSX69" s="51"/>
      <c r="HSY69" s="51"/>
      <c r="HSZ69" s="51"/>
      <c r="HTA69" s="51"/>
      <c r="HTB69" s="51"/>
      <c r="HTC69" s="51"/>
      <c r="HTD69" s="51"/>
      <c r="HTE69" s="51"/>
      <c r="HTF69" s="51"/>
      <c r="HTG69" s="51"/>
      <c r="HTH69" s="51"/>
      <c r="HTI69" s="51"/>
      <c r="HTJ69" s="51"/>
      <c r="HTK69" s="51"/>
      <c r="HTL69" s="51"/>
      <c r="HTM69" s="51"/>
      <c r="HTN69" s="51"/>
      <c r="HTO69" s="51"/>
      <c r="HTP69" s="51"/>
      <c r="HTQ69" s="51"/>
      <c r="HTR69" s="51"/>
      <c r="HTS69" s="51"/>
      <c r="HTT69" s="51"/>
      <c r="HTU69" s="51"/>
      <c r="HTV69" s="51"/>
      <c r="HTW69" s="51"/>
      <c r="HTX69" s="51"/>
      <c r="HTY69" s="51"/>
      <c r="HTZ69" s="51"/>
      <c r="HUA69" s="51"/>
      <c r="HUB69" s="51"/>
      <c r="HUC69" s="51"/>
      <c r="HUD69" s="51"/>
      <c r="HUE69" s="51"/>
      <c r="HUF69" s="51"/>
      <c r="HUG69" s="51"/>
      <c r="HUH69" s="51"/>
      <c r="HUI69" s="51"/>
      <c r="HUJ69" s="51"/>
      <c r="HUK69" s="51"/>
      <c r="HUL69" s="51"/>
      <c r="HUM69" s="51"/>
      <c r="HUN69" s="51"/>
      <c r="HUO69" s="51"/>
      <c r="HUP69" s="51"/>
      <c r="HUQ69" s="51"/>
      <c r="HUR69" s="51"/>
      <c r="HUS69" s="51"/>
      <c r="HUT69" s="51"/>
      <c r="HUU69" s="51"/>
      <c r="HUV69" s="51"/>
      <c r="HUW69" s="51"/>
      <c r="HUX69" s="51"/>
      <c r="HUY69" s="51"/>
      <c r="HUZ69" s="51"/>
      <c r="HVA69" s="51"/>
      <c r="HVB69" s="51"/>
      <c r="HVC69" s="51"/>
      <c r="HVD69" s="51"/>
      <c r="HVE69" s="51"/>
      <c r="HVF69" s="51"/>
      <c r="HVG69" s="51"/>
      <c r="HVH69" s="51"/>
      <c r="HVI69" s="51"/>
      <c r="HVJ69" s="51"/>
      <c r="HVK69" s="51"/>
      <c r="HVL69" s="51"/>
      <c r="HVM69" s="51"/>
      <c r="HVN69" s="51"/>
      <c r="HVO69" s="51"/>
      <c r="HVP69" s="51"/>
      <c r="HVQ69" s="51"/>
      <c r="HVR69" s="51"/>
      <c r="HVS69" s="51"/>
      <c r="HVT69" s="51"/>
      <c r="HVU69" s="51"/>
      <c r="HVV69" s="51"/>
      <c r="HVW69" s="51"/>
      <c r="HVX69" s="51"/>
      <c r="HVY69" s="51"/>
      <c r="HVZ69" s="51"/>
      <c r="HWA69" s="51"/>
      <c r="HWB69" s="51"/>
      <c r="HWC69" s="51"/>
      <c r="HWD69" s="51"/>
      <c r="HWE69" s="51"/>
      <c r="HWF69" s="51"/>
      <c r="HWG69" s="51"/>
      <c r="HWH69" s="51"/>
      <c r="HWI69" s="51"/>
      <c r="HWJ69" s="51"/>
      <c r="HWK69" s="51"/>
      <c r="HWL69" s="51"/>
      <c r="HWM69" s="51"/>
      <c r="HWN69" s="51"/>
      <c r="HWO69" s="51"/>
      <c r="HWP69" s="51"/>
      <c r="HWQ69" s="51"/>
      <c r="HWR69" s="51"/>
      <c r="HWS69" s="51"/>
      <c r="HWT69" s="51"/>
      <c r="HWU69" s="51"/>
      <c r="HWV69" s="51"/>
      <c r="HWW69" s="51"/>
      <c r="HWX69" s="51"/>
      <c r="HWY69" s="51"/>
      <c r="HWZ69" s="51"/>
      <c r="HXA69" s="51"/>
      <c r="HXB69" s="51"/>
      <c r="HXC69" s="51"/>
      <c r="HXD69" s="51"/>
      <c r="HXE69" s="51"/>
      <c r="HXF69" s="51"/>
      <c r="HXG69" s="51"/>
      <c r="HXH69" s="51"/>
      <c r="HXI69" s="51"/>
      <c r="HXJ69" s="51"/>
      <c r="HXK69" s="51"/>
      <c r="HXL69" s="51"/>
      <c r="HXM69" s="51"/>
      <c r="HXN69" s="51"/>
      <c r="HXO69" s="51"/>
      <c r="HXP69" s="51"/>
      <c r="HXQ69" s="51"/>
      <c r="HXR69" s="51"/>
      <c r="HXS69" s="51"/>
      <c r="HXT69" s="51"/>
      <c r="HXU69" s="51"/>
      <c r="HXV69" s="51"/>
      <c r="HXW69" s="51"/>
      <c r="HXX69" s="51"/>
      <c r="HXY69" s="51"/>
      <c r="HXZ69" s="51"/>
      <c r="HYA69" s="51"/>
      <c r="HYB69" s="51"/>
      <c r="HYC69" s="51"/>
      <c r="HYD69" s="51"/>
      <c r="HYE69" s="51"/>
      <c r="HYF69" s="51"/>
      <c r="HYG69" s="51"/>
      <c r="HYH69" s="51"/>
      <c r="HYI69" s="51"/>
      <c r="HYJ69" s="51"/>
      <c r="HYK69" s="51"/>
      <c r="HYL69" s="51"/>
      <c r="HYM69" s="51"/>
      <c r="HYN69" s="51"/>
      <c r="HYO69" s="51"/>
      <c r="HYP69" s="51"/>
      <c r="HYQ69" s="51"/>
      <c r="HYR69" s="51"/>
      <c r="HYS69" s="51"/>
      <c r="HYT69" s="51"/>
      <c r="HYU69" s="51"/>
      <c r="HYV69" s="51"/>
      <c r="HYW69" s="51"/>
      <c r="HYX69" s="51"/>
      <c r="HYY69" s="51"/>
      <c r="HYZ69" s="51"/>
      <c r="HZA69" s="51"/>
      <c r="HZB69" s="51"/>
      <c r="HZC69" s="51"/>
      <c r="HZD69" s="51"/>
      <c r="HZE69" s="51"/>
      <c r="HZF69" s="51"/>
      <c r="HZG69" s="51"/>
      <c r="HZH69" s="51"/>
      <c r="HZI69" s="51"/>
      <c r="HZJ69" s="51"/>
      <c r="HZK69" s="51"/>
      <c r="HZL69" s="51"/>
      <c r="HZM69" s="51"/>
      <c r="HZN69" s="51"/>
      <c r="HZO69" s="51"/>
      <c r="HZP69" s="51"/>
      <c r="HZQ69" s="51"/>
      <c r="HZR69" s="51"/>
      <c r="HZS69" s="51"/>
      <c r="HZT69" s="51"/>
      <c r="HZU69" s="51"/>
      <c r="HZV69" s="51"/>
      <c r="HZW69" s="51"/>
      <c r="HZX69" s="51"/>
      <c r="HZY69" s="51"/>
      <c r="HZZ69" s="51"/>
      <c r="IAA69" s="51"/>
      <c r="IAB69" s="51"/>
      <c r="IAC69" s="51"/>
      <c r="IAD69" s="51"/>
      <c r="IAE69" s="51"/>
      <c r="IAF69" s="51"/>
      <c r="IAG69" s="51"/>
      <c r="IAH69" s="51"/>
      <c r="IAI69" s="51"/>
      <c r="IAJ69" s="51"/>
      <c r="IAK69" s="51"/>
      <c r="IAL69" s="51"/>
      <c r="IAM69" s="51"/>
      <c r="IAN69" s="51"/>
      <c r="IAO69" s="51"/>
      <c r="IAP69" s="51"/>
      <c r="IAQ69" s="51"/>
      <c r="IAR69" s="51"/>
      <c r="IAS69" s="51"/>
      <c r="IAT69" s="51"/>
      <c r="IAU69" s="51"/>
      <c r="IAV69" s="51"/>
      <c r="IAW69" s="51"/>
      <c r="IAX69" s="51"/>
      <c r="IAY69" s="51"/>
      <c r="IAZ69" s="51"/>
      <c r="IBA69" s="51"/>
      <c r="IBB69" s="51"/>
      <c r="IBC69" s="51"/>
      <c r="IBD69" s="51"/>
      <c r="IBE69" s="51"/>
      <c r="IBF69" s="51"/>
      <c r="IBG69" s="51"/>
      <c r="IBH69" s="51"/>
      <c r="IBI69" s="51"/>
      <c r="IBJ69" s="51"/>
      <c r="IBK69" s="51"/>
      <c r="IBL69" s="51"/>
      <c r="IBM69" s="51"/>
      <c r="IBN69" s="51"/>
      <c r="IBO69" s="51"/>
      <c r="IBP69" s="51"/>
      <c r="IBQ69" s="51"/>
      <c r="IBR69" s="51"/>
      <c r="IBS69" s="51"/>
      <c r="IBT69" s="51"/>
      <c r="IBU69" s="51"/>
      <c r="IBV69" s="51"/>
      <c r="IBW69" s="51"/>
      <c r="IBX69" s="51"/>
      <c r="IBY69" s="51"/>
      <c r="IBZ69" s="51"/>
      <c r="ICA69" s="51"/>
      <c r="ICB69" s="51"/>
      <c r="ICC69" s="51"/>
      <c r="ICD69" s="51"/>
      <c r="ICE69" s="51"/>
      <c r="ICF69" s="51"/>
      <c r="ICG69" s="51"/>
      <c r="ICH69" s="51"/>
      <c r="ICI69" s="51"/>
      <c r="ICJ69" s="51"/>
      <c r="ICK69" s="51"/>
      <c r="ICL69" s="51"/>
      <c r="ICM69" s="51"/>
      <c r="ICN69" s="51"/>
      <c r="ICO69" s="51"/>
      <c r="ICP69" s="51"/>
      <c r="ICQ69" s="51"/>
      <c r="ICR69" s="51"/>
      <c r="ICS69" s="51"/>
      <c r="ICT69" s="51"/>
      <c r="ICU69" s="51"/>
      <c r="ICV69" s="51"/>
      <c r="ICW69" s="51"/>
      <c r="ICX69" s="51"/>
      <c r="ICY69" s="51"/>
      <c r="ICZ69" s="51"/>
      <c r="IDA69" s="51"/>
      <c r="IDB69" s="51"/>
      <c r="IDC69" s="51"/>
      <c r="IDD69" s="51"/>
      <c r="IDE69" s="51"/>
      <c r="IDF69" s="51"/>
      <c r="IDG69" s="51"/>
      <c r="IDH69" s="51"/>
      <c r="IDI69" s="51"/>
      <c r="IDJ69" s="51"/>
      <c r="IDK69" s="51"/>
      <c r="IDL69" s="51"/>
      <c r="IDM69" s="51"/>
      <c r="IDN69" s="51"/>
      <c r="IDO69" s="51"/>
      <c r="IDP69" s="51"/>
      <c r="IDQ69" s="51"/>
      <c r="IDR69" s="51"/>
      <c r="IDS69" s="51"/>
      <c r="IDT69" s="51"/>
      <c r="IDU69" s="51"/>
      <c r="IDV69" s="51"/>
      <c r="IDW69" s="51"/>
      <c r="IDX69" s="51"/>
      <c r="IDY69" s="51"/>
      <c r="IDZ69" s="51"/>
      <c r="IEA69" s="51"/>
      <c r="IEB69" s="51"/>
      <c r="IEC69" s="51"/>
      <c r="IED69" s="51"/>
      <c r="IEE69" s="51"/>
      <c r="IEF69" s="51"/>
      <c r="IEG69" s="51"/>
      <c r="IEH69" s="51"/>
      <c r="IEI69" s="51"/>
      <c r="IEJ69" s="51"/>
      <c r="IEK69" s="51"/>
      <c r="IEL69" s="51"/>
      <c r="IEM69" s="51"/>
      <c r="IEN69" s="51"/>
      <c r="IEO69" s="51"/>
      <c r="IEP69" s="51"/>
      <c r="IEQ69" s="51"/>
      <c r="IER69" s="51"/>
      <c r="IES69" s="51"/>
      <c r="IET69" s="51"/>
      <c r="IEU69" s="51"/>
      <c r="IEV69" s="51"/>
      <c r="IEW69" s="51"/>
      <c r="IEX69" s="51"/>
      <c r="IEY69" s="51"/>
      <c r="IEZ69" s="51"/>
      <c r="IFA69" s="51"/>
      <c r="IFB69" s="51"/>
      <c r="IFC69" s="51"/>
      <c r="IFD69" s="51"/>
      <c r="IFE69" s="51"/>
      <c r="IFF69" s="51"/>
      <c r="IFG69" s="51"/>
      <c r="IFH69" s="51"/>
      <c r="IFI69" s="51"/>
      <c r="IFJ69" s="51"/>
      <c r="IFK69" s="51"/>
      <c r="IFL69" s="51"/>
      <c r="IFM69" s="51"/>
      <c r="IFN69" s="51"/>
      <c r="IFO69" s="51"/>
      <c r="IFP69" s="51"/>
      <c r="IFQ69" s="51"/>
      <c r="IFR69" s="51"/>
      <c r="IFS69" s="51"/>
      <c r="IFT69" s="51"/>
      <c r="IFU69" s="51"/>
      <c r="IFV69" s="51"/>
      <c r="IFW69" s="51"/>
      <c r="IFX69" s="51"/>
      <c r="IFY69" s="51"/>
      <c r="IFZ69" s="51"/>
      <c r="IGA69" s="51"/>
      <c r="IGB69" s="51"/>
      <c r="IGC69" s="51"/>
      <c r="IGD69" s="51"/>
      <c r="IGE69" s="51"/>
      <c r="IGF69" s="51"/>
      <c r="IGG69" s="51"/>
      <c r="IGH69" s="51"/>
      <c r="IGI69" s="51"/>
      <c r="IGJ69" s="51"/>
      <c r="IGK69" s="51"/>
      <c r="IGL69" s="51"/>
      <c r="IGM69" s="51"/>
      <c r="IGN69" s="51"/>
      <c r="IGO69" s="51"/>
      <c r="IGP69" s="51"/>
      <c r="IGQ69" s="51"/>
      <c r="IGR69" s="51"/>
      <c r="IGS69" s="51"/>
      <c r="IGT69" s="51"/>
      <c r="IGU69" s="51"/>
      <c r="IGV69" s="51"/>
      <c r="IGW69" s="51"/>
      <c r="IGX69" s="51"/>
      <c r="IGY69" s="51"/>
      <c r="IGZ69" s="51"/>
      <c r="IHA69" s="51"/>
      <c r="IHB69" s="51"/>
      <c r="IHC69" s="51"/>
      <c r="IHD69" s="51"/>
      <c r="IHE69" s="51"/>
      <c r="IHF69" s="51"/>
      <c r="IHG69" s="51"/>
      <c r="IHH69" s="51"/>
      <c r="IHI69" s="51"/>
      <c r="IHJ69" s="51"/>
      <c r="IHK69" s="51"/>
      <c r="IHL69" s="51"/>
      <c r="IHM69" s="51"/>
      <c r="IHN69" s="51"/>
      <c r="IHO69" s="51"/>
      <c r="IHP69" s="51"/>
      <c r="IHQ69" s="51"/>
      <c r="IHR69" s="51"/>
      <c r="IHS69" s="51"/>
      <c r="IHT69" s="51"/>
      <c r="IHU69" s="51"/>
      <c r="IHV69" s="51"/>
      <c r="IHW69" s="51"/>
      <c r="IHX69" s="51"/>
      <c r="IHY69" s="51"/>
      <c r="IHZ69" s="51"/>
      <c r="IIA69" s="51"/>
      <c r="IIB69" s="51"/>
      <c r="IIC69" s="51"/>
      <c r="IID69" s="51"/>
      <c r="IIE69" s="51"/>
      <c r="IIF69" s="51"/>
      <c r="IIG69" s="51"/>
      <c r="IIH69" s="51"/>
      <c r="III69" s="51"/>
      <c r="IIJ69" s="51"/>
      <c r="IIK69" s="51"/>
      <c r="IIL69" s="51"/>
      <c r="IIM69" s="51"/>
      <c r="IIN69" s="51"/>
      <c r="IIO69" s="51"/>
      <c r="IIP69" s="51"/>
      <c r="IIQ69" s="51"/>
      <c r="IIR69" s="51"/>
      <c r="IIS69" s="51"/>
      <c r="IIT69" s="51"/>
      <c r="IIU69" s="51"/>
      <c r="IIV69" s="51"/>
      <c r="IIW69" s="51"/>
      <c r="IIX69" s="51"/>
      <c r="IIY69" s="51"/>
      <c r="IIZ69" s="51"/>
      <c r="IJA69" s="51"/>
      <c r="IJB69" s="51"/>
      <c r="IJC69" s="51"/>
      <c r="IJD69" s="51"/>
      <c r="IJE69" s="51"/>
      <c r="IJF69" s="51"/>
      <c r="IJG69" s="51"/>
      <c r="IJH69" s="51"/>
      <c r="IJI69" s="51"/>
      <c r="IJJ69" s="51"/>
      <c r="IJK69" s="51"/>
      <c r="IJL69" s="51"/>
      <c r="IJM69" s="51"/>
      <c r="IJN69" s="51"/>
      <c r="IJO69" s="51"/>
      <c r="IJP69" s="51"/>
      <c r="IJQ69" s="51"/>
      <c r="IJR69" s="51"/>
      <c r="IJS69" s="51"/>
      <c r="IJT69" s="51"/>
      <c r="IJU69" s="51"/>
      <c r="IJV69" s="51"/>
      <c r="IJW69" s="51"/>
      <c r="IJX69" s="51"/>
      <c r="IJY69" s="51"/>
      <c r="IJZ69" s="51"/>
      <c r="IKA69" s="51"/>
      <c r="IKB69" s="51"/>
      <c r="IKC69" s="51"/>
      <c r="IKD69" s="51"/>
      <c r="IKE69" s="51"/>
      <c r="IKF69" s="51"/>
      <c r="IKG69" s="51"/>
      <c r="IKH69" s="51"/>
      <c r="IKI69" s="51"/>
      <c r="IKJ69" s="51"/>
      <c r="IKK69" s="51"/>
      <c r="IKL69" s="51"/>
      <c r="IKM69" s="51"/>
      <c r="IKN69" s="51"/>
      <c r="IKO69" s="51"/>
      <c r="IKP69" s="51"/>
      <c r="IKQ69" s="51"/>
      <c r="IKR69" s="51"/>
      <c r="IKS69" s="51"/>
      <c r="IKT69" s="51"/>
      <c r="IKU69" s="51"/>
      <c r="IKV69" s="51"/>
      <c r="IKW69" s="51"/>
      <c r="IKX69" s="51"/>
      <c r="IKY69" s="51"/>
      <c r="IKZ69" s="51"/>
      <c r="ILA69" s="51"/>
      <c r="ILB69" s="51"/>
      <c r="ILC69" s="51"/>
      <c r="ILD69" s="51"/>
      <c r="ILE69" s="51"/>
      <c r="ILF69" s="51"/>
      <c r="ILG69" s="51"/>
      <c r="ILH69" s="51"/>
      <c r="ILI69" s="51"/>
      <c r="ILJ69" s="51"/>
      <c r="ILK69" s="51"/>
      <c r="ILL69" s="51"/>
      <c r="ILM69" s="51"/>
      <c r="ILN69" s="51"/>
      <c r="ILO69" s="51"/>
      <c r="ILP69" s="51"/>
      <c r="ILQ69" s="51"/>
      <c r="ILR69" s="51"/>
      <c r="ILS69" s="51"/>
      <c r="ILT69" s="51"/>
      <c r="ILU69" s="51"/>
      <c r="ILV69" s="51"/>
      <c r="ILW69" s="51"/>
      <c r="ILX69" s="51"/>
      <c r="ILY69" s="51"/>
      <c r="ILZ69" s="51"/>
      <c r="IMA69" s="51"/>
      <c r="IMB69" s="51"/>
      <c r="IMC69" s="51"/>
      <c r="IMD69" s="51"/>
      <c r="IME69" s="51"/>
      <c r="IMF69" s="51"/>
      <c r="IMG69" s="51"/>
      <c r="IMH69" s="51"/>
      <c r="IMI69" s="51"/>
      <c r="IMJ69" s="51"/>
      <c r="IMK69" s="51"/>
      <c r="IML69" s="51"/>
      <c r="IMM69" s="51"/>
      <c r="IMN69" s="51"/>
      <c r="IMO69" s="51"/>
      <c r="IMP69" s="51"/>
      <c r="IMQ69" s="51"/>
      <c r="IMR69" s="51"/>
      <c r="IMS69" s="51"/>
      <c r="IMT69" s="51"/>
      <c r="IMU69" s="51"/>
      <c r="IMV69" s="51"/>
      <c r="IMW69" s="51"/>
      <c r="IMX69" s="51"/>
      <c r="IMY69" s="51"/>
      <c r="IMZ69" s="51"/>
      <c r="INA69" s="51"/>
      <c r="INB69" s="51"/>
      <c r="INC69" s="51"/>
      <c r="IND69" s="51"/>
      <c r="INE69" s="51"/>
      <c r="INF69" s="51"/>
      <c r="ING69" s="51"/>
      <c r="INH69" s="51"/>
      <c r="INI69" s="51"/>
      <c r="INJ69" s="51"/>
      <c r="INK69" s="51"/>
      <c r="INL69" s="51"/>
      <c r="INM69" s="51"/>
      <c r="INN69" s="51"/>
      <c r="INO69" s="51"/>
      <c r="INP69" s="51"/>
      <c r="INQ69" s="51"/>
      <c r="INR69" s="51"/>
      <c r="INS69" s="51"/>
      <c r="INT69" s="51"/>
      <c r="INU69" s="51"/>
      <c r="INV69" s="51"/>
      <c r="INW69" s="51"/>
      <c r="INX69" s="51"/>
      <c r="INY69" s="51"/>
      <c r="INZ69" s="51"/>
      <c r="IOA69" s="51"/>
      <c r="IOB69" s="51"/>
      <c r="IOC69" s="51"/>
      <c r="IOD69" s="51"/>
      <c r="IOE69" s="51"/>
      <c r="IOF69" s="51"/>
      <c r="IOG69" s="51"/>
      <c r="IOH69" s="51"/>
      <c r="IOI69" s="51"/>
      <c r="IOJ69" s="51"/>
      <c r="IOK69" s="51"/>
      <c r="IOL69" s="51"/>
      <c r="IOM69" s="51"/>
      <c r="ION69" s="51"/>
      <c r="IOO69" s="51"/>
      <c r="IOP69" s="51"/>
      <c r="IOQ69" s="51"/>
      <c r="IOR69" s="51"/>
      <c r="IOS69" s="51"/>
      <c r="IOT69" s="51"/>
      <c r="IOU69" s="51"/>
      <c r="IOV69" s="51"/>
      <c r="IOW69" s="51"/>
      <c r="IOX69" s="51"/>
      <c r="IOY69" s="51"/>
      <c r="IOZ69" s="51"/>
      <c r="IPA69" s="51"/>
      <c r="IPB69" s="51"/>
      <c r="IPC69" s="51"/>
      <c r="IPD69" s="51"/>
      <c r="IPE69" s="51"/>
      <c r="IPF69" s="51"/>
      <c r="IPG69" s="51"/>
      <c r="IPH69" s="51"/>
      <c r="IPI69" s="51"/>
      <c r="IPJ69" s="51"/>
      <c r="IPK69" s="51"/>
      <c r="IPL69" s="51"/>
      <c r="IPM69" s="51"/>
      <c r="IPN69" s="51"/>
      <c r="IPO69" s="51"/>
      <c r="IPP69" s="51"/>
      <c r="IPQ69" s="51"/>
      <c r="IPR69" s="51"/>
      <c r="IPS69" s="51"/>
      <c r="IPT69" s="51"/>
      <c r="IPU69" s="51"/>
      <c r="IPV69" s="51"/>
      <c r="IPW69" s="51"/>
      <c r="IPX69" s="51"/>
      <c r="IPY69" s="51"/>
      <c r="IPZ69" s="51"/>
      <c r="IQA69" s="51"/>
      <c r="IQB69" s="51"/>
      <c r="IQC69" s="51"/>
      <c r="IQD69" s="51"/>
      <c r="IQE69" s="51"/>
      <c r="IQF69" s="51"/>
      <c r="IQG69" s="51"/>
      <c r="IQH69" s="51"/>
      <c r="IQI69" s="51"/>
      <c r="IQJ69" s="51"/>
      <c r="IQK69" s="51"/>
      <c r="IQL69" s="51"/>
      <c r="IQM69" s="51"/>
      <c r="IQN69" s="51"/>
      <c r="IQO69" s="51"/>
      <c r="IQP69" s="51"/>
      <c r="IQQ69" s="51"/>
      <c r="IQR69" s="51"/>
      <c r="IQS69" s="51"/>
      <c r="IQT69" s="51"/>
      <c r="IQU69" s="51"/>
      <c r="IQV69" s="51"/>
      <c r="IQW69" s="51"/>
      <c r="IQX69" s="51"/>
      <c r="IQY69" s="51"/>
      <c r="IQZ69" s="51"/>
      <c r="IRA69" s="51"/>
      <c r="IRB69" s="51"/>
      <c r="IRC69" s="51"/>
      <c r="IRD69" s="51"/>
      <c r="IRE69" s="51"/>
      <c r="IRF69" s="51"/>
      <c r="IRG69" s="51"/>
      <c r="IRH69" s="51"/>
      <c r="IRI69" s="51"/>
      <c r="IRJ69" s="51"/>
      <c r="IRK69" s="51"/>
      <c r="IRL69" s="51"/>
      <c r="IRM69" s="51"/>
      <c r="IRN69" s="51"/>
      <c r="IRO69" s="51"/>
      <c r="IRP69" s="51"/>
      <c r="IRQ69" s="51"/>
      <c r="IRR69" s="51"/>
      <c r="IRS69" s="51"/>
      <c r="IRT69" s="51"/>
      <c r="IRU69" s="51"/>
      <c r="IRV69" s="51"/>
      <c r="IRW69" s="51"/>
      <c r="IRX69" s="51"/>
      <c r="IRY69" s="51"/>
      <c r="IRZ69" s="51"/>
      <c r="ISA69" s="51"/>
      <c r="ISB69" s="51"/>
      <c r="ISC69" s="51"/>
      <c r="ISD69" s="51"/>
      <c r="ISE69" s="51"/>
      <c r="ISF69" s="51"/>
      <c r="ISG69" s="51"/>
      <c r="ISH69" s="51"/>
      <c r="ISI69" s="51"/>
      <c r="ISJ69" s="51"/>
      <c r="ISK69" s="51"/>
      <c r="ISL69" s="51"/>
      <c r="ISM69" s="51"/>
      <c r="ISN69" s="51"/>
      <c r="ISO69" s="51"/>
      <c r="ISP69" s="51"/>
      <c r="ISQ69" s="51"/>
      <c r="ISR69" s="51"/>
      <c r="ISS69" s="51"/>
      <c r="IST69" s="51"/>
      <c r="ISU69" s="51"/>
      <c r="ISV69" s="51"/>
      <c r="ISW69" s="51"/>
      <c r="ISX69" s="51"/>
      <c r="ISY69" s="51"/>
      <c r="ISZ69" s="51"/>
      <c r="ITA69" s="51"/>
      <c r="ITB69" s="51"/>
      <c r="ITC69" s="51"/>
      <c r="ITD69" s="51"/>
      <c r="ITE69" s="51"/>
      <c r="ITF69" s="51"/>
      <c r="ITG69" s="51"/>
      <c r="ITH69" s="51"/>
      <c r="ITI69" s="51"/>
      <c r="ITJ69" s="51"/>
      <c r="ITK69" s="51"/>
      <c r="ITL69" s="51"/>
      <c r="ITM69" s="51"/>
      <c r="ITN69" s="51"/>
      <c r="ITO69" s="51"/>
      <c r="ITP69" s="51"/>
      <c r="ITQ69" s="51"/>
      <c r="ITR69" s="51"/>
      <c r="ITS69" s="51"/>
      <c r="ITT69" s="51"/>
      <c r="ITU69" s="51"/>
      <c r="ITV69" s="51"/>
      <c r="ITW69" s="51"/>
      <c r="ITX69" s="51"/>
      <c r="ITY69" s="51"/>
      <c r="ITZ69" s="51"/>
      <c r="IUA69" s="51"/>
      <c r="IUB69" s="51"/>
      <c r="IUC69" s="51"/>
      <c r="IUD69" s="51"/>
      <c r="IUE69" s="51"/>
      <c r="IUF69" s="51"/>
      <c r="IUG69" s="51"/>
      <c r="IUH69" s="51"/>
      <c r="IUI69" s="51"/>
      <c r="IUJ69" s="51"/>
      <c r="IUK69" s="51"/>
      <c r="IUL69" s="51"/>
      <c r="IUM69" s="51"/>
      <c r="IUN69" s="51"/>
      <c r="IUO69" s="51"/>
      <c r="IUP69" s="51"/>
      <c r="IUQ69" s="51"/>
      <c r="IUR69" s="51"/>
      <c r="IUS69" s="51"/>
      <c r="IUT69" s="51"/>
      <c r="IUU69" s="51"/>
      <c r="IUV69" s="51"/>
      <c r="IUW69" s="51"/>
      <c r="IUX69" s="51"/>
      <c r="IUY69" s="51"/>
      <c r="IUZ69" s="51"/>
      <c r="IVA69" s="51"/>
      <c r="IVB69" s="51"/>
      <c r="IVC69" s="51"/>
      <c r="IVD69" s="51"/>
      <c r="IVE69" s="51"/>
      <c r="IVF69" s="51"/>
      <c r="IVG69" s="51"/>
      <c r="IVH69" s="51"/>
      <c r="IVI69" s="51"/>
      <c r="IVJ69" s="51"/>
      <c r="IVK69" s="51"/>
      <c r="IVL69" s="51"/>
      <c r="IVM69" s="51"/>
      <c r="IVN69" s="51"/>
      <c r="IVO69" s="51"/>
      <c r="IVP69" s="51"/>
      <c r="IVQ69" s="51"/>
      <c r="IVR69" s="51"/>
      <c r="IVS69" s="51"/>
      <c r="IVT69" s="51"/>
      <c r="IVU69" s="51"/>
      <c r="IVV69" s="51"/>
      <c r="IVW69" s="51"/>
      <c r="IVX69" s="51"/>
      <c r="IVY69" s="51"/>
      <c r="IVZ69" s="51"/>
      <c r="IWA69" s="51"/>
      <c r="IWB69" s="51"/>
      <c r="IWC69" s="51"/>
      <c r="IWD69" s="51"/>
      <c r="IWE69" s="51"/>
      <c r="IWF69" s="51"/>
      <c r="IWG69" s="51"/>
      <c r="IWH69" s="51"/>
      <c r="IWI69" s="51"/>
      <c r="IWJ69" s="51"/>
      <c r="IWK69" s="51"/>
      <c r="IWL69" s="51"/>
      <c r="IWM69" s="51"/>
      <c r="IWN69" s="51"/>
      <c r="IWO69" s="51"/>
      <c r="IWP69" s="51"/>
      <c r="IWQ69" s="51"/>
      <c r="IWR69" s="51"/>
      <c r="IWS69" s="51"/>
      <c r="IWT69" s="51"/>
      <c r="IWU69" s="51"/>
      <c r="IWV69" s="51"/>
      <c r="IWW69" s="51"/>
      <c r="IWX69" s="51"/>
      <c r="IWY69" s="51"/>
      <c r="IWZ69" s="51"/>
      <c r="IXA69" s="51"/>
      <c r="IXB69" s="51"/>
      <c r="IXC69" s="51"/>
      <c r="IXD69" s="51"/>
      <c r="IXE69" s="51"/>
      <c r="IXF69" s="51"/>
      <c r="IXG69" s="51"/>
      <c r="IXH69" s="51"/>
      <c r="IXI69" s="51"/>
      <c r="IXJ69" s="51"/>
      <c r="IXK69" s="51"/>
      <c r="IXL69" s="51"/>
      <c r="IXM69" s="51"/>
      <c r="IXN69" s="51"/>
      <c r="IXO69" s="51"/>
      <c r="IXP69" s="51"/>
      <c r="IXQ69" s="51"/>
      <c r="IXR69" s="51"/>
      <c r="IXS69" s="51"/>
      <c r="IXT69" s="51"/>
      <c r="IXU69" s="51"/>
      <c r="IXV69" s="51"/>
      <c r="IXW69" s="51"/>
      <c r="IXX69" s="51"/>
      <c r="IXY69" s="51"/>
      <c r="IXZ69" s="51"/>
      <c r="IYA69" s="51"/>
      <c r="IYB69" s="51"/>
      <c r="IYC69" s="51"/>
      <c r="IYD69" s="51"/>
      <c r="IYE69" s="51"/>
      <c r="IYF69" s="51"/>
      <c r="IYG69" s="51"/>
      <c r="IYH69" s="51"/>
      <c r="IYI69" s="51"/>
      <c r="IYJ69" s="51"/>
      <c r="IYK69" s="51"/>
      <c r="IYL69" s="51"/>
      <c r="IYM69" s="51"/>
      <c r="IYN69" s="51"/>
      <c r="IYO69" s="51"/>
      <c r="IYP69" s="51"/>
      <c r="IYQ69" s="51"/>
      <c r="IYR69" s="51"/>
      <c r="IYS69" s="51"/>
      <c r="IYT69" s="51"/>
      <c r="IYU69" s="51"/>
      <c r="IYV69" s="51"/>
      <c r="IYW69" s="51"/>
      <c r="IYX69" s="51"/>
      <c r="IYY69" s="51"/>
      <c r="IYZ69" s="51"/>
      <c r="IZA69" s="51"/>
      <c r="IZB69" s="51"/>
      <c r="IZC69" s="51"/>
      <c r="IZD69" s="51"/>
      <c r="IZE69" s="51"/>
      <c r="IZF69" s="51"/>
      <c r="IZG69" s="51"/>
      <c r="IZH69" s="51"/>
      <c r="IZI69" s="51"/>
      <c r="IZJ69" s="51"/>
      <c r="IZK69" s="51"/>
      <c r="IZL69" s="51"/>
      <c r="IZM69" s="51"/>
      <c r="IZN69" s="51"/>
      <c r="IZO69" s="51"/>
      <c r="IZP69" s="51"/>
      <c r="IZQ69" s="51"/>
      <c r="IZR69" s="51"/>
      <c r="IZS69" s="51"/>
      <c r="IZT69" s="51"/>
      <c r="IZU69" s="51"/>
      <c r="IZV69" s="51"/>
      <c r="IZW69" s="51"/>
      <c r="IZX69" s="51"/>
      <c r="IZY69" s="51"/>
      <c r="IZZ69" s="51"/>
      <c r="JAA69" s="51"/>
      <c r="JAB69" s="51"/>
      <c r="JAC69" s="51"/>
      <c r="JAD69" s="51"/>
      <c r="JAE69" s="51"/>
      <c r="JAF69" s="51"/>
      <c r="JAG69" s="51"/>
      <c r="JAH69" s="51"/>
      <c r="JAI69" s="51"/>
      <c r="JAJ69" s="51"/>
      <c r="JAK69" s="51"/>
      <c r="JAL69" s="51"/>
      <c r="JAM69" s="51"/>
      <c r="JAN69" s="51"/>
      <c r="JAO69" s="51"/>
      <c r="JAP69" s="51"/>
      <c r="JAQ69" s="51"/>
      <c r="JAR69" s="51"/>
      <c r="JAS69" s="51"/>
      <c r="JAT69" s="51"/>
      <c r="JAU69" s="51"/>
      <c r="JAV69" s="51"/>
      <c r="JAW69" s="51"/>
      <c r="JAX69" s="51"/>
      <c r="JAY69" s="51"/>
      <c r="JAZ69" s="51"/>
      <c r="JBA69" s="51"/>
      <c r="JBB69" s="51"/>
      <c r="JBC69" s="51"/>
      <c r="JBD69" s="51"/>
      <c r="JBE69" s="51"/>
      <c r="JBF69" s="51"/>
      <c r="JBG69" s="51"/>
      <c r="JBH69" s="51"/>
      <c r="JBI69" s="51"/>
      <c r="JBJ69" s="51"/>
      <c r="JBK69" s="51"/>
      <c r="JBL69" s="51"/>
      <c r="JBM69" s="51"/>
      <c r="JBN69" s="51"/>
      <c r="JBO69" s="51"/>
      <c r="JBP69" s="51"/>
      <c r="JBQ69" s="51"/>
      <c r="JBR69" s="51"/>
      <c r="JBS69" s="51"/>
      <c r="JBT69" s="51"/>
      <c r="JBU69" s="51"/>
      <c r="JBV69" s="51"/>
      <c r="JBW69" s="51"/>
      <c r="JBX69" s="51"/>
      <c r="JBY69" s="51"/>
      <c r="JBZ69" s="51"/>
      <c r="JCA69" s="51"/>
      <c r="JCB69" s="51"/>
      <c r="JCC69" s="51"/>
      <c r="JCD69" s="51"/>
      <c r="JCE69" s="51"/>
      <c r="JCF69" s="51"/>
      <c r="JCG69" s="51"/>
      <c r="JCH69" s="51"/>
      <c r="JCI69" s="51"/>
      <c r="JCJ69" s="51"/>
      <c r="JCK69" s="51"/>
      <c r="JCL69" s="51"/>
      <c r="JCM69" s="51"/>
      <c r="JCN69" s="51"/>
      <c r="JCO69" s="51"/>
      <c r="JCP69" s="51"/>
      <c r="JCQ69" s="51"/>
      <c r="JCR69" s="51"/>
      <c r="JCS69" s="51"/>
      <c r="JCT69" s="51"/>
      <c r="JCU69" s="51"/>
      <c r="JCV69" s="51"/>
      <c r="JCW69" s="51"/>
      <c r="JCX69" s="51"/>
      <c r="JCY69" s="51"/>
      <c r="JCZ69" s="51"/>
      <c r="JDA69" s="51"/>
      <c r="JDB69" s="51"/>
      <c r="JDC69" s="51"/>
      <c r="JDD69" s="51"/>
      <c r="JDE69" s="51"/>
      <c r="JDF69" s="51"/>
      <c r="JDG69" s="51"/>
      <c r="JDH69" s="51"/>
      <c r="JDI69" s="51"/>
      <c r="JDJ69" s="51"/>
      <c r="JDK69" s="51"/>
      <c r="JDL69" s="51"/>
      <c r="JDM69" s="51"/>
      <c r="JDN69" s="51"/>
      <c r="JDO69" s="51"/>
      <c r="JDP69" s="51"/>
      <c r="JDQ69" s="51"/>
      <c r="JDR69" s="51"/>
      <c r="JDS69" s="51"/>
      <c r="JDT69" s="51"/>
      <c r="JDU69" s="51"/>
      <c r="JDV69" s="51"/>
      <c r="JDW69" s="51"/>
      <c r="JDX69" s="51"/>
      <c r="JDY69" s="51"/>
      <c r="JDZ69" s="51"/>
      <c r="JEA69" s="51"/>
      <c r="JEB69" s="51"/>
      <c r="JEC69" s="51"/>
      <c r="JED69" s="51"/>
      <c r="JEE69" s="51"/>
      <c r="JEF69" s="51"/>
      <c r="JEG69" s="51"/>
      <c r="JEH69" s="51"/>
      <c r="JEI69" s="51"/>
      <c r="JEJ69" s="51"/>
      <c r="JEK69" s="51"/>
      <c r="JEL69" s="51"/>
      <c r="JEM69" s="51"/>
      <c r="JEN69" s="51"/>
      <c r="JEO69" s="51"/>
      <c r="JEP69" s="51"/>
      <c r="JEQ69" s="51"/>
      <c r="JER69" s="51"/>
      <c r="JES69" s="51"/>
      <c r="JET69" s="51"/>
      <c r="JEU69" s="51"/>
      <c r="JEV69" s="51"/>
      <c r="JEW69" s="51"/>
      <c r="JEX69" s="51"/>
      <c r="JEY69" s="51"/>
      <c r="JEZ69" s="51"/>
      <c r="JFA69" s="51"/>
      <c r="JFB69" s="51"/>
      <c r="JFC69" s="51"/>
      <c r="JFD69" s="51"/>
      <c r="JFE69" s="51"/>
      <c r="JFF69" s="51"/>
      <c r="JFG69" s="51"/>
      <c r="JFH69" s="51"/>
      <c r="JFI69" s="51"/>
      <c r="JFJ69" s="51"/>
      <c r="JFK69" s="51"/>
      <c r="JFL69" s="51"/>
      <c r="JFM69" s="51"/>
      <c r="JFN69" s="51"/>
      <c r="JFO69" s="51"/>
      <c r="JFP69" s="51"/>
      <c r="JFQ69" s="51"/>
      <c r="JFR69" s="51"/>
      <c r="JFS69" s="51"/>
      <c r="JFT69" s="51"/>
      <c r="JFU69" s="51"/>
      <c r="JFV69" s="51"/>
      <c r="JFW69" s="51"/>
      <c r="JFX69" s="51"/>
      <c r="JFY69" s="51"/>
      <c r="JFZ69" s="51"/>
      <c r="JGA69" s="51"/>
      <c r="JGB69" s="51"/>
      <c r="JGC69" s="51"/>
      <c r="JGD69" s="51"/>
      <c r="JGE69" s="51"/>
      <c r="JGF69" s="51"/>
      <c r="JGG69" s="51"/>
      <c r="JGH69" s="51"/>
      <c r="JGI69" s="51"/>
      <c r="JGJ69" s="51"/>
      <c r="JGK69" s="51"/>
      <c r="JGL69" s="51"/>
      <c r="JGM69" s="51"/>
      <c r="JGN69" s="51"/>
      <c r="JGO69" s="51"/>
      <c r="JGP69" s="51"/>
      <c r="JGQ69" s="51"/>
      <c r="JGR69" s="51"/>
      <c r="JGS69" s="51"/>
      <c r="JGT69" s="51"/>
      <c r="JGU69" s="51"/>
      <c r="JGV69" s="51"/>
      <c r="JGW69" s="51"/>
      <c r="JGX69" s="51"/>
      <c r="JGY69" s="51"/>
      <c r="JGZ69" s="51"/>
      <c r="JHA69" s="51"/>
      <c r="JHB69" s="51"/>
      <c r="JHC69" s="51"/>
      <c r="JHD69" s="51"/>
      <c r="JHE69" s="51"/>
      <c r="JHF69" s="51"/>
      <c r="JHG69" s="51"/>
      <c r="JHH69" s="51"/>
      <c r="JHI69" s="51"/>
      <c r="JHJ69" s="51"/>
      <c r="JHK69" s="51"/>
      <c r="JHL69" s="51"/>
      <c r="JHM69" s="51"/>
      <c r="JHN69" s="51"/>
      <c r="JHO69" s="51"/>
      <c r="JHP69" s="51"/>
      <c r="JHQ69" s="51"/>
      <c r="JHR69" s="51"/>
      <c r="JHS69" s="51"/>
      <c r="JHT69" s="51"/>
      <c r="JHU69" s="51"/>
      <c r="JHV69" s="51"/>
      <c r="JHW69" s="51"/>
      <c r="JHX69" s="51"/>
      <c r="JHY69" s="51"/>
      <c r="JHZ69" s="51"/>
      <c r="JIA69" s="51"/>
      <c r="JIB69" s="51"/>
      <c r="JIC69" s="51"/>
      <c r="JID69" s="51"/>
      <c r="JIE69" s="51"/>
      <c r="JIF69" s="51"/>
      <c r="JIG69" s="51"/>
      <c r="JIH69" s="51"/>
      <c r="JII69" s="51"/>
      <c r="JIJ69" s="51"/>
      <c r="JIK69" s="51"/>
      <c r="JIL69" s="51"/>
      <c r="JIM69" s="51"/>
      <c r="JIN69" s="51"/>
      <c r="JIO69" s="51"/>
      <c r="JIP69" s="51"/>
      <c r="JIQ69" s="51"/>
      <c r="JIR69" s="51"/>
      <c r="JIS69" s="51"/>
      <c r="JIT69" s="51"/>
      <c r="JIU69" s="51"/>
      <c r="JIV69" s="51"/>
      <c r="JIW69" s="51"/>
      <c r="JIX69" s="51"/>
      <c r="JIY69" s="51"/>
      <c r="JIZ69" s="51"/>
      <c r="JJA69" s="51"/>
      <c r="JJB69" s="51"/>
      <c r="JJC69" s="51"/>
      <c r="JJD69" s="51"/>
      <c r="JJE69" s="51"/>
      <c r="JJF69" s="51"/>
      <c r="JJG69" s="51"/>
      <c r="JJH69" s="51"/>
      <c r="JJI69" s="51"/>
      <c r="JJJ69" s="51"/>
      <c r="JJK69" s="51"/>
      <c r="JJL69" s="51"/>
      <c r="JJM69" s="51"/>
      <c r="JJN69" s="51"/>
      <c r="JJO69" s="51"/>
      <c r="JJP69" s="51"/>
      <c r="JJQ69" s="51"/>
      <c r="JJR69" s="51"/>
      <c r="JJS69" s="51"/>
      <c r="JJT69" s="51"/>
      <c r="JJU69" s="51"/>
      <c r="JJV69" s="51"/>
      <c r="JJW69" s="51"/>
      <c r="JJX69" s="51"/>
      <c r="JJY69" s="51"/>
      <c r="JJZ69" s="51"/>
      <c r="JKA69" s="51"/>
      <c r="JKB69" s="51"/>
      <c r="JKC69" s="51"/>
      <c r="JKD69" s="51"/>
      <c r="JKE69" s="51"/>
      <c r="JKF69" s="51"/>
      <c r="JKG69" s="51"/>
      <c r="JKH69" s="51"/>
      <c r="JKI69" s="51"/>
      <c r="JKJ69" s="51"/>
      <c r="JKK69" s="51"/>
      <c r="JKL69" s="51"/>
      <c r="JKM69" s="51"/>
      <c r="JKN69" s="51"/>
      <c r="JKO69" s="51"/>
      <c r="JKP69" s="51"/>
      <c r="JKQ69" s="51"/>
      <c r="JKR69" s="51"/>
      <c r="JKS69" s="51"/>
      <c r="JKT69" s="51"/>
      <c r="JKU69" s="51"/>
      <c r="JKV69" s="51"/>
      <c r="JKW69" s="51"/>
      <c r="JKX69" s="51"/>
      <c r="JKY69" s="51"/>
      <c r="JKZ69" s="51"/>
      <c r="JLA69" s="51"/>
      <c r="JLB69" s="51"/>
      <c r="JLC69" s="51"/>
      <c r="JLD69" s="51"/>
      <c r="JLE69" s="51"/>
      <c r="JLF69" s="51"/>
      <c r="JLG69" s="51"/>
      <c r="JLH69" s="51"/>
      <c r="JLI69" s="51"/>
      <c r="JLJ69" s="51"/>
      <c r="JLK69" s="51"/>
      <c r="JLL69" s="51"/>
      <c r="JLM69" s="51"/>
      <c r="JLN69" s="51"/>
      <c r="JLO69" s="51"/>
      <c r="JLP69" s="51"/>
      <c r="JLQ69" s="51"/>
      <c r="JLR69" s="51"/>
      <c r="JLS69" s="51"/>
      <c r="JLT69" s="51"/>
      <c r="JLU69" s="51"/>
      <c r="JLV69" s="51"/>
      <c r="JLW69" s="51"/>
      <c r="JLX69" s="51"/>
      <c r="JLY69" s="51"/>
      <c r="JLZ69" s="51"/>
      <c r="JMA69" s="51"/>
      <c r="JMB69" s="51"/>
      <c r="JMC69" s="51"/>
      <c r="JMD69" s="51"/>
      <c r="JME69" s="51"/>
      <c r="JMF69" s="51"/>
      <c r="JMG69" s="51"/>
      <c r="JMH69" s="51"/>
      <c r="JMI69" s="51"/>
      <c r="JMJ69" s="51"/>
      <c r="JMK69" s="51"/>
      <c r="JML69" s="51"/>
      <c r="JMM69" s="51"/>
      <c r="JMN69" s="51"/>
      <c r="JMO69" s="51"/>
      <c r="JMP69" s="51"/>
      <c r="JMQ69" s="51"/>
      <c r="JMR69" s="51"/>
      <c r="JMS69" s="51"/>
      <c r="JMT69" s="51"/>
      <c r="JMU69" s="51"/>
      <c r="JMV69" s="51"/>
      <c r="JMW69" s="51"/>
      <c r="JMX69" s="51"/>
      <c r="JMY69" s="51"/>
      <c r="JMZ69" s="51"/>
      <c r="JNA69" s="51"/>
      <c r="JNB69" s="51"/>
      <c r="JNC69" s="51"/>
      <c r="JND69" s="51"/>
      <c r="JNE69" s="51"/>
      <c r="JNF69" s="51"/>
      <c r="JNG69" s="51"/>
      <c r="JNH69" s="51"/>
      <c r="JNI69" s="51"/>
      <c r="JNJ69" s="51"/>
      <c r="JNK69" s="51"/>
      <c r="JNL69" s="51"/>
      <c r="JNM69" s="51"/>
      <c r="JNN69" s="51"/>
      <c r="JNO69" s="51"/>
      <c r="JNP69" s="51"/>
      <c r="JNQ69" s="51"/>
      <c r="JNR69" s="51"/>
      <c r="JNS69" s="51"/>
      <c r="JNT69" s="51"/>
      <c r="JNU69" s="51"/>
      <c r="JNV69" s="51"/>
      <c r="JNW69" s="51"/>
      <c r="JNX69" s="51"/>
      <c r="JNY69" s="51"/>
      <c r="JNZ69" s="51"/>
      <c r="JOA69" s="51"/>
      <c r="JOB69" s="51"/>
      <c r="JOC69" s="51"/>
      <c r="JOD69" s="51"/>
      <c r="JOE69" s="51"/>
      <c r="JOF69" s="51"/>
      <c r="JOG69" s="51"/>
      <c r="JOH69" s="51"/>
      <c r="JOI69" s="51"/>
      <c r="JOJ69" s="51"/>
      <c r="JOK69" s="51"/>
      <c r="JOL69" s="51"/>
      <c r="JOM69" s="51"/>
      <c r="JON69" s="51"/>
      <c r="JOO69" s="51"/>
      <c r="JOP69" s="51"/>
      <c r="JOQ69" s="51"/>
      <c r="JOR69" s="51"/>
      <c r="JOS69" s="51"/>
      <c r="JOT69" s="51"/>
      <c r="JOU69" s="51"/>
      <c r="JOV69" s="51"/>
      <c r="JOW69" s="51"/>
      <c r="JOX69" s="51"/>
      <c r="JOY69" s="51"/>
      <c r="JOZ69" s="51"/>
      <c r="JPA69" s="51"/>
      <c r="JPB69" s="51"/>
      <c r="JPC69" s="51"/>
      <c r="JPD69" s="51"/>
      <c r="JPE69" s="51"/>
      <c r="JPF69" s="51"/>
      <c r="JPG69" s="51"/>
      <c r="JPH69" s="51"/>
      <c r="JPI69" s="51"/>
      <c r="JPJ69" s="51"/>
      <c r="JPK69" s="51"/>
      <c r="JPL69" s="51"/>
      <c r="JPM69" s="51"/>
      <c r="JPN69" s="51"/>
      <c r="JPO69" s="51"/>
      <c r="JPP69" s="51"/>
      <c r="JPQ69" s="51"/>
      <c r="JPR69" s="51"/>
      <c r="JPS69" s="51"/>
      <c r="JPT69" s="51"/>
      <c r="JPU69" s="51"/>
      <c r="JPV69" s="51"/>
      <c r="JPW69" s="51"/>
      <c r="JPX69" s="51"/>
      <c r="JPY69" s="51"/>
      <c r="JPZ69" s="51"/>
      <c r="JQA69" s="51"/>
      <c r="JQB69" s="51"/>
      <c r="JQC69" s="51"/>
      <c r="JQD69" s="51"/>
      <c r="JQE69" s="51"/>
      <c r="JQF69" s="51"/>
      <c r="JQG69" s="51"/>
      <c r="JQH69" s="51"/>
      <c r="JQI69" s="51"/>
      <c r="JQJ69" s="51"/>
      <c r="JQK69" s="51"/>
      <c r="JQL69" s="51"/>
      <c r="JQM69" s="51"/>
      <c r="JQN69" s="51"/>
      <c r="JQO69" s="51"/>
      <c r="JQP69" s="51"/>
      <c r="JQQ69" s="51"/>
      <c r="JQR69" s="51"/>
      <c r="JQS69" s="51"/>
      <c r="JQT69" s="51"/>
      <c r="JQU69" s="51"/>
      <c r="JQV69" s="51"/>
      <c r="JQW69" s="51"/>
      <c r="JQX69" s="51"/>
      <c r="JQY69" s="51"/>
      <c r="JQZ69" s="51"/>
      <c r="JRA69" s="51"/>
      <c r="JRB69" s="51"/>
      <c r="JRC69" s="51"/>
      <c r="JRD69" s="51"/>
      <c r="JRE69" s="51"/>
      <c r="JRF69" s="51"/>
      <c r="JRG69" s="51"/>
      <c r="JRH69" s="51"/>
      <c r="JRI69" s="51"/>
      <c r="JRJ69" s="51"/>
      <c r="JRK69" s="51"/>
      <c r="JRL69" s="51"/>
      <c r="JRM69" s="51"/>
      <c r="JRN69" s="51"/>
      <c r="JRO69" s="51"/>
      <c r="JRP69" s="51"/>
      <c r="JRQ69" s="51"/>
      <c r="JRR69" s="51"/>
      <c r="JRS69" s="51"/>
      <c r="JRT69" s="51"/>
      <c r="JRU69" s="51"/>
      <c r="JRV69" s="51"/>
      <c r="JRW69" s="51"/>
      <c r="JRX69" s="51"/>
      <c r="JRY69" s="51"/>
      <c r="JRZ69" s="51"/>
      <c r="JSA69" s="51"/>
      <c r="JSB69" s="51"/>
      <c r="JSC69" s="51"/>
      <c r="JSD69" s="51"/>
      <c r="JSE69" s="51"/>
      <c r="JSF69" s="51"/>
      <c r="JSG69" s="51"/>
      <c r="JSH69" s="51"/>
      <c r="JSI69" s="51"/>
      <c r="JSJ69" s="51"/>
      <c r="JSK69" s="51"/>
      <c r="JSL69" s="51"/>
      <c r="JSM69" s="51"/>
      <c r="JSN69" s="51"/>
      <c r="JSO69" s="51"/>
      <c r="JSP69" s="51"/>
      <c r="JSQ69" s="51"/>
      <c r="JSR69" s="51"/>
      <c r="JSS69" s="51"/>
      <c r="JST69" s="51"/>
      <c r="JSU69" s="51"/>
      <c r="JSV69" s="51"/>
      <c r="JSW69" s="51"/>
      <c r="JSX69" s="51"/>
      <c r="JSY69" s="51"/>
      <c r="JSZ69" s="51"/>
      <c r="JTA69" s="51"/>
      <c r="JTB69" s="51"/>
      <c r="JTC69" s="51"/>
      <c r="JTD69" s="51"/>
      <c r="JTE69" s="51"/>
      <c r="JTF69" s="51"/>
      <c r="JTG69" s="51"/>
      <c r="JTH69" s="51"/>
      <c r="JTI69" s="51"/>
      <c r="JTJ69" s="51"/>
      <c r="JTK69" s="51"/>
      <c r="JTL69" s="51"/>
      <c r="JTM69" s="51"/>
      <c r="JTN69" s="51"/>
      <c r="JTO69" s="51"/>
      <c r="JTP69" s="51"/>
      <c r="JTQ69" s="51"/>
      <c r="JTR69" s="51"/>
      <c r="JTS69" s="51"/>
      <c r="JTT69" s="51"/>
      <c r="JTU69" s="51"/>
      <c r="JTV69" s="51"/>
      <c r="JTW69" s="51"/>
      <c r="JTX69" s="51"/>
      <c r="JTY69" s="51"/>
      <c r="JTZ69" s="51"/>
      <c r="JUA69" s="51"/>
      <c r="JUB69" s="51"/>
      <c r="JUC69" s="51"/>
      <c r="JUD69" s="51"/>
      <c r="JUE69" s="51"/>
      <c r="JUF69" s="51"/>
      <c r="JUG69" s="51"/>
      <c r="JUH69" s="51"/>
      <c r="JUI69" s="51"/>
      <c r="JUJ69" s="51"/>
      <c r="JUK69" s="51"/>
      <c r="JUL69" s="51"/>
      <c r="JUM69" s="51"/>
      <c r="JUN69" s="51"/>
      <c r="JUO69" s="51"/>
      <c r="JUP69" s="51"/>
      <c r="JUQ69" s="51"/>
      <c r="JUR69" s="51"/>
      <c r="JUS69" s="51"/>
      <c r="JUT69" s="51"/>
      <c r="JUU69" s="51"/>
      <c r="JUV69" s="51"/>
      <c r="JUW69" s="51"/>
      <c r="JUX69" s="51"/>
      <c r="JUY69" s="51"/>
      <c r="JUZ69" s="51"/>
      <c r="JVA69" s="51"/>
      <c r="JVB69" s="51"/>
      <c r="JVC69" s="51"/>
      <c r="JVD69" s="51"/>
      <c r="JVE69" s="51"/>
      <c r="JVF69" s="51"/>
      <c r="JVG69" s="51"/>
      <c r="JVH69" s="51"/>
      <c r="JVI69" s="51"/>
      <c r="JVJ69" s="51"/>
      <c r="JVK69" s="51"/>
      <c r="JVL69" s="51"/>
      <c r="JVM69" s="51"/>
      <c r="JVN69" s="51"/>
      <c r="JVO69" s="51"/>
      <c r="JVP69" s="51"/>
      <c r="JVQ69" s="51"/>
      <c r="JVR69" s="51"/>
      <c r="JVS69" s="51"/>
      <c r="JVT69" s="51"/>
      <c r="JVU69" s="51"/>
      <c r="JVV69" s="51"/>
      <c r="JVW69" s="51"/>
      <c r="JVX69" s="51"/>
      <c r="JVY69" s="51"/>
      <c r="JVZ69" s="51"/>
      <c r="JWA69" s="51"/>
      <c r="JWB69" s="51"/>
      <c r="JWC69" s="51"/>
      <c r="JWD69" s="51"/>
      <c r="JWE69" s="51"/>
      <c r="JWF69" s="51"/>
      <c r="JWG69" s="51"/>
      <c r="JWH69" s="51"/>
      <c r="JWI69" s="51"/>
      <c r="JWJ69" s="51"/>
      <c r="JWK69" s="51"/>
      <c r="JWL69" s="51"/>
      <c r="JWM69" s="51"/>
      <c r="JWN69" s="51"/>
      <c r="JWO69" s="51"/>
      <c r="JWP69" s="51"/>
      <c r="JWQ69" s="51"/>
      <c r="JWR69" s="51"/>
      <c r="JWS69" s="51"/>
      <c r="JWT69" s="51"/>
      <c r="JWU69" s="51"/>
      <c r="JWV69" s="51"/>
      <c r="JWW69" s="51"/>
      <c r="JWX69" s="51"/>
      <c r="JWY69" s="51"/>
      <c r="JWZ69" s="51"/>
      <c r="JXA69" s="51"/>
      <c r="JXB69" s="51"/>
      <c r="JXC69" s="51"/>
      <c r="JXD69" s="51"/>
      <c r="JXE69" s="51"/>
      <c r="JXF69" s="51"/>
      <c r="JXG69" s="51"/>
      <c r="JXH69" s="51"/>
      <c r="JXI69" s="51"/>
      <c r="JXJ69" s="51"/>
      <c r="JXK69" s="51"/>
      <c r="JXL69" s="51"/>
      <c r="JXM69" s="51"/>
      <c r="JXN69" s="51"/>
      <c r="JXO69" s="51"/>
      <c r="JXP69" s="51"/>
      <c r="JXQ69" s="51"/>
      <c r="JXR69" s="51"/>
      <c r="JXS69" s="51"/>
      <c r="JXT69" s="51"/>
      <c r="JXU69" s="51"/>
      <c r="JXV69" s="51"/>
      <c r="JXW69" s="51"/>
      <c r="JXX69" s="51"/>
      <c r="JXY69" s="51"/>
      <c r="JXZ69" s="51"/>
      <c r="JYA69" s="51"/>
      <c r="JYB69" s="51"/>
      <c r="JYC69" s="51"/>
      <c r="JYD69" s="51"/>
      <c r="JYE69" s="51"/>
      <c r="JYF69" s="51"/>
      <c r="JYG69" s="51"/>
      <c r="JYH69" s="51"/>
      <c r="JYI69" s="51"/>
      <c r="JYJ69" s="51"/>
      <c r="JYK69" s="51"/>
      <c r="JYL69" s="51"/>
      <c r="JYM69" s="51"/>
      <c r="JYN69" s="51"/>
      <c r="JYO69" s="51"/>
      <c r="JYP69" s="51"/>
      <c r="JYQ69" s="51"/>
      <c r="JYR69" s="51"/>
      <c r="JYS69" s="51"/>
      <c r="JYT69" s="51"/>
      <c r="JYU69" s="51"/>
      <c r="JYV69" s="51"/>
      <c r="JYW69" s="51"/>
      <c r="JYX69" s="51"/>
      <c r="JYY69" s="51"/>
      <c r="JYZ69" s="51"/>
      <c r="JZA69" s="51"/>
      <c r="JZB69" s="51"/>
      <c r="JZC69" s="51"/>
      <c r="JZD69" s="51"/>
      <c r="JZE69" s="51"/>
      <c r="JZF69" s="51"/>
      <c r="JZG69" s="51"/>
      <c r="JZH69" s="51"/>
      <c r="JZI69" s="51"/>
      <c r="JZJ69" s="51"/>
      <c r="JZK69" s="51"/>
      <c r="JZL69" s="51"/>
      <c r="JZM69" s="51"/>
      <c r="JZN69" s="51"/>
      <c r="JZO69" s="51"/>
      <c r="JZP69" s="51"/>
      <c r="JZQ69" s="51"/>
      <c r="JZR69" s="51"/>
      <c r="JZS69" s="51"/>
      <c r="JZT69" s="51"/>
      <c r="JZU69" s="51"/>
      <c r="JZV69" s="51"/>
      <c r="JZW69" s="51"/>
      <c r="JZX69" s="51"/>
      <c r="JZY69" s="51"/>
      <c r="JZZ69" s="51"/>
      <c r="KAA69" s="51"/>
      <c r="KAB69" s="51"/>
      <c r="KAC69" s="51"/>
      <c r="KAD69" s="51"/>
      <c r="KAE69" s="51"/>
      <c r="KAF69" s="51"/>
      <c r="KAG69" s="51"/>
      <c r="KAH69" s="51"/>
      <c r="KAI69" s="51"/>
      <c r="KAJ69" s="51"/>
      <c r="KAK69" s="51"/>
      <c r="KAL69" s="51"/>
      <c r="KAM69" s="51"/>
      <c r="KAN69" s="51"/>
      <c r="KAO69" s="51"/>
      <c r="KAP69" s="51"/>
      <c r="KAQ69" s="51"/>
      <c r="KAR69" s="51"/>
      <c r="KAS69" s="51"/>
      <c r="KAT69" s="51"/>
      <c r="KAU69" s="51"/>
      <c r="KAV69" s="51"/>
      <c r="KAW69" s="51"/>
      <c r="KAX69" s="51"/>
      <c r="KAY69" s="51"/>
      <c r="KAZ69" s="51"/>
      <c r="KBA69" s="51"/>
      <c r="KBB69" s="51"/>
      <c r="KBC69" s="51"/>
      <c r="KBD69" s="51"/>
      <c r="KBE69" s="51"/>
      <c r="KBF69" s="51"/>
      <c r="KBG69" s="51"/>
      <c r="KBH69" s="51"/>
      <c r="KBI69" s="51"/>
      <c r="KBJ69" s="51"/>
      <c r="KBK69" s="51"/>
      <c r="KBL69" s="51"/>
      <c r="KBM69" s="51"/>
      <c r="KBN69" s="51"/>
      <c r="KBO69" s="51"/>
      <c r="KBP69" s="51"/>
      <c r="KBQ69" s="51"/>
      <c r="KBR69" s="51"/>
      <c r="KBS69" s="51"/>
      <c r="KBT69" s="51"/>
      <c r="KBU69" s="51"/>
      <c r="KBV69" s="51"/>
      <c r="KBW69" s="51"/>
      <c r="KBX69" s="51"/>
      <c r="KBY69" s="51"/>
      <c r="KBZ69" s="51"/>
      <c r="KCA69" s="51"/>
      <c r="KCB69" s="51"/>
      <c r="KCC69" s="51"/>
      <c r="KCD69" s="51"/>
      <c r="KCE69" s="51"/>
      <c r="KCF69" s="51"/>
      <c r="KCG69" s="51"/>
      <c r="KCH69" s="51"/>
      <c r="KCI69" s="51"/>
      <c r="KCJ69" s="51"/>
      <c r="KCK69" s="51"/>
      <c r="KCL69" s="51"/>
      <c r="KCM69" s="51"/>
      <c r="KCN69" s="51"/>
      <c r="KCO69" s="51"/>
      <c r="KCP69" s="51"/>
      <c r="KCQ69" s="51"/>
      <c r="KCR69" s="51"/>
      <c r="KCS69" s="51"/>
      <c r="KCT69" s="51"/>
      <c r="KCU69" s="51"/>
      <c r="KCV69" s="51"/>
      <c r="KCW69" s="51"/>
      <c r="KCX69" s="51"/>
      <c r="KCY69" s="51"/>
      <c r="KCZ69" s="51"/>
      <c r="KDA69" s="51"/>
      <c r="KDB69" s="51"/>
      <c r="KDC69" s="51"/>
      <c r="KDD69" s="51"/>
      <c r="KDE69" s="51"/>
      <c r="KDF69" s="51"/>
      <c r="KDG69" s="51"/>
      <c r="KDH69" s="51"/>
      <c r="KDI69" s="51"/>
      <c r="KDJ69" s="51"/>
      <c r="KDK69" s="51"/>
      <c r="KDL69" s="51"/>
      <c r="KDM69" s="51"/>
      <c r="KDN69" s="51"/>
      <c r="KDO69" s="51"/>
      <c r="KDP69" s="51"/>
      <c r="KDQ69" s="51"/>
      <c r="KDR69" s="51"/>
      <c r="KDS69" s="51"/>
      <c r="KDT69" s="51"/>
      <c r="KDU69" s="51"/>
      <c r="KDV69" s="51"/>
      <c r="KDW69" s="51"/>
      <c r="KDX69" s="51"/>
      <c r="KDY69" s="51"/>
      <c r="KDZ69" s="51"/>
      <c r="KEA69" s="51"/>
      <c r="KEB69" s="51"/>
      <c r="KEC69" s="51"/>
      <c r="KED69" s="51"/>
      <c r="KEE69" s="51"/>
      <c r="KEF69" s="51"/>
      <c r="KEG69" s="51"/>
      <c r="KEH69" s="51"/>
      <c r="KEI69" s="51"/>
      <c r="KEJ69" s="51"/>
      <c r="KEK69" s="51"/>
      <c r="KEL69" s="51"/>
      <c r="KEM69" s="51"/>
      <c r="KEN69" s="51"/>
      <c r="KEO69" s="51"/>
      <c r="KEP69" s="51"/>
      <c r="KEQ69" s="51"/>
      <c r="KER69" s="51"/>
      <c r="KES69" s="51"/>
      <c r="KET69" s="51"/>
      <c r="KEU69" s="51"/>
      <c r="KEV69" s="51"/>
      <c r="KEW69" s="51"/>
      <c r="KEX69" s="51"/>
      <c r="KEY69" s="51"/>
      <c r="KEZ69" s="51"/>
      <c r="KFA69" s="51"/>
      <c r="KFB69" s="51"/>
      <c r="KFC69" s="51"/>
      <c r="KFD69" s="51"/>
      <c r="KFE69" s="51"/>
      <c r="KFF69" s="51"/>
      <c r="KFG69" s="51"/>
      <c r="KFH69" s="51"/>
      <c r="KFI69" s="51"/>
      <c r="KFJ69" s="51"/>
      <c r="KFK69" s="51"/>
      <c r="KFL69" s="51"/>
      <c r="KFM69" s="51"/>
      <c r="KFN69" s="51"/>
      <c r="KFO69" s="51"/>
      <c r="KFP69" s="51"/>
      <c r="KFQ69" s="51"/>
      <c r="KFR69" s="51"/>
      <c r="KFS69" s="51"/>
      <c r="KFT69" s="51"/>
      <c r="KFU69" s="51"/>
      <c r="KFV69" s="51"/>
      <c r="KFW69" s="51"/>
      <c r="KFX69" s="51"/>
      <c r="KFY69" s="51"/>
      <c r="KFZ69" s="51"/>
      <c r="KGA69" s="51"/>
      <c r="KGB69" s="51"/>
      <c r="KGC69" s="51"/>
      <c r="KGD69" s="51"/>
      <c r="KGE69" s="51"/>
      <c r="KGF69" s="51"/>
      <c r="KGG69" s="51"/>
      <c r="KGH69" s="51"/>
      <c r="KGI69" s="51"/>
      <c r="KGJ69" s="51"/>
      <c r="KGK69" s="51"/>
      <c r="KGL69" s="51"/>
      <c r="KGM69" s="51"/>
      <c r="KGN69" s="51"/>
      <c r="KGO69" s="51"/>
      <c r="KGP69" s="51"/>
      <c r="KGQ69" s="51"/>
      <c r="KGR69" s="51"/>
      <c r="KGS69" s="51"/>
      <c r="KGT69" s="51"/>
      <c r="KGU69" s="51"/>
      <c r="KGV69" s="51"/>
      <c r="KGW69" s="51"/>
      <c r="KGX69" s="51"/>
      <c r="KGY69" s="51"/>
      <c r="KGZ69" s="51"/>
      <c r="KHA69" s="51"/>
      <c r="KHB69" s="51"/>
      <c r="KHC69" s="51"/>
      <c r="KHD69" s="51"/>
      <c r="KHE69" s="51"/>
      <c r="KHF69" s="51"/>
      <c r="KHG69" s="51"/>
      <c r="KHH69" s="51"/>
      <c r="KHI69" s="51"/>
      <c r="KHJ69" s="51"/>
      <c r="KHK69" s="51"/>
      <c r="KHL69" s="51"/>
      <c r="KHM69" s="51"/>
      <c r="KHN69" s="51"/>
      <c r="KHO69" s="51"/>
      <c r="KHP69" s="51"/>
      <c r="KHQ69" s="51"/>
      <c r="KHR69" s="51"/>
      <c r="KHS69" s="51"/>
      <c r="KHT69" s="51"/>
      <c r="KHU69" s="51"/>
      <c r="KHV69" s="51"/>
      <c r="KHW69" s="51"/>
      <c r="KHX69" s="51"/>
      <c r="KHY69" s="51"/>
      <c r="KHZ69" s="51"/>
      <c r="KIA69" s="51"/>
      <c r="KIB69" s="51"/>
      <c r="KIC69" s="51"/>
      <c r="KID69" s="51"/>
      <c r="KIE69" s="51"/>
      <c r="KIF69" s="51"/>
      <c r="KIG69" s="51"/>
      <c r="KIH69" s="51"/>
      <c r="KII69" s="51"/>
      <c r="KIJ69" s="51"/>
      <c r="KIK69" s="51"/>
      <c r="KIL69" s="51"/>
      <c r="KIM69" s="51"/>
      <c r="KIN69" s="51"/>
      <c r="KIO69" s="51"/>
      <c r="KIP69" s="51"/>
      <c r="KIQ69" s="51"/>
      <c r="KIR69" s="51"/>
      <c r="KIS69" s="51"/>
      <c r="KIT69" s="51"/>
      <c r="KIU69" s="51"/>
      <c r="KIV69" s="51"/>
      <c r="KIW69" s="51"/>
      <c r="KIX69" s="51"/>
      <c r="KIY69" s="51"/>
      <c r="KIZ69" s="51"/>
      <c r="KJA69" s="51"/>
      <c r="KJB69" s="51"/>
      <c r="KJC69" s="51"/>
      <c r="KJD69" s="51"/>
      <c r="KJE69" s="51"/>
      <c r="KJF69" s="51"/>
      <c r="KJG69" s="51"/>
      <c r="KJH69" s="51"/>
      <c r="KJI69" s="51"/>
      <c r="KJJ69" s="51"/>
      <c r="KJK69" s="51"/>
      <c r="KJL69" s="51"/>
      <c r="KJM69" s="51"/>
      <c r="KJN69" s="51"/>
      <c r="KJO69" s="51"/>
      <c r="KJP69" s="51"/>
      <c r="KJQ69" s="51"/>
      <c r="KJR69" s="51"/>
      <c r="KJS69" s="51"/>
      <c r="KJT69" s="51"/>
      <c r="KJU69" s="51"/>
      <c r="KJV69" s="51"/>
      <c r="KJW69" s="51"/>
      <c r="KJX69" s="51"/>
      <c r="KJY69" s="51"/>
      <c r="KJZ69" s="51"/>
      <c r="KKA69" s="51"/>
      <c r="KKB69" s="51"/>
      <c r="KKC69" s="51"/>
      <c r="KKD69" s="51"/>
      <c r="KKE69" s="51"/>
      <c r="KKF69" s="51"/>
      <c r="KKG69" s="51"/>
      <c r="KKH69" s="51"/>
      <c r="KKI69" s="51"/>
      <c r="KKJ69" s="51"/>
      <c r="KKK69" s="51"/>
      <c r="KKL69" s="51"/>
      <c r="KKM69" s="51"/>
      <c r="KKN69" s="51"/>
      <c r="KKO69" s="51"/>
      <c r="KKP69" s="51"/>
      <c r="KKQ69" s="51"/>
      <c r="KKR69" s="51"/>
      <c r="KKS69" s="51"/>
      <c r="KKT69" s="51"/>
      <c r="KKU69" s="51"/>
      <c r="KKV69" s="51"/>
      <c r="KKW69" s="51"/>
      <c r="KKX69" s="51"/>
      <c r="KKY69" s="51"/>
      <c r="KKZ69" s="51"/>
      <c r="KLA69" s="51"/>
      <c r="KLB69" s="51"/>
      <c r="KLC69" s="51"/>
      <c r="KLD69" s="51"/>
      <c r="KLE69" s="51"/>
      <c r="KLF69" s="51"/>
      <c r="KLG69" s="51"/>
      <c r="KLH69" s="51"/>
      <c r="KLI69" s="51"/>
      <c r="KLJ69" s="51"/>
      <c r="KLK69" s="51"/>
      <c r="KLL69" s="51"/>
      <c r="KLM69" s="51"/>
      <c r="KLN69" s="51"/>
      <c r="KLO69" s="51"/>
      <c r="KLP69" s="51"/>
      <c r="KLQ69" s="51"/>
      <c r="KLR69" s="51"/>
      <c r="KLS69" s="51"/>
      <c r="KLT69" s="51"/>
      <c r="KLU69" s="51"/>
      <c r="KLV69" s="51"/>
      <c r="KLW69" s="51"/>
      <c r="KLX69" s="51"/>
      <c r="KLY69" s="51"/>
      <c r="KLZ69" s="51"/>
      <c r="KMA69" s="51"/>
      <c r="KMB69" s="51"/>
      <c r="KMC69" s="51"/>
      <c r="KMD69" s="51"/>
      <c r="KME69" s="51"/>
      <c r="KMF69" s="51"/>
      <c r="KMG69" s="51"/>
      <c r="KMH69" s="51"/>
      <c r="KMI69" s="51"/>
      <c r="KMJ69" s="51"/>
      <c r="KMK69" s="51"/>
      <c r="KML69" s="51"/>
      <c r="KMM69" s="51"/>
      <c r="KMN69" s="51"/>
      <c r="KMO69" s="51"/>
      <c r="KMP69" s="51"/>
      <c r="KMQ69" s="51"/>
      <c r="KMR69" s="51"/>
      <c r="KMS69" s="51"/>
      <c r="KMT69" s="51"/>
      <c r="KMU69" s="51"/>
      <c r="KMV69" s="51"/>
      <c r="KMW69" s="51"/>
      <c r="KMX69" s="51"/>
      <c r="KMY69" s="51"/>
      <c r="KMZ69" s="51"/>
      <c r="KNA69" s="51"/>
      <c r="KNB69" s="51"/>
      <c r="KNC69" s="51"/>
      <c r="KND69" s="51"/>
      <c r="KNE69" s="51"/>
      <c r="KNF69" s="51"/>
      <c r="KNG69" s="51"/>
      <c r="KNH69" s="51"/>
      <c r="KNI69" s="51"/>
      <c r="KNJ69" s="51"/>
      <c r="KNK69" s="51"/>
      <c r="KNL69" s="51"/>
      <c r="KNM69" s="51"/>
      <c r="KNN69" s="51"/>
      <c r="KNO69" s="51"/>
      <c r="KNP69" s="51"/>
      <c r="KNQ69" s="51"/>
      <c r="KNR69" s="51"/>
      <c r="KNS69" s="51"/>
      <c r="KNT69" s="51"/>
      <c r="KNU69" s="51"/>
      <c r="KNV69" s="51"/>
      <c r="KNW69" s="51"/>
      <c r="KNX69" s="51"/>
      <c r="KNY69" s="51"/>
      <c r="KNZ69" s="51"/>
      <c r="KOA69" s="51"/>
      <c r="KOB69" s="51"/>
      <c r="KOC69" s="51"/>
      <c r="KOD69" s="51"/>
      <c r="KOE69" s="51"/>
      <c r="KOF69" s="51"/>
      <c r="KOG69" s="51"/>
      <c r="KOH69" s="51"/>
      <c r="KOI69" s="51"/>
      <c r="KOJ69" s="51"/>
      <c r="KOK69" s="51"/>
      <c r="KOL69" s="51"/>
      <c r="KOM69" s="51"/>
      <c r="KON69" s="51"/>
      <c r="KOO69" s="51"/>
      <c r="KOP69" s="51"/>
      <c r="KOQ69" s="51"/>
      <c r="KOR69" s="51"/>
      <c r="KOS69" s="51"/>
      <c r="KOT69" s="51"/>
      <c r="KOU69" s="51"/>
      <c r="KOV69" s="51"/>
      <c r="KOW69" s="51"/>
      <c r="KOX69" s="51"/>
      <c r="KOY69" s="51"/>
      <c r="KOZ69" s="51"/>
      <c r="KPA69" s="51"/>
      <c r="KPB69" s="51"/>
      <c r="KPC69" s="51"/>
      <c r="KPD69" s="51"/>
      <c r="KPE69" s="51"/>
      <c r="KPF69" s="51"/>
      <c r="KPG69" s="51"/>
      <c r="KPH69" s="51"/>
      <c r="KPI69" s="51"/>
      <c r="KPJ69" s="51"/>
      <c r="KPK69" s="51"/>
      <c r="KPL69" s="51"/>
      <c r="KPM69" s="51"/>
      <c r="KPN69" s="51"/>
      <c r="KPO69" s="51"/>
      <c r="KPP69" s="51"/>
      <c r="KPQ69" s="51"/>
      <c r="KPR69" s="51"/>
      <c r="KPS69" s="51"/>
      <c r="KPT69" s="51"/>
      <c r="KPU69" s="51"/>
      <c r="KPV69" s="51"/>
      <c r="KPW69" s="51"/>
      <c r="KPX69" s="51"/>
      <c r="KPY69" s="51"/>
      <c r="KPZ69" s="51"/>
      <c r="KQA69" s="51"/>
      <c r="KQB69" s="51"/>
      <c r="KQC69" s="51"/>
      <c r="KQD69" s="51"/>
      <c r="KQE69" s="51"/>
      <c r="KQF69" s="51"/>
      <c r="KQG69" s="51"/>
      <c r="KQH69" s="51"/>
      <c r="KQI69" s="51"/>
      <c r="KQJ69" s="51"/>
      <c r="KQK69" s="51"/>
      <c r="KQL69" s="51"/>
      <c r="KQM69" s="51"/>
      <c r="KQN69" s="51"/>
      <c r="KQO69" s="51"/>
      <c r="KQP69" s="51"/>
      <c r="KQQ69" s="51"/>
      <c r="KQR69" s="51"/>
      <c r="KQS69" s="51"/>
      <c r="KQT69" s="51"/>
      <c r="KQU69" s="51"/>
      <c r="KQV69" s="51"/>
      <c r="KQW69" s="51"/>
      <c r="KQX69" s="51"/>
      <c r="KQY69" s="51"/>
      <c r="KQZ69" s="51"/>
      <c r="KRA69" s="51"/>
      <c r="KRB69" s="51"/>
      <c r="KRC69" s="51"/>
      <c r="KRD69" s="51"/>
      <c r="KRE69" s="51"/>
      <c r="KRF69" s="51"/>
      <c r="KRG69" s="51"/>
      <c r="KRH69" s="51"/>
      <c r="KRI69" s="51"/>
      <c r="KRJ69" s="51"/>
      <c r="KRK69" s="51"/>
      <c r="KRL69" s="51"/>
      <c r="KRM69" s="51"/>
      <c r="KRN69" s="51"/>
      <c r="KRO69" s="51"/>
      <c r="KRP69" s="51"/>
      <c r="KRQ69" s="51"/>
      <c r="KRR69" s="51"/>
      <c r="KRS69" s="51"/>
      <c r="KRT69" s="51"/>
      <c r="KRU69" s="51"/>
      <c r="KRV69" s="51"/>
      <c r="KRW69" s="51"/>
      <c r="KRX69" s="51"/>
      <c r="KRY69" s="51"/>
      <c r="KRZ69" s="51"/>
      <c r="KSA69" s="51"/>
      <c r="KSB69" s="51"/>
      <c r="KSC69" s="51"/>
      <c r="KSD69" s="51"/>
      <c r="KSE69" s="51"/>
      <c r="KSF69" s="51"/>
      <c r="KSG69" s="51"/>
      <c r="KSH69" s="51"/>
      <c r="KSI69" s="51"/>
      <c r="KSJ69" s="51"/>
      <c r="KSK69" s="51"/>
      <c r="KSL69" s="51"/>
      <c r="KSM69" s="51"/>
      <c r="KSN69" s="51"/>
      <c r="KSO69" s="51"/>
      <c r="KSP69" s="51"/>
      <c r="KSQ69" s="51"/>
      <c r="KSR69" s="51"/>
      <c r="KSS69" s="51"/>
      <c r="KST69" s="51"/>
      <c r="KSU69" s="51"/>
      <c r="KSV69" s="51"/>
      <c r="KSW69" s="51"/>
      <c r="KSX69" s="51"/>
      <c r="KSY69" s="51"/>
      <c r="KSZ69" s="51"/>
      <c r="KTA69" s="51"/>
      <c r="KTB69" s="51"/>
      <c r="KTC69" s="51"/>
      <c r="KTD69" s="51"/>
      <c r="KTE69" s="51"/>
      <c r="KTF69" s="51"/>
      <c r="KTG69" s="51"/>
      <c r="KTH69" s="51"/>
      <c r="KTI69" s="51"/>
      <c r="KTJ69" s="51"/>
      <c r="KTK69" s="51"/>
      <c r="KTL69" s="51"/>
      <c r="KTM69" s="51"/>
      <c r="KTN69" s="51"/>
      <c r="KTO69" s="51"/>
      <c r="KTP69" s="51"/>
      <c r="KTQ69" s="51"/>
      <c r="KTR69" s="51"/>
      <c r="KTS69" s="51"/>
      <c r="KTT69" s="51"/>
      <c r="KTU69" s="51"/>
      <c r="KTV69" s="51"/>
      <c r="KTW69" s="51"/>
      <c r="KTX69" s="51"/>
      <c r="KTY69" s="51"/>
      <c r="KTZ69" s="51"/>
      <c r="KUA69" s="51"/>
      <c r="KUB69" s="51"/>
      <c r="KUC69" s="51"/>
      <c r="KUD69" s="51"/>
      <c r="KUE69" s="51"/>
      <c r="KUF69" s="51"/>
      <c r="KUG69" s="51"/>
      <c r="KUH69" s="51"/>
      <c r="KUI69" s="51"/>
      <c r="KUJ69" s="51"/>
      <c r="KUK69" s="51"/>
      <c r="KUL69" s="51"/>
      <c r="KUM69" s="51"/>
      <c r="KUN69" s="51"/>
      <c r="KUO69" s="51"/>
      <c r="KUP69" s="51"/>
      <c r="KUQ69" s="51"/>
      <c r="KUR69" s="51"/>
      <c r="KUS69" s="51"/>
      <c r="KUT69" s="51"/>
      <c r="KUU69" s="51"/>
      <c r="KUV69" s="51"/>
      <c r="KUW69" s="51"/>
      <c r="KUX69" s="51"/>
      <c r="KUY69" s="51"/>
      <c r="KUZ69" s="51"/>
      <c r="KVA69" s="51"/>
      <c r="KVB69" s="51"/>
      <c r="KVC69" s="51"/>
      <c r="KVD69" s="51"/>
      <c r="KVE69" s="51"/>
      <c r="KVF69" s="51"/>
      <c r="KVG69" s="51"/>
      <c r="KVH69" s="51"/>
      <c r="KVI69" s="51"/>
      <c r="KVJ69" s="51"/>
      <c r="KVK69" s="51"/>
      <c r="KVL69" s="51"/>
      <c r="KVM69" s="51"/>
      <c r="KVN69" s="51"/>
      <c r="KVO69" s="51"/>
      <c r="KVP69" s="51"/>
      <c r="KVQ69" s="51"/>
      <c r="KVR69" s="51"/>
      <c r="KVS69" s="51"/>
      <c r="KVT69" s="51"/>
      <c r="KVU69" s="51"/>
      <c r="KVV69" s="51"/>
      <c r="KVW69" s="51"/>
      <c r="KVX69" s="51"/>
      <c r="KVY69" s="51"/>
      <c r="KVZ69" s="51"/>
      <c r="KWA69" s="51"/>
      <c r="KWB69" s="51"/>
      <c r="KWC69" s="51"/>
      <c r="KWD69" s="51"/>
      <c r="KWE69" s="51"/>
      <c r="KWF69" s="51"/>
      <c r="KWG69" s="51"/>
      <c r="KWH69" s="51"/>
      <c r="KWI69" s="51"/>
      <c r="KWJ69" s="51"/>
      <c r="KWK69" s="51"/>
      <c r="KWL69" s="51"/>
      <c r="KWM69" s="51"/>
      <c r="KWN69" s="51"/>
      <c r="KWO69" s="51"/>
      <c r="KWP69" s="51"/>
      <c r="KWQ69" s="51"/>
      <c r="KWR69" s="51"/>
      <c r="KWS69" s="51"/>
      <c r="KWT69" s="51"/>
      <c r="KWU69" s="51"/>
      <c r="KWV69" s="51"/>
      <c r="KWW69" s="51"/>
      <c r="KWX69" s="51"/>
      <c r="KWY69" s="51"/>
      <c r="KWZ69" s="51"/>
      <c r="KXA69" s="51"/>
      <c r="KXB69" s="51"/>
      <c r="KXC69" s="51"/>
      <c r="KXD69" s="51"/>
      <c r="KXE69" s="51"/>
      <c r="KXF69" s="51"/>
      <c r="KXG69" s="51"/>
      <c r="KXH69" s="51"/>
      <c r="KXI69" s="51"/>
      <c r="KXJ69" s="51"/>
      <c r="KXK69" s="51"/>
      <c r="KXL69" s="51"/>
      <c r="KXM69" s="51"/>
      <c r="KXN69" s="51"/>
      <c r="KXO69" s="51"/>
      <c r="KXP69" s="51"/>
      <c r="KXQ69" s="51"/>
      <c r="KXR69" s="51"/>
      <c r="KXS69" s="51"/>
      <c r="KXT69" s="51"/>
      <c r="KXU69" s="51"/>
      <c r="KXV69" s="51"/>
      <c r="KXW69" s="51"/>
      <c r="KXX69" s="51"/>
      <c r="KXY69" s="51"/>
      <c r="KXZ69" s="51"/>
      <c r="KYA69" s="51"/>
      <c r="KYB69" s="51"/>
      <c r="KYC69" s="51"/>
      <c r="KYD69" s="51"/>
      <c r="KYE69" s="51"/>
      <c r="KYF69" s="51"/>
      <c r="KYG69" s="51"/>
      <c r="KYH69" s="51"/>
      <c r="KYI69" s="51"/>
      <c r="KYJ69" s="51"/>
      <c r="KYK69" s="51"/>
      <c r="KYL69" s="51"/>
      <c r="KYM69" s="51"/>
      <c r="KYN69" s="51"/>
      <c r="KYO69" s="51"/>
      <c r="KYP69" s="51"/>
      <c r="KYQ69" s="51"/>
      <c r="KYR69" s="51"/>
      <c r="KYS69" s="51"/>
      <c r="KYT69" s="51"/>
      <c r="KYU69" s="51"/>
      <c r="KYV69" s="51"/>
      <c r="KYW69" s="51"/>
      <c r="KYX69" s="51"/>
      <c r="KYY69" s="51"/>
      <c r="KYZ69" s="51"/>
      <c r="KZA69" s="51"/>
      <c r="KZB69" s="51"/>
      <c r="KZC69" s="51"/>
      <c r="KZD69" s="51"/>
      <c r="KZE69" s="51"/>
      <c r="KZF69" s="51"/>
      <c r="KZG69" s="51"/>
      <c r="KZH69" s="51"/>
      <c r="KZI69" s="51"/>
      <c r="KZJ69" s="51"/>
      <c r="KZK69" s="51"/>
      <c r="KZL69" s="51"/>
      <c r="KZM69" s="51"/>
      <c r="KZN69" s="51"/>
      <c r="KZO69" s="51"/>
      <c r="KZP69" s="51"/>
      <c r="KZQ69" s="51"/>
      <c r="KZR69" s="51"/>
      <c r="KZS69" s="51"/>
      <c r="KZT69" s="51"/>
      <c r="KZU69" s="51"/>
      <c r="KZV69" s="51"/>
      <c r="KZW69" s="51"/>
      <c r="KZX69" s="51"/>
      <c r="KZY69" s="51"/>
      <c r="KZZ69" s="51"/>
      <c r="LAA69" s="51"/>
      <c r="LAB69" s="51"/>
      <c r="LAC69" s="51"/>
      <c r="LAD69" s="51"/>
      <c r="LAE69" s="51"/>
      <c r="LAF69" s="51"/>
      <c r="LAG69" s="51"/>
      <c r="LAH69" s="51"/>
      <c r="LAI69" s="51"/>
      <c r="LAJ69" s="51"/>
      <c r="LAK69" s="51"/>
      <c r="LAL69" s="51"/>
      <c r="LAM69" s="51"/>
      <c r="LAN69" s="51"/>
      <c r="LAO69" s="51"/>
      <c r="LAP69" s="51"/>
      <c r="LAQ69" s="51"/>
      <c r="LAR69" s="51"/>
      <c r="LAS69" s="51"/>
      <c r="LAT69" s="51"/>
      <c r="LAU69" s="51"/>
      <c r="LAV69" s="51"/>
      <c r="LAW69" s="51"/>
      <c r="LAX69" s="51"/>
      <c r="LAY69" s="51"/>
      <c r="LAZ69" s="51"/>
      <c r="LBA69" s="51"/>
      <c r="LBB69" s="51"/>
      <c r="LBC69" s="51"/>
      <c r="LBD69" s="51"/>
      <c r="LBE69" s="51"/>
      <c r="LBF69" s="51"/>
      <c r="LBG69" s="51"/>
      <c r="LBH69" s="51"/>
      <c r="LBI69" s="51"/>
      <c r="LBJ69" s="51"/>
      <c r="LBK69" s="51"/>
      <c r="LBL69" s="51"/>
      <c r="LBM69" s="51"/>
      <c r="LBN69" s="51"/>
      <c r="LBO69" s="51"/>
      <c r="LBP69" s="51"/>
      <c r="LBQ69" s="51"/>
      <c r="LBR69" s="51"/>
      <c r="LBS69" s="51"/>
      <c r="LBT69" s="51"/>
      <c r="LBU69" s="51"/>
      <c r="LBV69" s="51"/>
      <c r="LBW69" s="51"/>
      <c r="LBX69" s="51"/>
      <c r="LBY69" s="51"/>
      <c r="LBZ69" s="51"/>
      <c r="LCA69" s="51"/>
      <c r="LCB69" s="51"/>
      <c r="LCC69" s="51"/>
      <c r="LCD69" s="51"/>
      <c r="LCE69" s="51"/>
      <c r="LCF69" s="51"/>
      <c r="LCG69" s="51"/>
      <c r="LCH69" s="51"/>
      <c r="LCI69" s="51"/>
      <c r="LCJ69" s="51"/>
      <c r="LCK69" s="51"/>
      <c r="LCL69" s="51"/>
      <c r="LCM69" s="51"/>
      <c r="LCN69" s="51"/>
      <c r="LCO69" s="51"/>
      <c r="LCP69" s="51"/>
      <c r="LCQ69" s="51"/>
      <c r="LCR69" s="51"/>
      <c r="LCS69" s="51"/>
      <c r="LCT69" s="51"/>
      <c r="LCU69" s="51"/>
      <c r="LCV69" s="51"/>
      <c r="LCW69" s="51"/>
      <c r="LCX69" s="51"/>
      <c r="LCY69" s="51"/>
      <c r="LCZ69" s="51"/>
      <c r="LDA69" s="51"/>
      <c r="LDB69" s="51"/>
      <c r="LDC69" s="51"/>
      <c r="LDD69" s="51"/>
      <c r="LDE69" s="51"/>
      <c r="LDF69" s="51"/>
      <c r="LDG69" s="51"/>
      <c r="LDH69" s="51"/>
      <c r="LDI69" s="51"/>
      <c r="LDJ69" s="51"/>
      <c r="LDK69" s="51"/>
      <c r="LDL69" s="51"/>
      <c r="LDM69" s="51"/>
      <c r="LDN69" s="51"/>
      <c r="LDO69" s="51"/>
      <c r="LDP69" s="51"/>
      <c r="LDQ69" s="51"/>
      <c r="LDR69" s="51"/>
      <c r="LDS69" s="51"/>
      <c r="LDT69" s="51"/>
      <c r="LDU69" s="51"/>
      <c r="LDV69" s="51"/>
      <c r="LDW69" s="51"/>
      <c r="LDX69" s="51"/>
      <c r="LDY69" s="51"/>
      <c r="LDZ69" s="51"/>
      <c r="LEA69" s="51"/>
      <c r="LEB69" s="51"/>
      <c r="LEC69" s="51"/>
      <c r="LED69" s="51"/>
      <c r="LEE69" s="51"/>
      <c r="LEF69" s="51"/>
      <c r="LEG69" s="51"/>
      <c r="LEH69" s="51"/>
      <c r="LEI69" s="51"/>
      <c r="LEJ69" s="51"/>
      <c r="LEK69" s="51"/>
      <c r="LEL69" s="51"/>
      <c r="LEM69" s="51"/>
      <c r="LEN69" s="51"/>
      <c r="LEO69" s="51"/>
      <c r="LEP69" s="51"/>
      <c r="LEQ69" s="51"/>
      <c r="LER69" s="51"/>
      <c r="LES69" s="51"/>
      <c r="LET69" s="51"/>
      <c r="LEU69" s="51"/>
      <c r="LEV69" s="51"/>
      <c r="LEW69" s="51"/>
      <c r="LEX69" s="51"/>
      <c r="LEY69" s="51"/>
      <c r="LEZ69" s="51"/>
      <c r="LFA69" s="51"/>
      <c r="LFB69" s="51"/>
      <c r="LFC69" s="51"/>
      <c r="LFD69" s="51"/>
      <c r="LFE69" s="51"/>
      <c r="LFF69" s="51"/>
      <c r="LFG69" s="51"/>
      <c r="LFH69" s="51"/>
      <c r="LFI69" s="51"/>
      <c r="LFJ69" s="51"/>
      <c r="LFK69" s="51"/>
      <c r="LFL69" s="51"/>
      <c r="LFM69" s="51"/>
      <c r="LFN69" s="51"/>
      <c r="LFO69" s="51"/>
      <c r="LFP69" s="51"/>
      <c r="LFQ69" s="51"/>
      <c r="LFR69" s="51"/>
      <c r="LFS69" s="51"/>
      <c r="LFT69" s="51"/>
      <c r="LFU69" s="51"/>
      <c r="LFV69" s="51"/>
      <c r="LFW69" s="51"/>
      <c r="LFX69" s="51"/>
      <c r="LFY69" s="51"/>
      <c r="LFZ69" s="51"/>
      <c r="LGA69" s="51"/>
      <c r="LGB69" s="51"/>
      <c r="LGC69" s="51"/>
      <c r="LGD69" s="51"/>
      <c r="LGE69" s="51"/>
      <c r="LGF69" s="51"/>
      <c r="LGG69" s="51"/>
      <c r="LGH69" s="51"/>
      <c r="LGI69" s="51"/>
      <c r="LGJ69" s="51"/>
      <c r="LGK69" s="51"/>
      <c r="LGL69" s="51"/>
      <c r="LGM69" s="51"/>
      <c r="LGN69" s="51"/>
      <c r="LGO69" s="51"/>
      <c r="LGP69" s="51"/>
      <c r="LGQ69" s="51"/>
      <c r="LGR69" s="51"/>
      <c r="LGS69" s="51"/>
      <c r="LGT69" s="51"/>
      <c r="LGU69" s="51"/>
      <c r="LGV69" s="51"/>
      <c r="LGW69" s="51"/>
      <c r="LGX69" s="51"/>
      <c r="LGY69" s="51"/>
      <c r="LGZ69" s="51"/>
      <c r="LHA69" s="51"/>
      <c r="LHB69" s="51"/>
      <c r="LHC69" s="51"/>
      <c r="LHD69" s="51"/>
      <c r="LHE69" s="51"/>
      <c r="LHF69" s="51"/>
      <c r="LHG69" s="51"/>
      <c r="LHH69" s="51"/>
      <c r="LHI69" s="51"/>
      <c r="LHJ69" s="51"/>
      <c r="LHK69" s="51"/>
      <c r="LHL69" s="51"/>
      <c r="LHM69" s="51"/>
      <c r="LHN69" s="51"/>
      <c r="LHO69" s="51"/>
      <c r="LHP69" s="51"/>
      <c r="LHQ69" s="51"/>
      <c r="LHR69" s="51"/>
      <c r="LHS69" s="51"/>
      <c r="LHT69" s="51"/>
      <c r="LHU69" s="51"/>
      <c r="LHV69" s="51"/>
      <c r="LHW69" s="51"/>
      <c r="LHX69" s="51"/>
      <c r="LHY69" s="51"/>
      <c r="LHZ69" s="51"/>
      <c r="LIA69" s="51"/>
      <c r="LIB69" s="51"/>
      <c r="LIC69" s="51"/>
      <c r="LID69" s="51"/>
      <c r="LIE69" s="51"/>
      <c r="LIF69" s="51"/>
      <c r="LIG69" s="51"/>
      <c r="LIH69" s="51"/>
      <c r="LII69" s="51"/>
      <c r="LIJ69" s="51"/>
      <c r="LIK69" s="51"/>
      <c r="LIL69" s="51"/>
      <c r="LIM69" s="51"/>
      <c r="LIN69" s="51"/>
      <c r="LIO69" s="51"/>
      <c r="LIP69" s="51"/>
      <c r="LIQ69" s="51"/>
      <c r="LIR69" s="51"/>
      <c r="LIS69" s="51"/>
      <c r="LIT69" s="51"/>
      <c r="LIU69" s="51"/>
      <c r="LIV69" s="51"/>
      <c r="LIW69" s="51"/>
      <c r="LIX69" s="51"/>
      <c r="LIY69" s="51"/>
      <c r="LIZ69" s="51"/>
      <c r="LJA69" s="51"/>
      <c r="LJB69" s="51"/>
      <c r="LJC69" s="51"/>
      <c r="LJD69" s="51"/>
      <c r="LJE69" s="51"/>
      <c r="LJF69" s="51"/>
      <c r="LJG69" s="51"/>
      <c r="LJH69" s="51"/>
      <c r="LJI69" s="51"/>
      <c r="LJJ69" s="51"/>
      <c r="LJK69" s="51"/>
      <c r="LJL69" s="51"/>
      <c r="LJM69" s="51"/>
      <c r="LJN69" s="51"/>
      <c r="LJO69" s="51"/>
      <c r="LJP69" s="51"/>
      <c r="LJQ69" s="51"/>
      <c r="LJR69" s="51"/>
      <c r="LJS69" s="51"/>
      <c r="LJT69" s="51"/>
      <c r="LJU69" s="51"/>
      <c r="LJV69" s="51"/>
      <c r="LJW69" s="51"/>
      <c r="LJX69" s="51"/>
      <c r="LJY69" s="51"/>
      <c r="LJZ69" s="51"/>
      <c r="LKA69" s="51"/>
      <c r="LKB69" s="51"/>
      <c r="LKC69" s="51"/>
      <c r="LKD69" s="51"/>
      <c r="LKE69" s="51"/>
      <c r="LKF69" s="51"/>
      <c r="LKG69" s="51"/>
      <c r="LKH69" s="51"/>
      <c r="LKI69" s="51"/>
      <c r="LKJ69" s="51"/>
      <c r="LKK69" s="51"/>
      <c r="LKL69" s="51"/>
      <c r="LKM69" s="51"/>
      <c r="LKN69" s="51"/>
      <c r="LKO69" s="51"/>
      <c r="LKP69" s="51"/>
      <c r="LKQ69" s="51"/>
      <c r="LKR69" s="51"/>
      <c r="LKS69" s="51"/>
      <c r="LKT69" s="51"/>
      <c r="LKU69" s="51"/>
      <c r="LKV69" s="51"/>
      <c r="LKW69" s="51"/>
      <c r="LKX69" s="51"/>
      <c r="LKY69" s="51"/>
      <c r="LKZ69" s="51"/>
      <c r="LLA69" s="51"/>
      <c r="LLB69" s="51"/>
      <c r="LLC69" s="51"/>
      <c r="LLD69" s="51"/>
      <c r="LLE69" s="51"/>
      <c r="LLF69" s="51"/>
      <c r="LLG69" s="51"/>
      <c r="LLH69" s="51"/>
      <c r="LLI69" s="51"/>
      <c r="LLJ69" s="51"/>
      <c r="LLK69" s="51"/>
      <c r="LLL69" s="51"/>
      <c r="LLM69" s="51"/>
      <c r="LLN69" s="51"/>
      <c r="LLO69" s="51"/>
      <c r="LLP69" s="51"/>
      <c r="LLQ69" s="51"/>
      <c r="LLR69" s="51"/>
      <c r="LLS69" s="51"/>
      <c r="LLT69" s="51"/>
      <c r="LLU69" s="51"/>
      <c r="LLV69" s="51"/>
      <c r="LLW69" s="51"/>
      <c r="LLX69" s="51"/>
      <c r="LLY69" s="51"/>
      <c r="LLZ69" s="51"/>
      <c r="LMA69" s="51"/>
      <c r="LMB69" s="51"/>
      <c r="LMC69" s="51"/>
      <c r="LMD69" s="51"/>
      <c r="LME69" s="51"/>
      <c r="LMF69" s="51"/>
      <c r="LMG69" s="51"/>
      <c r="LMH69" s="51"/>
      <c r="LMI69" s="51"/>
      <c r="LMJ69" s="51"/>
      <c r="LMK69" s="51"/>
      <c r="LML69" s="51"/>
      <c r="LMM69" s="51"/>
      <c r="LMN69" s="51"/>
      <c r="LMO69" s="51"/>
      <c r="LMP69" s="51"/>
      <c r="LMQ69" s="51"/>
      <c r="LMR69" s="51"/>
      <c r="LMS69" s="51"/>
      <c r="LMT69" s="51"/>
      <c r="LMU69" s="51"/>
      <c r="LMV69" s="51"/>
      <c r="LMW69" s="51"/>
      <c r="LMX69" s="51"/>
      <c r="LMY69" s="51"/>
      <c r="LMZ69" s="51"/>
      <c r="LNA69" s="51"/>
      <c r="LNB69" s="51"/>
      <c r="LNC69" s="51"/>
      <c r="LND69" s="51"/>
      <c r="LNE69" s="51"/>
      <c r="LNF69" s="51"/>
      <c r="LNG69" s="51"/>
      <c r="LNH69" s="51"/>
      <c r="LNI69" s="51"/>
      <c r="LNJ69" s="51"/>
      <c r="LNK69" s="51"/>
      <c r="LNL69" s="51"/>
      <c r="LNM69" s="51"/>
      <c r="LNN69" s="51"/>
      <c r="LNO69" s="51"/>
      <c r="LNP69" s="51"/>
      <c r="LNQ69" s="51"/>
      <c r="LNR69" s="51"/>
      <c r="LNS69" s="51"/>
      <c r="LNT69" s="51"/>
      <c r="LNU69" s="51"/>
      <c r="LNV69" s="51"/>
      <c r="LNW69" s="51"/>
      <c r="LNX69" s="51"/>
      <c r="LNY69" s="51"/>
      <c r="LNZ69" s="51"/>
      <c r="LOA69" s="51"/>
      <c r="LOB69" s="51"/>
      <c r="LOC69" s="51"/>
      <c r="LOD69" s="51"/>
      <c r="LOE69" s="51"/>
      <c r="LOF69" s="51"/>
      <c r="LOG69" s="51"/>
      <c r="LOH69" s="51"/>
      <c r="LOI69" s="51"/>
      <c r="LOJ69" s="51"/>
      <c r="LOK69" s="51"/>
      <c r="LOL69" s="51"/>
      <c r="LOM69" s="51"/>
      <c r="LON69" s="51"/>
      <c r="LOO69" s="51"/>
      <c r="LOP69" s="51"/>
      <c r="LOQ69" s="51"/>
      <c r="LOR69" s="51"/>
      <c r="LOS69" s="51"/>
      <c r="LOT69" s="51"/>
      <c r="LOU69" s="51"/>
      <c r="LOV69" s="51"/>
      <c r="LOW69" s="51"/>
      <c r="LOX69" s="51"/>
      <c r="LOY69" s="51"/>
      <c r="LOZ69" s="51"/>
      <c r="LPA69" s="51"/>
      <c r="LPB69" s="51"/>
      <c r="LPC69" s="51"/>
      <c r="LPD69" s="51"/>
      <c r="LPE69" s="51"/>
      <c r="LPF69" s="51"/>
      <c r="LPG69" s="51"/>
      <c r="LPH69" s="51"/>
      <c r="LPI69" s="51"/>
      <c r="LPJ69" s="51"/>
      <c r="LPK69" s="51"/>
      <c r="LPL69" s="51"/>
      <c r="LPM69" s="51"/>
      <c r="LPN69" s="51"/>
      <c r="LPO69" s="51"/>
      <c r="LPP69" s="51"/>
      <c r="LPQ69" s="51"/>
      <c r="LPR69" s="51"/>
      <c r="LPS69" s="51"/>
      <c r="LPT69" s="51"/>
      <c r="LPU69" s="51"/>
      <c r="LPV69" s="51"/>
      <c r="LPW69" s="51"/>
      <c r="LPX69" s="51"/>
      <c r="LPY69" s="51"/>
      <c r="LPZ69" s="51"/>
      <c r="LQA69" s="51"/>
      <c r="LQB69" s="51"/>
      <c r="LQC69" s="51"/>
      <c r="LQD69" s="51"/>
      <c r="LQE69" s="51"/>
      <c r="LQF69" s="51"/>
      <c r="LQG69" s="51"/>
      <c r="LQH69" s="51"/>
      <c r="LQI69" s="51"/>
      <c r="LQJ69" s="51"/>
      <c r="LQK69" s="51"/>
      <c r="LQL69" s="51"/>
      <c r="LQM69" s="51"/>
      <c r="LQN69" s="51"/>
      <c r="LQO69" s="51"/>
      <c r="LQP69" s="51"/>
      <c r="LQQ69" s="51"/>
      <c r="LQR69" s="51"/>
      <c r="LQS69" s="51"/>
      <c r="LQT69" s="51"/>
      <c r="LQU69" s="51"/>
      <c r="LQV69" s="51"/>
      <c r="LQW69" s="51"/>
      <c r="LQX69" s="51"/>
      <c r="LQY69" s="51"/>
      <c r="LQZ69" s="51"/>
      <c r="LRA69" s="51"/>
      <c r="LRB69" s="51"/>
      <c r="LRC69" s="51"/>
      <c r="LRD69" s="51"/>
      <c r="LRE69" s="51"/>
      <c r="LRF69" s="51"/>
      <c r="LRG69" s="51"/>
      <c r="LRH69" s="51"/>
      <c r="LRI69" s="51"/>
      <c r="LRJ69" s="51"/>
      <c r="LRK69" s="51"/>
      <c r="LRL69" s="51"/>
      <c r="LRM69" s="51"/>
      <c r="LRN69" s="51"/>
      <c r="LRO69" s="51"/>
      <c r="LRP69" s="51"/>
      <c r="LRQ69" s="51"/>
      <c r="LRR69" s="51"/>
      <c r="LRS69" s="51"/>
      <c r="LRT69" s="51"/>
      <c r="LRU69" s="51"/>
      <c r="LRV69" s="51"/>
      <c r="LRW69" s="51"/>
      <c r="LRX69" s="51"/>
      <c r="LRY69" s="51"/>
      <c r="LRZ69" s="51"/>
      <c r="LSA69" s="51"/>
      <c r="LSB69" s="51"/>
      <c r="LSC69" s="51"/>
      <c r="LSD69" s="51"/>
      <c r="LSE69" s="51"/>
      <c r="LSF69" s="51"/>
      <c r="LSG69" s="51"/>
      <c r="LSH69" s="51"/>
      <c r="LSI69" s="51"/>
      <c r="LSJ69" s="51"/>
      <c r="LSK69" s="51"/>
      <c r="LSL69" s="51"/>
      <c r="LSM69" s="51"/>
      <c r="LSN69" s="51"/>
      <c r="LSO69" s="51"/>
      <c r="LSP69" s="51"/>
      <c r="LSQ69" s="51"/>
      <c r="LSR69" s="51"/>
      <c r="LSS69" s="51"/>
      <c r="LST69" s="51"/>
      <c r="LSU69" s="51"/>
      <c r="LSV69" s="51"/>
      <c r="LSW69" s="51"/>
      <c r="LSX69" s="51"/>
      <c r="LSY69" s="51"/>
      <c r="LSZ69" s="51"/>
      <c r="LTA69" s="51"/>
      <c r="LTB69" s="51"/>
      <c r="LTC69" s="51"/>
      <c r="LTD69" s="51"/>
      <c r="LTE69" s="51"/>
      <c r="LTF69" s="51"/>
      <c r="LTG69" s="51"/>
      <c r="LTH69" s="51"/>
      <c r="LTI69" s="51"/>
      <c r="LTJ69" s="51"/>
      <c r="LTK69" s="51"/>
      <c r="LTL69" s="51"/>
      <c r="LTM69" s="51"/>
      <c r="LTN69" s="51"/>
      <c r="LTO69" s="51"/>
      <c r="LTP69" s="51"/>
      <c r="LTQ69" s="51"/>
      <c r="LTR69" s="51"/>
      <c r="LTS69" s="51"/>
      <c r="LTT69" s="51"/>
      <c r="LTU69" s="51"/>
      <c r="LTV69" s="51"/>
      <c r="LTW69" s="51"/>
      <c r="LTX69" s="51"/>
      <c r="LTY69" s="51"/>
      <c r="LTZ69" s="51"/>
      <c r="LUA69" s="51"/>
      <c r="LUB69" s="51"/>
      <c r="LUC69" s="51"/>
      <c r="LUD69" s="51"/>
      <c r="LUE69" s="51"/>
      <c r="LUF69" s="51"/>
      <c r="LUG69" s="51"/>
      <c r="LUH69" s="51"/>
      <c r="LUI69" s="51"/>
      <c r="LUJ69" s="51"/>
      <c r="LUK69" s="51"/>
      <c r="LUL69" s="51"/>
      <c r="LUM69" s="51"/>
      <c r="LUN69" s="51"/>
      <c r="LUO69" s="51"/>
      <c r="LUP69" s="51"/>
      <c r="LUQ69" s="51"/>
      <c r="LUR69" s="51"/>
      <c r="LUS69" s="51"/>
      <c r="LUT69" s="51"/>
      <c r="LUU69" s="51"/>
      <c r="LUV69" s="51"/>
      <c r="LUW69" s="51"/>
      <c r="LUX69" s="51"/>
      <c r="LUY69" s="51"/>
      <c r="LUZ69" s="51"/>
      <c r="LVA69" s="51"/>
      <c r="LVB69" s="51"/>
      <c r="LVC69" s="51"/>
      <c r="LVD69" s="51"/>
      <c r="LVE69" s="51"/>
      <c r="LVF69" s="51"/>
      <c r="LVG69" s="51"/>
      <c r="LVH69" s="51"/>
      <c r="LVI69" s="51"/>
      <c r="LVJ69" s="51"/>
      <c r="LVK69" s="51"/>
      <c r="LVL69" s="51"/>
      <c r="LVM69" s="51"/>
      <c r="LVN69" s="51"/>
      <c r="LVO69" s="51"/>
      <c r="LVP69" s="51"/>
      <c r="LVQ69" s="51"/>
      <c r="LVR69" s="51"/>
      <c r="LVS69" s="51"/>
      <c r="LVT69" s="51"/>
      <c r="LVU69" s="51"/>
      <c r="LVV69" s="51"/>
      <c r="LVW69" s="51"/>
      <c r="LVX69" s="51"/>
      <c r="LVY69" s="51"/>
      <c r="LVZ69" s="51"/>
      <c r="LWA69" s="51"/>
      <c r="LWB69" s="51"/>
      <c r="LWC69" s="51"/>
      <c r="LWD69" s="51"/>
      <c r="LWE69" s="51"/>
      <c r="LWF69" s="51"/>
      <c r="LWG69" s="51"/>
      <c r="LWH69" s="51"/>
      <c r="LWI69" s="51"/>
      <c r="LWJ69" s="51"/>
      <c r="LWK69" s="51"/>
      <c r="LWL69" s="51"/>
      <c r="LWM69" s="51"/>
      <c r="LWN69" s="51"/>
      <c r="LWO69" s="51"/>
      <c r="LWP69" s="51"/>
      <c r="LWQ69" s="51"/>
      <c r="LWR69" s="51"/>
      <c r="LWS69" s="51"/>
      <c r="LWT69" s="51"/>
      <c r="LWU69" s="51"/>
      <c r="LWV69" s="51"/>
      <c r="LWW69" s="51"/>
      <c r="LWX69" s="51"/>
      <c r="LWY69" s="51"/>
      <c r="LWZ69" s="51"/>
      <c r="LXA69" s="51"/>
      <c r="LXB69" s="51"/>
      <c r="LXC69" s="51"/>
      <c r="LXD69" s="51"/>
      <c r="LXE69" s="51"/>
      <c r="LXF69" s="51"/>
      <c r="LXG69" s="51"/>
      <c r="LXH69" s="51"/>
      <c r="LXI69" s="51"/>
      <c r="LXJ69" s="51"/>
      <c r="LXK69" s="51"/>
      <c r="LXL69" s="51"/>
      <c r="LXM69" s="51"/>
      <c r="LXN69" s="51"/>
      <c r="LXO69" s="51"/>
      <c r="LXP69" s="51"/>
      <c r="LXQ69" s="51"/>
      <c r="LXR69" s="51"/>
      <c r="LXS69" s="51"/>
      <c r="LXT69" s="51"/>
      <c r="LXU69" s="51"/>
      <c r="LXV69" s="51"/>
      <c r="LXW69" s="51"/>
      <c r="LXX69" s="51"/>
      <c r="LXY69" s="51"/>
      <c r="LXZ69" s="51"/>
      <c r="LYA69" s="51"/>
      <c r="LYB69" s="51"/>
      <c r="LYC69" s="51"/>
      <c r="LYD69" s="51"/>
      <c r="LYE69" s="51"/>
      <c r="LYF69" s="51"/>
      <c r="LYG69" s="51"/>
      <c r="LYH69" s="51"/>
      <c r="LYI69" s="51"/>
      <c r="LYJ69" s="51"/>
      <c r="LYK69" s="51"/>
      <c r="LYL69" s="51"/>
      <c r="LYM69" s="51"/>
      <c r="LYN69" s="51"/>
      <c r="LYO69" s="51"/>
      <c r="LYP69" s="51"/>
      <c r="LYQ69" s="51"/>
      <c r="LYR69" s="51"/>
      <c r="LYS69" s="51"/>
      <c r="LYT69" s="51"/>
      <c r="LYU69" s="51"/>
      <c r="LYV69" s="51"/>
      <c r="LYW69" s="51"/>
      <c r="LYX69" s="51"/>
      <c r="LYY69" s="51"/>
      <c r="LYZ69" s="51"/>
      <c r="LZA69" s="51"/>
      <c r="LZB69" s="51"/>
      <c r="LZC69" s="51"/>
      <c r="LZD69" s="51"/>
      <c r="LZE69" s="51"/>
      <c r="LZF69" s="51"/>
      <c r="LZG69" s="51"/>
      <c r="LZH69" s="51"/>
      <c r="LZI69" s="51"/>
      <c r="LZJ69" s="51"/>
      <c r="LZK69" s="51"/>
      <c r="LZL69" s="51"/>
      <c r="LZM69" s="51"/>
      <c r="LZN69" s="51"/>
      <c r="LZO69" s="51"/>
      <c r="LZP69" s="51"/>
      <c r="LZQ69" s="51"/>
      <c r="LZR69" s="51"/>
      <c r="LZS69" s="51"/>
      <c r="LZT69" s="51"/>
      <c r="LZU69" s="51"/>
      <c r="LZV69" s="51"/>
      <c r="LZW69" s="51"/>
      <c r="LZX69" s="51"/>
      <c r="LZY69" s="51"/>
      <c r="LZZ69" s="51"/>
      <c r="MAA69" s="51"/>
      <c r="MAB69" s="51"/>
      <c r="MAC69" s="51"/>
      <c r="MAD69" s="51"/>
      <c r="MAE69" s="51"/>
      <c r="MAF69" s="51"/>
      <c r="MAG69" s="51"/>
      <c r="MAH69" s="51"/>
      <c r="MAI69" s="51"/>
      <c r="MAJ69" s="51"/>
      <c r="MAK69" s="51"/>
      <c r="MAL69" s="51"/>
      <c r="MAM69" s="51"/>
      <c r="MAN69" s="51"/>
      <c r="MAO69" s="51"/>
      <c r="MAP69" s="51"/>
      <c r="MAQ69" s="51"/>
      <c r="MAR69" s="51"/>
      <c r="MAS69" s="51"/>
      <c r="MAT69" s="51"/>
      <c r="MAU69" s="51"/>
      <c r="MAV69" s="51"/>
      <c r="MAW69" s="51"/>
      <c r="MAX69" s="51"/>
      <c r="MAY69" s="51"/>
      <c r="MAZ69" s="51"/>
      <c r="MBA69" s="51"/>
      <c r="MBB69" s="51"/>
      <c r="MBC69" s="51"/>
      <c r="MBD69" s="51"/>
      <c r="MBE69" s="51"/>
      <c r="MBF69" s="51"/>
      <c r="MBG69" s="51"/>
      <c r="MBH69" s="51"/>
      <c r="MBI69" s="51"/>
      <c r="MBJ69" s="51"/>
      <c r="MBK69" s="51"/>
      <c r="MBL69" s="51"/>
      <c r="MBM69" s="51"/>
      <c r="MBN69" s="51"/>
      <c r="MBO69" s="51"/>
      <c r="MBP69" s="51"/>
      <c r="MBQ69" s="51"/>
      <c r="MBR69" s="51"/>
      <c r="MBS69" s="51"/>
      <c r="MBT69" s="51"/>
      <c r="MBU69" s="51"/>
      <c r="MBV69" s="51"/>
      <c r="MBW69" s="51"/>
      <c r="MBX69" s="51"/>
      <c r="MBY69" s="51"/>
      <c r="MBZ69" s="51"/>
      <c r="MCA69" s="51"/>
      <c r="MCB69" s="51"/>
      <c r="MCC69" s="51"/>
      <c r="MCD69" s="51"/>
      <c r="MCE69" s="51"/>
      <c r="MCF69" s="51"/>
      <c r="MCG69" s="51"/>
      <c r="MCH69" s="51"/>
      <c r="MCI69" s="51"/>
      <c r="MCJ69" s="51"/>
      <c r="MCK69" s="51"/>
      <c r="MCL69" s="51"/>
      <c r="MCM69" s="51"/>
      <c r="MCN69" s="51"/>
      <c r="MCO69" s="51"/>
      <c r="MCP69" s="51"/>
      <c r="MCQ69" s="51"/>
      <c r="MCR69" s="51"/>
      <c r="MCS69" s="51"/>
      <c r="MCT69" s="51"/>
      <c r="MCU69" s="51"/>
      <c r="MCV69" s="51"/>
      <c r="MCW69" s="51"/>
      <c r="MCX69" s="51"/>
      <c r="MCY69" s="51"/>
      <c r="MCZ69" s="51"/>
      <c r="MDA69" s="51"/>
      <c r="MDB69" s="51"/>
      <c r="MDC69" s="51"/>
      <c r="MDD69" s="51"/>
      <c r="MDE69" s="51"/>
      <c r="MDF69" s="51"/>
      <c r="MDG69" s="51"/>
      <c r="MDH69" s="51"/>
      <c r="MDI69" s="51"/>
      <c r="MDJ69" s="51"/>
      <c r="MDK69" s="51"/>
      <c r="MDL69" s="51"/>
      <c r="MDM69" s="51"/>
      <c r="MDN69" s="51"/>
      <c r="MDO69" s="51"/>
      <c r="MDP69" s="51"/>
      <c r="MDQ69" s="51"/>
      <c r="MDR69" s="51"/>
      <c r="MDS69" s="51"/>
      <c r="MDT69" s="51"/>
      <c r="MDU69" s="51"/>
      <c r="MDV69" s="51"/>
      <c r="MDW69" s="51"/>
      <c r="MDX69" s="51"/>
      <c r="MDY69" s="51"/>
      <c r="MDZ69" s="51"/>
      <c r="MEA69" s="51"/>
      <c r="MEB69" s="51"/>
      <c r="MEC69" s="51"/>
      <c r="MED69" s="51"/>
      <c r="MEE69" s="51"/>
      <c r="MEF69" s="51"/>
      <c r="MEG69" s="51"/>
      <c r="MEH69" s="51"/>
      <c r="MEI69" s="51"/>
      <c r="MEJ69" s="51"/>
      <c r="MEK69" s="51"/>
      <c r="MEL69" s="51"/>
      <c r="MEM69" s="51"/>
      <c r="MEN69" s="51"/>
      <c r="MEO69" s="51"/>
      <c r="MEP69" s="51"/>
      <c r="MEQ69" s="51"/>
      <c r="MER69" s="51"/>
      <c r="MES69" s="51"/>
      <c r="MET69" s="51"/>
      <c r="MEU69" s="51"/>
      <c r="MEV69" s="51"/>
      <c r="MEW69" s="51"/>
      <c r="MEX69" s="51"/>
      <c r="MEY69" s="51"/>
      <c r="MEZ69" s="51"/>
      <c r="MFA69" s="51"/>
      <c r="MFB69" s="51"/>
      <c r="MFC69" s="51"/>
      <c r="MFD69" s="51"/>
      <c r="MFE69" s="51"/>
      <c r="MFF69" s="51"/>
      <c r="MFG69" s="51"/>
      <c r="MFH69" s="51"/>
      <c r="MFI69" s="51"/>
      <c r="MFJ69" s="51"/>
      <c r="MFK69" s="51"/>
      <c r="MFL69" s="51"/>
      <c r="MFM69" s="51"/>
      <c r="MFN69" s="51"/>
      <c r="MFO69" s="51"/>
      <c r="MFP69" s="51"/>
      <c r="MFQ69" s="51"/>
      <c r="MFR69" s="51"/>
      <c r="MFS69" s="51"/>
      <c r="MFT69" s="51"/>
      <c r="MFU69" s="51"/>
      <c r="MFV69" s="51"/>
      <c r="MFW69" s="51"/>
      <c r="MFX69" s="51"/>
      <c r="MFY69" s="51"/>
      <c r="MFZ69" s="51"/>
      <c r="MGA69" s="51"/>
      <c r="MGB69" s="51"/>
      <c r="MGC69" s="51"/>
      <c r="MGD69" s="51"/>
      <c r="MGE69" s="51"/>
      <c r="MGF69" s="51"/>
      <c r="MGG69" s="51"/>
      <c r="MGH69" s="51"/>
      <c r="MGI69" s="51"/>
      <c r="MGJ69" s="51"/>
      <c r="MGK69" s="51"/>
      <c r="MGL69" s="51"/>
      <c r="MGM69" s="51"/>
      <c r="MGN69" s="51"/>
      <c r="MGO69" s="51"/>
      <c r="MGP69" s="51"/>
      <c r="MGQ69" s="51"/>
      <c r="MGR69" s="51"/>
      <c r="MGS69" s="51"/>
      <c r="MGT69" s="51"/>
      <c r="MGU69" s="51"/>
      <c r="MGV69" s="51"/>
      <c r="MGW69" s="51"/>
      <c r="MGX69" s="51"/>
      <c r="MGY69" s="51"/>
      <c r="MGZ69" s="51"/>
      <c r="MHA69" s="51"/>
      <c r="MHB69" s="51"/>
      <c r="MHC69" s="51"/>
      <c r="MHD69" s="51"/>
      <c r="MHE69" s="51"/>
      <c r="MHF69" s="51"/>
      <c r="MHG69" s="51"/>
      <c r="MHH69" s="51"/>
      <c r="MHI69" s="51"/>
      <c r="MHJ69" s="51"/>
      <c r="MHK69" s="51"/>
      <c r="MHL69" s="51"/>
      <c r="MHM69" s="51"/>
      <c r="MHN69" s="51"/>
      <c r="MHO69" s="51"/>
      <c r="MHP69" s="51"/>
      <c r="MHQ69" s="51"/>
      <c r="MHR69" s="51"/>
      <c r="MHS69" s="51"/>
      <c r="MHT69" s="51"/>
      <c r="MHU69" s="51"/>
      <c r="MHV69" s="51"/>
      <c r="MHW69" s="51"/>
      <c r="MHX69" s="51"/>
      <c r="MHY69" s="51"/>
      <c r="MHZ69" s="51"/>
      <c r="MIA69" s="51"/>
      <c r="MIB69" s="51"/>
      <c r="MIC69" s="51"/>
      <c r="MID69" s="51"/>
      <c r="MIE69" s="51"/>
      <c r="MIF69" s="51"/>
      <c r="MIG69" s="51"/>
      <c r="MIH69" s="51"/>
      <c r="MII69" s="51"/>
      <c r="MIJ69" s="51"/>
      <c r="MIK69" s="51"/>
      <c r="MIL69" s="51"/>
      <c r="MIM69" s="51"/>
      <c r="MIN69" s="51"/>
      <c r="MIO69" s="51"/>
      <c r="MIP69" s="51"/>
      <c r="MIQ69" s="51"/>
      <c r="MIR69" s="51"/>
      <c r="MIS69" s="51"/>
      <c r="MIT69" s="51"/>
      <c r="MIU69" s="51"/>
      <c r="MIV69" s="51"/>
      <c r="MIW69" s="51"/>
      <c r="MIX69" s="51"/>
      <c r="MIY69" s="51"/>
      <c r="MIZ69" s="51"/>
      <c r="MJA69" s="51"/>
      <c r="MJB69" s="51"/>
      <c r="MJC69" s="51"/>
      <c r="MJD69" s="51"/>
      <c r="MJE69" s="51"/>
      <c r="MJF69" s="51"/>
      <c r="MJG69" s="51"/>
      <c r="MJH69" s="51"/>
      <c r="MJI69" s="51"/>
      <c r="MJJ69" s="51"/>
      <c r="MJK69" s="51"/>
      <c r="MJL69" s="51"/>
      <c r="MJM69" s="51"/>
      <c r="MJN69" s="51"/>
      <c r="MJO69" s="51"/>
      <c r="MJP69" s="51"/>
      <c r="MJQ69" s="51"/>
      <c r="MJR69" s="51"/>
      <c r="MJS69" s="51"/>
      <c r="MJT69" s="51"/>
      <c r="MJU69" s="51"/>
      <c r="MJV69" s="51"/>
      <c r="MJW69" s="51"/>
      <c r="MJX69" s="51"/>
      <c r="MJY69" s="51"/>
      <c r="MJZ69" s="51"/>
      <c r="MKA69" s="51"/>
      <c r="MKB69" s="51"/>
      <c r="MKC69" s="51"/>
      <c r="MKD69" s="51"/>
      <c r="MKE69" s="51"/>
      <c r="MKF69" s="51"/>
      <c r="MKG69" s="51"/>
      <c r="MKH69" s="51"/>
      <c r="MKI69" s="51"/>
      <c r="MKJ69" s="51"/>
      <c r="MKK69" s="51"/>
      <c r="MKL69" s="51"/>
      <c r="MKM69" s="51"/>
      <c r="MKN69" s="51"/>
      <c r="MKO69" s="51"/>
      <c r="MKP69" s="51"/>
      <c r="MKQ69" s="51"/>
      <c r="MKR69" s="51"/>
      <c r="MKS69" s="51"/>
      <c r="MKT69" s="51"/>
      <c r="MKU69" s="51"/>
      <c r="MKV69" s="51"/>
      <c r="MKW69" s="51"/>
      <c r="MKX69" s="51"/>
      <c r="MKY69" s="51"/>
      <c r="MKZ69" s="51"/>
      <c r="MLA69" s="51"/>
      <c r="MLB69" s="51"/>
      <c r="MLC69" s="51"/>
      <c r="MLD69" s="51"/>
      <c r="MLE69" s="51"/>
      <c r="MLF69" s="51"/>
      <c r="MLG69" s="51"/>
      <c r="MLH69" s="51"/>
      <c r="MLI69" s="51"/>
      <c r="MLJ69" s="51"/>
      <c r="MLK69" s="51"/>
      <c r="MLL69" s="51"/>
      <c r="MLM69" s="51"/>
      <c r="MLN69" s="51"/>
      <c r="MLO69" s="51"/>
      <c r="MLP69" s="51"/>
      <c r="MLQ69" s="51"/>
      <c r="MLR69" s="51"/>
      <c r="MLS69" s="51"/>
      <c r="MLT69" s="51"/>
      <c r="MLU69" s="51"/>
      <c r="MLV69" s="51"/>
      <c r="MLW69" s="51"/>
      <c r="MLX69" s="51"/>
      <c r="MLY69" s="51"/>
      <c r="MLZ69" s="51"/>
      <c r="MMA69" s="51"/>
      <c r="MMB69" s="51"/>
      <c r="MMC69" s="51"/>
      <c r="MMD69" s="51"/>
      <c r="MME69" s="51"/>
      <c r="MMF69" s="51"/>
      <c r="MMG69" s="51"/>
      <c r="MMH69" s="51"/>
      <c r="MMI69" s="51"/>
      <c r="MMJ69" s="51"/>
      <c r="MMK69" s="51"/>
      <c r="MML69" s="51"/>
      <c r="MMM69" s="51"/>
      <c r="MMN69" s="51"/>
      <c r="MMO69" s="51"/>
      <c r="MMP69" s="51"/>
      <c r="MMQ69" s="51"/>
      <c r="MMR69" s="51"/>
      <c r="MMS69" s="51"/>
      <c r="MMT69" s="51"/>
      <c r="MMU69" s="51"/>
      <c r="MMV69" s="51"/>
      <c r="MMW69" s="51"/>
      <c r="MMX69" s="51"/>
      <c r="MMY69" s="51"/>
      <c r="MMZ69" s="51"/>
      <c r="MNA69" s="51"/>
      <c r="MNB69" s="51"/>
      <c r="MNC69" s="51"/>
      <c r="MND69" s="51"/>
      <c r="MNE69" s="51"/>
      <c r="MNF69" s="51"/>
      <c r="MNG69" s="51"/>
      <c r="MNH69" s="51"/>
      <c r="MNI69" s="51"/>
      <c r="MNJ69" s="51"/>
      <c r="MNK69" s="51"/>
      <c r="MNL69" s="51"/>
      <c r="MNM69" s="51"/>
      <c r="MNN69" s="51"/>
      <c r="MNO69" s="51"/>
      <c r="MNP69" s="51"/>
      <c r="MNQ69" s="51"/>
      <c r="MNR69" s="51"/>
      <c r="MNS69" s="51"/>
      <c r="MNT69" s="51"/>
      <c r="MNU69" s="51"/>
      <c r="MNV69" s="51"/>
      <c r="MNW69" s="51"/>
      <c r="MNX69" s="51"/>
      <c r="MNY69" s="51"/>
      <c r="MNZ69" s="51"/>
      <c r="MOA69" s="51"/>
      <c r="MOB69" s="51"/>
      <c r="MOC69" s="51"/>
      <c r="MOD69" s="51"/>
      <c r="MOE69" s="51"/>
      <c r="MOF69" s="51"/>
      <c r="MOG69" s="51"/>
      <c r="MOH69" s="51"/>
      <c r="MOI69" s="51"/>
      <c r="MOJ69" s="51"/>
      <c r="MOK69" s="51"/>
      <c r="MOL69" s="51"/>
      <c r="MOM69" s="51"/>
      <c r="MON69" s="51"/>
      <c r="MOO69" s="51"/>
      <c r="MOP69" s="51"/>
      <c r="MOQ69" s="51"/>
      <c r="MOR69" s="51"/>
      <c r="MOS69" s="51"/>
      <c r="MOT69" s="51"/>
      <c r="MOU69" s="51"/>
      <c r="MOV69" s="51"/>
      <c r="MOW69" s="51"/>
      <c r="MOX69" s="51"/>
      <c r="MOY69" s="51"/>
      <c r="MOZ69" s="51"/>
      <c r="MPA69" s="51"/>
      <c r="MPB69" s="51"/>
      <c r="MPC69" s="51"/>
      <c r="MPD69" s="51"/>
      <c r="MPE69" s="51"/>
      <c r="MPF69" s="51"/>
      <c r="MPG69" s="51"/>
      <c r="MPH69" s="51"/>
      <c r="MPI69" s="51"/>
      <c r="MPJ69" s="51"/>
      <c r="MPK69" s="51"/>
      <c r="MPL69" s="51"/>
      <c r="MPM69" s="51"/>
      <c r="MPN69" s="51"/>
      <c r="MPO69" s="51"/>
      <c r="MPP69" s="51"/>
      <c r="MPQ69" s="51"/>
      <c r="MPR69" s="51"/>
      <c r="MPS69" s="51"/>
      <c r="MPT69" s="51"/>
      <c r="MPU69" s="51"/>
      <c r="MPV69" s="51"/>
      <c r="MPW69" s="51"/>
      <c r="MPX69" s="51"/>
      <c r="MPY69" s="51"/>
      <c r="MPZ69" s="51"/>
      <c r="MQA69" s="51"/>
      <c r="MQB69" s="51"/>
      <c r="MQC69" s="51"/>
      <c r="MQD69" s="51"/>
      <c r="MQE69" s="51"/>
      <c r="MQF69" s="51"/>
      <c r="MQG69" s="51"/>
      <c r="MQH69" s="51"/>
      <c r="MQI69" s="51"/>
      <c r="MQJ69" s="51"/>
      <c r="MQK69" s="51"/>
      <c r="MQL69" s="51"/>
      <c r="MQM69" s="51"/>
      <c r="MQN69" s="51"/>
      <c r="MQO69" s="51"/>
      <c r="MQP69" s="51"/>
      <c r="MQQ69" s="51"/>
      <c r="MQR69" s="51"/>
      <c r="MQS69" s="51"/>
      <c r="MQT69" s="51"/>
      <c r="MQU69" s="51"/>
      <c r="MQV69" s="51"/>
      <c r="MQW69" s="51"/>
      <c r="MQX69" s="51"/>
      <c r="MQY69" s="51"/>
      <c r="MQZ69" s="51"/>
      <c r="MRA69" s="51"/>
      <c r="MRB69" s="51"/>
      <c r="MRC69" s="51"/>
      <c r="MRD69" s="51"/>
      <c r="MRE69" s="51"/>
      <c r="MRF69" s="51"/>
      <c r="MRG69" s="51"/>
      <c r="MRH69" s="51"/>
      <c r="MRI69" s="51"/>
      <c r="MRJ69" s="51"/>
      <c r="MRK69" s="51"/>
      <c r="MRL69" s="51"/>
      <c r="MRM69" s="51"/>
      <c r="MRN69" s="51"/>
      <c r="MRO69" s="51"/>
      <c r="MRP69" s="51"/>
      <c r="MRQ69" s="51"/>
      <c r="MRR69" s="51"/>
      <c r="MRS69" s="51"/>
      <c r="MRT69" s="51"/>
      <c r="MRU69" s="51"/>
      <c r="MRV69" s="51"/>
      <c r="MRW69" s="51"/>
      <c r="MRX69" s="51"/>
      <c r="MRY69" s="51"/>
      <c r="MRZ69" s="51"/>
      <c r="MSA69" s="51"/>
      <c r="MSB69" s="51"/>
      <c r="MSC69" s="51"/>
      <c r="MSD69" s="51"/>
      <c r="MSE69" s="51"/>
      <c r="MSF69" s="51"/>
      <c r="MSG69" s="51"/>
      <c r="MSH69" s="51"/>
      <c r="MSI69" s="51"/>
      <c r="MSJ69" s="51"/>
      <c r="MSK69" s="51"/>
      <c r="MSL69" s="51"/>
      <c r="MSM69" s="51"/>
      <c r="MSN69" s="51"/>
      <c r="MSO69" s="51"/>
      <c r="MSP69" s="51"/>
      <c r="MSQ69" s="51"/>
      <c r="MSR69" s="51"/>
      <c r="MSS69" s="51"/>
      <c r="MST69" s="51"/>
      <c r="MSU69" s="51"/>
      <c r="MSV69" s="51"/>
      <c r="MSW69" s="51"/>
      <c r="MSX69" s="51"/>
      <c r="MSY69" s="51"/>
      <c r="MSZ69" s="51"/>
      <c r="MTA69" s="51"/>
      <c r="MTB69" s="51"/>
      <c r="MTC69" s="51"/>
      <c r="MTD69" s="51"/>
      <c r="MTE69" s="51"/>
      <c r="MTF69" s="51"/>
      <c r="MTG69" s="51"/>
      <c r="MTH69" s="51"/>
      <c r="MTI69" s="51"/>
      <c r="MTJ69" s="51"/>
      <c r="MTK69" s="51"/>
      <c r="MTL69" s="51"/>
      <c r="MTM69" s="51"/>
      <c r="MTN69" s="51"/>
      <c r="MTO69" s="51"/>
      <c r="MTP69" s="51"/>
      <c r="MTQ69" s="51"/>
      <c r="MTR69" s="51"/>
      <c r="MTS69" s="51"/>
      <c r="MTT69" s="51"/>
      <c r="MTU69" s="51"/>
      <c r="MTV69" s="51"/>
      <c r="MTW69" s="51"/>
      <c r="MTX69" s="51"/>
      <c r="MTY69" s="51"/>
      <c r="MTZ69" s="51"/>
      <c r="MUA69" s="51"/>
      <c r="MUB69" s="51"/>
      <c r="MUC69" s="51"/>
      <c r="MUD69" s="51"/>
      <c r="MUE69" s="51"/>
      <c r="MUF69" s="51"/>
      <c r="MUG69" s="51"/>
      <c r="MUH69" s="51"/>
      <c r="MUI69" s="51"/>
      <c r="MUJ69" s="51"/>
      <c r="MUK69" s="51"/>
      <c r="MUL69" s="51"/>
      <c r="MUM69" s="51"/>
      <c r="MUN69" s="51"/>
      <c r="MUO69" s="51"/>
      <c r="MUP69" s="51"/>
      <c r="MUQ69" s="51"/>
      <c r="MUR69" s="51"/>
      <c r="MUS69" s="51"/>
      <c r="MUT69" s="51"/>
      <c r="MUU69" s="51"/>
      <c r="MUV69" s="51"/>
      <c r="MUW69" s="51"/>
      <c r="MUX69" s="51"/>
      <c r="MUY69" s="51"/>
      <c r="MUZ69" s="51"/>
      <c r="MVA69" s="51"/>
      <c r="MVB69" s="51"/>
      <c r="MVC69" s="51"/>
      <c r="MVD69" s="51"/>
      <c r="MVE69" s="51"/>
      <c r="MVF69" s="51"/>
      <c r="MVG69" s="51"/>
      <c r="MVH69" s="51"/>
      <c r="MVI69" s="51"/>
      <c r="MVJ69" s="51"/>
      <c r="MVK69" s="51"/>
      <c r="MVL69" s="51"/>
      <c r="MVM69" s="51"/>
      <c r="MVN69" s="51"/>
      <c r="MVO69" s="51"/>
      <c r="MVP69" s="51"/>
      <c r="MVQ69" s="51"/>
      <c r="MVR69" s="51"/>
      <c r="MVS69" s="51"/>
      <c r="MVT69" s="51"/>
      <c r="MVU69" s="51"/>
      <c r="MVV69" s="51"/>
      <c r="MVW69" s="51"/>
      <c r="MVX69" s="51"/>
      <c r="MVY69" s="51"/>
      <c r="MVZ69" s="51"/>
      <c r="MWA69" s="51"/>
      <c r="MWB69" s="51"/>
      <c r="MWC69" s="51"/>
      <c r="MWD69" s="51"/>
      <c r="MWE69" s="51"/>
      <c r="MWF69" s="51"/>
      <c r="MWG69" s="51"/>
      <c r="MWH69" s="51"/>
      <c r="MWI69" s="51"/>
      <c r="MWJ69" s="51"/>
      <c r="MWK69" s="51"/>
      <c r="MWL69" s="51"/>
      <c r="MWM69" s="51"/>
      <c r="MWN69" s="51"/>
      <c r="MWO69" s="51"/>
      <c r="MWP69" s="51"/>
      <c r="MWQ69" s="51"/>
      <c r="MWR69" s="51"/>
      <c r="MWS69" s="51"/>
      <c r="MWT69" s="51"/>
      <c r="MWU69" s="51"/>
      <c r="MWV69" s="51"/>
      <c r="MWW69" s="51"/>
      <c r="MWX69" s="51"/>
      <c r="MWY69" s="51"/>
      <c r="MWZ69" s="51"/>
      <c r="MXA69" s="51"/>
      <c r="MXB69" s="51"/>
      <c r="MXC69" s="51"/>
      <c r="MXD69" s="51"/>
      <c r="MXE69" s="51"/>
      <c r="MXF69" s="51"/>
      <c r="MXG69" s="51"/>
      <c r="MXH69" s="51"/>
      <c r="MXI69" s="51"/>
      <c r="MXJ69" s="51"/>
      <c r="MXK69" s="51"/>
      <c r="MXL69" s="51"/>
      <c r="MXM69" s="51"/>
      <c r="MXN69" s="51"/>
      <c r="MXO69" s="51"/>
      <c r="MXP69" s="51"/>
      <c r="MXQ69" s="51"/>
      <c r="MXR69" s="51"/>
      <c r="MXS69" s="51"/>
      <c r="MXT69" s="51"/>
      <c r="MXU69" s="51"/>
      <c r="MXV69" s="51"/>
      <c r="MXW69" s="51"/>
      <c r="MXX69" s="51"/>
      <c r="MXY69" s="51"/>
      <c r="MXZ69" s="51"/>
      <c r="MYA69" s="51"/>
      <c r="MYB69" s="51"/>
      <c r="MYC69" s="51"/>
      <c r="MYD69" s="51"/>
      <c r="MYE69" s="51"/>
      <c r="MYF69" s="51"/>
      <c r="MYG69" s="51"/>
      <c r="MYH69" s="51"/>
      <c r="MYI69" s="51"/>
      <c r="MYJ69" s="51"/>
      <c r="MYK69" s="51"/>
      <c r="MYL69" s="51"/>
      <c r="MYM69" s="51"/>
      <c r="MYN69" s="51"/>
      <c r="MYO69" s="51"/>
      <c r="MYP69" s="51"/>
      <c r="MYQ69" s="51"/>
      <c r="MYR69" s="51"/>
      <c r="MYS69" s="51"/>
      <c r="MYT69" s="51"/>
      <c r="MYU69" s="51"/>
      <c r="MYV69" s="51"/>
      <c r="MYW69" s="51"/>
      <c r="MYX69" s="51"/>
      <c r="MYY69" s="51"/>
      <c r="MYZ69" s="51"/>
      <c r="MZA69" s="51"/>
      <c r="MZB69" s="51"/>
      <c r="MZC69" s="51"/>
      <c r="MZD69" s="51"/>
      <c r="MZE69" s="51"/>
      <c r="MZF69" s="51"/>
      <c r="MZG69" s="51"/>
      <c r="MZH69" s="51"/>
      <c r="MZI69" s="51"/>
      <c r="MZJ69" s="51"/>
      <c r="MZK69" s="51"/>
      <c r="MZL69" s="51"/>
      <c r="MZM69" s="51"/>
      <c r="MZN69" s="51"/>
      <c r="MZO69" s="51"/>
      <c r="MZP69" s="51"/>
      <c r="MZQ69" s="51"/>
      <c r="MZR69" s="51"/>
      <c r="MZS69" s="51"/>
      <c r="MZT69" s="51"/>
      <c r="MZU69" s="51"/>
      <c r="MZV69" s="51"/>
      <c r="MZW69" s="51"/>
      <c r="MZX69" s="51"/>
      <c r="MZY69" s="51"/>
      <c r="MZZ69" s="51"/>
      <c r="NAA69" s="51"/>
      <c r="NAB69" s="51"/>
      <c r="NAC69" s="51"/>
      <c r="NAD69" s="51"/>
      <c r="NAE69" s="51"/>
      <c r="NAF69" s="51"/>
      <c r="NAG69" s="51"/>
      <c r="NAH69" s="51"/>
      <c r="NAI69" s="51"/>
      <c r="NAJ69" s="51"/>
      <c r="NAK69" s="51"/>
      <c r="NAL69" s="51"/>
      <c r="NAM69" s="51"/>
      <c r="NAN69" s="51"/>
      <c r="NAO69" s="51"/>
      <c r="NAP69" s="51"/>
      <c r="NAQ69" s="51"/>
      <c r="NAR69" s="51"/>
      <c r="NAS69" s="51"/>
      <c r="NAT69" s="51"/>
      <c r="NAU69" s="51"/>
      <c r="NAV69" s="51"/>
      <c r="NAW69" s="51"/>
      <c r="NAX69" s="51"/>
      <c r="NAY69" s="51"/>
      <c r="NAZ69" s="51"/>
      <c r="NBA69" s="51"/>
      <c r="NBB69" s="51"/>
      <c r="NBC69" s="51"/>
      <c r="NBD69" s="51"/>
      <c r="NBE69" s="51"/>
      <c r="NBF69" s="51"/>
      <c r="NBG69" s="51"/>
      <c r="NBH69" s="51"/>
      <c r="NBI69" s="51"/>
      <c r="NBJ69" s="51"/>
      <c r="NBK69" s="51"/>
      <c r="NBL69" s="51"/>
      <c r="NBM69" s="51"/>
      <c r="NBN69" s="51"/>
      <c r="NBO69" s="51"/>
      <c r="NBP69" s="51"/>
      <c r="NBQ69" s="51"/>
      <c r="NBR69" s="51"/>
      <c r="NBS69" s="51"/>
      <c r="NBT69" s="51"/>
      <c r="NBU69" s="51"/>
      <c r="NBV69" s="51"/>
      <c r="NBW69" s="51"/>
      <c r="NBX69" s="51"/>
      <c r="NBY69" s="51"/>
      <c r="NBZ69" s="51"/>
      <c r="NCA69" s="51"/>
      <c r="NCB69" s="51"/>
      <c r="NCC69" s="51"/>
      <c r="NCD69" s="51"/>
      <c r="NCE69" s="51"/>
      <c r="NCF69" s="51"/>
      <c r="NCG69" s="51"/>
      <c r="NCH69" s="51"/>
      <c r="NCI69" s="51"/>
      <c r="NCJ69" s="51"/>
      <c r="NCK69" s="51"/>
      <c r="NCL69" s="51"/>
      <c r="NCM69" s="51"/>
      <c r="NCN69" s="51"/>
      <c r="NCO69" s="51"/>
      <c r="NCP69" s="51"/>
      <c r="NCQ69" s="51"/>
      <c r="NCR69" s="51"/>
      <c r="NCS69" s="51"/>
      <c r="NCT69" s="51"/>
      <c r="NCU69" s="51"/>
      <c r="NCV69" s="51"/>
      <c r="NCW69" s="51"/>
      <c r="NCX69" s="51"/>
      <c r="NCY69" s="51"/>
      <c r="NCZ69" s="51"/>
      <c r="NDA69" s="51"/>
      <c r="NDB69" s="51"/>
      <c r="NDC69" s="51"/>
      <c r="NDD69" s="51"/>
      <c r="NDE69" s="51"/>
      <c r="NDF69" s="51"/>
      <c r="NDG69" s="51"/>
      <c r="NDH69" s="51"/>
      <c r="NDI69" s="51"/>
      <c r="NDJ69" s="51"/>
      <c r="NDK69" s="51"/>
      <c r="NDL69" s="51"/>
      <c r="NDM69" s="51"/>
      <c r="NDN69" s="51"/>
      <c r="NDO69" s="51"/>
      <c r="NDP69" s="51"/>
      <c r="NDQ69" s="51"/>
      <c r="NDR69" s="51"/>
      <c r="NDS69" s="51"/>
      <c r="NDT69" s="51"/>
      <c r="NDU69" s="51"/>
      <c r="NDV69" s="51"/>
      <c r="NDW69" s="51"/>
      <c r="NDX69" s="51"/>
      <c r="NDY69" s="51"/>
      <c r="NDZ69" s="51"/>
      <c r="NEA69" s="51"/>
      <c r="NEB69" s="51"/>
      <c r="NEC69" s="51"/>
      <c r="NED69" s="51"/>
      <c r="NEE69" s="51"/>
      <c r="NEF69" s="51"/>
      <c r="NEG69" s="51"/>
      <c r="NEH69" s="51"/>
      <c r="NEI69" s="51"/>
      <c r="NEJ69" s="51"/>
      <c r="NEK69" s="51"/>
      <c r="NEL69" s="51"/>
      <c r="NEM69" s="51"/>
      <c r="NEN69" s="51"/>
      <c r="NEO69" s="51"/>
      <c r="NEP69" s="51"/>
      <c r="NEQ69" s="51"/>
      <c r="NER69" s="51"/>
      <c r="NES69" s="51"/>
      <c r="NET69" s="51"/>
      <c r="NEU69" s="51"/>
      <c r="NEV69" s="51"/>
      <c r="NEW69" s="51"/>
      <c r="NEX69" s="51"/>
      <c r="NEY69" s="51"/>
      <c r="NEZ69" s="51"/>
      <c r="NFA69" s="51"/>
      <c r="NFB69" s="51"/>
      <c r="NFC69" s="51"/>
      <c r="NFD69" s="51"/>
      <c r="NFE69" s="51"/>
      <c r="NFF69" s="51"/>
      <c r="NFG69" s="51"/>
      <c r="NFH69" s="51"/>
      <c r="NFI69" s="51"/>
      <c r="NFJ69" s="51"/>
      <c r="NFK69" s="51"/>
      <c r="NFL69" s="51"/>
      <c r="NFM69" s="51"/>
      <c r="NFN69" s="51"/>
      <c r="NFO69" s="51"/>
      <c r="NFP69" s="51"/>
      <c r="NFQ69" s="51"/>
      <c r="NFR69" s="51"/>
      <c r="NFS69" s="51"/>
      <c r="NFT69" s="51"/>
      <c r="NFU69" s="51"/>
      <c r="NFV69" s="51"/>
      <c r="NFW69" s="51"/>
      <c r="NFX69" s="51"/>
      <c r="NFY69" s="51"/>
      <c r="NFZ69" s="51"/>
      <c r="NGA69" s="51"/>
      <c r="NGB69" s="51"/>
      <c r="NGC69" s="51"/>
      <c r="NGD69" s="51"/>
      <c r="NGE69" s="51"/>
      <c r="NGF69" s="51"/>
      <c r="NGG69" s="51"/>
      <c r="NGH69" s="51"/>
      <c r="NGI69" s="51"/>
      <c r="NGJ69" s="51"/>
      <c r="NGK69" s="51"/>
      <c r="NGL69" s="51"/>
      <c r="NGM69" s="51"/>
      <c r="NGN69" s="51"/>
      <c r="NGO69" s="51"/>
      <c r="NGP69" s="51"/>
      <c r="NGQ69" s="51"/>
      <c r="NGR69" s="51"/>
      <c r="NGS69" s="51"/>
      <c r="NGT69" s="51"/>
      <c r="NGU69" s="51"/>
      <c r="NGV69" s="51"/>
      <c r="NGW69" s="51"/>
      <c r="NGX69" s="51"/>
      <c r="NGY69" s="51"/>
      <c r="NGZ69" s="51"/>
      <c r="NHA69" s="51"/>
      <c r="NHB69" s="51"/>
      <c r="NHC69" s="51"/>
      <c r="NHD69" s="51"/>
      <c r="NHE69" s="51"/>
      <c r="NHF69" s="51"/>
      <c r="NHG69" s="51"/>
      <c r="NHH69" s="51"/>
      <c r="NHI69" s="51"/>
      <c r="NHJ69" s="51"/>
      <c r="NHK69" s="51"/>
      <c r="NHL69" s="51"/>
      <c r="NHM69" s="51"/>
      <c r="NHN69" s="51"/>
      <c r="NHO69" s="51"/>
      <c r="NHP69" s="51"/>
      <c r="NHQ69" s="51"/>
      <c r="NHR69" s="51"/>
      <c r="NHS69" s="51"/>
      <c r="NHT69" s="51"/>
      <c r="NHU69" s="51"/>
      <c r="NHV69" s="51"/>
      <c r="NHW69" s="51"/>
      <c r="NHX69" s="51"/>
      <c r="NHY69" s="51"/>
      <c r="NHZ69" s="51"/>
      <c r="NIA69" s="51"/>
      <c r="NIB69" s="51"/>
      <c r="NIC69" s="51"/>
      <c r="NID69" s="51"/>
      <c r="NIE69" s="51"/>
      <c r="NIF69" s="51"/>
      <c r="NIG69" s="51"/>
      <c r="NIH69" s="51"/>
      <c r="NII69" s="51"/>
      <c r="NIJ69" s="51"/>
      <c r="NIK69" s="51"/>
      <c r="NIL69" s="51"/>
      <c r="NIM69" s="51"/>
      <c r="NIN69" s="51"/>
      <c r="NIO69" s="51"/>
      <c r="NIP69" s="51"/>
      <c r="NIQ69" s="51"/>
      <c r="NIR69" s="51"/>
      <c r="NIS69" s="51"/>
      <c r="NIT69" s="51"/>
      <c r="NIU69" s="51"/>
      <c r="NIV69" s="51"/>
      <c r="NIW69" s="51"/>
      <c r="NIX69" s="51"/>
      <c r="NIY69" s="51"/>
      <c r="NIZ69" s="51"/>
      <c r="NJA69" s="51"/>
      <c r="NJB69" s="51"/>
      <c r="NJC69" s="51"/>
      <c r="NJD69" s="51"/>
      <c r="NJE69" s="51"/>
      <c r="NJF69" s="51"/>
      <c r="NJG69" s="51"/>
      <c r="NJH69" s="51"/>
      <c r="NJI69" s="51"/>
      <c r="NJJ69" s="51"/>
      <c r="NJK69" s="51"/>
      <c r="NJL69" s="51"/>
      <c r="NJM69" s="51"/>
      <c r="NJN69" s="51"/>
      <c r="NJO69" s="51"/>
      <c r="NJP69" s="51"/>
      <c r="NJQ69" s="51"/>
      <c r="NJR69" s="51"/>
      <c r="NJS69" s="51"/>
      <c r="NJT69" s="51"/>
      <c r="NJU69" s="51"/>
      <c r="NJV69" s="51"/>
      <c r="NJW69" s="51"/>
      <c r="NJX69" s="51"/>
      <c r="NJY69" s="51"/>
      <c r="NJZ69" s="51"/>
      <c r="NKA69" s="51"/>
      <c r="NKB69" s="51"/>
      <c r="NKC69" s="51"/>
      <c r="NKD69" s="51"/>
      <c r="NKE69" s="51"/>
      <c r="NKF69" s="51"/>
      <c r="NKG69" s="51"/>
      <c r="NKH69" s="51"/>
      <c r="NKI69" s="51"/>
      <c r="NKJ69" s="51"/>
      <c r="NKK69" s="51"/>
      <c r="NKL69" s="51"/>
      <c r="NKM69" s="51"/>
      <c r="NKN69" s="51"/>
      <c r="NKO69" s="51"/>
      <c r="NKP69" s="51"/>
      <c r="NKQ69" s="51"/>
      <c r="NKR69" s="51"/>
      <c r="NKS69" s="51"/>
      <c r="NKT69" s="51"/>
      <c r="NKU69" s="51"/>
      <c r="NKV69" s="51"/>
      <c r="NKW69" s="51"/>
      <c r="NKX69" s="51"/>
      <c r="NKY69" s="51"/>
      <c r="NKZ69" s="51"/>
      <c r="NLA69" s="51"/>
      <c r="NLB69" s="51"/>
      <c r="NLC69" s="51"/>
      <c r="NLD69" s="51"/>
      <c r="NLE69" s="51"/>
      <c r="NLF69" s="51"/>
      <c r="NLG69" s="51"/>
      <c r="NLH69" s="51"/>
      <c r="NLI69" s="51"/>
      <c r="NLJ69" s="51"/>
      <c r="NLK69" s="51"/>
      <c r="NLL69" s="51"/>
      <c r="NLM69" s="51"/>
      <c r="NLN69" s="51"/>
      <c r="NLO69" s="51"/>
      <c r="NLP69" s="51"/>
      <c r="NLQ69" s="51"/>
      <c r="NLR69" s="51"/>
      <c r="NLS69" s="51"/>
      <c r="NLT69" s="51"/>
      <c r="NLU69" s="51"/>
      <c r="NLV69" s="51"/>
      <c r="NLW69" s="51"/>
      <c r="NLX69" s="51"/>
      <c r="NLY69" s="51"/>
      <c r="NLZ69" s="51"/>
      <c r="NMA69" s="51"/>
      <c r="NMB69" s="51"/>
      <c r="NMC69" s="51"/>
      <c r="NMD69" s="51"/>
      <c r="NME69" s="51"/>
      <c r="NMF69" s="51"/>
      <c r="NMG69" s="51"/>
      <c r="NMH69" s="51"/>
      <c r="NMI69" s="51"/>
      <c r="NMJ69" s="51"/>
      <c r="NMK69" s="51"/>
      <c r="NML69" s="51"/>
      <c r="NMM69" s="51"/>
      <c r="NMN69" s="51"/>
      <c r="NMO69" s="51"/>
      <c r="NMP69" s="51"/>
      <c r="NMQ69" s="51"/>
      <c r="NMR69" s="51"/>
      <c r="NMS69" s="51"/>
      <c r="NMT69" s="51"/>
      <c r="NMU69" s="51"/>
      <c r="NMV69" s="51"/>
      <c r="NMW69" s="51"/>
      <c r="NMX69" s="51"/>
      <c r="NMY69" s="51"/>
      <c r="NMZ69" s="51"/>
      <c r="NNA69" s="51"/>
      <c r="NNB69" s="51"/>
      <c r="NNC69" s="51"/>
      <c r="NND69" s="51"/>
      <c r="NNE69" s="51"/>
      <c r="NNF69" s="51"/>
      <c r="NNG69" s="51"/>
      <c r="NNH69" s="51"/>
      <c r="NNI69" s="51"/>
      <c r="NNJ69" s="51"/>
      <c r="NNK69" s="51"/>
      <c r="NNL69" s="51"/>
      <c r="NNM69" s="51"/>
      <c r="NNN69" s="51"/>
      <c r="NNO69" s="51"/>
      <c r="NNP69" s="51"/>
      <c r="NNQ69" s="51"/>
      <c r="NNR69" s="51"/>
      <c r="NNS69" s="51"/>
      <c r="NNT69" s="51"/>
      <c r="NNU69" s="51"/>
      <c r="NNV69" s="51"/>
      <c r="NNW69" s="51"/>
      <c r="NNX69" s="51"/>
      <c r="NNY69" s="51"/>
      <c r="NNZ69" s="51"/>
      <c r="NOA69" s="51"/>
      <c r="NOB69" s="51"/>
      <c r="NOC69" s="51"/>
      <c r="NOD69" s="51"/>
      <c r="NOE69" s="51"/>
      <c r="NOF69" s="51"/>
      <c r="NOG69" s="51"/>
      <c r="NOH69" s="51"/>
      <c r="NOI69" s="51"/>
      <c r="NOJ69" s="51"/>
      <c r="NOK69" s="51"/>
      <c r="NOL69" s="51"/>
      <c r="NOM69" s="51"/>
      <c r="NON69" s="51"/>
      <c r="NOO69" s="51"/>
      <c r="NOP69" s="51"/>
      <c r="NOQ69" s="51"/>
      <c r="NOR69" s="51"/>
      <c r="NOS69" s="51"/>
      <c r="NOT69" s="51"/>
      <c r="NOU69" s="51"/>
      <c r="NOV69" s="51"/>
      <c r="NOW69" s="51"/>
      <c r="NOX69" s="51"/>
      <c r="NOY69" s="51"/>
      <c r="NOZ69" s="51"/>
      <c r="NPA69" s="51"/>
      <c r="NPB69" s="51"/>
      <c r="NPC69" s="51"/>
      <c r="NPD69" s="51"/>
      <c r="NPE69" s="51"/>
      <c r="NPF69" s="51"/>
      <c r="NPG69" s="51"/>
      <c r="NPH69" s="51"/>
      <c r="NPI69" s="51"/>
      <c r="NPJ69" s="51"/>
      <c r="NPK69" s="51"/>
      <c r="NPL69" s="51"/>
      <c r="NPM69" s="51"/>
      <c r="NPN69" s="51"/>
      <c r="NPO69" s="51"/>
      <c r="NPP69" s="51"/>
      <c r="NPQ69" s="51"/>
      <c r="NPR69" s="51"/>
      <c r="NPS69" s="51"/>
      <c r="NPT69" s="51"/>
      <c r="NPU69" s="51"/>
      <c r="NPV69" s="51"/>
      <c r="NPW69" s="51"/>
      <c r="NPX69" s="51"/>
      <c r="NPY69" s="51"/>
      <c r="NPZ69" s="51"/>
      <c r="NQA69" s="51"/>
      <c r="NQB69" s="51"/>
      <c r="NQC69" s="51"/>
      <c r="NQD69" s="51"/>
      <c r="NQE69" s="51"/>
      <c r="NQF69" s="51"/>
      <c r="NQG69" s="51"/>
      <c r="NQH69" s="51"/>
      <c r="NQI69" s="51"/>
      <c r="NQJ69" s="51"/>
      <c r="NQK69" s="51"/>
      <c r="NQL69" s="51"/>
      <c r="NQM69" s="51"/>
      <c r="NQN69" s="51"/>
      <c r="NQO69" s="51"/>
      <c r="NQP69" s="51"/>
      <c r="NQQ69" s="51"/>
      <c r="NQR69" s="51"/>
      <c r="NQS69" s="51"/>
      <c r="NQT69" s="51"/>
      <c r="NQU69" s="51"/>
      <c r="NQV69" s="51"/>
      <c r="NQW69" s="51"/>
      <c r="NQX69" s="51"/>
      <c r="NQY69" s="51"/>
      <c r="NQZ69" s="51"/>
      <c r="NRA69" s="51"/>
      <c r="NRB69" s="51"/>
      <c r="NRC69" s="51"/>
      <c r="NRD69" s="51"/>
      <c r="NRE69" s="51"/>
      <c r="NRF69" s="51"/>
      <c r="NRG69" s="51"/>
      <c r="NRH69" s="51"/>
      <c r="NRI69" s="51"/>
      <c r="NRJ69" s="51"/>
      <c r="NRK69" s="51"/>
      <c r="NRL69" s="51"/>
      <c r="NRM69" s="51"/>
      <c r="NRN69" s="51"/>
      <c r="NRO69" s="51"/>
      <c r="NRP69" s="51"/>
      <c r="NRQ69" s="51"/>
      <c r="NRR69" s="51"/>
      <c r="NRS69" s="51"/>
      <c r="NRT69" s="51"/>
      <c r="NRU69" s="51"/>
      <c r="NRV69" s="51"/>
      <c r="NRW69" s="51"/>
      <c r="NRX69" s="51"/>
      <c r="NRY69" s="51"/>
      <c r="NRZ69" s="51"/>
      <c r="NSA69" s="51"/>
      <c r="NSB69" s="51"/>
      <c r="NSC69" s="51"/>
      <c r="NSD69" s="51"/>
      <c r="NSE69" s="51"/>
      <c r="NSF69" s="51"/>
      <c r="NSG69" s="51"/>
      <c r="NSH69" s="51"/>
      <c r="NSI69" s="51"/>
      <c r="NSJ69" s="51"/>
      <c r="NSK69" s="51"/>
      <c r="NSL69" s="51"/>
      <c r="NSM69" s="51"/>
      <c r="NSN69" s="51"/>
      <c r="NSO69" s="51"/>
      <c r="NSP69" s="51"/>
      <c r="NSQ69" s="51"/>
      <c r="NSR69" s="51"/>
      <c r="NSS69" s="51"/>
      <c r="NST69" s="51"/>
      <c r="NSU69" s="51"/>
      <c r="NSV69" s="51"/>
      <c r="NSW69" s="51"/>
      <c r="NSX69" s="51"/>
      <c r="NSY69" s="51"/>
      <c r="NSZ69" s="51"/>
      <c r="NTA69" s="51"/>
      <c r="NTB69" s="51"/>
      <c r="NTC69" s="51"/>
      <c r="NTD69" s="51"/>
      <c r="NTE69" s="51"/>
      <c r="NTF69" s="51"/>
      <c r="NTG69" s="51"/>
      <c r="NTH69" s="51"/>
      <c r="NTI69" s="51"/>
      <c r="NTJ69" s="51"/>
      <c r="NTK69" s="51"/>
      <c r="NTL69" s="51"/>
      <c r="NTM69" s="51"/>
      <c r="NTN69" s="51"/>
      <c r="NTO69" s="51"/>
      <c r="NTP69" s="51"/>
      <c r="NTQ69" s="51"/>
      <c r="NTR69" s="51"/>
      <c r="NTS69" s="51"/>
      <c r="NTT69" s="51"/>
      <c r="NTU69" s="51"/>
      <c r="NTV69" s="51"/>
      <c r="NTW69" s="51"/>
      <c r="NTX69" s="51"/>
      <c r="NTY69" s="51"/>
      <c r="NTZ69" s="51"/>
      <c r="NUA69" s="51"/>
      <c r="NUB69" s="51"/>
      <c r="NUC69" s="51"/>
      <c r="NUD69" s="51"/>
      <c r="NUE69" s="51"/>
      <c r="NUF69" s="51"/>
      <c r="NUG69" s="51"/>
      <c r="NUH69" s="51"/>
      <c r="NUI69" s="51"/>
      <c r="NUJ69" s="51"/>
      <c r="NUK69" s="51"/>
      <c r="NUL69" s="51"/>
      <c r="NUM69" s="51"/>
      <c r="NUN69" s="51"/>
      <c r="NUO69" s="51"/>
      <c r="NUP69" s="51"/>
      <c r="NUQ69" s="51"/>
      <c r="NUR69" s="51"/>
      <c r="NUS69" s="51"/>
      <c r="NUT69" s="51"/>
      <c r="NUU69" s="51"/>
      <c r="NUV69" s="51"/>
      <c r="NUW69" s="51"/>
      <c r="NUX69" s="51"/>
      <c r="NUY69" s="51"/>
      <c r="NUZ69" s="51"/>
      <c r="NVA69" s="51"/>
      <c r="NVB69" s="51"/>
      <c r="NVC69" s="51"/>
      <c r="NVD69" s="51"/>
      <c r="NVE69" s="51"/>
      <c r="NVF69" s="51"/>
      <c r="NVG69" s="51"/>
      <c r="NVH69" s="51"/>
      <c r="NVI69" s="51"/>
      <c r="NVJ69" s="51"/>
      <c r="NVK69" s="51"/>
      <c r="NVL69" s="51"/>
      <c r="NVM69" s="51"/>
      <c r="NVN69" s="51"/>
      <c r="NVO69" s="51"/>
      <c r="NVP69" s="51"/>
      <c r="NVQ69" s="51"/>
      <c r="NVR69" s="51"/>
      <c r="NVS69" s="51"/>
      <c r="NVT69" s="51"/>
      <c r="NVU69" s="51"/>
      <c r="NVV69" s="51"/>
      <c r="NVW69" s="51"/>
      <c r="NVX69" s="51"/>
      <c r="NVY69" s="51"/>
      <c r="NVZ69" s="51"/>
      <c r="NWA69" s="51"/>
      <c r="NWB69" s="51"/>
      <c r="NWC69" s="51"/>
      <c r="NWD69" s="51"/>
      <c r="NWE69" s="51"/>
      <c r="NWF69" s="51"/>
      <c r="NWG69" s="51"/>
      <c r="NWH69" s="51"/>
      <c r="NWI69" s="51"/>
      <c r="NWJ69" s="51"/>
      <c r="NWK69" s="51"/>
      <c r="NWL69" s="51"/>
      <c r="NWM69" s="51"/>
      <c r="NWN69" s="51"/>
      <c r="NWO69" s="51"/>
      <c r="NWP69" s="51"/>
      <c r="NWQ69" s="51"/>
      <c r="NWR69" s="51"/>
      <c r="NWS69" s="51"/>
      <c r="NWT69" s="51"/>
      <c r="NWU69" s="51"/>
      <c r="NWV69" s="51"/>
      <c r="NWW69" s="51"/>
      <c r="NWX69" s="51"/>
      <c r="NWY69" s="51"/>
      <c r="NWZ69" s="51"/>
      <c r="NXA69" s="51"/>
      <c r="NXB69" s="51"/>
      <c r="NXC69" s="51"/>
      <c r="NXD69" s="51"/>
      <c r="NXE69" s="51"/>
      <c r="NXF69" s="51"/>
      <c r="NXG69" s="51"/>
      <c r="NXH69" s="51"/>
      <c r="NXI69" s="51"/>
      <c r="NXJ69" s="51"/>
      <c r="NXK69" s="51"/>
      <c r="NXL69" s="51"/>
      <c r="NXM69" s="51"/>
      <c r="NXN69" s="51"/>
      <c r="NXO69" s="51"/>
      <c r="NXP69" s="51"/>
      <c r="NXQ69" s="51"/>
      <c r="NXR69" s="51"/>
      <c r="NXS69" s="51"/>
      <c r="NXT69" s="51"/>
      <c r="NXU69" s="51"/>
      <c r="NXV69" s="51"/>
      <c r="NXW69" s="51"/>
      <c r="NXX69" s="51"/>
      <c r="NXY69" s="51"/>
      <c r="NXZ69" s="51"/>
      <c r="NYA69" s="51"/>
      <c r="NYB69" s="51"/>
      <c r="NYC69" s="51"/>
      <c r="NYD69" s="51"/>
      <c r="NYE69" s="51"/>
      <c r="NYF69" s="51"/>
      <c r="NYG69" s="51"/>
      <c r="NYH69" s="51"/>
      <c r="NYI69" s="51"/>
      <c r="NYJ69" s="51"/>
      <c r="NYK69" s="51"/>
      <c r="NYL69" s="51"/>
      <c r="NYM69" s="51"/>
      <c r="NYN69" s="51"/>
      <c r="NYO69" s="51"/>
      <c r="NYP69" s="51"/>
      <c r="NYQ69" s="51"/>
      <c r="NYR69" s="51"/>
      <c r="NYS69" s="51"/>
      <c r="NYT69" s="51"/>
      <c r="NYU69" s="51"/>
      <c r="NYV69" s="51"/>
      <c r="NYW69" s="51"/>
      <c r="NYX69" s="51"/>
      <c r="NYY69" s="51"/>
      <c r="NYZ69" s="51"/>
      <c r="NZA69" s="51"/>
      <c r="NZB69" s="51"/>
      <c r="NZC69" s="51"/>
      <c r="NZD69" s="51"/>
      <c r="NZE69" s="51"/>
      <c r="NZF69" s="51"/>
      <c r="NZG69" s="51"/>
      <c r="NZH69" s="51"/>
      <c r="NZI69" s="51"/>
      <c r="NZJ69" s="51"/>
      <c r="NZK69" s="51"/>
      <c r="NZL69" s="51"/>
      <c r="NZM69" s="51"/>
      <c r="NZN69" s="51"/>
      <c r="NZO69" s="51"/>
      <c r="NZP69" s="51"/>
      <c r="NZQ69" s="51"/>
      <c r="NZR69" s="51"/>
      <c r="NZS69" s="51"/>
      <c r="NZT69" s="51"/>
      <c r="NZU69" s="51"/>
      <c r="NZV69" s="51"/>
      <c r="NZW69" s="51"/>
      <c r="NZX69" s="51"/>
      <c r="NZY69" s="51"/>
      <c r="NZZ69" s="51"/>
      <c r="OAA69" s="51"/>
      <c r="OAB69" s="51"/>
      <c r="OAC69" s="51"/>
      <c r="OAD69" s="51"/>
      <c r="OAE69" s="51"/>
      <c r="OAF69" s="51"/>
      <c r="OAG69" s="51"/>
      <c r="OAH69" s="51"/>
      <c r="OAI69" s="51"/>
      <c r="OAJ69" s="51"/>
      <c r="OAK69" s="51"/>
      <c r="OAL69" s="51"/>
      <c r="OAM69" s="51"/>
      <c r="OAN69" s="51"/>
      <c r="OAO69" s="51"/>
      <c r="OAP69" s="51"/>
      <c r="OAQ69" s="51"/>
      <c r="OAR69" s="51"/>
      <c r="OAS69" s="51"/>
      <c r="OAT69" s="51"/>
      <c r="OAU69" s="51"/>
      <c r="OAV69" s="51"/>
      <c r="OAW69" s="51"/>
      <c r="OAX69" s="51"/>
      <c r="OAY69" s="51"/>
      <c r="OAZ69" s="51"/>
      <c r="OBA69" s="51"/>
      <c r="OBB69" s="51"/>
      <c r="OBC69" s="51"/>
      <c r="OBD69" s="51"/>
      <c r="OBE69" s="51"/>
      <c r="OBF69" s="51"/>
      <c r="OBG69" s="51"/>
      <c r="OBH69" s="51"/>
      <c r="OBI69" s="51"/>
      <c r="OBJ69" s="51"/>
      <c r="OBK69" s="51"/>
      <c r="OBL69" s="51"/>
      <c r="OBM69" s="51"/>
      <c r="OBN69" s="51"/>
      <c r="OBO69" s="51"/>
      <c r="OBP69" s="51"/>
      <c r="OBQ69" s="51"/>
      <c r="OBR69" s="51"/>
      <c r="OBS69" s="51"/>
      <c r="OBT69" s="51"/>
      <c r="OBU69" s="51"/>
      <c r="OBV69" s="51"/>
      <c r="OBW69" s="51"/>
      <c r="OBX69" s="51"/>
      <c r="OBY69" s="51"/>
      <c r="OBZ69" s="51"/>
      <c r="OCA69" s="51"/>
      <c r="OCB69" s="51"/>
      <c r="OCC69" s="51"/>
      <c r="OCD69" s="51"/>
      <c r="OCE69" s="51"/>
      <c r="OCF69" s="51"/>
      <c r="OCG69" s="51"/>
      <c r="OCH69" s="51"/>
      <c r="OCI69" s="51"/>
      <c r="OCJ69" s="51"/>
      <c r="OCK69" s="51"/>
      <c r="OCL69" s="51"/>
      <c r="OCM69" s="51"/>
      <c r="OCN69" s="51"/>
      <c r="OCO69" s="51"/>
      <c r="OCP69" s="51"/>
      <c r="OCQ69" s="51"/>
      <c r="OCR69" s="51"/>
      <c r="OCS69" s="51"/>
      <c r="OCT69" s="51"/>
      <c r="OCU69" s="51"/>
      <c r="OCV69" s="51"/>
      <c r="OCW69" s="51"/>
      <c r="OCX69" s="51"/>
      <c r="OCY69" s="51"/>
      <c r="OCZ69" s="51"/>
      <c r="ODA69" s="51"/>
      <c r="ODB69" s="51"/>
      <c r="ODC69" s="51"/>
      <c r="ODD69" s="51"/>
      <c r="ODE69" s="51"/>
      <c r="ODF69" s="51"/>
      <c r="ODG69" s="51"/>
      <c r="ODH69" s="51"/>
      <c r="ODI69" s="51"/>
      <c r="ODJ69" s="51"/>
      <c r="ODK69" s="51"/>
      <c r="ODL69" s="51"/>
      <c r="ODM69" s="51"/>
      <c r="ODN69" s="51"/>
      <c r="ODO69" s="51"/>
      <c r="ODP69" s="51"/>
      <c r="ODQ69" s="51"/>
      <c r="ODR69" s="51"/>
      <c r="ODS69" s="51"/>
      <c r="ODT69" s="51"/>
      <c r="ODU69" s="51"/>
      <c r="ODV69" s="51"/>
      <c r="ODW69" s="51"/>
      <c r="ODX69" s="51"/>
      <c r="ODY69" s="51"/>
      <c r="ODZ69" s="51"/>
      <c r="OEA69" s="51"/>
      <c r="OEB69" s="51"/>
      <c r="OEC69" s="51"/>
      <c r="OED69" s="51"/>
      <c r="OEE69" s="51"/>
      <c r="OEF69" s="51"/>
      <c r="OEG69" s="51"/>
      <c r="OEH69" s="51"/>
      <c r="OEI69" s="51"/>
      <c r="OEJ69" s="51"/>
      <c r="OEK69" s="51"/>
      <c r="OEL69" s="51"/>
      <c r="OEM69" s="51"/>
      <c r="OEN69" s="51"/>
      <c r="OEO69" s="51"/>
      <c r="OEP69" s="51"/>
      <c r="OEQ69" s="51"/>
      <c r="OER69" s="51"/>
      <c r="OES69" s="51"/>
      <c r="OET69" s="51"/>
      <c r="OEU69" s="51"/>
      <c r="OEV69" s="51"/>
      <c r="OEW69" s="51"/>
      <c r="OEX69" s="51"/>
      <c r="OEY69" s="51"/>
      <c r="OEZ69" s="51"/>
      <c r="OFA69" s="51"/>
      <c r="OFB69" s="51"/>
      <c r="OFC69" s="51"/>
      <c r="OFD69" s="51"/>
      <c r="OFE69" s="51"/>
      <c r="OFF69" s="51"/>
      <c r="OFG69" s="51"/>
      <c r="OFH69" s="51"/>
      <c r="OFI69" s="51"/>
      <c r="OFJ69" s="51"/>
      <c r="OFK69" s="51"/>
      <c r="OFL69" s="51"/>
      <c r="OFM69" s="51"/>
      <c r="OFN69" s="51"/>
      <c r="OFO69" s="51"/>
      <c r="OFP69" s="51"/>
      <c r="OFQ69" s="51"/>
      <c r="OFR69" s="51"/>
      <c r="OFS69" s="51"/>
      <c r="OFT69" s="51"/>
      <c r="OFU69" s="51"/>
      <c r="OFV69" s="51"/>
      <c r="OFW69" s="51"/>
      <c r="OFX69" s="51"/>
      <c r="OFY69" s="51"/>
      <c r="OFZ69" s="51"/>
      <c r="OGA69" s="51"/>
      <c r="OGB69" s="51"/>
      <c r="OGC69" s="51"/>
      <c r="OGD69" s="51"/>
      <c r="OGE69" s="51"/>
      <c r="OGF69" s="51"/>
      <c r="OGG69" s="51"/>
      <c r="OGH69" s="51"/>
      <c r="OGI69" s="51"/>
      <c r="OGJ69" s="51"/>
      <c r="OGK69" s="51"/>
      <c r="OGL69" s="51"/>
      <c r="OGM69" s="51"/>
      <c r="OGN69" s="51"/>
      <c r="OGO69" s="51"/>
      <c r="OGP69" s="51"/>
      <c r="OGQ69" s="51"/>
      <c r="OGR69" s="51"/>
      <c r="OGS69" s="51"/>
      <c r="OGT69" s="51"/>
      <c r="OGU69" s="51"/>
      <c r="OGV69" s="51"/>
      <c r="OGW69" s="51"/>
      <c r="OGX69" s="51"/>
      <c r="OGY69" s="51"/>
      <c r="OGZ69" s="51"/>
      <c r="OHA69" s="51"/>
      <c r="OHB69" s="51"/>
      <c r="OHC69" s="51"/>
      <c r="OHD69" s="51"/>
      <c r="OHE69" s="51"/>
      <c r="OHF69" s="51"/>
      <c r="OHG69" s="51"/>
      <c r="OHH69" s="51"/>
      <c r="OHI69" s="51"/>
      <c r="OHJ69" s="51"/>
      <c r="OHK69" s="51"/>
      <c r="OHL69" s="51"/>
      <c r="OHM69" s="51"/>
      <c r="OHN69" s="51"/>
      <c r="OHO69" s="51"/>
      <c r="OHP69" s="51"/>
      <c r="OHQ69" s="51"/>
      <c r="OHR69" s="51"/>
      <c r="OHS69" s="51"/>
      <c r="OHT69" s="51"/>
      <c r="OHU69" s="51"/>
      <c r="OHV69" s="51"/>
      <c r="OHW69" s="51"/>
      <c r="OHX69" s="51"/>
      <c r="OHY69" s="51"/>
      <c r="OHZ69" s="51"/>
      <c r="OIA69" s="51"/>
      <c r="OIB69" s="51"/>
      <c r="OIC69" s="51"/>
      <c r="OID69" s="51"/>
      <c r="OIE69" s="51"/>
      <c r="OIF69" s="51"/>
      <c r="OIG69" s="51"/>
      <c r="OIH69" s="51"/>
      <c r="OII69" s="51"/>
      <c r="OIJ69" s="51"/>
      <c r="OIK69" s="51"/>
      <c r="OIL69" s="51"/>
      <c r="OIM69" s="51"/>
      <c r="OIN69" s="51"/>
      <c r="OIO69" s="51"/>
      <c r="OIP69" s="51"/>
      <c r="OIQ69" s="51"/>
      <c r="OIR69" s="51"/>
      <c r="OIS69" s="51"/>
      <c r="OIT69" s="51"/>
      <c r="OIU69" s="51"/>
      <c r="OIV69" s="51"/>
      <c r="OIW69" s="51"/>
      <c r="OIX69" s="51"/>
      <c r="OIY69" s="51"/>
      <c r="OIZ69" s="51"/>
      <c r="OJA69" s="51"/>
      <c r="OJB69" s="51"/>
      <c r="OJC69" s="51"/>
      <c r="OJD69" s="51"/>
      <c r="OJE69" s="51"/>
      <c r="OJF69" s="51"/>
      <c r="OJG69" s="51"/>
      <c r="OJH69" s="51"/>
      <c r="OJI69" s="51"/>
      <c r="OJJ69" s="51"/>
      <c r="OJK69" s="51"/>
      <c r="OJL69" s="51"/>
      <c r="OJM69" s="51"/>
      <c r="OJN69" s="51"/>
      <c r="OJO69" s="51"/>
      <c r="OJP69" s="51"/>
      <c r="OJQ69" s="51"/>
      <c r="OJR69" s="51"/>
      <c r="OJS69" s="51"/>
      <c r="OJT69" s="51"/>
      <c r="OJU69" s="51"/>
      <c r="OJV69" s="51"/>
      <c r="OJW69" s="51"/>
      <c r="OJX69" s="51"/>
      <c r="OJY69" s="51"/>
      <c r="OJZ69" s="51"/>
      <c r="OKA69" s="51"/>
      <c r="OKB69" s="51"/>
      <c r="OKC69" s="51"/>
      <c r="OKD69" s="51"/>
      <c r="OKE69" s="51"/>
      <c r="OKF69" s="51"/>
      <c r="OKG69" s="51"/>
      <c r="OKH69" s="51"/>
      <c r="OKI69" s="51"/>
      <c r="OKJ69" s="51"/>
      <c r="OKK69" s="51"/>
      <c r="OKL69" s="51"/>
      <c r="OKM69" s="51"/>
      <c r="OKN69" s="51"/>
      <c r="OKO69" s="51"/>
      <c r="OKP69" s="51"/>
      <c r="OKQ69" s="51"/>
      <c r="OKR69" s="51"/>
      <c r="OKS69" s="51"/>
      <c r="OKT69" s="51"/>
      <c r="OKU69" s="51"/>
      <c r="OKV69" s="51"/>
      <c r="OKW69" s="51"/>
      <c r="OKX69" s="51"/>
      <c r="OKY69" s="51"/>
      <c r="OKZ69" s="51"/>
      <c r="OLA69" s="51"/>
      <c r="OLB69" s="51"/>
      <c r="OLC69" s="51"/>
      <c r="OLD69" s="51"/>
      <c r="OLE69" s="51"/>
      <c r="OLF69" s="51"/>
      <c r="OLG69" s="51"/>
      <c r="OLH69" s="51"/>
      <c r="OLI69" s="51"/>
      <c r="OLJ69" s="51"/>
      <c r="OLK69" s="51"/>
      <c r="OLL69" s="51"/>
      <c r="OLM69" s="51"/>
      <c r="OLN69" s="51"/>
      <c r="OLO69" s="51"/>
      <c r="OLP69" s="51"/>
      <c r="OLQ69" s="51"/>
      <c r="OLR69" s="51"/>
      <c r="OLS69" s="51"/>
      <c r="OLT69" s="51"/>
      <c r="OLU69" s="51"/>
      <c r="OLV69" s="51"/>
      <c r="OLW69" s="51"/>
      <c r="OLX69" s="51"/>
      <c r="OLY69" s="51"/>
      <c r="OLZ69" s="51"/>
      <c r="OMA69" s="51"/>
      <c r="OMB69" s="51"/>
      <c r="OMC69" s="51"/>
      <c r="OMD69" s="51"/>
      <c r="OME69" s="51"/>
      <c r="OMF69" s="51"/>
      <c r="OMG69" s="51"/>
      <c r="OMH69" s="51"/>
      <c r="OMI69" s="51"/>
      <c r="OMJ69" s="51"/>
      <c r="OMK69" s="51"/>
      <c r="OML69" s="51"/>
      <c r="OMM69" s="51"/>
      <c r="OMN69" s="51"/>
      <c r="OMO69" s="51"/>
      <c r="OMP69" s="51"/>
      <c r="OMQ69" s="51"/>
      <c r="OMR69" s="51"/>
      <c r="OMS69" s="51"/>
      <c r="OMT69" s="51"/>
      <c r="OMU69" s="51"/>
      <c r="OMV69" s="51"/>
      <c r="OMW69" s="51"/>
      <c r="OMX69" s="51"/>
      <c r="OMY69" s="51"/>
      <c r="OMZ69" s="51"/>
      <c r="ONA69" s="51"/>
      <c r="ONB69" s="51"/>
      <c r="ONC69" s="51"/>
      <c r="OND69" s="51"/>
      <c r="ONE69" s="51"/>
      <c r="ONF69" s="51"/>
      <c r="ONG69" s="51"/>
      <c r="ONH69" s="51"/>
      <c r="ONI69" s="51"/>
      <c r="ONJ69" s="51"/>
      <c r="ONK69" s="51"/>
      <c r="ONL69" s="51"/>
      <c r="ONM69" s="51"/>
      <c r="ONN69" s="51"/>
      <c r="ONO69" s="51"/>
      <c r="ONP69" s="51"/>
      <c r="ONQ69" s="51"/>
      <c r="ONR69" s="51"/>
      <c r="ONS69" s="51"/>
      <c r="ONT69" s="51"/>
      <c r="ONU69" s="51"/>
      <c r="ONV69" s="51"/>
      <c r="ONW69" s="51"/>
      <c r="ONX69" s="51"/>
      <c r="ONY69" s="51"/>
      <c r="ONZ69" s="51"/>
      <c r="OOA69" s="51"/>
      <c r="OOB69" s="51"/>
      <c r="OOC69" s="51"/>
      <c r="OOD69" s="51"/>
      <c r="OOE69" s="51"/>
      <c r="OOF69" s="51"/>
      <c r="OOG69" s="51"/>
      <c r="OOH69" s="51"/>
      <c r="OOI69" s="51"/>
      <c r="OOJ69" s="51"/>
      <c r="OOK69" s="51"/>
      <c r="OOL69" s="51"/>
      <c r="OOM69" s="51"/>
      <c r="OON69" s="51"/>
      <c r="OOO69" s="51"/>
      <c r="OOP69" s="51"/>
      <c r="OOQ69" s="51"/>
      <c r="OOR69" s="51"/>
      <c r="OOS69" s="51"/>
      <c r="OOT69" s="51"/>
      <c r="OOU69" s="51"/>
      <c r="OOV69" s="51"/>
      <c r="OOW69" s="51"/>
      <c r="OOX69" s="51"/>
      <c r="OOY69" s="51"/>
      <c r="OOZ69" s="51"/>
      <c r="OPA69" s="51"/>
      <c r="OPB69" s="51"/>
      <c r="OPC69" s="51"/>
      <c r="OPD69" s="51"/>
      <c r="OPE69" s="51"/>
      <c r="OPF69" s="51"/>
      <c r="OPG69" s="51"/>
      <c r="OPH69" s="51"/>
      <c r="OPI69" s="51"/>
      <c r="OPJ69" s="51"/>
      <c r="OPK69" s="51"/>
      <c r="OPL69" s="51"/>
      <c r="OPM69" s="51"/>
      <c r="OPN69" s="51"/>
      <c r="OPO69" s="51"/>
      <c r="OPP69" s="51"/>
      <c r="OPQ69" s="51"/>
      <c r="OPR69" s="51"/>
      <c r="OPS69" s="51"/>
      <c r="OPT69" s="51"/>
      <c r="OPU69" s="51"/>
      <c r="OPV69" s="51"/>
      <c r="OPW69" s="51"/>
      <c r="OPX69" s="51"/>
      <c r="OPY69" s="51"/>
      <c r="OPZ69" s="51"/>
      <c r="OQA69" s="51"/>
      <c r="OQB69" s="51"/>
      <c r="OQC69" s="51"/>
      <c r="OQD69" s="51"/>
      <c r="OQE69" s="51"/>
      <c r="OQF69" s="51"/>
      <c r="OQG69" s="51"/>
      <c r="OQH69" s="51"/>
      <c r="OQI69" s="51"/>
      <c r="OQJ69" s="51"/>
      <c r="OQK69" s="51"/>
      <c r="OQL69" s="51"/>
      <c r="OQM69" s="51"/>
      <c r="OQN69" s="51"/>
      <c r="OQO69" s="51"/>
      <c r="OQP69" s="51"/>
      <c r="OQQ69" s="51"/>
      <c r="OQR69" s="51"/>
      <c r="OQS69" s="51"/>
      <c r="OQT69" s="51"/>
      <c r="OQU69" s="51"/>
      <c r="OQV69" s="51"/>
      <c r="OQW69" s="51"/>
      <c r="OQX69" s="51"/>
      <c r="OQY69" s="51"/>
      <c r="OQZ69" s="51"/>
      <c r="ORA69" s="51"/>
      <c r="ORB69" s="51"/>
      <c r="ORC69" s="51"/>
      <c r="ORD69" s="51"/>
      <c r="ORE69" s="51"/>
      <c r="ORF69" s="51"/>
      <c r="ORG69" s="51"/>
      <c r="ORH69" s="51"/>
      <c r="ORI69" s="51"/>
      <c r="ORJ69" s="51"/>
      <c r="ORK69" s="51"/>
      <c r="ORL69" s="51"/>
      <c r="ORM69" s="51"/>
      <c r="ORN69" s="51"/>
      <c r="ORO69" s="51"/>
      <c r="ORP69" s="51"/>
      <c r="ORQ69" s="51"/>
      <c r="ORR69" s="51"/>
      <c r="ORS69" s="51"/>
      <c r="ORT69" s="51"/>
      <c r="ORU69" s="51"/>
      <c r="ORV69" s="51"/>
      <c r="ORW69" s="51"/>
      <c r="ORX69" s="51"/>
      <c r="ORY69" s="51"/>
      <c r="ORZ69" s="51"/>
      <c r="OSA69" s="51"/>
      <c r="OSB69" s="51"/>
      <c r="OSC69" s="51"/>
      <c r="OSD69" s="51"/>
      <c r="OSE69" s="51"/>
      <c r="OSF69" s="51"/>
      <c r="OSG69" s="51"/>
      <c r="OSH69" s="51"/>
      <c r="OSI69" s="51"/>
      <c r="OSJ69" s="51"/>
      <c r="OSK69" s="51"/>
      <c r="OSL69" s="51"/>
      <c r="OSM69" s="51"/>
      <c r="OSN69" s="51"/>
      <c r="OSO69" s="51"/>
      <c r="OSP69" s="51"/>
      <c r="OSQ69" s="51"/>
      <c r="OSR69" s="51"/>
      <c r="OSS69" s="51"/>
      <c r="OST69" s="51"/>
      <c r="OSU69" s="51"/>
      <c r="OSV69" s="51"/>
      <c r="OSW69" s="51"/>
      <c r="OSX69" s="51"/>
      <c r="OSY69" s="51"/>
      <c r="OSZ69" s="51"/>
      <c r="OTA69" s="51"/>
      <c r="OTB69" s="51"/>
      <c r="OTC69" s="51"/>
      <c r="OTD69" s="51"/>
      <c r="OTE69" s="51"/>
      <c r="OTF69" s="51"/>
      <c r="OTG69" s="51"/>
      <c r="OTH69" s="51"/>
      <c r="OTI69" s="51"/>
      <c r="OTJ69" s="51"/>
      <c r="OTK69" s="51"/>
      <c r="OTL69" s="51"/>
      <c r="OTM69" s="51"/>
      <c r="OTN69" s="51"/>
      <c r="OTO69" s="51"/>
      <c r="OTP69" s="51"/>
      <c r="OTQ69" s="51"/>
      <c r="OTR69" s="51"/>
      <c r="OTS69" s="51"/>
      <c r="OTT69" s="51"/>
      <c r="OTU69" s="51"/>
      <c r="OTV69" s="51"/>
      <c r="OTW69" s="51"/>
      <c r="OTX69" s="51"/>
      <c r="OTY69" s="51"/>
      <c r="OTZ69" s="51"/>
      <c r="OUA69" s="51"/>
      <c r="OUB69" s="51"/>
      <c r="OUC69" s="51"/>
      <c r="OUD69" s="51"/>
      <c r="OUE69" s="51"/>
      <c r="OUF69" s="51"/>
      <c r="OUG69" s="51"/>
      <c r="OUH69" s="51"/>
      <c r="OUI69" s="51"/>
      <c r="OUJ69" s="51"/>
      <c r="OUK69" s="51"/>
      <c r="OUL69" s="51"/>
      <c r="OUM69" s="51"/>
      <c r="OUN69" s="51"/>
      <c r="OUO69" s="51"/>
      <c r="OUP69" s="51"/>
      <c r="OUQ69" s="51"/>
      <c r="OUR69" s="51"/>
      <c r="OUS69" s="51"/>
      <c r="OUT69" s="51"/>
      <c r="OUU69" s="51"/>
      <c r="OUV69" s="51"/>
      <c r="OUW69" s="51"/>
      <c r="OUX69" s="51"/>
      <c r="OUY69" s="51"/>
      <c r="OUZ69" s="51"/>
      <c r="OVA69" s="51"/>
      <c r="OVB69" s="51"/>
      <c r="OVC69" s="51"/>
      <c r="OVD69" s="51"/>
      <c r="OVE69" s="51"/>
      <c r="OVF69" s="51"/>
      <c r="OVG69" s="51"/>
      <c r="OVH69" s="51"/>
      <c r="OVI69" s="51"/>
      <c r="OVJ69" s="51"/>
      <c r="OVK69" s="51"/>
      <c r="OVL69" s="51"/>
      <c r="OVM69" s="51"/>
      <c r="OVN69" s="51"/>
      <c r="OVO69" s="51"/>
      <c r="OVP69" s="51"/>
      <c r="OVQ69" s="51"/>
      <c r="OVR69" s="51"/>
      <c r="OVS69" s="51"/>
      <c r="OVT69" s="51"/>
      <c r="OVU69" s="51"/>
      <c r="OVV69" s="51"/>
      <c r="OVW69" s="51"/>
      <c r="OVX69" s="51"/>
      <c r="OVY69" s="51"/>
      <c r="OVZ69" s="51"/>
      <c r="OWA69" s="51"/>
      <c r="OWB69" s="51"/>
      <c r="OWC69" s="51"/>
      <c r="OWD69" s="51"/>
      <c r="OWE69" s="51"/>
      <c r="OWF69" s="51"/>
      <c r="OWG69" s="51"/>
      <c r="OWH69" s="51"/>
      <c r="OWI69" s="51"/>
      <c r="OWJ69" s="51"/>
      <c r="OWK69" s="51"/>
      <c r="OWL69" s="51"/>
      <c r="OWM69" s="51"/>
      <c r="OWN69" s="51"/>
      <c r="OWO69" s="51"/>
      <c r="OWP69" s="51"/>
      <c r="OWQ69" s="51"/>
      <c r="OWR69" s="51"/>
      <c r="OWS69" s="51"/>
      <c r="OWT69" s="51"/>
      <c r="OWU69" s="51"/>
      <c r="OWV69" s="51"/>
      <c r="OWW69" s="51"/>
      <c r="OWX69" s="51"/>
      <c r="OWY69" s="51"/>
      <c r="OWZ69" s="51"/>
      <c r="OXA69" s="51"/>
      <c r="OXB69" s="51"/>
      <c r="OXC69" s="51"/>
      <c r="OXD69" s="51"/>
      <c r="OXE69" s="51"/>
      <c r="OXF69" s="51"/>
      <c r="OXG69" s="51"/>
      <c r="OXH69" s="51"/>
      <c r="OXI69" s="51"/>
      <c r="OXJ69" s="51"/>
      <c r="OXK69" s="51"/>
      <c r="OXL69" s="51"/>
      <c r="OXM69" s="51"/>
      <c r="OXN69" s="51"/>
      <c r="OXO69" s="51"/>
      <c r="OXP69" s="51"/>
      <c r="OXQ69" s="51"/>
      <c r="OXR69" s="51"/>
      <c r="OXS69" s="51"/>
      <c r="OXT69" s="51"/>
      <c r="OXU69" s="51"/>
      <c r="OXV69" s="51"/>
      <c r="OXW69" s="51"/>
      <c r="OXX69" s="51"/>
      <c r="OXY69" s="51"/>
      <c r="OXZ69" s="51"/>
      <c r="OYA69" s="51"/>
      <c r="OYB69" s="51"/>
      <c r="OYC69" s="51"/>
      <c r="OYD69" s="51"/>
      <c r="OYE69" s="51"/>
      <c r="OYF69" s="51"/>
      <c r="OYG69" s="51"/>
      <c r="OYH69" s="51"/>
      <c r="OYI69" s="51"/>
      <c r="OYJ69" s="51"/>
      <c r="OYK69" s="51"/>
      <c r="OYL69" s="51"/>
      <c r="OYM69" s="51"/>
      <c r="OYN69" s="51"/>
      <c r="OYO69" s="51"/>
      <c r="OYP69" s="51"/>
      <c r="OYQ69" s="51"/>
      <c r="OYR69" s="51"/>
      <c r="OYS69" s="51"/>
      <c r="OYT69" s="51"/>
      <c r="OYU69" s="51"/>
      <c r="OYV69" s="51"/>
      <c r="OYW69" s="51"/>
      <c r="OYX69" s="51"/>
      <c r="OYY69" s="51"/>
      <c r="OYZ69" s="51"/>
      <c r="OZA69" s="51"/>
      <c r="OZB69" s="51"/>
      <c r="OZC69" s="51"/>
      <c r="OZD69" s="51"/>
      <c r="OZE69" s="51"/>
      <c r="OZF69" s="51"/>
      <c r="OZG69" s="51"/>
      <c r="OZH69" s="51"/>
      <c r="OZI69" s="51"/>
      <c r="OZJ69" s="51"/>
      <c r="OZK69" s="51"/>
      <c r="OZL69" s="51"/>
      <c r="OZM69" s="51"/>
      <c r="OZN69" s="51"/>
      <c r="OZO69" s="51"/>
      <c r="OZP69" s="51"/>
      <c r="OZQ69" s="51"/>
      <c r="OZR69" s="51"/>
      <c r="OZS69" s="51"/>
      <c r="OZT69" s="51"/>
      <c r="OZU69" s="51"/>
      <c r="OZV69" s="51"/>
      <c r="OZW69" s="51"/>
      <c r="OZX69" s="51"/>
      <c r="OZY69" s="51"/>
      <c r="OZZ69" s="51"/>
      <c r="PAA69" s="51"/>
      <c r="PAB69" s="51"/>
      <c r="PAC69" s="51"/>
      <c r="PAD69" s="51"/>
      <c r="PAE69" s="51"/>
      <c r="PAF69" s="51"/>
      <c r="PAG69" s="51"/>
      <c r="PAH69" s="51"/>
      <c r="PAI69" s="51"/>
      <c r="PAJ69" s="51"/>
      <c r="PAK69" s="51"/>
      <c r="PAL69" s="51"/>
      <c r="PAM69" s="51"/>
      <c r="PAN69" s="51"/>
      <c r="PAO69" s="51"/>
      <c r="PAP69" s="51"/>
      <c r="PAQ69" s="51"/>
      <c r="PAR69" s="51"/>
      <c r="PAS69" s="51"/>
      <c r="PAT69" s="51"/>
      <c r="PAU69" s="51"/>
      <c r="PAV69" s="51"/>
      <c r="PAW69" s="51"/>
      <c r="PAX69" s="51"/>
      <c r="PAY69" s="51"/>
      <c r="PAZ69" s="51"/>
      <c r="PBA69" s="51"/>
      <c r="PBB69" s="51"/>
      <c r="PBC69" s="51"/>
      <c r="PBD69" s="51"/>
      <c r="PBE69" s="51"/>
      <c r="PBF69" s="51"/>
      <c r="PBG69" s="51"/>
      <c r="PBH69" s="51"/>
      <c r="PBI69" s="51"/>
      <c r="PBJ69" s="51"/>
      <c r="PBK69" s="51"/>
      <c r="PBL69" s="51"/>
      <c r="PBM69" s="51"/>
      <c r="PBN69" s="51"/>
      <c r="PBO69" s="51"/>
      <c r="PBP69" s="51"/>
      <c r="PBQ69" s="51"/>
      <c r="PBR69" s="51"/>
      <c r="PBS69" s="51"/>
      <c r="PBT69" s="51"/>
      <c r="PBU69" s="51"/>
      <c r="PBV69" s="51"/>
      <c r="PBW69" s="51"/>
      <c r="PBX69" s="51"/>
      <c r="PBY69" s="51"/>
      <c r="PBZ69" s="51"/>
      <c r="PCA69" s="51"/>
      <c r="PCB69" s="51"/>
      <c r="PCC69" s="51"/>
      <c r="PCD69" s="51"/>
      <c r="PCE69" s="51"/>
      <c r="PCF69" s="51"/>
      <c r="PCG69" s="51"/>
      <c r="PCH69" s="51"/>
      <c r="PCI69" s="51"/>
      <c r="PCJ69" s="51"/>
      <c r="PCK69" s="51"/>
      <c r="PCL69" s="51"/>
      <c r="PCM69" s="51"/>
      <c r="PCN69" s="51"/>
      <c r="PCO69" s="51"/>
      <c r="PCP69" s="51"/>
      <c r="PCQ69" s="51"/>
      <c r="PCR69" s="51"/>
      <c r="PCS69" s="51"/>
      <c r="PCT69" s="51"/>
      <c r="PCU69" s="51"/>
      <c r="PCV69" s="51"/>
      <c r="PCW69" s="51"/>
      <c r="PCX69" s="51"/>
      <c r="PCY69" s="51"/>
      <c r="PCZ69" s="51"/>
      <c r="PDA69" s="51"/>
      <c r="PDB69" s="51"/>
      <c r="PDC69" s="51"/>
      <c r="PDD69" s="51"/>
      <c r="PDE69" s="51"/>
      <c r="PDF69" s="51"/>
      <c r="PDG69" s="51"/>
      <c r="PDH69" s="51"/>
      <c r="PDI69" s="51"/>
      <c r="PDJ69" s="51"/>
      <c r="PDK69" s="51"/>
      <c r="PDL69" s="51"/>
      <c r="PDM69" s="51"/>
      <c r="PDN69" s="51"/>
      <c r="PDO69" s="51"/>
      <c r="PDP69" s="51"/>
      <c r="PDQ69" s="51"/>
      <c r="PDR69" s="51"/>
      <c r="PDS69" s="51"/>
      <c r="PDT69" s="51"/>
      <c r="PDU69" s="51"/>
      <c r="PDV69" s="51"/>
      <c r="PDW69" s="51"/>
      <c r="PDX69" s="51"/>
      <c r="PDY69" s="51"/>
      <c r="PDZ69" s="51"/>
      <c r="PEA69" s="51"/>
      <c r="PEB69" s="51"/>
      <c r="PEC69" s="51"/>
      <c r="PED69" s="51"/>
      <c r="PEE69" s="51"/>
      <c r="PEF69" s="51"/>
      <c r="PEG69" s="51"/>
      <c r="PEH69" s="51"/>
      <c r="PEI69" s="51"/>
      <c r="PEJ69" s="51"/>
      <c r="PEK69" s="51"/>
      <c r="PEL69" s="51"/>
      <c r="PEM69" s="51"/>
      <c r="PEN69" s="51"/>
      <c r="PEO69" s="51"/>
      <c r="PEP69" s="51"/>
      <c r="PEQ69" s="51"/>
      <c r="PER69" s="51"/>
      <c r="PES69" s="51"/>
      <c r="PET69" s="51"/>
      <c r="PEU69" s="51"/>
      <c r="PEV69" s="51"/>
      <c r="PEW69" s="51"/>
      <c r="PEX69" s="51"/>
      <c r="PEY69" s="51"/>
      <c r="PEZ69" s="51"/>
      <c r="PFA69" s="51"/>
      <c r="PFB69" s="51"/>
      <c r="PFC69" s="51"/>
      <c r="PFD69" s="51"/>
      <c r="PFE69" s="51"/>
      <c r="PFF69" s="51"/>
      <c r="PFG69" s="51"/>
      <c r="PFH69" s="51"/>
      <c r="PFI69" s="51"/>
      <c r="PFJ69" s="51"/>
      <c r="PFK69" s="51"/>
      <c r="PFL69" s="51"/>
      <c r="PFM69" s="51"/>
      <c r="PFN69" s="51"/>
      <c r="PFO69" s="51"/>
      <c r="PFP69" s="51"/>
      <c r="PFQ69" s="51"/>
      <c r="PFR69" s="51"/>
      <c r="PFS69" s="51"/>
      <c r="PFT69" s="51"/>
      <c r="PFU69" s="51"/>
      <c r="PFV69" s="51"/>
      <c r="PFW69" s="51"/>
      <c r="PFX69" s="51"/>
      <c r="PFY69" s="51"/>
      <c r="PFZ69" s="51"/>
      <c r="PGA69" s="51"/>
      <c r="PGB69" s="51"/>
      <c r="PGC69" s="51"/>
      <c r="PGD69" s="51"/>
      <c r="PGE69" s="51"/>
      <c r="PGF69" s="51"/>
      <c r="PGG69" s="51"/>
      <c r="PGH69" s="51"/>
      <c r="PGI69" s="51"/>
      <c r="PGJ69" s="51"/>
      <c r="PGK69" s="51"/>
      <c r="PGL69" s="51"/>
      <c r="PGM69" s="51"/>
      <c r="PGN69" s="51"/>
      <c r="PGO69" s="51"/>
      <c r="PGP69" s="51"/>
      <c r="PGQ69" s="51"/>
      <c r="PGR69" s="51"/>
      <c r="PGS69" s="51"/>
      <c r="PGT69" s="51"/>
      <c r="PGU69" s="51"/>
      <c r="PGV69" s="51"/>
      <c r="PGW69" s="51"/>
      <c r="PGX69" s="51"/>
      <c r="PGY69" s="51"/>
      <c r="PGZ69" s="51"/>
      <c r="PHA69" s="51"/>
      <c r="PHB69" s="51"/>
      <c r="PHC69" s="51"/>
      <c r="PHD69" s="51"/>
      <c r="PHE69" s="51"/>
      <c r="PHF69" s="51"/>
      <c r="PHG69" s="51"/>
      <c r="PHH69" s="51"/>
      <c r="PHI69" s="51"/>
      <c r="PHJ69" s="51"/>
      <c r="PHK69" s="51"/>
      <c r="PHL69" s="51"/>
      <c r="PHM69" s="51"/>
      <c r="PHN69" s="51"/>
      <c r="PHO69" s="51"/>
      <c r="PHP69" s="51"/>
      <c r="PHQ69" s="51"/>
      <c r="PHR69" s="51"/>
      <c r="PHS69" s="51"/>
      <c r="PHT69" s="51"/>
      <c r="PHU69" s="51"/>
      <c r="PHV69" s="51"/>
      <c r="PHW69" s="51"/>
      <c r="PHX69" s="51"/>
      <c r="PHY69" s="51"/>
      <c r="PHZ69" s="51"/>
      <c r="PIA69" s="51"/>
      <c r="PIB69" s="51"/>
      <c r="PIC69" s="51"/>
      <c r="PID69" s="51"/>
      <c r="PIE69" s="51"/>
      <c r="PIF69" s="51"/>
      <c r="PIG69" s="51"/>
      <c r="PIH69" s="51"/>
      <c r="PII69" s="51"/>
      <c r="PIJ69" s="51"/>
      <c r="PIK69" s="51"/>
      <c r="PIL69" s="51"/>
      <c r="PIM69" s="51"/>
      <c r="PIN69" s="51"/>
      <c r="PIO69" s="51"/>
      <c r="PIP69" s="51"/>
      <c r="PIQ69" s="51"/>
      <c r="PIR69" s="51"/>
      <c r="PIS69" s="51"/>
      <c r="PIT69" s="51"/>
      <c r="PIU69" s="51"/>
      <c r="PIV69" s="51"/>
      <c r="PIW69" s="51"/>
      <c r="PIX69" s="51"/>
      <c r="PIY69" s="51"/>
      <c r="PIZ69" s="51"/>
      <c r="PJA69" s="51"/>
      <c r="PJB69" s="51"/>
      <c r="PJC69" s="51"/>
      <c r="PJD69" s="51"/>
      <c r="PJE69" s="51"/>
      <c r="PJF69" s="51"/>
      <c r="PJG69" s="51"/>
      <c r="PJH69" s="51"/>
      <c r="PJI69" s="51"/>
      <c r="PJJ69" s="51"/>
      <c r="PJK69" s="51"/>
      <c r="PJL69" s="51"/>
      <c r="PJM69" s="51"/>
      <c r="PJN69" s="51"/>
      <c r="PJO69" s="51"/>
      <c r="PJP69" s="51"/>
      <c r="PJQ69" s="51"/>
      <c r="PJR69" s="51"/>
      <c r="PJS69" s="51"/>
      <c r="PJT69" s="51"/>
      <c r="PJU69" s="51"/>
      <c r="PJV69" s="51"/>
      <c r="PJW69" s="51"/>
      <c r="PJX69" s="51"/>
      <c r="PJY69" s="51"/>
      <c r="PJZ69" s="51"/>
      <c r="PKA69" s="51"/>
      <c r="PKB69" s="51"/>
      <c r="PKC69" s="51"/>
      <c r="PKD69" s="51"/>
      <c r="PKE69" s="51"/>
      <c r="PKF69" s="51"/>
      <c r="PKG69" s="51"/>
      <c r="PKH69" s="51"/>
      <c r="PKI69" s="51"/>
      <c r="PKJ69" s="51"/>
      <c r="PKK69" s="51"/>
      <c r="PKL69" s="51"/>
      <c r="PKM69" s="51"/>
      <c r="PKN69" s="51"/>
      <c r="PKO69" s="51"/>
      <c r="PKP69" s="51"/>
      <c r="PKQ69" s="51"/>
      <c r="PKR69" s="51"/>
      <c r="PKS69" s="51"/>
      <c r="PKT69" s="51"/>
      <c r="PKU69" s="51"/>
      <c r="PKV69" s="51"/>
      <c r="PKW69" s="51"/>
      <c r="PKX69" s="51"/>
      <c r="PKY69" s="51"/>
      <c r="PKZ69" s="51"/>
      <c r="PLA69" s="51"/>
      <c r="PLB69" s="51"/>
      <c r="PLC69" s="51"/>
      <c r="PLD69" s="51"/>
      <c r="PLE69" s="51"/>
      <c r="PLF69" s="51"/>
      <c r="PLG69" s="51"/>
      <c r="PLH69" s="51"/>
      <c r="PLI69" s="51"/>
      <c r="PLJ69" s="51"/>
      <c r="PLK69" s="51"/>
      <c r="PLL69" s="51"/>
      <c r="PLM69" s="51"/>
      <c r="PLN69" s="51"/>
      <c r="PLO69" s="51"/>
      <c r="PLP69" s="51"/>
      <c r="PLQ69" s="51"/>
      <c r="PLR69" s="51"/>
      <c r="PLS69" s="51"/>
      <c r="PLT69" s="51"/>
      <c r="PLU69" s="51"/>
      <c r="PLV69" s="51"/>
      <c r="PLW69" s="51"/>
      <c r="PLX69" s="51"/>
      <c r="PLY69" s="51"/>
      <c r="PLZ69" s="51"/>
      <c r="PMA69" s="51"/>
      <c r="PMB69" s="51"/>
      <c r="PMC69" s="51"/>
      <c r="PMD69" s="51"/>
      <c r="PME69" s="51"/>
      <c r="PMF69" s="51"/>
      <c r="PMG69" s="51"/>
      <c r="PMH69" s="51"/>
      <c r="PMI69" s="51"/>
      <c r="PMJ69" s="51"/>
      <c r="PMK69" s="51"/>
      <c r="PML69" s="51"/>
      <c r="PMM69" s="51"/>
      <c r="PMN69" s="51"/>
      <c r="PMO69" s="51"/>
      <c r="PMP69" s="51"/>
      <c r="PMQ69" s="51"/>
      <c r="PMR69" s="51"/>
      <c r="PMS69" s="51"/>
      <c r="PMT69" s="51"/>
      <c r="PMU69" s="51"/>
      <c r="PMV69" s="51"/>
      <c r="PMW69" s="51"/>
      <c r="PMX69" s="51"/>
      <c r="PMY69" s="51"/>
      <c r="PMZ69" s="51"/>
      <c r="PNA69" s="51"/>
      <c r="PNB69" s="51"/>
      <c r="PNC69" s="51"/>
      <c r="PND69" s="51"/>
      <c r="PNE69" s="51"/>
      <c r="PNF69" s="51"/>
      <c r="PNG69" s="51"/>
      <c r="PNH69" s="51"/>
      <c r="PNI69" s="51"/>
      <c r="PNJ69" s="51"/>
      <c r="PNK69" s="51"/>
      <c r="PNL69" s="51"/>
      <c r="PNM69" s="51"/>
      <c r="PNN69" s="51"/>
      <c r="PNO69" s="51"/>
      <c r="PNP69" s="51"/>
      <c r="PNQ69" s="51"/>
      <c r="PNR69" s="51"/>
      <c r="PNS69" s="51"/>
      <c r="PNT69" s="51"/>
      <c r="PNU69" s="51"/>
      <c r="PNV69" s="51"/>
      <c r="PNW69" s="51"/>
      <c r="PNX69" s="51"/>
      <c r="PNY69" s="51"/>
      <c r="PNZ69" s="51"/>
      <c r="POA69" s="51"/>
      <c r="POB69" s="51"/>
      <c r="POC69" s="51"/>
      <c r="POD69" s="51"/>
      <c r="POE69" s="51"/>
      <c r="POF69" s="51"/>
      <c r="POG69" s="51"/>
      <c r="POH69" s="51"/>
      <c r="POI69" s="51"/>
      <c r="POJ69" s="51"/>
      <c r="POK69" s="51"/>
      <c r="POL69" s="51"/>
      <c r="POM69" s="51"/>
      <c r="PON69" s="51"/>
      <c r="POO69" s="51"/>
      <c r="POP69" s="51"/>
      <c r="POQ69" s="51"/>
      <c r="POR69" s="51"/>
      <c r="POS69" s="51"/>
      <c r="POT69" s="51"/>
      <c r="POU69" s="51"/>
      <c r="POV69" s="51"/>
      <c r="POW69" s="51"/>
      <c r="POX69" s="51"/>
      <c r="POY69" s="51"/>
      <c r="POZ69" s="51"/>
      <c r="PPA69" s="51"/>
      <c r="PPB69" s="51"/>
      <c r="PPC69" s="51"/>
      <c r="PPD69" s="51"/>
      <c r="PPE69" s="51"/>
      <c r="PPF69" s="51"/>
      <c r="PPG69" s="51"/>
      <c r="PPH69" s="51"/>
      <c r="PPI69" s="51"/>
      <c r="PPJ69" s="51"/>
      <c r="PPK69" s="51"/>
      <c r="PPL69" s="51"/>
      <c r="PPM69" s="51"/>
      <c r="PPN69" s="51"/>
      <c r="PPO69" s="51"/>
      <c r="PPP69" s="51"/>
      <c r="PPQ69" s="51"/>
      <c r="PPR69" s="51"/>
      <c r="PPS69" s="51"/>
      <c r="PPT69" s="51"/>
      <c r="PPU69" s="51"/>
      <c r="PPV69" s="51"/>
      <c r="PPW69" s="51"/>
      <c r="PPX69" s="51"/>
      <c r="PPY69" s="51"/>
      <c r="PPZ69" s="51"/>
      <c r="PQA69" s="51"/>
      <c r="PQB69" s="51"/>
      <c r="PQC69" s="51"/>
      <c r="PQD69" s="51"/>
      <c r="PQE69" s="51"/>
      <c r="PQF69" s="51"/>
      <c r="PQG69" s="51"/>
      <c r="PQH69" s="51"/>
      <c r="PQI69" s="51"/>
      <c r="PQJ69" s="51"/>
      <c r="PQK69" s="51"/>
      <c r="PQL69" s="51"/>
      <c r="PQM69" s="51"/>
      <c r="PQN69" s="51"/>
      <c r="PQO69" s="51"/>
      <c r="PQP69" s="51"/>
      <c r="PQQ69" s="51"/>
      <c r="PQR69" s="51"/>
      <c r="PQS69" s="51"/>
      <c r="PQT69" s="51"/>
      <c r="PQU69" s="51"/>
      <c r="PQV69" s="51"/>
      <c r="PQW69" s="51"/>
      <c r="PQX69" s="51"/>
      <c r="PQY69" s="51"/>
      <c r="PQZ69" s="51"/>
      <c r="PRA69" s="51"/>
      <c r="PRB69" s="51"/>
      <c r="PRC69" s="51"/>
      <c r="PRD69" s="51"/>
      <c r="PRE69" s="51"/>
      <c r="PRF69" s="51"/>
      <c r="PRG69" s="51"/>
      <c r="PRH69" s="51"/>
      <c r="PRI69" s="51"/>
      <c r="PRJ69" s="51"/>
      <c r="PRK69" s="51"/>
      <c r="PRL69" s="51"/>
      <c r="PRM69" s="51"/>
      <c r="PRN69" s="51"/>
      <c r="PRO69" s="51"/>
      <c r="PRP69" s="51"/>
      <c r="PRQ69" s="51"/>
      <c r="PRR69" s="51"/>
      <c r="PRS69" s="51"/>
      <c r="PRT69" s="51"/>
      <c r="PRU69" s="51"/>
      <c r="PRV69" s="51"/>
      <c r="PRW69" s="51"/>
      <c r="PRX69" s="51"/>
      <c r="PRY69" s="51"/>
      <c r="PRZ69" s="51"/>
      <c r="PSA69" s="51"/>
      <c r="PSB69" s="51"/>
      <c r="PSC69" s="51"/>
      <c r="PSD69" s="51"/>
      <c r="PSE69" s="51"/>
      <c r="PSF69" s="51"/>
      <c r="PSG69" s="51"/>
      <c r="PSH69" s="51"/>
      <c r="PSI69" s="51"/>
      <c r="PSJ69" s="51"/>
      <c r="PSK69" s="51"/>
      <c r="PSL69" s="51"/>
      <c r="PSM69" s="51"/>
      <c r="PSN69" s="51"/>
      <c r="PSO69" s="51"/>
      <c r="PSP69" s="51"/>
      <c r="PSQ69" s="51"/>
      <c r="PSR69" s="51"/>
      <c r="PSS69" s="51"/>
      <c r="PST69" s="51"/>
      <c r="PSU69" s="51"/>
      <c r="PSV69" s="51"/>
      <c r="PSW69" s="51"/>
      <c r="PSX69" s="51"/>
      <c r="PSY69" s="51"/>
      <c r="PSZ69" s="51"/>
      <c r="PTA69" s="51"/>
      <c r="PTB69" s="51"/>
      <c r="PTC69" s="51"/>
      <c r="PTD69" s="51"/>
      <c r="PTE69" s="51"/>
      <c r="PTF69" s="51"/>
      <c r="PTG69" s="51"/>
      <c r="PTH69" s="51"/>
      <c r="PTI69" s="51"/>
      <c r="PTJ69" s="51"/>
      <c r="PTK69" s="51"/>
      <c r="PTL69" s="51"/>
      <c r="PTM69" s="51"/>
      <c r="PTN69" s="51"/>
      <c r="PTO69" s="51"/>
      <c r="PTP69" s="51"/>
      <c r="PTQ69" s="51"/>
      <c r="PTR69" s="51"/>
      <c r="PTS69" s="51"/>
      <c r="PTT69" s="51"/>
      <c r="PTU69" s="51"/>
      <c r="PTV69" s="51"/>
      <c r="PTW69" s="51"/>
      <c r="PTX69" s="51"/>
      <c r="PTY69" s="51"/>
      <c r="PTZ69" s="51"/>
      <c r="PUA69" s="51"/>
      <c r="PUB69" s="51"/>
      <c r="PUC69" s="51"/>
      <c r="PUD69" s="51"/>
      <c r="PUE69" s="51"/>
      <c r="PUF69" s="51"/>
      <c r="PUG69" s="51"/>
      <c r="PUH69" s="51"/>
      <c r="PUI69" s="51"/>
      <c r="PUJ69" s="51"/>
      <c r="PUK69" s="51"/>
      <c r="PUL69" s="51"/>
      <c r="PUM69" s="51"/>
      <c r="PUN69" s="51"/>
      <c r="PUO69" s="51"/>
      <c r="PUP69" s="51"/>
      <c r="PUQ69" s="51"/>
      <c r="PUR69" s="51"/>
      <c r="PUS69" s="51"/>
      <c r="PUT69" s="51"/>
      <c r="PUU69" s="51"/>
      <c r="PUV69" s="51"/>
      <c r="PUW69" s="51"/>
      <c r="PUX69" s="51"/>
      <c r="PUY69" s="51"/>
      <c r="PUZ69" s="51"/>
      <c r="PVA69" s="51"/>
      <c r="PVB69" s="51"/>
      <c r="PVC69" s="51"/>
      <c r="PVD69" s="51"/>
      <c r="PVE69" s="51"/>
      <c r="PVF69" s="51"/>
      <c r="PVG69" s="51"/>
      <c r="PVH69" s="51"/>
      <c r="PVI69" s="51"/>
      <c r="PVJ69" s="51"/>
      <c r="PVK69" s="51"/>
      <c r="PVL69" s="51"/>
      <c r="PVM69" s="51"/>
      <c r="PVN69" s="51"/>
      <c r="PVO69" s="51"/>
      <c r="PVP69" s="51"/>
      <c r="PVQ69" s="51"/>
      <c r="PVR69" s="51"/>
      <c r="PVS69" s="51"/>
      <c r="PVT69" s="51"/>
      <c r="PVU69" s="51"/>
      <c r="PVV69" s="51"/>
      <c r="PVW69" s="51"/>
      <c r="PVX69" s="51"/>
      <c r="PVY69" s="51"/>
      <c r="PVZ69" s="51"/>
      <c r="PWA69" s="51"/>
      <c r="PWB69" s="51"/>
      <c r="PWC69" s="51"/>
      <c r="PWD69" s="51"/>
      <c r="PWE69" s="51"/>
      <c r="PWF69" s="51"/>
      <c r="PWG69" s="51"/>
      <c r="PWH69" s="51"/>
      <c r="PWI69" s="51"/>
      <c r="PWJ69" s="51"/>
      <c r="PWK69" s="51"/>
      <c r="PWL69" s="51"/>
      <c r="PWM69" s="51"/>
      <c r="PWN69" s="51"/>
      <c r="PWO69" s="51"/>
      <c r="PWP69" s="51"/>
      <c r="PWQ69" s="51"/>
      <c r="PWR69" s="51"/>
      <c r="PWS69" s="51"/>
      <c r="PWT69" s="51"/>
      <c r="PWU69" s="51"/>
      <c r="PWV69" s="51"/>
      <c r="PWW69" s="51"/>
      <c r="PWX69" s="51"/>
      <c r="PWY69" s="51"/>
      <c r="PWZ69" s="51"/>
      <c r="PXA69" s="51"/>
      <c r="PXB69" s="51"/>
      <c r="PXC69" s="51"/>
      <c r="PXD69" s="51"/>
      <c r="PXE69" s="51"/>
      <c r="PXF69" s="51"/>
      <c r="PXG69" s="51"/>
      <c r="PXH69" s="51"/>
      <c r="PXI69" s="51"/>
      <c r="PXJ69" s="51"/>
      <c r="PXK69" s="51"/>
      <c r="PXL69" s="51"/>
      <c r="PXM69" s="51"/>
      <c r="PXN69" s="51"/>
      <c r="PXO69" s="51"/>
      <c r="PXP69" s="51"/>
      <c r="PXQ69" s="51"/>
      <c r="PXR69" s="51"/>
      <c r="PXS69" s="51"/>
      <c r="PXT69" s="51"/>
      <c r="PXU69" s="51"/>
      <c r="PXV69" s="51"/>
      <c r="PXW69" s="51"/>
      <c r="PXX69" s="51"/>
      <c r="PXY69" s="51"/>
      <c r="PXZ69" s="51"/>
      <c r="PYA69" s="51"/>
      <c r="PYB69" s="51"/>
      <c r="PYC69" s="51"/>
      <c r="PYD69" s="51"/>
      <c r="PYE69" s="51"/>
      <c r="PYF69" s="51"/>
      <c r="PYG69" s="51"/>
      <c r="PYH69" s="51"/>
      <c r="PYI69" s="51"/>
      <c r="PYJ69" s="51"/>
      <c r="PYK69" s="51"/>
      <c r="PYL69" s="51"/>
      <c r="PYM69" s="51"/>
      <c r="PYN69" s="51"/>
      <c r="PYO69" s="51"/>
      <c r="PYP69" s="51"/>
      <c r="PYQ69" s="51"/>
      <c r="PYR69" s="51"/>
      <c r="PYS69" s="51"/>
      <c r="PYT69" s="51"/>
      <c r="PYU69" s="51"/>
      <c r="PYV69" s="51"/>
      <c r="PYW69" s="51"/>
      <c r="PYX69" s="51"/>
      <c r="PYY69" s="51"/>
      <c r="PYZ69" s="51"/>
      <c r="PZA69" s="51"/>
      <c r="PZB69" s="51"/>
      <c r="PZC69" s="51"/>
      <c r="PZD69" s="51"/>
      <c r="PZE69" s="51"/>
      <c r="PZF69" s="51"/>
      <c r="PZG69" s="51"/>
      <c r="PZH69" s="51"/>
      <c r="PZI69" s="51"/>
      <c r="PZJ69" s="51"/>
      <c r="PZK69" s="51"/>
      <c r="PZL69" s="51"/>
      <c r="PZM69" s="51"/>
      <c r="PZN69" s="51"/>
      <c r="PZO69" s="51"/>
      <c r="PZP69" s="51"/>
      <c r="PZQ69" s="51"/>
      <c r="PZR69" s="51"/>
      <c r="PZS69" s="51"/>
      <c r="PZT69" s="51"/>
      <c r="PZU69" s="51"/>
      <c r="PZV69" s="51"/>
      <c r="PZW69" s="51"/>
      <c r="PZX69" s="51"/>
      <c r="PZY69" s="51"/>
      <c r="PZZ69" s="51"/>
      <c r="QAA69" s="51"/>
      <c r="QAB69" s="51"/>
      <c r="QAC69" s="51"/>
      <c r="QAD69" s="51"/>
      <c r="QAE69" s="51"/>
      <c r="QAF69" s="51"/>
      <c r="QAG69" s="51"/>
      <c r="QAH69" s="51"/>
      <c r="QAI69" s="51"/>
      <c r="QAJ69" s="51"/>
      <c r="QAK69" s="51"/>
      <c r="QAL69" s="51"/>
      <c r="QAM69" s="51"/>
      <c r="QAN69" s="51"/>
      <c r="QAO69" s="51"/>
      <c r="QAP69" s="51"/>
      <c r="QAQ69" s="51"/>
      <c r="QAR69" s="51"/>
      <c r="QAS69" s="51"/>
      <c r="QAT69" s="51"/>
      <c r="QAU69" s="51"/>
      <c r="QAV69" s="51"/>
      <c r="QAW69" s="51"/>
      <c r="QAX69" s="51"/>
      <c r="QAY69" s="51"/>
      <c r="QAZ69" s="51"/>
      <c r="QBA69" s="51"/>
      <c r="QBB69" s="51"/>
      <c r="QBC69" s="51"/>
      <c r="QBD69" s="51"/>
      <c r="QBE69" s="51"/>
      <c r="QBF69" s="51"/>
      <c r="QBG69" s="51"/>
      <c r="QBH69" s="51"/>
      <c r="QBI69" s="51"/>
      <c r="QBJ69" s="51"/>
      <c r="QBK69" s="51"/>
      <c r="QBL69" s="51"/>
      <c r="QBM69" s="51"/>
      <c r="QBN69" s="51"/>
      <c r="QBO69" s="51"/>
      <c r="QBP69" s="51"/>
      <c r="QBQ69" s="51"/>
      <c r="QBR69" s="51"/>
      <c r="QBS69" s="51"/>
      <c r="QBT69" s="51"/>
      <c r="QBU69" s="51"/>
      <c r="QBV69" s="51"/>
      <c r="QBW69" s="51"/>
      <c r="QBX69" s="51"/>
      <c r="QBY69" s="51"/>
      <c r="QBZ69" s="51"/>
      <c r="QCA69" s="51"/>
      <c r="QCB69" s="51"/>
      <c r="QCC69" s="51"/>
      <c r="QCD69" s="51"/>
      <c r="QCE69" s="51"/>
      <c r="QCF69" s="51"/>
      <c r="QCG69" s="51"/>
      <c r="QCH69" s="51"/>
      <c r="QCI69" s="51"/>
      <c r="QCJ69" s="51"/>
      <c r="QCK69" s="51"/>
      <c r="QCL69" s="51"/>
      <c r="QCM69" s="51"/>
      <c r="QCN69" s="51"/>
      <c r="QCO69" s="51"/>
      <c r="QCP69" s="51"/>
      <c r="QCQ69" s="51"/>
      <c r="QCR69" s="51"/>
      <c r="QCS69" s="51"/>
      <c r="QCT69" s="51"/>
      <c r="QCU69" s="51"/>
      <c r="QCV69" s="51"/>
      <c r="QCW69" s="51"/>
      <c r="QCX69" s="51"/>
      <c r="QCY69" s="51"/>
      <c r="QCZ69" s="51"/>
      <c r="QDA69" s="51"/>
      <c r="QDB69" s="51"/>
      <c r="QDC69" s="51"/>
      <c r="QDD69" s="51"/>
      <c r="QDE69" s="51"/>
      <c r="QDF69" s="51"/>
      <c r="QDG69" s="51"/>
      <c r="QDH69" s="51"/>
      <c r="QDI69" s="51"/>
      <c r="QDJ69" s="51"/>
      <c r="QDK69" s="51"/>
      <c r="QDL69" s="51"/>
      <c r="QDM69" s="51"/>
      <c r="QDN69" s="51"/>
      <c r="QDO69" s="51"/>
      <c r="QDP69" s="51"/>
      <c r="QDQ69" s="51"/>
      <c r="QDR69" s="51"/>
      <c r="QDS69" s="51"/>
      <c r="QDT69" s="51"/>
      <c r="QDU69" s="51"/>
      <c r="QDV69" s="51"/>
      <c r="QDW69" s="51"/>
      <c r="QDX69" s="51"/>
      <c r="QDY69" s="51"/>
      <c r="QDZ69" s="51"/>
      <c r="QEA69" s="51"/>
      <c r="QEB69" s="51"/>
      <c r="QEC69" s="51"/>
      <c r="QED69" s="51"/>
      <c r="QEE69" s="51"/>
      <c r="QEF69" s="51"/>
      <c r="QEG69" s="51"/>
      <c r="QEH69" s="51"/>
      <c r="QEI69" s="51"/>
      <c r="QEJ69" s="51"/>
      <c r="QEK69" s="51"/>
      <c r="QEL69" s="51"/>
      <c r="QEM69" s="51"/>
      <c r="QEN69" s="51"/>
      <c r="QEO69" s="51"/>
      <c r="QEP69" s="51"/>
      <c r="QEQ69" s="51"/>
      <c r="QER69" s="51"/>
      <c r="QES69" s="51"/>
      <c r="QET69" s="51"/>
      <c r="QEU69" s="51"/>
      <c r="QEV69" s="51"/>
      <c r="QEW69" s="51"/>
      <c r="QEX69" s="51"/>
      <c r="QEY69" s="51"/>
      <c r="QEZ69" s="51"/>
      <c r="QFA69" s="51"/>
      <c r="QFB69" s="51"/>
      <c r="QFC69" s="51"/>
      <c r="QFD69" s="51"/>
      <c r="QFE69" s="51"/>
      <c r="QFF69" s="51"/>
      <c r="QFG69" s="51"/>
      <c r="QFH69" s="51"/>
      <c r="QFI69" s="51"/>
      <c r="QFJ69" s="51"/>
      <c r="QFK69" s="51"/>
      <c r="QFL69" s="51"/>
      <c r="QFM69" s="51"/>
      <c r="QFN69" s="51"/>
      <c r="QFO69" s="51"/>
      <c r="QFP69" s="51"/>
      <c r="QFQ69" s="51"/>
      <c r="QFR69" s="51"/>
      <c r="QFS69" s="51"/>
      <c r="QFT69" s="51"/>
      <c r="QFU69" s="51"/>
      <c r="QFV69" s="51"/>
      <c r="QFW69" s="51"/>
      <c r="QFX69" s="51"/>
      <c r="QFY69" s="51"/>
      <c r="QFZ69" s="51"/>
      <c r="QGA69" s="51"/>
      <c r="QGB69" s="51"/>
      <c r="QGC69" s="51"/>
      <c r="QGD69" s="51"/>
      <c r="QGE69" s="51"/>
      <c r="QGF69" s="51"/>
      <c r="QGG69" s="51"/>
      <c r="QGH69" s="51"/>
      <c r="QGI69" s="51"/>
      <c r="QGJ69" s="51"/>
      <c r="QGK69" s="51"/>
      <c r="QGL69" s="51"/>
      <c r="QGM69" s="51"/>
      <c r="QGN69" s="51"/>
      <c r="QGO69" s="51"/>
      <c r="QGP69" s="51"/>
      <c r="QGQ69" s="51"/>
      <c r="QGR69" s="51"/>
      <c r="QGS69" s="51"/>
      <c r="QGT69" s="51"/>
      <c r="QGU69" s="51"/>
      <c r="QGV69" s="51"/>
      <c r="QGW69" s="51"/>
      <c r="QGX69" s="51"/>
      <c r="QGY69" s="51"/>
      <c r="QGZ69" s="51"/>
      <c r="QHA69" s="51"/>
      <c r="QHB69" s="51"/>
      <c r="QHC69" s="51"/>
      <c r="QHD69" s="51"/>
      <c r="QHE69" s="51"/>
      <c r="QHF69" s="51"/>
      <c r="QHG69" s="51"/>
      <c r="QHH69" s="51"/>
      <c r="QHI69" s="51"/>
      <c r="QHJ69" s="51"/>
      <c r="QHK69" s="51"/>
      <c r="QHL69" s="51"/>
      <c r="QHM69" s="51"/>
      <c r="QHN69" s="51"/>
      <c r="QHO69" s="51"/>
      <c r="QHP69" s="51"/>
      <c r="QHQ69" s="51"/>
      <c r="QHR69" s="51"/>
      <c r="QHS69" s="51"/>
      <c r="QHT69" s="51"/>
      <c r="QHU69" s="51"/>
      <c r="QHV69" s="51"/>
      <c r="QHW69" s="51"/>
      <c r="QHX69" s="51"/>
      <c r="QHY69" s="51"/>
      <c r="QHZ69" s="51"/>
      <c r="QIA69" s="51"/>
      <c r="QIB69" s="51"/>
      <c r="QIC69" s="51"/>
      <c r="QID69" s="51"/>
      <c r="QIE69" s="51"/>
      <c r="QIF69" s="51"/>
      <c r="QIG69" s="51"/>
      <c r="QIH69" s="51"/>
      <c r="QII69" s="51"/>
      <c r="QIJ69" s="51"/>
      <c r="QIK69" s="51"/>
      <c r="QIL69" s="51"/>
      <c r="QIM69" s="51"/>
      <c r="QIN69" s="51"/>
      <c r="QIO69" s="51"/>
      <c r="QIP69" s="51"/>
      <c r="QIQ69" s="51"/>
      <c r="QIR69" s="51"/>
      <c r="QIS69" s="51"/>
      <c r="QIT69" s="51"/>
      <c r="QIU69" s="51"/>
      <c r="QIV69" s="51"/>
      <c r="QIW69" s="51"/>
      <c r="QIX69" s="51"/>
      <c r="QIY69" s="51"/>
      <c r="QIZ69" s="51"/>
      <c r="QJA69" s="51"/>
      <c r="QJB69" s="51"/>
      <c r="QJC69" s="51"/>
      <c r="QJD69" s="51"/>
      <c r="QJE69" s="51"/>
      <c r="QJF69" s="51"/>
      <c r="QJG69" s="51"/>
      <c r="QJH69" s="51"/>
      <c r="QJI69" s="51"/>
      <c r="QJJ69" s="51"/>
      <c r="QJK69" s="51"/>
      <c r="QJL69" s="51"/>
      <c r="QJM69" s="51"/>
      <c r="QJN69" s="51"/>
      <c r="QJO69" s="51"/>
      <c r="QJP69" s="51"/>
      <c r="QJQ69" s="51"/>
      <c r="QJR69" s="51"/>
      <c r="QJS69" s="51"/>
      <c r="QJT69" s="51"/>
      <c r="QJU69" s="51"/>
      <c r="QJV69" s="51"/>
      <c r="QJW69" s="51"/>
      <c r="QJX69" s="51"/>
      <c r="QJY69" s="51"/>
      <c r="QJZ69" s="51"/>
      <c r="QKA69" s="51"/>
      <c r="QKB69" s="51"/>
      <c r="QKC69" s="51"/>
      <c r="QKD69" s="51"/>
      <c r="QKE69" s="51"/>
      <c r="QKF69" s="51"/>
      <c r="QKG69" s="51"/>
      <c r="QKH69" s="51"/>
      <c r="QKI69" s="51"/>
      <c r="QKJ69" s="51"/>
      <c r="QKK69" s="51"/>
      <c r="QKL69" s="51"/>
      <c r="QKM69" s="51"/>
      <c r="QKN69" s="51"/>
      <c r="QKO69" s="51"/>
      <c r="QKP69" s="51"/>
      <c r="QKQ69" s="51"/>
      <c r="QKR69" s="51"/>
      <c r="QKS69" s="51"/>
      <c r="QKT69" s="51"/>
      <c r="QKU69" s="51"/>
      <c r="QKV69" s="51"/>
      <c r="QKW69" s="51"/>
      <c r="QKX69" s="51"/>
      <c r="QKY69" s="51"/>
      <c r="QKZ69" s="51"/>
      <c r="QLA69" s="51"/>
      <c r="QLB69" s="51"/>
      <c r="QLC69" s="51"/>
      <c r="QLD69" s="51"/>
      <c r="QLE69" s="51"/>
      <c r="QLF69" s="51"/>
      <c r="QLG69" s="51"/>
      <c r="QLH69" s="51"/>
      <c r="QLI69" s="51"/>
      <c r="QLJ69" s="51"/>
      <c r="QLK69" s="51"/>
      <c r="QLL69" s="51"/>
      <c r="QLM69" s="51"/>
      <c r="QLN69" s="51"/>
      <c r="QLO69" s="51"/>
      <c r="QLP69" s="51"/>
      <c r="QLQ69" s="51"/>
      <c r="QLR69" s="51"/>
      <c r="QLS69" s="51"/>
      <c r="QLT69" s="51"/>
      <c r="QLU69" s="51"/>
      <c r="QLV69" s="51"/>
      <c r="QLW69" s="51"/>
      <c r="QLX69" s="51"/>
      <c r="QLY69" s="51"/>
      <c r="QLZ69" s="51"/>
      <c r="QMA69" s="51"/>
      <c r="QMB69" s="51"/>
      <c r="QMC69" s="51"/>
      <c r="QMD69" s="51"/>
      <c r="QME69" s="51"/>
      <c r="QMF69" s="51"/>
      <c r="QMG69" s="51"/>
      <c r="QMH69" s="51"/>
      <c r="QMI69" s="51"/>
      <c r="QMJ69" s="51"/>
      <c r="QMK69" s="51"/>
      <c r="QML69" s="51"/>
      <c r="QMM69" s="51"/>
      <c r="QMN69" s="51"/>
      <c r="QMO69" s="51"/>
      <c r="QMP69" s="51"/>
      <c r="QMQ69" s="51"/>
      <c r="QMR69" s="51"/>
      <c r="QMS69" s="51"/>
      <c r="QMT69" s="51"/>
      <c r="QMU69" s="51"/>
      <c r="QMV69" s="51"/>
      <c r="QMW69" s="51"/>
      <c r="QMX69" s="51"/>
      <c r="QMY69" s="51"/>
      <c r="QMZ69" s="51"/>
      <c r="QNA69" s="51"/>
      <c r="QNB69" s="51"/>
      <c r="QNC69" s="51"/>
      <c r="QND69" s="51"/>
      <c r="QNE69" s="51"/>
      <c r="QNF69" s="51"/>
      <c r="QNG69" s="51"/>
      <c r="QNH69" s="51"/>
      <c r="QNI69" s="51"/>
      <c r="QNJ69" s="51"/>
      <c r="QNK69" s="51"/>
      <c r="QNL69" s="51"/>
      <c r="QNM69" s="51"/>
      <c r="QNN69" s="51"/>
      <c r="QNO69" s="51"/>
      <c r="QNP69" s="51"/>
      <c r="QNQ69" s="51"/>
      <c r="QNR69" s="51"/>
      <c r="QNS69" s="51"/>
      <c r="QNT69" s="51"/>
      <c r="QNU69" s="51"/>
      <c r="QNV69" s="51"/>
      <c r="QNW69" s="51"/>
      <c r="QNX69" s="51"/>
      <c r="QNY69" s="51"/>
      <c r="QNZ69" s="51"/>
      <c r="QOA69" s="51"/>
      <c r="QOB69" s="51"/>
      <c r="QOC69" s="51"/>
      <c r="QOD69" s="51"/>
      <c r="QOE69" s="51"/>
      <c r="QOF69" s="51"/>
      <c r="QOG69" s="51"/>
      <c r="QOH69" s="51"/>
      <c r="QOI69" s="51"/>
      <c r="QOJ69" s="51"/>
      <c r="QOK69" s="51"/>
      <c r="QOL69" s="51"/>
      <c r="QOM69" s="51"/>
      <c r="QON69" s="51"/>
      <c r="QOO69" s="51"/>
      <c r="QOP69" s="51"/>
      <c r="QOQ69" s="51"/>
      <c r="QOR69" s="51"/>
      <c r="QOS69" s="51"/>
      <c r="QOT69" s="51"/>
      <c r="QOU69" s="51"/>
      <c r="QOV69" s="51"/>
      <c r="QOW69" s="51"/>
      <c r="QOX69" s="51"/>
      <c r="QOY69" s="51"/>
      <c r="QOZ69" s="51"/>
      <c r="QPA69" s="51"/>
      <c r="QPB69" s="51"/>
      <c r="QPC69" s="51"/>
      <c r="QPD69" s="51"/>
      <c r="QPE69" s="51"/>
      <c r="QPF69" s="51"/>
      <c r="QPG69" s="51"/>
      <c r="QPH69" s="51"/>
      <c r="QPI69" s="51"/>
      <c r="QPJ69" s="51"/>
      <c r="QPK69" s="51"/>
      <c r="QPL69" s="51"/>
      <c r="QPM69" s="51"/>
      <c r="QPN69" s="51"/>
      <c r="QPO69" s="51"/>
      <c r="QPP69" s="51"/>
      <c r="QPQ69" s="51"/>
      <c r="QPR69" s="51"/>
      <c r="QPS69" s="51"/>
      <c r="QPT69" s="51"/>
      <c r="QPU69" s="51"/>
      <c r="QPV69" s="51"/>
      <c r="QPW69" s="51"/>
      <c r="QPX69" s="51"/>
      <c r="QPY69" s="51"/>
      <c r="QPZ69" s="51"/>
      <c r="QQA69" s="51"/>
      <c r="QQB69" s="51"/>
      <c r="QQC69" s="51"/>
      <c r="QQD69" s="51"/>
      <c r="QQE69" s="51"/>
      <c r="QQF69" s="51"/>
      <c r="QQG69" s="51"/>
      <c r="QQH69" s="51"/>
      <c r="QQI69" s="51"/>
      <c r="QQJ69" s="51"/>
      <c r="QQK69" s="51"/>
      <c r="QQL69" s="51"/>
      <c r="QQM69" s="51"/>
      <c r="QQN69" s="51"/>
      <c r="QQO69" s="51"/>
      <c r="QQP69" s="51"/>
      <c r="QQQ69" s="51"/>
      <c r="QQR69" s="51"/>
      <c r="QQS69" s="51"/>
      <c r="QQT69" s="51"/>
      <c r="QQU69" s="51"/>
      <c r="QQV69" s="51"/>
      <c r="QQW69" s="51"/>
      <c r="QQX69" s="51"/>
      <c r="QQY69" s="51"/>
      <c r="QQZ69" s="51"/>
      <c r="QRA69" s="51"/>
      <c r="QRB69" s="51"/>
      <c r="QRC69" s="51"/>
      <c r="QRD69" s="51"/>
      <c r="QRE69" s="51"/>
      <c r="QRF69" s="51"/>
      <c r="QRG69" s="51"/>
      <c r="QRH69" s="51"/>
      <c r="QRI69" s="51"/>
      <c r="QRJ69" s="51"/>
      <c r="QRK69" s="51"/>
      <c r="QRL69" s="51"/>
      <c r="QRM69" s="51"/>
      <c r="QRN69" s="51"/>
      <c r="QRO69" s="51"/>
      <c r="QRP69" s="51"/>
      <c r="QRQ69" s="51"/>
      <c r="QRR69" s="51"/>
      <c r="QRS69" s="51"/>
      <c r="QRT69" s="51"/>
      <c r="QRU69" s="51"/>
      <c r="QRV69" s="51"/>
      <c r="QRW69" s="51"/>
      <c r="QRX69" s="51"/>
      <c r="QRY69" s="51"/>
      <c r="QRZ69" s="51"/>
      <c r="QSA69" s="51"/>
      <c r="QSB69" s="51"/>
      <c r="QSC69" s="51"/>
      <c r="QSD69" s="51"/>
      <c r="QSE69" s="51"/>
      <c r="QSF69" s="51"/>
      <c r="QSG69" s="51"/>
      <c r="QSH69" s="51"/>
      <c r="QSI69" s="51"/>
      <c r="QSJ69" s="51"/>
      <c r="QSK69" s="51"/>
      <c r="QSL69" s="51"/>
      <c r="QSM69" s="51"/>
      <c r="QSN69" s="51"/>
      <c r="QSO69" s="51"/>
      <c r="QSP69" s="51"/>
      <c r="QSQ69" s="51"/>
      <c r="QSR69" s="51"/>
      <c r="QSS69" s="51"/>
      <c r="QST69" s="51"/>
      <c r="QSU69" s="51"/>
      <c r="QSV69" s="51"/>
      <c r="QSW69" s="51"/>
      <c r="QSX69" s="51"/>
      <c r="QSY69" s="51"/>
      <c r="QSZ69" s="51"/>
      <c r="QTA69" s="51"/>
      <c r="QTB69" s="51"/>
      <c r="QTC69" s="51"/>
      <c r="QTD69" s="51"/>
      <c r="QTE69" s="51"/>
      <c r="QTF69" s="51"/>
      <c r="QTG69" s="51"/>
      <c r="QTH69" s="51"/>
      <c r="QTI69" s="51"/>
      <c r="QTJ69" s="51"/>
      <c r="QTK69" s="51"/>
      <c r="QTL69" s="51"/>
      <c r="QTM69" s="51"/>
      <c r="QTN69" s="51"/>
      <c r="QTO69" s="51"/>
      <c r="QTP69" s="51"/>
      <c r="QTQ69" s="51"/>
      <c r="QTR69" s="51"/>
      <c r="QTS69" s="51"/>
      <c r="QTT69" s="51"/>
      <c r="QTU69" s="51"/>
      <c r="QTV69" s="51"/>
      <c r="QTW69" s="51"/>
      <c r="QTX69" s="51"/>
      <c r="QTY69" s="51"/>
      <c r="QTZ69" s="51"/>
      <c r="QUA69" s="51"/>
      <c r="QUB69" s="51"/>
      <c r="QUC69" s="51"/>
      <c r="QUD69" s="51"/>
      <c r="QUE69" s="51"/>
      <c r="QUF69" s="51"/>
      <c r="QUG69" s="51"/>
      <c r="QUH69" s="51"/>
      <c r="QUI69" s="51"/>
      <c r="QUJ69" s="51"/>
      <c r="QUK69" s="51"/>
      <c r="QUL69" s="51"/>
      <c r="QUM69" s="51"/>
      <c r="QUN69" s="51"/>
      <c r="QUO69" s="51"/>
      <c r="QUP69" s="51"/>
      <c r="QUQ69" s="51"/>
      <c r="QUR69" s="51"/>
      <c r="QUS69" s="51"/>
      <c r="QUT69" s="51"/>
      <c r="QUU69" s="51"/>
      <c r="QUV69" s="51"/>
      <c r="QUW69" s="51"/>
      <c r="QUX69" s="51"/>
      <c r="QUY69" s="51"/>
      <c r="QUZ69" s="51"/>
      <c r="QVA69" s="51"/>
      <c r="QVB69" s="51"/>
      <c r="QVC69" s="51"/>
      <c r="QVD69" s="51"/>
      <c r="QVE69" s="51"/>
      <c r="QVF69" s="51"/>
      <c r="QVG69" s="51"/>
      <c r="QVH69" s="51"/>
      <c r="QVI69" s="51"/>
      <c r="QVJ69" s="51"/>
      <c r="QVK69" s="51"/>
      <c r="QVL69" s="51"/>
      <c r="QVM69" s="51"/>
      <c r="QVN69" s="51"/>
      <c r="QVO69" s="51"/>
      <c r="QVP69" s="51"/>
      <c r="QVQ69" s="51"/>
      <c r="QVR69" s="51"/>
      <c r="QVS69" s="51"/>
      <c r="QVT69" s="51"/>
      <c r="QVU69" s="51"/>
      <c r="QVV69" s="51"/>
      <c r="QVW69" s="51"/>
      <c r="QVX69" s="51"/>
      <c r="QVY69" s="51"/>
      <c r="QVZ69" s="51"/>
      <c r="QWA69" s="51"/>
      <c r="QWB69" s="51"/>
      <c r="QWC69" s="51"/>
      <c r="QWD69" s="51"/>
      <c r="QWE69" s="51"/>
      <c r="QWF69" s="51"/>
      <c r="QWG69" s="51"/>
      <c r="QWH69" s="51"/>
      <c r="QWI69" s="51"/>
      <c r="QWJ69" s="51"/>
      <c r="QWK69" s="51"/>
      <c r="QWL69" s="51"/>
      <c r="QWM69" s="51"/>
      <c r="QWN69" s="51"/>
      <c r="QWO69" s="51"/>
      <c r="QWP69" s="51"/>
      <c r="QWQ69" s="51"/>
      <c r="QWR69" s="51"/>
      <c r="QWS69" s="51"/>
      <c r="QWT69" s="51"/>
      <c r="QWU69" s="51"/>
      <c r="QWV69" s="51"/>
      <c r="QWW69" s="51"/>
      <c r="QWX69" s="51"/>
      <c r="QWY69" s="51"/>
      <c r="QWZ69" s="51"/>
      <c r="QXA69" s="51"/>
      <c r="QXB69" s="51"/>
      <c r="QXC69" s="51"/>
      <c r="QXD69" s="51"/>
      <c r="QXE69" s="51"/>
      <c r="QXF69" s="51"/>
      <c r="QXG69" s="51"/>
      <c r="QXH69" s="51"/>
      <c r="QXI69" s="51"/>
      <c r="QXJ69" s="51"/>
      <c r="QXK69" s="51"/>
      <c r="QXL69" s="51"/>
      <c r="QXM69" s="51"/>
      <c r="QXN69" s="51"/>
      <c r="QXO69" s="51"/>
      <c r="QXP69" s="51"/>
      <c r="QXQ69" s="51"/>
      <c r="QXR69" s="51"/>
      <c r="QXS69" s="51"/>
      <c r="QXT69" s="51"/>
      <c r="QXU69" s="51"/>
      <c r="QXV69" s="51"/>
      <c r="QXW69" s="51"/>
      <c r="QXX69" s="51"/>
      <c r="QXY69" s="51"/>
      <c r="QXZ69" s="51"/>
      <c r="QYA69" s="51"/>
      <c r="QYB69" s="51"/>
      <c r="QYC69" s="51"/>
      <c r="QYD69" s="51"/>
      <c r="QYE69" s="51"/>
      <c r="QYF69" s="51"/>
      <c r="QYG69" s="51"/>
      <c r="QYH69" s="51"/>
      <c r="QYI69" s="51"/>
      <c r="QYJ69" s="51"/>
      <c r="QYK69" s="51"/>
      <c r="QYL69" s="51"/>
      <c r="QYM69" s="51"/>
      <c r="QYN69" s="51"/>
      <c r="QYO69" s="51"/>
      <c r="QYP69" s="51"/>
      <c r="QYQ69" s="51"/>
      <c r="QYR69" s="51"/>
      <c r="QYS69" s="51"/>
      <c r="QYT69" s="51"/>
      <c r="QYU69" s="51"/>
      <c r="QYV69" s="51"/>
      <c r="QYW69" s="51"/>
      <c r="QYX69" s="51"/>
      <c r="QYY69" s="51"/>
      <c r="QYZ69" s="51"/>
      <c r="QZA69" s="51"/>
      <c r="QZB69" s="51"/>
      <c r="QZC69" s="51"/>
      <c r="QZD69" s="51"/>
      <c r="QZE69" s="51"/>
      <c r="QZF69" s="51"/>
      <c r="QZG69" s="51"/>
      <c r="QZH69" s="51"/>
      <c r="QZI69" s="51"/>
      <c r="QZJ69" s="51"/>
      <c r="QZK69" s="51"/>
      <c r="QZL69" s="51"/>
      <c r="QZM69" s="51"/>
      <c r="QZN69" s="51"/>
      <c r="QZO69" s="51"/>
      <c r="QZP69" s="51"/>
      <c r="QZQ69" s="51"/>
      <c r="QZR69" s="51"/>
      <c r="QZS69" s="51"/>
      <c r="QZT69" s="51"/>
      <c r="QZU69" s="51"/>
      <c r="QZV69" s="51"/>
      <c r="QZW69" s="51"/>
      <c r="QZX69" s="51"/>
      <c r="QZY69" s="51"/>
      <c r="QZZ69" s="51"/>
      <c r="RAA69" s="51"/>
      <c r="RAB69" s="51"/>
      <c r="RAC69" s="51"/>
      <c r="RAD69" s="51"/>
      <c r="RAE69" s="51"/>
      <c r="RAF69" s="51"/>
      <c r="RAG69" s="51"/>
      <c r="RAH69" s="51"/>
      <c r="RAI69" s="51"/>
      <c r="RAJ69" s="51"/>
      <c r="RAK69" s="51"/>
      <c r="RAL69" s="51"/>
      <c r="RAM69" s="51"/>
      <c r="RAN69" s="51"/>
      <c r="RAO69" s="51"/>
      <c r="RAP69" s="51"/>
      <c r="RAQ69" s="51"/>
      <c r="RAR69" s="51"/>
      <c r="RAS69" s="51"/>
      <c r="RAT69" s="51"/>
      <c r="RAU69" s="51"/>
      <c r="RAV69" s="51"/>
      <c r="RAW69" s="51"/>
      <c r="RAX69" s="51"/>
      <c r="RAY69" s="51"/>
      <c r="RAZ69" s="51"/>
      <c r="RBA69" s="51"/>
      <c r="RBB69" s="51"/>
      <c r="RBC69" s="51"/>
      <c r="RBD69" s="51"/>
      <c r="RBE69" s="51"/>
      <c r="RBF69" s="51"/>
      <c r="RBG69" s="51"/>
      <c r="RBH69" s="51"/>
      <c r="RBI69" s="51"/>
      <c r="RBJ69" s="51"/>
      <c r="RBK69" s="51"/>
      <c r="RBL69" s="51"/>
      <c r="RBM69" s="51"/>
      <c r="RBN69" s="51"/>
      <c r="RBO69" s="51"/>
      <c r="RBP69" s="51"/>
      <c r="RBQ69" s="51"/>
      <c r="RBR69" s="51"/>
      <c r="RBS69" s="51"/>
      <c r="RBT69" s="51"/>
      <c r="RBU69" s="51"/>
      <c r="RBV69" s="51"/>
      <c r="RBW69" s="51"/>
      <c r="RBX69" s="51"/>
      <c r="RBY69" s="51"/>
      <c r="RBZ69" s="51"/>
      <c r="RCA69" s="51"/>
      <c r="RCB69" s="51"/>
      <c r="RCC69" s="51"/>
      <c r="RCD69" s="51"/>
      <c r="RCE69" s="51"/>
      <c r="RCF69" s="51"/>
      <c r="RCG69" s="51"/>
      <c r="RCH69" s="51"/>
      <c r="RCI69" s="51"/>
      <c r="RCJ69" s="51"/>
      <c r="RCK69" s="51"/>
      <c r="RCL69" s="51"/>
      <c r="RCM69" s="51"/>
      <c r="RCN69" s="51"/>
      <c r="RCO69" s="51"/>
      <c r="RCP69" s="51"/>
      <c r="RCQ69" s="51"/>
      <c r="RCR69" s="51"/>
      <c r="RCS69" s="51"/>
      <c r="RCT69" s="51"/>
      <c r="RCU69" s="51"/>
      <c r="RCV69" s="51"/>
      <c r="RCW69" s="51"/>
      <c r="RCX69" s="51"/>
      <c r="RCY69" s="51"/>
      <c r="RCZ69" s="51"/>
      <c r="RDA69" s="51"/>
      <c r="RDB69" s="51"/>
      <c r="RDC69" s="51"/>
      <c r="RDD69" s="51"/>
      <c r="RDE69" s="51"/>
      <c r="RDF69" s="51"/>
      <c r="RDG69" s="51"/>
      <c r="RDH69" s="51"/>
      <c r="RDI69" s="51"/>
      <c r="RDJ69" s="51"/>
      <c r="RDK69" s="51"/>
      <c r="RDL69" s="51"/>
      <c r="RDM69" s="51"/>
      <c r="RDN69" s="51"/>
      <c r="RDO69" s="51"/>
      <c r="RDP69" s="51"/>
      <c r="RDQ69" s="51"/>
      <c r="RDR69" s="51"/>
      <c r="RDS69" s="51"/>
      <c r="RDT69" s="51"/>
      <c r="RDU69" s="51"/>
      <c r="RDV69" s="51"/>
      <c r="RDW69" s="51"/>
      <c r="RDX69" s="51"/>
      <c r="RDY69" s="51"/>
      <c r="RDZ69" s="51"/>
      <c r="REA69" s="51"/>
      <c r="REB69" s="51"/>
      <c r="REC69" s="51"/>
      <c r="RED69" s="51"/>
      <c r="REE69" s="51"/>
      <c r="REF69" s="51"/>
      <c r="REG69" s="51"/>
      <c r="REH69" s="51"/>
      <c r="REI69" s="51"/>
      <c r="REJ69" s="51"/>
      <c r="REK69" s="51"/>
      <c r="REL69" s="51"/>
      <c r="REM69" s="51"/>
      <c r="REN69" s="51"/>
      <c r="REO69" s="51"/>
      <c r="REP69" s="51"/>
      <c r="REQ69" s="51"/>
      <c r="RER69" s="51"/>
      <c r="RES69" s="51"/>
      <c r="RET69" s="51"/>
      <c r="REU69" s="51"/>
      <c r="REV69" s="51"/>
      <c r="REW69" s="51"/>
      <c r="REX69" s="51"/>
      <c r="REY69" s="51"/>
      <c r="REZ69" s="51"/>
      <c r="RFA69" s="51"/>
      <c r="RFB69" s="51"/>
      <c r="RFC69" s="51"/>
      <c r="RFD69" s="51"/>
      <c r="RFE69" s="51"/>
      <c r="RFF69" s="51"/>
      <c r="RFG69" s="51"/>
      <c r="RFH69" s="51"/>
      <c r="RFI69" s="51"/>
      <c r="RFJ69" s="51"/>
      <c r="RFK69" s="51"/>
      <c r="RFL69" s="51"/>
      <c r="RFM69" s="51"/>
      <c r="RFN69" s="51"/>
      <c r="RFO69" s="51"/>
      <c r="RFP69" s="51"/>
      <c r="RFQ69" s="51"/>
      <c r="RFR69" s="51"/>
      <c r="RFS69" s="51"/>
      <c r="RFT69" s="51"/>
      <c r="RFU69" s="51"/>
      <c r="RFV69" s="51"/>
      <c r="RFW69" s="51"/>
      <c r="RFX69" s="51"/>
      <c r="RFY69" s="51"/>
      <c r="RFZ69" s="51"/>
      <c r="RGA69" s="51"/>
      <c r="RGB69" s="51"/>
      <c r="RGC69" s="51"/>
      <c r="RGD69" s="51"/>
      <c r="RGE69" s="51"/>
      <c r="RGF69" s="51"/>
      <c r="RGG69" s="51"/>
      <c r="RGH69" s="51"/>
      <c r="RGI69" s="51"/>
      <c r="RGJ69" s="51"/>
      <c r="RGK69" s="51"/>
      <c r="RGL69" s="51"/>
      <c r="RGM69" s="51"/>
      <c r="RGN69" s="51"/>
      <c r="RGO69" s="51"/>
      <c r="RGP69" s="51"/>
      <c r="RGQ69" s="51"/>
      <c r="RGR69" s="51"/>
      <c r="RGS69" s="51"/>
      <c r="RGT69" s="51"/>
      <c r="RGU69" s="51"/>
      <c r="RGV69" s="51"/>
      <c r="RGW69" s="51"/>
      <c r="RGX69" s="51"/>
      <c r="RGY69" s="51"/>
      <c r="RGZ69" s="51"/>
      <c r="RHA69" s="51"/>
      <c r="RHB69" s="51"/>
      <c r="RHC69" s="51"/>
      <c r="RHD69" s="51"/>
      <c r="RHE69" s="51"/>
      <c r="RHF69" s="51"/>
      <c r="RHG69" s="51"/>
      <c r="RHH69" s="51"/>
      <c r="RHI69" s="51"/>
      <c r="RHJ69" s="51"/>
      <c r="RHK69" s="51"/>
      <c r="RHL69" s="51"/>
      <c r="RHM69" s="51"/>
      <c r="RHN69" s="51"/>
      <c r="RHO69" s="51"/>
      <c r="RHP69" s="51"/>
      <c r="RHQ69" s="51"/>
      <c r="RHR69" s="51"/>
      <c r="RHS69" s="51"/>
      <c r="RHT69" s="51"/>
      <c r="RHU69" s="51"/>
      <c r="RHV69" s="51"/>
      <c r="RHW69" s="51"/>
      <c r="RHX69" s="51"/>
      <c r="RHY69" s="51"/>
      <c r="RHZ69" s="51"/>
      <c r="RIA69" s="51"/>
      <c r="RIB69" s="51"/>
      <c r="RIC69" s="51"/>
      <c r="RID69" s="51"/>
      <c r="RIE69" s="51"/>
      <c r="RIF69" s="51"/>
      <c r="RIG69" s="51"/>
      <c r="RIH69" s="51"/>
      <c r="RII69" s="51"/>
      <c r="RIJ69" s="51"/>
      <c r="RIK69" s="51"/>
      <c r="RIL69" s="51"/>
      <c r="RIM69" s="51"/>
      <c r="RIN69" s="51"/>
      <c r="RIO69" s="51"/>
      <c r="RIP69" s="51"/>
      <c r="RIQ69" s="51"/>
      <c r="RIR69" s="51"/>
      <c r="RIS69" s="51"/>
      <c r="RIT69" s="51"/>
      <c r="RIU69" s="51"/>
      <c r="RIV69" s="51"/>
      <c r="RIW69" s="51"/>
      <c r="RIX69" s="51"/>
      <c r="RIY69" s="51"/>
      <c r="RIZ69" s="51"/>
      <c r="RJA69" s="51"/>
      <c r="RJB69" s="51"/>
      <c r="RJC69" s="51"/>
      <c r="RJD69" s="51"/>
      <c r="RJE69" s="51"/>
      <c r="RJF69" s="51"/>
      <c r="RJG69" s="51"/>
      <c r="RJH69" s="51"/>
      <c r="RJI69" s="51"/>
      <c r="RJJ69" s="51"/>
      <c r="RJK69" s="51"/>
      <c r="RJL69" s="51"/>
      <c r="RJM69" s="51"/>
      <c r="RJN69" s="51"/>
      <c r="RJO69" s="51"/>
      <c r="RJP69" s="51"/>
      <c r="RJQ69" s="51"/>
      <c r="RJR69" s="51"/>
      <c r="RJS69" s="51"/>
      <c r="RJT69" s="51"/>
      <c r="RJU69" s="51"/>
      <c r="RJV69" s="51"/>
      <c r="RJW69" s="51"/>
      <c r="RJX69" s="51"/>
      <c r="RJY69" s="51"/>
      <c r="RJZ69" s="51"/>
      <c r="RKA69" s="51"/>
      <c r="RKB69" s="51"/>
      <c r="RKC69" s="51"/>
      <c r="RKD69" s="51"/>
      <c r="RKE69" s="51"/>
      <c r="RKF69" s="51"/>
      <c r="RKG69" s="51"/>
      <c r="RKH69" s="51"/>
      <c r="RKI69" s="51"/>
      <c r="RKJ69" s="51"/>
      <c r="RKK69" s="51"/>
      <c r="RKL69" s="51"/>
      <c r="RKM69" s="51"/>
      <c r="RKN69" s="51"/>
      <c r="RKO69" s="51"/>
      <c r="RKP69" s="51"/>
      <c r="RKQ69" s="51"/>
      <c r="RKR69" s="51"/>
      <c r="RKS69" s="51"/>
      <c r="RKT69" s="51"/>
      <c r="RKU69" s="51"/>
      <c r="RKV69" s="51"/>
      <c r="RKW69" s="51"/>
      <c r="RKX69" s="51"/>
      <c r="RKY69" s="51"/>
      <c r="RKZ69" s="51"/>
      <c r="RLA69" s="51"/>
      <c r="RLB69" s="51"/>
      <c r="RLC69" s="51"/>
      <c r="RLD69" s="51"/>
      <c r="RLE69" s="51"/>
      <c r="RLF69" s="51"/>
      <c r="RLG69" s="51"/>
      <c r="RLH69" s="51"/>
      <c r="RLI69" s="51"/>
      <c r="RLJ69" s="51"/>
      <c r="RLK69" s="51"/>
      <c r="RLL69" s="51"/>
      <c r="RLM69" s="51"/>
      <c r="RLN69" s="51"/>
      <c r="RLO69" s="51"/>
      <c r="RLP69" s="51"/>
      <c r="RLQ69" s="51"/>
      <c r="RLR69" s="51"/>
      <c r="RLS69" s="51"/>
      <c r="RLT69" s="51"/>
      <c r="RLU69" s="51"/>
      <c r="RLV69" s="51"/>
      <c r="RLW69" s="51"/>
      <c r="RLX69" s="51"/>
      <c r="RLY69" s="51"/>
      <c r="RLZ69" s="51"/>
      <c r="RMA69" s="51"/>
      <c r="RMB69" s="51"/>
      <c r="RMC69" s="51"/>
      <c r="RMD69" s="51"/>
      <c r="RME69" s="51"/>
      <c r="RMF69" s="51"/>
      <c r="RMG69" s="51"/>
      <c r="RMH69" s="51"/>
      <c r="RMI69" s="51"/>
      <c r="RMJ69" s="51"/>
      <c r="RMK69" s="51"/>
      <c r="RML69" s="51"/>
      <c r="RMM69" s="51"/>
      <c r="RMN69" s="51"/>
      <c r="RMO69" s="51"/>
      <c r="RMP69" s="51"/>
      <c r="RMQ69" s="51"/>
      <c r="RMR69" s="51"/>
      <c r="RMS69" s="51"/>
      <c r="RMT69" s="51"/>
      <c r="RMU69" s="51"/>
      <c r="RMV69" s="51"/>
      <c r="RMW69" s="51"/>
      <c r="RMX69" s="51"/>
      <c r="RMY69" s="51"/>
      <c r="RMZ69" s="51"/>
      <c r="RNA69" s="51"/>
      <c r="RNB69" s="51"/>
      <c r="RNC69" s="51"/>
      <c r="RND69" s="51"/>
      <c r="RNE69" s="51"/>
      <c r="RNF69" s="51"/>
      <c r="RNG69" s="51"/>
      <c r="RNH69" s="51"/>
      <c r="RNI69" s="51"/>
      <c r="RNJ69" s="51"/>
      <c r="RNK69" s="51"/>
      <c r="RNL69" s="51"/>
      <c r="RNM69" s="51"/>
      <c r="RNN69" s="51"/>
      <c r="RNO69" s="51"/>
      <c r="RNP69" s="51"/>
      <c r="RNQ69" s="51"/>
      <c r="RNR69" s="51"/>
      <c r="RNS69" s="51"/>
      <c r="RNT69" s="51"/>
      <c r="RNU69" s="51"/>
      <c r="RNV69" s="51"/>
      <c r="RNW69" s="51"/>
      <c r="RNX69" s="51"/>
      <c r="RNY69" s="51"/>
      <c r="RNZ69" s="51"/>
      <c r="ROA69" s="51"/>
      <c r="ROB69" s="51"/>
      <c r="ROC69" s="51"/>
      <c r="ROD69" s="51"/>
      <c r="ROE69" s="51"/>
      <c r="ROF69" s="51"/>
      <c r="ROG69" s="51"/>
      <c r="ROH69" s="51"/>
      <c r="ROI69" s="51"/>
      <c r="ROJ69" s="51"/>
      <c r="ROK69" s="51"/>
      <c r="ROL69" s="51"/>
      <c r="ROM69" s="51"/>
      <c r="RON69" s="51"/>
      <c r="ROO69" s="51"/>
      <c r="ROP69" s="51"/>
      <c r="ROQ69" s="51"/>
      <c r="ROR69" s="51"/>
      <c r="ROS69" s="51"/>
      <c r="ROT69" s="51"/>
      <c r="ROU69" s="51"/>
      <c r="ROV69" s="51"/>
      <c r="ROW69" s="51"/>
      <c r="ROX69" s="51"/>
      <c r="ROY69" s="51"/>
      <c r="ROZ69" s="51"/>
      <c r="RPA69" s="51"/>
      <c r="RPB69" s="51"/>
      <c r="RPC69" s="51"/>
      <c r="RPD69" s="51"/>
      <c r="RPE69" s="51"/>
      <c r="RPF69" s="51"/>
      <c r="RPG69" s="51"/>
      <c r="RPH69" s="51"/>
      <c r="RPI69" s="51"/>
      <c r="RPJ69" s="51"/>
      <c r="RPK69" s="51"/>
      <c r="RPL69" s="51"/>
      <c r="RPM69" s="51"/>
      <c r="RPN69" s="51"/>
      <c r="RPO69" s="51"/>
      <c r="RPP69" s="51"/>
      <c r="RPQ69" s="51"/>
      <c r="RPR69" s="51"/>
      <c r="RPS69" s="51"/>
      <c r="RPT69" s="51"/>
      <c r="RPU69" s="51"/>
      <c r="RPV69" s="51"/>
      <c r="RPW69" s="51"/>
      <c r="RPX69" s="51"/>
      <c r="RPY69" s="51"/>
      <c r="RPZ69" s="51"/>
      <c r="RQA69" s="51"/>
      <c r="RQB69" s="51"/>
      <c r="RQC69" s="51"/>
      <c r="RQD69" s="51"/>
      <c r="RQE69" s="51"/>
      <c r="RQF69" s="51"/>
      <c r="RQG69" s="51"/>
      <c r="RQH69" s="51"/>
      <c r="RQI69" s="51"/>
      <c r="RQJ69" s="51"/>
      <c r="RQK69" s="51"/>
      <c r="RQL69" s="51"/>
      <c r="RQM69" s="51"/>
      <c r="RQN69" s="51"/>
      <c r="RQO69" s="51"/>
      <c r="RQP69" s="51"/>
      <c r="RQQ69" s="51"/>
      <c r="RQR69" s="51"/>
      <c r="RQS69" s="51"/>
      <c r="RQT69" s="51"/>
      <c r="RQU69" s="51"/>
      <c r="RQV69" s="51"/>
      <c r="RQW69" s="51"/>
      <c r="RQX69" s="51"/>
      <c r="RQY69" s="51"/>
      <c r="RQZ69" s="51"/>
      <c r="RRA69" s="51"/>
      <c r="RRB69" s="51"/>
      <c r="RRC69" s="51"/>
      <c r="RRD69" s="51"/>
      <c r="RRE69" s="51"/>
      <c r="RRF69" s="51"/>
      <c r="RRG69" s="51"/>
      <c r="RRH69" s="51"/>
      <c r="RRI69" s="51"/>
      <c r="RRJ69" s="51"/>
      <c r="RRK69" s="51"/>
      <c r="RRL69" s="51"/>
      <c r="RRM69" s="51"/>
      <c r="RRN69" s="51"/>
      <c r="RRO69" s="51"/>
      <c r="RRP69" s="51"/>
      <c r="RRQ69" s="51"/>
      <c r="RRR69" s="51"/>
      <c r="RRS69" s="51"/>
      <c r="RRT69" s="51"/>
      <c r="RRU69" s="51"/>
      <c r="RRV69" s="51"/>
      <c r="RRW69" s="51"/>
      <c r="RRX69" s="51"/>
      <c r="RRY69" s="51"/>
      <c r="RRZ69" s="51"/>
      <c r="RSA69" s="51"/>
      <c r="RSB69" s="51"/>
      <c r="RSC69" s="51"/>
      <c r="RSD69" s="51"/>
      <c r="RSE69" s="51"/>
      <c r="RSF69" s="51"/>
      <c r="RSG69" s="51"/>
      <c r="RSH69" s="51"/>
      <c r="RSI69" s="51"/>
      <c r="RSJ69" s="51"/>
      <c r="RSK69" s="51"/>
      <c r="RSL69" s="51"/>
      <c r="RSM69" s="51"/>
      <c r="RSN69" s="51"/>
      <c r="RSO69" s="51"/>
      <c r="RSP69" s="51"/>
      <c r="RSQ69" s="51"/>
      <c r="RSR69" s="51"/>
      <c r="RSS69" s="51"/>
      <c r="RST69" s="51"/>
      <c r="RSU69" s="51"/>
      <c r="RSV69" s="51"/>
      <c r="RSW69" s="51"/>
      <c r="RSX69" s="51"/>
      <c r="RSY69" s="51"/>
      <c r="RSZ69" s="51"/>
      <c r="RTA69" s="51"/>
      <c r="RTB69" s="51"/>
      <c r="RTC69" s="51"/>
      <c r="RTD69" s="51"/>
      <c r="RTE69" s="51"/>
      <c r="RTF69" s="51"/>
      <c r="RTG69" s="51"/>
      <c r="RTH69" s="51"/>
      <c r="RTI69" s="51"/>
      <c r="RTJ69" s="51"/>
      <c r="RTK69" s="51"/>
      <c r="RTL69" s="51"/>
      <c r="RTM69" s="51"/>
      <c r="RTN69" s="51"/>
      <c r="RTO69" s="51"/>
      <c r="RTP69" s="51"/>
      <c r="RTQ69" s="51"/>
      <c r="RTR69" s="51"/>
      <c r="RTS69" s="51"/>
      <c r="RTT69" s="51"/>
      <c r="RTU69" s="51"/>
      <c r="RTV69" s="51"/>
      <c r="RTW69" s="51"/>
      <c r="RTX69" s="51"/>
      <c r="RTY69" s="51"/>
      <c r="RTZ69" s="51"/>
      <c r="RUA69" s="51"/>
      <c r="RUB69" s="51"/>
      <c r="RUC69" s="51"/>
      <c r="RUD69" s="51"/>
      <c r="RUE69" s="51"/>
      <c r="RUF69" s="51"/>
      <c r="RUG69" s="51"/>
      <c r="RUH69" s="51"/>
      <c r="RUI69" s="51"/>
      <c r="RUJ69" s="51"/>
      <c r="RUK69" s="51"/>
      <c r="RUL69" s="51"/>
      <c r="RUM69" s="51"/>
      <c r="RUN69" s="51"/>
      <c r="RUO69" s="51"/>
      <c r="RUP69" s="51"/>
      <c r="RUQ69" s="51"/>
      <c r="RUR69" s="51"/>
      <c r="RUS69" s="51"/>
      <c r="RUT69" s="51"/>
      <c r="RUU69" s="51"/>
      <c r="RUV69" s="51"/>
      <c r="RUW69" s="51"/>
      <c r="RUX69" s="51"/>
      <c r="RUY69" s="51"/>
      <c r="RUZ69" s="51"/>
      <c r="RVA69" s="51"/>
      <c r="RVB69" s="51"/>
      <c r="RVC69" s="51"/>
      <c r="RVD69" s="51"/>
      <c r="RVE69" s="51"/>
      <c r="RVF69" s="51"/>
      <c r="RVG69" s="51"/>
      <c r="RVH69" s="51"/>
      <c r="RVI69" s="51"/>
      <c r="RVJ69" s="51"/>
      <c r="RVK69" s="51"/>
      <c r="RVL69" s="51"/>
      <c r="RVM69" s="51"/>
      <c r="RVN69" s="51"/>
      <c r="RVO69" s="51"/>
      <c r="RVP69" s="51"/>
      <c r="RVQ69" s="51"/>
      <c r="RVR69" s="51"/>
      <c r="RVS69" s="51"/>
      <c r="RVT69" s="51"/>
      <c r="RVU69" s="51"/>
      <c r="RVV69" s="51"/>
      <c r="RVW69" s="51"/>
      <c r="RVX69" s="51"/>
      <c r="RVY69" s="51"/>
      <c r="RVZ69" s="51"/>
      <c r="RWA69" s="51"/>
      <c r="RWB69" s="51"/>
      <c r="RWC69" s="51"/>
      <c r="RWD69" s="51"/>
      <c r="RWE69" s="51"/>
      <c r="RWF69" s="51"/>
      <c r="RWG69" s="51"/>
      <c r="RWH69" s="51"/>
      <c r="RWI69" s="51"/>
      <c r="RWJ69" s="51"/>
      <c r="RWK69" s="51"/>
      <c r="RWL69" s="51"/>
      <c r="RWM69" s="51"/>
      <c r="RWN69" s="51"/>
      <c r="RWO69" s="51"/>
      <c r="RWP69" s="51"/>
      <c r="RWQ69" s="51"/>
      <c r="RWR69" s="51"/>
      <c r="RWS69" s="51"/>
      <c r="RWT69" s="51"/>
      <c r="RWU69" s="51"/>
      <c r="RWV69" s="51"/>
      <c r="RWW69" s="51"/>
      <c r="RWX69" s="51"/>
      <c r="RWY69" s="51"/>
      <c r="RWZ69" s="51"/>
      <c r="RXA69" s="51"/>
      <c r="RXB69" s="51"/>
      <c r="RXC69" s="51"/>
      <c r="RXD69" s="51"/>
      <c r="RXE69" s="51"/>
      <c r="RXF69" s="51"/>
      <c r="RXG69" s="51"/>
      <c r="RXH69" s="51"/>
      <c r="RXI69" s="51"/>
      <c r="RXJ69" s="51"/>
      <c r="RXK69" s="51"/>
      <c r="RXL69" s="51"/>
      <c r="RXM69" s="51"/>
      <c r="RXN69" s="51"/>
      <c r="RXO69" s="51"/>
      <c r="RXP69" s="51"/>
      <c r="RXQ69" s="51"/>
      <c r="RXR69" s="51"/>
      <c r="RXS69" s="51"/>
      <c r="RXT69" s="51"/>
      <c r="RXU69" s="51"/>
      <c r="RXV69" s="51"/>
      <c r="RXW69" s="51"/>
      <c r="RXX69" s="51"/>
      <c r="RXY69" s="51"/>
      <c r="RXZ69" s="51"/>
      <c r="RYA69" s="51"/>
      <c r="RYB69" s="51"/>
      <c r="RYC69" s="51"/>
      <c r="RYD69" s="51"/>
      <c r="RYE69" s="51"/>
      <c r="RYF69" s="51"/>
      <c r="RYG69" s="51"/>
      <c r="RYH69" s="51"/>
      <c r="RYI69" s="51"/>
      <c r="RYJ69" s="51"/>
      <c r="RYK69" s="51"/>
      <c r="RYL69" s="51"/>
      <c r="RYM69" s="51"/>
      <c r="RYN69" s="51"/>
      <c r="RYO69" s="51"/>
      <c r="RYP69" s="51"/>
      <c r="RYQ69" s="51"/>
      <c r="RYR69" s="51"/>
      <c r="RYS69" s="51"/>
      <c r="RYT69" s="51"/>
      <c r="RYU69" s="51"/>
      <c r="RYV69" s="51"/>
      <c r="RYW69" s="51"/>
      <c r="RYX69" s="51"/>
      <c r="RYY69" s="51"/>
      <c r="RYZ69" s="51"/>
      <c r="RZA69" s="51"/>
      <c r="RZB69" s="51"/>
      <c r="RZC69" s="51"/>
      <c r="RZD69" s="51"/>
      <c r="RZE69" s="51"/>
      <c r="RZF69" s="51"/>
      <c r="RZG69" s="51"/>
      <c r="RZH69" s="51"/>
      <c r="RZI69" s="51"/>
      <c r="RZJ69" s="51"/>
      <c r="RZK69" s="51"/>
      <c r="RZL69" s="51"/>
      <c r="RZM69" s="51"/>
      <c r="RZN69" s="51"/>
      <c r="RZO69" s="51"/>
      <c r="RZP69" s="51"/>
      <c r="RZQ69" s="51"/>
      <c r="RZR69" s="51"/>
      <c r="RZS69" s="51"/>
      <c r="RZT69" s="51"/>
      <c r="RZU69" s="51"/>
      <c r="RZV69" s="51"/>
      <c r="RZW69" s="51"/>
      <c r="RZX69" s="51"/>
      <c r="RZY69" s="51"/>
      <c r="RZZ69" s="51"/>
      <c r="SAA69" s="51"/>
      <c r="SAB69" s="51"/>
      <c r="SAC69" s="51"/>
      <c r="SAD69" s="51"/>
      <c r="SAE69" s="51"/>
      <c r="SAF69" s="51"/>
      <c r="SAG69" s="51"/>
      <c r="SAH69" s="51"/>
      <c r="SAI69" s="51"/>
      <c r="SAJ69" s="51"/>
      <c r="SAK69" s="51"/>
      <c r="SAL69" s="51"/>
      <c r="SAM69" s="51"/>
      <c r="SAN69" s="51"/>
      <c r="SAO69" s="51"/>
      <c r="SAP69" s="51"/>
      <c r="SAQ69" s="51"/>
      <c r="SAR69" s="51"/>
      <c r="SAS69" s="51"/>
      <c r="SAT69" s="51"/>
      <c r="SAU69" s="51"/>
      <c r="SAV69" s="51"/>
      <c r="SAW69" s="51"/>
      <c r="SAX69" s="51"/>
      <c r="SAY69" s="51"/>
      <c r="SAZ69" s="51"/>
      <c r="SBA69" s="51"/>
      <c r="SBB69" s="51"/>
      <c r="SBC69" s="51"/>
      <c r="SBD69" s="51"/>
      <c r="SBE69" s="51"/>
      <c r="SBF69" s="51"/>
      <c r="SBG69" s="51"/>
      <c r="SBH69" s="51"/>
      <c r="SBI69" s="51"/>
      <c r="SBJ69" s="51"/>
      <c r="SBK69" s="51"/>
      <c r="SBL69" s="51"/>
      <c r="SBM69" s="51"/>
      <c r="SBN69" s="51"/>
      <c r="SBO69" s="51"/>
      <c r="SBP69" s="51"/>
      <c r="SBQ69" s="51"/>
      <c r="SBR69" s="51"/>
      <c r="SBS69" s="51"/>
      <c r="SBT69" s="51"/>
      <c r="SBU69" s="51"/>
      <c r="SBV69" s="51"/>
      <c r="SBW69" s="51"/>
      <c r="SBX69" s="51"/>
      <c r="SBY69" s="51"/>
      <c r="SBZ69" s="51"/>
      <c r="SCA69" s="51"/>
      <c r="SCB69" s="51"/>
      <c r="SCC69" s="51"/>
      <c r="SCD69" s="51"/>
      <c r="SCE69" s="51"/>
      <c r="SCF69" s="51"/>
      <c r="SCG69" s="51"/>
      <c r="SCH69" s="51"/>
      <c r="SCI69" s="51"/>
      <c r="SCJ69" s="51"/>
      <c r="SCK69" s="51"/>
      <c r="SCL69" s="51"/>
      <c r="SCM69" s="51"/>
      <c r="SCN69" s="51"/>
      <c r="SCO69" s="51"/>
      <c r="SCP69" s="51"/>
      <c r="SCQ69" s="51"/>
      <c r="SCR69" s="51"/>
      <c r="SCS69" s="51"/>
      <c r="SCT69" s="51"/>
      <c r="SCU69" s="51"/>
      <c r="SCV69" s="51"/>
      <c r="SCW69" s="51"/>
      <c r="SCX69" s="51"/>
      <c r="SCY69" s="51"/>
      <c r="SCZ69" s="51"/>
      <c r="SDA69" s="51"/>
      <c r="SDB69" s="51"/>
      <c r="SDC69" s="51"/>
      <c r="SDD69" s="51"/>
      <c r="SDE69" s="51"/>
      <c r="SDF69" s="51"/>
      <c r="SDG69" s="51"/>
      <c r="SDH69" s="51"/>
      <c r="SDI69" s="51"/>
      <c r="SDJ69" s="51"/>
      <c r="SDK69" s="51"/>
      <c r="SDL69" s="51"/>
      <c r="SDM69" s="51"/>
      <c r="SDN69" s="51"/>
      <c r="SDO69" s="51"/>
      <c r="SDP69" s="51"/>
      <c r="SDQ69" s="51"/>
      <c r="SDR69" s="51"/>
      <c r="SDS69" s="51"/>
      <c r="SDT69" s="51"/>
      <c r="SDU69" s="51"/>
      <c r="SDV69" s="51"/>
      <c r="SDW69" s="51"/>
      <c r="SDX69" s="51"/>
      <c r="SDY69" s="51"/>
      <c r="SDZ69" s="51"/>
      <c r="SEA69" s="51"/>
      <c r="SEB69" s="51"/>
      <c r="SEC69" s="51"/>
      <c r="SED69" s="51"/>
      <c r="SEE69" s="51"/>
      <c r="SEF69" s="51"/>
      <c r="SEG69" s="51"/>
      <c r="SEH69" s="51"/>
      <c r="SEI69" s="51"/>
      <c r="SEJ69" s="51"/>
      <c r="SEK69" s="51"/>
      <c r="SEL69" s="51"/>
      <c r="SEM69" s="51"/>
      <c r="SEN69" s="51"/>
      <c r="SEO69" s="51"/>
      <c r="SEP69" s="51"/>
      <c r="SEQ69" s="51"/>
      <c r="SER69" s="51"/>
      <c r="SES69" s="51"/>
      <c r="SET69" s="51"/>
      <c r="SEU69" s="51"/>
      <c r="SEV69" s="51"/>
      <c r="SEW69" s="51"/>
      <c r="SEX69" s="51"/>
      <c r="SEY69" s="51"/>
      <c r="SEZ69" s="51"/>
      <c r="SFA69" s="51"/>
      <c r="SFB69" s="51"/>
      <c r="SFC69" s="51"/>
      <c r="SFD69" s="51"/>
      <c r="SFE69" s="51"/>
      <c r="SFF69" s="51"/>
      <c r="SFG69" s="51"/>
      <c r="SFH69" s="51"/>
      <c r="SFI69" s="51"/>
      <c r="SFJ69" s="51"/>
      <c r="SFK69" s="51"/>
      <c r="SFL69" s="51"/>
      <c r="SFM69" s="51"/>
      <c r="SFN69" s="51"/>
      <c r="SFO69" s="51"/>
      <c r="SFP69" s="51"/>
      <c r="SFQ69" s="51"/>
      <c r="SFR69" s="51"/>
      <c r="SFS69" s="51"/>
      <c r="SFT69" s="51"/>
      <c r="SFU69" s="51"/>
      <c r="SFV69" s="51"/>
      <c r="SFW69" s="51"/>
      <c r="SFX69" s="51"/>
      <c r="SFY69" s="51"/>
      <c r="SFZ69" s="51"/>
      <c r="SGA69" s="51"/>
      <c r="SGB69" s="51"/>
      <c r="SGC69" s="51"/>
      <c r="SGD69" s="51"/>
      <c r="SGE69" s="51"/>
      <c r="SGF69" s="51"/>
      <c r="SGG69" s="51"/>
      <c r="SGH69" s="51"/>
      <c r="SGI69" s="51"/>
      <c r="SGJ69" s="51"/>
      <c r="SGK69" s="51"/>
      <c r="SGL69" s="51"/>
      <c r="SGM69" s="51"/>
      <c r="SGN69" s="51"/>
      <c r="SGO69" s="51"/>
      <c r="SGP69" s="51"/>
      <c r="SGQ69" s="51"/>
      <c r="SGR69" s="51"/>
      <c r="SGS69" s="51"/>
      <c r="SGT69" s="51"/>
      <c r="SGU69" s="51"/>
      <c r="SGV69" s="51"/>
      <c r="SGW69" s="51"/>
      <c r="SGX69" s="51"/>
      <c r="SGY69" s="51"/>
      <c r="SGZ69" s="51"/>
      <c r="SHA69" s="51"/>
      <c r="SHB69" s="51"/>
      <c r="SHC69" s="51"/>
      <c r="SHD69" s="51"/>
      <c r="SHE69" s="51"/>
      <c r="SHF69" s="51"/>
      <c r="SHG69" s="51"/>
      <c r="SHH69" s="51"/>
      <c r="SHI69" s="51"/>
      <c r="SHJ69" s="51"/>
      <c r="SHK69" s="51"/>
      <c r="SHL69" s="51"/>
      <c r="SHM69" s="51"/>
      <c r="SHN69" s="51"/>
      <c r="SHO69" s="51"/>
      <c r="SHP69" s="51"/>
      <c r="SHQ69" s="51"/>
      <c r="SHR69" s="51"/>
      <c r="SHS69" s="51"/>
      <c r="SHT69" s="51"/>
      <c r="SHU69" s="51"/>
      <c r="SHV69" s="51"/>
      <c r="SHW69" s="51"/>
      <c r="SHX69" s="51"/>
      <c r="SHY69" s="51"/>
      <c r="SHZ69" s="51"/>
      <c r="SIA69" s="51"/>
      <c r="SIB69" s="51"/>
      <c r="SIC69" s="51"/>
      <c r="SID69" s="51"/>
      <c r="SIE69" s="51"/>
      <c r="SIF69" s="51"/>
      <c r="SIG69" s="51"/>
      <c r="SIH69" s="51"/>
      <c r="SII69" s="51"/>
      <c r="SIJ69" s="51"/>
      <c r="SIK69" s="51"/>
      <c r="SIL69" s="51"/>
      <c r="SIM69" s="51"/>
      <c r="SIN69" s="51"/>
      <c r="SIO69" s="51"/>
      <c r="SIP69" s="51"/>
      <c r="SIQ69" s="51"/>
      <c r="SIR69" s="51"/>
      <c r="SIS69" s="51"/>
      <c r="SIT69" s="51"/>
      <c r="SIU69" s="51"/>
      <c r="SIV69" s="51"/>
      <c r="SIW69" s="51"/>
      <c r="SIX69" s="51"/>
      <c r="SIY69" s="51"/>
      <c r="SIZ69" s="51"/>
      <c r="SJA69" s="51"/>
      <c r="SJB69" s="51"/>
      <c r="SJC69" s="51"/>
      <c r="SJD69" s="51"/>
      <c r="SJE69" s="51"/>
      <c r="SJF69" s="51"/>
      <c r="SJG69" s="51"/>
      <c r="SJH69" s="51"/>
      <c r="SJI69" s="51"/>
      <c r="SJJ69" s="51"/>
      <c r="SJK69" s="51"/>
      <c r="SJL69" s="51"/>
      <c r="SJM69" s="51"/>
      <c r="SJN69" s="51"/>
      <c r="SJO69" s="51"/>
      <c r="SJP69" s="51"/>
      <c r="SJQ69" s="51"/>
      <c r="SJR69" s="51"/>
      <c r="SJS69" s="51"/>
      <c r="SJT69" s="51"/>
      <c r="SJU69" s="51"/>
      <c r="SJV69" s="51"/>
      <c r="SJW69" s="51"/>
      <c r="SJX69" s="51"/>
      <c r="SJY69" s="51"/>
      <c r="SJZ69" s="51"/>
      <c r="SKA69" s="51"/>
      <c r="SKB69" s="51"/>
      <c r="SKC69" s="51"/>
      <c r="SKD69" s="51"/>
      <c r="SKE69" s="51"/>
      <c r="SKF69" s="51"/>
      <c r="SKG69" s="51"/>
      <c r="SKH69" s="51"/>
      <c r="SKI69" s="51"/>
      <c r="SKJ69" s="51"/>
      <c r="SKK69" s="51"/>
      <c r="SKL69" s="51"/>
      <c r="SKM69" s="51"/>
      <c r="SKN69" s="51"/>
      <c r="SKO69" s="51"/>
      <c r="SKP69" s="51"/>
      <c r="SKQ69" s="51"/>
      <c r="SKR69" s="51"/>
      <c r="SKS69" s="51"/>
      <c r="SKT69" s="51"/>
      <c r="SKU69" s="51"/>
      <c r="SKV69" s="51"/>
      <c r="SKW69" s="51"/>
      <c r="SKX69" s="51"/>
      <c r="SKY69" s="51"/>
      <c r="SKZ69" s="51"/>
      <c r="SLA69" s="51"/>
      <c r="SLB69" s="51"/>
      <c r="SLC69" s="51"/>
      <c r="SLD69" s="51"/>
      <c r="SLE69" s="51"/>
      <c r="SLF69" s="51"/>
      <c r="SLG69" s="51"/>
      <c r="SLH69" s="51"/>
      <c r="SLI69" s="51"/>
      <c r="SLJ69" s="51"/>
      <c r="SLK69" s="51"/>
      <c r="SLL69" s="51"/>
      <c r="SLM69" s="51"/>
      <c r="SLN69" s="51"/>
      <c r="SLO69" s="51"/>
      <c r="SLP69" s="51"/>
      <c r="SLQ69" s="51"/>
      <c r="SLR69" s="51"/>
      <c r="SLS69" s="51"/>
      <c r="SLT69" s="51"/>
      <c r="SLU69" s="51"/>
      <c r="SLV69" s="51"/>
      <c r="SLW69" s="51"/>
      <c r="SLX69" s="51"/>
      <c r="SLY69" s="51"/>
      <c r="SLZ69" s="51"/>
      <c r="SMA69" s="51"/>
      <c r="SMB69" s="51"/>
      <c r="SMC69" s="51"/>
      <c r="SMD69" s="51"/>
      <c r="SME69" s="51"/>
      <c r="SMF69" s="51"/>
      <c r="SMG69" s="51"/>
      <c r="SMH69" s="51"/>
      <c r="SMI69" s="51"/>
      <c r="SMJ69" s="51"/>
      <c r="SMK69" s="51"/>
      <c r="SML69" s="51"/>
      <c r="SMM69" s="51"/>
      <c r="SMN69" s="51"/>
      <c r="SMO69" s="51"/>
      <c r="SMP69" s="51"/>
      <c r="SMQ69" s="51"/>
      <c r="SMR69" s="51"/>
      <c r="SMS69" s="51"/>
      <c r="SMT69" s="51"/>
      <c r="SMU69" s="51"/>
      <c r="SMV69" s="51"/>
      <c r="SMW69" s="51"/>
      <c r="SMX69" s="51"/>
      <c r="SMY69" s="51"/>
      <c r="SMZ69" s="51"/>
      <c r="SNA69" s="51"/>
      <c r="SNB69" s="51"/>
      <c r="SNC69" s="51"/>
      <c r="SND69" s="51"/>
      <c r="SNE69" s="51"/>
      <c r="SNF69" s="51"/>
      <c r="SNG69" s="51"/>
      <c r="SNH69" s="51"/>
      <c r="SNI69" s="51"/>
      <c r="SNJ69" s="51"/>
      <c r="SNK69" s="51"/>
      <c r="SNL69" s="51"/>
      <c r="SNM69" s="51"/>
      <c r="SNN69" s="51"/>
      <c r="SNO69" s="51"/>
      <c r="SNP69" s="51"/>
      <c r="SNQ69" s="51"/>
      <c r="SNR69" s="51"/>
      <c r="SNS69" s="51"/>
      <c r="SNT69" s="51"/>
      <c r="SNU69" s="51"/>
      <c r="SNV69" s="51"/>
      <c r="SNW69" s="51"/>
      <c r="SNX69" s="51"/>
      <c r="SNY69" s="51"/>
      <c r="SNZ69" s="51"/>
      <c r="SOA69" s="51"/>
      <c r="SOB69" s="51"/>
      <c r="SOC69" s="51"/>
      <c r="SOD69" s="51"/>
      <c r="SOE69" s="51"/>
      <c r="SOF69" s="51"/>
      <c r="SOG69" s="51"/>
      <c r="SOH69" s="51"/>
      <c r="SOI69" s="51"/>
      <c r="SOJ69" s="51"/>
      <c r="SOK69" s="51"/>
      <c r="SOL69" s="51"/>
      <c r="SOM69" s="51"/>
      <c r="SON69" s="51"/>
      <c r="SOO69" s="51"/>
      <c r="SOP69" s="51"/>
      <c r="SOQ69" s="51"/>
      <c r="SOR69" s="51"/>
      <c r="SOS69" s="51"/>
      <c r="SOT69" s="51"/>
      <c r="SOU69" s="51"/>
      <c r="SOV69" s="51"/>
      <c r="SOW69" s="51"/>
      <c r="SOX69" s="51"/>
      <c r="SOY69" s="51"/>
      <c r="SOZ69" s="51"/>
      <c r="SPA69" s="51"/>
      <c r="SPB69" s="51"/>
      <c r="SPC69" s="51"/>
      <c r="SPD69" s="51"/>
      <c r="SPE69" s="51"/>
      <c r="SPF69" s="51"/>
      <c r="SPG69" s="51"/>
      <c r="SPH69" s="51"/>
      <c r="SPI69" s="51"/>
      <c r="SPJ69" s="51"/>
      <c r="SPK69" s="51"/>
      <c r="SPL69" s="51"/>
      <c r="SPM69" s="51"/>
      <c r="SPN69" s="51"/>
      <c r="SPO69" s="51"/>
      <c r="SPP69" s="51"/>
      <c r="SPQ69" s="51"/>
      <c r="SPR69" s="51"/>
      <c r="SPS69" s="51"/>
      <c r="SPT69" s="51"/>
      <c r="SPU69" s="51"/>
      <c r="SPV69" s="51"/>
      <c r="SPW69" s="51"/>
      <c r="SPX69" s="51"/>
      <c r="SPY69" s="51"/>
      <c r="SPZ69" s="51"/>
      <c r="SQA69" s="51"/>
      <c r="SQB69" s="51"/>
      <c r="SQC69" s="51"/>
      <c r="SQD69" s="51"/>
      <c r="SQE69" s="51"/>
      <c r="SQF69" s="51"/>
      <c r="SQG69" s="51"/>
      <c r="SQH69" s="51"/>
      <c r="SQI69" s="51"/>
      <c r="SQJ69" s="51"/>
      <c r="SQK69" s="51"/>
      <c r="SQL69" s="51"/>
      <c r="SQM69" s="51"/>
      <c r="SQN69" s="51"/>
      <c r="SQO69" s="51"/>
      <c r="SQP69" s="51"/>
      <c r="SQQ69" s="51"/>
      <c r="SQR69" s="51"/>
      <c r="SQS69" s="51"/>
      <c r="SQT69" s="51"/>
      <c r="SQU69" s="51"/>
      <c r="SQV69" s="51"/>
      <c r="SQW69" s="51"/>
      <c r="SQX69" s="51"/>
      <c r="SQY69" s="51"/>
      <c r="SQZ69" s="51"/>
      <c r="SRA69" s="51"/>
      <c r="SRB69" s="51"/>
      <c r="SRC69" s="51"/>
      <c r="SRD69" s="51"/>
      <c r="SRE69" s="51"/>
      <c r="SRF69" s="51"/>
      <c r="SRG69" s="51"/>
      <c r="SRH69" s="51"/>
      <c r="SRI69" s="51"/>
      <c r="SRJ69" s="51"/>
      <c r="SRK69" s="51"/>
      <c r="SRL69" s="51"/>
      <c r="SRM69" s="51"/>
      <c r="SRN69" s="51"/>
      <c r="SRO69" s="51"/>
      <c r="SRP69" s="51"/>
      <c r="SRQ69" s="51"/>
      <c r="SRR69" s="51"/>
      <c r="SRS69" s="51"/>
      <c r="SRT69" s="51"/>
      <c r="SRU69" s="51"/>
      <c r="SRV69" s="51"/>
      <c r="SRW69" s="51"/>
      <c r="SRX69" s="51"/>
      <c r="SRY69" s="51"/>
      <c r="SRZ69" s="51"/>
      <c r="SSA69" s="51"/>
      <c r="SSB69" s="51"/>
      <c r="SSC69" s="51"/>
      <c r="SSD69" s="51"/>
      <c r="SSE69" s="51"/>
      <c r="SSF69" s="51"/>
      <c r="SSG69" s="51"/>
      <c r="SSH69" s="51"/>
      <c r="SSI69" s="51"/>
      <c r="SSJ69" s="51"/>
      <c r="SSK69" s="51"/>
      <c r="SSL69" s="51"/>
      <c r="SSM69" s="51"/>
      <c r="SSN69" s="51"/>
      <c r="SSO69" s="51"/>
      <c r="SSP69" s="51"/>
      <c r="SSQ69" s="51"/>
      <c r="SSR69" s="51"/>
      <c r="SSS69" s="51"/>
      <c r="SST69" s="51"/>
      <c r="SSU69" s="51"/>
      <c r="SSV69" s="51"/>
      <c r="SSW69" s="51"/>
      <c r="SSX69" s="51"/>
      <c r="SSY69" s="51"/>
      <c r="SSZ69" s="51"/>
      <c r="STA69" s="51"/>
      <c r="STB69" s="51"/>
      <c r="STC69" s="51"/>
      <c r="STD69" s="51"/>
      <c r="STE69" s="51"/>
      <c r="STF69" s="51"/>
      <c r="STG69" s="51"/>
      <c r="STH69" s="51"/>
      <c r="STI69" s="51"/>
      <c r="STJ69" s="51"/>
      <c r="STK69" s="51"/>
      <c r="STL69" s="51"/>
      <c r="STM69" s="51"/>
      <c r="STN69" s="51"/>
      <c r="STO69" s="51"/>
      <c r="STP69" s="51"/>
      <c r="STQ69" s="51"/>
      <c r="STR69" s="51"/>
      <c r="STS69" s="51"/>
      <c r="STT69" s="51"/>
      <c r="STU69" s="51"/>
      <c r="STV69" s="51"/>
      <c r="STW69" s="51"/>
      <c r="STX69" s="51"/>
      <c r="STY69" s="51"/>
      <c r="STZ69" s="51"/>
      <c r="SUA69" s="51"/>
      <c r="SUB69" s="51"/>
      <c r="SUC69" s="51"/>
      <c r="SUD69" s="51"/>
      <c r="SUE69" s="51"/>
      <c r="SUF69" s="51"/>
      <c r="SUG69" s="51"/>
      <c r="SUH69" s="51"/>
      <c r="SUI69" s="51"/>
      <c r="SUJ69" s="51"/>
      <c r="SUK69" s="51"/>
      <c r="SUL69" s="51"/>
      <c r="SUM69" s="51"/>
      <c r="SUN69" s="51"/>
      <c r="SUO69" s="51"/>
      <c r="SUP69" s="51"/>
      <c r="SUQ69" s="51"/>
      <c r="SUR69" s="51"/>
      <c r="SUS69" s="51"/>
      <c r="SUT69" s="51"/>
      <c r="SUU69" s="51"/>
      <c r="SUV69" s="51"/>
      <c r="SUW69" s="51"/>
      <c r="SUX69" s="51"/>
      <c r="SUY69" s="51"/>
      <c r="SUZ69" s="51"/>
      <c r="SVA69" s="51"/>
      <c r="SVB69" s="51"/>
      <c r="SVC69" s="51"/>
      <c r="SVD69" s="51"/>
      <c r="SVE69" s="51"/>
      <c r="SVF69" s="51"/>
      <c r="SVG69" s="51"/>
      <c r="SVH69" s="51"/>
      <c r="SVI69" s="51"/>
      <c r="SVJ69" s="51"/>
      <c r="SVK69" s="51"/>
      <c r="SVL69" s="51"/>
      <c r="SVM69" s="51"/>
      <c r="SVN69" s="51"/>
      <c r="SVO69" s="51"/>
      <c r="SVP69" s="51"/>
      <c r="SVQ69" s="51"/>
      <c r="SVR69" s="51"/>
      <c r="SVS69" s="51"/>
      <c r="SVT69" s="51"/>
      <c r="SVU69" s="51"/>
      <c r="SVV69" s="51"/>
      <c r="SVW69" s="51"/>
      <c r="SVX69" s="51"/>
      <c r="SVY69" s="51"/>
      <c r="SVZ69" s="51"/>
      <c r="SWA69" s="51"/>
      <c r="SWB69" s="51"/>
      <c r="SWC69" s="51"/>
      <c r="SWD69" s="51"/>
      <c r="SWE69" s="51"/>
      <c r="SWF69" s="51"/>
      <c r="SWG69" s="51"/>
      <c r="SWH69" s="51"/>
      <c r="SWI69" s="51"/>
      <c r="SWJ69" s="51"/>
      <c r="SWK69" s="51"/>
      <c r="SWL69" s="51"/>
      <c r="SWM69" s="51"/>
      <c r="SWN69" s="51"/>
      <c r="SWO69" s="51"/>
      <c r="SWP69" s="51"/>
      <c r="SWQ69" s="51"/>
      <c r="SWR69" s="51"/>
      <c r="SWS69" s="51"/>
      <c r="SWT69" s="51"/>
      <c r="SWU69" s="51"/>
      <c r="SWV69" s="51"/>
      <c r="SWW69" s="51"/>
      <c r="SWX69" s="51"/>
      <c r="SWY69" s="51"/>
      <c r="SWZ69" s="51"/>
      <c r="SXA69" s="51"/>
      <c r="SXB69" s="51"/>
      <c r="SXC69" s="51"/>
      <c r="SXD69" s="51"/>
      <c r="SXE69" s="51"/>
      <c r="SXF69" s="51"/>
      <c r="SXG69" s="51"/>
      <c r="SXH69" s="51"/>
      <c r="SXI69" s="51"/>
      <c r="SXJ69" s="51"/>
      <c r="SXK69" s="51"/>
      <c r="SXL69" s="51"/>
      <c r="SXM69" s="51"/>
      <c r="SXN69" s="51"/>
      <c r="SXO69" s="51"/>
      <c r="SXP69" s="51"/>
      <c r="SXQ69" s="51"/>
      <c r="SXR69" s="51"/>
      <c r="SXS69" s="51"/>
      <c r="SXT69" s="51"/>
      <c r="SXU69" s="51"/>
      <c r="SXV69" s="51"/>
      <c r="SXW69" s="51"/>
      <c r="SXX69" s="51"/>
      <c r="SXY69" s="51"/>
      <c r="SXZ69" s="51"/>
      <c r="SYA69" s="51"/>
      <c r="SYB69" s="51"/>
      <c r="SYC69" s="51"/>
      <c r="SYD69" s="51"/>
      <c r="SYE69" s="51"/>
      <c r="SYF69" s="51"/>
      <c r="SYG69" s="51"/>
      <c r="SYH69" s="51"/>
      <c r="SYI69" s="51"/>
      <c r="SYJ69" s="51"/>
      <c r="SYK69" s="51"/>
      <c r="SYL69" s="51"/>
      <c r="SYM69" s="51"/>
      <c r="SYN69" s="51"/>
      <c r="SYO69" s="51"/>
      <c r="SYP69" s="51"/>
      <c r="SYQ69" s="51"/>
      <c r="SYR69" s="51"/>
      <c r="SYS69" s="51"/>
      <c r="SYT69" s="51"/>
      <c r="SYU69" s="51"/>
      <c r="SYV69" s="51"/>
      <c r="SYW69" s="51"/>
      <c r="SYX69" s="51"/>
      <c r="SYY69" s="51"/>
      <c r="SYZ69" s="51"/>
      <c r="SZA69" s="51"/>
      <c r="SZB69" s="51"/>
      <c r="SZC69" s="51"/>
      <c r="SZD69" s="51"/>
      <c r="SZE69" s="51"/>
      <c r="SZF69" s="51"/>
      <c r="SZG69" s="51"/>
      <c r="SZH69" s="51"/>
      <c r="SZI69" s="51"/>
      <c r="SZJ69" s="51"/>
      <c r="SZK69" s="51"/>
      <c r="SZL69" s="51"/>
      <c r="SZM69" s="51"/>
      <c r="SZN69" s="51"/>
      <c r="SZO69" s="51"/>
      <c r="SZP69" s="51"/>
      <c r="SZQ69" s="51"/>
      <c r="SZR69" s="51"/>
      <c r="SZS69" s="51"/>
      <c r="SZT69" s="51"/>
      <c r="SZU69" s="51"/>
      <c r="SZV69" s="51"/>
      <c r="SZW69" s="51"/>
      <c r="SZX69" s="51"/>
      <c r="SZY69" s="51"/>
      <c r="SZZ69" s="51"/>
      <c r="TAA69" s="51"/>
      <c r="TAB69" s="51"/>
      <c r="TAC69" s="51"/>
      <c r="TAD69" s="51"/>
      <c r="TAE69" s="51"/>
      <c r="TAF69" s="51"/>
      <c r="TAG69" s="51"/>
      <c r="TAH69" s="51"/>
      <c r="TAI69" s="51"/>
      <c r="TAJ69" s="51"/>
      <c r="TAK69" s="51"/>
      <c r="TAL69" s="51"/>
      <c r="TAM69" s="51"/>
      <c r="TAN69" s="51"/>
      <c r="TAO69" s="51"/>
      <c r="TAP69" s="51"/>
      <c r="TAQ69" s="51"/>
      <c r="TAR69" s="51"/>
      <c r="TAS69" s="51"/>
      <c r="TAT69" s="51"/>
      <c r="TAU69" s="51"/>
      <c r="TAV69" s="51"/>
      <c r="TAW69" s="51"/>
      <c r="TAX69" s="51"/>
      <c r="TAY69" s="51"/>
      <c r="TAZ69" s="51"/>
      <c r="TBA69" s="51"/>
      <c r="TBB69" s="51"/>
      <c r="TBC69" s="51"/>
      <c r="TBD69" s="51"/>
      <c r="TBE69" s="51"/>
      <c r="TBF69" s="51"/>
      <c r="TBG69" s="51"/>
      <c r="TBH69" s="51"/>
      <c r="TBI69" s="51"/>
      <c r="TBJ69" s="51"/>
      <c r="TBK69" s="51"/>
      <c r="TBL69" s="51"/>
      <c r="TBM69" s="51"/>
      <c r="TBN69" s="51"/>
      <c r="TBO69" s="51"/>
      <c r="TBP69" s="51"/>
      <c r="TBQ69" s="51"/>
      <c r="TBR69" s="51"/>
      <c r="TBS69" s="51"/>
      <c r="TBT69" s="51"/>
      <c r="TBU69" s="51"/>
      <c r="TBV69" s="51"/>
      <c r="TBW69" s="51"/>
      <c r="TBX69" s="51"/>
      <c r="TBY69" s="51"/>
      <c r="TBZ69" s="51"/>
      <c r="TCA69" s="51"/>
      <c r="TCB69" s="51"/>
      <c r="TCC69" s="51"/>
      <c r="TCD69" s="51"/>
      <c r="TCE69" s="51"/>
      <c r="TCF69" s="51"/>
      <c r="TCG69" s="51"/>
      <c r="TCH69" s="51"/>
      <c r="TCI69" s="51"/>
      <c r="TCJ69" s="51"/>
      <c r="TCK69" s="51"/>
      <c r="TCL69" s="51"/>
      <c r="TCM69" s="51"/>
      <c r="TCN69" s="51"/>
      <c r="TCO69" s="51"/>
      <c r="TCP69" s="51"/>
      <c r="TCQ69" s="51"/>
      <c r="TCR69" s="51"/>
      <c r="TCS69" s="51"/>
      <c r="TCT69" s="51"/>
      <c r="TCU69" s="51"/>
      <c r="TCV69" s="51"/>
      <c r="TCW69" s="51"/>
      <c r="TCX69" s="51"/>
      <c r="TCY69" s="51"/>
      <c r="TCZ69" s="51"/>
      <c r="TDA69" s="51"/>
      <c r="TDB69" s="51"/>
      <c r="TDC69" s="51"/>
      <c r="TDD69" s="51"/>
      <c r="TDE69" s="51"/>
      <c r="TDF69" s="51"/>
      <c r="TDG69" s="51"/>
      <c r="TDH69" s="51"/>
      <c r="TDI69" s="51"/>
      <c r="TDJ69" s="51"/>
      <c r="TDK69" s="51"/>
      <c r="TDL69" s="51"/>
      <c r="TDM69" s="51"/>
      <c r="TDN69" s="51"/>
      <c r="TDO69" s="51"/>
      <c r="TDP69" s="51"/>
      <c r="TDQ69" s="51"/>
      <c r="TDR69" s="51"/>
      <c r="TDS69" s="51"/>
      <c r="TDT69" s="51"/>
      <c r="TDU69" s="51"/>
      <c r="TDV69" s="51"/>
      <c r="TDW69" s="51"/>
      <c r="TDX69" s="51"/>
      <c r="TDY69" s="51"/>
      <c r="TDZ69" s="51"/>
      <c r="TEA69" s="51"/>
      <c r="TEB69" s="51"/>
      <c r="TEC69" s="51"/>
      <c r="TED69" s="51"/>
      <c r="TEE69" s="51"/>
      <c r="TEF69" s="51"/>
      <c r="TEG69" s="51"/>
      <c r="TEH69" s="51"/>
      <c r="TEI69" s="51"/>
      <c r="TEJ69" s="51"/>
      <c r="TEK69" s="51"/>
      <c r="TEL69" s="51"/>
      <c r="TEM69" s="51"/>
      <c r="TEN69" s="51"/>
      <c r="TEO69" s="51"/>
      <c r="TEP69" s="51"/>
      <c r="TEQ69" s="51"/>
      <c r="TER69" s="51"/>
      <c r="TES69" s="51"/>
      <c r="TET69" s="51"/>
      <c r="TEU69" s="51"/>
      <c r="TEV69" s="51"/>
      <c r="TEW69" s="51"/>
      <c r="TEX69" s="51"/>
      <c r="TEY69" s="51"/>
      <c r="TEZ69" s="51"/>
      <c r="TFA69" s="51"/>
      <c r="TFB69" s="51"/>
      <c r="TFC69" s="51"/>
      <c r="TFD69" s="51"/>
      <c r="TFE69" s="51"/>
      <c r="TFF69" s="51"/>
      <c r="TFG69" s="51"/>
      <c r="TFH69" s="51"/>
      <c r="TFI69" s="51"/>
      <c r="TFJ69" s="51"/>
      <c r="TFK69" s="51"/>
      <c r="TFL69" s="51"/>
      <c r="TFM69" s="51"/>
      <c r="TFN69" s="51"/>
      <c r="TFO69" s="51"/>
      <c r="TFP69" s="51"/>
      <c r="TFQ69" s="51"/>
      <c r="TFR69" s="51"/>
      <c r="TFS69" s="51"/>
      <c r="TFT69" s="51"/>
      <c r="TFU69" s="51"/>
      <c r="TFV69" s="51"/>
      <c r="TFW69" s="51"/>
      <c r="TFX69" s="51"/>
      <c r="TFY69" s="51"/>
      <c r="TFZ69" s="51"/>
      <c r="TGA69" s="51"/>
      <c r="TGB69" s="51"/>
      <c r="TGC69" s="51"/>
      <c r="TGD69" s="51"/>
      <c r="TGE69" s="51"/>
      <c r="TGF69" s="51"/>
      <c r="TGG69" s="51"/>
      <c r="TGH69" s="51"/>
      <c r="TGI69" s="51"/>
      <c r="TGJ69" s="51"/>
      <c r="TGK69" s="51"/>
      <c r="TGL69" s="51"/>
      <c r="TGM69" s="51"/>
      <c r="TGN69" s="51"/>
      <c r="TGO69" s="51"/>
      <c r="TGP69" s="51"/>
      <c r="TGQ69" s="51"/>
      <c r="TGR69" s="51"/>
      <c r="TGS69" s="51"/>
      <c r="TGT69" s="51"/>
      <c r="TGU69" s="51"/>
      <c r="TGV69" s="51"/>
      <c r="TGW69" s="51"/>
      <c r="TGX69" s="51"/>
      <c r="TGY69" s="51"/>
      <c r="TGZ69" s="51"/>
      <c r="THA69" s="51"/>
      <c r="THB69" s="51"/>
      <c r="THC69" s="51"/>
      <c r="THD69" s="51"/>
      <c r="THE69" s="51"/>
      <c r="THF69" s="51"/>
      <c r="THG69" s="51"/>
      <c r="THH69" s="51"/>
      <c r="THI69" s="51"/>
      <c r="THJ69" s="51"/>
      <c r="THK69" s="51"/>
      <c r="THL69" s="51"/>
      <c r="THM69" s="51"/>
      <c r="THN69" s="51"/>
      <c r="THO69" s="51"/>
      <c r="THP69" s="51"/>
      <c r="THQ69" s="51"/>
      <c r="THR69" s="51"/>
      <c r="THS69" s="51"/>
      <c r="THT69" s="51"/>
      <c r="THU69" s="51"/>
      <c r="THV69" s="51"/>
      <c r="THW69" s="51"/>
      <c r="THX69" s="51"/>
      <c r="THY69" s="51"/>
      <c r="THZ69" s="51"/>
      <c r="TIA69" s="51"/>
      <c r="TIB69" s="51"/>
      <c r="TIC69" s="51"/>
      <c r="TID69" s="51"/>
      <c r="TIE69" s="51"/>
      <c r="TIF69" s="51"/>
      <c r="TIG69" s="51"/>
      <c r="TIH69" s="51"/>
      <c r="TII69" s="51"/>
      <c r="TIJ69" s="51"/>
      <c r="TIK69" s="51"/>
      <c r="TIL69" s="51"/>
      <c r="TIM69" s="51"/>
      <c r="TIN69" s="51"/>
      <c r="TIO69" s="51"/>
      <c r="TIP69" s="51"/>
      <c r="TIQ69" s="51"/>
      <c r="TIR69" s="51"/>
      <c r="TIS69" s="51"/>
      <c r="TIT69" s="51"/>
      <c r="TIU69" s="51"/>
      <c r="TIV69" s="51"/>
      <c r="TIW69" s="51"/>
      <c r="TIX69" s="51"/>
      <c r="TIY69" s="51"/>
      <c r="TIZ69" s="51"/>
      <c r="TJA69" s="51"/>
      <c r="TJB69" s="51"/>
      <c r="TJC69" s="51"/>
      <c r="TJD69" s="51"/>
      <c r="TJE69" s="51"/>
      <c r="TJF69" s="51"/>
      <c r="TJG69" s="51"/>
      <c r="TJH69" s="51"/>
      <c r="TJI69" s="51"/>
      <c r="TJJ69" s="51"/>
      <c r="TJK69" s="51"/>
      <c r="TJL69" s="51"/>
      <c r="TJM69" s="51"/>
      <c r="TJN69" s="51"/>
      <c r="TJO69" s="51"/>
      <c r="TJP69" s="51"/>
      <c r="TJQ69" s="51"/>
      <c r="TJR69" s="51"/>
      <c r="TJS69" s="51"/>
      <c r="TJT69" s="51"/>
      <c r="TJU69" s="51"/>
      <c r="TJV69" s="51"/>
      <c r="TJW69" s="51"/>
      <c r="TJX69" s="51"/>
      <c r="TJY69" s="51"/>
      <c r="TJZ69" s="51"/>
      <c r="TKA69" s="51"/>
      <c r="TKB69" s="51"/>
      <c r="TKC69" s="51"/>
      <c r="TKD69" s="51"/>
      <c r="TKE69" s="51"/>
      <c r="TKF69" s="51"/>
      <c r="TKG69" s="51"/>
      <c r="TKH69" s="51"/>
      <c r="TKI69" s="51"/>
      <c r="TKJ69" s="51"/>
      <c r="TKK69" s="51"/>
      <c r="TKL69" s="51"/>
      <c r="TKM69" s="51"/>
      <c r="TKN69" s="51"/>
      <c r="TKO69" s="51"/>
      <c r="TKP69" s="51"/>
      <c r="TKQ69" s="51"/>
      <c r="TKR69" s="51"/>
      <c r="TKS69" s="51"/>
      <c r="TKT69" s="51"/>
      <c r="TKU69" s="51"/>
      <c r="TKV69" s="51"/>
      <c r="TKW69" s="51"/>
      <c r="TKX69" s="51"/>
      <c r="TKY69" s="51"/>
      <c r="TKZ69" s="51"/>
      <c r="TLA69" s="51"/>
      <c r="TLB69" s="51"/>
      <c r="TLC69" s="51"/>
      <c r="TLD69" s="51"/>
      <c r="TLE69" s="51"/>
      <c r="TLF69" s="51"/>
      <c r="TLG69" s="51"/>
      <c r="TLH69" s="51"/>
      <c r="TLI69" s="51"/>
      <c r="TLJ69" s="51"/>
      <c r="TLK69" s="51"/>
      <c r="TLL69" s="51"/>
      <c r="TLM69" s="51"/>
      <c r="TLN69" s="51"/>
      <c r="TLO69" s="51"/>
      <c r="TLP69" s="51"/>
      <c r="TLQ69" s="51"/>
      <c r="TLR69" s="51"/>
      <c r="TLS69" s="51"/>
      <c r="TLT69" s="51"/>
      <c r="TLU69" s="51"/>
      <c r="TLV69" s="51"/>
      <c r="TLW69" s="51"/>
      <c r="TLX69" s="51"/>
      <c r="TLY69" s="51"/>
      <c r="TLZ69" s="51"/>
      <c r="TMA69" s="51"/>
      <c r="TMB69" s="51"/>
      <c r="TMC69" s="51"/>
      <c r="TMD69" s="51"/>
      <c r="TME69" s="51"/>
      <c r="TMF69" s="51"/>
      <c r="TMG69" s="51"/>
      <c r="TMH69" s="51"/>
      <c r="TMI69" s="51"/>
      <c r="TMJ69" s="51"/>
      <c r="TMK69" s="51"/>
      <c r="TML69" s="51"/>
      <c r="TMM69" s="51"/>
      <c r="TMN69" s="51"/>
      <c r="TMO69" s="51"/>
      <c r="TMP69" s="51"/>
      <c r="TMQ69" s="51"/>
      <c r="TMR69" s="51"/>
      <c r="TMS69" s="51"/>
      <c r="TMT69" s="51"/>
      <c r="TMU69" s="51"/>
      <c r="TMV69" s="51"/>
      <c r="TMW69" s="51"/>
      <c r="TMX69" s="51"/>
      <c r="TMY69" s="51"/>
      <c r="TMZ69" s="51"/>
      <c r="TNA69" s="51"/>
      <c r="TNB69" s="51"/>
      <c r="TNC69" s="51"/>
      <c r="TND69" s="51"/>
      <c r="TNE69" s="51"/>
      <c r="TNF69" s="51"/>
      <c r="TNG69" s="51"/>
      <c r="TNH69" s="51"/>
      <c r="TNI69" s="51"/>
      <c r="TNJ69" s="51"/>
      <c r="TNK69" s="51"/>
      <c r="TNL69" s="51"/>
      <c r="TNM69" s="51"/>
      <c r="TNN69" s="51"/>
      <c r="TNO69" s="51"/>
      <c r="TNP69" s="51"/>
      <c r="TNQ69" s="51"/>
      <c r="TNR69" s="51"/>
      <c r="TNS69" s="51"/>
      <c r="TNT69" s="51"/>
      <c r="TNU69" s="51"/>
      <c r="TNV69" s="51"/>
      <c r="TNW69" s="51"/>
      <c r="TNX69" s="51"/>
      <c r="TNY69" s="51"/>
      <c r="TNZ69" s="51"/>
      <c r="TOA69" s="51"/>
      <c r="TOB69" s="51"/>
      <c r="TOC69" s="51"/>
      <c r="TOD69" s="51"/>
      <c r="TOE69" s="51"/>
      <c r="TOF69" s="51"/>
      <c r="TOG69" s="51"/>
      <c r="TOH69" s="51"/>
      <c r="TOI69" s="51"/>
      <c r="TOJ69" s="51"/>
      <c r="TOK69" s="51"/>
      <c r="TOL69" s="51"/>
      <c r="TOM69" s="51"/>
      <c r="TON69" s="51"/>
      <c r="TOO69" s="51"/>
      <c r="TOP69" s="51"/>
      <c r="TOQ69" s="51"/>
      <c r="TOR69" s="51"/>
      <c r="TOS69" s="51"/>
      <c r="TOT69" s="51"/>
      <c r="TOU69" s="51"/>
      <c r="TOV69" s="51"/>
      <c r="TOW69" s="51"/>
      <c r="TOX69" s="51"/>
      <c r="TOY69" s="51"/>
      <c r="TOZ69" s="51"/>
      <c r="TPA69" s="51"/>
      <c r="TPB69" s="51"/>
      <c r="TPC69" s="51"/>
      <c r="TPD69" s="51"/>
      <c r="TPE69" s="51"/>
      <c r="TPF69" s="51"/>
      <c r="TPG69" s="51"/>
      <c r="TPH69" s="51"/>
      <c r="TPI69" s="51"/>
      <c r="TPJ69" s="51"/>
      <c r="TPK69" s="51"/>
      <c r="TPL69" s="51"/>
      <c r="TPM69" s="51"/>
      <c r="TPN69" s="51"/>
      <c r="TPO69" s="51"/>
      <c r="TPP69" s="51"/>
      <c r="TPQ69" s="51"/>
      <c r="TPR69" s="51"/>
      <c r="TPS69" s="51"/>
      <c r="TPT69" s="51"/>
      <c r="TPU69" s="51"/>
      <c r="TPV69" s="51"/>
      <c r="TPW69" s="51"/>
      <c r="TPX69" s="51"/>
      <c r="TPY69" s="51"/>
      <c r="TPZ69" s="51"/>
      <c r="TQA69" s="51"/>
      <c r="TQB69" s="51"/>
      <c r="TQC69" s="51"/>
      <c r="TQD69" s="51"/>
      <c r="TQE69" s="51"/>
      <c r="TQF69" s="51"/>
      <c r="TQG69" s="51"/>
      <c r="TQH69" s="51"/>
      <c r="TQI69" s="51"/>
      <c r="TQJ69" s="51"/>
      <c r="TQK69" s="51"/>
      <c r="TQL69" s="51"/>
      <c r="TQM69" s="51"/>
      <c r="TQN69" s="51"/>
      <c r="TQO69" s="51"/>
      <c r="TQP69" s="51"/>
      <c r="TQQ69" s="51"/>
      <c r="TQR69" s="51"/>
      <c r="TQS69" s="51"/>
      <c r="TQT69" s="51"/>
      <c r="TQU69" s="51"/>
      <c r="TQV69" s="51"/>
      <c r="TQW69" s="51"/>
      <c r="TQX69" s="51"/>
      <c r="TQY69" s="51"/>
      <c r="TQZ69" s="51"/>
      <c r="TRA69" s="51"/>
      <c r="TRB69" s="51"/>
      <c r="TRC69" s="51"/>
      <c r="TRD69" s="51"/>
      <c r="TRE69" s="51"/>
      <c r="TRF69" s="51"/>
      <c r="TRG69" s="51"/>
      <c r="TRH69" s="51"/>
      <c r="TRI69" s="51"/>
      <c r="TRJ69" s="51"/>
      <c r="TRK69" s="51"/>
      <c r="TRL69" s="51"/>
      <c r="TRM69" s="51"/>
      <c r="TRN69" s="51"/>
      <c r="TRO69" s="51"/>
      <c r="TRP69" s="51"/>
      <c r="TRQ69" s="51"/>
      <c r="TRR69" s="51"/>
      <c r="TRS69" s="51"/>
      <c r="TRT69" s="51"/>
      <c r="TRU69" s="51"/>
      <c r="TRV69" s="51"/>
      <c r="TRW69" s="51"/>
      <c r="TRX69" s="51"/>
      <c r="TRY69" s="51"/>
      <c r="TRZ69" s="51"/>
      <c r="TSA69" s="51"/>
      <c r="TSB69" s="51"/>
      <c r="TSC69" s="51"/>
      <c r="TSD69" s="51"/>
      <c r="TSE69" s="51"/>
      <c r="TSF69" s="51"/>
      <c r="TSG69" s="51"/>
      <c r="TSH69" s="51"/>
      <c r="TSI69" s="51"/>
      <c r="TSJ69" s="51"/>
      <c r="TSK69" s="51"/>
      <c r="TSL69" s="51"/>
      <c r="TSM69" s="51"/>
      <c r="TSN69" s="51"/>
      <c r="TSO69" s="51"/>
      <c r="TSP69" s="51"/>
      <c r="TSQ69" s="51"/>
      <c r="TSR69" s="51"/>
      <c r="TSS69" s="51"/>
      <c r="TST69" s="51"/>
      <c r="TSU69" s="51"/>
      <c r="TSV69" s="51"/>
      <c r="TSW69" s="51"/>
      <c r="TSX69" s="51"/>
      <c r="TSY69" s="51"/>
      <c r="TSZ69" s="51"/>
      <c r="TTA69" s="51"/>
      <c r="TTB69" s="51"/>
      <c r="TTC69" s="51"/>
      <c r="TTD69" s="51"/>
      <c r="TTE69" s="51"/>
      <c r="TTF69" s="51"/>
      <c r="TTG69" s="51"/>
      <c r="TTH69" s="51"/>
      <c r="TTI69" s="51"/>
      <c r="TTJ69" s="51"/>
      <c r="TTK69" s="51"/>
      <c r="TTL69" s="51"/>
      <c r="TTM69" s="51"/>
      <c r="TTN69" s="51"/>
      <c r="TTO69" s="51"/>
      <c r="TTP69" s="51"/>
      <c r="TTQ69" s="51"/>
      <c r="TTR69" s="51"/>
      <c r="TTS69" s="51"/>
      <c r="TTT69" s="51"/>
      <c r="TTU69" s="51"/>
      <c r="TTV69" s="51"/>
      <c r="TTW69" s="51"/>
      <c r="TTX69" s="51"/>
      <c r="TTY69" s="51"/>
      <c r="TTZ69" s="51"/>
      <c r="TUA69" s="51"/>
      <c r="TUB69" s="51"/>
      <c r="TUC69" s="51"/>
      <c r="TUD69" s="51"/>
      <c r="TUE69" s="51"/>
      <c r="TUF69" s="51"/>
      <c r="TUG69" s="51"/>
      <c r="TUH69" s="51"/>
      <c r="TUI69" s="51"/>
      <c r="TUJ69" s="51"/>
      <c r="TUK69" s="51"/>
      <c r="TUL69" s="51"/>
      <c r="TUM69" s="51"/>
      <c r="TUN69" s="51"/>
      <c r="TUO69" s="51"/>
      <c r="TUP69" s="51"/>
      <c r="TUQ69" s="51"/>
      <c r="TUR69" s="51"/>
      <c r="TUS69" s="51"/>
      <c r="TUT69" s="51"/>
      <c r="TUU69" s="51"/>
      <c r="TUV69" s="51"/>
      <c r="TUW69" s="51"/>
      <c r="TUX69" s="51"/>
      <c r="TUY69" s="51"/>
      <c r="TUZ69" s="51"/>
      <c r="TVA69" s="51"/>
      <c r="TVB69" s="51"/>
      <c r="TVC69" s="51"/>
      <c r="TVD69" s="51"/>
      <c r="TVE69" s="51"/>
      <c r="TVF69" s="51"/>
      <c r="TVG69" s="51"/>
      <c r="TVH69" s="51"/>
      <c r="TVI69" s="51"/>
      <c r="TVJ69" s="51"/>
      <c r="TVK69" s="51"/>
      <c r="TVL69" s="51"/>
      <c r="TVM69" s="51"/>
      <c r="TVN69" s="51"/>
      <c r="TVO69" s="51"/>
      <c r="TVP69" s="51"/>
      <c r="TVQ69" s="51"/>
      <c r="TVR69" s="51"/>
      <c r="TVS69" s="51"/>
      <c r="TVT69" s="51"/>
      <c r="TVU69" s="51"/>
      <c r="TVV69" s="51"/>
      <c r="TVW69" s="51"/>
      <c r="TVX69" s="51"/>
      <c r="TVY69" s="51"/>
      <c r="TVZ69" s="51"/>
      <c r="TWA69" s="51"/>
      <c r="TWB69" s="51"/>
      <c r="TWC69" s="51"/>
      <c r="TWD69" s="51"/>
      <c r="TWE69" s="51"/>
      <c r="TWF69" s="51"/>
      <c r="TWG69" s="51"/>
      <c r="TWH69" s="51"/>
      <c r="TWI69" s="51"/>
      <c r="TWJ69" s="51"/>
      <c r="TWK69" s="51"/>
      <c r="TWL69" s="51"/>
      <c r="TWM69" s="51"/>
      <c r="TWN69" s="51"/>
      <c r="TWO69" s="51"/>
      <c r="TWP69" s="51"/>
      <c r="TWQ69" s="51"/>
      <c r="TWR69" s="51"/>
      <c r="TWS69" s="51"/>
      <c r="TWT69" s="51"/>
      <c r="TWU69" s="51"/>
      <c r="TWV69" s="51"/>
      <c r="TWW69" s="51"/>
      <c r="TWX69" s="51"/>
      <c r="TWY69" s="51"/>
      <c r="TWZ69" s="51"/>
      <c r="TXA69" s="51"/>
      <c r="TXB69" s="51"/>
      <c r="TXC69" s="51"/>
      <c r="TXD69" s="51"/>
      <c r="TXE69" s="51"/>
      <c r="TXF69" s="51"/>
      <c r="TXG69" s="51"/>
      <c r="TXH69" s="51"/>
      <c r="TXI69" s="51"/>
      <c r="TXJ69" s="51"/>
      <c r="TXK69" s="51"/>
      <c r="TXL69" s="51"/>
      <c r="TXM69" s="51"/>
      <c r="TXN69" s="51"/>
      <c r="TXO69" s="51"/>
      <c r="TXP69" s="51"/>
      <c r="TXQ69" s="51"/>
      <c r="TXR69" s="51"/>
      <c r="TXS69" s="51"/>
      <c r="TXT69" s="51"/>
      <c r="TXU69" s="51"/>
      <c r="TXV69" s="51"/>
      <c r="TXW69" s="51"/>
      <c r="TXX69" s="51"/>
      <c r="TXY69" s="51"/>
      <c r="TXZ69" s="51"/>
      <c r="TYA69" s="51"/>
      <c r="TYB69" s="51"/>
      <c r="TYC69" s="51"/>
      <c r="TYD69" s="51"/>
      <c r="TYE69" s="51"/>
      <c r="TYF69" s="51"/>
      <c r="TYG69" s="51"/>
      <c r="TYH69" s="51"/>
      <c r="TYI69" s="51"/>
      <c r="TYJ69" s="51"/>
      <c r="TYK69" s="51"/>
      <c r="TYL69" s="51"/>
      <c r="TYM69" s="51"/>
      <c r="TYN69" s="51"/>
      <c r="TYO69" s="51"/>
      <c r="TYP69" s="51"/>
      <c r="TYQ69" s="51"/>
      <c r="TYR69" s="51"/>
      <c r="TYS69" s="51"/>
      <c r="TYT69" s="51"/>
      <c r="TYU69" s="51"/>
      <c r="TYV69" s="51"/>
      <c r="TYW69" s="51"/>
      <c r="TYX69" s="51"/>
      <c r="TYY69" s="51"/>
      <c r="TYZ69" s="51"/>
      <c r="TZA69" s="51"/>
      <c r="TZB69" s="51"/>
      <c r="TZC69" s="51"/>
      <c r="TZD69" s="51"/>
      <c r="TZE69" s="51"/>
      <c r="TZF69" s="51"/>
      <c r="TZG69" s="51"/>
      <c r="TZH69" s="51"/>
      <c r="TZI69" s="51"/>
      <c r="TZJ69" s="51"/>
      <c r="TZK69" s="51"/>
      <c r="TZL69" s="51"/>
      <c r="TZM69" s="51"/>
      <c r="TZN69" s="51"/>
      <c r="TZO69" s="51"/>
      <c r="TZP69" s="51"/>
      <c r="TZQ69" s="51"/>
      <c r="TZR69" s="51"/>
      <c r="TZS69" s="51"/>
      <c r="TZT69" s="51"/>
      <c r="TZU69" s="51"/>
      <c r="TZV69" s="51"/>
      <c r="TZW69" s="51"/>
      <c r="TZX69" s="51"/>
      <c r="TZY69" s="51"/>
      <c r="TZZ69" s="51"/>
      <c r="UAA69" s="51"/>
      <c r="UAB69" s="51"/>
      <c r="UAC69" s="51"/>
      <c r="UAD69" s="51"/>
      <c r="UAE69" s="51"/>
      <c r="UAF69" s="51"/>
      <c r="UAG69" s="51"/>
      <c r="UAH69" s="51"/>
      <c r="UAI69" s="51"/>
      <c r="UAJ69" s="51"/>
      <c r="UAK69" s="51"/>
      <c r="UAL69" s="51"/>
      <c r="UAM69" s="51"/>
      <c r="UAN69" s="51"/>
      <c r="UAO69" s="51"/>
      <c r="UAP69" s="51"/>
      <c r="UAQ69" s="51"/>
      <c r="UAR69" s="51"/>
      <c r="UAS69" s="51"/>
      <c r="UAT69" s="51"/>
      <c r="UAU69" s="51"/>
      <c r="UAV69" s="51"/>
      <c r="UAW69" s="51"/>
      <c r="UAX69" s="51"/>
      <c r="UAY69" s="51"/>
      <c r="UAZ69" s="51"/>
      <c r="UBA69" s="51"/>
      <c r="UBB69" s="51"/>
      <c r="UBC69" s="51"/>
      <c r="UBD69" s="51"/>
      <c r="UBE69" s="51"/>
      <c r="UBF69" s="51"/>
      <c r="UBG69" s="51"/>
      <c r="UBH69" s="51"/>
      <c r="UBI69" s="51"/>
      <c r="UBJ69" s="51"/>
      <c r="UBK69" s="51"/>
      <c r="UBL69" s="51"/>
      <c r="UBM69" s="51"/>
      <c r="UBN69" s="51"/>
      <c r="UBO69" s="51"/>
      <c r="UBP69" s="51"/>
      <c r="UBQ69" s="51"/>
      <c r="UBR69" s="51"/>
      <c r="UBS69" s="51"/>
      <c r="UBT69" s="51"/>
      <c r="UBU69" s="51"/>
      <c r="UBV69" s="51"/>
      <c r="UBW69" s="51"/>
      <c r="UBX69" s="51"/>
      <c r="UBY69" s="51"/>
      <c r="UBZ69" s="51"/>
      <c r="UCA69" s="51"/>
      <c r="UCB69" s="51"/>
      <c r="UCC69" s="51"/>
      <c r="UCD69" s="51"/>
      <c r="UCE69" s="51"/>
      <c r="UCF69" s="51"/>
      <c r="UCG69" s="51"/>
      <c r="UCH69" s="51"/>
      <c r="UCI69" s="51"/>
      <c r="UCJ69" s="51"/>
      <c r="UCK69" s="51"/>
      <c r="UCL69" s="51"/>
      <c r="UCM69" s="51"/>
      <c r="UCN69" s="51"/>
      <c r="UCO69" s="51"/>
      <c r="UCP69" s="51"/>
      <c r="UCQ69" s="51"/>
      <c r="UCR69" s="51"/>
      <c r="UCS69" s="51"/>
      <c r="UCT69" s="51"/>
      <c r="UCU69" s="51"/>
      <c r="UCV69" s="51"/>
      <c r="UCW69" s="51"/>
      <c r="UCX69" s="51"/>
      <c r="UCY69" s="51"/>
      <c r="UCZ69" s="51"/>
      <c r="UDA69" s="51"/>
      <c r="UDB69" s="51"/>
      <c r="UDC69" s="51"/>
      <c r="UDD69" s="51"/>
      <c r="UDE69" s="51"/>
      <c r="UDF69" s="51"/>
      <c r="UDG69" s="51"/>
      <c r="UDH69" s="51"/>
      <c r="UDI69" s="51"/>
      <c r="UDJ69" s="51"/>
      <c r="UDK69" s="51"/>
      <c r="UDL69" s="51"/>
      <c r="UDM69" s="51"/>
      <c r="UDN69" s="51"/>
      <c r="UDO69" s="51"/>
      <c r="UDP69" s="51"/>
      <c r="UDQ69" s="51"/>
      <c r="UDR69" s="51"/>
      <c r="UDS69" s="51"/>
      <c r="UDT69" s="51"/>
      <c r="UDU69" s="51"/>
      <c r="UDV69" s="51"/>
      <c r="UDW69" s="51"/>
      <c r="UDX69" s="51"/>
      <c r="UDY69" s="51"/>
      <c r="UDZ69" s="51"/>
      <c r="UEA69" s="51"/>
      <c r="UEB69" s="51"/>
      <c r="UEC69" s="51"/>
      <c r="UED69" s="51"/>
      <c r="UEE69" s="51"/>
      <c r="UEF69" s="51"/>
      <c r="UEG69" s="51"/>
      <c r="UEH69" s="51"/>
      <c r="UEI69" s="51"/>
      <c r="UEJ69" s="51"/>
      <c r="UEK69" s="51"/>
      <c r="UEL69" s="51"/>
      <c r="UEM69" s="51"/>
      <c r="UEN69" s="51"/>
      <c r="UEO69" s="51"/>
      <c r="UEP69" s="51"/>
      <c r="UEQ69" s="51"/>
      <c r="UER69" s="51"/>
      <c r="UES69" s="51"/>
      <c r="UET69" s="51"/>
      <c r="UEU69" s="51"/>
      <c r="UEV69" s="51"/>
      <c r="UEW69" s="51"/>
      <c r="UEX69" s="51"/>
      <c r="UEY69" s="51"/>
      <c r="UEZ69" s="51"/>
      <c r="UFA69" s="51"/>
      <c r="UFB69" s="51"/>
      <c r="UFC69" s="51"/>
      <c r="UFD69" s="51"/>
      <c r="UFE69" s="51"/>
      <c r="UFF69" s="51"/>
      <c r="UFG69" s="51"/>
      <c r="UFH69" s="51"/>
      <c r="UFI69" s="51"/>
      <c r="UFJ69" s="51"/>
      <c r="UFK69" s="51"/>
      <c r="UFL69" s="51"/>
      <c r="UFM69" s="51"/>
      <c r="UFN69" s="51"/>
      <c r="UFO69" s="51"/>
      <c r="UFP69" s="51"/>
      <c r="UFQ69" s="51"/>
      <c r="UFR69" s="51"/>
      <c r="UFS69" s="51"/>
      <c r="UFT69" s="51"/>
      <c r="UFU69" s="51"/>
      <c r="UFV69" s="51"/>
      <c r="UFW69" s="51"/>
      <c r="UFX69" s="51"/>
      <c r="UFY69" s="51"/>
      <c r="UFZ69" s="51"/>
      <c r="UGA69" s="51"/>
      <c r="UGB69" s="51"/>
      <c r="UGC69" s="51"/>
      <c r="UGD69" s="51"/>
      <c r="UGE69" s="51"/>
      <c r="UGF69" s="51"/>
      <c r="UGG69" s="51"/>
      <c r="UGH69" s="51"/>
      <c r="UGI69" s="51"/>
      <c r="UGJ69" s="51"/>
      <c r="UGK69" s="51"/>
      <c r="UGL69" s="51"/>
      <c r="UGM69" s="51"/>
      <c r="UGN69" s="51"/>
      <c r="UGO69" s="51"/>
      <c r="UGP69" s="51"/>
      <c r="UGQ69" s="51"/>
      <c r="UGR69" s="51"/>
      <c r="UGS69" s="51"/>
      <c r="UGT69" s="51"/>
      <c r="UGU69" s="51"/>
      <c r="UGV69" s="51"/>
      <c r="UGW69" s="51"/>
      <c r="UGX69" s="51"/>
      <c r="UGY69" s="51"/>
      <c r="UGZ69" s="51"/>
      <c r="UHA69" s="51"/>
      <c r="UHB69" s="51"/>
      <c r="UHC69" s="51"/>
      <c r="UHD69" s="51"/>
      <c r="UHE69" s="51"/>
      <c r="UHF69" s="51"/>
      <c r="UHG69" s="51"/>
      <c r="UHH69" s="51"/>
      <c r="UHI69" s="51"/>
      <c r="UHJ69" s="51"/>
      <c r="UHK69" s="51"/>
      <c r="UHL69" s="51"/>
      <c r="UHM69" s="51"/>
      <c r="UHN69" s="51"/>
      <c r="UHO69" s="51"/>
      <c r="UHP69" s="51"/>
      <c r="UHQ69" s="51"/>
      <c r="UHR69" s="51"/>
      <c r="UHS69" s="51"/>
      <c r="UHT69" s="51"/>
      <c r="UHU69" s="51"/>
      <c r="UHV69" s="51"/>
      <c r="UHW69" s="51"/>
      <c r="UHX69" s="51"/>
      <c r="UHY69" s="51"/>
      <c r="UHZ69" s="51"/>
      <c r="UIA69" s="51"/>
      <c r="UIB69" s="51"/>
      <c r="UIC69" s="51"/>
      <c r="UID69" s="51"/>
      <c r="UIE69" s="51"/>
      <c r="UIF69" s="51"/>
      <c r="UIG69" s="51"/>
      <c r="UIH69" s="51"/>
      <c r="UII69" s="51"/>
      <c r="UIJ69" s="51"/>
      <c r="UIK69" s="51"/>
      <c r="UIL69" s="51"/>
      <c r="UIM69" s="51"/>
      <c r="UIN69" s="51"/>
      <c r="UIO69" s="51"/>
      <c r="UIP69" s="51"/>
      <c r="UIQ69" s="51"/>
      <c r="UIR69" s="51"/>
      <c r="UIS69" s="51"/>
      <c r="UIT69" s="51"/>
      <c r="UIU69" s="51"/>
      <c r="UIV69" s="51"/>
      <c r="UIW69" s="51"/>
      <c r="UIX69" s="51"/>
      <c r="UIY69" s="51"/>
      <c r="UIZ69" s="51"/>
      <c r="UJA69" s="51"/>
      <c r="UJB69" s="51"/>
      <c r="UJC69" s="51"/>
      <c r="UJD69" s="51"/>
      <c r="UJE69" s="51"/>
      <c r="UJF69" s="51"/>
      <c r="UJG69" s="51"/>
      <c r="UJH69" s="51"/>
      <c r="UJI69" s="51"/>
      <c r="UJJ69" s="51"/>
      <c r="UJK69" s="51"/>
      <c r="UJL69" s="51"/>
      <c r="UJM69" s="51"/>
      <c r="UJN69" s="51"/>
      <c r="UJO69" s="51"/>
      <c r="UJP69" s="51"/>
      <c r="UJQ69" s="51"/>
      <c r="UJR69" s="51"/>
      <c r="UJS69" s="51"/>
      <c r="UJT69" s="51"/>
      <c r="UJU69" s="51"/>
      <c r="UJV69" s="51"/>
      <c r="UJW69" s="51"/>
      <c r="UJX69" s="51"/>
      <c r="UJY69" s="51"/>
      <c r="UJZ69" s="51"/>
      <c r="UKA69" s="51"/>
      <c r="UKB69" s="51"/>
      <c r="UKC69" s="51"/>
      <c r="UKD69" s="51"/>
      <c r="UKE69" s="51"/>
      <c r="UKF69" s="51"/>
      <c r="UKG69" s="51"/>
      <c r="UKH69" s="51"/>
      <c r="UKI69" s="51"/>
      <c r="UKJ69" s="51"/>
      <c r="UKK69" s="51"/>
      <c r="UKL69" s="51"/>
      <c r="UKM69" s="51"/>
      <c r="UKN69" s="51"/>
      <c r="UKO69" s="51"/>
      <c r="UKP69" s="51"/>
      <c r="UKQ69" s="51"/>
      <c r="UKR69" s="51"/>
      <c r="UKS69" s="51"/>
      <c r="UKT69" s="51"/>
      <c r="UKU69" s="51"/>
      <c r="UKV69" s="51"/>
      <c r="UKW69" s="51"/>
      <c r="UKX69" s="51"/>
      <c r="UKY69" s="51"/>
      <c r="UKZ69" s="51"/>
      <c r="ULA69" s="51"/>
      <c r="ULB69" s="51"/>
      <c r="ULC69" s="51"/>
      <c r="ULD69" s="51"/>
      <c r="ULE69" s="51"/>
      <c r="ULF69" s="51"/>
      <c r="ULG69" s="51"/>
      <c r="ULH69" s="51"/>
      <c r="ULI69" s="51"/>
      <c r="ULJ69" s="51"/>
      <c r="ULK69" s="51"/>
      <c r="ULL69" s="51"/>
      <c r="ULM69" s="51"/>
      <c r="ULN69" s="51"/>
      <c r="ULO69" s="51"/>
      <c r="ULP69" s="51"/>
      <c r="ULQ69" s="51"/>
      <c r="ULR69" s="51"/>
      <c r="ULS69" s="51"/>
      <c r="ULT69" s="51"/>
      <c r="ULU69" s="51"/>
      <c r="ULV69" s="51"/>
      <c r="ULW69" s="51"/>
      <c r="ULX69" s="51"/>
      <c r="ULY69" s="51"/>
      <c r="ULZ69" s="51"/>
      <c r="UMA69" s="51"/>
      <c r="UMB69" s="51"/>
      <c r="UMC69" s="51"/>
      <c r="UMD69" s="51"/>
      <c r="UME69" s="51"/>
      <c r="UMF69" s="51"/>
      <c r="UMG69" s="51"/>
      <c r="UMH69" s="51"/>
      <c r="UMI69" s="51"/>
      <c r="UMJ69" s="51"/>
      <c r="UMK69" s="51"/>
      <c r="UML69" s="51"/>
      <c r="UMM69" s="51"/>
      <c r="UMN69" s="51"/>
      <c r="UMO69" s="51"/>
      <c r="UMP69" s="51"/>
      <c r="UMQ69" s="51"/>
      <c r="UMR69" s="51"/>
      <c r="UMS69" s="51"/>
      <c r="UMT69" s="51"/>
      <c r="UMU69" s="51"/>
      <c r="UMV69" s="51"/>
      <c r="UMW69" s="51"/>
      <c r="UMX69" s="51"/>
      <c r="UMY69" s="51"/>
      <c r="UMZ69" s="51"/>
      <c r="UNA69" s="51"/>
      <c r="UNB69" s="51"/>
      <c r="UNC69" s="51"/>
      <c r="UND69" s="51"/>
      <c r="UNE69" s="51"/>
      <c r="UNF69" s="51"/>
      <c r="UNG69" s="51"/>
      <c r="UNH69" s="51"/>
      <c r="UNI69" s="51"/>
      <c r="UNJ69" s="51"/>
      <c r="UNK69" s="51"/>
      <c r="UNL69" s="51"/>
      <c r="UNM69" s="51"/>
      <c r="UNN69" s="51"/>
      <c r="UNO69" s="51"/>
      <c r="UNP69" s="51"/>
      <c r="UNQ69" s="51"/>
      <c r="UNR69" s="51"/>
      <c r="UNS69" s="51"/>
      <c r="UNT69" s="51"/>
      <c r="UNU69" s="51"/>
      <c r="UNV69" s="51"/>
      <c r="UNW69" s="51"/>
      <c r="UNX69" s="51"/>
      <c r="UNY69" s="51"/>
      <c r="UNZ69" s="51"/>
      <c r="UOA69" s="51"/>
      <c r="UOB69" s="51"/>
      <c r="UOC69" s="51"/>
      <c r="UOD69" s="51"/>
      <c r="UOE69" s="51"/>
      <c r="UOF69" s="51"/>
      <c r="UOG69" s="51"/>
      <c r="UOH69" s="51"/>
      <c r="UOI69" s="51"/>
      <c r="UOJ69" s="51"/>
      <c r="UOK69" s="51"/>
      <c r="UOL69" s="51"/>
      <c r="UOM69" s="51"/>
      <c r="UON69" s="51"/>
      <c r="UOO69" s="51"/>
      <c r="UOP69" s="51"/>
      <c r="UOQ69" s="51"/>
      <c r="UOR69" s="51"/>
      <c r="UOS69" s="51"/>
      <c r="UOT69" s="51"/>
      <c r="UOU69" s="51"/>
      <c r="UOV69" s="51"/>
      <c r="UOW69" s="51"/>
      <c r="UOX69" s="51"/>
      <c r="UOY69" s="51"/>
      <c r="UOZ69" s="51"/>
      <c r="UPA69" s="51"/>
      <c r="UPB69" s="51"/>
      <c r="UPC69" s="51"/>
      <c r="UPD69" s="51"/>
      <c r="UPE69" s="51"/>
      <c r="UPF69" s="51"/>
      <c r="UPG69" s="51"/>
      <c r="UPH69" s="51"/>
      <c r="UPI69" s="51"/>
      <c r="UPJ69" s="51"/>
      <c r="UPK69" s="51"/>
      <c r="UPL69" s="51"/>
      <c r="UPM69" s="51"/>
      <c r="UPN69" s="51"/>
      <c r="UPO69" s="51"/>
      <c r="UPP69" s="51"/>
      <c r="UPQ69" s="51"/>
      <c r="UPR69" s="51"/>
      <c r="UPS69" s="51"/>
      <c r="UPT69" s="51"/>
      <c r="UPU69" s="51"/>
      <c r="UPV69" s="51"/>
      <c r="UPW69" s="51"/>
      <c r="UPX69" s="51"/>
      <c r="UPY69" s="51"/>
      <c r="UPZ69" s="51"/>
      <c r="UQA69" s="51"/>
      <c r="UQB69" s="51"/>
      <c r="UQC69" s="51"/>
      <c r="UQD69" s="51"/>
      <c r="UQE69" s="51"/>
      <c r="UQF69" s="51"/>
      <c r="UQG69" s="51"/>
      <c r="UQH69" s="51"/>
      <c r="UQI69" s="51"/>
      <c r="UQJ69" s="51"/>
      <c r="UQK69" s="51"/>
      <c r="UQL69" s="51"/>
      <c r="UQM69" s="51"/>
      <c r="UQN69" s="51"/>
      <c r="UQO69" s="51"/>
      <c r="UQP69" s="51"/>
      <c r="UQQ69" s="51"/>
      <c r="UQR69" s="51"/>
      <c r="UQS69" s="51"/>
      <c r="UQT69" s="51"/>
      <c r="UQU69" s="51"/>
      <c r="UQV69" s="51"/>
      <c r="UQW69" s="51"/>
      <c r="UQX69" s="51"/>
      <c r="UQY69" s="51"/>
      <c r="UQZ69" s="51"/>
      <c r="URA69" s="51"/>
      <c r="URB69" s="51"/>
      <c r="URC69" s="51"/>
      <c r="URD69" s="51"/>
      <c r="URE69" s="51"/>
      <c r="URF69" s="51"/>
      <c r="URG69" s="51"/>
      <c r="URH69" s="51"/>
      <c r="URI69" s="51"/>
      <c r="URJ69" s="51"/>
      <c r="URK69" s="51"/>
      <c r="URL69" s="51"/>
      <c r="URM69" s="51"/>
      <c r="URN69" s="51"/>
      <c r="URO69" s="51"/>
      <c r="URP69" s="51"/>
      <c r="URQ69" s="51"/>
      <c r="URR69" s="51"/>
      <c r="URS69" s="51"/>
      <c r="URT69" s="51"/>
      <c r="URU69" s="51"/>
      <c r="URV69" s="51"/>
      <c r="URW69" s="51"/>
      <c r="URX69" s="51"/>
      <c r="URY69" s="51"/>
      <c r="URZ69" s="51"/>
      <c r="USA69" s="51"/>
      <c r="USB69" s="51"/>
      <c r="USC69" s="51"/>
      <c r="USD69" s="51"/>
      <c r="USE69" s="51"/>
      <c r="USF69" s="51"/>
      <c r="USG69" s="51"/>
      <c r="USH69" s="51"/>
      <c r="USI69" s="51"/>
      <c r="USJ69" s="51"/>
      <c r="USK69" s="51"/>
      <c r="USL69" s="51"/>
      <c r="USM69" s="51"/>
      <c r="USN69" s="51"/>
      <c r="USO69" s="51"/>
      <c r="USP69" s="51"/>
      <c r="USQ69" s="51"/>
      <c r="USR69" s="51"/>
      <c r="USS69" s="51"/>
      <c r="UST69" s="51"/>
      <c r="USU69" s="51"/>
      <c r="USV69" s="51"/>
      <c r="USW69" s="51"/>
      <c r="USX69" s="51"/>
      <c r="USY69" s="51"/>
      <c r="USZ69" s="51"/>
      <c r="UTA69" s="51"/>
      <c r="UTB69" s="51"/>
      <c r="UTC69" s="51"/>
      <c r="UTD69" s="51"/>
      <c r="UTE69" s="51"/>
      <c r="UTF69" s="51"/>
      <c r="UTG69" s="51"/>
      <c r="UTH69" s="51"/>
      <c r="UTI69" s="51"/>
      <c r="UTJ69" s="51"/>
      <c r="UTK69" s="51"/>
      <c r="UTL69" s="51"/>
      <c r="UTM69" s="51"/>
      <c r="UTN69" s="51"/>
      <c r="UTO69" s="51"/>
      <c r="UTP69" s="51"/>
      <c r="UTQ69" s="51"/>
      <c r="UTR69" s="51"/>
      <c r="UTS69" s="51"/>
      <c r="UTT69" s="51"/>
      <c r="UTU69" s="51"/>
      <c r="UTV69" s="51"/>
      <c r="UTW69" s="51"/>
      <c r="UTX69" s="51"/>
      <c r="UTY69" s="51"/>
      <c r="UTZ69" s="51"/>
      <c r="UUA69" s="51"/>
      <c r="UUB69" s="51"/>
      <c r="UUC69" s="51"/>
      <c r="UUD69" s="51"/>
      <c r="UUE69" s="51"/>
      <c r="UUF69" s="51"/>
      <c r="UUG69" s="51"/>
      <c r="UUH69" s="51"/>
      <c r="UUI69" s="51"/>
      <c r="UUJ69" s="51"/>
      <c r="UUK69" s="51"/>
      <c r="UUL69" s="51"/>
      <c r="UUM69" s="51"/>
      <c r="UUN69" s="51"/>
      <c r="UUO69" s="51"/>
      <c r="UUP69" s="51"/>
      <c r="UUQ69" s="51"/>
      <c r="UUR69" s="51"/>
      <c r="UUS69" s="51"/>
      <c r="UUT69" s="51"/>
      <c r="UUU69" s="51"/>
      <c r="UUV69" s="51"/>
      <c r="UUW69" s="51"/>
      <c r="UUX69" s="51"/>
      <c r="UUY69" s="51"/>
      <c r="UUZ69" s="51"/>
      <c r="UVA69" s="51"/>
      <c r="UVB69" s="51"/>
      <c r="UVC69" s="51"/>
      <c r="UVD69" s="51"/>
      <c r="UVE69" s="51"/>
      <c r="UVF69" s="51"/>
      <c r="UVG69" s="51"/>
      <c r="UVH69" s="51"/>
      <c r="UVI69" s="51"/>
      <c r="UVJ69" s="51"/>
      <c r="UVK69" s="51"/>
      <c r="UVL69" s="51"/>
      <c r="UVM69" s="51"/>
      <c r="UVN69" s="51"/>
      <c r="UVO69" s="51"/>
      <c r="UVP69" s="51"/>
      <c r="UVQ69" s="51"/>
      <c r="UVR69" s="51"/>
      <c r="UVS69" s="51"/>
      <c r="UVT69" s="51"/>
      <c r="UVU69" s="51"/>
      <c r="UVV69" s="51"/>
      <c r="UVW69" s="51"/>
      <c r="UVX69" s="51"/>
      <c r="UVY69" s="51"/>
      <c r="UVZ69" s="51"/>
      <c r="UWA69" s="51"/>
      <c r="UWB69" s="51"/>
      <c r="UWC69" s="51"/>
      <c r="UWD69" s="51"/>
      <c r="UWE69" s="51"/>
      <c r="UWF69" s="51"/>
      <c r="UWG69" s="51"/>
      <c r="UWH69" s="51"/>
      <c r="UWI69" s="51"/>
      <c r="UWJ69" s="51"/>
      <c r="UWK69" s="51"/>
      <c r="UWL69" s="51"/>
      <c r="UWM69" s="51"/>
      <c r="UWN69" s="51"/>
      <c r="UWO69" s="51"/>
      <c r="UWP69" s="51"/>
      <c r="UWQ69" s="51"/>
      <c r="UWR69" s="51"/>
      <c r="UWS69" s="51"/>
      <c r="UWT69" s="51"/>
      <c r="UWU69" s="51"/>
      <c r="UWV69" s="51"/>
      <c r="UWW69" s="51"/>
      <c r="UWX69" s="51"/>
      <c r="UWY69" s="51"/>
      <c r="UWZ69" s="51"/>
      <c r="UXA69" s="51"/>
      <c r="UXB69" s="51"/>
      <c r="UXC69" s="51"/>
      <c r="UXD69" s="51"/>
      <c r="UXE69" s="51"/>
      <c r="UXF69" s="51"/>
      <c r="UXG69" s="51"/>
      <c r="UXH69" s="51"/>
      <c r="UXI69" s="51"/>
      <c r="UXJ69" s="51"/>
      <c r="UXK69" s="51"/>
      <c r="UXL69" s="51"/>
      <c r="UXM69" s="51"/>
      <c r="UXN69" s="51"/>
      <c r="UXO69" s="51"/>
      <c r="UXP69" s="51"/>
      <c r="UXQ69" s="51"/>
      <c r="UXR69" s="51"/>
      <c r="UXS69" s="51"/>
      <c r="UXT69" s="51"/>
      <c r="UXU69" s="51"/>
      <c r="UXV69" s="51"/>
      <c r="UXW69" s="51"/>
      <c r="UXX69" s="51"/>
      <c r="UXY69" s="51"/>
      <c r="UXZ69" s="51"/>
      <c r="UYA69" s="51"/>
      <c r="UYB69" s="51"/>
      <c r="UYC69" s="51"/>
      <c r="UYD69" s="51"/>
      <c r="UYE69" s="51"/>
      <c r="UYF69" s="51"/>
      <c r="UYG69" s="51"/>
      <c r="UYH69" s="51"/>
      <c r="UYI69" s="51"/>
      <c r="UYJ69" s="51"/>
      <c r="UYK69" s="51"/>
      <c r="UYL69" s="51"/>
      <c r="UYM69" s="51"/>
      <c r="UYN69" s="51"/>
      <c r="UYO69" s="51"/>
      <c r="UYP69" s="51"/>
      <c r="UYQ69" s="51"/>
      <c r="UYR69" s="51"/>
      <c r="UYS69" s="51"/>
      <c r="UYT69" s="51"/>
      <c r="UYU69" s="51"/>
      <c r="UYV69" s="51"/>
      <c r="UYW69" s="51"/>
      <c r="UYX69" s="51"/>
      <c r="UYY69" s="51"/>
      <c r="UYZ69" s="51"/>
      <c r="UZA69" s="51"/>
      <c r="UZB69" s="51"/>
      <c r="UZC69" s="51"/>
      <c r="UZD69" s="51"/>
      <c r="UZE69" s="51"/>
      <c r="UZF69" s="51"/>
      <c r="UZG69" s="51"/>
      <c r="UZH69" s="51"/>
      <c r="UZI69" s="51"/>
      <c r="UZJ69" s="51"/>
      <c r="UZK69" s="51"/>
      <c r="UZL69" s="51"/>
      <c r="UZM69" s="51"/>
      <c r="UZN69" s="51"/>
      <c r="UZO69" s="51"/>
      <c r="UZP69" s="51"/>
      <c r="UZQ69" s="51"/>
      <c r="UZR69" s="51"/>
      <c r="UZS69" s="51"/>
      <c r="UZT69" s="51"/>
      <c r="UZU69" s="51"/>
      <c r="UZV69" s="51"/>
      <c r="UZW69" s="51"/>
      <c r="UZX69" s="51"/>
      <c r="UZY69" s="51"/>
      <c r="UZZ69" s="51"/>
      <c r="VAA69" s="51"/>
      <c r="VAB69" s="51"/>
      <c r="VAC69" s="51"/>
      <c r="VAD69" s="51"/>
      <c r="VAE69" s="51"/>
      <c r="VAF69" s="51"/>
      <c r="VAG69" s="51"/>
      <c r="VAH69" s="51"/>
      <c r="VAI69" s="51"/>
      <c r="VAJ69" s="51"/>
      <c r="VAK69" s="51"/>
      <c r="VAL69" s="51"/>
      <c r="VAM69" s="51"/>
      <c r="VAN69" s="51"/>
      <c r="VAO69" s="51"/>
      <c r="VAP69" s="51"/>
      <c r="VAQ69" s="51"/>
      <c r="VAR69" s="51"/>
      <c r="VAS69" s="51"/>
      <c r="VAT69" s="51"/>
      <c r="VAU69" s="51"/>
      <c r="VAV69" s="51"/>
      <c r="VAW69" s="51"/>
      <c r="VAX69" s="51"/>
      <c r="VAY69" s="51"/>
      <c r="VAZ69" s="51"/>
      <c r="VBA69" s="51"/>
      <c r="VBB69" s="51"/>
      <c r="VBC69" s="51"/>
      <c r="VBD69" s="51"/>
      <c r="VBE69" s="51"/>
      <c r="VBF69" s="51"/>
      <c r="VBG69" s="51"/>
      <c r="VBH69" s="51"/>
      <c r="VBI69" s="51"/>
      <c r="VBJ69" s="51"/>
      <c r="VBK69" s="51"/>
      <c r="VBL69" s="51"/>
      <c r="VBM69" s="51"/>
      <c r="VBN69" s="51"/>
      <c r="VBO69" s="51"/>
      <c r="VBP69" s="51"/>
      <c r="VBQ69" s="51"/>
      <c r="VBR69" s="51"/>
      <c r="VBS69" s="51"/>
      <c r="VBT69" s="51"/>
      <c r="VBU69" s="51"/>
      <c r="VBV69" s="51"/>
      <c r="VBW69" s="51"/>
      <c r="VBX69" s="51"/>
      <c r="VBY69" s="51"/>
      <c r="VBZ69" s="51"/>
      <c r="VCA69" s="51"/>
      <c r="VCB69" s="51"/>
      <c r="VCC69" s="51"/>
      <c r="VCD69" s="51"/>
      <c r="VCE69" s="51"/>
      <c r="VCF69" s="51"/>
      <c r="VCG69" s="51"/>
      <c r="VCH69" s="51"/>
      <c r="VCI69" s="51"/>
      <c r="VCJ69" s="51"/>
      <c r="VCK69" s="51"/>
      <c r="VCL69" s="51"/>
      <c r="VCM69" s="51"/>
      <c r="VCN69" s="51"/>
      <c r="VCO69" s="51"/>
      <c r="VCP69" s="51"/>
      <c r="VCQ69" s="51"/>
      <c r="VCR69" s="51"/>
      <c r="VCS69" s="51"/>
      <c r="VCT69" s="51"/>
      <c r="VCU69" s="51"/>
      <c r="VCV69" s="51"/>
      <c r="VCW69" s="51"/>
      <c r="VCX69" s="51"/>
      <c r="VCY69" s="51"/>
      <c r="VCZ69" s="51"/>
      <c r="VDA69" s="51"/>
      <c r="VDB69" s="51"/>
      <c r="VDC69" s="51"/>
      <c r="VDD69" s="51"/>
      <c r="VDE69" s="51"/>
      <c r="VDF69" s="51"/>
      <c r="VDG69" s="51"/>
      <c r="VDH69" s="51"/>
      <c r="VDI69" s="51"/>
      <c r="VDJ69" s="51"/>
      <c r="VDK69" s="51"/>
      <c r="VDL69" s="51"/>
      <c r="VDM69" s="51"/>
      <c r="VDN69" s="51"/>
      <c r="VDO69" s="51"/>
      <c r="VDP69" s="51"/>
      <c r="VDQ69" s="51"/>
      <c r="VDR69" s="51"/>
      <c r="VDS69" s="51"/>
      <c r="VDT69" s="51"/>
      <c r="VDU69" s="51"/>
      <c r="VDV69" s="51"/>
      <c r="VDW69" s="51"/>
      <c r="VDX69" s="51"/>
      <c r="VDY69" s="51"/>
      <c r="VDZ69" s="51"/>
      <c r="VEA69" s="51"/>
      <c r="VEB69" s="51"/>
      <c r="VEC69" s="51"/>
      <c r="VED69" s="51"/>
      <c r="VEE69" s="51"/>
      <c r="VEF69" s="51"/>
      <c r="VEG69" s="51"/>
      <c r="VEH69" s="51"/>
      <c r="VEI69" s="51"/>
      <c r="VEJ69" s="51"/>
      <c r="VEK69" s="51"/>
      <c r="VEL69" s="51"/>
      <c r="VEM69" s="51"/>
      <c r="VEN69" s="51"/>
      <c r="VEO69" s="51"/>
      <c r="VEP69" s="51"/>
      <c r="VEQ69" s="51"/>
      <c r="VER69" s="51"/>
      <c r="VES69" s="51"/>
      <c r="VET69" s="51"/>
      <c r="VEU69" s="51"/>
      <c r="VEV69" s="51"/>
      <c r="VEW69" s="51"/>
      <c r="VEX69" s="51"/>
      <c r="VEY69" s="51"/>
      <c r="VEZ69" s="51"/>
      <c r="VFA69" s="51"/>
      <c r="VFB69" s="51"/>
      <c r="VFC69" s="51"/>
      <c r="VFD69" s="51"/>
      <c r="VFE69" s="51"/>
      <c r="VFF69" s="51"/>
      <c r="VFG69" s="51"/>
      <c r="VFH69" s="51"/>
      <c r="VFI69" s="51"/>
      <c r="VFJ69" s="51"/>
      <c r="VFK69" s="51"/>
      <c r="VFL69" s="51"/>
      <c r="VFM69" s="51"/>
      <c r="VFN69" s="51"/>
      <c r="VFO69" s="51"/>
      <c r="VFP69" s="51"/>
      <c r="VFQ69" s="51"/>
      <c r="VFR69" s="51"/>
      <c r="VFS69" s="51"/>
      <c r="VFT69" s="51"/>
      <c r="VFU69" s="51"/>
      <c r="VFV69" s="51"/>
      <c r="VFW69" s="51"/>
      <c r="VFX69" s="51"/>
      <c r="VFY69" s="51"/>
      <c r="VFZ69" s="51"/>
      <c r="VGA69" s="51"/>
      <c r="VGB69" s="51"/>
      <c r="VGC69" s="51"/>
      <c r="VGD69" s="51"/>
      <c r="VGE69" s="51"/>
      <c r="VGF69" s="51"/>
      <c r="VGG69" s="51"/>
      <c r="VGH69" s="51"/>
      <c r="VGI69" s="51"/>
      <c r="VGJ69" s="51"/>
      <c r="VGK69" s="51"/>
      <c r="VGL69" s="51"/>
      <c r="VGM69" s="51"/>
      <c r="VGN69" s="51"/>
      <c r="VGO69" s="51"/>
      <c r="VGP69" s="51"/>
      <c r="VGQ69" s="51"/>
      <c r="VGR69" s="51"/>
      <c r="VGS69" s="51"/>
      <c r="VGT69" s="51"/>
      <c r="VGU69" s="51"/>
      <c r="VGV69" s="51"/>
      <c r="VGW69" s="51"/>
      <c r="VGX69" s="51"/>
      <c r="VGY69" s="51"/>
      <c r="VGZ69" s="51"/>
      <c r="VHA69" s="51"/>
      <c r="VHB69" s="51"/>
      <c r="VHC69" s="51"/>
      <c r="VHD69" s="51"/>
      <c r="VHE69" s="51"/>
      <c r="VHF69" s="51"/>
      <c r="VHG69" s="51"/>
      <c r="VHH69" s="51"/>
      <c r="VHI69" s="51"/>
      <c r="VHJ69" s="51"/>
      <c r="VHK69" s="51"/>
      <c r="VHL69" s="51"/>
      <c r="VHM69" s="51"/>
      <c r="VHN69" s="51"/>
      <c r="VHO69" s="51"/>
      <c r="VHP69" s="51"/>
      <c r="VHQ69" s="51"/>
      <c r="VHR69" s="51"/>
      <c r="VHS69" s="51"/>
      <c r="VHT69" s="51"/>
      <c r="VHU69" s="51"/>
      <c r="VHV69" s="51"/>
      <c r="VHW69" s="51"/>
      <c r="VHX69" s="51"/>
      <c r="VHY69" s="51"/>
      <c r="VHZ69" s="51"/>
      <c r="VIA69" s="51"/>
      <c r="VIB69" s="51"/>
      <c r="VIC69" s="51"/>
      <c r="VID69" s="51"/>
      <c r="VIE69" s="51"/>
      <c r="VIF69" s="51"/>
      <c r="VIG69" s="51"/>
      <c r="VIH69" s="51"/>
      <c r="VII69" s="51"/>
      <c r="VIJ69" s="51"/>
      <c r="VIK69" s="51"/>
      <c r="VIL69" s="51"/>
      <c r="VIM69" s="51"/>
      <c r="VIN69" s="51"/>
      <c r="VIO69" s="51"/>
      <c r="VIP69" s="51"/>
      <c r="VIQ69" s="51"/>
      <c r="VIR69" s="51"/>
      <c r="VIS69" s="51"/>
      <c r="VIT69" s="51"/>
      <c r="VIU69" s="51"/>
      <c r="VIV69" s="51"/>
      <c r="VIW69" s="51"/>
      <c r="VIX69" s="51"/>
      <c r="VIY69" s="51"/>
      <c r="VIZ69" s="51"/>
      <c r="VJA69" s="51"/>
      <c r="VJB69" s="51"/>
      <c r="VJC69" s="51"/>
      <c r="VJD69" s="51"/>
      <c r="VJE69" s="51"/>
      <c r="VJF69" s="51"/>
      <c r="VJG69" s="51"/>
      <c r="VJH69" s="51"/>
      <c r="VJI69" s="51"/>
      <c r="VJJ69" s="51"/>
      <c r="VJK69" s="51"/>
      <c r="VJL69" s="51"/>
      <c r="VJM69" s="51"/>
      <c r="VJN69" s="51"/>
      <c r="VJO69" s="51"/>
      <c r="VJP69" s="51"/>
      <c r="VJQ69" s="51"/>
      <c r="VJR69" s="51"/>
      <c r="VJS69" s="51"/>
      <c r="VJT69" s="51"/>
      <c r="VJU69" s="51"/>
      <c r="VJV69" s="51"/>
      <c r="VJW69" s="51"/>
      <c r="VJX69" s="51"/>
      <c r="VJY69" s="51"/>
      <c r="VJZ69" s="51"/>
      <c r="VKA69" s="51"/>
      <c r="VKB69" s="51"/>
      <c r="VKC69" s="51"/>
      <c r="VKD69" s="51"/>
      <c r="VKE69" s="51"/>
      <c r="VKF69" s="51"/>
      <c r="VKG69" s="51"/>
      <c r="VKH69" s="51"/>
      <c r="VKI69" s="51"/>
      <c r="VKJ69" s="51"/>
      <c r="VKK69" s="51"/>
      <c r="VKL69" s="51"/>
      <c r="VKM69" s="51"/>
      <c r="VKN69" s="51"/>
      <c r="VKO69" s="51"/>
      <c r="VKP69" s="51"/>
      <c r="VKQ69" s="51"/>
      <c r="VKR69" s="51"/>
      <c r="VKS69" s="51"/>
      <c r="VKT69" s="51"/>
      <c r="VKU69" s="51"/>
      <c r="VKV69" s="51"/>
      <c r="VKW69" s="51"/>
      <c r="VKX69" s="51"/>
      <c r="VKY69" s="51"/>
      <c r="VKZ69" s="51"/>
      <c r="VLA69" s="51"/>
      <c r="VLB69" s="51"/>
      <c r="VLC69" s="51"/>
      <c r="VLD69" s="51"/>
      <c r="VLE69" s="51"/>
      <c r="VLF69" s="51"/>
      <c r="VLG69" s="51"/>
      <c r="VLH69" s="51"/>
      <c r="VLI69" s="51"/>
      <c r="VLJ69" s="51"/>
      <c r="VLK69" s="51"/>
      <c r="VLL69" s="51"/>
      <c r="VLM69" s="51"/>
      <c r="VLN69" s="51"/>
      <c r="VLO69" s="51"/>
      <c r="VLP69" s="51"/>
      <c r="VLQ69" s="51"/>
      <c r="VLR69" s="51"/>
      <c r="VLS69" s="51"/>
      <c r="VLT69" s="51"/>
      <c r="VLU69" s="51"/>
      <c r="VLV69" s="51"/>
      <c r="VLW69" s="51"/>
      <c r="VLX69" s="51"/>
      <c r="VLY69" s="51"/>
      <c r="VLZ69" s="51"/>
      <c r="VMA69" s="51"/>
      <c r="VMB69" s="51"/>
      <c r="VMC69" s="51"/>
      <c r="VMD69" s="51"/>
      <c r="VME69" s="51"/>
      <c r="VMF69" s="51"/>
      <c r="VMG69" s="51"/>
      <c r="VMH69" s="51"/>
      <c r="VMI69" s="51"/>
      <c r="VMJ69" s="51"/>
      <c r="VMK69" s="51"/>
      <c r="VML69" s="51"/>
      <c r="VMM69" s="51"/>
      <c r="VMN69" s="51"/>
      <c r="VMO69" s="51"/>
      <c r="VMP69" s="51"/>
      <c r="VMQ69" s="51"/>
      <c r="VMR69" s="51"/>
      <c r="VMS69" s="51"/>
      <c r="VMT69" s="51"/>
      <c r="VMU69" s="51"/>
      <c r="VMV69" s="51"/>
      <c r="VMW69" s="51"/>
      <c r="VMX69" s="51"/>
      <c r="VMY69" s="51"/>
      <c r="VMZ69" s="51"/>
      <c r="VNA69" s="51"/>
      <c r="VNB69" s="51"/>
      <c r="VNC69" s="51"/>
      <c r="VND69" s="51"/>
      <c r="VNE69" s="51"/>
      <c r="VNF69" s="51"/>
      <c r="VNG69" s="51"/>
      <c r="VNH69" s="51"/>
      <c r="VNI69" s="51"/>
      <c r="VNJ69" s="51"/>
      <c r="VNK69" s="51"/>
      <c r="VNL69" s="51"/>
      <c r="VNM69" s="51"/>
      <c r="VNN69" s="51"/>
      <c r="VNO69" s="51"/>
      <c r="VNP69" s="51"/>
      <c r="VNQ69" s="51"/>
      <c r="VNR69" s="51"/>
      <c r="VNS69" s="51"/>
      <c r="VNT69" s="51"/>
      <c r="VNU69" s="51"/>
      <c r="VNV69" s="51"/>
      <c r="VNW69" s="51"/>
      <c r="VNX69" s="51"/>
      <c r="VNY69" s="51"/>
      <c r="VNZ69" s="51"/>
      <c r="VOA69" s="51"/>
      <c r="VOB69" s="51"/>
      <c r="VOC69" s="51"/>
      <c r="VOD69" s="51"/>
      <c r="VOE69" s="51"/>
      <c r="VOF69" s="51"/>
      <c r="VOG69" s="51"/>
      <c r="VOH69" s="51"/>
      <c r="VOI69" s="51"/>
      <c r="VOJ69" s="51"/>
      <c r="VOK69" s="51"/>
      <c r="VOL69" s="51"/>
      <c r="VOM69" s="51"/>
      <c r="VON69" s="51"/>
      <c r="VOO69" s="51"/>
      <c r="VOP69" s="51"/>
      <c r="VOQ69" s="51"/>
      <c r="VOR69" s="51"/>
      <c r="VOS69" s="51"/>
      <c r="VOT69" s="51"/>
      <c r="VOU69" s="51"/>
      <c r="VOV69" s="51"/>
      <c r="VOW69" s="51"/>
      <c r="VOX69" s="51"/>
      <c r="VOY69" s="51"/>
      <c r="VOZ69" s="51"/>
      <c r="VPA69" s="51"/>
      <c r="VPB69" s="51"/>
      <c r="VPC69" s="51"/>
      <c r="VPD69" s="51"/>
      <c r="VPE69" s="51"/>
      <c r="VPF69" s="51"/>
      <c r="VPG69" s="51"/>
      <c r="VPH69" s="51"/>
      <c r="VPI69" s="51"/>
      <c r="VPJ69" s="51"/>
      <c r="VPK69" s="51"/>
      <c r="VPL69" s="51"/>
      <c r="VPM69" s="51"/>
      <c r="VPN69" s="51"/>
      <c r="VPO69" s="51"/>
      <c r="VPP69" s="51"/>
      <c r="VPQ69" s="51"/>
      <c r="VPR69" s="51"/>
      <c r="VPS69" s="51"/>
      <c r="VPT69" s="51"/>
      <c r="VPU69" s="51"/>
      <c r="VPV69" s="51"/>
      <c r="VPW69" s="51"/>
      <c r="VPX69" s="51"/>
      <c r="VPY69" s="51"/>
      <c r="VPZ69" s="51"/>
      <c r="VQA69" s="51"/>
      <c r="VQB69" s="51"/>
      <c r="VQC69" s="51"/>
      <c r="VQD69" s="51"/>
      <c r="VQE69" s="51"/>
      <c r="VQF69" s="51"/>
      <c r="VQG69" s="51"/>
      <c r="VQH69" s="51"/>
      <c r="VQI69" s="51"/>
      <c r="VQJ69" s="51"/>
      <c r="VQK69" s="51"/>
      <c r="VQL69" s="51"/>
      <c r="VQM69" s="51"/>
      <c r="VQN69" s="51"/>
      <c r="VQO69" s="51"/>
      <c r="VQP69" s="51"/>
      <c r="VQQ69" s="51"/>
      <c r="VQR69" s="51"/>
      <c r="VQS69" s="51"/>
      <c r="VQT69" s="51"/>
      <c r="VQU69" s="51"/>
      <c r="VQV69" s="51"/>
      <c r="VQW69" s="51"/>
      <c r="VQX69" s="51"/>
      <c r="VQY69" s="51"/>
      <c r="VQZ69" s="51"/>
      <c r="VRA69" s="51"/>
      <c r="VRB69" s="51"/>
      <c r="VRC69" s="51"/>
      <c r="VRD69" s="51"/>
      <c r="VRE69" s="51"/>
      <c r="VRF69" s="51"/>
      <c r="VRG69" s="51"/>
      <c r="VRH69" s="51"/>
      <c r="VRI69" s="51"/>
      <c r="VRJ69" s="51"/>
      <c r="VRK69" s="51"/>
      <c r="VRL69" s="51"/>
      <c r="VRM69" s="51"/>
      <c r="VRN69" s="51"/>
      <c r="VRO69" s="51"/>
      <c r="VRP69" s="51"/>
      <c r="VRQ69" s="51"/>
      <c r="VRR69" s="51"/>
      <c r="VRS69" s="51"/>
      <c r="VRT69" s="51"/>
      <c r="VRU69" s="51"/>
      <c r="VRV69" s="51"/>
      <c r="VRW69" s="51"/>
      <c r="VRX69" s="51"/>
      <c r="VRY69" s="51"/>
      <c r="VRZ69" s="51"/>
      <c r="VSA69" s="51"/>
      <c r="VSB69" s="51"/>
      <c r="VSC69" s="51"/>
      <c r="VSD69" s="51"/>
      <c r="VSE69" s="51"/>
      <c r="VSF69" s="51"/>
      <c r="VSG69" s="51"/>
      <c r="VSH69" s="51"/>
      <c r="VSI69" s="51"/>
      <c r="VSJ69" s="51"/>
      <c r="VSK69" s="51"/>
      <c r="VSL69" s="51"/>
      <c r="VSM69" s="51"/>
      <c r="VSN69" s="51"/>
      <c r="VSO69" s="51"/>
      <c r="VSP69" s="51"/>
      <c r="VSQ69" s="51"/>
      <c r="VSR69" s="51"/>
      <c r="VSS69" s="51"/>
      <c r="VST69" s="51"/>
      <c r="VSU69" s="51"/>
      <c r="VSV69" s="51"/>
      <c r="VSW69" s="51"/>
      <c r="VSX69" s="51"/>
      <c r="VSY69" s="51"/>
      <c r="VSZ69" s="51"/>
      <c r="VTA69" s="51"/>
      <c r="VTB69" s="51"/>
      <c r="VTC69" s="51"/>
      <c r="VTD69" s="51"/>
      <c r="VTE69" s="51"/>
      <c r="VTF69" s="51"/>
      <c r="VTG69" s="51"/>
      <c r="VTH69" s="51"/>
      <c r="VTI69" s="51"/>
      <c r="VTJ69" s="51"/>
      <c r="VTK69" s="51"/>
      <c r="VTL69" s="51"/>
      <c r="VTM69" s="51"/>
      <c r="VTN69" s="51"/>
      <c r="VTO69" s="51"/>
      <c r="VTP69" s="51"/>
      <c r="VTQ69" s="51"/>
      <c r="VTR69" s="51"/>
      <c r="VTS69" s="51"/>
      <c r="VTT69" s="51"/>
      <c r="VTU69" s="51"/>
      <c r="VTV69" s="51"/>
      <c r="VTW69" s="51"/>
      <c r="VTX69" s="51"/>
      <c r="VTY69" s="51"/>
      <c r="VTZ69" s="51"/>
      <c r="VUA69" s="51"/>
      <c r="VUB69" s="51"/>
      <c r="VUC69" s="51"/>
      <c r="VUD69" s="51"/>
      <c r="VUE69" s="51"/>
      <c r="VUF69" s="51"/>
      <c r="VUG69" s="51"/>
      <c r="VUH69" s="51"/>
      <c r="VUI69" s="51"/>
      <c r="VUJ69" s="51"/>
      <c r="VUK69" s="51"/>
      <c r="VUL69" s="51"/>
      <c r="VUM69" s="51"/>
      <c r="VUN69" s="51"/>
      <c r="VUO69" s="51"/>
      <c r="VUP69" s="51"/>
      <c r="VUQ69" s="51"/>
      <c r="VUR69" s="51"/>
      <c r="VUS69" s="51"/>
      <c r="VUT69" s="51"/>
      <c r="VUU69" s="51"/>
      <c r="VUV69" s="51"/>
      <c r="VUW69" s="51"/>
      <c r="VUX69" s="51"/>
      <c r="VUY69" s="51"/>
      <c r="VUZ69" s="51"/>
      <c r="VVA69" s="51"/>
      <c r="VVB69" s="51"/>
      <c r="VVC69" s="51"/>
      <c r="VVD69" s="51"/>
      <c r="VVE69" s="51"/>
      <c r="VVF69" s="51"/>
      <c r="VVG69" s="51"/>
      <c r="VVH69" s="51"/>
      <c r="VVI69" s="51"/>
      <c r="VVJ69" s="51"/>
      <c r="VVK69" s="51"/>
      <c r="VVL69" s="51"/>
      <c r="VVM69" s="51"/>
      <c r="VVN69" s="51"/>
      <c r="VVO69" s="51"/>
      <c r="VVP69" s="51"/>
      <c r="VVQ69" s="51"/>
      <c r="VVR69" s="51"/>
      <c r="VVS69" s="51"/>
      <c r="VVT69" s="51"/>
      <c r="VVU69" s="51"/>
      <c r="VVV69" s="51"/>
      <c r="VVW69" s="51"/>
      <c r="VVX69" s="51"/>
      <c r="VVY69" s="51"/>
      <c r="VVZ69" s="51"/>
      <c r="VWA69" s="51"/>
      <c r="VWB69" s="51"/>
      <c r="VWC69" s="51"/>
      <c r="VWD69" s="51"/>
      <c r="VWE69" s="51"/>
      <c r="VWF69" s="51"/>
      <c r="VWG69" s="51"/>
      <c r="VWH69" s="51"/>
      <c r="VWI69" s="51"/>
      <c r="VWJ69" s="51"/>
      <c r="VWK69" s="51"/>
      <c r="VWL69" s="51"/>
      <c r="VWM69" s="51"/>
      <c r="VWN69" s="51"/>
      <c r="VWO69" s="51"/>
      <c r="VWP69" s="51"/>
      <c r="VWQ69" s="51"/>
      <c r="VWR69" s="51"/>
      <c r="VWS69" s="51"/>
      <c r="VWT69" s="51"/>
      <c r="VWU69" s="51"/>
      <c r="VWV69" s="51"/>
      <c r="VWW69" s="51"/>
      <c r="VWX69" s="51"/>
      <c r="VWY69" s="51"/>
      <c r="VWZ69" s="51"/>
      <c r="VXA69" s="51"/>
      <c r="VXB69" s="51"/>
      <c r="VXC69" s="51"/>
      <c r="VXD69" s="51"/>
      <c r="VXE69" s="51"/>
      <c r="VXF69" s="51"/>
      <c r="VXG69" s="51"/>
      <c r="VXH69" s="51"/>
      <c r="VXI69" s="51"/>
      <c r="VXJ69" s="51"/>
      <c r="VXK69" s="51"/>
      <c r="VXL69" s="51"/>
      <c r="VXM69" s="51"/>
      <c r="VXN69" s="51"/>
      <c r="VXO69" s="51"/>
      <c r="VXP69" s="51"/>
      <c r="VXQ69" s="51"/>
      <c r="VXR69" s="51"/>
      <c r="VXS69" s="51"/>
      <c r="VXT69" s="51"/>
      <c r="VXU69" s="51"/>
      <c r="VXV69" s="51"/>
      <c r="VXW69" s="51"/>
      <c r="VXX69" s="51"/>
      <c r="VXY69" s="51"/>
      <c r="VXZ69" s="51"/>
      <c r="VYA69" s="51"/>
      <c r="VYB69" s="51"/>
      <c r="VYC69" s="51"/>
      <c r="VYD69" s="51"/>
      <c r="VYE69" s="51"/>
      <c r="VYF69" s="51"/>
      <c r="VYG69" s="51"/>
      <c r="VYH69" s="51"/>
      <c r="VYI69" s="51"/>
      <c r="VYJ69" s="51"/>
      <c r="VYK69" s="51"/>
      <c r="VYL69" s="51"/>
      <c r="VYM69" s="51"/>
      <c r="VYN69" s="51"/>
      <c r="VYO69" s="51"/>
      <c r="VYP69" s="51"/>
      <c r="VYQ69" s="51"/>
      <c r="VYR69" s="51"/>
      <c r="VYS69" s="51"/>
      <c r="VYT69" s="51"/>
      <c r="VYU69" s="51"/>
      <c r="VYV69" s="51"/>
      <c r="VYW69" s="51"/>
      <c r="VYX69" s="51"/>
      <c r="VYY69" s="51"/>
      <c r="VYZ69" s="51"/>
      <c r="VZA69" s="51"/>
      <c r="VZB69" s="51"/>
      <c r="VZC69" s="51"/>
      <c r="VZD69" s="51"/>
      <c r="VZE69" s="51"/>
      <c r="VZF69" s="51"/>
      <c r="VZG69" s="51"/>
      <c r="VZH69" s="51"/>
      <c r="VZI69" s="51"/>
      <c r="VZJ69" s="51"/>
      <c r="VZK69" s="51"/>
      <c r="VZL69" s="51"/>
      <c r="VZM69" s="51"/>
      <c r="VZN69" s="51"/>
      <c r="VZO69" s="51"/>
      <c r="VZP69" s="51"/>
      <c r="VZQ69" s="51"/>
      <c r="VZR69" s="51"/>
      <c r="VZS69" s="51"/>
      <c r="VZT69" s="51"/>
      <c r="VZU69" s="51"/>
      <c r="VZV69" s="51"/>
      <c r="VZW69" s="51"/>
      <c r="VZX69" s="51"/>
      <c r="VZY69" s="51"/>
      <c r="VZZ69" s="51"/>
      <c r="WAA69" s="51"/>
      <c r="WAB69" s="51"/>
      <c r="WAC69" s="51"/>
      <c r="WAD69" s="51"/>
      <c r="WAE69" s="51"/>
      <c r="WAF69" s="51"/>
      <c r="WAG69" s="51"/>
      <c r="WAH69" s="51"/>
      <c r="WAI69" s="51"/>
      <c r="WAJ69" s="51"/>
      <c r="WAK69" s="51"/>
      <c r="WAL69" s="51"/>
      <c r="WAM69" s="51"/>
      <c r="WAN69" s="51"/>
      <c r="WAO69" s="51"/>
      <c r="WAP69" s="51"/>
      <c r="WAQ69" s="51"/>
      <c r="WAR69" s="51"/>
      <c r="WAS69" s="51"/>
      <c r="WAT69" s="51"/>
      <c r="WAU69" s="51"/>
      <c r="WAV69" s="51"/>
      <c r="WAW69" s="51"/>
      <c r="WAX69" s="51"/>
      <c r="WAY69" s="51"/>
      <c r="WAZ69" s="51"/>
      <c r="WBA69" s="51"/>
      <c r="WBB69" s="51"/>
      <c r="WBC69" s="51"/>
      <c r="WBD69" s="51"/>
      <c r="WBE69" s="51"/>
      <c r="WBF69" s="51"/>
      <c r="WBG69" s="51"/>
      <c r="WBH69" s="51"/>
      <c r="WBI69" s="51"/>
      <c r="WBJ69" s="51"/>
      <c r="WBK69" s="51"/>
      <c r="WBL69" s="51"/>
      <c r="WBM69" s="51"/>
      <c r="WBN69" s="51"/>
      <c r="WBO69" s="51"/>
      <c r="WBP69" s="51"/>
      <c r="WBQ69" s="51"/>
      <c r="WBR69" s="51"/>
      <c r="WBS69" s="51"/>
      <c r="WBT69" s="51"/>
      <c r="WBU69" s="51"/>
      <c r="WBV69" s="51"/>
      <c r="WBW69" s="51"/>
      <c r="WBX69" s="51"/>
      <c r="WBY69" s="51"/>
      <c r="WBZ69" s="51"/>
      <c r="WCA69" s="51"/>
      <c r="WCB69" s="51"/>
      <c r="WCC69" s="51"/>
      <c r="WCD69" s="51"/>
      <c r="WCE69" s="51"/>
      <c r="WCF69" s="51"/>
      <c r="WCG69" s="51"/>
      <c r="WCH69" s="51"/>
      <c r="WCI69" s="51"/>
      <c r="WCJ69" s="51"/>
      <c r="WCK69" s="51"/>
      <c r="WCL69" s="51"/>
      <c r="WCM69" s="51"/>
      <c r="WCN69" s="51"/>
      <c r="WCO69" s="51"/>
      <c r="WCP69" s="51"/>
      <c r="WCQ69" s="51"/>
      <c r="WCR69" s="51"/>
      <c r="WCS69" s="51"/>
      <c r="WCT69" s="51"/>
      <c r="WCU69" s="51"/>
      <c r="WCV69" s="51"/>
      <c r="WCW69" s="51"/>
      <c r="WCX69" s="51"/>
      <c r="WCY69" s="51"/>
      <c r="WCZ69" s="51"/>
      <c r="WDA69" s="51"/>
      <c r="WDB69" s="51"/>
      <c r="WDC69" s="51"/>
      <c r="WDD69" s="51"/>
      <c r="WDE69" s="51"/>
      <c r="WDF69" s="51"/>
      <c r="WDG69" s="51"/>
      <c r="WDH69" s="51"/>
      <c r="WDI69" s="51"/>
      <c r="WDJ69" s="51"/>
      <c r="WDK69" s="51"/>
      <c r="WDL69" s="51"/>
      <c r="WDM69" s="51"/>
      <c r="WDN69" s="51"/>
      <c r="WDO69" s="51"/>
      <c r="WDP69" s="51"/>
      <c r="WDQ69" s="51"/>
      <c r="WDR69" s="51"/>
      <c r="WDS69" s="51"/>
      <c r="WDT69" s="51"/>
      <c r="WDU69" s="51"/>
      <c r="WDV69" s="51"/>
      <c r="WDW69" s="51"/>
      <c r="WDX69" s="51"/>
      <c r="WDY69" s="51"/>
      <c r="WDZ69" s="51"/>
      <c r="WEA69" s="51"/>
      <c r="WEB69" s="51"/>
      <c r="WEC69" s="51"/>
      <c r="WED69" s="51"/>
      <c r="WEE69" s="51"/>
      <c r="WEF69" s="51"/>
      <c r="WEG69" s="51"/>
      <c r="WEH69" s="51"/>
      <c r="WEI69" s="51"/>
      <c r="WEJ69" s="51"/>
      <c r="WEK69" s="51"/>
      <c r="WEL69" s="51"/>
      <c r="WEM69" s="51"/>
      <c r="WEN69" s="51"/>
      <c r="WEO69" s="51"/>
      <c r="WEP69" s="51"/>
      <c r="WEQ69" s="51"/>
      <c r="WER69" s="51"/>
      <c r="WES69" s="51"/>
      <c r="WET69" s="51"/>
      <c r="WEU69" s="51"/>
      <c r="WEV69" s="51"/>
      <c r="WEW69" s="51"/>
      <c r="WEX69" s="51"/>
      <c r="WEY69" s="51"/>
      <c r="WEZ69" s="51"/>
      <c r="WFA69" s="51"/>
      <c r="WFB69" s="51"/>
      <c r="WFC69" s="51"/>
      <c r="WFD69" s="51"/>
      <c r="WFE69" s="51"/>
      <c r="WFF69" s="51"/>
      <c r="WFG69" s="51"/>
      <c r="WFH69" s="51"/>
      <c r="WFI69" s="51"/>
      <c r="WFJ69" s="51"/>
      <c r="WFK69" s="51"/>
      <c r="WFL69" s="51"/>
      <c r="WFM69" s="51"/>
      <c r="WFN69" s="51"/>
      <c r="WFO69" s="51"/>
      <c r="WFP69" s="51"/>
      <c r="WFQ69" s="51"/>
      <c r="WFR69" s="51"/>
      <c r="WFS69" s="51"/>
      <c r="WFT69" s="51"/>
      <c r="WFU69" s="51"/>
      <c r="WFV69" s="51"/>
      <c r="WFW69" s="51"/>
      <c r="WFX69" s="51"/>
      <c r="WFY69" s="51"/>
      <c r="WFZ69" s="51"/>
      <c r="WGA69" s="51"/>
      <c r="WGB69" s="51"/>
      <c r="WGC69" s="51"/>
      <c r="WGD69" s="51"/>
      <c r="WGE69" s="51"/>
      <c r="WGF69" s="51"/>
      <c r="WGG69" s="51"/>
      <c r="WGH69" s="51"/>
      <c r="WGI69" s="51"/>
      <c r="WGJ69" s="51"/>
      <c r="WGK69" s="51"/>
      <c r="WGL69" s="51"/>
      <c r="WGM69" s="51"/>
      <c r="WGN69" s="51"/>
      <c r="WGO69" s="51"/>
      <c r="WGP69" s="51"/>
      <c r="WGQ69" s="51"/>
      <c r="WGR69" s="51"/>
      <c r="WGS69" s="51"/>
      <c r="WGT69" s="51"/>
      <c r="WGU69" s="51"/>
      <c r="WGV69" s="51"/>
      <c r="WGW69" s="51"/>
      <c r="WGX69" s="51"/>
      <c r="WGY69" s="51"/>
      <c r="WGZ69" s="51"/>
      <c r="WHA69" s="51"/>
      <c r="WHB69" s="51"/>
      <c r="WHC69" s="51"/>
      <c r="WHD69" s="51"/>
      <c r="WHE69" s="51"/>
      <c r="WHF69" s="51"/>
      <c r="WHG69" s="51"/>
      <c r="WHH69" s="51"/>
      <c r="WHI69" s="51"/>
      <c r="WHJ69" s="51"/>
      <c r="WHK69" s="51"/>
      <c r="WHL69" s="51"/>
      <c r="WHM69" s="51"/>
      <c r="WHN69" s="51"/>
      <c r="WHO69" s="51"/>
      <c r="WHP69" s="51"/>
      <c r="WHQ69" s="51"/>
      <c r="WHR69" s="51"/>
      <c r="WHS69" s="51"/>
      <c r="WHT69" s="51"/>
      <c r="WHU69" s="51"/>
      <c r="WHV69" s="51"/>
      <c r="WHW69" s="51"/>
      <c r="WHX69" s="51"/>
      <c r="WHY69" s="51"/>
      <c r="WHZ69" s="51"/>
      <c r="WIA69" s="51"/>
      <c r="WIB69" s="51"/>
      <c r="WIC69" s="51"/>
      <c r="WID69" s="51"/>
      <c r="WIE69" s="51"/>
      <c r="WIF69" s="51"/>
      <c r="WIG69" s="51"/>
      <c r="WIH69" s="51"/>
      <c r="WII69" s="51"/>
      <c r="WIJ69" s="51"/>
      <c r="WIK69" s="51"/>
      <c r="WIL69" s="51"/>
      <c r="WIM69" s="51"/>
      <c r="WIN69" s="51"/>
      <c r="WIO69" s="51"/>
      <c r="WIP69" s="51"/>
      <c r="WIQ69" s="51"/>
      <c r="WIR69" s="51"/>
      <c r="WIS69" s="51"/>
      <c r="WIT69" s="51"/>
      <c r="WIU69" s="51"/>
      <c r="WIV69" s="51"/>
      <c r="WIW69" s="51"/>
      <c r="WIX69" s="51"/>
      <c r="WIY69" s="51"/>
      <c r="WIZ69" s="51"/>
      <c r="WJA69" s="51"/>
      <c r="WJB69" s="51"/>
      <c r="WJC69" s="51"/>
      <c r="WJD69" s="51"/>
      <c r="WJE69" s="51"/>
      <c r="WJF69" s="51"/>
      <c r="WJG69" s="51"/>
      <c r="WJH69" s="51"/>
      <c r="WJI69" s="51"/>
      <c r="WJJ69" s="51"/>
      <c r="WJK69" s="51"/>
      <c r="WJL69" s="51"/>
      <c r="WJM69" s="51"/>
      <c r="WJN69" s="51"/>
      <c r="WJO69" s="51"/>
      <c r="WJP69" s="51"/>
      <c r="WJQ69" s="51"/>
      <c r="WJR69" s="51"/>
      <c r="WJS69" s="51"/>
      <c r="WJT69" s="51"/>
      <c r="WJU69" s="51"/>
      <c r="WJV69" s="51"/>
      <c r="WJW69" s="51"/>
      <c r="WJX69" s="51"/>
      <c r="WJY69" s="51"/>
      <c r="WJZ69" s="51"/>
      <c r="WKA69" s="51"/>
      <c r="WKB69" s="51"/>
      <c r="WKC69" s="51"/>
      <c r="WKD69" s="51"/>
      <c r="WKE69" s="51"/>
      <c r="WKF69" s="51"/>
      <c r="WKG69" s="51"/>
      <c r="WKH69" s="51"/>
      <c r="WKI69" s="51"/>
      <c r="WKJ69" s="51"/>
      <c r="WKK69" s="51"/>
      <c r="WKL69" s="51"/>
      <c r="WKM69" s="51"/>
      <c r="WKN69" s="51"/>
      <c r="WKO69" s="51"/>
      <c r="WKP69" s="51"/>
      <c r="WKQ69" s="51"/>
      <c r="WKR69" s="51"/>
      <c r="WKS69" s="51"/>
      <c r="WKT69" s="51"/>
      <c r="WKU69" s="51"/>
      <c r="WKV69" s="51"/>
      <c r="WKW69" s="51"/>
      <c r="WKX69" s="51"/>
      <c r="WKY69" s="51"/>
      <c r="WKZ69" s="51"/>
      <c r="WLA69" s="51"/>
      <c r="WLB69" s="51"/>
      <c r="WLC69" s="51"/>
      <c r="WLD69" s="51"/>
      <c r="WLE69" s="51"/>
      <c r="WLF69" s="51"/>
      <c r="WLG69" s="51"/>
      <c r="WLH69" s="51"/>
      <c r="WLI69" s="51"/>
      <c r="WLJ69" s="51"/>
      <c r="WLK69" s="51"/>
      <c r="WLL69" s="51"/>
      <c r="WLM69" s="51"/>
      <c r="WLN69" s="51"/>
      <c r="WLO69" s="51"/>
      <c r="WLP69" s="51"/>
      <c r="WLQ69" s="51"/>
      <c r="WLR69" s="51"/>
      <c r="WLS69" s="51"/>
      <c r="WLT69" s="51"/>
      <c r="WLU69" s="51"/>
      <c r="WLV69" s="51"/>
      <c r="WLW69" s="51"/>
      <c r="WLX69" s="51"/>
      <c r="WLY69" s="51"/>
      <c r="WLZ69" s="51"/>
      <c r="WMA69" s="51"/>
      <c r="WMB69" s="51"/>
      <c r="WMC69" s="51"/>
      <c r="WMD69" s="51"/>
      <c r="WME69" s="51"/>
      <c r="WMF69" s="51"/>
      <c r="WMG69" s="51"/>
      <c r="WMH69" s="51"/>
      <c r="WMI69" s="51"/>
      <c r="WMJ69" s="51"/>
      <c r="WMK69" s="51"/>
      <c r="WML69" s="51"/>
      <c r="WMM69" s="51"/>
      <c r="WMN69" s="51"/>
      <c r="WMO69" s="51"/>
      <c r="WMP69" s="51"/>
      <c r="WMQ69" s="51"/>
      <c r="WMR69" s="51"/>
      <c r="WMS69" s="51"/>
      <c r="WMT69" s="51"/>
      <c r="WMU69" s="51"/>
      <c r="WMV69" s="51"/>
      <c r="WMW69" s="51"/>
      <c r="WMX69" s="51"/>
      <c r="WMY69" s="51"/>
      <c r="WMZ69" s="51"/>
      <c r="WNA69" s="51"/>
      <c r="WNB69" s="51"/>
      <c r="WNC69" s="51"/>
      <c r="WND69" s="51"/>
      <c r="WNE69" s="51"/>
      <c r="WNF69" s="51"/>
      <c r="WNG69" s="51"/>
      <c r="WNH69" s="51"/>
      <c r="WNI69" s="51"/>
      <c r="WNJ69" s="51"/>
      <c r="WNK69" s="51"/>
      <c r="WNL69" s="51"/>
      <c r="WNM69" s="51"/>
      <c r="WNN69" s="51"/>
      <c r="WNO69" s="51"/>
      <c r="WNP69" s="51"/>
      <c r="WNQ69" s="51"/>
      <c r="WNR69" s="51"/>
      <c r="WNS69" s="51"/>
      <c r="WNT69" s="51"/>
      <c r="WNU69" s="51"/>
      <c r="WNV69" s="51"/>
      <c r="WNW69" s="51"/>
      <c r="WNX69" s="51"/>
      <c r="WNY69" s="51"/>
      <c r="WNZ69" s="51"/>
      <c r="WOA69" s="51"/>
      <c r="WOB69" s="51"/>
      <c r="WOC69" s="51"/>
      <c r="WOD69" s="51"/>
      <c r="WOE69" s="51"/>
      <c r="WOF69" s="51"/>
      <c r="WOG69" s="51"/>
      <c r="WOH69" s="51"/>
      <c r="WOI69" s="51"/>
      <c r="WOJ69" s="51"/>
      <c r="WOK69" s="51"/>
      <c r="WOL69" s="51"/>
      <c r="WOM69" s="51"/>
      <c r="WON69" s="51"/>
      <c r="WOO69" s="51"/>
      <c r="WOP69" s="51"/>
      <c r="WOQ69" s="51"/>
      <c r="WOR69" s="51"/>
      <c r="WOS69" s="51"/>
      <c r="WOT69" s="51"/>
      <c r="WOU69" s="51"/>
      <c r="WOV69" s="51"/>
      <c r="WOW69" s="51"/>
      <c r="WOX69" s="51"/>
      <c r="WOY69" s="51"/>
      <c r="WOZ69" s="51"/>
      <c r="WPA69" s="51"/>
      <c r="WPB69" s="51"/>
      <c r="WPC69" s="51"/>
      <c r="WPD69" s="51"/>
      <c r="WPE69" s="51"/>
      <c r="WPF69" s="51"/>
      <c r="WPG69" s="51"/>
      <c r="WPH69" s="51"/>
      <c r="WPI69" s="51"/>
      <c r="WPJ69" s="51"/>
      <c r="WPK69" s="51"/>
      <c r="WPL69" s="51"/>
      <c r="WPM69" s="51"/>
      <c r="WPN69" s="51"/>
      <c r="WPO69" s="51"/>
      <c r="WPP69" s="51"/>
      <c r="WPQ69" s="51"/>
      <c r="WPR69" s="51"/>
      <c r="WPS69" s="51"/>
      <c r="WPT69" s="51"/>
      <c r="WPU69" s="51"/>
      <c r="WPV69" s="51"/>
      <c r="WPW69" s="51"/>
      <c r="WPX69" s="51"/>
      <c r="WPY69" s="51"/>
      <c r="WPZ69" s="51"/>
      <c r="WQA69" s="51"/>
      <c r="WQB69" s="51"/>
      <c r="WQC69" s="51"/>
      <c r="WQD69" s="51"/>
      <c r="WQE69" s="51"/>
      <c r="WQF69" s="51"/>
      <c r="WQG69" s="51"/>
      <c r="WQH69" s="51"/>
      <c r="WQI69" s="51"/>
      <c r="WQJ69" s="51"/>
      <c r="WQK69" s="51"/>
      <c r="WQL69" s="51"/>
      <c r="WQM69" s="51"/>
      <c r="WQN69" s="51"/>
      <c r="WQO69" s="51"/>
      <c r="WQP69" s="51"/>
      <c r="WQQ69" s="51"/>
      <c r="WQR69" s="51"/>
      <c r="WQS69" s="51"/>
      <c r="WQT69" s="51"/>
      <c r="WQU69" s="51"/>
      <c r="WQV69" s="51"/>
      <c r="WQW69" s="51"/>
      <c r="WQX69" s="51"/>
      <c r="WQY69" s="51"/>
      <c r="WQZ69" s="51"/>
      <c r="WRA69" s="51"/>
      <c r="WRB69" s="51"/>
      <c r="WRC69" s="51"/>
      <c r="WRD69" s="51"/>
      <c r="WRE69" s="51"/>
      <c r="WRF69" s="51"/>
      <c r="WRG69" s="51"/>
      <c r="WRH69" s="51"/>
      <c r="WRI69" s="51"/>
      <c r="WRJ69" s="51"/>
      <c r="WRK69" s="51"/>
      <c r="WRL69" s="51"/>
      <c r="WRM69" s="51"/>
      <c r="WRN69" s="51"/>
      <c r="WRO69" s="51"/>
      <c r="WRP69" s="51"/>
      <c r="WRQ69" s="51"/>
      <c r="WRR69" s="51"/>
      <c r="WRS69" s="51"/>
      <c r="WRT69" s="51"/>
      <c r="WRU69" s="51"/>
      <c r="WRV69" s="51"/>
      <c r="WRW69" s="51"/>
      <c r="WRX69" s="51"/>
      <c r="WRY69" s="51"/>
      <c r="WRZ69" s="51"/>
      <c r="WSA69" s="51"/>
      <c r="WSB69" s="51"/>
      <c r="WSC69" s="51"/>
      <c r="WSD69" s="51"/>
      <c r="WSE69" s="51"/>
      <c r="WSF69" s="51"/>
      <c r="WSG69" s="51"/>
      <c r="WSH69" s="51"/>
      <c r="WSI69" s="51"/>
      <c r="WSJ69" s="51"/>
      <c r="WSK69" s="51"/>
      <c r="WSL69" s="51"/>
      <c r="WSM69" s="51"/>
      <c r="WSN69" s="51"/>
      <c r="WSO69" s="51"/>
      <c r="WSP69" s="51"/>
      <c r="WSQ69" s="51"/>
      <c r="WSR69" s="51"/>
      <c r="WSS69" s="51"/>
      <c r="WST69" s="51"/>
      <c r="WSU69" s="51"/>
      <c r="WSV69" s="51"/>
      <c r="WSW69" s="51"/>
      <c r="WSX69" s="51"/>
      <c r="WSY69" s="51"/>
      <c r="WSZ69" s="51"/>
      <c r="WTA69" s="51"/>
      <c r="WTB69" s="51"/>
      <c r="WTC69" s="51"/>
      <c r="WTD69" s="51"/>
      <c r="WTE69" s="51"/>
      <c r="WTF69" s="51"/>
      <c r="WTG69" s="51"/>
      <c r="WTH69" s="51"/>
      <c r="WTI69" s="51"/>
      <c r="WTJ69" s="51"/>
      <c r="WTK69" s="51"/>
      <c r="WTL69" s="51"/>
      <c r="WTM69" s="51"/>
      <c r="WTN69" s="51"/>
      <c r="WTO69" s="51"/>
      <c r="WTP69" s="51"/>
      <c r="WTQ69" s="51"/>
      <c r="WTR69" s="51"/>
      <c r="WTS69" s="51"/>
      <c r="WTT69" s="51"/>
      <c r="WTU69" s="51"/>
      <c r="WTV69" s="51"/>
      <c r="WTW69" s="51"/>
      <c r="WTX69" s="51"/>
      <c r="WTY69" s="51"/>
      <c r="WTZ69" s="51"/>
      <c r="WUA69" s="51"/>
      <c r="WUB69" s="51"/>
      <c r="WUC69" s="51"/>
      <c r="WUD69" s="51"/>
      <c r="WUE69" s="51"/>
      <c r="WUF69" s="51"/>
      <c r="WUG69" s="51"/>
      <c r="WUH69" s="51"/>
      <c r="WUI69" s="51"/>
      <c r="WUJ69" s="51"/>
      <c r="WUK69" s="51"/>
      <c r="WUL69" s="51"/>
      <c r="WUM69" s="51"/>
      <c r="WUN69" s="51"/>
      <c r="WUO69" s="51"/>
      <c r="WUP69" s="51"/>
      <c r="WUQ69" s="51"/>
      <c r="WUR69" s="51"/>
      <c r="WUS69" s="51"/>
      <c r="WUT69" s="51"/>
      <c r="WUU69" s="51"/>
      <c r="WUV69" s="51"/>
      <c r="WUW69" s="51"/>
      <c r="WUX69" s="51"/>
      <c r="WUY69" s="51"/>
      <c r="WUZ69" s="51"/>
      <c r="WVA69" s="51"/>
      <c r="WVB69" s="51"/>
      <c r="WVC69" s="51"/>
      <c r="WVD69" s="51"/>
      <c r="WVE69" s="51"/>
      <c r="WVF69" s="51"/>
      <c r="WVG69" s="51"/>
      <c r="WVH69" s="51"/>
      <c r="WVI69" s="51"/>
      <c r="WVJ69" s="51"/>
      <c r="WVK69" s="51"/>
      <c r="WVL69" s="51"/>
      <c r="WVM69" s="51"/>
      <c r="WVN69" s="51"/>
      <c r="WVO69" s="51"/>
      <c r="WVP69" s="51"/>
      <c r="WVQ69" s="51"/>
      <c r="WVR69" s="51"/>
      <c r="WVS69" s="51"/>
      <c r="WVT69" s="51"/>
      <c r="WVU69" s="51"/>
      <c r="WVV69" s="51"/>
      <c r="WVW69" s="51"/>
      <c r="WVX69" s="51"/>
      <c r="WVY69" s="51"/>
      <c r="WVZ69" s="51"/>
      <c r="WWA69" s="51"/>
      <c r="WWB69" s="51"/>
      <c r="WWC69" s="51"/>
      <c r="WWD69" s="51"/>
      <c r="WWE69" s="51"/>
      <c r="WWF69" s="51"/>
      <c r="WWG69" s="51"/>
      <c r="WWH69" s="51"/>
      <c r="WWI69" s="51"/>
      <c r="WWJ69" s="51"/>
      <c r="WWK69" s="51"/>
      <c r="WWL69" s="51"/>
      <c r="WWM69" s="51"/>
      <c r="WWN69" s="51"/>
      <c r="WWO69" s="51"/>
      <c r="WWP69" s="51"/>
      <c r="WWQ69" s="51"/>
      <c r="WWR69" s="51"/>
      <c r="WWS69" s="51"/>
      <c r="WWT69" s="51"/>
      <c r="WWU69" s="51"/>
      <c r="WWV69" s="51"/>
      <c r="WWW69" s="51"/>
      <c r="WWX69" s="51"/>
      <c r="WWY69" s="51"/>
      <c r="WWZ69" s="51"/>
      <c r="WXA69" s="51"/>
      <c r="WXB69" s="51"/>
      <c r="WXC69" s="51"/>
      <c r="WXD69" s="51"/>
      <c r="WXE69" s="51"/>
      <c r="WXF69" s="51"/>
      <c r="WXG69" s="51"/>
      <c r="WXH69" s="51"/>
      <c r="WXI69" s="51"/>
      <c r="WXJ69" s="51"/>
      <c r="WXK69" s="51"/>
      <c r="WXL69" s="51"/>
      <c r="WXM69" s="51"/>
      <c r="WXN69" s="51"/>
      <c r="WXO69" s="51"/>
      <c r="WXP69" s="51"/>
      <c r="WXQ69" s="51"/>
      <c r="WXR69" s="51"/>
      <c r="WXS69" s="51"/>
      <c r="WXT69" s="51"/>
      <c r="WXU69" s="51"/>
      <c r="WXV69" s="51"/>
      <c r="WXW69" s="51"/>
      <c r="WXX69" s="51"/>
      <c r="WXY69" s="51"/>
      <c r="WXZ69" s="51"/>
      <c r="WYA69" s="51"/>
      <c r="WYB69" s="51"/>
      <c r="WYC69" s="51"/>
      <c r="WYD69" s="51"/>
      <c r="WYE69" s="51"/>
      <c r="WYF69" s="51"/>
      <c r="WYG69" s="51"/>
      <c r="WYH69" s="51"/>
      <c r="WYI69" s="51"/>
      <c r="WYJ69" s="51"/>
      <c r="WYK69" s="51"/>
      <c r="WYL69" s="51"/>
      <c r="WYM69" s="51"/>
      <c r="WYN69" s="51"/>
      <c r="WYO69" s="51"/>
      <c r="WYP69" s="51"/>
      <c r="WYQ69" s="51"/>
      <c r="WYR69" s="51"/>
      <c r="WYS69" s="51"/>
      <c r="WYT69" s="51"/>
      <c r="WYU69" s="51"/>
      <c r="WYV69" s="51"/>
      <c r="WYW69" s="51"/>
      <c r="WYX69" s="51"/>
      <c r="WYY69" s="51"/>
      <c r="WYZ69" s="51"/>
      <c r="WZA69" s="51"/>
      <c r="WZB69" s="51"/>
      <c r="WZC69" s="51"/>
      <c r="WZD69" s="51"/>
      <c r="WZE69" s="51"/>
      <c r="WZF69" s="51"/>
      <c r="WZG69" s="51"/>
      <c r="WZH69" s="51"/>
      <c r="WZI69" s="51"/>
      <c r="WZJ69" s="51"/>
      <c r="WZK69" s="51"/>
      <c r="WZL69" s="51"/>
      <c r="WZM69" s="51"/>
      <c r="WZN69" s="51"/>
      <c r="WZO69" s="51"/>
      <c r="WZP69" s="51"/>
      <c r="WZQ69" s="51"/>
      <c r="WZR69" s="51"/>
      <c r="WZS69" s="51"/>
      <c r="WZT69" s="51"/>
      <c r="WZU69" s="51"/>
      <c r="WZV69" s="51"/>
      <c r="WZW69" s="51"/>
      <c r="WZX69" s="51"/>
      <c r="WZY69" s="51"/>
      <c r="WZZ69" s="51"/>
      <c r="XAA69" s="51"/>
      <c r="XAB69" s="51"/>
      <c r="XAC69" s="51"/>
      <c r="XAD69" s="51"/>
      <c r="XAE69" s="51"/>
      <c r="XAF69" s="51"/>
      <c r="XAG69" s="51"/>
      <c r="XAH69" s="51"/>
      <c r="XAI69" s="51"/>
      <c r="XAJ69" s="51"/>
      <c r="XAK69" s="51"/>
      <c r="XAL69" s="51"/>
      <c r="XAM69" s="51"/>
      <c r="XAN69" s="51"/>
      <c r="XAO69" s="51"/>
      <c r="XAP69" s="51"/>
      <c r="XAQ69" s="51"/>
      <c r="XAR69" s="51"/>
      <c r="XAS69" s="51"/>
      <c r="XAT69" s="51"/>
      <c r="XAU69" s="51"/>
      <c r="XAV69" s="51"/>
      <c r="XAW69" s="51"/>
      <c r="XAX69" s="51"/>
      <c r="XAY69" s="51"/>
      <c r="XAZ69" s="51"/>
      <c r="XBA69" s="51"/>
      <c r="XBB69" s="51"/>
      <c r="XBC69" s="51"/>
      <c r="XBD69" s="51"/>
      <c r="XBE69" s="51"/>
      <c r="XBF69" s="51"/>
      <c r="XBG69" s="51"/>
      <c r="XBH69" s="51"/>
      <c r="XBI69" s="51"/>
      <c r="XBJ69" s="51"/>
      <c r="XBK69" s="51"/>
      <c r="XBL69" s="51"/>
      <c r="XBM69" s="51"/>
      <c r="XBN69" s="51"/>
      <c r="XBO69" s="51"/>
      <c r="XBP69" s="51"/>
      <c r="XBQ69" s="51"/>
      <c r="XBR69" s="51"/>
      <c r="XBS69" s="51"/>
      <c r="XBT69" s="51"/>
      <c r="XBU69" s="51"/>
      <c r="XBV69" s="51"/>
      <c r="XBW69" s="51"/>
      <c r="XBX69" s="51"/>
      <c r="XBY69" s="51"/>
      <c r="XBZ69" s="51"/>
      <c r="XCA69" s="51"/>
      <c r="XCB69" s="51"/>
      <c r="XCC69" s="51"/>
      <c r="XCD69" s="51"/>
      <c r="XCE69" s="51"/>
      <c r="XCF69" s="51"/>
      <c r="XCG69" s="51"/>
      <c r="XCH69" s="51"/>
      <c r="XCI69" s="51"/>
      <c r="XCJ69" s="51"/>
      <c r="XCK69" s="51"/>
      <c r="XCL69" s="51"/>
      <c r="XCM69" s="51"/>
      <c r="XCN69" s="51"/>
      <c r="XCO69" s="51"/>
      <c r="XCP69" s="51"/>
      <c r="XCQ69" s="51"/>
      <c r="XCR69" s="51"/>
      <c r="XCS69" s="51"/>
      <c r="XCT69" s="51"/>
      <c r="XCU69" s="51"/>
      <c r="XCV69" s="51"/>
      <c r="XCW69" s="51"/>
      <c r="XCX69" s="51"/>
      <c r="XCY69" s="51"/>
      <c r="XCZ69" s="51"/>
      <c r="XDA69" s="51"/>
      <c r="XDB69" s="51"/>
      <c r="XDC69" s="51"/>
      <c r="XDD69" s="51"/>
      <c r="XDE69" s="51"/>
      <c r="XDF69" s="51"/>
      <c r="XDG69" s="51"/>
      <c r="XDH69" s="51"/>
      <c r="XDI69" s="51"/>
      <c r="XDJ69" s="51"/>
      <c r="XDK69" s="51"/>
      <c r="XDL69" s="51"/>
      <c r="XDM69" s="51"/>
      <c r="XDN69" s="51"/>
      <c r="XDO69" s="51"/>
      <c r="XDP69" s="51"/>
      <c r="XDQ69" s="51"/>
      <c r="XDR69" s="51"/>
      <c r="XDS69" s="51"/>
      <c r="XDT69" s="51"/>
      <c r="XDU69" s="51"/>
      <c r="XDV69" s="51"/>
      <c r="XDW69" s="51"/>
      <c r="XDX69" s="51"/>
      <c r="XDY69" s="51"/>
      <c r="XDZ69" s="51"/>
      <c r="XEA69" s="51"/>
      <c r="XEB69" s="51"/>
      <c r="XEC69" s="51"/>
      <c r="XED69" s="51"/>
      <c r="XEE69" s="51"/>
      <c r="XEF69" s="51"/>
      <c r="XEG69" s="51"/>
      <c r="XEH69" s="51"/>
      <c r="XEI69" s="51"/>
      <c r="XEJ69" s="51"/>
      <c r="XEK69" s="51"/>
      <c r="XEL69" s="51"/>
      <c r="XEM69" s="51"/>
      <c r="XEN69" s="51"/>
      <c r="XEO69" s="51"/>
      <c r="XEP69" s="51"/>
      <c r="XEQ69" s="51"/>
      <c r="XER69" s="51"/>
      <c r="XES69" s="51"/>
      <c r="XET69" s="51"/>
      <c r="XEU69" s="51"/>
      <c r="XEV69" s="51"/>
      <c r="XEW69" s="51"/>
      <c r="XEX69" s="51"/>
      <c r="XEY69" s="51"/>
      <c r="XEZ69" s="51"/>
      <c r="XFA69" s="51"/>
      <c r="XFB69" s="51"/>
      <c r="XFC69" s="51"/>
      <c r="XFD69" s="51"/>
    </row>
    <row r="70" s="49" customFormat="1" ht="15" customHeight="1" spans="1:16384">
      <c r="A70" s="60"/>
      <c r="B70" s="63" t="s">
        <v>1543</v>
      </c>
      <c r="C70" s="65">
        <v>26.78</v>
      </c>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c r="EK70" s="51"/>
      <c r="EL70" s="51"/>
      <c r="EM70" s="51"/>
      <c r="EN70" s="51"/>
      <c r="EO70" s="51"/>
      <c r="EP70" s="51"/>
      <c r="EQ70" s="51"/>
      <c r="ER70" s="51"/>
      <c r="ES70" s="51"/>
      <c r="ET70" s="51"/>
      <c r="EU70" s="51"/>
      <c r="EV70" s="51"/>
      <c r="EW70" s="51"/>
      <c r="EX70" s="51"/>
      <c r="EY70" s="51"/>
      <c r="EZ70" s="51"/>
      <c r="FA70" s="51"/>
      <c r="FB70" s="51"/>
      <c r="FC70" s="51"/>
      <c r="FD70" s="51"/>
      <c r="FE70" s="51"/>
      <c r="FF70" s="51"/>
      <c r="FG70" s="51"/>
      <c r="FH70" s="51"/>
      <c r="FI70" s="51"/>
      <c r="FJ70" s="51"/>
      <c r="FK70" s="51"/>
      <c r="FL70" s="51"/>
      <c r="FM70" s="51"/>
      <c r="FN70" s="51"/>
      <c r="FO70" s="51"/>
      <c r="FP70" s="51"/>
      <c r="FQ70" s="51"/>
      <c r="FR70" s="51"/>
      <c r="FS70" s="51"/>
      <c r="FT70" s="51"/>
      <c r="FU70" s="51"/>
      <c r="FV70" s="51"/>
      <c r="FW70" s="51"/>
      <c r="FX70" s="51"/>
      <c r="FY70" s="51"/>
      <c r="FZ70" s="51"/>
      <c r="GA70" s="51"/>
      <c r="GB70" s="51"/>
      <c r="GC70" s="51"/>
      <c r="GD70" s="51"/>
      <c r="GE70" s="51"/>
      <c r="GF70" s="51"/>
      <c r="GG70" s="51"/>
      <c r="GH70" s="51"/>
      <c r="GI70" s="51"/>
      <c r="GJ70" s="51"/>
      <c r="GK70" s="51"/>
      <c r="GL70" s="51"/>
      <c r="GM70" s="51"/>
      <c r="GN70" s="51"/>
      <c r="GO70" s="51"/>
      <c r="GP70" s="51"/>
      <c r="GQ70" s="51"/>
      <c r="GR70" s="51"/>
      <c r="GS70" s="51"/>
      <c r="GT70" s="51"/>
      <c r="GU70" s="51"/>
      <c r="GV70" s="51"/>
      <c r="GW70" s="51"/>
      <c r="GX70" s="51"/>
      <c r="GY70" s="51"/>
      <c r="GZ70" s="51"/>
      <c r="HA70" s="51"/>
      <c r="HB70" s="51"/>
      <c r="HC70" s="51"/>
      <c r="HD70" s="51"/>
      <c r="HE70" s="51"/>
      <c r="HF70" s="51"/>
      <c r="HG70" s="51"/>
      <c r="HH70" s="51"/>
      <c r="HI70" s="51"/>
      <c r="HJ70" s="51"/>
      <c r="HK70" s="51"/>
      <c r="HL70" s="51"/>
      <c r="HM70" s="51"/>
      <c r="HN70" s="51"/>
      <c r="HO70" s="51"/>
      <c r="HP70" s="51"/>
      <c r="HQ70" s="51"/>
      <c r="HR70" s="51"/>
      <c r="HS70" s="51"/>
      <c r="HT70" s="51"/>
      <c r="HU70" s="51"/>
      <c r="HV70" s="51"/>
      <c r="HW70" s="51"/>
      <c r="HX70" s="51"/>
      <c r="HY70" s="51"/>
      <c r="HZ70" s="51"/>
      <c r="IA70" s="51"/>
      <c r="IB70" s="51"/>
      <c r="IC70" s="51"/>
      <c r="ID70" s="51"/>
      <c r="IE70" s="51"/>
      <c r="IF70" s="51"/>
      <c r="IG70" s="51"/>
      <c r="IH70" s="51"/>
      <c r="II70" s="51"/>
      <c r="IJ70" s="51"/>
      <c r="IK70" s="51"/>
      <c r="IL70" s="51"/>
      <c r="IM70" s="51"/>
      <c r="IN70" s="51"/>
      <c r="IO70" s="51"/>
      <c r="IP70" s="51"/>
      <c r="IQ70" s="51"/>
      <c r="IR70" s="51"/>
      <c r="IS70" s="51"/>
      <c r="IT70" s="51"/>
      <c r="IU70" s="51"/>
      <c r="IV70" s="51"/>
      <c r="IW70" s="51"/>
      <c r="IX70" s="51"/>
      <c r="IY70" s="51"/>
      <c r="IZ70" s="51"/>
      <c r="JA70" s="51"/>
      <c r="JB70" s="51"/>
      <c r="JC70" s="51"/>
      <c r="JD70" s="51"/>
      <c r="JE70" s="51"/>
      <c r="JF70" s="51"/>
      <c r="JG70" s="51"/>
      <c r="JH70" s="51"/>
      <c r="JI70" s="51"/>
      <c r="JJ70" s="51"/>
      <c r="JK70" s="51"/>
      <c r="JL70" s="51"/>
      <c r="JM70" s="51"/>
      <c r="JN70" s="51"/>
      <c r="JO70" s="51"/>
      <c r="JP70" s="51"/>
      <c r="JQ70" s="51"/>
      <c r="JR70" s="51"/>
      <c r="JS70" s="51"/>
      <c r="JT70" s="51"/>
      <c r="JU70" s="51"/>
      <c r="JV70" s="51"/>
      <c r="JW70" s="51"/>
      <c r="JX70" s="51"/>
      <c r="JY70" s="51"/>
      <c r="JZ70" s="51"/>
      <c r="KA70" s="51"/>
      <c r="KB70" s="51"/>
      <c r="KC70" s="51"/>
      <c r="KD70" s="51"/>
      <c r="KE70" s="51"/>
      <c r="KF70" s="51"/>
      <c r="KG70" s="51"/>
      <c r="KH70" s="51"/>
      <c r="KI70" s="51"/>
      <c r="KJ70" s="51"/>
      <c r="KK70" s="51"/>
      <c r="KL70" s="51"/>
      <c r="KM70" s="51"/>
      <c r="KN70" s="51"/>
      <c r="KO70" s="51"/>
      <c r="KP70" s="51"/>
      <c r="KQ70" s="51"/>
      <c r="KR70" s="51"/>
      <c r="KS70" s="51"/>
      <c r="KT70" s="51"/>
      <c r="KU70" s="51"/>
      <c r="KV70" s="51"/>
      <c r="KW70" s="51"/>
      <c r="KX70" s="51"/>
      <c r="KY70" s="51"/>
      <c r="KZ70" s="51"/>
      <c r="LA70" s="51"/>
      <c r="LB70" s="51"/>
      <c r="LC70" s="51"/>
      <c r="LD70" s="51"/>
      <c r="LE70" s="51"/>
      <c r="LF70" s="51"/>
      <c r="LG70" s="51"/>
      <c r="LH70" s="51"/>
      <c r="LI70" s="51"/>
      <c r="LJ70" s="51"/>
      <c r="LK70" s="51"/>
      <c r="LL70" s="51"/>
      <c r="LM70" s="51"/>
      <c r="LN70" s="51"/>
      <c r="LO70" s="51"/>
      <c r="LP70" s="51"/>
      <c r="LQ70" s="51"/>
      <c r="LR70" s="51"/>
      <c r="LS70" s="51"/>
      <c r="LT70" s="51"/>
      <c r="LU70" s="51"/>
      <c r="LV70" s="51"/>
      <c r="LW70" s="51"/>
      <c r="LX70" s="51"/>
      <c r="LY70" s="51"/>
      <c r="LZ70" s="51"/>
      <c r="MA70" s="51"/>
      <c r="MB70" s="51"/>
      <c r="MC70" s="51"/>
      <c r="MD70" s="51"/>
      <c r="ME70" s="51"/>
      <c r="MF70" s="51"/>
      <c r="MG70" s="51"/>
      <c r="MH70" s="51"/>
      <c r="MI70" s="51"/>
      <c r="MJ70" s="51"/>
      <c r="MK70" s="51"/>
      <c r="ML70" s="51"/>
      <c r="MM70" s="51"/>
      <c r="MN70" s="51"/>
      <c r="MO70" s="51"/>
      <c r="MP70" s="51"/>
      <c r="MQ70" s="51"/>
      <c r="MR70" s="51"/>
      <c r="MS70" s="51"/>
      <c r="MT70" s="51"/>
      <c r="MU70" s="51"/>
      <c r="MV70" s="51"/>
      <c r="MW70" s="51"/>
      <c r="MX70" s="51"/>
      <c r="MY70" s="51"/>
      <c r="MZ70" s="51"/>
      <c r="NA70" s="51"/>
      <c r="NB70" s="51"/>
      <c r="NC70" s="51"/>
      <c r="ND70" s="51"/>
      <c r="NE70" s="51"/>
      <c r="NF70" s="51"/>
      <c r="NG70" s="51"/>
      <c r="NH70" s="51"/>
      <c r="NI70" s="51"/>
      <c r="NJ70" s="51"/>
      <c r="NK70" s="51"/>
      <c r="NL70" s="51"/>
      <c r="NM70" s="51"/>
      <c r="NN70" s="51"/>
      <c r="NO70" s="51"/>
      <c r="NP70" s="51"/>
      <c r="NQ70" s="51"/>
      <c r="NR70" s="51"/>
      <c r="NS70" s="51"/>
      <c r="NT70" s="51"/>
      <c r="NU70" s="51"/>
      <c r="NV70" s="51"/>
      <c r="NW70" s="51"/>
      <c r="NX70" s="51"/>
      <c r="NY70" s="51"/>
      <c r="NZ70" s="51"/>
      <c r="OA70" s="51"/>
      <c r="OB70" s="51"/>
      <c r="OC70" s="51"/>
      <c r="OD70" s="51"/>
      <c r="OE70" s="51"/>
      <c r="OF70" s="51"/>
      <c r="OG70" s="51"/>
      <c r="OH70" s="51"/>
      <c r="OI70" s="51"/>
      <c r="OJ70" s="51"/>
      <c r="OK70" s="51"/>
      <c r="OL70" s="51"/>
      <c r="OM70" s="51"/>
      <c r="ON70" s="51"/>
      <c r="OO70" s="51"/>
      <c r="OP70" s="51"/>
      <c r="OQ70" s="51"/>
      <c r="OR70" s="51"/>
      <c r="OS70" s="51"/>
      <c r="OT70" s="51"/>
      <c r="OU70" s="51"/>
      <c r="OV70" s="51"/>
      <c r="OW70" s="51"/>
      <c r="OX70" s="51"/>
      <c r="OY70" s="51"/>
      <c r="OZ70" s="51"/>
      <c r="PA70" s="51"/>
      <c r="PB70" s="51"/>
      <c r="PC70" s="51"/>
      <c r="PD70" s="51"/>
      <c r="PE70" s="51"/>
      <c r="PF70" s="51"/>
      <c r="PG70" s="51"/>
      <c r="PH70" s="51"/>
      <c r="PI70" s="51"/>
      <c r="PJ70" s="51"/>
      <c r="PK70" s="51"/>
      <c r="PL70" s="51"/>
      <c r="PM70" s="51"/>
      <c r="PN70" s="51"/>
      <c r="PO70" s="51"/>
      <c r="PP70" s="51"/>
      <c r="PQ70" s="51"/>
      <c r="PR70" s="51"/>
      <c r="PS70" s="51"/>
      <c r="PT70" s="51"/>
      <c r="PU70" s="51"/>
      <c r="PV70" s="51"/>
      <c r="PW70" s="51"/>
      <c r="PX70" s="51"/>
      <c r="PY70" s="51"/>
      <c r="PZ70" s="51"/>
      <c r="QA70" s="51"/>
      <c r="QB70" s="51"/>
      <c r="QC70" s="51"/>
      <c r="QD70" s="51"/>
      <c r="QE70" s="51"/>
      <c r="QF70" s="51"/>
      <c r="QG70" s="51"/>
      <c r="QH70" s="51"/>
      <c r="QI70" s="51"/>
      <c r="QJ70" s="51"/>
      <c r="QK70" s="51"/>
      <c r="QL70" s="51"/>
      <c r="QM70" s="51"/>
      <c r="QN70" s="51"/>
      <c r="QO70" s="51"/>
      <c r="QP70" s="51"/>
      <c r="QQ70" s="51"/>
      <c r="QR70" s="51"/>
      <c r="QS70" s="51"/>
      <c r="QT70" s="51"/>
      <c r="QU70" s="51"/>
      <c r="QV70" s="51"/>
      <c r="QW70" s="51"/>
      <c r="QX70" s="51"/>
      <c r="QY70" s="51"/>
      <c r="QZ70" s="51"/>
      <c r="RA70" s="51"/>
      <c r="RB70" s="51"/>
      <c r="RC70" s="51"/>
      <c r="RD70" s="51"/>
      <c r="RE70" s="51"/>
      <c r="RF70" s="51"/>
      <c r="RG70" s="51"/>
      <c r="RH70" s="51"/>
      <c r="RI70" s="51"/>
      <c r="RJ70" s="51"/>
      <c r="RK70" s="51"/>
      <c r="RL70" s="51"/>
      <c r="RM70" s="51"/>
      <c r="RN70" s="51"/>
      <c r="RO70" s="51"/>
      <c r="RP70" s="51"/>
      <c r="RQ70" s="51"/>
      <c r="RR70" s="51"/>
      <c r="RS70" s="51"/>
      <c r="RT70" s="51"/>
      <c r="RU70" s="51"/>
      <c r="RV70" s="51"/>
      <c r="RW70" s="51"/>
      <c r="RX70" s="51"/>
      <c r="RY70" s="51"/>
      <c r="RZ70" s="51"/>
      <c r="SA70" s="51"/>
      <c r="SB70" s="51"/>
      <c r="SC70" s="51"/>
      <c r="SD70" s="51"/>
      <c r="SE70" s="51"/>
      <c r="SF70" s="51"/>
      <c r="SG70" s="51"/>
      <c r="SH70" s="51"/>
      <c r="SI70" s="51"/>
      <c r="SJ70" s="51"/>
      <c r="SK70" s="51"/>
      <c r="SL70" s="51"/>
      <c r="SM70" s="51"/>
      <c r="SN70" s="51"/>
      <c r="SO70" s="51"/>
      <c r="SP70" s="51"/>
      <c r="SQ70" s="51"/>
      <c r="SR70" s="51"/>
      <c r="SS70" s="51"/>
      <c r="ST70" s="51"/>
      <c r="SU70" s="51"/>
      <c r="SV70" s="51"/>
      <c r="SW70" s="51"/>
      <c r="SX70" s="51"/>
      <c r="SY70" s="51"/>
      <c r="SZ70" s="51"/>
      <c r="TA70" s="51"/>
      <c r="TB70" s="51"/>
      <c r="TC70" s="51"/>
      <c r="TD70" s="51"/>
      <c r="TE70" s="51"/>
      <c r="TF70" s="51"/>
      <c r="TG70" s="51"/>
      <c r="TH70" s="51"/>
      <c r="TI70" s="51"/>
      <c r="TJ70" s="51"/>
      <c r="TK70" s="51"/>
      <c r="TL70" s="51"/>
      <c r="TM70" s="51"/>
      <c r="TN70" s="51"/>
      <c r="TO70" s="51"/>
      <c r="TP70" s="51"/>
      <c r="TQ70" s="51"/>
      <c r="TR70" s="51"/>
      <c r="TS70" s="51"/>
      <c r="TT70" s="51"/>
      <c r="TU70" s="51"/>
      <c r="TV70" s="51"/>
      <c r="TW70" s="51"/>
      <c r="TX70" s="51"/>
      <c r="TY70" s="51"/>
      <c r="TZ70" s="51"/>
      <c r="UA70" s="51"/>
      <c r="UB70" s="51"/>
      <c r="UC70" s="51"/>
      <c r="UD70" s="51"/>
      <c r="UE70" s="51"/>
      <c r="UF70" s="51"/>
      <c r="UG70" s="51"/>
      <c r="UH70" s="51"/>
      <c r="UI70" s="51"/>
      <c r="UJ70" s="51"/>
      <c r="UK70" s="51"/>
      <c r="UL70" s="51"/>
      <c r="UM70" s="51"/>
      <c r="UN70" s="51"/>
      <c r="UO70" s="51"/>
      <c r="UP70" s="51"/>
      <c r="UQ70" s="51"/>
      <c r="UR70" s="51"/>
      <c r="US70" s="51"/>
      <c r="UT70" s="51"/>
      <c r="UU70" s="51"/>
      <c r="UV70" s="51"/>
      <c r="UW70" s="51"/>
      <c r="UX70" s="51"/>
      <c r="UY70" s="51"/>
      <c r="UZ70" s="51"/>
      <c r="VA70" s="51"/>
      <c r="VB70" s="51"/>
      <c r="VC70" s="51"/>
      <c r="VD70" s="51"/>
      <c r="VE70" s="51"/>
      <c r="VF70" s="51"/>
      <c r="VG70" s="51"/>
      <c r="VH70" s="51"/>
      <c r="VI70" s="51"/>
      <c r="VJ70" s="51"/>
      <c r="VK70" s="51"/>
      <c r="VL70" s="51"/>
      <c r="VM70" s="51"/>
      <c r="VN70" s="51"/>
      <c r="VO70" s="51"/>
      <c r="VP70" s="51"/>
      <c r="VQ70" s="51"/>
      <c r="VR70" s="51"/>
      <c r="VS70" s="51"/>
      <c r="VT70" s="51"/>
      <c r="VU70" s="51"/>
      <c r="VV70" s="51"/>
      <c r="VW70" s="51"/>
      <c r="VX70" s="51"/>
      <c r="VY70" s="51"/>
      <c r="VZ70" s="51"/>
      <c r="WA70" s="51"/>
      <c r="WB70" s="51"/>
      <c r="WC70" s="51"/>
      <c r="WD70" s="51"/>
      <c r="WE70" s="51"/>
      <c r="WF70" s="51"/>
      <c r="WG70" s="51"/>
      <c r="WH70" s="51"/>
      <c r="WI70" s="51"/>
      <c r="WJ70" s="51"/>
      <c r="WK70" s="51"/>
      <c r="WL70" s="51"/>
      <c r="WM70" s="51"/>
      <c r="WN70" s="51"/>
      <c r="WO70" s="51"/>
      <c r="WP70" s="51"/>
      <c r="WQ70" s="51"/>
      <c r="WR70" s="51"/>
      <c r="WS70" s="51"/>
      <c r="WT70" s="51"/>
      <c r="WU70" s="51"/>
      <c r="WV70" s="51"/>
      <c r="WW70" s="51"/>
      <c r="WX70" s="51"/>
      <c r="WY70" s="51"/>
      <c r="WZ70" s="51"/>
      <c r="XA70" s="51"/>
      <c r="XB70" s="51"/>
      <c r="XC70" s="51"/>
      <c r="XD70" s="51"/>
      <c r="XE70" s="51"/>
      <c r="XF70" s="51"/>
      <c r="XG70" s="51"/>
      <c r="XH70" s="51"/>
      <c r="XI70" s="51"/>
      <c r="XJ70" s="51"/>
      <c r="XK70" s="51"/>
      <c r="XL70" s="51"/>
      <c r="XM70" s="51"/>
      <c r="XN70" s="51"/>
      <c r="XO70" s="51"/>
      <c r="XP70" s="51"/>
      <c r="XQ70" s="51"/>
      <c r="XR70" s="51"/>
      <c r="XS70" s="51"/>
      <c r="XT70" s="51"/>
      <c r="XU70" s="51"/>
      <c r="XV70" s="51"/>
      <c r="XW70" s="51"/>
      <c r="XX70" s="51"/>
      <c r="XY70" s="51"/>
      <c r="XZ70" s="51"/>
      <c r="YA70" s="51"/>
      <c r="YB70" s="51"/>
      <c r="YC70" s="51"/>
      <c r="YD70" s="51"/>
      <c r="YE70" s="51"/>
      <c r="YF70" s="51"/>
      <c r="YG70" s="51"/>
      <c r="YH70" s="51"/>
      <c r="YI70" s="51"/>
      <c r="YJ70" s="51"/>
      <c r="YK70" s="51"/>
      <c r="YL70" s="51"/>
      <c r="YM70" s="51"/>
      <c r="YN70" s="51"/>
      <c r="YO70" s="51"/>
      <c r="YP70" s="51"/>
      <c r="YQ70" s="51"/>
      <c r="YR70" s="51"/>
      <c r="YS70" s="51"/>
      <c r="YT70" s="51"/>
      <c r="YU70" s="51"/>
      <c r="YV70" s="51"/>
      <c r="YW70" s="51"/>
      <c r="YX70" s="51"/>
      <c r="YY70" s="51"/>
      <c r="YZ70" s="51"/>
      <c r="ZA70" s="51"/>
      <c r="ZB70" s="51"/>
      <c r="ZC70" s="51"/>
      <c r="ZD70" s="51"/>
      <c r="ZE70" s="51"/>
      <c r="ZF70" s="51"/>
      <c r="ZG70" s="51"/>
      <c r="ZH70" s="51"/>
      <c r="ZI70" s="51"/>
      <c r="ZJ70" s="51"/>
      <c r="ZK70" s="51"/>
      <c r="ZL70" s="51"/>
      <c r="ZM70" s="51"/>
      <c r="ZN70" s="51"/>
      <c r="ZO70" s="51"/>
      <c r="ZP70" s="51"/>
      <c r="ZQ70" s="51"/>
      <c r="ZR70" s="51"/>
      <c r="ZS70" s="51"/>
      <c r="ZT70" s="51"/>
      <c r="ZU70" s="51"/>
      <c r="ZV70" s="51"/>
      <c r="ZW70" s="51"/>
      <c r="ZX70" s="51"/>
      <c r="ZY70" s="51"/>
      <c r="ZZ70" s="51"/>
      <c r="AAA70" s="51"/>
      <c r="AAB70" s="51"/>
      <c r="AAC70" s="51"/>
      <c r="AAD70" s="51"/>
      <c r="AAE70" s="51"/>
      <c r="AAF70" s="51"/>
      <c r="AAG70" s="51"/>
      <c r="AAH70" s="51"/>
      <c r="AAI70" s="51"/>
      <c r="AAJ70" s="51"/>
      <c r="AAK70" s="51"/>
      <c r="AAL70" s="51"/>
      <c r="AAM70" s="51"/>
      <c r="AAN70" s="51"/>
      <c r="AAO70" s="51"/>
      <c r="AAP70" s="51"/>
      <c r="AAQ70" s="51"/>
      <c r="AAR70" s="51"/>
      <c r="AAS70" s="51"/>
      <c r="AAT70" s="51"/>
      <c r="AAU70" s="51"/>
      <c r="AAV70" s="51"/>
      <c r="AAW70" s="51"/>
      <c r="AAX70" s="51"/>
      <c r="AAY70" s="51"/>
      <c r="AAZ70" s="51"/>
      <c r="ABA70" s="51"/>
      <c r="ABB70" s="51"/>
      <c r="ABC70" s="51"/>
      <c r="ABD70" s="51"/>
      <c r="ABE70" s="51"/>
      <c r="ABF70" s="51"/>
      <c r="ABG70" s="51"/>
      <c r="ABH70" s="51"/>
      <c r="ABI70" s="51"/>
      <c r="ABJ70" s="51"/>
      <c r="ABK70" s="51"/>
      <c r="ABL70" s="51"/>
      <c r="ABM70" s="51"/>
      <c r="ABN70" s="51"/>
      <c r="ABO70" s="51"/>
      <c r="ABP70" s="51"/>
      <c r="ABQ70" s="51"/>
      <c r="ABR70" s="51"/>
      <c r="ABS70" s="51"/>
      <c r="ABT70" s="51"/>
      <c r="ABU70" s="51"/>
      <c r="ABV70" s="51"/>
      <c r="ABW70" s="51"/>
      <c r="ABX70" s="51"/>
      <c r="ABY70" s="51"/>
      <c r="ABZ70" s="51"/>
      <c r="ACA70" s="51"/>
      <c r="ACB70" s="51"/>
      <c r="ACC70" s="51"/>
      <c r="ACD70" s="51"/>
      <c r="ACE70" s="51"/>
      <c r="ACF70" s="51"/>
      <c r="ACG70" s="51"/>
      <c r="ACH70" s="51"/>
      <c r="ACI70" s="51"/>
      <c r="ACJ70" s="51"/>
      <c r="ACK70" s="51"/>
      <c r="ACL70" s="51"/>
      <c r="ACM70" s="51"/>
      <c r="ACN70" s="51"/>
      <c r="ACO70" s="51"/>
      <c r="ACP70" s="51"/>
      <c r="ACQ70" s="51"/>
      <c r="ACR70" s="51"/>
      <c r="ACS70" s="51"/>
      <c r="ACT70" s="51"/>
      <c r="ACU70" s="51"/>
      <c r="ACV70" s="51"/>
      <c r="ACW70" s="51"/>
      <c r="ACX70" s="51"/>
      <c r="ACY70" s="51"/>
      <c r="ACZ70" s="51"/>
      <c r="ADA70" s="51"/>
      <c r="ADB70" s="51"/>
      <c r="ADC70" s="51"/>
      <c r="ADD70" s="51"/>
      <c r="ADE70" s="51"/>
      <c r="ADF70" s="51"/>
      <c r="ADG70" s="51"/>
      <c r="ADH70" s="51"/>
      <c r="ADI70" s="51"/>
      <c r="ADJ70" s="51"/>
      <c r="ADK70" s="51"/>
      <c r="ADL70" s="51"/>
      <c r="ADM70" s="51"/>
      <c r="ADN70" s="51"/>
      <c r="ADO70" s="51"/>
      <c r="ADP70" s="51"/>
      <c r="ADQ70" s="51"/>
      <c r="ADR70" s="51"/>
      <c r="ADS70" s="51"/>
      <c r="ADT70" s="51"/>
      <c r="ADU70" s="51"/>
      <c r="ADV70" s="51"/>
      <c r="ADW70" s="51"/>
      <c r="ADX70" s="51"/>
      <c r="ADY70" s="51"/>
      <c r="ADZ70" s="51"/>
      <c r="AEA70" s="51"/>
      <c r="AEB70" s="51"/>
      <c r="AEC70" s="51"/>
      <c r="AED70" s="51"/>
      <c r="AEE70" s="51"/>
      <c r="AEF70" s="51"/>
      <c r="AEG70" s="51"/>
      <c r="AEH70" s="51"/>
      <c r="AEI70" s="51"/>
      <c r="AEJ70" s="51"/>
      <c r="AEK70" s="51"/>
      <c r="AEL70" s="51"/>
      <c r="AEM70" s="51"/>
      <c r="AEN70" s="51"/>
      <c r="AEO70" s="51"/>
      <c r="AEP70" s="51"/>
      <c r="AEQ70" s="51"/>
      <c r="AER70" s="51"/>
      <c r="AES70" s="51"/>
      <c r="AET70" s="51"/>
      <c r="AEU70" s="51"/>
      <c r="AEV70" s="51"/>
      <c r="AEW70" s="51"/>
      <c r="AEX70" s="51"/>
      <c r="AEY70" s="51"/>
      <c r="AEZ70" s="51"/>
      <c r="AFA70" s="51"/>
      <c r="AFB70" s="51"/>
      <c r="AFC70" s="51"/>
      <c r="AFD70" s="51"/>
      <c r="AFE70" s="51"/>
      <c r="AFF70" s="51"/>
      <c r="AFG70" s="51"/>
      <c r="AFH70" s="51"/>
      <c r="AFI70" s="51"/>
      <c r="AFJ70" s="51"/>
      <c r="AFK70" s="51"/>
      <c r="AFL70" s="51"/>
      <c r="AFM70" s="51"/>
      <c r="AFN70" s="51"/>
      <c r="AFO70" s="51"/>
      <c r="AFP70" s="51"/>
      <c r="AFQ70" s="51"/>
      <c r="AFR70" s="51"/>
      <c r="AFS70" s="51"/>
      <c r="AFT70" s="51"/>
      <c r="AFU70" s="51"/>
      <c r="AFV70" s="51"/>
      <c r="AFW70" s="51"/>
      <c r="AFX70" s="51"/>
      <c r="AFY70" s="51"/>
      <c r="AFZ70" s="51"/>
      <c r="AGA70" s="51"/>
      <c r="AGB70" s="51"/>
      <c r="AGC70" s="51"/>
      <c r="AGD70" s="51"/>
      <c r="AGE70" s="51"/>
      <c r="AGF70" s="51"/>
      <c r="AGG70" s="51"/>
      <c r="AGH70" s="51"/>
      <c r="AGI70" s="51"/>
      <c r="AGJ70" s="51"/>
      <c r="AGK70" s="51"/>
      <c r="AGL70" s="51"/>
      <c r="AGM70" s="51"/>
      <c r="AGN70" s="51"/>
      <c r="AGO70" s="51"/>
      <c r="AGP70" s="51"/>
      <c r="AGQ70" s="51"/>
      <c r="AGR70" s="51"/>
      <c r="AGS70" s="51"/>
      <c r="AGT70" s="51"/>
      <c r="AGU70" s="51"/>
      <c r="AGV70" s="51"/>
      <c r="AGW70" s="51"/>
      <c r="AGX70" s="51"/>
      <c r="AGY70" s="51"/>
      <c r="AGZ70" s="51"/>
      <c r="AHA70" s="51"/>
      <c r="AHB70" s="51"/>
      <c r="AHC70" s="51"/>
      <c r="AHD70" s="51"/>
      <c r="AHE70" s="51"/>
      <c r="AHF70" s="51"/>
      <c r="AHG70" s="51"/>
      <c r="AHH70" s="51"/>
      <c r="AHI70" s="51"/>
      <c r="AHJ70" s="51"/>
      <c r="AHK70" s="51"/>
      <c r="AHL70" s="51"/>
      <c r="AHM70" s="51"/>
      <c r="AHN70" s="51"/>
      <c r="AHO70" s="51"/>
      <c r="AHP70" s="51"/>
      <c r="AHQ70" s="51"/>
      <c r="AHR70" s="51"/>
      <c r="AHS70" s="51"/>
      <c r="AHT70" s="51"/>
      <c r="AHU70" s="51"/>
      <c r="AHV70" s="51"/>
      <c r="AHW70" s="51"/>
      <c r="AHX70" s="51"/>
      <c r="AHY70" s="51"/>
      <c r="AHZ70" s="51"/>
      <c r="AIA70" s="51"/>
      <c r="AIB70" s="51"/>
      <c r="AIC70" s="51"/>
      <c r="AID70" s="51"/>
      <c r="AIE70" s="51"/>
      <c r="AIF70" s="51"/>
      <c r="AIG70" s="51"/>
      <c r="AIH70" s="51"/>
      <c r="AII70" s="51"/>
      <c r="AIJ70" s="51"/>
      <c r="AIK70" s="51"/>
      <c r="AIL70" s="51"/>
      <c r="AIM70" s="51"/>
      <c r="AIN70" s="51"/>
      <c r="AIO70" s="51"/>
      <c r="AIP70" s="51"/>
      <c r="AIQ70" s="51"/>
      <c r="AIR70" s="51"/>
      <c r="AIS70" s="51"/>
      <c r="AIT70" s="51"/>
      <c r="AIU70" s="51"/>
      <c r="AIV70" s="51"/>
      <c r="AIW70" s="51"/>
      <c r="AIX70" s="51"/>
      <c r="AIY70" s="51"/>
      <c r="AIZ70" s="51"/>
      <c r="AJA70" s="51"/>
      <c r="AJB70" s="51"/>
      <c r="AJC70" s="51"/>
      <c r="AJD70" s="51"/>
      <c r="AJE70" s="51"/>
      <c r="AJF70" s="51"/>
      <c r="AJG70" s="51"/>
      <c r="AJH70" s="51"/>
      <c r="AJI70" s="51"/>
      <c r="AJJ70" s="51"/>
      <c r="AJK70" s="51"/>
      <c r="AJL70" s="51"/>
      <c r="AJM70" s="51"/>
      <c r="AJN70" s="51"/>
      <c r="AJO70" s="51"/>
      <c r="AJP70" s="51"/>
      <c r="AJQ70" s="51"/>
      <c r="AJR70" s="51"/>
      <c r="AJS70" s="51"/>
      <c r="AJT70" s="51"/>
      <c r="AJU70" s="51"/>
      <c r="AJV70" s="51"/>
      <c r="AJW70" s="51"/>
      <c r="AJX70" s="51"/>
      <c r="AJY70" s="51"/>
      <c r="AJZ70" s="51"/>
      <c r="AKA70" s="51"/>
      <c r="AKB70" s="51"/>
      <c r="AKC70" s="51"/>
      <c r="AKD70" s="51"/>
      <c r="AKE70" s="51"/>
      <c r="AKF70" s="51"/>
      <c r="AKG70" s="51"/>
      <c r="AKH70" s="51"/>
      <c r="AKI70" s="51"/>
      <c r="AKJ70" s="51"/>
      <c r="AKK70" s="51"/>
      <c r="AKL70" s="51"/>
      <c r="AKM70" s="51"/>
      <c r="AKN70" s="51"/>
      <c r="AKO70" s="51"/>
      <c r="AKP70" s="51"/>
      <c r="AKQ70" s="51"/>
      <c r="AKR70" s="51"/>
      <c r="AKS70" s="51"/>
      <c r="AKT70" s="51"/>
      <c r="AKU70" s="51"/>
      <c r="AKV70" s="51"/>
      <c r="AKW70" s="51"/>
      <c r="AKX70" s="51"/>
      <c r="AKY70" s="51"/>
      <c r="AKZ70" s="51"/>
      <c r="ALA70" s="51"/>
      <c r="ALB70" s="51"/>
      <c r="ALC70" s="51"/>
      <c r="ALD70" s="51"/>
      <c r="ALE70" s="51"/>
      <c r="ALF70" s="51"/>
      <c r="ALG70" s="51"/>
      <c r="ALH70" s="51"/>
      <c r="ALI70" s="51"/>
      <c r="ALJ70" s="51"/>
      <c r="ALK70" s="51"/>
      <c r="ALL70" s="51"/>
      <c r="ALM70" s="51"/>
      <c r="ALN70" s="51"/>
      <c r="ALO70" s="51"/>
      <c r="ALP70" s="51"/>
      <c r="ALQ70" s="51"/>
      <c r="ALR70" s="51"/>
      <c r="ALS70" s="51"/>
      <c r="ALT70" s="51"/>
      <c r="ALU70" s="51"/>
      <c r="ALV70" s="51"/>
      <c r="ALW70" s="51"/>
      <c r="ALX70" s="51"/>
      <c r="ALY70" s="51"/>
      <c r="ALZ70" s="51"/>
      <c r="AMA70" s="51"/>
      <c r="AMB70" s="51"/>
      <c r="AMC70" s="51"/>
      <c r="AMD70" s="51"/>
      <c r="AME70" s="51"/>
      <c r="AMF70" s="51"/>
      <c r="AMG70" s="51"/>
      <c r="AMH70" s="51"/>
      <c r="AMI70" s="51"/>
      <c r="AMJ70" s="51"/>
      <c r="AMK70" s="51"/>
      <c r="AML70" s="51"/>
      <c r="AMM70" s="51"/>
      <c r="AMN70" s="51"/>
      <c r="AMO70" s="51"/>
      <c r="AMP70" s="51"/>
      <c r="AMQ70" s="51"/>
      <c r="AMR70" s="51"/>
      <c r="AMS70" s="51"/>
      <c r="AMT70" s="51"/>
      <c r="AMU70" s="51"/>
      <c r="AMV70" s="51"/>
      <c r="AMW70" s="51"/>
      <c r="AMX70" s="51"/>
      <c r="AMY70" s="51"/>
      <c r="AMZ70" s="51"/>
      <c r="ANA70" s="51"/>
      <c r="ANB70" s="51"/>
      <c r="ANC70" s="51"/>
      <c r="AND70" s="51"/>
      <c r="ANE70" s="51"/>
      <c r="ANF70" s="51"/>
      <c r="ANG70" s="51"/>
      <c r="ANH70" s="51"/>
      <c r="ANI70" s="51"/>
      <c r="ANJ70" s="51"/>
      <c r="ANK70" s="51"/>
      <c r="ANL70" s="51"/>
      <c r="ANM70" s="51"/>
      <c r="ANN70" s="51"/>
      <c r="ANO70" s="51"/>
      <c r="ANP70" s="51"/>
      <c r="ANQ70" s="51"/>
      <c r="ANR70" s="51"/>
      <c r="ANS70" s="51"/>
      <c r="ANT70" s="51"/>
      <c r="ANU70" s="51"/>
      <c r="ANV70" s="51"/>
      <c r="ANW70" s="51"/>
      <c r="ANX70" s="51"/>
      <c r="ANY70" s="51"/>
      <c r="ANZ70" s="51"/>
      <c r="AOA70" s="51"/>
      <c r="AOB70" s="51"/>
      <c r="AOC70" s="51"/>
      <c r="AOD70" s="51"/>
      <c r="AOE70" s="51"/>
      <c r="AOF70" s="51"/>
      <c r="AOG70" s="51"/>
      <c r="AOH70" s="51"/>
      <c r="AOI70" s="51"/>
      <c r="AOJ70" s="51"/>
      <c r="AOK70" s="51"/>
      <c r="AOL70" s="51"/>
      <c r="AOM70" s="51"/>
      <c r="AON70" s="51"/>
      <c r="AOO70" s="51"/>
      <c r="AOP70" s="51"/>
      <c r="AOQ70" s="51"/>
      <c r="AOR70" s="51"/>
      <c r="AOS70" s="51"/>
      <c r="AOT70" s="51"/>
      <c r="AOU70" s="51"/>
      <c r="AOV70" s="51"/>
      <c r="AOW70" s="51"/>
      <c r="AOX70" s="51"/>
      <c r="AOY70" s="51"/>
      <c r="AOZ70" s="51"/>
      <c r="APA70" s="51"/>
      <c r="APB70" s="51"/>
      <c r="APC70" s="51"/>
      <c r="APD70" s="51"/>
      <c r="APE70" s="51"/>
      <c r="APF70" s="51"/>
      <c r="APG70" s="51"/>
      <c r="APH70" s="51"/>
      <c r="API70" s="51"/>
      <c r="APJ70" s="51"/>
      <c r="APK70" s="51"/>
      <c r="APL70" s="51"/>
      <c r="APM70" s="51"/>
      <c r="APN70" s="51"/>
      <c r="APO70" s="51"/>
      <c r="APP70" s="51"/>
      <c r="APQ70" s="51"/>
      <c r="APR70" s="51"/>
      <c r="APS70" s="51"/>
      <c r="APT70" s="51"/>
      <c r="APU70" s="51"/>
      <c r="APV70" s="51"/>
      <c r="APW70" s="51"/>
      <c r="APX70" s="51"/>
      <c r="APY70" s="51"/>
      <c r="APZ70" s="51"/>
      <c r="AQA70" s="51"/>
      <c r="AQB70" s="51"/>
      <c r="AQC70" s="51"/>
      <c r="AQD70" s="51"/>
      <c r="AQE70" s="51"/>
      <c r="AQF70" s="51"/>
      <c r="AQG70" s="51"/>
      <c r="AQH70" s="51"/>
      <c r="AQI70" s="51"/>
      <c r="AQJ70" s="51"/>
      <c r="AQK70" s="51"/>
      <c r="AQL70" s="51"/>
      <c r="AQM70" s="51"/>
      <c r="AQN70" s="51"/>
      <c r="AQO70" s="51"/>
      <c r="AQP70" s="51"/>
      <c r="AQQ70" s="51"/>
      <c r="AQR70" s="51"/>
      <c r="AQS70" s="51"/>
      <c r="AQT70" s="51"/>
      <c r="AQU70" s="51"/>
      <c r="AQV70" s="51"/>
      <c r="AQW70" s="51"/>
      <c r="AQX70" s="51"/>
      <c r="AQY70" s="51"/>
      <c r="AQZ70" s="51"/>
      <c r="ARA70" s="51"/>
      <c r="ARB70" s="51"/>
      <c r="ARC70" s="51"/>
      <c r="ARD70" s="51"/>
      <c r="ARE70" s="51"/>
      <c r="ARF70" s="51"/>
      <c r="ARG70" s="51"/>
      <c r="ARH70" s="51"/>
      <c r="ARI70" s="51"/>
      <c r="ARJ70" s="51"/>
      <c r="ARK70" s="51"/>
      <c r="ARL70" s="51"/>
      <c r="ARM70" s="51"/>
      <c r="ARN70" s="51"/>
      <c r="ARO70" s="51"/>
      <c r="ARP70" s="51"/>
      <c r="ARQ70" s="51"/>
      <c r="ARR70" s="51"/>
      <c r="ARS70" s="51"/>
      <c r="ART70" s="51"/>
      <c r="ARU70" s="51"/>
      <c r="ARV70" s="51"/>
      <c r="ARW70" s="51"/>
      <c r="ARX70" s="51"/>
      <c r="ARY70" s="51"/>
      <c r="ARZ70" s="51"/>
      <c r="ASA70" s="51"/>
      <c r="ASB70" s="51"/>
      <c r="ASC70" s="51"/>
      <c r="ASD70" s="51"/>
      <c r="ASE70" s="51"/>
      <c r="ASF70" s="51"/>
      <c r="ASG70" s="51"/>
      <c r="ASH70" s="51"/>
      <c r="ASI70" s="51"/>
      <c r="ASJ70" s="51"/>
      <c r="ASK70" s="51"/>
      <c r="ASL70" s="51"/>
      <c r="ASM70" s="51"/>
      <c r="ASN70" s="51"/>
      <c r="ASO70" s="51"/>
      <c r="ASP70" s="51"/>
      <c r="ASQ70" s="51"/>
      <c r="ASR70" s="51"/>
      <c r="ASS70" s="51"/>
      <c r="AST70" s="51"/>
      <c r="ASU70" s="51"/>
      <c r="ASV70" s="51"/>
      <c r="ASW70" s="51"/>
      <c r="ASX70" s="51"/>
      <c r="ASY70" s="51"/>
      <c r="ASZ70" s="51"/>
      <c r="ATA70" s="51"/>
      <c r="ATB70" s="51"/>
      <c r="ATC70" s="51"/>
      <c r="ATD70" s="51"/>
      <c r="ATE70" s="51"/>
      <c r="ATF70" s="51"/>
      <c r="ATG70" s="51"/>
      <c r="ATH70" s="51"/>
      <c r="ATI70" s="51"/>
      <c r="ATJ70" s="51"/>
      <c r="ATK70" s="51"/>
      <c r="ATL70" s="51"/>
      <c r="ATM70" s="51"/>
      <c r="ATN70" s="51"/>
      <c r="ATO70" s="51"/>
      <c r="ATP70" s="51"/>
      <c r="ATQ70" s="51"/>
      <c r="ATR70" s="51"/>
      <c r="ATS70" s="51"/>
      <c r="ATT70" s="51"/>
      <c r="ATU70" s="51"/>
      <c r="ATV70" s="51"/>
      <c r="ATW70" s="51"/>
      <c r="ATX70" s="51"/>
      <c r="ATY70" s="51"/>
      <c r="ATZ70" s="51"/>
      <c r="AUA70" s="51"/>
      <c r="AUB70" s="51"/>
      <c r="AUC70" s="51"/>
      <c r="AUD70" s="51"/>
      <c r="AUE70" s="51"/>
      <c r="AUF70" s="51"/>
      <c r="AUG70" s="51"/>
      <c r="AUH70" s="51"/>
      <c r="AUI70" s="51"/>
      <c r="AUJ70" s="51"/>
      <c r="AUK70" s="51"/>
      <c r="AUL70" s="51"/>
      <c r="AUM70" s="51"/>
      <c r="AUN70" s="51"/>
      <c r="AUO70" s="51"/>
      <c r="AUP70" s="51"/>
      <c r="AUQ70" s="51"/>
      <c r="AUR70" s="51"/>
      <c r="AUS70" s="51"/>
      <c r="AUT70" s="51"/>
      <c r="AUU70" s="51"/>
      <c r="AUV70" s="51"/>
      <c r="AUW70" s="51"/>
      <c r="AUX70" s="51"/>
      <c r="AUY70" s="51"/>
      <c r="AUZ70" s="51"/>
      <c r="AVA70" s="51"/>
      <c r="AVB70" s="51"/>
      <c r="AVC70" s="51"/>
      <c r="AVD70" s="51"/>
      <c r="AVE70" s="51"/>
      <c r="AVF70" s="51"/>
      <c r="AVG70" s="51"/>
      <c r="AVH70" s="51"/>
      <c r="AVI70" s="51"/>
      <c r="AVJ70" s="51"/>
      <c r="AVK70" s="51"/>
      <c r="AVL70" s="51"/>
      <c r="AVM70" s="51"/>
      <c r="AVN70" s="51"/>
      <c r="AVO70" s="51"/>
      <c r="AVP70" s="51"/>
      <c r="AVQ70" s="51"/>
      <c r="AVR70" s="51"/>
      <c r="AVS70" s="51"/>
      <c r="AVT70" s="51"/>
      <c r="AVU70" s="51"/>
      <c r="AVV70" s="51"/>
      <c r="AVW70" s="51"/>
      <c r="AVX70" s="51"/>
      <c r="AVY70" s="51"/>
      <c r="AVZ70" s="51"/>
      <c r="AWA70" s="51"/>
      <c r="AWB70" s="51"/>
      <c r="AWC70" s="51"/>
      <c r="AWD70" s="51"/>
      <c r="AWE70" s="51"/>
      <c r="AWF70" s="51"/>
      <c r="AWG70" s="51"/>
      <c r="AWH70" s="51"/>
      <c r="AWI70" s="51"/>
      <c r="AWJ70" s="51"/>
      <c r="AWK70" s="51"/>
      <c r="AWL70" s="51"/>
      <c r="AWM70" s="51"/>
      <c r="AWN70" s="51"/>
      <c r="AWO70" s="51"/>
      <c r="AWP70" s="51"/>
      <c r="AWQ70" s="51"/>
      <c r="AWR70" s="51"/>
      <c r="AWS70" s="51"/>
      <c r="AWT70" s="51"/>
      <c r="AWU70" s="51"/>
      <c r="AWV70" s="51"/>
      <c r="AWW70" s="51"/>
      <c r="AWX70" s="51"/>
      <c r="AWY70" s="51"/>
      <c r="AWZ70" s="51"/>
      <c r="AXA70" s="51"/>
      <c r="AXB70" s="51"/>
      <c r="AXC70" s="51"/>
      <c r="AXD70" s="51"/>
      <c r="AXE70" s="51"/>
      <c r="AXF70" s="51"/>
      <c r="AXG70" s="51"/>
      <c r="AXH70" s="51"/>
      <c r="AXI70" s="51"/>
      <c r="AXJ70" s="51"/>
      <c r="AXK70" s="51"/>
      <c r="AXL70" s="51"/>
      <c r="AXM70" s="51"/>
      <c r="AXN70" s="51"/>
      <c r="AXO70" s="51"/>
      <c r="AXP70" s="51"/>
      <c r="AXQ70" s="51"/>
      <c r="AXR70" s="51"/>
      <c r="AXS70" s="51"/>
      <c r="AXT70" s="51"/>
      <c r="AXU70" s="51"/>
      <c r="AXV70" s="51"/>
      <c r="AXW70" s="51"/>
      <c r="AXX70" s="51"/>
      <c r="AXY70" s="51"/>
      <c r="AXZ70" s="51"/>
      <c r="AYA70" s="51"/>
      <c r="AYB70" s="51"/>
      <c r="AYC70" s="51"/>
      <c r="AYD70" s="51"/>
      <c r="AYE70" s="51"/>
      <c r="AYF70" s="51"/>
      <c r="AYG70" s="51"/>
      <c r="AYH70" s="51"/>
      <c r="AYI70" s="51"/>
      <c r="AYJ70" s="51"/>
      <c r="AYK70" s="51"/>
      <c r="AYL70" s="51"/>
      <c r="AYM70" s="51"/>
      <c r="AYN70" s="51"/>
      <c r="AYO70" s="51"/>
      <c r="AYP70" s="51"/>
      <c r="AYQ70" s="51"/>
      <c r="AYR70" s="51"/>
      <c r="AYS70" s="51"/>
      <c r="AYT70" s="51"/>
      <c r="AYU70" s="51"/>
      <c r="AYV70" s="51"/>
      <c r="AYW70" s="51"/>
      <c r="AYX70" s="51"/>
      <c r="AYY70" s="51"/>
      <c r="AYZ70" s="51"/>
      <c r="AZA70" s="51"/>
      <c r="AZB70" s="51"/>
      <c r="AZC70" s="51"/>
      <c r="AZD70" s="51"/>
      <c r="AZE70" s="51"/>
      <c r="AZF70" s="51"/>
      <c r="AZG70" s="51"/>
      <c r="AZH70" s="51"/>
      <c r="AZI70" s="51"/>
      <c r="AZJ70" s="51"/>
      <c r="AZK70" s="51"/>
      <c r="AZL70" s="51"/>
      <c r="AZM70" s="51"/>
      <c r="AZN70" s="51"/>
      <c r="AZO70" s="51"/>
      <c r="AZP70" s="51"/>
      <c r="AZQ70" s="51"/>
      <c r="AZR70" s="51"/>
      <c r="AZS70" s="51"/>
      <c r="AZT70" s="51"/>
      <c r="AZU70" s="51"/>
      <c r="AZV70" s="51"/>
      <c r="AZW70" s="51"/>
      <c r="AZX70" s="51"/>
      <c r="AZY70" s="51"/>
      <c r="AZZ70" s="51"/>
      <c r="BAA70" s="51"/>
      <c r="BAB70" s="51"/>
      <c r="BAC70" s="51"/>
      <c r="BAD70" s="51"/>
      <c r="BAE70" s="51"/>
      <c r="BAF70" s="51"/>
      <c r="BAG70" s="51"/>
      <c r="BAH70" s="51"/>
      <c r="BAI70" s="51"/>
      <c r="BAJ70" s="51"/>
      <c r="BAK70" s="51"/>
      <c r="BAL70" s="51"/>
      <c r="BAM70" s="51"/>
      <c r="BAN70" s="51"/>
      <c r="BAO70" s="51"/>
      <c r="BAP70" s="51"/>
      <c r="BAQ70" s="51"/>
      <c r="BAR70" s="51"/>
      <c r="BAS70" s="51"/>
      <c r="BAT70" s="51"/>
      <c r="BAU70" s="51"/>
      <c r="BAV70" s="51"/>
      <c r="BAW70" s="51"/>
      <c r="BAX70" s="51"/>
      <c r="BAY70" s="51"/>
      <c r="BAZ70" s="51"/>
      <c r="BBA70" s="51"/>
      <c r="BBB70" s="51"/>
      <c r="BBC70" s="51"/>
      <c r="BBD70" s="51"/>
      <c r="BBE70" s="51"/>
      <c r="BBF70" s="51"/>
      <c r="BBG70" s="51"/>
      <c r="BBH70" s="51"/>
      <c r="BBI70" s="51"/>
      <c r="BBJ70" s="51"/>
      <c r="BBK70" s="51"/>
      <c r="BBL70" s="51"/>
      <c r="BBM70" s="51"/>
      <c r="BBN70" s="51"/>
      <c r="BBO70" s="51"/>
      <c r="BBP70" s="51"/>
      <c r="BBQ70" s="51"/>
      <c r="BBR70" s="51"/>
      <c r="BBS70" s="51"/>
      <c r="BBT70" s="51"/>
      <c r="BBU70" s="51"/>
      <c r="BBV70" s="51"/>
      <c r="BBW70" s="51"/>
      <c r="BBX70" s="51"/>
      <c r="BBY70" s="51"/>
      <c r="BBZ70" s="51"/>
      <c r="BCA70" s="51"/>
      <c r="BCB70" s="51"/>
      <c r="BCC70" s="51"/>
      <c r="BCD70" s="51"/>
      <c r="BCE70" s="51"/>
      <c r="BCF70" s="51"/>
      <c r="BCG70" s="51"/>
      <c r="BCH70" s="51"/>
      <c r="BCI70" s="51"/>
      <c r="BCJ70" s="51"/>
      <c r="BCK70" s="51"/>
      <c r="BCL70" s="51"/>
      <c r="BCM70" s="51"/>
      <c r="BCN70" s="51"/>
      <c r="BCO70" s="51"/>
      <c r="BCP70" s="51"/>
      <c r="BCQ70" s="51"/>
      <c r="BCR70" s="51"/>
      <c r="BCS70" s="51"/>
      <c r="BCT70" s="51"/>
      <c r="BCU70" s="51"/>
      <c r="BCV70" s="51"/>
      <c r="BCW70" s="51"/>
      <c r="BCX70" s="51"/>
      <c r="BCY70" s="51"/>
      <c r="BCZ70" s="51"/>
      <c r="BDA70" s="51"/>
      <c r="BDB70" s="51"/>
      <c r="BDC70" s="51"/>
      <c r="BDD70" s="51"/>
      <c r="BDE70" s="51"/>
      <c r="BDF70" s="51"/>
      <c r="BDG70" s="51"/>
      <c r="BDH70" s="51"/>
      <c r="BDI70" s="51"/>
      <c r="BDJ70" s="51"/>
      <c r="BDK70" s="51"/>
      <c r="BDL70" s="51"/>
      <c r="BDM70" s="51"/>
      <c r="BDN70" s="51"/>
      <c r="BDO70" s="51"/>
      <c r="BDP70" s="51"/>
      <c r="BDQ70" s="51"/>
      <c r="BDR70" s="51"/>
      <c r="BDS70" s="51"/>
      <c r="BDT70" s="51"/>
      <c r="BDU70" s="51"/>
      <c r="BDV70" s="51"/>
      <c r="BDW70" s="51"/>
      <c r="BDX70" s="51"/>
      <c r="BDY70" s="51"/>
      <c r="BDZ70" s="51"/>
      <c r="BEA70" s="51"/>
      <c r="BEB70" s="51"/>
      <c r="BEC70" s="51"/>
      <c r="BED70" s="51"/>
      <c r="BEE70" s="51"/>
      <c r="BEF70" s="51"/>
      <c r="BEG70" s="51"/>
      <c r="BEH70" s="51"/>
      <c r="BEI70" s="51"/>
      <c r="BEJ70" s="51"/>
      <c r="BEK70" s="51"/>
      <c r="BEL70" s="51"/>
      <c r="BEM70" s="51"/>
      <c r="BEN70" s="51"/>
      <c r="BEO70" s="51"/>
      <c r="BEP70" s="51"/>
      <c r="BEQ70" s="51"/>
      <c r="BER70" s="51"/>
      <c r="BES70" s="51"/>
      <c r="BET70" s="51"/>
      <c r="BEU70" s="51"/>
      <c r="BEV70" s="51"/>
      <c r="BEW70" s="51"/>
      <c r="BEX70" s="51"/>
      <c r="BEY70" s="51"/>
      <c r="BEZ70" s="51"/>
      <c r="BFA70" s="51"/>
      <c r="BFB70" s="51"/>
      <c r="BFC70" s="51"/>
      <c r="BFD70" s="51"/>
      <c r="BFE70" s="51"/>
      <c r="BFF70" s="51"/>
      <c r="BFG70" s="51"/>
      <c r="BFH70" s="51"/>
      <c r="BFI70" s="51"/>
      <c r="BFJ70" s="51"/>
      <c r="BFK70" s="51"/>
      <c r="BFL70" s="51"/>
      <c r="BFM70" s="51"/>
      <c r="BFN70" s="51"/>
      <c r="BFO70" s="51"/>
      <c r="BFP70" s="51"/>
      <c r="BFQ70" s="51"/>
      <c r="BFR70" s="51"/>
      <c r="BFS70" s="51"/>
      <c r="BFT70" s="51"/>
      <c r="BFU70" s="51"/>
      <c r="BFV70" s="51"/>
      <c r="BFW70" s="51"/>
      <c r="BFX70" s="51"/>
      <c r="BFY70" s="51"/>
      <c r="BFZ70" s="51"/>
      <c r="BGA70" s="51"/>
      <c r="BGB70" s="51"/>
      <c r="BGC70" s="51"/>
      <c r="BGD70" s="51"/>
      <c r="BGE70" s="51"/>
      <c r="BGF70" s="51"/>
      <c r="BGG70" s="51"/>
      <c r="BGH70" s="51"/>
      <c r="BGI70" s="51"/>
      <c r="BGJ70" s="51"/>
      <c r="BGK70" s="51"/>
      <c r="BGL70" s="51"/>
      <c r="BGM70" s="51"/>
      <c r="BGN70" s="51"/>
      <c r="BGO70" s="51"/>
      <c r="BGP70" s="51"/>
      <c r="BGQ70" s="51"/>
      <c r="BGR70" s="51"/>
      <c r="BGS70" s="51"/>
      <c r="BGT70" s="51"/>
      <c r="BGU70" s="51"/>
      <c r="BGV70" s="51"/>
      <c r="BGW70" s="51"/>
      <c r="BGX70" s="51"/>
      <c r="BGY70" s="51"/>
      <c r="BGZ70" s="51"/>
      <c r="BHA70" s="51"/>
      <c r="BHB70" s="51"/>
      <c r="BHC70" s="51"/>
      <c r="BHD70" s="51"/>
      <c r="BHE70" s="51"/>
      <c r="BHF70" s="51"/>
      <c r="BHG70" s="51"/>
      <c r="BHH70" s="51"/>
      <c r="BHI70" s="51"/>
      <c r="BHJ70" s="51"/>
      <c r="BHK70" s="51"/>
      <c r="BHL70" s="51"/>
      <c r="BHM70" s="51"/>
      <c r="BHN70" s="51"/>
      <c r="BHO70" s="51"/>
      <c r="BHP70" s="51"/>
      <c r="BHQ70" s="51"/>
      <c r="BHR70" s="51"/>
      <c r="BHS70" s="51"/>
      <c r="BHT70" s="51"/>
      <c r="BHU70" s="51"/>
      <c r="BHV70" s="51"/>
      <c r="BHW70" s="51"/>
      <c r="BHX70" s="51"/>
      <c r="BHY70" s="51"/>
      <c r="BHZ70" s="51"/>
      <c r="BIA70" s="51"/>
      <c r="BIB70" s="51"/>
      <c r="BIC70" s="51"/>
      <c r="BID70" s="51"/>
      <c r="BIE70" s="51"/>
      <c r="BIF70" s="51"/>
      <c r="BIG70" s="51"/>
      <c r="BIH70" s="51"/>
      <c r="BII70" s="51"/>
      <c r="BIJ70" s="51"/>
      <c r="BIK70" s="51"/>
      <c r="BIL70" s="51"/>
      <c r="BIM70" s="51"/>
      <c r="BIN70" s="51"/>
      <c r="BIO70" s="51"/>
      <c r="BIP70" s="51"/>
      <c r="BIQ70" s="51"/>
      <c r="BIR70" s="51"/>
      <c r="BIS70" s="51"/>
      <c r="BIT70" s="51"/>
      <c r="BIU70" s="51"/>
      <c r="BIV70" s="51"/>
      <c r="BIW70" s="51"/>
      <c r="BIX70" s="51"/>
      <c r="BIY70" s="51"/>
      <c r="BIZ70" s="51"/>
      <c r="BJA70" s="51"/>
      <c r="BJB70" s="51"/>
      <c r="BJC70" s="51"/>
      <c r="BJD70" s="51"/>
      <c r="BJE70" s="51"/>
      <c r="BJF70" s="51"/>
      <c r="BJG70" s="51"/>
      <c r="BJH70" s="51"/>
      <c r="BJI70" s="51"/>
      <c r="BJJ70" s="51"/>
      <c r="BJK70" s="51"/>
      <c r="BJL70" s="51"/>
      <c r="BJM70" s="51"/>
      <c r="BJN70" s="51"/>
      <c r="BJO70" s="51"/>
      <c r="BJP70" s="51"/>
      <c r="BJQ70" s="51"/>
      <c r="BJR70" s="51"/>
      <c r="BJS70" s="51"/>
      <c r="BJT70" s="51"/>
      <c r="BJU70" s="51"/>
      <c r="BJV70" s="51"/>
      <c r="BJW70" s="51"/>
      <c r="BJX70" s="51"/>
      <c r="BJY70" s="51"/>
      <c r="BJZ70" s="51"/>
      <c r="BKA70" s="51"/>
      <c r="BKB70" s="51"/>
      <c r="BKC70" s="51"/>
      <c r="BKD70" s="51"/>
      <c r="BKE70" s="51"/>
      <c r="BKF70" s="51"/>
      <c r="BKG70" s="51"/>
      <c r="BKH70" s="51"/>
      <c r="BKI70" s="51"/>
      <c r="BKJ70" s="51"/>
      <c r="BKK70" s="51"/>
      <c r="BKL70" s="51"/>
      <c r="BKM70" s="51"/>
      <c r="BKN70" s="51"/>
      <c r="BKO70" s="51"/>
      <c r="BKP70" s="51"/>
      <c r="BKQ70" s="51"/>
      <c r="BKR70" s="51"/>
      <c r="BKS70" s="51"/>
      <c r="BKT70" s="51"/>
      <c r="BKU70" s="51"/>
      <c r="BKV70" s="51"/>
      <c r="BKW70" s="51"/>
      <c r="BKX70" s="51"/>
      <c r="BKY70" s="51"/>
      <c r="BKZ70" s="51"/>
      <c r="BLA70" s="51"/>
      <c r="BLB70" s="51"/>
      <c r="BLC70" s="51"/>
      <c r="BLD70" s="51"/>
      <c r="BLE70" s="51"/>
      <c r="BLF70" s="51"/>
      <c r="BLG70" s="51"/>
      <c r="BLH70" s="51"/>
      <c r="BLI70" s="51"/>
      <c r="BLJ70" s="51"/>
      <c r="BLK70" s="51"/>
      <c r="BLL70" s="51"/>
      <c r="BLM70" s="51"/>
      <c r="BLN70" s="51"/>
      <c r="BLO70" s="51"/>
      <c r="BLP70" s="51"/>
      <c r="BLQ70" s="51"/>
      <c r="BLR70" s="51"/>
      <c r="BLS70" s="51"/>
      <c r="BLT70" s="51"/>
      <c r="BLU70" s="51"/>
      <c r="BLV70" s="51"/>
      <c r="BLW70" s="51"/>
      <c r="BLX70" s="51"/>
      <c r="BLY70" s="51"/>
      <c r="BLZ70" s="51"/>
      <c r="BMA70" s="51"/>
      <c r="BMB70" s="51"/>
      <c r="BMC70" s="51"/>
      <c r="BMD70" s="51"/>
      <c r="BME70" s="51"/>
      <c r="BMF70" s="51"/>
      <c r="BMG70" s="51"/>
      <c r="BMH70" s="51"/>
      <c r="BMI70" s="51"/>
      <c r="BMJ70" s="51"/>
      <c r="BMK70" s="51"/>
      <c r="BML70" s="51"/>
      <c r="BMM70" s="51"/>
      <c r="BMN70" s="51"/>
      <c r="BMO70" s="51"/>
      <c r="BMP70" s="51"/>
      <c r="BMQ70" s="51"/>
      <c r="BMR70" s="51"/>
      <c r="BMS70" s="51"/>
      <c r="BMT70" s="51"/>
      <c r="BMU70" s="51"/>
      <c r="BMV70" s="51"/>
      <c r="BMW70" s="51"/>
      <c r="BMX70" s="51"/>
      <c r="BMY70" s="51"/>
      <c r="BMZ70" s="51"/>
      <c r="BNA70" s="51"/>
      <c r="BNB70" s="51"/>
      <c r="BNC70" s="51"/>
      <c r="BND70" s="51"/>
      <c r="BNE70" s="51"/>
      <c r="BNF70" s="51"/>
      <c r="BNG70" s="51"/>
      <c r="BNH70" s="51"/>
      <c r="BNI70" s="51"/>
      <c r="BNJ70" s="51"/>
      <c r="BNK70" s="51"/>
      <c r="BNL70" s="51"/>
      <c r="BNM70" s="51"/>
      <c r="BNN70" s="51"/>
      <c r="BNO70" s="51"/>
      <c r="BNP70" s="51"/>
      <c r="BNQ70" s="51"/>
      <c r="BNR70" s="51"/>
      <c r="BNS70" s="51"/>
      <c r="BNT70" s="51"/>
      <c r="BNU70" s="51"/>
      <c r="BNV70" s="51"/>
      <c r="BNW70" s="51"/>
      <c r="BNX70" s="51"/>
      <c r="BNY70" s="51"/>
      <c r="BNZ70" s="51"/>
      <c r="BOA70" s="51"/>
      <c r="BOB70" s="51"/>
      <c r="BOC70" s="51"/>
      <c r="BOD70" s="51"/>
      <c r="BOE70" s="51"/>
      <c r="BOF70" s="51"/>
      <c r="BOG70" s="51"/>
      <c r="BOH70" s="51"/>
      <c r="BOI70" s="51"/>
      <c r="BOJ70" s="51"/>
      <c r="BOK70" s="51"/>
      <c r="BOL70" s="51"/>
      <c r="BOM70" s="51"/>
      <c r="BON70" s="51"/>
      <c r="BOO70" s="51"/>
      <c r="BOP70" s="51"/>
      <c r="BOQ70" s="51"/>
      <c r="BOR70" s="51"/>
      <c r="BOS70" s="51"/>
      <c r="BOT70" s="51"/>
      <c r="BOU70" s="51"/>
      <c r="BOV70" s="51"/>
      <c r="BOW70" s="51"/>
      <c r="BOX70" s="51"/>
      <c r="BOY70" s="51"/>
      <c r="BOZ70" s="51"/>
      <c r="BPA70" s="51"/>
      <c r="BPB70" s="51"/>
      <c r="BPC70" s="51"/>
      <c r="BPD70" s="51"/>
      <c r="BPE70" s="51"/>
      <c r="BPF70" s="51"/>
      <c r="BPG70" s="51"/>
      <c r="BPH70" s="51"/>
      <c r="BPI70" s="51"/>
      <c r="BPJ70" s="51"/>
      <c r="BPK70" s="51"/>
      <c r="BPL70" s="51"/>
      <c r="BPM70" s="51"/>
      <c r="BPN70" s="51"/>
      <c r="BPO70" s="51"/>
      <c r="BPP70" s="51"/>
      <c r="BPQ70" s="51"/>
      <c r="BPR70" s="51"/>
      <c r="BPS70" s="51"/>
      <c r="BPT70" s="51"/>
      <c r="BPU70" s="51"/>
      <c r="BPV70" s="51"/>
      <c r="BPW70" s="51"/>
      <c r="BPX70" s="51"/>
      <c r="BPY70" s="51"/>
      <c r="BPZ70" s="51"/>
      <c r="BQA70" s="51"/>
      <c r="BQB70" s="51"/>
      <c r="BQC70" s="51"/>
      <c r="BQD70" s="51"/>
      <c r="BQE70" s="51"/>
      <c r="BQF70" s="51"/>
      <c r="BQG70" s="51"/>
      <c r="BQH70" s="51"/>
      <c r="BQI70" s="51"/>
      <c r="BQJ70" s="51"/>
      <c r="BQK70" s="51"/>
      <c r="BQL70" s="51"/>
      <c r="BQM70" s="51"/>
      <c r="BQN70" s="51"/>
      <c r="BQO70" s="51"/>
      <c r="BQP70" s="51"/>
      <c r="BQQ70" s="51"/>
      <c r="BQR70" s="51"/>
      <c r="BQS70" s="51"/>
      <c r="BQT70" s="51"/>
      <c r="BQU70" s="51"/>
      <c r="BQV70" s="51"/>
      <c r="BQW70" s="51"/>
      <c r="BQX70" s="51"/>
      <c r="BQY70" s="51"/>
      <c r="BQZ70" s="51"/>
      <c r="BRA70" s="51"/>
      <c r="BRB70" s="51"/>
      <c r="BRC70" s="51"/>
      <c r="BRD70" s="51"/>
      <c r="BRE70" s="51"/>
      <c r="BRF70" s="51"/>
      <c r="BRG70" s="51"/>
      <c r="BRH70" s="51"/>
      <c r="BRI70" s="51"/>
      <c r="BRJ70" s="51"/>
      <c r="BRK70" s="51"/>
      <c r="BRL70" s="51"/>
      <c r="BRM70" s="51"/>
      <c r="BRN70" s="51"/>
      <c r="BRO70" s="51"/>
      <c r="BRP70" s="51"/>
      <c r="BRQ70" s="51"/>
      <c r="BRR70" s="51"/>
      <c r="BRS70" s="51"/>
      <c r="BRT70" s="51"/>
      <c r="BRU70" s="51"/>
      <c r="BRV70" s="51"/>
      <c r="BRW70" s="51"/>
      <c r="BRX70" s="51"/>
      <c r="BRY70" s="51"/>
      <c r="BRZ70" s="51"/>
      <c r="BSA70" s="51"/>
      <c r="BSB70" s="51"/>
      <c r="BSC70" s="51"/>
      <c r="BSD70" s="51"/>
      <c r="BSE70" s="51"/>
      <c r="BSF70" s="51"/>
      <c r="BSG70" s="51"/>
      <c r="BSH70" s="51"/>
      <c r="BSI70" s="51"/>
      <c r="BSJ70" s="51"/>
      <c r="BSK70" s="51"/>
      <c r="BSL70" s="51"/>
      <c r="BSM70" s="51"/>
      <c r="BSN70" s="51"/>
      <c r="BSO70" s="51"/>
      <c r="BSP70" s="51"/>
      <c r="BSQ70" s="51"/>
      <c r="BSR70" s="51"/>
      <c r="BSS70" s="51"/>
      <c r="BST70" s="51"/>
      <c r="BSU70" s="51"/>
      <c r="BSV70" s="51"/>
      <c r="BSW70" s="51"/>
      <c r="BSX70" s="51"/>
      <c r="BSY70" s="51"/>
      <c r="BSZ70" s="51"/>
      <c r="BTA70" s="51"/>
      <c r="BTB70" s="51"/>
      <c r="BTC70" s="51"/>
      <c r="BTD70" s="51"/>
      <c r="BTE70" s="51"/>
      <c r="BTF70" s="51"/>
      <c r="BTG70" s="51"/>
      <c r="BTH70" s="51"/>
      <c r="BTI70" s="51"/>
      <c r="BTJ70" s="51"/>
      <c r="BTK70" s="51"/>
      <c r="BTL70" s="51"/>
      <c r="BTM70" s="51"/>
      <c r="BTN70" s="51"/>
      <c r="BTO70" s="51"/>
      <c r="BTP70" s="51"/>
      <c r="BTQ70" s="51"/>
      <c r="BTR70" s="51"/>
      <c r="BTS70" s="51"/>
      <c r="BTT70" s="51"/>
      <c r="BTU70" s="51"/>
      <c r="BTV70" s="51"/>
      <c r="BTW70" s="51"/>
      <c r="BTX70" s="51"/>
      <c r="BTY70" s="51"/>
      <c r="BTZ70" s="51"/>
      <c r="BUA70" s="51"/>
      <c r="BUB70" s="51"/>
      <c r="BUC70" s="51"/>
      <c r="BUD70" s="51"/>
      <c r="BUE70" s="51"/>
      <c r="BUF70" s="51"/>
      <c r="BUG70" s="51"/>
      <c r="BUH70" s="51"/>
      <c r="BUI70" s="51"/>
      <c r="BUJ70" s="51"/>
      <c r="BUK70" s="51"/>
      <c r="BUL70" s="51"/>
      <c r="BUM70" s="51"/>
      <c r="BUN70" s="51"/>
      <c r="BUO70" s="51"/>
      <c r="BUP70" s="51"/>
      <c r="BUQ70" s="51"/>
      <c r="BUR70" s="51"/>
      <c r="BUS70" s="51"/>
      <c r="BUT70" s="51"/>
      <c r="BUU70" s="51"/>
      <c r="BUV70" s="51"/>
      <c r="BUW70" s="51"/>
      <c r="BUX70" s="51"/>
      <c r="BUY70" s="51"/>
      <c r="BUZ70" s="51"/>
      <c r="BVA70" s="51"/>
      <c r="BVB70" s="51"/>
      <c r="BVC70" s="51"/>
      <c r="BVD70" s="51"/>
      <c r="BVE70" s="51"/>
      <c r="BVF70" s="51"/>
      <c r="BVG70" s="51"/>
      <c r="BVH70" s="51"/>
      <c r="BVI70" s="51"/>
      <c r="BVJ70" s="51"/>
      <c r="BVK70" s="51"/>
      <c r="BVL70" s="51"/>
      <c r="BVM70" s="51"/>
      <c r="BVN70" s="51"/>
      <c r="BVO70" s="51"/>
      <c r="BVP70" s="51"/>
      <c r="BVQ70" s="51"/>
      <c r="BVR70" s="51"/>
      <c r="BVS70" s="51"/>
      <c r="BVT70" s="51"/>
      <c r="BVU70" s="51"/>
      <c r="BVV70" s="51"/>
      <c r="BVW70" s="51"/>
      <c r="BVX70" s="51"/>
      <c r="BVY70" s="51"/>
      <c r="BVZ70" s="51"/>
      <c r="BWA70" s="51"/>
      <c r="BWB70" s="51"/>
      <c r="BWC70" s="51"/>
      <c r="BWD70" s="51"/>
      <c r="BWE70" s="51"/>
      <c r="BWF70" s="51"/>
      <c r="BWG70" s="51"/>
      <c r="BWH70" s="51"/>
      <c r="BWI70" s="51"/>
      <c r="BWJ70" s="51"/>
      <c r="BWK70" s="51"/>
      <c r="BWL70" s="51"/>
      <c r="BWM70" s="51"/>
      <c r="BWN70" s="51"/>
      <c r="BWO70" s="51"/>
      <c r="BWP70" s="51"/>
      <c r="BWQ70" s="51"/>
      <c r="BWR70" s="51"/>
      <c r="BWS70" s="51"/>
      <c r="BWT70" s="51"/>
      <c r="BWU70" s="51"/>
      <c r="BWV70" s="51"/>
      <c r="BWW70" s="51"/>
      <c r="BWX70" s="51"/>
      <c r="BWY70" s="51"/>
      <c r="BWZ70" s="51"/>
      <c r="BXA70" s="51"/>
      <c r="BXB70" s="51"/>
      <c r="BXC70" s="51"/>
      <c r="BXD70" s="51"/>
      <c r="BXE70" s="51"/>
      <c r="BXF70" s="51"/>
      <c r="BXG70" s="51"/>
      <c r="BXH70" s="51"/>
      <c r="BXI70" s="51"/>
      <c r="BXJ70" s="51"/>
      <c r="BXK70" s="51"/>
      <c r="BXL70" s="51"/>
      <c r="BXM70" s="51"/>
      <c r="BXN70" s="51"/>
      <c r="BXO70" s="51"/>
      <c r="BXP70" s="51"/>
      <c r="BXQ70" s="51"/>
      <c r="BXR70" s="51"/>
      <c r="BXS70" s="51"/>
      <c r="BXT70" s="51"/>
      <c r="BXU70" s="51"/>
      <c r="BXV70" s="51"/>
      <c r="BXW70" s="51"/>
      <c r="BXX70" s="51"/>
      <c r="BXY70" s="51"/>
      <c r="BXZ70" s="51"/>
      <c r="BYA70" s="51"/>
      <c r="BYB70" s="51"/>
      <c r="BYC70" s="51"/>
      <c r="BYD70" s="51"/>
      <c r="BYE70" s="51"/>
      <c r="BYF70" s="51"/>
      <c r="BYG70" s="51"/>
      <c r="BYH70" s="51"/>
      <c r="BYI70" s="51"/>
      <c r="BYJ70" s="51"/>
      <c r="BYK70" s="51"/>
      <c r="BYL70" s="51"/>
      <c r="BYM70" s="51"/>
      <c r="BYN70" s="51"/>
      <c r="BYO70" s="51"/>
      <c r="BYP70" s="51"/>
      <c r="BYQ70" s="51"/>
      <c r="BYR70" s="51"/>
      <c r="BYS70" s="51"/>
      <c r="BYT70" s="51"/>
      <c r="BYU70" s="51"/>
      <c r="BYV70" s="51"/>
      <c r="BYW70" s="51"/>
      <c r="BYX70" s="51"/>
      <c r="BYY70" s="51"/>
      <c r="BYZ70" s="51"/>
      <c r="BZA70" s="51"/>
      <c r="BZB70" s="51"/>
      <c r="BZC70" s="51"/>
      <c r="BZD70" s="51"/>
      <c r="BZE70" s="51"/>
      <c r="BZF70" s="51"/>
      <c r="BZG70" s="51"/>
      <c r="BZH70" s="51"/>
      <c r="BZI70" s="51"/>
      <c r="BZJ70" s="51"/>
      <c r="BZK70" s="51"/>
      <c r="BZL70" s="51"/>
      <c r="BZM70" s="51"/>
      <c r="BZN70" s="51"/>
      <c r="BZO70" s="51"/>
      <c r="BZP70" s="51"/>
      <c r="BZQ70" s="51"/>
      <c r="BZR70" s="51"/>
      <c r="BZS70" s="51"/>
      <c r="BZT70" s="51"/>
      <c r="BZU70" s="51"/>
      <c r="BZV70" s="51"/>
      <c r="BZW70" s="51"/>
      <c r="BZX70" s="51"/>
      <c r="BZY70" s="51"/>
      <c r="BZZ70" s="51"/>
      <c r="CAA70" s="51"/>
      <c r="CAB70" s="51"/>
      <c r="CAC70" s="51"/>
      <c r="CAD70" s="51"/>
      <c r="CAE70" s="51"/>
      <c r="CAF70" s="51"/>
      <c r="CAG70" s="51"/>
      <c r="CAH70" s="51"/>
      <c r="CAI70" s="51"/>
      <c r="CAJ70" s="51"/>
      <c r="CAK70" s="51"/>
      <c r="CAL70" s="51"/>
      <c r="CAM70" s="51"/>
      <c r="CAN70" s="51"/>
      <c r="CAO70" s="51"/>
      <c r="CAP70" s="51"/>
      <c r="CAQ70" s="51"/>
      <c r="CAR70" s="51"/>
      <c r="CAS70" s="51"/>
      <c r="CAT70" s="51"/>
      <c r="CAU70" s="51"/>
      <c r="CAV70" s="51"/>
      <c r="CAW70" s="51"/>
      <c r="CAX70" s="51"/>
      <c r="CAY70" s="51"/>
      <c r="CAZ70" s="51"/>
      <c r="CBA70" s="51"/>
      <c r="CBB70" s="51"/>
      <c r="CBC70" s="51"/>
      <c r="CBD70" s="51"/>
      <c r="CBE70" s="51"/>
      <c r="CBF70" s="51"/>
      <c r="CBG70" s="51"/>
      <c r="CBH70" s="51"/>
      <c r="CBI70" s="51"/>
      <c r="CBJ70" s="51"/>
      <c r="CBK70" s="51"/>
      <c r="CBL70" s="51"/>
      <c r="CBM70" s="51"/>
      <c r="CBN70" s="51"/>
      <c r="CBO70" s="51"/>
      <c r="CBP70" s="51"/>
      <c r="CBQ70" s="51"/>
      <c r="CBR70" s="51"/>
      <c r="CBS70" s="51"/>
      <c r="CBT70" s="51"/>
      <c r="CBU70" s="51"/>
      <c r="CBV70" s="51"/>
      <c r="CBW70" s="51"/>
      <c r="CBX70" s="51"/>
      <c r="CBY70" s="51"/>
      <c r="CBZ70" s="51"/>
      <c r="CCA70" s="51"/>
      <c r="CCB70" s="51"/>
      <c r="CCC70" s="51"/>
      <c r="CCD70" s="51"/>
      <c r="CCE70" s="51"/>
      <c r="CCF70" s="51"/>
      <c r="CCG70" s="51"/>
      <c r="CCH70" s="51"/>
      <c r="CCI70" s="51"/>
      <c r="CCJ70" s="51"/>
      <c r="CCK70" s="51"/>
      <c r="CCL70" s="51"/>
      <c r="CCM70" s="51"/>
      <c r="CCN70" s="51"/>
      <c r="CCO70" s="51"/>
      <c r="CCP70" s="51"/>
      <c r="CCQ70" s="51"/>
      <c r="CCR70" s="51"/>
      <c r="CCS70" s="51"/>
      <c r="CCT70" s="51"/>
      <c r="CCU70" s="51"/>
      <c r="CCV70" s="51"/>
      <c r="CCW70" s="51"/>
      <c r="CCX70" s="51"/>
      <c r="CCY70" s="51"/>
      <c r="CCZ70" s="51"/>
      <c r="CDA70" s="51"/>
      <c r="CDB70" s="51"/>
      <c r="CDC70" s="51"/>
      <c r="CDD70" s="51"/>
      <c r="CDE70" s="51"/>
      <c r="CDF70" s="51"/>
      <c r="CDG70" s="51"/>
      <c r="CDH70" s="51"/>
      <c r="CDI70" s="51"/>
      <c r="CDJ70" s="51"/>
      <c r="CDK70" s="51"/>
      <c r="CDL70" s="51"/>
      <c r="CDM70" s="51"/>
      <c r="CDN70" s="51"/>
      <c r="CDO70" s="51"/>
      <c r="CDP70" s="51"/>
      <c r="CDQ70" s="51"/>
      <c r="CDR70" s="51"/>
      <c r="CDS70" s="51"/>
      <c r="CDT70" s="51"/>
      <c r="CDU70" s="51"/>
      <c r="CDV70" s="51"/>
      <c r="CDW70" s="51"/>
      <c r="CDX70" s="51"/>
      <c r="CDY70" s="51"/>
      <c r="CDZ70" s="51"/>
      <c r="CEA70" s="51"/>
      <c r="CEB70" s="51"/>
      <c r="CEC70" s="51"/>
      <c r="CED70" s="51"/>
      <c r="CEE70" s="51"/>
      <c r="CEF70" s="51"/>
      <c r="CEG70" s="51"/>
      <c r="CEH70" s="51"/>
      <c r="CEI70" s="51"/>
      <c r="CEJ70" s="51"/>
      <c r="CEK70" s="51"/>
      <c r="CEL70" s="51"/>
      <c r="CEM70" s="51"/>
      <c r="CEN70" s="51"/>
      <c r="CEO70" s="51"/>
      <c r="CEP70" s="51"/>
      <c r="CEQ70" s="51"/>
      <c r="CER70" s="51"/>
      <c r="CES70" s="51"/>
      <c r="CET70" s="51"/>
      <c r="CEU70" s="51"/>
      <c r="CEV70" s="51"/>
      <c r="CEW70" s="51"/>
      <c r="CEX70" s="51"/>
      <c r="CEY70" s="51"/>
      <c r="CEZ70" s="51"/>
      <c r="CFA70" s="51"/>
      <c r="CFB70" s="51"/>
      <c r="CFC70" s="51"/>
      <c r="CFD70" s="51"/>
      <c r="CFE70" s="51"/>
      <c r="CFF70" s="51"/>
      <c r="CFG70" s="51"/>
      <c r="CFH70" s="51"/>
      <c r="CFI70" s="51"/>
      <c r="CFJ70" s="51"/>
      <c r="CFK70" s="51"/>
      <c r="CFL70" s="51"/>
      <c r="CFM70" s="51"/>
      <c r="CFN70" s="51"/>
      <c r="CFO70" s="51"/>
      <c r="CFP70" s="51"/>
      <c r="CFQ70" s="51"/>
      <c r="CFR70" s="51"/>
      <c r="CFS70" s="51"/>
      <c r="CFT70" s="51"/>
      <c r="CFU70" s="51"/>
      <c r="CFV70" s="51"/>
      <c r="CFW70" s="51"/>
      <c r="CFX70" s="51"/>
      <c r="CFY70" s="51"/>
      <c r="CFZ70" s="51"/>
      <c r="CGA70" s="51"/>
      <c r="CGB70" s="51"/>
      <c r="CGC70" s="51"/>
      <c r="CGD70" s="51"/>
      <c r="CGE70" s="51"/>
      <c r="CGF70" s="51"/>
      <c r="CGG70" s="51"/>
      <c r="CGH70" s="51"/>
      <c r="CGI70" s="51"/>
      <c r="CGJ70" s="51"/>
      <c r="CGK70" s="51"/>
      <c r="CGL70" s="51"/>
      <c r="CGM70" s="51"/>
      <c r="CGN70" s="51"/>
      <c r="CGO70" s="51"/>
      <c r="CGP70" s="51"/>
      <c r="CGQ70" s="51"/>
      <c r="CGR70" s="51"/>
      <c r="CGS70" s="51"/>
      <c r="CGT70" s="51"/>
      <c r="CGU70" s="51"/>
      <c r="CGV70" s="51"/>
      <c r="CGW70" s="51"/>
      <c r="CGX70" s="51"/>
      <c r="CGY70" s="51"/>
      <c r="CGZ70" s="51"/>
      <c r="CHA70" s="51"/>
      <c r="CHB70" s="51"/>
      <c r="CHC70" s="51"/>
      <c r="CHD70" s="51"/>
      <c r="CHE70" s="51"/>
      <c r="CHF70" s="51"/>
      <c r="CHG70" s="51"/>
      <c r="CHH70" s="51"/>
      <c r="CHI70" s="51"/>
      <c r="CHJ70" s="51"/>
      <c r="CHK70" s="51"/>
      <c r="CHL70" s="51"/>
      <c r="CHM70" s="51"/>
      <c r="CHN70" s="51"/>
      <c r="CHO70" s="51"/>
      <c r="CHP70" s="51"/>
      <c r="CHQ70" s="51"/>
      <c r="CHR70" s="51"/>
      <c r="CHS70" s="51"/>
      <c r="CHT70" s="51"/>
      <c r="CHU70" s="51"/>
      <c r="CHV70" s="51"/>
      <c r="CHW70" s="51"/>
      <c r="CHX70" s="51"/>
      <c r="CHY70" s="51"/>
      <c r="CHZ70" s="51"/>
      <c r="CIA70" s="51"/>
      <c r="CIB70" s="51"/>
      <c r="CIC70" s="51"/>
      <c r="CID70" s="51"/>
      <c r="CIE70" s="51"/>
      <c r="CIF70" s="51"/>
      <c r="CIG70" s="51"/>
      <c r="CIH70" s="51"/>
      <c r="CII70" s="51"/>
      <c r="CIJ70" s="51"/>
      <c r="CIK70" s="51"/>
      <c r="CIL70" s="51"/>
      <c r="CIM70" s="51"/>
      <c r="CIN70" s="51"/>
      <c r="CIO70" s="51"/>
      <c r="CIP70" s="51"/>
      <c r="CIQ70" s="51"/>
      <c r="CIR70" s="51"/>
      <c r="CIS70" s="51"/>
      <c r="CIT70" s="51"/>
      <c r="CIU70" s="51"/>
      <c r="CIV70" s="51"/>
      <c r="CIW70" s="51"/>
      <c r="CIX70" s="51"/>
      <c r="CIY70" s="51"/>
      <c r="CIZ70" s="51"/>
      <c r="CJA70" s="51"/>
      <c r="CJB70" s="51"/>
      <c r="CJC70" s="51"/>
      <c r="CJD70" s="51"/>
      <c r="CJE70" s="51"/>
      <c r="CJF70" s="51"/>
      <c r="CJG70" s="51"/>
      <c r="CJH70" s="51"/>
      <c r="CJI70" s="51"/>
      <c r="CJJ70" s="51"/>
      <c r="CJK70" s="51"/>
      <c r="CJL70" s="51"/>
      <c r="CJM70" s="51"/>
      <c r="CJN70" s="51"/>
      <c r="CJO70" s="51"/>
      <c r="CJP70" s="51"/>
      <c r="CJQ70" s="51"/>
      <c r="CJR70" s="51"/>
      <c r="CJS70" s="51"/>
      <c r="CJT70" s="51"/>
      <c r="CJU70" s="51"/>
      <c r="CJV70" s="51"/>
      <c r="CJW70" s="51"/>
      <c r="CJX70" s="51"/>
      <c r="CJY70" s="51"/>
      <c r="CJZ70" s="51"/>
      <c r="CKA70" s="51"/>
      <c r="CKB70" s="51"/>
      <c r="CKC70" s="51"/>
      <c r="CKD70" s="51"/>
      <c r="CKE70" s="51"/>
      <c r="CKF70" s="51"/>
      <c r="CKG70" s="51"/>
      <c r="CKH70" s="51"/>
      <c r="CKI70" s="51"/>
      <c r="CKJ70" s="51"/>
      <c r="CKK70" s="51"/>
      <c r="CKL70" s="51"/>
      <c r="CKM70" s="51"/>
      <c r="CKN70" s="51"/>
      <c r="CKO70" s="51"/>
      <c r="CKP70" s="51"/>
      <c r="CKQ70" s="51"/>
      <c r="CKR70" s="51"/>
      <c r="CKS70" s="51"/>
      <c r="CKT70" s="51"/>
      <c r="CKU70" s="51"/>
      <c r="CKV70" s="51"/>
      <c r="CKW70" s="51"/>
      <c r="CKX70" s="51"/>
      <c r="CKY70" s="51"/>
      <c r="CKZ70" s="51"/>
      <c r="CLA70" s="51"/>
      <c r="CLB70" s="51"/>
      <c r="CLC70" s="51"/>
      <c r="CLD70" s="51"/>
      <c r="CLE70" s="51"/>
      <c r="CLF70" s="51"/>
      <c r="CLG70" s="51"/>
      <c r="CLH70" s="51"/>
      <c r="CLI70" s="51"/>
      <c r="CLJ70" s="51"/>
      <c r="CLK70" s="51"/>
      <c r="CLL70" s="51"/>
      <c r="CLM70" s="51"/>
      <c r="CLN70" s="51"/>
      <c r="CLO70" s="51"/>
      <c r="CLP70" s="51"/>
      <c r="CLQ70" s="51"/>
      <c r="CLR70" s="51"/>
      <c r="CLS70" s="51"/>
      <c r="CLT70" s="51"/>
      <c r="CLU70" s="51"/>
      <c r="CLV70" s="51"/>
      <c r="CLW70" s="51"/>
      <c r="CLX70" s="51"/>
      <c r="CLY70" s="51"/>
      <c r="CLZ70" s="51"/>
      <c r="CMA70" s="51"/>
      <c r="CMB70" s="51"/>
      <c r="CMC70" s="51"/>
      <c r="CMD70" s="51"/>
      <c r="CME70" s="51"/>
      <c r="CMF70" s="51"/>
      <c r="CMG70" s="51"/>
      <c r="CMH70" s="51"/>
      <c r="CMI70" s="51"/>
      <c r="CMJ70" s="51"/>
      <c r="CMK70" s="51"/>
      <c r="CML70" s="51"/>
      <c r="CMM70" s="51"/>
      <c r="CMN70" s="51"/>
      <c r="CMO70" s="51"/>
      <c r="CMP70" s="51"/>
      <c r="CMQ70" s="51"/>
      <c r="CMR70" s="51"/>
      <c r="CMS70" s="51"/>
      <c r="CMT70" s="51"/>
      <c r="CMU70" s="51"/>
      <c r="CMV70" s="51"/>
      <c r="CMW70" s="51"/>
      <c r="CMX70" s="51"/>
      <c r="CMY70" s="51"/>
      <c r="CMZ70" s="51"/>
      <c r="CNA70" s="51"/>
      <c r="CNB70" s="51"/>
      <c r="CNC70" s="51"/>
      <c r="CND70" s="51"/>
      <c r="CNE70" s="51"/>
      <c r="CNF70" s="51"/>
      <c r="CNG70" s="51"/>
      <c r="CNH70" s="51"/>
      <c r="CNI70" s="51"/>
      <c r="CNJ70" s="51"/>
      <c r="CNK70" s="51"/>
      <c r="CNL70" s="51"/>
      <c r="CNM70" s="51"/>
      <c r="CNN70" s="51"/>
      <c r="CNO70" s="51"/>
      <c r="CNP70" s="51"/>
      <c r="CNQ70" s="51"/>
      <c r="CNR70" s="51"/>
      <c r="CNS70" s="51"/>
      <c r="CNT70" s="51"/>
      <c r="CNU70" s="51"/>
      <c r="CNV70" s="51"/>
      <c r="CNW70" s="51"/>
      <c r="CNX70" s="51"/>
      <c r="CNY70" s="51"/>
      <c r="CNZ70" s="51"/>
      <c r="COA70" s="51"/>
      <c r="COB70" s="51"/>
      <c r="COC70" s="51"/>
      <c r="COD70" s="51"/>
      <c r="COE70" s="51"/>
      <c r="COF70" s="51"/>
      <c r="COG70" s="51"/>
      <c r="COH70" s="51"/>
      <c r="COI70" s="51"/>
      <c r="COJ70" s="51"/>
      <c r="COK70" s="51"/>
      <c r="COL70" s="51"/>
      <c r="COM70" s="51"/>
      <c r="CON70" s="51"/>
      <c r="COO70" s="51"/>
      <c r="COP70" s="51"/>
      <c r="COQ70" s="51"/>
      <c r="COR70" s="51"/>
      <c r="COS70" s="51"/>
      <c r="COT70" s="51"/>
      <c r="COU70" s="51"/>
      <c r="COV70" s="51"/>
      <c r="COW70" s="51"/>
      <c r="COX70" s="51"/>
      <c r="COY70" s="51"/>
      <c r="COZ70" s="51"/>
      <c r="CPA70" s="51"/>
      <c r="CPB70" s="51"/>
      <c r="CPC70" s="51"/>
      <c r="CPD70" s="51"/>
      <c r="CPE70" s="51"/>
      <c r="CPF70" s="51"/>
      <c r="CPG70" s="51"/>
      <c r="CPH70" s="51"/>
      <c r="CPI70" s="51"/>
      <c r="CPJ70" s="51"/>
      <c r="CPK70" s="51"/>
      <c r="CPL70" s="51"/>
      <c r="CPM70" s="51"/>
      <c r="CPN70" s="51"/>
      <c r="CPO70" s="51"/>
      <c r="CPP70" s="51"/>
      <c r="CPQ70" s="51"/>
      <c r="CPR70" s="51"/>
      <c r="CPS70" s="51"/>
      <c r="CPT70" s="51"/>
      <c r="CPU70" s="51"/>
      <c r="CPV70" s="51"/>
      <c r="CPW70" s="51"/>
      <c r="CPX70" s="51"/>
      <c r="CPY70" s="51"/>
      <c r="CPZ70" s="51"/>
      <c r="CQA70" s="51"/>
      <c r="CQB70" s="51"/>
      <c r="CQC70" s="51"/>
      <c r="CQD70" s="51"/>
      <c r="CQE70" s="51"/>
      <c r="CQF70" s="51"/>
      <c r="CQG70" s="51"/>
      <c r="CQH70" s="51"/>
      <c r="CQI70" s="51"/>
      <c r="CQJ70" s="51"/>
      <c r="CQK70" s="51"/>
      <c r="CQL70" s="51"/>
      <c r="CQM70" s="51"/>
      <c r="CQN70" s="51"/>
      <c r="CQO70" s="51"/>
      <c r="CQP70" s="51"/>
      <c r="CQQ70" s="51"/>
      <c r="CQR70" s="51"/>
      <c r="CQS70" s="51"/>
      <c r="CQT70" s="51"/>
      <c r="CQU70" s="51"/>
      <c r="CQV70" s="51"/>
      <c r="CQW70" s="51"/>
      <c r="CQX70" s="51"/>
      <c r="CQY70" s="51"/>
      <c r="CQZ70" s="51"/>
      <c r="CRA70" s="51"/>
      <c r="CRB70" s="51"/>
      <c r="CRC70" s="51"/>
      <c r="CRD70" s="51"/>
      <c r="CRE70" s="51"/>
      <c r="CRF70" s="51"/>
      <c r="CRG70" s="51"/>
      <c r="CRH70" s="51"/>
      <c r="CRI70" s="51"/>
      <c r="CRJ70" s="51"/>
      <c r="CRK70" s="51"/>
      <c r="CRL70" s="51"/>
      <c r="CRM70" s="51"/>
      <c r="CRN70" s="51"/>
      <c r="CRO70" s="51"/>
      <c r="CRP70" s="51"/>
      <c r="CRQ70" s="51"/>
      <c r="CRR70" s="51"/>
      <c r="CRS70" s="51"/>
      <c r="CRT70" s="51"/>
      <c r="CRU70" s="51"/>
      <c r="CRV70" s="51"/>
      <c r="CRW70" s="51"/>
      <c r="CRX70" s="51"/>
      <c r="CRY70" s="51"/>
      <c r="CRZ70" s="51"/>
      <c r="CSA70" s="51"/>
      <c r="CSB70" s="51"/>
      <c r="CSC70" s="51"/>
      <c r="CSD70" s="51"/>
      <c r="CSE70" s="51"/>
      <c r="CSF70" s="51"/>
      <c r="CSG70" s="51"/>
      <c r="CSH70" s="51"/>
      <c r="CSI70" s="51"/>
      <c r="CSJ70" s="51"/>
      <c r="CSK70" s="51"/>
      <c r="CSL70" s="51"/>
      <c r="CSM70" s="51"/>
      <c r="CSN70" s="51"/>
      <c r="CSO70" s="51"/>
      <c r="CSP70" s="51"/>
      <c r="CSQ70" s="51"/>
      <c r="CSR70" s="51"/>
      <c r="CSS70" s="51"/>
      <c r="CST70" s="51"/>
      <c r="CSU70" s="51"/>
      <c r="CSV70" s="51"/>
      <c r="CSW70" s="51"/>
      <c r="CSX70" s="51"/>
      <c r="CSY70" s="51"/>
      <c r="CSZ70" s="51"/>
      <c r="CTA70" s="51"/>
      <c r="CTB70" s="51"/>
      <c r="CTC70" s="51"/>
      <c r="CTD70" s="51"/>
      <c r="CTE70" s="51"/>
      <c r="CTF70" s="51"/>
      <c r="CTG70" s="51"/>
      <c r="CTH70" s="51"/>
      <c r="CTI70" s="51"/>
      <c r="CTJ70" s="51"/>
      <c r="CTK70" s="51"/>
      <c r="CTL70" s="51"/>
      <c r="CTM70" s="51"/>
      <c r="CTN70" s="51"/>
      <c r="CTO70" s="51"/>
      <c r="CTP70" s="51"/>
      <c r="CTQ70" s="51"/>
      <c r="CTR70" s="51"/>
      <c r="CTS70" s="51"/>
      <c r="CTT70" s="51"/>
      <c r="CTU70" s="51"/>
      <c r="CTV70" s="51"/>
      <c r="CTW70" s="51"/>
      <c r="CTX70" s="51"/>
      <c r="CTY70" s="51"/>
      <c r="CTZ70" s="51"/>
      <c r="CUA70" s="51"/>
      <c r="CUB70" s="51"/>
      <c r="CUC70" s="51"/>
      <c r="CUD70" s="51"/>
      <c r="CUE70" s="51"/>
      <c r="CUF70" s="51"/>
      <c r="CUG70" s="51"/>
      <c r="CUH70" s="51"/>
      <c r="CUI70" s="51"/>
      <c r="CUJ70" s="51"/>
      <c r="CUK70" s="51"/>
      <c r="CUL70" s="51"/>
      <c r="CUM70" s="51"/>
      <c r="CUN70" s="51"/>
      <c r="CUO70" s="51"/>
      <c r="CUP70" s="51"/>
      <c r="CUQ70" s="51"/>
      <c r="CUR70" s="51"/>
      <c r="CUS70" s="51"/>
      <c r="CUT70" s="51"/>
      <c r="CUU70" s="51"/>
      <c r="CUV70" s="51"/>
      <c r="CUW70" s="51"/>
      <c r="CUX70" s="51"/>
      <c r="CUY70" s="51"/>
      <c r="CUZ70" s="51"/>
      <c r="CVA70" s="51"/>
      <c r="CVB70" s="51"/>
      <c r="CVC70" s="51"/>
      <c r="CVD70" s="51"/>
      <c r="CVE70" s="51"/>
      <c r="CVF70" s="51"/>
      <c r="CVG70" s="51"/>
      <c r="CVH70" s="51"/>
      <c r="CVI70" s="51"/>
      <c r="CVJ70" s="51"/>
      <c r="CVK70" s="51"/>
      <c r="CVL70" s="51"/>
      <c r="CVM70" s="51"/>
      <c r="CVN70" s="51"/>
      <c r="CVO70" s="51"/>
      <c r="CVP70" s="51"/>
      <c r="CVQ70" s="51"/>
      <c r="CVR70" s="51"/>
      <c r="CVS70" s="51"/>
      <c r="CVT70" s="51"/>
      <c r="CVU70" s="51"/>
      <c r="CVV70" s="51"/>
      <c r="CVW70" s="51"/>
      <c r="CVX70" s="51"/>
      <c r="CVY70" s="51"/>
      <c r="CVZ70" s="51"/>
      <c r="CWA70" s="51"/>
      <c r="CWB70" s="51"/>
      <c r="CWC70" s="51"/>
      <c r="CWD70" s="51"/>
      <c r="CWE70" s="51"/>
      <c r="CWF70" s="51"/>
      <c r="CWG70" s="51"/>
      <c r="CWH70" s="51"/>
      <c r="CWI70" s="51"/>
      <c r="CWJ70" s="51"/>
      <c r="CWK70" s="51"/>
      <c r="CWL70" s="51"/>
      <c r="CWM70" s="51"/>
      <c r="CWN70" s="51"/>
      <c r="CWO70" s="51"/>
      <c r="CWP70" s="51"/>
      <c r="CWQ70" s="51"/>
      <c r="CWR70" s="51"/>
      <c r="CWS70" s="51"/>
      <c r="CWT70" s="51"/>
      <c r="CWU70" s="51"/>
      <c r="CWV70" s="51"/>
      <c r="CWW70" s="51"/>
      <c r="CWX70" s="51"/>
      <c r="CWY70" s="51"/>
      <c r="CWZ70" s="51"/>
      <c r="CXA70" s="51"/>
      <c r="CXB70" s="51"/>
      <c r="CXC70" s="51"/>
      <c r="CXD70" s="51"/>
      <c r="CXE70" s="51"/>
      <c r="CXF70" s="51"/>
      <c r="CXG70" s="51"/>
      <c r="CXH70" s="51"/>
      <c r="CXI70" s="51"/>
      <c r="CXJ70" s="51"/>
      <c r="CXK70" s="51"/>
      <c r="CXL70" s="51"/>
      <c r="CXM70" s="51"/>
      <c r="CXN70" s="51"/>
      <c r="CXO70" s="51"/>
      <c r="CXP70" s="51"/>
      <c r="CXQ70" s="51"/>
      <c r="CXR70" s="51"/>
      <c r="CXS70" s="51"/>
      <c r="CXT70" s="51"/>
      <c r="CXU70" s="51"/>
      <c r="CXV70" s="51"/>
      <c r="CXW70" s="51"/>
      <c r="CXX70" s="51"/>
      <c r="CXY70" s="51"/>
      <c r="CXZ70" s="51"/>
      <c r="CYA70" s="51"/>
      <c r="CYB70" s="51"/>
      <c r="CYC70" s="51"/>
      <c r="CYD70" s="51"/>
      <c r="CYE70" s="51"/>
      <c r="CYF70" s="51"/>
      <c r="CYG70" s="51"/>
      <c r="CYH70" s="51"/>
      <c r="CYI70" s="51"/>
      <c r="CYJ70" s="51"/>
      <c r="CYK70" s="51"/>
      <c r="CYL70" s="51"/>
      <c r="CYM70" s="51"/>
      <c r="CYN70" s="51"/>
      <c r="CYO70" s="51"/>
      <c r="CYP70" s="51"/>
      <c r="CYQ70" s="51"/>
      <c r="CYR70" s="51"/>
      <c r="CYS70" s="51"/>
      <c r="CYT70" s="51"/>
      <c r="CYU70" s="51"/>
      <c r="CYV70" s="51"/>
      <c r="CYW70" s="51"/>
      <c r="CYX70" s="51"/>
      <c r="CYY70" s="51"/>
      <c r="CYZ70" s="51"/>
      <c r="CZA70" s="51"/>
      <c r="CZB70" s="51"/>
      <c r="CZC70" s="51"/>
      <c r="CZD70" s="51"/>
      <c r="CZE70" s="51"/>
      <c r="CZF70" s="51"/>
      <c r="CZG70" s="51"/>
      <c r="CZH70" s="51"/>
      <c r="CZI70" s="51"/>
      <c r="CZJ70" s="51"/>
      <c r="CZK70" s="51"/>
      <c r="CZL70" s="51"/>
      <c r="CZM70" s="51"/>
      <c r="CZN70" s="51"/>
      <c r="CZO70" s="51"/>
      <c r="CZP70" s="51"/>
      <c r="CZQ70" s="51"/>
      <c r="CZR70" s="51"/>
      <c r="CZS70" s="51"/>
      <c r="CZT70" s="51"/>
      <c r="CZU70" s="51"/>
      <c r="CZV70" s="51"/>
      <c r="CZW70" s="51"/>
      <c r="CZX70" s="51"/>
      <c r="CZY70" s="51"/>
      <c r="CZZ70" s="51"/>
      <c r="DAA70" s="51"/>
      <c r="DAB70" s="51"/>
      <c r="DAC70" s="51"/>
      <c r="DAD70" s="51"/>
      <c r="DAE70" s="51"/>
      <c r="DAF70" s="51"/>
      <c r="DAG70" s="51"/>
      <c r="DAH70" s="51"/>
      <c r="DAI70" s="51"/>
      <c r="DAJ70" s="51"/>
      <c r="DAK70" s="51"/>
      <c r="DAL70" s="51"/>
      <c r="DAM70" s="51"/>
      <c r="DAN70" s="51"/>
      <c r="DAO70" s="51"/>
      <c r="DAP70" s="51"/>
      <c r="DAQ70" s="51"/>
      <c r="DAR70" s="51"/>
      <c r="DAS70" s="51"/>
      <c r="DAT70" s="51"/>
      <c r="DAU70" s="51"/>
      <c r="DAV70" s="51"/>
      <c r="DAW70" s="51"/>
      <c r="DAX70" s="51"/>
      <c r="DAY70" s="51"/>
      <c r="DAZ70" s="51"/>
      <c r="DBA70" s="51"/>
      <c r="DBB70" s="51"/>
      <c r="DBC70" s="51"/>
      <c r="DBD70" s="51"/>
      <c r="DBE70" s="51"/>
      <c r="DBF70" s="51"/>
      <c r="DBG70" s="51"/>
      <c r="DBH70" s="51"/>
      <c r="DBI70" s="51"/>
      <c r="DBJ70" s="51"/>
      <c r="DBK70" s="51"/>
      <c r="DBL70" s="51"/>
      <c r="DBM70" s="51"/>
      <c r="DBN70" s="51"/>
      <c r="DBO70" s="51"/>
      <c r="DBP70" s="51"/>
      <c r="DBQ70" s="51"/>
      <c r="DBR70" s="51"/>
      <c r="DBS70" s="51"/>
      <c r="DBT70" s="51"/>
      <c r="DBU70" s="51"/>
      <c r="DBV70" s="51"/>
      <c r="DBW70" s="51"/>
      <c r="DBX70" s="51"/>
      <c r="DBY70" s="51"/>
      <c r="DBZ70" s="51"/>
      <c r="DCA70" s="51"/>
      <c r="DCB70" s="51"/>
      <c r="DCC70" s="51"/>
      <c r="DCD70" s="51"/>
      <c r="DCE70" s="51"/>
      <c r="DCF70" s="51"/>
      <c r="DCG70" s="51"/>
      <c r="DCH70" s="51"/>
      <c r="DCI70" s="51"/>
      <c r="DCJ70" s="51"/>
      <c r="DCK70" s="51"/>
      <c r="DCL70" s="51"/>
      <c r="DCM70" s="51"/>
      <c r="DCN70" s="51"/>
      <c r="DCO70" s="51"/>
      <c r="DCP70" s="51"/>
      <c r="DCQ70" s="51"/>
      <c r="DCR70" s="51"/>
      <c r="DCS70" s="51"/>
      <c r="DCT70" s="51"/>
      <c r="DCU70" s="51"/>
      <c r="DCV70" s="51"/>
      <c r="DCW70" s="51"/>
      <c r="DCX70" s="51"/>
      <c r="DCY70" s="51"/>
      <c r="DCZ70" s="51"/>
      <c r="DDA70" s="51"/>
      <c r="DDB70" s="51"/>
      <c r="DDC70" s="51"/>
      <c r="DDD70" s="51"/>
      <c r="DDE70" s="51"/>
      <c r="DDF70" s="51"/>
      <c r="DDG70" s="51"/>
      <c r="DDH70" s="51"/>
      <c r="DDI70" s="51"/>
      <c r="DDJ70" s="51"/>
      <c r="DDK70" s="51"/>
      <c r="DDL70" s="51"/>
      <c r="DDM70" s="51"/>
      <c r="DDN70" s="51"/>
      <c r="DDO70" s="51"/>
      <c r="DDP70" s="51"/>
      <c r="DDQ70" s="51"/>
      <c r="DDR70" s="51"/>
      <c r="DDS70" s="51"/>
      <c r="DDT70" s="51"/>
      <c r="DDU70" s="51"/>
      <c r="DDV70" s="51"/>
      <c r="DDW70" s="51"/>
      <c r="DDX70" s="51"/>
      <c r="DDY70" s="51"/>
      <c r="DDZ70" s="51"/>
      <c r="DEA70" s="51"/>
      <c r="DEB70" s="51"/>
      <c r="DEC70" s="51"/>
      <c r="DED70" s="51"/>
      <c r="DEE70" s="51"/>
      <c r="DEF70" s="51"/>
      <c r="DEG70" s="51"/>
      <c r="DEH70" s="51"/>
      <c r="DEI70" s="51"/>
      <c r="DEJ70" s="51"/>
      <c r="DEK70" s="51"/>
      <c r="DEL70" s="51"/>
      <c r="DEM70" s="51"/>
      <c r="DEN70" s="51"/>
      <c r="DEO70" s="51"/>
      <c r="DEP70" s="51"/>
      <c r="DEQ70" s="51"/>
      <c r="DER70" s="51"/>
      <c r="DES70" s="51"/>
      <c r="DET70" s="51"/>
      <c r="DEU70" s="51"/>
      <c r="DEV70" s="51"/>
      <c r="DEW70" s="51"/>
      <c r="DEX70" s="51"/>
      <c r="DEY70" s="51"/>
      <c r="DEZ70" s="51"/>
      <c r="DFA70" s="51"/>
      <c r="DFB70" s="51"/>
      <c r="DFC70" s="51"/>
      <c r="DFD70" s="51"/>
      <c r="DFE70" s="51"/>
      <c r="DFF70" s="51"/>
      <c r="DFG70" s="51"/>
      <c r="DFH70" s="51"/>
      <c r="DFI70" s="51"/>
      <c r="DFJ70" s="51"/>
      <c r="DFK70" s="51"/>
      <c r="DFL70" s="51"/>
      <c r="DFM70" s="51"/>
      <c r="DFN70" s="51"/>
      <c r="DFO70" s="51"/>
      <c r="DFP70" s="51"/>
      <c r="DFQ70" s="51"/>
      <c r="DFR70" s="51"/>
      <c r="DFS70" s="51"/>
      <c r="DFT70" s="51"/>
      <c r="DFU70" s="51"/>
      <c r="DFV70" s="51"/>
      <c r="DFW70" s="51"/>
      <c r="DFX70" s="51"/>
      <c r="DFY70" s="51"/>
      <c r="DFZ70" s="51"/>
      <c r="DGA70" s="51"/>
      <c r="DGB70" s="51"/>
      <c r="DGC70" s="51"/>
      <c r="DGD70" s="51"/>
      <c r="DGE70" s="51"/>
      <c r="DGF70" s="51"/>
      <c r="DGG70" s="51"/>
      <c r="DGH70" s="51"/>
      <c r="DGI70" s="51"/>
      <c r="DGJ70" s="51"/>
      <c r="DGK70" s="51"/>
      <c r="DGL70" s="51"/>
      <c r="DGM70" s="51"/>
      <c r="DGN70" s="51"/>
      <c r="DGO70" s="51"/>
      <c r="DGP70" s="51"/>
      <c r="DGQ70" s="51"/>
      <c r="DGR70" s="51"/>
      <c r="DGS70" s="51"/>
      <c r="DGT70" s="51"/>
      <c r="DGU70" s="51"/>
      <c r="DGV70" s="51"/>
      <c r="DGW70" s="51"/>
      <c r="DGX70" s="51"/>
      <c r="DGY70" s="51"/>
      <c r="DGZ70" s="51"/>
      <c r="DHA70" s="51"/>
      <c r="DHB70" s="51"/>
      <c r="DHC70" s="51"/>
      <c r="DHD70" s="51"/>
      <c r="DHE70" s="51"/>
      <c r="DHF70" s="51"/>
      <c r="DHG70" s="51"/>
      <c r="DHH70" s="51"/>
      <c r="DHI70" s="51"/>
      <c r="DHJ70" s="51"/>
      <c r="DHK70" s="51"/>
      <c r="DHL70" s="51"/>
      <c r="DHM70" s="51"/>
      <c r="DHN70" s="51"/>
      <c r="DHO70" s="51"/>
      <c r="DHP70" s="51"/>
      <c r="DHQ70" s="51"/>
      <c r="DHR70" s="51"/>
      <c r="DHS70" s="51"/>
      <c r="DHT70" s="51"/>
      <c r="DHU70" s="51"/>
      <c r="DHV70" s="51"/>
      <c r="DHW70" s="51"/>
      <c r="DHX70" s="51"/>
      <c r="DHY70" s="51"/>
      <c r="DHZ70" s="51"/>
      <c r="DIA70" s="51"/>
      <c r="DIB70" s="51"/>
      <c r="DIC70" s="51"/>
      <c r="DID70" s="51"/>
      <c r="DIE70" s="51"/>
      <c r="DIF70" s="51"/>
      <c r="DIG70" s="51"/>
      <c r="DIH70" s="51"/>
      <c r="DII70" s="51"/>
      <c r="DIJ70" s="51"/>
      <c r="DIK70" s="51"/>
      <c r="DIL70" s="51"/>
      <c r="DIM70" s="51"/>
      <c r="DIN70" s="51"/>
      <c r="DIO70" s="51"/>
      <c r="DIP70" s="51"/>
      <c r="DIQ70" s="51"/>
      <c r="DIR70" s="51"/>
      <c r="DIS70" s="51"/>
      <c r="DIT70" s="51"/>
      <c r="DIU70" s="51"/>
      <c r="DIV70" s="51"/>
      <c r="DIW70" s="51"/>
      <c r="DIX70" s="51"/>
      <c r="DIY70" s="51"/>
      <c r="DIZ70" s="51"/>
      <c r="DJA70" s="51"/>
      <c r="DJB70" s="51"/>
      <c r="DJC70" s="51"/>
      <c r="DJD70" s="51"/>
      <c r="DJE70" s="51"/>
      <c r="DJF70" s="51"/>
      <c r="DJG70" s="51"/>
      <c r="DJH70" s="51"/>
      <c r="DJI70" s="51"/>
      <c r="DJJ70" s="51"/>
      <c r="DJK70" s="51"/>
      <c r="DJL70" s="51"/>
      <c r="DJM70" s="51"/>
      <c r="DJN70" s="51"/>
      <c r="DJO70" s="51"/>
      <c r="DJP70" s="51"/>
      <c r="DJQ70" s="51"/>
      <c r="DJR70" s="51"/>
      <c r="DJS70" s="51"/>
      <c r="DJT70" s="51"/>
      <c r="DJU70" s="51"/>
      <c r="DJV70" s="51"/>
      <c r="DJW70" s="51"/>
      <c r="DJX70" s="51"/>
      <c r="DJY70" s="51"/>
      <c r="DJZ70" s="51"/>
      <c r="DKA70" s="51"/>
      <c r="DKB70" s="51"/>
      <c r="DKC70" s="51"/>
      <c r="DKD70" s="51"/>
      <c r="DKE70" s="51"/>
      <c r="DKF70" s="51"/>
      <c r="DKG70" s="51"/>
      <c r="DKH70" s="51"/>
      <c r="DKI70" s="51"/>
      <c r="DKJ70" s="51"/>
      <c r="DKK70" s="51"/>
      <c r="DKL70" s="51"/>
      <c r="DKM70" s="51"/>
      <c r="DKN70" s="51"/>
      <c r="DKO70" s="51"/>
      <c r="DKP70" s="51"/>
      <c r="DKQ70" s="51"/>
      <c r="DKR70" s="51"/>
      <c r="DKS70" s="51"/>
      <c r="DKT70" s="51"/>
      <c r="DKU70" s="51"/>
      <c r="DKV70" s="51"/>
      <c r="DKW70" s="51"/>
      <c r="DKX70" s="51"/>
      <c r="DKY70" s="51"/>
      <c r="DKZ70" s="51"/>
      <c r="DLA70" s="51"/>
      <c r="DLB70" s="51"/>
      <c r="DLC70" s="51"/>
      <c r="DLD70" s="51"/>
      <c r="DLE70" s="51"/>
      <c r="DLF70" s="51"/>
      <c r="DLG70" s="51"/>
      <c r="DLH70" s="51"/>
      <c r="DLI70" s="51"/>
      <c r="DLJ70" s="51"/>
      <c r="DLK70" s="51"/>
      <c r="DLL70" s="51"/>
      <c r="DLM70" s="51"/>
      <c r="DLN70" s="51"/>
      <c r="DLO70" s="51"/>
      <c r="DLP70" s="51"/>
      <c r="DLQ70" s="51"/>
      <c r="DLR70" s="51"/>
      <c r="DLS70" s="51"/>
      <c r="DLT70" s="51"/>
      <c r="DLU70" s="51"/>
      <c r="DLV70" s="51"/>
      <c r="DLW70" s="51"/>
      <c r="DLX70" s="51"/>
      <c r="DLY70" s="51"/>
      <c r="DLZ70" s="51"/>
      <c r="DMA70" s="51"/>
      <c r="DMB70" s="51"/>
      <c r="DMC70" s="51"/>
      <c r="DMD70" s="51"/>
      <c r="DME70" s="51"/>
      <c r="DMF70" s="51"/>
      <c r="DMG70" s="51"/>
      <c r="DMH70" s="51"/>
      <c r="DMI70" s="51"/>
      <c r="DMJ70" s="51"/>
      <c r="DMK70" s="51"/>
      <c r="DML70" s="51"/>
      <c r="DMM70" s="51"/>
      <c r="DMN70" s="51"/>
      <c r="DMO70" s="51"/>
      <c r="DMP70" s="51"/>
      <c r="DMQ70" s="51"/>
      <c r="DMR70" s="51"/>
      <c r="DMS70" s="51"/>
      <c r="DMT70" s="51"/>
      <c r="DMU70" s="51"/>
      <c r="DMV70" s="51"/>
      <c r="DMW70" s="51"/>
      <c r="DMX70" s="51"/>
      <c r="DMY70" s="51"/>
      <c r="DMZ70" s="51"/>
      <c r="DNA70" s="51"/>
      <c r="DNB70" s="51"/>
      <c r="DNC70" s="51"/>
      <c r="DND70" s="51"/>
      <c r="DNE70" s="51"/>
      <c r="DNF70" s="51"/>
      <c r="DNG70" s="51"/>
      <c r="DNH70" s="51"/>
      <c r="DNI70" s="51"/>
      <c r="DNJ70" s="51"/>
      <c r="DNK70" s="51"/>
      <c r="DNL70" s="51"/>
      <c r="DNM70" s="51"/>
      <c r="DNN70" s="51"/>
      <c r="DNO70" s="51"/>
      <c r="DNP70" s="51"/>
      <c r="DNQ70" s="51"/>
      <c r="DNR70" s="51"/>
      <c r="DNS70" s="51"/>
      <c r="DNT70" s="51"/>
      <c r="DNU70" s="51"/>
      <c r="DNV70" s="51"/>
      <c r="DNW70" s="51"/>
      <c r="DNX70" s="51"/>
      <c r="DNY70" s="51"/>
      <c r="DNZ70" s="51"/>
      <c r="DOA70" s="51"/>
      <c r="DOB70" s="51"/>
      <c r="DOC70" s="51"/>
      <c r="DOD70" s="51"/>
      <c r="DOE70" s="51"/>
      <c r="DOF70" s="51"/>
      <c r="DOG70" s="51"/>
      <c r="DOH70" s="51"/>
      <c r="DOI70" s="51"/>
      <c r="DOJ70" s="51"/>
      <c r="DOK70" s="51"/>
      <c r="DOL70" s="51"/>
      <c r="DOM70" s="51"/>
      <c r="DON70" s="51"/>
      <c r="DOO70" s="51"/>
      <c r="DOP70" s="51"/>
      <c r="DOQ70" s="51"/>
      <c r="DOR70" s="51"/>
      <c r="DOS70" s="51"/>
      <c r="DOT70" s="51"/>
      <c r="DOU70" s="51"/>
      <c r="DOV70" s="51"/>
      <c r="DOW70" s="51"/>
      <c r="DOX70" s="51"/>
      <c r="DOY70" s="51"/>
      <c r="DOZ70" s="51"/>
      <c r="DPA70" s="51"/>
      <c r="DPB70" s="51"/>
      <c r="DPC70" s="51"/>
      <c r="DPD70" s="51"/>
      <c r="DPE70" s="51"/>
      <c r="DPF70" s="51"/>
      <c r="DPG70" s="51"/>
      <c r="DPH70" s="51"/>
      <c r="DPI70" s="51"/>
      <c r="DPJ70" s="51"/>
      <c r="DPK70" s="51"/>
      <c r="DPL70" s="51"/>
      <c r="DPM70" s="51"/>
      <c r="DPN70" s="51"/>
      <c r="DPO70" s="51"/>
      <c r="DPP70" s="51"/>
      <c r="DPQ70" s="51"/>
      <c r="DPR70" s="51"/>
      <c r="DPS70" s="51"/>
      <c r="DPT70" s="51"/>
      <c r="DPU70" s="51"/>
      <c r="DPV70" s="51"/>
      <c r="DPW70" s="51"/>
      <c r="DPX70" s="51"/>
      <c r="DPY70" s="51"/>
      <c r="DPZ70" s="51"/>
      <c r="DQA70" s="51"/>
      <c r="DQB70" s="51"/>
      <c r="DQC70" s="51"/>
      <c r="DQD70" s="51"/>
      <c r="DQE70" s="51"/>
      <c r="DQF70" s="51"/>
      <c r="DQG70" s="51"/>
      <c r="DQH70" s="51"/>
      <c r="DQI70" s="51"/>
      <c r="DQJ70" s="51"/>
      <c r="DQK70" s="51"/>
      <c r="DQL70" s="51"/>
      <c r="DQM70" s="51"/>
      <c r="DQN70" s="51"/>
      <c r="DQO70" s="51"/>
      <c r="DQP70" s="51"/>
      <c r="DQQ70" s="51"/>
      <c r="DQR70" s="51"/>
      <c r="DQS70" s="51"/>
      <c r="DQT70" s="51"/>
      <c r="DQU70" s="51"/>
      <c r="DQV70" s="51"/>
      <c r="DQW70" s="51"/>
      <c r="DQX70" s="51"/>
      <c r="DQY70" s="51"/>
      <c r="DQZ70" s="51"/>
      <c r="DRA70" s="51"/>
      <c r="DRB70" s="51"/>
      <c r="DRC70" s="51"/>
      <c r="DRD70" s="51"/>
      <c r="DRE70" s="51"/>
      <c r="DRF70" s="51"/>
      <c r="DRG70" s="51"/>
      <c r="DRH70" s="51"/>
      <c r="DRI70" s="51"/>
      <c r="DRJ70" s="51"/>
      <c r="DRK70" s="51"/>
      <c r="DRL70" s="51"/>
      <c r="DRM70" s="51"/>
      <c r="DRN70" s="51"/>
      <c r="DRO70" s="51"/>
      <c r="DRP70" s="51"/>
      <c r="DRQ70" s="51"/>
      <c r="DRR70" s="51"/>
      <c r="DRS70" s="51"/>
      <c r="DRT70" s="51"/>
      <c r="DRU70" s="51"/>
      <c r="DRV70" s="51"/>
      <c r="DRW70" s="51"/>
      <c r="DRX70" s="51"/>
      <c r="DRY70" s="51"/>
      <c r="DRZ70" s="51"/>
      <c r="DSA70" s="51"/>
      <c r="DSB70" s="51"/>
      <c r="DSC70" s="51"/>
      <c r="DSD70" s="51"/>
      <c r="DSE70" s="51"/>
      <c r="DSF70" s="51"/>
      <c r="DSG70" s="51"/>
      <c r="DSH70" s="51"/>
      <c r="DSI70" s="51"/>
      <c r="DSJ70" s="51"/>
      <c r="DSK70" s="51"/>
      <c r="DSL70" s="51"/>
      <c r="DSM70" s="51"/>
      <c r="DSN70" s="51"/>
      <c r="DSO70" s="51"/>
      <c r="DSP70" s="51"/>
      <c r="DSQ70" s="51"/>
      <c r="DSR70" s="51"/>
      <c r="DSS70" s="51"/>
      <c r="DST70" s="51"/>
      <c r="DSU70" s="51"/>
      <c r="DSV70" s="51"/>
      <c r="DSW70" s="51"/>
      <c r="DSX70" s="51"/>
      <c r="DSY70" s="51"/>
      <c r="DSZ70" s="51"/>
      <c r="DTA70" s="51"/>
      <c r="DTB70" s="51"/>
      <c r="DTC70" s="51"/>
      <c r="DTD70" s="51"/>
      <c r="DTE70" s="51"/>
      <c r="DTF70" s="51"/>
      <c r="DTG70" s="51"/>
      <c r="DTH70" s="51"/>
      <c r="DTI70" s="51"/>
      <c r="DTJ70" s="51"/>
      <c r="DTK70" s="51"/>
      <c r="DTL70" s="51"/>
      <c r="DTM70" s="51"/>
      <c r="DTN70" s="51"/>
      <c r="DTO70" s="51"/>
      <c r="DTP70" s="51"/>
      <c r="DTQ70" s="51"/>
      <c r="DTR70" s="51"/>
      <c r="DTS70" s="51"/>
      <c r="DTT70" s="51"/>
      <c r="DTU70" s="51"/>
      <c r="DTV70" s="51"/>
      <c r="DTW70" s="51"/>
      <c r="DTX70" s="51"/>
      <c r="DTY70" s="51"/>
      <c r="DTZ70" s="51"/>
      <c r="DUA70" s="51"/>
      <c r="DUB70" s="51"/>
      <c r="DUC70" s="51"/>
      <c r="DUD70" s="51"/>
      <c r="DUE70" s="51"/>
      <c r="DUF70" s="51"/>
      <c r="DUG70" s="51"/>
      <c r="DUH70" s="51"/>
      <c r="DUI70" s="51"/>
      <c r="DUJ70" s="51"/>
      <c r="DUK70" s="51"/>
      <c r="DUL70" s="51"/>
      <c r="DUM70" s="51"/>
      <c r="DUN70" s="51"/>
      <c r="DUO70" s="51"/>
      <c r="DUP70" s="51"/>
      <c r="DUQ70" s="51"/>
      <c r="DUR70" s="51"/>
      <c r="DUS70" s="51"/>
      <c r="DUT70" s="51"/>
      <c r="DUU70" s="51"/>
      <c r="DUV70" s="51"/>
      <c r="DUW70" s="51"/>
      <c r="DUX70" s="51"/>
      <c r="DUY70" s="51"/>
      <c r="DUZ70" s="51"/>
      <c r="DVA70" s="51"/>
      <c r="DVB70" s="51"/>
      <c r="DVC70" s="51"/>
      <c r="DVD70" s="51"/>
      <c r="DVE70" s="51"/>
      <c r="DVF70" s="51"/>
      <c r="DVG70" s="51"/>
      <c r="DVH70" s="51"/>
      <c r="DVI70" s="51"/>
      <c r="DVJ70" s="51"/>
      <c r="DVK70" s="51"/>
      <c r="DVL70" s="51"/>
      <c r="DVM70" s="51"/>
      <c r="DVN70" s="51"/>
      <c r="DVO70" s="51"/>
      <c r="DVP70" s="51"/>
      <c r="DVQ70" s="51"/>
      <c r="DVR70" s="51"/>
      <c r="DVS70" s="51"/>
      <c r="DVT70" s="51"/>
      <c r="DVU70" s="51"/>
      <c r="DVV70" s="51"/>
      <c r="DVW70" s="51"/>
      <c r="DVX70" s="51"/>
      <c r="DVY70" s="51"/>
      <c r="DVZ70" s="51"/>
      <c r="DWA70" s="51"/>
      <c r="DWB70" s="51"/>
      <c r="DWC70" s="51"/>
      <c r="DWD70" s="51"/>
      <c r="DWE70" s="51"/>
      <c r="DWF70" s="51"/>
      <c r="DWG70" s="51"/>
      <c r="DWH70" s="51"/>
      <c r="DWI70" s="51"/>
      <c r="DWJ70" s="51"/>
      <c r="DWK70" s="51"/>
      <c r="DWL70" s="51"/>
      <c r="DWM70" s="51"/>
      <c r="DWN70" s="51"/>
      <c r="DWO70" s="51"/>
      <c r="DWP70" s="51"/>
      <c r="DWQ70" s="51"/>
      <c r="DWR70" s="51"/>
      <c r="DWS70" s="51"/>
      <c r="DWT70" s="51"/>
      <c r="DWU70" s="51"/>
      <c r="DWV70" s="51"/>
      <c r="DWW70" s="51"/>
      <c r="DWX70" s="51"/>
      <c r="DWY70" s="51"/>
      <c r="DWZ70" s="51"/>
      <c r="DXA70" s="51"/>
      <c r="DXB70" s="51"/>
      <c r="DXC70" s="51"/>
      <c r="DXD70" s="51"/>
      <c r="DXE70" s="51"/>
      <c r="DXF70" s="51"/>
      <c r="DXG70" s="51"/>
      <c r="DXH70" s="51"/>
      <c r="DXI70" s="51"/>
      <c r="DXJ70" s="51"/>
      <c r="DXK70" s="51"/>
      <c r="DXL70" s="51"/>
      <c r="DXM70" s="51"/>
      <c r="DXN70" s="51"/>
      <c r="DXO70" s="51"/>
      <c r="DXP70" s="51"/>
      <c r="DXQ70" s="51"/>
      <c r="DXR70" s="51"/>
      <c r="DXS70" s="51"/>
      <c r="DXT70" s="51"/>
      <c r="DXU70" s="51"/>
      <c r="DXV70" s="51"/>
      <c r="DXW70" s="51"/>
      <c r="DXX70" s="51"/>
      <c r="DXY70" s="51"/>
      <c r="DXZ70" s="51"/>
      <c r="DYA70" s="51"/>
      <c r="DYB70" s="51"/>
      <c r="DYC70" s="51"/>
      <c r="DYD70" s="51"/>
      <c r="DYE70" s="51"/>
      <c r="DYF70" s="51"/>
      <c r="DYG70" s="51"/>
      <c r="DYH70" s="51"/>
      <c r="DYI70" s="51"/>
      <c r="DYJ70" s="51"/>
      <c r="DYK70" s="51"/>
      <c r="DYL70" s="51"/>
      <c r="DYM70" s="51"/>
      <c r="DYN70" s="51"/>
      <c r="DYO70" s="51"/>
      <c r="DYP70" s="51"/>
      <c r="DYQ70" s="51"/>
      <c r="DYR70" s="51"/>
      <c r="DYS70" s="51"/>
      <c r="DYT70" s="51"/>
      <c r="DYU70" s="51"/>
      <c r="DYV70" s="51"/>
      <c r="DYW70" s="51"/>
      <c r="DYX70" s="51"/>
      <c r="DYY70" s="51"/>
      <c r="DYZ70" s="51"/>
      <c r="DZA70" s="51"/>
      <c r="DZB70" s="51"/>
      <c r="DZC70" s="51"/>
      <c r="DZD70" s="51"/>
      <c r="DZE70" s="51"/>
      <c r="DZF70" s="51"/>
      <c r="DZG70" s="51"/>
      <c r="DZH70" s="51"/>
      <c r="DZI70" s="51"/>
      <c r="DZJ70" s="51"/>
      <c r="DZK70" s="51"/>
      <c r="DZL70" s="51"/>
      <c r="DZM70" s="51"/>
      <c r="DZN70" s="51"/>
      <c r="DZO70" s="51"/>
      <c r="DZP70" s="51"/>
      <c r="DZQ70" s="51"/>
      <c r="DZR70" s="51"/>
      <c r="DZS70" s="51"/>
      <c r="DZT70" s="51"/>
      <c r="DZU70" s="51"/>
      <c r="DZV70" s="51"/>
      <c r="DZW70" s="51"/>
      <c r="DZX70" s="51"/>
      <c r="DZY70" s="51"/>
      <c r="DZZ70" s="51"/>
      <c r="EAA70" s="51"/>
      <c r="EAB70" s="51"/>
      <c r="EAC70" s="51"/>
      <c r="EAD70" s="51"/>
      <c r="EAE70" s="51"/>
      <c r="EAF70" s="51"/>
      <c r="EAG70" s="51"/>
      <c r="EAH70" s="51"/>
      <c r="EAI70" s="51"/>
      <c r="EAJ70" s="51"/>
      <c r="EAK70" s="51"/>
      <c r="EAL70" s="51"/>
      <c r="EAM70" s="51"/>
      <c r="EAN70" s="51"/>
      <c r="EAO70" s="51"/>
      <c r="EAP70" s="51"/>
      <c r="EAQ70" s="51"/>
      <c r="EAR70" s="51"/>
      <c r="EAS70" s="51"/>
      <c r="EAT70" s="51"/>
      <c r="EAU70" s="51"/>
      <c r="EAV70" s="51"/>
      <c r="EAW70" s="51"/>
      <c r="EAX70" s="51"/>
      <c r="EAY70" s="51"/>
      <c r="EAZ70" s="51"/>
      <c r="EBA70" s="51"/>
      <c r="EBB70" s="51"/>
      <c r="EBC70" s="51"/>
      <c r="EBD70" s="51"/>
      <c r="EBE70" s="51"/>
      <c r="EBF70" s="51"/>
      <c r="EBG70" s="51"/>
      <c r="EBH70" s="51"/>
      <c r="EBI70" s="51"/>
      <c r="EBJ70" s="51"/>
      <c r="EBK70" s="51"/>
      <c r="EBL70" s="51"/>
      <c r="EBM70" s="51"/>
      <c r="EBN70" s="51"/>
      <c r="EBO70" s="51"/>
      <c r="EBP70" s="51"/>
      <c r="EBQ70" s="51"/>
      <c r="EBR70" s="51"/>
      <c r="EBS70" s="51"/>
      <c r="EBT70" s="51"/>
      <c r="EBU70" s="51"/>
      <c r="EBV70" s="51"/>
      <c r="EBW70" s="51"/>
      <c r="EBX70" s="51"/>
      <c r="EBY70" s="51"/>
      <c r="EBZ70" s="51"/>
      <c r="ECA70" s="51"/>
      <c r="ECB70" s="51"/>
      <c r="ECC70" s="51"/>
      <c r="ECD70" s="51"/>
      <c r="ECE70" s="51"/>
      <c r="ECF70" s="51"/>
      <c r="ECG70" s="51"/>
      <c r="ECH70" s="51"/>
      <c r="ECI70" s="51"/>
      <c r="ECJ70" s="51"/>
      <c r="ECK70" s="51"/>
      <c r="ECL70" s="51"/>
      <c r="ECM70" s="51"/>
      <c r="ECN70" s="51"/>
      <c r="ECO70" s="51"/>
      <c r="ECP70" s="51"/>
      <c r="ECQ70" s="51"/>
      <c r="ECR70" s="51"/>
      <c r="ECS70" s="51"/>
      <c r="ECT70" s="51"/>
      <c r="ECU70" s="51"/>
      <c r="ECV70" s="51"/>
      <c r="ECW70" s="51"/>
      <c r="ECX70" s="51"/>
      <c r="ECY70" s="51"/>
      <c r="ECZ70" s="51"/>
      <c r="EDA70" s="51"/>
      <c r="EDB70" s="51"/>
      <c r="EDC70" s="51"/>
      <c r="EDD70" s="51"/>
      <c r="EDE70" s="51"/>
      <c r="EDF70" s="51"/>
      <c r="EDG70" s="51"/>
      <c r="EDH70" s="51"/>
      <c r="EDI70" s="51"/>
      <c r="EDJ70" s="51"/>
      <c r="EDK70" s="51"/>
      <c r="EDL70" s="51"/>
      <c r="EDM70" s="51"/>
      <c r="EDN70" s="51"/>
      <c r="EDO70" s="51"/>
      <c r="EDP70" s="51"/>
      <c r="EDQ70" s="51"/>
      <c r="EDR70" s="51"/>
      <c r="EDS70" s="51"/>
      <c r="EDT70" s="51"/>
      <c r="EDU70" s="51"/>
      <c r="EDV70" s="51"/>
      <c r="EDW70" s="51"/>
      <c r="EDX70" s="51"/>
      <c r="EDY70" s="51"/>
      <c r="EDZ70" s="51"/>
      <c r="EEA70" s="51"/>
      <c r="EEB70" s="51"/>
      <c r="EEC70" s="51"/>
      <c r="EED70" s="51"/>
      <c r="EEE70" s="51"/>
      <c r="EEF70" s="51"/>
      <c r="EEG70" s="51"/>
      <c r="EEH70" s="51"/>
      <c r="EEI70" s="51"/>
      <c r="EEJ70" s="51"/>
      <c r="EEK70" s="51"/>
      <c r="EEL70" s="51"/>
      <c r="EEM70" s="51"/>
      <c r="EEN70" s="51"/>
      <c r="EEO70" s="51"/>
      <c r="EEP70" s="51"/>
      <c r="EEQ70" s="51"/>
      <c r="EER70" s="51"/>
      <c r="EES70" s="51"/>
      <c r="EET70" s="51"/>
      <c r="EEU70" s="51"/>
      <c r="EEV70" s="51"/>
      <c r="EEW70" s="51"/>
      <c r="EEX70" s="51"/>
      <c r="EEY70" s="51"/>
      <c r="EEZ70" s="51"/>
      <c r="EFA70" s="51"/>
      <c r="EFB70" s="51"/>
      <c r="EFC70" s="51"/>
      <c r="EFD70" s="51"/>
      <c r="EFE70" s="51"/>
      <c r="EFF70" s="51"/>
      <c r="EFG70" s="51"/>
      <c r="EFH70" s="51"/>
      <c r="EFI70" s="51"/>
      <c r="EFJ70" s="51"/>
      <c r="EFK70" s="51"/>
      <c r="EFL70" s="51"/>
      <c r="EFM70" s="51"/>
      <c r="EFN70" s="51"/>
      <c r="EFO70" s="51"/>
      <c r="EFP70" s="51"/>
      <c r="EFQ70" s="51"/>
      <c r="EFR70" s="51"/>
      <c r="EFS70" s="51"/>
      <c r="EFT70" s="51"/>
      <c r="EFU70" s="51"/>
      <c r="EFV70" s="51"/>
      <c r="EFW70" s="51"/>
      <c r="EFX70" s="51"/>
      <c r="EFY70" s="51"/>
      <c r="EFZ70" s="51"/>
      <c r="EGA70" s="51"/>
      <c r="EGB70" s="51"/>
      <c r="EGC70" s="51"/>
      <c r="EGD70" s="51"/>
      <c r="EGE70" s="51"/>
      <c r="EGF70" s="51"/>
      <c r="EGG70" s="51"/>
      <c r="EGH70" s="51"/>
      <c r="EGI70" s="51"/>
      <c r="EGJ70" s="51"/>
      <c r="EGK70" s="51"/>
      <c r="EGL70" s="51"/>
      <c r="EGM70" s="51"/>
      <c r="EGN70" s="51"/>
      <c r="EGO70" s="51"/>
      <c r="EGP70" s="51"/>
      <c r="EGQ70" s="51"/>
      <c r="EGR70" s="51"/>
      <c r="EGS70" s="51"/>
      <c r="EGT70" s="51"/>
      <c r="EGU70" s="51"/>
      <c r="EGV70" s="51"/>
      <c r="EGW70" s="51"/>
      <c r="EGX70" s="51"/>
      <c r="EGY70" s="51"/>
      <c r="EGZ70" s="51"/>
      <c r="EHA70" s="51"/>
      <c r="EHB70" s="51"/>
      <c r="EHC70" s="51"/>
      <c r="EHD70" s="51"/>
      <c r="EHE70" s="51"/>
      <c r="EHF70" s="51"/>
      <c r="EHG70" s="51"/>
      <c r="EHH70" s="51"/>
      <c r="EHI70" s="51"/>
      <c r="EHJ70" s="51"/>
      <c r="EHK70" s="51"/>
      <c r="EHL70" s="51"/>
      <c r="EHM70" s="51"/>
      <c r="EHN70" s="51"/>
      <c r="EHO70" s="51"/>
      <c r="EHP70" s="51"/>
      <c r="EHQ70" s="51"/>
      <c r="EHR70" s="51"/>
      <c r="EHS70" s="51"/>
      <c r="EHT70" s="51"/>
      <c r="EHU70" s="51"/>
      <c r="EHV70" s="51"/>
      <c r="EHW70" s="51"/>
      <c r="EHX70" s="51"/>
      <c r="EHY70" s="51"/>
      <c r="EHZ70" s="51"/>
      <c r="EIA70" s="51"/>
      <c r="EIB70" s="51"/>
      <c r="EIC70" s="51"/>
      <c r="EID70" s="51"/>
      <c r="EIE70" s="51"/>
      <c r="EIF70" s="51"/>
      <c r="EIG70" s="51"/>
      <c r="EIH70" s="51"/>
      <c r="EII70" s="51"/>
      <c r="EIJ70" s="51"/>
      <c r="EIK70" s="51"/>
      <c r="EIL70" s="51"/>
      <c r="EIM70" s="51"/>
      <c r="EIN70" s="51"/>
      <c r="EIO70" s="51"/>
      <c r="EIP70" s="51"/>
      <c r="EIQ70" s="51"/>
      <c r="EIR70" s="51"/>
      <c r="EIS70" s="51"/>
      <c r="EIT70" s="51"/>
      <c r="EIU70" s="51"/>
      <c r="EIV70" s="51"/>
      <c r="EIW70" s="51"/>
      <c r="EIX70" s="51"/>
      <c r="EIY70" s="51"/>
      <c r="EIZ70" s="51"/>
      <c r="EJA70" s="51"/>
      <c r="EJB70" s="51"/>
      <c r="EJC70" s="51"/>
      <c r="EJD70" s="51"/>
      <c r="EJE70" s="51"/>
      <c r="EJF70" s="51"/>
      <c r="EJG70" s="51"/>
      <c r="EJH70" s="51"/>
      <c r="EJI70" s="51"/>
      <c r="EJJ70" s="51"/>
      <c r="EJK70" s="51"/>
      <c r="EJL70" s="51"/>
      <c r="EJM70" s="51"/>
      <c r="EJN70" s="51"/>
      <c r="EJO70" s="51"/>
      <c r="EJP70" s="51"/>
      <c r="EJQ70" s="51"/>
      <c r="EJR70" s="51"/>
      <c r="EJS70" s="51"/>
      <c r="EJT70" s="51"/>
      <c r="EJU70" s="51"/>
      <c r="EJV70" s="51"/>
      <c r="EJW70" s="51"/>
      <c r="EJX70" s="51"/>
      <c r="EJY70" s="51"/>
      <c r="EJZ70" s="51"/>
      <c r="EKA70" s="51"/>
      <c r="EKB70" s="51"/>
      <c r="EKC70" s="51"/>
      <c r="EKD70" s="51"/>
      <c r="EKE70" s="51"/>
      <c r="EKF70" s="51"/>
      <c r="EKG70" s="51"/>
      <c r="EKH70" s="51"/>
      <c r="EKI70" s="51"/>
      <c r="EKJ70" s="51"/>
      <c r="EKK70" s="51"/>
      <c r="EKL70" s="51"/>
      <c r="EKM70" s="51"/>
      <c r="EKN70" s="51"/>
      <c r="EKO70" s="51"/>
      <c r="EKP70" s="51"/>
      <c r="EKQ70" s="51"/>
      <c r="EKR70" s="51"/>
      <c r="EKS70" s="51"/>
      <c r="EKT70" s="51"/>
      <c r="EKU70" s="51"/>
      <c r="EKV70" s="51"/>
      <c r="EKW70" s="51"/>
      <c r="EKX70" s="51"/>
      <c r="EKY70" s="51"/>
      <c r="EKZ70" s="51"/>
      <c r="ELA70" s="51"/>
      <c r="ELB70" s="51"/>
      <c r="ELC70" s="51"/>
      <c r="ELD70" s="51"/>
      <c r="ELE70" s="51"/>
      <c r="ELF70" s="51"/>
      <c r="ELG70" s="51"/>
      <c r="ELH70" s="51"/>
      <c r="ELI70" s="51"/>
      <c r="ELJ70" s="51"/>
      <c r="ELK70" s="51"/>
      <c r="ELL70" s="51"/>
      <c r="ELM70" s="51"/>
      <c r="ELN70" s="51"/>
      <c r="ELO70" s="51"/>
      <c r="ELP70" s="51"/>
      <c r="ELQ70" s="51"/>
      <c r="ELR70" s="51"/>
      <c r="ELS70" s="51"/>
      <c r="ELT70" s="51"/>
      <c r="ELU70" s="51"/>
      <c r="ELV70" s="51"/>
      <c r="ELW70" s="51"/>
      <c r="ELX70" s="51"/>
      <c r="ELY70" s="51"/>
      <c r="ELZ70" s="51"/>
      <c r="EMA70" s="51"/>
      <c r="EMB70" s="51"/>
      <c r="EMC70" s="51"/>
      <c r="EMD70" s="51"/>
      <c r="EME70" s="51"/>
      <c r="EMF70" s="51"/>
      <c r="EMG70" s="51"/>
      <c r="EMH70" s="51"/>
      <c r="EMI70" s="51"/>
      <c r="EMJ70" s="51"/>
      <c r="EMK70" s="51"/>
      <c r="EML70" s="51"/>
      <c r="EMM70" s="51"/>
      <c r="EMN70" s="51"/>
      <c r="EMO70" s="51"/>
      <c r="EMP70" s="51"/>
      <c r="EMQ70" s="51"/>
      <c r="EMR70" s="51"/>
      <c r="EMS70" s="51"/>
      <c r="EMT70" s="51"/>
      <c r="EMU70" s="51"/>
      <c r="EMV70" s="51"/>
      <c r="EMW70" s="51"/>
      <c r="EMX70" s="51"/>
      <c r="EMY70" s="51"/>
      <c r="EMZ70" s="51"/>
      <c r="ENA70" s="51"/>
      <c r="ENB70" s="51"/>
      <c r="ENC70" s="51"/>
      <c r="END70" s="51"/>
      <c r="ENE70" s="51"/>
      <c r="ENF70" s="51"/>
      <c r="ENG70" s="51"/>
      <c r="ENH70" s="51"/>
      <c r="ENI70" s="51"/>
      <c r="ENJ70" s="51"/>
      <c r="ENK70" s="51"/>
      <c r="ENL70" s="51"/>
      <c r="ENM70" s="51"/>
      <c r="ENN70" s="51"/>
      <c r="ENO70" s="51"/>
      <c r="ENP70" s="51"/>
      <c r="ENQ70" s="51"/>
      <c r="ENR70" s="51"/>
      <c r="ENS70" s="51"/>
      <c r="ENT70" s="51"/>
      <c r="ENU70" s="51"/>
      <c r="ENV70" s="51"/>
      <c r="ENW70" s="51"/>
      <c r="ENX70" s="51"/>
      <c r="ENY70" s="51"/>
      <c r="ENZ70" s="51"/>
      <c r="EOA70" s="51"/>
      <c r="EOB70" s="51"/>
      <c r="EOC70" s="51"/>
      <c r="EOD70" s="51"/>
      <c r="EOE70" s="51"/>
      <c r="EOF70" s="51"/>
      <c r="EOG70" s="51"/>
      <c r="EOH70" s="51"/>
      <c r="EOI70" s="51"/>
      <c r="EOJ70" s="51"/>
      <c r="EOK70" s="51"/>
      <c r="EOL70" s="51"/>
      <c r="EOM70" s="51"/>
      <c r="EON70" s="51"/>
      <c r="EOO70" s="51"/>
      <c r="EOP70" s="51"/>
      <c r="EOQ70" s="51"/>
      <c r="EOR70" s="51"/>
      <c r="EOS70" s="51"/>
      <c r="EOT70" s="51"/>
      <c r="EOU70" s="51"/>
      <c r="EOV70" s="51"/>
      <c r="EOW70" s="51"/>
      <c r="EOX70" s="51"/>
      <c r="EOY70" s="51"/>
      <c r="EOZ70" s="51"/>
      <c r="EPA70" s="51"/>
      <c r="EPB70" s="51"/>
      <c r="EPC70" s="51"/>
      <c r="EPD70" s="51"/>
      <c r="EPE70" s="51"/>
      <c r="EPF70" s="51"/>
      <c r="EPG70" s="51"/>
      <c r="EPH70" s="51"/>
      <c r="EPI70" s="51"/>
      <c r="EPJ70" s="51"/>
      <c r="EPK70" s="51"/>
      <c r="EPL70" s="51"/>
      <c r="EPM70" s="51"/>
      <c r="EPN70" s="51"/>
      <c r="EPO70" s="51"/>
      <c r="EPP70" s="51"/>
      <c r="EPQ70" s="51"/>
      <c r="EPR70" s="51"/>
      <c r="EPS70" s="51"/>
      <c r="EPT70" s="51"/>
      <c r="EPU70" s="51"/>
      <c r="EPV70" s="51"/>
      <c r="EPW70" s="51"/>
      <c r="EPX70" s="51"/>
      <c r="EPY70" s="51"/>
      <c r="EPZ70" s="51"/>
      <c r="EQA70" s="51"/>
      <c r="EQB70" s="51"/>
      <c r="EQC70" s="51"/>
      <c r="EQD70" s="51"/>
      <c r="EQE70" s="51"/>
      <c r="EQF70" s="51"/>
      <c r="EQG70" s="51"/>
      <c r="EQH70" s="51"/>
      <c r="EQI70" s="51"/>
      <c r="EQJ70" s="51"/>
      <c r="EQK70" s="51"/>
      <c r="EQL70" s="51"/>
      <c r="EQM70" s="51"/>
      <c r="EQN70" s="51"/>
      <c r="EQO70" s="51"/>
      <c r="EQP70" s="51"/>
      <c r="EQQ70" s="51"/>
      <c r="EQR70" s="51"/>
      <c r="EQS70" s="51"/>
      <c r="EQT70" s="51"/>
      <c r="EQU70" s="51"/>
      <c r="EQV70" s="51"/>
      <c r="EQW70" s="51"/>
      <c r="EQX70" s="51"/>
      <c r="EQY70" s="51"/>
      <c r="EQZ70" s="51"/>
      <c r="ERA70" s="51"/>
      <c r="ERB70" s="51"/>
      <c r="ERC70" s="51"/>
      <c r="ERD70" s="51"/>
      <c r="ERE70" s="51"/>
      <c r="ERF70" s="51"/>
      <c r="ERG70" s="51"/>
      <c r="ERH70" s="51"/>
      <c r="ERI70" s="51"/>
      <c r="ERJ70" s="51"/>
      <c r="ERK70" s="51"/>
      <c r="ERL70" s="51"/>
      <c r="ERM70" s="51"/>
      <c r="ERN70" s="51"/>
      <c r="ERO70" s="51"/>
      <c r="ERP70" s="51"/>
      <c r="ERQ70" s="51"/>
      <c r="ERR70" s="51"/>
      <c r="ERS70" s="51"/>
      <c r="ERT70" s="51"/>
      <c r="ERU70" s="51"/>
      <c r="ERV70" s="51"/>
      <c r="ERW70" s="51"/>
      <c r="ERX70" s="51"/>
      <c r="ERY70" s="51"/>
      <c r="ERZ70" s="51"/>
      <c r="ESA70" s="51"/>
      <c r="ESB70" s="51"/>
      <c r="ESC70" s="51"/>
      <c r="ESD70" s="51"/>
      <c r="ESE70" s="51"/>
      <c r="ESF70" s="51"/>
      <c r="ESG70" s="51"/>
      <c r="ESH70" s="51"/>
      <c r="ESI70" s="51"/>
      <c r="ESJ70" s="51"/>
      <c r="ESK70" s="51"/>
      <c r="ESL70" s="51"/>
      <c r="ESM70" s="51"/>
      <c r="ESN70" s="51"/>
      <c r="ESO70" s="51"/>
      <c r="ESP70" s="51"/>
      <c r="ESQ70" s="51"/>
      <c r="ESR70" s="51"/>
      <c r="ESS70" s="51"/>
      <c r="EST70" s="51"/>
      <c r="ESU70" s="51"/>
      <c r="ESV70" s="51"/>
      <c r="ESW70" s="51"/>
      <c r="ESX70" s="51"/>
      <c r="ESY70" s="51"/>
      <c r="ESZ70" s="51"/>
      <c r="ETA70" s="51"/>
      <c r="ETB70" s="51"/>
      <c r="ETC70" s="51"/>
      <c r="ETD70" s="51"/>
      <c r="ETE70" s="51"/>
      <c r="ETF70" s="51"/>
      <c r="ETG70" s="51"/>
      <c r="ETH70" s="51"/>
      <c r="ETI70" s="51"/>
      <c r="ETJ70" s="51"/>
      <c r="ETK70" s="51"/>
      <c r="ETL70" s="51"/>
      <c r="ETM70" s="51"/>
      <c r="ETN70" s="51"/>
      <c r="ETO70" s="51"/>
      <c r="ETP70" s="51"/>
      <c r="ETQ70" s="51"/>
      <c r="ETR70" s="51"/>
      <c r="ETS70" s="51"/>
      <c r="ETT70" s="51"/>
      <c r="ETU70" s="51"/>
      <c r="ETV70" s="51"/>
      <c r="ETW70" s="51"/>
      <c r="ETX70" s="51"/>
      <c r="ETY70" s="51"/>
      <c r="ETZ70" s="51"/>
      <c r="EUA70" s="51"/>
      <c r="EUB70" s="51"/>
      <c r="EUC70" s="51"/>
      <c r="EUD70" s="51"/>
      <c r="EUE70" s="51"/>
      <c r="EUF70" s="51"/>
      <c r="EUG70" s="51"/>
      <c r="EUH70" s="51"/>
      <c r="EUI70" s="51"/>
      <c r="EUJ70" s="51"/>
      <c r="EUK70" s="51"/>
      <c r="EUL70" s="51"/>
      <c r="EUM70" s="51"/>
      <c r="EUN70" s="51"/>
      <c r="EUO70" s="51"/>
      <c r="EUP70" s="51"/>
      <c r="EUQ70" s="51"/>
      <c r="EUR70" s="51"/>
      <c r="EUS70" s="51"/>
      <c r="EUT70" s="51"/>
      <c r="EUU70" s="51"/>
      <c r="EUV70" s="51"/>
      <c r="EUW70" s="51"/>
      <c r="EUX70" s="51"/>
      <c r="EUY70" s="51"/>
      <c r="EUZ70" s="51"/>
      <c r="EVA70" s="51"/>
      <c r="EVB70" s="51"/>
      <c r="EVC70" s="51"/>
      <c r="EVD70" s="51"/>
      <c r="EVE70" s="51"/>
      <c r="EVF70" s="51"/>
      <c r="EVG70" s="51"/>
      <c r="EVH70" s="51"/>
      <c r="EVI70" s="51"/>
      <c r="EVJ70" s="51"/>
      <c r="EVK70" s="51"/>
      <c r="EVL70" s="51"/>
      <c r="EVM70" s="51"/>
      <c r="EVN70" s="51"/>
      <c r="EVO70" s="51"/>
      <c r="EVP70" s="51"/>
      <c r="EVQ70" s="51"/>
      <c r="EVR70" s="51"/>
      <c r="EVS70" s="51"/>
      <c r="EVT70" s="51"/>
      <c r="EVU70" s="51"/>
      <c r="EVV70" s="51"/>
      <c r="EVW70" s="51"/>
      <c r="EVX70" s="51"/>
      <c r="EVY70" s="51"/>
      <c r="EVZ70" s="51"/>
      <c r="EWA70" s="51"/>
      <c r="EWB70" s="51"/>
      <c r="EWC70" s="51"/>
      <c r="EWD70" s="51"/>
      <c r="EWE70" s="51"/>
      <c r="EWF70" s="51"/>
      <c r="EWG70" s="51"/>
      <c r="EWH70" s="51"/>
      <c r="EWI70" s="51"/>
      <c r="EWJ70" s="51"/>
      <c r="EWK70" s="51"/>
      <c r="EWL70" s="51"/>
      <c r="EWM70" s="51"/>
      <c r="EWN70" s="51"/>
      <c r="EWO70" s="51"/>
      <c r="EWP70" s="51"/>
      <c r="EWQ70" s="51"/>
      <c r="EWR70" s="51"/>
      <c r="EWS70" s="51"/>
      <c r="EWT70" s="51"/>
      <c r="EWU70" s="51"/>
      <c r="EWV70" s="51"/>
      <c r="EWW70" s="51"/>
      <c r="EWX70" s="51"/>
      <c r="EWY70" s="51"/>
      <c r="EWZ70" s="51"/>
      <c r="EXA70" s="51"/>
      <c r="EXB70" s="51"/>
      <c r="EXC70" s="51"/>
      <c r="EXD70" s="51"/>
      <c r="EXE70" s="51"/>
      <c r="EXF70" s="51"/>
      <c r="EXG70" s="51"/>
      <c r="EXH70" s="51"/>
      <c r="EXI70" s="51"/>
      <c r="EXJ70" s="51"/>
      <c r="EXK70" s="51"/>
      <c r="EXL70" s="51"/>
      <c r="EXM70" s="51"/>
      <c r="EXN70" s="51"/>
      <c r="EXO70" s="51"/>
      <c r="EXP70" s="51"/>
      <c r="EXQ70" s="51"/>
      <c r="EXR70" s="51"/>
      <c r="EXS70" s="51"/>
      <c r="EXT70" s="51"/>
      <c r="EXU70" s="51"/>
      <c r="EXV70" s="51"/>
      <c r="EXW70" s="51"/>
      <c r="EXX70" s="51"/>
      <c r="EXY70" s="51"/>
      <c r="EXZ70" s="51"/>
      <c r="EYA70" s="51"/>
      <c r="EYB70" s="51"/>
      <c r="EYC70" s="51"/>
      <c r="EYD70" s="51"/>
      <c r="EYE70" s="51"/>
      <c r="EYF70" s="51"/>
      <c r="EYG70" s="51"/>
      <c r="EYH70" s="51"/>
      <c r="EYI70" s="51"/>
      <c r="EYJ70" s="51"/>
      <c r="EYK70" s="51"/>
      <c r="EYL70" s="51"/>
      <c r="EYM70" s="51"/>
      <c r="EYN70" s="51"/>
      <c r="EYO70" s="51"/>
      <c r="EYP70" s="51"/>
      <c r="EYQ70" s="51"/>
      <c r="EYR70" s="51"/>
      <c r="EYS70" s="51"/>
      <c r="EYT70" s="51"/>
      <c r="EYU70" s="51"/>
      <c r="EYV70" s="51"/>
      <c r="EYW70" s="51"/>
      <c r="EYX70" s="51"/>
      <c r="EYY70" s="51"/>
      <c r="EYZ70" s="51"/>
      <c r="EZA70" s="51"/>
      <c r="EZB70" s="51"/>
      <c r="EZC70" s="51"/>
      <c r="EZD70" s="51"/>
      <c r="EZE70" s="51"/>
      <c r="EZF70" s="51"/>
      <c r="EZG70" s="51"/>
      <c r="EZH70" s="51"/>
      <c r="EZI70" s="51"/>
      <c r="EZJ70" s="51"/>
      <c r="EZK70" s="51"/>
      <c r="EZL70" s="51"/>
      <c r="EZM70" s="51"/>
      <c r="EZN70" s="51"/>
      <c r="EZO70" s="51"/>
      <c r="EZP70" s="51"/>
      <c r="EZQ70" s="51"/>
      <c r="EZR70" s="51"/>
      <c r="EZS70" s="51"/>
      <c r="EZT70" s="51"/>
      <c r="EZU70" s="51"/>
      <c r="EZV70" s="51"/>
      <c r="EZW70" s="51"/>
      <c r="EZX70" s="51"/>
      <c r="EZY70" s="51"/>
      <c r="EZZ70" s="51"/>
      <c r="FAA70" s="51"/>
      <c r="FAB70" s="51"/>
      <c r="FAC70" s="51"/>
      <c r="FAD70" s="51"/>
      <c r="FAE70" s="51"/>
      <c r="FAF70" s="51"/>
      <c r="FAG70" s="51"/>
      <c r="FAH70" s="51"/>
      <c r="FAI70" s="51"/>
      <c r="FAJ70" s="51"/>
      <c r="FAK70" s="51"/>
      <c r="FAL70" s="51"/>
      <c r="FAM70" s="51"/>
      <c r="FAN70" s="51"/>
      <c r="FAO70" s="51"/>
      <c r="FAP70" s="51"/>
      <c r="FAQ70" s="51"/>
      <c r="FAR70" s="51"/>
      <c r="FAS70" s="51"/>
      <c r="FAT70" s="51"/>
      <c r="FAU70" s="51"/>
      <c r="FAV70" s="51"/>
      <c r="FAW70" s="51"/>
      <c r="FAX70" s="51"/>
      <c r="FAY70" s="51"/>
      <c r="FAZ70" s="51"/>
      <c r="FBA70" s="51"/>
      <c r="FBB70" s="51"/>
      <c r="FBC70" s="51"/>
      <c r="FBD70" s="51"/>
      <c r="FBE70" s="51"/>
      <c r="FBF70" s="51"/>
      <c r="FBG70" s="51"/>
      <c r="FBH70" s="51"/>
      <c r="FBI70" s="51"/>
      <c r="FBJ70" s="51"/>
      <c r="FBK70" s="51"/>
      <c r="FBL70" s="51"/>
      <c r="FBM70" s="51"/>
      <c r="FBN70" s="51"/>
      <c r="FBO70" s="51"/>
      <c r="FBP70" s="51"/>
      <c r="FBQ70" s="51"/>
      <c r="FBR70" s="51"/>
      <c r="FBS70" s="51"/>
      <c r="FBT70" s="51"/>
      <c r="FBU70" s="51"/>
      <c r="FBV70" s="51"/>
      <c r="FBW70" s="51"/>
      <c r="FBX70" s="51"/>
      <c r="FBY70" s="51"/>
      <c r="FBZ70" s="51"/>
      <c r="FCA70" s="51"/>
      <c r="FCB70" s="51"/>
      <c r="FCC70" s="51"/>
      <c r="FCD70" s="51"/>
      <c r="FCE70" s="51"/>
      <c r="FCF70" s="51"/>
      <c r="FCG70" s="51"/>
      <c r="FCH70" s="51"/>
      <c r="FCI70" s="51"/>
      <c r="FCJ70" s="51"/>
      <c r="FCK70" s="51"/>
      <c r="FCL70" s="51"/>
      <c r="FCM70" s="51"/>
      <c r="FCN70" s="51"/>
      <c r="FCO70" s="51"/>
      <c r="FCP70" s="51"/>
      <c r="FCQ70" s="51"/>
      <c r="FCR70" s="51"/>
      <c r="FCS70" s="51"/>
      <c r="FCT70" s="51"/>
      <c r="FCU70" s="51"/>
      <c r="FCV70" s="51"/>
      <c r="FCW70" s="51"/>
      <c r="FCX70" s="51"/>
      <c r="FCY70" s="51"/>
      <c r="FCZ70" s="51"/>
      <c r="FDA70" s="51"/>
      <c r="FDB70" s="51"/>
      <c r="FDC70" s="51"/>
      <c r="FDD70" s="51"/>
      <c r="FDE70" s="51"/>
      <c r="FDF70" s="51"/>
      <c r="FDG70" s="51"/>
      <c r="FDH70" s="51"/>
      <c r="FDI70" s="51"/>
      <c r="FDJ70" s="51"/>
      <c r="FDK70" s="51"/>
      <c r="FDL70" s="51"/>
      <c r="FDM70" s="51"/>
      <c r="FDN70" s="51"/>
      <c r="FDO70" s="51"/>
      <c r="FDP70" s="51"/>
      <c r="FDQ70" s="51"/>
      <c r="FDR70" s="51"/>
      <c r="FDS70" s="51"/>
      <c r="FDT70" s="51"/>
      <c r="FDU70" s="51"/>
      <c r="FDV70" s="51"/>
      <c r="FDW70" s="51"/>
      <c r="FDX70" s="51"/>
      <c r="FDY70" s="51"/>
      <c r="FDZ70" s="51"/>
      <c r="FEA70" s="51"/>
      <c r="FEB70" s="51"/>
      <c r="FEC70" s="51"/>
      <c r="FED70" s="51"/>
      <c r="FEE70" s="51"/>
      <c r="FEF70" s="51"/>
      <c r="FEG70" s="51"/>
      <c r="FEH70" s="51"/>
      <c r="FEI70" s="51"/>
      <c r="FEJ70" s="51"/>
      <c r="FEK70" s="51"/>
      <c r="FEL70" s="51"/>
      <c r="FEM70" s="51"/>
      <c r="FEN70" s="51"/>
      <c r="FEO70" s="51"/>
      <c r="FEP70" s="51"/>
      <c r="FEQ70" s="51"/>
      <c r="FER70" s="51"/>
      <c r="FES70" s="51"/>
      <c r="FET70" s="51"/>
      <c r="FEU70" s="51"/>
      <c r="FEV70" s="51"/>
      <c r="FEW70" s="51"/>
      <c r="FEX70" s="51"/>
      <c r="FEY70" s="51"/>
      <c r="FEZ70" s="51"/>
      <c r="FFA70" s="51"/>
      <c r="FFB70" s="51"/>
      <c r="FFC70" s="51"/>
      <c r="FFD70" s="51"/>
      <c r="FFE70" s="51"/>
      <c r="FFF70" s="51"/>
      <c r="FFG70" s="51"/>
      <c r="FFH70" s="51"/>
      <c r="FFI70" s="51"/>
      <c r="FFJ70" s="51"/>
      <c r="FFK70" s="51"/>
      <c r="FFL70" s="51"/>
      <c r="FFM70" s="51"/>
      <c r="FFN70" s="51"/>
      <c r="FFO70" s="51"/>
      <c r="FFP70" s="51"/>
      <c r="FFQ70" s="51"/>
      <c r="FFR70" s="51"/>
      <c r="FFS70" s="51"/>
      <c r="FFT70" s="51"/>
      <c r="FFU70" s="51"/>
      <c r="FFV70" s="51"/>
      <c r="FFW70" s="51"/>
      <c r="FFX70" s="51"/>
      <c r="FFY70" s="51"/>
      <c r="FFZ70" s="51"/>
      <c r="FGA70" s="51"/>
      <c r="FGB70" s="51"/>
      <c r="FGC70" s="51"/>
      <c r="FGD70" s="51"/>
      <c r="FGE70" s="51"/>
      <c r="FGF70" s="51"/>
      <c r="FGG70" s="51"/>
      <c r="FGH70" s="51"/>
      <c r="FGI70" s="51"/>
      <c r="FGJ70" s="51"/>
      <c r="FGK70" s="51"/>
      <c r="FGL70" s="51"/>
      <c r="FGM70" s="51"/>
      <c r="FGN70" s="51"/>
      <c r="FGO70" s="51"/>
      <c r="FGP70" s="51"/>
      <c r="FGQ70" s="51"/>
      <c r="FGR70" s="51"/>
      <c r="FGS70" s="51"/>
      <c r="FGT70" s="51"/>
      <c r="FGU70" s="51"/>
      <c r="FGV70" s="51"/>
      <c r="FGW70" s="51"/>
      <c r="FGX70" s="51"/>
      <c r="FGY70" s="51"/>
      <c r="FGZ70" s="51"/>
      <c r="FHA70" s="51"/>
      <c r="FHB70" s="51"/>
      <c r="FHC70" s="51"/>
      <c r="FHD70" s="51"/>
      <c r="FHE70" s="51"/>
      <c r="FHF70" s="51"/>
      <c r="FHG70" s="51"/>
      <c r="FHH70" s="51"/>
      <c r="FHI70" s="51"/>
      <c r="FHJ70" s="51"/>
      <c r="FHK70" s="51"/>
      <c r="FHL70" s="51"/>
      <c r="FHM70" s="51"/>
      <c r="FHN70" s="51"/>
      <c r="FHO70" s="51"/>
      <c r="FHP70" s="51"/>
      <c r="FHQ70" s="51"/>
      <c r="FHR70" s="51"/>
      <c r="FHS70" s="51"/>
      <c r="FHT70" s="51"/>
      <c r="FHU70" s="51"/>
      <c r="FHV70" s="51"/>
      <c r="FHW70" s="51"/>
      <c r="FHX70" s="51"/>
      <c r="FHY70" s="51"/>
      <c r="FHZ70" s="51"/>
      <c r="FIA70" s="51"/>
      <c r="FIB70" s="51"/>
      <c r="FIC70" s="51"/>
      <c r="FID70" s="51"/>
      <c r="FIE70" s="51"/>
      <c r="FIF70" s="51"/>
      <c r="FIG70" s="51"/>
      <c r="FIH70" s="51"/>
      <c r="FII70" s="51"/>
      <c r="FIJ70" s="51"/>
      <c r="FIK70" s="51"/>
      <c r="FIL70" s="51"/>
      <c r="FIM70" s="51"/>
      <c r="FIN70" s="51"/>
      <c r="FIO70" s="51"/>
      <c r="FIP70" s="51"/>
      <c r="FIQ70" s="51"/>
      <c r="FIR70" s="51"/>
      <c r="FIS70" s="51"/>
      <c r="FIT70" s="51"/>
      <c r="FIU70" s="51"/>
      <c r="FIV70" s="51"/>
      <c r="FIW70" s="51"/>
      <c r="FIX70" s="51"/>
      <c r="FIY70" s="51"/>
      <c r="FIZ70" s="51"/>
      <c r="FJA70" s="51"/>
      <c r="FJB70" s="51"/>
      <c r="FJC70" s="51"/>
      <c r="FJD70" s="51"/>
      <c r="FJE70" s="51"/>
      <c r="FJF70" s="51"/>
      <c r="FJG70" s="51"/>
      <c r="FJH70" s="51"/>
      <c r="FJI70" s="51"/>
      <c r="FJJ70" s="51"/>
      <c r="FJK70" s="51"/>
      <c r="FJL70" s="51"/>
      <c r="FJM70" s="51"/>
      <c r="FJN70" s="51"/>
      <c r="FJO70" s="51"/>
      <c r="FJP70" s="51"/>
      <c r="FJQ70" s="51"/>
      <c r="FJR70" s="51"/>
      <c r="FJS70" s="51"/>
      <c r="FJT70" s="51"/>
      <c r="FJU70" s="51"/>
      <c r="FJV70" s="51"/>
      <c r="FJW70" s="51"/>
      <c r="FJX70" s="51"/>
      <c r="FJY70" s="51"/>
      <c r="FJZ70" s="51"/>
      <c r="FKA70" s="51"/>
      <c r="FKB70" s="51"/>
      <c r="FKC70" s="51"/>
      <c r="FKD70" s="51"/>
      <c r="FKE70" s="51"/>
      <c r="FKF70" s="51"/>
      <c r="FKG70" s="51"/>
      <c r="FKH70" s="51"/>
      <c r="FKI70" s="51"/>
      <c r="FKJ70" s="51"/>
      <c r="FKK70" s="51"/>
      <c r="FKL70" s="51"/>
      <c r="FKM70" s="51"/>
      <c r="FKN70" s="51"/>
      <c r="FKO70" s="51"/>
      <c r="FKP70" s="51"/>
      <c r="FKQ70" s="51"/>
      <c r="FKR70" s="51"/>
      <c r="FKS70" s="51"/>
      <c r="FKT70" s="51"/>
      <c r="FKU70" s="51"/>
      <c r="FKV70" s="51"/>
      <c r="FKW70" s="51"/>
      <c r="FKX70" s="51"/>
      <c r="FKY70" s="51"/>
      <c r="FKZ70" s="51"/>
      <c r="FLA70" s="51"/>
      <c r="FLB70" s="51"/>
      <c r="FLC70" s="51"/>
      <c r="FLD70" s="51"/>
      <c r="FLE70" s="51"/>
      <c r="FLF70" s="51"/>
      <c r="FLG70" s="51"/>
      <c r="FLH70" s="51"/>
      <c r="FLI70" s="51"/>
      <c r="FLJ70" s="51"/>
      <c r="FLK70" s="51"/>
      <c r="FLL70" s="51"/>
      <c r="FLM70" s="51"/>
      <c r="FLN70" s="51"/>
      <c r="FLO70" s="51"/>
      <c r="FLP70" s="51"/>
      <c r="FLQ70" s="51"/>
      <c r="FLR70" s="51"/>
      <c r="FLS70" s="51"/>
      <c r="FLT70" s="51"/>
      <c r="FLU70" s="51"/>
      <c r="FLV70" s="51"/>
      <c r="FLW70" s="51"/>
      <c r="FLX70" s="51"/>
      <c r="FLY70" s="51"/>
      <c r="FLZ70" s="51"/>
      <c r="FMA70" s="51"/>
      <c r="FMB70" s="51"/>
      <c r="FMC70" s="51"/>
      <c r="FMD70" s="51"/>
      <c r="FME70" s="51"/>
      <c r="FMF70" s="51"/>
      <c r="FMG70" s="51"/>
      <c r="FMH70" s="51"/>
      <c r="FMI70" s="51"/>
      <c r="FMJ70" s="51"/>
      <c r="FMK70" s="51"/>
      <c r="FML70" s="51"/>
      <c r="FMM70" s="51"/>
      <c r="FMN70" s="51"/>
      <c r="FMO70" s="51"/>
      <c r="FMP70" s="51"/>
      <c r="FMQ70" s="51"/>
      <c r="FMR70" s="51"/>
      <c r="FMS70" s="51"/>
      <c r="FMT70" s="51"/>
      <c r="FMU70" s="51"/>
      <c r="FMV70" s="51"/>
      <c r="FMW70" s="51"/>
      <c r="FMX70" s="51"/>
      <c r="FMY70" s="51"/>
      <c r="FMZ70" s="51"/>
      <c r="FNA70" s="51"/>
      <c r="FNB70" s="51"/>
      <c r="FNC70" s="51"/>
      <c r="FND70" s="51"/>
      <c r="FNE70" s="51"/>
      <c r="FNF70" s="51"/>
      <c r="FNG70" s="51"/>
      <c r="FNH70" s="51"/>
      <c r="FNI70" s="51"/>
      <c r="FNJ70" s="51"/>
      <c r="FNK70" s="51"/>
      <c r="FNL70" s="51"/>
      <c r="FNM70" s="51"/>
      <c r="FNN70" s="51"/>
      <c r="FNO70" s="51"/>
      <c r="FNP70" s="51"/>
      <c r="FNQ70" s="51"/>
      <c r="FNR70" s="51"/>
      <c r="FNS70" s="51"/>
      <c r="FNT70" s="51"/>
      <c r="FNU70" s="51"/>
      <c r="FNV70" s="51"/>
      <c r="FNW70" s="51"/>
      <c r="FNX70" s="51"/>
      <c r="FNY70" s="51"/>
      <c r="FNZ70" s="51"/>
      <c r="FOA70" s="51"/>
      <c r="FOB70" s="51"/>
      <c r="FOC70" s="51"/>
      <c r="FOD70" s="51"/>
      <c r="FOE70" s="51"/>
      <c r="FOF70" s="51"/>
      <c r="FOG70" s="51"/>
      <c r="FOH70" s="51"/>
      <c r="FOI70" s="51"/>
      <c r="FOJ70" s="51"/>
      <c r="FOK70" s="51"/>
      <c r="FOL70" s="51"/>
      <c r="FOM70" s="51"/>
      <c r="FON70" s="51"/>
      <c r="FOO70" s="51"/>
      <c r="FOP70" s="51"/>
      <c r="FOQ70" s="51"/>
      <c r="FOR70" s="51"/>
      <c r="FOS70" s="51"/>
      <c r="FOT70" s="51"/>
      <c r="FOU70" s="51"/>
      <c r="FOV70" s="51"/>
      <c r="FOW70" s="51"/>
      <c r="FOX70" s="51"/>
      <c r="FOY70" s="51"/>
      <c r="FOZ70" s="51"/>
      <c r="FPA70" s="51"/>
      <c r="FPB70" s="51"/>
      <c r="FPC70" s="51"/>
      <c r="FPD70" s="51"/>
      <c r="FPE70" s="51"/>
      <c r="FPF70" s="51"/>
      <c r="FPG70" s="51"/>
      <c r="FPH70" s="51"/>
      <c r="FPI70" s="51"/>
      <c r="FPJ70" s="51"/>
      <c r="FPK70" s="51"/>
      <c r="FPL70" s="51"/>
      <c r="FPM70" s="51"/>
      <c r="FPN70" s="51"/>
      <c r="FPO70" s="51"/>
      <c r="FPP70" s="51"/>
      <c r="FPQ70" s="51"/>
      <c r="FPR70" s="51"/>
      <c r="FPS70" s="51"/>
      <c r="FPT70" s="51"/>
      <c r="FPU70" s="51"/>
      <c r="FPV70" s="51"/>
      <c r="FPW70" s="51"/>
      <c r="FPX70" s="51"/>
      <c r="FPY70" s="51"/>
      <c r="FPZ70" s="51"/>
      <c r="FQA70" s="51"/>
      <c r="FQB70" s="51"/>
      <c r="FQC70" s="51"/>
      <c r="FQD70" s="51"/>
      <c r="FQE70" s="51"/>
      <c r="FQF70" s="51"/>
      <c r="FQG70" s="51"/>
      <c r="FQH70" s="51"/>
      <c r="FQI70" s="51"/>
      <c r="FQJ70" s="51"/>
      <c r="FQK70" s="51"/>
      <c r="FQL70" s="51"/>
      <c r="FQM70" s="51"/>
      <c r="FQN70" s="51"/>
      <c r="FQO70" s="51"/>
      <c r="FQP70" s="51"/>
      <c r="FQQ70" s="51"/>
      <c r="FQR70" s="51"/>
      <c r="FQS70" s="51"/>
      <c r="FQT70" s="51"/>
      <c r="FQU70" s="51"/>
      <c r="FQV70" s="51"/>
      <c r="FQW70" s="51"/>
      <c r="FQX70" s="51"/>
      <c r="FQY70" s="51"/>
      <c r="FQZ70" s="51"/>
      <c r="FRA70" s="51"/>
      <c r="FRB70" s="51"/>
      <c r="FRC70" s="51"/>
      <c r="FRD70" s="51"/>
      <c r="FRE70" s="51"/>
      <c r="FRF70" s="51"/>
      <c r="FRG70" s="51"/>
      <c r="FRH70" s="51"/>
      <c r="FRI70" s="51"/>
      <c r="FRJ70" s="51"/>
      <c r="FRK70" s="51"/>
      <c r="FRL70" s="51"/>
      <c r="FRM70" s="51"/>
      <c r="FRN70" s="51"/>
      <c r="FRO70" s="51"/>
      <c r="FRP70" s="51"/>
      <c r="FRQ70" s="51"/>
      <c r="FRR70" s="51"/>
      <c r="FRS70" s="51"/>
      <c r="FRT70" s="51"/>
      <c r="FRU70" s="51"/>
      <c r="FRV70" s="51"/>
      <c r="FRW70" s="51"/>
      <c r="FRX70" s="51"/>
      <c r="FRY70" s="51"/>
      <c r="FRZ70" s="51"/>
      <c r="FSA70" s="51"/>
      <c r="FSB70" s="51"/>
      <c r="FSC70" s="51"/>
      <c r="FSD70" s="51"/>
      <c r="FSE70" s="51"/>
      <c r="FSF70" s="51"/>
      <c r="FSG70" s="51"/>
      <c r="FSH70" s="51"/>
      <c r="FSI70" s="51"/>
      <c r="FSJ70" s="51"/>
      <c r="FSK70" s="51"/>
      <c r="FSL70" s="51"/>
      <c r="FSM70" s="51"/>
      <c r="FSN70" s="51"/>
      <c r="FSO70" s="51"/>
      <c r="FSP70" s="51"/>
      <c r="FSQ70" s="51"/>
      <c r="FSR70" s="51"/>
      <c r="FSS70" s="51"/>
      <c r="FST70" s="51"/>
      <c r="FSU70" s="51"/>
      <c r="FSV70" s="51"/>
      <c r="FSW70" s="51"/>
      <c r="FSX70" s="51"/>
      <c r="FSY70" s="51"/>
      <c r="FSZ70" s="51"/>
      <c r="FTA70" s="51"/>
      <c r="FTB70" s="51"/>
      <c r="FTC70" s="51"/>
      <c r="FTD70" s="51"/>
      <c r="FTE70" s="51"/>
      <c r="FTF70" s="51"/>
      <c r="FTG70" s="51"/>
      <c r="FTH70" s="51"/>
      <c r="FTI70" s="51"/>
      <c r="FTJ70" s="51"/>
      <c r="FTK70" s="51"/>
      <c r="FTL70" s="51"/>
      <c r="FTM70" s="51"/>
      <c r="FTN70" s="51"/>
      <c r="FTO70" s="51"/>
      <c r="FTP70" s="51"/>
      <c r="FTQ70" s="51"/>
      <c r="FTR70" s="51"/>
      <c r="FTS70" s="51"/>
      <c r="FTT70" s="51"/>
      <c r="FTU70" s="51"/>
      <c r="FTV70" s="51"/>
      <c r="FTW70" s="51"/>
      <c r="FTX70" s="51"/>
      <c r="FTY70" s="51"/>
      <c r="FTZ70" s="51"/>
      <c r="FUA70" s="51"/>
      <c r="FUB70" s="51"/>
      <c r="FUC70" s="51"/>
      <c r="FUD70" s="51"/>
      <c r="FUE70" s="51"/>
      <c r="FUF70" s="51"/>
      <c r="FUG70" s="51"/>
      <c r="FUH70" s="51"/>
      <c r="FUI70" s="51"/>
      <c r="FUJ70" s="51"/>
      <c r="FUK70" s="51"/>
      <c r="FUL70" s="51"/>
      <c r="FUM70" s="51"/>
      <c r="FUN70" s="51"/>
      <c r="FUO70" s="51"/>
      <c r="FUP70" s="51"/>
      <c r="FUQ70" s="51"/>
      <c r="FUR70" s="51"/>
      <c r="FUS70" s="51"/>
      <c r="FUT70" s="51"/>
      <c r="FUU70" s="51"/>
      <c r="FUV70" s="51"/>
      <c r="FUW70" s="51"/>
      <c r="FUX70" s="51"/>
      <c r="FUY70" s="51"/>
      <c r="FUZ70" s="51"/>
      <c r="FVA70" s="51"/>
      <c r="FVB70" s="51"/>
      <c r="FVC70" s="51"/>
      <c r="FVD70" s="51"/>
      <c r="FVE70" s="51"/>
      <c r="FVF70" s="51"/>
      <c r="FVG70" s="51"/>
      <c r="FVH70" s="51"/>
      <c r="FVI70" s="51"/>
      <c r="FVJ70" s="51"/>
      <c r="FVK70" s="51"/>
      <c r="FVL70" s="51"/>
      <c r="FVM70" s="51"/>
      <c r="FVN70" s="51"/>
      <c r="FVO70" s="51"/>
      <c r="FVP70" s="51"/>
      <c r="FVQ70" s="51"/>
      <c r="FVR70" s="51"/>
      <c r="FVS70" s="51"/>
      <c r="FVT70" s="51"/>
      <c r="FVU70" s="51"/>
      <c r="FVV70" s="51"/>
      <c r="FVW70" s="51"/>
      <c r="FVX70" s="51"/>
      <c r="FVY70" s="51"/>
      <c r="FVZ70" s="51"/>
      <c r="FWA70" s="51"/>
      <c r="FWB70" s="51"/>
      <c r="FWC70" s="51"/>
      <c r="FWD70" s="51"/>
      <c r="FWE70" s="51"/>
      <c r="FWF70" s="51"/>
      <c r="FWG70" s="51"/>
      <c r="FWH70" s="51"/>
      <c r="FWI70" s="51"/>
      <c r="FWJ70" s="51"/>
      <c r="FWK70" s="51"/>
      <c r="FWL70" s="51"/>
      <c r="FWM70" s="51"/>
      <c r="FWN70" s="51"/>
      <c r="FWO70" s="51"/>
      <c r="FWP70" s="51"/>
      <c r="FWQ70" s="51"/>
      <c r="FWR70" s="51"/>
      <c r="FWS70" s="51"/>
      <c r="FWT70" s="51"/>
      <c r="FWU70" s="51"/>
      <c r="FWV70" s="51"/>
      <c r="FWW70" s="51"/>
      <c r="FWX70" s="51"/>
      <c r="FWY70" s="51"/>
      <c r="FWZ70" s="51"/>
      <c r="FXA70" s="51"/>
      <c r="FXB70" s="51"/>
      <c r="FXC70" s="51"/>
      <c r="FXD70" s="51"/>
      <c r="FXE70" s="51"/>
      <c r="FXF70" s="51"/>
      <c r="FXG70" s="51"/>
      <c r="FXH70" s="51"/>
      <c r="FXI70" s="51"/>
      <c r="FXJ70" s="51"/>
      <c r="FXK70" s="51"/>
      <c r="FXL70" s="51"/>
      <c r="FXM70" s="51"/>
      <c r="FXN70" s="51"/>
      <c r="FXO70" s="51"/>
      <c r="FXP70" s="51"/>
      <c r="FXQ70" s="51"/>
      <c r="FXR70" s="51"/>
      <c r="FXS70" s="51"/>
      <c r="FXT70" s="51"/>
      <c r="FXU70" s="51"/>
      <c r="FXV70" s="51"/>
      <c r="FXW70" s="51"/>
      <c r="FXX70" s="51"/>
      <c r="FXY70" s="51"/>
      <c r="FXZ70" s="51"/>
      <c r="FYA70" s="51"/>
      <c r="FYB70" s="51"/>
      <c r="FYC70" s="51"/>
      <c r="FYD70" s="51"/>
      <c r="FYE70" s="51"/>
      <c r="FYF70" s="51"/>
      <c r="FYG70" s="51"/>
      <c r="FYH70" s="51"/>
      <c r="FYI70" s="51"/>
      <c r="FYJ70" s="51"/>
      <c r="FYK70" s="51"/>
      <c r="FYL70" s="51"/>
      <c r="FYM70" s="51"/>
      <c r="FYN70" s="51"/>
      <c r="FYO70" s="51"/>
      <c r="FYP70" s="51"/>
      <c r="FYQ70" s="51"/>
      <c r="FYR70" s="51"/>
      <c r="FYS70" s="51"/>
      <c r="FYT70" s="51"/>
      <c r="FYU70" s="51"/>
      <c r="FYV70" s="51"/>
      <c r="FYW70" s="51"/>
      <c r="FYX70" s="51"/>
      <c r="FYY70" s="51"/>
      <c r="FYZ70" s="51"/>
      <c r="FZA70" s="51"/>
      <c r="FZB70" s="51"/>
      <c r="FZC70" s="51"/>
      <c r="FZD70" s="51"/>
      <c r="FZE70" s="51"/>
      <c r="FZF70" s="51"/>
      <c r="FZG70" s="51"/>
      <c r="FZH70" s="51"/>
      <c r="FZI70" s="51"/>
      <c r="FZJ70" s="51"/>
      <c r="FZK70" s="51"/>
      <c r="FZL70" s="51"/>
      <c r="FZM70" s="51"/>
      <c r="FZN70" s="51"/>
      <c r="FZO70" s="51"/>
      <c r="FZP70" s="51"/>
      <c r="FZQ70" s="51"/>
      <c r="FZR70" s="51"/>
      <c r="FZS70" s="51"/>
      <c r="FZT70" s="51"/>
      <c r="FZU70" s="51"/>
      <c r="FZV70" s="51"/>
      <c r="FZW70" s="51"/>
      <c r="FZX70" s="51"/>
      <c r="FZY70" s="51"/>
      <c r="FZZ70" s="51"/>
      <c r="GAA70" s="51"/>
      <c r="GAB70" s="51"/>
      <c r="GAC70" s="51"/>
      <c r="GAD70" s="51"/>
      <c r="GAE70" s="51"/>
      <c r="GAF70" s="51"/>
      <c r="GAG70" s="51"/>
      <c r="GAH70" s="51"/>
      <c r="GAI70" s="51"/>
      <c r="GAJ70" s="51"/>
      <c r="GAK70" s="51"/>
      <c r="GAL70" s="51"/>
      <c r="GAM70" s="51"/>
      <c r="GAN70" s="51"/>
      <c r="GAO70" s="51"/>
      <c r="GAP70" s="51"/>
      <c r="GAQ70" s="51"/>
      <c r="GAR70" s="51"/>
      <c r="GAS70" s="51"/>
      <c r="GAT70" s="51"/>
      <c r="GAU70" s="51"/>
      <c r="GAV70" s="51"/>
      <c r="GAW70" s="51"/>
      <c r="GAX70" s="51"/>
      <c r="GAY70" s="51"/>
      <c r="GAZ70" s="51"/>
      <c r="GBA70" s="51"/>
      <c r="GBB70" s="51"/>
      <c r="GBC70" s="51"/>
      <c r="GBD70" s="51"/>
      <c r="GBE70" s="51"/>
      <c r="GBF70" s="51"/>
      <c r="GBG70" s="51"/>
      <c r="GBH70" s="51"/>
      <c r="GBI70" s="51"/>
      <c r="GBJ70" s="51"/>
      <c r="GBK70" s="51"/>
      <c r="GBL70" s="51"/>
      <c r="GBM70" s="51"/>
      <c r="GBN70" s="51"/>
      <c r="GBO70" s="51"/>
      <c r="GBP70" s="51"/>
      <c r="GBQ70" s="51"/>
      <c r="GBR70" s="51"/>
      <c r="GBS70" s="51"/>
      <c r="GBT70" s="51"/>
      <c r="GBU70" s="51"/>
      <c r="GBV70" s="51"/>
      <c r="GBW70" s="51"/>
      <c r="GBX70" s="51"/>
      <c r="GBY70" s="51"/>
      <c r="GBZ70" s="51"/>
      <c r="GCA70" s="51"/>
      <c r="GCB70" s="51"/>
      <c r="GCC70" s="51"/>
      <c r="GCD70" s="51"/>
      <c r="GCE70" s="51"/>
      <c r="GCF70" s="51"/>
      <c r="GCG70" s="51"/>
      <c r="GCH70" s="51"/>
      <c r="GCI70" s="51"/>
      <c r="GCJ70" s="51"/>
      <c r="GCK70" s="51"/>
      <c r="GCL70" s="51"/>
      <c r="GCM70" s="51"/>
      <c r="GCN70" s="51"/>
      <c r="GCO70" s="51"/>
      <c r="GCP70" s="51"/>
      <c r="GCQ70" s="51"/>
      <c r="GCR70" s="51"/>
      <c r="GCS70" s="51"/>
      <c r="GCT70" s="51"/>
      <c r="GCU70" s="51"/>
      <c r="GCV70" s="51"/>
      <c r="GCW70" s="51"/>
      <c r="GCX70" s="51"/>
      <c r="GCY70" s="51"/>
      <c r="GCZ70" s="51"/>
      <c r="GDA70" s="51"/>
      <c r="GDB70" s="51"/>
      <c r="GDC70" s="51"/>
      <c r="GDD70" s="51"/>
      <c r="GDE70" s="51"/>
      <c r="GDF70" s="51"/>
      <c r="GDG70" s="51"/>
      <c r="GDH70" s="51"/>
      <c r="GDI70" s="51"/>
      <c r="GDJ70" s="51"/>
      <c r="GDK70" s="51"/>
      <c r="GDL70" s="51"/>
      <c r="GDM70" s="51"/>
      <c r="GDN70" s="51"/>
      <c r="GDO70" s="51"/>
      <c r="GDP70" s="51"/>
      <c r="GDQ70" s="51"/>
      <c r="GDR70" s="51"/>
      <c r="GDS70" s="51"/>
      <c r="GDT70" s="51"/>
      <c r="GDU70" s="51"/>
      <c r="GDV70" s="51"/>
      <c r="GDW70" s="51"/>
      <c r="GDX70" s="51"/>
      <c r="GDY70" s="51"/>
      <c r="GDZ70" s="51"/>
      <c r="GEA70" s="51"/>
      <c r="GEB70" s="51"/>
      <c r="GEC70" s="51"/>
      <c r="GED70" s="51"/>
      <c r="GEE70" s="51"/>
      <c r="GEF70" s="51"/>
      <c r="GEG70" s="51"/>
      <c r="GEH70" s="51"/>
      <c r="GEI70" s="51"/>
      <c r="GEJ70" s="51"/>
      <c r="GEK70" s="51"/>
      <c r="GEL70" s="51"/>
      <c r="GEM70" s="51"/>
      <c r="GEN70" s="51"/>
      <c r="GEO70" s="51"/>
      <c r="GEP70" s="51"/>
      <c r="GEQ70" s="51"/>
      <c r="GER70" s="51"/>
      <c r="GES70" s="51"/>
      <c r="GET70" s="51"/>
      <c r="GEU70" s="51"/>
      <c r="GEV70" s="51"/>
      <c r="GEW70" s="51"/>
      <c r="GEX70" s="51"/>
      <c r="GEY70" s="51"/>
      <c r="GEZ70" s="51"/>
      <c r="GFA70" s="51"/>
      <c r="GFB70" s="51"/>
      <c r="GFC70" s="51"/>
      <c r="GFD70" s="51"/>
      <c r="GFE70" s="51"/>
      <c r="GFF70" s="51"/>
      <c r="GFG70" s="51"/>
      <c r="GFH70" s="51"/>
      <c r="GFI70" s="51"/>
      <c r="GFJ70" s="51"/>
      <c r="GFK70" s="51"/>
      <c r="GFL70" s="51"/>
      <c r="GFM70" s="51"/>
      <c r="GFN70" s="51"/>
      <c r="GFO70" s="51"/>
      <c r="GFP70" s="51"/>
      <c r="GFQ70" s="51"/>
      <c r="GFR70" s="51"/>
      <c r="GFS70" s="51"/>
      <c r="GFT70" s="51"/>
      <c r="GFU70" s="51"/>
      <c r="GFV70" s="51"/>
      <c r="GFW70" s="51"/>
      <c r="GFX70" s="51"/>
      <c r="GFY70" s="51"/>
      <c r="GFZ70" s="51"/>
      <c r="GGA70" s="51"/>
      <c r="GGB70" s="51"/>
      <c r="GGC70" s="51"/>
      <c r="GGD70" s="51"/>
      <c r="GGE70" s="51"/>
      <c r="GGF70" s="51"/>
      <c r="GGG70" s="51"/>
      <c r="GGH70" s="51"/>
      <c r="GGI70" s="51"/>
      <c r="GGJ70" s="51"/>
      <c r="GGK70" s="51"/>
      <c r="GGL70" s="51"/>
      <c r="GGM70" s="51"/>
      <c r="GGN70" s="51"/>
      <c r="GGO70" s="51"/>
      <c r="GGP70" s="51"/>
      <c r="GGQ70" s="51"/>
      <c r="GGR70" s="51"/>
      <c r="GGS70" s="51"/>
      <c r="GGT70" s="51"/>
      <c r="GGU70" s="51"/>
      <c r="GGV70" s="51"/>
      <c r="GGW70" s="51"/>
      <c r="GGX70" s="51"/>
      <c r="GGY70" s="51"/>
      <c r="GGZ70" s="51"/>
      <c r="GHA70" s="51"/>
      <c r="GHB70" s="51"/>
      <c r="GHC70" s="51"/>
      <c r="GHD70" s="51"/>
      <c r="GHE70" s="51"/>
      <c r="GHF70" s="51"/>
      <c r="GHG70" s="51"/>
      <c r="GHH70" s="51"/>
      <c r="GHI70" s="51"/>
      <c r="GHJ70" s="51"/>
      <c r="GHK70" s="51"/>
      <c r="GHL70" s="51"/>
      <c r="GHM70" s="51"/>
      <c r="GHN70" s="51"/>
      <c r="GHO70" s="51"/>
      <c r="GHP70" s="51"/>
      <c r="GHQ70" s="51"/>
      <c r="GHR70" s="51"/>
      <c r="GHS70" s="51"/>
      <c r="GHT70" s="51"/>
      <c r="GHU70" s="51"/>
      <c r="GHV70" s="51"/>
      <c r="GHW70" s="51"/>
      <c r="GHX70" s="51"/>
      <c r="GHY70" s="51"/>
      <c r="GHZ70" s="51"/>
      <c r="GIA70" s="51"/>
      <c r="GIB70" s="51"/>
      <c r="GIC70" s="51"/>
      <c r="GID70" s="51"/>
      <c r="GIE70" s="51"/>
      <c r="GIF70" s="51"/>
      <c r="GIG70" s="51"/>
      <c r="GIH70" s="51"/>
      <c r="GII70" s="51"/>
      <c r="GIJ70" s="51"/>
      <c r="GIK70" s="51"/>
      <c r="GIL70" s="51"/>
      <c r="GIM70" s="51"/>
      <c r="GIN70" s="51"/>
      <c r="GIO70" s="51"/>
      <c r="GIP70" s="51"/>
      <c r="GIQ70" s="51"/>
      <c r="GIR70" s="51"/>
      <c r="GIS70" s="51"/>
      <c r="GIT70" s="51"/>
      <c r="GIU70" s="51"/>
      <c r="GIV70" s="51"/>
      <c r="GIW70" s="51"/>
      <c r="GIX70" s="51"/>
      <c r="GIY70" s="51"/>
      <c r="GIZ70" s="51"/>
      <c r="GJA70" s="51"/>
      <c r="GJB70" s="51"/>
      <c r="GJC70" s="51"/>
      <c r="GJD70" s="51"/>
      <c r="GJE70" s="51"/>
      <c r="GJF70" s="51"/>
      <c r="GJG70" s="51"/>
      <c r="GJH70" s="51"/>
      <c r="GJI70" s="51"/>
      <c r="GJJ70" s="51"/>
      <c r="GJK70" s="51"/>
      <c r="GJL70" s="51"/>
      <c r="GJM70" s="51"/>
      <c r="GJN70" s="51"/>
      <c r="GJO70" s="51"/>
      <c r="GJP70" s="51"/>
      <c r="GJQ70" s="51"/>
      <c r="GJR70" s="51"/>
      <c r="GJS70" s="51"/>
      <c r="GJT70" s="51"/>
      <c r="GJU70" s="51"/>
      <c r="GJV70" s="51"/>
      <c r="GJW70" s="51"/>
      <c r="GJX70" s="51"/>
      <c r="GJY70" s="51"/>
      <c r="GJZ70" s="51"/>
      <c r="GKA70" s="51"/>
      <c r="GKB70" s="51"/>
      <c r="GKC70" s="51"/>
      <c r="GKD70" s="51"/>
      <c r="GKE70" s="51"/>
      <c r="GKF70" s="51"/>
      <c r="GKG70" s="51"/>
      <c r="GKH70" s="51"/>
      <c r="GKI70" s="51"/>
      <c r="GKJ70" s="51"/>
      <c r="GKK70" s="51"/>
      <c r="GKL70" s="51"/>
      <c r="GKM70" s="51"/>
      <c r="GKN70" s="51"/>
      <c r="GKO70" s="51"/>
      <c r="GKP70" s="51"/>
      <c r="GKQ70" s="51"/>
      <c r="GKR70" s="51"/>
      <c r="GKS70" s="51"/>
      <c r="GKT70" s="51"/>
      <c r="GKU70" s="51"/>
      <c r="GKV70" s="51"/>
      <c r="GKW70" s="51"/>
      <c r="GKX70" s="51"/>
      <c r="GKY70" s="51"/>
      <c r="GKZ70" s="51"/>
      <c r="GLA70" s="51"/>
      <c r="GLB70" s="51"/>
      <c r="GLC70" s="51"/>
      <c r="GLD70" s="51"/>
      <c r="GLE70" s="51"/>
      <c r="GLF70" s="51"/>
      <c r="GLG70" s="51"/>
      <c r="GLH70" s="51"/>
      <c r="GLI70" s="51"/>
      <c r="GLJ70" s="51"/>
      <c r="GLK70" s="51"/>
      <c r="GLL70" s="51"/>
      <c r="GLM70" s="51"/>
      <c r="GLN70" s="51"/>
      <c r="GLO70" s="51"/>
      <c r="GLP70" s="51"/>
      <c r="GLQ70" s="51"/>
      <c r="GLR70" s="51"/>
      <c r="GLS70" s="51"/>
      <c r="GLT70" s="51"/>
      <c r="GLU70" s="51"/>
      <c r="GLV70" s="51"/>
      <c r="GLW70" s="51"/>
      <c r="GLX70" s="51"/>
      <c r="GLY70" s="51"/>
      <c r="GLZ70" s="51"/>
      <c r="GMA70" s="51"/>
      <c r="GMB70" s="51"/>
      <c r="GMC70" s="51"/>
      <c r="GMD70" s="51"/>
      <c r="GME70" s="51"/>
      <c r="GMF70" s="51"/>
      <c r="GMG70" s="51"/>
      <c r="GMH70" s="51"/>
      <c r="GMI70" s="51"/>
      <c r="GMJ70" s="51"/>
      <c r="GMK70" s="51"/>
      <c r="GML70" s="51"/>
      <c r="GMM70" s="51"/>
      <c r="GMN70" s="51"/>
      <c r="GMO70" s="51"/>
      <c r="GMP70" s="51"/>
      <c r="GMQ70" s="51"/>
      <c r="GMR70" s="51"/>
      <c r="GMS70" s="51"/>
      <c r="GMT70" s="51"/>
      <c r="GMU70" s="51"/>
      <c r="GMV70" s="51"/>
      <c r="GMW70" s="51"/>
      <c r="GMX70" s="51"/>
      <c r="GMY70" s="51"/>
      <c r="GMZ70" s="51"/>
      <c r="GNA70" s="51"/>
      <c r="GNB70" s="51"/>
      <c r="GNC70" s="51"/>
      <c r="GND70" s="51"/>
      <c r="GNE70" s="51"/>
      <c r="GNF70" s="51"/>
      <c r="GNG70" s="51"/>
      <c r="GNH70" s="51"/>
      <c r="GNI70" s="51"/>
      <c r="GNJ70" s="51"/>
      <c r="GNK70" s="51"/>
      <c r="GNL70" s="51"/>
      <c r="GNM70" s="51"/>
      <c r="GNN70" s="51"/>
      <c r="GNO70" s="51"/>
      <c r="GNP70" s="51"/>
      <c r="GNQ70" s="51"/>
      <c r="GNR70" s="51"/>
      <c r="GNS70" s="51"/>
      <c r="GNT70" s="51"/>
      <c r="GNU70" s="51"/>
      <c r="GNV70" s="51"/>
      <c r="GNW70" s="51"/>
      <c r="GNX70" s="51"/>
      <c r="GNY70" s="51"/>
      <c r="GNZ70" s="51"/>
      <c r="GOA70" s="51"/>
      <c r="GOB70" s="51"/>
      <c r="GOC70" s="51"/>
      <c r="GOD70" s="51"/>
      <c r="GOE70" s="51"/>
      <c r="GOF70" s="51"/>
      <c r="GOG70" s="51"/>
      <c r="GOH70" s="51"/>
      <c r="GOI70" s="51"/>
      <c r="GOJ70" s="51"/>
      <c r="GOK70" s="51"/>
      <c r="GOL70" s="51"/>
      <c r="GOM70" s="51"/>
      <c r="GON70" s="51"/>
      <c r="GOO70" s="51"/>
      <c r="GOP70" s="51"/>
      <c r="GOQ70" s="51"/>
      <c r="GOR70" s="51"/>
      <c r="GOS70" s="51"/>
      <c r="GOT70" s="51"/>
      <c r="GOU70" s="51"/>
      <c r="GOV70" s="51"/>
      <c r="GOW70" s="51"/>
      <c r="GOX70" s="51"/>
      <c r="GOY70" s="51"/>
      <c r="GOZ70" s="51"/>
      <c r="GPA70" s="51"/>
      <c r="GPB70" s="51"/>
      <c r="GPC70" s="51"/>
      <c r="GPD70" s="51"/>
      <c r="GPE70" s="51"/>
      <c r="GPF70" s="51"/>
      <c r="GPG70" s="51"/>
      <c r="GPH70" s="51"/>
      <c r="GPI70" s="51"/>
      <c r="GPJ70" s="51"/>
      <c r="GPK70" s="51"/>
      <c r="GPL70" s="51"/>
      <c r="GPM70" s="51"/>
      <c r="GPN70" s="51"/>
      <c r="GPO70" s="51"/>
      <c r="GPP70" s="51"/>
      <c r="GPQ70" s="51"/>
      <c r="GPR70" s="51"/>
      <c r="GPS70" s="51"/>
      <c r="GPT70" s="51"/>
      <c r="GPU70" s="51"/>
      <c r="GPV70" s="51"/>
      <c r="GPW70" s="51"/>
      <c r="GPX70" s="51"/>
      <c r="GPY70" s="51"/>
      <c r="GPZ70" s="51"/>
      <c r="GQA70" s="51"/>
      <c r="GQB70" s="51"/>
      <c r="GQC70" s="51"/>
      <c r="GQD70" s="51"/>
      <c r="GQE70" s="51"/>
      <c r="GQF70" s="51"/>
      <c r="GQG70" s="51"/>
      <c r="GQH70" s="51"/>
      <c r="GQI70" s="51"/>
      <c r="GQJ70" s="51"/>
      <c r="GQK70" s="51"/>
      <c r="GQL70" s="51"/>
      <c r="GQM70" s="51"/>
      <c r="GQN70" s="51"/>
      <c r="GQO70" s="51"/>
      <c r="GQP70" s="51"/>
      <c r="GQQ70" s="51"/>
      <c r="GQR70" s="51"/>
      <c r="GQS70" s="51"/>
      <c r="GQT70" s="51"/>
      <c r="GQU70" s="51"/>
      <c r="GQV70" s="51"/>
      <c r="GQW70" s="51"/>
      <c r="GQX70" s="51"/>
      <c r="GQY70" s="51"/>
      <c r="GQZ70" s="51"/>
      <c r="GRA70" s="51"/>
      <c r="GRB70" s="51"/>
      <c r="GRC70" s="51"/>
      <c r="GRD70" s="51"/>
      <c r="GRE70" s="51"/>
      <c r="GRF70" s="51"/>
      <c r="GRG70" s="51"/>
      <c r="GRH70" s="51"/>
      <c r="GRI70" s="51"/>
      <c r="GRJ70" s="51"/>
      <c r="GRK70" s="51"/>
      <c r="GRL70" s="51"/>
      <c r="GRM70" s="51"/>
      <c r="GRN70" s="51"/>
      <c r="GRO70" s="51"/>
      <c r="GRP70" s="51"/>
      <c r="GRQ70" s="51"/>
      <c r="GRR70" s="51"/>
      <c r="GRS70" s="51"/>
      <c r="GRT70" s="51"/>
      <c r="GRU70" s="51"/>
      <c r="GRV70" s="51"/>
      <c r="GRW70" s="51"/>
      <c r="GRX70" s="51"/>
      <c r="GRY70" s="51"/>
      <c r="GRZ70" s="51"/>
      <c r="GSA70" s="51"/>
      <c r="GSB70" s="51"/>
      <c r="GSC70" s="51"/>
      <c r="GSD70" s="51"/>
      <c r="GSE70" s="51"/>
      <c r="GSF70" s="51"/>
      <c r="GSG70" s="51"/>
      <c r="GSH70" s="51"/>
      <c r="GSI70" s="51"/>
      <c r="GSJ70" s="51"/>
      <c r="GSK70" s="51"/>
      <c r="GSL70" s="51"/>
      <c r="GSM70" s="51"/>
      <c r="GSN70" s="51"/>
      <c r="GSO70" s="51"/>
      <c r="GSP70" s="51"/>
      <c r="GSQ70" s="51"/>
      <c r="GSR70" s="51"/>
      <c r="GSS70" s="51"/>
      <c r="GST70" s="51"/>
      <c r="GSU70" s="51"/>
      <c r="GSV70" s="51"/>
      <c r="GSW70" s="51"/>
      <c r="GSX70" s="51"/>
      <c r="GSY70" s="51"/>
      <c r="GSZ70" s="51"/>
      <c r="GTA70" s="51"/>
      <c r="GTB70" s="51"/>
      <c r="GTC70" s="51"/>
      <c r="GTD70" s="51"/>
      <c r="GTE70" s="51"/>
      <c r="GTF70" s="51"/>
      <c r="GTG70" s="51"/>
      <c r="GTH70" s="51"/>
      <c r="GTI70" s="51"/>
      <c r="GTJ70" s="51"/>
      <c r="GTK70" s="51"/>
      <c r="GTL70" s="51"/>
      <c r="GTM70" s="51"/>
      <c r="GTN70" s="51"/>
      <c r="GTO70" s="51"/>
      <c r="GTP70" s="51"/>
      <c r="GTQ70" s="51"/>
      <c r="GTR70" s="51"/>
      <c r="GTS70" s="51"/>
      <c r="GTT70" s="51"/>
      <c r="GTU70" s="51"/>
      <c r="GTV70" s="51"/>
      <c r="GTW70" s="51"/>
      <c r="GTX70" s="51"/>
      <c r="GTY70" s="51"/>
      <c r="GTZ70" s="51"/>
      <c r="GUA70" s="51"/>
      <c r="GUB70" s="51"/>
      <c r="GUC70" s="51"/>
      <c r="GUD70" s="51"/>
      <c r="GUE70" s="51"/>
      <c r="GUF70" s="51"/>
      <c r="GUG70" s="51"/>
      <c r="GUH70" s="51"/>
      <c r="GUI70" s="51"/>
      <c r="GUJ70" s="51"/>
      <c r="GUK70" s="51"/>
      <c r="GUL70" s="51"/>
      <c r="GUM70" s="51"/>
      <c r="GUN70" s="51"/>
      <c r="GUO70" s="51"/>
      <c r="GUP70" s="51"/>
      <c r="GUQ70" s="51"/>
      <c r="GUR70" s="51"/>
      <c r="GUS70" s="51"/>
      <c r="GUT70" s="51"/>
      <c r="GUU70" s="51"/>
      <c r="GUV70" s="51"/>
      <c r="GUW70" s="51"/>
      <c r="GUX70" s="51"/>
      <c r="GUY70" s="51"/>
      <c r="GUZ70" s="51"/>
      <c r="GVA70" s="51"/>
      <c r="GVB70" s="51"/>
      <c r="GVC70" s="51"/>
      <c r="GVD70" s="51"/>
      <c r="GVE70" s="51"/>
      <c r="GVF70" s="51"/>
      <c r="GVG70" s="51"/>
      <c r="GVH70" s="51"/>
      <c r="GVI70" s="51"/>
      <c r="GVJ70" s="51"/>
      <c r="GVK70" s="51"/>
      <c r="GVL70" s="51"/>
      <c r="GVM70" s="51"/>
      <c r="GVN70" s="51"/>
      <c r="GVO70" s="51"/>
      <c r="GVP70" s="51"/>
      <c r="GVQ70" s="51"/>
      <c r="GVR70" s="51"/>
      <c r="GVS70" s="51"/>
      <c r="GVT70" s="51"/>
      <c r="GVU70" s="51"/>
      <c r="GVV70" s="51"/>
      <c r="GVW70" s="51"/>
      <c r="GVX70" s="51"/>
      <c r="GVY70" s="51"/>
      <c r="GVZ70" s="51"/>
      <c r="GWA70" s="51"/>
      <c r="GWB70" s="51"/>
      <c r="GWC70" s="51"/>
      <c r="GWD70" s="51"/>
      <c r="GWE70" s="51"/>
      <c r="GWF70" s="51"/>
      <c r="GWG70" s="51"/>
      <c r="GWH70" s="51"/>
      <c r="GWI70" s="51"/>
      <c r="GWJ70" s="51"/>
      <c r="GWK70" s="51"/>
      <c r="GWL70" s="51"/>
      <c r="GWM70" s="51"/>
      <c r="GWN70" s="51"/>
      <c r="GWO70" s="51"/>
      <c r="GWP70" s="51"/>
      <c r="GWQ70" s="51"/>
      <c r="GWR70" s="51"/>
      <c r="GWS70" s="51"/>
      <c r="GWT70" s="51"/>
      <c r="GWU70" s="51"/>
      <c r="GWV70" s="51"/>
      <c r="GWW70" s="51"/>
      <c r="GWX70" s="51"/>
      <c r="GWY70" s="51"/>
      <c r="GWZ70" s="51"/>
      <c r="GXA70" s="51"/>
      <c r="GXB70" s="51"/>
      <c r="GXC70" s="51"/>
      <c r="GXD70" s="51"/>
      <c r="GXE70" s="51"/>
      <c r="GXF70" s="51"/>
      <c r="GXG70" s="51"/>
      <c r="GXH70" s="51"/>
      <c r="GXI70" s="51"/>
      <c r="GXJ70" s="51"/>
      <c r="GXK70" s="51"/>
      <c r="GXL70" s="51"/>
      <c r="GXM70" s="51"/>
      <c r="GXN70" s="51"/>
      <c r="GXO70" s="51"/>
      <c r="GXP70" s="51"/>
      <c r="GXQ70" s="51"/>
      <c r="GXR70" s="51"/>
      <c r="GXS70" s="51"/>
      <c r="GXT70" s="51"/>
      <c r="GXU70" s="51"/>
      <c r="GXV70" s="51"/>
      <c r="GXW70" s="51"/>
      <c r="GXX70" s="51"/>
      <c r="GXY70" s="51"/>
      <c r="GXZ70" s="51"/>
      <c r="GYA70" s="51"/>
      <c r="GYB70" s="51"/>
      <c r="GYC70" s="51"/>
      <c r="GYD70" s="51"/>
      <c r="GYE70" s="51"/>
      <c r="GYF70" s="51"/>
      <c r="GYG70" s="51"/>
      <c r="GYH70" s="51"/>
      <c r="GYI70" s="51"/>
      <c r="GYJ70" s="51"/>
      <c r="GYK70" s="51"/>
      <c r="GYL70" s="51"/>
      <c r="GYM70" s="51"/>
      <c r="GYN70" s="51"/>
      <c r="GYO70" s="51"/>
      <c r="GYP70" s="51"/>
      <c r="GYQ70" s="51"/>
      <c r="GYR70" s="51"/>
      <c r="GYS70" s="51"/>
      <c r="GYT70" s="51"/>
      <c r="GYU70" s="51"/>
      <c r="GYV70" s="51"/>
      <c r="GYW70" s="51"/>
      <c r="GYX70" s="51"/>
      <c r="GYY70" s="51"/>
      <c r="GYZ70" s="51"/>
      <c r="GZA70" s="51"/>
      <c r="GZB70" s="51"/>
      <c r="GZC70" s="51"/>
      <c r="GZD70" s="51"/>
      <c r="GZE70" s="51"/>
      <c r="GZF70" s="51"/>
      <c r="GZG70" s="51"/>
      <c r="GZH70" s="51"/>
      <c r="GZI70" s="51"/>
      <c r="GZJ70" s="51"/>
      <c r="GZK70" s="51"/>
      <c r="GZL70" s="51"/>
      <c r="GZM70" s="51"/>
      <c r="GZN70" s="51"/>
      <c r="GZO70" s="51"/>
      <c r="GZP70" s="51"/>
      <c r="GZQ70" s="51"/>
      <c r="GZR70" s="51"/>
      <c r="GZS70" s="51"/>
      <c r="GZT70" s="51"/>
      <c r="GZU70" s="51"/>
      <c r="GZV70" s="51"/>
      <c r="GZW70" s="51"/>
      <c r="GZX70" s="51"/>
      <c r="GZY70" s="51"/>
      <c r="GZZ70" s="51"/>
      <c r="HAA70" s="51"/>
      <c r="HAB70" s="51"/>
      <c r="HAC70" s="51"/>
      <c r="HAD70" s="51"/>
      <c r="HAE70" s="51"/>
      <c r="HAF70" s="51"/>
      <c r="HAG70" s="51"/>
      <c r="HAH70" s="51"/>
      <c r="HAI70" s="51"/>
      <c r="HAJ70" s="51"/>
      <c r="HAK70" s="51"/>
      <c r="HAL70" s="51"/>
      <c r="HAM70" s="51"/>
      <c r="HAN70" s="51"/>
      <c r="HAO70" s="51"/>
      <c r="HAP70" s="51"/>
      <c r="HAQ70" s="51"/>
      <c r="HAR70" s="51"/>
      <c r="HAS70" s="51"/>
      <c r="HAT70" s="51"/>
      <c r="HAU70" s="51"/>
      <c r="HAV70" s="51"/>
      <c r="HAW70" s="51"/>
      <c r="HAX70" s="51"/>
      <c r="HAY70" s="51"/>
      <c r="HAZ70" s="51"/>
      <c r="HBA70" s="51"/>
      <c r="HBB70" s="51"/>
      <c r="HBC70" s="51"/>
      <c r="HBD70" s="51"/>
      <c r="HBE70" s="51"/>
      <c r="HBF70" s="51"/>
      <c r="HBG70" s="51"/>
      <c r="HBH70" s="51"/>
      <c r="HBI70" s="51"/>
      <c r="HBJ70" s="51"/>
      <c r="HBK70" s="51"/>
      <c r="HBL70" s="51"/>
      <c r="HBM70" s="51"/>
      <c r="HBN70" s="51"/>
      <c r="HBO70" s="51"/>
      <c r="HBP70" s="51"/>
      <c r="HBQ70" s="51"/>
      <c r="HBR70" s="51"/>
      <c r="HBS70" s="51"/>
      <c r="HBT70" s="51"/>
      <c r="HBU70" s="51"/>
      <c r="HBV70" s="51"/>
      <c r="HBW70" s="51"/>
      <c r="HBX70" s="51"/>
      <c r="HBY70" s="51"/>
      <c r="HBZ70" s="51"/>
      <c r="HCA70" s="51"/>
      <c r="HCB70" s="51"/>
      <c r="HCC70" s="51"/>
      <c r="HCD70" s="51"/>
      <c r="HCE70" s="51"/>
      <c r="HCF70" s="51"/>
      <c r="HCG70" s="51"/>
      <c r="HCH70" s="51"/>
      <c r="HCI70" s="51"/>
      <c r="HCJ70" s="51"/>
      <c r="HCK70" s="51"/>
      <c r="HCL70" s="51"/>
      <c r="HCM70" s="51"/>
      <c r="HCN70" s="51"/>
      <c r="HCO70" s="51"/>
      <c r="HCP70" s="51"/>
      <c r="HCQ70" s="51"/>
      <c r="HCR70" s="51"/>
      <c r="HCS70" s="51"/>
      <c r="HCT70" s="51"/>
      <c r="HCU70" s="51"/>
      <c r="HCV70" s="51"/>
      <c r="HCW70" s="51"/>
      <c r="HCX70" s="51"/>
      <c r="HCY70" s="51"/>
      <c r="HCZ70" s="51"/>
      <c r="HDA70" s="51"/>
      <c r="HDB70" s="51"/>
      <c r="HDC70" s="51"/>
      <c r="HDD70" s="51"/>
      <c r="HDE70" s="51"/>
      <c r="HDF70" s="51"/>
      <c r="HDG70" s="51"/>
      <c r="HDH70" s="51"/>
      <c r="HDI70" s="51"/>
      <c r="HDJ70" s="51"/>
      <c r="HDK70" s="51"/>
      <c r="HDL70" s="51"/>
      <c r="HDM70" s="51"/>
      <c r="HDN70" s="51"/>
      <c r="HDO70" s="51"/>
      <c r="HDP70" s="51"/>
      <c r="HDQ70" s="51"/>
      <c r="HDR70" s="51"/>
      <c r="HDS70" s="51"/>
      <c r="HDT70" s="51"/>
      <c r="HDU70" s="51"/>
      <c r="HDV70" s="51"/>
      <c r="HDW70" s="51"/>
      <c r="HDX70" s="51"/>
      <c r="HDY70" s="51"/>
      <c r="HDZ70" s="51"/>
      <c r="HEA70" s="51"/>
      <c r="HEB70" s="51"/>
      <c r="HEC70" s="51"/>
      <c r="HED70" s="51"/>
      <c r="HEE70" s="51"/>
      <c r="HEF70" s="51"/>
      <c r="HEG70" s="51"/>
      <c r="HEH70" s="51"/>
      <c r="HEI70" s="51"/>
      <c r="HEJ70" s="51"/>
      <c r="HEK70" s="51"/>
      <c r="HEL70" s="51"/>
      <c r="HEM70" s="51"/>
      <c r="HEN70" s="51"/>
      <c r="HEO70" s="51"/>
      <c r="HEP70" s="51"/>
      <c r="HEQ70" s="51"/>
      <c r="HER70" s="51"/>
      <c r="HES70" s="51"/>
      <c r="HET70" s="51"/>
      <c r="HEU70" s="51"/>
      <c r="HEV70" s="51"/>
      <c r="HEW70" s="51"/>
      <c r="HEX70" s="51"/>
      <c r="HEY70" s="51"/>
      <c r="HEZ70" s="51"/>
      <c r="HFA70" s="51"/>
      <c r="HFB70" s="51"/>
      <c r="HFC70" s="51"/>
      <c r="HFD70" s="51"/>
      <c r="HFE70" s="51"/>
      <c r="HFF70" s="51"/>
      <c r="HFG70" s="51"/>
      <c r="HFH70" s="51"/>
      <c r="HFI70" s="51"/>
      <c r="HFJ70" s="51"/>
      <c r="HFK70" s="51"/>
      <c r="HFL70" s="51"/>
      <c r="HFM70" s="51"/>
      <c r="HFN70" s="51"/>
      <c r="HFO70" s="51"/>
      <c r="HFP70" s="51"/>
      <c r="HFQ70" s="51"/>
      <c r="HFR70" s="51"/>
      <c r="HFS70" s="51"/>
      <c r="HFT70" s="51"/>
      <c r="HFU70" s="51"/>
      <c r="HFV70" s="51"/>
      <c r="HFW70" s="51"/>
      <c r="HFX70" s="51"/>
      <c r="HFY70" s="51"/>
      <c r="HFZ70" s="51"/>
      <c r="HGA70" s="51"/>
      <c r="HGB70" s="51"/>
      <c r="HGC70" s="51"/>
      <c r="HGD70" s="51"/>
      <c r="HGE70" s="51"/>
      <c r="HGF70" s="51"/>
      <c r="HGG70" s="51"/>
      <c r="HGH70" s="51"/>
      <c r="HGI70" s="51"/>
      <c r="HGJ70" s="51"/>
      <c r="HGK70" s="51"/>
      <c r="HGL70" s="51"/>
      <c r="HGM70" s="51"/>
      <c r="HGN70" s="51"/>
      <c r="HGO70" s="51"/>
      <c r="HGP70" s="51"/>
      <c r="HGQ70" s="51"/>
      <c r="HGR70" s="51"/>
      <c r="HGS70" s="51"/>
      <c r="HGT70" s="51"/>
      <c r="HGU70" s="51"/>
      <c r="HGV70" s="51"/>
      <c r="HGW70" s="51"/>
      <c r="HGX70" s="51"/>
      <c r="HGY70" s="51"/>
      <c r="HGZ70" s="51"/>
      <c r="HHA70" s="51"/>
      <c r="HHB70" s="51"/>
      <c r="HHC70" s="51"/>
      <c r="HHD70" s="51"/>
      <c r="HHE70" s="51"/>
      <c r="HHF70" s="51"/>
      <c r="HHG70" s="51"/>
      <c r="HHH70" s="51"/>
      <c r="HHI70" s="51"/>
      <c r="HHJ70" s="51"/>
      <c r="HHK70" s="51"/>
      <c r="HHL70" s="51"/>
      <c r="HHM70" s="51"/>
      <c r="HHN70" s="51"/>
      <c r="HHO70" s="51"/>
      <c r="HHP70" s="51"/>
      <c r="HHQ70" s="51"/>
      <c r="HHR70" s="51"/>
      <c r="HHS70" s="51"/>
      <c r="HHT70" s="51"/>
      <c r="HHU70" s="51"/>
      <c r="HHV70" s="51"/>
      <c r="HHW70" s="51"/>
      <c r="HHX70" s="51"/>
      <c r="HHY70" s="51"/>
      <c r="HHZ70" s="51"/>
      <c r="HIA70" s="51"/>
      <c r="HIB70" s="51"/>
      <c r="HIC70" s="51"/>
      <c r="HID70" s="51"/>
      <c r="HIE70" s="51"/>
      <c r="HIF70" s="51"/>
      <c r="HIG70" s="51"/>
      <c r="HIH70" s="51"/>
      <c r="HII70" s="51"/>
      <c r="HIJ70" s="51"/>
      <c r="HIK70" s="51"/>
      <c r="HIL70" s="51"/>
      <c r="HIM70" s="51"/>
      <c r="HIN70" s="51"/>
      <c r="HIO70" s="51"/>
      <c r="HIP70" s="51"/>
      <c r="HIQ70" s="51"/>
      <c r="HIR70" s="51"/>
      <c r="HIS70" s="51"/>
      <c r="HIT70" s="51"/>
      <c r="HIU70" s="51"/>
      <c r="HIV70" s="51"/>
      <c r="HIW70" s="51"/>
      <c r="HIX70" s="51"/>
      <c r="HIY70" s="51"/>
      <c r="HIZ70" s="51"/>
      <c r="HJA70" s="51"/>
      <c r="HJB70" s="51"/>
      <c r="HJC70" s="51"/>
      <c r="HJD70" s="51"/>
      <c r="HJE70" s="51"/>
      <c r="HJF70" s="51"/>
      <c r="HJG70" s="51"/>
      <c r="HJH70" s="51"/>
      <c r="HJI70" s="51"/>
      <c r="HJJ70" s="51"/>
      <c r="HJK70" s="51"/>
      <c r="HJL70" s="51"/>
      <c r="HJM70" s="51"/>
      <c r="HJN70" s="51"/>
      <c r="HJO70" s="51"/>
      <c r="HJP70" s="51"/>
      <c r="HJQ70" s="51"/>
      <c r="HJR70" s="51"/>
      <c r="HJS70" s="51"/>
      <c r="HJT70" s="51"/>
      <c r="HJU70" s="51"/>
      <c r="HJV70" s="51"/>
      <c r="HJW70" s="51"/>
      <c r="HJX70" s="51"/>
      <c r="HJY70" s="51"/>
      <c r="HJZ70" s="51"/>
      <c r="HKA70" s="51"/>
      <c r="HKB70" s="51"/>
      <c r="HKC70" s="51"/>
      <c r="HKD70" s="51"/>
      <c r="HKE70" s="51"/>
      <c r="HKF70" s="51"/>
      <c r="HKG70" s="51"/>
      <c r="HKH70" s="51"/>
      <c r="HKI70" s="51"/>
      <c r="HKJ70" s="51"/>
      <c r="HKK70" s="51"/>
      <c r="HKL70" s="51"/>
      <c r="HKM70" s="51"/>
      <c r="HKN70" s="51"/>
      <c r="HKO70" s="51"/>
      <c r="HKP70" s="51"/>
      <c r="HKQ70" s="51"/>
      <c r="HKR70" s="51"/>
      <c r="HKS70" s="51"/>
      <c r="HKT70" s="51"/>
      <c r="HKU70" s="51"/>
      <c r="HKV70" s="51"/>
      <c r="HKW70" s="51"/>
      <c r="HKX70" s="51"/>
      <c r="HKY70" s="51"/>
      <c r="HKZ70" s="51"/>
      <c r="HLA70" s="51"/>
      <c r="HLB70" s="51"/>
      <c r="HLC70" s="51"/>
      <c r="HLD70" s="51"/>
      <c r="HLE70" s="51"/>
      <c r="HLF70" s="51"/>
      <c r="HLG70" s="51"/>
      <c r="HLH70" s="51"/>
      <c r="HLI70" s="51"/>
      <c r="HLJ70" s="51"/>
      <c r="HLK70" s="51"/>
      <c r="HLL70" s="51"/>
      <c r="HLM70" s="51"/>
      <c r="HLN70" s="51"/>
      <c r="HLO70" s="51"/>
      <c r="HLP70" s="51"/>
      <c r="HLQ70" s="51"/>
      <c r="HLR70" s="51"/>
      <c r="HLS70" s="51"/>
      <c r="HLT70" s="51"/>
      <c r="HLU70" s="51"/>
      <c r="HLV70" s="51"/>
      <c r="HLW70" s="51"/>
      <c r="HLX70" s="51"/>
      <c r="HLY70" s="51"/>
      <c r="HLZ70" s="51"/>
      <c r="HMA70" s="51"/>
      <c r="HMB70" s="51"/>
      <c r="HMC70" s="51"/>
      <c r="HMD70" s="51"/>
      <c r="HME70" s="51"/>
      <c r="HMF70" s="51"/>
      <c r="HMG70" s="51"/>
      <c r="HMH70" s="51"/>
      <c r="HMI70" s="51"/>
      <c r="HMJ70" s="51"/>
      <c r="HMK70" s="51"/>
      <c r="HML70" s="51"/>
      <c r="HMM70" s="51"/>
      <c r="HMN70" s="51"/>
      <c r="HMO70" s="51"/>
      <c r="HMP70" s="51"/>
      <c r="HMQ70" s="51"/>
      <c r="HMR70" s="51"/>
      <c r="HMS70" s="51"/>
      <c r="HMT70" s="51"/>
      <c r="HMU70" s="51"/>
      <c r="HMV70" s="51"/>
      <c r="HMW70" s="51"/>
      <c r="HMX70" s="51"/>
      <c r="HMY70" s="51"/>
      <c r="HMZ70" s="51"/>
      <c r="HNA70" s="51"/>
      <c r="HNB70" s="51"/>
      <c r="HNC70" s="51"/>
      <c r="HND70" s="51"/>
      <c r="HNE70" s="51"/>
      <c r="HNF70" s="51"/>
      <c r="HNG70" s="51"/>
      <c r="HNH70" s="51"/>
      <c r="HNI70" s="51"/>
      <c r="HNJ70" s="51"/>
      <c r="HNK70" s="51"/>
      <c r="HNL70" s="51"/>
      <c r="HNM70" s="51"/>
      <c r="HNN70" s="51"/>
      <c r="HNO70" s="51"/>
      <c r="HNP70" s="51"/>
      <c r="HNQ70" s="51"/>
      <c r="HNR70" s="51"/>
      <c r="HNS70" s="51"/>
      <c r="HNT70" s="51"/>
      <c r="HNU70" s="51"/>
      <c r="HNV70" s="51"/>
      <c r="HNW70" s="51"/>
      <c r="HNX70" s="51"/>
      <c r="HNY70" s="51"/>
      <c r="HNZ70" s="51"/>
      <c r="HOA70" s="51"/>
      <c r="HOB70" s="51"/>
      <c r="HOC70" s="51"/>
      <c r="HOD70" s="51"/>
      <c r="HOE70" s="51"/>
      <c r="HOF70" s="51"/>
      <c r="HOG70" s="51"/>
      <c r="HOH70" s="51"/>
      <c r="HOI70" s="51"/>
      <c r="HOJ70" s="51"/>
      <c r="HOK70" s="51"/>
      <c r="HOL70" s="51"/>
      <c r="HOM70" s="51"/>
      <c r="HON70" s="51"/>
      <c r="HOO70" s="51"/>
      <c r="HOP70" s="51"/>
      <c r="HOQ70" s="51"/>
      <c r="HOR70" s="51"/>
      <c r="HOS70" s="51"/>
      <c r="HOT70" s="51"/>
      <c r="HOU70" s="51"/>
      <c r="HOV70" s="51"/>
      <c r="HOW70" s="51"/>
      <c r="HOX70" s="51"/>
      <c r="HOY70" s="51"/>
      <c r="HOZ70" s="51"/>
      <c r="HPA70" s="51"/>
      <c r="HPB70" s="51"/>
      <c r="HPC70" s="51"/>
      <c r="HPD70" s="51"/>
      <c r="HPE70" s="51"/>
      <c r="HPF70" s="51"/>
      <c r="HPG70" s="51"/>
      <c r="HPH70" s="51"/>
      <c r="HPI70" s="51"/>
      <c r="HPJ70" s="51"/>
      <c r="HPK70" s="51"/>
      <c r="HPL70" s="51"/>
      <c r="HPM70" s="51"/>
      <c r="HPN70" s="51"/>
      <c r="HPO70" s="51"/>
      <c r="HPP70" s="51"/>
      <c r="HPQ70" s="51"/>
      <c r="HPR70" s="51"/>
      <c r="HPS70" s="51"/>
      <c r="HPT70" s="51"/>
      <c r="HPU70" s="51"/>
      <c r="HPV70" s="51"/>
      <c r="HPW70" s="51"/>
      <c r="HPX70" s="51"/>
      <c r="HPY70" s="51"/>
      <c r="HPZ70" s="51"/>
      <c r="HQA70" s="51"/>
      <c r="HQB70" s="51"/>
      <c r="HQC70" s="51"/>
      <c r="HQD70" s="51"/>
      <c r="HQE70" s="51"/>
      <c r="HQF70" s="51"/>
      <c r="HQG70" s="51"/>
      <c r="HQH70" s="51"/>
      <c r="HQI70" s="51"/>
      <c r="HQJ70" s="51"/>
      <c r="HQK70" s="51"/>
      <c r="HQL70" s="51"/>
      <c r="HQM70" s="51"/>
      <c r="HQN70" s="51"/>
      <c r="HQO70" s="51"/>
      <c r="HQP70" s="51"/>
      <c r="HQQ70" s="51"/>
      <c r="HQR70" s="51"/>
      <c r="HQS70" s="51"/>
      <c r="HQT70" s="51"/>
      <c r="HQU70" s="51"/>
      <c r="HQV70" s="51"/>
      <c r="HQW70" s="51"/>
      <c r="HQX70" s="51"/>
      <c r="HQY70" s="51"/>
      <c r="HQZ70" s="51"/>
      <c r="HRA70" s="51"/>
      <c r="HRB70" s="51"/>
      <c r="HRC70" s="51"/>
      <c r="HRD70" s="51"/>
      <c r="HRE70" s="51"/>
      <c r="HRF70" s="51"/>
      <c r="HRG70" s="51"/>
      <c r="HRH70" s="51"/>
      <c r="HRI70" s="51"/>
      <c r="HRJ70" s="51"/>
      <c r="HRK70" s="51"/>
      <c r="HRL70" s="51"/>
      <c r="HRM70" s="51"/>
      <c r="HRN70" s="51"/>
      <c r="HRO70" s="51"/>
      <c r="HRP70" s="51"/>
      <c r="HRQ70" s="51"/>
      <c r="HRR70" s="51"/>
      <c r="HRS70" s="51"/>
      <c r="HRT70" s="51"/>
      <c r="HRU70" s="51"/>
      <c r="HRV70" s="51"/>
      <c r="HRW70" s="51"/>
      <c r="HRX70" s="51"/>
      <c r="HRY70" s="51"/>
      <c r="HRZ70" s="51"/>
      <c r="HSA70" s="51"/>
      <c r="HSB70" s="51"/>
      <c r="HSC70" s="51"/>
      <c r="HSD70" s="51"/>
      <c r="HSE70" s="51"/>
      <c r="HSF70" s="51"/>
      <c r="HSG70" s="51"/>
      <c r="HSH70" s="51"/>
      <c r="HSI70" s="51"/>
      <c r="HSJ70" s="51"/>
      <c r="HSK70" s="51"/>
      <c r="HSL70" s="51"/>
      <c r="HSM70" s="51"/>
      <c r="HSN70" s="51"/>
      <c r="HSO70" s="51"/>
      <c r="HSP70" s="51"/>
      <c r="HSQ70" s="51"/>
      <c r="HSR70" s="51"/>
      <c r="HSS70" s="51"/>
      <c r="HST70" s="51"/>
      <c r="HSU70" s="51"/>
      <c r="HSV70" s="51"/>
      <c r="HSW70" s="51"/>
      <c r="HSX70" s="51"/>
      <c r="HSY70" s="51"/>
      <c r="HSZ70" s="51"/>
      <c r="HTA70" s="51"/>
      <c r="HTB70" s="51"/>
      <c r="HTC70" s="51"/>
      <c r="HTD70" s="51"/>
      <c r="HTE70" s="51"/>
      <c r="HTF70" s="51"/>
      <c r="HTG70" s="51"/>
      <c r="HTH70" s="51"/>
      <c r="HTI70" s="51"/>
      <c r="HTJ70" s="51"/>
      <c r="HTK70" s="51"/>
      <c r="HTL70" s="51"/>
      <c r="HTM70" s="51"/>
      <c r="HTN70" s="51"/>
      <c r="HTO70" s="51"/>
      <c r="HTP70" s="51"/>
      <c r="HTQ70" s="51"/>
      <c r="HTR70" s="51"/>
      <c r="HTS70" s="51"/>
      <c r="HTT70" s="51"/>
      <c r="HTU70" s="51"/>
      <c r="HTV70" s="51"/>
      <c r="HTW70" s="51"/>
      <c r="HTX70" s="51"/>
      <c r="HTY70" s="51"/>
      <c r="HTZ70" s="51"/>
      <c r="HUA70" s="51"/>
      <c r="HUB70" s="51"/>
      <c r="HUC70" s="51"/>
      <c r="HUD70" s="51"/>
      <c r="HUE70" s="51"/>
      <c r="HUF70" s="51"/>
      <c r="HUG70" s="51"/>
      <c r="HUH70" s="51"/>
      <c r="HUI70" s="51"/>
      <c r="HUJ70" s="51"/>
      <c r="HUK70" s="51"/>
      <c r="HUL70" s="51"/>
      <c r="HUM70" s="51"/>
      <c r="HUN70" s="51"/>
      <c r="HUO70" s="51"/>
      <c r="HUP70" s="51"/>
      <c r="HUQ70" s="51"/>
      <c r="HUR70" s="51"/>
      <c r="HUS70" s="51"/>
      <c r="HUT70" s="51"/>
      <c r="HUU70" s="51"/>
      <c r="HUV70" s="51"/>
      <c r="HUW70" s="51"/>
      <c r="HUX70" s="51"/>
      <c r="HUY70" s="51"/>
      <c r="HUZ70" s="51"/>
      <c r="HVA70" s="51"/>
      <c r="HVB70" s="51"/>
      <c r="HVC70" s="51"/>
      <c r="HVD70" s="51"/>
      <c r="HVE70" s="51"/>
      <c r="HVF70" s="51"/>
      <c r="HVG70" s="51"/>
      <c r="HVH70" s="51"/>
      <c r="HVI70" s="51"/>
      <c r="HVJ70" s="51"/>
      <c r="HVK70" s="51"/>
      <c r="HVL70" s="51"/>
      <c r="HVM70" s="51"/>
      <c r="HVN70" s="51"/>
      <c r="HVO70" s="51"/>
      <c r="HVP70" s="51"/>
      <c r="HVQ70" s="51"/>
      <c r="HVR70" s="51"/>
      <c r="HVS70" s="51"/>
      <c r="HVT70" s="51"/>
      <c r="HVU70" s="51"/>
      <c r="HVV70" s="51"/>
      <c r="HVW70" s="51"/>
      <c r="HVX70" s="51"/>
      <c r="HVY70" s="51"/>
      <c r="HVZ70" s="51"/>
      <c r="HWA70" s="51"/>
      <c r="HWB70" s="51"/>
      <c r="HWC70" s="51"/>
      <c r="HWD70" s="51"/>
      <c r="HWE70" s="51"/>
      <c r="HWF70" s="51"/>
      <c r="HWG70" s="51"/>
      <c r="HWH70" s="51"/>
      <c r="HWI70" s="51"/>
      <c r="HWJ70" s="51"/>
      <c r="HWK70" s="51"/>
      <c r="HWL70" s="51"/>
      <c r="HWM70" s="51"/>
      <c r="HWN70" s="51"/>
      <c r="HWO70" s="51"/>
      <c r="HWP70" s="51"/>
      <c r="HWQ70" s="51"/>
      <c r="HWR70" s="51"/>
      <c r="HWS70" s="51"/>
      <c r="HWT70" s="51"/>
      <c r="HWU70" s="51"/>
      <c r="HWV70" s="51"/>
      <c r="HWW70" s="51"/>
      <c r="HWX70" s="51"/>
      <c r="HWY70" s="51"/>
      <c r="HWZ70" s="51"/>
      <c r="HXA70" s="51"/>
      <c r="HXB70" s="51"/>
      <c r="HXC70" s="51"/>
      <c r="HXD70" s="51"/>
      <c r="HXE70" s="51"/>
      <c r="HXF70" s="51"/>
      <c r="HXG70" s="51"/>
      <c r="HXH70" s="51"/>
      <c r="HXI70" s="51"/>
      <c r="HXJ70" s="51"/>
      <c r="HXK70" s="51"/>
      <c r="HXL70" s="51"/>
      <c r="HXM70" s="51"/>
      <c r="HXN70" s="51"/>
      <c r="HXO70" s="51"/>
      <c r="HXP70" s="51"/>
      <c r="HXQ70" s="51"/>
      <c r="HXR70" s="51"/>
      <c r="HXS70" s="51"/>
      <c r="HXT70" s="51"/>
      <c r="HXU70" s="51"/>
      <c r="HXV70" s="51"/>
      <c r="HXW70" s="51"/>
      <c r="HXX70" s="51"/>
      <c r="HXY70" s="51"/>
      <c r="HXZ70" s="51"/>
      <c r="HYA70" s="51"/>
      <c r="HYB70" s="51"/>
      <c r="HYC70" s="51"/>
      <c r="HYD70" s="51"/>
      <c r="HYE70" s="51"/>
      <c r="HYF70" s="51"/>
      <c r="HYG70" s="51"/>
      <c r="HYH70" s="51"/>
      <c r="HYI70" s="51"/>
      <c r="HYJ70" s="51"/>
      <c r="HYK70" s="51"/>
      <c r="HYL70" s="51"/>
      <c r="HYM70" s="51"/>
      <c r="HYN70" s="51"/>
      <c r="HYO70" s="51"/>
      <c r="HYP70" s="51"/>
      <c r="HYQ70" s="51"/>
      <c r="HYR70" s="51"/>
      <c r="HYS70" s="51"/>
      <c r="HYT70" s="51"/>
      <c r="HYU70" s="51"/>
      <c r="HYV70" s="51"/>
      <c r="HYW70" s="51"/>
      <c r="HYX70" s="51"/>
      <c r="HYY70" s="51"/>
      <c r="HYZ70" s="51"/>
      <c r="HZA70" s="51"/>
      <c r="HZB70" s="51"/>
      <c r="HZC70" s="51"/>
      <c r="HZD70" s="51"/>
      <c r="HZE70" s="51"/>
      <c r="HZF70" s="51"/>
      <c r="HZG70" s="51"/>
      <c r="HZH70" s="51"/>
      <c r="HZI70" s="51"/>
      <c r="HZJ70" s="51"/>
      <c r="HZK70" s="51"/>
      <c r="HZL70" s="51"/>
      <c r="HZM70" s="51"/>
      <c r="HZN70" s="51"/>
      <c r="HZO70" s="51"/>
      <c r="HZP70" s="51"/>
      <c r="HZQ70" s="51"/>
      <c r="HZR70" s="51"/>
      <c r="HZS70" s="51"/>
      <c r="HZT70" s="51"/>
      <c r="HZU70" s="51"/>
      <c r="HZV70" s="51"/>
      <c r="HZW70" s="51"/>
      <c r="HZX70" s="51"/>
      <c r="HZY70" s="51"/>
      <c r="HZZ70" s="51"/>
      <c r="IAA70" s="51"/>
      <c r="IAB70" s="51"/>
      <c r="IAC70" s="51"/>
      <c r="IAD70" s="51"/>
      <c r="IAE70" s="51"/>
      <c r="IAF70" s="51"/>
      <c r="IAG70" s="51"/>
      <c r="IAH70" s="51"/>
      <c r="IAI70" s="51"/>
      <c r="IAJ70" s="51"/>
      <c r="IAK70" s="51"/>
      <c r="IAL70" s="51"/>
      <c r="IAM70" s="51"/>
      <c r="IAN70" s="51"/>
      <c r="IAO70" s="51"/>
      <c r="IAP70" s="51"/>
      <c r="IAQ70" s="51"/>
      <c r="IAR70" s="51"/>
      <c r="IAS70" s="51"/>
      <c r="IAT70" s="51"/>
      <c r="IAU70" s="51"/>
      <c r="IAV70" s="51"/>
      <c r="IAW70" s="51"/>
      <c r="IAX70" s="51"/>
      <c r="IAY70" s="51"/>
      <c r="IAZ70" s="51"/>
      <c r="IBA70" s="51"/>
      <c r="IBB70" s="51"/>
      <c r="IBC70" s="51"/>
      <c r="IBD70" s="51"/>
      <c r="IBE70" s="51"/>
      <c r="IBF70" s="51"/>
      <c r="IBG70" s="51"/>
      <c r="IBH70" s="51"/>
      <c r="IBI70" s="51"/>
      <c r="IBJ70" s="51"/>
      <c r="IBK70" s="51"/>
      <c r="IBL70" s="51"/>
      <c r="IBM70" s="51"/>
      <c r="IBN70" s="51"/>
      <c r="IBO70" s="51"/>
      <c r="IBP70" s="51"/>
      <c r="IBQ70" s="51"/>
      <c r="IBR70" s="51"/>
      <c r="IBS70" s="51"/>
      <c r="IBT70" s="51"/>
      <c r="IBU70" s="51"/>
      <c r="IBV70" s="51"/>
      <c r="IBW70" s="51"/>
      <c r="IBX70" s="51"/>
      <c r="IBY70" s="51"/>
      <c r="IBZ70" s="51"/>
      <c r="ICA70" s="51"/>
      <c r="ICB70" s="51"/>
      <c r="ICC70" s="51"/>
      <c r="ICD70" s="51"/>
      <c r="ICE70" s="51"/>
      <c r="ICF70" s="51"/>
      <c r="ICG70" s="51"/>
      <c r="ICH70" s="51"/>
      <c r="ICI70" s="51"/>
      <c r="ICJ70" s="51"/>
      <c r="ICK70" s="51"/>
      <c r="ICL70" s="51"/>
      <c r="ICM70" s="51"/>
      <c r="ICN70" s="51"/>
      <c r="ICO70" s="51"/>
      <c r="ICP70" s="51"/>
      <c r="ICQ70" s="51"/>
      <c r="ICR70" s="51"/>
      <c r="ICS70" s="51"/>
      <c r="ICT70" s="51"/>
      <c r="ICU70" s="51"/>
      <c r="ICV70" s="51"/>
      <c r="ICW70" s="51"/>
      <c r="ICX70" s="51"/>
      <c r="ICY70" s="51"/>
      <c r="ICZ70" s="51"/>
      <c r="IDA70" s="51"/>
      <c r="IDB70" s="51"/>
      <c r="IDC70" s="51"/>
      <c r="IDD70" s="51"/>
      <c r="IDE70" s="51"/>
      <c r="IDF70" s="51"/>
      <c r="IDG70" s="51"/>
      <c r="IDH70" s="51"/>
      <c r="IDI70" s="51"/>
      <c r="IDJ70" s="51"/>
      <c r="IDK70" s="51"/>
      <c r="IDL70" s="51"/>
      <c r="IDM70" s="51"/>
      <c r="IDN70" s="51"/>
      <c r="IDO70" s="51"/>
      <c r="IDP70" s="51"/>
      <c r="IDQ70" s="51"/>
      <c r="IDR70" s="51"/>
      <c r="IDS70" s="51"/>
      <c r="IDT70" s="51"/>
      <c r="IDU70" s="51"/>
      <c r="IDV70" s="51"/>
      <c r="IDW70" s="51"/>
      <c r="IDX70" s="51"/>
      <c r="IDY70" s="51"/>
      <c r="IDZ70" s="51"/>
      <c r="IEA70" s="51"/>
      <c r="IEB70" s="51"/>
      <c r="IEC70" s="51"/>
      <c r="IED70" s="51"/>
      <c r="IEE70" s="51"/>
      <c r="IEF70" s="51"/>
      <c r="IEG70" s="51"/>
      <c r="IEH70" s="51"/>
      <c r="IEI70" s="51"/>
      <c r="IEJ70" s="51"/>
      <c r="IEK70" s="51"/>
      <c r="IEL70" s="51"/>
      <c r="IEM70" s="51"/>
      <c r="IEN70" s="51"/>
      <c r="IEO70" s="51"/>
      <c r="IEP70" s="51"/>
      <c r="IEQ70" s="51"/>
      <c r="IER70" s="51"/>
      <c r="IES70" s="51"/>
      <c r="IET70" s="51"/>
      <c r="IEU70" s="51"/>
      <c r="IEV70" s="51"/>
      <c r="IEW70" s="51"/>
      <c r="IEX70" s="51"/>
      <c r="IEY70" s="51"/>
      <c r="IEZ70" s="51"/>
      <c r="IFA70" s="51"/>
      <c r="IFB70" s="51"/>
      <c r="IFC70" s="51"/>
      <c r="IFD70" s="51"/>
      <c r="IFE70" s="51"/>
      <c r="IFF70" s="51"/>
      <c r="IFG70" s="51"/>
      <c r="IFH70" s="51"/>
      <c r="IFI70" s="51"/>
      <c r="IFJ70" s="51"/>
      <c r="IFK70" s="51"/>
      <c r="IFL70" s="51"/>
      <c r="IFM70" s="51"/>
      <c r="IFN70" s="51"/>
      <c r="IFO70" s="51"/>
      <c r="IFP70" s="51"/>
      <c r="IFQ70" s="51"/>
      <c r="IFR70" s="51"/>
      <c r="IFS70" s="51"/>
      <c r="IFT70" s="51"/>
      <c r="IFU70" s="51"/>
      <c r="IFV70" s="51"/>
      <c r="IFW70" s="51"/>
      <c r="IFX70" s="51"/>
      <c r="IFY70" s="51"/>
      <c r="IFZ70" s="51"/>
      <c r="IGA70" s="51"/>
      <c r="IGB70" s="51"/>
      <c r="IGC70" s="51"/>
      <c r="IGD70" s="51"/>
      <c r="IGE70" s="51"/>
      <c r="IGF70" s="51"/>
      <c r="IGG70" s="51"/>
      <c r="IGH70" s="51"/>
      <c r="IGI70" s="51"/>
      <c r="IGJ70" s="51"/>
      <c r="IGK70" s="51"/>
      <c r="IGL70" s="51"/>
      <c r="IGM70" s="51"/>
      <c r="IGN70" s="51"/>
      <c r="IGO70" s="51"/>
      <c r="IGP70" s="51"/>
      <c r="IGQ70" s="51"/>
      <c r="IGR70" s="51"/>
      <c r="IGS70" s="51"/>
      <c r="IGT70" s="51"/>
      <c r="IGU70" s="51"/>
      <c r="IGV70" s="51"/>
      <c r="IGW70" s="51"/>
      <c r="IGX70" s="51"/>
      <c r="IGY70" s="51"/>
      <c r="IGZ70" s="51"/>
      <c r="IHA70" s="51"/>
      <c r="IHB70" s="51"/>
      <c r="IHC70" s="51"/>
      <c r="IHD70" s="51"/>
      <c r="IHE70" s="51"/>
      <c r="IHF70" s="51"/>
      <c r="IHG70" s="51"/>
      <c r="IHH70" s="51"/>
      <c r="IHI70" s="51"/>
      <c r="IHJ70" s="51"/>
      <c r="IHK70" s="51"/>
      <c r="IHL70" s="51"/>
      <c r="IHM70" s="51"/>
      <c r="IHN70" s="51"/>
      <c r="IHO70" s="51"/>
      <c r="IHP70" s="51"/>
      <c r="IHQ70" s="51"/>
      <c r="IHR70" s="51"/>
      <c r="IHS70" s="51"/>
      <c r="IHT70" s="51"/>
      <c r="IHU70" s="51"/>
      <c r="IHV70" s="51"/>
      <c r="IHW70" s="51"/>
      <c r="IHX70" s="51"/>
      <c r="IHY70" s="51"/>
      <c r="IHZ70" s="51"/>
      <c r="IIA70" s="51"/>
      <c r="IIB70" s="51"/>
      <c r="IIC70" s="51"/>
      <c r="IID70" s="51"/>
      <c r="IIE70" s="51"/>
      <c r="IIF70" s="51"/>
      <c r="IIG70" s="51"/>
      <c r="IIH70" s="51"/>
      <c r="III70" s="51"/>
      <c r="IIJ70" s="51"/>
      <c r="IIK70" s="51"/>
      <c r="IIL70" s="51"/>
      <c r="IIM70" s="51"/>
      <c r="IIN70" s="51"/>
      <c r="IIO70" s="51"/>
      <c r="IIP70" s="51"/>
      <c r="IIQ70" s="51"/>
      <c r="IIR70" s="51"/>
      <c r="IIS70" s="51"/>
      <c r="IIT70" s="51"/>
      <c r="IIU70" s="51"/>
      <c r="IIV70" s="51"/>
      <c r="IIW70" s="51"/>
      <c r="IIX70" s="51"/>
      <c r="IIY70" s="51"/>
      <c r="IIZ70" s="51"/>
      <c r="IJA70" s="51"/>
      <c r="IJB70" s="51"/>
      <c r="IJC70" s="51"/>
      <c r="IJD70" s="51"/>
      <c r="IJE70" s="51"/>
      <c r="IJF70" s="51"/>
      <c r="IJG70" s="51"/>
      <c r="IJH70" s="51"/>
      <c r="IJI70" s="51"/>
      <c r="IJJ70" s="51"/>
      <c r="IJK70" s="51"/>
      <c r="IJL70" s="51"/>
      <c r="IJM70" s="51"/>
      <c r="IJN70" s="51"/>
      <c r="IJO70" s="51"/>
      <c r="IJP70" s="51"/>
      <c r="IJQ70" s="51"/>
      <c r="IJR70" s="51"/>
      <c r="IJS70" s="51"/>
      <c r="IJT70" s="51"/>
      <c r="IJU70" s="51"/>
      <c r="IJV70" s="51"/>
      <c r="IJW70" s="51"/>
      <c r="IJX70" s="51"/>
      <c r="IJY70" s="51"/>
      <c r="IJZ70" s="51"/>
      <c r="IKA70" s="51"/>
      <c r="IKB70" s="51"/>
      <c r="IKC70" s="51"/>
      <c r="IKD70" s="51"/>
      <c r="IKE70" s="51"/>
      <c r="IKF70" s="51"/>
      <c r="IKG70" s="51"/>
      <c r="IKH70" s="51"/>
      <c r="IKI70" s="51"/>
      <c r="IKJ70" s="51"/>
      <c r="IKK70" s="51"/>
      <c r="IKL70" s="51"/>
      <c r="IKM70" s="51"/>
      <c r="IKN70" s="51"/>
      <c r="IKO70" s="51"/>
      <c r="IKP70" s="51"/>
      <c r="IKQ70" s="51"/>
      <c r="IKR70" s="51"/>
      <c r="IKS70" s="51"/>
      <c r="IKT70" s="51"/>
      <c r="IKU70" s="51"/>
      <c r="IKV70" s="51"/>
      <c r="IKW70" s="51"/>
      <c r="IKX70" s="51"/>
      <c r="IKY70" s="51"/>
      <c r="IKZ70" s="51"/>
      <c r="ILA70" s="51"/>
      <c r="ILB70" s="51"/>
      <c r="ILC70" s="51"/>
      <c r="ILD70" s="51"/>
      <c r="ILE70" s="51"/>
      <c r="ILF70" s="51"/>
      <c r="ILG70" s="51"/>
      <c r="ILH70" s="51"/>
      <c r="ILI70" s="51"/>
      <c r="ILJ70" s="51"/>
      <c r="ILK70" s="51"/>
      <c r="ILL70" s="51"/>
      <c r="ILM70" s="51"/>
      <c r="ILN70" s="51"/>
      <c r="ILO70" s="51"/>
      <c r="ILP70" s="51"/>
      <c r="ILQ70" s="51"/>
      <c r="ILR70" s="51"/>
      <c r="ILS70" s="51"/>
      <c r="ILT70" s="51"/>
      <c r="ILU70" s="51"/>
      <c r="ILV70" s="51"/>
      <c r="ILW70" s="51"/>
      <c r="ILX70" s="51"/>
      <c r="ILY70" s="51"/>
      <c r="ILZ70" s="51"/>
      <c r="IMA70" s="51"/>
      <c r="IMB70" s="51"/>
      <c r="IMC70" s="51"/>
      <c r="IMD70" s="51"/>
      <c r="IME70" s="51"/>
      <c r="IMF70" s="51"/>
      <c r="IMG70" s="51"/>
      <c r="IMH70" s="51"/>
      <c r="IMI70" s="51"/>
      <c r="IMJ70" s="51"/>
      <c r="IMK70" s="51"/>
      <c r="IML70" s="51"/>
      <c r="IMM70" s="51"/>
      <c r="IMN70" s="51"/>
      <c r="IMO70" s="51"/>
      <c r="IMP70" s="51"/>
      <c r="IMQ70" s="51"/>
      <c r="IMR70" s="51"/>
      <c r="IMS70" s="51"/>
      <c r="IMT70" s="51"/>
      <c r="IMU70" s="51"/>
      <c r="IMV70" s="51"/>
      <c r="IMW70" s="51"/>
      <c r="IMX70" s="51"/>
      <c r="IMY70" s="51"/>
      <c r="IMZ70" s="51"/>
      <c r="INA70" s="51"/>
      <c r="INB70" s="51"/>
      <c r="INC70" s="51"/>
      <c r="IND70" s="51"/>
      <c r="INE70" s="51"/>
      <c r="INF70" s="51"/>
      <c r="ING70" s="51"/>
      <c r="INH70" s="51"/>
      <c r="INI70" s="51"/>
      <c r="INJ70" s="51"/>
      <c r="INK70" s="51"/>
      <c r="INL70" s="51"/>
      <c r="INM70" s="51"/>
      <c r="INN70" s="51"/>
      <c r="INO70" s="51"/>
      <c r="INP70" s="51"/>
      <c r="INQ70" s="51"/>
      <c r="INR70" s="51"/>
      <c r="INS70" s="51"/>
      <c r="INT70" s="51"/>
      <c r="INU70" s="51"/>
      <c r="INV70" s="51"/>
      <c r="INW70" s="51"/>
      <c r="INX70" s="51"/>
      <c r="INY70" s="51"/>
      <c r="INZ70" s="51"/>
      <c r="IOA70" s="51"/>
      <c r="IOB70" s="51"/>
      <c r="IOC70" s="51"/>
      <c r="IOD70" s="51"/>
      <c r="IOE70" s="51"/>
      <c r="IOF70" s="51"/>
      <c r="IOG70" s="51"/>
      <c r="IOH70" s="51"/>
      <c r="IOI70" s="51"/>
      <c r="IOJ70" s="51"/>
      <c r="IOK70" s="51"/>
      <c r="IOL70" s="51"/>
      <c r="IOM70" s="51"/>
      <c r="ION70" s="51"/>
      <c r="IOO70" s="51"/>
      <c r="IOP70" s="51"/>
      <c r="IOQ70" s="51"/>
      <c r="IOR70" s="51"/>
      <c r="IOS70" s="51"/>
      <c r="IOT70" s="51"/>
      <c r="IOU70" s="51"/>
      <c r="IOV70" s="51"/>
      <c r="IOW70" s="51"/>
      <c r="IOX70" s="51"/>
      <c r="IOY70" s="51"/>
      <c r="IOZ70" s="51"/>
      <c r="IPA70" s="51"/>
      <c r="IPB70" s="51"/>
      <c r="IPC70" s="51"/>
      <c r="IPD70" s="51"/>
      <c r="IPE70" s="51"/>
      <c r="IPF70" s="51"/>
      <c r="IPG70" s="51"/>
      <c r="IPH70" s="51"/>
      <c r="IPI70" s="51"/>
      <c r="IPJ70" s="51"/>
      <c r="IPK70" s="51"/>
      <c r="IPL70" s="51"/>
      <c r="IPM70" s="51"/>
      <c r="IPN70" s="51"/>
      <c r="IPO70" s="51"/>
      <c r="IPP70" s="51"/>
      <c r="IPQ70" s="51"/>
      <c r="IPR70" s="51"/>
      <c r="IPS70" s="51"/>
      <c r="IPT70" s="51"/>
      <c r="IPU70" s="51"/>
      <c r="IPV70" s="51"/>
      <c r="IPW70" s="51"/>
      <c r="IPX70" s="51"/>
      <c r="IPY70" s="51"/>
      <c r="IPZ70" s="51"/>
      <c r="IQA70" s="51"/>
      <c r="IQB70" s="51"/>
      <c r="IQC70" s="51"/>
      <c r="IQD70" s="51"/>
      <c r="IQE70" s="51"/>
      <c r="IQF70" s="51"/>
      <c r="IQG70" s="51"/>
      <c r="IQH70" s="51"/>
      <c r="IQI70" s="51"/>
      <c r="IQJ70" s="51"/>
      <c r="IQK70" s="51"/>
      <c r="IQL70" s="51"/>
      <c r="IQM70" s="51"/>
      <c r="IQN70" s="51"/>
      <c r="IQO70" s="51"/>
      <c r="IQP70" s="51"/>
      <c r="IQQ70" s="51"/>
      <c r="IQR70" s="51"/>
      <c r="IQS70" s="51"/>
      <c r="IQT70" s="51"/>
      <c r="IQU70" s="51"/>
      <c r="IQV70" s="51"/>
      <c r="IQW70" s="51"/>
      <c r="IQX70" s="51"/>
      <c r="IQY70" s="51"/>
      <c r="IQZ70" s="51"/>
      <c r="IRA70" s="51"/>
      <c r="IRB70" s="51"/>
      <c r="IRC70" s="51"/>
      <c r="IRD70" s="51"/>
      <c r="IRE70" s="51"/>
      <c r="IRF70" s="51"/>
      <c r="IRG70" s="51"/>
      <c r="IRH70" s="51"/>
      <c r="IRI70" s="51"/>
      <c r="IRJ70" s="51"/>
      <c r="IRK70" s="51"/>
      <c r="IRL70" s="51"/>
      <c r="IRM70" s="51"/>
      <c r="IRN70" s="51"/>
      <c r="IRO70" s="51"/>
      <c r="IRP70" s="51"/>
      <c r="IRQ70" s="51"/>
      <c r="IRR70" s="51"/>
      <c r="IRS70" s="51"/>
      <c r="IRT70" s="51"/>
      <c r="IRU70" s="51"/>
      <c r="IRV70" s="51"/>
      <c r="IRW70" s="51"/>
      <c r="IRX70" s="51"/>
      <c r="IRY70" s="51"/>
      <c r="IRZ70" s="51"/>
      <c r="ISA70" s="51"/>
      <c r="ISB70" s="51"/>
      <c r="ISC70" s="51"/>
      <c r="ISD70" s="51"/>
      <c r="ISE70" s="51"/>
      <c r="ISF70" s="51"/>
      <c r="ISG70" s="51"/>
      <c r="ISH70" s="51"/>
      <c r="ISI70" s="51"/>
      <c r="ISJ70" s="51"/>
      <c r="ISK70" s="51"/>
      <c r="ISL70" s="51"/>
      <c r="ISM70" s="51"/>
      <c r="ISN70" s="51"/>
      <c r="ISO70" s="51"/>
      <c r="ISP70" s="51"/>
      <c r="ISQ70" s="51"/>
      <c r="ISR70" s="51"/>
      <c r="ISS70" s="51"/>
      <c r="IST70" s="51"/>
      <c r="ISU70" s="51"/>
      <c r="ISV70" s="51"/>
      <c r="ISW70" s="51"/>
      <c r="ISX70" s="51"/>
      <c r="ISY70" s="51"/>
      <c r="ISZ70" s="51"/>
      <c r="ITA70" s="51"/>
      <c r="ITB70" s="51"/>
      <c r="ITC70" s="51"/>
      <c r="ITD70" s="51"/>
      <c r="ITE70" s="51"/>
      <c r="ITF70" s="51"/>
      <c r="ITG70" s="51"/>
      <c r="ITH70" s="51"/>
      <c r="ITI70" s="51"/>
      <c r="ITJ70" s="51"/>
      <c r="ITK70" s="51"/>
      <c r="ITL70" s="51"/>
      <c r="ITM70" s="51"/>
      <c r="ITN70" s="51"/>
      <c r="ITO70" s="51"/>
      <c r="ITP70" s="51"/>
      <c r="ITQ70" s="51"/>
      <c r="ITR70" s="51"/>
      <c r="ITS70" s="51"/>
      <c r="ITT70" s="51"/>
      <c r="ITU70" s="51"/>
      <c r="ITV70" s="51"/>
      <c r="ITW70" s="51"/>
      <c r="ITX70" s="51"/>
      <c r="ITY70" s="51"/>
      <c r="ITZ70" s="51"/>
      <c r="IUA70" s="51"/>
      <c r="IUB70" s="51"/>
      <c r="IUC70" s="51"/>
      <c r="IUD70" s="51"/>
      <c r="IUE70" s="51"/>
      <c r="IUF70" s="51"/>
      <c r="IUG70" s="51"/>
      <c r="IUH70" s="51"/>
      <c r="IUI70" s="51"/>
      <c r="IUJ70" s="51"/>
      <c r="IUK70" s="51"/>
      <c r="IUL70" s="51"/>
      <c r="IUM70" s="51"/>
      <c r="IUN70" s="51"/>
      <c r="IUO70" s="51"/>
      <c r="IUP70" s="51"/>
      <c r="IUQ70" s="51"/>
      <c r="IUR70" s="51"/>
      <c r="IUS70" s="51"/>
      <c r="IUT70" s="51"/>
      <c r="IUU70" s="51"/>
      <c r="IUV70" s="51"/>
      <c r="IUW70" s="51"/>
      <c r="IUX70" s="51"/>
      <c r="IUY70" s="51"/>
      <c r="IUZ70" s="51"/>
      <c r="IVA70" s="51"/>
      <c r="IVB70" s="51"/>
      <c r="IVC70" s="51"/>
      <c r="IVD70" s="51"/>
      <c r="IVE70" s="51"/>
      <c r="IVF70" s="51"/>
      <c r="IVG70" s="51"/>
      <c r="IVH70" s="51"/>
      <c r="IVI70" s="51"/>
      <c r="IVJ70" s="51"/>
      <c r="IVK70" s="51"/>
      <c r="IVL70" s="51"/>
      <c r="IVM70" s="51"/>
      <c r="IVN70" s="51"/>
      <c r="IVO70" s="51"/>
      <c r="IVP70" s="51"/>
      <c r="IVQ70" s="51"/>
      <c r="IVR70" s="51"/>
      <c r="IVS70" s="51"/>
      <c r="IVT70" s="51"/>
      <c r="IVU70" s="51"/>
      <c r="IVV70" s="51"/>
      <c r="IVW70" s="51"/>
      <c r="IVX70" s="51"/>
      <c r="IVY70" s="51"/>
      <c r="IVZ70" s="51"/>
      <c r="IWA70" s="51"/>
      <c r="IWB70" s="51"/>
      <c r="IWC70" s="51"/>
      <c r="IWD70" s="51"/>
      <c r="IWE70" s="51"/>
      <c r="IWF70" s="51"/>
      <c r="IWG70" s="51"/>
      <c r="IWH70" s="51"/>
      <c r="IWI70" s="51"/>
      <c r="IWJ70" s="51"/>
      <c r="IWK70" s="51"/>
      <c r="IWL70" s="51"/>
      <c r="IWM70" s="51"/>
      <c r="IWN70" s="51"/>
      <c r="IWO70" s="51"/>
      <c r="IWP70" s="51"/>
      <c r="IWQ70" s="51"/>
      <c r="IWR70" s="51"/>
      <c r="IWS70" s="51"/>
      <c r="IWT70" s="51"/>
      <c r="IWU70" s="51"/>
      <c r="IWV70" s="51"/>
      <c r="IWW70" s="51"/>
      <c r="IWX70" s="51"/>
      <c r="IWY70" s="51"/>
      <c r="IWZ70" s="51"/>
      <c r="IXA70" s="51"/>
      <c r="IXB70" s="51"/>
      <c r="IXC70" s="51"/>
      <c r="IXD70" s="51"/>
      <c r="IXE70" s="51"/>
      <c r="IXF70" s="51"/>
      <c r="IXG70" s="51"/>
      <c r="IXH70" s="51"/>
      <c r="IXI70" s="51"/>
      <c r="IXJ70" s="51"/>
      <c r="IXK70" s="51"/>
      <c r="IXL70" s="51"/>
      <c r="IXM70" s="51"/>
      <c r="IXN70" s="51"/>
      <c r="IXO70" s="51"/>
      <c r="IXP70" s="51"/>
      <c r="IXQ70" s="51"/>
      <c r="IXR70" s="51"/>
      <c r="IXS70" s="51"/>
      <c r="IXT70" s="51"/>
      <c r="IXU70" s="51"/>
      <c r="IXV70" s="51"/>
      <c r="IXW70" s="51"/>
      <c r="IXX70" s="51"/>
      <c r="IXY70" s="51"/>
      <c r="IXZ70" s="51"/>
      <c r="IYA70" s="51"/>
      <c r="IYB70" s="51"/>
      <c r="IYC70" s="51"/>
      <c r="IYD70" s="51"/>
      <c r="IYE70" s="51"/>
      <c r="IYF70" s="51"/>
      <c r="IYG70" s="51"/>
      <c r="IYH70" s="51"/>
      <c r="IYI70" s="51"/>
      <c r="IYJ70" s="51"/>
      <c r="IYK70" s="51"/>
      <c r="IYL70" s="51"/>
      <c r="IYM70" s="51"/>
      <c r="IYN70" s="51"/>
      <c r="IYO70" s="51"/>
      <c r="IYP70" s="51"/>
      <c r="IYQ70" s="51"/>
      <c r="IYR70" s="51"/>
      <c r="IYS70" s="51"/>
      <c r="IYT70" s="51"/>
      <c r="IYU70" s="51"/>
      <c r="IYV70" s="51"/>
      <c r="IYW70" s="51"/>
      <c r="IYX70" s="51"/>
      <c r="IYY70" s="51"/>
      <c r="IYZ70" s="51"/>
      <c r="IZA70" s="51"/>
      <c r="IZB70" s="51"/>
      <c r="IZC70" s="51"/>
      <c r="IZD70" s="51"/>
      <c r="IZE70" s="51"/>
      <c r="IZF70" s="51"/>
      <c r="IZG70" s="51"/>
      <c r="IZH70" s="51"/>
      <c r="IZI70" s="51"/>
      <c r="IZJ70" s="51"/>
      <c r="IZK70" s="51"/>
      <c r="IZL70" s="51"/>
      <c r="IZM70" s="51"/>
      <c r="IZN70" s="51"/>
      <c r="IZO70" s="51"/>
      <c r="IZP70" s="51"/>
      <c r="IZQ70" s="51"/>
      <c r="IZR70" s="51"/>
      <c r="IZS70" s="51"/>
      <c r="IZT70" s="51"/>
      <c r="IZU70" s="51"/>
      <c r="IZV70" s="51"/>
      <c r="IZW70" s="51"/>
      <c r="IZX70" s="51"/>
      <c r="IZY70" s="51"/>
      <c r="IZZ70" s="51"/>
      <c r="JAA70" s="51"/>
      <c r="JAB70" s="51"/>
      <c r="JAC70" s="51"/>
      <c r="JAD70" s="51"/>
      <c r="JAE70" s="51"/>
      <c r="JAF70" s="51"/>
      <c r="JAG70" s="51"/>
      <c r="JAH70" s="51"/>
      <c r="JAI70" s="51"/>
      <c r="JAJ70" s="51"/>
      <c r="JAK70" s="51"/>
      <c r="JAL70" s="51"/>
      <c r="JAM70" s="51"/>
      <c r="JAN70" s="51"/>
      <c r="JAO70" s="51"/>
      <c r="JAP70" s="51"/>
      <c r="JAQ70" s="51"/>
      <c r="JAR70" s="51"/>
      <c r="JAS70" s="51"/>
      <c r="JAT70" s="51"/>
      <c r="JAU70" s="51"/>
      <c r="JAV70" s="51"/>
      <c r="JAW70" s="51"/>
      <c r="JAX70" s="51"/>
      <c r="JAY70" s="51"/>
      <c r="JAZ70" s="51"/>
      <c r="JBA70" s="51"/>
      <c r="JBB70" s="51"/>
      <c r="JBC70" s="51"/>
      <c r="JBD70" s="51"/>
      <c r="JBE70" s="51"/>
      <c r="JBF70" s="51"/>
      <c r="JBG70" s="51"/>
      <c r="JBH70" s="51"/>
      <c r="JBI70" s="51"/>
      <c r="JBJ70" s="51"/>
      <c r="JBK70" s="51"/>
      <c r="JBL70" s="51"/>
      <c r="JBM70" s="51"/>
      <c r="JBN70" s="51"/>
      <c r="JBO70" s="51"/>
      <c r="JBP70" s="51"/>
      <c r="JBQ70" s="51"/>
      <c r="JBR70" s="51"/>
      <c r="JBS70" s="51"/>
      <c r="JBT70" s="51"/>
      <c r="JBU70" s="51"/>
      <c r="JBV70" s="51"/>
      <c r="JBW70" s="51"/>
      <c r="JBX70" s="51"/>
      <c r="JBY70" s="51"/>
      <c r="JBZ70" s="51"/>
      <c r="JCA70" s="51"/>
      <c r="JCB70" s="51"/>
      <c r="JCC70" s="51"/>
      <c r="JCD70" s="51"/>
      <c r="JCE70" s="51"/>
      <c r="JCF70" s="51"/>
      <c r="JCG70" s="51"/>
      <c r="JCH70" s="51"/>
      <c r="JCI70" s="51"/>
      <c r="JCJ70" s="51"/>
      <c r="JCK70" s="51"/>
      <c r="JCL70" s="51"/>
      <c r="JCM70" s="51"/>
      <c r="JCN70" s="51"/>
      <c r="JCO70" s="51"/>
      <c r="JCP70" s="51"/>
      <c r="JCQ70" s="51"/>
      <c r="JCR70" s="51"/>
      <c r="JCS70" s="51"/>
      <c r="JCT70" s="51"/>
      <c r="JCU70" s="51"/>
      <c r="JCV70" s="51"/>
      <c r="JCW70" s="51"/>
      <c r="JCX70" s="51"/>
      <c r="JCY70" s="51"/>
      <c r="JCZ70" s="51"/>
      <c r="JDA70" s="51"/>
      <c r="JDB70" s="51"/>
      <c r="JDC70" s="51"/>
      <c r="JDD70" s="51"/>
      <c r="JDE70" s="51"/>
      <c r="JDF70" s="51"/>
      <c r="JDG70" s="51"/>
      <c r="JDH70" s="51"/>
      <c r="JDI70" s="51"/>
      <c r="JDJ70" s="51"/>
      <c r="JDK70" s="51"/>
      <c r="JDL70" s="51"/>
      <c r="JDM70" s="51"/>
      <c r="JDN70" s="51"/>
      <c r="JDO70" s="51"/>
      <c r="JDP70" s="51"/>
      <c r="JDQ70" s="51"/>
      <c r="JDR70" s="51"/>
      <c r="JDS70" s="51"/>
      <c r="JDT70" s="51"/>
      <c r="JDU70" s="51"/>
      <c r="JDV70" s="51"/>
      <c r="JDW70" s="51"/>
      <c r="JDX70" s="51"/>
      <c r="JDY70" s="51"/>
      <c r="JDZ70" s="51"/>
      <c r="JEA70" s="51"/>
      <c r="JEB70" s="51"/>
      <c r="JEC70" s="51"/>
      <c r="JED70" s="51"/>
      <c r="JEE70" s="51"/>
      <c r="JEF70" s="51"/>
      <c r="JEG70" s="51"/>
      <c r="JEH70" s="51"/>
      <c r="JEI70" s="51"/>
      <c r="JEJ70" s="51"/>
      <c r="JEK70" s="51"/>
      <c r="JEL70" s="51"/>
      <c r="JEM70" s="51"/>
      <c r="JEN70" s="51"/>
      <c r="JEO70" s="51"/>
      <c r="JEP70" s="51"/>
      <c r="JEQ70" s="51"/>
      <c r="JER70" s="51"/>
      <c r="JES70" s="51"/>
      <c r="JET70" s="51"/>
      <c r="JEU70" s="51"/>
      <c r="JEV70" s="51"/>
      <c r="JEW70" s="51"/>
      <c r="JEX70" s="51"/>
      <c r="JEY70" s="51"/>
      <c r="JEZ70" s="51"/>
      <c r="JFA70" s="51"/>
      <c r="JFB70" s="51"/>
      <c r="JFC70" s="51"/>
      <c r="JFD70" s="51"/>
      <c r="JFE70" s="51"/>
      <c r="JFF70" s="51"/>
      <c r="JFG70" s="51"/>
      <c r="JFH70" s="51"/>
      <c r="JFI70" s="51"/>
      <c r="JFJ70" s="51"/>
      <c r="JFK70" s="51"/>
      <c r="JFL70" s="51"/>
      <c r="JFM70" s="51"/>
      <c r="JFN70" s="51"/>
      <c r="JFO70" s="51"/>
      <c r="JFP70" s="51"/>
      <c r="JFQ70" s="51"/>
      <c r="JFR70" s="51"/>
      <c r="JFS70" s="51"/>
      <c r="JFT70" s="51"/>
      <c r="JFU70" s="51"/>
      <c r="JFV70" s="51"/>
      <c r="JFW70" s="51"/>
      <c r="JFX70" s="51"/>
      <c r="JFY70" s="51"/>
      <c r="JFZ70" s="51"/>
      <c r="JGA70" s="51"/>
      <c r="JGB70" s="51"/>
      <c r="JGC70" s="51"/>
      <c r="JGD70" s="51"/>
      <c r="JGE70" s="51"/>
      <c r="JGF70" s="51"/>
      <c r="JGG70" s="51"/>
      <c r="JGH70" s="51"/>
      <c r="JGI70" s="51"/>
      <c r="JGJ70" s="51"/>
      <c r="JGK70" s="51"/>
      <c r="JGL70" s="51"/>
      <c r="JGM70" s="51"/>
      <c r="JGN70" s="51"/>
      <c r="JGO70" s="51"/>
      <c r="JGP70" s="51"/>
      <c r="JGQ70" s="51"/>
      <c r="JGR70" s="51"/>
      <c r="JGS70" s="51"/>
      <c r="JGT70" s="51"/>
      <c r="JGU70" s="51"/>
      <c r="JGV70" s="51"/>
      <c r="JGW70" s="51"/>
      <c r="JGX70" s="51"/>
      <c r="JGY70" s="51"/>
      <c r="JGZ70" s="51"/>
      <c r="JHA70" s="51"/>
      <c r="JHB70" s="51"/>
      <c r="JHC70" s="51"/>
      <c r="JHD70" s="51"/>
      <c r="JHE70" s="51"/>
      <c r="JHF70" s="51"/>
      <c r="JHG70" s="51"/>
      <c r="JHH70" s="51"/>
      <c r="JHI70" s="51"/>
      <c r="JHJ70" s="51"/>
      <c r="JHK70" s="51"/>
      <c r="JHL70" s="51"/>
      <c r="JHM70" s="51"/>
      <c r="JHN70" s="51"/>
      <c r="JHO70" s="51"/>
      <c r="JHP70" s="51"/>
      <c r="JHQ70" s="51"/>
      <c r="JHR70" s="51"/>
      <c r="JHS70" s="51"/>
      <c r="JHT70" s="51"/>
      <c r="JHU70" s="51"/>
      <c r="JHV70" s="51"/>
      <c r="JHW70" s="51"/>
      <c r="JHX70" s="51"/>
      <c r="JHY70" s="51"/>
      <c r="JHZ70" s="51"/>
      <c r="JIA70" s="51"/>
      <c r="JIB70" s="51"/>
      <c r="JIC70" s="51"/>
      <c r="JID70" s="51"/>
      <c r="JIE70" s="51"/>
      <c r="JIF70" s="51"/>
      <c r="JIG70" s="51"/>
      <c r="JIH70" s="51"/>
      <c r="JII70" s="51"/>
      <c r="JIJ70" s="51"/>
      <c r="JIK70" s="51"/>
      <c r="JIL70" s="51"/>
      <c r="JIM70" s="51"/>
      <c r="JIN70" s="51"/>
      <c r="JIO70" s="51"/>
      <c r="JIP70" s="51"/>
      <c r="JIQ70" s="51"/>
      <c r="JIR70" s="51"/>
      <c r="JIS70" s="51"/>
      <c r="JIT70" s="51"/>
      <c r="JIU70" s="51"/>
      <c r="JIV70" s="51"/>
      <c r="JIW70" s="51"/>
      <c r="JIX70" s="51"/>
      <c r="JIY70" s="51"/>
      <c r="JIZ70" s="51"/>
      <c r="JJA70" s="51"/>
      <c r="JJB70" s="51"/>
      <c r="JJC70" s="51"/>
      <c r="JJD70" s="51"/>
      <c r="JJE70" s="51"/>
      <c r="JJF70" s="51"/>
      <c r="JJG70" s="51"/>
      <c r="JJH70" s="51"/>
      <c r="JJI70" s="51"/>
      <c r="JJJ70" s="51"/>
      <c r="JJK70" s="51"/>
      <c r="JJL70" s="51"/>
      <c r="JJM70" s="51"/>
      <c r="JJN70" s="51"/>
      <c r="JJO70" s="51"/>
      <c r="JJP70" s="51"/>
      <c r="JJQ70" s="51"/>
      <c r="JJR70" s="51"/>
      <c r="JJS70" s="51"/>
      <c r="JJT70" s="51"/>
      <c r="JJU70" s="51"/>
      <c r="JJV70" s="51"/>
      <c r="JJW70" s="51"/>
      <c r="JJX70" s="51"/>
      <c r="JJY70" s="51"/>
      <c r="JJZ70" s="51"/>
      <c r="JKA70" s="51"/>
      <c r="JKB70" s="51"/>
      <c r="JKC70" s="51"/>
      <c r="JKD70" s="51"/>
      <c r="JKE70" s="51"/>
      <c r="JKF70" s="51"/>
      <c r="JKG70" s="51"/>
      <c r="JKH70" s="51"/>
      <c r="JKI70" s="51"/>
      <c r="JKJ70" s="51"/>
      <c r="JKK70" s="51"/>
      <c r="JKL70" s="51"/>
      <c r="JKM70" s="51"/>
      <c r="JKN70" s="51"/>
      <c r="JKO70" s="51"/>
      <c r="JKP70" s="51"/>
      <c r="JKQ70" s="51"/>
      <c r="JKR70" s="51"/>
      <c r="JKS70" s="51"/>
      <c r="JKT70" s="51"/>
      <c r="JKU70" s="51"/>
      <c r="JKV70" s="51"/>
      <c r="JKW70" s="51"/>
      <c r="JKX70" s="51"/>
      <c r="JKY70" s="51"/>
      <c r="JKZ70" s="51"/>
      <c r="JLA70" s="51"/>
      <c r="JLB70" s="51"/>
      <c r="JLC70" s="51"/>
      <c r="JLD70" s="51"/>
      <c r="JLE70" s="51"/>
      <c r="JLF70" s="51"/>
      <c r="JLG70" s="51"/>
      <c r="JLH70" s="51"/>
      <c r="JLI70" s="51"/>
      <c r="JLJ70" s="51"/>
      <c r="JLK70" s="51"/>
      <c r="JLL70" s="51"/>
      <c r="JLM70" s="51"/>
      <c r="JLN70" s="51"/>
      <c r="JLO70" s="51"/>
      <c r="JLP70" s="51"/>
      <c r="JLQ70" s="51"/>
      <c r="JLR70" s="51"/>
      <c r="JLS70" s="51"/>
      <c r="JLT70" s="51"/>
      <c r="JLU70" s="51"/>
      <c r="JLV70" s="51"/>
      <c r="JLW70" s="51"/>
      <c r="JLX70" s="51"/>
      <c r="JLY70" s="51"/>
      <c r="JLZ70" s="51"/>
      <c r="JMA70" s="51"/>
      <c r="JMB70" s="51"/>
      <c r="JMC70" s="51"/>
      <c r="JMD70" s="51"/>
      <c r="JME70" s="51"/>
      <c r="JMF70" s="51"/>
      <c r="JMG70" s="51"/>
      <c r="JMH70" s="51"/>
      <c r="JMI70" s="51"/>
      <c r="JMJ70" s="51"/>
      <c r="JMK70" s="51"/>
      <c r="JML70" s="51"/>
      <c r="JMM70" s="51"/>
      <c r="JMN70" s="51"/>
      <c r="JMO70" s="51"/>
      <c r="JMP70" s="51"/>
      <c r="JMQ70" s="51"/>
      <c r="JMR70" s="51"/>
      <c r="JMS70" s="51"/>
      <c r="JMT70" s="51"/>
      <c r="JMU70" s="51"/>
      <c r="JMV70" s="51"/>
      <c r="JMW70" s="51"/>
      <c r="JMX70" s="51"/>
      <c r="JMY70" s="51"/>
      <c r="JMZ70" s="51"/>
      <c r="JNA70" s="51"/>
      <c r="JNB70" s="51"/>
      <c r="JNC70" s="51"/>
      <c r="JND70" s="51"/>
      <c r="JNE70" s="51"/>
      <c r="JNF70" s="51"/>
      <c r="JNG70" s="51"/>
      <c r="JNH70" s="51"/>
      <c r="JNI70" s="51"/>
      <c r="JNJ70" s="51"/>
      <c r="JNK70" s="51"/>
      <c r="JNL70" s="51"/>
      <c r="JNM70" s="51"/>
      <c r="JNN70" s="51"/>
      <c r="JNO70" s="51"/>
      <c r="JNP70" s="51"/>
      <c r="JNQ70" s="51"/>
      <c r="JNR70" s="51"/>
      <c r="JNS70" s="51"/>
      <c r="JNT70" s="51"/>
      <c r="JNU70" s="51"/>
      <c r="JNV70" s="51"/>
      <c r="JNW70" s="51"/>
      <c r="JNX70" s="51"/>
      <c r="JNY70" s="51"/>
      <c r="JNZ70" s="51"/>
      <c r="JOA70" s="51"/>
      <c r="JOB70" s="51"/>
      <c r="JOC70" s="51"/>
      <c r="JOD70" s="51"/>
      <c r="JOE70" s="51"/>
      <c r="JOF70" s="51"/>
      <c r="JOG70" s="51"/>
      <c r="JOH70" s="51"/>
      <c r="JOI70" s="51"/>
      <c r="JOJ70" s="51"/>
      <c r="JOK70" s="51"/>
      <c r="JOL70" s="51"/>
      <c r="JOM70" s="51"/>
      <c r="JON70" s="51"/>
      <c r="JOO70" s="51"/>
      <c r="JOP70" s="51"/>
      <c r="JOQ70" s="51"/>
      <c r="JOR70" s="51"/>
      <c r="JOS70" s="51"/>
      <c r="JOT70" s="51"/>
      <c r="JOU70" s="51"/>
      <c r="JOV70" s="51"/>
      <c r="JOW70" s="51"/>
      <c r="JOX70" s="51"/>
      <c r="JOY70" s="51"/>
      <c r="JOZ70" s="51"/>
      <c r="JPA70" s="51"/>
      <c r="JPB70" s="51"/>
      <c r="JPC70" s="51"/>
      <c r="JPD70" s="51"/>
      <c r="JPE70" s="51"/>
      <c r="JPF70" s="51"/>
      <c r="JPG70" s="51"/>
      <c r="JPH70" s="51"/>
      <c r="JPI70" s="51"/>
      <c r="JPJ70" s="51"/>
      <c r="JPK70" s="51"/>
      <c r="JPL70" s="51"/>
      <c r="JPM70" s="51"/>
      <c r="JPN70" s="51"/>
      <c r="JPO70" s="51"/>
      <c r="JPP70" s="51"/>
      <c r="JPQ70" s="51"/>
      <c r="JPR70" s="51"/>
      <c r="JPS70" s="51"/>
      <c r="JPT70" s="51"/>
      <c r="JPU70" s="51"/>
      <c r="JPV70" s="51"/>
      <c r="JPW70" s="51"/>
      <c r="JPX70" s="51"/>
      <c r="JPY70" s="51"/>
      <c r="JPZ70" s="51"/>
      <c r="JQA70" s="51"/>
      <c r="JQB70" s="51"/>
      <c r="JQC70" s="51"/>
      <c r="JQD70" s="51"/>
      <c r="JQE70" s="51"/>
      <c r="JQF70" s="51"/>
      <c r="JQG70" s="51"/>
      <c r="JQH70" s="51"/>
      <c r="JQI70" s="51"/>
      <c r="JQJ70" s="51"/>
      <c r="JQK70" s="51"/>
      <c r="JQL70" s="51"/>
      <c r="JQM70" s="51"/>
      <c r="JQN70" s="51"/>
      <c r="JQO70" s="51"/>
      <c r="JQP70" s="51"/>
      <c r="JQQ70" s="51"/>
      <c r="JQR70" s="51"/>
      <c r="JQS70" s="51"/>
      <c r="JQT70" s="51"/>
      <c r="JQU70" s="51"/>
      <c r="JQV70" s="51"/>
      <c r="JQW70" s="51"/>
      <c r="JQX70" s="51"/>
      <c r="JQY70" s="51"/>
      <c r="JQZ70" s="51"/>
      <c r="JRA70" s="51"/>
      <c r="JRB70" s="51"/>
      <c r="JRC70" s="51"/>
      <c r="JRD70" s="51"/>
      <c r="JRE70" s="51"/>
      <c r="JRF70" s="51"/>
      <c r="JRG70" s="51"/>
      <c r="JRH70" s="51"/>
      <c r="JRI70" s="51"/>
      <c r="JRJ70" s="51"/>
      <c r="JRK70" s="51"/>
      <c r="JRL70" s="51"/>
      <c r="JRM70" s="51"/>
      <c r="JRN70" s="51"/>
      <c r="JRO70" s="51"/>
      <c r="JRP70" s="51"/>
      <c r="JRQ70" s="51"/>
      <c r="JRR70" s="51"/>
      <c r="JRS70" s="51"/>
      <c r="JRT70" s="51"/>
      <c r="JRU70" s="51"/>
      <c r="JRV70" s="51"/>
      <c r="JRW70" s="51"/>
      <c r="JRX70" s="51"/>
      <c r="JRY70" s="51"/>
      <c r="JRZ70" s="51"/>
      <c r="JSA70" s="51"/>
      <c r="JSB70" s="51"/>
      <c r="JSC70" s="51"/>
      <c r="JSD70" s="51"/>
      <c r="JSE70" s="51"/>
      <c r="JSF70" s="51"/>
      <c r="JSG70" s="51"/>
      <c r="JSH70" s="51"/>
      <c r="JSI70" s="51"/>
      <c r="JSJ70" s="51"/>
      <c r="JSK70" s="51"/>
      <c r="JSL70" s="51"/>
      <c r="JSM70" s="51"/>
      <c r="JSN70" s="51"/>
      <c r="JSO70" s="51"/>
      <c r="JSP70" s="51"/>
      <c r="JSQ70" s="51"/>
      <c r="JSR70" s="51"/>
      <c r="JSS70" s="51"/>
      <c r="JST70" s="51"/>
      <c r="JSU70" s="51"/>
      <c r="JSV70" s="51"/>
      <c r="JSW70" s="51"/>
      <c r="JSX70" s="51"/>
      <c r="JSY70" s="51"/>
      <c r="JSZ70" s="51"/>
      <c r="JTA70" s="51"/>
      <c r="JTB70" s="51"/>
      <c r="JTC70" s="51"/>
      <c r="JTD70" s="51"/>
      <c r="JTE70" s="51"/>
      <c r="JTF70" s="51"/>
      <c r="JTG70" s="51"/>
      <c r="JTH70" s="51"/>
      <c r="JTI70" s="51"/>
      <c r="JTJ70" s="51"/>
      <c r="JTK70" s="51"/>
      <c r="JTL70" s="51"/>
      <c r="JTM70" s="51"/>
      <c r="JTN70" s="51"/>
      <c r="JTO70" s="51"/>
      <c r="JTP70" s="51"/>
      <c r="JTQ70" s="51"/>
      <c r="JTR70" s="51"/>
      <c r="JTS70" s="51"/>
      <c r="JTT70" s="51"/>
      <c r="JTU70" s="51"/>
      <c r="JTV70" s="51"/>
      <c r="JTW70" s="51"/>
      <c r="JTX70" s="51"/>
      <c r="JTY70" s="51"/>
      <c r="JTZ70" s="51"/>
      <c r="JUA70" s="51"/>
      <c r="JUB70" s="51"/>
      <c r="JUC70" s="51"/>
      <c r="JUD70" s="51"/>
      <c r="JUE70" s="51"/>
      <c r="JUF70" s="51"/>
      <c r="JUG70" s="51"/>
      <c r="JUH70" s="51"/>
      <c r="JUI70" s="51"/>
      <c r="JUJ70" s="51"/>
      <c r="JUK70" s="51"/>
      <c r="JUL70" s="51"/>
      <c r="JUM70" s="51"/>
      <c r="JUN70" s="51"/>
      <c r="JUO70" s="51"/>
      <c r="JUP70" s="51"/>
      <c r="JUQ70" s="51"/>
      <c r="JUR70" s="51"/>
      <c r="JUS70" s="51"/>
      <c r="JUT70" s="51"/>
      <c r="JUU70" s="51"/>
      <c r="JUV70" s="51"/>
      <c r="JUW70" s="51"/>
      <c r="JUX70" s="51"/>
      <c r="JUY70" s="51"/>
      <c r="JUZ70" s="51"/>
      <c r="JVA70" s="51"/>
      <c r="JVB70" s="51"/>
      <c r="JVC70" s="51"/>
      <c r="JVD70" s="51"/>
      <c r="JVE70" s="51"/>
      <c r="JVF70" s="51"/>
      <c r="JVG70" s="51"/>
      <c r="JVH70" s="51"/>
      <c r="JVI70" s="51"/>
      <c r="JVJ70" s="51"/>
      <c r="JVK70" s="51"/>
      <c r="JVL70" s="51"/>
      <c r="JVM70" s="51"/>
      <c r="JVN70" s="51"/>
      <c r="JVO70" s="51"/>
      <c r="JVP70" s="51"/>
      <c r="JVQ70" s="51"/>
      <c r="JVR70" s="51"/>
      <c r="JVS70" s="51"/>
      <c r="JVT70" s="51"/>
      <c r="JVU70" s="51"/>
      <c r="JVV70" s="51"/>
      <c r="JVW70" s="51"/>
      <c r="JVX70" s="51"/>
      <c r="JVY70" s="51"/>
      <c r="JVZ70" s="51"/>
      <c r="JWA70" s="51"/>
      <c r="JWB70" s="51"/>
      <c r="JWC70" s="51"/>
      <c r="JWD70" s="51"/>
      <c r="JWE70" s="51"/>
      <c r="JWF70" s="51"/>
      <c r="JWG70" s="51"/>
      <c r="JWH70" s="51"/>
      <c r="JWI70" s="51"/>
      <c r="JWJ70" s="51"/>
      <c r="JWK70" s="51"/>
      <c r="JWL70" s="51"/>
      <c r="JWM70" s="51"/>
      <c r="JWN70" s="51"/>
      <c r="JWO70" s="51"/>
      <c r="JWP70" s="51"/>
      <c r="JWQ70" s="51"/>
      <c r="JWR70" s="51"/>
      <c r="JWS70" s="51"/>
      <c r="JWT70" s="51"/>
      <c r="JWU70" s="51"/>
      <c r="JWV70" s="51"/>
      <c r="JWW70" s="51"/>
      <c r="JWX70" s="51"/>
      <c r="JWY70" s="51"/>
      <c r="JWZ70" s="51"/>
      <c r="JXA70" s="51"/>
      <c r="JXB70" s="51"/>
      <c r="JXC70" s="51"/>
      <c r="JXD70" s="51"/>
      <c r="JXE70" s="51"/>
      <c r="JXF70" s="51"/>
      <c r="JXG70" s="51"/>
      <c r="JXH70" s="51"/>
      <c r="JXI70" s="51"/>
      <c r="JXJ70" s="51"/>
      <c r="JXK70" s="51"/>
      <c r="JXL70" s="51"/>
      <c r="JXM70" s="51"/>
      <c r="JXN70" s="51"/>
      <c r="JXO70" s="51"/>
      <c r="JXP70" s="51"/>
      <c r="JXQ70" s="51"/>
      <c r="JXR70" s="51"/>
      <c r="JXS70" s="51"/>
      <c r="JXT70" s="51"/>
      <c r="JXU70" s="51"/>
      <c r="JXV70" s="51"/>
      <c r="JXW70" s="51"/>
      <c r="JXX70" s="51"/>
      <c r="JXY70" s="51"/>
      <c r="JXZ70" s="51"/>
      <c r="JYA70" s="51"/>
      <c r="JYB70" s="51"/>
      <c r="JYC70" s="51"/>
      <c r="JYD70" s="51"/>
      <c r="JYE70" s="51"/>
      <c r="JYF70" s="51"/>
      <c r="JYG70" s="51"/>
      <c r="JYH70" s="51"/>
      <c r="JYI70" s="51"/>
      <c r="JYJ70" s="51"/>
      <c r="JYK70" s="51"/>
      <c r="JYL70" s="51"/>
      <c r="JYM70" s="51"/>
      <c r="JYN70" s="51"/>
      <c r="JYO70" s="51"/>
      <c r="JYP70" s="51"/>
      <c r="JYQ70" s="51"/>
      <c r="JYR70" s="51"/>
      <c r="JYS70" s="51"/>
      <c r="JYT70" s="51"/>
      <c r="JYU70" s="51"/>
      <c r="JYV70" s="51"/>
      <c r="JYW70" s="51"/>
      <c r="JYX70" s="51"/>
      <c r="JYY70" s="51"/>
      <c r="JYZ70" s="51"/>
      <c r="JZA70" s="51"/>
      <c r="JZB70" s="51"/>
      <c r="JZC70" s="51"/>
      <c r="JZD70" s="51"/>
      <c r="JZE70" s="51"/>
      <c r="JZF70" s="51"/>
      <c r="JZG70" s="51"/>
      <c r="JZH70" s="51"/>
      <c r="JZI70" s="51"/>
      <c r="JZJ70" s="51"/>
      <c r="JZK70" s="51"/>
      <c r="JZL70" s="51"/>
      <c r="JZM70" s="51"/>
      <c r="JZN70" s="51"/>
      <c r="JZO70" s="51"/>
      <c r="JZP70" s="51"/>
      <c r="JZQ70" s="51"/>
      <c r="JZR70" s="51"/>
      <c r="JZS70" s="51"/>
      <c r="JZT70" s="51"/>
      <c r="JZU70" s="51"/>
      <c r="JZV70" s="51"/>
      <c r="JZW70" s="51"/>
      <c r="JZX70" s="51"/>
      <c r="JZY70" s="51"/>
      <c r="JZZ70" s="51"/>
      <c r="KAA70" s="51"/>
      <c r="KAB70" s="51"/>
      <c r="KAC70" s="51"/>
      <c r="KAD70" s="51"/>
      <c r="KAE70" s="51"/>
      <c r="KAF70" s="51"/>
      <c r="KAG70" s="51"/>
      <c r="KAH70" s="51"/>
      <c r="KAI70" s="51"/>
      <c r="KAJ70" s="51"/>
      <c r="KAK70" s="51"/>
      <c r="KAL70" s="51"/>
      <c r="KAM70" s="51"/>
      <c r="KAN70" s="51"/>
      <c r="KAO70" s="51"/>
      <c r="KAP70" s="51"/>
      <c r="KAQ70" s="51"/>
      <c r="KAR70" s="51"/>
      <c r="KAS70" s="51"/>
      <c r="KAT70" s="51"/>
      <c r="KAU70" s="51"/>
      <c r="KAV70" s="51"/>
      <c r="KAW70" s="51"/>
      <c r="KAX70" s="51"/>
      <c r="KAY70" s="51"/>
      <c r="KAZ70" s="51"/>
      <c r="KBA70" s="51"/>
      <c r="KBB70" s="51"/>
      <c r="KBC70" s="51"/>
      <c r="KBD70" s="51"/>
      <c r="KBE70" s="51"/>
      <c r="KBF70" s="51"/>
      <c r="KBG70" s="51"/>
      <c r="KBH70" s="51"/>
      <c r="KBI70" s="51"/>
      <c r="KBJ70" s="51"/>
      <c r="KBK70" s="51"/>
      <c r="KBL70" s="51"/>
      <c r="KBM70" s="51"/>
      <c r="KBN70" s="51"/>
      <c r="KBO70" s="51"/>
      <c r="KBP70" s="51"/>
      <c r="KBQ70" s="51"/>
      <c r="KBR70" s="51"/>
      <c r="KBS70" s="51"/>
      <c r="KBT70" s="51"/>
      <c r="KBU70" s="51"/>
      <c r="KBV70" s="51"/>
      <c r="KBW70" s="51"/>
      <c r="KBX70" s="51"/>
      <c r="KBY70" s="51"/>
      <c r="KBZ70" s="51"/>
      <c r="KCA70" s="51"/>
      <c r="KCB70" s="51"/>
      <c r="KCC70" s="51"/>
      <c r="KCD70" s="51"/>
      <c r="KCE70" s="51"/>
      <c r="KCF70" s="51"/>
      <c r="KCG70" s="51"/>
      <c r="KCH70" s="51"/>
      <c r="KCI70" s="51"/>
      <c r="KCJ70" s="51"/>
      <c r="KCK70" s="51"/>
      <c r="KCL70" s="51"/>
      <c r="KCM70" s="51"/>
      <c r="KCN70" s="51"/>
      <c r="KCO70" s="51"/>
      <c r="KCP70" s="51"/>
      <c r="KCQ70" s="51"/>
      <c r="KCR70" s="51"/>
      <c r="KCS70" s="51"/>
      <c r="KCT70" s="51"/>
      <c r="KCU70" s="51"/>
      <c r="KCV70" s="51"/>
      <c r="KCW70" s="51"/>
      <c r="KCX70" s="51"/>
      <c r="KCY70" s="51"/>
      <c r="KCZ70" s="51"/>
      <c r="KDA70" s="51"/>
      <c r="KDB70" s="51"/>
      <c r="KDC70" s="51"/>
      <c r="KDD70" s="51"/>
      <c r="KDE70" s="51"/>
      <c r="KDF70" s="51"/>
      <c r="KDG70" s="51"/>
      <c r="KDH70" s="51"/>
      <c r="KDI70" s="51"/>
      <c r="KDJ70" s="51"/>
      <c r="KDK70" s="51"/>
      <c r="KDL70" s="51"/>
      <c r="KDM70" s="51"/>
      <c r="KDN70" s="51"/>
      <c r="KDO70" s="51"/>
      <c r="KDP70" s="51"/>
      <c r="KDQ70" s="51"/>
      <c r="KDR70" s="51"/>
      <c r="KDS70" s="51"/>
      <c r="KDT70" s="51"/>
      <c r="KDU70" s="51"/>
      <c r="KDV70" s="51"/>
      <c r="KDW70" s="51"/>
      <c r="KDX70" s="51"/>
      <c r="KDY70" s="51"/>
      <c r="KDZ70" s="51"/>
      <c r="KEA70" s="51"/>
      <c r="KEB70" s="51"/>
      <c r="KEC70" s="51"/>
      <c r="KED70" s="51"/>
      <c r="KEE70" s="51"/>
      <c r="KEF70" s="51"/>
      <c r="KEG70" s="51"/>
      <c r="KEH70" s="51"/>
      <c r="KEI70" s="51"/>
      <c r="KEJ70" s="51"/>
      <c r="KEK70" s="51"/>
      <c r="KEL70" s="51"/>
      <c r="KEM70" s="51"/>
      <c r="KEN70" s="51"/>
      <c r="KEO70" s="51"/>
      <c r="KEP70" s="51"/>
      <c r="KEQ70" s="51"/>
      <c r="KER70" s="51"/>
      <c r="KES70" s="51"/>
      <c r="KET70" s="51"/>
      <c r="KEU70" s="51"/>
      <c r="KEV70" s="51"/>
      <c r="KEW70" s="51"/>
      <c r="KEX70" s="51"/>
      <c r="KEY70" s="51"/>
      <c r="KEZ70" s="51"/>
      <c r="KFA70" s="51"/>
      <c r="KFB70" s="51"/>
      <c r="KFC70" s="51"/>
      <c r="KFD70" s="51"/>
      <c r="KFE70" s="51"/>
      <c r="KFF70" s="51"/>
      <c r="KFG70" s="51"/>
      <c r="KFH70" s="51"/>
      <c r="KFI70" s="51"/>
      <c r="KFJ70" s="51"/>
      <c r="KFK70" s="51"/>
      <c r="KFL70" s="51"/>
      <c r="KFM70" s="51"/>
      <c r="KFN70" s="51"/>
      <c r="KFO70" s="51"/>
      <c r="KFP70" s="51"/>
      <c r="KFQ70" s="51"/>
      <c r="KFR70" s="51"/>
      <c r="KFS70" s="51"/>
      <c r="KFT70" s="51"/>
      <c r="KFU70" s="51"/>
      <c r="KFV70" s="51"/>
      <c r="KFW70" s="51"/>
      <c r="KFX70" s="51"/>
      <c r="KFY70" s="51"/>
      <c r="KFZ70" s="51"/>
      <c r="KGA70" s="51"/>
      <c r="KGB70" s="51"/>
      <c r="KGC70" s="51"/>
      <c r="KGD70" s="51"/>
      <c r="KGE70" s="51"/>
      <c r="KGF70" s="51"/>
      <c r="KGG70" s="51"/>
      <c r="KGH70" s="51"/>
      <c r="KGI70" s="51"/>
      <c r="KGJ70" s="51"/>
      <c r="KGK70" s="51"/>
      <c r="KGL70" s="51"/>
      <c r="KGM70" s="51"/>
      <c r="KGN70" s="51"/>
      <c r="KGO70" s="51"/>
      <c r="KGP70" s="51"/>
      <c r="KGQ70" s="51"/>
      <c r="KGR70" s="51"/>
      <c r="KGS70" s="51"/>
      <c r="KGT70" s="51"/>
      <c r="KGU70" s="51"/>
      <c r="KGV70" s="51"/>
      <c r="KGW70" s="51"/>
      <c r="KGX70" s="51"/>
      <c r="KGY70" s="51"/>
      <c r="KGZ70" s="51"/>
      <c r="KHA70" s="51"/>
      <c r="KHB70" s="51"/>
      <c r="KHC70" s="51"/>
      <c r="KHD70" s="51"/>
      <c r="KHE70" s="51"/>
      <c r="KHF70" s="51"/>
      <c r="KHG70" s="51"/>
      <c r="KHH70" s="51"/>
      <c r="KHI70" s="51"/>
      <c r="KHJ70" s="51"/>
      <c r="KHK70" s="51"/>
      <c r="KHL70" s="51"/>
      <c r="KHM70" s="51"/>
      <c r="KHN70" s="51"/>
      <c r="KHO70" s="51"/>
      <c r="KHP70" s="51"/>
      <c r="KHQ70" s="51"/>
      <c r="KHR70" s="51"/>
      <c r="KHS70" s="51"/>
      <c r="KHT70" s="51"/>
      <c r="KHU70" s="51"/>
      <c r="KHV70" s="51"/>
      <c r="KHW70" s="51"/>
      <c r="KHX70" s="51"/>
      <c r="KHY70" s="51"/>
      <c r="KHZ70" s="51"/>
      <c r="KIA70" s="51"/>
      <c r="KIB70" s="51"/>
      <c r="KIC70" s="51"/>
      <c r="KID70" s="51"/>
      <c r="KIE70" s="51"/>
      <c r="KIF70" s="51"/>
      <c r="KIG70" s="51"/>
      <c r="KIH70" s="51"/>
      <c r="KII70" s="51"/>
      <c r="KIJ70" s="51"/>
      <c r="KIK70" s="51"/>
      <c r="KIL70" s="51"/>
      <c r="KIM70" s="51"/>
      <c r="KIN70" s="51"/>
      <c r="KIO70" s="51"/>
      <c r="KIP70" s="51"/>
      <c r="KIQ70" s="51"/>
      <c r="KIR70" s="51"/>
      <c r="KIS70" s="51"/>
      <c r="KIT70" s="51"/>
      <c r="KIU70" s="51"/>
      <c r="KIV70" s="51"/>
      <c r="KIW70" s="51"/>
      <c r="KIX70" s="51"/>
      <c r="KIY70" s="51"/>
      <c r="KIZ70" s="51"/>
      <c r="KJA70" s="51"/>
      <c r="KJB70" s="51"/>
      <c r="KJC70" s="51"/>
      <c r="KJD70" s="51"/>
      <c r="KJE70" s="51"/>
      <c r="KJF70" s="51"/>
      <c r="KJG70" s="51"/>
      <c r="KJH70" s="51"/>
      <c r="KJI70" s="51"/>
      <c r="KJJ70" s="51"/>
      <c r="KJK70" s="51"/>
      <c r="KJL70" s="51"/>
      <c r="KJM70" s="51"/>
      <c r="KJN70" s="51"/>
      <c r="KJO70" s="51"/>
      <c r="KJP70" s="51"/>
      <c r="KJQ70" s="51"/>
      <c r="KJR70" s="51"/>
      <c r="KJS70" s="51"/>
      <c r="KJT70" s="51"/>
      <c r="KJU70" s="51"/>
      <c r="KJV70" s="51"/>
      <c r="KJW70" s="51"/>
      <c r="KJX70" s="51"/>
      <c r="KJY70" s="51"/>
      <c r="KJZ70" s="51"/>
      <c r="KKA70" s="51"/>
      <c r="KKB70" s="51"/>
      <c r="KKC70" s="51"/>
      <c r="KKD70" s="51"/>
      <c r="KKE70" s="51"/>
      <c r="KKF70" s="51"/>
      <c r="KKG70" s="51"/>
      <c r="KKH70" s="51"/>
      <c r="KKI70" s="51"/>
      <c r="KKJ70" s="51"/>
      <c r="KKK70" s="51"/>
      <c r="KKL70" s="51"/>
      <c r="KKM70" s="51"/>
      <c r="KKN70" s="51"/>
      <c r="KKO70" s="51"/>
      <c r="KKP70" s="51"/>
      <c r="KKQ70" s="51"/>
      <c r="KKR70" s="51"/>
      <c r="KKS70" s="51"/>
      <c r="KKT70" s="51"/>
      <c r="KKU70" s="51"/>
      <c r="KKV70" s="51"/>
      <c r="KKW70" s="51"/>
      <c r="KKX70" s="51"/>
      <c r="KKY70" s="51"/>
      <c r="KKZ70" s="51"/>
      <c r="KLA70" s="51"/>
      <c r="KLB70" s="51"/>
      <c r="KLC70" s="51"/>
      <c r="KLD70" s="51"/>
      <c r="KLE70" s="51"/>
      <c r="KLF70" s="51"/>
      <c r="KLG70" s="51"/>
      <c r="KLH70" s="51"/>
      <c r="KLI70" s="51"/>
      <c r="KLJ70" s="51"/>
      <c r="KLK70" s="51"/>
      <c r="KLL70" s="51"/>
      <c r="KLM70" s="51"/>
      <c r="KLN70" s="51"/>
      <c r="KLO70" s="51"/>
      <c r="KLP70" s="51"/>
      <c r="KLQ70" s="51"/>
      <c r="KLR70" s="51"/>
      <c r="KLS70" s="51"/>
      <c r="KLT70" s="51"/>
      <c r="KLU70" s="51"/>
      <c r="KLV70" s="51"/>
      <c r="KLW70" s="51"/>
      <c r="KLX70" s="51"/>
      <c r="KLY70" s="51"/>
      <c r="KLZ70" s="51"/>
      <c r="KMA70" s="51"/>
      <c r="KMB70" s="51"/>
      <c r="KMC70" s="51"/>
      <c r="KMD70" s="51"/>
      <c r="KME70" s="51"/>
      <c r="KMF70" s="51"/>
      <c r="KMG70" s="51"/>
      <c r="KMH70" s="51"/>
      <c r="KMI70" s="51"/>
      <c r="KMJ70" s="51"/>
      <c r="KMK70" s="51"/>
      <c r="KML70" s="51"/>
      <c r="KMM70" s="51"/>
      <c r="KMN70" s="51"/>
      <c r="KMO70" s="51"/>
      <c r="KMP70" s="51"/>
      <c r="KMQ70" s="51"/>
      <c r="KMR70" s="51"/>
      <c r="KMS70" s="51"/>
      <c r="KMT70" s="51"/>
      <c r="KMU70" s="51"/>
      <c r="KMV70" s="51"/>
      <c r="KMW70" s="51"/>
      <c r="KMX70" s="51"/>
      <c r="KMY70" s="51"/>
      <c r="KMZ70" s="51"/>
      <c r="KNA70" s="51"/>
      <c r="KNB70" s="51"/>
      <c r="KNC70" s="51"/>
      <c r="KND70" s="51"/>
      <c r="KNE70" s="51"/>
      <c r="KNF70" s="51"/>
      <c r="KNG70" s="51"/>
      <c r="KNH70" s="51"/>
      <c r="KNI70" s="51"/>
      <c r="KNJ70" s="51"/>
      <c r="KNK70" s="51"/>
      <c r="KNL70" s="51"/>
      <c r="KNM70" s="51"/>
      <c r="KNN70" s="51"/>
      <c r="KNO70" s="51"/>
      <c r="KNP70" s="51"/>
      <c r="KNQ70" s="51"/>
      <c r="KNR70" s="51"/>
      <c r="KNS70" s="51"/>
      <c r="KNT70" s="51"/>
      <c r="KNU70" s="51"/>
      <c r="KNV70" s="51"/>
      <c r="KNW70" s="51"/>
      <c r="KNX70" s="51"/>
      <c r="KNY70" s="51"/>
      <c r="KNZ70" s="51"/>
      <c r="KOA70" s="51"/>
      <c r="KOB70" s="51"/>
      <c r="KOC70" s="51"/>
      <c r="KOD70" s="51"/>
      <c r="KOE70" s="51"/>
      <c r="KOF70" s="51"/>
      <c r="KOG70" s="51"/>
      <c r="KOH70" s="51"/>
      <c r="KOI70" s="51"/>
      <c r="KOJ70" s="51"/>
      <c r="KOK70" s="51"/>
      <c r="KOL70" s="51"/>
      <c r="KOM70" s="51"/>
      <c r="KON70" s="51"/>
      <c r="KOO70" s="51"/>
      <c r="KOP70" s="51"/>
      <c r="KOQ70" s="51"/>
      <c r="KOR70" s="51"/>
      <c r="KOS70" s="51"/>
      <c r="KOT70" s="51"/>
      <c r="KOU70" s="51"/>
      <c r="KOV70" s="51"/>
      <c r="KOW70" s="51"/>
      <c r="KOX70" s="51"/>
      <c r="KOY70" s="51"/>
      <c r="KOZ70" s="51"/>
      <c r="KPA70" s="51"/>
      <c r="KPB70" s="51"/>
      <c r="KPC70" s="51"/>
      <c r="KPD70" s="51"/>
      <c r="KPE70" s="51"/>
      <c r="KPF70" s="51"/>
      <c r="KPG70" s="51"/>
      <c r="KPH70" s="51"/>
      <c r="KPI70" s="51"/>
      <c r="KPJ70" s="51"/>
      <c r="KPK70" s="51"/>
      <c r="KPL70" s="51"/>
      <c r="KPM70" s="51"/>
      <c r="KPN70" s="51"/>
      <c r="KPO70" s="51"/>
      <c r="KPP70" s="51"/>
      <c r="KPQ70" s="51"/>
      <c r="KPR70" s="51"/>
      <c r="KPS70" s="51"/>
      <c r="KPT70" s="51"/>
      <c r="KPU70" s="51"/>
      <c r="KPV70" s="51"/>
      <c r="KPW70" s="51"/>
      <c r="KPX70" s="51"/>
      <c r="KPY70" s="51"/>
      <c r="KPZ70" s="51"/>
      <c r="KQA70" s="51"/>
      <c r="KQB70" s="51"/>
      <c r="KQC70" s="51"/>
      <c r="KQD70" s="51"/>
      <c r="KQE70" s="51"/>
      <c r="KQF70" s="51"/>
      <c r="KQG70" s="51"/>
      <c r="KQH70" s="51"/>
      <c r="KQI70" s="51"/>
      <c r="KQJ70" s="51"/>
      <c r="KQK70" s="51"/>
      <c r="KQL70" s="51"/>
      <c r="KQM70" s="51"/>
      <c r="KQN70" s="51"/>
      <c r="KQO70" s="51"/>
      <c r="KQP70" s="51"/>
      <c r="KQQ70" s="51"/>
      <c r="KQR70" s="51"/>
      <c r="KQS70" s="51"/>
      <c r="KQT70" s="51"/>
      <c r="KQU70" s="51"/>
      <c r="KQV70" s="51"/>
      <c r="KQW70" s="51"/>
      <c r="KQX70" s="51"/>
      <c r="KQY70" s="51"/>
      <c r="KQZ70" s="51"/>
      <c r="KRA70" s="51"/>
      <c r="KRB70" s="51"/>
      <c r="KRC70" s="51"/>
      <c r="KRD70" s="51"/>
      <c r="KRE70" s="51"/>
      <c r="KRF70" s="51"/>
      <c r="KRG70" s="51"/>
      <c r="KRH70" s="51"/>
      <c r="KRI70" s="51"/>
      <c r="KRJ70" s="51"/>
      <c r="KRK70" s="51"/>
      <c r="KRL70" s="51"/>
      <c r="KRM70" s="51"/>
      <c r="KRN70" s="51"/>
      <c r="KRO70" s="51"/>
      <c r="KRP70" s="51"/>
      <c r="KRQ70" s="51"/>
      <c r="KRR70" s="51"/>
      <c r="KRS70" s="51"/>
      <c r="KRT70" s="51"/>
      <c r="KRU70" s="51"/>
      <c r="KRV70" s="51"/>
      <c r="KRW70" s="51"/>
      <c r="KRX70" s="51"/>
      <c r="KRY70" s="51"/>
      <c r="KRZ70" s="51"/>
      <c r="KSA70" s="51"/>
      <c r="KSB70" s="51"/>
      <c r="KSC70" s="51"/>
      <c r="KSD70" s="51"/>
      <c r="KSE70" s="51"/>
      <c r="KSF70" s="51"/>
      <c r="KSG70" s="51"/>
      <c r="KSH70" s="51"/>
      <c r="KSI70" s="51"/>
      <c r="KSJ70" s="51"/>
      <c r="KSK70" s="51"/>
      <c r="KSL70" s="51"/>
      <c r="KSM70" s="51"/>
      <c r="KSN70" s="51"/>
      <c r="KSO70" s="51"/>
      <c r="KSP70" s="51"/>
      <c r="KSQ70" s="51"/>
      <c r="KSR70" s="51"/>
      <c r="KSS70" s="51"/>
      <c r="KST70" s="51"/>
      <c r="KSU70" s="51"/>
      <c r="KSV70" s="51"/>
      <c r="KSW70" s="51"/>
      <c r="KSX70" s="51"/>
      <c r="KSY70" s="51"/>
      <c r="KSZ70" s="51"/>
      <c r="KTA70" s="51"/>
      <c r="KTB70" s="51"/>
      <c r="KTC70" s="51"/>
      <c r="KTD70" s="51"/>
      <c r="KTE70" s="51"/>
      <c r="KTF70" s="51"/>
      <c r="KTG70" s="51"/>
      <c r="KTH70" s="51"/>
      <c r="KTI70" s="51"/>
      <c r="KTJ70" s="51"/>
      <c r="KTK70" s="51"/>
      <c r="KTL70" s="51"/>
      <c r="KTM70" s="51"/>
      <c r="KTN70" s="51"/>
      <c r="KTO70" s="51"/>
      <c r="KTP70" s="51"/>
      <c r="KTQ70" s="51"/>
      <c r="KTR70" s="51"/>
      <c r="KTS70" s="51"/>
      <c r="KTT70" s="51"/>
      <c r="KTU70" s="51"/>
      <c r="KTV70" s="51"/>
      <c r="KTW70" s="51"/>
      <c r="KTX70" s="51"/>
      <c r="KTY70" s="51"/>
      <c r="KTZ70" s="51"/>
      <c r="KUA70" s="51"/>
      <c r="KUB70" s="51"/>
      <c r="KUC70" s="51"/>
      <c r="KUD70" s="51"/>
      <c r="KUE70" s="51"/>
      <c r="KUF70" s="51"/>
      <c r="KUG70" s="51"/>
      <c r="KUH70" s="51"/>
      <c r="KUI70" s="51"/>
      <c r="KUJ70" s="51"/>
      <c r="KUK70" s="51"/>
      <c r="KUL70" s="51"/>
      <c r="KUM70" s="51"/>
      <c r="KUN70" s="51"/>
      <c r="KUO70" s="51"/>
      <c r="KUP70" s="51"/>
      <c r="KUQ70" s="51"/>
      <c r="KUR70" s="51"/>
      <c r="KUS70" s="51"/>
      <c r="KUT70" s="51"/>
      <c r="KUU70" s="51"/>
      <c r="KUV70" s="51"/>
      <c r="KUW70" s="51"/>
      <c r="KUX70" s="51"/>
      <c r="KUY70" s="51"/>
      <c r="KUZ70" s="51"/>
      <c r="KVA70" s="51"/>
      <c r="KVB70" s="51"/>
      <c r="KVC70" s="51"/>
      <c r="KVD70" s="51"/>
      <c r="KVE70" s="51"/>
      <c r="KVF70" s="51"/>
      <c r="KVG70" s="51"/>
      <c r="KVH70" s="51"/>
      <c r="KVI70" s="51"/>
      <c r="KVJ70" s="51"/>
      <c r="KVK70" s="51"/>
      <c r="KVL70" s="51"/>
      <c r="KVM70" s="51"/>
      <c r="KVN70" s="51"/>
      <c r="KVO70" s="51"/>
      <c r="KVP70" s="51"/>
      <c r="KVQ70" s="51"/>
      <c r="KVR70" s="51"/>
      <c r="KVS70" s="51"/>
      <c r="KVT70" s="51"/>
      <c r="KVU70" s="51"/>
      <c r="KVV70" s="51"/>
      <c r="KVW70" s="51"/>
      <c r="KVX70" s="51"/>
      <c r="KVY70" s="51"/>
      <c r="KVZ70" s="51"/>
      <c r="KWA70" s="51"/>
      <c r="KWB70" s="51"/>
      <c r="KWC70" s="51"/>
      <c r="KWD70" s="51"/>
      <c r="KWE70" s="51"/>
      <c r="KWF70" s="51"/>
      <c r="KWG70" s="51"/>
      <c r="KWH70" s="51"/>
      <c r="KWI70" s="51"/>
      <c r="KWJ70" s="51"/>
      <c r="KWK70" s="51"/>
      <c r="KWL70" s="51"/>
      <c r="KWM70" s="51"/>
      <c r="KWN70" s="51"/>
      <c r="KWO70" s="51"/>
      <c r="KWP70" s="51"/>
      <c r="KWQ70" s="51"/>
      <c r="KWR70" s="51"/>
      <c r="KWS70" s="51"/>
      <c r="KWT70" s="51"/>
      <c r="KWU70" s="51"/>
      <c r="KWV70" s="51"/>
      <c r="KWW70" s="51"/>
      <c r="KWX70" s="51"/>
      <c r="KWY70" s="51"/>
      <c r="KWZ70" s="51"/>
      <c r="KXA70" s="51"/>
      <c r="KXB70" s="51"/>
      <c r="KXC70" s="51"/>
      <c r="KXD70" s="51"/>
      <c r="KXE70" s="51"/>
      <c r="KXF70" s="51"/>
      <c r="KXG70" s="51"/>
      <c r="KXH70" s="51"/>
      <c r="KXI70" s="51"/>
      <c r="KXJ70" s="51"/>
      <c r="KXK70" s="51"/>
      <c r="KXL70" s="51"/>
      <c r="KXM70" s="51"/>
      <c r="KXN70" s="51"/>
      <c r="KXO70" s="51"/>
      <c r="KXP70" s="51"/>
      <c r="KXQ70" s="51"/>
      <c r="KXR70" s="51"/>
      <c r="KXS70" s="51"/>
      <c r="KXT70" s="51"/>
      <c r="KXU70" s="51"/>
      <c r="KXV70" s="51"/>
      <c r="KXW70" s="51"/>
      <c r="KXX70" s="51"/>
      <c r="KXY70" s="51"/>
      <c r="KXZ70" s="51"/>
      <c r="KYA70" s="51"/>
      <c r="KYB70" s="51"/>
      <c r="KYC70" s="51"/>
      <c r="KYD70" s="51"/>
      <c r="KYE70" s="51"/>
      <c r="KYF70" s="51"/>
      <c r="KYG70" s="51"/>
      <c r="KYH70" s="51"/>
      <c r="KYI70" s="51"/>
      <c r="KYJ70" s="51"/>
      <c r="KYK70" s="51"/>
      <c r="KYL70" s="51"/>
      <c r="KYM70" s="51"/>
      <c r="KYN70" s="51"/>
      <c r="KYO70" s="51"/>
      <c r="KYP70" s="51"/>
      <c r="KYQ70" s="51"/>
      <c r="KYR70" s="51"/>
      <c r="KYS70" s="51"/>
      <c r="KYT70" s="51"/>
      <c r="KYU70" s="51"/>
      <c r="KYV70" s="51"/>
      <c r="KYW70" s="51"/>
      <c r="KYX70" s="51"/>
      <c r="KYY70" s="51"/>
      <c r="KYZ70" s="51"/>
      <c r="KZA70" s="51"/>
      <c r="KZB70" s="51"/>
      <c r="KZC70" s="51"/>
      <c r="KZD70" s="51"/>
      <c r="KZE70" s="51"/>
      <c r="KZF70" s="51"/>
      <c r="KZG70" s="51"/>
      <c r="KZH70" s="51"/>
      <c r="KZI70" s="51"/>
      <c r="KZJ70" s="51"/>
      <c r="KZK70" s="51"/>
      <c r="KZL70" s="51"/>
      <c r="KZM70" s="51"/>
      <c r="KZN70" s="51"/>
      <c r="KZO70" s="51"/>
      <c r="KZP70" s="51"/>
      <c r="KZQ70" s="51"/>
      <c r="KZR70" s="51"/>
      <c r="KZS70" s="51"/>
      <c r="KZT70" s="51"/>
      <c r="KZU70" s="51"/>
      <c r="KZV70" s="51"/>
      <c r="KZW70" s="51"/>
      <c r="KZX70" s="51"/>
      <c r="KZY70" s="51"/>
      <c r="KZZ70" s="51"/>
      <c r="LAA70" s="51"/>
      <c r="LAB70" s="51"/>
      <c r="LAC70" s="51"/>
      <c r="LAD70" s="51"/>
      <c r="LAE70" s="51"/>
      <c r="LAF70" s="51"/>
      <c r="LAG70" s="51"/>
      <c r="LAH70" s="51"/>
      <c r="LAI70" s="51"/>
      <c r="LAJ70" s="51"/>
      <c r="LAK70" s="51"/>
      <c r="LAL70" s="51"/>
      <c r="LAM70" s="51"/>
      <c r="LAN70" s="51"/>
      <c r="LAO70" s="51"/>
      <c r="LAP70" s="51"/>
      <c r="LAQ70" s="51"/>
      <c r="LAR70" s="51"/>
      <c r="LAS70" s="51"/>
      <c r="LAT70" s="51"/>
      <c r="LAU70" s="51"/>
      <c r="LAV70" s="51"/>
      <c r="LAW70" s="51"/>
      <c r="LAX70" s="51"/>
      <c r="LAY70" s="51"/>
      <c r="LAZ70" s="51"/>
      <c r="LBA70" s="51"/>
      <c r="LBB70" s="51"/>
      <c r="LBC70" s="51"/>
      <c r="LBD70" s="51"/>
      <c r="LBE70" s="51"/>
      <c r="LBF70" s="51"/>
      <c r="LBG70" s="51"/>
      <c r="LBH70" s="51"/>
      <c r="LBI70" s="51"/>
      <c r="LBJ70" s="51"/>
      <c r="LBK70" s="51"/>
      <c r="LBL70" s="51"/>
      <c r="LBM70" s="51"/>
      <c r="LBN70" s="51"/>
      <c r="LBO70" s="51"/>
      <c r="LBP70" s="51"/>
      <c r="LBQ70" s="51"/>
      <c r="LBR70" s="51"/>
      <c r="LBS70" s="51"/>
      <c r="LBT70" s="51"/>
      <c r="LBU70" s="51"/>
      <c r="LBV70" s="51"/>
      <c r="LBW70" s="51"/>
      <c r="LBX70" s="51"/>
      <c r="LBY70" s="51"/>
      <c r="LBZ70" s="51"/>
      <c r="LCA70" s="51"/>
      <c r="LCB70" s="51"/>
      <c r="LCC70" s="51"/>
      <c r="LCD70" s="51"/>
      <c r="LCE70" s="51"/>
      <c r="LCF70" s="51"/>
      <c r="LCG70" s="51"/>
      <c r="LCH70" s="51"/>
      <c r="LCI70" s="51"/>
      <c r="LCJ70" s="51"/>
      <c r="LCK70" s="51"/>
      <c r="LCL70" s="51"/>
      <c r="LCM70" s="51"/>
      <c r="LCN70" s="51"/>
      <c r="LCO70" s="51"/>
      <c r="LCP70" s="51"/>
      <c r="LCQ70" s="51"/>
      <c r="LCR70" s="51"/>
      <c r="LCS70" s="51"/>
      <c r="LCT70" s="51"/>
      <c r="LCU70" s="51"/>
      <c r="LCV70" s="51"/>
      <c r="LCW70" s="51"/>
      <c r="LCX70" s="51"/>
      <c r="LCY70" s="51"/>
      <c r="LCZ70" s="51"/>
      <c r="LDA70" s="51"/>
      <c r="LDB70" s="51"/>
      <c r="LDC70" s="51"/>
      <c r="LDD70" s="51"/>
      <c r="LDE70" s="51"/>
      <c r="LDF70" s="51"/>
      <c r="LDG70" s="51"/>
      <c r="LDH70" s="51"/>
      <c r="LDI70" s="51"/>
      <c r="LDJ70" s="51"/>
      <c r="LDK70" s="51"/>
      <c r="LDL70" s="51"/>
      <c r="LDM70" s="51"/>
      <c r="LDN70" s="51"/>
      <c r="LDO70" s="51"/>
      <c r="LDP70" s="51"/>
      <c r="LDQ70" s="51"/>
      <c r="LDR70" s="51"/>
      <c r="LDS70" s="51"/>
      <c r="LDT70" s="51"/>
      <c r="LDU70" s="51"/>
      <c r="LDV70" s="51"/>
      <c r="LDW70" s="51"/>
      <c r="LDX70" s="51"/>
      <c r="LDY70" s="51"/>
      <c r="LDZ70" s="51"/>
      <c r="LEA70" s="51"/>
      <c r="LEB70" s="51"/>
      <c r="LEC70" s="51"/>
      <c r="LED70" s="51"/>
      <c r="LEE70" s="51"/>
      <c r="LEF70" s="51"/>
      <c r="LEG70" s="51"/>
      <c r="LEH70" s="51"/>
      <c r="LEI70" s="51"/>
      <c r="LEJ70" s="51"/>
      <c r="LEK70" s="51"/>
      <c r="LEL70" s="51"/>
      <c r="LEM70" s="51"/>
      <c r="LEN70" s="51"/>
      <c r="LEO70" s="51"/>
      <c r="LEP70" s="51"/>
      <c r="LEQ70" s="51"/>
      <c r="LER70" s="51"/>
      <c r="LES70" s="51"/>
      <c r="LET70" s="51"/>
      <c r="LEU70" s="51"/>
      <c r="LEV70" s="51"/>
      <c r="LEW70" s="51"/>
      <c r="LEX70" s="51"/>
      <c r="LEY70" s="51"/>
      <c r="LEZ70" s="51"/>
      <c r="LFA70" s="51"/>
      <c r="LFB70" s="51"/>
      <c r="LFC70" s="51"/>
      <c r="LFD70" s="51"/>
      <c r="LFE70" s="51"/>
      <c r="LFF70" s="51"/>
      <c r="LFG70" s="51"/>
      <c r="LFH70" s="51"/>
      <c r="LFI70" s="51"/>
      <c r="LFJ70" s="51"/>
      <c r="LFK70" s="51"/>
      <c r="LFL70" s="51"/>
      <c r="LFM70" s="51"/>
      <c r="LFN70" s="51"/>
      <c r="LFO70" s="51"/>
      <c r="LFP70" s="51"/>
      <c r="LFQ70" s="51"/>
      <c r="LFR70" s="51"/>
      <c r="LFS70" s="51"/>
      <c r="LFT70" s="51"/>
      <c r="LFU70" s="51"/>
      <c r="LFV70" s="51"/>
      <c r="LFW70" s="51"/>
      <c r="LFX70" s="51"/>
      <c r="LFY70" s="51"/>
      <c r="LFZ70" s="51"/>
      <c r="LGA70" s="51"/>
      <c r="LGB70" s="51"/>
      <c r="LGC70" s="51"/>
      <c r="LGD70" s="51"/>
      <c r="LGE70" s="51"/>
      <c r="LGF70" s="51"/>
      <c r="LGG70" s="51"/>
      <c r="LGH70" s="51"/>
      <c r="LGI70" s="51"/>
      <c r="LGJ70" s="51"/>
      <c r="LGK70" s="51"/>
      <c r="LGL70" s="51"/>
      <c r="LGM70" s="51"/>
      <c r="LGN70" s="51"/>
      <c r="LGO70" s="51"/>
      <c r="LGP70" s="51"/>
      <c r="LGQ70" s="51"/>
      <c r="LGR70" s="51"/>
      <c r="LGS70" s="51"/>
      <c r="LGT70" s="51"/>
      <c r="LGU70" s="51"/>
      <c r="LGV70" s="51"/>
      <c r="LGW70" s="51"/>
      <c r="LGX70" s="51"/>
      <c r="LGY70" s="51"/>
      <c r="LGZ70" s="51"/>
      <c r="LHA70" s="51"/>
      <c r="LHB70" s="51"/>
      <c r="LHC70" s="51"/>
      <c r="LHD70" s="51"/>
      <c r="LHE70" s="51"/>
      <c r="LHF70" s="51"/>
      <c r="LHG70" s="51"/>
      <c r="LHH70" s="51"/>
      <c r="LHI70" s="51"/>
      <c r="LHJ70" s="51"/>
      <c r="LHK70" s="51"/>
      <c r="LHL70" s="51"/>
      <c r="LHM70" s="51"/>
      <c r="LHN70" s="51"/>
      <c r="LHO70" s="51"/>
      <c r="LHP70" s="51"/>
      <c r="LHQ70" s="51"/>
      <c r="LHR70" s="51"/>
      <c r="LHS70" s="51"/>
      <c r="LHT70" s="51"/>
      <c r="LHU70" s="51"/>
      <c r="LHV70" s="51"/>
      <c r="LHW70" s="51"/>
      <c r="LHX70" s="51"/>
      <c r="LHY70" s="51"/>
      <c r="LHZ70" s="51"/>
      <c r="LIA70" s="51"/>
      <c r="LIB70" s="51"/>
      <c r="LIC70" s="51"/>
      <c r="LID70" s="51"/>
      <c r="LIE70" s="51"/>
      <c r="LIF70" s="51"/>
      <c r="LIG70" s="51"/>
      <c r="LIH70" s="51"/>
      <c r="LII70" s="51"/>
      <c r="LIJ70" s="51"/>
      <c r="LIK70" s="51"/>
      <c r="LIL70" s="51"/>
      <c r="LIM70" s="51"/>
      <c r="LIN70" s="51"/>
      <c r="LIO70" s="51"/>
      <c r="LIP70" s="51"/>
      <c r="LIQ70" s="51"/>
      <c r="LIR70" s="51"/>
      <c r="LIS70" s="51"/>
      <c r="LIT70" s="51"/>
      <c r="LIU70" s="51"/>
      <c r="LIV70" s="51"/>
      <c r="LIW70" s="51"/>
      <c r="LIX70" s="51"/>
      <c r="LIY70" s="51"/>
      <c r="LIZ70" s="51"/>
      <c r="LJA70" s="51"/>
      <c r="LJB70" s="51"/>
      <c r="LJC70" s="51"/>
      <c r="LJD70" s="51"/>
      <c r="LJE70" s="51"/>
      <c r="LJF70" s="51"/>
      <c r="LJG70" s="51"/>
      <c r="LJH70" s="51"/>
      <c r="LJI70" s="51"/>
      <c r="LJJ70" s="51"/>
      <c r="LJK70" s="51"/>
      <c r="LJL70" s="51"/>
      <c r="LJM70" s="51"/>
      <c r="LJN70" s="51"/>
      <c r="LJO70" s="51"/>
      <c r="LJP70" s="51"/>
      <c r="LJQ70" s="51"/>
      <c r="LJR70" s="51"/>
      <c r="LJS70" s="51"/>
      <c r="LJT70" s="51"/>
      <c r="LJU70" s="51"/>
      <c r="LJV70" s="51"/>
      <c r="LJW70" s="51"/>
      <c r="LJX70" s="51"/>
      <c r="LJY70" s="51"/>
      <c r="LJZ70" s="51"/>
      <c r="LKA70" s="51"/>
      <c r="LKB70" s="51"/>
      <c r="LKC70" s="51"/>
      <c r="LKD70" s="51"/>
      <c r="LKE70" s="51"/>
      <c r="LKF70" s="51"/>
      <c r="LKG70" s="51"/>
      <c r="LKH70" s="51"/>
      <c r="LKI70" s="51"/>
      <c r="LKJ70" s="51"/>
      <c r="LKK70" s="51"/>
      <c r="LKL70" s="51"/>
      <c r="LKM70" s="51"/>
      <c r="LKN70" s="51"/>
      <c r="LKO70" s="51"/>
      <c r="LKP70" s="51"/>
      <c r="LKQ70" s="51"/>
      <c r="LKR70" s="51"/>
      <c r="LKS70" s="51"/>
      <c r="LKT70" s="51"/>
      <c r="LKU70" s="51"/>
      <c r="LKV70" s="51"/>
      <c r="LKW70" s="51"/>
      <c r="LKX70" s="51"/>
      <c r="LKY70" s="51"/>
      <c r="LKZ70" s="51"/>
      <c r="LLA70" s="51"/>
      <c r="LLB70" s="51"/>
      <c r="LLC70" s="51"/>
      <c r="LLD70" s="51"/>
      <c r="LLE70" s="51"/>
      <c r="LLF70" s="51"/>
      <c r="LLG70" s="51"/>
      <c r="LLH70" s="51"/>
      <c r="LLI70" s="51"/>
      <c r="LLJ70" s="51"/>
      <c r="LLK70" s="51"/>
      <c r="LLL70" s="51"/>
      <c r="LLM70" s="51"/>
      <c r="LLN70" s="51"/>
      <c r="LLO70" s="51"/>
      <c r="LLP70" s="51"/>
      <c r="LLQ70" s="51"/>
      <c r="LLR70" s="51"/>
      <c r="LLS70" s="51"/>
      <c r="LLT70" s="51"/>
      <c r="LLU70" s="51"/>
      <c r="LLV70" s="51"/>
      <c r="LLW70" s="51"/>
      <c r="LLX70" s="51"/>
      <c r="LLY70" s="51"/>
      <c r="LLZ70" s="51"/>
      <c r="LMA70" s="51"/>
      <c r="LMB70" s="51"/>
      <c r="LMC70" s="51"/>
      <c r="LMD70" s="51"/>
      <c r="LME70" s="51"/>
      <c r="LMF70" s="51"/>
      <c r="LMG70" s="51"/>
      <c r="LMH70" s="51"/>
      <c r="LMI70" s="51"/>
      <c r="LMJ70" s="51"/>
      <c r="LMK70" s="51"/>
      <c r="LML70" s="51"/>
      <c r="LMM70" s="51"/>
      <c r="LMN70" s="51"/>
      <c r="LMO70" s="51"/>
      <c r="LMP70" s="51"/>
      <c r="LMQ70" s="51"/>
      <c r="LMR70" s="51"/>
      <c r="LMS70" s="51"/>
      <c r="LMT70" s="51"/>
      <c r="LMU70" s="51"/>
      <c r="LMV70" s="51"/>
      <c r="LMW70" s="51"/>
      <c r="LMX70" s="51"/>
      <c r="LMY70" s="51"/>
      <c r="LMZ70" s="51"/>
      <c r="LNA70" s="51"/>
      <c r="LNB70" s="51"/>
      <c r="LNC70" s="51"/>
      <c r="LND70" s="51"/>
      <c r="LNE70" s="51"/>
      <c r="LNF70" s="51"/>
      <c r="LNG70" s="51"/>
      <c r="LNH70" s="51"/>
      <c r="LNI70" s="51"/>
      <c r="LNJ70" s="51"/>
      <c r="LNK70" s="51"/>
      <c r="LNL70" s="51"/>
      <c r="LNM70" s="51"/>
      <c r="LNN70" s="51"/>
      <c r="LNO70" s="51"/>
      <c r="LNP70" s="51"/>
      <c r="LNQ70" s="51"/>
      <c r="LNR70" s="51"/>
      <c r="LNS70" s="51"/>
      <c r="LNT70" s="51"/>
      <c r="LNU70" s="51"/>
      <c r="LNV70" s="51"/>
      <c r="LNW70" s="51"/>
      <c r="LNX70" s="51"/>
      <c r="LNY70" s="51"/>
      <c r="LNZ70" s="51"/>
      <c r="LOA70" s="51"/>
      <c r="LOB70" s="51"/>
      <c r="LOC70" s="51"/>
      <c r="LOD70" s="51"/>
      <c r="LOE70" s="51"/>
      <c r="LOF70" s="51"/>
      <c r="LOG70" s="51"/>
      <c r="LOH70" s="51"/>
      <c r="LOI70" s="51"/>
      <c r="LOJ70" s="51"/>
      <c r="LOK70" s="51"/>
      <c r="LOL70" s="51"/>
      <c r="LOM70" s="51"/>
      <c r="LON70" s="51"/>
      <c r="LOO70" s="51"/>
      <c r="LOP70" s="51"/>
      <c r="LOQ70" s="51"/>
      <c r="LOR70" s="51"/>
      <c r="LOS70" s="51"/>
      <c r="LOT70" s="51"/>
      <c r="LOU70" s="51"/>
      <c r="LOV70" s="51"/>
      <c r="LOW70" s="51"/>
      <c r="LOX70" s="51"/>
      <c r="LOY70" s="51"/>
      <c r="LOZ70" s="51"/>
      <c r="LPA70" s="51"/>
      <c r="LPB70" s="51"/>
      <c r="LPC70" s="51"/>
      <c r="LPD70" s="51"/>
      <c r="LPE70" s="51"/>
      <c r="LPF70" s="51"/>
      <c r="LPG70" s="51"/>
      <c r="LPH70" s="51"/>
      <c r="LPI70" s="51"/>
      <c r="LPJ70" s="51"/>
      <c r="LPK70" s="51"/>
      <c r="LPL70" s="51"/>
      <c r="LPM70" s="51"/>
      <c r="LPN70" s="51"/>
      <c r="LPO70" s="51"/>
      <c r="LPP70" s="51"/>
      <c r="LPQ70" s="51"/>
      <c r="LPR70" s="51"/>
      <c r="LPS70" s="51"/>
      <c r="LPT70" s="51"/>
      <c r="LPU70" s="51"/>
      <c r="LPV70" s="51"/>
      <c r="LPW70" s="51"/>
      <c r="LPX70" s="51"/>
      <c r="LPY70" s="51"/>
      <c r="LPZ70" s="51"/>
      <c r="LQA70" s="51"/>
      <c r="LQB70" s="51"/>
      <c r="LQC70" s="51"/>
      <c r="LQD70" s="51"/>
      <c r="LQE70" s="51"/>
      <c r="LQF70" s="51"/>
      <c r="LQG70" s="51"/>
      <c r="LQH70" s="51"/>
      <c r="LQI70" s="51"/>
      <c r="LQJ70" s="51"/>
      <c r="LQK70" s="51"/>
      <c r="LQL70" s="51"/>
      <c r="LQM70" s="51"/>
      <c r="LQN70" s="51"/>
      <c r="LQO70" s="51"/>
      <c r="LQP70" s="51"/>
      <c r="LQQ70" s="51"/>
      <c r="LQR70" s="51"/>
      <c r="LQS70" s="51"/>
      <c r="LQT70" s="51"/>
      <c r="LQU70" s="51"/>
      <c r="LQV70" s="51"/>
      <c r="LQW70" s="51"/>
      <c r="LQX70" s="51"/>
      <c r="LQY70" s="51"/>
      <c r="LQZ70" s="51"/>
      <c r="LRA70" s="51"/>
      <c r="LRB70" s="51"/>
      <c r="LRC70" s="51"/>
      <c r="LRD70" s="51"/>
      <c r="LRE70" s="51"/>
      <c r="LRF70" s="51"/>
      <c r="LRG70" s="51"/>
      <c r="LRH70" s="51"/>
      <c r="LRI70" s="51"/>
      <c r="LRJ70" s="51"/>
      <c r="LRK70" s="51"/>
      <c r="LRL70" s="51"/>
      <c r="LRM70" s="51"/>
      <c r="LRN70" s="51"/>
      <c r="LRO70" s="51"/>
      <c r="LRP70" s="51"/>
      <c r="LRQ70" s="51"/>
      <c r="LRR70" s="51"/>
      <c r="LRS70" s="51"/>
      <c r="LRT70" s="51"/>
      <c r="LRU70" s="51"/>
      <c r="LRV70" s="51"/>
      <c r="LRW70" s="51"/>
      <c r="LRX70" s="51"/>
      <c r="LRY70" s="51"/>
      <c r="LRZ70" s="51"/>
      <c r="LSA70" s="51"/>
      <c r="LSB70" s="51"/>
      <c r="LSC70" s="51"/>
      <c r="LSD70" s="51"/>
      <c r="LSE70" s="51"/>
      <c r="LSF70" s="51"/>
      <c r="LSG70" s="51"/>
      <c r="LSH70" s="51"/>
      <c r="LSI70" s="51"/>
      <c r="LSJ70" s="51"/>
      <c r="LSK70" s="51"/>
      <c r="LSL70" s="51"/>
      <c r="LSM70" s="51"/>
      <c r="LSN70" s="51"/>
      <c r="LSO70" s="51"/>
      <c r="LSP70" s="51"/>
      <c r="LSQ70" s="51"/>
      <c r="LSR70" s="51"/>
      <c r="LSS70" s="51"/>
      <c r="LST70" s="51"/>
      <c r="LSU70" s="51"/>
      <c r="LSV70" s="51"/>
      <c r="LSW70" s="51"/>
      <c r="LSX70" s="51"/>
      <c r="LSY70" s="51"/>
      <c r="LSZ70" s="51"/>
      <c r="LTA70" s="51"/>
      <c r="LTB70" s="51"/>
      <c r="LTC70" s="51"/>
      <c r="LTD70" s="51"/>
      <c r="LTE70" s="51"/>
      <c r="LTF70" s="51"/>
      <c r="LTG70" s="51"/>
      <c r="LTH70" s="51"/>
      <c r="LTI70" s="51"/>
      <c r="LTJ70" s="51"/>
      <c r="LTK70" s="51"/>
      <c r="LTL70" s="51"/>
      <c r="LTM70" s="51"/>
      <c r="LTN70" s="51"/>
      <c r="LTO70" s="51"/>
      <c r="LTP70" s="51"/>
      <c r="LTQ70" s="51"/>
      <c r="LTR70" s="51"/>
      <c r="LTS70" s="51"/>
      <c r="LTT70" s="51"/>
      <c r="LTU70" s="51"/>
      <c r="LTV70" s="51"/>
      <c r="LTW70" s="51"/>
      <c r="LTX70" s="51"/>
      <c r="LTY70" s="51"/>
      <c r="LTZ70" s="51"/>
      <c r="LUA70" s="51"/>
      <c r="LUB70" s="51"/>
      <c r="LUC70" s="51"/>
      <c r="LUD70" s="51"/>
      <c r="LUE70" s="51"/>
      <c r="LUF70" s="51"/>
      <c r="LUG70" s="51"/>
      <c r="LUH70" s="51"/>
      <c r="LUI70" s="51"/>
      <c r="LUJ70" s="51"/>
      <c r="LUK70" s="51"/>
      <c r="LUL70" s="51"/>
      <c r="LUM70" s="51"/>
      <c r="LUN70" s="51"/>
      <c r="LUO70" s="51"/>
      <c r="LUP70" s="51"/>
      <c r="LUQ70" s="51"/>
      <c r="LUR70" s="51"/>
      <c r="LUS70" s="51"/>
      <c r="LUT70" s="51"/>
      <c r="LUU70" s="51"/>
      <c r="LUV70" s="51"/>
      <c r="LUW70" s="51"/>
      <c r="LUX70" s="51"/>
      <c r="LUY70" s="51"/>
      <c r="LUZ70" s="51"/>
      <c r="LVA70" s="51"/>
      <c r="LVB70" s="51"/>
      <c r="LVC70" s="51"/>
      <c r="LVD70" s="51"/>
      <c r="LVE70" s="51"/>
      <c r="LVF70" s="51"/>
      <c r="LVG70" s="51"/>
      <c r="LVH70" s="51"/>
      <c r="LVI70" s="51"/>
      <c r="LVJ70" s="51"/>
      <c r="LVK70" s="51"/>
      <c r="LVL70" s="51"/>
      <c r="LVM70" s="51"/>
      <c r="LVN70" s="51"/>
      <c r="LVO70" s="51"/>
      <c r="LVP70" s="51"/>
      <c r="LVQ70" s="51"/>
      <c r="LVR70" s="51"/>
      <c r="LVS70" s="51"/>
      <c r="LVT70" s="51"/>
      <c r="LVU70" s="51"/>
      <c r="LVV70" s="51"/>
      <c r="LVW70" s="51"/>
      <c r="LVX70" s="51"/>
      <c r="LVY70" s="51"/>
      <c r="LVZ70" s="51"/>
      <c r="LWA70" s="51"/>
      <c r="LWB70" s="51"/>
      <c r="LWC70" s="51"/>
      <c r="LWD70" s="51"/>
      <c r="LWE70" s="51"/>
      <c r="LWF70" s="51"/>
      <c r="LWG70" s="51"/>
      <c r="LWH70" s="51"/>
      <c r="LWI70" s="51"/>
      <c r="LWJ70" s="51"/>
      <c r="LWK70" s="51"/>
      <c r="LWL70" s="51"/>
      <c r="LWM70" s="51"/>
      <c r="LWN70" s="51"/>
      <c r="LWO70" s="51"/>
      <c r="LWP70" s="51"/>
      <c r="LWQ70" s="51"/>
      <c r="LWR70" s="51"/>
      <c r="LWS70" s="51"/>
      <c r="LWT70" s="51"/>
      <c r="LWU70" s="51"/>
      <c r="LWV70" s="51"/>
      <c r="LWW70" s="51"/>
      <c r="LWX70" s="51"/>
      <c r="LWY70" s="51"/>
      <c r="LWZ70" s="51"/>
      <c r="LXA70" s="51"/>
      <c r="LXB70" s="51"/>
      <c r="LXC70" s="51"/>
      <c r="LXD70" s="51"/>
      <c r="LXE70" s="51"/>
      <c r="LXF70" s="51"/>
      <c r="LXG70" s="51"/>
      <c r="LXH70" s="51"/>
      <c r="LXI70" s="51"/>
      <c r="LXJ70" s="51"/>
      <c r="LXK70" s="51"/>
      <c r="LXL70" s="51"/>
      <c r="LXM70" s="51"/>
      <c r="LXN70" s="51"/>
      <c r="LXO70" s="51"/>
      <c r="LXP70" s="51"/>
      <c r="LXQ70" s="51"/>
      <c r="LXR70" s="51"/>
      <c r="LXS70" s="51"/>
      <c r="LXT70" s="51"/>
      <c r="LXU70" s="51"/>
      <c r="LXV70" s="51"/>
      <c r="LXW70" s="51"/>
      <c r="LXX70" s="51"/>
      <c r="LXY70" s="51"/>
      <c r="LXZ70" s="51"/>
      <c r="LYA70" s="51"/>
      <c r="LYB70" s="51"/>
      <c r="LYC70" s="51"/>
      <c r="LYD70" s="51"/>
      <c r="LYE70" s="51"/>
      <c r="LYF70" s="51"/>
      <c r="LYG70" s="51"/>
      <c r="LYH70" s="51"/>
      <c r="LYI70" s="51"/>
      <c r="LYJ70" s="51"/>
      <c r="LYK70" s="51"/>
      <c r="LYL70" s="51"/>
      <c r="LYM70" s="51"/>
      <c r="LYN70" s="51"/>
      <c r="LYO70" s="51"/>
      <c r="LYP70" s="51"/>
      <c r="LYQ70" s="51"/>
      <c r="LYR70" s="51"/>
      <c r="LYS70" s="51"/>
      <c r="LYT70" s="51"/>
      <c r="LYU70" s="51"/>
      <c r="LYV70" s="51"/>
      <c r="LYW70" s="51"/>
      <c r="LYX70" s="51"/>
      <c r="LYY70" s="51"/>
      <c r="LYZ70" s="51"/>
      <c r="LZA70" s="51"/>
      <c r="LZB70" s="51"/>
      <c r="LZC70" s="51"/>
      <c r="LZD70" s="51"/>
      <c r="LZE70" s="51"/>
      <c r="LZF70" s="51"/>
      <c r="LZG70" s="51"/>
      <c r="LZH70" s="51"/>
      <c r="LZI70" s="51"/>
      <c r="LZJ70" s="51"/>
      <c r="LZK70" s="51"/>
      <c r="LZL70" s="51"/>
      <c r="LZM70" s="51"/>
      <c r="LZN70" s="51"/>
      <c r="LZO70" s="51"/>
      <c r="LZP70" s="51"/>
      <c r="LZQ70" s="51"/>
      <c r="LZR70" s="51"/>
      <c r="LZS70" s="51"/>
      <c r="LZT70" s="51"/>
      <c r="LZU70" s="51"/>
      <c r="LZV70" s="51"/>
      <c r="LZW70" s="51"/>
      <c r="LZX70" s="51"/>
      <c r="LZY70" s="51"/>
      <c r="LZZ70" s="51"/>
      <c r="MAA70" s="51"/>
      <c r="MAB70" s="51"/>
      <c r="MAC70" s="51"/>
      <c r="MAD70" s="51"/>
      <c r="MAE70" s="51"/>
      <c r="MAF70" s="51"/>
      <c r="MAG70" s="51"/>
      <c r="MAH70" s="51"/>
      <c r="MAI70" s="51"/>
      <c r="MAJ70" s="51"/>
      <c r="MAK70" s="51"/>
      <c r="MAL70" s="51"/>
      <c r="MAM70" s="51"/>
      <c r="MAN70" s="51"/>
      <c r="MAO70" s="51"/>
      <c r="MAP70" s="51"/>
      <c r="MAQ70" s="51"/>
      <c r="MAR70" s="51"/>
      <c r="MAS70" s="51"/>
      <c r="MAT70" s="51"/>
      <c r="MAU70" s="51"/>
      <c r="MAV70" s="51"/>
      <c r="MAW70" s="51"/>
      <c r="MAX70" s="51"/>
      <c r="MAY70" s="51"/>
      <c r="MAZ70" s="51"/>
      <c r="MBA70" s="51"/>
      <c r="MBB70" s="51"/>
      <c r="MBC70" s="51"/>
      <c r="MBD70" s="51"/>
      <c r="MBE70" s="51"/>
      <c r="MBF70" s="51"/>
      <c r="MBG70" s="51"/>
      <c r="MBH70" s="51"/>
      <c r="MBI70" s="51"/>
      <c r="MBJ70" s="51"/>
      <c r="MBK70" s="51"/>
      <c r="MBL70" s="51"/>
      <c r="MBM70" s="51"/>
      <c r="MBN70" s="51"/>
      <c r="MBO70" s="51"/>
      <c r="MBP70" s="51"/>
      <c r="MBQ70" s="51"/>
      <c r="MBR70" s="51"/>
      <c r="MBS70" s="51"/>
      <c r="MBT70" s="51"/>
      <c r="MBU70" s="51"/>
      <c r="MBV70" s="51"/>
      <c r="MBW70" s="51"/>
      <c r="MBX70" s="51"/>
      <c r="MBY70" s="51"/>
      <c r="MBZ70" s="51"/>
      <c r="MCA70" s="51"/>
      <c r="MCB70" s="51"/>
      <c r="MCC70" s="51"/>
      <c r="MCD70" s="51"/>
      <c r="MCE70" s="51"/>
      <c r="MCF70" s="51"/>
      <c r="MCG70" s="51"/>
      <c r="MCH70" s="51"/>
      <c r="MCI70" s="51"/>
      <c r="MCJ70" s="51"/>
      <c r="MCK70" s="51"/>
      <c r="MCL70" s="51"/>
      <c r="MCM70" s="51"/>
      <c r="MCN70" s="51"/>
      <c r="MCO70" s="51"/>
      <c r="MCP70" s="51"/>
      <c r="MCQ70" s="51"/>
      <c r="MCR70" s="51"/>
      <c r="MCS70" s="51"/>
      <c r="MCT70" s="51"/>
      <c r="MCU70" s="51"/>
      <c r="MCV70" s="51"/>
      <c r="MCW70" s="51"/>
      <c r="MCX70" s="51"/>
      <c r="MCY70" s="51"/>
      <c r="MCZ70" s="51"/>
      <c r="MDA70" s="51"/>
      <c r="MDB70" s="51"/>
      <c r="MDC70" s="51"/>
      <c r="MDD70" s="51"/>
      <c r="MDE70" s="51"/>
      <c r="MDF70" s="51"/>
      <c r="MDG70" s="51"/>
      <c r="MDH70" s="51"/>
      <c r="MDI70" s="51"/>
      <c r="MDJ70" s="51"/>
      <c r="MDK70" s="51"/>
      <c r="MDL70" s="51"/>
      <c r="MDM70" s="51"/>
      <c r="MDN70" s="51"/>
      <c r="MDO70" s="51"/>
      <c r="MDP70" s="51"/>
      <c r="MDQ70" s="51"/>
      <c r="MDR70" s="51"/>
      <c r="MDS70" s="51"/>
      <c r="MDT70" s="51"/>
      <c r="MDU70" s="51"/>
      <c r="MDV70" s="51"/>
      <c r="MDW70" s="51"/>
      <c r="MDX70" s="51"/>
      <c r="MDY70" s="51"/>
      <c r="MDZ70" s="51"/>
      <c r="MEA70" s="51"/>
      <c r="MEB70" s="51"/>
      <c r="MEC70" s="51"/>
      <c r="MED70" s="51"/>
      <c r="MEE70" s="51"/>
      <c r="MEF70" s="51"/>
      <c r="MEG70" s="51"/>
      <c r="MEH70" s="51"/>
      <c r="MEI70" s="51"/>
      <c r="MEJ70" s="51"/>
      <c r="MEK70" s="51"/>
      <c r="MEL70" s="51"/>
      <c r="MEM70" s="51"/>
      <c r="MEN70" s="51"/>
      <c r="MEO70" s="51"/>
      <c r="MEP70" s="51"/>
      <c r="MEQ70" s="51"/>
      <c r="MER70" s="51"/>
      <c r="MES70" s="51"/>
      <c r="MET70" s="51"/>
      <c r="MEU70" s="51"/>
      <c r="MEV70" s="51"/>
      <c r="MEW70" s="51"/>
      <c r="MEX70" s="51"/>
      <c r="MEY70" s="51"/>
      <c r="MEZ70" s="51"/>
      <c r="MFA70" s="51"/>
      <c r="MFB70" s="51"/>
      <c r="MFC70" s="51"/>
      <c r="MFD70" s="51"/>
      <c r="MFE70" s="51"/>
      <c r="MFF70" s="51"/>
      <c r="MFG70" s="51"/>
      <c r="MFH70" s="51"/>
      <c r="MFI70" s="51"/>
      <c r="MFJ70" s="51"/>
      <c r="MFK70" s="51"/>
      <c r="MFL70" s="51"/>
      <c r="MFM70" s="51"/>
      <c r="MFN70" s="51"/>
      <c r="MFO70" s="51"/>
      <c r="MFP70" s="51"/>
      <c r="MFQ70" s="51"/>
      <c r="MFR70" s="51"/>
      <c r="MFS70" s="51"/>
      <c r="MFT70" s="51"/>
      <c r="MFU70" s="51"/>
      <c r="MFV70" s="51"/>
      <c r="MFW70" s="51"/>
      <c r="MFX70" s="51"/>
      <c r="MFY70" s="51"/>
      <c r="MFZ70" s="51"/>
      <c r="MGA70" s="51"/>
      <c r="MGB70" s="51"/>
      <c r="MGC70" s="51"/>
      <c r="MGD70" s="51"/>
      <c r="MGE70" s="51"/>
      <c r="MGF70" s="51"/>
      <c r="MGG70" s="51"/>
      <c r="MGH70" s="51"/>
      <c r="MGI70" s="51"/>
      <c r="MGJ70" s="51"/>
      <c r="MGK70" s="51"/>
      <c r="MGL70" s="51"/>
      <c r="MGM70" s="51"/>
      <c r="MGN70" s="51"/>
      <c r="MGO70" s="51"/>
      <c r="MGP70" s="51"/>
      <c r="MGQ70" s="51"/>
      <c r="MGR70" s="51"/>
      <c r="MGS70" s="51"/>
      <c r="MGT70" s="51"/>
      <c r="MGU70" s="51"/>
      <c r="MGV70" s="51"/>
      <c r="MGW70" s="51"/>
      <c r="MGX70" s="51"/>
      <c r="MGY70" s="51"/>
      <c r="MGZ70" s="51"/>
      <c r="MHA70" s="51"/>
      <c r="MHB70" s="51"/>
      <c r="MHC70" s="51"/>
      <c r="MHD70" s="51"/>
      <c r="MHE70" s="51"/>
      <c r="MHF70" s="51"/>
      <c r="MHG70" s="51"/>
      <c r="MHH70" s="51"/>
      <c r="MHI70" s="51"/>
      <c r="MHJ70" s="51"/>
      <c r="MHK70" s="51"/>
      <c r="MHL70" s="51"/>
      <c r="MHM70" s="51"/>
      <c r="MHN70" s="51"/>
      <c r="MHO70" s="51"/>
      <c r="MHP70" s="51"/>
      <c r="MHQ70" s="51"/>
      <c r="MHR70" s="51"/>
      <c r="MHS70" s="51"/>
      <c r="MHT70" s="51"/>
      <c r="MHU70" s="51"/>
      <c r="MHV70" s="51"/>
      <c r="MHW70" s="51"/>
      <c r="MHX70" s="51"/>
      <c r="MHY70" s="51"/>
      <c r="MHZ70" s="51"/>
      <c r="MIA70" s="51"/>
      <c r="MIB70" s="51"/>
      <c r="MIC70" s="51"/>
      <c r="MID70" s="51"/>
      <c r="MIE70" s="51"/>
      <c r="MIF70" s="51"/>
      <c r="MIG70" s="51"/>
      <c r="MIH70" s="51"/>
      <c r="MII70" s="51"/>
      <c r="MIJ70" s="51"/>
      <c r="MIK70" s="51"/>
      <c r="MIL70" s="51"/>
      <c r="MIM70" s="51"/>
      <c r="MIN70" s="51"/>
      <c r="MIO70" s="51"/>
      <c r="MIP70" s="51"/>
      <c r="MIQ70" s="51"/>
      <c r="MIR70" s="51"/>
      <c r="MIS70" s="51"/>
      <c r="MIT70" s="51"/>
      <c r="MIU70" s="51"/>
      <c r="MIV70" s="51"/>
      <c r="MIW70" s="51"/>
      <c r="MIX70" s="51"/>
      <c r="MIY70" s="51"/>
      <c r="MIZ70" s="51"/>
      <c r="MJA70" s="51"/>
      <c r="MJB70" s="51"/>
      <c r="MJC70" s="51"/>
      <c r="MJD70" s="51"/>
      <c r="MJE70" s="51"/>
      <c r="MJF70" s="51"/>
      <c r="MJG70" s="51"/>
      <c r="MJH70" s="51"/>
      <c r="MJI70" s="51"/>
      <c r="MJJ70" s="51"/>
      <c r="MJK70" s="51"/>
      <c r="MJL70" s="51"/>
      <c r="MJM70" s="51"/>
      <c r="MJN70" s="51"/>
      <c r="MJO70" s="51"/>
      <c r="MJP70" s="51"/>
      <c r="MJQ70" s="51"/>
      <c r="MJR70" s="51"/>
      <c r="MJS70" s="51"/>
      <c r="MJT70" s="51"/>
      <c r="MJU70" s="51"/>
      <c r="MJV70" s="51"/>
      <c r="MJW70" s="51"/>
      <c r="MJX70" s="51"/>
      <c r="MJY70" s="51"/>
      <c r="MJZ70" s="51"/>
      <c r="MKA70" s="51"/>
      <c r="MKB70" s="51"/>
      <c r="MKC70" s="51"/>
      <c r="MKD70" s="51"/>
      <c r="MKE70" s="51"/>
      <c r="MKF70" s="51"/>
      <c r="MKG70" s="51"/>
      <c r="MKH70" s="51"/>
      <c r="MKI70" s="51"/>
      <c r="MKJ70" s="51"/>
      <c r="MKK70" s="51"/>
      <c r="MKL70" s="51"/>
      <c r="MKM70" s="51"/>
      <c r="MKN70" s="51"/>
      <c r="MKO70" s="51"/>
      <c r="MKP70" s="51"/>
      <c r="MKQ70" s="51"/>
      <c r="MKR70" s="51"/>
      <c r="MKS70" s="51"/>
      <c r="MKT70" s="51"/>
      <c r="MKU70" s="51"/>
      <c r="MKV70" s="51"/>
      <c r="MKW70" s="51"/>
      <c r="MKX70" s="51"/>
      <c r="MKY70" s="51"/>
      <c r="MKZ70" s="51"/>
      <c r="MLA70" s="51"/>
      <c r="MLB70" s="51"/>
      <c r="MLC70" s="51"/>
      <c r="MLD70" s="51"/>
      <c r="MLE70" s="51"/>
      <c r="MLF70" s="51"/>
      <c r="MLG70" s="51"/>
      <c r="MLH70" s="51"/>
      <c r="MLI70" s="51"/>
      <c r="MLJ70" s="51"/>
      <c r="MLK70" s="51"/>
      <c r="MLL70" s="51"/>
      <c r="MLM70" s="51"/>
      <c r="MLN70" s="51"/>
      <c r="MLO70" s="51"/>
      <c r="MLP70" s="51"/>
      <c r="MLQ70" s="51"/>
      <c r="MLR70" s="51"/>
      <c r="MLS70" s="51"/>
      <c r="MLT70" s="51"/>
      <c r="MLU70" s="51"/>
      <c r="MLV70" s="51"/>
      <c r="MLW70" s="51"/>
      <c r="MLX70" s="51"/>
      <c r="MLY70" s="51"/>
      <c r="MLZ70" s="51"/>
      <c r="MMA70" s="51"/>
      <c r="MMB70" s="51"/>
      <c r="MMC70" s="51"/>
      <c r="MMD70" s="51"/>
      <c r="MME70" s="51"/>
      <c r="MMF70" s="51"/>
      <c r="MMG70" s="51"/>
      <c r="MMH70" s="51"/>
      <c r="MMI70" s="51"/>
      <c r="MMJ70" s="51"/>
      <c r="MMK70" s="51"/>
      <c r="MML70" s="51"/>
      <c r="MMM70" s="51"/>
      <c r="MMN70" s="51"/>
      <c r="MMO70" s="51"/>
      <c r="MMP70" s="51"/>
      <c r="MMQ70" s="51"/>
      <c r="MMR70" s="51"/>
      <c r="MMS70" s="51"/>
      <c r="MMT70" s="51"/>
      <c r="MMU70" s="51"/>
      <c r="MMV70" s="51"/>
      <c r="MMW70" s="51"/>
      <c r="MMX70" s="51"/>
      <c r="MMY70" s="51"/>
      <c r="MMZ70" s="51"/>
      <c r="MNA70" s="51"/>
      <c r="MNB70" s="51"/>
      <c r="MNC70" s="51"/>
      <c r="MND70" s="51"/>
      <c r="MNE70" s="51"/>
      <c r="MNF70" s="51"/>
      <c r="MNG70" s="51"/>
      <c r="MNH70" s="51"/>
      <c r="MNI70" s="51"/>
      <c r="MNJ70" s="51"/>
      <c r="MNK70" s="51"/>
      <c r="MNL70" s="51"/>
      <c r="MNM70" s="51"/>
      <c r="MNN70" s="51"/>
      <c r="MNO70" s="51"/>
      <c r="MNP70" s="51"/>
      <c r="MNQ70" s="51"/>
      <c r="MNR70" s="51"/>
      <c r="MNS70" s="51"/>
      <c r="MNT70" s="51"/>
      <c r="MNU70" s="51"/>
      <c r="MNV70" s="51"/>
      <c r="MNW70" s="51"/>
      <c r="MNX70" s="51"/>
      <c r="MNY70" s="51"/>
      <c r="MNZ70" s="51"/>
      <c r="MOA70" s="51"/>
      <c r="MOB70" s="51"/>
      <c r="MOC70" s="51"/>
      <c r="MOD70" s="51"/>
      <c r="MOE70" s="51"/>
      <c r="MOF70" s="51"/>
      <c r="MOG70" s="51"/>
      <c r="MOH70" s="51"/>
      <c r="MOI70" s="51"/>
      <c r="MOJ70" s="51"/>
      <c r="MOK70" s="51"/>
      <c r="MOL70" s="51"/>
      <c r="MOM70" s="51"/>
      <c r="MON70" s="51"/>
      <c r="MOO70" s="51"/>
      <c r="MOP70" s="51"/>
      <c r="MOQ70" s="51"/>
      <c r="MOR70" s="51"/>
      <c r="MOS70" s="51"/>
      <c r="MOT70" s="51"/>
      <c r="MOU70" s="51"/>
      <c r="MOV70" s="51"/>
      <c r="MOW70" s="51"/>
      <c r="MOX70" s="51"/>
      <c r="MOY70" s="51"/>
      <c r="MOZ70" s="51"/>
      <c r="MPA70" s="51"/>
      <c r="MPB70" s="51"/>
      <c r="MPC70" s="51"/>
      <c r="MPD70" s="51"/>
      <c r="MPE70" s="51"/>
      <c r="MPF70" s="51"/>
      <c r="MPG70" s="51"/>
      <c r="MPH70" s="51"/>
      <c r="MPI70" s="51"/>
      <c r="MPJ70" s="51"/>
      <c r="MPK70" s="51"/>
      <c r="MPL70" s="51"/>
      <c r="MPM70" s="51"/>
      <c r="MPN70" s="51"/>
      <c r="MPO70" s="51"/>
      <c r="MPP70" s="51"/>
      <c r="MPQ70" s="51"/>
      <c r="MPR70" s="51"/>
      <c r="MPS70" s="51"/>
      <c r="MPT70" s="51"/>
      <c r="MPU70" s="51"/>
      <c r="MPV70" s="51"/>
      <c r="MPW70" s="51"/>
      <c r="MPX70" s="51"/>
      <c r="MPY70" s="51"/>
      <c r="MPZ70" s="51"/>
      <c r="MQA70" s="51"/>
      <c r="MQB70" s="51"/>
      <c r="MQC70" s="51"/>
      <c r="MQD70" s="51"/>
      <c r="MQE70" s="51"/>
      <c r="MQF70" s="51"/>
      <c r="MQG70" s="51"/>
      <c r="MQH70" s="51"/>
      <c r="MQI70" s="51"/>
      <c r="MQJ70" s="51"/>
      <c r="MQK70" s="51"/>
      <c r="MQL70" s="51"/>
      <c r="MQM70" s="51"/>
      <c r="MQN70" s="51"/>
      <c r="MQO70" s="51"/>
      <c r="MQP70" s="51"/>
      <c r="MQQ70" s="51"/>
      <c r="MQR70" s="51"/>
      <c r="MQS70" s="51"/>
      <c r="MQT70" s="51"/>
      <c r="MQU70" s="51"/>
      <c r="MQV70" s="51"/>
      <c r="MQW70" s="51"/>
      <c r="MQX70" s="51"/>
      <c r="MQY70" s="51"/>
      <c r="MQZ70" s="51"/>
      <c r="MRA70" s="51"/>
      <c r="MRB70" s="51"/>
      <c r="MRC70" s="51"/>
      <c r="MRD70" s="51"/>
      <c r="MRE70" s="51"/>
      <c r="MRF70" s="51"/>
      <c r="MRG70" s="51"/>
      <c r="MRH70" s="51"/>
      <c r="MRI70" s="51"/>
      <c r="MRJ70" s="51"/>
      <c r="MRK70" s="51"/>
      <c r="MRL70" s="51"/>
      <c r="MRM70" s="51"/>
      <c r="MRN70" s="51"/>
      <c r="MRO70" s="51"/>
      <c r="MRP70" s="51"/>
      <c r="MRQ70" s="51"/>
      <c r="MRR70" s="51"/>
      <c r="MRS70" s="51"/>
      <c r="MRT70" s="51"/>
      <c r="MRU70" s="51"/>
      <c r="MRV70" s="51"/>
      <c r="MRW70" s="51"/>
      <c r="MRX70" s="51"/>
      <c r="MRY70" s="51"/>
      <c r="MRZ70" s="51"/>
      <c r="MSA70" s="51"/>
      <c r="MSB70" s="51"/>
      <c r="MSC70" s="51"/>
      <c r="MSD70" s="51"/>
      <c r="MSE70" s="51"/>
      <c r="MSF70" s="51"/>
      <c r="MSG70" s="51"/>
      <c r="MSH70" s="51"/>
      <c r="MSI70" s="51"/>
      <c r="MSJ70" s="51"/>
      <c r="MSK70" s="51"/>
      <c r="MSL70" s="51"/>
      <c r="MSM70" s="51"/>
      <c r="MSN70" s="51"/>
      <c r="MSO70" s="51"/>
      <c r="MSP70" s="51"/>
      <c r="MSQ70" s="51"/>
      <c r="MSR70" s="51"/>
      <c r="MSS70" s="51"/>
      <c r="MST70" s="51"/>
      <c r="MSU70" s="51"/>
      <c r="MSV70" s="51"/>
      <c r="MSW70" s="51"/>
      <c r="MSX70" s="51"/>
      <c r="MSY70" s="51"/>
      <c r="MSZ70" s="51"/>
      <c r="MTA70" s="51"/>
      <c r="MTB70" s="51"/>
      <c r="MTC70" s="51"/>
      <c r="MTD70" s="51"/>
      <c r="MTE70" s="51"/>
      <c r="MTF70" s="51"/>
      <c r="MTG70" s="51"/>
      <c r="MTH70" s="51"/>
      <c r="MTI70" s="51"/>
      <c r="MTJ70" s="51"/>
      <c r="MTK70" s="51"/>
      <c r="MTL70" s="51"/>
      <c r="MTM70" s="51"/>
      <c r="MTN70" s="51"/>
      <c r="MTO70" s="51"/>
      <c r="MTP70" s="51"/>
      <c r="MTQ70" s="51"/>
      <c r="MTR70" s="51"/>
      <c r="MTS70" s="51"/>
      <c r="MTT70" s="51"/>
      <c r="MTU70" s="51"/>
      <c r="MTV70" s="51"/>
      <c r="MTW70" s="51"/>
      <c r="MTX70" s="51"/>
      <c r="MTY70" s="51"/>
      <c r="MTZ70" s="51"/>
      <c r="MUA70" s="51"/>
      <c r="MUB70" s="51"/>
      <c r="MUC70" s="51"/>
      <c r="MUD70" s="51"/>
      <c r="MUE70" s="51"/>
      <c r="MUF70" s="51"/>
      <c r="MUG70" s="51"/>
      <c r="MUH70" s="51"/>
      <c r="MUI70" s="51"/>
      <c r="MUJ70" s="51"/>
      <c r="MUK70" s="51"/>
      <c r="MUL70" s="51"/>
      <c r="MUM70" s="51"/>
      <c r="MUN70" s="51"/>
      <c r="MUO70" s="51"/>
      <c r="MUP70" s="51"/>
      <c r="MUQ70" s="51"/>
      <c r="MUR70" s="51"/>
      <c r="MUS70" s="51"/>
      <c r="MUT70" s="51"/>
      <c r="MUU70" s="51"/>
      <c r="MUV70" s="51"/>
      <c r="MUW70" s="51"/>
      <c r="MUX70" s="51"/>
      <c r="MUY70" s="51"/>
      <c r="MUZ70" s="51"/>
      <c r="MVA70" s="51"/>
      <c r="MVB70" s="51"/>
      <c r="MVC70" s="51"/>
      <c r="MVD70" s="51"/>
      <c r="MVE70" s="51"/>
      <c r="MVF70" s="51"/>
      <c r="MVG70" s="51"/>
      <c r="MVH70" s="51"/>
      <c r="MVI70" s="51"/>
      <c r="MVJ70" s="51"/>
      <c r="MVK70" s="51"/>
      <c r="MVL70" s="51"/>
      <c r="MVM70" s="51"/>
      <c r="MVN70" s="51"/>
      <c r="MVO70" s="51"/>
      <c r="MVP70" s="51"/>
      <c r="MVQ70" s="51"/>
      <c r="MVR70" s="51"/>
      <c r="MVS70" s="51"/>
      <c r="MVT70" s="51"/>
      <c r="MVU70" s="51"/>
      <c r="MVV70" s="51"/>
      <c r="MVW70" s="51"/>
      <c r="MVX70" s="51"/>
      <c r="MVY70" s="51"/>
      <c r="MVZ70" s="51"/>
      <c r="MWA70" s="51"/>
      <c r="MWB70" s="51"/>
      <c r="MWC70" s="51"/>
      <c r="MWD70" s="51"/>
      <c r="MWE70" s="51"/>
      <c r="MWF70" s="51"/>
      <c r="MWG70" s="51"/>
      <c r="MWH70" s="51"/>
      <c r="MWI70" s="51"/>
      <c r="MWJ70" s="51"/>
      <c r="MWK70" s="51"/>
      <c r="MWL70" s="51"/>
      <c r="MWM70" s="51"/>
      <c r="MWN70" s="51"/>
      <c r="MWO70" s="51"/>
      <c r="MWP70" s="51"/>
      <c r="MWQ70" s="51"/>
      <c r="MWR70" s="51"/>
      <c r="MWS70" s="51"/>
      <c r="MWT70" s="51"/>
      <c r="MWU70" s="51"/>
      <c r="MWV70" s="51"/>
      <c r="MWW70" s="51"/>
      <c r="MWX70" s="51"/>
      <c r="MWY70" s="51"/>
      <c r="MWZ70" s="51"/>
      <c r="MXA70" s="51"/>
      <c r="MXB70" s="51"/>
      <c r="MXC70" s="51"/>
      <c r="MXD70" s="51"/>
      <c r="MXE70" s="51"/>
      <c r="MXF70" s="51"/>
      <c r="MXG70" s="51"/>
      <c r="MXH70" s="51"/>
      <c r="MXI70" s="51"/>
      <c r="MXJ70" s="51"/>
      <c r="MXK70" s="51"/>
      <c r="MXL70" s="51"/>
      <c r="MXM70" s="51"/>
      <c r="MXN70" s="51"/>
      <c r="MXO70" s="51"/>
      <c r="MXP70" s="51"/>
      <c r="MXQ70" s="51"/>
      <c r="MXR70" s="51"/>
      <c r="MXS70" s="51"/>
      <c r="MXT70" s="51"/>
      <c r="MXU70" s="51"/>
      <c r="MXV70" s="51"/>
      <c r="MXW70" s="51"/>
      <c r="MXX70" s="51"/>
      <c r="MXY70" s="51"/>
      <c r="MXZ70" s="51"/>
      <c r="MYA70" s="51"/>
      <c r="MYB70" s="51"/>
      <c r="MYC70" s="51"/>
      <c r="MYD70" s="51"/>
      <c r="MYE70" s="51"/>
      <c r="MYF70" s="51"/>
      <c r="MYG70" s="51"/>
      <c r="MYH70" s="51"/>
      <c r="MYI70" s="51"/>
      <c r="MYJ70" s="51"/>
      <c r="MYK70" s="51"/>
      <c r="MYL70" s="51"/>
      <c r="MYM70" s="51"/>
      <c r="MYN70" s="51"/>
      <c r="MYO70" s="51"/>
      <c r="MYP70" s="51"/>
      <c r="MYQ70" s="51"/>
      <c r="MYR70" s="51"/>
      <c r="MYS70" s="51"/>
      <c r="MYT70" s="51"/>
      <c r="MYU70" s="51"/>
      <c r="MYV70" s="51"/>
      <c r="MYW70" s="51"/>
      <c r="MYX70" s="51"/>
      <c r="MYY70" s="51"/>
      <c r="MYZ70" s="51"/>
      <c r="MZA70" s="51"/>
      <c r="MZB70" s="51"/>
      <c r="MZC70" s="51"/>
      <c r="MZD70" s="51"/>
      <c r="MZE70" s="51"/>
      <c r="MZF70" s="51"/>
      <c r="MZG70" s="51"/>
      <c r="MZH70" s="51"/>
      <c r="MZI70" s="51"/>
      <c r="MZJ70" s="51"/>
      <c r="MZK70" s="51"/>
      <c r="MZL70" s="51"/>
      <c r="MZM70" s="51"/>
      <c r="MZN70" s="51"/>
      <c r="MZO70" s="51"/>
      <c r="MZP70" s="51"/>
      <c r="MZQ70" s="51"/>
      <c r="MZR70" s="51"/>
      <c r="MZS70" s="51"/>
      <c r="MZT70" s="51"/>
      <c r="MZU70" s="51"/>
      <c r="MZV70" s="51"/>
      <c r="MZW70" s="51"/>
      <c r="MZX70" s="51"/>
      <c r="MZY70" s="51"/>
      <c r="MZZ70" s="51"/>
      <c r="NAA70" s="51"/>
      <c r="NAB70" s="51"/>
      <c r="NAC70" s="51"/>
      <c r="NAD70" s="51"/>
      <c r="NAE70" s="51"/>
      <c r="NAF70" s="51"/>
      <c r="NAG70" s="51"/>
      <c r="NAH70" s="51"/>
      <c r="NAI70" s="51"/>
      <c r="NAJ70" s="51"/>
      <c r="NAK70" s="51"/>
      <c r="NAL70" s="51"/>
      <c r="NAM70" s="51"/>
      <c r="NAN70" s="51"/>
      <c r="NAO70" s="51"/>
      <c r="NAP70" s="51"/>
      <c r="NAQ70" s="51"/>
      <c r="NAR70" s="51"/>
      <c r="NAS70" s="51"/>
      <c r="NAT70" s="51"/>
      <c r="NAU70" s="51"/>
      <c r="NAV70" s="51"/>
      <c r="NAW70" s="51"/>
      <c r="NAX70" s="51"/>
      <c r="NAY70" s="51"/>
      <c r="NAZ70" s="51"/>
      <c r="NBA70" s="51"/>
      <c r="NBB70" s="51"/>
      <c r="NBC70" s="51"/>
      <c r="NBD70" s="51"/>
      <c r="NBE70" s="51"/>
      <c r="NBF70" s="51"/>
      <c r="NBG70" s="51"/>
      <c r="NBH70" s="51"/>
      <c r="NBI70" s="51"/>
      <c r="NBJ70" s="51"/>
      <c r="NBK70" s="51"/>
      <c r="NBL70" s="51"/>
      <c r="NBM70" s="51"/>
      <c r="NBN70" s="51"/>
      <c r="NBO70" s="51"/>
      <c r="NBP70" s="51"/>
      <c r="NBQ70" s="51"/>
      <c r="NBR70" s="51"/>
      <c r="NBS70" s="51"/>
      <c r="NBT70" s="51"/>
      <c r="NBU70" s="51"/>
      <c r="NBV70" s="51"/>
      <c r="NBW70" s="51"/>
      <c r="NBX70" s="51"/>
      <c r="NBY70" s="51"/>
      <c r="NBZ70" s="51"/>
      <c r="NCA70" s="51"/>
      <c r="NCB70" s="51"/>
      <c r="NCC70" s="51"/>
      <c r="NCD70" s="51"/>
      <c r="NCE70" s="51"/>
      <c r="NCF70" s="51"/>
      <c r="NCG70" s="51"/>
      <c r="NCH70" s="51"/>
      <c r="NCI70" s="51"/>
      <c r="NCJ70" s="51"/>
      <c r="NCK70" s="51"/>
      <c r="NCL70" s="51"/>
      <c r="NCM70" s="51"/>
      <c r="NCN70" s="51"/>
      <c r="NCO70" s="51"/>
      <c r="NCP70" s="51"/>
      <c r="NCQ70" s="51"/>
      <c r="NCR70" s="51"/>
      <c r="NCS70" s="51"/>
      <c r="NCT70" s="51"/>
      <c r="NCU70" s="51"/>
      <c r="NCV70" s="51"/>
      <c r="NCW70" s="51"/>
      <c r="NCX70" s="51"/>
      <c r="NCY70" s="51"/>
      <c r="NCZ70" s="51"/>
      <c r="NDA70" s="51"/>
      <c r="NDB70" s="51"/>
      <c r="NDC70" s="51"/>
      <c r="NDD70" s="51"/>
      <c r="NDE70" s="51"/>
      <c r="NDF70" s="51"/>
      <c r="NDG70" s="51"/>
      <c r="NDH70" s="51"/>
      <c r="NDI70" s="51"/>
      <c r="NDJ70" s="51"/>
      <c r="NDK70" s="51"/>
      <c r="NDL70" s="51"/>
      <c r="NDM70" s="51"/>
      <c r="NDN70" s="51"/>
      <c r="NDO70" s="51"/>
      <c r="NDP70" s="51"/>
      <c r="NDQ70" s="51"/>
      <c r="NDR70" s="51"/>
      <c r="NDS70" s="51"/>
      <c r="NDT70" s="51"/>
      <c r="NDU70" s="51"/>
      <c r="NDV70" s="51"/>
      <c r="NDW70" s="51"/>
      <c r="NDX70" s="51"/>
      <c r="NDY70" s="51"/>
      <c r="NDZ70" s="51"/>
      <c r="NEA70" s="51"/>
      <c r="NEB70" s="51"/>
      <c r="NEC70" s="51"/>
      <c r="NED70" s="51"/>
      <c r="NEE70" s="51"/>
      <c r="NEF70" s="51"/>
      <c r="NEG70" s="51"/>
      <c r="NEH70" s="51"/>
      <c r="NEI70" s="51"/>
      <c r="NEJ70" s="51"/>
      <c r="NEK70" s="51"/>
      <c r="NEL70" s="51"/>
      <c r="NEM70" s="51"/>
      <c r="NEN70" s="51"/>
      <c r="NEO70" s="51"/>
      <c r="NEP70" s="51"/>
      <c r="NEQ70" s="51"/>
      <c r="NER70" s="51"/>
      <c r="NES70" s="51"/>
      <c r="NET70" s="51"/>
      <c r="NEU70" s="51"/>
      <c r="NEV70" s="51"/>
      <c r="NEW70" s="51"/>
      <c r="NEX70" s="51"/>
      <c r="NEY70" s="51"/>
      <c r="NEZ70" s="51"/>
      <c r="NFA70" s="51"/>
      <c r="NFB70" s="51"/>
      <c r="NFC70" s="51"/>
      <c r="NFD70" s="51"/>
      <c r="NFE70" s="51"/>
      <c r="NFF70" s="51"/>
      <c r="NFG70" s="51"/>
      <c r="NFH70" s="51"/>
      <c r="NFI70" s="51"/>
      <c r="NFJ70" s="51"/>
      <c r="NFK70" s="51"/>
      <c r="NFL70" s="51"/>
      <c r="NFM70" s="51"/>
      <c r="NFN70" s="51"/>
      <c r="NFO70" s="51"/>
      <c r="NFP70" s="51"/>
      <c r="NFQ70" s="51"/>
      <c r="NFR70" s="51"/>
      <c r="NFS70" s="51"/>
      <c r="NFT70" s="51"/>
      <c r="NFU70" s="51"/>
      <c r="NFV70" s="51"/>
      <c r="NFW70" s="51"/>
      <c r="NFX70" s="51"/>
      <c r="NFY70" s="51"/>
      <c r="NFZ70" s="51"/>
      <c r="NGA70" s="51"/>
      <c r="NGB70" s="51"/>
      <c r="NGC70" s="51"/>
      <c r="NGD70" s="51"/>
      <c r="NGE70" s="51"/>
      <c r="NGF70" s="51"/>
      <c r="NGG70" s="51"/>
      <c r="NGH70" s="51"/>
      <c r="NGI70" s="51"/>
      <c r="NGJ70" s="51"/>
      <c r="NGK70" s="51"/>
      <c r="NGL70" s="51"/>
      <c r="NGM70" s="51"/>
      <c r="NGN70" s="51"/>
      <c r="NGO70" s="51"/>
      <c r="NGP70" s="51"/>
      <c r="NGQ70" s="51"/>
      <c r="NGR70" s="51"/>
      <c r="NGS70" s="51"/>
      <c r="NGT70" s="51"/>
      <c r="NGU70" s="51"/>
      <c r="NGV70" s="51"/>
      <c r="NGW70" s="51"/>
      <c r="NGX70" s="51"/>
      <c r="NGY70" s="51"/>
      <c r="NGZ70" s="51"/>
      <c r="NHA70" s="51"/>
      <c r="NHB70" s="51"/>
      <c r="NHC70" s="51"/>
      <c r="NHD70" s="51"/>
      <c r="NHE70" s="51"/>
      <c r="NHF70" s="51"/>
      <c r="NHG70" s="51"/>
      <c r="NHH70" s="51"/>
      <c r="NHI70" s="51"/>
      <c r="NHJ70" s="51"/>
      <c r="NHK70" s="51"/>
      <c r="NHL70" s="51"/>
      <c r="NHM70" s="51"/>
      <c r="NHN70" s="51"/>
      <c r="NHO70" s="51"/>
      <c r="NHP70" s="51"/>
      <c r="NHQ70" s="51"/>
      <c r="NHR70" s="51"/>
      <c r="NHS70" s="51"/>
      <c r="NHT70" s="51"/>
      <c r="NHU70" s="51"/>
      <c r="NHV70" s="51"/>
      <c r="NHW70" s="51"/>
      <c r="NHX70" s="51"/>
      <c r="NHY70" s="51"/>
      <c r="NHZ70" s="51"/>
      <c r="NIA70" s="51"/>
      <c r="NIB70" s="51"/>
      <c r="NIC70" s="51"/>
      <c r="NID70" s="51"/>
      <c r="NIE70" s="51"/>
      <c r="NIF70" s="51"/>
      <c r="NIG70" s="51"/>
      <c r="NIH70" s="51"/>
      <c r="NII70" s="51"/>
      <c r="NIJ70" s="51"/>
      <c r="NIK70" s="51"/>
      <c r="NIL70" s="51"/>
      <c r="NIM70" s="51"/>
      <c r="NIN70" s="51"/>
      <c r="NIO70" s="51"/>
      <c r="NIP70" s="51"/>
      <c r="NIQ70" s="51"/>
      <c r="NIR70" s="51"/>
      <c r="NIS70" s="51"/>
      <c r="NIT70" s="51"/>
      <c r="NIU70" s="51"/>
      <c r="NIV70" s="51"/>
      <c r="NIW70" s="51"/>
      <c r="NIX70" s="51"/>
      <c r="NIY70" s="51"/>
      <c r="NIZ70" s="51"/>
      <c r="NJA70" s="51"/>
      <c r="NJB70" s="51"/>
      <c r="NJC70" s="51"/>
      <c r="NJD70" s="51"/>
      <c r="NJE70" s="51"/>
      <c r="NJF70" s="51"/>
      <c r="NJG70" s="51"/>
      <c r="NJH70" s="51"/>
      <c r="NJI70" s="51"/>
      <c r="NJJ70" s="51"/>
      <c r="NJK70" s="51"/>
      <c r="NJL70" s="51"/>
      <c r="NJM70" s="51"/>
      <c r="NJN70" s="51"/>
      <c r="NJO70" s="51"/>
      <c r="NJP70" s="51"/>
      <c r="NJQ70" s="51"/>
      <c r="NJR70" s="51"/>
      <c r="NJS70" s="51"/>
      <c r="NJT70" s="51"/>
      <c r="NJU70" s="51"/>
      <c r="NJV70" s="51"/>
      <c r="NJW70" s="51"/>
      <c r="NJX70" s="51"/>
      <c r="NJY70" s="51"/>
      <c r="NJZ70" s="51"/>
      <c r="NKA70" s="51"/>
      <c r="NKB70" s="51"/>
      <c r="NKC70" s="51"/>
      <c r="NKD70" s="51"/>
      <c r="NKE70" s="51"/>
      <c r="NKF70" s="51"/>
      <c r="NKG70" s="51"/>
      <c r="NKH70" s="51"/>
      <c r="NKI70" s="51"/>
      <c r="NKJ70" s="51"/>
      <c r="NKK70" s="51"/>
      <c r="NKL70" s="51"/>
      <c r="NKM70" s="51"/>
      <c r="NKN70" s="51"/>
      <c r="NKO70" s="51"/>
      <c r="NKP70" s="51"/>
      <c r="NKQ70" s="51"/>
      <c r="NKR70" s="51"/>
      <c r="NKS70" s="51"/>
      <c r="NKT70" s="51"/>
      <c r="NKU70" s="51"/>
      <c r="NKV70" s="51"/>
      <c r="NKW70" s="51"/>
      <c r="NKX70" s="51"/>
      <c r="NKY70" s="51"/>
      <c r="NKZ70" s="51"/>
      <c r="NLA70" s="51"/>
      <c r="NLB70" s="51"/>
      <c r="NLC70" s="51"/>
      <c r="NLD70" s="51"/>
      <c r="NLE70" s="51"/>
      <c r="NLF70" s="51"/>
      <c r="NLG70" s="51"/>
      <c r="NLH70" s="51"/>
      <c r="NLI70" s="51"/>
      <c r="NLJ70" s="51"/>
      <c r="NLK70" s="51"/>
      <c r="NLL70" s="51"/>
      <c r="NLM70" s="51"/>
      <c r="NLN70" s="51"/>
      <c r="NLO70" s="51"/>
      <c r="NLP70" s="51"/>
      <c r="NLQ70" s="51"/>
      <c r="NLR70" s="51"/>
      <c r="NLS70" s="51"/>
      <c r="NLT70" s="51"/>
      <c r="NLU70" s="51"/>
      <c r="NLV70" s="51"/>
      <c r="NLW70" s="51"/>
      <c r="NLX70" s="51"/>
      <c r="NLY70" s="51"/>
      <c r="NLZ70" s="51"/>
      <c r="NMA70" s="51"/>
      <c r="NMB70" s="51"/>
      <c r="NMC70" s="51"/>
      <c r="NMD70" s="51"/>
      <c r="NME70" s="51"/>
      <c r="NMF70" s="51"/>
      <c r="NMG70" s="51"/>
      <c r="NMH70" s="51"/>
      <c r="NMI70" s="51"/>
      <c r="NMJ70" s="51"/>
      <c r="NMK70" s="51"/>
      <c r="NML70" s="51"/>
      <c r="NMM70" s="51"/>
      <c r="NMN70" s="51"/>
      <c r="NMO70" s="51"/>
      <c r="NMP70" s="51"/>
      <c r="NMQ70" s="51"/>
      <c r="NMR70" s="51"/>
      <c r="NMS70" s="51"/>
      <c r="NMT70" s="51"/>
      <c r="NMU70" s="51"/>
      <c r="NMV70" s="51"/>
      <c r="NMW70" s="51"/>
      <c r="NMX70" s="51"/>
      <c r="NMY70" s="51"/>
      <c r="NMZ70" s="51"/>
      <c r="NNA70" s="51"/>
      <c r="NNB70" s="51"/>
      <c r="NNC70" s="51"/>
      <c r="NND70" s="51"/>
      <c r="NNE70" s="51"/>
      <c r="NNF70" s="51"/>
      <c r="NNG70" s="51"/>
      <c r="NNH70" s="51"/>
      <c r="NNI70" s="51"/>
      <c r="NNJ70" s="51"/>
      <c r="NNK70" s="51"/>
      <c r="NNL70" s="51"/>
      <c r="NNM70" s="51"/>
      <c r="NNN70" s="51"/>
      <c r="NNO70" s="51"/>
      <c r="NNP70" s="51"/>
      <c r="NNQ70" s="51"/>
      <c r="NNR70" s="51"/>
      <c r="NNS70" s="51"/>
      <c r="NNT70" s="51"/>
      <c r="NNU70" s="51"/>
      <c r="NNV70" s="51"/>
      <c r="NNW70" s="51"/>
      <c r="NNX70" s="51"/>
      <c r="NNY70" s="51"/>
      <c r="NNZ70" s="51"/>
      <c r="NOA70" s="51"/>
      <c r="NOB70" s="51"/>
      <c r="NOC70" s="51"/>
      <c r="NOD70" s="51"/>
      <c r="NOE70" s="51"/>
      <c r="NOF70" s="51"/>
      <c r="NOG70" s="51"/>
      <c r="NOH70" s="51"/>
      <c r="NOI70" s="51"/>
      <c r="NOJ70" s="51"/>
      <c r="NOK70" s="51"/>
      <c r="NOL70" s="51"/>
      <c r="NOM70" s="51"/>
      <c r="NON70" s="51"/>
      <c r="NOO70" s="51"/>
      <c r="NOP70" s="51"/>
      <c r="NOQ70" s="51"/>
      <c r="NOR70" s="51"/>
      <c r="NOS70" s="51"/>
      <c r="NOT70" s="51"/>
      <c r="NOU70" s="51"/>
      <c r="NOV70" s="51"/>
      <c r="NOW70" s="51"/>
      <c r="NOX70" s="51"/>
      <c r="NOY70" s="51"/>
      <c r="NOZ70" s="51"/>
      <c r="NPA70" s="51"/>
      <c r="NPB70" s="51"/>
      <c r="NPC70" s="51"/>
      <c r="NPD70" s="51"/>
      <c r="NPE70" s="51"/>
      <c r="NPF70" s="51"/>
      <c r="NPG70" s="51"/>
      <c r="NPH70" s="51"/>
      <c r="NPI70" s="51"/>
      <c r="NPJ70" s="51"/>
      <c r="NPK70" s="51"/>
      <c r="NPL70" s="51"/>
      <c r="NPM70" s="51"/>
      <c r="NPN70" s="51"/>
      <c r="NPO70" s="51"/>
      <c r="NPP70" s="51"/>
      <c r="NPQ70" s="51"/>
      <c r="NPR70" s="51"/>
      <c r="NPS70" s="51"/>
      <c r="NPT70" s="51"/>
      <c r="NPU70" s="51"/>
      <c r="NPV70" s="51"/>
      <c r="NPW70" s="51"/>
      <c r="NPX70" s="51"/>
      <c r="NPY70" s="51"/>
      <c r="NPZ70" s="51"/>
      <c r="NQA70" s="51"/>
      <c r="NQB70" s="51"/>
      <c r="NQC70" s="51"/>
      <c r="NQD70" s="51"/>
      <c r="NQE70" s="51"/>
      <c r="NQF70" s="51"/>
      <c r="NQG70" s="51"/>
      <c r="NQH70" s="51"/>
      <c r="NQI70" s="51"/>
      <c r="NQJ70" s="51"/>
      <c r="NQK70" s="51"/>
      <c r="NQL70" s="51"/>
      <c r="NQM70" s="51"/>
      <c r="NQN70" s="51"/>
      <c r="NQO70" s="51"/>
      <c r="NQP70" s="51"/>
      <c r="NQQ70" s="51"/>
      <c r="NQR70" s="51"/>
      <c r="NQS70" s="51"/>
      <c r="NQT70" s="51"/>
      <c r="NQU70" s="51"/>
      <c r="NQV70" s="51"/>
      <c r="NQW70" s="51"/>
      <c r="NQX70" s="51"/>
      <c r="NQY70" s="51"/>
      <c r="NQZ70" s="51"/>
      <c r="NRA70" s="51"/>
      <c r="NRB70" s="51"/>
      <c r="NRC70" s="51"/>
      <c r="NRD70" s="51"/>
      <c r="NRE70" s="51"/>
      <c r="NRF70" s="51"/>
      <c r="NRG70" s="51"/>
      <c r="NRH70" s="51"/>
      <c r="NRI70" s="51"/>
      <c r="NRJ70" s="51"/>
      <c r="NRK70" s="51"/>
      <c r="NRL70" s="51"/>
      <c r="NRM70" s="51"/>
      <c r="NRN70" s="51"/>
      <c r="NRO70" s="51"/>
      <c r="NRP70" s="51"/>
      <c r="NRQ70" s="51"/>
      <c r="NRR70" s="51"/>
      <c r="NRS70" s="51"/>
      <c r="NRT70" s="51"/>
      <c r="NRU70" s="51"/>
      <c r="NRV70" s="51"/>
      <c r="NRW70" s="51"/>
      <c r="NRX70" s="51"/>
      <c r="NRY70" s="51"/>
      <c r="NRZ70" s="51"/>
      <c r="NSA70" s="51"/>
      <c r="NSB70" s="51"/>
      <c r="NSC70" s="51"/>
      <c r="NSD70" s="51"/>
      <c r="NSE70" s="51"/>
      <c r="NSF70" s="51"/>
      <c r="NSG70" s="51"/>
      <c r="NSH70" s="51"/>
      <c r="NSI70" s="51"/>
      <c r="NSJ70" s="51"/>
      <c r="NSK70" s="51"/>
      <c r="NSL70" s="51"/>
      <c r="NSM70" s="51"/>
      <c r="NSN70" s="51"/>
      <c r="NSO70" s="51"/>
      <c r="NSP70" s="51"/>
      <c r="NSQ70" s="51"/>
      <c r="NSR70" s="51"/>
      <c r="NSS70" s="51"/>
      <c r="NST70" s="51"/>
      <c r="NSU70" s="51"/>
      <c r="NSV70" s="51"/>
      <c r="NSW70" s="51"/>
      <c r="NSX70" s="51"/>
      <c r="NSY70" s="51"/>
      <c r="NSZ70" s="51"/>
      <c r="NTA70" s="51"/>
      <c r="NTB70" s="51"/>
      <c r="NTC70" s="51"/>
      <c r="NTD70" s="51"/>
      <c r="NTE70" s="51"/>
      <c r="NTF70" s="51"/>
      <c r="NTG70" s="51"/>
      <c r="NTH70" s="51"/>
      <c r="NTI70" s="51"/>
      <c r="NTJ70" s="51"/>
      <c r="NTK70" s="51"/>
      <c r="NTL70" s="51"/>
      <c r="NTM70" s="51"/>
      <c r="NTN70" s="51"/>
      <c r="NTO70" s="51"/>
      <c r="NTP70" s="51"/>
      <c r="NTQ70" s="51"/>
      <c r="NTR70" s="51"/>
      <c r="NTS70" s="51"/>
      <c r="NTT70" s="51"/>
      <c r="NTU70" s="51"/>
      <c r="NTV70" s="51"/>
      <c r="NTW70" s="51"/>
      <c r="NTX70" s="51"/>
      <c r="NTY70" s="51"/>
      <c r="NTZ70" s="51"/>
      <c r="NUA70" s="51"/>
      <c r="NUB70" s="51"/>
      <c r="NUC70" s="51"/>
      <c r="NUD70" s="51"/>
      <c r="NUE70" s="51"/>
      <c r="NUF70" s="51"/>
      <c r="NUG70" s="51"/>
      <c r="NUH70" s="51"/>
      <c r="NUI70" s="51"/>
      <c r="NUJ70" s="51"/>
      <c r="NUK70" s="51"/>
      <c r="NUL70" s="51"/>
      <c r="NUM70" s="51"/>
      <c r="NUN70" s="51"/>
      <c r="NUO70" s="51"/>
      <c r="NUP70" s="51"/>
      <c r="NUQ70" s="51"/>
      <c r="NUR70" s="51"/>
      <c r="NUS70" s="51"/>
      <c r="NUT70" s="51"/>
      <c r="NUU70" s="51"/>
      <c r="NUV70" s="51"/>
      <c r="NUW70" s="51"/>
      <c r="NUX70" s="51"/>
      <c r="NUY70" s="51"/>
      <c r="NUZ70" s="51"/>
      <c r="NVA70" s="51"/>
      <c r="NVB70" s="51"/>
      <c r="NVC70" s="51"/>
      <c r="NVD70" s="51"/>
      <c r="NVE70" s="51"/>
      <c r="NVF70" s="51"/>
      <c r="NVG70" s="51"/>
      <c r="NVH70" s="51"/>
      <c r="NVI70" s="51"/>
      <c r="NVJ70" s="51"/>
      <c r="NVK70" s="51"/>
      <c r="NVL70" s="51"/>
      <c r="NVM70" s="51"/>
      <c r="NVN70" s="51"/>
      <c r="NVO70" s="51"/>
      <c r="NVP70" s="51"/>
      <c r="NVQ70" s="51"/>
      <c r="NVR70" s="51"/>
      <c r="NVS70" s="51"/>
      <c r="NVT70" s="51"/>
      <c r="NVU70" s="51"/>
      <c r="NVV70" s="51"/>
      <c r="NVW70" s="51"/>
      <c r="NVX70" s="51"/>
      <c r="NVY70" s="51"/>
      <c r="NVZ70" s="51"/>
      <c r="NWA70" s="51"/>
      <c r="NWB70" s="51"/>
      <c r="NWC70" s="51"/>
      <c r="NWD70" s="51"/>
      <c r="NWE70" s="51"/>
      <c r="NWF70" s="51"/>
      <c r="NWG70" s="51"/>
      <c r="NWH70" s="51"/>
      <c r="NWI70" s="51"/>
      <c r="NWJ70" s="51"/>
      <c r="NWK70" s="51"/>
      <c r="NWL70" s="51"/>
      <c r="NWM70" s="51"/>
      <c r="NWN70" s="51"/>
      <c r="NWO70" s="51"/>
      <c r="NWP70" s="51"/>
      <c r="NWQ70" s="51"/>
      <c r="NWR70" s="51"/>
      <c r="NWS70" s="51"/>
      <c r="NWT70" s="51"/>
      <c r="NWU70" s="51"/>
      <c r="NWV70" s="51"/>
      <c r="NWW70" s="51"/>
      <c r="NWX70" s="51"/>
      <c r="NWY70" s="51"/>
      <c r="NWZ70" s="51"/>
      <c r="NXA70" s="51"/>
      <c r="NXB70" s="51"/>
      <c r="NXC70" s="51"/>
      <c r="NXD70" s="51"/>
      <c r="NXE70" s="51"/>
      <c r="NXF70" s="51"/>
      <c r="NXG70" s="51"/>
      <c r="NXH70" s="51"/>
      <c r="NXI70" s="51"/>
      <c r="NXJ70" s="51"/>
      <c r="NXK70" s="51"/>
      <c r="NXL70" s="51"/>
      <c r="NXM70" s="51"/>
      <c r="NXN70" s="51"/>
      <c r="NXO70" s="51"/>
      <c r="NXP70" s="51"/>
      <c r="NXQ70" s="51"/>
      <c r="NXR70" s="51"/>
      <c r="NXS70" s="51"/>
      <c r="NXT70" s="51"/>
      <c r="NXU70" s="51"/>
      <c r="NXV70" s="51"/>
      <c r="NXW70" s="51"/>
      <c r="NXX70" s="51"/>
      <c r="NXY70" s="51"/>
      <c r="NXZ70" s="51"/>
      <c r="NYA70" s="51"/>
      <c r="NYB70" s="51"/>
      <c r="NYC70" s="51"/>
      <c r="NYD70" s="51"/>
      <c r="NYE70" s="51"/>
      <c r="NYF70" s="51"/>
      <c r="NYG70" s="51"/>
      <c r="NYH70" s="51"/>
      <c r="NYI70" s="51"/>
      <c r="NYJ70" s="51"/>
      <c r="NYK70" s="51"/>
      <c r="NYL70" s="51"/>
      <c r="NYM70" s="51"/>
      <c r="NYN70" s="51"/>
      <c r="NYO70" s="51"/>
      <c r="NYP70" s="51"/>
      <c r="NYQ70" s="51"/>
      <c r="NYR70" s="51"/>
      <c r="NYS70" s="51"/>
      <c r="NYT70" s="51"/>
      <c r="NYU70" s="51"/>
      <c r="NYV70" s="51"/>
      <c r="NYW70" s="51"/>
      <c r="NYX70" s="51"/>
      <c r="NYY70" s="51"/>
      <c r="NYZ70" s="51"/>
      <c r="NZA70" s="51"/>
      <c r="NZB70" s="51"/>
      <c r="NZC70" s="51"/>
      <c r="NZD70" s="51"/>
      <c r="NZE70" s="51"/>
      <c r="NZF70" s="51"/>
      <c r="NZG70" s="51"/>
      <c r="NZH70" s="51"/>
      <c r="NZI70" s="51"/>
      <c r="NZJ70" s="51"/>
      <c r="NZK70" s="51"/>
      <c r="NZL70" s="51"/>
      <c r="NZM70" s="51"/>
      <c r="NZN70" s="51"/>
      <c r="NZO70" s="51"/>
      <c r="NZP70" s="51"/>
      <c r="NZQ70" s="51"/>
      <c r="NZR70" s="51"/>
      <c r="NZS70" s="51"/>
      <c r="NZT70" s="51"/>
      <c r="NZU70" s="51"/>
      <c r="NZV70" s="51"/>
      <c r="NZW70" s="51"/>
      <c r="NZX70" s="51"/>
      <c r="NZY70" s="51"/>
      <c r="NZZ70" s="51"/>
      <c r="OAA70" s="51"/>
      <c r="OAB70" s="51"/>
      <c r="OAC70" s="51"/>
      <c r="OAD70" s="51"/>
      <c r="OAE70" s="51"/>
      <c r="OAF70" s="51"/>
      <c r="OAG70" s="51"/>
      <c r="OAH70" s="51"/>
      <c r="OAI70" s="51"/>
      <c r="OAJ70" s="51"/>
      <c r="OAK70" s="51"/>
      <c r="OAL70" s="51"/>
      <c r="OAM70" s="51"/>
      <c r="OAN70" s="51"/>
      <c r="OAO70" s="51"/>
      <c r="OAP70" s="51"/>
      <c r="OAQ70" s="51"/>
      <c r="OAR70" s="51"/>
      <c r="OAS70" s="51"/>
      <c r="OAT70" s="51"/>
      <c r="OAU70" s="51"/>
      <c r="OAV70" s="51"/>
      <c r="OAW70" s="51"/>
      <c r="OAX70" s="51"/>
      <c r="OAY70" s="51"/>
      <c r="OAZ70" s="51"/>
      <c r="OBA70" s="51"/>
      <c r="OBB70" s="51"/>
      <c r="OBC70" s="51"/>
      <c r="OBD70" s="51"/>
      <c r="OBE70" s="51"/>
      <c r="OBF70" s="51"/>
      <c r="OBG70" s="51"/>
      <c r="OBH70" s="51"/>
      <c r="OBI70" s="51"/>
      <c r="OBJ70" s="51"/>
      <c r="OBK70" s="51"/>
      <c r="OBL70" s="51"/>
      <c r="OBM70" s="51"/>
      <c r="OBN70" s="51"/>
      <c r="OBO70" s="51"/>
      <c r="OBP70" s="51"/>
      <c r="OBQ70" s="51"/>
      <c r="OBR70" s="51"/>
      <c r="OBS70" s="51"/>
      <c r="OBT70" s="51"/>
      <c r="OBU70" s="51"/>
      <c r="OBV70" s="51"/>
      <c r="OBW70" s="51"/>
      <c r="OBX70" s="51"/>
      <c r="OBY70" s="51"/>
      <c r="OBZ70" s="51"/>
      <c r="OCA70" s="51"/>
      <c r="OCB70" s="51"/>
      <c r="OCC70" s="51"/>
      <c r="OCD70" s="51"/>
      <c r="OCE70" s="51"/>
      <c r="OCF70" s="51"/>
      <c r="OCG70" s="51"/>
      <c r="OCH70" s="51"/>
      <c r="OCI70" s="51"/>
      <c r="OCJ70" s="51"/>
      <c r="OCK70" s="51"/>
      <c r="OCL70" s="51"/>
      <c r="OCM70" s="51"/>
      <c r="OCN70" s="51"/>
      <c r="OCO70" s="51"/>
      <c r="OCP70" s="51"/>
      <c r="OCQ70" s="51"/>
      <c r="OCR70" s="51"/>
      <c r="OCS70" s="51"/>
      <c r="OCT70" s="51"/>
      <c r="OCU70" s="51"/>
      <c r="OCV70" s="51"/>
      <c r="OCW70" s="51"/>
      <c r="OCX70" s="51"/>
      <c r="OCY70" s="51"/>
      <c r="OCZ70" s="51"/>
      <c r="ODA70" s="51"/>
      <c r="ODB70" s="51"/>
      <c r="ODC70" s="51"/>
      <c r="ODD70" s="51"/>
      <c r="ODE70" s="51"/>
      <c r="ODF70" s="51"/>
      <c r="ODG70" s="51"/>
      <c r="ODH70" s="51"/>
      <c r="ODI70" s="51"/>
      <c r="ODJ70" s="51"/>
      <c r="ODK70" s="51"/>
      <c r="ODL70" s="51"/>
      <c r="ODM70" s="51"/>
      <c r="ODN70" s="51"/>
      <c r="ODO70" s="51"/>
      <c r="ODP70" s="51"/>
      <c r="ODQ70" s="51"/>
      <c r="ODR70" s="51"/>
      <c r="ODS70" s="51"/>
      <c r="ODT70" s="51"/>
      <c r="ODU70" s="51"/>
      <c r="ODV70" s="51"/>
      <c r="ODW70" s="51"/>
      <c r="ODX70" s="51"/>
      <c r="ODY70" s="51"/>
      <c r="ODZ70" s="51"/>
      <c r="OEA70" s="51"/>
      <c r="OEB70" s="51"/>
      <c r="OEC70" s="51"/>
      <c r="OED70" s="51"/>
      <c r="OEE70" s="51"/>
      <c r="OEF70" s="51"/>
      <c r="OEG70" s="51"/>
      <c r="OEH70" s="51"/>
      <c r="OEI70" s="51"/>
      <c r="OEJ70" s="51"/>
      <c r="OEK70" s="51"/>
      <c r="OEL70" s="51"/>
      <c r="OEM70" s="51"/>
      <c r="OEN70" s="51"/>
      <c r="OEO70" s="51"/>
      <c r="OEP70" s="51"/>
      <c r="OEQ70" s="51"/>
      <c r="OER70" s="51"/>
      <c r="OES70" s="51"/>
      <c r="OET70" s="51"/>
      <c r="OEU70" s="51"/>
      <c r="OEV70" s="51"/>
      <c r="OEW70" s="51"/>
      <c r="OEX70" s="51"/>
      <c r="OEY70" s="51"/>
      <c r="OEZ70" s="51"/>
      <c r="OFA70" s="51"/>
      <c r="OFB70" s="51"/>
      <c r="OFC70" s="51"/>
      <c r="OFD70" s="51"/>
      <c r="OFE70" s="51"/>
      <c r="OFF70" s="51"/>
      <c r="OFG70" s="51"/>
      <c r="OFH70" s="51"/>
      <c r="OFI70" s="51"/>
      <c r="OFJ70" s="51"/>
      <c r="OFK70" s="51"/>
      <c r="OFL70" s="51"/>
      <c r="OFM70" s="51"/>
      <c r="OFN70" s="51"/>
      <c r="OFO70" s="51"/>
      <c r="OFP70" s="51"/>
      <c r="OFQ70" s="51"/>
      <c r="OFR70" s="51"/>
      <c r="OFS70" s="51"/>
      <c r="OFT70" s="51"/>
      <c r="OFU70" s="51"/>
      <c r="OFV70" s="51"/>
      <c r="OFW70" s="51"/>
      <c r="OFX70" s="51"/>
      <c r="OFY70" s="51"/>
      <c r="OFZ70" s="51"/>
      <c r="OGA70" s="51"/>
      <c r="OGB70" s="51"/>
      <c r="OGC70" s="51"/>
      <c r="OGD70" s="51"/>
      <c r="OGE70" s="51"/>
      <c r="OGF70" s="51"/>
      <c r="OGG70" s="51"/>
      <c r="OGH70" s="51"/>
      <c r="OGI70" s="51"/>
      <c r="OGJ70" s="51"/>
      <c r="OGK70" s="51"/>
      <c r="OGL70" s="51"/>
      <c r="OGM70" s="51"/>
      <c r="OGN70" s="51"/>
      <c r="OGO70" s="51"/>
      <c r="OGP70" s="51"/>
      <c r="OGQ70" s="51"/>
      <c r="OGR70" s="51"/>
      <c r="OGS70" s="51"/>
      <c r="OGT70" s="51"/>
      <c r="OGU70" s="51"/>
      <c r="OGV70" s="51"/>
      <c r="OGW70" s="51"/>
      <c r="OGX70" s="51"/>
      <c r="OGY70" s="51"/>
      <c r="OGZ70" s="51"/>
      <c r="OHA70" s="51"/>
      <c r="OHB70" s="51"/>
      <c r="OHC70" s="51"/>
      <c r="OHD70" s="51"/>
      <c r="OHE70" s="51"/>
      <c r="OHF70" s="51"/>
      <c r="OHG70" s="51"/>
      <c r="OHH70" s="51"/>
      <c r="OHI70" s="51"/>
      <c r="OHJ70" s="51"/>
      <c r="OHK70" s="51"/>
      <c r="OHL70" s="51"/>
      <c r="OHM70" s="51"/>
      <c r="OHN70" s="51"/>
      <c r="OHO70" s="51"/>
      <c r="OHP70" s="51"/>
      <c r="OHQ70" s="51"/>
      <c r="OHR70" s="51"/>
      <c r="OHS70" s="51"/>
      <c r="OHT70" s="51"/>
      <c r="OHU70" s="51"/>
      <c r="OHV70" s="51"/>
      <c r="OHW70" s="51"/>
      <c r="OHX70" s="51"/>
      <c r="OHY70" s="51"/>
      <c r="OHZ70" s="51"/>
      <c r="OIA70" s="51"/>
      <c r="OIB70" s="51"/>
      <c r="OIC70" s="51"/>
      <c r="OID70" s="51"/>
      <c r="OIE70" s="51"/>
      <c r="OIF70" s="51"/>
      <c r="OIG70" s="51"/>
      <c r="OIH70" s="51"/>
      <c r="OII70" s="51"/>
      <c r="OIJ70" s="51"/>
      <c r="OIK70" s="51"/>
      <c r="OIL70" s="51"/>
      <c r="OIM70" s="51"/>
      <c r="OIN70" s="51"/>
      <c r="OIO70" s="51"/>
      <c r="OIP70" s="51"/>
      <c r="OIQ70" s="51"/>
      <c r="OIR70" s="51"/>
      <c r="OIS70" s="51"/>
      <c r="OIT70" s="51"/>
      <c r="OIU70" s="51"/>
      <c r="OIV70" s="51"/>
      <c r="OIW70" s="51"/>
      <c r="OIX70" s="51"/>
      <c r="OIY70" s="51"/>
      <c r="OIZ70" s="51"/>
      <c r="OJA70" s="51"/>
      <c r="OJB70" s="51"/>
      <c r="OJC70" s="51"/>
      <c r="OJD70" s="51"/>
      <c r="OJE70" s="51"/>
      <c r="OJF70" s="51"/>
      <c r="OJG70" s="51"/>
      <c r="OJH70" s="51"/>
      <c r="OJI70" s="51"/>
      <c r="OJJ70" s="51"/>
      <c r="OJK70" s="51"/>
      <c r="OJL70" s="51"/>
      <c r="OJM70" s="51"/>
      <c r="OJN70" s="51"/>
      <c r="OJO70" s="51"/>
      <c r="OJP70" s="51"/>
      <c r="OJQ70" s="51"/>
      <c r="OJR70" s="51"/>
      <c r="OJS70" s="51"/>
      <c r="OJT70" s="51"/>
      <c r="OJU70" s="51"/>
      <c r="OJV70" s="51"/>
      <c r="OJW70" s="51"/>
      <c r="OJX70" s="51"/>
      <c r="OJY70" s="51"/>
      <c r="OJZ70" s="51"/>
      <c r="OKA70" s="51"/>
      <c r="OKB70" s="51"/>
      <c r="OKC70" s="51"/>
      <c r="OKD70" s="51"/>
      <c r="OKE70" s="51"/>
      <c r="OKF70" s="51"/>
      <c r="OKG70" s="51"/>
      <c r="OKH70" s="51"/>
      <c r="OKI70" s="51"/>
      <c r="OKJ70" s="51"/>
      <c r="OKK70" s="51"/>
      <c r="OKL70" s="51"/>
      <c r="OKM70" s="51"/>
      <c r="OKN70" s="51"/>
      <c r="OKO70" s="51"/>
      <c r="OKP70" s="51"/>
      <c r="OKQ70" s="51"/>
      <c r="OKR70" s="51"/>
      <c r="OKS70" s="51"/>
      <c r="OKT70" s="51"/>
      <c r="OKU70" s="51"/>
      <c r="OKV70" s="51"/>
      <c r="OKW70" s="51"/>
      <c r="OKX70" s="51"/>
      <c r="OKY70" s="51"/>
      <c r="OKZ70" s="51"/>
      <c r="OLA70" s="51"/>
      <c r="OLB70" s="51"/>
      <c r="OLC70" s="51"/>
      <c r="OLD70" s="51"/>
      <c r="OLE70" s="51"/>
      <c r="OLF70" s="51"/>
      <c r="OLG70" s="51"/>
      <c r="OLH70" s="51"/>
      <c r="OLI70" s="51"/>
      <c r="OLJ70" s="51"/>
      <c r="OLK70" s="51"/>
      <c r="OLL70" s="51"/>
      <c r="OLM70" s="51"/>
      <c r="OLN70" s="51"/>
      <c r="OLO70" s="51"/>
      <c r="OLP70" s="51"/>
      <c r="OLQ70" s="51"/>
      <c r="OLR70" s="51"/>
      <c r="OLS70" s="51"/>
      <c r="OLT70" s="51"/>
      <c r="OLU70" s="51"/>
      <c r="OLV70" s="51"/>
      <c r="OLW70" s="51"/>
      <c r="OLX70" s="51"/>
      <c r="OLY70" s="51"/>
      <c r="OLZ70" s="51"/>
      <c r="OMA70" s="51"/>
      <c r="OMB70" s="51"/>
      <c r="OMC70" s="51"/>
      <c r="OMD70" s="51"/>
      <c r="OME70" s="51"/>
      <c r="OMF70" s="51"/>
      <c r="OMG70" s="51"/>
      <c r="OMH70" s="51"/>
      <c r="OMI70" s="51"/>
      <c r="OMJ70" s="51"/>
      <c r="OMK70" s="51"/>
      <c r="OML70" s="51"/>
      <c r="OMM70" s="51"/>
      <c r="OMN70" s="51"/>
      <c r="OMO70" s="51"/>
      <c r="OMP70" s="51"/>
      <c r="OMQ70" s="51"/>
      <c r="OMR70" s="51"/>
      <c r="OMS70" s="51"/>
      <c r="OMT70" s="51"/>
      <c r="OMU70" s="51"/>
      <c r="OMV70" s="51"/>
      <c r="OMW70" s="51"/>
      <c r="OMX70" s="51"/>
      <c r="OMY70" s="51"/>
      <c r="OMZ70" s="51"/>
      <c r="ONA70" s="51"/>
      <c r="ONB70" s="51"/>
      <c r="ONC70" s="51"/>
      <c r="OND70" s="51"/>
      <c r="ONE70" s="51"/>
      <c r="ONF70" s="51"/>
      <c r="ONG70" s="51"/>
      <c r="ONH70" s="51"/>
      <c r="ONI70" s="51"/>
      <c r="ONJ70" s="51"/>
      <c r="ONK70" s="51"/>
      <c r="ONL70" s="51"/>
      <c r="ONM70" s="51"/>
      <c r="ONN70" s="51"/>
      <c r="ONO70" s="51"/>
      <c r="ONP70" s="51"/>
      <c r="ONQ70" s="51"/>
      <c r="ONR70" s="51"/>
      <c r="ONS70" s="51"/>
      <c r="ONT70" s="51"/>
      <c r="ONU70" s="51"/>
      <c r="ONV70" s="51"/>
      <c r="ONW70" s="51"/>
      <c r="ONX70" s="51"/>
      <c r="ONY70" s="51"/>
      <c r="ONZ70" s="51"/>
      <c r="OOA70" s="51"/>
      <c r="OOB70" s="51"/>
      <c r="OOC70" s="51"/>
      <c r="OOD70" s="51"/>
      <c r="OOE70" s="51"/>
      <c r="OOF70" s="51"/>
      <c r="OOG70" s="51"/>
      <c r="OOH70" s="51"/>
      <c r="OOI70" s="51"/>
      <c r="OOJ70" s="51"/>
      <c r="OOK70" s="51"/>
      <c r="OOL70" s="51"/>
      <c r="OOM70" s="51"/>
      <c r="OON70" s="51"/>
      <c r="OOO70" s="51"/>
      <c r="OOP70" s="51"/>
      <c r="OOQ70" s="51"/>
      <c r="OOR70" s="51"/>
      <c r="OOS70" s="51"/>
      <c r="OOT70" s="51"/>
      <c r="OOU70" s="51"/>
      <c r="OOV70" s="51"/>
      <c r="OOW70" s="51"/>
      <c r="OOX70" s="51"/>
      <c r="OOY70" s="51"/>
      <c r="OOZ70" s="51"/>
      <c r="OPA70" s="51"/>
      <c r="OPB70" s="51"/>
      <c r="OPC70" s="51"/>
      <c r="OPD70" s="51"/>
      <c r="OPE70" s="51"/>
      <c r="OPF70" s="51"/>
      <c r="OPG70" s="51"/>
      <c r="OPH70" s="51"/>
      <c r="OPI70" s="51"/>
      <c r="OPJ70" s="51"/>
      <c r="OPK70" s="51"/>
      <c r="OPL70" s="51"/>
      <c r="OPM70" s="51"/>
      <c r="OPN70" s="51"/>
      <c r="OPO70" s="51"/>
      <c r="OPP70" s="51"/>
      <c r="OPQ70" s="51"/>
      <c r="OPR70" s="51"/>
      <c r="OPS70" s="51"/>
      <c r="OPT70" s="51"/>
      <c r="OPU70" s="51"/>
      <c r="OPV70" s="51"/>
      <c r="OPW70" s="51"/>
      <c r="OPX70" s="51"/>
      <c r="OPY70" s="51"/>
      <c r="OPZ70" s="51"/>
      <c r="OQA70" s="51"/>
      <c r="OQB70" s="51"/>
      <c r="OQC70" s="51"/>
      <c r="OQD70" s="51"/>
      <c r="OQE70" s="51"/>
      <c r="OQF70" s="51"/>
      <c r="OQG70" s="51"/>
      <c r="OQH70" s="51"/>
      <c r="OQI70" s="51"/>
      <c r="OQJ70" s="51"/>
      <c r="OQK70" s="51"/>
      <c r="OQL70" s="51"/>
      <c r="OQM70" s="51"/>
      <c r="OQN70" s="51"/>
      <c r="OQO70" s="51"/>
      <c r="OQP70" s="51"/>
      <c r="OQQ70" s="51"/>
      <c r="OQR70" s="51"/>
      <c r="OQS70" s="51"/>
      <c r="OQT70" s="51"/>
      <c r="OQU70" s="51"/>
      <c r="OQV70" s="51"/>
      <c r="OQW70" s="51"/>
      <c r="OQX70" s="51"/>
      <c r="OQY70" s="51"/>
      <c r="OQZ70" s="51"/>
      <c r="ORA70" s="51"/>
      <c r="ORB70" s="51"/>
      <c r="ORC70" s="51"/>
      <c r="ORD70" s="51"/>
      <c r="ORE70" s="51"/>
      <c r="ORF70" s="51"/>
      <c r="ORG70" s="51"/>
      <c r="ORH70" s="51"/>
      <c r="ORI70" s="51"/>
      <c r="ORJ70" s="51"/>
      <c r="ORK70" s="51"/>
      <c r="ORL70" s="51"/>
      <c r="ORM70" s="51"/>
      <c r="ORN70" s="51"/>
      <c r="ORO70" s="51"/>
      <c r="ORP70" s="51"/>
      <c r="ORQ70" s="51"/>
      <c r="ORR70" s="51"/>
      <c r="ORS70" s="51"/>
      <c r="ORT70" s="51"/>
      <c r="ORU70" s="51"/>
      <c r="ORV70" s="51"/>
      <c r="ORW70" s="51"/>
      <c r="ORX70" s="51"/>
      <c r="ORY70" s="51"/>
      <c r="ORZ70" s="51"/>
      <c r="OSA70" s="51"/>
      <c r="OSB70" s="51"/>
      <c r="OSC70" s="51"/>
      <c r="OSD70" s="51"/>
      <c r="OSE70" s="51"/>
      <c r="OSF70" s="51"/>
      <c r="OSG70" s="51"/>
      <c r="OSH70" s="51"/>
      <c r="OSI70" s="51"/>
      <c r="OSJ70" s="51"/>
      <c r="OSK70" s="51"/>
      <c r="OSL70" s="51"/>
      <c r="OSM70" s="51"/>
      <c r="OSN70" s="51"/>
      <c r="OSO70" s="51"/>
      <c r="OSP70" s="51"/>
      <c r="OSQ70" s="51"/>
      <c r="OSR70" s="51"/>
      <c r="OSS70" s="51"/>
      <c r="OST70" s="51"/>
      <c r="OSU70" s="51"/>
      <c r="OSV70" s="51"/>
      <c r="OSW70" s="51"/>
      <c r="OSX70" s="51"/>
      <c r="OSY70" s="51"/>
      <c r="OSZ70" s="51"/>
      <c r="OTA70" s="51"/>
      <c r="OTB70" s="51"/>
      <c r="OTC70" s="51"/>
      <c r="OTD70" s="51"/>
      <c r="OTE70" s="51"/>
      <c r="OTF70" s="51"/>
      <c r="OTG70" s="51"/>
      <c r="OTH70" s="51"/>
      <c r="OTI70" s="51"/>
      <c r="OTJ70" s="51"/>
      <c r="OTK70" s="51"/>
      <c r="OTL70" s="51"/>
      <c r="OTM70" s="51"/>
      <c r="OTN70" s="51"/>
      <c r="OTO70" s="51"/>
      <c r="OTP70" s="51"/>
      <c r="OTQ70" s="51"/>
      <c r="OTR70" s="51"/>
      <c r="OTS70" s="51"/>
      <c r="OTT70" s="51"/>
      <c r="OTU70" s="51"/>
      <c r="OTV70" s="51"/>
      <c r="OTW70" s="51"/>
      <c r="OTX70" s="51"/>
      <c r="OTY70" s="51"/>
      <c r="OTZ70" s="51"/>
      <c r="OUA70" s="51"/>
      <c r="OUB70" s="51"/>
      <c r="OUC70" s="51"/>
      <c r="OUD70" s="51"/>
      <c r="OUE70" s="51"/>
      <c r="OUF70" s="51"/>
      <c r="OUG70" s="51"/>
      <c r="OUH70" s="51"/>
      <c r="OUI70" s="51"/>
      <c r="OUJ70" s="51"/>
      <c r="OUK70" s="51"/>
      <c r="OUL70" s="51"/>
      <c r="OUM70" s="51"/>
      <c r="OUN70" s="51"/>
      <c r="OUO70" s="51"/>
      <c r="OUP70" s="51"/>
      <c r="OUQ70" s="51"/>
      <c r="OUR70" s="51"/>
      <c r="OUS70" s="51"/>
      <c r="OUT70" s="51"/>
      <c r="OUU70" s="51"/>
      <c r="OUV70" s="51"/>
      <c r="OUW70" s="51"/>
      <c r="OUX70" s="51"/>
      <c r="OUY70" s="51"/>
      <c r="OUZ70" s="51"/>
      <c r="OVA70" s="51"/>
      <c r="OVB70" s="51"/>
      <c r="OVC70" s="51"/>
      <c r="OVD70" s="51"/>
      <c r="OVE70" s="51"/>
      <c r="OVF70" s="51"/>
      <c r="OVG70" s="51"/>
      <c r="OVH70" s="51"/>
      <c r="OVI70" s="51"/>
      <c r="OVJ70" s="51"/>
      <c r="OVK70" s="51"/>
      <c r="OVL70" s="51"/>
      <c r="OVM70" s="51"/>
      <c r="OVN70" s="51"/>
      <c r="OVO70" s="51"/>
      <c r="OVP70" s="51"/>
      <c r="OVQ70" s="51"/>
      <c r="OVR70" s="51"/>
      <c r="OVS70" s="51"/>
      <c r="OVT70" s="51"/>
      <c r="OVU70" s="51"/>
      <c r="OVV70" s="51"/>
      <c r="OVW70" s="51"/>
      <c r="OVX70" s="51"/>
      <c r="OVY70" s="51"/>
      <c r="OVZ70" s="51"/>
      <c r="OWA70" s="51"/>
      <c r="OWB70" s="51"/>
      <c r="OWC70" s="51"/>
      <c r="OWD70" s="51"/>
      <c r="OWE70" s="51"/>
      <c r="OWF70" s="51"/>
      <c r="OWG70" s="51"/>
      <c r="OWH70" s="51"/>
      <c r="OWI70" s="51"/>
      <c r="OWJ70" s="51"/>
      <c r="OWK70" s="51"/>
      <c r="OWL70" s="51"/>
      <c r="OWM70" s="51"/>
      <c r="OWN70" s="51"/>
      <c r="OWO70" s="51"/>
      <c r="OWP70" s="51"/>
      <c r="OWQ70" s="51"/>
      <c r="OWR70" s="51"/>
      <c r="OWS70" s="51"/>
      <c r="OWT70" s="51"/>
      <c r="OWU70" s="51"/>
      <c r="OWV70" s="51"/>
      <c r="OWW70" s="51"/>
      <c r="OWX70" s="51"/>
      <c r="OWY70" s="51"/>
      <c r="OWZ70" s="51"/>
      <c r="OXA70" s="51"/>
      <c r="OXB70" s="51"/>
      <c r="OXC70" s="51"/>
      <c r="OXD70" s="51"/>
      <c r="OXE70" s="51"/>
      <c r="OXF70" s="51"/>
      <c r="OXG70" s="51"/>
      <c r="OXH70" s="51"/>
      <c r="OXI70" s="51"/>
      <c r="OXJ70" s="51"/>
      <c r="OXK70" s="51"/>
      <c r="OXL70" s="51"/>
      <c r="OXM70" s="51"/>
      <c r="OXN70" s="51"/>
      <c r="OXO70" s="51"/>
      <c r="OXP70" s="51"/>
      <c r="OXQ70" s="51"/>
      <c r="OXR70" s="51"/>
      <c r="OXS70" s="51"/>
      <c r="OXT70" s="51"/>
      <c r="OXU70" s="51"/>
      <c r="OXV70" s="51"/>
      <c r="OXW70" s="51"/>
      <c r="OXX70" s="51"/>
      <c r="OXY70" s="51"/>
      <c r="OXZ70" s="51"/>
      <c r="OYA70" s="51"/>
      <c r="OYB70" s="51"/>
      <c r="OYC70" s="51"/>
      <c r="OYD70" s="51"/>
      <c r="OYE70" s="51"/>
      <c r="OYF70" s="51"/>
      <c r="OYG70" s="51"/>
      <c r="OYH70" s="51"/>
      <c r="OYI70" s="51"/>
      <c r="OYJ70" s="51"/>
      <c r="OYK70" s="51"/>
      <c r="OYL70" s="51"/>
      <c r="OYM70" s="51"/>
      <c r="OYN70" s="51"/>
      <c r="OYO70" s="51"/>
      <c r="OYP70" s="51"/>
      <c r="OYQ70" s="51"/>
      <c r="OYR70" s="51"/>
      <c r="OYS70" s="51"/>
      <c r="OYT70" s="51"/>
      <c r="OYU70" s="51"/>
      <c r="OYV70" s="51"/>
      <c r="OYW70" s="51"/>
      <c r="OYX70" s="51"/>
      <c r="OYY70" s="51"/>
      <c r="OYZ70" s="51"/>
      <c r="OZA70" s="51"/>
      <c r="OZB70" s="51"/>
      <c r="OZC70" s="51"/>
      <c r="OZD70" s="51"/>
      <c r="OZE70" s="51"/>
      <c r="OZF70" s="51"/>
      <c r="OZG70" s="51"/>
      <c r="OZH70" s="51"/>
      <c r="OZI70" s="51"/>
      <c r="OZJ70" s="51"/>
      <c r="OZK70" s="51"/>
      <c r="OZL70" s="51"/>
      <c r="OZM70" s="51"/>
      <c r="OZN70" s="51"/>
      <c r="OZO70" s="51"/>
      <c r="OZP70" s="51"/>
      <c r="OZQ70" s="51"/>
      <c r="OZR70" s="51"/>
      <c r="OZS70" s="51"/>
      <c r="OZT70" s="51"/>
      <c r="OZU70" s="51"/>
      <c r="OZV70" s="51"/>
      <c r="OZW70" s="51"/>
      <c r="OZX70" s="51"/>
      <c r="OZY70" s="51"/>
      <c r="OZZ70" s="51"/>
      <c r="PAA70" s="51"/>
      <c r="PAB70" s="51"/>
      <c r="PAC70" s="51"/>
      <c r="PAD70" s="51"/>
      <c r="PAE70" s="51"/>
      <c r="PAF70" s="51"/>
      <c r="PAG70" s="51"/>
      <c r="PAH70" s="51"/>
      <c r="PAI70" s="51"/>
      <c r="PAJ70" s="51"/>
      <c r="PAK70" s="51"/>
      <c r="PAL70" s="51"/>
      <c r="PAM70" s="51"/>
      <c r="PAN70" s="51"/>
      <c r="PAO70" s="51"/>
      <c r="PAP70" s="51"/>
      <c r="PAQ70" s="51"/>
      <c r="PAR70" s="51"/>
      <c r="PAS70" s="51"/>
      <c r="PAT70" s="51"/>
      <c r="PAU70" s="51"/>
      <c r="PAV70" s="51"/>
      <c r="PAW70" s="51"/>
      <c r="PAX70" s="51"/>
      <c r="PAY70" s="51"/>
      <c r="PAZ70" s="51"/>
      <c r="PBA70" s="51"/>
      <c r="PBB70" s="51"/>
      <c r="PBC70" s="51"/>
      <c r="PBD70" s="51"/>
      <c r="PBE70" s="51"/>
      <c r="PBF70" s="51"/>
      <c r="PBG70" s="51"/>
      <c r="PBH70" s="51"/>
      <c r="PBI70" s="51"/>
      <c r="PBJ70" s="51"/>
      <c r="PBK70" s="51"/>
      <c r="PBL70" s="51"/>
      <c r="PBM70" s="51"/>
      <c r="PBN70" s="51"/>
      <c r="PBO70" s="51"/>
      <c r="PBP70" s="51"/>
      <c r="PBQ70" s="51"/>
      <c r="PBR70" s="51"/>
      <c r="PBS70" s="51"/>
      <c r="PBT70" s="51"/>
      <c r="PBU70" s="51"/>
      <c r="PBV70" s="51"/>
      <c r="PBW70" s="51"/>
      <c r="PBX70" s="51"/>
      <c r="PBY70" s="51"/>
      <c r="PBZ70" s="51"/>
      <c r="PCA70" s="51"/>
      <c r="PCB70" s="51"/>
      <c r="PCC70" s="51"/>
      <c r="PCD70" s="51"/>
      <c r="PCE70" s="51"/>
      <c r="PCF70" s="51"/>
      <c r="PCG70" s="51"/>
      <c r="PCH70" s="51"/>
      <c r="PCI70" s="51"/>
      <c r="PCJ70" s="51"/>
      <c r="PCK70" s="51"/>
      <c r="PCL70" s="51"/>
      <c r="PCM70" s="51"/>
      <c r="PCN70" s="51"/>
      <c r="PCO70" s="51"/>
      <c r="PCP70" s="51"/>
      <c r="PCQ70" s="51"/>
      <c r="PCR70" s="51"/>
      <c r="PCS70" s="51"/>
      <c r="PCT70" s="51"/>
      <c r="PCU70" s="51"/>
      <c r="PCV70" s="51"/>
      <c r="PCW70" s="51"/>
      <c r="PCX70" s="51"/>
      <c r="PCY70" s="51"/>
      <c r="PCZ70" s="51"/>
      <c r="PDA70" s="51"/>
      <c r="PDB70" s="51"/>
      <c r="PDC70" s="51"/>
      <c r="PDD70" s="51"/>
      <c r="PDE70" s="51"/>
      <c r="PDF70" s="51"/>
      <c r="PDG70" s="51"/>
      <c r="PDH70" s="51"/>
      <c r="PDI70" s="51"/>
      <c r="PDJ70" s="51"/>
      <c r="PDK70" s="51"/>
      <c r="PDL70" s="51"/>
      <c r="PDM70" s="51"/>
      <c r="PDN70" s="51"/>
      <c r="PDO70" s="51"/>
      <c r="PDP70" s="51"/>
      <c r="PDQ70" s="51"/>
      <c r="PDR70" s="51"/>
      <c r="PDS70" s="51"/>
      <c r="PDT70" s="51"/>
      <c r="PDU70" s="51"/>
      <c r="PDV70" s="51"/>
      <c r="PDW70" s="51"/>
      <c r="PDX70" s="51"/>
      <c r="PDY70" s="51"/>
      <c r="PDZ70" s="51"/>
      <c r="PEA70" s="51"/>
      <c r="PEB70" s="51"/>
      <c r="PEC70" s="51"/>
      <c r="PED70" s="51"/>
      <c r="PEE70" s="51"/>
      <c r="PEF70" s="51"/>
      <c r="PEG70" s="51"/>
      <c r="PEH70" s="51"/>
      <c r="PEI70" s="51"/>
      <c r="PEJ70" s="51"/>
      <c r="PEK70" s="51"/>
      <c r="PEL70" s="51"/>
      <c r="PEM70" s="51"/>
      <c r="PEN70" s="51"/>
      <c r="PEO70" s="51"/>
      <c r="PEP70" s="51"/>
      <c r="PEQ70" s="51"/>
      <c r="PER70" s="51"/>
      <c r="PES70" s="51"/>
      <c r="PET70" s="51"/>
      <c r="PEU70" s="51"/>
      <c r="PEV70" s="51"/>
      <c r="PEW70" s="51"/>
      <c r="PEX70" s="51"/>
      <c r="PEY70" s="51"/>
      <c r="PEZ70" s="51"/>
      <c r="PFA70" s="51"/>
      <c r="PFB70" s="51"/>
      <c r="PFC70" s="51"/>
      <c r="PFD70" s="51"/>
      <c r="PFE70" s="51"/>
      <c r="PFF70" s="51"/>
      <c r="PFG70" s="51"/>
      <c r="PFH70" s="51"/>
      <c r="PFI70" s="51"/>
      <c r="PFJ70" s="51"/>
      <c r="PFK70" s="51"/>
      <c r="PFL70" s="51"/>
      <c r="PFM70" s="51"/>
      <c r="PFN70" s="51"/>
      <c r="PFO70" s="51"/>
      <c r="PFP70" s="51"/>
      <c r="PFQ70" s="51"/>
      <c r="PFR70" s="51"/>
      <c r="PFS70" s="51"/>
      <c r="PFT70" s="51"/>
      <c r="PFU70" s="51"/>
      <c r="PFV70" s="51"/>
      <c r="PFW70" s="51"/>
      <c r="PFX70" s="51"/>
      <c r="PFY70" s="51"/>
      <c r="PFZ70" s="51"/>
      <c r="PGA70" s="51"/>
      <c r="PGB70" s="51"/>
      <c r="PGC70" s="51"/>
      <c r="PGD70" s="51"/>
      <c r="PGE70" s="51"/>
      <c r="PGF70" s="51"/>
      <c r="PGG70" s="51"/>
      <c r="PGH70" s="51"/>
      <c r="PGI70" s="51"/>
      <c r="PGJ70" s="51"/>
      <c r="PGK70" s="51"/>
      <c r="PGL70" s="51"/>
      <c r="PGM70" s="51"/>
      <c r="PGN70" s="51"/>
      <c r="PGO70" s="51"/>
      <c r="PGP70" s="51"/>
      <c r="PGQ70" s="51"/>
      <c r="PGR70" s="51"/>
      <c r="PGS70" s="51"/>
      <c r="PGT70" s="51"/>
      <c r="PGU70" s="51"/>
      <c r="PGV70" s="51"/>
      <c r="PGW70" s="51"/>
      <c r="PGX70" s="51"/>
      <c r="PGY70" s="51"/>
      <c r="PGZ70" s="51"/>
      <c r="PHA70" s="51"/>
      <c r="PHB70" s="51"/>
      <c r="PHC70" s="51"/>
      <c r="PHD70" s="51"/>
      <c r="PHE70" s="51"/>
      <c r="PHF70" s="51"/>
      <c r="PHG70" s="51"/>
      <c r="PHH70" s="51"/>
      <c r="PHI70" s="51"/>
      <c r="PHJ70" s="51"/>
      <c r="PHK70" s="51"/>
      <c r="PHL70" s="51"/>
      <c r="PHM70" s="51"/>
      <c r="PHN70" s="51"/>
      <c r="PHO70" s="51"/>
      <c r="PHP70" s="51"/>
      <c r="PHQ70" s="51"/>
      <c r="PHR70" s="51"/>
      <c r="PHS70" s="51"/>
      <c r="PHT70" s="51"/>
      <c r="PHU70" s="51"/>
      <c r="PHV70" s="51"/>
      <c r="PHW70" s="51"/>
      <c r="PHX70" s="51"/>
      <c r="PHY70" s="51"/>
      <c r="PHZ70" s="51"/>
      <c r="PIA70" s="51"/>
      <c r="PIB70" s="51"/>
      <c r="PIC70" s="51"/>
      <c r="PID70" s="51"/>
      <c r="PIE70" s="51"/>
      <c r="PIF70" s="51"/>
      <c r="PIG70" s="51"/>
      <c r="PIH70" s="51"/>
      <c r="PII70" s="51"/>
      <c r="PIJ70" s="51"/>
      <c r="PIK70" s="51"/>
      <c r="PIL70" s="51"/>
      <c r="PIM70" s="51"/>
      <c r="PIN70" s="51"/>
      <c r="PIO70" s="51"/>
      <c r="PIP70" s="51"/>
      <c r="PIQ70" s="51"/>
      <c r="PIR70" s="51"/>
      <c r="PIS70" s="51"/>
      <c r="PIT70" s="51"/>
      <c r="PIU70" s="51"/>
      <c r="PIV70" s="51"/>
      <c r="PIW70" s="51"/>
      <c r="PIX70" s="51"/>
      <c r="PIY70" s="51"/>
      <c r="PIZ70" s="51"/>
      <c r="PJA70" s="51"/>
      <c r="PJB70" s="51"/>
      <c r="PJC70" s="51"/>
      <c r="PJD70" s="51"/>
      <c r="PJE70" s="51"/>
      <c r="PJF70" s="51"/>
      <c r="PJG70" s="51"/>
      <c r="PJH70" s="51"/>
      <c r="PJI70" s="51"/>
      <c r="PJJ70" s="51"/>
      <c r="PJK70" s="51"/>
      <c r="PJL70" s="51"/>
      <c r="PJM70" s="51"/>
      <c r="PJN70" s="51"/>
      <c r="PJO70" s="51"/>
      <c r="PJP70" s="51"/>
      <c r="PJQ70" s="51"/>
      <c r="PJR70" s="51"/>
      <c r="PJS70" s="51"/>
      <c r="PJT70" s="51"/>
      <c r="PJU70" s="51"/>
      <c r="PJV70" s="51"/>
      <c r="PJW70" s="51"/>
      <c r="PJX70" s="51"/>
      <c r="PJY70" s="51"/>
      <c r="PJZ70" s="51"/>
      <c r="PKA70" s="51"/>
      <c r="PKB70" s="51"/>
      <c r="PKC70" s="51"/>
      <c r="PKD70" s="51"/>
      <c r="PKE70" s="51"/>
      <c r="PKF70" s="51"/>
      <c r="PKG70" s="51"/>
      <c r="PKH70" s="51"/>
      <c r="PKI70" s="51"/>
      <c r="PKJ70" s="51"/>
      <c r="PKK70" s="51"/>
      <c r="PKL70" s="51"/>
      <c r="PKM70" s="51"/>
      <c r="PKN70" s="51"/>
      <c r="PKO70" s="51"/>
      <c r="PKP70" s="51"/>
      <c r="PKQ70" s="51"/>
      <c r="PKR70" s="51"/>
      <c r="PKS70" s="51"/>
      <c r="PKT70" s="51"/>
      <c r="PKU70" s="51"/>
      <c r="PKV70" s="51"/>
      <c r="PKW70" s="51"/>
      <c r="PKX70" s="51"/>
      <c r="PKY70" s="51"/>
      <c r="PKZ70" s="51"/>
      <c r="PLA70" s="51"/>
      <c r="PLB70" s="51"/>
      <c r="PLC70" s="51"/>
      <c r="PLD70" s="51"/>
      <c r="PLE70" s="51"/>
      <c r="PLF70" s="51"/>
      <c r="PLG70" s="51"/>
      <c r="PLH70" s="51"/>
      <c r="PLI70" s="51"/>
      <c r="PLJ70" s="51"/>
      <c r="PLK70" s="51"/>
      <c r="PLL70" s="51"/>
      <c r="PLM70" s="51"/>
      <c r="PLN70" s="51"/>
      <c r="PLO70" s="51"/>
      <c r="PLP70" s="51"/>
      <c r="PLQ70" s="51"/>
      <c r="PLR70" s="51"/>
      <c r="PLS70" s="51"/>
      <c r="PLT70" s="51"/>
      <c r="PLU70" s="51"/>
      <c r="PLV70" s="51"/>
      <c r="PLW70" s="51"/>
      <c r="PLX70" s="51"/>
      <c r="PLY70" s="51"/>
      <c r="PLZ70" s="51"/>
      <c r="PMA70" s="51"/>
      <c r="PMB70" s="51"/>
      <c r="PMC70" s="51"/>
      <c r="PMD70" s="51"/>
      <c r="PME70" s="51"/>
      <c r="PMF70" s="51"/>
      <c r="PMG70" s="51"/>
      <c r="PMH70" s="51"/>
      <c r="PMI70" s="51"/>
      <c r="PMJ70" s="51"/>
      <c r="PMK70" s="51"/>
      <c r="PML70" s="51"/>
      <c r="PMM70" s="51"/>
      <c r="PMN70" s="51"/>
      <c r="PMO70" s="51"/>
      <c r="PMP70" s="51"/>
      <c r="PMQ70" s="51"/>
      <c r="PMR70" s="51"/>
      <c r="PMS70" s="51"/>
      <c r="PMT70" s="51"/>
      <c r="PMU70" s="51"/>
      <c r="PMV70" s="51"/>
      <c r="PMW70" s="51"/>
      <c r="PMX70" s="51"/>
      <c r="PMY70" s="51"/>
      <c r="PMZ70" s="51"/>
      <c r="PNA70" s="51"/>
      <c r="PNB70" s="51"/>
      <c r="PNC70" s="51"/>
      <c r="PND70" s="51"/>
      <c r="PNE70" s="51"/>
      <c r="PNF70" s="51"/>
      <c r="PNG70" s="51"/>
      <c r="PNH70" s="51"/>
      <c r="PNI70" s="51"/>
      <c r="PNJ70" s="51"/>
      <c r="PNK70" s="51"/>
      <c r="PNL70" s="51"/>
      <c r="PNM70" s="51"/>
      <c r="PNN70" s="51"/>
      <c r="PNO70" s="51"/>
      <c r="PNP70" s="51"/>
      <c r="PNQ70" s="51"/>
      <c r="PNR70" s="51"/>
      <c r="PNS70" s="51"/>
      <c r="PNT70" s="51"/>
      <c r="PNU70" s="51"/>
      <c r="PNV70" s="51"/>
      <c r="PNW70" s="51"/>
      <c r="PNX70" s="51"/>
      <c r="PNY70" s="51"/>
      <c r="PNZ70" s="51"/>
      <c r="POA70" s="51"/>
      <c r="POB70" s="51"/>
      <c r="POC70" s="51"/>
      <c r="POD70" s="51"/>
      <c r="POE70" s="51"/>
      <c r="POF70" s="51"/>
      <c r="POG70" s="51"/>
      <c r="POH70" s="51"/>
      <c r="POI70" s="51"/>
      <c r="POJ70" s="51"/>
      <c r="POK70" s="51"/>
      <c r="POL70" s="51"/>
      <c r="POM70" s="51"/>
      <c r="PON70" s="51"/>
      <c r="POO70" s="51"/>
      <c r="POP70" s="51"/>
      <c r="POQ70" s="51"/>
      <c r="POR70" s="51"/>
      <c r="POS70" s="51"/>
      <c r="POT70" s="51"/>
      <c r="POU70" s="51"/>
      <c r="POV70" s="51"/>
      <c r="POW70" s="51"/>
      <c r="POX70" s="51"/>
      <c r="POY70" s="51"/>
      <c r="POZ70" s="51"/>
      <c r="PPA70" s="51"/>
      <c r="PPB70" s="51"/>
      <c r="PPC70" s="51"/>
      <c r="PPD70" s="51"/>
      <c r="PPE70" s="51"/>
      <c r="PPF70" s="51"/>
      <c r="PPG70" s="51"/>
      <c r="PPH70" s="51"/>
      <c r="PPI70" s="51"/>
      <c r="PPJ70" s="51"/>
      <c r="PPK70" s="51"/>
      <c r="PPL70" s="51"/>
      <c r="PPM70" s="51"/>
      <c r="PPN70" s="51"/>
      <c r="PPO70" s="51"/>
      <c r="PPP70" s="51"/>
      <c r="PPQ70" s="51"/>
      <c r="PPR70" s="51"/>
      <c r="PPS70" s="51"/>
      <c r="PPT70" s="51"/>
      <c r="PPU70" s="51"/>
      <c r="PPV70" s="51"/>
      <c r="PPW70" s="51"/>
      <c r="PPX70" s="51"/>
      <c r="PPY70" s="51"/>
      <c r="PPZ70" s="51"/>
      <c r="PQA70" s="51"/>
      <c r="PQB70" s="51"/>
      <c r="PQC70" s="51"/>
      <c r="PQD70" s="51"/>
      <c r="PQE70" s="51"/>
      <c r="PQF70" s="51"/>
      <c r="PQG70" s="51"/>
      <c r="PQH70" s="51"/>
      <c r="PQI70" s="51"/>
      <c r="PQJ70" s="51"/>
      <c r="PQK70" s="51"/>
      <c r="PQL70" s="51"/>
      <c r="PQM70" s="51"/>
      <c r="PQN70" s="51"/>
      <c r="PQO70" s="51"/>
      <c r="PQP70" s="51"/>
      <c r="PQQ70" s="51"/>
      <c r="PQR70" s="51"/>
      <c r="PQS70" s="51"/>
      <c r="PQT70" s="51"/>
      <c r="PQU70" s="51"/>
      <c r="PQV70" s="51"/>
      <c r="PQW70" s="51"/>
      <c r="PQX70" s="51"/>
      <c r="PQY70" s="51"/>
      <c r="PQZ70" s="51"/>
      <c r="PRA70" s="51"/>
      <c r="PRB70" s="51"/>
      <c r="PRC70" s="51"/>
      <c r="PRD70" s="51"/>
      <c r="PRE70" s="51"/>
      <c r="PRF70" s="51"/>
      <c r="PRG70" s="51"/>
      <c r="PRH70" s="51"/>
      <c r="PRI70" s="51"/>
      <c r="PRJ70" s="51"/>
      <c r="PRK70" s="51"/>
      <c r="PRL70" s="51"/>
      <c r="PRM70" s="51"/>
      <c r="PRN70" s="51"/>
      <c r="PRO70" s="51"/>
      <c r="PRP70" s="51"/>
      <c r="PRQ70" s="51"/>
      <c r="PRR70" s="51"/>
      <c r="PRS70" s="51"/>
      <c r="PRT70" s="51"/>
      <c r="PRU70" s="51"/>
      <c r="PRV70" s="51"/>
      <c r="PRW70" s="51"/>
      <c r="PRX70" s="51"/>
      <c r="PRY70" s="51"/>
      <c r="PRZ70" s="51"/>
      <c r="PSA70" s="51"/>
      <c r="PSB70" s="51"/>
      <c r="PSC70" s="51"/>
      <c r="PSD70" s="51"/>
      <c r="PSE70" s="51"/>
      <c r="PSF70" s="51"/>
      <c r="PSG70" s="51"/>
      <c r="PSH70" s="51"/>
      <c r="PSI70" s="51"/>
      <c r="PSJ70" s="51"/>
      <c r="PSK70" s="51"/>
      <c r="PSL70" s="51"/>
      <c r="PSM70" s="51"/>
      <c r="PSN70" s="51"/>
      <c r="PSO70" s="51"/>
      <c r="PSP70" s="51"/>
      <c r="PSQ70" s="51"/>
      <c r="PSR70" s="51"/>
      <c r="PSS70" s="51"/>
      <c r="PST70" s="51"/>
      <c r="PSU70" s="51"/>
      <c r="PSV70" s="51"/>
      <c r="PSW70" s="51"/>
      <c r="PSX70" s="51"/>
      <c r="PSY70" s="51"/>
      <c r="PSZ70" s="51"/>
      <c r="PTA70" s="51"/>
      <c r="PTB70" s="51"/>
      <c r="PTC70" s="51"/>
      <c r="PTD70" s="51"/>
      <c r="PTE70" s="51"/>
      <c r="PTF70" s="51"/>
      <c r="PTG70" s="51"/>
      <c r="PTH70" s="51"/>
      <c r="PTI70" s="51"/>
      <c r="PTJ70" s="51"/>
      <c r="PTK70" s="51"/>
      <c r="PTL70" s="51"/>
      <c r="PTM70" s="51"/>
      <c r="PTN70" s="51"/>
      <c r="PTO70" s="51"/>
      <c r="PTP70" s="51"/>
      <c r="PTQ70" s="51"/>
      <c r="PTR70" s="51"/>
      <c r="PTS70" s="51"/>
      <c r="PTT70" s="51"/>
      <c r="PTU70" s="51"/>
      <c r="PTV70" s="51"/>
      <c r="PTW70" s="51"/>
      <c r="PTX70" s="51"/>
      <c r="PTY70" s="51"/>
      <c r="PTZ70" s="51"/>
      <c r="PUA70" s="51"/>
      <c r="PUB70" s="51"/>
      <c r="PUC70" s="51"/>
      <c r="PUD70" s="51"/>
      <c r="PUE70" s="51"/>
      <c r="PUF70" s="51"/>
      <c r="PUG70" s="51"/>
      <c r="PUH70" s="51"/>
      <c r="PUI70" s="51"/>
      <c r="PUJ70" s="51"/>
      <c r="PUK70" s="51"/>
      <c r="PUL70" s="51"/>
      <c r="PUM70" s="51"/>
      <c r="PUN70" s="51"/>
      <c r="PUO70" s="51"/>
      <c r="PUP70" s="51"/>
      <c r="PUQ70" s="51"/>
      <c r="PUR70" s="51"/>
      <c r="PUS70" s="51"/>
      <c r="PUT70" s="51"/>
      <c r="PUU70" s="51"/>
      <c r="PUV70" s="51"/>
      <c r="PUW70" s="51"/>
      <c r="PUX70" s="51"/>
      <c r="PUY70" s="51"/>
      <c r="PUZ70" s="51"/>
      <c r="PVA70" s="51"/>
      <c r="PVB70" s="51"/>
      <c r="PVC70" s="51"/>
      <c r="PVD70" s="51"/>
      <c r="PVE70" s="51"/>
      <c r="PVF70" s="51"/>
      <c r="PVG70" s="51"/>
      <c r="PVH70" s="51"/>
      <c r="PVI70" s="51"/>
      <c r="PVJ70" s="51"/>
      <c r="PVK70" s="51"/>
      <c r="PVL70" s="51"/>
      <c r="PVM70" s="51"/>
      <c r="PVN70" s="51"/>
      <c r="PVO70" s="51"/>
      <c r="PVP70" s="51"/>
      <c r="PVQ70" s="51"/>
      <c r="PVR70" s="51"/>
      <c r="PVS70" s="51"/>
      <c r="PVT70" s="51"/>
      <c r="PVU70" s="51"/>
      <c r="PVV70" s="51"/>
      <c r="PVW70" s="51"/>
      <c r="PVX70" s="51"/>
      <c r="PVY70" s="51"/>
      <c r="PVZ70" s="51"/>
      <c r="PWA70" s="51"/>
      <c r="PWB70" s="51"/>
      <c r="PWC70" s="51"/>
      <c r="PWD70" s="51"/>
      <c r="PWE70" s="51"/>
      <c r="PWF70" s="51"/>
      <c r="PWG70" s="51"/>
      <c r="PWH70" s="51"/>
      <c r="PWI70" s="51"/>
      <c r="PWJ70" s="51"/>
      <c r="PWK70" s="51"/>
      <c r="PWL70" s="51"/>
      <c r="PWM70" s="51"/>
      <c r="PWN70" s="51"/>
      <c r="PWO70" s="51"/>
      <c r="PWP70" s="51"/>
      <c r="PWQ70" s="51"/>
      <c r="PWR70" s="51"/>
      <c r="PWS70" s="51"/>
      <c r="PWT70" s="51"/>
      <c r="PWU70" s="51"/>
      <c r="PWV70" s="51"/>
      <c r="PWW70" s="51"/>
      <c r="PWX70" s="51"/>
      <c r="PWY70" s="51"/>
      <c r="PWZ70" s="51"/>
      <c r="PXA70" s="51"/>
      <c r="PXB70" s="51"/>
      <c r="PXC70" s="51"/>
      <c r="PXD70" s="51"/>
      <c r="PXE70" s="51"/>
      <c r="PXF70" s="51"/>
      <c r="PXG70" s="51"/>
      <c r="PXH70" s="51"/>
      <c r="PXI70" s="51"/>
      <c r="PXJ70" s="51"/>
      <c r="PXK70" s="51"/>
      <c r="PXL70" s="51"/>
      <c r="PXM70" s="51"/>
      <c r="PXN70" s="51"/>
      <c r="PXO70" s="51"/>
      <c r="PXP70" s="51"/>
      <c r="PXQ70" s="51"/>
      <c r="PXR70" s="51"/>
      <c r="PXS70" s="51"/>
      <c r="PXT70" s="51"/>
      <c r="PXU70" s="51"/>
      <c r="PXV70" s="51"/>
      <c r="PXW70" s="51"/>
      <c r="PXX70" s="51"/>
      <c r="PXY70" s="51"/>
      <c r="PXZ70" s="51"/>
      <c r="PYA70" s="51"/>
      <c r="PYB70" s="51"/>
      <c r="PYC70" s="51"/>
      <c r="PYD70" s="51"/>
      <c r="PYE70" s="51"/>
      <c r="PYF70" s="51"/>
      <c r="PYG70" s="51"/>
      <c r="PYH70" s="51"/>
      <c r="PYI70" s="51"/>
      <c r="PYJ70" s="51"/>
      <c r="PYK70" s="51"/>
      <c r="PYL70" s="51"/>
      <c r="PYM70" s="51"/>
      <c r="PYN70" s="51"/>
      <c r="PYO70" s="51"/>
      <c r="PYP70" s="51"/>
      <c r="PYQ70" s="51"/>
      <c r="PYR70" s="51"/>
      <c r="PYS70" s="51"/>
      <c r="PYT70" s="51"/>
      <c r="PYU70" s="51"/>
      <c r="PYV70" s="51"/>
      <c r="PYW70" s="51"/>
      <c r="PYX70" s="51"/>
      <c r="PYY70" s="51"/>
      <c r="PYZ70" s="51"/>
      <c r="PZA70" s="51"/>
      <c r="PZB70" s="51"/>
      <c r="PZC70" s="51"/>
      <c r="PZD70" s="51"/>
      <c r="PZE70" s="51"/>
      <c r="PZF70" s="51"/>
      <c r="PZG70" s="51"/>
      <c r="PZH70" s="51"/>
      <c r="PZI70" s="51"/>
      <c r="PZJ70" s="51"/>
      <c r="PZK70" s="51"/>
      <c r="PZL70" s="51"/>
      <c r="PZM70" s="51"/>
      <c r="PZN70" s="51"/>
      <c r="PZO70" s="51"/>
      <c r="PZP70" s="51"/>
      <c r="PZQ70" s="51"/>
      <c r="PZR70" s="51"/>
      <c r="PZS70" s="51"/>
      <c r="PZT70" s="51"/>
      <c r="PZU70" s="51"/>
      <c r="PZV70" s="51"/>
      <c r="PZW70" s="51"/>
      <c r="PZX70" s="51"/>
      <c r="PZY70" s="51"/>
      <c r="PZZ70" s="51"/>
      <c r="QAA70" s="51"/>
      <c r="QAB70" s="51"/>
      <c r="QAC70" s="51"/>
      <c r="QAD70" s="51"/>
      <c r="QAE70" s="51"/>
      <c r="QAF70" s="51"/>
      <c r="QAG70" s="51"/>
      <c r="QAH70" s="51"/>
      <c r="QAI70" s="51"/>
      <c r="QAJ70" s="51"/>
      <c r="QAK70" s="51"/>
      <c r="QAL70" s="51"/>
      <c r="QAM70" s="51"/>
      <c r="QAN70" s="51"/>
      <c r="QAO70" s="51"/>
      <c r="QAP70" s="51"/>
      <c r="QAQ70" s="51"/>
      <c r="QAR70" s="51"/>
      <c r="QAS70" s="51"/>
      <c r="QAT70" s="51"/>
      <c r="QAU70" s="51"/>
      <c r="QAV70" s="51"/>
      <c r="QAW70" s="51"/>
      <c r="QAX70" s="51"/>
      <c r="QAY70" s="51"/>
      <c r="QAZ70" s="51"/>
      <c r="QBA70" s="51"/>
      <c r="QBB70" s="51"/>
      <c r="QBC70" s="51"/>
      <c r="QBD70" s="51"/>
      <c r="QBE70" s="51"/>
      <c r="QBF70" s="51"/>
      <c r="QBG70" s="51"/>
      <c r="QBH70" s="51"/>
      <c r="QBI70" s="51"/>
      <c r="QBJ70" s="51"/>
      <c r="QBK70" s="51"/>
      <c r="QBL70" s="51"/>
      <c r="QBM70" s="51"/>
      <c r="QBN70" s="51"/>
      <c r="QBO70" s="51"/>
      <c r="QBP70" s="51"/>
      <c r="QBQ70" s="51"/>
      <c r="QBR70" s="51"/>
      <c r="QBS70" s="51"/>
      <c r="QBT70" s="51"/>
      <c r="QBU70" s="51"/>
      <c r="QBV70" s="51"/>
      <c r="QBW70" s="51"/>
      <c r="QBX70" s="51"/>
      <c r="QBY70" s="51"/>
      <c r="QBZ70" s="51"/>
      <c r="QCA70" s="51"/>
      <c r="QCB70" s="51"/>
      <c r="QCC70" s="51"/>
      <c r="QCD70" s="51"/>
      <c r="QCE70" s="51"/>
      <c r="QCF70" s="51"/>
      <c r="QCG70" s="51"/>
      <c r="QCH70" s="51"/>
      <c r="QCI70" s="51"/>
      <c r="QCJ70" s="51"/>
      <c r="QCK70" s="51"/>
      <c r="QCL70" s="51"/>
      <c r="QCM70" s="51"/>
      <c r="QCN70" s="51"/>
      <c r="QCO70" s="51"/>
      <c r="QCP70" s="51"/>
      <c r="QCQ70" s="51"/>
      <c r="QCR70" s="51"/>
      <c r="QCS70" s="51"/>
      <c r="QCT70" s="51"/>
      <c r="QCU70" s="51"/>
      <c r="QCV70" s="51"/>
      <c r="QCW70" s="51"/>
      <c r="QCX70" s="51"/>
      <c r="QCY70" s="51"/>
      <c r="QCZ70" s="51"/>
      <c r="QDA70" s="51"/>
      <c r="QDB70" s="51"/>
      <c r="QDC70" s="51"/>
      <c r="QDD70" s="51"/>
      <c r="QDE70" s="51"/>
      <c r="QDF70" s="51"/>
      <c r="QDG70" s="51"/>
      <c r="QDH70" s="51"/>
      <c r="QDI70" s="51"/>
      <c r="QDJ70" s="51"/>
      <c r="QDK70" s="51"/>
      <c r="QDL70" s="51"/>
      <c r="QDM70" s="51"/>
      <c r="QDN70" s="51"/>
      <c r="QDO70" s="51"/>
      <c r="QDP70" s="51"/>
      <c r="QDQ70" s="51"/>
      <c r="QDR70" s="51"/>
      <c r="QDS70" s="51"/>
      <c r="QDT70" s="51"/>
      <c r="QDU70" s="51"/>
      <c r="QDV70" s="51"/>
      <c r="QDW70" s="51"/>
      <c r="QDX70" s="51"/>
      <c r="QDY70" s="51"/>
      <c r="QDZ70" s="51"/>
      <c r="QEA70" s="51"/>
      <c r="QEB70" s="51"/>
      <c r="QEC70" s="51"/>
      <c r="QED70" s="51"/>
      <c r="QEE70" s="51"/>
      <c r="QEF70" s="51"/>
      <c r="QEG70" s="51"/>
      <c r="QEH70" s="51"/>
      <c r="QEI70" s="51"/>
      <c r="QEJ70" s="51"/>
      <c r="QEK70" s="51"/>
      <c r="QEL70" s="51"/>
      <c r="QEM70" s="51"/>
      <c r="QEN70" s="51"/>
      <c r="QEO70" s="51"/>
      <c r="QEP70" s="51"/>
      <c r="QEQ70" s="51"/>
      <c r="QER70" s="51"/>
      <c r="QES70" s="51"/>
      <c r="QET70" s="51"/>
      <c r="QEU70" s="51"/>
      <c r="QEV70" s="51"/>
      <c r="QEW70" s="51"/>
      <c r="QEX70" s="51"/>
      <c r="QEY70" s="51"/>
      <c r="QEZ70" s="51"/>
      <c r="QFA70" s="51"/>
      <c r="QFB70" s="51"/>
      <c r="QFC70" s="51"/>
      <c r="QFD70" s="51"/>
      <c r="QFE70" s="51"/>
      <c r="QFF70" s="51"/>
      <c r="QFG70" s="51"/>
      <c r="QFH70" s="51"/>
      <c r="QFI70" s="51"/>
      <c r="QFJ70" s="51"/>
      <c r="QFK70" s="51"/>
      <c r="QFL70" s="51"/>
      <c r="QFM70" s="51"/>
      <c r="QFN70" s="51"/>
      <c r="QFO70" s="51"/>
      <c r="QFP70" s="51"/>
      <c r="QFQ70" s="51"/>
      <c r="QFR70" s="51"/>
      <c r="QFS70" s="51"/>
      <c r="QFT70" s="51"/>
      <c r="QFU70" s="51"/>
      <c r="QFV70" s="51"/>
      <c r="QFW70" s="51"/>
      <c r="QFX70" s="51"/>
      <c r="QFY70" s="51"/>
      <c r="QFZ70" s="51"/>
      <c r="QGA70" s="51"/>
      <c r="QGB70" s="51"/>
      <c r="QGC70" s="51"/>
      <c r="QGD70" s="51"/>
      <c r="QGE70" s="51"/>
      <c r="QGF70" s="51"/>
      <c r="QGG70" s="51"/>
      <c r="QGH70" s="51"/>
      <c r="QGI70" s="51"/>
      <c r="QGJ70" s="51"/>
      <c r="QGK70" s="51"/>
      <c r="QGL70" s="51"/>
      <c r="QGM70" s="51"/>
      <c r="QGN70" s="51"/>
      <c r="QGO70" s="51"/>
      <c r="QGP70" s="51"/>
      <c r="QGQ70" s="51"/>
      <c r="QGR70" s="51"/>
      <c r="QGS70" s="51"/>
      <c r="QGT70" s="51"/>
      <c r="QGU70" s="51"/>
      <c r="QGV70" s="51"/>
      <c r="QGW70" s="51"/>
      <c r="QGX70" s="51"/>
      <c r="QGY70" s="51"/>
      <c r="QGZ70" s="51"/>
      <c r="QHA70" s="51"/>
      <c r="QHB70" s="51"/>
      <c r="QHC70" s="51"/>
      <c r="QHD70" s="51"/>
      <c r="QHE70" s="51"/>
      <c r="QHF70" s="51"/>
      <c r="QHG70" s="51"/>
      <c r="QHH70" s="51"/>
      <c r="QHI70" s="51"/>
      <c r="QHJ70" s="51"/>
      <c r="QHK70" s="51"/>
      <c r="QHL70" s="51"/>
      <c r="QHM70" s="51"/>
      <c r="QHN70" s="51"/>
      <c r="QHO70" s="51"/>
      <c r="QHP70" s="51"/>
      <c r="QHQ70" s="51"/>
      <c r="QHR70" s="51"/>
      <c r="QHS70" s="51"/>
      <c r="QHT70" s="51"/>
      <c r="QHU70" s="51"/>
      <c r="QHV70" s="51"/>
      <c r="QHW70" s="51"/>
      <c r="QHX70" s="51"/>
      <c r="QHY70" s="51"/>
      <c r="QHZ70" s="51"/>
      <c r="QIA70" s="51"/>
      <c r="QIB70" s="51"/>
      <c r="QIC70" s="51"/>
      <c r="QID70" s="51"/>
      <c r="QIE70" s="51"/>
      <c r="QIF70" s="51"/>
      <c r="QIG70" s="51"/>
      <c r="QIH70" s="51"/>
      <c r="QII70" s="51"/>
      <c r="QIJ70" s="51"/>
      <c r="QIK70" s="51"/>
      <c r="QIL70" s="51"/>
      <c r="QIM70" s="51"/>
      <c r="QIN70" s="51"/>
      <c r="QIO70" s="51"/>
      <c r="QIP70" s="51"/>
      <c r="QIQ70" s="51"/>
      <c r="QIR70" s="51"/>
      <c r="QIS70" s="51"/>
      <c r="QIT70" s="51"/>
      <c r="QIU70" s="51"/>
      <c r="QIV70" s="51"/>
      <c r="QIW70" s="51"/>
      <c r="QIX70" s="51"/>
      <c r="QIY70" s="51"/>
      <c r="QIZ70" s="51"/>
      <c r="QJA70" s="51"/>
      <c r="QJB70" s="51"/>
      <c r="QJC70" s="51"/>
      <c r="QJD70" s="51"/>
      <c r="QJE70" s="51"/>
      <c r="QJF70" s="51"/>
      <c r="QJG70" s="51"/>
      <c r="QJH70" s="51"/>
      <c r="QJI70" s="51"/>
      <c r="QJJ70" s="51"/>
      <c r="QJK70" s="51"/>
      <c r="QJL70" s="51"/>
      <c r="QJM70" s="51"/>
      <c r="QJN70" s="51"/>
      <c r="QJO70" s="51"/>
      <c r="QJP70" s="51"/>
      <c r="QJQ70" s="51"/>
      <c r="QJR70" s="51"/>
      <c r="QJS70" s="51"/>
      <c r="QJT70" s="51"/>
      <c r="QJU70" s="51"/>
      <c r="QJV70" s="51"/>
      <c r="QJW70" s="51"/>
      <c r="QJX70" s="51"/>
      <c r="QJY70" s="51"/>
      <c r="QJZ70" s="51"/>
      <c r="QKA70" s="51"/>
      <c r="QKB70" s="51"/>
      <c r="QKC70" s="51"/>
      <c r="QKD70" s="51"/>
      <c r="QKE70" s="51"/>
      <c r="QKF70" s="51"/>
      <c r="QKG70" s="51"/>
      <c r="QKH70" s="51"/>
      <c r="QKI70" s="51"/>
      <c r="QKJ70" s="51"/>
      <c r="QKK70" s="51"/>
      <c r="QKL70" s="51"/>
      <c r="QKM70" s="51"/>
      <c r="QKN70" s="51"/>
      <c r="QKO70" s="51"/>
      <c r="QKP70" s="51"/>
      <c r="QKQ70" s="51"/>
      <c r="QKR70" s="51"/>
      <c r="QKS70" s="51"/>
      <c r="QKT70" s="51"/>
      <c r="QKU70" s="51"/>
      <c r="QKV70" s="51"/>
      <c r="QKW70" s="51"/>
      <c r="QKX70" s="51"/>
      <c r="QKY70" s="51"/>
      <c r="QKZ70" s="51"/>
      <c r="QLA70" s="51"/>
      <c r="QLB70" s="51"/>
      <c r="QLC70" s="51"/>
      <c r="QLD70" s="51"/>
      <c r="QLE70" s="51"/>
      <c r="QLF70" s="51"/>
      <c r="QLG70" s="51"/>
      <c r="QLH70" s="51"/>
      <c r="QLI70" s="51"/>
      <c r="QLJ70" s="51"/>
      <c r="QLK70" s="51"/>
      <c r="QLL70" s="51"/>
      <c r="QLM70" s="51"/>
      <c r="QLN70" s="51"/>
      <c r="QLO70" s="51"/>
      <c r="QLP70" s="51"/>
      <c r="QLQ70" s="51"/>
      <c r="QLR70" s="51"/>
      <c r="QLS70" s="51"/>
      <c r="QLT70" s="51"/>
      <c r="QLU70" s="51"/>
      <c r="QLV70" s="51"/>
      <c r="QLW70" s="51"/>
      <c r="QLX70" s="51"/>
      <c r="QLY70" s="51"/>
      <c r="QLZ70" s="51"/>
      <c r="QMA70" s="51"/>
      <c r="QMB70" s="51"/>
      <c r="QMC70" s="51"/>
      <c r="QMD70" s="51"/>
      <c r="QME70" s="51"/>
      <c r="QMF70" s="51"/>
      <c r="QMG70" s="51"/>
      <c r="QMH70" s="51"/>
      <c r="QMI70" s="51"/>
      <c r="QMJ70" s="51"/>
      <c r="QMK70" s="51"/>
      <c r="QML70" s="51"/>
      <c r="QMM70" s="51"/>
      <c r="QMN70" s="51"/>
      <c r="QMO70" s="51"/>
      <c r="QMP70" s="51"/>
      <c r="QMQ70" s="51"/>
      <c r="QMR70" s="51"/>
      <c r="QMS70" s="51"/>
      <c r="QMT70" s="51"/>
      <c r="QMU70" s="51"/>
      <c r="QMV70" s="51"/>
      <c r="QMW70" s="51"/>
      <c r="QMX70" s="51"/>
      <c r="QMY70" s="51"/>
      <c r="QMZ70" s="51"/>
      <c r="QNA70" s="51"/>
      <c r="QNB70" s="51"/>
      <c r="QNC70" s="51"/>
      <c r="QND70" s="51"/>
      <c r="QNE70" s="51"/>
      <c r="QNF70" s="51"/>
      <c r="QNG70" s="51"/>
      <c r="QNH70" s="51"/>
      <c r="QNI70" s="51"/>
      <c r="QNJ70" s="51"/>
      <c r="QNK70" s="51"/>
      <c r="QNL70" s="51"/>
      <c r="QNM70" s="51"/>
      <c r="QNN70" s="51"/>
      <c r="QNO70" s="51"/>
      <c r="QNP70" s="51"/>
      <c r="QNQ70" s="51"/>
      <c r="QNR70" s="51"/>
      <c r="QNS70" s="51"/>
      <c r="QNT70" s="51"/>
      <c r="QNU70" s="51"/>
      <c r="QNV70" s="51"/>
      <c r="QNW70" s="51"/>
      <c r="QNX70" s="51"/>
      <c r="QNY70" s="51"/>
      <c r="QNZ70" s="51"/>
      <c r="QOA70" s="51"/>
      <c r="QOB70" s="51"/>
      <c r="QOC70" s="51"/>
      <c r="QOD70" s="51"/>
      <c r="QOE70" s="51"/>
      <c r="QOF70" s="51"/>
      <c r="QOG70" s="51"/>
      <c r="QOH70" s="51"/>
      <c r="QOI70" s="51"/>
      <c r="QOJ70" s="51"/>
      <c r="QOK70" s="51"/>
      <c r="QOL70" s="51"/>
      <c r="QOM70" s="51"/>
      <c r="QON70" s="51"/>
      <c r="QOO70" s="51"/>
      <c r="QOP70" s="51"/>
      <c r="QOQ70" s="51"/>
      <c r="QOR70" s="51"/>
      <c r="QOS70" s="51"/>
      <c r="QOT70" s="51"/>
      <c r="QOU70" s="51"/>
      <c r="QOV70" s="51"/>
      <c r="QOW70" s="51"/>
      <c r="QOX70" s="51"/>
      <c r="QOY70" s="51"/>
      <c r="QOZ70" s="51"/>
      <c r="QPA70" s="51"/>
      <c r="QPB70" s="51"/>
      <c r="QPC70" s="51"/>
      <c r="QPD70" s="51"/>
      <c r="QPE70" s="51"/>
      <c r="QPF70" s="51"/>
      <c r="QPG70" s="51"/>
      <c r="QPH70" s="51"/>
      <c r="QPI70" s="51"/>
      <c r="QPJ70" s="51"/>
      <c r="QPK70" s="51"/>
      <c r="QPL70" s="51"/>
      <c r="QPM70" s="51"/>
      <c r="QPN70" s="51"/>
      <c r="QPO70" s="51"/>
      <c r="QPP70" s="51"/>
      <c r="QPQ70" s="51"/>
      <c r="QPR70" s="51"/>
      <c r="QPS70" s="51"/>
      <c r="QPT70" s="51"/>
      <c r="QPU70" s="51"/>
      <c r="QPV70" s="51"/>
      <c r="QPW70" s="51"/>
      <c r="QPX70" s="51"/>
      <c r="QPY70" s="51"/>
      <c r="QPZ70" s="51"/>
      <c r="QQA70" s="51"/>
      <c r="QQB70" s="51"/>
      <c r="QQC70" s="51"/>
      <c r="QQD70" s="51"/>
      <c r="QQE70" s="51"/>
      <c r="QQF70" s="51"/>
      <c r="QQG70" s="51"/>
      <c r="QQH70" s="51"/>
      <c r="QQI70" s="51"/>
      <c r="QQJ70" s="51"/>
      <c r="QQK70" s="51"/>
      <c r="QQL70" s="51"/>
      <c r="QQM70" s="51"/>
      <c r="QQN70" s="51"/>
      <c r="QQO70" s="51"/>
      <c r="QQP70" s="51"/>
      <c r="QQQ70" s="51"/>
      <c r="QQR70" s="51"/>
      <c r="QQS70" s="51"/>
      <c r="QQT70" s="51"/>
      <c r="QQU70" s="51"/>
      <c r="QQV70" s="51"/>
      <c r="QQW70" s="51"/>
      <c r="QQX70" s="51"/>
      <c r="QQY70" s="51"/>
      <c r="QQZ70" s="51"/>
      <c r="QRA70" s="51"/>
      <c r="QRB70" s="51"/>
      <c r="QRC70" s="51"/>
      <c r="QRD70" s="51"/>
      <c r="QRE70" s="51"/>
      <c r="QRF70" s="51"/>
      <c r="QRG70" s="51"/>
      <c r="QRH70" s="51"/>
      <c r="QRI70" s="51"/>
      <c r="QRJ70" s="51"/>
      <c r="QRK70" s="51"/>
      <c r="QRL70" s="51"/>
      <c r="QRM70" s="51"/>
      <c r="QRN70" s="51"/>
      <c r="QRO70" s="51"/>
      <c r="QRP70" s="51"/>
      <c r="QRQ70" s="51"/>
      <c r="QRR70" s="51"/>
      <c r="QRS70" s="51"/>
      <c r="QRT70" s="51"/>
      <c r="QRU70" s="51"/>
      <c r="QRV70" s="51"/>
      <c r="QRW70" s="51"/>
      <c r="QRX70" s="51"/>
      <c r="QRY70" s="51"/>
      <c r="QRZ70" s="51"/>
      <c r="QSA70" s="51"/>
      <c r="QSB70" s="51"/>
      <c r="QSC70" s="51"/>
      <c r="QSD70" s="51"/>
      <c r="QSE70" s="51"/>
      <c r="QSF70" s="51"/>
      <c r="QSG70" s="51"/>
      <c r="QSH70" s="51"/>
      <c r="QSI70" s="51"/>
      <c r="QSJ70" s="51"/>
      <c r="QSK70" s="51"/>
      <c r="QSL70" s="51"/>
      <c r="QSM70" s="51"/>
      <c r="QSN70" s="51"/>
      <c r="QSO70" s="51"/>
      <c r="QSP70" s="51"/>
      <c r="QSQ70" s="51"/>
      <c r="QSR70" s="51"/>
      <c r="QSS70" s="51"/>
      <c r="QST70" s="51"/>
      <c r="QSU70" s="51"/>
      <c r="QSV70" s="51"/>
      <c r="QSW70" s="51"/>
      <c r="QSX70" s="51"/>
      <c r="QSY70" s="51"/>
      <c r="QSZ70" s="51"/>
      <c r="QTA70" s="51"/>
      <c r="QTB70" s="51"/>
      <c r="QTC70" s="51"/>
      <c r="QTD70" s="51"/>
      <c r="QTE70" s="51"/>
      <c r="QTF70" s="51"/>
      <c r="QTG70" s="51"/>
      <c r="QTH70" s="51"/>
      <c r="QTI70" s="51"/>
      <c r="QTJ70" s="51"/>
      <c r="QTK70" s="51"/>
      <c r="QTL70" s="51"/>
      <c r="QTM70" s="51"/>
      <c r="QTN70" s="51"/>
      <c r="QTO70" s="51"/>
      <c r="QTP70" s="51"/>
      <c r="QTQ70" s="51"/>
      <c r="QTR70" s="51"/>
      <c r="QTS70" s="51"/>
      <c r="QTT70" s="51"/>
      <c r="QTU70" s="51"/>
      <c r="QTV70" s="51"/>
      <c r="QTW70" s="51"/>
      <c r="QTX70" s="51"/>
      <c r="QTY70" s="51"/>
      <c r="QTZ70" s="51"/>
      <c r="QUA70" s="51"/>
      <c r="QUB70" s="51"/>
      <c r="QUC70" s="51"/>
      <c r="QUD70" s="51"/>
      <c r="QUE70" s="51"/>
      <c r="QUF70" s="51"/>
      <c r="QUG70" s="51"/>
      <c r="QUH70" s="51"/>
      <c r="QUI70" s="51"/>
      <c r="QUJ70" s="51"/>
      <c r="QUK70" s="51"/>
      <c r="QUL70" s="51"/>
      <c r="QUM70" s="51"/>
      <c r="QUN70" s="51"/>
      <c r="QUO70" s="51"/>
      <c r="QUP70" s="51"/>
      <c r="QUQ70" s="51"/>
      <c r="QUR70" s="51"/>
      <c r="QUS70" s="51"/>
      <c r="QUT70" s="51"/>
      <c r="QUU70" s="51"/>
      <c r="QUV70" s="51"/>
      <c r="QUW70" s="51"/>
      <c r="QUX70" s="51"/>
      <c r="QUY70" s="51"/>
      <c r="QUZ70" s="51"/>
      <c r="QVA70" s="51"/>
      <c r="QVB70" s="51"/>
      <c r="QVC70" s="51"/>
      <c r="QVD70" s="51"/>
      <c r="QVE70" s="51"/>
      <c r="QVF70" s="51"/>
      <c r="QVG70" s="51"/>
      <c r="QVH70" s="51"/>
      <c r="QVI70" s="51"/>
      <c r="QVJ70" s="51"/>
      <c r="QVK70" s="51"/>
      <c r="QVL70" s="51"/>
      <c r="QVM70" s="51"/>
      <c r="QVN70" s="51"/>
      <c r="QVO70" s="51"/>
      <c r="QVP70" s="51"/>
      <c r="QVQ70" s="51"/>
      <c r="QVR70" s="51"/>
      <c r="QVS70" s="51"/>
      <c r="QVT70" s="51"/>
      <c r="QVU70" s="51"/>
      <c r="QVV70" s="51"/>
      <c r="QVW70" s="51"/>
      <c r="QVX70" s="51"/>
      <c r="QVY70" s="51"/>
      <c r="QVZ70" s="51"/>
      <c r="QWA70" s="51"/>
      <c r="QWB70" s="51"/>
      <c r="QWC70" s="51"/>
      <c r="QWD70" s="51"/>
      <c r="QWE70" s="51"/>
      <c r="QWF70" s="51"/>
      <c r="QWG70" s="51"/>
      <c r="QWH70" s="51"/>
      <c r="QWI70" s="51"/>
      <c r="QWJ70" s="51"/>
      <c r="QWK70" s="51"/>
      <c r="QWL70" s="51"/>
      <c r="QWM70" s="51"/>
      <c r="QWN70" s="51"/>
      <c r="QWO70" s="51"/>
      <c r="QWP70" s="51"/>
      <c r="QWQ70" s="51"/>
      <c r="QWR70" s="51"/>
      <c r="QWS70" s="51"/>
      <c r="QWT70" s="51"/>
      <c r="QWU70" s="51"/>
      <c r="QWV70" s="51"/>
      <c r="QWW70" s="51"/>
      <c r="QWX70" s="51"/>
      <c r="QWY70" s="51"/>
      <c r="QWZ70" s="51"/>
      <c r="QXA70" s="51"/>
      <c r="QXB70" s="51"/>
      <c r="QXC70" s="51"/>
      <c r="QXD70" s="51"/>
      <c r="QXE70" s="51"/>
      <c r="QXF70" s="51"/>
      <c r="QXG70" s="51"/>
      <c r="QXH70" s="51"/>
      <c r="QXI70" s="51"/>
      <c r="QXJ70" s="51"/>
      <c r="QXK70" s="51"/>
      <c r="QXL70" s="51"/>
      <c r="QXM70" s="51"/>
      <c r="QXN70" s="51"/>
      <c r="QXO70" s="51"/>
      <c r="QXP70" s="51"/>
      <c r="QXQ70" s="51"/>
      <c r="QXR70" s="51"/>
      <c r="QXS70" s="51"/>
      <c r="QXT70" s="51"/>
      <c r="QXU70" s="51"/>
      <c r="QXV70" s="51"/>
      <c r="QXW70" s="51"/>
      <c r="QXX70" s="51"/>
      <c r="QXY70" s="51"/>
      <c r="QXZ70" s="51"/>
      <c r="QYA70" s="51"/>
      <c r="QYB70" s="51"/>
      <c r="QYC70" s="51"/>
      <c r="QYD70" s="51"/>
      <c r="QYE70" s="51"/>
      <c r="QYF70" s="51"/>
      <c r="QYG70" s="51"/>
      <c r="QYH70" s="51"/>
      <c r="QYI70" s="51"/>
      <c r="QYJ70" s="51"/>
      <c r="QYK70" s="51"/>
      <c r="QYL70" s="51"/>
      <c r="QYM70" s="51"/>
      <c r="QYN70" s="51"/>
      <c r="QYO70" s="51"/>
      <c r="QYP70" s="51"/>
      <c r="QYQ70" s="51"/>
      <c r="QYR70" s="51"/>
      <c r="QYS70" s="51"/>
      <c r="QYT70" s="51"/>
      <c r="QYU70" s="51"/>
      <c r="QYV70" s="51"/>
      <c r="QYW70" s="51"/>
      <c r="QYX70" s="51"/>
      <c r="QYY70" s="51"/>
      <c r="QYZ70" s="51"/>
      <c r="QZA70" s="51"/>
      <c r="QZB70" s="51"/>
      <c r="QZC70" s="51"/>
      <c r="QZD70" s="51"/>
      <c r="QZE70" s="51"/>
      <c r="QZF70" s="51"/>
      <c r="QZG70" s="51"/>
      <c r="QZH70" s="51"/>
      <c r="QZI70" s="51"/>
      <c r="QZJ70" s="51"/>
      <c r="QZK70" s="51"/>
      <c r="QZL70" s="51"/>
      <c r="QZM70" s="51"/>
      <c r="QZN70" s="51"/>
      <c r="QZO70" s="51"/>
      <c r="QZP70" s="51"/>
      <c r="QZQ70" s="51"/>
      <c r="QZR70" s="51"/>
      <c r="QZS70" s="51"/>
      <c r="QZT70" s="51"/>
      <c r="QZU70" s="51"/>
      <c r="QZV70" s="51"/>
      <c r="QZW70" s="51"/>
      <c r="QZX70" s="51"/>
      <c r="QZY70" s="51"/>
      <c r="QZZ70" s="51"/>
      <c r="RAA70" s="51"/>
      <c r="RAB70" s="51"/>
      <c r="RAC70" s="51"/>
      <c r="RAD70" s="51"/>
      <c r="RAE70" s="51"/>
      <c r="RAF70" s="51"/>
      <c r="RAG70" s="51"/>
      <c r="RAH70" s="51"/>
      <c r="RAI70" s="51"/>
      <c r="RAJ70" s="51"/>
      <c r="RAK70" s="51"/>
      <c r="RAL70" s="51"/>
      <c r="RAM70" s="51"/>
      <c r="RAN70" s="51"/>
      <c r="RAO70" s="51"/>
      <c r="RAP70" s="51"/>
      <c r="RAQ70" s="51"/>
      <c r="RAR70" s="51"/>
      <c r="RAS70" s="51"/>
      <c r="RAT70" s="51"/>
      <c r="RAU70" s="51"/>
      <c r="RAV70" s="51"/>
      <c r="RAW70" s="51"/>
      <c r="RAX70" s="51"/>
      <c r="RAY70" s="51"/>
      <c r="RAZ70" s="51"/>
      <c r="RBA70" s="51"/>
      <c r="RBB70" s="51"/>
      <c r="RBC70" s="51"/>
      <c r="RBD70" s="51"/>
      <c r="RBE70" s="51"/>
      <c r="RBF70" s="51"/>
      <c r="RBG70" s="51"/>
      <c r="RBH70" s="51"/>
      <c r="RBI70" s="51"/>
      <c r="RBJ70" s="51"/>
      <c r="RBK70" s="51"/>
      <c r="RBL70" s="51"/>
      <c r="RBM70" s="51"/>
      <c r="RBN70" s="51"/>
      <c r="RBO70" s="51"/>
      <c r="RBP70" s="51"/>
      <c r="RBQ70" s="51"/>
      <c r="RBR70" s="51"/>
      <c r="RBS70" s="51"/>
      <c r="RBT70" s="51"/>
      <c r="RBU70" s="51"/>
      <c r="RBV70" s="51"/>
      <c r="RBW70" s="51"/>
      <c r="RBX70" s="51"/>
      <c r="RBY70" s="51"/>
      <c r="RBZ70" s="51"/>
      <c r="RCA70" s="51"/>
      <c r="RCB70" s="51"/>
      <c r="RCC70" s="51"/>
      <c r="RCD70" s="51"/>
      <c r="RCE70" s="51"/>
      <c r="RCF70" s="51"/>
      <c r="RCG70" s="51"/>
      <c r="RCH70" s="51"/>
      <c r="RCI70" s="51"/>
      <c r="RCJ70" s="51"/>
      <c r="RCK70" s="51"/>
      <c r="RCL70" s="51"/>
      <c r="RCM70" s="51"/>
      <c r="RCN70" s="51"/>
      <c r="RCO70" s="51"/>
      <c r="RCP70" s="51"/>
      <c r="RCQ70" s="51"/>
      <c r="RCR70" s="51"/>
      <c r="RCS70" s="51"/>
      <c r="RCT70" s="51"/>
      <c r="RCU70" s="51"/>
      <c r="RCV70" s="51"/>
      <c r="RCW70" s="51"/>
      <c r="RCX70" s="51"/>
      <c r="RCY70" s="51"/>
      <c r="RCZ70" s="51"/>
      <c r="RDA70" s="51"/>
      <c r="RDB70" s="51"/>
      <c r="RDC70" s="51"/>
      <c r="RDD70" s="51"/>
      <c r="RDE70" s="51"/>
      <c r="RDF70" s="51"/>
      <c r="RDG70" s="51"/>
      <c r="RDH70" s="51"/>
      <c r="RDI70" s="51"/>
      <c r="RDJ70" s="51"/>
      <c r="RDK70" s="51"/>
      <c r="RDL70" s="51"/>
      <c r="RDM70" s="51"/>
      <c r="RDN70" s="51"/>
      <c r="RDO70" s="51"/>
      <c r="RDP70" s="51"/>
      <c r="RDQ70" s="51"/>
      <c r="RDR70" s="51"/>
      <c r="RDS70" s="51"/>
      <c r="RDT70" s="51"/>
      <c r="RDU70" s="51"/>
      <c r="RDV70" s="51"/>
      <c r="RDW70" s="51"/>
      <c r="RDX70" s="51"/>
      <c r="RDY70" s="51"/>
      <c r="RDZ70" s="51"/>
      <c r="REA70" s="51"/>
      <c r="REB70" s="51"/>
      <c r="REC70" s="51"/>
      <c r="RED70" s="51"/>
      <c r="REE70" s="51"/>
      <c r="REF70" s="51"/>
      <c r="REG70" s="51"/>
      <c r="REH70" s="51"/>
      <c r="REI70" s="51"/>
      <c r="REJ70" s="51"/>
      <c r="REK70" s="51"/>
      <c r="REL70" s="51"/>
      <c r="REM70" s="51"/>
      <c r="REN70" s="51"/>
      <c r="REO70" s="51"/>
      <c r="REP70" s="51"/>
      <c r="REQ70" s="51"/>
      <c r="RER70" s="51"/>
      <c r="RES70" s="51"/>
      <c r="RET70" s="51"/>
      <c r="REU70" s="51"/>
      <c r="REV70" s="51"/>
      <c r="REW70" s="51"/>
      <c r="REX70" s="51"/>
      <c r="REY70" s="51"/>
      <c r="REZ70" s="51"/>
      <c r="RFA70" s="51"/>
      <c r="RFB70" s="51"/>
      <c r="RFC70" s="51"/>
      <c r="RFD70" s="51"/>
      <c r="RFE70" s="51"/>
      <c r="RFF70" s="51"/>
      <c r="RFG70" s="51"/>
      <c r="RFH70" s="51"/>
      <c r="RFI70" s="51"/>
      <c r="RFJ70" s="51"/>
      <c r="RFK70" s="51"/>
      <c r="RFL70" s="51"/>
      <c r="RFM70" s="51"/>
      <c r="RFN70" s="51"/>
      <c r="RFO70" s="51"/>
      <c r="RFP70" s="51"/>
      <c r="RFQ70" s="51"/>
      <c r="RFR70" s="51"/>
      <c r="RFS70" s="51"/>
      <c r="RFT70" s="51"/>
      <c r="RFU70" s="51"/>
      <c r="RFV70" s="51"/>
      <c r="RFW70" s="51"/>
      <c r="RFX70" s="51"/>
      <c r="RFY70" s="51"/>
      <c r="RFZ70" s="51"/>
      <c r="RGA70" s="51"/>
      <c r="RGB70" s="51"/>
      <c r="RGC70" s="51"/>
      <c r="RGD70" s="51"/>
      <c r="RGE70" s="51"/>
      <c r="RGF70" s="51"/>
      <c r="RGG70" s="51"/>
      <c r="RGH70" s="51"/>
      <c r="RGI70" s="51"/>
      <c r="RGJ70" s="51"/>
      <c r="RGK70" s="51"/>
      <c r="RGL70" s="51"/>
      <c r="RGM70" s="51"/>
      <c r="RGN70" s="51"/>
      <c r="RGO70" s="51"/>
      <c r="RGP70" s="51"/>
      <c r="RGQ70" s="51"/>
      <c r="RGR70" s="51"/>
      <c r="RGS70" s="51"/>
      <c r="RGT70" s="51"/>
      <c r="RGU70" s="51"/>
      <c r="RGV70" s="51"/>
      <c r="RGW70" s="51"/>
      <c r="RGX70" s="51"/>
      <c r="RGY70" s="51"/>
      <c r="RGZ70" s="51"/>
      <c r="RHA70" s="51"/>
      <c r="RHB70" s="51"/>
      <c r="RHC70" s="51"/>
      <c r="RHD70" s="51"/>
      <c r="RHE70" s="51"/>
      <c r="RHF70" s="51"/>
      <c r="RHG70" s="51"/>
      <c r="RHH70" s="51"/>
      <c r="RHI70" s="51"/>
      <c r="RHJ70" s="51"/>
      <c r="RHK70" s="51"/>
      <c r="RHL70" s="51"/>
      <c r="RHM70" s="51"/>
      <c r="RHN70" s="51"/>
      <c r="RHO70" s="51"/>
      <c r="RHP70" s="51"/>
      <c r="RHQ70" s="51"/>
      <c r="RHR70" s="51"/>
      <c r="RHS70" s="51"/>
      <c r="RHT70" s="51"/>
      <c r="RHU70" s="51"/>
      <c r="RHV70" s="51"/>
      <c r="RHW70" s="51"/>
      <c r="RHX70" s="51"/>
      <c r="RHY70" s="51"/>
      <c r="RHZ70" s="51"/>
      <c r="RIA70" s="51"/>
      <c r="RIB70" s="51"/>
      <c r="RIC70" s="51"/>
      <c r="RID70" s="51"/>
      <c r="RIE70" s="51"/>
      <c r="RIF70" s="51"/>
      <c r="RIG70" s="51"/>
      <c r="RIH70" s="51"/>
      <c r="RII70" s="51"/>
      <c r="RIJ70" s="51"/>
      <c r="RIK70" s="51"/>
      <c r="RIL70" s="51"/>
      <c r="RIM70" s="51"/>
      <c r="RIN70" s="51"/>
      <c r="RIO70" s="51"/>
      <c r="RIP70" s="51"/>
      <c r="RIQ70" s="51"/>
      <c r="RIR70" s="51"/>
      <c r="RIS70" s="51"/>
      <c r="RIT70" s="51"/>
      <c r="RIU70" s="51"/>
      <c r="RIV70" s="51"/>
      <c r="RIW70" s="51"/>
      <c r="RIX70" s="51"/>
      <c r="RIY70" s="51"/>
      <c r="RIZ70" s="51"/>
      <c r="RJA70" s="51"/>
      <c r="RJB70" s="51"/>
      <c r="RJC70" s="51"/>
      <c r="RJD70" s="51"/>
      <c r="RJE70" s="51"/>
      <c r="RJF70" s="51"/>
      <c r="RJG70" s="51"/>
      <c r="RJH70" s="51"/>
      <c r="RJI70" s="51"/>
      <c r="RJJ70" s="51"/>
      <c r="RJK70" s="51"/>
      <c r="RJL70" s="51"/>
      <c r="RJM70" s="51"/>
      <c r="RJN70" s="51"/>
      <c r="RJO70" s="51"/>
      <c r="RJP70" s="51"/>
      <c r="RJQ70" s="51"/>
      <c r="RJR70" s="51"/>
      <c r="RJS70" s="51"/>
      <c r="RJT70" s="51"/>
      <c r="RJU70" s="51"/>
      <c r="RJV70" s="51"/>
      <c r="RJW70" s="51"/>
      <c r="RJX70" s="51"/>
      <c r="RJY70" s="51"/>
      <c r="RJZ70" s="51"/>
      <c r="RKA70" s="51"/>
      <c r="RKB70" s="51"/>
      <c r="RKC70" s="51"/>
      <c r="RKD70" s="51"/>
      <c r="RKE70" s="51"/>
      <c r="RKF70" s="51"/>
      <c r="RKG70" s="51"/>
      <c r="RKH70" s="51"/>
      <c r="RKI70" s="51"/>
      <c r="RKJ70" s="51"/>
      <c r="RKK70" s="51"/>
      <c r="RKL70" s="51"/>
      <c r="RKM70" s="51"/>
      <c r="RKN70" s="51"/>
      <c r="RKO70" s="51"/>
      <c r="RKP70" s="51"/>
      <c r="RKQ70" s="51"/>
      <c r="RKR70" s="51"/>
      <c r="RKS70" s="51"/>
      <c r="RKT70" s="51"/>
      <c r="RKU70" s="51"/>
      <c r="RKV70" s="51"/>
      <c r="RKW70" s="51"/>
      <c r="RKX70" s="51"/>
      <c r="RKY70" s="51"/>
      <c r="RKZ70" s="51"/>
      <c r="RLA70" s="51"/>
      <c r="RLB70" s="51"/>
      <c r="RLC70" s="51"/>
      <c r="RLD70" s="51"/>
      <c r="RLE70" s="51"/>
      <c r="RLF70" s="51"/>
      <c r="RLG70" s="51"/>
      <c r="RLH70" s="51"/>
      <c r="RLI70" s="51"/>
      <c r="RLJ70" s="51"/>
      <c r="RLK70" s="51"/>
      <c r="RLL70" s="51"/>
      <c r="RLM70" s="51"/>
      <c r="RLN70" s="51"/>
      <c r="RLO70" s="51"/>
      <c r="RLP70" s="51"/>
      <c r="RLQ70" s="51"/>
      <c r="RLR70" s="51"/>
      <c r="RLS70" s="51"/>
      <c r="RLT70" s="51"/>
      <c r="RLU70" s="51"/>
      <c r="RLV70" s="51"/>
      <c r="RLW70" s="51"/>
      <c r="RLX70" s="51"/>
      <c r="RLY70" s="51"/>
      <c r="RLZ70" s="51"/>
      <c r="RMA70" s="51"/>
      <c r="RMB70" s="51"/>
      <c r="RMC70" s="51"/>
      <c r="RMD70" s="51"/>
      <c r="RME70" s="51"/>
      <c r="RMF70" s="51"/>
      <c r="RMG70" s="51"/>
      <c r="RMH70" s="51"/>
      <c r="RMI70" s="51"/>
      <c r="RMJ70" s="51"/>
      <c r="RMK70" s="51"/>
      <c r="RML70" s="51"/>
      <c r="RMM70" s="51"/>
      <c r="RMN70" s="51"/>
      <c r="RMO70" s="51"/>
      <c r="RMP70" s="51"/>
      <c r="RMQ70" s="51"/>
      <c r="RMR70" s="51"/>
      <c r="RMS70" s="51"/>
      <c r="RMT70" s="51"/>
      <c r="RMU70" s="51"/>
      <c r="RMV70" s="51"/>
      <c r="RMW70" s="51"/>
      <c r="RMX70" s="51"/>
      <c r="RMY70" s="51"/>
      <c r="RMZ70" s="51"/>
      <c r="RNA70" s="51"/>
      <c r="RNB70" s="51"/>
      <c r="RNC70" s="51"/>
      <c r="RND70" s="51"/>
      <c r="RNE70" s="51"/>
      <c r="RNF70" s="51"/>
      <c r="RNG70" s="51"/>
      <c r="RNH70" s="51"/>
      <c r="RNI70" s="51"/>
      <c r="RNJ70" s="51"/>
      <c r="RNK70" s="51"/>
      <c r="RNL70" s="51"/>
      <c r="RNM70" s="51"/>
      <c r="RNN70" s="51"/>
      <c r="RNO70" s="51"/>
      <c r="RNP70" s="51"/>
      <c r="RNQ70" s="51"/>
      <c r="RNR70" s="51"/>
      <c r="RNS70" s="51"/>
      <c r="RNT70" s="51"/>
      <c r="RNU70" s="51"/>
      <c r="RNV70" s="51"/>
      <c r="RNW70" s="51"/>
      <c r="RNX70" s="51"/>
      <c r="RNY70" s="51"/>
      <c r="RNZ70" s="51"/>
      <c r="ROA70" s="51"/>
      <c r="ROB70" s="51"/>
      <c r="ROC70" s="51"/>
      <c r="ROD70" s="51"/>
      <c r="ROE70" s="51"/>
      <c r="ROF70" s="51"/>
      <c r="ROG70" s="51"/>
      <c r="ROH70" s="51"/>
      <c r="ROI70" s="51"/>
      <c r="ROJ70" s="51"/>
      <c r="ROK70" s="51"/>
      <c r="ROL70" s="51"/>
      <c r="ROM70" s="51"/>
      <c r="RON70" s="51"/>
      <c r="ROO70" s="51"/>
      <c r="ROP70" s="51"/>
      <c r="ROQ70" s="51"/>
      <c r="ROR70" s="51"/>
      <c r="ROS70" s="51"/>
      <c r="ROT70" s="51"/>
      <c r="ROU70" s="51"/>
      <c r="ROV70" s="51"/>
      <c r="ROW70" s="51"/>
      <c r="ROX70" s="51"/>
      <c r="ROY70" s="51"/>
      <c r="ROZ70" s="51"/>
      <c r="RPA70" s="51"/>
      <c r="RPB70" s="51"/>
      <c r="RPC70" s="51"/>
      <c r="RPD70" s="51"/>
      <c r="RPE70" s="51"/>
      <c r="RPF70" s="51"/>
      <c r="RPG70" s="51"/>
      <c r="RPH70" s="51"/>
      <c r="RPI70" s="51"/>
      <c r="RPJ70" s="51"/>
      <c r="RPK70" s="51"/>
      <c r="RPL70" s="51"/>
      <c r="RPM70" s="51"/>
      <c r="RPN70" s="51"/>
      <c r="RPO70" s="51"/>
      <c r="RPP70" s="51"/>
      <c r="RPQ70" s="51"/>
      <c r="RPR70" s="51"/>
      <c r="RPS70" s="51"/>
      <c r="RPT70" s="51"/>
      <c r="RPU70" s="51"/>
      <c r="RPV70" s="51"/>
      <c r="RPW70" s="51"/>
      <c r="RPX70" s="51"/>
      <c r="RPY70" s="51"/>
      <c r="RPZ70" s="51"/>
      <c r="RQA70" s="51"/>
      <c r="RQB70" s="51"/>
      <c r="RQC70" s="51"/>
      <c r="RQD70" s="51"/>
      <c r="RQE70" s="51"/>
      <c r="RQF70" s="51"/>
      <c r="RQG70" s="51"/>
      <c r="RQH70" s="51"/>
      <c r="RQI70" s="51"/>
      <c r="RQJ70" s="51"/>
      <c r="RQK70" s="51"/>
      <c r="RQL70" s="51"/>
      <c r="RQM70" s="51"/>
      <c r="RQN70" s="51"/>
      <c r="RQO70" s="51"/>
      <c r="RQP70" s="51"/>
      <c r="RQQ70" s="51"/>
      <c r="RQR70" s="51"/>
      <c r="RQS70" s="51"/>
      <c r="RQT70" s="51"/>
      <c r="RQU70" s="51"/>
      <c r="RQV70" s="51"/>
      <c r="RQW70" s="51"/>
      <c r="RQX70" s="51"/>
      <c r="RQY70" s="51"/>
      <c r="RQZ70" s="51"/>
      <c r="RRA70" s="51"/>
      <c r="RRB70" s="51"/>
      <c r="RRC70" s="51"/>
      <c r="RRD70" s="51"/>
      <c r="RRE70" s="51"/>
      <c r="RRF70" s="51"/>
      <c r="RRG70" s="51"/>
      <c r="RRH70" s="51"/>
      <c r="RRI70" s="51"/>
      <c r="RRJ70" s="51"/>
      <c r="RRK70" s="51"/>
      <c r="RRL70" s="51"/>
      <c r="RRM70" s="51"/>
      <c r="RRN70" s="51"/>
      <c r="RRO70" s="51"/>
      <c r="RRP70" s="51"/>
      <c r="RRQ70" s="51"/>
      <c r="RRR70" s="51"/>
      <c r="RRS70" s="51"/>
      <c r="RRT70" s="51"/>
      <c r="RRU70" s="51"/>
      <c r="RRV70" s="51"/>
      <c r="RRW70" s="51"/>
      <c r="RRX70" s="51"/>
      <c r="RRY70" s="51"/>
      <c r="RRZ70" s="51"/>
      <c r="RSA70" s="51"/>
      <c r="RSB70" s="51"/>
      <c r="RSC70" s="51"/>
      <c r="RSD70" s="51"/>
      <c r="RSE70" s="51"/>
      <c r="RSF70" s="51"/>
      <c r="RSG70" s="51"/>
      <c r="RSH70" s="51"/>
      <c r="RSI70" s="51"/>
      <c r="RSJ70" s="51"/>
      <c r="RSK70" s="51"/>
      <c r="RSL70" s="51"/>
      <c r="RSM70" s="51"/>
      <c r="RSN70" s="51"/>
      <c r="RSO70" s="51"/>
      <c r="RSP70" s="51"/>
      <c r="RSQ70" s="51"/>
      <c r="RSR70" s="51"/>
      <c r="RSS70" s="51"/>
      <c r="RST70" s="51"/>
      <c r="RSU70" s="51"/>
      <c r="RSV70" s="51"/>
      <c r="RSW70" s="51"/>
      <c r="RSX70" s="51"/>
      <c r="RSY70" s="51"/>
      <c r="RSZ70" s="51"/>
      <c r="RTA70" s="51"/>
      <c r="RTB70" s="51"/>
      <c r="RTC70" s="51"/>
      <c r="RTD70" s="51"/>
      <c r="RTE70" s="51"/>
      <c r="RTF70" s="51"/>
      <c r="RTG70" s="51"/>
      <c r="RTH70" s="51"/>
      <c r="RTI70" s="51"/>
      <c r="RTJ70" s="51"/>
      <c r="RTK70" s="51"/>
      <c r="RTL70" s="51"/>
      <c r="RTM70" s="51"/>
      <c r="RTN70" s="51"/>
      <c r="RTO70" s="51"/>
      <c r="RTP70" s="51"/>
      <c r="RTQ70" s="51"/>
      <c r="RTR70" s="51"/>
      <c r="RTS70" s="51"/>
      <c r="RTT70" s="51"/>
      <c r="RTU70" s="51"/>
      <c r="RTV70" s="51"/>
      <c r="RTW70" s="51"/>
      <c r="RTX70" s="51"/>
      <c r="RTY70" s="51"/>
      <c r="RTZ70" s="51"/>
      <c r="RUA70" s="51"/>
      <c r="RUB70" s="51"/>
      <c r="RUC70" s="51"/>
      <c r="RUD70" s="51"/>
      <c r="RUE70" s="51"/>
      <c r="RUF70" s="51"/>
      <c r="RUG70" s="51"/>
      <c r="RUH70" s="51"/>
      <c r="RUI70" s="51"/>
      <c r="RUJ70" s="51"/>
      <c r="RUK70" s="51"/>
      <c r="RUL70" s="51"/>
      <c r="RUM70" s="51"/>
      <c r="RUN70" s="51"/>
      <c r="RUO70" s="51"/>
      <c r="RUP70" s="51"/>
      <c r="RUQ70" s="51"/>
      <c r="RUR70" s="51"/>
      <c r="RUS70" s="51"/>
      <c r="RUT70" s="51"/>
      <c r="RUU70" s="51"/>
      <c r="RUV70" s="51"/>
      <c r="RUW70" s="51"/>
      <c r="RUX70" s="51"/>
      <c r="RUY70" s="51"/>
      <c r="RUZ70" s="51"/>
      <c r="RVA70" s="51"/>
      <c r="RVB70" s="51"/>
      <c r="RVC70" s="51"/>
      <c r="RVD70" s="51"/>
      <c r="RVE70" s="51"/>
      <c r="RVF70" s="51"/>
      <c r="RVG70" s="51"/>
      <c r="RVH70" s="51"/>
      <c r="RVI70" s="51"/>
      <c r="RVJ70" s="51"/>
      <c r="RVK70" s="51"/>
      <c r="RVL70" s="51"/>
      <c r="RVM70" s="51"/>
      <c r="RVN70" s="51"/>
      <c r="RVO70" s="51"/>
      <c r="RVP70" s="51"/>
      <c r="RVQ70" s="51"/>
      <c r="RVR70" s="51"/>
      <c r="RVS70" s="51"/>
      <c r="RVT70" s="51"/>
      <c r="RVU70" s="51"/>
      <c r="RVV70" s="51"/>
      <c r="RVW70" s="51"/>
      <c r="RVX70" s="51"/>
      <c r="RVY70" s="51"/>
      <c r="RVZ70" s="51"/>
      <c r="RWA70" s="51"/>
      <c r="RWB70" s="51"/>
      <c r="RWC70" s="51"/>
      <c r="RWD70" s="51"/>
      <c r="RWE70" s="51"/>
      <c r="RWF70" s="51"/>
      <c r="RWG70" s="51"/>
      <c r="RWH70" s="51"/>
      <c r="RWI70" s="51"/>
      <c r="RWJ70" s="51"/>
      <c r="RWK70" s="51"/>
      <c r="RWL70" s="51"/>
      <c r="RWM70" s="51"/>
      <c r="RWN70" s="51"/>
      <c r="RWO70" s="51"/>
      <c r="RWP70" s="51"/>
      <c r="RWQ70" s="51"/>
      <c r="RWR70" s="51"/>
      <c r="RWS70" s="51"/>
      <c r="RWT70" s="51"/>
      <c r="RWU70" s="51"/>
      <c r="RWV70" s="51"/>
      <c r="RWW70" s="51"/>
      <c r="RWX70" s="51"/>
      <c r="RWY70" s="51"/>
      <c r="RWZ70" s="51"/>
      <c r="RXA70" s="51"/>
      <c r="RXB70" s="51"/>
      <c r="RXC70" s="51"/>
      <c r="RXD70" s="51"/>
      <c r="RXE70" s="51"/>
      <c r="RXF70" s="51"/>
      <c r="RXG70" s="51"/>
      <c r="RXH70" s="51"/>
      <c r="RXI70" s="51"/>
      <c r="RXJ70" s="51"/>
      <c r="RXK70" s="51"/>
      <c r="RXL70" s="51"/>
      <c r="RXM70" s="51"/>
      <c r="RXN70" s="51"/>
      <c r="RXO70" s="51"/>
      <c r="RXP70" s="51"/>
      <c r="RXQ70" s="51"/>
      <c r="RXR70" s="51"/>
      <c r="RXS70" s="51"/>
      <c r="RXT70" s="51"/>
      <c r="RXU70" s="51"/>
      <c r="RXV70" s="51"/>
      <c r="RXW70" s="51"/>
      <c r="RXX70" s="51"/>
      <c r="RXY70" s="51"/>
      <c r="RXZ70" s="51"/>
      <c r="RYA70" s="51"/>
      <c r="RYB70" s="51"/>
      <c r="RYC70" s="51"/>
      <c r="RYD70" s="51"/>
      <c r="RYE70" s="51"/>
      <c r="RYF70" s="51"/>
      <c r="RYG70" s="51"/>
      <c r="RYH70" s="51"/>
      <c r="RYI70" s="51"/>
      <c r="RYJ70" s="51"/>
      <c r="RYK70" s="51"/>
      <c r="RYL70" s="51"/>
      <c r="RYM70" s="51"/>
      <c r="RYN70" s="51"/>
      <c r="RYO70" s="51"/>
      <c r="RYP70" s="51"/>
      <c r="RYQ70" s="51"/>
      <c r="RYR70" s="51"/>
      <c r="RYS70" s="51"/>
      <c r="RYT70" s="51"/>
      <c r="RYU70" s="51"/>
      <c r="RYV70" s="51"/>
      <c r="RYW70" s="51"/>
      <c r="RYX70" s="51"/>
      <c r="RYY70" s="51"/>
      <c r="RYZ70" s="51"/>
      <c r="RZA70" s="51"/>
      <c r="RZB70" s="51"/>
      <c r="RZC70" s="51"/>
      <c r="RZD70" s="51"/>
      <c r="RZE70" s="51"/>
      <c r="RZF70" s="51"/>
      <c r="RZG70" s="51"/>
      <c r="RZH70" s="51"/>
      <c r="RZI70" s="51"/>
      <c r="RZJ70" s="51"/>
      <c r="RZK70" s="51"/>
      <c r="RZL70" s="51"/>
      <c r="RZM70" s="51"/>
      <c r="RZN70" s="51"/>
      <c r="RZO70" s="51"/>
      <c r="RZP70" s="51"/>
      <c r="RZQ70" s="51"/>
      <c r="RZR70" s="51"/>
      <c r="RZS70" s="51"/>
      <c r="RZT70" s="51"/>
      <c r="RZU70" s="51"/>
      <c r="RZV70" s="51"/>
      <c r="RZW70" s="51"/>
      <c r="RZX70" s="51"/>
      <c r="RZY70" s="51"/>
      <c r="RZZ70" s="51"/>
      <c r="SAA70" s="51"/>
      <c r="SAB70" s="51"/>
      <c r="SAC70" s="51"/>
      <c r="SAD70" s="51"/>
      <c r="SAE70" s="51"/>
      <c r="SAF70" s="51"/>
      <c r="SAG70" s="51"/>
      <c r="SAH70" s="51"/>
      <c r="SAI70" s="51"/>
      <c r="SAJ70" s="51"/>
      <c r="SAK70" s="51"/>
      <c r="SAL70" s="51"/>
      <c r="SAM70" s="51"/>
      <c r="SAN70" s="51"/>
      <c r="SAO70" s="51"/>
      <c r="SAP70" s="51"/>
      <c r="SAQ70" s="51"/>
      <c r="SAR70" s="51"/>
      <c r="SAS70" s="51"/>
      <c r="SAT70" s="51"/>
      <c r="SAU70" s="51"/>
      <c r="SAV70" s="51"/>
      <c r="SAW70" s="51"/>
      <c r="SAX70" s="51"/>
      <c r="SAY70" s="51"/>
      <c r="SAZ70" s="51"/>
      <c r="SBA70" s="51"/>
      <c r="SBB70" s="51"/>
      <c r="SBC70" s="51"/>
      <c r="SBD70" s="51"/>
      <c r="SBE70" s="51"/>
      <c r="SBF70" s="51"/>
      <c r="SBG70" s="51"/>
      <c r="SBH70" s="51"/>
      <c r="SBI70" s="51"/>
      <c r="SBJ70" s="51"/>
      <c r="SBK70" s="51"/>
      <c r="SBL70" s="51"/>
      <c r="SBM70" s="51"/>
      <c r="SBN70" s="51"/>
      <c r="SBO70" s="51"/>
      <c r="SBP70" s="51"/>
      <c r="SBQ70" s="51"/>
      <c r="SBR70" s="51"/>
      <c r="SBS70" s="51"/>
      <c r="SBT70" s="51"/>
      <c r="SBU70" s="51"/>
      <c r="SBV70" s="51"/>
      <c r="SBW70" s="51"/>
      <c r="SBX70" s="51"/>
      <c r="SBY70" s="51"/>
      <c r="SBZ70" s="51"/>
      <c r="SCA70" s="51"/>
      <c r="SCB70" s="51"/>
      <c r="SCC70" s="51"/>
      <c r="SCD70" s="51"/>
      <c r="SCE70" s="51"/>
      <c r="SCF70" s="51"/>
      <c r="SCG70" s="51"/>
      <c r="SCH70" s="51"/>
      <c r="SCI70" s="51"/>
      <c r="SCJ70" s="51"/>
      <c r="SCK70" s="51"/>
      <c r="SCL70" s="51"/>
      <c r="SCM70" s="51"/>
      <c r="SCN70" s="51"/>
      <c r="SCO70" s="51"/>
      <c r="SCP70" s="51"/>
      <c r="SCQ70" s="51"/>
      <c r="SCR70" s="51"/>
      <c r="SCS70" s="51"/>
      <c r="SCT70" s="51"/>
      <c r="SCU70" s="51"/>
      <c r="SCV70" s="51"/>
      <c r="SCW70" s="51"/>
      <c r="SCX70" s="51"/>
      <c r="SCY70" s="51"/>
      <c r="SCZ70" s="51"/>
      <c r="SDA70" s="51"/>
      <c r="SDB70" s="51"/>
      <c r="SDC70" s="51"/>
      <c r="SDD70" s="51"/>
      <c r="SDE70" s="51"/>
      <c r="SDF70" s="51"/>
      <c r="SDG70" s="51"/>
      <c r="SDH70" s="51"/>
      <c r="SDI70" s="51"/>
      <c r="SDJ70" s="51"/>
      <c r="SDK70" s="51"/>
      <c r="SDL70" s="51"/>
      <c r="SDM70" s="51"/>
      <c r="SDN70" s="51"/>
      <c r="SDO70" s="51"/>
      <c r="SDP70" s="51"/>
      <c r="SDQ70" s="51"/>
      <c r="SDR70" s="51"/>
      <c r="SDS70" s="51"/>
      <c r="SDT70" s="51"/>
      <c r="SDU70" s="51"/>
      <c r="SDV70" s="51"/>
      <c r="SDW70" s="51"/>
      <c r="SDX70" s="51"/>
      <c r="SDY70" s="51"/>
      <c r="SDZ70" s="51"/>
      <c r="SEA70" s="51"/>
      <c r="SEB70" s="51"/>
      <c r="SEC70" s="51"/>
      <c r="SED70" s="51"/>
      <c r="SEE70" s="51"/>
      <c r="SEF70" s="51"/>
      <c r="SEG70" s="51"/>
      <c r="SEH70" s="51"/>
      <c r="SEI70" s="51"/>
      <c r="SEJ70" s="51"/>
      <c r="SEK70" s="51"/>
      <c r="SEL70" s="51"/>
      <c r="SEM70" s="51"/>
      <c r="SEN70" s="51"/>
      <c r="SEO70" s="51"/>
      <c r="SEP70" s="51"/>
      <c r="SEQ70" s="51"/>
      <c r="SER70" s="51"/>
      <c r="SES70" s="51"/>
      <c r="SET70" s="51"/>
      <c r="SEU70" s="51"/>
      <c r="SEV70" s="51"/>
      <c r="SEW70" s="51"/>
      <c r="SEX70" s="51"/>
      <c r="SEY70" s="51"/>
      <c r="SEZ70" s="51"/>
      <c r="SFA70" s="51"/>
      <c r="SFB70" s="51"/>
      <c r="SFC70" s="51"/>
      <c r="SFD70" s="51"/>
      <c r="SFE70" s="51"/>
      <c r="SFF70" s="51"/>
      <c r="SFG70" s="51"/>
      <c r="SFH70" s="51"/>
      <c r="SFI70" s="51"/>
      <c r="SFJ70" s="51"/>
      <c r="SFK70" s="51"/>
      <c r="SFL70" s="51"/>
      <c r="SFM70" s="51"/>
      <c r="SFN70" s="51"/>
      <c r="SFO70" s="51"/>
      <c r="SFP70" s="51"/>
      <c r="SFQ70" s="51"/>
      <c r="SFR70" s="51"/>
      <c r="SFS70" s="51"/>
      <c r="SFT70" s="51"/>
      <c r="SFU70" s="51"/>
      <c r="SFV70" s="51"/>
      <c r="SFW70" s="51"/>
      <c r="SFX70" s="51"/>
      <c r="SFY70" s="51"/>
      <c r="SFZ70" s="51"/>
      <c r="SGA70" s="51"/>
      <c r="SGB70" s="51"/>
      <c r="SGC70" s="51"/>
      <c r="SGD70" s="51"/>
      <c r="SGE70" s="51"/>
      <c r="SGF70" s="51"/>
      <c r="SGG70" s="51"/>
      <c r="SGH70" s="51"/>
      <c r="SGI70" s="51"/>
      <c r="SGJ70" s="51"/>
      <c r="SGK70" s="51"/>
      <c r="SGL70" s="51"/>
      <c r="SGM70" s="51"/>
      <c r="SGN70" s="51"/>
      <c r="SGO70" s="51"/>
      <c r="SGP70" s="51"/>
      <c r="SGQ70" s="51"/>
      <c r="SGR70" s="51"/>
      <c r="SGS70" s="51"/>
      <c r="SGT70" s="51"/>
      <c r="SGU70" s="51"/>
      <c r="SGV70" s="51"/>
      <c r="SGW70" s="51"/>
      <c r="SGX70" s="51"/>
      <c r="SGY70" s="51"/>
      <c r="SGZ70" s="51"/>
      <c r="SHA70" s="51"/>
      <c r="SHB70" s="51"/>
      <c r="SHC70" s="51"/>
      <c r="SHD70" s="51"/>
      <c r="SHE70" s="51"/>
      <c r="SHF70" s="51"/>
      <c r="SHG70" s="51"/>
      <c r="SHH70" s="51"/>
      <c r="SHI70" s="51"/>
      <c r="SHJ70" s="51"/>
      <c r="SHK70" s="51"/>
      <c r="SHL70" s="51"/>
      <c r="SHM70" s="51"/>
      <c r="SHN70" s="51"/>
      <c r="SHO70" s="51"/>
      <c r="SHP70" s="51"/>
      <c r="SHQ70" s="51"/>
      <c r="SHR70" s="51"/>
      <c r="SHS70" s="51"/>
      <c r="SHT70" s="51"/>
      <c r="SHU70" s="51"/>
      <c r="SHV70" s="51"/>
      <c r="SHW70" s="51"/>
      <c r="SHX70" s="51"/>
      <c r="SHY70" s="51"/>
      <c r="SHZ70" s="51"/>
      <c r="SIA70" s="51"/>
      <c r="SIB70" s="51"/>
      <c r="SIC70" s="51"/>
      <c r="SID70" s="51"/>
      <c r="SIE70" s="51"/>
      <c r="SIF70" s="51"/>
      <c r="SIG70" s="51"/>
      <c r="SIH70" s="51"/>
      <c r="SII70" s="51"/>
      <c r="SIJ70" s="51"/>
      <c r="SIK70" s="51"/>
      <c r="SIL70" s="51"/>
      <c r="SIM70" s="51"/>
      <c r="SIN70" s="51"/>
      <c r="SIO70" s="51"/>
      <c r="SIP70" s="51"/>
      <c r="SIQ70" s="51"/>
      <c r="SIR70" s="51"/>
      <c r="SIS70" s="51"/>
      <c r="SIT70" s="51"/>
      <c r="SIU70" s="51"/>
      <c r="SIV70" s="51"/>
      <c r="SIW70" s="51"/>
      <c r="SIX70" s="51"/>
      <c r="SIY70" s="51"/>
      <c r="SIZ70" s="51"/>
      <c r="SJA70" s="51"/>
      <c r="SJB70" s="51"/>
      <c r="SJC70" s="51"/>
      <c r="SJD70" s="51"/>
      <c r="SJE70" s="51"/>
      <c r="SJF70" s="51"/>
      <c r="SJG70" s="51"/>
      <c r="SJH70" s="51"/>
      <c r="SJI70" s="51"/>
      <c r="SJJ70" s="51"/>
      <c r="SJK70" s="51"/>
      <c r="SJL70" s="51"/>
      <c r="SJM70" s="51"/>
      <c r="SJN70" s="51"/>
      <c r="SJO70" s="51"/>
      <c r="SJP70" s="51"/>
      <c r="SJQ70" s="51"/>
      <c r="SJR70" s="51"/>
      <c r="SJS70" s="51"/>
      <c r="SJT70" s="51"/>
      <c r="SJU70" s="51"/>
      <c r="SJV70" s="51"/>
      <c r="SJW70" s="51"/>
      <c r="SJX70" s="51"/>
      <c r="SJY70" s="51"/>
      <c r="SJZ70" s="51"/>
      <c r="SKA70" s="51"/>
      <c r="SKB70" s="51"/>
      <c r="SKC70" s="51"/>
      <c r="SKD70" s="51"/>
      <c r="SKE70" s="51"/>
      <c r="SKF70" s="51"/>
      <c r="SKG70" s="51"/>
      <c r="SKH70" s="51"/>
      <c r="SKI70" s="51"/>
      <c r="SKJ70" s="51"/>
      <c r="SKK70" s="51"/>
      <c r="SKL70" s="51"/>
      <c r="SKM70" s="51"/>
      <c r="SKN70" s="51"/>
      <c r="SKO70" s="51"/>
      <c r="SKP70" s="51"/>
      <c r="SKQ70" s="51"/>
      <c r="SKR70" s="51"/>
      <c r="SKS70" s="51"/>
      <c r="SKT70" s="51"/>
      <c r="SKU70" s="51"/>
      <c r="SKV70" s="51"/>
      <c r="SKW70" s="51"/>
      <c r="SKX70" s="51"/>
      <c r="SKY70" s="51"/>
      <c r="SKZ70" s="51"/>
      <c r="SLA70" s="51"/>
      <c r="SLB70" s="51"/>
      <c r="SLC70" s="51"/>
      <c r="SLD70" s="51"/>
      <c r="SLE70" s="51"/>
      <c r="SLF70" s="51"/>
      <c r="SLG70" s="51"/>
      <c r="SLH70" s="51"/>
      <c r="SLI70" s="51"/>
      <c r="SLJ70" s="51"/>
      <c r="SLK70" s="51"/>
      <c r="SLL70" s="51"/>
      <c r="SLM70" s="51"/>
      <c r="SLN70" s="51"/>
      <c r="SLO70" s="51"/>
      <c r="SLP70" s="51"/>
      <c r="SLQ70" s="51"/>
      <c r="SLR70" s="51"/>
      <c r="SLS70" s="51"/>
      <c r="SLT70" s="51"/>
      <c r="SLU70" s="51"/>
      <c r="SLV70" s="51"/>
      <c r="SLW70" s="51"/>
      <c r="SLX70" s="51"/>
      <c r="SLY70" s="51"/>
      <c r="SLZ70" s="51"/>
      <c r="SMA70" s="51"/>
      <c r="SMB70" s="51"/>
      <c r="SMC70" s="51"/>
      <c r="SMD70" s="51"/>
      <c r="SME70" s="51"/>
      <c r="SMF70" s="51"/>
      <c r="SMG70" s="51"/>
      <c r="SMH70" s="51"/>
      <c r="SMI70" s="51"/>
      <c r="SMJ70" s="51"/>
      <c r="SMK70" s="51"/>
      <c r="SML70" s="51"/>
      <c r="SMM70" s="51"/>
      <c r="SMN70" s="51"/>
      <c r="SMO70" s="51"/>
      <c r="SMP70" s="51"/>
      <c r="SMQ70" s="51"/>
      <c r="SMR70" s="51"/>
      <c r="SMS70" s="51"/>
      <c r="SMT70" s="51"/>
      <c r="SMU70" s="51"/>
      <c r="SMV70" s="51"/>
      <c r="SMW70" s="51"/>
      <c r="SMX70" s="51"/>
      <c r="SMY70" s="51"/>
      <c r="SMZ70" s="51"/>
      <c r="SNA70" s="51"/>
      <c r="SNB70" s="51"/>
      <c r="SNC70" s="51"/>
      <c r="SND70" s="51"/>
      <c r="SNE70" s="51"/>
      <c r="SNF70" s="51"/>
      <c r="SNG70" s="51"/>
      <c r="SNH70" s="51"/>
      <c r="SNI70" s="51"/>
      <c r="SNJ70" s="51"/>
      <c r="SNK70" s="51"/>
      <c r="SNL70" s="51"/>
      <c r="SNM70" s="51"/>
      <c r="SNN70" s="51"/>
      <c r="SNO70" s="51"/>
      <c r="SNP70" s="51"/>
      <c r="SNQ70" s="51"/>
      <c r="SNR70" s="51"/>
      <c r="SNS70" s="51"/>
      <c r="SNT70" s="51"/>
      <c r="SNU70" s="51"/>
      <c r="SNV70" s="51"/>
      <c r="SNW70" s="51"/>
      <c r="SNX70" s="51"/>
      <c r="SNY70" s="51"/>
      <c r="SNZ70" s="51"/>
      <c r="SOA70" s="51"/>
      <c r="SOB70" s="51"/>
      <c r="SOC70" s="51"/>
      <c r="SOD70" s="51"/>
      <c r="SOE70" s="51"/>
      <c r="SOF70" s="51"/>
      <c r="SOG70" s="51"/>
      <c r="SOH70" s="51"/>
      <c r="SOI70" s="51"/>
      <c r="SOJ70" s="51"/>
      <c r="SOK70" s="51"/>
      <c r="SOL70" s="51"/>
      <c r="SOM70" s="51"/>
      <c r="SON70" s="51"/>
      <c r="SOO70" s="51"/>
      <c r="SOP70" s="51"/>
      <c r="SOQ70" s="51"/>
      <c r="SOR70" s="51"/>
      <c r="SOS70" s="51"/>
      <c r="SOT70" s="51"/>
      <c r="SOU70" s="51"/>
      <c r="SOV70" s="51"/>
      <c r="SOW70" s="51"/>
      <c r="SOX70" s="51"/>
      <c r="SOY70" s="51"/>
      <c r="SOZ70" s="51"/>
      <c r="SPA70" s="51"/>
      <c r="SPB70" s="51"/>
      <c r="SPC70" s="51"/>
      <c r="SPD70" s="51"/>
      <c r="SPE70" s="51"/>
      <c r="SPF70" s="51"/>
      <c r="SPG70" s="51"/>
      <c r="SPH70" s="51"/>
      <c r="SPI70" s="51"/>
      <c r="SPJ70" s="51"/>
      <c r="SPK70" s="51"/>
      <c r="SPL70" s="51"/>
      <c r="SPM70" s="51"/>
      <c r="SPN70" s="51"/>
      <c r="SPO70" s="51"/>
      <c r="SPP70" s="51"/>
      <c r="SPQ70" s="51"/>
      <c r="SPR70" s="51"/>
      <c r="SPS70" s="51"/>
      <c r="SPT70" s="51"/>
      <c r="SPU70" s="51"/>
      <c r="SPV70" s="51"/>
      <c r="SPW70" s="51"/>
      <c r="SPX70" s="51"/>
      <c r="SPY70" s="51"/>
      <c r="SPZ70" s="51"/>
      <c r="SQA70" s="51"/>
      <c r="SQB70" s="51"/>
      <c r="SQC70" s="51"/>
      <c r="SQD70" s="51"/>
      <c r="SQE70" s="51"/>
      <c r="SQF70" s="51"/>
      <c r="SQG70" s="51"/>
      <c r="SQH70" s="51"/>
      <c r="SQI70" s="51"/>
      <c r="SQJ70" s="51"/>
      <c r="SQK70" s="51"/>
      <c r="SQL70" s="51"/>
      <c r="SQM70" s="51"/>
      <c r="SQN70" s="51"/>
      <c r="SQO70" s="51"/>
      <c r="SQP70" s="51"/>
      <c r="SQQ70" s="51"/>
      <c r="SQR70" s="51"/>
      <c r="SQS70" s="51"/>
      <c r="SQT70" s="51"/>
      <c r="SQU70" s="51"/>
      <c r="SQV70" s="51"/>
      <c r="SQW70" s="51"/>
      <c r="SQX70" s="51"/>
      <c r="SQY70" s="51"/>
      <c r="SQZ70" s="51"/>
      <c r="SRA70" s="51"/>
      <c r="SRB70" s="51"/>
      <c r="SRC70" s="51"/>
      <c r="SRD70" s="51"/>
      <c r="SRE70" s="51"/>
      <c r="SRF70" s="51"/>
      <c r="SRG70" s="51"/>
      <c r="SRH70" s="51"/>
      <c r="SRI70" s="51"/>
      <c r="SRJ70" s="51"/>
      <c r="SRK70" s="51"/>
      <c r="SRL70" s="51"/>
      <c r="SRM70" s="51"/>
      <c r="SRN70" s="51"/>
      <c r="SRO70" s="51"/>
      <c r="SRP70" s="51"/>
      <c r="SRQ70" s="51"/>
      <c r="SRR70" s="51"/>
      <c r="SRS70" s="51"/>
      <c r="SRT70" s="51"/>
      <c r="SRU70" s="51"/>
      <c r="SRV70" s="51"/>
      <c r="SRW70" s="51"/>
      <c r="SRX70" s="51"/>
      <c r="SRY70" s="51"/>
      <c r="SRZ70" s="51"/>
      <c r="SSA70" s="51"/>
      <c r="SSB70" s="51"/>
      <c r="SSC70" s="51"/>
      <c r="SSD70" s="51"/>
      <c r="SSE70" s="51"/>
      <c r="SSF70" s="51"/>
      <c r="SSG70" s="51"/>
      <c r="SSH70" s="51"/>
      <c r="SSI70" s="51"/>
      <c r="SSJ70" s="51"/>
      <c r="SSK70" s="51"/>
      <c r="SSL70" s="51"/>
      <c r="SSM70" s="51"/>
      <c r="SSN70" s="51"/>
      <c r="SSO70" s="51"/>
      <c r="SSP70" s="51"/>
      <c r="SSQ70" s="51"/>
      <c r="SSR70" s="51"/>
      <c r="SSS70" s="51"/>
      <c r="SST70" s="51"/>
      <c r="SSU70" s="51"/>
      <c r="SSV70" s="51"/>
      <c r="SSW70" s="51"/>
      <c r="SSX70" s="51"/>
      <c r="SSY70" s="51"/>
      <c r="SSZ70" s="51"/>
      <c r="STA70" s="51"/>
      <c r="STB70" s="51"/>
      <c r="STC70" s="51"/>
      <c r="STD70" s="51"/>
      <c r="STE70" s="51"/>
      <c r="STF70" s="51"/>
      <c r="STG70" s="51"/>
      <c r="STH70" s="51"/>
      <c r="STI70" s="51"/>
      <c r="STJ70" s="51"/>
      <c r="STK70" s="51"/>
      <c r="STL70" s="51"/>
      <c r="STM70" s="51"/>
      <c r="STN70" s="51"/>
      <c r="STO70" s="51"/>
      <c r="STP70" s="51"/>
      <c r="STQ70" s="51"/>
      <c r="STR70" s="51"/>
      <c r="STS70" s="51"/>
      <c r="STT70" s="51"/>
      <c r="STU70" s="51"/>
      <c r="STV70" s="51"/>
      <c r="STW70" s="51"/>
      <c r="STX70" s="51"/>
      <c r="STY70" s="51"/>
      <c r="STZ70" s="51"/>
      <c r="SUA70" s="51"/>
      <c r="SUB70" s="51"/>
      <c r="SUC70" s="51"/>
      <c r="SUD70" s="51"/>
      <c r="SUE70" s="51"/>
      <c r="SUF70" s="51"/>
      <c r="SUG70" s="51"/>
      <c r="SUH70" s="51"/>
      <c r="SUI70" s="51"/>
      <c r="SUJ70" s="51"/>
      <c r="SUK70" s="51"/>
      <c r="SUL70" s="51"/>
      <c r="SUM70" s="51"/>
      <c r="SUN70" s="51"/>
      <c r="SUO70" s="51"/>
      <c r="SUP70" s="51"/>
      <c r="SUQ70" s="51"/>
      <c r="SUR70" s="51"/>
      <c r="SUS70" s="51"/>
      <c r="SUT70" s="51"/>
      <c r="SUU70" s="51"/>
      <c r="SUV70" s="51"/>
      <c r="SUW70" s="51"/>
      <c r="SUX70" s="51"/>
      <c r="SUY70" s="51"/>
      <c r="SUZ70" s="51"/>
      <c r="SVA70" s="51"/>
      <c r="SVB70" s="51"/>
      <c r="SVC70" s="51"/>
      <c r="SVD70" s="51"/>
      <c r="SVE70" s="51"/>
      <c r="SVF70" s="51"/>
      <c r="SVG70" s="51"/>
      <c r="SVH70" s="51"/>
      <c r="SVI70" s="51"/>
      <c r="SVJ70" s="51"/>
      <c r="SVK70" s="51"/>
      <c r="SVL70" s="51"/>
      <c r="SVM70" s="51"/>
      <c r="SVN70" s="51"/>
      <c r="SVO70" s="51"/>
      <c r="SVP70" s="51"/>
      <c r="SVQ70" s="51"/>
      <c r="SVR70" s="51"/>
      <c r="SVS70" s="51"/>
      <c r="SVT70" s="51"/>
      <c r="SVU70" s="51"/>
      <c r="SVV70" s="51"/>
      <c r="SVW70" s="51"/>
      <c r="SVX70" s="51"/>
      <c r="SVY70" s="51"/>
      <c r="SVZ70" s="51"/>
      <c r="SWA70" s="51"/>
      <c r="SWB70" s="51"/>
      <c r="SWC70" s="51"/>
      <c r="SWD70" s="51"/>
      <c r="SWE70" s="51"/>
      <c r="SWF70" s="51"/>
      <c r="SWG70" s="51"/>
      <c r="SWH70" s="51"/>
      <c r="SWI70" s="51"/>
      <c r="SWJ70" s="51"/>
      <c r="SWK70" s="51"/>
      <c r="SWL70" s="51"/>
      <c r="SWM70" s="51"/>
      <c r="SWN70" s="51"/>
      <c r="SWO70" s="51"/>
      <c r="SWP70" s="51"/>
      <c r="SWQ70" s="51"/>
      <c r="SWR70" s="51"/>
      <c r="SWS70" s="51"/>
      <c r="SWT70" s="51"/>
      <c r="SWU70" s="51"/>
      <c r="SWV70" s="51"/>
      <c r="SWW70" s="51"/>
      <c r="SWX70" s="51"/>
      <c r="SWY70" s="51"/>
      <c r="SWZ70" s="51"/>
      <c r="SXA70" s="51"/>
      <c r="SXB70" s="51"/>
      <c r="SXC70" s="51"/>
      <c r="SXD70" s="51"/>
      <c r="SXE70" s="51"/>
      <c r="SXF70" s="51"/>
      <c r="SXG70" s="51"/>
      <c r="SXH70" s="51"/>
      <c r="SXI70" s="51"/>
      <c r="SXJ70" s="51"/>
      <c r="SXK70" s="51"/>
      <c r="SXL70" s="51"/>
      <c r="SXM70" s="51"/>
      <c r="SXN70" s="51"/>
      <c r="SXO70" s="51"/>
      <c r="SXP70" s="51"/>
      <c r="SXQ70" s="51"/>
      <c r="SXR70" s="51"/>
      <c r="SXS70" s="51"/>
      <c r="SXT70" s="51"/>
      <c r="SXU70" s="51"/>
      <c r="SXV70" s="51"/>
      <c r="SXW70" s="51"/>
      <c r="SXX70" s="51"/>
      <c r="SXY70" s="51"/>
      <c r="SXZ70" s="51"/>
      <c r="SYA70" s="51"/>
      <c r="SYB70" s="51"/>
      <c r="SYC70" s="51"/>
      <c r="SYD70" s="51"/>
      <c r="SYE70" s="51"/>
      <c r="SYF70" s="51"/>
      <c r="SYG70" s="51"/>
      <c r="SYH70" s="51"/>
      <c r="SYI70" s="51"/>
      <c r="SYJ70" s="51"/>
      <c r="SYK70" s="51"/>
      <c r="SYL70" s="51"/>
      <c r="SYM70" s="51"/>
      <c r="SYN70" s="51"/>
      <c r="SYO70" s="51"/>
      <c r="SYP70" s="51"/>
      <c r="SYQ70" s="51"/>
      <c r="SYR70" s="51"/>
      <c r="SYS70" s="51"/>
      <c r="SYT70" s="51"/>
      <c r="SYU70" s="51"/>
      <c r="SYV70" s="51"/>
      <c r="SYW70" s="51"/>
      <c r="SYX70" s="51"/>
      <c r="SYY70" s="51"/>
      <c r="SYZ70" s="51"/>
      <c r="SZA70" s="51"/>
      <c r="SZB70" s="51"/>
      <c r="SZC70" s="51"/>
      <c r="SZD70" s="51"/>
      <c r="SZE70" s="51"/>
      <c r="SZF70" s="51"/>
      <c r="SZG70" s="51"/>
      <c r="SZH70" s="51"/>
      <c r="SZI70" s="51"/>
      <c r="SZJ70" s="51"/>
      <c r="SZK70" s="51"/>
      <c r="SZL70" s="51"/>
      <c r="SZM70" s="51"/>
      <c r="SZN70" s="51"/>
      <c r="SZO70" s="51"/>
      <c r="SZP70" s="51"/>
      <c r="SZQ70" s="51"/>
      <c r="SZR70" s="51"/>
      <c r="SZS70" s="51"/>
      <c r="SZT70" s="51"/>
      <c r="SZU70" s="51"/>
      <c r="SZV70" s="51"/>
      <c r="SZW70" s="51"/>
      <c r="SZX70" s="51"/>
      <c r="SZY70" s="51"/>
      <c r="SZZ70" s="51"/>
      <c r="TAA70" s="51"/>
      <c r="TAB70" s="51"/>
      <c r="TAC70" s="51"/>
      <c r="TAD70" s="51"/>
      <c r="TAE70" s="51"/>
      <c r="TAF70" s="51"/>
      <c r="TAG70" s="51"/>
      <c r="TAH70" s="51"/>
      <c r="TAI70" s="51"/>
      <c r="TAJ70" s="51"/>
      <c r="TAK70" s="51"/>
      <c r="TAL70" s="51"/>
      <c r="TAM70" s="51"/>
      <c r="TAN70" s="51"/>
      <c r="TAO70" s="51"/>
      <c r="TAP70" s="51"/>
      <c r="TAQ70" s="51"/>
      <c r="TAR70" s="51"/>
      <c r="TAS70" s="51"/>
      <c r="TAT70" s="51"/>
      <c r="TAU70" s="51"/>
      <c r="TAV70" s="51"/>
      <c r="TAW70" s="51"/>
      <c r="TAX70" s="51"/>
      <c r="TAY70" s="51"/>
      <c r="TAZ70" s="51"/>
      <c r="TBA70" s="51"/>
      <c r="TBB70" s="51"/>
      <c r="TBC70" s="51"/>
      <c r="TBD70" s="51"/>
      <c r="TBE70" s="51"/>
      <c r="TBF70" s="51"/>
      <c r="TBG70" s="51"/>
      <c r="TBH70" s="51"/>
      <c r="TBI70" s="51"/>
      <c r="TBJ70" s="51"/>
      <c r="TBK70" s="51"/>
      <c r="TBL70" s="51"/>
      <c r="TBM70" s="51"/>
      <c r="TBN70" s="51"/>
      <c r="TBO70" s="51"/>
      <c r="TBP70" s="51"/>
      <c r="TBQ70" s="51"/>
      <c r="TBR70" s="51"/>
      <c r="TBS70" s="51"/>
      <c r="TBT70" s="51"/>
      <c r="TBU70" s="51"/>
      <c r="TBV70" s="51"/>
      <c r="TBW70" s="51"/>
      <c r="TBX70" s="51"/>
      <c r="TBY70" s="51"/>
      <c r="TBZ70" s="51"/>
      <c r="TCA70" s="51"/>
      <c r="TCB70" s="51"/>
      <c r="TCC70" s="51"/>
      <c r="TCD70" s="51"/>
      <c r="TCE70" s="51"/>
      <c r="TCF70" s="51"/>
      <c r="TCG70" s="51"/>
      <c r="TCH70" s="51"/>
      <c r="TCI70" s="51"/>
      <c r="TCJ70" s="51"/>
      <c r="TCK70" s="51"/>
      <c r="TCL70" s="51"/>
      <c r="TCM70" s="51"/>
      <c r="TCN70" s="51"/>
      <c r="TCO70" s="51"/>
      <c r="TCP70" s="51"/>
      <c r="TCQ70" s="51"/>
      <c r="TCR70" s="51"/>
      <c r="TCS70" s="51"/>
      <c r="TCT70" s="51"/>
      <c r="TCU70" s="51"/>
      <c r="TCV70" s="51"/>
      <c r="TCW70" s="51"/>
      <c r="TCX70" s="51"/>
      <c r="TCY70" s="51"/>
      <c r="TCZ70" s="51"/>
      <c r="TDA70" s="51"/>
      <c r="TDB70" s="51"/>
      <c r="TDC70" s="51"/>
      <c r="TDD70" s="51"/>
      <c r="TDE70" s="51"/>
      <c r="TDF70" s="51"/>
      <c r="TDG70" s="51"/>
      <c r="TDH70" s="51"/>
      <c r="TDI70" s="51"/>
      <c r="TDJ70" s="51"/>
      <c r="TDK70" s="51"/>
      <c r="TDL70" s="51"/>
      <c r="TDM70" s="51"/>
      <c r="TDN70" s="51"/>
      <c r="TDO70" s="51"/>
      <c r="TDP70" s="51"/>
      <c r="TDQ70" s="51"/>
      <c r="TDR70" s="51"/>
      <c r="TDS70" s="51"/>
      <c r="TDT70" s="51"/>
      <c r="TDU70" s="51"/>
      <c r="TDV70" s="51"/>
      <c r="TDW70" s="51"/>
      <c r="TDX70" s="51"/>
      <c r="TDY70" s="51"/>
      <c r="TDZ70" s="51"/>
      <c r="TEA70" s="51"/>
      <c r="TEB70" s="51"/>
      <c r="TEC70" s="51"/>
      <c r="TED70" s="51"/>
      <c r="TEE70" s="51"/>
      <c r="TEF70" s="51"/>
      <c r="TEG70" s="51"/>
      <c r="TEH70" s="51"/>
      <c r="TEI70" s="51"/>
      <c r="TEJ70" s="51"/>
      <c r="TEK70" s="51"/>
      <c r="TEL70" s="51"/>
      <c r="TEM70" s="51"/>
      <c r="TEN70" s="51"/>
      <c r="TEO70" s="51"/>
      <c r="TEP70" s="51"/>
      <c r="TEQ70" s="51"/>
      <c r="TER70" s="51"/>
      <c r="TES70" s="51"/>
      <c r="TET70" s="51"/>
      <c r="TEU70" s="51"/>
      <c r="TEV70" s="51"/>
      <c r="TEW70" s="51"/>
      <c r="TEX70" s="51"/>
      <c r="TEY70" s="51"/>
      <c r="TEZ70" s="51"/>
      <c r="TFA70" s="51"/>
      <c r="TFB70" s="51"/>
      <c r="TFC70" s="51"/>
      <c r="TFD70" s="51"/>
      <c r="TFE70" s="51"/>
      <c r="TFF70" s="51"/>
      <c r="TFG70" s="51"/>
      <c r="TFH70" s="51"/>
      <c r="TFI70" s="51"/>
      <c r="TFJ70" s="51"/>
      <c r="TFK70" s="51"/>
      <c r="TFL70" s="51"/>
      <c r="TFM70" s="51"/>
      <c r="TFN70" s="51"/>
      <c r="TFO70" s="51"/>
      <c r="TFP70" s="51"/>
      <c r="TFQ70" s="51"/>
      <c r="TFR70" s="51"/>
      <c r="TFS70" s="51"/>
      <c r="TFT70" s="51"/>
      <c r="TFU70" s="51"/>
      <c r="TFV70" s="51"/>
      <c r="TFW70" s="51"/>
      <c r="TFX70" s="51"/>
      <c r="TFY70" s="51"/>
      <c r="TFZ70" s="51"/>
      <c r="TGA70" s="51"/>
      <c r="TGB70" s="51"/>
      <c r="TGC70" s="51"/>
      <c r="TGD70" s="51"/>
      <c r="TGE70" s="51"/>
      <c r="TGF70" s="51"/>
      <c r="TGG70" s="51"/>
      <c r="TGH70" s="51"/>
      <c r="TGI70" s="51"/>
      <c r="TGJ70" s="51"/>
      <c r="TGK70" s="51"/>
      <c r="TGL70" s="51"/>
      <c r="TGM70" s="51"/>
      <c r="TGN70" s="51"/>
      <c r="TGO70" s="51"/>
      <c r="TGP70" s="51"/>
      <c r="TGQ70" s="51"/>
      <c r="TGR70" s="51"/>
      <c r="TGS70" s="51"/>
      <c r="TGT70" s="51"/>
      <c r="TGU70" s="51"/>
      <c r="TGV70" s="51"/>
      <c r="TGW70" s="51"/>
      <c r="TGX70" s="51"/>
      <c r="TGY70" s="51"/>
      <c r="TGZ70" s="51"/>
      <c r="THA70" s="51"/>
      <c r="THB70" s="51"/>
      <c r="THC70" s="51"/>
      <c r="THD70" s="51"/>
      <c r="THE70" s="51"/>
      <c r="THF70" s="51"/>
      <c r="THG70" s="51"/>
      <c r="THH70" s="51"/>
      <c r="THI70" s="51"/>
      <c r="THJ70" s="51"/>
      <c r="THK70" s="51"/>
      <c r="THL70" s="51"/>
      <c r="THM70" s="51"/>
      <c r="THN70" s="51"/>
      <c r="THO70" s="51"/>
      <c r="THP70" s="51"/>
      <c r="THQ70" s="51"/>
      <c r="THR70" s="51"/>
      <c r="THS70" s="51"/>
      <c r="THT70" s="51"/>
      <c r="THU70" s="51"/>
      <c r="THV70" s="51"/>
      <c r="THW70" s="51"/>
      <c r="THX70" s="51"/>
      <c r="THY70" s="51"/>
      <c r="THZ70" s="51"/>
      <c r="TIA70" s="51"/>
      <c r="TIB70" s="51"/>
      <c r="TIC70" s="51"/>
      <c r="TID70" s="51"/>
      <c r="TIE70" s="51"/>
      <c r="TIF70" s="51"/>
      <c r="TIG70" s="51"/>
      <c r="TIH70" s="51"/>
      <c r="TII70" s="51"/>
      <c r="TIJ70" s="51"/>
      <c r="TIK70" s="51"/>
      <c r="TIL70" s="51"/>
      <c r="TIM70" s="51"/>
      <c r="TIN70" s="51"/>
      <c r="TIO70" s="51"/>
      <c r="TIP70" s="51"/>
      <c r="TIQ70" s="51"/>
      <c r="TIR70" s="51"/>
      <c r="TIS70" s="51"/>
      <c r="TIT70" s="51"/>
      <c r="TIU70" s="51"/>
      <c r="TIV70" s="51"/>
      <c r="TIW70" s="51"/>
      <c r="TIX70" s="51"/>
      <c r="TIY70" s="51"/>
      <c r="TIZ70" s="51"/>
      <c r="TJA70" s="51"/>
      <c r="TJB70" s="51"/>
      <c r="TJC70" s="51"/>
      <c r="TJD70" s="51"/>
      <c r="TJE70" s="51"/>
      <c r="TJF70" s="51"/>
      <c r="TJG70" s="51"/>
      <c r="TJH70" s="51"/>
      <c r="TJI70" s="51"/>
      <c r="TJJ70" s="51"/>
      <c r="TJK70" s="51"/>
      <c r="TJL70" s="51"/>
      <c r="TJM70" s="51"/>
      <c r="TJN70" s="51"/>
      <c r="TJO70" s="51"/>
      <c r="TJP70" s="51"/>
      <c r="TJQ70" s="51"/>
      <c r="TJR70" s="51"/>
      <c r="TJS70" s="51"/>
      <c r="TJT70" s="51"/>
      <c r="TJU70" s="51"/>
      <c r="TJV70" s="51"/>
      <c r="TJW70" s="51"/>
      <c r="TJX70" s="51"/>
      <c r="TJY70" s="51"/>
      <c r="TJZ70" s="51"/>
      <c r="TKA70" s="51"/>
      <c r="TKB70" s="51"/>
      <c r="TKC70" s="51"/>
      <c r="TKD70" s="51"/>
      <c r="TKE70" s="51"/>
      <c r="TKF70" s="51"/>
      <c r="TKG70" s="51"/>
      <c r="TKH70" s="51"/>
      <c r="TKI70" s="51"/>
      <c r="TKJ70" s="51"/>
      <c r="TKK70" s="51"/>
      <c r="TKL70" s="51"/>
      <c r="TKM70" s="51"/>
      <c r="TKN70" s="51"/>
      <c r="TKO70" s="51"/>
      <c r="TKP70" s="51"/>
      <c r="TKQ70" s="51"/>
      <c r="TKR70" s="51"/>
      <c r="TKS70" s="51"/>
      <c r="TKT70" s="51"/>
      <c r="TKU70" s="51"/>
      <c r="TKV70" s="51"/>
      <c r="TKW70" s="51"/>
      <c r="TKX70" s="51"/>
      <c r="TKY70" s="51"/>
      <c r="TKZ70" s="51"/>
      <c r="TLA70" s="51"/>
      <c r="TLB70" s="51"/>
      <c r="TLC70" s="51"/>
      <c r="TLD70" s="51"/>
      <c r="TLE70" s="51"/>
      <c r="TLF70" s="51"/>
      <c r="TLG70" s="51"/>
      <c r="TLH70" s="51"/>
      <c r="TLI70" s="51"/>
      <c r="TLJ70" s="51"/>
      <c r="TLK70" s="51"/>
      <c r="TLL70" s="51"/>
      <c r="TLM70" s="51"/>
      <c r="TLN70" s="51"/>
      <c r="TLO70" s="51"/>
      <c r="TLP70" s="51"/>
      <c r="TLQ70" s="51"/>
      <c r="TLR70" s="51"/>
      <c r="TLS70" s="51"/>
      <c r="TLT70" s="51"/>
      <c r="TLU70" s="51"/>
      <c r="TLV70" s="51"/>
      <c r="TLW70" s="51"/>
      <c r="TLX70" s="51"/>
      <c r="TLY70" s="51"/>
      <c r="TLZ70" s="51"/>
      <c r="TMA70" s="51"/>
      <c r="TMB70" s="51"/>
      <c r="TMC70" s="51"/>
      <c r="TMD70" s="51"/>
      <c r="TME70" s="51"/>
      <c r="TMF70" s="51"/>
      <c r="TMG70" s="51"/>
      <c r="TMH70" s="51"/>
      <c r="TMI70" s="51"/>
      <c r="TMJ70" s="51"/>
      <c r="TMK70" s="51"/>
      <c r="TML70" s="51"/>
      <c r="TMM70" s="51"/>
      <c r="TMN70" s="51"/>
      <c r="TMO70" s="51"/>
      <c r="TMP70" s="51"/>
      <c r="TMQ70" s="51"/>
      <c r="TMR70" s="51"/>
      <c r="TMS70" s="51"/>
      <c r="TMT70" s="51"/>
      <c r="TMU70" s="51"/>
      <c r="TMV70" s="51"/>
      <c r="TMW70" s="51"/>
      <c r="TMX70" s="51"/>
      <c r="TMY70" s="51"/>
      <c r="TMZ70" s="51"/>
      <c r="TNA70" s="51"/>
      <c r="TNB70" s="51"/>
      <c r="TNC70" s="51"/>
      <c r="TND70" s="51"/>
      <c r="TNE70" s="51"/>
      <c r="TNF70" s="51"/>
      <c r="TNG70" s="51"/>
      <c r="TNH70" s="51"/>
      <c r="TNI70" s="51"/>
      <c r="TNJ70" s="51"/>
      <c r="TNK70" s="51"/>
      <c r="TNL70" s="51"/>
      <c r="TNM70" s="51"/>
      <c r="TNN70" s="51"/>
      <c r="TNO70" s="51"/>
      <c r="TNP70" s="51"/>
      <c r="TNQ70" s="51"/>
      <c r="TNR70" s="51"/>
      <c r="TNS70" s="51"/>
      <c r="TNT70" s="51"/>
      <c r="TNU70" s="51"/>
      <c r="TNV70" s="51"/>
      <c r="TNW70" s="51"/>
      <c r="TNX70" s="51"/>
      <c r="TNY70" s="51"/>
      <c r="TNZ70" s="51"/>
      <c r="TOA70" s="51"/>
      <c r="TOB70" s="51"/>
      <c r="TOC70" s="51"/>
      <c r="TOD70" s="51"/>
      <c r="TOE70" s="51"/>
      <c r="TOF70" s="51"/>
      <c r="TOG70" s="51"/>
      <c r="TOH70" s="51"/>
      <c r="TOI70" s="51"/>
      <c r="TOJ70" s="51"/>
      <c r="TOK70" s="51"/>
      <c r="TOL70" s="51"/>
      <c r="TOM70" s="51"/>
      <c r="TON70" s="51"/>
      <c r="TOO70" s="51"/>
      <c r="TOP70" s="51"/>
      <c r="TOQ70" s="51"/>
      <c r="TOR70" s="51"/>
      <c r="TOS70" s="51"/>
      <c r="TOT70" s="51"/>
      <c r="TOU70" s="51"/>
      <c r="TOV70" s="51"/>
      <c r="TOW70" s="51"/>
      <c r="TOX70" s="51"/>
      <c r="TOY70" s="51"/>
      <c r="TOZ70" s="51"/>
      <c r="TPA70" s="51"/>
      <c r="TPB70" s="51"/>
      <c r="TPC70" s="51"/>
      <c r="TPD70" s="51"/>
      <c r="TPE70" s="51"/>
      <c r="TPF70" s="51"/>
      <c r="TPG70" s="51"/>
      <c r="TPH70" s="51"/>
      <c r="TPI70" s="51"/>
      <c r="TPJ70" s="51"/>
      <c r="TPK70" s="51"/>
      <c r="TPL70" s="51"/>
      <c r="TPM70" s="51"/>
      <c r="TPN70" s="51"/>
      <c r="TPO70" s="51"/>
      <c r="TPP70" s="51"/>
      <c r="TPQ70" s="51"/>
      <c r="TPR70" s="51"/>
      <c r="TPS70" s="51"/>
      <c r="TPT70" s="51"/>
      <c r="TPU70" s="51"/>
      <c r="TPV70" s="51"/>
      <c r="TPW70" s="51"/>
      <c r="TPX70" s="51"/>
      <c r="TPY70" s="51"/>
      <c r="TPZ70" s="51"/>
      <c r="TQA70" s="51"/>
      <c r="TQB70" s="51"/>
      <c r="TQC70" s="51"/>
      <c r="TQD70" s="51"/>
      <c r="TQE70" s="51"/>
      <c r="TQF70" s="51"/>
      <c r="TQG70" s="51"/>
      <c r="TQH70" s="51"/>
      <c r="TQI70" s="51"/>
      <c r="TQJ70" s="51"/>
      <c r="TQK70" s="51"/>
      <c r="TQL70" s="51"/>
      <c r="TQM70" s="51"/>
      <c r="TQN70" s="51"/>
      <c r="TQO70" s="51"/>
      <c r="TQP70" s="51"/>
      <c r="TQQ70" s="51"/>
      <c r="TQR70" s="51"/>
      <c r="TQS70" s="51"/>
      <c r="TQT70" s="51"/>
      <c r="TQU70" s="51"/>
      <c r="TQV70" s="51"/>
      <c r="TQW70" s="51"/>
      <c r="TQX70" s="51"/>
      <c r="TQY70" s="51"/>
      <c r="TQZ70" s="51"/>
      <c r="TRA70" s="51"/>
      <c r="TRB70" s="51"/>
      <c r="TRC70" s="51"/>
      <c r="TRD70" s="51"/>
      <c r="TRE70" s="51"/>
      <c r="TRF70" s="51"/>
      <c r="TRG70" s="51"/>
      <c r="TRH70" s="51"/>
      <c r="TRI70" s="51"/>
      <c r="TRJ70" s="51"/>
      <c r="TRK70" s="51"/>
      <c r="TRL70" s="51"/>
      <c r="TRM70" s="51"/>
      <c r="TRN70" s="51"/>
      <c r="TRO70" s="51"/>
      <c r="TRP70" s="51"/>
      <c r="TRQ70" s="51"/>
      <c r="TRR70" s="51"/>
      <c r="TRS70" s="51"/>
      <c r="TRT70" s="51"/>
      <c r="TRU70" s="51"/>
      <c r="TRV70" s="51"/>
      <c r="TRW70" s="51"/>
      <c r="TRX70" s="51"/>
      <c r="TRY70" s="51"/>
      <c r="TRZ70" s="51"/>
      <c r="TSA70" s="51"/>
      <c r="TSB70" s="51"/>
      <c r="TSC70" s="51"/>
      <c r="TSD70" s="51"/>
      <c r="TSE70" s="51"/>
      <c r="TSF70" s="51"/>
      <c r="TSG70" s="51"/>
      <c r="TSH70" s="51"/>
      <c r="TSI70" s="51"/>
      <c r="TSJ70" s="51"/>
      <c r="TSK70" s="51"/>
      <c r="TSL70" s="51"/>
      <c r="TSM70" s="51"/>
      <c r="TSN70" s="51"/>
      <c r="TSO70" s="51"/>
      <c r="TSP70" s="51"/>
      <c r="TSQ70" s="51"/>
      <c r="TSR70" s="51"/>
      <c r="TSS70" s="51"/>
      <c r="TST70" s="51"/>
      <c r="TSU70" s="51"/>
      <c r="TSV70" s="51"/>
      <c r="TSW70" s="51"/>
      <c r="TSX70" s="51"/>
      <c r="TSY70" s="51"/>
      <c r="TSZ70" s="51"/>
      <c r="TTA70" s="51"/>
      <c r="TTB70" s="51"/>
      <c r="TTC70" s="51"/>
      <c r="TTD70" s="51"/>
      <c r="TTE70" s="51"/>
      <c r="TTF70" s="51"/>
      <c r="TTG70" s="51"/>
      <c r="TTH70" s="51"/>
      <c r="TTI70" s="51"/>
      <c r="TTJ70" s="51"/>
      <c r="TTK70" s="51"/>
      <c r="TTL70" s="51"/>
      <c r="TTM70" s="51"/>
      <c r="TTN70" s="51"/>
      <c r="TTO70" s="51"/>
      <c r="TTP70" s="51"/>
      <c r="TTQ70" s="51"/>
      <c r="TTR70" s="51"/>
      <c r="TTS70" s="51"/>
      <c r="TTT70" s="51"/>
      <c r="TTU70" s="51"/>
      <c r="TTV70" s="51"/>
      <c r="TTW70" s="51"/>
      <c r="TTX70" s="51"/>
      <c r="TTY70" s="51"/>
      <c r="TTZ70" s="51"/>
      <c r="TUA70" s="51"/>
      <c r="TUB70" s="51"/>
      <c r="TUC70" s="51"/>
      <c r="TUD70" s="51"/>
      <c r="TUE70" s="51"/>
      <c r="TUF70" s="51"/>
      <c r="TUG70" s="51"/>
      <c r="TUH70" s="51"/>
      <c r="TUI70" s="51"/>
      <c r="TUJ70" s="51"/>
      <c r="TUK70" s="51"/>
      <c r="TUL70" s="51"/>
      <c r="TUM70" s="51"/>
      <c r="TUN70" s="51"/>
      <c r="TUO70" s="51"/>
      <c r="TUP70" s="51"/>
      <c r="TUQ70" s="51"/>
      <c r="TUR70" s="51"/>
      <c r="TUS70" s="51"/>
      <c r="TUT70" s="51"/>
      <c r="TUU70" s="51"/>
      <c r="TUV70" s="51"/>
      <c r="TUW70" s="51"/>
      <c r="TUX70" s="51"/>
      <c r="TUY70" s="51"/>
      <c r="TUZ70" s="51"/>
      <c r="TVA70" s="51"/>
      <c r="TVB70" s="51"/>
      <c r="TVC70" s="51"/>
      <c r="TVD70" s="51"/>
      <c r="TVE70" s="51"/>
      <c r="TVF70" s="51"/>
      <c r="TVG70" s="51"/>
      <c r="TVH70" s="51"/>
      <c r="TVI70" s="51"/>
      <c r="TVJ70" s="51"/>
      <c r="TVK70" s="51"/>
      <c r="TVL70" s="51"/>
      <c r="TVM70" s="51"/>
      <c r="TVN70" s="51"/>
      <c r="TVO70" s="51"/>
      <c r="TVP70" s="51"/>
      <c r="TVQ70" s="51"/>
      <c r="TVR70" s="51"/>
      <c r="TVS70" s="51"/>
      <c r="TVT70" s="51"/>
      <c r="TVU70" s="51"/>
      <c r="TVV70" s="51"/>
      <c r="TVW70" s="51"/>
      <c r="TVX70" s="51"/>
      <c r="TVY70" s="51"/>
      <c r="TVZ70" s="51"/>
      <c r="TWA70" s="51"/>
      <c r="TWB70" s="51"/>
      <c r="TWC70" s="51"/>
      <c r="TWD70" s="51"/>
      <c r="TWE70" s="51"/>
      <c r="TWF70" s="51"/>
      <c r="TWG70" s="51"/>
      <c r="TWH70" s="51"/>
      <c r="TWI70" s="51"/>
      <c r="TWJ70" s="51"/>
      <c r="TWK70" s="51"/>
      <c r="TWL70" s="51"/>
      <c r="TWM70" s="51"/>
      <c r="TWN70" s="51"/>
      <c r="TWO70" s="51"/>
      <c r="TWP70" s="51"/>
      <c r="TWQ70" s="51"/>
      <c r="TWR70" s="51"/>
      <c r="TWS70" s="51"/>
      <c r="TWT70" s="51"/>
      <c r="TWU70" s="51"/>
      <c r="TWV70" s="51"/>
      <c r="TWW70" s="51"/>
      <c r="TWX70" s="51"/>
      <c r="TWY70" s="51"/>
      <c r="TWZ70" s="51"/>
      <c r="TXA70" s="51"/>
      <c r="TXB70" s="51"/>
      <c r="TXC70" s="51"/>
      <c r="TXD70" s="51"/>
      <c r="TXE70" s="51"/>
      <c r="TXF70" s="51"/>
      <c r="TXG70" s="51"/>
      <c r="TXH70" s="51"/>
      <c r="TXI70" s="51"/>
      <c r="TXJ70" s="51"/>
      <c r="TXK70" s="51"/>
      <c r="TXL70" s="51"/>
      <c r="TXM70" s="51"/>
      <c r="TXN70" s="51"/>
      <c r="TXO70" s="51"/>
      <c r="TXP70" s="51"/>
      <c r="TXQ70" s="51"/>
      <c r="TXR70" s="51"/>
      <c r="TXS70" s="51"/>
      <c r="TXT70" s="51"/>
      <c r="TXU70" s="51"/>
      <c r="TXV70" s="51"/>
      <c r="TXW70" s="51"/>
      <c r="TXX70" s="51"/>
      <c r="TXY70" s="51"/>
      <c r="TXZ70" s="51"/>
      <c r="TYA70" s="51"/>
      <c r="TYB70" s="51"/>
      <c r="TYC70" s="51"/>
      <c r="TYD70" s="51"/>
      <c r="TYE70" s="51"/>
      <c r="TYF70" s="51"/>
      <c r="TYG70" s="51"/>
      <c r="TYH70" s="51"/>
      <c r="TYI70" s="51"/>
      <c r="TYJ70" s="51"/>
      <c r="TYK70" s="51"/>
      <c r="TYL70" s="51"/>
      <c r="TYM70" s="51"/>
      <c r="TYN70" s="51"/>
      <c r="TYO70" s="51"/>
      <c r="TYP70" s="51"/>
      <c r="TYQ70" s="51"/>
      <c r="TYR70" s="51"/>
      <c r="TYS70" s="51"/>
      <c r="TYT70" s="51"/>
      <c r="TYU70" s="51"/>
      <c r="TYV70" s="51"/>
      <c r="TYW70" s="51"/>
      <c r="TYX70" s="51"/>
      <c r="TYY70" s="51"/>
      <c r="TYZ70" s="51"/>
      <c r="TZA70" s="51"/>
      <c r="TZB70" s="51"/>
      <c r="TZC70" s="51"/>
      <c r="TZD70" s="51"/>
      <c r="TZE70" s="51"/>
      <c r="TZF70" s="51"/>
      <c r="TZG70" s="51"/>
      <c r="TZH70" s="51"/>
      <c r="TZI70" s="51"/>
      <c r="TZJ70" s="51"/>
      <c r="TZK70" s="51"/>
      <c r="TZL70" s="51"/>
      <c r="TZM70" s="51"/>
      <c r="TZN70" s="51"/>
      <c r="TZO70" s="51"/>
      <c r="TZP70" s="51"/>
      <c r="TZQ70" s="51"/>
      <c r="TZR70" s="51"/>
      <c r="TZS70" s="51"/>
      <c r="TZT70" s="51"/>
      <c r="TZU70" s="51"/>
      <c r="TZV70" s="51"/>
      <c r="TZW70" s="51"/>
      <c r="TZX70" s="51"/>
      <c r="TZY70" s="51"/>
      <c r="TZZ70" s="51"/>
      <c r="UAA70" s="51"/>
      <c r="UAB70" s="51"/>
      <c r="UAC70" s="51"/>
      <c r="UAD70" s="51"/>
      <c r="UAE70" s="51"/>
      <c r="UAF70" s="51"/>
      <c r="UAG70" s="51"/>
      <c r="UAH70" s="51"/>
      <c r="UAI70" s="51"/>
      <c r="UAJ70" s="51"/>
      <c r="UAK70" s="51"/>
      <c r="UAL70" s="51"/>
      <c r="UAM70" s="51"/>
      <c r="UAN70" s="51"/>
      <c r="UAO70" s="51"/>
      <c r="UAP70" s="51"/>
      <c r="UAQ70" s="51"/>
      <c r="UAR70" s="51"/>
      <c r="UAS70" s="51"/>
      <c r="UAT70" s="51"/>
      <c r="UAU70" s="51"/>
      <c r="UAV70" s="51"/>
      <c r="UAW70" s="51"/>
      <c r="UAX70" s="51"/>
      <c r="UAY70" s="51"/>
      <c r="UAZ70" s="51"/>
      <c r="UBA70" s="51"/>
      <c r="UBB70" s="51"/>
      <c r="UBC70" s="51"/>
      <c r="UBD70" s="51"/>
      <c r="UBE70" s="51"/>
      <c r="UBF70" s="51"/>
      <c r="UBG70" s="51"/>
      <c r="UBH70" s="51"/>
      <c r="UBI70" s="51"/>
      <c r="UBJ70" s="51"/>
      <c r="UBK70" s="51"/>
      <c r="UBL70" s="51"/>
      <c r="UBM70" s="51"/>
      <c r="UBN70" s="51"/>
      <c r="UBO70" s="51"/>
      <c r="UBP70" s="51"/>
      <c r="UBQ70" s="51"/>
      <c r="UBR70" s="51"/>
      <c r="UBS70" s="51"/>
      <c r="UBT70" s="51"/>
      <c r="UBU70" s="51"/>
      <c r="UBV70" s="51"/>
      <c r="UBW70" s="51"/>
      <c r="UBX70" s="51"/>
      <c r="UBY70" s="51"/>
      <c r="UBZ70" s="51"/>
      <c r="UCA70" s="51"/>
      <c r="UCB70" s="51"/>
      <c r="UCC70" s="51"/>
      <c r="UCD70" s="51"/>
      <c r="UCE70" s="51"/>
      <c r="UCF70" s="51"/>
      <c r="UCG70" s="51"/>
      <c r="UCH70" s="51"/>
      <c r="UCI70" s="51"/>
      <c r="UCJ70" s="51"/>
      <c r="UCK70" s="51"/>
      <c r="UCL70" s="51"/>
      <c r="UCM70" s="51"/>
      <c r="UCN70" s="51"/>
      <c r="UCO70" s="51"/>
      <c r="UCP70" s="51"/>
      <c r="UCQ70" s="51"/>
      <c r="UCR70" s="51"/>
      <c r="UCS70" s="51"/>
      <c r="UCT70" s="51"/>
      <c r="UCU70" s="51"/>
      <c r="UCV70" s="51"/>
      <c r="UCW70" s="51"/>
      <c r="UCX70" s="51"/>
      <c r="UCY70" s="51"/>
      <c r="UCZ70" s="51"/>
      <c r="UDA70" s="51"/>
      <c r="UDB70" s="51"/>
      <c r="UDC70" s="51"/>
      <c r="UDD70" s="51"/>
      <c r="UDE70" s="51"/>
      <c r="UDF70" s="51"/>
      <c r="UDG70" s="51"/>
      <c r="UDH70" s="51"/>
      <c r="UDI70" s="51"/>
      <c r="UDJ70" s="51"/>
      <c r="UDK70" s="51"/>
      <c r="UDL70" s="51"/>
      <c r="UDM70" s="51"/>
      <c r="UDN70" s="51"/>
      <c r="UDO70" s="51"/>
      <c r="UDP70" s="51"/>
      <c r="UDQ70" s="51"/>
      <c r="UDR70" s="51"/>
      <c r="UDS70" s="51"/>
      <c r="UDT70" s="51"/>
      <c r="UDU70" s="51"/>
      <c r="UDV70" s="51"/>
      <c r="UDW70" s="51"/>
      <c r="UDX70" s="51"/>
      <c r="UDY70" s="51"/>
      <c r="UDZ70" s="51"/>
      <c r="UEA70" s="51"/>
      <c r="UEB70" s="51"/>
      <c r="UEC70" s="51"/>
      <c r="UED70" s="51"/>
      <c r="UEE70" s="51"/>
      <c r="UEF70" s="51"/>
      <c r="UEG70" s="51"/>
      <c r="UEH70" s="51"/>
      <c r="UEI70" s="51"/>
      <c r="UEJ70" s="51"/>
      <c r="UEK70" s="51"/>
      <c r="UEL70" s="51"/>
      <c r="UEM70" s="51"/>
      <c r="UEN70" s="51"/>
      <c r="UEO70" s="51"/>
      <c r="UEP70" s="51"/>
      <c r="UEQ70" s="51"/>
      <c r="UER70" s="51"/>
      <c r="UES70" s="51"/>
      <c r="UET70" s="51"/>
      <c r="UEU70" s="51"/>
      <c r="UEV70" s="51"/>
      <c r="UEW70" s="51"/>
      <c r="UEX70" s="51"/>
      <c r="UEY70" s="51"/>
      <c r="UEZ70" s="51"/>
      <c r="UFA70" s="51"/>
      <c r="UFB70" s="51"/>
      <c r="UFC70" s="51"/>
      <c r="UFD70" s="51"/>
      <c r="UFE70" s="51"/>
      <c r="UFF70" s="51"/>
      <c r="UFG70" s="51"/>
      <c r="UFH70" s="51"/>
      <c r="UFI70" s="51"/>
      <c r="UFJ70" s="51"/>
      <c r="UFK70" s="51"/>
      <c r="UFL70" s="51"/>
      <c r="UFM70" s="51"/>
      <c r="UFN70" s="51"/>
      <c r="UFO70" s="51"/>
      <c r="UFP70" s="51"/>
      <c r="UFQ70" s="51"/>
      <c r="UFR70" s="51"/>
      <c r="UFS70" s="51"/>
      <c r="UFT70" s="51"/>
      <c r="UFU70" s="51"/>
      <c r="UFV70" s="51"/>
      <c r="UFW70" s="51"/>
      <c r="UFX70" s="51"/>
      <c r="UFY70" s="51"/>
      <c r="UFZ70" s="51"/>
      <c r="UGA70" s="51"/>
      <c r="UGB70" s="51"/>
      <c r="UGC70" s="51"/>
      <c r="UGD70" s="51"/>
      <c r="UGE70" s="51"/>
      <c r="UGF70" s="51"/>
      <c r="UGG70" s="51"/>
      <c r="UGH70" s="51"/>
      <c r="UGI70" s="51"/>
      <c r="UGJ70" s="51"/>
      <c r="UGK70" s="51"/>
      <c r="UGL70" s="51"/>
      <c r="UGM70" s="51"/>
      <c r="UGN70" s="51"/>
      <c r="UGO70" s="51"/>
      <c r="UGP70" s="51"/>
      <c r="UGQ70" s="51"/>
      <c r="UGR70" s="51"/>
      <c r="UGS70" s="51"/>
      <c r="UGT70" s="51"/>
      <c r="UGU70" s="51"/>
      <c r="UGV70" s="51"/>
      <c r="UGW70" s="51"/>
      <c r="UGX70" s="51"/>
      <c r="UGY70" s="51"/>
      <c r="UGZ70" s="51"/>
      <c r="UHA70" s="51"/>
      <c r="UHB70" s="51"/>
      <c r="UHC70" s="51"/>
      <c r="UHD70" s="51"/>
      <c r="UHE70" s="51"/>
      <c r="UHF70" s="51"/>
      <c r="UHG70" s="51"/>
      <c r="UHH70" s="51"/>
      <c r="UHI70" s="51"/>
      <c r="UHJ70" s="51"/>
      <c r="UHK70" s="51"/>
      <c r="UHL70" s="51"/>
      <c r="UHM70" s="51"/>
      <c r="UHN70" s="51"/>
      <c r="UHO70" s="51"/>
      <c r="UHP70" s="51"/>
      <c r="UHQ70" s="51"/>
      <c r="UHR70" s="51"/>
      <c r="UHS70" s="51"/>
      <c r="UHT70" s="51"/>
      <c r="UHU70" s="51"/>
      <c r="UHV70" s="51"/>
      <c r="UHW70" s="51"/>
      <c r="UHX70" s="51"/>
      <c r="UHY70" s="51"/>
      <c r="UHZ70" s="51"/>
      <c r="UIA70" s="51"/>
      <c r="UIB70" s="51"/>
      <c r="UIC70" s="51"/>
      <c r="UID70" s="51"/>
      <c r="UIE70" s="51"/>
      <c r="UIF70" s="51"/>
      <c r="UIG70" s="51"/>
      <c r="UIH70" s="51"/>
      <c r="UII70" s="51"/>
      <c r="UIJ70" s="51"/>
      <c r="UIK70" s="51"/>
      <c r="UIL70" s="51"/>
      <c r="UIM70" s="51"/>
      <c r="UIN70" s="51"/>
      <c r="UIO70" s="51"/>
      <c r="UIP70" s="51"/>
      <c r="UIQ70" s="51"/>
      <c r="UIR70" s="51"/>
      <c r="UIS70" s="51"/>
      <c r="UIT70" s="51"/>
      <c r="UIU70" s="51"/>
      <c r="UIV70" s="51"/>
      <c r="UIW70" s="51"/>
      <c r="UIX70" s="51"/>
      <c r="UIY70" s="51"/>
      <c r="UIZ70" s="51"/>
      <c r="UJA70" s="51"/>
      <c r="UJB70" s="51"/>
      <c r="UJC70" s="51"/>
      <c r="UJD70" s="51"/>
      <c r="UJE70" s="51"/>
      <c r="UJF70" s="51"/>
      <c r="UJG70" s="51"/>
      <c r="UJH70" s="51"/>
      <c r="UJI70" s="51"/>
      <c r="UJJ70" s="51"/>
      <c r="UJK70" s="51"/>
      <c r="UJL70" s="51"/>
      <c r="UJM70" s="51"/>
      <c r="UJN70" s="51"/>
      <c r="UJO70" s="51"/>
      <c r="UJP70" s="51"/>
      <c r="UJQ70" s="51"/>
      <c r="UJR70" s="51"/>
      <c r="UJS70" s="51"/>
      <c r="UJT70" s="51"/>
      <c r="UJU70" s="51"/>
      <c r="UJV70" s="51"/>
      <c r="UJW70" s="51"/>
      <c r="UJX70" s="51"/>
      <c r="UJY70" s="51"/>
      <c r="UJZ70" s="51"/>
      <c r="UKA70" s="51"/>
      <c r="UKB70" s="51"/>
      <c r="UKC70" s="51"/>
      <c r="UKD70" s="51"/>
      <c r="UKE70" s="51"/>
      <c r="UKF70" s="51"/>
      <c r="UKG70" s="51"/>
      <c r="UKH70" s="51"/>
      <c r="UKI70" s="51"/>
      <c r="UKJ70" s="51"/>
      <c r="UKK70" s="51"/>
      <c r="UKL70" s="51"/>
      <c r="UKM70" s="51"/>
      <c r="UKN70" s="51"/>
      <c r="UKO70" s="51"/>
      <c r="UKP70" s="51"/>
      <c r="UKQ70" s="51"/>
      <c r="UKR70" s="51"/>
      <c r="UKS70" s="51"/>
      <c r="UKT70" s="51"/>
      <c r="UKU70" s="51"/>
      <c r="UKV70" s="51"/>
      <c r="UKW70" s="51"/>
      <c r="UKX70" s="51"/>
      <c r="UKY70" s="51"/>
      <c r="UKZ70" s="51"/>
      <c r="ULA70" s="51"/>
      <c r="ULB70" s="51"/>
      <c r="ULC70" s="51"/>
      <c r="ULD70" s="51"/>
      <c r="ULE70" s="51"/>
      <c r="ULF70" s="51"/>
      <c r="ULG70" s="51"/>
      <c r="ULH70" s="51"/>
      <c r="ULI70" s="51"/>
      <c r="ULJ70" s="51"/>
      <c r="ULK70" s="51"/>
      <c r="ULL70" s="51"/>
      <c r="ULM70" s="51"/>
      <c r="ULN70" s="51"/>
      <c r="ULO70" s="51"/>
      <c r="ULP70" s="51"/>
      <c r="ULQ70" s="51"/>
      <c r="ULR70" s="51"/>
      <c r="ULS70" s="51"/>
      <c r="ULT70" s="51"/>
      <c r="ULU70" s="51"/>
      <c r="ULV70" s="51"/>
      <c r="ULW70" s="51"/>
      <c r="ULX70" s="51"/>
      <c r="ULY70" s="51"/>
      <c r="ULZ70" s="51"/>
      <c r="UMA70" s="51"/>
      <c r="UMB70" s="51"/>
      <c r="UMC70" s="51"/>
      <c r="UMD70" s="51"/>
      <c r="UME70" s="51"/>
      <c r="UMF70" s="51"/>
      <c r="UMG70" s="51"/>
      <c r="UMH70" s="51"/>
      <c r="UMI70" s="51"/>
      <c r="UMJ70" s="51"/>
      <c r="UMK70" s="51"/>
      <c r="UML70" s="51"/>
      <c r="UMM70" s="51"/>
      <c r="UMN70" s="51"/>
      <c r="UMO70" s="51"/>
      <c r="UMP70" s="51"/>
      <c r="UMQ70" s="51"/>
      <c r="UMR70" s="51"/>
      <c r="UMS70" s="51"/>
      <c r="UMT70" s="51"/>
      <c r="UMU70" s="51"/>
      <c r="UMV70" s="51"/>
      <c r="UMW70" s="51"/>
      <c r="UMX70" s="51"/>
      <c r="UMY70" s="51"/>
      <c r="UMZ70" s="51"/>
      <c r="UNA70" s="51"/>
      <c r="UNB70" s="51"/>
      <c r="UNC70" s="51"/>
      <c r="UND70" s="51"/>
      <c r="UNE70" s="51"/>
      <c r="UNF70" s="51"/>
      <c r="UNG70" s="51"/>
      <c r="UNH70" s="51"/>
      <c r="UNI70" s="51"/>
      <c r="UNJ70" s="51"/>
      <c r="UNK70" s="51"/>
      <c r="UNL70" s="51"/>
      <c r="UNM70" s="51"/>
      <c r="UNN70" s="51"/>
      <c r="UNO70" s="51"/>
      <c r="UNP70" s="51"/>
      <c r="UNQ70" s="51"/>
      <c r="UNR70" s="51"/>
      <c r="UNS70" s="51"/>
      <c r="UNT70" s="51"/>
      <c r="UNU70" s="51"/>
      <c r="UNV70" s="51"/>
      <c r="UNW70" s="51"/>
      <c r="UNX70" s="51"/>
      <c r="UNY70" s="51"/>
      <c r="UNZ70" s="51"/>
      <c r="UOA70" s="51"/>
      <c r="UOB70" s="51"/>
      <c r="UOC70" s="51"/>
      <c r="UOD70" s="51"/>
      <c r="UOE70" s="51"/>
      <c r="UOF70" s="51"/>
      <c r="UOG70" s="51"/>
      <c r="UOH70" s="51"/>
      <c r="UOI70" s="51"/>
      <c r="UOJ70" s="51"/>
      <c r="UOK70" s="51"/>
      <c r="UOL70" s="51"/>
      <c r="UOM70" s="51"/>
      <c r="UON70" s="51"/>
      <c r="UOO70" s="51"/>
      <c r="UOP70" s="51"/>
      <c r="UOQ70" s="51"/>
      <c r="UOR70" s="51"/>
      <c r="UOS70" s="51"/>
      <c r="UOT70" s="51"/>
      <c r="UOU70" s="51"/>
      <c r="UOV70" s="51"/>
      <c r="UOW70" s="51"/>
      <c r="UOX70" s="51"/>
      <c r="UOY70" s="51"/>
      <c r="UOZ70" s="51"/>
      <c r="UPA70" s="51"/>
      <c r="UPB70" s="51"/>
      <c r="UPC70" s="51"/>
      <c r="UPD70" s="51"/>
      <c r="UPE70" s="51"/>
      <c r="UPF70" s="51"/>
      <c r="UPG70" s="51"/>
      <c r="UPH70" s="51"/>
      <c r="UPI70" s="51"/>
      <c r="UPJ70" s="51"/>
      <c r="UPK70" s="51"/>
      <c r="UPL70" s="51"/>
      <c r="UPM70" s="51"/>
      <c r="UPN70" s="51"/>
      <c r="UPO70" s="51"/>
      <c r="UPP70" s="51"/>
      <c r="UPQ70" s="51"/>
      <c r="UPR70" s="51"/>
      <c r="UPS70" s="51"/>
      <c r="UPT70" s="51"/>
      <c r="UPU70" s="51"/>
      <c r="UPV70" s="51"/>
      <c r="UPW70" s="51"/>
      <c r="UPX70" s="51"/>
      <c r="UPY70" s="51"/>
      <c r="UPZ70" s="51"/>
      <c r="UQA70" s="51"/>
      <c r="UQB70" s="51"/>
      <c r="UQC70" s="51"/>
      <c r="UQD70" s="51"/>
      <c r="UQE70" s="51"/>
      <c r="UQF70" s="51"/>
      <c r="UQG70" s="51"/>
      <c r="UQH70" s="51"/>
      <c r="UQI70" s="51"/>
      <c r="UQJ70" s="51"/>
      <c r="UQK70" s="51"/>
      <c r="UQL70" s="51"/>
      <c r="UQM70" s="51"/>
      <c r="UQN70" s="51"/>
      <c r="UQO70" s="51"/>
      <c r="UQP70" s="51"/>
      <c r="UQQ70" s="51"/>
      <c r="UQR70" s="51"/>
      <c r="UQS70" s="51"/>
      <c r="UQT70" s="51"/>
      <c r="UQU70" s="51"/>
      <c r="UQV70" s="51"/>
      <c r="UQW70" s="51"/>
      <c r="UQX70" s="51"/>
      <c r="UQY70" s="51"/>
      <c r="UQZ70" s="51"/>
      <c r="URA70" s="51"/>
      <c r="URB70" s="51"/>
      <c r="URC70" s="51"/>
      <c r="URD70" s="51"/>
      <c r="URE70" s="51"/>
      <c r="URF70" s="51"/>
      <c r="URG70" s="51"/>
      <c r="URH70" s="51"/>
      <c r="URI70" s="51"/>
      <c r="URJ70" s="51"/>
      <c r="URK70" s="51"/>
      <c r="URL70" s="51"/>
      <c r="URM70" s="51"/>
      <c r="URN70" s="51"/>
      <c r="URO70" s="51"/>
      <c r="URP70" s="51"/>
      <c r="URQ70" s="51"/>
      <c r="URR70" s="51"/>
      <c r="URS70" s="51"/>
      <c r="URT70" s="51"/>
      <c r="URU70" s="51"/>
      <c r="URV70" s="51"/>
      <c r="URW70" s="51"/>
      <c r="URX70" s="51"/>
      <c r="URY70" s="51"/>
      <c r="URZ70" s="51"/>
      <c r="USA70" s="51"/>
      <c r="USB70" s="51"/>
      <c r="USC70" s="51"/>
      <c r="USD70" s="51"/>
      <c r="USE70" s="51"/>
      <c r="USF70" s="51"/>
      <c r="USG70" s="51"/>
      <c r="USH70" s="51"/>
      <c r="USI70" s="51"/>
      <c r="USJ70" s="51"/>
      <c r="USK70" s="51"/>
      <c r="USL70" s="51"/>
      <c r="USM70" s="51"/>
      <c r="USN70" s="51"/>
      <c r="USO70" s="51"/>
      <c r="USP70" s="51"/>
      <c r="USQ70" s="51"/>
      <c r="USR70" s="51"/>
      <c r="USS70" s="51"/>
      <c r="UST70" s="51"/>
      <c r="USU70" s="51"/>
      <c r="USV70" s="51"/>
      <c r="USW70" s="51"/>
      <c r="USX70" s="51"/>
      <c r="USY70" s="51"/>
      <c r="USZ70" s="51"/>
      <c r="UTA70" s="51"/>
      <c r="UTB70" s="51"/>
      <c r="UTC70" s="51"/>
      <c r="UTD70" s="51"/>
      <c r="UTE70" s="51"/>
      <c r="UTF70" s="51"/>
      <c r="UTG70" s="51"/>
      <c r="UTH70" s="51"/>
      <c r="UTI70" s="51"/>
      <c r="UTJ70" s="51"/>
      <c r="UTK70" s="51"/>
      <c r="UTL70" s="51"/>
      <c r="UTM70" s="51"/>
      <c r="UTN70" s="51"/>
      <c r="UTO70" s="51"/>
      <c r="UTP70" s="51"/>
      <c r="UTQ70" s="51"/>
      <c r="UTR70" s="51"/>
      <c r="UTS70" s="51"/>
      <c r="UTT70" s="51"/>
      <c r="UTU70" s="51"/>
      <c r="UTV70" s="51"/>
      <c r="UTW70" s="51"/>
      <c r="UTX70" s="51"/>
      <c r="UTY70" s="51"/>
      <c r="UTZ70" s="51"/>
      <c r="UUA70" s="51"/>
      <c r="UUB70" s="51"/>
      <c r="UUC70" s="51"/>
      <c r="UUD70" s="51"/>
      <c r="UUE70" s="51"/>
      <c r="UUF70" s="51"/>
      <c r="UUG70" s="51"/>
      <c r="UUH70" s="51"/>
      <c r="UUI70" s="51"/>
      <c r="UUJ70" s="51"/>
      <c r="UUK70" s="51"/>
      <c r="UUL70" s="51"/>
      <c r="UUM70" s="51"/>
      <c r="UUN70" s="51"/>
      <c r="UUO70" s="51"/>
      <c r="UUP70" s="51"/>
      <c r="UUQ70" s="51"/>
      <c r="UUR70" s="51"/>
      <c r="UUS70" s="51"/>
      <c r="UUT70" s="51"/>
      <c r="UUU70" s="51"/>
      <c r="UUV70" s="51"/>
      <c r="UUW70" s="51"/>
      <c r="UUX70" s="51"/>
      <c r="UUY70" s="51"/>
      <c r="UUZ70" s="51"/>
      <c r="UVA70" s="51"/>
      <c r="UVB70" s="51"/>
      <c r="UVC70" s="51"/>
      <c r="UVD70" s="51"/>
      <c r="UVE70" s="51"/>
      <c r="UVF70" s="51"/>
      <c r="UVG70" s="51"/>
      <c r="UVH70" s="51"/>
      <c r="UVI70" s="51"/>
      <c r="UVJ70" s="51"/>
      <c r="UVK70" s="51"/>
      <c r="UVL70" s="51"/>
      <c r="UVM70" s="51"/>
      <c r="UVN70" s="51"/>
      <c r="UVO70" s="51"/>
      <c r="UVP70" s="51"/>
      <c r="UVQ70" s="51"/>
      <c r="UVR70" s="51"/>
      <c r="UVS70" s="51"/>
      <c r="UVT70" s="51"/>
      <c r="UVU70" s="51"/>
      <c r="UVV70" s="51"/>
      <c r="UVW70" s="51"/>
      <c r="UVX70" s="51"/>
      <c r="UVY70" s="51"/>
      <c r="UVZ70" s="51"/>
      <c r="UWA70" s="51"/>
      <c r="UWB70" s="51"/>
      <c r="UWC70" s="51"/>
      <c r="UWD70" s="51"/>
      <c r="UWE70" s="51"/>
      <c r="UWF70" s="51"/>
      <c r="UWG70" s="51"/>
      <c r="UWH70" s="51"/>
      <c r="UWI70" s="51"/>
      <c r="UWJ70" s="51"/>
      <c r="UWK70" s="51"/>
      <c r="UWL70" s="51"/>
      <c r="UWM70" s="51"/>
      <c r="UWN70" s="51"/>
      <c r="UWO70" s="51"/>
      <c r="UWP70" s="51"/>
      <c r="UWQ70" s="51"/>
      <c r="UWR70" s="51"/>
      <c r="UWS70" s="51"/>
      <c r="UWT70" s="51"/>
      <c r="UWU70" s="51"/>
      <c r="UWV70" s="51"/>
      <c r="UWW70" s="51"/>
      <c r="UWX70" s="51"/>
      <c r="UWY70" s="51"/>
      <c r="UWZ70" s="51"/>
      <c r="UXA70" s="51"/>
      <c r="UXB70" s="51"/>
      <c r="UXC70" s="51"/>
      <c r="UXD70" s="51"/>
      <c r="UXE70" s="51"/>
      <c r="UXF70" s="51"/>
      <c r="UXG70" s="51"/>
      <c r="UXH70" s="51"/>
      <c r="UXI70" s="51"/>
      <c r="UXJ70" s="51"/>
      <c r="UXK70" s="51"/>
      <c r="UXL70" s="51"/>
      <c r="UXM70" s="51"/>
      <c r="UXN70" s="51"/>
      <c r="UXO70" s="51"/>
      <c r="UXP70" s="51"/>
      <c r="UXQ70" s="51"/>
      <c r="UXR70" s="51"/>
      <c r="UXS70" s="51"/>
      <c r="UXT70" s="51"/>
      <c r="UXU70" s="51"/>
      <c r="UXV70" s="51"/>
      <c r="UXW70" s="51"/>
      <c r="UXX70" s="51"/>
      <c r="UXY70" s="51"/>
      <c r="UXZ70" s="51"/>
      <c r="UYA70" s="51"/>
      <c r="UYB70" s="51"/>
      <c r="UYC70" s="51"/>
      <c r="UYD70" s="51"/>
      <c r="UYE70" s="51"/>
      <c r="UYF70" s="51"/>
      <c r="UYG70" s="51"/>
      <c r="UYH70" s="51"/>
      <c r="UYI70" s="51"/>
      <c r="UYJ70" s="51"/>
      <c r="UYK70" s="51"/>
      <c r="UYL70" s="51"/>
      <c r="UYM70" s="51"/>
      <c r="UYN70" s="51"/>
      <c r="UYO70" s="51"/>
      <c r="UYP70" s="51"/>
      <c r="UYQ70" s="51"/>
      <c r="UYR70" s="51"/>
      <c r="UYS70" s="51"/>
      <c r="UYT70" s="51"/>
      <c r="UYU70" s="51"/>
      <c r="UYV70" s="51"/>
      <c r="UYW70" s="51"/>
      <c r="UYX70" s="51"/>
      <c r="UYY70" s="51"/>
      <c r="UYZ70" s="51"/>
      <c r="UZA70" s="51"/>
      <c r="UZB70" s="51"/>
      <c r="UZC70" s="51"/>
      <c r="UZD70" s="51"/>
      <c r="UZE70" s="51"/>
      <c r="UZF70" s="51"/>
      <c r="UZG70" s="51"/>
      <c r="UZH70" s="51"/>
      <c r="UZI70" s="51"/>
      <c r="UZJ70" s="51"/>
      <c r="UZK70" s="51"/>
      <c r="UZL70" s="51"/>
      <c r="UZM70" s="51"/>
      <c r="UZN70" s="51"/>
      <c r="UZO70" s="51"/>
      <c r="UZP70" s="51"/>
      <c r="UZQ70" s="51"/>
      <c r="UZR70" s="51"/>
      <c r="UZS70" s="51"/>
      <c r="UZT70" s="51"/>
      <c r="UZU70" s="51"/>
      <c r="UZV70" s="51"/>
      <c r="UZW70" s="51"/>
      <c r="UZX70" s="51"/>
      <c r="UZY70" s="51"/>
      <c r="UZZ70" s="51"/>
      <c r="VAA70" s="51"/>
      <c r="VAB70" s="51"/>
      <c r="VAC70" s="51"/>
      <c r="VAD70" s="51"/>
      <c r="VAE70" s="51"/>
      <c r="VAF70" s="51"/>
      <c r="VAG70" s="51"/>
      <c r="VAH70" s="51"/>
      <c r="VAI70" s="51"/>
      <c r="VAJ70" s="51"/>
      <c r="VAK70" s="51"/>
      <c r="VAL70" s="51"/>
      <c r="VAM70" s="51"/>
      <c r="VAN70" s="51"/>
      <c r="VAO70" s="51"/>
      <c r="VAP70" s="51"/>
      <c r="VAQ70" s="51"/>
      <c r="VAR70" s="51"/>
      <c r="VAS70" s="51"/>
      <c r="VAT70" s="51"/>
      <c r="VAU70" s="51"/>
      <c r="VAV70" s="51"/>
      <c r="VAW70" s="51"/>
      <c r="VAX70" s="51"/>
      <c r="VAY70" s="51"/>
      <c r="VAZ70" s="51"/>
      <c r="VBA70" s="51"/>
      <c r="VBB70" s="51"/>
      <c r="VBC70" s="51"/>
      <c r="VBD70" s="51"/>
      <c r="VBE70" s="51"/>
      <c r="VBF70" s="51"/>
      <c r="VBG70" s="51"/>
      <c r="VBH70" s="51"/>
      <c r="VBI70" s="51"/>
      <c r="VBJ70" s="51"/>
      <c r="VBK70" s="51"/>
      <c r="VBL70" s="51"/>
      <c r="VBM70" s="51"/>
      <c r="VBN70" s="51"/>
      <c r="VBO70" s="51"/>
      <c r="VBP70" s="51"/>
      <c r="VBQ70" s="51"/>
      <c r="VBR70" s="51"/>
      <c r="VBS70" s="51"/>
      <c r="VBT70" s="51"/>
      <c r="VBU70" s="51"/>
      <c r="VBV70" s="51"/>
      <c r="VBW70" s="51"/>
      <c r="VBX70" s="51"/>
      <c r="VBY70" s="51"/>
      <c r="VBZ70" s="51"/>
      <c r="VCA70" s="51"/>
      <c r="VCB70" s="51"/>
      <c r="VCC70" s="51"/>
      <c r="VCD70" s="51"/>
      <c r="VCE70" s="51"/>
      <c r="VCF70" s="51"/>
      <c r="VCG70" s="51"/>
      <c r="VCH70" s="51"/>
      <c r="VCI70" s="51"/>
      <c r="VCJ70" s="51"/>
      <c r="VCK70" s="51"/>
      <c r="VCL70" s="51"/>
      <c r="VCM70" s="51"/>
      <c r="VCN70" s="51"/>
      <c r="VCO70" s="51"/>
      <c r="VCP70" s="51"/>
      <c r="VCQ70" s="51"/>
      <c r="VCR70" s="51"/>
      <c r="VCS70" s="51"/>
      <c r="VCT70" s="51"/>
      <c r="VCU70" s="51"/>
      <c r="VCV70" s="51"/>
      <c r="VCW70" s="51"/>
      <c r="VCX70" s="51"/>
      <c r="VCY70" s="51"/>
      <c r="VCZ70" s="51"/>
      <c r="VDA70" s="51"/>
      <c r="VDB70" s="51"/>
      <c r="VDC70" s="51"/>
      <c r="VDD70" s="51"/>
      <c r="VDE70" s="51"/>
      <c r="VDF70" s="51"/>
      <c r="VDG70" s="51"/>
      <c r="VDH70" s="51"/>
      <c r="VDI70" s="51"/>
      <c r="VDJ70" s="51"/>
      <c r="VDK70" s="51"/>
      <c r="VDL70" s="51"/>
      <c r="VDM70" s="51"/>
      <c r="VDN70" s="51"/>
      <c r="VDO70" s="51"/>
      <c r="VDP70" s="51"/>
      <c r="VDQ70" s="51"/>
      <c r="VDR70" s="51"/>
      <c r="VDS70" s="51"/>
      <c r="VDT70" s="51"/>
      <c r="VDU70" s="51"/>
      <c r="VDV70" s="51"/>
      <c r="VDW70" s="51"/>
      <c r="VDX70" s="51"/>
      <c r="VDY70" s="51"/>
      <c r="VDZ70" s="51"/>
      <c r="VEA70" s="51"/>
      <c r="VEB70" s="51"/>
      <c r="VEC70" s="51"/>
      <c r="VED70" s="51"/>
      <c r="VEE70" s="51"/>
      <c r="VEF70" s="51"/>
      <c r="VEG70" s="51"/>
      <c r="VEH70" s="51"/>
      <c r="VEI70" s="51"/>
      <c r="VEJ70" s="51"/>
      <c r="VEK70" s="51"/>
      <c r="VEL70" s="51"/>
      <c r="VEM70" s="51"/>
      <c r="VEN70" s="51"/>
      <c r="VEO70" s="51"/>
      <c r="VEP70" s="51"/>
      <c r="VEQ70" s="51"/>
      <c r="VER70" s="51"/>
      <c r="VES70" s="51"/>
      <c r="VET70" s="51"/>
      <c r="VEU70" s="51"/>
      <c r="VEV70" s="51"/>
      <c r="VEW70" s="51"/>
      <c r="VEX70" s="51"/>
      <c r="VEY70" s="51"/>
      <c r="VEZ70" s="51"/>
      <c r="VFA70" s="51"/>
      <c r="VFB70" s="51"/>
      <c r="VFC70" s="51"/>
      <c r="VFD70" s="51"/>
      <c r="VFE70" s="51"/>
      <c r="VFF70" s="51"/>
      <c r="VFG70" s="51"/>
      <c r="VFH70" s="51"/>
      <c r="VFI70" s="51"/>
      <c r="VFJ70" s="51"/>
      <c r="VFK70" s="51"/>
      <c r="VFL70" s="51"/>
      <c r="VFM70" s="51"/>
      <c r="VFN70" s="51"/>
      <c r="VFO70" s="51"/>
      <c r="VFP70" s="51"/>
      <c r="VFQ70" s="51"/>
      <c r="VFR70" s="51"/>
      <c r="VFS70" s="51"/>
      <c r="VFT70" s="51"/>
      <c r="VFU70" s="51"/>
      <c r="VFV70" s="51"/>
      <c r="VFW70" s="51"/>
      <c r="VFX70" s="51"/>
      <c r="VFY70" s="51"/>
      <c r="VFZ70" s="51"/>
      <c r="VGA70" s="51"/>
      <c r="VGB70" s="51"/>
      <c r="VGC70" s="51"/>
      <c r="VGD70" s="51"/>
      <c r="VGE70" s="51"/>
      <c r="VGF70" s="51"/>
      <c r="VGG70" s="51"/>
      <c r="VGH70" s="51"/>
      <c r="VGI70" s="51"/>
      <c r="VGJ70" s="51"/>
      <c r="VGK70" s="51"/>
      <c r="VGL70" s="51"/>
      <c r="VGM70" s="51"/>
      <c r="VGN70" s="51"/>
      <c r="VGO70" s="51"/>
      <c r="VGP70" s="51"/>
      <c r="VGQ70" s="51"/>
      <c r="VGR70" s="51"/>
      <c r="VGS70" s="51"/>
      <c r="VGT70" s="51"/>
      <c r="VGU70" s="51"/>
      <c r="VGV70" s="51"/>
      <c r="VGW70" s="51"/>
      <c r="VGX70" s="51"/>
      <c r="VGY70" s="51"/>
      <c r="VGZ70" s="51"/>
      <c r="VHA70" s="51"/>
      <c r="VHB70" s="51"/>
      <c r="VHC70" s="51"/>
      <c r="VHD70" s="51"/>
      <c r="VHE70" s="51"/>
      <c r="VHF70" s="51"/>
      <c r="VHG70" s="51"/>
      <c r="VHH70" s="51"/>
      <c r="VHI70" s="51"/>
      <c r="VHJ70" s="51"/>
      <c r="VHK70" s="51"/>
      <c r="VHL70" s="51"/>
      <c r="VHM70" s="51"/>
      <c r="VHN70" s="51"/>
      <c r="VHO70" s="51"/>
      <c r="VHP70" s="51"/>
      <c r="VHQ70" s="51"/>
      <c r="VHR70" s="51"/>
      <c r="VHS70" s="51"/>
      <c r="VHT70" s="51"/>
      <c r="VHU70" s="51"/>
      <c r="VHV70" s="51"/>
      <c r="VHW70" s="51"/>
      <c r="VHX70" s="51"/>
      <c r="VHY70" s="51"/>
      <c r="VHZ70" s="51"/>
      <c r="VIA70" s="51"/>
      <c r="VIB70" s="51"/>
      <c r="VIC70" s="51"/>
      <c r="VID70" s="51"/>
      <c r="VIE70" s="51"/>
      <c r="VIF70" s="51"/>
      <c r="VIG70" s="51"/>
      <c r="VIH70" s="51"/>
      <c r="VII70" s="51"/>
      <c r="VIJ70" s="51"/>
      <c r="VIK70" s="51"/>
      <c r="VIL70" s="51"/>
      <c r="VIM70" s="51"/>
      <c r="VIN70" s="51"/>
      <c r="VIO70" s="51"/>
      <c r="VIP70" s="51"/>
      <c r="VIQ70" s="51"/>
      <c r="VIR70" s="51"/>
      <c r="VIS70" s="51"/>
      <c r="VIT70" s="51"/>
      <c r="VIU70" s="51"/>
      <c r="VIV70" s="51"/>
      <c r="VIW70" s="51"/>
      <c r="VIX70" s="51"/>
      <c r="VIY70" s="51"/>
      <c r="VIZ70" s="51"/>
      <c r="VJA70" s="51"/>
      <c r="VJB70" s="51"/>
      <c r="VJC70" s="51"/>
      <c r="VJD70" s="51"/>
      <c r="VJE70" s="51"/>
      <c r="VJF70" s="51"/>
      <c r="VJG70" s="51"/>
      <c r="VJH70" s="51"/>
      <c r="VJI70" s="51"/>
      <c r="VJJ70" s="51"/>
      <c r="VJK70" s="51"/>
      <c r="VJL70" s="51"/>
      <c r="VJM70" s="51"/>
      <c r="VJN70" s="51"/>
      <c r="VJO70" s="51"/>
      <c r="VJP70" s="51"/>
      <c r="VJQ70" s="51"/>
      <c r="VJR70" s="51"/>
      <c r="VJS70" s="51"/>
      <c r="VJT70" s="51"/>
      <c r="VJU70" s="51"/>
      <c r="VJV70" s="51"/>
      <c r="VJW70" s="51"/>
      <c r="VJX70" s="51"/>
      <c r="VJY70" s="51"/>
      <c r="VJZ70" s="51"/>
      <c r="VKA70" s="51"/>
      <c r="VKB70" s="51"/>
      <c r="VKC70" s="51"/>
      <c r="VKD70" s="51"/>
      <c r="VKE70" s="51"/>
      <c r="VKF70" s="51"/>
      <c r="VKG70" s="51"/>
      <c r="VKH70" s="51"/>
      <c r="VKI70" s="51"/>
      <c r="VKJ70" s="51"/>
      <c r="VKK70" s="51"/>
      <c r="VKL70" s="51"/>
      <c r="VKM70" s="51"/>
      <c r="VKN70" s="51"/>
      <c r="VKO70" s="51"/>
      <c r="VKP70" s="51"/>
      <c r="VKQ70" s="51"/>
      <c r="VKR70" s="51"/>
      <c r="VKS70" s="51"/>
      <c r="VKT70" s="51"/>
      <c r="VKU70" s="51"/>
      <c r="VKV70" s="51"/>
      <c r="VKW70" s="51"/>
      <c r="VKX70" s="51"/>
      <c r="VKY70" s="51"/>
      <c r="VKZ70" s="51"/>
      <c r="VLA70" s="51"/>
      <c r="VLB70" s="51"/>
      <c r="VLC70" s="51"/>
      <c r="VLD70" s="51"/>
      <c r="VLE70" s="51"/>
      <c r="VLF70" s="51"/>
      <c r="VLG70" s="51"/>
      <c r="VLH70" s="51"/>
      <c r="VLI70" s="51"/>
      <c r="VLJ70" s="51"/>
      <c r="VLK70" s="51"/>
      <c r="VLL70" s="51"/>
      <c r="VLM70" s="51"/>
      <c r="VLN70" s="51"/>
      <c r="VLO70" s="51"/>
      <c r="VLP70" s="51"/>
      <c r="VLQ70" s="51"/>
      <c r="VLR70" s="51"/>
      <c r="VLS70" s="51"/>
      <c r="VLT70" s="51"/>
      <c r="VLU70" s="51"/>
      <c r="VLV70" s="51"/>
      <c r="VLW70" s="51"/>
      <c r="VLX70" s="51"/>
      <c r="VLY70" s="51"/>
      <c r="VLZ70" s="51"/>
      <c r="VMA70" s="51"/>
      <c r="VMB70" s="51"/>
      <c r="VMC70" s="51"/>
      <c r="VMD70" s="51"/>
      <c r="VME70" s="51"/>
      <c r="VMF70" s="51"/>
      <c r="VMG70" s="51"/>
      <c r="VMH70" s="51"/>
      <c r="VMI70" s="51"/>
      <c r="VMJ70" s="51"/>
      <c r="VMK70" s="51"/>
      <c r="VML70" s="51"/>
      <c r="VMM70" s="51"/>
      <c r="VMN70" s="51"/>
      <c r="VMO70" s="51"/>
      <c r="VMP70" s="51"/>
      <c r="VMQ70" s="51"/>
      <c r="VMR70" s="51"/>
      <c r="VMS70" s="51"/>
      <c r="VMT70" s="51"/>
      <c r="VMU70" s="51"/>
      <c r="VMV70" s="51"/>
      <c r="VMW70" s="51"/>
      <c r="VMX70" s="51"/>
      <c r="VMY70" s="51"/>
      <c r="VMZ70" s="51"/>
      <c r="VNA70" s="51"/>
      <c r="VNB70" s="51"/>
      <c r="VNC70" s="51"/>
      <c r="VND70" s="51"/>
      <c r="VNE70" s="51"/>
      <c r="VNF70" s="51"/>
      <c r="VNG70" s="51"/>
      <c r="VNH70" s="51"/>
      <c r="VNI70" s="51"/>
      <c r="VNJ70" s="51"/>
      <c r="VNK70" s="51"/>
      <c r="VNL70" s="51"/>
      <c r="VNM70" s="51"/>
      <c r="VNN70" s="51"/>
      <c r="VNO70" s="51"/>
      <c r="VNP70" s="51"/>
      <c r="VNQ70" s="51"/>
      <c r="VNR70" s="51"/>
      <c r="VNS70" s="51"/>
      <c r="VNT70" s="51"/>
      <c r="VNU70" s="51"/>
      <c r="VNV70" s="51"/>
      <c r="VNW70" s="51"/>
      <c r="VNX70" s="51"/>
      <c r="VNY70" s="51"/>
      <c r="VNZ70" s="51"/>
      <c r="VOA70" s="51"/>
      <c r="VOB70" s="51"/>
      <c r="VOC70" s="51"/>
      <c r="VOD70" s="51"/>
      <c r="VOE70" s="51"/>
      <c r="VOF70" s="51"/>
      <c r="VOG70" s="51"/>
      <c r="VOH70" s="51"/>
      <c r="VOI70" s="51"/>
      <c r="VOJ70" s="51"/>
      <c r="VOK70" s="51"/>
      <c r="VOL70" s="51"/>
      <c r="VOM70" s="51"/>
      <c r="VON70" s="51"/>
      <c r="VOO70" s="51"/>
      <c r="VOP70" s="51"/>
      <c r="VOQ70" s="51"/>
      <c r="VOR70" s="51"/>
      <c r="VOS70" s="51"/>
      <c r="VOT70" s="51"/>
      <c r="VOU70" s="51"/>
      <c r="VOV70" s="51"/>
      <c r="VOW70" s="51"/>
      <c r="VOX70" s="51"/>
      <c r="VOY70" s="51"/>
      <c r="VOZ70" s="51"/>
      <c r="VPA70" s="51"/>
      <c r="VPB70" s="51"/>
      <c r="VPC70" s="51"/>
      <c r="VPD70" s="51"/>
      <c r="VPE70" s="51"/>
      <c r="VPF70" s="51"/>
      <c r="VPG70" s="51"/>
      <c r="VPH70" s="51"/>
      <c r="VPI70" s="51"/>
      <c r="VPJ70" s="51"/>
      <c r="VPK70" s="51"/>
      <c r="VPL70" s="51"/>
      <c r="VPM70" s="51"/>
      <c r="VPN70" s="51"/>
      <c r="VPO70" s="51"/>
      <c r="VPP70" s="51"/>
      <c r="VPQ70" s="51"/>
      <c r="VPR70" s="51"/>
      <c r="VPS70" s="51"/>
      <c r="VPT70" s="51"/>
      <c r="VPU70" s="51"/>
      <c r="VPV70" s="51"/>
      <c r="VPW70" s="51"/>
      <c r="VPX70" s="51"/>
      <c r="VPY70" s="51"/>
      <c r="VPZ70" s="51"/>
      <c r="VQA70" s="51"/>
      <c r="VQB70" s="51"/>
      <c r="VQC70" s="51"/>
      <c r="VQD70" s="51"/>
      <c r="VQE70" s="51"/>
      <c r="VQF70" s="51"/>
      <c r="VQG70" s="51"/>
      <c r="VQH70" s="51"/>
      <c r="VQI70" s="51"/>
      <c r="VQJ70" s="51"/>
      <c r="VQK70" s="51"/>
      <c r="VQL70" s="51"/>
      <c r="VQM70" s="51"/>
      <c r="VQN70" s="51"/>
      <c r="VQO70" s="51"/>
      <c r="VQP70" s="51"/>
      <c r="VQQ70" s="51"/>
      <c r="VQR70" s="51"/>
      <c r="VQS70" s="51"/>
      <c r="VQT70" s="51"/>
      <c r="VQU70" s="51"/>
      <c r="VQV70" s="51"/>
      <c r="VQW70" s="51"/>
      <c r="VQX70" s="51"/>
      <c r="VQY70" s="51"/>
      <c r="VQZ70" s="51"/>
      <c r="VRA70" s="51"/>
      <c r="VRB70" s="51"/>
      <c r="VRC70" s="51"/>
      <c r="VRD70" s="51"/>
      <c r="VRE70" s="51"/>
      <c r="VRF70" s="51"/>
      <c r="VRG70" s="51"/>
      <c r="VRH70" s="51"/>
      <c r="VRI70" s="51"/>
      <c r="VRJ70" s="51"/>
      <c r="VRK70" s="51"/>
      <c r="VRL70" s="51"/>
      <c r="VRM70" s="51"/>
      <c r="VRN70" s="51"/>
      <c r="VRO70" s="51"/>
      <c r="VRP70" s="51"/>
      <c r="VRQ70" s="51"/>
      <c r="VRR70" s="51"/>
      <c r="VRS70" s="51"/>
      <c r="VRT70" s="51"/>
      <c r="VRU70" s="51"/>
      <c r="VRV70" s="51"/>
      <c r="VRW70" s="51"/>
      <c r="VRX70" s="51"/>
      <c r="VRY70" s="51"/>
      <c r="VRZ70" s="51"/>
      <c r="VSA70" s="51"/>
      <c r="VSB70" s="51"/>
      <c r="VSC70" s="51"/>
      <c r="VSD70" s="51"/>
      <c r="VSE70" s="51"/>
      <c r="VSF70" s="51"/>
      <c r="VSG70" s="51"/>
      <c r="VSH70" s="51"/>
      <c r="VSI70" s="51"/>
      <c r="VSJ70" s="51"/>
      <c r="VSK70" s="51"/>
      <c r="VSL70" s="51"/>
      <c r="VSM70" s="51"/>
      <c r="VSN70" s="51"/>
      <c r="VSO70" s="51"/>
      <c r="VSP70" s="51"/>
      <c r="VSQ70" s="51"/>
      <c r="VSR70" s="51"/>
      <c r="VSS70" s="51"/>
      <c r="VST70" s="51"/>
      <c r="VSU70" s="51"/>
      <c r="VSV70" s="51"/>
      <c r="VSW70" s="51"/>
      <c r="VSX70" s="51"/>
      <c r="VSY70" s="51"/>
      <c r="VSZ70" s="51"/>
      <c r="VTA70" s="51"/>
      <c r="VTB70" s="51"/>
      <c r="VTC70" s="51"/>
      <c r="VTD70" s="51"/>
      <c r="VTE70" s="51"/>
      <c r="VTF70" s="51"/>
      <c r="VTG70" s="51"/>
      <c r="VTH70" s="51"/>
      <c r="VTI70" s="51"/>
      <c r="VTJ70" s="51"/>
      <c r="VTK70" s="51"/>
      <c r="VTL70" s="51"/>
      <c r="VTM70" s="51"/>
      <c r="VTN70" s="51"/>
      <c r="VTO70" s="51"/>
      <c r="VTP70" s="51"/>
      <c r="VTQ70" s="51"/>
      <c r="VTR70" s="51"/>
      <c r="VTS70" s="51"/>
      <c r="VTT70" s="51"/>
      <c r="VTU70" s="51"/>
      <c r="VTV70" s="51"/>
      <c r="VTW70" s="51"/>
      <c r="VTX70" s="51"/>
      <c r="VTY70" s="51"/>
      <c r="VTZ70" s="51"/>
      <c r="VUA70" s="51"/>
      <c r="VUB70" s="51"/>
      <c r="VUC70" s="51"/>
      <c r="VUD70" s="51"/>
      <c r="VUE70" s="51"/>
      <c r="VUF70" s="51"/>
      <c r="VUG70" s="51"/>
      <c r="VUH70" s="51"/>
      <c r="VUI70" s="51"/>
      <c r="VUJ70" s="51"/>
      <c r="VUK70" s="51"/>
      <c r="VUL70" s="51"/>
      <c r="VUM70" s="51"/>
      <c r="VUN70" s="51"/>
      <c r="VUO70" s="51"/>
      <c r="VUP70" s="51"/>
      <c r="VUQ70" s="51"/>
      <c r="VUR70" s="51"/>
      <c r="VUS70" s="51"/>
      <c r="VUT70" s="51"/>
      <c r="VUU70" s="51"/>
      <c r="VUV70" s="51"/>
      <c r="VUW70" s="51"/>
      <c r="VUX70" s="51"/>
      <c r="VUY70" s="51"/>
      <c r="VUZ70" s="51"/>
      <c r="VVA70" s="51"/>
      <c r="VVB70" s="51"/>
      <c r="VVC70" s="51"/>
      <c r="VVD70" s="51"/>
      <c r="VVE70" s="51"/>
      <c r="VVF70" s="51"/>
      <c r="VVG70" s="51"/>
      <c r="VVH70" s="51"/>
      <c r="VVI70" s="51"/>
      <c r="VVJ70" s="51"/>
      <c r="VVK70" s="51"/>
      <c r="VVL70" s="51"/>
      <c r="VVM70" s="51"/>
      <c r="VVN70" s="51"/>
      <c r="VVO70" s="51"/>
      <c r="VVP70" s="51"/>
      <c r="VVQ70" s="51"/>
      <c r="VVR70" s="51"/>
      <c r="VVS70" s="51"/>
      <c r="VVT70" s="51"/>
      <c r="VVU70" s="51"/>
      <c r="VVV70" s="51"/>
      <c r="VVW70" s="51"/>
      <c r="VVX70" s="51"/>
      <c r="VVY70" s="51"/>
      <c r="VVZ70" s="51"/>
      <c r="VWA70" s="51"/>
      <c r="VWB70" s="51"/>
      <c r="VWC70" s="51"/>
      <c r="VWD70" s="51"/>
      <c r="VWE70" s="51"/>
      <c r="VWF70" s="51"/>
      <c r="VWG70" s="51"/>
      <c r="VWH70" s="51"/>
      <c r="VWI70" s="51"/>
      <c r="VWJ70" s="51"/>
      <c r="VWK70" s="51"/>
      <c r="VWL70" s="51"/>
      <c r="VWM70" s="51"/>
      <c r="VWN70" s="51"/>
      <c r="VWO70" s="51"/>
      <c r="VWP70" s="51"/>
      <c r="VWQ70" s="51"/>
      <c r="VWR70" s="51"/>
      <c r="VWS70" s="51"/>
      <c r="VWT70" s="51"/>
      <c r="VWU70" s="51"/>
      <c r="VWV70" s="51"/>
      <c r="VWW70" s="51"/>
      <c r="VWX70" s="51"/>
      <c r="VWY70" s="51"/>
      <c r="VWZ70" s="51"/>
      <c r="VXA70" s="51"/>
      <c r="VXB70" s="51"/>
      <c r="VXC70" s="51"/>
      <c r="VXD70" s="51"/>
      <c r="VXE70" s="51"/>
      <c r="VXF70" s="51"/>
      <c r="VXG70" s="51"/>
      <c r="VXH70" s="51"/>
      <c r="VXI70" s="51"/>
      <c r="VXJ70" s="51"/>
      <c r="VXK70" s="51"/>
      <c r="VXL70" s="51"/>
      <c r="VXM70" s="51"/>
      <c r="VXN70" s="51"/>
      <c r="VXO70" s="51"/>
      <c r="VXP70" s="51"/>
      <c r="VXQ70" s="51"/>
      <c r="VXR70" s="51"/>
      <c r="VXS70" s="51"/>
      <c r="VXT70" s="51"/>
      <c r="VXU70" s="51"/>
      <c r="VXV70" s="51"/>
      <c r="VXW70" s="51"/>
      <c r="VXX70" s="51"/>
      <c r="VXY70" s="51"/>
      <c r="VXZ70" s="51"/>
      <c r="VYA70" s="51"/>
      <c r="VYB70" s="51"/>
      <c r="VYC70" s="51"/>
      <c r="VYD70" s="51"/>
      <c r="VYE70" s="51"/>
      <c r="VYF70" s="51"/>
      <c r="VYG70" s="51"/>
      <c r="VYH70" s="51"/>
      <c r="VYI70" s="51"/>
      <c r="VYJ70" s="51"/>
      <c r="VYK70" s="51"/>
      <c r="VYL70" s="51"/>
      <c r="VYM70" s="51"/>
      <c r="VYN70" s="51"/>
      <c r="VYO70" s="51"/>
      <c r="VYP70" s="51"/>
      <c r="VYQ70" s="51"/>
      <c r="VYR70" s="51"/>
      <c r="VYS70" s="51"/>
      <c r="VYT70" s="51"/>
      <c r="VYU70" s="51"/>
      <c r="VYV70" s="51"/>
      <c r="VYW70" s="51"/>
      <c r="VYX70" s="51"/>
      <c r="VYY70" s="51"/>
      <c r="VYZ70" s="51"/>
      <c r="VZA70" s="51"/>
      <c r="VZB70" s="51"/>
      <c r="VZC70" s="51"/>
      <c r="VZD70" s="51"/>
      <c r="VZE70" s="51"/>
      <c r="VZF70" s="51"/>
      <c r="VZG70" s="51"/>
      <c r="VZH70" s="51"/>
      <c r="VZI70" s="51"/>
      <c r="VZJ70" s="51"/>
      <c r="VZK70" s="51"/>
      <c r="VZL70" s="51"/>
      <c r="VZM70" s="51"/>
      <c r="VZN70" s="51"/>
      <c r="VZO70" s="51"/>
      <c r="VZP70" s="51"/>
      <c r="VZQ70" s="51"/>
      <c r="VZR70" s="51"/>
      <c r="VZS70" s="51"/>
      <c r="VZT70" s="51"/>
      <c r="VZU70" s="51"/>
      <c r="VZV70" s="51"/>
      <c r="VZW70" s="51"/>
      <c r="VZX70" s="51"/>
      <c r="VZY70" s="51"/>
      <c r="VZZ70" s="51"/>
      <c r="WAA70" s="51"/>
      <c r="WAB70" s="51"/>
      <c r="WAC70" s="51"/>
      <c r="WAD70" s="51"/>
      <c r="WAE70" s="51"/>
      <c r="WAF70" s="51"/>
      <c r="WAG70" s="51"/>
      <c r="WAH70" s="51"/>
      <c r="WAI70" s="51"/>
      <c r="WAJ70" s="51"/>
      <c r="WAK70" s="51"/>
      <c r="WAL70" s="51"/>
      <c r="WAM70" s="51"/>
      <c r="WAN70" s="51"/>
      <c r="WAO70" s="51"/>
      <c r="WAP70" s="51"/>
      <c r="WAQ70" s="51"/>
      <c r="WAR70" s="51"/>
      <c r="WAS70" s="51"/>
      <c r="WAT70" s="51"/>
      <c r="WAU70" s="51"/>
      <c r="WAV70" s="51"/>
      <c r="WAW70" s="51"/>
      <c r="WAX70" s="51"/>
      <c r="WAY70" s="51"/>
      <c r="WAZ70" s="51"/>
      <c r="WBA70" s="51"/>
      <c r="WBB70" s="51"/>
      <c r="WBC70" s="51"/>
      <c r="WBD70" s="51"/>
      <c r="WBE70" s="51"/>
      <c r="WBF70" s="51"/>
      <c r="WBG70" s="51"/>
      <c r="WBH70" s="51"/>
      <c r="WBI70" s="51"/>
      <c r="WBJ70" s="51"/>
      <c r="WBK70" s="51"/>
      <c r="WBL70" s="51"/>
      <c r="WBM70" s="51"/>
      <c r="WBN70" s="51"/>
      <c r="WBO70" s="51"/>
      <c r="WBP70" s="51"/>
      <c r="WBQ70" s="51"/>
      <c r="WBR70" s="51"/>
      <c r="WBS70" s="51"/>
      <c r="WBT70" s="51"/>
      <c r="WBU70" s="51"/>
      <c r="WBV70" s="51"/>
      <c r="WBW70" s="51"/>
      <c r="WBX70" s="51"/>
      <c r="WBY70" s="51"/>
      <c r="WBZ70" s="51"/>
      <c r="WCA70" s="51"/>
      <c r="WCB70" s="51"/>
      <c r="WCC70" s="51"/>
      <c r="WCD70" s="51"/>
      <c r="WCE70" s="51"/>
      <c r="WCF70" s="51"/>
      <c r="WCG70" s="51"/>
      <c r="WCH70" s="51"/>
      <c r="WCI70" s="51"/>
      <c r="WCJ70" s="51"/>
      <c r="WCK70" s="51"/>
      <c r="WCL70" s="51"/>
      <c r="WCM70" s="51"/>
      <c r="WCN70" s="51"/>
      <c r="WCO70" s="51"/>
      <c r="WCP70" s="51"/>
      <c r="WCQ70" s="51"/>
      <c r="WCR70" s="51"/>
      <c r="WCS70" s="51"/>
      <c r="WCT70" s="51"/>
      <c r="WCU70" s="51"/>
      <c r="WCV70" s="51"/>
      <c r="WCW70" s="51"/>
      <c r="WCX70" s="51"/>
      <c r="WCY70" s="51"/>
      <c r="WCZ70" s="51"/>
      <c r="WDA70" s="51"/>
      <c r="WDB70" s="51"/>
      <c r="WDC70" s="51"/>
      <c r="WDD70" s="51"/>
      <c r="WDE70" s="51"/>
      <c r="WDF70" s="51"/>
      <c r="WDG70" s="51"/>
      <c r="WDH70" s="51"/>
      <c r="WDI70" s="51"/>
      <c r="WDJ70" s="51"/>
      <c r="WDK70" s="51"/>
      <c r="WDL70" s="51"/>
      <c r="WDM70" s="51"/>
      <c r="WDN70" s="51"/>
      <c r="WDO70" s="51"/>
      <c r="WDP70" s="51"/>
      <c r="WDQ70" s="51"/>
      <c r="WDR70" s="51"/>
      <c r="WDS70" s="51"/>
      <c r="WDT70" s="51"/>
      <c r="WDU70" s="51"/>
      <c r="WDV70" s="51"/>
      <c r="WDW70" s="51"/>
      <c r="WDX70" s="51"/>
      <c r="WDY70" s="51"/>
      <c r="WDZ70" s="51"/>
      <c r="WEA70" s="51"/>
      <c r="WEB70" s="51"/>
      <c r="WEC70" s="51"/>
      <c r="WED70" s="51"/>
      <c r="WEE70" s="51"/>
      <c r="WEF70" s="51"/>
      <c r="WEG70" s="51"/>
      <c r="WEH70" s="51"/>
      <c r="WEI70" s="51"/>
      <c r="WEJ70" s="51"/>
      <c r="WEK70" s="51"/>
      <c r="WEL70" s="51"/>
      <c r="WEM70" s="51"/>
      <c r="WEN70" s="51"/>
      <c r="WEO70" s="51"/>
      <c r="WEP70" s="51"/>
      <c r="WEQ70" s="51"/>
      <c r="WER70" s="51"/>
      <c r="WES70" s="51"/>
      <c r="WET70" s="51"/>
      <c r="WEU70" s="51"/>
      <c r="WEV70" s="51"/>
      <c r="WEW70" s="51"/>
      <c r="WEX70" s="51"/>
      <c r="WEY70" s="51"/>
      <c r="WEZ70" s="51"/>
      <c r="WFA70" s="51"/>
      <c r="WFB70" s="51"/>
      <c r="WFC70" s="51"/>
      <c r="WFD70" s="51"/>
      <c r="WFE70" s="51"/>
      <c r="WFF70" s="51"/>
      <c r="WFG70" s="51"/>
      <c r="WFH70" s="51"/>
      <c r="WFI70" s="51"/>
      <c r="WFJ70" s="51"/>
      <c r="WFK70" s="51"/>
      <c r="WFL70" s="51"/>
      <c r="WFM70" s="51"/>
      <c r="WFN70" s="51"/>
      <c r="WFO70" s="51"/>
      <c r="WFP70" s="51"/>
      <c r="WFQ70" s="51"/>
      <c r="WFR70" s="51"/>
      <c r="WFS70" s="51"/>
      <c r="WFT70" s="51"/>
      <c r="WFU70" s="51"/>
      <c r="WFV70" s="51"/>
      <c r="WFW70" s="51"/>
      <c r="WFX70" s="51"/>
      <c r="WFY70" s="51"/>
      <c r="WFZ70" s="51"/>
      <c r="WGA70" s="51"/>
      <c r="WGB70" s="51"/>
      <c r="WGC70" s="51"/>
      <c r="WGD70" s="51"/>
      <c r="WGE70" s="51"/>
      <c r="WGF70" s="51"/>
      <c r="WGG70" s="51"/>
      <c r="WGH70" s="51"/>
      <c r="WGI70" s="51"/>
      <c r="WGJ70" s="51"/>
      <c r="WGK70" s="51"/>
      <c r="WGL70" s="51"/>
      <c r="WGM70" s="51"/>
      <c r="WGN70" s="51"/>
      <c r="WGO70" s="51"/>
      <c r="WGP70" s="51"/>
      <c r="WGQ70" s="51"/>
      <c r="WGR70" s="51"/>
      <c r="WGS70" s="51"/>
      <c r="WGT70" s="51"/>
      <c r="WGU70" s="51"/>
      <c r="WGV70" s="51"/>
      <c r="WGW70" s="51"/>
      <c r="WGX70" s="51"/>
      <c r="WGY70" s="51"/>
      <c r="WGZ70" s="51"/>
      <c r="WHA70" s="51"/>
      <c r="WHB70" s="51"/>
      <c r="WHC70" s="51"/>
      <c r="WHD70" s="51"/>
      <c r="WHE70" s="51"/>
      <c r="WHF70" s="51"/>
      <c r="WHG70" s="51"/>
      <c r="WHH70" s="51"/>
      <c r="WHI70" s="51"/>
      <c r="WHJ70" s="51"/>
      <c r="WHK70" s="51"/>
      <c r="WHL70" s="51"/>
      <c r="WHM70" s="51"/>
      <c r="WHN70" s="51"/>
      <c r="WHO70" s="51"/>
      <c r="WHP70" s="51"/>
      <c r="WHQ70" s="51"/>
      <c r="WHR70" s="51"/>
      <c r="WHS70" s="51"/>
      <c r="WHT70" s="51"/>
      <c r="WHU70" s="51"/>
      <c r="WHV70" s="51"/>
      <c r="WHW70" s="51"/>
      <c r="WHX70" s="51"/>
      <c r="WHY70" s="51"/>
      <c r="WHZ70" s="51"/>
      <c r="WIA70" s="51"/>
      <c r="WIB70" s="51"/>
      <c r="WIC70" s="51"/>
      <c r="WID70" s="51"/>
      <c r="WIE70" s="51"/>
      <c r="WIF70" s="51"/>
      <c r="WIG70" s="51"/>
      <c r="WIH70" s="51"/>
      <c r="WII70" s="51"/>
      <c r="WIJ70" s="51"/>
      <c r="WIK70" s="51"/>
      <c r="WIL70" s="51"/>
      <c r="WIM70" s="51"/>
      <c r="WIN70" s="51"/>
      <c r="WIO70" s="51"/>
      <c r="WIP70" s="51"/>
      <c r="WIQ70" s="51"/>
      <c r="WIR70" s="51"/>
      <c r="WIS70" s="51"/>
      <c r="WIT70" s="51"/>
      <c r="WIU70" s="51"/>
      <c r="WIV70" s="51"/>
      <c r="WIW70" s="51"/>
      <c r="WIX70" s="51"/>
      <c r="WIY70" s="51"/>
      <c r="WIZ70" s="51"/>
      <c r="WJA70" s="51"/>
      <c r="WJB70" s="51"/>
      <c r="WJC70" s="51"/>
      <c r="WJD70" s="51"/>
      <c r="WJE70" s="51"/>
      <c r="WJF70" s="51"/>
      <c r="WJG70" s="51"/>
      <c r="WJH70" s="51"/>
      <c r="WJI70" s="51"/>
      <c r="WJJ70" s="51"/>
      <c r="WJK70" s="51"/>
      <c r="WJL70" s="51"/>
      <c r="WJM70" s="51"/>
      <c r="WJN70" s="51"/>
      <c r="WJO70" s="51"/>
      <c r="WJP70" s="51"/>
      <c r="WJQ70" s="51"/>
      <c r="WJR70" s="51"/>
      <c r="WJS70" s="51"/>
      <c r="WJT70" s="51"/>
      <c r="WJU70" s="51"/>
      <c r="WJV70" s="51"/>
      <c r="WJW70" s="51"/>
      <c r="WJX70" s="51"/>
      <c r="WJY70" s="51"/>
      <c r="WJZ70" s="51"/>
      <c r="WKA70" s="51"/>
      <c r="WKB70" s="51"/>
      <c r="WKC70" s="51"/>
      <c r="WKD70" s="51"/>
      <c r="WKE70" s="51"/>
      <c r="WKF70" s="51"/>
      <c r="WKG70" s="51"/>
      <c r="WKH70" s="51"/>
      <c r="WKI70" s="51"/>
      <c r="WKJ70" s="51"/>
      <c r="WKK70" s="51"/>
      <c r="WKL70" s="51"/>
      <c r="WKM70" s="51"/>
      <c r="WKN70" s="51"/>
      <c r="WKO70" s="51"/>
      <c r="WKP70" s="51"/>
      <c r="WKQ70" s="51"/>
      <c r="WKR70" s="51"/>
      <c r="WKS70" s="51"/>
      <c r="WKT70" s="51"/>
      <c r="WKU70" s="51"/>
      <c r="WKV70" s="51"/>
      <c r="WKW70" s="51"/>
      <c r="WKX70" s="51"/>
      <c r="WKY70" s="51"/>
      <c r="WKZ70" s="51"/>
      <c r="WLA70" s="51"/>
      <c r="WLB70" s="51"/>
      <c r="WLC70" s="51"/>
      <c r="WLD70" s="51"/>
      <c r="WLE70" s="51"/>
      <c r="WLF70" s="51"/>
      <c r="WLG70" s="51"/>
      <c r="WLH70" s="51"/>
      <c r="WLI70" s="51"/>
      <c r="WLJ70" s="51"/>
      <c r="WLK70" s="51"/>
      <c r="WLL70" s="51"/>
      <c r="WLM70" s="51"/>
      <c r="WLN70" s="51"/>
      <c r="WLO70" s="51"/>
      <c r="WLP70" s="51"/>
      <c r="WLQ70" s="51"/>
      <c r="WLR70" s="51"/>
      <c r="WLS70" s="51"/>
      <c r="WLT70" s="51"/>
      <c r="WLU70" s="51"/>
      <c r="WLV70" s="51"/>
      <c r="WLW70" s="51"/>
      <c r="WLX70" s="51"/>
      <c r="WLY70" s="51"/>
      <c r="WLZ70" s="51"/>
      <c r="WMA70" s="51"/>
      <c r="WMB70" s="51"/>
      <c r="WMC70" s="51"/>
      <c r="WMD70" s="51"/>
      <c r="WME70" s="51"/>
      <c r="WMF70" s="51"/>
      <c r="WMG70" s="51"/>
      <c r="WMH70" s="51"/>
      <c r="WMI70" s="51"/>
      <c r="WMJ70" s="51"/>
      <c r="WMK70" s="51"/>
      <c r="WML70" s="51"/>
      <c r="WMM70" s="51"/>
      <c r="WMN70" s="51"/>
      <c r="WMO70" s="51"/>
      <c r="WMP70" s="51"/>
      <c r="WMQ70" s="51"/>
      <c r="WMR70" s="51"/>
      <c r="WMS70" s="51"/>
      <c r="WMT70" s="51"/>
      <c r="WMU70" s="51"/>
      <c r="WMV70" s="51"/>
      <c r="WMW70" s="51"/>
      <c r="WMX70" s="51"/>
      <c r="WMY70" s="51"/>
      <c r="WMZ70" s="51"/>
      <c r="WNA70" s="51"/>
      <c r="WNB70" s="51"/>
      <c r="WNC70" s="51"/>
      <c r="WND70" s="51"/>
      <c r="WNE70" s="51"/>
      <c r="WNF70" s="51"/>
      <c r="WNG70" s="51"/>
      <c r="WNH70" s="51"/>
      <c r="WNI70" s="51"/>
      <c r="WNJ70" s="51"/>
      <c r="WNK70" s="51"/>
      <c r="WNL70" s="51"/>
      <c r="WNM70" s="51"/>
      <c r="WNN70" s="51"/>
      <c r="WNO70" s="51"/>
      <c r="WNP70" s="51"/>
      <c r="WNQ70" s="51"/>
      <c r="WNR70" s="51"/>
      <c r="WNS70" s="51"/>
      <c r="WNT70" s="51"/>
      <c r="WNU70" s="51"/>
      <c r="WNV70" s="51"/>
      <c r="WNW70" s="51"/>
      <c r="WNX70" s="51"/>
      <c r="WNY70" s="51"/>
      <c r="WNZ70" s="51"/>
      <c r="WOA70" s="51"/>
      <c r="WOB70" s="51"/>
      <c r="WOC70" s="51"/>
      <c r="WOD70" s="51"/>
      <c r="WOE70" s="51"/>
      <c r="WOF70" s="51"/>
      <c r="WOG70" s="51"/>
      <c r="WOH70" s="51"/>
      <c r="WOI70" s="51"/>
      <c r="WOJ70" s="51"/>
      <c r="WOK70" s="51"/>
      <c r="WOL70" s="51"/>
      <c r="WOM70" s="51"/>
      <c r="WON70" s="51"/>
      <c r="WOO70" s="51"/>
      <c r="WOP70" s="51"/>
      <c r="WOQ70" s="51"/>
      <c r="WOR70" s="51"/>
      <c r="WOS70" s="51"/>
      <c r="WOT70" s="51"/>
      <c r="WOU70" s="51"/>
      <c r="WOV70" s="51"/>
      <c r="WOW70" s="51"/>
      <c r="WOX70" s="51"/>
      <c r="WOY70" s="51"/>
      <c r="WOZ70" s="51"/>
      <c r="WPA70" s="51"/>
      <c r="WPB70" s="51"/>
      <c r="WPC70" s="51"/>
      <c r="WPD70" s="51"/>
      <c r="WPE70" s="51"/>
      <c r="WPF70" s="51"/>
      <c r="WPG70" s="51"/>
      <c r="WPH70" s="51"/>
      <c r="WPI70" s="51"/>
      <c r="WPJ70" s="51"/>
      <c r="WPK70" s="51"/>
      <c r="WPL70" s="51"/>
      <c r="WPM70" s="51"/>
      <c r="WPN70" s="51"/>
      <c r="WPO70" s="51"/>
      <c r="WPP70" s="51"/>
      <c r="WPQ70" s="51"/>
      <c r="WPR70" s="51"/>
      <c r="WPS70" s="51"/>
      <c r="WPT70" s="51"/>
      <c r="WPU70" s="51"/>
      <c r="WPV70" s="51"/>
      <c r="WPW70" s="51"/>
      <c r="WPX70" s="51"/>
      <c r="WPY70" s="51"/>
      <c r="WPZ70" s="51"/>
      <c r="WQA70" s="51"/>
      <c r="WQB70" s="51"/>
      <c r="WQC70" s="51"/>
      <c r="WQD70" s="51"/>
      <c r="WQE70" s="51"/>
      <c r="WQF70" s="51"/>
      <c r="WQG70" s="51"/>
      <c r="WQH70" s="51"/>
      <c r="WQI70" s="51"/>
      <c r="WQJ70" s="51"/>
      <c r="WQK70" s="51"/>
      <c r="WQL70" s="51"/>
      <c r="WQM70" s="51"/>
      <c r="WQN70" s="51"/>
      <c r="WQO70" s="51"/>
      <c r="WQP70" s="51"/>
      <c r="WQQ70" s="51"/>
      <c r="WQR70" s="51"/>
      <c r="WQS70" s="51"/>
      <c r="WQT70" s="51"/>
      <c r="WQU70" s="51"/>
      <c r="WQV70" s="51"/>
      <c r="WQW70" s="51"/>
      <c r="WQX70" s="51"/>
      <c r="WQY70" s="51"/>
      <c r="WQZ70" s="51"/>
      <c r="WRA70" s="51"/>
      <c r="WRB70" s="51"/>
      <c r="WRC70" s="51"/>
      <c r="WRD70" s="51"/>
      <c r="WRE70" s="51"/>
      <c r="WRF70" s="51"/>
      <c r="WRG70" s="51"/>
      <c r="WRH70" s="51"/>
      <c r="WRI70" s="51"/>
      <c r="WRJ70" s="51"/>
      <c r="WRK70" s="51"/>
      <c r="WRL70" s="51"/>
      <c r="WRM70" s="51"/>
      <c r="WRN70" s="51"/>
      <c r="WRO70" s="51"/>
      <c r="WRP70" s="51"/>
      <c r="WRQ70" s="51"/>
      <c r="WRR70" s="51"/>
      <c r="WRS70" s="51"/>
      <c r="WRT70" s="51"/>
      <c r="WRU70" s="51"/>
      <c r="WRV70" s="51"/>
      <c r="WRW70" s="51"/>
      <c r="WRX70" s="51"/>
      <c r="WRY70" s="51"/>
      <c r="WRZ70" s="51"/>
      <c r="WSA70" s="51"/>
      <c r="WSB70" s="51"/>
      <c r="WSC70" s="51"/>
      <c r="WSD70" s="51"/>
      <c r="WSE70" s="51"/>
      <c r="WSF70" s="51"/>
      <c r="WSG70" s="51"/>
      <c r="WSH70" s="51"/>
      <c r="WSI70" s="51"/>
      <c r="WSJ70" s="51"/>
      <c r="WSK70" s="51"/>
      <c r="WSL70" s="51"/>
      <c r="WSM70" s="51"/>
      <c r="WSN70" s="51"/>
      <c r="WSO70" s="51"/>
      <c r="WSP70" s="51"/>
      <c r="WSQ70" s="51"/>
      <c r="WSR70" s="51"/>
      <c r="WSS70" s="51"/>
      <c r="WST70" s="51"/>
      <c r="WSU70" s="51"/>
      <c r="WSV70" s="51"/>
      <c r="WSW70" s="51"/>
      <c r="WSX70" s="51"/>
      <c r="WSY70" s="51"/>
      <c r="WSZ70" s="51"/>
      <c r="WTA70" s="51"/>
      <c r="WTB70" s="51"/>
      <c r="WTC70" s="51"/>
      <c r="WTD70" s="51"/>
      <c r="WTE70" s="51"/>
      <c r="WTF70" s="51"/>
      <c r="WTG70" s="51"/>
      <c r="WTH70" s="51"/>
      <c r="WTI70" s="51"/>
      <c r="WTJ70" s="51"/>
      <c r="WTK70" s="51"/>
      <c r="WTL70" s="51"/>
      <c r="WTM70" s="51"/>
      <c r="WTN70" s="51"/>
      <c r="WTO70" s="51"/>
      <c r="WTP70" s="51"/>
      <c r="WTQ70" s="51"/>
      <c r="WTR70" s="51"/>
      <c r="WTS70" s="51"/>
      <c r="WTT70" s="51"/>
      <c r="WTU70" s="51"/>
      <c r="WTV70" s="51"/>
      <c r="WTW70" s="51"/>
      <c r="WTX70" s="51"/>
      <c r="WTY70" s="51"/>
      <c r="WTZ70" s="51"/>
      <c r="WUA70" s="51"/>
      <c r="WUB70" s="51"/>
      <c r="WUC70" s="51"/>
      <c r="WUD70" s="51"/>
      <c r="WUE70" s="51"/>
      <c r="WUF70" s="51"/>
      <c r="WUG70" s="51"/>
      <c r="WUH70" s="51"/>
      <c r="WUI70" s="51"/>
      <c r="WUJ70" s="51"/>
      <c r="WUK70" s="51"/>
      <c r="WUL70" s="51"/>
      <c r="WUM70" s="51"/>
      <c r="WUN70" s="51"/>
      <c r="WUO70" s="51"/>
      <c r="WUP70" s="51"/>
      <c r="WUQ70" s="51"/>
      <c r="WUR70" s="51"/>
      <c r="WUS70" s="51"/>
      <c r="WUT70" s="51"/>
      <c r="WUU70" s="51"/>
      <c r="WUV70" s="51"/>
      <c r="WUW70" s="51"/>
      <c r="WUX70" s="51"/>
      <c r="WUY70" s="51"/>
      <c r="WUZ70" s="51"/>
      <c r="WVA70" s="51"/>
      <c r="WVB70" s="51"/>
      <c r="WVC70" s="51"/>
      <c r="WVD70" s="51"/>
      <c r="WVE70" s="51"/>
      <c r="WVF70" s="51"/>
      <c r="WVG70" s="51"/>
      <c r="WVH70" s="51"/>
      <c r="WVI70" s="51"/>
      <c r="WVJ70" s="51"/>
      <c r="WVK70" s="51"/>
      <c r="WVL70" s="51"/>
      <c r="WVM70" s="51"/>
      <c r="WVN70" s="51"/>
      <c r="WVO70" s="51"/>
      <c r="WVP70" s="51"/>
      <c r="WVQ70" s="51"/>
      <c r="WVR70" s="51"/>
      <c r="WVS70" s="51"/>
      <c r="WVT70" s="51"/>
      <c r="WVU70" s="51"/>
      <c r="WVV70" s="51"/>
      <c r="WVW70" s="51"/>
      <c r="WVX70" s="51"/>
      <c r="WVY70" s="51"/>
      <c r="WVZ70" s="51"/>
      <c r="WWA70" s="51"/>
      <c r="WWB70" s="51"/>
      <c r="WWC70" s="51"/>
      <c r="WWD70" s="51"/>
      <c r="WWE70" s="51"/>
      <c r="WWF70" s="51"/>
      <c r="WWG70" s="51"/>
      <c r="WWH70" s="51"/>
      <c r="WWI70" s="51"/>
      <c r="WWJ70" s="51"/>
      <c r="WWK70" s="51"/>
      <c r="WWL70" s="51"/>
      <c r="WWM70" s="51"/>
      <c r="WWN70" s="51"/>
      <c r="WWO70" s="51"/>
      <c r="WWP70" s="51"/>
      <c r="WWQ70" s="51"/>
      <c r="WWR70" s="51"/>
      <c r="WWS70" s="51"/>
      <c r="WWT70" s="51"/>
      <c r="WWU70" s="51"/>
      <c r="WWV70" s="51"/>
      <c r="WWW70" s="51"/>
      <c r="WWX70" s="51"/>
      <c r="WWY70" s="51"/>
      <c r="WWZ70" s="51"/>
      <c r="WXA70" s="51"/>
      <c r="WXB70" s="51"/>
      <c r="WXC70" s="51"/>
      <c r="WXD70" s="51"/>
      <c r="WXE70" s="51"/>
      <c r="WXF70" s="51"/>
      <c r="WXG70" s="51"/>
      <c r="WXH70" s="51"/>
      <c r="WXI70" s="51"/>
      <c r="WXJ70" s="51"/>
      <c r="WXK70" s="51"/>
      <c r="WXL70" s="51"/>
      <c r="WXM70" s="51"/>
      <c r="WXN70" s="51"/>
      <c r="WXO70" s="51"/>
      <c r="WXP70" s="51"/>
      <c r="WXQ70" s="51"/>
      <c r="WXR70" s="51"/>
      <c r="WXS70" s="51"/>
      <c r="WXT70" s="51"/>
      <c r="WXU70" s="51"/>
      <c r="WXV70" s="51"/>
      <c r="WXW70" s="51"/>
      <c r="WXX70" s="51"/>
      <c r="WXY70" s="51"/>
      <c r="WXZ70" s="51"/>
      <c r="WYA70" s="51"/>
      <c r="WYB70" s="51"/>
      <c r="WYC70" s="51"/>
      <c r="WYD70" s="51"/>
      <c r="WYE70" s="51"/>
      <c r="WYF70" s="51"/>
      <c r="WYG70" s="51"/>
      <c r="WYH70" s="51"/>
      <c r="WYI70" s="51"/>
      <c r="WYJ70" s="51"/>
      <c r="WYK70" s="51"/>
      <c r="WYL70" s="51"/>
      <c r="WYM70" s="51"/>
      <c r="WYN70" s="51"/>
      <c r="WYO70" s="51"/>
      <c r="WYP70" s="51"/>
      <c r="WYQ70" s="51"/>
      <c r="WYR70" s="51"/>
      <c r="WYS70" s="51"/>
      <c r="WYT70" s="51"/>
      <c r="WYU70" s="51"/>
      <c r="WYV70" s="51"/>
      <c r="WYW70" s="51"/>
      <c r="WYX70" s="51"/>
      <c r="WYY70" s="51"/>
      <c r="WYZ70" s="51"/>
      <c r="WZA70" s="51"/>
      <c r="WZB70" s="51"/>
      <c r="WZC70" s="51"/>
      <c r="WZD70" s="51"/>
      <c r="WZE70" s="51"/>
      <c r="WZF70" s="51"/>
      <c r="WZG70" s="51"/>
      <c r="WZH70" s="51"/>
      <c r="WZI70" s="51"/>
      <c r="WZJ70" s="51"/>
      <c r="WZK70" s="51"/>
      <c r="WZL70" s="51"/>
      <c r="WZM70" s="51"/>
      <c r="WZN70" s="51"/>
      <c r="WZO70" s="51"/>
      <c r="WZP70" s="51"/>
      <c r="WZQ70" s="51"/>
      <c r="WZR70" s="51"/>
      <c r="WZS70" s="51"/>
      <c r="WZT70" s="51"/>
      <c r="WZU70" s="51"/>
      <c r="WZV70" s="51"/>
      <c r="WZW70" s="51"/>
      <c r="WZX70" s="51"/>
      <c r="WZY70" s="51"/>
      <c r="WZZ70" s="51"/>
      <c r="XAA70" s="51"/>
      <c r="XAB70" s="51"/>
      <c r="XAC70" s="51"/>
      <c r="XAD70" s="51"/>
      <c r="XAE70" s="51"/>
      <c r="XAF70" s="51"/>
      <c r="XAG70" s="51"/>
      <c r="XAH70" s="51"/>
      <c r="XAI70" s="51"/>
      <c r="XAJ70" s="51"/>
      <c r="XAK70" s="51"/>
      <c r="XAL70" s="51"/>
      <c r="XAM70" s="51"/>
      <c r="XAN70" s="51"/>
      <c r="XAO70" s="51"/>
      <c r="XAP70" s="51"/>
      <c r="XAQ70" s="51"/>
      <c r="XAR70" s="51"/>
      <c r="XAS70" s="51"/>
      <c r="XAT70" s="51"/>
      <c r="XAU70" s="51"/>
      <c r="XAV70" s="51"/>
      <c r="XAW70" s="51"/>
      <c r="XAX70" s="51"/>
      <c r="XAY70" s="51"/>
      <c r="XAZ70" s="51"/>
      <c r="XBA70" s="51"/>
      <c r="XBB70" s="51"/>
      <c r="XBC70" s="51"/>
      <c r="XBD70" s="51"/>
      <c r="XBE70" s="51"/>
      <c r="XBF70" s="51"/>
      <c r="XBG70" s="51"/>
      <c r="XBH70" s="51"/>
      <c r="XBI70" s="51"/>
      <c r="XBJ70" s="51"/>
      <c r="XBK70" s="51"/>
      <c r="XBL70" s="51"/>
      <c r="XBM70" s="51"/>
      <c r="XBN70" s="51"/>
      <c r="XBO70" s="51"/>
      <c r="XBP70" s="51"/>
      <c r="XBQ70" s="51"/>
      <c r="XBR70" s="51"/>
      <c r="XBS70" s="51"/>
      <c r="XBT70" s="51"/>
      <c r="XBU70" s="51"/>
      <c r="XBV70" s="51"/>
      <c r="XBW70" s="51"/>
      <c r="XBX70" s="51"/>
      <c r="XBY70" s="51"/>
      <c r="XBZ70" s="51"/>
      <c r="XCA70" s="51"/>
      <c r="XCB70" s="51"/>
      <c r="XCC70" s="51"/>
      <c r="XCD70" s="51"/>
      <c r="XCE70" s="51"/>
      <c r="XCF70" s="51"/>
      <c r="XCG70" s="51"/>
      <c r="XCH70" s="51"/>
      <c r="XCI70" s="51"/>
      <c r="XCJ70" s="51"/>
      <c r="XCK70" s="51"/>
      <c r="XCL70" s="51"/>
      <c r="XCM70" s="51"/>
      <c r="XCN70" s="51"/>
      <c r="XCO70" s="51"/>
      <c r="XCP70" s="51"/>
      <c r="XCQ70" s="51"/>
      <c r="XCR70" s="51"/>
      <c r="XCS70" s="51"/>
      <c r="XCT70" s="51"/>
      <c r="XCU70" s="51"/>
      <c r="XCV70" s="51"/>
      <c r="XCW70" s="51"/>
      <c r="XCX70" s="51"/>
      <c r="XCY70" s="51"/>
      <c r="XCZ70" s="51"/>
      <c r="XDA70" s="51"/>
      <c r="XDB70" s="51"/>
      <c r="XDC70" s="51"/>
      <c r="XDD70" s="51"/>
      <c r="XDE70" s="51"/>
      <c r="XDF70" s="51"/>
      <c r="XDG70" s="51"/>
      <c r="XDH70" s="51"/>
      <c r="XDI70" s="51"/>
      <c r="XDJ70" s="51"/>
      <c r="XDK70" s="51"/>
      <c r="XDL70" s="51"/>
      <c r="XDM70" s="51"/>
      <c r="XDN70" s="51"/>
      <c r="XDO70" s="51"/>
      <c r="XDP70" s="51"/>
      <c r="XDQ70" s="51"/>
      <c r="XDR70" s="51"/>
      <c r="XDS70" s="51"/>
      <c r="XDT70" s="51"/>
      <c r="XDU70" s="51"/>
      <c r="XDV70" s="51"/>
      <c r="XDW70" s="51"/>
      <c r="XDX70" s="51"/>
      <c r="XDY70" s="51"/>
      <c r="XDZ70" s="51"/>
      <c r="XEA70" s="51"/>
      <c r="XEB70" s="51"/>
      <c r="XEC70" s="51"/>
      <c r="XED70" s="51"/>
      <c r="XEE70" s="51"/>
      <c r="XEF70" s="51"/>
      <c r="XEG70" s="51"/>
      <c r="XEH70" s="51"/>
      <c r="XEI70" s="51"/>
      <c r="XEJ70" s="51"/>
      <c r="XEK70" s="51"/>
      <c r="XEL70" s="51"/>
      <c r="XEM70" s="51"/>
      <c r="XEN70" s="51"/>
      <c r="XEO70" s="51"/>
      <c r="XEP70" s="51"/>
      <c r="XEQ70" s="51"/>
      <c r="XER70" s="51"/>
      <c r="XES70" s="51"/>
      <c r="XET70" s="51"/>
      <c r="XEU70" s="51"/>
      <c r="XEV70" s="51"/>
      <c r="XEW70" s="51"/>
      <c r="XEX70" s="51"/>
      <c r="XEY70" s="51"/>
      <c r="XEZ70" s="51"/>
      <c r="XFA70" s="51"/>
      <c r="XFB70" s="51"/>
      <c r="XFC70" s="51"/>
      <c r="XFD70" s="51"/>
    </row>
    <row r="71" s="49" customFormat="1" ht="15" customHeight="1" spans="1:16384">
      <c r="A71" s="60"/>
      <c r="B71" s="61" t="s">
        <v>1544</v>
      </c>
      <c r="C71" s="66">
        <v>21.7248</v>
      </c>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c r="EK71" s="51"/>
      <c r="EL71" s="51"/>
      <c r="EM71" s="51"/>
      <c r="EN71" s="51"/>
      <c r="EO71" s="51"/>
      <c r="EP71" s="51"/>
      <c r="EQ71" s="51"/>
      <c r="ER71" s="51"/>
      <c r="ES71" s="51"/>
      <c r="ET71" s="51"/>
      <c r="EU71" s="51"/>
      <c r="EV71" s="51"/>
      <c r="EW71" s="51"/>
      <c r="EX71" s="51"/>
      <c r="EY71" s="51"/>
      <c r="EZ71" s="51"/>
      <c r="FA71" s="51"/>
      <c r="FB71" s="51"/>
      <c r="FC71" s="51"/>
      <c r="FD71" s="51"/>
      <c r="FE71" s="51"/>
      <c r="FF71" s="51"/>
      <c r="FG71" s="51"/>
      <c r="FH71" s="51"/>
      <c r="FI71" s="51"/>
      <c r="FJ71" s="51"/>
      <c r="FK71" s="51"/>
      <c r="FL71" s="51"/>
      <c r="FM71" s="51"/>
      <c r="FN71" s="51"/>
      <c r="FO71" s="51"/>
      <c r="FP71" s="51"/>
      <c r="FQ71" s="51"/>
      <c r="FR71" s="51"/>
      <c r="FS71" s="51"/>
      <c r="FT71" s="51"/>
      <c r="FU71" s="51"/>
      <c r="FV71" s="51"/>
      <c r="FW71" s="51"/>
      <c r="FX71" s="51"/>
      <c r="FY71" s="51"/>
      <c r="FZ71" s="51"/>
      <c r="GA71" s="51"/>
      <c r="GB71" s="51"/>
      <c r="GC71" s="51"/>
      <c r="GD71" s="51"/>
      <c r="GE71" s="51"/>
      <c r="GF71" s="51"/>
      <c r="GG71" s="51"/>
      <c r="GH71" s="51"/>
      <c r="GI71" s="51"/>
      <c r="GJ71" s="51"/>
      <c r="GK71" s="51"/>
      <c r="GL71" s="51"/>
      <c r="GM71" s="51"/>
      <c r="GN71" s="51"/>
      <c r="GO71" s="51"/>
      <c r="GP71" s="51"/>
      <c r="GQ71" s="51"/>
      <c r="GR71" s="51"/>
      <c r="GS71" s="51"/>
      <c r="GT71" s="51"/>
      <c r="GU71" s="51"/>
      <c r="GV71" s="51"/>
      <c r="GW71" s="51"/>
      <c r="GX71" s="51"/>
      <c r="GY71" s="51"/>
      <c r="GZ71" s="51"/>
      <c r="HA71" s="51"/>
      <c r="HB71" s="51"/>
      <c r="HC71" s="51"/>
      <c r="HD71" s="51"/>
      <c r="HE71" s="51"/>
      <c r="HF71" s="51"/>
      <c r="HG71" s="51"/>
      <c r="HH71" s="51"/>
      <c r="HI71" s="51"/>
      <c r="HJ71" s="51"/>
      <c r="HK71" s="51"/>
      <c r="HL71" s="51"/>
      <c r="HM71" s="51"/>
      <c r="HN71" s="51"/>
      <c r="HO71" s="51"/>
      <c r="HP71" s="51"/>
      <c r="HQ71" s="51"/>
      <c r="HR71" s="51"/>
      <c r="HS71" s="51"/>
      <c r="HT71" s="51"/>
      <c r="HU71" s="51"/>
      <c r="HV71" s="51"/>
      <c r="HW71" s="51"/>
      <c r="HX71" s="51"/>
      <c r="HY71" s="51"/>
      <c r="HZ71" s="51"/>
      <c r="IA71" s="51"/>
      <c r="IB71" s="51"/>
      <c r="IC71" s="51"/>
      <c r="ID71" s="51"/>
      <c r="IE71" s="51"/>
      <c r="IF71" s="51"/>
      <c r="IG71" s="51"/>
      <c r="IH71" s="51"/>
      <c r="II71" s="51"/>
      <c r="IJ71" s="51"/>
      <c r="IK71" s="51"/>
      <c r="IL71" s="51"/>
      <c r="IM71" s="51"/>
      <c r="IN71" s="51"/>
      <c r="IO71" s="51"/>
      <c r="IP71" s="51"/>
      <c r="IQ71" s="51"/>
      <c r="IR71" s="51"/>
      <c r="IS71" s="51"/>
      <c r="IT71" s="51"/>
      <c r="IU71" s="51"/>
      <c r="IV71" s="51"/>
      <c r="IW71" s="51"/>
      <c r="IX71" s="51"/>
      <c r="IY71" s="51"/>
      <c r="IZ71" s="51"/>
      <c r="JA71" s="51"/>
      <c r="JB71" s="51"/>
      <c r="JC71" s="51"/>
      <c r="JD71" s="51"/>
      <c r="JE71" s="51"/>
      <c r="JF71" s="51"/>
      <c r="JG71" s="51"/>
      <c r="JH71" s="51"/>
      <c r="JI71" s="51"/>
      <c r="JJ71" s="51"/>
      <c r="JK71" s="51"/>
      <c r="JL71" s="51"/>
      <c r="JM71" s="51"/>
      <c r="JN71" s="51"/>
      <c r="JO71" s="51"/>
      <c r="JP71" s="51"/>
      <c r="JQ71" s="51"/>
      <c r="JR71" s="51"/>
      <c r="JS71" s="51"/>
      <c r="JT71" s="51"/>
      <c r="JU71" s="51"/>
      <c r="JV71" s="51"/>
      <c r="JW71" s="51"/>
      <c r="JX71" s="51"/>
      <c r="JY71" s="51"/>
      <c r="JZ71" s="51"/>
      <c r="KA71" s="51"/>
      <c r="KB71" s="51"/>
      <c r="KC71" s="51"/>
      <c r="KD71" s="51"/>
      <c r="KE71" s="51"/>
      <c r="KF71" s="51"/>
      <c r="KG71" s="51"/>
      <c r="KH71" s="51"/>
      <c r="KI71" s="51"/>
      <c r="KJ71" s="51"/>
      <c r="KK71" s="51"/>
      <c r="KL71" s="51"/>
      <c r="KM71" s="51"/>
      <c r="KN71" s="51"/>
      <c r="KO71" s="51"/>
      <c r="KP71" s="51"/>
      <c r="KQ71" s="51"/>
      <c r="KR71" s="51"/>
      <c r="KS71" s="51"/>
      <c r="KT71" s="51"/>
      <c r="KU71" s="51"/>
      <c r="KV71" s="51"/>
      <c r="KW71" s="51"/>
      <c r="KX71" s="51"/>
      <c r="KY71" s="51"/>
      <c r="KZ71" s="51"/>
      <c r="LA71" s="51"/>
      <c r="LB71" s="51"/>
      <c r="LC71" s="51"/>
      <c r="LD71" s="51"/>
      <c r="LE71" s="51"/>
      <c r="LF71" s="51"/>
      <c r="LG71" s="51"/>
      <c r="LH71" s="51"/>
      <c r="LI71" s="51"/>
      <c r="LJ71" s="51"/>
      <c r="LK71" s="51"/>
      <c r="LL71" s="51"/>
      <c r="LM71" s="51"/>
      <c r="LN71" s="51"/>
      <c r="LO71" s="51"/>
      <c r="LP71" s="51"/>
      <c r="LQ71" s="51"/>
      <c r="LR71" s="51"/>
      <c r="LS71" s="51"/>
      <c r="LT71" s="51"/>
      <c r="LU71" s="51"/>
      <c r="LV71" s="51"/>
      <c r="LW71" s="51"/>
      <c r="LX71" s="51"/>
      <c r="LY71" s="51"/>
      <c r="LZ71" s="51"/>
      <c r="MA71" s="51"/>
      <c r="MB71" s="51"/>
      <c r="MC71" s="51"/>
      <c r="MD71" s="51"/>
      <c r="ME71" s="51"/>
      <c r="MF71" s="51"/>
      <c r="MG71" s="51"/>
      <c r="MH71" s="51"/>
      <c r="MI71" s="51"/>
      <c r="MJ71" s="51"/>
      <c r="MK71" s="51"/>
      <c r="ML71" s="51"/>
      <c r="MM71" s="51"/>
      <c r="MN71" s="51"/>
      <c r="MO71" s="51"/>
      <c r="MP71" s="51"/>
      <c r="MQ71" s="51"/>
      <c r="MR71" s="51"/>
      <c r="MS71" s="51"/>
      <c r="MT71" s="51"/>
      <c r="MU71" s="51"/>
      <c r="MV71" s="51"/>
      <c r="MW71" s="51"/>
      <c r="MX71" s="51"/>
      <c r="MY71" s="51"/>
      <c r="MZ71" s="51"/>
      <c r="NA71" s="51"/>
      <c r="NB71" s="51"/>
      <c r="NC71" s="51"/>
      <c r="ND71" s="51"/>
      <c r="NE71" s="51"/>
      <c r="NF71" s="51"/>
      <c r="NG71" s="51"/>
      <c r="NH71" s="51"/>
      <c r="NI71" s="51"/>
      <c r="NJ71" s="51"/>
      <c r="NK71" s="51"/>
      <c r="NL71" s="51"/>
      <c r="NM71" s="51"/>
      <c r="NN71" s="51"/>
      <c r="NO71" s="51"/>
      <c r="NP71" s="51"/>
      <c r="NQ71" s="51"/>
      <c r="NR71" s="51"/>
      <c r="NS71" s="51"/>
      <c r="NT71" s="51"/>
      <c r="NU71" s="51"/>
      <c r="NV71" s="51"/>
      <c r="NW71" s="51"/>
      <c r="NX71" s="51"/>
      <c r="NY71" s="51"/>
      <c r="NZ71" s="51"/>
      <c r="OA71" s="51"/>
      <c r="OB71" s="51"/>
      <c r="OC71" s="51"/>
      <c r="OD71" s="51"/>
      <c r="OE71" s="51"/>
      <c r="OF71" s="51"/>
      <c r="OG71" s="51"/>
      <c r="OH71" s="51"/>
      <c r="OI71" s="51"/>
      <c r="OJ71" s="51"/>
      <c r="OK71" s="51"/>
      <c r="OL71" s="51"/>
      <c r="OM71" s="51"/>
      <c r="ON71" s="51"/>
      <c r="OO71" s="51"/>
      <c r="OP71" s="51"/>
      <c r="OQ71" s="51"/>
      <c r="OR71" s="51"/>
      <c r="OS71" s="51"/>
      <c r="OT71" s="51"/>
      <c r="OU71" s="51"/>
      <c r="OV71" s="51"/>
      <c r="OW71" s="51"/>
      <c r="OX71" s="51"/>
      <c r="OY71" s="51"/>
      <c r="OZ71" s="51"/>
      <c r="PA71" s="51"/>
      <c r="PB71" s="51"/>
      <c r="PC71" s="51"/>
      <c r="PD71" s="51"/>
      <c r="PE71" s="51"/>
      <c r="PF71" s="51"/>
      <c r="PG71" s="51"/>
      <c r="PH71" s="51"/>
      <c r="PI71" s="51"/>
      <c r="PJ71" s="51"/>
      <c r="PK71" s="51"/>
      <c r="PL71" s="51"/>
      <c r="PM71" s="51"/>
      <c r="PN71" s="51"/>
      <c r="PO71" s="51"/>
      <c r="PP71" s="51"/>
      <c r="PQ71" s="51"/>
      <c r="PR71" s="51"/>
      <c r="PS71" s="51"/>
      <c r="PT71" s="51"/>
      <c r="PU71" s="51"/>
      <c r="PV71" s="51"/>
      <c r="PW71" s="51"/>
      <c r="PX71" s="51"/>
      <c r="PY71" s="51"/>
      <c r="PZ71" s="51"/>
      <c r="QA71" s="51"/>
      <c r="QB71" s="51"/>
      <c r="QC71" s="51"/>
      <c r="QD71" s="51"/>
      <c r="QE71" s="51"/>
      <c r="QF71" s="51"/>
      <c r="QG71" s="51"/>
      <c r="QH71" s="51"/>
      <c r="QI71" s="51"/>
      <c r="QJ71" s="51"/>
      <c r="QK71" s="51"/>
      <c r="QL71" s="51"/>
      <c r="QM71" s="51"/>
      <c r="QN71" s="51"/>
      <c r="QO71" s="51"/>
      <c r="QP71" s="51"/>
      <c r="QQ71" s="51"/>
      <c r="QR71" s="51"/>
      <c r="QS71" s="51"/>
      <c r="QT71" s="51"/>
      <c r="QU71" s="51"/>
      <c r="QV71" s="51"/>
      <c r="QW71" s="51"/>
      <c r="QX71" s="51"/>
      <c r="QY71" s="51"/>
      <c r="QZ71" s="51"/>
      <c r="RA71" s="51"/>
      <c r="RB71" s="51"/>
      <c r="RC71" s="51"/>
      <c r="RD71" s="51"/>
      <c r="RE71" s="51"/>
      <c r="RF71" s="51"/>
      <c r="RG71" s="51"/>
      <c r="RH71" s="51"/>
      <c r="RI71" s="51"/>
      <c r="RJ71" s="51"/>
      <c r="RK71" s="51"/>
      <c r="RL71" s="51"/>
      <c r="RM71" s="51"/>
      <c r="RN71" s="51"/>
      <c r="RO71" s="51"/>
      <c r="RP71" s="51"/>
      <c r="RQ71" s="51"/>
      <c r="RR71" s="51"/>
      <c r="RS71" s="51"/>
      <c r="RT71" s="51"/>
      <c r="RU71" s="51"/>
      <c r="RV71" s="51"/>
      <c r="RW71" s="51"/>
      <c r="RX71" s="51"/>
      <c r="RY71" s="51"/>
      <c r="RZ71" s="51"/>
      <c r="SA71" s="51"/>
      <c r="SB71" s="51"/>
      <c r="SC71" s="51"/>
      <c r="SD71" s="51"/>
      <c r="SE71" s="51"/>
      <c r="SF71" s="51"/>
      <c r="SG71" s="51"/>
      <c r="SH71" s="51"/>
      <c r="SI71" s="51"/>
      <c r="SJ71" s="51"/>
      <c r="SK71" s="51"/>
      <c r="SL71" s="51"/>
      <c r="SM71" s="51"/>
      <c r="SN71" s="51"/>
      <c r="SO71" s="51"/>
      <c r="SP71" s="51"/>
      <c r="SQ71" s="51"/>
      <c r="SR71" s="51"/>
      <c r="SS71" s="51"/>
      <c r="ST71" s="51"/>
      <c r="SU71" s="51"/>
      <c r="SV71" s="51"/>
      <c r="SW71" s="51"/>
      <c r="SX71" s="51"/>
      <c r="SY71" s="51"/>
      <c r="SZ71" s="51"/>
      <c r="TA71" s="51"/>
      <c r="TB71" s="51"/>
      <c r="TC71" s="51"/>
      <c r="TD71" s="51"/>
      <c r="TE71" s="51"/>
      <c r="TF71" s="51"/>
      <c r="TG71" s="51"/>
      <c r="TH71" s="51"/>
      <c r="TI71" s="51"/>
      <c r="TJ71" s="51"/>
      <c r="TK71" s="51"/>
      <c r="TL71" s="51"/>
      <c r="TM71" s="51"/>
      <c r="TN71" s="51"/>
      <c r="TO71" s="51"/>
      <c r="TP71" s="51"/>
      <c r="TQ71" s="51"/>
      <c r="TR71" s="51"/>
      <c r="TS71" s="51"/>
      <c r="TT71" s="51"/>
      <c r="TU71" s="51"/>
      <c r="TV71" s="51"/>
      <c r="TW71" s="51"/>
      <c r="TX71" s="51"/>
      <c r="TY71" s="51"/>
      <c r="TZ71" s="51"/>
      <c r="UA71" s="51"/>
      <c r="UB71" s="51"/>
      <c r="UC71" s="51"/>
      <c r="UD71" s="51"/>
      <c r="UE71" s="51"/>
      <c r="UF71" s="51"/>
      <c r="UG71" s="51"/>
      <c r="UH71" s="51"/>
      <c r="UI71" s="51"/>
      <c r="UJ71" s="51"/>
      <c r="UK71" s="51"/>
      <c r="UL71" s="51"/>
      <c r="UM71" s="51"/>
      <c r="UN71" s="51"/>
      <c r="UO71" s="51"/>
      <c r="UP71" s="51"/>
      <c r="UQ71" s="51"/>
      <c r="UR71" s="51"/>
      <c r="US71" s="51"/>
      <c r="UT71" s="51"/>
      <c r="UU71" s="51"/>
      <c r="UV71" s="51"/>
      <c r="UW71" s="51"/>
      <c r="UX71" s="51"/>
      <c r="UY71" s="51"/>
      <c r="UZ71" s="51"/>
      <c r="VA71" s="51"/>
      <c r="VB71" s="51"/>
      <c r="VC71" s="51"/>
      <c r="VD71" s="51"/>
      <c r="VE71" s="51"/>
      <c r="VF71" s="51"/>
      <c r="VG71" s="51"/>
      <c r="VH71" s="51"/>
      <c r="VI71" s="51"/>
      <c r="VJ71" s="51"/>
      <c r="VK71" s="51"/>
      <c r="VL71" s="51"/>
      <c r="VM71" s="51"/>
      <c r="VN71" s="51"/>
      <c r="VO71" s="51"/>
      <c r="VP71" s="51"/>
      <c r="VQ71" s="51"/>
      <c r="VR71" s="51"/>
      <c r="VS71" s="51"/>
      <c r="VT71" s="51"/>
      <c r="VU71" s="51"/>
      <c r="VV71" s="51"/>
      <c r="VW71" s="51"/>
      <c r="VX71" s="51"/>
      <c r="VY71" s="51"/>
      <c r="VZ71" s="51"/>
      <c r="WA71" s="51"/>
      <c r="WB71" s="51"/>
      <c r="WC71" s="51"/>
      <c r="WD71" s="51"/>
      <c r="WE71" s="51"/>
      <c r="WF71" s="51"/>
      <c r="WG71" s="51"/>
      <c r="WH71" s="51"/>
      <c r="WI71" s="51"/>
      <c r="WJ71" s="51"/>
      <c r="WK71" s="51"/>
      <c r="WL71" s="51"/>
      <c r="WM71" s="51"/>
      <c r="WN71" s="51"/>
      <c r="WO71" s="51"/>
      <c r="WP71" s="51"/>
      <c r="WQ71" s="51"/>
      <c r="WR71" s="51"/>
      <c r="WS71" s="51"/>
      <c r="WT71" s="51"/>
      <c r="WU71" s="51"/>
      <c r="WV71" s="51"/>
      <c r="WW71" s="51"/>
      <c r="WX71" s="51"/>
      <c r="WY71" s="51"/>
      <c r="WZ71" s="51"/>
      <c r="XA71" s="51"/>
      <c r="XB71" s="51"/>
      <c r="XC71" s="51"/>
      <c r="XD71" s="51"/>
      <c r="XE71" s="51"/>
      <c r="XF71" s="51"/>
      <c r="XG71" s="51"/>
      <c r="XH71" s="51"/>
      <c r="XI71" s="51"/>
      <c r="XJ71" s="51"/>
      <c r="XK71" s="51"/>
      <c r="XL71" s="51"/>
      <c r="XM71" s="51"/>
      <c r="XN71" s="51"/>
      <c r="XO71" s="51"/>
      <c r="XP71" s="51"/>
      <c r="XQ71" s="51"/>
      <c r="XR71" s="51"/>
      <c r="XS71" s="51"/>
      <c r="XT71" s="51"/>
      <c r="XU71" s="51"/>
      <c r="XV71" s="51"/>
      <c r="XW71" s="51"/>
      <c r="XX71" s="51"/>
      <c r="XY71" s="51"/>
      <c r="XZ71" s="51"/>
      <c r="YA71" s="51"/>
      <c r="YB71" s="51"/>
      <c r="YC71" s="51"/>
      <c r="YD71" s="51"/>
      <c r="YE71" s="51"/>
      <c r="YF71" s="51"/>
      <c r="YG71" s="51"/>
      <c r="YH71" s="51"/>
      <c r="YI71" s="51"/>
      <c r="YJ71" s="51"/>
      <c r="YK71" s="51"/>
      <c r="YL71" s="51"/>
      <c r="YM71" s="51"/>
      <c r="YN71" s="51"/>
      <c r="YO71" s="51"/>
      <c r="YP71" s="51"/>
      <c r="YQ71" s="51"/>
      <c r="YR71" s="51"/>
      <c r="YS71" s="51"/>
      <c r="YT71" s="51"/>
      <c r="YU71" s="51"/>
      <c r="YV71" s="51"/>
      <c r="YW71" s="51"/>
      <c r="YX71" s="51"/>
      <c r="YY71" s="51"/>
      <c r="YZ71" s="51"/>
      <c r="ZA71" s="51"/>
      <c r="ZB71" s="51"/>
      <c r="ZC71" s="51"/>
      <c r="ZD71" s="51"/>
      <c r="ZE71" s="51"/>
      <c r="ZF71" s="51"/>
      <c r="ZG71" s="51"/>
      <c r="ZH71" s="51"/>
      <c r="ZI71" s="51"/>
      <c r="ZJ71" s="51"/>
      <c r="ZK71" s="51"/>
      <c r="ZL71" s="51"/>
      <c r="ZM71" s="51"/>
      <c r="ZN71" s="51"/>
      <c r="ZO71" s="51"/>
      <c r="ZP71" s="51"/>
      <c r="ZQ71" s="51"/>
      <c r="ZR71" s="51"/>
      <c r="ZS71" s="51"/>
      <c r="ZT71" s="51"/>
      <c r="ZU71" s="51"/>
      <c r="ZV71" s="51"/>
      <c r="ZW71" s="51"/>
      <c r="ZX71" s="51"/>
      <c r="ZY71" s="51"/>
      <c r="ZZ71" s="51"/>
      <c r="AAA71" s="51"/>
      <c r="AAB71" s="51"/>
      <c r="AAC71" s="51"/>
      <c r="AAD71" s="51"/>
      <c r="AAE71" s="51"/>
      <c r="AAF71" s="51"/>
      <c r="AAG71" s="51"/>
      <c r="AAH71" s="51"/>
      <c r="AAI71" s="51"/>
      <c r="AAJ71" s="51"/>
      <c r="AAK71" s="51"/>
      <c r="AAL71" s="51"/>
      <c r="AAM71" s="51"/>
      <c r="AAN71" s="51"/>
      <c r="AAO71" s="51"/>
      <c r="AAP71" s="51"/>
      <c r="AAQ71" s="51"/>
      <c r="AAR71" s="51"/>
      <c r="AAS71" s="51"/>
      <c r="AAT71" s="51"/>
      <c r="AAU71" s="51"/>
      <c r="AAV71" s="51"/>
      <c r="AAW71" s="51"/>
      <c r="AAX71" s="51"/>
      <c r="AAY71" s="51"/>
      <c r="AAZ71" s="51"/>
      <c r="ABA71" s="51"/>
      <c r="ABB71" s="51"/>
      <c r="ABC71" s="51"/>
      <c r="ABD71" s="51"/>
      <c r="ABE71" s="51"/>
      <c r="ABF71" s="51"/>
      <c r="ABG71" s="51"/>
      <c r="ABH71" s="51"/>
      <c r="ABI71" s="51"/>
      <c r="ABJ71" s="51"/>
      <c r="ABK71" s="51"/>
      <c r="ABL71" s="51"/>
      <c r="ABM71" s="51"/>
      <c r="ABN71" s="51"/>
      <c r="ABO71" s="51"/>
      <c r="ABP71" s="51"/>
      <c r="ABQ71" s="51"/>
      <c r="ABR71" s="51"/>
      <c r="ABS71" s="51"/>
      <c r="ABT71" s="51"/>
      <c r="ABU71" s="51"/>
      <c r="ABV71" s="51"/>
      <c r="ABW71" s="51"/>
      <c r="ABX71" s="51"/>
      <c r="ABY71" s="51"/>
      <c r="ABZ71" s="51"/>
      <c r="ACA71" s="51"/>
      <c r="ACB71" s="51"/>
      <c r="ACC71" s="51"/>
      <c r="ACD71" s="51"/>
      <c r="ACE71" s="51"/>
      <c r="ACF71" s="51"/>
      <c r="ACG71" s="51"/>
      <c r="ACH71" s="51"/>
      <c r="ACI71" s="51"/>
      <c r="ACJ71" s="51"/>
      <c r="ACK71" s="51"/>
      <c r="ACL71" s="51"/>
      <c r="ACM71" s="51"/>
      <c r="ACN71" s="51"/>
      <c r="ACO71" s="51"/>
      <c r="ACP71" s="51"/>
      <c r="ACQ71" s="51"/>
      <c r="ACR71" s="51"/>
      <c r="ACS71" s="51"/>
      <c r="ACT71" s="51"/>
      <c r="ACU71" s="51"/>
      <c r="ACV71" s="51"/>
      <c r="ACW71" s="51"/>
      <c r="ACX71" s="51"/>
      <c r="ACY71" s="51"/>
      <c r="ACZ71" s="51"/>
      <c r="ADA71" s="51"/>
      <c r="ADB71" s="51"/>
      <c r="ADC71" s="51"/>
      <c r="ADD71" s="51"/>
      <c r="ADE71" s="51"/>
      <c r="ADF71" s="51"/>
      <c r="ADG71" s="51"/>
      <c r="ADH71" s="51"/>
      <c r="ADI71" s="51"/>
      <c r="ADJ71" s="51"/>
      <c r="ADK71" s="51"/>
      <c r="ADL71" s="51"/>
      <c r="ADM71" s="51"/>
      <c r="ADN71" s="51"/>
      <c r="ADO71" s="51"/>
      <c r="ADP71" s="51"/>
      <c r="ADQ71" s="51"/>
      <c r="ADR71" s="51"/>
      <c r="ADS71" s="51"/>
      <c r="ADT71" s="51"/>
      <c r="ADU71" s="51"/>
      <c r="ADV71" s="51"/>
      <c r="ADW71" s="51"/>
      <c r="ADX71" s="51"/>
      <c r="ADY71" s="51"/>
      <c r="ADZ71" s="51"/>
      <c r="AEA71" s="51"/>
      <c r="AEB71" s="51"/>
      <c r="AEC71" s="51"/>
      <c r="AED71" s="51"/>
      <c r="AEE71" s="51"/>
      <c r="AEF71" s="51"/>
      <c r="AEG71" s="51"/>
      <c r="AEH71" s="51"/>
      <c r="AEI71" s="51"/>
      <c r="AEJ71" s="51"/>
      <c r="AEK71" s="51"/>
      <c r="AEL71" s="51"/>
      <c r="AEM71" s="51"/>
      <c r="AEN71" s="51"/>
      <c r="AEO71" s="51"/>
      <c r="AEP71" s="51"/>
      <c r="AEQ71" s="51"/>
      <c r="AER71" s="51"/>
      <c r="AES71" s="51"/>
      <c r="AET71" s="51"/>
      <c r="AEU71" s="51"/>
      <c r="AEV71" s="51"/>
      <c r="AEW71" s="51"/>
      <c r="AEX71" s="51"/>
      <c r="AEY71" s="51"/>
      <c r="AEZ71" s="51"/>
      <c r="AFA71" s="51"/>
      <c r="AFB71" s="51"/>
      <c r="AFC71" s="51"/>
      <c r="AFD71" s="51"/>
      <c r="AFE71" s="51"/>
      <c r="AFF71" s="51"/>
      <c r="AFG71" s="51"/>
      <c r="AFH71" s="51"/>
      <c r="AFI71" s="51"/>
      <c r="AFJ71" s="51"/>
      <c r="AFK71" s="51"/>
      <c r="AFL71" s="51"/>
      <c r="AFM71" s="51"/>
      <c r="AFN71" s="51"/>
      <c r="AFO71" s="51"/>
      <c r="AFP71" s="51"/>
      <c r="AFQ71" s="51"/>
      <c r="AFR71" s="51"/>
      <c r="AFS71" s="51"/>
      <c r="AFT71" s="51"/>
      <c r="AFU71" s="51"/>
      <c r="AFV71" s="51"/>
      <c r="AFW71" s="51"/>
      <c r="AFX71" s="51"/>
      <c r="AFY71" s="51"/>
      <c r="AFZ71" s="51"/>
      <c r="AGA71" s="51"/>
      <c r="AGB71" s="51"/>
      <c r="AGC71" s="51"/>
      <c r="AGD71" s="51"/>
      <c r="AGE71" s="51"/>
      <c r="AGF71" s="51"/>
      <c r="AGG71" s="51"/>
      <c r="AGH71" s="51"/>
      <c r="AGI71" s="51"/>
      <c r="AGJ71" s="51"/>
      <c r="AGK71" s="51"/>
      <c r="AGL71" s="51"/>
      <c r="AGM71" s="51"/>
      <c r="AGN71" s="51"/>
      <c r="AGO71" s="51"/>
      <c r="AGP71" s="51"/>
      <c r="AGQ71" s="51"/>
      <c r="AGR71" s="51"/>
      <c r="AGS71" s="51"/>
      <c r="AGT71" s="51"/>
      <c r="AGU71" s="51"/>
      <c r="AGV71" s="51"/>
      <c r="AGW71" s="51"/>
      <c r="AGX71" s="51"/>
      <c r="AGY71" s="51"/>
      <c r="AGZ71" s="51"/>
      <c r="AHA71" s="51"/>
      <c r="AHB71" s="51"/>
      <c r="AHC71" s="51"/>
      <c r="AHD71" s="51"/>
      <c r="AHE71" s="51"/>
      <c r="AHF71" s="51"/>
      <c r="AHG71" s="51"/>
      <c r="AHH71" s="51"/>
      <c r="AHI71" s="51"/>
      <c r="AHJ71" s="51"/>
      <c r="AHK71" s="51"/>
      <c r="AHL71" s="51"/>
      <c r="AHM71" s="51"/>
      <c r="AHN71" s="51"/>
      <c r="AHO71" s="51"/>
      <c r="AHP71" s="51"/>
      <c r="AHQ71" s="51"/>
      <c r="AHR71" s="51"/>
      <c r="AHS71" s="51"/>
      <c r="AHT71" s="51"/>
      <c r="AHU71" s="51"/>
      <c r="AHV71" s="51"/>
      <c r="AHW71" s="51"/>
      <c r="AHX71" s="51"/>
      <c r="AHY71" s="51"/>
      <c r="AHZ71" s="51"/>
      <c r="AIA71" s="51"/>
      <c r="AIB71" s="51"/>
      <c r="AIC71" s="51"/>
      <c r="AID71" s="51"/>
      <c r="AIE71" s="51"/>
      <c r="AIF71" s="51"/>
      <c r="AIG71" s="51"/>
      <c r="AIH71" s="51"/>
      <c r="AII71" s="51"/>
      <c r="AIJ71" s="51"/>
      <c r="AIK71" s="51"/>
      <c r="AIL71" s="51"/>
      <c r="AIM71" s="51"/>
      <c r="AIN71" s="51"/>
      <c r="AIO71" s="51"/>
      <c r="AIP71" s="51"/>
      <c r="AIQ71" s="51"/>
      <c r="AIR71" s="51"/>
      <c r="AIS71" s="51"/>
      <c r="AIT71" s="51"/>
      <c r="AIU71" s="51"/>
      <c r="AIV71" s="51"/>
      <c r="AIW71" s="51"/>
      <c r="AIX71" s="51"/>
      <c r="AIY71" s="51"/>
      <c r="AIZ71" s="51"/>
      <c r="AJA71" s="51"/>
      <c r="AJB71" s="51"/>
      <c r="AJC71" s="51"/>
      <c r="AJD71" s="51"/>
      <c r="AJE71" s="51"/>
      <c r="AJF71" s="51"/>
      <c r="AJG71" s="51"/>
      <c r="AJH71" s="51"/>
      <c r="AJI71" s="51"/>
      <c r="AJJ71" s="51"/>
      <c r="AJK71" s="51"/>
      <c r="AJL71" s="51"/>
      <c r="AJM71" s="51"/>
      <c r="AJN71" s="51"/>
      <c r="AJO71" s="51"/>
      <c r="AJP71" s="51"/>
      <c r="AJQ71" s="51"/>
      <c r="AJR71" s="51"/>
      <c r="AJS71" s="51"/>
      <c r="AJT71" s="51"/>
      <c r="AJU71" s="51"/>
      <c r="AJV71" s="51"/>
      <c r="AJW71" s="51"/>
      <c r="AJX71" s="51"/>
      <c r="AJY71" s="51"/>
      <c r="AJZ71" s="51"/>
      <c r="AKA71" s="51"/>
      <c r="AKB71" s="51"/>
      <c r="AKC71" s="51"/>
      <c r="AKD71" s="51"/>
      <c r="AKE71" s="51"/>
      <c r="AKF71" s="51"/>
      <c r="AKG71" s="51"/>
      <c r="AKH71" s="51"/>
      <c r="AKI71" s="51"/>
      <c r="AKJ71" s="51"/>
      <c r="AKK71" s="51"/>
      <c r="AKL71" s="51"/>
      <c r="AKM71" s="51"/>
      <c r="AKN71" s="51"/>
      <c r="AKO71" s="51"/>
      <c r="AKP71" s="51"/>
      <c r="AKQ71" s="51"/>
      <c r="AKR71" s="51"/>
      <c r="AKS71" s="51"/>
      <c r="AKT71" s="51"/>
      <c r="AKU71" s="51"/>
      <c r="AKV71" s="51"/>
      <c r="AKW71" s="51"/>
      <c r="AKX71" s="51"/>
      <c r="AKY71" s="51"/>
      <c r="AKZ71" s="51"/>
      <c r="ALA71" s="51"/>
      <c r="ALB71" s="51"/>
      <c r="ALC71" s="51"/>
      <c r="ALD71" s="51"/>
      <c r="ALE71" s="51"/>
      <c r="ALF71" s="51"/>
      <c r="ALG71" s="51"/>
      <c r="ALH71" s="51"/>
      <c r="ALI71" s="51"/>
      <c r="ALJ71" s="51"/>
      <c r="ALK71" s="51"/>
      <c r="ALL71" s="51"/>
      <c r="ALM71" s="51"/>
      <c r="ALN71" s="51"/>
      <c r="ALO71" s="51"/>
      <c r="ALP71" s="51"/>
      <c r="ALQ71" s="51"/>
      <c r="ALR71" s="51"/>
      <c r="ALS71" s="51"/>
      <c r="ALT71" s="51"/>
      <c r="ALU71" s="51"/>
      <c r="ALV71" s="51"/>
      <c r="ALW71" s="51"/>
      <c r="ALX71" s="51"/>
      <c r="ALY71" s="51"/>
      <c r="ALZ71" s="51"/>
      <c r="AMA71" s="51"/>
      <c r="AMB71" s="51"/>
      <c r="AMC71" s="51"/>
      <c r="AMD71" s="51"/>
      <c r="AME71" s="51"/>
      <c r="AMF71" s="51"/>
      <c r="AMG71" s="51"/>
      <c r="AMH71" s="51"/>
      <c r="AMI71" s="51"/>
      <c r="AMJ71" s="51"/>
      <c r="AMK71" s="51"/>
      <c r="AML71" s="51"/>
      <c r="AMM71" s="51"/>
      <c r="AMN71" s="51"/>
      <c r="AMO71" s="51"/>
      <c r="AMP71" s="51"/>
      <c r="AMQ71" s="51"/>
      <c r="AMR71" s="51"/>
      <c r="AMS71" s="51"/>
      <c r="AMT71" s="51"/>
      <c r="AMU71" s="51"/>
      <c r="AMV71" s="51"/>
      <c r="AMW71" s="51"/>
      <c r="AMX71" s="51"/>
      <c r="AMY71" s="51"/>
      <c r="AMZ71" s="51"/>
      <c r="ANA71" s="51"/>
      <c r="ANB71" s="51"/>
      <c r="ANC71" s="51"/>
      <c r="AND71" s="51"/>
      <c r="ANE71" s="51"/>
      <c r="ANF71" s="51"/>
      <c r="ANG71" s="51"/>
      <c r="ANH71" s="51"/>
      <c r="ANI71" s="51"/>
      <c r="ANJ71" s="51"/>
      <c r="ANK71" s="51"/>
      <c r="ANL71" s="51"/>
      <c r="ANM71" s="51"/>
      <c r="ANN71" s="51"/>
      <c r="ANO71" s="51"/>
      <c r="ANP71" s="51"/>
      <c r="ANQ71" s="51"/>
      <c r="ANR71" s="51"/>
      <c r="ANS71" s="51"/>
      <c r="ANT71" s="51"/>
      <c r="ANU71" s="51"/>
      <c r="ANV71" s="51"/>
      <c r="ANW71" s="51"/>
      <c r="ANX71" s="51"/>
      <c r="ANY71" s="51"/>
      <c r="ANZ71" s="51"/>
      <c r="AOA71" s="51"/>
      <c r="AOB71" s="51"/>
      <c r="AOC71" s="51"/>
      <c r="AOD71" s="51"/>
      <c r="AOE71" s="51"/>
      <c r="AOF71" s="51"/>
      <c r="AOG71" s="51"/>
      <c r="AOH71" s="51"/>
      <c r="AOI71" s="51"/>
      <c r="AOJ71" s="51"/>
      <c r="AOK71" s="51"/>
      <c r="AOL71" s="51"/>
      <c r="AOM71" s="51"/>
      <c r="AON71" s="51"/>
      <c r="AOO71" s="51"/>
      <c r="AOP71" s="51"/>
      <c r="AOQ71" s="51"/>
      <c r="AOR71" s="51"/>
      <c r="AOS71" s="51"/>
      <c r="AOT71" s="51"/>
      <c r="AOU71" s="51"/>
      <c r="AOV71" s="51"/>
      <c r="AOW71" s="51"/>
      <c r="AOX71" s="51"/>
      <c r="AOY71" s="51"/>
      <c r="AOZ71" s="51"/>
      <c r="APA71" s="51"/>
      <c r="APB71" s="51"/>
      <c r="APC71" s="51"/>
      <c r="APD71" s="51"/>
      <c r="APE71" s="51"/>
      <c r="APF71" s="51"/>
      <c r="APG71" s="51"/>
      <c r="APH71" s="51"/>
      <c r="API71" s="51"/>
      <c r="APJ71" s="51"/>
      <c r="APK71" s="51"/>
      <c r="APL71" s="51"/>
      <c r="APM71" s="51"/>
      <c r="APN71" s="51"/>
      <c r="APO71" s="51"/>
      <c r="APP71" s="51"/>
      <c r="APQ71" s="51"/>
      <c r="APR71" s="51"/>
      <c r="APS71" s="51"/>
      <c r="APT71" s="51"/>
      <c r="APU71" s="51"/>
      <c r="APV71" s="51"/>
      <c r="APW71" s="51"/>
      <c r="APX71" s="51"/>
      <c r="APY71" s="51"/>
      <c r="APZ71" s="51"/>
      <c r="AQA71" s="51"/>
      <c r="AQB71" s="51"/>
      <c r="AQC71" s="51"/>
      <c r="AQD71" s="51"/>
      <c r="AQE71" s="51"/>
      <c r="AQF71" s="51"/>
      <c r="AQG71" s="51"/>
      <c r="AQH71" s="51"/>
      <c r="AQI71" s="51"/>
      <c r="AQJ71" s="51"/>
      <c r="AQK71" s="51"/>
      <c r="AQL71" s="51"/>
      <c r="AQM71" s="51"/>
      <c r="AQN71" s="51"/>
      <c r="AQO71" s="51"/>
      <c r="AQP71" s="51"/>
      <c r="AQQ71" s="51"/>
      <c r="AQR71" s="51"/>
      <c r="AQS71" s="51"/>
      <c r="AQT71" s="51"/>
      <c r="AQU71" s="51"/>
      <c r="AQV71" s="51"/>
      <c r="AQW71" s="51"/>
      <c r="AQX71" s="51"/>
      <c r="AQY71" s="51"/>
      <c r="AQZ71" s="51"/>
      <c r="ARA71" s="51"/>
      <c r="ARB71" s="51"/>
      <c r="ARC71" s="51"/>
      <c r="ARD71" s="51"/>
      <c r="ARE71" s="51"/>
      <c r="ARF71" s="51"/>
      <c r="ARG71" s="51"/>
      <c r="ARH71" s="51"/>
      <c r="ARI71" s="51"/>
      <c r="ARJ71" s="51"/>
      <c r="ARK71" s="51"/>
      <c r="ARL71" s="51"/>
      <c r="ARM71" s="51"/>
      <c r="ARN71" s="51"/>
      <c r="ARO71" s="51"/>
      <c r="ARP71" s="51"/>
      <c r="ARQ71" s="51"/>
      <c r="ARR71" s="51"/>
      <c r="ARS71" s="51"/>
      <c r="ART71" s="51"/>
      <c r="ARU71" s="51"/>
      <c r="ARV71" s="51"/>
      <c r="ARW71" s="51"/>
      <c r="ARX71" s="51"/>
      <c r="ARY71" s="51"/>
      <c r="ARZ71" s="51"/>
      <c r="ASA71" s="51"/>
      <c r="ASB71" s="51"/>
      <c r="ASC71" s="51"/>
      <c r="ASD71" s="51"/>
      <c r="ASE71" s="51"/>
      <c r="ASF71" s="51"/>
      <c r="ASG71" s="51"/>
      <c r="ASH71" s="51"/>
      <c r="ASI71" s="51"/>
      <c r="ASJ71" s="51"/>
      <c r="ASK71" s="51"/>
      <c r="ASL71" s="51"/>
      <c r="ASM71" s="51"/>
      <c r="ASN71" s="51"/>
      <c r="ASO71" s="51"/>
      <c r="ASP71" s="51"/>
      <c r="ASQ71" s="51"/>
      <c r="ASR71" s="51"/>
      <c r="ASS71" s="51"/>
      <c r="AST71" s="51"/>
      <c r="ASU71" s="51"/>
      <c r="ASV71" s="51"/>
      <c r="ASW71" s="51"/>
      <c r="ASX71" s="51"/>
      <c r="ASY71" s="51"/>
      <c r="ASZ71" s="51"/>
      <c r="ATA71" s="51"/>
      <c r="ATB71" s="51"/>
      <c r="ATC71" s="51"/>
      <c r="ATD71" s="51"/>
      <c r="ATE71" s="51"/>
      <c r="ATF71" s="51"/>
      <c r="ATG71" s="51"/>
      <c r="ATH71" s="51"/>
      <c r="ATI71" s="51"/>
      <c r="ATJ71" s="51"/>
      <c r="ATK71" s="51"/>
      <c r="ATL71" s="51"/>
      <c r="ATM71" s="51"/>
      <c r="ATN71" s="51"/>
      <c r="ATO71" s="51"/>
      <c r="ATP71" s="51"/>
      <c r="ATQ71" s="51"/>
      <c r="ATR71" s="51"/>
      <c r="ATS71" s="51"/>
      <c r="ATT71" s="51"/>
      <c r="ATU71" s="51"/>
      <c r="ATV71" s="51"/>
      <c r="ATW71" s="51"/>
      <c r="ATX71" s="51"/>
      <c r="ATY71" s="51"/>
      <c r="ATZ71" s="51"/>
      <c r="AUA71" s="51"/>
      <c r="AUB71" s="51"/>
      <c r="AUC71" s="51"/>
      <c r="AUD71" s="51"/>
      <c r="AUE71" s="51"/>
      <c r="AUF71" s="51"/>
      <c r="AUG71" s="51"/>
      <c r="AUH71" s="51"/>
      <c r="AUI71" s="51"/>
      <c r="AUJ71" s="51"/>
      <c r="AUK71" s="51"/>
      <c r="AUL71" s="51"/>
      <c r="AUM71" s="51"/>
      <c r="AUN71" s="51"/>
      <c r="AUO71" s="51"/>
      <c r="AUP71" s="51"/>
      <c r="AUQ71" s="51"/>
      <c r="AUR71" s="51"/>
      <c r="AUS71" s="51"/>
      <c r="AUT71" s="51"/>
      <c r="AUU71" s="51"/>
      <c r="AUV71" s="51"/>
      <c r="AUW71" s="51"/>
      <c r="AUX71" s="51"/>
      <c r="AUY71" s="51"/>
      <c r="AUZ71" s="51"/>
      <c r="AVA71" s="51"/>
      <c r="AVB71" s="51"/>
      <c r="AVC71" s="51"/>
      <c r="AVD71" s="51"/>
      <c r="AVE71" s="51"/>
      <c r="AVF71" s="51"/>
      <c r="AVG71" s="51"/>
      <c r="AVH71" s="51"/>
      <c r="AVI71" s="51"/>
      <c r="AVJ71" s="51"/>
      <c r="AVK71" s="51"/>
      <c r="AVL71" s="51"/>
      <c r="AVM71" s="51"/>
      <c r="AVN71" s="51"/>
      <c r="AVO71" s="51"/>
      <c r="AVP71" s="51"/>
      <c r="AVQ71" s="51"/>
      <c r="AVR71" s="51"/>
      <c r="AVS71" s="51"/>
      <c r="AVT71" s="51"/>
      <c r="AVU71" s="51"/>
      <c r="AVV71" s="51"/>
      <c r="AVW71" s="51"/>
      <c r="AVX71" s="51"/>
      <c r="AVY71" s="51"/>
      <c r="AVZ71" s="51"/>
      <c r="AWA71" s="51"/>
      <c r="AWB71" s="51"/>
      <c r="AWC71" s="51"/>
      <c r="AWD71" s="51"/>
      <c r="AWE71" s="51"/>
      <c r="AWF71" s="51"/>
      <c r="AWG71" s="51"/>
      <c r="AWH71" s="51"/>
      <c r="AWI71" s="51"/>
      <c r="AWJ71" s="51"/>
      <c r="AWK71" s="51"/>
      <c r="AWL71" s="51"/>
      <c r="AWM71" s="51"/>
      <c r="AWN71" s="51"/>
      <c r="AWO71" s="51"/>
      <c r="AWP71" s="51"/>
      <c r="AWQ71" s="51"/>
      <c r="AWR71" s="51"/>
      <c r="AWS71" s="51"/>
      <c r="AWT71" s="51"/>
      <c r="AWU71" s="51"/>
      <c r="AWV71" s="51"/>
      <c r="AWW71" s="51"/>
      <c r="AWX71" s="51"/>
      <c r="AWY71" s="51"/>
      <c r="AWZ71" s="51"/>
      <c r="AXA71" s="51"/>
      <c r="AXB71" s="51"/>
      <c r="AXC71" s="51"/>
      <c r="AXD71" s="51"/>
      <c r="AXE71" s="51"/>
      <c r="AXF71" s="51"/>
      <c r="AXG71" s="51"/>
      <c r="AXH71" s="51"/>
      <c r="AXI71" s="51"/>
      <c r="AXJ71" s="51"/>
      <c r="AXK71" s="51"/>
      <c r="AXL71" s="51"/>
      <c r="AXM71" s="51"/>
      <c r="AXN71" s="51"/>
      <c r="AXO71" s="51"/>
      <c r="AXP71" s="51"/>
      <c r="AXQ71" s="51"/>
      <c r="AXR71" s="51"/>
      <c r="AXS71" s="51"/>
      <c r="AXT71" s="51"/>
      <c r="AXU71" s="51"/>
      <c r="AXV71" s="51"/>
      <c r="AXW71" s="51"/>
      <c r="AXX71" s="51"/>
      <c r="AXY71" s="51"/>
      <c r="AXZ71" s="51"/>
      <c r="AYA71" s="51"/>
      <c r="AYB71" s="51"/>
      <c r="AYC71" s="51"/>
      <c r="AYD71" s="51"/>
      <c r="AYE71" s="51"/>
      <c r="AYF71" s="51"/>
      <c r="AYG71" s="51"/>
      <c r="AYH71" s="51"/>
      <c r="AYI71" s="51"/>
      <c r="AYJ71" s="51"/>
      <c r="AYK71" s="51"/>
      <c r="AYL71" s="51"/>
      <c r="AYM71" s="51"/>
      <c r="AYN71" s="51"/>
      <c r="AYO71" s="51"/>
      <c r="AYP71" s="51"/>
      <c r="AYQ71" s="51"/>
      <c r="AYR71" s="51"/>
      <c r="AYS71" s="51"/>
      <c r="AYT71" s="51"/>
      <c r="AYU71" s="51"/>
      <c r="AYV71" s="51"/>
      <c r="AYW71" s="51"/>
      <c r="AYX71" s="51"/>
      <c r="AYY71" s="51"/>
      <c r="AYZ71" s="51"/>
      <c r="AZA71" s="51"/>
      <c r="AZB71" s="51"/>
      <c r="AZC71" s="51"/>
      <c r="AZD71" s="51"/>
      <c r="AZE71" s="51"/>
      <c r="AZF71" s="51"/>
      <c r="AZG71" s="51"/>
      <c r="AZH71" s="51"/>
      <c r="AZI71" s="51"/>
      <c r="AZJ71" s="51"/>
      <c r="AZK71" s="51"/>
      <c r="AZL71" s="51"/>
      <c r="AZM71" s="51"/>
      <c r="AZN71" s="51"/>
      <c r="AZO71" s="51"/>
      <c r="AZP71" s="51"/>
      <c r="AZQ71" s="51"/>
      <c r="AZR71" s="51"/>
      <c r="AZS71" s="51"/>
      <c r="AZT71" s="51"/>
      <c r="AZU71" s="51"/>
      <c r="AZV71" s="51"/>
      <c r="AZW71" s="51"/>
      <c r="AZX71" s="51"/>
      <c r="AZY71" s="51"/>
      <c r="AZZ71" s="51"/>
      <c r="BAA71" s="51"/>
      <c r="BAB71" s="51"/>
      <c r="BAC71" s="51"/>
      <c r="BAD71" s="51"/>
      <c r="BAE71" s="51"/>
      <c r="BAF71" s="51"/>
      <c r="BAG71" s="51"/>
      <c r="BAH71" s="51"/>
      <c r="BAI71" s="51"/>
      <c r="BAJ71" s="51"/>
      <c r="BAK71" s="51"/>
      <c r="BAL71" s="51"/>
      <c r="BAM71" s="51"/>
      <c r="BAN71" s="51"/>
      <c r="BAO71" s="51"/>
      <c r="BAP71" s="51"/>
      <c r="BAQ71" s="51"/>
      <c r="BAR71" s="51"/>
      <c r="BAS71" s="51"/>
      <c r="BAT71" s="51"/>
      <c r="BAU71" s="51"/>
      <c r="BAV71" s="51"/>
      <c r="BAW71" s="51"/>
      <c r="BAX71" s="51"/>
      <c r="BAY71" s="51"/>
      <c r="BAZ71" s="51"/>
      <c r="BBA71" s="51"/>
      <c r="BBB71" s="51"/>
      <c r="BBC71" s="51"/>
      <c r="BBD71" s="51"/>
      <c r="BBE71" s="51"/>
      <c r="BBF71" s="51"/>
      <c r="BBG71" s="51"/>
      <c r="BBH71" s="51"/>
      <c r="BBI71" s="51"/>
      <c r="BBJ71" s="51"/>
      <c r="BBK71" s="51"/>
      <c r="BBL71" s="51"/>
      <c r="BBM71" s="51"/>
      <c r="BBN71" s="51"/>
      <c r="BBO71" s="51"/>
      <c r="BBP71" s="51"/>
      <c r="BBQ71" s="51"/>
      <c r="BBR71" s="51"/>
      <c r="BBS71" s="51"/>
      <c r="BBT71" s="51"/>
      <c r="BBU71" s="51"/>
      <c r="BBV71" s="51"/>
      <c r="BBW71" s="51"/>
      <c r="BBX71" s="51"/>
      <c r="BBY71" s="51"/>
      <c r="BBZ71" s="51"/>
      <c r="BCA71" s="51"/>
      <c r="BCB71" s="51"/>
      <c r="BCC71" s="51"/>
      <c r="BCD71" s="51"/>
      <c r="BCE71" s="51"/>
      <c r="BCF71" s="51"/>
      <c r="BCG71" s="51"/>
      <c r="BCH71" s="51"/>
      <c r="BCI71" s="51"/>
      <c r="BCJ71" s="51"/>
      <c r="BCK71" s="51"/>
      <c r="BCL71" s="51"/>
      <c r="BCM71" s="51"/>
      <c r="BCN71" s="51"/>
      <c r="BCO71" s="51"/>
      <c r="BCP71" s="51"/>
      <c r="BCQ71" s="51"/>
      <c r="BCR71" s="51"/>
      <c r="BCS71" s="51"/>
      <c r="BCT71" s="51"/>
      <c r="BCU71" s="51"/>
      <c r="BCV71" s="51"/>
      <c r="BCW71" s="51"/>
      <c r="BCX71" s="51"/>
      <c r="BCY71" s="51"/>
      <c r="BCZ71" s="51"/>
      <c r="BDA71" s="51"/>
      <c r="BDB71" s="51"/>
      <c r="BDC71" s="51"/>
      <c r="BDD71" s="51"/>
      <c r="BDE71" s="51"/>
      <c r="BDF71" s="51"/>
      <c r="BDG71" s="51"/>
      <c r="BDH71" s="51"/>
      <c r="BDI71" s="51"/>
      <c r="BDJ71" s="51"/>
      <c r="BDK71" s="51"/>
      <c r="BDL71" s="51"/>
      <c r="BDM71" s="51"/>
      <c r="BDN71" s="51"/>
      <c r="BDO71" s="51"/>
      <c r="BDP71" s="51"/>
      <c r="BDQ71" s="51"/>
      <c r="BDR71" s="51"/>
      <c r="BDS71" s="51"/>
      <c r="BDT71" s="51"/>
      <c r="BDU71" s="51"/>
      <c r="BDV71" s="51"/>
      <c r="BDW71" s="51"/>
      <c r="BDX71" s="51"/>
      <c r="BDY71" s="51"/>
      <c r="BDZ71" s="51"/>
      <c r="BEA71" s="51"/>
      <c r="BEB71" s="51"/>
      <c r="BEC71" s="51"/>
      <c r="BED71" s="51"/>
      <c r="BEE71" s="51"/>
      <c r="BEF71" s="51"/>
      <c r="BEG71" s="51"/>
      <c r="BEH71" s="51"/>
      <c r="BEI71" s="51"/>
      <c r="BEJ71" s="51"/>
      <c r="BEK71" s="51"/>
      <c r="BEL71" s="51"/>
      <c r="BEM71" s="51"/>
      <c r="BEN71" s="51"/>
      <c r="BEO71" s="51"/>
      <c r="BEP71" s="51"/>
      <c r="BEQ71" s="51"/>
      <c r="BER71" s="51"/>
      <c r="BES71" s="51"/>
      <c r="BET71" s="51"/>
      <c r="BEU71" s="51"/>
      <c r="BEV71" s="51"/>
      <c r="BEW71" s="51"/>
      <c r="BEX71" s="51"/>
      <c r="BEY71" s="51"/>
      <c r="BEZ71" s="51"/>
      <c r="BFA71" s="51"/>
      <c r="BFB71" s="51"/>
      <c r="BFC71" s="51"/>
      <c r="BFD71" s="51"/>
      <c r="BFE71" s="51"/>
      <c r="BFF71" s="51"/>
      <c r="BFG71" s="51"/>
      <c r="BFH71" s="51"/>
      <c r="BFI71" s="51"/>
      <c r="BFJ71" s="51"/>
      <c r="BFK71" s="51"/>
      <c r="BFL71" s="51"/>
      <c r="BFM71" s="51"/>
      <c r="BFN71" s="51"/>
      <c r="BFO71" s="51"/>
      <c r="BFP71" s="51"/>
      <c r="BFQ71" s="51"/>
      <c r="BFR71" s="51"/>
      <c r="BFS71" s="51"/>
      <c r="BFT71" s="51"/>
      <c r="BFU71" s="51"/>
      <c r="BFV71" s="51"/>
      <c r="BFW71" s="51"/>
      <c r="BFX71" s="51"/>
      <c r="BFY71" s="51"/>
      <c r="BFZ71" s="51"/>
      <c r="BGA71" s="51"/>
      <c r="BGB71" s="51"/>
      <c r="BGC71" s="51"/>
      <c r="BGD71" s="51"/>
      <c r="BGE71" s="51"/>
      <c r="BGF71" s="51"/>
      <c r="BGG71" s="51"/>
      <c r="BGH71" s="51"/>
      <c r="BGI71" s="51"/>
      <c r="BGJ71" s="51"/>
      <c r="BGK71" s="51"/>
      <c r="BGL71" s="51"/>
      <c r="BGM71" s="51"/>
      <c r="BGN71" s="51"/>
      <c r="BGO71" s="51"/>
      <c r="BGP71" s="51"/>
      <c r="BGQ71" s="51"/>
      <c r="BGR71" s="51"/>
      <c r="BGS71" s="51"/>
      <c r="BGT71" s="51"/>
      <c r="BGU71" s="51"/>
      <c r="BGV71" s="51"/>
      <c r="BGW71" s="51"/>
      <c r="BGX71" s="51"/>
      <c r="BGY71" s="51"/>
      <c r="BGZ71" s="51"/>
      <c r="BHA71" s="51"/>
      <c r="BHB71" s="51"/>
      <c r="BHC71" s="51"/>
      <c r="BHD71" s="51"/>
      <c r="BHE71" s="51"/>
      <c r="BHF71" s="51"/>
      <c r="BHG71" s="51"/>
      <c r="BHH71" s="51"/>
      <c r="BHI71" s="51"/>
      <c r="BHJ71" s="51"/>
      <c r="BHK71" s="51"/>
      <c r="BHL71" s="51"/>
      <c r="BHM71" s="51"/>
      <c r="BHN71" s="51"/>
      <c r="BHO71" s="51"/>
      <c r="BHP71" s="51"/>
      <c r="BHQ71" s="51"/>
      <c r="BHR71" s="51"/>
      <c r="BHS71" s="51"/>
      <c r="BHT71" s="51"/>
      <c r="BHU71" s="51"/>
      <c r="BHV71" s="51"/>
      <c r="BHW71" s="51"/>
      <c r="BHX71" s="51"/>
      <c r="BHY71" s="51"/>
      <c r="BHZ71" s="51"/>
      <c r="BIA71" s="51"/>
      <c r="BIB71" s="51"/>
      <c r="BIC71" s="51"/>
      <c r="BID71" s="51"/>
      <c r="BIE71" s="51"/>
      <c r="BIF71" s="51"/>
      <c r="BIG71" s="51"/>
      <c r="BIH71" s="51"/>
      <c r="BII71" s="51"/>
      <c r="BIJ71" s="51"/>
      <c r="BIK71" s="51"/>
      <c r="BIL71" s="51"/>
      <c r="BIM71" s="51"/>
      <c r="BIN71" s="51"/>
      <c r="BIO71" s="51"/>
      <c r="BIP71" s="51"/>
      <c r="BIQ71" s="51"/>
      <c r="BIR71" s="51"/>
      <c r="BIS71" s="51"/>
      <c r="BIT71" s="51"/>
      <c r="BIU71" s="51"/>
      <c r="BIV71" s="51"/>
      <c r="BIW71" s="51"/>
      <c r="BIX71" s="51"/>
      <c r="BIY71" s="51"/>
      <c r="BIZ71" s="51"/>
      <c r="BJA71" s="51"/>
      <c r="BJB71" s="51"/>
      <c r="BJC71" s="51"/>
      <c r="BJD71" s="51"/>
      <c r="BJE71" s="51"/>
      <c r="BJF71" s="51"/>
      <c r="BJG71" s="51"/>
      <c r="BJH71" s="51"/>
      <c r="BJI71" s="51"/>
      <c r="BJJ71" s="51"/>
      <c r="BJK71" s="51"/>
      <c r="BJL71" s="51"/>
      <c r="BJM71" s="51"/>
      <c r="BJN71" s="51"/>
      <c r="BJO71" s="51"/>
      <c r="BJP71" s="51"/>
      <c r="BJQ71" s="51"/>
      <c r="BJR71" s="51"/>
      <c r="BJS71" s="51"/>
      <c r="BJT71" s="51"/>
      <c r="BJU71" s="51"/>
      <c r="BJV71" s="51"/>
      <c r="BJW71" s="51"/>
      <c r="BJX71" s="51"/>
      <c r="BJY71" s="51"/>
      <c r="BJZ71" s="51"/>
      <c r="BKA71" s="51"/>
      <c r="BKB71" s="51"/>
      <c r="BKC71" s="51"/>
      <c r="BKD71" s="51"/>
      <c r="BKE71" s="51"/>
      <c r="BKF71" s="51"/>
      <c r="BKG71" s="51"/>
      <c r="BKH71" s="51"/>
      <c r="BKI71" s="51"/>
      <c r="BKJ71" s="51"/>
      <c r="BKK71" s="51"/>
      <c r="BKL71" s="51"/>
      <c r="BKM71" s="51"/>
      <c r="BKN71" s="51"/>
      <c r="BKO71" s="51"/>
      <c r="BKP71" s="51"/>
      <c r="BKQ71" s="51"/>
      <c r="BKR71" s="51"/>
      <c r="BKS71" s="51"/>
      <c r="BKT71" s="51"/>
      <c r="BKU71" s="51"/>
      <c r="BKV71" s="51"/>
      <c r="BKW71" s="51"/>
      <c r="BKX71" s="51"/>
      <c r="BKY71" s="51"/>
      <c r="BKZ71" s="51"/>
      <c r="BLA71" s="51"/>
      <c r="BLB71" s="51"/>
      <c r="BLC71" s="51"/>
      <c r="BLD71" s="51"/>
      <c r="BLE71" s="51"/>
      <c r="BLF71" s="51"/>
      <c r="BLG71" s="51"/>
      <c r="BLH71" s="51"/>
      <c r="BLI71" s="51"/>
      <c r="BLJ71" s="51"/>
      <c r="BLK71" s="51"/>
      <c r="BLL71" s="51"/>
      <c r="BLM71" s="51"/>
      <c r="BLN71" s="51"/>
      <c r="BLO71" s="51"/>
      <c r="BLP71" s="51"/>
      <c r="BLQ71" s="51"/>
      <c r="BLR71" s="51"/>
      <c r="BLS71" s="51"/>
      <c r="BLT71" s="51"/>
      <c r="BLU71" s="51"/>
      <c r="BLV71" s="51"/>
      <c r="BLW71" s="51"/>
      <c r="BLX71" s="51"/>
      <c r="BLY71" s="51"/>
      <c r="BLZ71" s="51"/>
      <c r="BMA71" s="51"/>
      <c r="BMB71" s="51"/>
      <c r="BMC71" s="51"/>
      <c r="BMD71" s="51"/>
      <c r="BME71" s="51"/>
      <c r="BMF71" s="51"/>
      <c r="BMG71" s="51"/>
      <c r="BMH71" s="51"/>
      <c r="BMI71" s="51"/>
      <c r="BMJ71" s="51"/>
      <c r="BMK71" s="51"/>
      <c r="BML71" s="51"/>
      <c r="BMM71" s="51"/>
      <c r="BMN71" s="51"/>
      <c r="BMO71" s="51"/>
      <c r="BMP71" s="51"/>
      <c r="BMQ71" s="51"/>
      <c r="BMR71" s="51"/>
      <c r="BMS71" s="51"/>
      <c r="BMT71" s="51"/>
      <c r="BMU71" s="51"/>
      <c r="BMV71" s="51"/>
      <c r="BMW71" s="51"/>
      <c r="BMX71" s="51"/>
      <c r="BMY71" s="51"/>
      <c r="BMZ71" s="51"/>
      <c r="BNA71" s="51"/>
      <c r="BNB71" s="51"/>
      <c r="BNC71" s="51"/>
      <c r="BND71" s="51"/>
      <c r="BNE71" s="51"/>
      <c r="BNF71" s="51"/>
      <c r="BNG71" s="51"/>
      <c r="BNH71" s="51"/>
      <c r="BNI71" s="51"/>
      <c r="BNJ71" s="51"/>
      <c r="BNK71" s="51"/>
      <c r="BNL71" s="51"/>
      <c r="BNM71" s="51"/>
      <c r="BNN71" s="51"/>
      <c r="BNO71" s="51"/>
      <c r="BNP71" s="51"/>
      <c r="BNQ71" s="51"/>
      <c r="BNR71" s="51"/>
      <c r="BNS71" s="51"/>
      <c r="BNT71" s="51"/>
      <c r="BNU71" s="51"/>
      <c r="BNV71" s="51"/>
      <c r="BNW71" s="51"/>
      <c r="BNX71" s="51"/>
      <c r="BNY71" s="51"/>
      <c r="BNZ71" s="51"/>
      <c r="BOA71" s="51"/>
      <c r="BOB71" s="51"/>
      <c r="BOC71" s="51"/>
      <c r="BOD71" s="51"/>
      <c r="BOE71" s="51"/>
      <c r="BOF71" s="51"/>
      <c r="BOG71" s="51"/>
      <c r="BOH71" s="51"/>
      <c r="BOI71" s="51"/>
      <c r="BOJ71" s="51"/>
      <c r="BOK71" s="51"/>
      <c r="BOL71" s="51"/>
      <c r="BOM71" s="51"/>
      <c r="BON71" s="51"/>
      <c r="BOO71" s="51"/>
      <c r="BOP71" s="51"/>
      <c r="BOQ71" s="51"/>
      <c r="BOR71" s="51"/>
      <c r="BOS71" s="51"/>
      <c r="BOT71" s="51"/>
      <c r="BOU71" s="51"/>
      <c r="BOV71" s="51"/>
      <c r="BOW71" s="51"/>
      <c r="BOX71" s="51"/>
      <c r="BOY71" s="51"/>
      <c r="BOZ71" s="51"/>
      <c r="BPA71" s="51"/>
      <c r="BPB71" s="51"/>
      <c r="BPC71" s="51"/>
      <c r="BPD71" s="51"/>
      <c r="BPE71" s="51"/>
      <c r="BPF71" s="51"/>
      <c r="BPG71" s="51"/>
      <c r="BPH71" s="51"/>
      <c r="BPI71" s="51"/>
      <c r="BPJ71" s="51"/>
      <c r="BPK71" s="51"/>
      <c r="BPL71" s="51"/>
      <c r="BPM71" s="51"/>
      <c r="BPN71" s="51"/>
      <c r="BPO71" s="51"/>
      <c r="BPP71" s="51"/>
      <c r="BPQ71" s="51"/>
      <c r="BPR71" s="51"/>
      <c r="BPS71" s="51"/>
      <c r="BPT71" s="51"/>
      <c r="BPU71" s="51"/>
      <c r="BPV71" s="51"/>
      <c r="BPW71" s="51"/>
      <c r="BPX71" s="51"/>
      <c r="BPY71" s="51"/>
      <c r="BPZ71" s="51"/>
      <c r="BQA71" s="51"/>
      <c r="BQB71" s="51"/>
      <c r="BQC71" s="51"/>
      <c r="BQD71" s="51"/>
      <c r="BQE71" s="51"/>
      <c r="BQF71" s="51"/>
      <c r="BQG71" s="51"/>
      <c r="BQH71" s="51"/>
      <c r="BQI71" s="51"/>
      <c r="BQJ71" s="51"/>
      <c r="BQK71" s="51"/>
      <c r="BQL71" s="51"/>
      <c r="BQM71" s="51"/>
      <c r="BQN71" s="51"/>
      <c r="BQO71" s="51"/>
      <c r="BQP71" s="51"/>
      <c r="BQQ71" s="51"/>
      <c r="BQR71" s="51"/>
      <c r="BQS71" s="51"/>
      <c r="BQT71" s="51"/>
      <c r="BQU71" s="51"/>
      <c r="BQV71" s="51"/>
      <c r="BQW71" s="51"/>
      <c r="BQX71" s="51"/>
      <c r="BQY71" s="51"/>
      <c r="BQZ71" s="51"/>
      <c r="BRA71" s="51"/>
      <c r="BRB71" s="51"/>
      <c r="BRC71" s="51"/>
      <c r="BRD71" s="51"/>
      <c r="BRE71" s="51"/>
      <c r="BRF71" s="51"/>
      <c r="BRG71" s="51"/>
      <c r="BRH71" s="51"/>
      <c r="BRI71" s="51"/>
      <c r="BRJ71" s="51"/>
      <c r="BRK71" s="51"/>
      <c r="BRL71" s="51"/>
      <c r="BRM71" s="51"/>
      <c r="BRN71" s="51"/>
      <c r="BRO71" s="51"/>
      <c r="BRP71" s="51"/>
      <c r="BRQ71" s="51"/>
      <c r="BRR71" s="51"/>
      <c r="BRS71" s="51"/>
      <c r="BRT71" s="51"/>
      <c r="BRU71" s="51"/>
      <c r="BRV71" s="51"/>
      <c r="BRW71" s="51"/>
      <c r="BRX71" s="51"/>
      <c r="BRY71" s="51"/>
      <c r="BRZ71" s="51"/>
      <c r="BSA71" s="51"/>
      <c r="BSB71" s="51"/>
      <c r="BSC71" s="51"/>
      <c r="BSD71" s="51"/>
      <c r="BSE71" s="51"/>
      <c r="BSF71" s="51"/>
      <c r="BSG71" s="51"/>
      <c r="BSH71" s="51"/>
      <c r="BSI71" s="51"/>
      <c r="BSJ71" s="51"/>
      <c r="BSK71" s="51"/>
      <c r="BSL71" s="51"/>
      <c r="BSM71" s="51"/>
      <c r="BSN71" s="51"/>
      <c r="BSO71" s="51"/>
      <c r="BSP71" s="51"/>
      <c r="BSQ71" s="51"/>
      <c r="BSR71" s="51"/>
      <c r="BSS71" s="51"/>
      <c r="BST71" s="51"/>
      <c r="BSU71" s="51"/>
      <c r="BSV71" s="51"/>
      <c r="BSW71" s="51"/>
      <c r="BSX71" s="51"/>
      <c r="BSY71" s="51"/>
      <c r="BSZ71" s="51"/>
      <c r="BTA71" s="51"/>
      <c r="BTB71" s="51"/>
      <c r="BTC71" s="51"/>
      <c r="BTD71" s="51"/>
      <c r="BTE71" s="51"/>
      <c r="BTF71" s="51"/>
      <c r="BTG71" s="51"/>
      <c r="BTH71" s="51"/>
      <c r="BTI71" s="51"/>
      <c r="BTJ71" s="51"/>
      <c r="BTK71" s="51"/>
      <c r="BTL71" s="51"/>
      <c r="BTM71" s="51"/>
      <c r="BTN71" s="51"/>
      <c r="BTO71" s="51"/>
      <c r="BTP71" s="51"/>
      <c r="BTQ71" s="51"/>
      <c r="BTR71" s="51"/>
      <c r="BTS71" s="51"/>
      <c r="BTT71" s="51"/>
      <c r="BTU71" s="51"/>
      <c r="BTV71" s="51"/>
      <c r="BTW71" s="51"/>
      <c r="BTX71" s="51"/>
      <c r="BTY71" s="51"/>
      <c r="BTZ71" s="51"/>
      <c r="BUA71" s="51"/>
      <c r="BUB71" s="51"/>
      <c r="BUC71" s="51"/>
      <c r="BUD71" s="51"/>
      <c r="BUE71" s="51"/>
      <c r="BUF71" s="51"/>
      <c r="BUG71" s="51"/>
      <c r="BUH71" s="51"/>
      <c r="BUI71" s="51"/>
      <c r="BUJ71" s="51"/>
      <c r="BUK71" s="51"/>
      <c r="BUL71" s="51"/>
      <c r="BUM71" s="51"/>
      <c r="BUN71" s="51"/>
      <c r="BUO71" s="51"/>
      <c r="BUP71" s="51"/>
      <c r="BUQ71" s="51"/>
      <c r="BUR71" s="51"/>
      <c r="BUS71" s="51"/>
      <c r="BUT71" s="51"/>
      <c r="BUU71" s="51"/>
      <c r="BUV71" s="51"/>
      <c r="BUW71" s="51"/>
      <c r="BUX71" s="51"/>
      <c r="BUY71" s="51"/>
      <c r="BUZ71" s="51"/>
      <c r="BVA71" s="51"/>
      <c r="BVB71" s="51"/>
      <c r="BVC71" s="51"/>
      <c r="BVD71" s="51"/>
      <c r="BVE71" s="51"/>
      <c r="BVF71" s="51"/>
      <c r="BVG71" s="51"/>
      <c r="BVH71" s="51"/>
      <c r="BVI71" s="51"/>
      <c r="BVJ71" s="51"/>
      <c r="BVK71" s="51"/>
      <c r="BVL71" s="51"/>
      <c r="BVM71" s="51"/>
      <c r="BVN71" s="51"/>
      <c r="BVO71" s="51"/>
      <c r="BVP71" s="51"/>
      <c r="BVQ71" s="51"/>
      <c r="BVR71" s="51"/>
      <c r="BVS71" s="51"/>
      <c r="BVT71" s="51"/>
      <c r="BVU71" s="51"/>
      <c r="BVV71" s="51"/>
      <c r="BVW71" s="51"/>
      <c r="BVX71" s="51"/>
      <c r="BVY71" s="51"/>
      <c r="BVZ71" s="51"/>
      <c r="BWA71" s="51"/>
      <c r="BWB71" s="51"/>
      <c r="BWC71" s="51"/>
      <c r="BWD71" s="51"/>
      <c r="BWE71" s="51"/>
      <c r="BWF71" s="51"/>
      <c r="BWG71" s="51"/>
      <c r="BWH71" s="51"/>
      <c r="BWI71" s="51"/>
      <c r="BWJ71" s="51"/>
      <c r="BWK71" s="51"/>
      <c r="BWL71" s="51"/>
      <c r="BWM71" s="51"/>
      <c r="BWN71" s="51"/>
      <c r="BWO71" s="51"/>
      <c r="BWP71" s="51"/>
      <c r="BWQ71" s="51"/>
      <c r="BWR71" s="51"/>
      <c r="BWS71" s="51"/>
      <c r="BWT71" s="51"/>
      <c r="BWU71" s="51"/>
      <c r="BWV71" s="51"/>
      <c r="BWW71" s="51"/>
      <c r="BWX71" s="51"/>
      <c r="BWY71" s="51"/>
      <c r="BWZ71" s="51"/>
      <c r="BXA71" s="51"/>
      <c r="BXB71" s="51"/>
      <c r="BXC71" s="51"/>
      <c r="BXD71" s="51"/>
      <c r="BXE71" s="51"/>
      <c r="BXF71" s="51"/>
      <c r="BXG71" s="51"/>
      <c r="BXH71" s="51"/>
      <c r="BXI71" s="51"/>
      <c r="BXJ71" s="51"/>
      <c r="BXK71" s="51"/>
      <c r="BXL71" s="51"/>
      <c r="BXM71" s="51"/>
      <c r="BXN71" s="51"/>
      <c r="BXO71" s="51"/>
      <c r="BXP71" s="51"/>
      <c r="BXQ71" s="51"/>
      <c r="BXR71" s="51"/>
      <c r="BXS71" s="51"/>
      <c r="BXT71" s="51"/>
      <c r="BXU71" s="51"/>
      <c r="BXV71" s="51"/>
      <c r="BXW71" s="51"/>
      <c r="BXX71" s="51"/>
      <c r="BXY71" s="51"/>
      <c r="BXZ71" s="51"/>
      <c r="BYA71" s="51"/>
      <c r="BYB71" s="51"/>
      <c r="BYC71" s="51"/>
      <c r="BYD71" s="51"/>
      <c r="BYE71" s="51"/>
      <c r="BYF71" s="51"/>
      <c r="BYG71" s="51"/>
      <c r="BYH71" s="51"/>
      <c r="BYI71" s="51"/>
      <c r="BYJ71" s="51"/>
      <c r="BYK71" s="51"/>
      <c r="BYL71" s="51"/>
      <c r="BYM71" s="51"/>
      <c r="BYN71" s="51"/>
      <c r="BYO71" s="51"/>
      <c r="BYP71" s="51"/>
      <c r="BYQ71" s="51"/>
      <c r="BYR71" s="51"/>
      <c r="BYS71" s="51"/>
      <c r="BYT71" s="51"/>
      <c r="BYU71" s="51"/>
      <c r="BYV71" s="51"/>
      <c r="BYW71" s="51"/>
      <c r="BYX71" s="51"/>
      <c r="BYY71" s="51"/>
      <c r="BYZ71" s="51"/>
      <c r="BZA71" s="51"/>
      <c r="BZB71" s="51"/>
      <c r="BZC71" s="51"/>
      <c r="BZD71" s="51"/>
      <c r="BZE71" s="51"/>
      <c r="BZF71" s="51"/>
      <c r="BZG71" s="51"/>
      <c r="BZH71" s="51"/>
      <c r="BZI71" s="51"/>
      <c r="BZJ71" s="51"/>
      <c r="BZK71" s="51"/>
      <c r="BZL71" s="51"/>
      <c r="BZM71" s="51"/>
      <c r="BZN71" s="51"/>
      <c r="BZO71" s="51"/>
      <c r="BZP71" s="51"/>
      <c r="BZQ71" s="51"/>
      <c r="BZR71" s="51"/>
      <c r="BZS71" s="51"/>
      <c r="BZT71" s="51"/>
      <c r="BZU71" s="51"/>
      <c r="BZV71" s="51"/>
      <c r="BZW71" s="51"/>
      <c r="BZX71" s="51"/>
      <c r="BZY71" s="51"/>
      <c r="BZZ71" s="51"/>
      <c r="CAA71" s="51"/>
      <c r="CAB71" s="51"/>
      <c r="CAC71" s="51"/>
      <c r="CAD71" s="51"/>
      <c r="CAE71" s="51"/>
      <c r="CAF71" s="51"/>
      <c r="CAG71" s="51"/>
      <c r="CAH71" s="51"/>
      <c r="CAI71" s="51"/>
      <c r="CAJ71" s="51"/>
      <c r="CAK71" s="51"/>
      <c r="CAL71" s="51"/>
      <c r="CAM71" s="51"/>
      <c r="CAN71" s="51"/>
      <c r="CAO71" s="51"/>
      <c r="CAP71" s="51"/>
      <c r="CAQ71" s="51"/>
      <c r="CAR71" s="51"/>
      <c r="CAS71" s="51"/>
      <c r="CAT71" s="51"/>
      <c r="CAU71" s="51"/>
      <c r="CAV71" s="51"/>
      <c r="CAW71" s="51"/>
      <c r="CAX71" s="51"/>
      <c r="CAY71" s="51"/>
      <c r="CAZ71" s="51"/>
      <c r="CBA71" s="51"/>
      <c r="CBB71" s="51"/>
      <c r="CBC71" s="51"/>
      <c r="CBD71" s="51"/>
      <c r="CBE71" s="51"/>
      <c r="CBF71" s="51"/>
      <c r="CBG71" s="51"/>
      <c r="CBH71" s="51"/>
      <c r="CBI71" s="51"/>
      <c r="CBJ71" s="51"/>
      <c r="CBK71" s="51"/>
      <c r="CBL71" s="51"/>
      <c r="CBM71" s="51"/>
      <c r="CBN71" s="51"/>
      <c r="CBO71" s="51"/>
      <c r="CBP71" s="51"/>
      <c r="CBQ71" s="51"/>
      <c r="CBR71" s="51"/>
      <c r="CBS71" s="51"/>
      <c r="CBT71" s="51"/>
      <c r="CBU71" s="51"/>
      <c r="CBV71" s="51"/>
      <c r="CBW71" s="51"/>
      <c r="CBX71" s="51"/>
      <c r="CBY71" s="51"/>
      <c r="CBZ71" s="51"/>
      <c r="CCA71" s="51"/>
      <c r="CCB71" s="51"/>
      <c r="CCC71" s="51"/>
      <c r="CCD71" s="51"/>
      <c r="CCE71" s="51"/>
      <c r="CCF71" s="51"/>
      <c r="CCG71" s="51"/>
      <c r="CCH71" s="51"/>
      <c r="CCI71" s="51"/>
      <c r="CCJ71" s="51"/>
      <c r="CCK71" s="51"/>
      <c r="CCL71" s="51"/>
      <c r="CCM71" s="51"/>
      <c r="CCN71" s="51"/>
      <c r="CCO71" s="51"/>
      <c r="CCP71" s="51"/>
      <c r="CCQ71" s="51"/>
      <c r="CCR71" s="51"/>
      <c r="CCS71" s="51"/>
      <c r="CCT71" s="51"/>
      <c r="CCU71" s="51"/>
      <c r="CCV71" s="51"/>
      <c r="CCW71" s="51"/>
      <c r="CCX71" s="51"/>
      <c r="CCY71" s="51"/>
      <c r="CCZ71" s="51"/>
      <c r="CDA71" s="51"/>
      <c r="CDB71" s="51"/>
      <c r="CDC71" s="51"/>
      <c r="CDD71" s="51"/>
      <c r="CDE71" s="51"/>
      <c r="CDF71" s="51"/>
      <c r="CDG71" s="51"/>
      <c r="CDH71" s="51"/>
      <c r="CDI71" s="51"/>
      <c r="CDJ71" s="51"/>
      <c r="CDK71" s="51"/>
      <c r="CDL71" s="51"/>
      <c r="CDM71" s="51"/>
      <c r="CDN71" s="51"/>
      <c r="CDO71" s="51"/>
      <c r="CDP71" s="51"/>
      <c r="CDQ71" s="51"/>
      <c r="CDR71" s="51"/>
      <c r="CDS71" s="51"/>
      <c r="CDT71" s="51"/>
      <c r="CDU71" s="51"/>
      <c r="CDV71" s="51"/>
      <c r="CDW71" s="51"/>
      <c r="CDX71" s="51"/>
      <c r="CDY71" s="51"/>
      <c r="CDZ71" s="51"/>
      <c r="CEA71" s="51"/>
      <c r="CEB71" s="51"/>
      <c r="CEC71" s="51"/>
      <c r="CED71" s="51"/>
      <c r="CEE71" s="51"/>
      <c r="CEF71" s="51"/>
      <c r="CEG71" s="51"/>
      <c r="CEH71" s="51"/>
      <c r="CEI71" s="51"/>
      <c r="CEJ71" s="51"/>
      <c r="CEK71" s="51"/>
      <c r="CEL71" s="51"/>
      <c r="CEM71" s="51"/>
      <c r="CEN71" s="51"/>
      <c r="CEO71" s="51"/>
      <c r="CEP71" s="51"/>
      <c r="CEQ71" s="51"/>
      <c r="CER71" s="51"/>
      <c r="CES71" s="51"/>
      <c r="CET71" s="51"/>
      <c r="CEU71" s="51"/>
      <c r="CEV71" s="51"/>
      <c r="CEW71" s="51"/>
      <c r="CEX71" s="51"/>
      <c r="CEY71" s="51"/>
      <c r="CEZ71" s="51"/>
      <c r="CFA71" s="51"/>
      <c r="CFB71" s="51"/>
      <c r="CFC71" s="51"/>
      <c r="CFD71" s="51"/>
      <c r="CFE71" s="51"/>
      <c r="CFF71" s="51"/>
      <c r="CFG71" s="51"/>
      <c r="CFH71" s="51"/>
      <c r="CFI71" s="51"/>
      <c r="CFJ71" s="51"/>
      <c r="CFK71" s="51"/>
      <c r="CFL71" s="51"/>
      <c r="CFM71" s="51"/>
      <c r="CFN71" s="51"/>
      <c r="CFO71" s="51"/>
      <c r="CFP71" s="51"/>
      <c r="CFQ71" s="51"/>
      <c r="CFR71" s="51"/>
      <c r="CFS71" s="51"/>
      <c r="CFT71" s="51"/>
      <c r="CFU71" s="51"/>
      <c r="CFV71" s="51"/>
      <c r="CFW71" s="51"/>
      <c r="CFX71" s="51"/>
      <c r="CFY71" s="51"/>
      <c r="CFZ71" s="51"/>
      <c r="CGA71" s="51"/>
      <c r="CGB71" s="51"/>
      <c r="CGC71" s="51"/>
      <c r="CGD71" s="51"/>
      <c r="CGE71" s="51"/>
      <c r="CGF71" s="51"/>
      <c r="CGG71" s="51"/>
      <c r="CGH71" s="51"/>
      <c r="CGI71" s="51"/>
      <c r="CGJ71" s="51"/>
      <c r="CGK71" s="51"/>
      <c r="CGL71" s="51"/>
      <c r="CGM71" s="51"/>
      <c r="CGN71" s="51"/>
      <c r="CGO71" s="51"/>
      <c r="CGP71" s="51"/>
      <c r="CGQ71" s="51"/>
      <c r="CGR71" s="51"/>
      <c r="CGS71" s="51"/>
      <c r="CGT71" s="51"/>
      <c r="CGU71" s="51"/>
      <c r="CGV71" s="51"/>
      <c r="CGW71" s="51"/>
      <c r="CGX71" s="51"/>
      <c r="CGY71" s="51"/>
      <c r="CGZ71" s="51"/>
      <c r="CHA71" s="51"/>
      <c r="CHB71" s="51"/>
      <c r="CHC71" s="51"/>
      <c r="CHD71" s="51"/>
      <c r="CHE71" s="51"/>
      <c r="CHF71" s="51"/>
      <c r="CHG71" s="51"/>
      <c r="CHH71" s="51"/>
      <c r="CHI71" s="51"/>
      <c r="CHJ71" s="51"/>
      <c r="CHK71" s="51"/>
      <c r="CHL71" s="51"/>
      <c r="CHM71" s="51"/>
      <c r="CHN71" s="51"/>
      <c r="CHO71" s="51"/>
      <c r="CHP71" s="51"/>
      <c r="CHQ71" s="51"/>
      <c r="CHR71" s="51"/>
      <c r="CHS71" s="51"/>
      <c r="CHT71" s="51"/>
      <c r="CHU71" s="51"/>
      <c r="CHV71" s="51"/>
      <c r="CHW71" s="51"/>
      <c r="CHX71" s="51"/>
      <c r="CHY71" s="51"/>
      <c r="CHZ71" s="51"/>
      <c r="CIA71" s="51"/>
      <c r="CIB71" s="51"/>
      <c r="CIC71" s="51"/>
      <c r="CID71" s="51"/>
      <c r="CIE71" s="51"/>
      <c r="CIF71" s="51"/>
      <c r="CIG71" s="51"/>
      <c r="CIH71" s="51"/>
      <c r="CII71" s="51"/>
      <c r="CIJ71" s="51"/>
      <c r="CIK71" s="51"/>
      <c r="CIL71" s="51"/>
      <c r="CIM71" s="51"/>
      <c r="CIN71" s="51"/>
      <c r="CIO71" s="51"/>
      <c r="CIP71" s="51"/>
      <c r="CIQ71" s="51"/>
      <c r="CIR71" s="51"/>
      <c r="CIS71" s="51"/>
      <c r="CIT71" s="51"/>
      <c r="CIU71" s="51"/>
      <c r="CIV71" s="51"/>
      <c r="CIW71" s="51"/>
      <c r="CIX71" s="51"/>
      <c r="CIY71" s="51"/>
      <c r="CIZ71" s="51"/>
      <c r="CJA71" s="51"/>
      <c r="CJB71" s="51"/>
      <c r="CJC71" s="51"/>
      <c r="CJD71" s="51"/>
      <c r="CJE71" s="51"/>
      <c r="CJF71" s="51"/>
      <c r="CJG71" s="51"/>
      <c r="CJH71" s="51"/>
      <c r="CJI71" s="51"/>
      <c r="CJJ71" s="51"/>
      <c r="CJK71" s="51"/>
      <c r="CJL71" s="51"/>
      <c r="CJM71" s="51"/>
      <c r="CJN71" s="51"/>
      <c r="CJO71" s="51"/>
      <c r="CJP71" s="51"/>
      <c r="CJQ71" s="51"/>
      <c r="CJR71" s="51"/>
      <c r="CJS71" s="51"/>
      <c r="CJT71" s="51"/>
      <c r="CJU71" s="51"/>
      <c r="CJV71" s="51"/>
      <c r="CJW71" s="51"/>
      <c r="CJX71" s="51"/>
      <c r="CJY71" s="51"/>
      <c r="CJZ71" s="51"/>
      <c r="CKA71" s="51"/>
      <c r="CKB71" s="51"/>
      <c r="CKC71" s="51"/>
      <c r="CKD71" s="51"/>
      <c r="CKE71" s="51"/>
      <c r="CKF71" s="51"/>
      <c r="CKG71" s="51"/>
      <c r="CKH71" s="51"/>
      <c r="CKI71" s="51"/>
      <c r="CKJ71" s="51"/>
      <c r="CKK71" s="51"/>
      <c r="CKL71" s="51"/>
      <c r="CKM71" s="51"/>
      <c r="CKN71" s="51"/>
      <c r="CKO71" s="51"/>
      <c r="CKP71" s="51"/>
      <c r="CKQ71" s="51"/>
      <c r="CKR71" s="51"/>
      <c r="CKS71" s="51"/>
      <c r="CKT71" s="51"/>
      <c r="CKU71" s="51"/>
      <c r="CKV71" s="51"/>
      <c r="CKW71" s="51"/>
      <c r="CKX71" s="51"/>
      <c r="CKY71" s="51"/>
      <c r="CKZ71" s="51"/>
      <c r="CLA71" s="51"/>
      <c r="CLB71" s="51"/>
      <c r="CLC71" s="51"/>
      <c r="CLD71" s="51"/>
      <c r="CLE71" s="51"/>
      <c r="CLF71" s="51"/>
      <c r="CLG71" s="51"/>
      <c r="CLH71" s="51"/>
      <c r="CLI71" s="51"/>
      <c r="CLJ71" s="51"/>
      <c r="CLK71" s="51"/>
      <c r="CLL71" s="51"/>
      <c r="CLM71" s="51"/>
      <c r="CLN71" s="51"/>
      <c r="CLO71" s="51"/>
      <c r="CLP71" s="51"/>
      <c r="CLQ71" s="51"/>
      <c r="CLR71" s="51"/>
      <c r="CLS71" s="51"/>
      <c r="CLT71" s="51"/>
      <c r="CLU71" s="51"/>
      <c r="CLV71" s="51"/>
      <c r="CLW71" s="51"/>
      <c r="CLX71" s="51"/>
      <c r="CLY71" s="51"/>
      <c r="CLZ71" s="51"/>
      <c r="CMA71" s="51"/>
      <c r="CMB71" s="51"/>
      <c r="CMC71" s="51"/>
      <c r="CMD71" s="51"/>
      <c r="CME71" s="51"/>
      <c r="CMF71" s="51"/>
      <c r="CMG71" s="51"/>
      <c r="CMH71" s="51"/>
      <c r="CMI71" s="51"/>
      <c r="CMJ71" s="51"/>
      <c r="CMK71" s="51"/>
      <c r="CML71" s="51"/>
      <c r="CMM71" s="51"/>
      <c r="CMN71" s="51"/>
      <c r="CMO71" s="51"/>
      <c r="CMP71" s="51"/>
      <c r="CMQ71" s="51"/>
      <c r="CMR71" s="51"/>
      <c r="CMS71" s="51"/>
      <c r="CMT71" s="51"/>
      <c r="CMU71" s="51"/>
      <c r="CMV71" s="51"/>
      <c r="CMW71" s="51"/>
      <c r="CMX71" s="51"/>
      <c r="CMY71" s="51"/>
      <c r="CMZ71" s="51"/>
      <c r="CNA71" s="51"/>
      <c r="CNB71" s="51"/>
      <c r="CNC71" s="51"/>
      <c r="CND71" s="51"/>
      <c r="CNE71" s="51"/>
      <c r="CNF71" s="51"/>
      <c r="CNG71" s="51"/>
      <c r="CNH71" s="51"/>
      <c r="CNI71" s="51"/>
      <c r="CNJ71" s="51"/>
      <c r="CNK71" s="51"/>
      <c r="CNL71" s="51"/>
      <c r="CNM71" s="51"/>
      <c r="CNN71" s="51"/>
      <c r="CNO71" s="51"/>
      <c r="CNP71" s="51"/>
      <c r="CNQ71" s="51"/>
      <c r="CNR71" s="51"/>
      <c r="CNS71" s="51"/>
      <c r="CNT71" s="51"/>
      <c r="CNU71" s="51"/>
      <c r="CNV71" s="51"/>
      <c r="CNW71" s="51"/>
      <c r="CNX71" s="51"/>
      <c r="CNY71" s="51"/>
      <c r="CNZ71" s="51"/>
      <c r="COA71" s="51"/>
      <c r="COB71" s="51"/>
      <c r="COC71" s="51"/>
      <c r="COD71" s="51"/>
      <c r="COE71" s="51"/>
      <c r="COF71" s="51"/>
      <c r="COG71" s="51"/>
      <c r="COH71" s="51"/>
      <c r="COI71" s="51"/>
      <c r="COJ71" s="51"/>
      <c r="COK71" s="51"/>
      <c r="COL71" s="51"/>
      <c r="COM71" s="51"/>
      <c r="CON71" s="51"/>
      <c r="COO71" s="51"/>
      <c r="COP71" s="51"/>
      <c r="COQ71" s="51"/>
      <c r="COR71" s="51"/>
      <c r="COS71" s="51"/>
      <c r="COT71" s="51"/>
      <c r="COU71" s="51"/>
      <c r="COV71" s="51"/>
      <c r="COW71" s="51"/>
      <c r="COX71" s="51"/>
      <c r="COY71" s="51"/>
      <c r="COZ71" s="51"/>
      <c r="CPA71" s="51"/>
      <c r="CPB71" s="51"/>
      <c r="CPC71" s="51"/>
      <c r="CPD71" s="51"/>
      <c r="CPE71" s="51"/>
      <c r="CPF71" s="51"/>
      <c r="CPG71" s="51"/>
      <c r="CPH71" s="51"/>
      <c r="CPI71" s="51"/>
      <c r="CPJ71" s="51"/>
      <c r="CPK71" s="51"/>
      <c r="CPL71" s="51"/>
      <c r="CPM71" s="51"/>
      <c r="CPN71" s="51"/>
      <c r="CPO71" s="51"/>
      <c r="CPP71" s="51"/>
      <c r="CPQ71" s="51"/>
      <c r="CPR71" s="51"/>
      <c r="CPS71" s="51"/>
      <c r="CPT71" s="51"/>
      <c r="CPU71" s="51"/>
      <c r="CPV71" s="51"/>
      <c r="CPW71" s="51"/>
      <c r="CPX71" s="51"/>
      <c r="CPY71" s="51"/>
      <c r="CPZ71" s="51"/>
      <c r="CQA71" s="51"/>
      <c r="CQB71" s="51"/>
      <c r="CQC71" s="51"/>
      <c r="CQD71" s="51"/>
      <c r="CQE71" s="51"/>
      <c r="CQF71" s="51"/>
      <c r="CQG71" s="51"/>
      <c r="CQH71" s="51"/>
      <c r="CQI71" s="51"/>
      <c r="CQJ71" s="51"/>
      <c r="CQK71" s="51"/>
      <c r="CQL71" s="51"/>
      <c r="CQM71" s="51"/>
      <c r="CQN71" s="51"/>
      <c r="CQO71" s="51"/>
      <c r="CQP71" s="51"/>
      <c r="CQQ71" s="51"/>
      <c r="CQR71" s="51"/>
      <c r="CQS71" s="51"/>
      <c r="CQT71" s="51"/>
      <c r="CQU71" s="51"/>
      <c r="CQV71" s="51"/>
      <c r="CQW71" s="51"/>
      <c r="CQX71" s="51"/>
      <c r="CQY71" s="51"/>
      <c r="CQZ71" s="51"/>
      <c r="CRA71" s="51"/>
      <c r="CRB71" s="51"/>
      <c r="CRC71" s="51"/>
      <c r="CRD71" s="51"/>
      <c r="CRE71" s="51"/>
      <c r="CRF71" s="51"/>
      <c r="CRG71" s="51"/>
      <c r="CRH71" s="51"/>
      <c r="CRI71" s="51"/>
      <c r="CRJ71" s="51"/>
      <c r="CRK71" s="51"/>
      <c r="CRL71" s="51"/>
      <c r="CRM71" s="51"/>
      <c r="CRN71" s="51"/>
      <c r="CRO71" s="51"/>
      <c r="CRP71" s="51"/>
      <c r="CRQ71" s="51"/>
      <c r="CRR71" s="51"/>
      <c r="CRS71" s="51"/>
      <c r="CRT71" s="51"/>
      <c r="CRU71" s="51"/>
      <c r="CRV71" s="51"/>
      <c r="CRW71" s="51"/>
      <c r="CRX71" s="51"/>
      <c r="CRY71" s="51"/>
      <c r="CRZ71" s="51"/>
      <c r="CSA71" s="51"/>
      <c r="CSB71" s="51"/>
      <c r="CSC71" s="51"/>
      <c r="CSD71" s="51"/>
      <c r="CSE71" s="51"/>
      <c r="CSF71" s="51"/>
      <c r="CSG71" s="51"/>
      <c r="CSH71" s="51"/>
      <c r="CSI71" s="51"/>
      <c r="CSJ71" s="51"/>
      <c r="CSK71" s="51"/>
      <c r="CSL71" s="51"/>
      <c r="CSM71" s="51"/>
      <c r="CSN71" s="51"/>
      <c r="CSO71" s="51"/>
      <c r="CSP71" s="51"/>
      <c r="CSQ71" s="51"/>
      <c r="CSR71" s="51"/>
      <c r="CSS71" s="51"/>
      <c r="CST71" s="51"/>
      <c r="CSU71" s="51"/>
      <c r="CSV71" s="51"/>
      <c r="CSW71" s="51"/>
      <c r="CSX71" s="51"/>
      <c r="CSY71" s="51"/>
      <c r="CSZ71" s="51"/>
      <c r="CTA71" s="51"/>
      <c r="CTB71" s="51"/>
      <c r="CTC71" s="51"/>
      <c r="CTD71" s="51"/>
      <c r="CTE71" s="51"/>
      <c r="CTF71" s="51"/>
      <c r="CTG71" s="51"/>
      <c r="CTH71" s="51"/>
      <c r="CTI71" s="51"/>
      <c r="CTJ71" s="51"/>
      <c r="CTK71" s="51"/>
      <c r="CTL71" s="51"/>
      <c r="CTM71" s="51"/>
      <c r="CTN71" s="51"/>
      <c r="CTO71" s="51"/>
      <c r="CTP71" s="51"/>
      <c r="CTQ71" s="51"/>
      <c r="CTR71" s="51"/>
      <c r="CTS71" s="51"/>
      <c r="CTT71" s="51"/>
      <c r="CTU71" s="51"/>
      <c r="CTV71" s="51"/>
      <c r="CTW71" s="51"/>
      <c r="CTX71" s="51"/>
      <c r="CTY71" s="51"/>
      <c r="CTZ71" s="51"/>
      <c r="CUA71" s="51"/>
      <c r="CUB71" s="51"/>
      <c r="CUC71" s="51"/>
      <c r="CUD71" s="51"/>
      <c r="CUE71" s="51"/>
      <c r="CUF71" s="51"/>
      <c r="CUG71" s="51"/>
      <c r="CUH71" s="51"/>
      <c r="CUI71" s="51"/>
      <c r="CUJ71" s="51"/>
      <c r="CUK71" s="51"/>
      <c r="CUL71" s="51"/>
      <c r="CUM71" s="51"/>
      <c r="CUN71" s="51"/>
      <c r="CUO71" s="51"/>
      <c r="CUP71" s="51"/>
      <c r="CUQ71" s="51"/>
      <c r="CUR71" s="51"/>
      <c r="CUS71" s="51"/>
      <c r="CUT71" s="51"/>
      <c r="CUU71" s="51"/>
      <c r="CUV71" s="51"/>
      <c r="CUW71" s="51"/>
      <c r="CUX71" s="51"/>
      <c r="CUY71" s="51"/>
      <c r="CUZ71" s="51"/>
      <c r="CVA71" s="51"/>
      <c r="CVB71" s="51"/>
      <c r="CVC71" s="51"/>
      <c r="CVD71" s="51"/>
      <c r="CVE71" s="51"/>
      <c r="CVF71" s="51"/>
      <c r="CVG71" s="51"/>
      <c r="CVH71" s="51"/>
      <c r="CVI71" s="51"/>
      <c r="CVJ71" s="51"/>
      <c r="CVK71" s="51"/>
      <c r="CVL71" s="51"/>
      <c r="CVM71" s="51"/>
      <c r="CVN71" s="51"/>
      <c r="CVO71" s="51"/>
      <c r="CVP71" s="51"/>
      <c r="CVQ71" s="51"/>
      <c r="CVR71" s="51"/>
      <c r="CVS71" s="51"/>
      <c r="CVT71" s="51"/>
      <c r="CVU71" s="51"/>
      <c r="CVV71" s="51"/>
      <c r="CVW71" s="51"/>
      <c r="CVX71" s="51"/>
      <c r="CVY71" s="51"/>
      <c r="CVZ71" s="51"/>
      <c r="CWA71" s="51"/>
      <c r="CWB71" s="51"/>
      <c r="CWC71" s="51"/>
      <c r="CWD71" s="51"/>
      <c r="CWE71" s="51"/>
      <c r="CWF71" s="51"/>
      <c r="CWG71" s="51"/>
      <c r="CWH71" s="51"/>
      <c r="CWI71" s="51"/>
      <c r="CWJ71" s="51"/>
      <c r="CWK71" s="51"/>
      <c r="CWL71" s="51"/>
      <c r="CWM71" s="51"/>
      <c r="CWN71" s="51"/>
      <c r="CWO71" s="51"/>
      <c r="CWP71" s="51"/>
      <c r="CWQ71" s="51"/>
      <c r="CWR71" s="51"/>
      <c r="CWS71" s="51"/>
      <c r="CWT71" s="51"/>
      <c r="CWU71" s="51"/>
      <c r="CWV71" s="51"/>
      <c r="CWW71" s="51"/>
      <c r="CWX71" s="51"/>
      <c r="CWY71" s="51"/>
      <c r="CWZ71" s="51"/>
      <c r="CXA71" s="51"/>
      <c r="CXB71" s="51"/>
      <c r="CXC71" s="51"/>
      <c r="CXD71" s="51"/>
      <c r="CXE71" s="51"/>
      <c r="CXF71" s="51"/>
      <c r="CXG71" s="51"/>
      <c r="CXH71" s="51"/>
      <c r="CXI71" s="51"/>
      <c r="CXJ71" s="51"/>
      <c r="CXK71" s="51"/>
      <c r="CXL71" s="51"/>
      <c r="CXM71" s="51"/>
      <c r="CXN71" s="51"/>
      <c r="CXO71" s="51"/>
      <c r="CXP71" s="51"/>
      <c r="CXQ71" s="51"/>
      <c r="CXR71" s="51"/>
      <c r="CXS71" s="51"/>
      <c r="CXT71" s="51"/>
      <c r="CXU71" s="51"/>
      <c r="CXV71" s="51"/>
      <c r="CXW71" s="51"/>
      <c r="CXX71" s="51"/>
      <c r="CXY71" s="51"/>
      <c r="CXZ71" s="51"/>
      <c r="CYA71" s="51"/>
      <c r="CYB71" s="51"/>
      <c r="CYC71" s="51"/>
      <c r="CYD71" s="51"/>
      <c r="CYE71" s="51"/>
      <c r="CYF71" s="51"/>
      <c r="CYG71" s="51"/>
      <c r="CYH71" s="51"/>
      <c r="CYI71" s="51"/>
      <c r="CYJ71" s="51"/>
      <c r="CYK71" s="51"/>
      <c r="CYL71" s="51"/>
      <c r="CYM71" s="51"/>
      <c r="CYN71" s="51"/>
      <c r="CYO71" s="51"/>
      <c r="CYP71" s="51"/>
      <c r="CYQ71" s="51"/>
      <c r="CYR71" s="51"/>
      <c r="CYS71" s="51"/>
      <c r="CYT71" s="51"/>
      <c r="CYU71" s="51"/>
      <c r="CYV71" s="51"/>
      <c r="CYW71" s="51"/>
      <c r="CYX71" s="51"/>
      <c r="CYY71" s="51"/>
      <c r="CYZ71" s="51"/>
      <c r="CZA71" s="51"/>
      <c r="CZB71" s="51"/>
      <c r="CZC71" s="51"/>
      <c r="CZD71" s="51"/>
      <c r="CZE71" s="51"/>
      <c r="CZF71" s="51"/>
      <c r="CZG71" s="51"/>
      <c r="CZH71" s="51"/>
      <c r="CZI71" s="51"/>
      <c r="CZJ71" s="51"/>
      <c r="CZK71" s="51"/>
      <c r="CZL71" s="51"/>
      <c r="CZM71" s="51"/>
      <c r="CZN71" s="51"/>
      <c r="CZO71" s="51"/>
      <c r="CZP71" s="51"/>
      <c r="CZQ71" s="51"/>
      <c r="CZR71" s="51"/>
      <c r="CZS71" s="51"/>
      <c r="CZT71" s="51"/>
      <c r="CZU71" s="51"/>
      <c r="CZV71" s="51"/>
      <c r="CZW71" s="51"/>
      <c r="CZX71" s="51"/>
      <c r="CZY71" s="51"/>
      <c r="CZZ71" s="51"/>
      <c r="DAA71" s="51"/>
      <c r="DAB71" s="51"/>
      <c r="DAC71" s="51"/>
      <c r="DAD71" s="51"/>
      <c r="DAE71" s="51"/>
      <c r="DAF71" s="51"/>
      <c r="DAG71" s="51"/>
      <c r="DAH71" s="51"/>
      <c r="DAI71" s="51"/>
      <c r="DAJ71" s="51"/>
      <c r="DAK71" s="51"/>
      <c r="DAL71" s="51"/>
      <c r="DAM71" s="51"/>
      <c r="DAN71" s="51"/>
      <c r="DAO71" s="51"/>
      <c r="DAP71" s="51"/>
      <c r="DAQ71" s="51"/>
      <c r="DAR71" s="51"/>
      <c r="DAS71" s="51"/>
      <c r="DAT71" s="51"/>
      <c r="DAU71" s="51"/>
      <c r="DAV71" s="51"/>
      <c r="DAW71" s="51"/>
      <c r="DAX71" s="51"/>
      <c r="DAY71" s="51"/>
      <c r="DAZ71" s="51"/>
      <c r="DBA71" s="51"/>
      <c r="DBB71" s="51"/>
      <c r="DBC71" s="51"/>
      <c r="DBD71" s="51"/>
      <c r="DBE71" s="51"/>
      <c r="DBF71" s="51"/>
      <c r="DBG71" s="51"/>
      <c r="DBH71" s="51"/>
      <c r="DBI71" s="51"/>
      <c r="DBJ71" s="51"/>
      <c r="DBK71" s="51"/>
      <c r="DBL71" s="51"/>
      <c r="DBM71" s="51"/>
      <c r="DBN71" s="51"/>
      <c r="DBO71" s="51"/>
      <c r="DBP71" s="51"/>
      <c r="DBQ71" s="51"/>
      <c r="DBR71" s="51"/>
      <c r="DBS71" s="51"/>
      <c r="DBT71" s="51"/>
      <c r="DBU71" s="51"/>
      <c r="DBV71" s="51"/>
      <c r="DBW71" s="51"/>
      <c r="DBX71" s="51"/>
      <c r="DBY71" s="51"/>
      <c r="DBZ71" s="51"/>
      <c r="DCA71" s="51"/>
      <c r="DCB71" s="51"/>
      <c r="DCC71" s="51"/>
      <c r="DCD71" s="51"/>
      <c r="DCE71" s="51"/>
      <c r="DCF71" s="51"/>
      <c r="DCG71" s="51"/>
      <c r="DCH71" s="51"/>
      <c r="DCI71" s="51"/>
      <c r="DCJ71" s="51"/>
      <c r="DCK71" s="51"/>
      <c r="DCL71" s="51"/>
      <c r="DCM71" s="51"/>
      <c r="DCN71" s="51"/>
      <c r="DCO71" s="51"/>
      <c r="DCP71" s="51"/>
      <c r="DCQ71" s="51"/>
      <c r="DCR71" s="51"/>
      <c r="DCS71" s="51"/>
      <c r="DCT71" s="51"/>
      <c r="DCU71" s="51"/>
      <c r="DCV71" s="51"/>
      <c r="DCW71" s="51"/>
      <c r="DCX71" s="51"/>
      <c r="DCY71" s="51"/>
      <c r="DCZ71" s="51"/>
      <c r="DDA71" s="51"/>
      <c r="DDB71" s="51"/>
      <c r="DDC71" s="51"/>
      <c r="DDD71" s="51"/>
      <c r="DDE71" s="51"/>
      <c r="DDF71" s="51"/>
      <c r="DDG71" s="51"/>
      <c r="DDH71" s="51"/>
      <c r="DDI71" s="51"/>
      <c r="DDJ71" s="51"/>
      <c r="DDK71" s="51"/>
      <c r="DDL71" s="51"/>
      <c r="DDM71" s="51"/>
      <c r="DDN71" s="51"/>
      <c r="DDO71" s="51"/>
      <c r="DDP71" s="51"/>
      <c r="DDQ71" s="51"/>
      <c r="DDR71" s="51"/>
      <c r="DDS71" s="51"/>
      <c r="DDT71" s="51"/>
      <c r="DDU71" s="51"/>
      <c r="DDV71" s="51"/>
      <c r="DDW71" s="51"/>
      <c r="DDX71" s="51"/>
      <c r="DDY71" s="51"/>
      <c r="DDZ71" s="51"/>
      <c r="DEA71" s="51"/>
      <c r="DEB71" s="51"/>
      <c r="DEC71" s="51"/>
      <c r="DED71" s="51"/>
      <c r="DEE71" s="51"/>
      <c r="DEF71" s="51"/>
      <c r="DEG71" s="51"/>
      <c r="DEH71" s="51"/>
      <c r="DEI71" s="51"/>
      <c r="DEJ71" s="51"/>
      <c r="DEK71" s="51"/>
      <c r="DEL71" s="51"/>
      <c r="DEM71" s="51"/>
      <c r="DEN71" s="51"/>
      <c r="DEO71" s="51"/>
      <c r="DEP71" s="51"/>
      <c r="DEQ71" s="51"/>
      <c r="DER71" s="51"/>
      <c r="DES71" s="51"/>
      <c r="DET71" s="51"/>
      <c r="DEU71" s="51"/>
      <c r="DEV71" s="51"/>
      <c r="DEW71" s="51"/>
      <c r="DEX71" s="51"/>
      <c r="DEY71" s="51"/>
      <c r="DEZ71" s="51"/>
      <c r="DFA71" s="51"/>
      <c r="DFB71" s="51"/>
      <c r="DFC71" s="51"/>
      <c r="DFD71" s="51"/>
      <c r="DFE71" s="51"/>
      <c r="DFF71" s="51"/>
      <c r="DFG71" s="51"/>
      <c r="DFH71" s="51"/>
      <c r="DFI71" s="51"/>
      <c r="DFJ71" s="51"/>
      <c r="DFK71" s="51"/>
      <c r="DFL71" s="51"/>
      <c r="DFM71" s="51"/>
      <c r="DFN71" s="51"/>
      <c r="DFO71" s="51"/>
      <c r="DFP71" s="51"/>
      <c r="DFQ71" s="51"/>
      <c r="DFR71" s="51"/>
      <c r="DFS71" s="51"/>
      <c r="DFT71" s="51"/>
      <c r="DFU71" s="51"/>
      <c r="DFV71" s="51"/>
      <c r="DFW71" s="51"/>
      <c r="DFX71" s="51"/>
      <c r="DFY71" s="51"/>
      <c r="DFZ71" s="51"/>
      <c r="DGA71" s="51"/>
      <c r="DGB71" s="51"/>
      <c r="DGC71" s="51"/>
      <c r="DGD71" s="51"/>
      <c r="DGE71" s="51"/>
      <c r="DGF71" s="51"/>
      <c r="DGG71" s="51"/>
      <c r="DGH71" s="51"/>
      <c r="DGI71" s="51"/>
      <c r="DGJ71" s="51"/>
      <c r="DGK71" s="51"/>
      <c r="DGL71" s="51"/>
      <c r="DGM71" s="51"/>
      <c r="DGN71" s="51"/>
      <c r="DGO71" s="51"/>
      <c r="DGP71" s="51"/>
      <c r="DGQ71" s="51"/>
      <c r="DGR71" s="51"/>
      <c r="DGS71" s="51"/>
      <c r="DGT71" s="51"/>
      <c r="DGU71" s="51"/>
      <c r="DGV71" s="51"/>
      <c r="DGW71" s="51"/>
      <c r="DGX71" s="51"/>
      <c r="DGY71" s="51"/>
      <c r="DGZ71" s="51"/>
      <c r="DHA71" s="51"/>
      <c r="DHB71" s="51"/>
      <c r="DHC71" s="51"/>
      <c r="DHD71" s="51"/>
      <c r="DHE71" s="51"/>
      <c r="DHF71" s="51"/>
      <c r="DHG71" s="51"/>
      <c r="DHH71" s="51"/>
      <c r="DHI71" s="51"/>
      <c r="DHJ71" s="51"/>
      <c r="DHK71" s="51"/>
      <c r="DHL71" s="51"/>
      <c r="DHM71" s="51"/>
      <c r="DHN71" s="51"/>
      <c r="DHO71" s="51"/>
      <c r="DHP71" s="51"/>
      <c r="DHQ71" s="51"/>
      <c r="DHR71" s="51"/>
      <c r="DHS71" s="51"/>
      <c r="DHT71" s="51"/>
      <c r="DHU71" s="51"/>
      <c r="DHV71" s="51"/>
      <c r="DHW71" s="51"/>
      <c r="DHX71" s="51"/>
      <c r="DHY71" s="51"/>
      <c r="DHZ71" s="51"/>
      <c r="DIA71" s="51"/>
      <c r="DIB71" s="51"/>
      <c r="DIC71" s="51"/>
      <c r="DID71" s="51"/>
      <c r="DIE71" s="51"/>
      <c r="DIF71" s="51"/>
      <c r="DIG71" s="51"/>
      <c r="DIH71" s="51"/>
      <c r="DII71" s="51"/>
      <c r="DIJ71" s="51"/>
      <c r="DIK71" s="51"/>
      <c r="DIL71" s="51"/>
      <c r="DIM71" s="51"/>
      <c r="DIN71" s="51"/>
      <c r="DIO71" s="51"/>
      <c r="DIP71" s="51"/>
      <c r="DIQ71" s="51"/>
      <c r="DIR71" s="51"/>
      <c r="DIS71" s="51"/>
      <c r="DIT71" s="51"/>
      <c r="DIU71" s="51"/>
      <c r="DIV71" s="51"/>
      <c r="DIW71" s="51"/>
      <c r="DIX71" s="51"/>
      <c r="DIY71" s="51"/>
      <c r="DIZ71" s="51"/>
      <c r="DJA71" s="51"/>
      <c r="DJB71" s="51"/>
      <c r="DJC71" s="51"/>
      <c r="DJD71" s="51"/>
      <c r="DJE71" s="51"/>
      <c r="DJF71" s="51"/>
      <c r="DJG71" s="51"/>
      <c r="DJH71" s="51"/>
      <c r="DJI71" s="51"/>
      <c r="DJJ71" s="51"/>
      <c r="DJK71" s="51"/>
      <c r="DJL71" s="51"/>
      <c r="DJM71" s="51"/>
      <c r="DJN71" s="51"/>
      <c r="DJO71" s="51"/>
      <c r="DJP71" s="51"/>
      <c r="DJQ71" s="51"/>
      <c r="DJR71" s="51"/>
      <c r="DJS71" s="51"/>
      <c r="DJT71" s="51"/>
      <c r="DJU71" s="51"/>
      <c r="DJV71" s="51"/>
      <c r="DJW71" s="51"/>
      <c r="DJX71" s="51"/>
      <c r="DJY71" s="51"/>
      <c r="DJZ71" s="51"/>
      <c r="DKA71" s="51"/>
      <c r="DKB71" s="51"/>
      <c r="DKC71" s="51"/>
      <c r="DKD71" s="51"/>
      <c r="DKE71" s="51"/>
      <c r="DKF71" s="51"/>
      <c r="DKG71" s="51"/>
      <c r="DKH71" s="51"/>
      <c r="DKI71" s="51"/>
      <c r="DKJ71" s="51"/>
      <c r="DKK71" s="51"/>
      <c r="DKL71" s="51"/>
      <c r="DKM71" s="51"/>
      <c r="DKN71" s="51"/>
      <c r="DKO71" s="51"/>
      <c r="DKP71" s="51"/>
      <c r="DKQ71" s="51"/>
      <c r="DKR71" s="51"/>
      <c r="DKS71" s="51"/>
      <c r="DKT71" s="51"/>
      <c r="DKU71" s="51"/>
      <c r="DKV71" s="51"/>
      <c r="DKW71" s="51"/>
      <c r="DKX71" s="51"/>
      <c r="DKY71" s="51"/>
      <c r="DKZ71" s="51"/>
      <c r="DLA71" s="51"/>
      <c r="DLB71" s="51"/>
      <c r="DLC71" s="51"/>
      <c r="DLD71" s="51"/>
      <c r="DLE71" s="51"/>
      <c r="DLF71" s="51"/>
      <c r="DLG71" s="51"/>
      <c r="DLH71" s="51"/>
      <c r="DLI71" s="51"/>
      <c r="DLJ71" s="51"/>
      <c r="DLK71" s="51"/>
      <c r="DLL71" s="51"/>
      <c r="DLM71" s="51"/>
      <c r="DLN71" s="51"/>
      <c r="DLO71" s="51"/>
      <c r="DLP71" s="51"/>
      <c r="DLQ71" s="51"/>
      <c r="DLR71" s="51"/>
      <c r="DLS71" s="51"/>
      <c r="DLT71" s="51"/>
      <c r="DLU71" s="51"/>
      <c r="DLV71" s="51"/>
      <c r="DLW71" s="51"/>
      <c r="DLX71" s="51"/>
      <c r="DLY71" s="51"/>
      <c r="DLZ71" s="51"/>
      <c r="DMA71" s="51"/>
      <c r="DMB71" s="51"/>
      <c r="DMC71" s="51"/>
      <c r="DMD71" s="51"/>
      <c r="DME71" s="51"/>
      <c r="DMF71" s="51"/>
      <c r="DMG71" s="51"/>
      <c r="DMH71" s="51"/>
      <c r="DMI71" s="51"/>
      <c r="DMJ71" s="51"/>
      <c r="DMK71" s="51"/>
      <c r="DML71" s="51"/>
      <c r="DMM71" s="51"/>
      <c r="DMN71" s="51"/>
      <c r="DMO71" s="51"/>
      <c r="DMP71" s="51"/>
      <c r="DMQ71" s="51"/>
      <c r="DMR71" s="51"/>
      <c r="DMS71" s="51"/>
      <c r="DMT71" s="51"/>
      <c r="DMU71" s="51"/>
      <c r="DMV71" s="51"/>
      <c r="DMW71" s="51"/>
      <c r="DMX71" s="51"/>
      <c r="DMY71" s="51"/>
      <c r="DMZ71" s="51"/>
      <c r="DNA71" s="51"/>
      <c r="DNB71" s="51"/>
      <c r="DNC71" s="51"/>
      <c r="DND71" s="51"/>
      <c r="DNE71" s="51"/>
      <c r="DNF71" s="51"/>
      <c r="DNG71" s="51"/>
      <c r="DNH71" s="51"/>
      <c r="DNI71" s="51"/>
      <c r="DNJ71" s="51"/>
      <c r="DNK71" s="51"/>
      <c r="DNL71" s="51"/>
      <c r="DNM71" s="51"/>
      <c r="DNN71" s="51"/>
      <c r="DNO71" s="51"/>
      <c r="DNP71" s="51"/>
      <c r="DNQ71" s="51"/>
      <c r="DNR71" s="51"/>
      <c r="DNS71" s="51"/>
      <c r="DNT71" s="51"/>
      <c r="DNU71" s="51"/>
      <c r="DNV71" s="51"/>
      <c r="DNW71" s="51"/>
      <c r="DNX71" s="51"/>
      <c r="DNY71" s="51"/>
      <c r="DNZ71" s="51"/>
      <c r="DOA71" s="51"/>
      <c r="DOB71" s="51"/>
      <c r="DOC71" s="51"/>
      <c r="DOD71" s="51"/>
      <c r="DOE71" s="51"/>
      <c r="DOF71" s="51"/>
      <c r="DOG71" s="51"/>
      <c r="DOH71" s="51"/>
      <c r="DOI71" s="51"/>
      <c r="DOJ71" s="51"/>
      <c r="DOK71" s="51"/>
      <c r="DOL71" s="51"/>
      <c r="DOM71" s="51"/>
      <c r="DON71" s="51"/>
      <c r="DOO71" s="51"/>
      <c r="DOP71" s="51"/>
      <c r="DOQ71" s="51"/>
      <c r="DOR71" s="51"/>
      <c r="DOS71" s="51"/>
      <c r="DOT71" s="51"/>
      <c r="DOU71" s="51"/>
      <c r="DOV71" s="51"/>
      <c r="DOW71" s="51"/>
      <c r="DOX71" s="51"/>
      <c r="DOY71" s="51"/>
      <c r="DOZ71" s="51"/>
      <c r="DPA71" s="51"/>
      <c r="DPB71" s="51"/>
      <c r="DPC71" s="51"/>
      <c r="DPD71" s="51"/>
      <c r="DPE71" s="51"/>
      <c r="DPF71" s="51"/>
      <c r="DPG71" s="51"/>
      <c r="DPH71" s="51"/>
      <c r="DPI71" s="51"/>
      <c r="DPJ71" s="51"/>
      <c r="DPK71" s="51"/>
      <c r="DPL71" s="51"/>
      <c r="DPM71" s="51"/>
      <c r="DPN71" s="51"/>
      <c r="DPO71" s="51"/>
      <c r="DPP71" s="51"/>
      <c r="DPQ71" s="51"/>
      <c r="DPR71" s="51"/>
      <c r="DPS71" s="51"/>
      <c r="DPT71" s="51"/>
      <c r="DPU71" s="51"/>
      <c r="DPV71" s="51"/>
      <c r="DPW71" s="51"/>
      <c r="DPX71" s="51"/>
      <c r="DPY71" s="51"/>
      <c r="DPZ71" s="51"/>
      <c r="DQA71" s="51"/>
      <c r="DQB71" s="51"/>
      <c r="DQC71" s="51"/>
      <c r="DQD71" s="51"/>
      <c r="DQE71" s="51"/>
      <c r="DQF71" s="51"/>
      <c r="DQG71" s="51"/>
      <c r="DQH71" s="51"/>
      <c r="DQI71" s="51"/>
      <c r="DQJ71" s="51"/>
      <c r="DQK71" s="51"/>
      <c r="DQL71" s="51"/>
      <c r="DQM71" s="51"/>
      <c r="DQN71" s="51"/>
      <c r="DQO71" s="51"/>
      <c r="DQP71" s="51"/>
      <c r="DQQ71" s="51"/>
      <c r="DQR71" s="51"/>
      <c r="DQS71" s="51"/>
      <c r="DQT71" s="51"/>
      <c r="DQU71" s="51"/>
      <c r="DQV71" s="51"/>
      <c r="DQW71" s="51"/>
      <c r="DQX71" s="51"/>
      <c r="DQY71" s="51"/>
      <c r="DQZ71" s="51"/>
      <c r="DRA71" s="51"/>
      <c r="DRB71" s="51"/>
      <c r="DRC71" s="51"/>
      <c r="DRD71" s="51"/>
      <c r="DRE71" s="51"/>
      <c r="DRF71" s="51"/>
      <c r="DRG71" s="51"/>
      <c r="DRH71" s="51"/>
      <c r="DRI71" s="51"/>
      <c r="DRJ71" s="51"/>
      <c r="DRK71" s="51"/>
      <c r="DRL71" s="51"/>
      <c r="DRM71" s="51"/>
      <c r="DRN71" s="51"/>
      <c r="DRO71" s="51"/>
      <c r="DRP71" s="51"/>
      <c r="DRQ71" s="51"/>
      <c r="DRR71" s="51"/>
      <c r="DRS71" s="51"/>
      <c r="DRT71" s="51"/>
      <c r="DRU71" s="51"/>
      <c r="DRV71" s="51"/>
      <c r="DRW71" s="51"/>
      <c r="DRX71" s="51"/>
      <c r="DRY71" s="51"/>
      <c r="DRZ71" s="51"/>
      <c r="DSA71" s="51"/>
      <c r="DSB71" s="51"/>
      <c r="DSC71" s="51"/>
      <c r="DSD71" s="51"/>
      <c r="DSE71" s="51"/>
      <c r="DSF71" s="51"/>
      <c r="DSG71" s="51"/>
      <c r="DSH71" s="51"/>
      <c r="DSI71" s="51"/>
      <c r="DSJ71" s="51"/>
      <c r="DSK71" s="51"/>
      <c r="DSL71" s="51"/>
      <c r="DSM71" s="51"/>
      <c r="DSN71" s="51"/>
      <c r="DSO71" s="51"/>
      <c r="DSP71" s="51"/>
      <c r="DSQ71" s="51"/>
      <c r="DSR71" s="51"/>
      <c r="DSS71" s="51"/>
      <c r="DST71" s="51"/>
      <c r="DSU71" s="51"/>
      <c r="DSV71" s="51"/>
      <c r="DSW71" s="51"/>
      <c r="DSX71" s="51"/>
      <c r="DSY71" s="51"/>
      <c r="DSZ71" s="51"/>
      <c r="DTA71" s="51"/>
      <c r="DTB71" s="51"/>
      <c r="DTC71" s="51"/>
      <c r="DTD71" s="51"/>
      <c r="DTE71" s="51"/>
      <c r="DTF71" s="51"/>
      <c r="DTG71" s="51"/>
      <c r="DTH71" s="51"/>
      <c r="DTI71" s="51"/>
      <c r="DTJ71" s="51"/>
      <c r="DTK71" s="51"/>
      <c r="DTL71" s="51"/>
      <c r="DTM71" s="51"/>
      <c r="DTN71" s="51"/>
      <c r="DTO71" s="51"/>
      <c r="DTP71" s="51"/>
      <c r="DTQ71" s="51"/>
      <c r="DTR71" s="51"/>
      <c r="DTS71" s="51"/>
      <c r="DTT71" s="51"/>
      <c r="DTU71" s="51"/>
      <c r="DTV71" s="51"/>
      <c r="DTW71" s="51"/>
      <c r="DTX71" s="51"/>
      <c r="DTY71" s="51"/>
      <c r="DTZ71" s="51"/>
      <c r="DUA71" s="51"/>
      <c r="DUB71" s="51"/>
      <c r="DUC71" s="51"/>
      <c r="DUD71" s="51"/>
      <c r="DUE71" s="51"/>
      <c r="DUF71" s="51"/>
      <c r="DUG71" s="51"/>
      <c r="DUH71" s="51"/>
      <c r="DUI71" s="51"/>
      <c r="DUJ71" s="51"/>
      <c r="DUK71" s="51"/>
      <c r="DUL71" s="51"/>
      <c r="DUM71" s="51"/>
      <c r="DUN71" s="51"/>
      <c r="DUO71" s="51"/>
      <c r="DUP71" s="51"/>
      <c r="DUQ71" s="51"/>
      <c r="DUR71" s="51"/>
      <c r="DUS71" s="51"/>
      <c r="DUT71" s="51"/>
      <c r="DUU71" s="51"/>
      <c r="DUV71" s="51"/>
      <c r="DUW71" s="51"/>
      <c r="DUX71" s="51"/>
      <c r="DUY71" s="51"/>
      <c r="DUZ71" s="51"/>
      <c r="DVA71" s="51"/>
      <c r="DVB71" s="51"/>
      <c r="DVC71" s="51"/>
      <c r="DVD71" s="51"/>
      <c r="DVE71" s="51"/>
      <c r="DVF71" s="51"/>
      <c r="DVG71" s="51"/>
      <c r="DVH71" s="51"/>
      <c r="DVI71" s="51"/>
      <c r="DVJ71" s="51"/>
      <c r="DVK71" s="51"/>
      <c r="DVL71" s="51"/>
      <c r="DVM71" s="51"/>
      <c r="DVN71" s="51"/>
      <c r="DVO71" s="51"/>
      <c r="DVP71" s="51"/>
      <c r="DVQ71" s="51"/>
      <c r="DVR71" s="51"/>
      <c r="DVS71" s="51"/>
      <c r="DVT71" s="51"/>
      <c r="DVU71" s="51"/>
      <c r="DVV71" s="51"/>
      <c r="DVW71" s="51"/>
      <c r="DVX71" s="51"/>
      <c r="DVY71" s="51"/>
      <c r="DVZ71" s="51"/>
      <c r="DWA71" s="51"/>
      <c r="DWB71" s="51"/>
      <c r="DWC71" s="51"/>
      <c r="DWD71" s="51"/>
      <c r="DWE71" s="51"/>
      <c r="DWF71" s="51"/>
      <c r="DWG71" s="51"/>
      <c r="DWH71" s="51"/>
      <c r="DWI71" s="51"/>
      <c r="DWJ71" s="51"/>
      <c r="DWK71" s="51"/>
      <c r="DWL71" s="51"/>
      <c r="DWM71" s="51"/>
      <c r="DWN71" s="51"/>
      <c r="DWO71" s="51"/>
      <c r="DWP71" s="51"/>
      <c r="DWQ71" s="51"/>
      <c r="DWR71" s="51"/>
      <c r="DWS71" s="51"/>
      <c r="DWT71" s="51"/>
      <c r="DWU71" s="51"/>
      <c r="DWV71" s="51"/>
      <c r="DWW71" s="51"/>
      <c r="DWX71" s="51"/>
      <c r="DWY71" s="51"/>
      <c r="DWZ71" s="51"/>
      <c r="DXA71" s="51"/>
      <c r="DXB71" s="51"/>
      <c r="DXC71" s="51"/>
      <c r="DXD71" s="51"/>
      <c r="DXE71" s="51"/>
      <c r="DXF71" s="51"/>
      <c r="DXG71" s="51"/>
      <c r="DXH71" s="51"/>
      <c r="DXI71" s="51"/>
      <c r="DXJ71" s="51"/>
      <c r="DXK71" s="51"/>
      <c r="DXL71" s="51"/>
      <c r="DXM71" s="51"/>
      <c r="DXN71" s="51"/>
      <c r="DXO71" s="51"/>
      <c r="DXP71" s="51"/>
      <c r="DXQ71" s="51"/>
      <c r="DXR71" s="51"/>
      <c r="DXS71" s="51"/>
      <c r="DXT71" s="51"/>
      <c r="DXU71" s="51"/>
      <c r="DXV71" s="51"/>
      <c r="DXW71" s="51"/>
      <c r="DXX71" s="51"/>
      <c r="DXY71" s="51"/>
      <c r="DXZ71" s="51"/>
      <c r="DYA71" s="51"/>
      <c r="DYB71" s="51"/>
      <c r="DYC71" s="51"/>
      <c r="DYD71" s="51"/>
      <c r="DYE71" s="51"/>
      <c r="DYF71" s="51"/>
      <c r="DYG71" s="51"/>
      <c r="DYH71" s="51"/>
      <c r="DYI71" s="51"/>
      <c r="DYJ71" s="51"/>
      <c r="DYK71" s="51"/>
      <c r="DYL71" s="51"/>
      <c r="DYM71" s="51"/>
      <c r="DYN71" s="51"/>
      <c r="DYO71" s="51"/>
      <c r="DYP71" s="51"/>
      <c r="DYQ71" s="51"/>
      <c r="DYR71" s="51"/>
      <c r="DYS71" s="51"/>
      <c r="DYT71" s="51"/>
      <c r="DYU71" s="51"/>
      <c r="DYV71" s="51"/>
      <c r="DYW71" s="51"/>
      <c r="DYX71" s="51"/>
      <c r="DYY71" s="51"/>
      <c r="DYZ71" s="51"/>
      <c r="DZA71" s="51"/>
      <c r="DZB71" s="51"/>
      <c r="DZC71" s="51"/>
      <c r="DZD71" s="51"/>
      <c r="DZE71" s="51"/>
      <c r="DZF71" s="51"/>
      <c r="DZG71" s="51"/>
      <c r="DZH71" s="51"/>
      <c r="DZI71" s="51"/>
      <c r="DZJ71" s="51"/>
      <c r="DZK71" s="51"/>
      <c r="DZL71" s="51"/>
      <c r="DZM71" s="51"/>
      <c r="DZN71" s="51"/>
      <c r="DZO71" s="51"/>
      <c r="DZP71" s="51"/>
      <c r="DZQ71" s="51"/>
      <c r="DZR71" s="51"/>
      <c r="DZS71" s="51"/>
      <c r="DZT71" s="51"/>
      <c r="DZU71" s="51"/>
      <c r="DZV71" s="51"/>
      <c r="DZW71" s="51"/>
      <c r="DZX71" s="51"/>
      <c r="DZY71" s="51"/>
      <c r="DZZ71" s="51"/>
      <c r="EAA71" s="51"/>
      <c r="EAB71" s="51"/>
      <c r="EAC71" s="51"/>
      <c r="EAD71" s="51"/>
      <c r="EAE71" s="51"/>
      <c r="EAF71" s="51"/>
      <c r="EAG71" s="51"/>
      <c r="EAH71" s="51"/>
      <c r="EAI71" s="51"/>
      <c r="EAJ71" s="51"/>
      <c r="EAK71" s="51"/>
      <c r="EAL71" s="51"/>
      <c r="EAM71" s="51"/>
      <c r="EAN71" s="51"/>
      <c r="EAO71" s="51"/>
      <c r="EAP71" s="51"/>
      <c r="EAQ71" s="51"/>
      <c r="EAR71" s="51"/>
      <c r="EAS71" s="51"/>
      <c r="EAT71" s="51"/>
      <c r="EAU71" s="51"/>
      <c r="EAV71" s="51"/>
      <c r="EAW71" s="51"/>
      <c r="EAX71" s="51"/>
      <c r="EAY71" s="51"/>
      <c r="EAZ71" s="51"/>
      <c r="EBA71" s="51"/>
      <c r="EBB71" s="51"/>
      <c r="EBC71" s="51"/>
      <c r="EBD71" s="51"/>
      <c r="EBE71" s="51"/>
      <c r="EBF71" s="51"/>
      <c r="EBG71" s="51"/>
      <c r="EBH71" s="51"/>
      <c r="EBI71" s="51"/>
      <c r="EBJ71" s="51"/>
      <c r="EBK71" s="51"/>
      <c r="EBL71" s="51"/>
      <c r="EBM71" s="51"/>
      <c r="EBN71" s="51"/>
      <c r="EBO71" s="51"/>
      <c r="EBP71" s="51"/>
      <c r="EBQ71" s="51"/>
      <c r="EBR71" s="51"/>
      <c r="EBS71" s="51"/>
      <c r="EBT71" s="51"/>
      <c r="EBU71" s="51"/>
      <c r="EBV71" s="51"/>
      <c r="EBW71" s="51"/>
      <c r="EBX71" s="51"/>
      <c r="EBY71" s="51"/>
      <c r="EBZ71" s="51"/>
      <c r="ECA71" s="51"/>
      <c r="ECB71" s="51"/>
      <c r="ECC71" s="51"/>
      <c r="ECD71" s="51"/>
      <c r="ECE71" s="51"/>
      <c r="ECF71" s="51"/>
      <c r="ECG71" s="51"/>
      <c r="ECH71" s="51"/>
      <c r="ECI71" s="51"/>
      <c r="ECJ71" s="51"/>
      <c r="ECK71" s="51"/>
      <c r="ECL71" s="51"/>
      <c r="ECM71" s="51"/>
      <c r="ECN71" s="51"/>
      <c r="ECO71" s="51"/>
      <c r="ECP71" s="51"/>
      <c r="ECQ71" s="51"/>
      <c r="ECR71" s="51"/>
      <c r="ECS71" s="51"/>
      <c r="ECT71" s="51"/>
      <c r="ECU71" s="51"/>
      <c r="ECV71" s="51"/>
      <c r="ECW71" s="51"/>
      <c r="ECX71" s="51"/>
      <c r="ECY71" s="51"/>
      <c r="ECZ71" s="51"/>
      <c r="EDA71" s="51"/>
      <c r="EDB71" s="51"/>
      <c r="EDC71" s="51"/>
      <c r="EDD71" s="51"/>
      <c r="EDE71" s="51"/>
      <c r="EDF71" s="51"/>
      <c r="EDG71" s="51"/>
      <c r="EDH71" s="51"/>
      <c r="EDI71" s="51"/>
      <c r="EDJ71" s="51"/>
      <c r="EDK71" s="51"/>
      <c r="EDL71" s="51"/>
      <c r="EDM71" s="51"/>
      <c r="EDN71" s="51"/>
      <c r="EDO71" s="51"/>
      <c r="EDP71" s="51"/>
      <c r="EDQ71" s="51"/>
      <c r="EDR71" s="51"/>
      <c r="EDS71" s="51"/>
      <c r="EDT71" s="51"/>
      <c r="EDU71" s="51"/>
      <c r="EDV71" s="51"/>
      <c r="EDW71" s="51"/>
      <c r="EDX71" s="51"/>
      <c r="EDY71" s="51"/>
      <c r="EDZ71" s="51"/>
      <c r="EEA71" s="51"/>
      <c r="EEB71" s="51"/>
      <c r="EEC71" s="51"/>
      <c r="EED71" s="51"/>
      <c r="EEE71" s="51"/>
      <c r="EEF71" s="51"/>
      <c r="EEG71" s="51"/>
      <c r="EEH71" s="51"/>
      <c r="EEI71" s="51"/>
      <c r="EEJ71" s="51"/>
      <c r="EEK71" s="51"/>
      <c r="EEL71" s="51"/>
      <c r="EEM71" s="51"/>
      <c r="EEN71" s="51"/>
      <c r="EEO71" s="51"/>
      <c r="EEP71" s="51"/>
      <c r="EEQ71" s="51"/>
      <c r="EER71" s="51"/>
      <c r="EES71" s="51"/>
      <c r="EET71" s="51"/>
      <c r="EEU71" s="51"/>
      <c r="EEV71" s="51"/>
      <c r="EEW71" s="51"/>
      <c r="EEX71" s="51"/>
      <c r="EEY71" s="51"/>
      <c r="EEZ71" s="51"/>
      <c r="EFA71" s="51"/>
      <c r="EFB71" s="51"/>
      <c r="EFC71" s="51"/>
      <c r="EFD71" s="51"/>
      <c r="EFE71" s="51"/>
      <c r="EFF71" s="51"/>
      <c r="EFG71" s="51"/>
      <c r="EFH71" s="51"/>
      <c r="EFI71" s="51"/>
      <c r="EFJ71" s="51"/>
      <c r="EFK71" s="51"/>
      <c r="EFL71" s="51"/>
      <c r="EFM71" s="51"/>
      <c r="EFN71" s="51"/>
      <c r="EFO71" s="51"/>
      <c r="EFP71" s="51"/>
      <c r="EFQ71" s="51"/>
      <c r="EFR71" s="51"/>
      <c r="EFS71" s="51"/>
      <c r="EFT71" s="51"/>
      <c r="EFU71" s="51"/>
      <c r="EFV71" s="51"/>
      <c r="EFW71" s="51"/>
      <c r="EFX71" s="51"/>
      <c r="EFY71" s="51"/>
      <c r="EFZ71" s="51"/>
      <c r="EGA71" s="51"/>
      <c r="EGB71" s="51"/>
      <c r="EGC71" s="51"/>
      <c r="EGD71" s="51"/>
      <c r="EGE71" s="51"/>
      <c r="EGF71" s="51"/>
      <c r="EGG71" s="51"/>
      <c r="EGH71" s="51"/>
      <c r="EGI71" s="51"/>
      <c r="EGJ71" s="51"/>
      <c r="EGK71" s="51"/>
      <c r="EGL71" s="51"/>
      <c r="EGM71" s="51"/>
      <c r="EGN71" s="51"/>
      <c r="EGO71" s="51"/>
      <c r="EGP71" s="51"/>
      <c r="EGQ71" s="51"/>
      <c r="EGR71" s="51"/>
      <c r="EGS71" s="51"/>
      <c r="EGT71" s="51"/>
      <c r="EGU71" s="51"/>
      <c r="EGV71" s="51"/>
      <c r="EGW71" s="51"/>
      <c r="EGX71" s="51"/>
      <c r="EGY71" s="51"/>
      <c r="EGZ71" s="51"/>
      <c r="EHA71" s="51"/>
      <c r="EHB71" s="51"/>
      <c r="EHC71" s="51"/>
      <c r="EHD71" s="51"/>
      <c r="EHE71" s="51"/>
      <c r="EHF71" s="51"/>
      <c r="EHG71" s="51"/>
      <c r="EHH71" s="51"/>
      <c r="EHI71" s="51"/>
      <c r="EHJ71" s="51"/>
      <c r="EHK71" s="51"/>
      <c r="EHL71" s="51"/>
      <c r="EHM71" s="51"/>
      <c r="EHN71" s="51"/>
      <c r="EHO71" s="51"/>
      <c r="EHP71" s="51"/>
      <c r="EHQ71" s="51"/>
      <c r="EHR71" s="51"/>
      <c r="EHS71" s="51"/>
      <c r="EHT71" s="51"/>
      <c r="EHU71" s="51"/>
      <c r="EHV71" s="51"/>
      <c r="EHW71" s="51"/>
      <c r="EHX71" s="51"/>
      <c r="EHY71" s="51"/>
      <c r="EHZ71" s="51"/>
      <c r="EIA71" s="51"/>
      <c r="EIB71" s="51"/>
      <c r="EIC71" s="51"/>
      <c r="EID71" s="51"/>
      <c r="EIE71" s="51"/>
      <c r="EIF71" s="51"/>
      <c r="EIG71" s="51"/>
      <c r="EIH71" s="51"/>
      <c r="EII71" s="51"/>
      <c r="EIJ71" s="51"/>
      <c r="EIK71" s="51"/>
      <c r="EIL71" s="51"/>
      <c r="EIM71" s="51"/>
      <c r="EIN71" s="51"/>
      <c r="EIO71" s="51"/>
      <c r="EIP71" s="51"/>
      <c r="EIQ71" s="51"/>
      <c r="EIR71" s="51"/>
      <c r="EIS71" s="51"/>
      <c r="EIT71" s="51"/>
      <c r="EIU71" s="51"/>
      <c r="EIV71" s="51"/>
      <c r="EIW71" s="51"/>
      <c r="EIX71" s="51"/>
      <c r="EIY71" s="51"/>
      <c r="EIZ71" s="51"/>
      <c r="EJA71" s="51"/>
      <c r="EJB71" s="51"/>
      <c r="EJC71" s="51"/>
      <c r="EJD71" s="51"/>
      <c r="EJE71" s="51"/>
      <c r="EJF71" s="51"/>
      <c r="EJG71" s="51"/>
      <c r="EJH71" s="51"/>
      <c r="EJI71" s="51"/>
      <c r="EJJ71" s="51"/>
      <c r="EJK71" s="51"/>
      <c r="EJL71" s="51"/>
      <c r="EJM71" s="51"/>
      <c r="EJN71" s="51"/>
      <c r="EJO71" s="51"/>
      <c r="EJP71" s="51"/>
      <c r="EJQ71" s="51"/>
      <c r="EJR71" s="51"/>
      <c r="EJS71" s="51"/>
      <c r="EJT71" s="51"/>
      <c r="EJU71" s="51"/>
      <c r="EJV71" s="51"/>
      <c r="EJW71" s="51"/>
      <c r="EJX71" s="51"/>
      <c r="EJY71" s="51"/>
      <c r="EJZ71" s="51"/>
      <c r="EKA71" s="51"/>
      <c r="EKB71" s="51"/>
      <c r="EKC71" s="51"/>
      <c r="EKD71" s="51"/>
      <c r="EKE71" s="51"/>
      <c r="EKF71" s="51"/>
      <c r="EKG71" s="51"/>
      <c r="EKH71" s="51"/>
      <c r="EKI71" s="51"/>
      <c r="EKJ71" s="51"/>
      <c r="EKK71" s="51"/>
      <c r="EKL71" s="51"/>
      <c r="EKM71" s="51"/>
      <c r="EKN71" s="51"/>
      <c r="EKO71" s="51"/>
      <c r="EKP71" s="51"/>
      <c r="EKQ71" s="51"/>
      <c r="EKR71" s="51"/>
      <c r="EKS71" s="51"/>
      <c r="EKT71" s="51"/>
      <c r="EKU71" s="51"/>
      <c r="EKV71" s="51"/>
      <c r="EKW71" s="51"/>
      <c r="EKX71" s="51"/>
      <c r="EKY71" s="51"/>
      <c r="EKZ71" s="51"/>
      <c r="ELA71" s="51"/>
      <c r="ELB71" s="51"/>
      <c r="ELC71" s="51"/>
      <c r="ELD71" s="51"/>
      <c r="ELE71" s="51"/>
      <c r="ELF71" s="51"/>
      <c r="ELG71" s="51"/>
      <c r="ELH71" s="51"/>
      <c r="ELI71" s="51"/>
      <c r="ELJ71" s="51"/>
      <c r="ELK71" s="51"/>
      <c r="ELL71" s="51"/>
      <c r="ELM71" s="51"/>
      <c r="ELN71" s="51"/>
      <c r="ELO71" s="51"/>
      <c r="ELP71" s="51"/>
      <c r="ELQ71" s="51"/>
      <c r="ELR71" s="51"/>
      <c r="ELS71" s="51"/>
      <c r="ELT71" s="51"/>
      <c r="ELU71" s="51"/>
      <c r="ELV71" s="51"/>
      <c r="ELW71" s="51"/>
      <c r="ELX71" s="51"/>
      <c r="ELY71" s="51"/>
      <c r="ELZ71" s="51"/>
      <c r="EMA71" s="51"/>
      <c r="EMB71" s="51"/>
      <c r="EMC71" s="51"/>
      <c r="EMD71" s="51"/>
      <c r="EME71" s="51"/>
      <c r="EMF71" s="51"/>
      <c r="EMG71" s="51"/>
      <c r="EMH71" s="51"/>
      <c r="EMI71" s="51"/>
      <c r="EMJ71" s="51"/>
      <c r="EMK71" s="51"/>
      <c r="EML71" s="51"/>
      <c r="EMM71" s="51"/>
      <c r="EMN71" s="51"/>
      <c r="EMO71" s="51"/>
      <c r="EMP71" s="51"/>
      <c r="EMQ71" s="51"/>
      <c r="EMR71" s="51"/>
      <c r="EMS71" s="51"/>
      <c r="EMT71" s="51"/>
      <c r="EMU71" s="51"/>
      <c r="EMV71" s="51"/>
      <c r="EMW71" s="51"/>
      <c r="EMX71" s="51"/>
      <c r="EMY71" s="51"/>
      <c r="EMZ71" s="51"/>
      <c r="ENA71" s="51"/>
      <c r="ENB71" s="51"/>
      <c r="ENC71" s="51"/>
      <c r="END71" s="51"/>
      <c r="ENE71" s="51"/>
      <c r="ENF71" s="51"/>
      <c r="ENG71" s="51"/>
      <c r="ENH71" s="51"/>
      <c r="ENI71" s="51"/>
      <c r="ENJ71" s="51"/>
      <c r="ENK71" s="51"/>
      <c r="ENL71" s="51"/>
      <c r="ENM71" s="51"/>
      <c r="ENN71" s="51"/>
      <c r="ENO71" s="51"/>
      <c r="ENP71" s="51"/>
      <c r="ENQ71" s="51"/>
      <c r="ENR71" s="51"/>
      <c r="ENS71" s="51"/>
      <c r="ENT71" s="51"/>
      <c r="ENU71" s="51"/>
      <c r="ENV71" s="51"/>
      <c r="ENW71" s="51"/>
      <c r="ENX71" s="51"/>
      <c r="ENY71" s="51"/>
      <c r="ENZ71" s="51"/>
      <c r="EOA71" s="51"/>
      <c r="EOB71" s="51"/>
      <c r="EOC71" s="51"/>
      <c r="EOD71" s="51"/>
      <c r="EOE71" s="51"/>
      <c r="EOF71" s="51"/>
      <c r="EOG71" s="51"/>
      <c r="EOH71" s="51"/>
      <c r="EOI71" s="51"/>
      <c r="EOJ71" s="51"/>
      <c r="EOK71" s="51"/>
      <c r="EOL71" s="51"/>
      <c r="EOM71" s="51"/>
      <c r="EON71" s="51"/>
      <c r="EOO71" s="51"/>
      <c r="EOP71" s="51"/>
      <c r="EOQ71" s="51"/>
      <c r="EOR71" s="51"/>
      <c r="EOS71" s="51"/>
      <c r="EOT71" s="51"/>
      <c r="EOU71" s="51"/>
      <c r="EOV71" s="51"/>
      <c r="EOW71" s="51"/>
      <c r="EOX71" s="51"/>
      <c r="EOY71" s="51"/>
      <c r="EOZ71" s="51"/>
      <c r="EPA71" s="51"/>
      <c r="EPB71" s="51"/>
      <c r="EPC71" s="51"/>
      <c r="EPD71" s="51"/>
      <c r="EPE71" s="51"/>
      <c r="EPF71" s="51"/>
      <c r="EPG71" s="51"/>
      <c r="EPH71" s="51"/>
      <c r="EPI71" s="51"/>
      <c r="EPJ71" s="51"/>
      <c r="EPK71" s="51"/>
      <c r="EPL71" s="51"/>
      <c r="EPM71" s="51"/>
      <c r="EPN71" s="51"/>
      <c r="EPO71" s="51"/>
      <c r="EPP71" s="51"/>
      <c r="EPQ71" s="51"/>
      <c r="EPR71" s="51"/>
      <c r="EPS71" s="51"/>
      <c r="EPT71" s="51"/>
      <c r="EPU71" s="51"/>
      <c r="EPV71" s="51"/>
      <c r="EPW71" s="51"/>
      <c r="EPX71" s="51"/>
      <c r="EPY71" s="51"/>
      <c r="EPZ71" s="51"/>
      <c r="EQA71" s="51"/>
      <c r="EQB71" s="51"/>
      <c r="EQC71" s="51"/>
      <c r="EQD71" s="51"/>
      <c r="EQE71" s="51"/>
      <c r="EQF71" s="51"/>
      <c r="EQG71" s="51"/>
      <c r="EQH71" s="51"/>
      <c r="EQI71" s="51"/>
      <c r="EQJ71" s="51"/>
      <c r="EQK71" s="51"/>
      <c r="EQL71" s="51"/>
      <c r="EQM71" s="51"/>
      <c r="EQN71" s="51"/>
      <c r="EQO71" s="51"/>
      <c r="EQP71" s="51"/>
      <c r="EQQ71" s="51"/>
      <c r="EQR71" s="51"/>
      <c r="EQS71" s="51"/>
      <c r="EQT71" s="51"/>
      <c r="EQU71" s="51"/>
      <c r="EQV71" s="51"/>
      <c r="EQW71" s="51"/>
      <c r="EQX71" s="51"/>
      <c r="EQY71" s="51"/>
      <c r="EQZ71" s="51"/>
      <c r="ERA71" s="51"/>
      <c r="ERB71" s="51"/>
      <c r="ERC71" s="51"/>
      <c r="ERD71" s="51"/>
      <c r="ERE71" s="51"/>
      <c r="ERF71" s="51"/>
      <c r="ERG71" s="51"/>
      <c r="ERH71" s="51"/>
      <c r="ERI71" s="51"/>
      <c r="ERJ71" s="51"/>
      <c r="ERK71" s="51"/>
      <c r="ERL71" s="51"/>
      <c r="ERM71" s="51"/>
      <c r="ERN71" s="51"/>
      <c r="ERO71" s="51"/>
      <c r="ERP71" s="51"/>
      <c r="ERQ71" s="51"/>
      <c r="ERR71" s="51"/>
      <c r="ERS71" s="51"/>
      <c r="ERT71" s="51"/>
      <c r="ERU71" s="51"/>
      <c r="ERV71" s="51"/>
      <c r="ERW71" s="51"/>
      <c r="ERX71" s="51"/>
      <c r="ERY71" s="51"/>
      <c r="ERZ71" s="51"/>
      <c r="ESA71" s="51"/>
      <c r="ESB71" s="51"/>
      <c r="ESC71" s="51"/>
      <c r="ESD71" s="51"/>
      <c r="ESE71" s="51"/>
      <c r="ESF71" s="51"/>
      <c r="ESG71" s="51"/>
      <c r="ESH71" s="51"/>
      <c r="ESI71" s="51"/>
      <c r="ESJ71" s="51"/>
      <c r="ESK71" s="51"/>
      <c r="ESL71" s="51"/>
      <c r="ESM71" s="51"/>
      <c r="ESN71" s="51"/>
      <c r="ESO71" s="51"/>
      <c r="ESP71" s="51"/>
      <c r="ESQ71" s="51"/>
      <c r="ESR71" s="51"/>
      <c r="ESS71" s="51"/>
      <c r="EST71" s="51"/>
      <c r="ESU71" s="51"/>
      <c r="ESV71" s="51"/>
      <c r="ESW71" s="51"/>
      <c r="ESX71" s="51"/>
      <c r="ESY71" s="51"/>
      <c r="ESZ71" s="51"/>
      <c r="ETA71" s="51"/>
      <c r="ETB71" s="51"/>
      <c r="ETC71" s="51"/>
      <c r="ETD71" s="51"/>
      <c r="ETE71" s="51"/>
      <c r="ETF71" s="51"/>
      <c r="ETG71" s="51"/>
      <c r="ETH71" s="51"/>
      <c r="ETI71" s="51"/>
      <c r="ETJ71" s="51"/>
      <c r="ETK71" s="51"/>
      <c r="ETL71" s="51"/>
      <c r="ETM71" s="51"/>
      <c r="ETN71" s="51"/>
      <c r="ETO71" s="51"/>
      <c r="ETP71" s="51"/>
      <c r="ETQ71" s="51"/>
      <c r="ETR71" s="51"/>
      <c r="ETS71" s="51"/>
      <c r="ETT71" s="51"/>
      <c r="ETU71" s="51"/>
      <c r="ETV71" s="51"/>
      <c r="ETW71" s="51"/>
      <c r="ETX71" s="51"/>
      <c r="ETY71" s="51"/>
      <c r="ETZ71" s="51"/>
      <c r="EUA71" s="51"/>
      <c r="EUB71" s="51"/>
      <c r="EUC71" s="51"/>
      <c r="EUD71" s="51"/>
      <c r="EUE71" s="51"/>
      <c r="EUF71" s="51"/>
      <c r="EUG71" s="51"/>
      <c r="EUH71" s="51"/>
      <c r="EUI71" s="51"/>
      <c r="EUJ71" s="51"/>
      <c r="EUK71" s="51"/>
      <c r="EUL71" s="51"/>
      <c r="EUM71" s="51"/>
      <c r="EUN71" s="51"/>
      <c r="EUO71" s="51"/>
      <c r="EUP71" s="51"/>
      <c r="EUQ71" s="51"/>
      <c r="EUR71" s="51"/>
      <c r="EUS71" s="51"/>
      <c r="EUT71" s="51"/>
      <c r="EUU71" s="51"/>
      <c r="EUV71" s="51"/>
      <c r="EUW71" s="51"/>
      <c r="EUX71" s="51"/>
      <c r="EUY71" s="51"/>
      <c r="EUZ71" s="51"/>
      <c r="EVA71" s="51"/>
      <c r="EVB71" s="51"/>
      <c r="EVC71" s="51"/>
      <c r="EVD71" s="51"/>
      <c r="EVE71" s="51"/>
      <c r="EVF71" s="51"/>
      <c r="EVG71" s="51"/>
      <c r="EVH71" s="51"/>
      <c r="EVI71" s="51"/>
      <c r="EVJ71" s="51"/>
      <c r="EVK71" s="51"/>
      <c r="EVL71" s="51"/>
      <c r="EVM71" s="51"/>
      <c r="EVN71" s="51"/>
      <c r="EVO71" s="51"/>
      <c r="EVP71" s="51"/>
      <c r="EVQ71" s="51"/>
      <c r="EVR71" s="51"/>
      <c r="EVS71" s="51"/>
      <c r="EVT71" s="51"/>
      <c r="EVU71" s="51"/>
      <c r="EVV71" s="51"/>
      <c r="EVW71" s="51"/>
      <c r="EVX71" s="51"/>
      <c r="EVY71" s="51"/>
      <c r="EVZ71" s="51"/>
      <c r="EWA71" s="51"/>
      <c r="EWB71" s="51"/>
      <c r="EWC71" s="51"/>
      <c r="EWD71" s="51"/>
      <c r="EWE71" s="51"/>
      <c r="EWF71" s="51"/>
      <c r="EWG71" s="51"/>
      <c r="EWH71" s="51"/>
      <c r="EWI71" s="51"/>
      <c r="EWJ71" s="51"/>
      <c r="EWK71" s="51"/>
      <c r="EWL71" s="51"/>
      <c r="EWM71" s="51"/>
      <c r="EWN71" s="51"/>
      <c r="EWO71" s="51"/>
      <c r="EWP71" s="51"/>
      <c r="EWQ71" s="51"/>
      <c r="EWR71" s="51"/>
      <c r="EWS71" s="51"/>
      <c r="EWT71" s="51"/>
      <c r="EWU71" s="51"/>
      <c r="EWV71" s="51"/>
      <c r="EWW71" s="51"/>
      <c r="EWX71" s="51"/>
      <c r="EWY71" s="51"/>
      <c r="EWZ71" s="51"/>
      <c r="EXA71" s="51"/>
      <c r="EXB71" s="51"/>
      <c r="EXC71" s="51"/>
      <c r="EXD71" s="51"/>
      <c r="EXE71" s="51"/>
      <c r="EXF71" s="51"/>
      <c r="EXG71" s="51"/>
      <c r="EXH71" s="51"/>
      <c r="EXI71" s="51"/>
      <c r="EXJ71" s="51"/>
      <c r="EXK71" s="51"/>
      <c r="EXL71" s="51"/>
      <c r="EXM71" s="51"/>
      <c r="EXN71" s="51"/>
      <c r="EXO71" s="51"/>
      <c r="EXP71" s="51"/>
      <c r="EXQ71" s="51"/>
      <c r="EXR71" s="51"/>
      <c r="EXS71" s="51"/>
      <c r="EXT71" s="51"/>
      <c r="EXU71" s="51"/>
      <c r="EXV71" s="51"/>
      <c r="EXW71" s="51"/>
      <c r="EXX71" s="51"/>
      <c r="EXY71" s="51"/>
      <c r="EXZ71" s="51"/>
      <c r="EYA71" s="51"/>
      <c r="EYB71" s="51"/>
      <c r="EYC71" s="51"/>
      <c r="EYD71" s="51"/>
      <c r="EYE71" s="51"/>
      <c r="EYF71" s="51"/>
      <c r="EYG71" s="51"/>
      <c r="EYH71" s="51"/>
      <c r="EYI71" s="51"/>
      <c r="EYJ71" s="51"/>
      <c r="EYK71" s="51"/>
      <c r="EYL71" s="51"/>
      <c r="EYM71" s="51"/>
      <c r="EYN71" s="51"/>
      <c r="EYO71" s="51"/>
      <c r="EYP71" s="51"/>
      <c r="EYQ71" s="51"/>
      <c r="EYR71" s="51"/>
      <c r="EYS71" s="51"/>
      <c r="EYT71" s="51"/>
      <c r="EYU71" s="51"/>
      <c r="EYV71" s="51"/>
      <c r="EYW71" s="51"/>
      <c r="EYX71" s="51"/>
      <c r="EYY71" s="51"/>
      <c r="EYZ71" s="51"/>
      <c r="EZA71" s="51"/>
      <c r="EZB71" s="51"/>
      <c r="EZC71" s="51"/>
      <c r="EZD71" s="51"/>
      <c r="EZE71" s="51"/>
      <c r="EZF71" s="51"/>
      <c r="EZG71" s="51"/>
      <c r="EZH71" s="51"/>
      <c r="EZI71" s="51"/>
      <c r="EZJ71" s="51"/>
      <c r="EZK71" s="51"/>
      <c r="EZL71" s="51"/>
      <c r="EZM71" s="51"/>
      <c r="EZN71" s="51"/>
      <c r="EZO71" s="51"/>
      <c r="EZP71" s="51"/>
      <c r="EZQ71" s="51"/>
      <c r="EZR71" s="51"/>
      <c r="EZS71" s="51"/>
      <c r="EZT71" s="51"/>
      <c r="EZU71" s="51"/>
      <c r="EZV71" s="51"/>
      <c r="EZW71" s="51"/>
      <c r="EZX71" s="51"/>
      <c r="EZY71" s="51"/>
      <c r="EZZ71" s="51"/>
      <c r="FAA71" s="51"/>
      <c r="FAB71" s="51"/>
      <c r="FAC71" s="51"/>
      <c r="FAD71" s="51"/>
      <c r="FAE71" s="51"/>
      <c r="FAF71" s="51"/>
      <c r="FAG71" s="51"/>
      <c r="FAH71" s="51"/>
      <c r="FAI71" s="51"/>
      <c r="FAJ71" s="51"/>
      <c r="FAK71" s="51"/>
      <c r="FAL71" s="51"/>
      <c r="FAM71" s="51"/>
      <c r="FAN71" s="51"/>
      <c r="FAO71" s="51"/>
      <c r="FAP71" s="51"/>
      <c r="FAQ71" s="51"/>
      <c r="FAR71" s="51"/>
      <c r="FAS71" s="51"/>
      <c r="FAT71" s="51"/>
      <c r="FAU71" s="51"/>
      <c r="FAV71" s="51"/>
      <c r="FAW71" s="51"/>
      <c r="FAX71" s="51"/>
      <c r="FAY71" s="51"/>
      <c r="FAZ71" s="51"/>
      <c r="FBA71" s="51"/>
      <c r="FBB71" s="51"/>
      <c r="FBC71" s="51"/>
      <c r="FBD71" s="51"/>
      <c r="FBE71" s="51"/>
      <c r="FBF71" s="51"/>
      <c r="FBG71" s="51"/>
      <c r="FBH71" s="51"/>
      <c r="FBI71" s="51"/>
      <c r="FBJ71" s="51"/>
      <c r="FBK71" s="51"/>
      <c r="FBL71" s="51"/>
      <c r="FBM71" s="51"/>
      <c r="FBN71" s="51"/>
      <c r="FBO71" s="51"/>
      <c r="FBP71" s="51"/>
      <c r="FBQ71" s="51"/>
      <c r="FBR71" s="51"/>
      <c r="FBS71" s="51"/>
      <c r="FBT71" s="51"/>
      <c r="FBU71" s="51"/>
      <c r="FBV71" s="51"/>
      <c r="FBW71" s="51"/>
      <c r="FBX71" s="51"/>
      <c r="FBY71" s="51"/>
      <c r="FBZ71" s="51"/>
      <c r="FCA71" s="51"/>
      <c r="FCB71" s="51"/>
      <c r="FCC71" s="51"/>
      <c r="FCD71" s="51"/>
      <c r="FCE71" s="51"/>
      <c r="FCF71" s="51"/>
      <c r="FCG71" s="51"/>
      <c r="FCH71" s="51"/>
      <c r="FCI71" s="51"/>
      <c r="FCJ71" s="51"/>
      <c r="FCK71" s="51"/>
      <c r="FCL71" s="51"/>
      <c r="FCM71" s="51"/>
      <c r="FCN71" s="51"/>
      <c r="FCO71" s="51"/>
      <c r="FCP71" s="51"/>
      <c r="FCQ71" s="51"/>
      <c r="FCR71" s="51"/>
      <c r="FCS71" s="51"/>
      <c r="FCT71" s="51"/>
      <c r="FCU71" s="51"/>
      <c r="FCV71" s="51"/>
      <c r="FCW71" s="51"/>
      <c r="FCX71" s="51"/>
      <c r="FCY71" s="51"/>
      <c r="FCZ71" s="51"/>
      <c r="FDA71" s="51"/>
      <c r="FDB71" s="51"/>
      <c r="FDC71" s="51"/>
      <c r="FDD71" s="51"/>
      <c r="FDE71" s="51"/>
      <c r="FDF71" s="51"/>
      <c r="FDG71" s="51"/>
      <c r="FDH71" s="51"/>
      <c r="FDI71" s="51"/>
      <c r="FDJ71" s="51"/>
      <c r="FDK71" s="51"/>
      <c r="FDL71" s="51"/>
      <c r="FDM71" s="51"/>
      <c r="FDN71" s="51"/>
      <c r="FDO71" s="51"/>
      <c r="FDP71" s="51"/>
      <c r="FDQ71" s="51"/>
      <c r="FDR71" s="51"/>
      <c r="FDS71" s="51"/>
      <c r="FDT71" s="51"/>
      <c r="FDU71" s="51"/>
      <c r="FDV71" s="51"/>
      <c r="FDW71" s="51"/>
      <c r="FDX71" s="51"/>
      <c r="FDY71" s="51"/>
      <c r="FDZ71" s="51"/>
      <c r="FEA71" s="51"/>
      <c r="FEB71" s="51"/>
      <c r="FEC71" s="51"/>
      <c r="FED71" s="51"/>
      <c r="FEE71" s="51"/>
      <c r="FEF71" s="51"/>
      <c r="FEG71" s="51"/>
      <c r="FEH71" s="51"/>
      <c r="FEI71" s="51"/>
      <c r="FEJ71" s="51"/>
      <c r="FEK71" s="51"/>
      <c r="FEL71" s="51"/>
      <c r="FEM71" s="51"/>
      <c r="FEN71" s="51"/>
      <c r="FEO71" s="51"/>
      <c r="FEP71" s="51"/>
      <c r="FEQ71" s="51"/>
      <c r="FER71" s="51"/>
      <c r="FES71" s="51"/>
      <c r="FET71" s="51"/>
      <c r="FEU71" s="51"/>
      <c r="FEV71" s="51"/>
      <c r="FEW71" s="51"/>
      <c r="FEX71" s="51"/>
      <c r="FEY71" s="51"/>
      <c r="FEZ71" s="51"/>
      <c r="FFA71" s="51"/>
      <c r="FFB71" s="51"/>
      <c r="FFC71" s="51"/>
      <c r="FFD71" s="51"/>
      <c r="FFE71" s="51"/>
      <c r="FFF71" s="51"/>
      <c r="FFG71" s="51"/>
      <c r="FFH71" s="51"/>
      <c r="FFI71" s="51"/>
      <c r="FFJ71" s="51"/>
      <c r="FFK71" s="51"/>
      <c r="FFL71" s="51"/>
      <c r="FFM71" s="51"/>
      <c r="FFN71" s="51"/>
      <c r="FFO71" s="51"/>
      <c r="FFP71" s="51"/>
      <c r="FFQ71" s="51"/>
      <c r="FFR71" s="51"/>
      <c r="FFS71" s="51"/>
      <c r="FFT71" s="51"/>
      <c r="FFU71" s="51"/>
      <c r="FFV71" s="51"/>
      <c r="FFW71" s="51"/>
      <c r="FFX71" s="51"/>
      <c r="FFY71" s="51"/>
      <c r="FFZ71" s="51"/>
      <c r="FGA71" s="51"/>
      <c r="FGB71" s="51"/>
      <c r="FGC71" s="51"/>
      <c r="FGD71" s="51"/>
      <c r="FGE71" s="51"/>
      <c r="FGF71" s="51"/>
      <c r="FGG71" s="51"/>
      <c r="FGH71" s="51"/>
      <c r="FGI71" s="51"/>
      <c r="FGJ71" s="51"/>
      <c r="FGK71" s="51"/>
      <c r="FGL71" s="51"/>
      <c r="FGM71" s="51"/>
      <c r="FGN71" s="51"/>
      <c r="FGO71" s="51"/>
      <c r="FGP71" s="51"/>
      <c r="FGQ71" s="51"/>
      <c r="FGR71" s="51"/>
      <c r="FGS71" s="51"/>
      <c r="FGT71" s="51"/>
      <c r="FGU71" s="51"/>
      <c r="FGV71" s="51"/>
      <c r="FGW71" s="51"/>
      <c r="FGX71" s="51"/>
      <c r="FGY71" s="51"/>
      <c r="FGZ71" s="51"/>
      <c r="FHA71" s="51"/>
      <c r="FHB71" s="51"/>
      <c r="FHC71" s="51"/>
      <c r="FHD71" s="51"/>
      <c r="FHE71" s="51"/>
      <c r="FHF71" s="51"/>
      <c r="FHG71" s="51"/>
      <c r="FHH71" s="51"/>
      <c r="FHI71" s="51"/>
      <c r="FHJ71" s="51"/>
      <c r="FHK71" s="51"/>
      <c r="FHL71" s="51"/>
      <c r="FHM71" s="51"/>
      <c r="FHN71" s="51"/>
      <c r="FHO71" s="51"/>
      <c r="FHP71" s="51"/>
      <c r="FHQ71" s="51"/>
      <c r="FHR71" s="51"/>
      <c r="FHS71" s="51"/>
      <c r="FHT71" s="51"/>
      <c r="FHU71" s="51"/>
      <c r="FHV71" s="51"/>
      <c r="FHW71" s="51"/>
      <c r="FHX71" s="51"/>
      <c r="FHY71" s="51"/>
      <c r="FHZ71" s="51"/>
      <c r="FIA71" s="51"/>
      <c r="FIB71" s="51"/>
      <c r="FIC71" s="51"/>
      <c r="FID71" s="51"/>
      <c r="FIE71" s="51"/>
      <c r="FIF71" s="51"/>
      <c r="FIG71" s="51"/>
      <c r="FIH71" s="51"/>
      <c r="FII71" s="51"/>
      <c r="FIJ71" s="51"/>
      <c r="FIK71" s="51"/>
      <c r="FIL71" s="51"/>
      <c r="FIM71" s="51"/>
      <c r="FIN71" s="51"/>
      <c r="FIO71" s="51"/>
      <c r="FIP71" s="51"/>
      <c r="FIQ71" s="51"/>
      <c r="FIR71" s="51"/>
      <c r="FIS71" s="51"/>
      <c r="FIT71" s="51"/>
      <c r="FIU71" s="51"/>
      <c r="FIV71" s="51"/>
      <c r="FIW71" s="51"/>
      <c r="FIX71" s="51"/>
      <c r="FIY71" s="51"/>
      <c r="FIZ71" s="51"/>
      <c r="FJA71" s="51"/>
      <c r="FJB71" s="51"/>
      <c r="FJC71" s="51"/>
      <c r="FJD71" s="51"/>
      <c r="FJE71" s="51"/>
      <c r="FJF71" s="51"/>
      <c r="FJG71" s="51"/>
      <c r="FJH71" s="51"/>
      <c r="FJI71" s="51"/>
      <c r="FJJ71" s="51"/>
      <c r="FJK71" s="51"/>
      <c r="FJL71" s="51"/>
      <c r="FJM71" s="51"/>
      <c r="FJN71" s="51"/>
      <c r="FJO71" s="51"/>
      <c r="FJP71" s="51"/>
      <c r="FJQ71" s="51"/>
      <c r="FJR71" s="51"/>
      <c r="FJS71" s="51"/>
      <c r="FJT71" s="51"/>
      <c r="FJU71" s="51"/>
      <c r="FJV71" s="51"/>
      <c r="FJW71" s="51"/>
      <c r="FJX71" s="51"/>
      <c r="FJY71" s="51"/>
      <c r="FJZ71" s="51"/>
      <c r="FKA71" s="51"/>
      <c r="FKB71" s="51"/>
      <c r="FKC71" s="51"/>
      <c r="FKD71" s="51"/>
      <c r="FKE71" s="51"/>
      <c r="FKF71" s="51"/>
      <c r="FKG71" s="51"/>
      <c r="FKH71" s="51"/>
      <c r="FKI71" s="51"/>
      <c r="FKJ71" s="51"/>
      <c r="FKK71" s="51"/>
      <c r="FKL71" s="51"/>
      <c r="FKM71" s="51"/>
      <c r="FKN71" s="51"/>
      <c r="FKO71" s="51"/>
      <c r="FKP71" s="51"/>
      <c r="FKQ71" s="51"/>
      <c r="FKR71" s="51"/>
      <c r="FKS71" s="51"/>
      <c r="FKT71" s="51"/>
      <c r="FKU71" s="51"/>
      <c r="FKV71" s="51"/>
      <c r="FKW71" s="51"/>
      <c r="FKX71" s="51"/>
      <c r="FKY71" s="51"/>
      <c r="FKZ71" s="51"/>
      <c r="FLA71" s="51"/>
      <c r="FLB71" s="51"/>
      <c r="FLC71" s="51"/>
      <c r="FLD71" s="51"/>
      <c r="FLE71" s="51"/>
      <c r="FLF71" s="51"/>
      <c r="FLG71" s="51"/>
      <c r="FLH71" s="51"/>
      <c r="FLI71" s="51"/>
      <c r="FLJ71" s="51"/>
      <c r="FLK71" s="51"/>
      <c r="FLL71" s="51"/>
      <c r="FLM71" s="51"/>
      <c r="FLN71" s="51"/>
      <c r="FLO71" s="51"/>
      <c r="FLP71" s="51"/>
      <c r="FLQ71" s="51"/>
      <c r="FLR71" s="51"/>
      <c r="FLS71" s="51"/>
      <c r="FLT71" s="51"/>
      <c r="FLU71" s="51"/>
      <c r="FLV71" s="51"/>
      <c r="FLW71" s="51"/>
      <c r="FLX71" s="51"/>
      <c r="FLY71" s="51"/>
      <c r="FLZ71" s="51"/>
      <c r="FMA71" s="51"/>
      <c r="FMB71" s="51"/>
      <c r="FMC71" s="51"/>
      <c r="FMD71" s="51"/>
      <c r="FME71" s="51"/>
      <c r="FMF71" s="51"/>
      <c r="FMG71" s="51"/>
      <c r="FMH71" s="51"/>
      <c r="FMI71" s="51"/>
      <c r="FMJ71" s="51"/>
      <c r="FMK71" s="51"/>
      <c r="FML71" s="51"/>
      <c r="FMM71" s="51"/>
      <c r="FMN71" s="51"/>
      <c r="FMO71" s="51"/>
      <c r="FMP71" s="51"/>
      <c r="FMQ71" s="51"/>
      <c r="FMR71" s="51"/>
      <c r="FMS71" s="51"/>
      <c r="FMT71" s="51"/>
      <c r="FMU71" s="51"/>
      <c r="FMV71" s="51"/>
      <c r="FMW71" s="51"/>
      <c r="FMX71" s="51"/>
      <c r="FMY71" s="51"/>
      <c r="FMZ71" s="51"/>
      <c r="FNA71" s="51"/>
      <c r="FNB71" s="51"/>
      <c r="FNC71" s="51"/>
      <c r="FND71" s="51"/>
      <c r="FNE71" s="51"/>
      <c r="FNF71" s="51"/>
      <c r="FNG71" s="51"/>
      <c r="FNH71" s="51"/>
      <c r="FNI71" s="51"/>
      <c r="FNJ71" s="51"/>
      <c r="FNK71" s="51"/>
      <c r="FNL71" s="51"/>
      <c r="FNM71" s="51"/>
      <c r="FNN71" s="51"/>
      <c r="FNO71" s="51"/>
      <c r="FNP71" s="51"/>
      <c r="FNQ71" s="51"/>
      <c r="FNR71" s="51"/>
      <c r="FNS71" s="51"/>
      <c r="FNT71" s="51"/>
      <c r="FNU71" s="51"/>
      <c r="FNV71" s="51"/>
      <c r="FNW71" s="51"/>
      <c r="FNX71" s="51"/>
      <c r="FNY71" s="51"/>
      <c r="FNZ71" s="51"/>
      <c r="FOA71" s="51"/>
      <c r="FOB71" s="51"/>
      <c r="FOC71" s="51"/>
      <c r="FOD71" s="51"/>
      <c r="FOE71" s="51"/>
      <c r="FOF71" s="51"/>
      <c r="FOG71" s="51"/>
      <c r="FOH71" s="51"/>
      <c r="FOI71" s="51"/>
      <c r="FOJ71" s="51"/>
      <c r="FOK71" s="51"/>
      <c r="FOL71" s="51"/>
      <c r="FOM71" s="51"/>
      <c r="FON71" s="51"/>
      <c r="FOO71" s="51"/>
      <c r="FOP71" s="51"/>
      <c r="FOQ71" s="51"/>
      <c r="FOR71" s="51"/>
      <c r="FOS71" s="51"/>
      <c r="FOT71" s="51"/>
      <c r="FOU71" s="51"/>
      <c r="FOV71" s="51"/>
      <c r="FOW71" s="51"/>
      <c r="FOX71" s="51"/>
      <c r="FOY71" s="51"/>
      <c r="FOZ71" s="51"/>
      <c r="FPA71" s="51"/>
      <c r="FPB71" s="51"/>
      <c r="FPC71" s="51"/>
      <c r="FPD71" s="51"/>
      <c r="FPE71" s="51"/>
      <c r="FPF71" s="51"/>
      <c r="FPG71" s="51"/>
      <c r="FPH71" s="51"/>
      <c r="FPI71" s="51"/>
      <c r="FPJ71" s="51"/>
      <c r="FPK71" s="51"/>
      <c r="FPL71" s="51"/>
      <c r="FPM71" s="51"/>
      <c r="FPN71" s="51"/>
      <c r="FPO71" s="51"/>
      <c r="FPP71" s="51"/>
      <c r="FPQ71" s="51"/>
      <c r="FPR71" s="51"/>
      <c r="FPS71" s="51"/>
      <c r="FPT71" s="51"/>
      <c r="FPU71" s="51"/>
      <c r="FPV71" s="51"/>
      <c r="FPW71" s="51"/>
      <c r="FPX71" s="51"/>
      <c r="FPY71" s="51"/>
      <c r="FPZ71" s="51"/>
      <c r="FQA71" s="51"/>
      <c r="FQB71" s="51"/>
      <c r="FQC71" s="51"/>
      <c r="FQD71" s="51"/>
      <c r="FQE71" s="51"/>
      <c r="FQF71" s="51"/>
      <c r="FQG71" s="51"/>
      <c r="FQH71" s="51"/>
      <c r="FQI71" s="51"/>
      <c r="FQJ71" s="51"/>
      <c r="FQK71" s="51"/>
      <c r="FQL71" s="51"/>
      <c r="FQM71" s="51"/>
      <c r="FQN71" s="51"/>
      <c r="FQO71" s="51"/>
      <c r="FQP71" s="51"/>
      <c r="FQQ71" s="51"/>
      <c r="FQR71" s="51"/>
      <c r="FQS71" s="51"/>
      <c r="FQT71" s="51"/>
      <c r="FQU71" s="51"/>
      <c r="FQV71" s="51"/>
      <c r="FQW71" s="51"/>
      <c r="FQX71" s="51"/>
      <c r="FQY71" s="51"/>
      <c r="FQZ71" s="51"/>
      <c r="FRA71" s="51"/>
      <c r="FRB71" s="51"/>
      <c r="FRC71" s="51"/>
      <c r="FRD71" s="51"/>
      <c r="FRE71" s="51"/>
      <c r="FRF71" s="51"/>
      <c r="FRG71" s="51"/>
      <c r="FRH71" s="51"/>
      <c r="FRI71" s="51"/>
      <c r="FRJ71" s="51"/>
      <c r="FRK71" s="51"/>
      <c r="FRL71" s="51"/>
      <c r="FRM71" s="51"/>
      <c r="FRN71" s="51"/>
      <c r="FRO71" s="51"/>
      <c r="FRP71" s="51"/>
      <c r="FRQ71" s="51"/>
      <c r="FRR71" s="51"/>
      <c r="FRS71" s="51"/>
      <c r="FRT71" s="51"/>
      <c r="FRU71" s="51"/>
      <c r="FRV71" s="51"/>
      <c r="FRW71" s="51"/>
      <c r="FRX71" s="51"/>
      <c r="FRY71" s="51"/>
      <c r="FRZ71" s="51"/>
      <c r="FSA71" s="51"/>
      <c r="FSB71" s="51"/>
      <c r="FSC71" s="51"/>
      <c r="FSD71" s="51"/>
      <c r="FSE71" s="51"/>
      <c r="FSF71" s="51"/>
      <c r="FSG71" s="51"/>
      <c r="FSH71" s="51"/>
      <c r="FSI71" s="51"/>
      <c r="FSJ71" s="51"/>
      <c r="FSK71" s="51"/>
      <c r="FSL71" s="51"/>
      <c r="FSM71" s="51"/>
      <c r="FSN71" s="51"/>
      <c r="FSO71" s="51"/>
      <c r="FSP71" s="51"/>
      <c r="FSQ71" s="51"/>
      <c r="FSR71" s="51"/>
      <c r="FSS71" s="51"/>
      <c r="FST71" s="51"/>
      <c r="FSU71" s="51"/>
      <c r="FSV71" s="51"/>
      <c r="FSW71" s="51"/>
      <c r="FSX71" s="51"/>
      <c r="FSY71" s="51"/>
      <c r="FSZ71" s="51"/>
      <c r="FTA71" s="51"/>
      <c r="FTB71" s="51"/>
      <c r="FTC71" s="51"/>
      <c r="FTD71" s="51"/>
      <c r="FTE71" s="51"/>
      <c r="FTF71" s="51"/>
      <c r="FTG71" s="51"/>
      <c r="FTH71" s="51"/>
      <c r="FTI71" s="51"/>
      <c r="FTJ71" s="51"/>
      <c r="FTK71" s="51"/>
      <c r="FTL71" s="51"/>
      <c r="FTM71" s="51"/>
      <c r="FTN71" s="51"/>
      <c r="FTO71" s="51"/>
      <c r="FTP71" s="51"/>
      <c r="FTQ71" s="51"/>
      <c r="FTR71" s="51"/>
      <c r="FTS71" s="51"/>
      <c r="FTT71" s="51"/>
      <c r="FTU71" s="51"/>
      <c r="FTV71" s="51"/>
      <c r="FTW71" s="51"/>
      <c r="FTX71" s="51"/>
      <c r="FTY71" s="51"/>
      <c r="FTZ71" s="51"/>
      <c r="FUA71" s="51"/>
      <c r="FUB71" s="51"/>
      <c r="FUC71" s="51"/>
      <c r="FUD71" s="51"/>
      <c r="FUE71" s="51"/>
      <c r="FUF71" s="51"/>
      <c r="FUG71" s="51"/>
      <c r="FUH71" s="51"/>
      <c r="FUI71" s="51"/>
      <c r="FUJ71" s="51"/>
      <c r="FUK71" s="51"/>
      <c r="FUL71" s="51"/>
      <c r="FUM71" s="51"/>
      <c r="FUN71" s="51"/>
      <c r="FUO71" s="51"/>
      <c r="FUP71" s="51"/>
      <c r="FUQ71" s="51"/>
      <c r="FUR71" s="51"/>
      <c r="FUS71" s="51"/>
      <c r="FUT71" s="51"/>
      <c r="FUU71" s="51"/>
      <c r="FUV71" s="51"/>
      <c r="FUW71" s="51"/>
      <c r="FUX71" s="51"/>
      <c r="FUY71" s="51"/>
      <c r="FUZ71" s="51"/>
      <c r="FVA71" s="51"/>
      <c r="FVB71" s="51"/>
      <c r="FVC71" s="51"/>
      <c r="FVD71" s="51"/>
      <c r="FVE71" s="51"/>
      <c r="FVF71" s="51"/>
      <c r="FVG71" s="51"/>
      <c r="FVH71" s="51"/>
      <c r="FVI71" s="51"/>
      <c r="FVJ71" s="51"/>
      <c r="FVK71" s="51"/>
      <c r="FVL71" s="51"/>
      <c r="FVM71" s="51"/>
      <c r="FVN71" s="51"/>
      <c r="FVO71" s="51"/>
      <c r="FVP71" s="51"/>
      <c r="FVQ71" s="51"/>
      <c r="FVR71" s="51"/>
      <c r="FVS71" s="51"/>
      <c r="FVT71" s="51"/>
      <c r="FVU71" s="51"/>
      <c r="FVV71" s="51"/>
      <c r="FVW71" s="51"/>
      <c r="FVX71" s="51"/>
      <c r="FVY71" s="51"/>
      <c r="FVZ71" s="51"/>
      <c r="FWA71" s="51"/>
      <c r="FWB71" s="51"/>
      <c r="FWC71" s="51"/>
      <c r="FWD71" s="51"/>
      <c r="FWE71" s="51"/>
      <c r="FWF71" s="51"/>
      <c r="FWG71" s="51"/>
      <c r="FWH71" s="51"/>
      <c r="FWI71" s="51"/>
      <c r="FWJ71" s="51"/>
      <c r="FWK71" s="51"/>
      <c r="FWL71" s="51"/>
      <c r="FWM71" s="51"/>
      <c r="FWN71" s="51"/>
      <c r="FWO71" s="51"/>
      <c r="FWP71" s="51"/>
      <c r="FWQ71" s="51"/>
      <c r="FWR71" s="51"/>
      <c r="FWS71" s="51"/>
      <c r="FWT71" s="51"/>
      <c r="FWU71" s="51"/>
      <c r="FWV71" s="51"/>
      <c r="FWW71" s="51"/>
      <c r="FWX71" s="51"/>
      <c r="FWY71" s="51"/>
      <c r="FWZ71" s="51"/>
      <c r="FXA71" s="51"/>
      <c r="FXB71" s="51"/>
      <c r="FXC71" s="51"/>
      <c r="FXD71" s="51"/>
      <c r="FXE71" s="51"/>
      <c r="FXF71" s="51"/>
      <c r="FXG71" s="51"/>
      <c r="FXH71" s="51"/>
      <c r="FXI71" s="51"/>
      <c r="FXJ71" s="51"/>
      <c r="FXK71" s="51"/>
      <c r="FXL71" s="51"/>
      <c r="FXM71" s="51"/>
      <c r="FXN71" s="51"/>
      <c r="FXO71" s="51"/>
      <c r="FXP71" s="51"/>
      <c r="FXQ71" s="51"/>
      <c r="FXR71" s="51"/>
      <c r="FXS71" s="51"/>
      <c r="FXT71" s="51"/>
      <c r="FXU71" s="51"/>
      <c r="FXV71" s="51"/>
      <c r="FXW71" s="51"/>
      <c r="FXX71" s="51"/>
      <c r="FXY71" s="51"/>
      <c r="FXZ71" s="51"/>
      <c r="FYA71" s="51"/>
      <c r="FYB71" s="51"/>
      <c r="FYC71" s="51"/>
      <c r="FYD71" s="51"/>
      <c r="FYE71" s="51"/>
      <c r="FYF71" s="51"/>
      <c r="FYG71" s="51"/>
      <c r="FYH71" s="51"/>
      <c r="FYI71" s="51"/>
      <c r="FYJ71" s="51"/>
      <c r="FYK71" s="51"/>
      <c r="FYL71" s="51"/>
      <c r="FYM71" s="51"/>
      <c r="FYN71" s="51"/>
      <c r="FYO71" s="51"/>
      <c r="FYP71" s="51"/>
      <c r="FYQ71" s="51"/>
      <c r="FYR71" s="51"/>
      <c r="FYS71" s="51"/>
      <c r="FYT71" s="51"/>
      <c r="FYU71" s="51"/>
      <c r="FYV71" s="51"/>
      <c r="FYW71" s="51"/>
      <c r="FYX71" s="51"/>
      <c r="FYY71" s="51"/>
      <c r="FYZ71" s="51"/>
      <c r="FZA71" s="51"/>
      <c r="FZB71" s="51"/>
      <c r="FZC71" s="51"/>
      <c r="FZD71" s="51"/>
      <c r="FZE71" s="51"/>
      <c r="FZF71" s="51"/>
      <c r="FZG71" s="51"/>
      <c r="FZH71" s="51"/>
      <c r="FZI71" s="51"/>
      <c r="FZJ71" s="51"/>
      <c r="FZK71" s="51"/>
      <c r="FZL71" s="51"/>
      <c r="FZM71" s="51"/>
      <c r="FZN71" s="51"/>
      <c r="FZO71" s="51"/>
      <c r="FZP71" s="51"/>
      <c r="FZQ71" s="51"/>
      <c r="FZR71" s="51"/>
      <c r="FZS71" s="51"/>
      <c r="FZT71" s="51"/>
      <c r="FZU71" s="51"/>
      <c r="FZV71" s="51"/>
      <c r="FZW71" s="51"/>
      <c r="FZX71" s="51"/>
      <c r="FZY71" s="51"/>
      <c r="FZZ71" s="51"/>
      <c r="GAA71" s="51"/>
      <c r="GAB71" s="51"/>
      <c r="GAC71" s="51"/>
      <c r="GAD71" s="51"/>
      <c r="GAE71" s="51"/>
      <c r="GAF71" s="51"/>
      <c r="GAG71" s="51"/>
      <c r="GAH71" s="51"/>
      <c r="GAI71" s="51"/>
      <c r="GAJ71" s="51"/>
      <c r="GAK71" s="51"/>
      <c r="GAL71" s="51"/>
      <c r="GAM71" s="51"/>
      <c r="GAN71" s="51"/>
      <c r="GAO71" s="51"/>
      <c r="GAP71" s="51"/>
      <c r="GAQ71" s="51"/>
      <c r="GAR71" s="51"/>
      <c r="GAS71" s="51"/>
      <c r="GAT71" s="51"/>
      <c r="GAU71" s="51"/>
      <c r="GAV71" s="51"/>
      <c r="GAW71" s="51"/>
      <c r="GAX71" s="51"/>
      <c r="GAY71" s="51"/>
      <c r="GAZ71" s="51"/>
      <c r="GBA71" s="51"/>
      <c r="GBB71" s="51"/>
      <c r="GBC71" s="51"/>
      <c r="GBD71" s="51"/>
      <c r="GBE71" s="51"/>
      <c r="GBF71" s="51"/>
      <c r="GBG71" s="51"/>
      <c r="GBH71" s="51"/>
      <c r="GBI71" s="51"/>
      <c r="GBJ71" s="51"/>
      <c r="GBK71" s="51"/>
      <c r="GBL71" s="51"/>
      <c r="GBM71" s="51"/>
      <c r="GBN71" s="51"/>
      <c r="GBO71" s="51"/>
      <c r="GBP71" s="51"/>
      <c r="GBQ71" s="51"/>
      <c r="GBR71" s="51"/>
      <c r="GBS71" s="51"/>
      <c r="GBT71" s="51"/>
      <c r="GBU71" s="51"/>
      <c r="GBV71" s="51"/>
      <c r="GBW71" s="51"/>
      <c r="GBX71" s="51"/>
      <c r="GBY71" s="51"/>
      <c r="GBZ71" s="51"/>
      <c r="GCA71" s="51"/>
      <c r="GCB71" s="51"/>
      <c r="GCC71" s="51"/>
      <c r="GCD71" s="51"/>
      <c r="GCE71" s="51"/>
      <c r="GCF71" s="51"/>
      <c r="GCG71" s="51"/>
      <c r="GCH71" s="51"/>
      <c r="GCI71" s="51"/>
      <c r="GCJ71" s="51"/>
      <c r="GCK71" s="51"/>
      <c r="GCL71" s="51"/>
      <c r="GCM71" s="51"/>
      <c r="GCN71" s="51"/>
      <c r="GCO71" s="51"/>
      <c r="GCP71" s="51"/>
      <c r="GCQ71" s="51"/>
      <c r="GCR71" s="51"/>
      <c r="GCS71" s="51"/>
      <c r="GCT71" s="51"/>
      <c r="GCU71" s="51"/>
      <c r="GCV71" s="51"/>
      <c r="GCW71" s="51"/>
      <c r="GCX71" s="51"/>
      <c r="GCY71" s="51"/>
      <c r="GCZ71" s="51"/>
      <c r="GDA71" s="51"/>
      <c r="GDB71" s="51"/>
      <c r="GDC71" s="51"/>
      <c r="GDD71" s="51"/>
      <c r="GDE71" s="51"/>
      <c r="GDF71" s="51"/>
      <c r="GDG71" s="51"/>
      <c r="GDH71" s="51"/>
      <c r="GDI71" s="51"/>
      <c r="GDJ71" s="51"/>
      <c r="GDK71" s="51"/>
      <c r="GDL71" s="51"/>
      <c r="GDM71" s="51"/>
      <c r="GDN71" s="51"/>
      <c r="GDO71" s="51"/>
      <c r="GDP71" s="51"/>
      <c r="GDQ71" s="51"/>
      <c r="GDR71" s="51"/>
      <c r="GDS71" s="51"/>
      <c r="GDT71" s="51"/>
      <c r="GDU71" s="51"/>
      <c r="GDV71" s="51"/>
      <c r="GDW71" s="51"/>
      <c r="GDX71" s="51"/>
      <c r="GDY71" s="51"/>
      <c r="GDZ71" s="51"/>
      <c r="GEA71" s="51"/>
      <c r="GEB71" s="51"/>
      <c r="GEC71" s="51"/>
      <c r="GED71" s="51"/>
      <c r="GEE71" s="51"/>
      <c r="GEF71" s="51"/>
      <c r="GEG71" s="51"/>
      <c r="GEH71" s="51"/>
      <c r="GEI71" s="51"/>
      <c r="GEJ71" s="51"/>
      <c r="GEK71" s="51"/>
      <c r="GEL71" s="51"/>
      <c r="GEM71" s="51"/>
      <c r="GEN71" s="51"/>
      <c r="GEO71" s="51"/>
      <c r="GEP71" s="51"/>
      <c r="GEQ71" s="51"/>
      <c r="GER71" s="51"/>
      <c r="GES71" s="51"/>
      <c r="GET71" s="51"/>
      <c r="GEU71" s="51"/>
      <c r="GEV71" s="51"/>
      <c r="GEW71" s="51"/>
      <c r="GEX71" s="51"/>
      <c r="GEY71" s="51"/>
      <c r="GEZ71" s="51"/>
      <c r="GFA71" s="51"/>
      <c r="GFB71" s="51"/>
      <c r="GFC71" s="51"/>
      <c r="GFD71" s="51"/>
      <c r="GFE71" s="51"/>
      <c r="GFF71" s="51"/>
      <c r="GFG71" s="51"/>
      <c r="GFH71" s="51"/>
      <c r="GFI71" s="51"/>
      <c r="GFJ71" s="51"/>
      <c r="GFK71" s="51"/>
      <c r="GFL71" s="51"/>
      <c r="GFM71" s="51"/>
      <c r="GFN71" s="51"/>
      <c r="GFO71" s="51"/>
      <c r="GFP71" s="51"/>
      <c r="GFQ71" s="51"/>
      <c r="GFR71" s="51"/>
      <c r="GFS71" s="51"/>
      <c r="GFT71" s="51"/>
      <c r="GFU71" s="51"/>
      <c r="GFV71" s="51"/>
      <c r="GFW71" s="51"/>
      <c r="GFX71" s="51"/>
      <c r="GFY71" s="51"/>
      <c r="GFZ71" s="51"/>
      <c r="GGA71" s="51"/>
      <c r="GGB71" s="51"/>
      <c r="GGC71" s="51"/>
      <c r="GGD71" s="51"/>
      <c r="GGE71" s="51"/>
      <c r="GGF71" s="51"/>
      <c r="GGG71" s="51"/>
      <c r="GGH71" s="51"/>
      <c r="GGI71" s="51"/>
      <c r="GGJ71" s="51"/>
      <c r="GGK71" s="51"/>
      <c r="GGL71" s="51"/>
      <c r="GGM71" s="51"/>
      <c r="GGN71" s="51"/>
      <c r="GGO71" s="51"/>
      <c r="GGP71" s="51"/>
      <c r="GGQ71" s="51"/>
      <c r="GGR71" s="51"/>
      <c r="GGS71" s="51"/>
      <c r="GGT71" s="51"/>
      <c r="GGU71" s="51"/>
      <c r="GGV71" s="51"/>
      <c r="GGW71" s="51"/>
      <c r="GGX71" s="51"/>
      <c r="GGY71" s="51"/>
      <c r="GGZ71" s="51"/>
      <c r="GHA71" s="51"/>
      <c r="GHB71" s="51"/>
      <c r="GHC71" s="51"/>
      <c r="GHD71" s="51"/>
      <c r="GHE71" s="51"/>
      <c r="GHF71" s="51"/>
      <c r="GHG71" s="51"/>
      <c r="GHH71" s="51"/>
      <c r="GHI71" s="51"/>
      <c r="GHJ71" s="51"/>
      <c r="GHK71" s="51"/>
      <c r="GHL71" s="51"/>
      <c r="GHM71" s="51"/>
      <c r="GHN71" s="51"/>
      <c r="GHO71" s="51"/>
      <c r="GHP71" s="51"/>
      <c r="GHQ71" s="51"/>
      <c r="GHR71" s="51"/>
      <c r="GHS71" s="51"/>
      <c r="GHT71" s="51"/>
      <c r="GHU71" s="51"/>
      <c r="GHV71" s="51"/>
      <c r="GHW71" s="51"/>
      <c r="GHX71" s="51"/>
      <c r="GHY71" s="51"/>
      <c r="GHZ71" s="51"/>
      <c r="GIA71" s="51"/>
      <c r="GIB71" s="51"/>
      <c r="GIC71" s="51"/>
      <c r="GID71" s="51"/>
      <c r="GIE71" s="51"/>
      <c r="GIF71" s="51"/>
      <c r="GIG71" s="51"/>
      <c r="GIH71" s="51"/>
      <c r="GII71" s="51"/>
      <c r="GIJ71" s="51"/>
      <c r="GIK71" s="51"/>
      <c r="GIL71" s="51"/>
      <c r="GIM71" s="51"/>
      <c r="GIN71" s="51"/>
      <c r="GIO71" s="51"/>
      <c r="GIP71" s="51"/>
      <c r="GIQ71" s="51"/>
      <c r="GIR71" s="51"/>
      <c r="GIS71" s="51"/>
      <c r="GIT71" s="51"/>
      <c r="GIU71" s="51"/>
      <c r="GIV71" s="51"/>
      <c r="GIW71" s="51"/>
      <c r="GIX71" s="51"/>
      <c r="GIY71" s="51"/>
      <c r="GIZ71" s="51"/>
      <c r="GJA71" s="51"/>
      <c r="GJB71" s="51"/>
      <c r="GJC71" s="51"/>
      <c r="GJD71" s="51"/>
      <c r="GJE71" s="51"/>
      <c r="GJF71" s="51"/>
      <c r="GJG71" s="51"/>
      <c r="GJH71" s="51"/>
      <c r="GJI71" s="51"/>
      <c r="GJJ71" s="51"/>
      <c r="GJK71" s="51"/>
      <c r="GJL71" s="51"/>
      <c r="GJM71" s="51"/>
      <c r="GJN71" s="51"/>
      <c r="GJO71" s="51"/>
      <c r="GJP71" s="51"/>
      <c r="GJQ71" s="51"/>
      <c r="GJR71" s="51"/>
      <c r="GJS71" s="51"/>
      <c r="GJT71" s="51"/>
      <c r="GJU71" s="51"/>
      <c r="GJV71" s="51"/>
      <c r="GJW71" s="51"/>
      <c r="GJX71" s="51"/>
      <c r="GJY71" s="51"/>
      <c r="GJZ71" s="51"/>
      <c r="GKA71" s="51"/>
      <c r="GKB71" s="51"/>
      <c r="GKC71" s="51"/>
      <c r="GKD71" s="51"/>
      <c r="GKE71" s="51"/>
      <c r="GKF71" s="51"/>
      <c r="GKG71" s="51"/>
      <c r="GKH71" s="51"/>
      <c r="GKI71" s="51"/>
      <c r="GKJ71" s="51"/>
      <c r="GKK71" s="51"/>
      <c r="GKL71" s="51"/>
      <c r="GKM71" s="51"/>
      <c r="GKN71" s="51"/>
      <c r="GKO71" s="51"/>
      <c r="GKP71" s="51"/>
      <c r="GKQ71" s="51"/>
      <c r="GKR71" s="51"/>
      <c r="GKS71" s="51"/>
      <c r="GKT71" s="51"/>
      <c r="GKU71" s="51"/>
      <c r="GKV71" s="51"/>
      <c r="GKW71" s="51"/>
      <c r="GKX71" s="51"/>
      <c r="GKY71" s="51"/>
      <c r="GKZ71" s="51"/>
      <c r="GLA71" s="51"/>
      <c r="GLB71" s="51"/>
      <c r="GLC71" s="51"/>
      <c r="GLD71" s="51"/>
      <c r="GLE71" s="51"/>
      <c r="GLF71" s="51"/>
      <c r="GLG71" s="51"/>
      <c r="GLH71" s="51"/>
      <c r="GLI71" s="51"/>
      <c r="GLJ71" s="51"/>
      <c r="GLK71" s="51"/>
      <c r="GLL71" s="51"/>
      <c r="GLM71" s="51"/>
      <c r="GLN71" s="51"/>
      <c r="GLO71" s="51"/>
      <c r="GLP71" s="51"/>
      <c r="GLQ71" s="51"/>
      <c r="GLR71" s="51"/>
      <c r="GLS71" s="51"/>
      <c r="GLT71" s="51"/>
      <c r="GLU71" s="51"/>
      <c r="GLV71" s="51"/>
      <c r="GLW71" s="51"/>
      <c r="GLX71" s="51"/>
      <c r="GLY71" s="51"/>
      <c r="GLZ71" s="51"/>
      <c r="GMA71" s="51"/>
      <c r="GMB71" s="51"/>
      <c r="GMC71" s="51"/>
      <c r="GMD71" s="51"/>
      <c r="GME71" s="51"/>
      <c r="GMF71" s="51"/>
      <c r="GMG71" s="51"/>
      <c r="GMH71" s="51"/>
      <c r="GMI71" s="51"/>
      <c r="GMJ71" s="51"/>
      <c r="GMK71" s="51"/>
      <c r="GML71" s="51"/>
      <c r="GMM71" s="51"/>
      <c r="GMN71" s="51"/>
      <c r="GMO71" s="51"/>
      <c r="GMP71" s="51"/>
      <c r="GMQ71" s="51"/>
      <c r="GMR71" s="51"/>
      <c r="GMS71" s="51"/>
      <c r="GMT71" s="51"/>
      <c r="GMU71" s="51"/>
      <c r="GMV71" s="51"/>
      <c r="GMW71" s="51"/>
      <c r="GMX71" s="51"/>
      <c r="GMY71" s="51"/>
      <c r="GMZ71" s="51"/>
      <c r="GNA71" s="51"/>
      <c r="GNB71" s="51"/>
      <c r="GNC71" s="51"/>
      <c r="GND71" s="51"/>
      <c r="GNE71" s="51"/>
      <c r="GNF71" s="51"/>
      <c r="GNG71" s="51"/>
      <c r="GNH71" s="51"/>
      <c r="GNI71" s="51"/>
      <c r="GNJ71" s="51"/>
      <c r="GNK71" s="51"/>
      <c r="GNL71" s="51"/>
      <c r="GNM71" s="51"/>
      <c r="GNN71" s="51"/>
      <c r="GNO71" s="51"/>
      <c r="GNP71" s="51"/>
      <c r="GNQ71" s="51"/>
      <c r="GNR71" s="51"/>
      <c r="GNS71" s="51"/>
      <c r="GNT71" s="51"/>
      <c r="GNU71" s="51"/>
      <c r="GNV71" s="51"/>
      <c r="GNW71" s="51"/>
      <c r="GNX71" s="51"/>
      <c r="GNY71" s="51"/>
      <c r="GNZ71" s="51"/>
      <c r="GOA71" s="51"/>
      <c r="GOB71" s="51"/>
      <c r="GOC71" s="51"/>
      <c r="GOD71" s="51"/>
      <c r="GOE71" s="51"/>
      <c r="GOF71" s="51"/>
      <c r="GOG71" s="51"/>
      <c r="GOH71" s="51"/>
      <c r="GOI71" s="51"/>
      <c r="GOJ71" s="51"/>
      <c r="GOK71" s="51"/>
      <c r="GOL71" s="51"/>
      <c r="GOM71" s="51"/>
      <c r="GON71" s="51"/>
      <c r="GOO71" s="51"/>
      <c r="GOP71" s="51"/>
      <c r="GOQ71" s="51"/>
      <c r="GOR71" s="51"/>
      <c r="GOS71" s="51"/>
      <c r="GOT71" s="51"/>
      <c r="GOU71" s="51"/>
      <c r="GOV71" s="51"/>
      <c r="GOW71" s="51"/>
      <c r="GOX71" s="51"/>
      <c r="GOY71" s="51"/>
      <c r="GOZ71" s="51"/>
      <c r="GPA71" s="51"/>
      <c r="GPB71" s="51"/>
      <c r="GPC71" s="51"/>
      <c r="GPD71" s="51"/>
      <c r="GPE71" s="51"/>
      <c r="GPF71" s="51"/>
      <c r="GPG71" s="51"/>
      <c r="GPH71" s="51"/>
      <c r="GPI71" s="51"/>
      <c r="GPJ71" s="51"/>
      <c r="GPK71" s="51"/>
      <c r="GPL71" s="51"/>
      <c r="GPM71" s="51"/>
      <c r="GPN71" s="51"/>
      <c r="GPO71" s="51"/>
      <c r="GPP71" s="51"/>
      <c r="GPQ71" s="51"/>
      <c r="GPR71" s="51"/>
      <c r="GPS71" s="51"/>
      <c r="GPT71" s="51"/>
      <c r="GPU71" s="51"/>
      <c r="GPV71" s="51"/>
      <c r="GPW71" s="51"/>
      <c r="GPX71" s="51"/>
      <c r="GPY71" s="51"/>
      <c r="GPZ71" s="51"/>
      <c r="GQA71" s="51"/>
      <c r="GQB71" s="51"/>
      <c r="GQC71" s="51"/>
      <c r="GQD71" s="51"/>
      <c r="GQE71" s="51"/>
      <c r="GQF71" s="51"/>
      <c r="GQG71" s="51"/>
      <c r="GQH71" s="51"/>
      <c r="GQI71" s="51"/>
      <c r="GQJ71" s="51"/>
      <c r="GQK71" s="51"/>
      <c r="GQL71" s="51"/>
      <c r="GQM71" s="51"/>
      <c r="GQN71" s="51"/>
      <c r="GQO71" s="51"/>
      <c r="GQP71" s="51"/>
      <c r="GQQ71" s="51"/>
      <c r="GQR71" s="51"/>
      <c r="GQS71" s="51"/>
      <c r="GQT71" s="51"/>
      <c r="GQU71" s="51"/>
      <c r="GQV71" s="51"/>
      <c r="GQW71" s="51"/>
      <c r="GQX71" s="51"/>
      <c r="GQY71" s="51"/>
      <c r="GQZ71" s="51"/>
      <c r="GRA71" s="51"/>
      <c r="GRB71" s="51"/>
      <c r="GRC71" s="51"/>
      <c r="GRD71" s="51"/>
      <c r="GRE71" s="51"/>
      <c r="GRF71" s="51"/>
      <c r="GRG71" s="51"/>
      <c r="GRH71" s="51"/>
      <c r="GRI71" s="51"/>
      <c r="GRJ71" s="51"/>
      <c r="GRK71" s="51"/>
      <c r="GRL71" s="51"/>
      <c r="GRM71" s="51"/>
      <c r="GRN71" s="51"/>
      <c r="GRO71" s="51"/>
      <c r="GRP71" s="51"/>
      <c r="GRQ71" s="51"/>
      <c r="GRR71" s="51"/>
      <c r="GRS71" s="51"/>
      <c r="GRT71" s="51"/>
      <c r="GRU71" s="51"/>
      <c r="GRV71" s="51"/>
      <c r="GRW71" s="51"/>
      <c r="GRX71" s="51"/>
      <c r="GRY71" s="51"/>
      <c r="GRZ71" s="51"/>
      <c r="GSA71" s="51"/>
      <c r="GSB71" s="51"/>
      <c r="GSC71" s="51"/>
      <c r="GSD71" s="51"/>
      <c r="GSE71" s="51"/>
      <c r="GSF71" s="51"/>
      <c r="GSG71" s="51"/>
      <c r="GSH71" s="51"/>
      <c r="GSI71" s="51"/>
      <c r="GSJ71" s="51"/>
      <c r="GSK71" s="51"/>
      <c r="GSL71" s="51"/>
      <c r="GSM71" s="51"/>
      <c r="GSN71" s="51"/>
      <c r="GSO71" s="51"/>
      <c r="GSP71" s="51"/>
      <c r="GSQ71" s="51"/>
      <c r="GSR71" s="51"/>
      <c r="GSS71" s="51"/>
      <c r="GST71" s="51"/>
      <c r="GSU71" s="51"/>
      <c r="GSV71" s="51"/>
      <c r="GSW71" s="51"/>
      <c r="GSX71" s="51"/>
      <c r="GSY71" s="51"/>
      <c r="GSZ71" s="51"/>
      <c r="GTA71" s="51"/>
      <c r="GTB71" s="51"/>
      <c r="GTC71" s="51"/>
      <c r="GTD71" s="51"/>
      <c r="GTE71" s="51"/>
      <c r="GTF71" s="51"/>
      <c r="GTG71" s="51"/>
      <c r="GTH71" s="51"/>
      <c r="GTI71" s="51"/>
      <c r="GTJ71" s="51"/>
      <c r="GTK71" s="51"/>
      <c r="GTL71" s="51"/>
      <c r="GTM71" s="51"/>
      <c r="GTN71" s="51"/>
      <c r="GTO71" s="51"/>
      <c r="GTP71" s="51"/>
      <c r="GTQ71" s="51"/>
      <c r="GTR71" s="51"/>
      <c r="GTS71" s="51"/>
      <c r="GTT71" s="51"/>
      <c r="GTU71" s="51"/>
      <c r="GTV71" s="51"/>
      <c r="GTW71" s="51"/>
      <c r="GTX71" s="51"/>
      <c r="GTY71" s="51"/>
      <c r="GTZ71" s="51"/>
      <c r="GUA71" s="51"/>
      <c r="GUB71" s="51"/>
      <c r="GUC71" s="51"/>
      <c r="GUD71" s="51"/>
      <c r="GUE71" s="51"/>
      <c r="GUF71" s="51"/>
      <c r="GUG71" s="51"/>
      <c r="GUH71" s="51"/>
      <c r="GUI71" s="51"/>
      <c r="GUJ71" s="51"/>
      <c r="GUK71" s="51"/>
      <c r="GUL71" s="51"/>
      <c r="GUM71" s="51"/>
      <c r="GUN71" s="51"/>
      <c r="GUO71" s="51"/>
      <c r="GUP71" s="51"/>
      <c r="GUQ71" s="51"/>
      <c r="GUR71" s="51"/>
      <c r="GUS71" s="51"/>
      <c r="GUT71" s="51"/>
      <c r="GUU71" s="51"/>
      <c r="GUV71" s="51"/>
      <c r="GUW71" s="51"/>
      <c r="GUX71" s="51"/>
      <c r="GUY71" s="51"/>
      <c r="GUZ71" s="51"/>
      <c r="GVA71" s="51"/>
      <c r="GVB71" s="51"/>
      <c r="GVC71" s="51"/>
      <c r="GVD71" s="51"/>
      <c r="GVE71" s="51"/>
      <c r="GVF71" s="51"/>
      <c r="GVG71" s="51"/>
      <c r="GVH71" s="51"/>
      <c r="GVI71" s="51"/>
      <c r="GVJ71" s="51"/>
      <c r="GVK71" s="51"/>
      <c r="GVL71" s="51"/>
      <c r="GVM71" s="51"/>
      <c r="GVN71" s="51"/>
      <c r="GVO71" s="51"/>
      <c r="GVP71" s="51"/>
      <c r="GVQ71" s="51"/>
      <c r="GVR71" s="51"/>
      <c r="GVS71" s="51"/>
      <c r="GVT71" s="51"/>
      <c r="GVU71" s="51"/>
      <c r="GVV71" s="51"/>
      <c r="GVW71" s="51"/>
      <c r="GVX71" s="51"/>
      <c r="GVY71" s="51"/>
      <c r="GVZ71" s="51"/>
      <c r="GWA71" s="51"/>
      <c r="GWB71" s="51"/>
      <c r="GWC71" s="51"/>
      <c r="GWD71" s="51"/>
      <c r="GWE71" s="51"/>
      <c r="GWF71" s="51"/>
      <c r="GWG71" s="51"/>
      <c r="GWH71" s="51"/>
      <c r="GWI71" s="51"/>
      <c r="GWJ71" s="51"/>
      <c r="GWK71" s="51"/>
      <c r="GWL71" s="51"/>
      <c r="GWM71" s="51"/>
      <c r="GWN71" s="51"/>
      <c r="GWO71" s="51"/>
      <c r="GWP71" s="51"/>
      <c r="GWQ71" s="51"/>
      <c r="GWR71" s="51"/>
      <c r="GWS71" s="51"/>
      <c r="GWT71" s="51"/>
      <c r="GWU71" s="51"/>
      <c r="GWV71" s="51"/>
      <c r="GWW71" s="51"/>
      <c r="GWX71" s="51"/>
      <c r="GWY71" s="51"/>
      <c r="GWZ71" s="51"/>
      <c r="GXA71" s="51"/>
      <c r="GXB71" s="51"/>
      <c r="GXC71" s="51"/>
      <c r="GXD71" s="51"/>
      <c r="GXE71" s="51"/>
      <c r="GXF71" s="51"/>
      <c r="GXG71" s="51"/>
      <c r="GXH71" s="51"/>
      <c r="GXI71" s="51"/>
      <c r="GXJ71" s="51"/>
      <c r="GXK71" s="51"/>
      <c r="GXL71" s="51"/>
      <c r="GXM71" s="51"/>
      <c r="GXN71" s="51"/>
      <c r="GXO71" s="51"/>
      <c r="GXP71" s="51"/>
      <c r="GXQ71" s="51"/>
      <c r="GXR71" s="51"/>
      <c r="GXS71" s="51"/>
      <c r="GXT71" s="51"/>
      <c r="GXU71" s="51"/>
      <c r="GXV71" s="51"/>
      <c r="GXW71" s="51"/>
      <c r="GXX71" s="51"/>
      <c r="GXY71" s="51"/>
      <c r="GXZ71" s="51"/>
      <c r="GYA71" s="51"/>
      <c r="GYB71" s="51"/>
      <c r="GYC71" s="51"/>
      <c r="GYD71" s="51"/>
      <c r="GYE71" s="51"/>
      <c r="GYF71" s="51"/>
      <c r="GYG71" s="51"/>
      <c r="GYH71" s="51"/>
      <c r="GYI71" s="51"/>
      <c r="GYJ71" s="51"/>
      <c r="GYK71" s="51"/>
      <c r="GYL71" s="51"/>
      <c r="GYM71" s="51"/>
      <c r="GYN71" s="51"/>
      <c r="GYO71" s="51"/>
      <c r="GYP71" s="51"/>
      <c r="GYQ71" s="51"/>
      <c r="GYR71" s="51"/>
      <c r="GYS71" s="51"/>
      <c r="GYT71" s="51"/>
      <c r="GYU71" s="51"/>
      <c r="GYV71" s="51"/>
      <c r="GYW71" s="51"/>
      <c r="GYX71" s="51"/>
      <c r="GYY71" s="51"/>
      <c r="GYZ71" s="51"/>
      <c r="GZA71" s="51"/>
      <c r="GZB71" s="51"/>
      <c r="GZC71" s="51"/>
      <c r="GZD71" s="51"/>
      <c r="GZE71" s="51"/>
      <c r="GZF71" s="51"/>
      <c r="GZG71" s="51"/>
      <c r="GZH71" s="51"/>
      <c r="GZI71" s="51"/>
      <c r="GZJ71" s="51"/>
      <c r="GZK71" s="51"/>
      <c r="GZL71" s="51"/>
      <c r="GZM71" s="51"/>
      <c r="GZN71" s="51"/>
      <c r="GZO71" s="51"/>
      <c r="GZP71" s="51"/>
      <c r="GZQ71" s="51"/>
      <c r="GZR71" s="51"/>
      <c r="GZS71" s="51"/>
      <c r="GZT71" s="51"/>
      <c r="GZU71" s="51"/>
      <c r="GZV71" s="51"/>
      <c r="GZW71" s="51"/>
      <c r="GZX71" s="51"/>
      <c r="GZY71" s="51"/>
      <c r="GZZ71" s="51"/>
      <c r="HAA71" s="51"/>
      <c r="HAB71" s="51"/>
      <c r="HAC71" s="51"/>
      <c r="HAD71" s="51"/>
      <c r="HAE71" s="51"/>
      <c r="HAF71" s="51"/>
      <c r="HAG71" s="51"/>
      <c r="HAH71" s="51"/>
      <c r="HAI71" s="51"/>
      <c r="HAJ71" s="51"/>
      <c r="HAK71" s="51"/>
      <c r="HAL71" s="51"/>
      <c r="HAM71" s="51"/>
      <c r="HAN71" s="51"/>
      <c r="HAO71" s="51"/>
      <c r="HAP71" s="51"/>
      <c r="HAQ71" s="51"/>
      <c r="HAR71" s="51"/>
      <c r="HAS71" s="51"/>
      <c r="HAT71" s="51"/>
      <c r="HAU71" s="51"/>
      <c r="HAV71" s="51"/>
      <c r="HAW71" s="51"/>
      <c r="HAX71" s="51"/>
      <c r="HAY71" s="51"/>
      <c r="HAZ71" s="51"/>
      <c r="HBA71" s="51"/>
      <c r="HBB71" s="51"/>
      <c r="HBC71" s="51"/>
      <c r="HBD71" s="51"/>
      <c r="HBE71" s="51"/>
      <c r="HBF71" s="51"/>
      <c r="HBG71" s="51"/>
      <c r="HBH71" s="51"/>
      <c r="HBI71" s="51"/>
      <c r="HBJ71" s="51"/>
      <c r="HBK71" s="51"/>
      <c r="HBL71" s="51"/>
      <c r="HBM71" s="51"/>
      <c r="HBN71" s="51"/>
      <c r="HBO71" s="51"/>
      <c r="HBP71" s="51"/>
      <c r="HBQ71" s="51"/>
      <c r="HBR71" s="51"/>
      <c r="HBS71" s="51"/>
      <c r="HBT71" s="51"/>
      <c r="HBU71" s="51"/>
      <c r="HBV71" s="51"/>
      <c r="HBW71" s="51"/>
      <c r="HBX71" s="51"/>
      <c r="HBY71" s="51"/>
      <c r="HBZ71" s="51"/>
      <c r="HCA71" s="51"/>
      <c r="HCB71" s="51"/>
      <c r="HCC71" s="51"/>
      <c r="HCD71" s="51"/>
      <c r="HCE71" s="51"/>
      <c r="HCF71" s="51"/>
      <c r="HCG71" s="51"/>
      <c r="HCH71" s="51"/>
      <c r="HCI71" s="51"/>
      <c r="HCJ71" s="51"/>
      <c r="HCK71" s="51"/>
      <c r="HCL71" s="51"/>
      <c r="HCM71" s="51"/>
      <c r="HCN71" s="51"/>
      <c r="HCO71" s="51"/>
      <c r="HCP71" s="51"/>
      <c r="HCQ71" s="51"/>
      <c r="HCR71" s="51"/>
      <c r="HCS71" s="51"/>
      <c r="HCT71" s="51"/>
      <c r="HCU71" s="51"/>
      <c r="HCV71" s="51"/>
      <c r="HCW71" s="51"/>
      <c r="HCX71" s="51"/>
      <c r="HCY71" s="51"/>
      <c r="HCZ71" s="51"/>
      <c r="HDA71" s="51"/>
      <c r="HDB71" s="51"/>
      <c r="HDC71" s="51"/>
      <c r="HDD71" s="51"/>
      <c r="HDE71" s="51"/>
      <c r="HDF71" s="51"/>
      <c r="HDG71" s="51"/>
      <c r="HDH71" s="51"/>
      <c r="HDI71" s="51"/>
      <c r="HDJ71" s="51"/>
      <c r="HDK71" s="51"/>
      <c r="HDL71" s="51"/>
      <c r="HDM71" s="51"/>
      <c r="HDN71" s="51"/>
      <c r="HDO71" s="51"/>
      <c r="HDP71" s="51"/>
      <c r="HDQ71" s="51"/>
      <c r="HDR71" s="51"/>
      <c r="HDS71" s="51"/>
      <c r="HDT71" s="51"/>
      <c r="HDU71" s="51"/>
      <c r="HDV71" s="51"/>
      <c r="HDW71" s="51"/>
      <c r="HDX71" s="51"/>
      <c r="HDY71" s="51"/>
      <c r="HDZ71" s="51"/>
      <c r="HEA71" s="51"/>
      <c r="HEB71" s="51"/>
      <c r="HEC71" s="51"/>
      <c r="HED71" s="51"/>
      <c r="HEE71" s="51"/>
      <c r="HEF71" s="51"/>
      <c r="HEG71" s="51"/>
      <c r="HEH71" s="51"/>
      <c r="HEI71" s="51"/>
      <c r="HEJ71" s="51"/>
      <c r="HEK71" s="51"/>
      <c r="HEL71" s="51"/>
      <c r="HEM71" s="51"/>
      <c r="HEN71" s="51"/>
      <c r="HEO71" s="51"/>
      <c r="HEP71" s="51"/>
      <c r="HEQ71" s="51"/>
      <c r="HER71" s="51"/>
      <c r="HES71" s="51"/>
      <c r="HET71" s="51"/>
      <c r="HEU71" s="51"/>
      <c r="HEV71" s="51"/>
      <c r="HEW71" s="51"/>
      <c r="HEX71" s="51"/>
      <c r="HEY71" s="51"/>
      <c r="HEZ71" s="51"/>
      <c r="HFA71" s="51"/>
      <c r="HFB71" s="51"/>
      <c r="HFC71" s="51"/>
      <c r="HFD71" s="51"/>
      <c r="HFE71" s="51"/>
      <c r="HFF71" s="51"/>
      <c r="HFG71" s="51"/>
      <c r="HFH71" s="51"/>
      <c r="HFI71" s="51"/>
      <c r="HFJ71" s="51"/>
      <c r="HFK71" s="51"/>
      <c r="HFL71" s="51"/>
      <c r="HFM71" s="51"/>
      <c r="HFN71" s="51"/>
      <c r="HFO71" s="51"/>
      <c r="HFP71" s="51"/>
      <c r="HFQ71" s="51"/>
      <c r="HFR71" s="51"/>
      <c r="HFS71" s="51"/>
      <c r="HFT71" s="51"/>
      <c r="HFU71" s="51"/>
      <c r="HFV71" s="51"/>
      <c r="HFW71" s="51"/>
      <c r="HFX71" s="51"/>
      <c r="HFY71" s="51"/>
      <c r="HFZ71" s="51"/>
      <c r="HGA71" s="51"/>
      <c r="HGB71" s="51"/>
      <c r="HGC71" s="51"/>
      <c r="HGD71" s="51"/>
      <c r="HGE71" s="51"/>
      <c r="HGF71" s="51"/>
      <c r="HGG71" s="51"/>
      <c r="HGH71" s="51"/>
      <c r="HGI71" s="51"/>
      <c r="HGJ71" s="51"/>
      <c r="HGK71" s="51"/>
      <c r="HGL71" s="51"/>
      <c r="HGM71" s="51"/>
      <c r="HGN71" s="51"/>
      <c r="HGO71" s="51"/>
      <c r="HGP71" s="51"/>
      <c r="HGQ71" s="51"/>
      <c r="HGR71" s="51"/>
      <c r="HGS71" s="51"/>
      <c r="HGT71" s="51"/>
      <c r="HGU71" s="51"/>
      <c r="HGV71" s="51"/>
      <c r="HGW71" s="51"/>
      <c r="HGX71" s="51"/>
      <c r="HGY71" s="51"/>
      <c r="HGZ71" s="51"/>
      <c r="HHA71" s="51"/>
      <c r="HHB71" s="51"/>
      <c r="HHC71" s="51"/>
      <c r="HHD71" s="51"/>
      <c r="HHE71" s="51"/>
      <c r="HHF71" s="51"/>
      <c r="HHG71" s="51"/>
      <c r="HHH71" s="51"/>
      <c r="HHI71" s="51"/>
      <c r="HHJ71" s="51"/>
      <c r="HHK71" s="51"/>
      <c r="HHL71" s="51"/>
      <c r="HHM71" s="51"/>
      <c r="HHN71" s="51"/>
      <c r="HHO71" s="51"/>
      <c r="HHP71" s="51"/>
      <c r="HHQ71" s="51"/>
      <c r="HHR71" s="51"/>
      <c r="HHS71" s="51"/>
      <c r="HHT71" s="51"/>
      <c r="HHU71" s="51"/>
      <c r="HHV71" s="51"/>
      <c r="HHW71" s="51"/>
      <c r="HHX71" s="51"/>
      <c r="HHY71" s="51"/>
      <c r="HHZ71" s="51"/>
      <c r="HIA71" s="51"/>
      <c r="HIB71" s="51"/>
      <c r="HIC71" s="51"/>
      <c r="HID71" s="51"/>
      <c r="HIE71" s="51"/>
      <c r="HIF71" s="51"/>
      <c r="HIG71" s="51"/>
      <c r="HIH71" s="51"/>
      <c r="HII71" s="51"/>
      <c r="HIJ71" s="51"/>
      <c r="HIK71" s="51"/>
      <c r="HIL71" s="51"/>
      <c r="HIM71" s="51"/>
      <c r="HIN71" s="51"/>
      <c r="HIO71" s="51"/>
      <c r="HIP71" s="51"/>
      <c r="HIQ71" s="51"/>
      <c r="HIR71" s="51"/>
      <c r="HIS71" s="51"/>
      <c r="HIT71" s="51"/>
      <c r="HIU71" s="51"/>
      <c r="HIV71" s="51"/>
      <c r="HIW71" s="51"/>
      <c r="HIX71" s="51"/>
      <c r="HIY71" s="51"/>
      <c r="HIZ71" s="51"/>
      <c r="HJA71" s="51"/>
      <c r="HJB71" s="51"/>
      <c r="HJC71" s="51"/>
      <c r="HJD71" s="51"/>
      <c r="HJE71" s="51"/>
      <c r="HJF71" s="51"/>
      <c r="HJG71" s="51"/>
      <c r="HJH71" s="51"/>
      <c r="HJI71" s="51"/>
      <c r="HJJ71" s="51"/>
      <c r="HJK71" s="51"/>
      <c r="HJL71" s="51"/>
      <c r="HJM71" s="51"/>
      <c r="HJN71" s="51"/>
      <c r="HJO71" s="51"/>
      <c r="HJP71" s="51"/>
      <c r="HJQ71" s="51"/>
      <c r="HJR71" s="51"/>
      <c r="HJS71" s="51"/>
      <c r="HJT71" s="51"/>
      <c r="HJU71" s="51"/>
      <c r="HJV71" s="51"/>
      <c r="HJW71" s="51"/>
      <c r="HJX71" s="51"/>
      <c r="HJY71" s="51"/>
      <c r="HJZ71" s="51"/>
      <c r="HKA71" s="51"/>
      <c r="HKB71" s="51"/>
      <c r="HKC71" s="51"/>
      <c r="HKD71" s="51"/>
      <c r="HKE71" s="51"/>
      <c r="HKF71" s="51"/>
      <c r="HKG71" s="51"/>
      <c r="HKH71" s="51"/>
      <c r="HKI71" s="51"/>
      <c r="HKJ71" s="51"/>
      <c r="HKK71" s="51"/>
      <c r="HKL71" s="51"/>
      <c r="HKM71" s="51"/>
      <c r="HKN71" s="51"/>
      <c r="HKO71" s="51"/>
      <c r="HKP71" s="51"/>
      <c r="HKQ71" s="51"/>
      <c r="HKR71" s="51"/>
      <c r="HKS71" s="51"/>
      <c r="HKT71" s="51"/>
      <c r="HKU71" s="51"/>
      <c r="HKV71" s="51"/>
      <c r="HKW71" s="51"/>
      <c r="HKX71" s="51"/>
      <c r="HKY71" s="51"/>
      <c r="HKZ71" s="51"/>
      <c r="HLA71" s="51"/>
      <c r="HLB71" s="51"/>
      <c r="HLC71" s="51"/>
      <c r="HLD71" s="51"/>
      <c r="HLE71" s="51"/>
      <c r="HLF71" s="51"/>
      <c r="HLG71" s="51"/>
      <c r="HLH71" s="51"/>
      <c r="HLI71" s="51"/>
      <c r="HLJ71" s="51"/>
      <c r="HLK71" s="51"/>
      <c r="HLL71" s="51"/>
      <c r="HLM71" s="51"/>
      <c r="HLN71" s="51"/>
      <c r="HLO71" s="51"/>
      <c r="HLP71" s="51"/>
      <c r="HLQ71" s="51"/>
      <c r="HLR71" s="51"/>
      <c r="HLS71" s="51"/>
      <c r="HLT71" s="51"/>
      <c r="HLU71" s="51"/>
      <c r="HLV71" s="51"/>
      <c r="HLW71" s="51"/>
      <c r="HLX71" s="51"/>
      <c r="HLY71" s="51"/>
      <c r="HLZ71" s="51"/>
      <c r="HMA71" s="51"/>
      <c r="HMB71" s="51"/>
      <c r="HMC71" s="51"/>
      <c r="HMD71" s="51"/>
      <c r="HME71" s="51"/>
      <c r="HMF71" s="51"/>
      <c r="HMG71" s="51"/>
      <c r="HMH71" s="51"/>
      <c r="HMI71" s="51"/>
      <c r="HMJ71" s="51"/>
      <c r="HMK71" s="51"/>
      <c r="HML71" s="51"/>
      <c r="HMM71" s="51"/>
      <c r="HMN71" s="51"/>
      <c r="HMO71" s="51"/>
      <c r="HMP71" s="51"/>
      <c r="HMQ71" s="51"/>
      <c r="HMR71" s="51"/>
      <c r="HMS71" s="51"/>
      <c r="HMT71" s="51"/>
      <c r="HMU71" s="51"/>
      <c r="HMV71" s="51"/>
      <c r="HMW71" s="51"/>
      <c r="HMX71" s="51"/>
      <c r="HMY71" s="51"/>
      <c r="HMZ71" s="51"/>
      <c r="HNA71" s="51"/>
      <c r="HNB71" s="51"/>
      <c r="HNC71" s="51"/>
      <c r="HND71" s="51"/>
      <c r="HNE71" s="51"/>
      <c r="HNF71" s="51"/>
      <c r="HNG71" s="51"/>
      <c r="HNH71" s="51"/>
      <c r="HNI71" s="51"/>
      <c r="HNJ71" s="51"/>
      <c r="HNK71" s="51"/>
      <c r="HNL71" s="51"/>
      <c r="HNM71" s="51"/>
      <c r="HNN71" s="51"/>
      <c r="HNO71" s="51"/>
      <c r="HNP71" s="51"/>
      <c r="HNQ71" s="51"/>
      <c r="HNR71" s="51"/>
      <c r="HNS71" s="51"/>
      <c r="HNT71" s="51"/>
      <c r="HNU71" s="51"/>
      <c r="HNV71" s="51"/>
      <c r="HNW71" s="51"/>
      <c r="HNX71" s="51"/>
      <c r="HNY71" s="51"/>
      <c r="HNZ71" s="51"/>
      <c r="HOA71" s="51"/>
      <c r="HOB71" s="51"/>
      <c r="HOC71" s="51"/>
      <c r="HOD71" s="51"/>
      <c r="HOE71" s="51"/>
      <c r="HOF71" s="51"/>
      <c r="HOG71" s="51"/>
      <c r="HOH71" s="51"/>
      <c r="HOI71" s="51"/>
      <c r="HOJ71" s="51"/>
      <c r="HOK71" s="51"/>
      <c r="HOL71" s="51"/>
      <c r="HOM71" s="51"/>
      <c r="HON71" s="51"/>
      <c r="HOO71" s="51"/>
      <c r="HOP71" s="51"/>
      <c r="HOQ71" s="51"/>
      <c r="HOR71" s="51"/>
      <c r="HOS71" s="51"/>
      <c r="HOT71" s="51"/>
      <c r="HOU71" s="51"/>
      <c r="HOV71" s="51"/>
      <c r="HOW71" s="51"/>
      <c r="HOX71" s="51"/>
      <c r="HOY71" s="51"/>
      <c r="HOZ71" s="51"/>
      <c r="HPA71" s="51"/>
      <c r="HPB71" s="51"/>
      <c r="HPC71" s="51"/>
      <c r="HPD71" s="51"/>
      <c r="HPE71" s="51"/>
      <c r="HPF71" s="51"/>
      <c r="HPG71" s="51"/>
      <c r="HPH71" s="51"/>
      <c r="HPI71" s="51"/>
      <c r="HPJ71" s="51"/>
      <c r="HPK71" s="51"/>
      <c r="HPL71" s="51"/>
      <c r="HPM71" s="51"/>
      <c r="HPN71" s="51"/>
      <c r="HPO71" s="51"/>
      <c r="HPP71" s="51"/>
      <c r="HPQ71" s="51"/>
      <c r="HPR71" s="51"/>
      <c r="HPS71" s="51"/>
      <c r="HPT71" s="51"/>
      <c r="HPU71" s="51"/>
      <c r="HPV71" s="51"/>
      <c r="HPW71" s="51"/>
      <c r="HPX71" s="51"/>
      <c r="HPY71" s="51"/>
      <c r="HPZ71" s="51"/>
      <c r="HQA71" s="51"/>
      <c r="HQB71" s="51"/>
      <c r="HQC71" s="51"/>
      <c r="HQD71" s="51"/>
      <c r="HQE71" s="51"/>
      <c r="HQF71" s="51"/>
      <c r="HQG71" s="51"/>
      <c r="HQH71" s="51"/>
      <c r="HQI71" s="51"/>
      <c r="HQJ71" s="51"/>
      <c r="HQK71" s="51"/>
      <c r="HQL71" s="51"/>
      <c r="HQM71" s="51"/>
      <c r="HQN71" s="51"/>
      <c r="HQO71" s="51"/>
      <c r="HQP71" s="51"/>
      <c r="HQQ71" s="51"/>
      <c r="HQR71" s="51"/>
      <c r="HQS71" s="51"/>
      <c r="HQT71" s="51"/>
      <c r="HQU71" s="51"/>
      <c r="HQV71" s="51"/>
      <c r="HQW71" s="51"/>
      <c r="HQX71" s="51"/>
      <c r="HQY71" s="51"/>
      <c r="HQZ71" s="51"/>
      <c r="HRA71" s="51"/>
      <c r="HRB71" s="51"/>
      <c r="HRC71" s="51"/>
      <c r="HRD71" s="51"/>
      <c r="HRE71" s="51"/>
      <c r="HRF71" s="51"/>
      <c r="HRG71" s="51"/>
      <c r="HRH71" s="51"/>
      <c r="HRI71" s="51"/>
      <c r="HRJ71" s="51"/>
      <c r="HRK71" s="51"/>
      <c r="HRL71" s="51"/>
      <c r="HRM71" s="51"/>
      <c r="HRN71" s="51"/>
      <c r="HRO71" s="51"/>
      <c r="HRP71" s="51"/>
      <c r="HRQ71" s="51"/>
      <c r="HRR71" s="51"/>
      <c r="HRS71" s="51"/>
      <c r="HRT71" s="51"/>
      <c r="HRU71" s="51"/>
      <c r="HRV71" s="51"/>
      <c r="HRW71" s="51"/>
      <c r="HRX71" s="51"/>
      <c r="HRY71" s="51"/>
      <c r="HRZ71" s="51"/>
      <c r="HSA71" s="51"/>
      <c r="HSB71" s="51"/>
      <c r="HSC71" s="51"/>
      <c r="HSD71" s="51"/>
      <c r="HSE71" s="51"/>
      <c r="HSF71" s="51"/>
      <c r="HSG71" s="51"/>
      <c r="HSH71" s="51"/>
      <c r="HSI71" s="51"/>
      <c r="HSJ71" s="51"/>
      <c r="HSK71" s="51"/>
      <c r="HSL71" s="51"/>
      <c r="HSM71" s="51"/>
      <c r="HSN71" s="51"/>
      <c r="HSO71" s="51"/>
      <c r="HSP71" s="51"/>
      <c r="HSQ71" s="51"/>
      <c r="HSR71" s="51"/>
      <c r="HSS71" s="51"/>
      <c r="HST71" s="51"/>
      <c r="HSU71" s="51"/>
      <c r="HSV71" s="51"/>
      <c r="HSW71" s="51"/>
      <c r="HSX71" s="51"/>
      <c r="HSY71" s="51"/>
      <c r="HSZ71" s="51"/>
      <c r="HTA71" s="51"/>
      <c r="HTB71" s="51"/>
      <c r="HTC71" s="51"/>
      <c r="HTD71" s="51"/>
      <c r="HTE71" s="51"/>
      <c r="HTF71" s="51"/>
      <c r="HTG71" s="51"/>
      <c r="HTH71" s="51"/>
      <c r="HTI71" s="51"/>
      <c r="HTJ71" s="51"/>
      <c r="HTK71" s="51"/>
      <c r="HTL71" s="51"/>
      <c r="HTM71" s="51"/>
      <c r="HTN71" s="51"/>
      <c r="HTO71" s="51"/>
      <c r="HTP71" s="51"/>
      <c r="HTQ71" s="51"/>
      <c r="HTR71" s="51"/>
      <c r="HTS71" s="51"/>
      <c r="HTT71" s="51"/>
      <c r="HTU71" s="51"/>
      <c r="HTV71" s="51"/>
      <c r="HTW71" s="51"/>
      <c r="HTX71" s="51"/>
      <c r="HTY71" s="51"/>
      <c r="HTZ71" s="51"/>
      <c r="HUA71" s="51"/>
      <c r="HUB71" s="51"/>
      <c r="HUC71" s="51"/>
      <c r="HUD71" s="51"/>
      <c r="HUE71" s="51"/>
      <c r="HUF71" s="51"/>
      <c r="HUG71" s="51"/>
      <c r="HUH71" s="51"/>
      <c r="HUI71" s="51"/>
      <c r="HUJ71" s="51"/>
      <c r="HUK71" s="51"/>
      <c r="HUL71" s="51"/>
      <c r="HUM71" s="51"/>
      <c r="HUN71" s="51"/>
      <c r="HUO71" s="51"/>
      <c r="HUP71" s="51"/>
      <c r="HUQ71" s="51"/>
      <c r="HUR71" s="51"/>
      <c r="HUS71" s="51"/>
      <c r="HUT71" s="51"/>
      <c r="HUU71" s="51"/>
      <c r="HUV71" s="51"/>
      <c r="HUW71" s="51"/>
      <c r="HUX71" s="51"/>
      <c r="HUY71" s="51"/>
      <c r="HUZ71" s="51"/>
      <c r="HVA71" s="51"/>
      <c r="HVB71" s="51"/>
      <c r="HVC71" s="51"/>
      <c r="HVD71" s="51"/>
      <c r="HVE71" s="51"/>
      <c r="HVF71" s="51"/>
      <c r="HVG71" s="51"/>
      <c r="HVH71" s="51"/>
      <c r="HVI71" s="51"/>
      <c r="HVJ71" s="51"/>
      <c r="HVK71" s="51"/>
      <c r="HVL71" s="51"/>
      <c r="HVM71" s="51"/>
      <c r="HVN71" s="51"/>
      <c r="HVO71" s="51"/>
      <c r="HVP71" s="51"/>
      <c r="HVQ71" s="51"/>
      <c r="HVR71" s="51"/>
      <c r="HVS71" s="51"/>
      <c r="HVT71" s="51"/>
      <c r="HVU71" s="51"/>
      <c r="HVV71" s="51"/>
      <c r="HVW71" s="51"/>
      <c r="HVX71" s="51"/>
      <c r="HVY71" s="51"/>
      <c r="HVZ71" s="51"/>
      <c r="HWA71" s="51"/>
      <c r="HWB71" s="51"/>
      <c r="HWC71" s="51"/>
      <c r="HWD71" s="51"/>
      <c r="HWE71" s="51"/>
      <c r="HWF71" s="51"/>
      <c r="HWG71" s="51"/>
      <c r="HWH71" s="51"/>
      <c r="HWI71" s="51"/>
      <c r="HWJ71" s="51"/>
      <c r="HWK71" s="51"/>
      <c r="HWL71" s="51"/>
      <c r="HWM71" s="51"/>
      <c r="HWN71" s="51"/>
      <c r="HWO71" s="51"/>
      <c r="HWP71" s="51"/>
      <c r="HWQ71" s="51"/>
      <c r="HWR71" s="51"/>
      <c r="HWS71" s="51"/>
      <c r="HWT71" s="51"/>
      <c r="HWU71" s="51"/>
      <c r="HWV71" s="51"/>
      <c r="HWW71" s="51"/>
      <c r="HWX71" s="51"/>
      <c r="HWY71" s="51"/>
      <c r="HWZ71" s="51"/>
      <c r="HXA71" s="51"/>
      <c r="HXB71" s="51"/>
      <c r="HXC71" s="51"/>
      <c r="HXD71" s="51"/>
      <c r="HXE71" s="51"/>
      <c r="HXF71" s="51"/>
      <c r="HXG71" s="51"/>
      <c r="HXH71" s="51"/>
      <c r="HXI71" s="51"/>
      <c r="HXJ71" s="51"/>
      <c r="HXK71" s="51"/>
      <c r="HXL71" s="51"/>
      <c r="HXM71" s="51"/>
      <c r="HXN71" s="51"/>
      <c r="HXO71" s="51"/>
      <c r="HXP71" s="51"/>
      <c r="HXQ71" s="51"/>
      <c r="HXR71" s="51"/>
      <c r="HXS71" s="51"/>
      <c r="HXT71" s="51"/>
      <c r="HXU71" s="51"/>
      <c r="HXV71" s="51"/>
      <c r="HXW71" s="51"/>
      <c r="HXX71" s="51"/>
      <c r="HXY71" s="51"/>
      <c r="HXZ71" s="51"/>
      <c r="HYA71" s="51"/>
      <c r="HYB71" s="51"/>
      <c r="HYC71" s="51"/>
      <c r="HYD71" s="51"/>
      <c r="HYE71" s="51"/>
      <c r="HYF71" s="51"/>
      <c r="HYG71" s="51"/>
      <c r="HYH71" s="51"/>
      <c r="HYI71" s="51"/>
      <c r="HYJ71" s="51"/>
      <c r="HYK71" s="51"/>
      <c r="HYL71" s="51"/>
      <c r="HYM71" s="51"/>
      <c r="HYN71" s="51"/>
      <c r="HYO71" s="51"/>
      <c r="HYP71" s="51"/>
      <c r="HYQ71" s="51"/>
      <c r="HYR71" s="51"/>
      <c r="HYS71" s="51"/>
      <c r="HYT71" s="51"/>
      <c r="HYU71" s="51"/>
      <c r="HYV71" s="51"/>
      <c r="HYW71" s="51"/>
      <c r="HYX71" s="51"/>
      <c r="HYY71" s="51"/>
      <c r="HYZ71" s="51"/>
      <c r="HZA71" s="51"/>
      <c r="HZB71" s="51"/>
      <c r="HZC71" s="51"/>
      <c r="HZD71" s="51"/>
      <c r="HZE71" s="51"/>
      <c r="HZF71" s="51"/>
      <c r="HZG71" s="51"/>
      <c r="HZH71" s="51"/>
      <c r="HZI71" s="51"/>
      <c r="HZJ71" s="51"/>
      <c r="HZK71" s="51"/>
      <c r="HZL71" s="51"/>
      <c r="HZM71" s="51"/>
      <c r="HZN71" s="51"/>
      <c r="HZO71" s="51"/>
      <c r="HZP71" s="51"/>
      <c r="HZQ71" s="51"/>
      <c r="HZR71" s="51"/>
      <c r="HZS71" s="51"/>
      <c r="HZT71" s="51"/>
      <c r="HZU71" s="51"/>
      <c r="HZV71" s="51"/>
      <c r="HZW71" s="51"/>
      <c r="HZX71" s="51"/>
      <c r="HZY71" s="51"/>
      <c r="HZZ71" s="51"/>
      <c r="IAA71" s="51"/>
      <c r="IAB71" s="51"/>
      <c r="IAC71" s="51"/>
      <c r="IAD71" s="51"/>
      <c r="IAE71" s="51"/>
      <c r="IAF71" s="51"/>
      <c r="IAG71" s="51"/>
      <c r="IAH71" s="51"/>
      <c r="IAI71" s="51"/>
      <c r="IAJ71" s="51"/>
      <c r="IAK71" s="51"/>
      <c r="IAL71" s="51"/>
      <c r="IAM71" s="51"/>
      <c r="IAN71" s="51"/>
      <c r="IAO71" s="51"/>
      <c r="IAP71" s="51"/>
      <c r="IAQ71" s="51"/>
      <c r="IAR71" s="51"/>
      <c r="IAS71" s="51"/>
      <c r="IAT71" s="51"/>
      <c r="IAU71" s="51"/>
      <c r="IAV71" s="51"/>
      <c r="IAW71" s="51"/>
      <c r="IAX71" s="51"/>
      <c r="IAY71" s="51"/>
      <c r="IAZ71" s="51"/>
      <c r="IBA71" s="51"/>
      <c r="IBB71" s="51"/>
      <c r="IBC71" s="51"/>
      <c r="IBD71" s="51"/>
      <c r="IBE71" s="51"/>
      <c r="IBF71" s="51"/>
      <c r="IBG71" s="51"/>
      <c r="IBH71" s="51"/>
      <c r="IBI71" s="51"/>
      <c r="IBJ71" s="51"/>
      <c r="IBK71" s="51"/>
      <c r="IBL71" s="51"/>
      <c r="IBM71" s="51"/>
      <c r="IBN71" s="51"/>
      <c r="IBO71" s="51"/>
      <c r="IBP71" s="51"/>
      <c r="IBQ71" s="51"/>
      <c r="IBR71" s="51"/>
      <c r="IBS71" s="51"/>
      <c r="IBT71" s="51"/>
      <c r="IBU71" s="51"/>
      <c r="IBV71" s="51"/>
      <c r="IBW71" s="51"/>
      <c r="IBX71" s="51"/>
      <c r="IBY71" s="51"/>
      <c r="IBZ71" s="51"/>
      <c r="ICA71" s="51"/>
      <c r="ICB71" s="51"/>
      <c r="ICC71" s="51"/>
      <c r="ICD71" s="51"/>
      <c r="ICE71" s="51"/>
      <c r="ICF71" s="51"/>
      <c r="ICG71" s="51"/>
      <c r="ICH71" s="51"/>
      <c r="ICI71" s="51"/>
      <c r="ICJ71" s="51"/>
      <c r="ICK71" s="51"/>
      <c r="ICL71" s="51"/>
      <c r="ICM71" s="51"/>
      <c r="ICN71" s="51"/>
      <c r="ICO71" s="51"/>
      <c r="ICP71" s="51"/>
      <c r="ICQ71" s="51"/>
      <c r="ICR71" s="51"/>
      <c r="ICS71" s="51"/>
      <c r="ICT71" s="51"/>
      <c r="ICU71" s="51"/>
      <c r="ICV71" s="51"/>
      <c r="ICW71" s="51"/>
      <c r="ICX71" s="51"/>
      <c r="ICY71" s="51"/>
      <c r="ICZ71" s="51"/>
      <c r="IDA71" s="51"/>
      <c r="IDB71" s="51"/>
      <c r="IDC71" s="51"/>
      <c r="IDD71" s="51"/>
      <c r="IDE71" s="51"/>
      <c r="IDF71" s="51"/>
      <c r="IDG71" s="51"/>
      <c r="IDH71" s="51"/>
      <c r="IDI71" s="51"/>
      <c r="IDJ71" s="51"/>
      <c r="IDK71" s="51"/>
      <c r="IDL71" s="51"/>
      <c r="IDM71" s="51"/>
      <c r="IDN71" s="51"/>
      <c r="IDO71" s="51"/>
      <c r="IDP71" s="51"/>
      <c r="IDQ71" s="51"/>
      <c r="IDR71" s="51"/>
      <c r="IDS71" s="51"/>
      <c r="IDT71" s="51"/>
      <c r="IDU71" s="51"/>
      <c r="IDV71" s="51"/>
      <c r="IDW71" s="51"/>
      <c r="IDX71" s="51"/>
      <c r="IDY71" s="51"/>
      <c r="IDZ71" s="51"/>
      <c r="IEA71" s="51"/>
      <c r="IEB71" s="51"/>
      <c r="IEC71" s="51"/>
      <c r="IED71" s="51"/>
      <c r="IEE71" s="51"/>
      <c r="IEF71" s="51"/>
      <c r="IEG71" s="51"/>
      <c r="IEH71" s="51"/>
      <c r="IEI71" s="51"/>
      <c r="IEJ71" s="51"/>
      <c r="IEK71" s="51"/>
      <c r="IEL71" s="51"/>
      <c r="IEM71" s="51"/>
      <c r="IEN71" s="51"/>
      <c r="IEO71" s="51"/>
      <c r="IEP71" s="51"/>
      <c r="IEQ71" s="51"/>
      <c r="IER71" s="51"/>
      <c r="IES71" s="51"/>
      <c r="IET71" s="51"/>
      <c r="IEU71" s="51"/>
      <c r="IEV71" s="51"/>
      <c r="IEW71" s="51"/>
      <c r="IEX71" s="51"/>
      <c r="IEY71" s="51"/>
      <c r="IEZ71" s="51"/>
      <c r="IFA71" s="51"/>
      <c r="IFB71" s="51"/>
      <c r="IFC71" s="51"/>
      <c r="IFD71" s="51"/>
      <c r="IFE71" s="51"/>
      <c r="IFF71" s="51"/>
      <c r="IFG71" s="51"/>
      <c r="IFH71" s="51"/>
      <c r="IFI71" s="51"/>
      <c r="IFJ71" s="51"/>
      <c r="IFK71" s="51"/>
      <c r="IFL71" s="51"/>
      <c r="IFM71" s="51"/>
      <c r="IFN71" s="51"/>
      <c r="IFO71" s="51"/>
      <c r="IFP71" s="51"/>
      <c r="IFQ71" s="51"/>
      <c r="IFR71" s="51"/>
      <c r="IFS71" s="51"/>
      <c r="IFT71" s="51"/>
      <c r="IFU71" s="51"/>
      <c r="IFV71" s="51"/>
      <c r="IFW71" s="51"/>
      <c r="IFX71" s="51"/>
      <c r="IFY71" s="51"/>
      <c r="IFZ71" s="51"/>
      <c r="IGA71" s="51"/>
      <c r="IGB71" s="51"/>
      <c r="IGC71" s="51"/>
      <c r="IGD71" s="51"/>
      <c r="IGE71" s="51"/>
      <c r="IGF71" s="51"/>
      <c r="IGG71" s="51"/>
      <c r="IGH71" s="51"/>
      <c r="IGI71" s="51"/>
      <c r="IGJ71" s="51"/>
      <c r="IGK71" s="51"/>
      <c r="IGL71" s="51"/>
      <c r="IGM71" s="51"/>
      <c r="IGN71" s="51"/>
      <c r="IGO71" s="51"/>
      <c r="IGP71" s="51"/>
      <c r="IGQ71" s="51"/>
      <c r="IGR71" s="51"/>
      <c r="IGS71" s="51"/>
      <c r="IGT71" s="51"/>
      <c r="IGU71" s="51"/>
      <c r="IGV71" s="51"/>
      <c r="IGW71" s="51"/>
      <c r="IGX71" s="51"/>
      <c r="IGY71" s="51"/>
      <c r="IGZ71" s="51"/>
      <c r="IHA71" s="51"/>
      <c r="IHB71" s="51"/>
      <c r="IHC71" s="51"/>
      <c r="IHD71" s="51"/>
      <c r="IHE71" s="51"/>
      <c r="IHF71" s="51"/>
      <c r="IHG71" s="51"/>
      <c r="IHH71" s="51"/>
      <c r="IHI71" s="51"/>
      <c r="IHJ71" s="51"/>
      <c r="IHK71" s="51"/>
      <c r="IHL71" s="51"/>
      <c r="IHM71" s="51"/>
      <c r="IHN71" s="51"/>
      <c r="IHO71" s="51"/>
      <c r="IHP71" s="51"/>
      <c r="IHQ71" s="51"/>
      <c r="IHR71" s="51"/>
      <c r="IHS71" s="51"/>
      <c r="IHT71" s="51"/>
      <c r="IHU71" s="51"/>
      <c r="IHV71" s="51"/>
      <c r="IHW71" s="51"/>
      <c r="IHX71" s="51"/>
      <c r="IHY71" s="51"/>
      <c r="IHZ71" s="51"/>
      <c r="IIA71" s="51"/>
      <c r="IIB71" s="51"/>
      <c r="IIC71" s="51"/>
      <c r="IID71" s="51"/>
      <c r="IIE71" s="51"/>
      <c r="IIF71" s="51"/>
      <c r="IIG71" s="51"/>
      <c r="IIH71" s="51"/>
      <c r="III71" s="51"/>
      <c r="IIJ71" s="51"/>
      <c r="IIK71" s="51"/>
      <c r="IIL71" s="51"/>
      <c r="IIM71" s="51"/>
      <c r="IIN71" s="51"/>
      <c r="IIO71" s="51"/>
      <c r="IIP71" s="51"/>
      <c r="IIQ71" s="51"/>
      <c r="IIR71" s="51"/>
      <c r="IIS71" s="51"/>
      <c r="IIT71" s="51"/>
      <c r="IIU71" s="51"/>
      <c r="IIV71" s="51"/>
      <c r="IIW71" s="51"/>
      <c r="IIX71" s="51"/>
      <c r="IIY71" s="51"/>
      <c r="IIZ71" s="51"/>
      <c r="IJA71" s="51"/>
      <c r="IJB71" s="51"/>
      <c r="IJC71" s="51"/>
      <c r="IJD71" s="51"/>
      <c r="IJE71" s="51"/>
      <c r="IJF71" s="51"/>
      <c r="IJG71" s="51"/>
      <c r="IJH71" s="51"/>
      <c r="IJI71" s="51"/>
      <c r="IJJ71" s="51"/>
      <c r="IJK71" s="51"/>
      <c r="IJL71" s="51"/>
      <c r="IJM71" s="51"/>
      <c r="IJN71" s="51"/>
      <c r="IJO71" s="51"/>
      <c r="IJP71" s="51"/>
      <c r="IJQ71" s="51"/>
      <c r="IJR71" s="51"/>
      <c r="IJS71" s="51"/>
      <c r="IJT71" s="51"/>
      <c r="IJU71" s="51"/>
      <c r="IJV71" s="51"/>
      <c r="IJW71" s="51"/>
      <c r="IJX71" s="51"/>
      <c r="IJY71" s="51"/>
      <c r="IJZ71" s="51"/>
      <c r="IKA71" s="51"/>
      <c r="IKB71" s="51"/>
      <c r="IKC71" s="51"/>
      <c r="IKD71" s="51"/>
      <c r="IKE71" s="51"/>
      <c r="IKF71" s="51"/>
      <c r="IKG71" s="51"/>
      <c r="IKH71" s="51"/>
      <c r="IKI71" s="51"/>
      <c r="IKJ71" s="51"/>
      <c r="IKK71" s="51"/>
      <c r="IKL71" s="51"/>
      <c r="IKM71" s="51"/>
      <c r="IKN71" s="51"/>
      <c r="IKO71" s="51"/>
      <c r="IKP71" s="51"/>
      <c r="IKQ71" s="51"/>
      <c r="IKR71" s="51"/>
      <c r="IKS71" s="51"/>
      <c r="IKT71" s="51"/>
      <c r="IKU71" s="51"/>
      <c r="IKV71" s="51"/>
      <c r="IKW71" s="51"/>
      <c r="IKX71" s="51"/>
      <c r="IKY71" s="51"/>
      <c r="IKZ71" s="51"/>
      <c r="ILA71" s="51"/>
      <c r="ILB71" s="51"/>
      <c r="ILC71" s="51"/>
      <c r="ILD71" s="51"/>
      <c r="ILE71" s="51"/>
      <c r="ILF71" s="51"/>
      <c r="ILG71" s="51"/>
      <c r="ILH71" s="51"/>
      <c r="ILI71" s="51"/>
      <c r="ILJ71" s="51"/>
      <c r="ILK71" s="51"/>
      <c r="ILL71" s="51"/>
      <c r="ILM71" s="51"/>
      <c r="ILN71" s="51"/>
      <c r="ILO71" s="51"/>
      <c r="ILP71" s="51"/>
      <c r="ILQ71" s="51"/>
      <c r="ILR71" s="51"/>
      <c r="ILS71" s="51"/>
      <c r="ILT71" s="51"/>
      <c r="ILU71" s="51"/>
      <c r="ILV71" s="51"/>
      <c r="ILW71" s="51"/>
      <c r="ILX71" s="51"/>
      <c r="ILY71" s="51"/>
      <c r="ILZ71" s="51"/>
      <c r="IMA71" s="51"/>
      <c r="IMB71" s="51"/>
      <c r="IMC71" s="51"/>
      <c r="IMD71" s="51"/>
      <c r="IME71" s="51"/>
      <c r="IMF71" s="51"/>
      <c r="IMG71" s="51"/>
      <c r="IMH71" s="51"/>
      <c r="IMI71" s="51"/>
      <c r="IMJ71" s="51"/>
      <c r="IMK71" s="51"/>
      <c r="IML71" s="51"/>
      <c r="IMM71" s="51"/>
      <c r="IMN71" s="51"/>
      <c r="IMO71" s="51"/>
      <c r="IMP71" s="51"/>
      <c r="IMQ71" s="51"/>
      <c r="IMR71" s="51"/>
      <c r="IMS71" s="51"/>
      <c r="IMT71" s="51"/>
      <c r="IMU71" s="51"/>
      <c r="IMV71" s="51"/>
      <c r="IMW71" s="51"/>
      <c r="IMX71" s="51"/>
      <c r="IMY71" s="51"/>
      <c r="IMZ71" s="51"/>
      <c r="INA71" s="51"/>
      <c r="INB71" s="51"/>
      <c r="INC71" s="51"/>
      <c r="IND71" s="51"/>
      <c r="INE71" s="51"/>
      <c r="INF71" s="51"/>
      <c r="ING71" s="51"/>
      <c r="INH71" s="51"/>
      <c r="INI71" s="51"/>
      <c r="INJ71" s="51"/>
      <c r="INK71" s="51"/>
      <c r="INL71" s="51"/>
      <c r="INM71" s="51"/>
      <c r="INN71" s="51"/>
      <c r="INO71" s="51"/>
      <c r="INP71" s="51"/>
      <c r="INQ71" s="51"/>
      <c r="INR71" s="51"/>
      <c r="INS71" s="51"/>
      <c r="INT71" s="51"/>
      <c r="INU71" s="51"/>
      <c r="INV71" s="51"/>
      <c r="INW71" s="51"/>
      <c r="INX71" s="51"/>
      <c r="INY71" s="51"/>
      <c r="INZ71" s="51"/>
      <c r="IOA71" s="51"/>
      <c r="IOB71" s="51"/>
      <c r="IOC71" s="51"/>
      <c r="IOD71" s="51"/>
      <c r="IOE71" s="51"/>
      <c r="IOF71" s="51"/>
      <c r="IOG71" s="51"/>
      <c r="IOH71" s="51"/>
      <c r="IOI71" s="51"/>
      <c r="IOJ71" s="51"/>
      <c r="IOK71" s="51"/>
      <c r="IOL71" s="51"/>
      <c r="IOM71" s="51"/>
      <c r="ION71" s="51"/>
      <c r="IOO71" s="51"/>
      <c r="IOP71" s="51"/>
      <c r="IOQ71" s="51"/>
      <c r="IOR71" s="51"/>
      <c r="IOS71" s="51"/>
      <c r="IOT71" s="51"/>
      <c r="IOU71" s="51"/>
      <c r="IOV71" s="51"/>
      <c r="IOW71" s="51"/>
      <c r="IOX71" s="51"/>
      <c r="IOY71" s="51"/>
      <c r="IOZ71" s="51"/>
      <c r="IPA71" s="51"/>
      <c r="IPB71" s="51"/>
      <c r="IPC71" s="51"/>
      <c r="IPD71" s="51"/>
      <c r="IPE71" s="51"/>
      <c r="IPF71" s="51"/>
      <c r="IPG71" s="51"/>
      <c r="IPH71" s="51"/>
      <c r="IPI71" s="51"/>
      <c r="IPJ71" s="51"/>
      <c r="IPK71" s="51"/>
      <c r="IPL71" s="51"/>
      <c r="IPM71" s="51"/>
      <c r="IPN71" s="51"/>
      <c r="IPO71" s="51"/>
      <c r="IPP71" s="51"/>
      <c r="IPQ71" s="51"/>
      <c r="IPR71" s="51"/>
      <c r="IPS71" s="51"/>
      <c r="IPT71" s="51"/>
      <c r="IPU71" s="51"/>
      <c r="IPV71" s="51"/>
      <c r="IPW71" s="51"/>
      <c r="IPX71" s="51"/>
      <c r="IPY71" s="51"/>
      <c r="IPZ71" s="51"/>
      <c r="IQA71" s="51"/>
      <c r="IQB71" s="51"/>
      <c r="IQC71" s="51"/>
      <c r="IQD71" s="51"/>
      <c r="IQE71" s="51"/>
      <c r="IQF71" s="51"/>
      <c r="IQG71" s="51"/>
      <c r="IQH71" s="51"/>
      <c r="IQI71" s="51"/>
      <c r="IQJ71" s="51"/>
      <c r="IQK71" s="51"/>
      <c r="IQL71" s="51"/>
      <c r="IQM71" s="51"/>
      <c r="IQN71" s="51"/>
      <c r="IQO71" s="51"/>
      <c r="IQP71" s="51"/>
      <c r="IQQ71" s="51"/>
      <c r="IQR71" s="51"/>
      <c r="IQS71" s="51"/>
      <c r="IQT71" s="51"/>
      <c r="IQU71" s="51"/>
      <c r="IQV71" s="51"/>
      <c r="IQW71" s="51"/>
      <c r="IQX71" s="51"/>
      <c r="IQY71" s="51"/>
      <c r="IQZ71" s="51"/>
      <c r="IRA71" s="51"/>
      <c r="IRB71" s="51"/>
      <c r="IRC71" s="51"/>
      <c r="IRD71" s="51"/>
      <c r="IRE71" s="51"/>
      <c r="IRF71" s="51"/>
      <c r="IRG71" s="51"/>
      <c r="IRH71" s="51"/>
      <c r="IRI71" s="51"/>
      <c r="IRJ71" s="51"/>
      <c r="IRK71" s="51"/>
      <c r="IRL71" s="51"/>
      <c r="IRM71" s="51"/>
      <c r="IRN71" s="51"/>
      <c r="IRO71" s="51"/>
      <c r="IRP71" s="51"/>
      <c r="IRQ71" s="51"/>
      <c r="IRR71" s="51"/>
      <c r="IRS71" s="51"/>
      <c r="IRT71" s="51"/>
      <c r="IRU71" s="51"/>
      <c r="IRV71" s="51"/>
      <c r="IRW71" s="51"/>
      <c r="IRX71" s="51"/>
      <c r="IRY71" s="51"/>
      <c r="IRZ71" s="51"/>
      <c r="ISA71" s="51"/>
      <c r="ISB71" s="51"/>
      <c r="ISC71" s="51"/>
      <c r="ISD71" s="51"/>
      <c r="ISE71" s="51"/>
      <c r="ISF71" s="51"/>
      <c r="ISG71" s="51"/>
      <c r="ISH71" s="51"/>
      <c r="ISI71" s="51"/>
      <c r="ISJ71" s="51"/>
      <c r="ISK71" s="51"/>
      <c r="ISL71" s="51"/>
      <c r="ISM71" s="51"/>
      <c r="ISN71" s="51"/>
      <c r="ISO71" s="51"/>
      <c r="ISP71" s="51"/>
      <c r="ISQ71" s="51"/>
      <c r="ISR71" s="51"/>
      <c r="ISS71" s="51"/>
      <c r="IST71" s="51"/>
      <c r="ISU71" s="51"/>
      <c r="ISV71" s="51"/>
      <c r="ISW71" s="51"/>
      <c r="ISX71" s="51"/>
      <c r="ISY71" s="51"/>
      <c r="ISZ71" s="51"/>
      <c r="ITA71" s="51"/>
      <c r="ITB71" s="51"/>
      <c r="ITC71" s="51"/>
      <c r="ITD71" s="51"/>
      <c r="ITE71" s="51"/>
      <c r="ITF71" s="51"/>
      <c r="ITG71" s="51"/>
      <c r="ITH71" s="51"/>
      <c r="ITI71" s="51"/>
      <c r="ITJ71" s="51"/>
      <c r="ITK71" s="51"/>
      <c r="ITL71" s="51"/>
      <c r="ITM71" s="51"/>
      <c r="ITN71" s="51"/>
      <c r="ITO71" s="51"/>
      <c r="ITP71" s="51"/>
      <c r="ITQ71" s="51"/>
      <c r="ITR71" s="51"/>
      <c r="ITS71" s="51"/>
      <c r="ITT71" s="51"/>
      <c r="ITU71" s="51"/>
      <c r="ITV71" s="51"/>
      <c r="ITW71" s="51"/>
      <c r="ITX71" s="51"/>
      <c r="ITY71" s="51"/>
      <c r="ITZ71" s="51"/>
      <c r="IUA71" s="51"/>
      <c r="IUB71" s="51"/>
      <c r="IUC71" s="51"/>
      <c r="IUD71" s="51"/>
      <c r="IUE71" s="51"/>
      <c r="IUF71" s="51"/>
      <c r="IUG71" s="51"/>
      <c r="IUH71" s="51"/>
      <c r="IUI71" s="51"/>
      <c r="IUJ71" s="51"/>
      <c r="IUK71" s="51"/>
      <c r="IUL71" s="51"/>
      <c r="IUM71" s="51"/>
      <c r="IUN71" s="51"/>
      <c r="IUO71" s="51"/>
      <c r="IUP71" s="51"/>
      <c r="IUQ71" s="51"/>
      <c r="IUR71" s="51"/>
      <c r="IUS71" s="51"/>
      <c r="IUT71" s="51"/>
      <c r="IUU71" s="51"/>
      <c r="IUV71" s="51"/>
      <c r="IUW71" s="51"/>
      <c r="IUX71" s="51"/>
      <c r="IUY71" s="51"/>
      <c r="IUZ71" s="51"/>
      <c r="IVA71" s="51"/>
      <c r="IVB71" s="51"/>
      <c r="IVC71" s="51"/>
      <c r="IVD71" s="51"/>
      <c r="IVE71" s="51"/>
      <c r="IVF71" s="51"/>
      <c r="IVG71" s="51"/>
      <c r="IVH71" s="51"/>
      <c r="IVI71" s="51"/>
      <c r="IVJ71" s="51"/>
      <c r="IVK71" s="51"/>
      <c r="IVL71" s="51"/>
      <c r="IVM71" s="51"/>
      <c r="IVN71" s="51"/>
      <c r="IVO71" s="51"/>
      <c r="IVP71" s="51"/>
      <c r="IVQ71" s="51"/>
      <c r="IVR71" s="51"/>
      <c r="IVS71" s="51"/>
      <c r="IVT71" s="51"/>
      <c r="IVU71" s="51"/>
      <c r="IVV71" s="51"/>
      <c r="IVW71" s="51"/>
      <c r="IVX71" s="51"/>
      <c r="IVY71" s="51"/>
      <c r="IVZ71" s="51"/>
      <c r="IWA71" s="51"/>
      <c r="IWB71" s="51"/>
      <c r="IWC71" s="51"/>
      <c r="IWD71" s="51"/>
      <c r="IWE71" s="51"/>
      <c r="IWF71" s="51"/>
      <c r="IWG71" s="51"/>
      <c r="IWH71" s="51"/>
      <c r="IWI71" s="51"/>
      <c r="IWJ71" s="51"/>
      <c r="IWK71" s="51"/>
      <c r="IWL71" s="51"/>
      <c r="IWM71" s="51"/>
      <c r="IWN71" s="51"/>
      <c r="IWO71" s="51"/>
      <c r="IWP71" s="51"/>
      <c r="IWQ71" s="51"/>
      <c r="IWR71" s="51"/>
      <c r="IWS71" s="51"/>
      <c r="IWT71" s="51"/>
      <c r="IWU71" s="51"/>
      <c r="IWV71" s="51"/>
      <c r="IWW71" s="51"/>
      <c r="IWX71" s="51"/>
      <c r="IWY71" s="51"/>
      <c r="IWZ71" s="51"/>
      <c r="IXA71" s="51"/>
      <c r="IXB71" s="51"/>
      <c r="IXC71" s="51"/>
      <c r="IXD71" s="51"/>
      <c r="IXE71" s="51"/>
      <c r="IXF71" s="51"/>
      <c r="IXG71" s="51"/>
      <c r="IXH71" s="51"/>
      <c r="IXI71" s="51"/>
      <c r="IXJ71" s="51"/>
      <c r="IXK71" s="51"/>
      <c r="IXL71" s="51"/>
      <c r="IXM71" s="51"/>
      <c r="IXN71" s="51"/>
      <c r="IXO71" s="51"/>
      <c r="IXP71" s="51"/>
      <c r="IXQ71" s="51"/>
      <c r="IXR71" s="51"/>
      <c r="IXS71" s="51"/>
      <c r="IXT71" s="51"/>
      <c r="IXU71" s="51"/>
      <c r="IXV71" s="51"/>
      <c r="IXW71" s="51"/>
      <c r="IXX71" s="51"/>
      <c r="IXY71" s="51"/>
      <c r="IXZ71" s="51"/>
      <c r="IYA71" s="51"/>
      <c r="IYB71" s="51"/>
      <c r="IYC71" s="51"/>
      <c r="IYD71" s="51"/>
      <c r="IYE71" s="51"/>
      <c r="IYF71" s="51"/>
      <c r="IYG71" s="51"/>
      <c r="IYH71" s="51"/>
      <c r="IYI71" s="51"/>
      <c r="IYJ71" s="51"/>
      <c r="IYK71" s="51"/>
      <c r="IYL71" s="51"/>
      <c r="IYM71" s="51"/>
      <c r="IYN71" s="51"/>
      <c r="IYO71" s="51"/>
      <c r="IYP71" s="51"/>
      <c r="IYQ71" s="51"/>
      <c r="IYR71" s="51"/>
      <c r="IYS71" s="51"/>
      <c r="IYT71" s="51"/>
      <c r="IYU71" s="51"/>
      <c r="IYV71" s="51"/>
      <c r="IYW71" s="51"/>
      <c r="IYX71" s="51"/>
      <c r="IYY71" s="51"/>
      <c r="IYZ71" s="51"/>
      <c r="IZA71" s="51"/>
      <c r="IZB71" s="51"/>
      <c r="IZC71" s="51"/>
      <c r="IZD71" s="51"/>
      <c r="IZE71" s="51"/>
      <c r="IZF71" s="51"/>
      <c r="IZG71" s="51"/>
      <c r="IZH71" s="51"/>
      <c r="IZI71" s="51"/>
      <c r="IZJ71" s="51"/>
      <c r="IZK71" s="51"/>
      <c r="IZL71" s="51"/>
      <c r="IZM71" s="51"/>
      <c r="IZN71" s="51"/>
      <c r="IZO71" s="51"/>
      <c r="IZP71" s="51"/>
      <c r="IZQ71" s="51"/>
      <c r="IZR71" s="51"/>
      <c r="IZS71" s="51"/>
      <c r="IZT71" s="51"/>
      <c r="IZU71" s="51"/>
      <c r="IZV71" s="51"/>
      <c r="IZW71" s="51"/>
      <c r="IZX71" s="51"/>
      <c r="IZY71" s="51"/>
      <c r="IZZ71" s="51"/>
      <c r="JAA71" s="51"/>
      <c r="JAB71" s="51"/>
      <c r="JAC71" s="51"/>
      <c r="JAD71" s="51"/>
      <c r="JAE71" s="51"/>
      <c r="JAF71" s="51"/>
      <c r="JAG71" s="51"/>
      <c r="JAH71" s="51"/>
      <c r="JAI71" s="51"/>
      <c r="JAJ71" s="51"/>
      <c r="JAK71" s="51"/>
      <c r="JAL71" s="51"/>
      <c r="JAM71" s="51"/>
      <c r="JAN71" s="51"/>
      <c r="JAO71" s="51"/>
      <c r="JAP71" s="51"/>
      <c r="JAQ71" s="51"/>
      <c r="JAR71" s="51"/>
      <c r="JAS71" s="51"/>
      <c r="JAT71" s="51"/>
      <c r="JAU71" s="51"/>
      <c r="JAV71" s="51"/>
      <c r="JAW71" s="51"/>
      <c r="JAX71" s="51"/>
      <c r="JAY71" s="51"/>
      <c r="JAZ71" s="51"/>
      <c r="JBA71" s="51"/>
      <c r="JBB71" s="51"/>
      <c r="JBC71" s="51"/>
      <c r="JBD71" s="51"/>
      <c r="JBE71" s="51"/>
      <c r="JBF71" s="51"/>
      <c r="JBG71" s="51"/>
      <c r="JBH71" s="51"/>
      <c r="JBI71" s="51"/>
      <c r="JBJ71" s="51"/>
      <c r="JBK71" s="51"/>
      <c r="JBL71" s="51"/>
      <c r="JBM71" s="51"/>
      <c r="JBN71" s="51"/>
      <c r="JBO71" s="51"/>
      <c r="JBP71" s="51"/>
      <c r="JBQ71" s="51"/>
      <c r="JBR71" s="51"/>
      <c r="JBS71" s="51"/>
      <c r="JBT71" s="51"/>
      <c r="JBU71" s="51"/>
      <c r="JBV71" s="51"/>
      <c r="JBW71" s="51"/>
      <c r="JBX71" s="51"/>
      <c r="JBY71" s="51"/>
      <c r="JBZ71" s="51"/>
      <c r="JCA71" s="51"/>
      <c r="JCB71" s="51"/>
      <c r="JCC71" s="51"/>
      <c r="JCD71" s="51"/>
      <c r="JCE71" s="51"/>
      <c r="JCF71" s="51"/>
      <c r="JCG71" s="51"/>
      <c r="JCH71" s="51"/>
      <c r="JCI71" s="51"/>
      <c r="JCJ71" s="51"/>
      <c r="JCK71" s="51"/>
      <c r="JCL71" s="51"/>
      <c r="JCM71" s="51"/>
      <c r="JCN71" s="51"/>
      <c r="JCO71" s="51"/>
      <c r="JCP71" s="51"/>
      <c r="JCQ71" s="51"/>
      <c r="JCR71" s="51"/>
      <c r="JCS71" s="51"/>
      <c r="JCT71" s="51"/>
      <c r="JCU71" s="51"/>
      <c r="JCV71" s="51"/>
      <c r="JCW71" s="51"/>
      <c r="JCX71" s="51"/>
      <c r="JCY71" s="51"/>
      <c r="JCZ71" s="51"/>
      <c r="JDA71" s="51"/>
      <c r="JDB71" s="51"/>
      <c r="JDC71" s="51"/>
      <c r="JDD71" s="51"/>
      <c r="JDE71" s="51"/>
      <c r="JDF71" s="51"/>
      <c r="JDG71" s="51"/>
      <c r="JDH71" s="51"/>
      <c r="JDI71" s="51"/>
      <c r="JDJ71" s="51"/>
      <c r="JDK71" s="51"/>
      <c r="JDL71" s="51"/>
      <c r="JDM71" s="51"/>
      <c r="JDN71" s="51"/>
      <c r="JDO71" s="51"/>
      <c r="JDP71" s="51"/>
      <c r="JDQ71" s="51"/>
      <c r="JDR71" s="51"/>
      <c r="JDS71" s="51"/>
      <c r="JDT71" s="51"/>
      <c r="JDU71" s="51"/>
      <c r="JDV71" s="51"/>
      <c r="JDW71" s="51"/>
      <c r="JDX71" s="51"/>
      <c r="JDY71" s="51"/>
      <c r="JDZ71" s="51"/>
      <c r="JEA71" s="51"/>
      <c r="JEB71" s="51"/>
      <c r="JEC71" s="51"/>
      <c r="JED71" s="51"/>
      <c r="JEE71" s="51"/>
      <c r="JEF71" s="51"/>
      <c r="JEG71" s="51"/>
      <c r="JEH71" s="51"/>
      <c r="JEI71" s="51"/>
      <c r="JEJ71" s="51"/>
      <c r="JEK71" s="51"/>
      <c r="JEL71" s="51"/>
      <c r="JEM71" s="51"/>
      <c r="JEN71" s="51"/>
      <c r="JEO71" s="51"/>
      <c r="JEP71" s="51"/>
      <c r="JEQ71" s="51"/>
      <c r="JER71" s="51"/>
      <c r="JES71" s="51"/>
      <c r="JET71" s="51"/>
      <c r="JEU71" s="51"/>
      <c r="JEV71" s="51"/>
      <c r="JEW71" s="51"/>
      <c r="JEX71" s="51"/>
      <c r="JEY71" s="51"/>
      <c r="JEZ71" s="51"/>
      <c r="JFA71" s="51"/>
      <c r="JFB71" s="51"/>
      <c r="JFC71" s="51"/>
      <c r="JFD71" s="51"/>
      <c r="JFE71" s="51"/>
      <c r="JFF71" s="51"/>
      <c r="JFG71" s="51"/>
      <c r="JFH71" s="51"/>
      <c r="JFI71" s="51"/>
      <c r="JFJ71" s="51"/>
      <c r="JFK71" s="51"/>
      <c r="JFL71" s="51"/>
      <c r="JFM71" s="51"/>
      <c r="JFN71" s="51"/>
      <c r="JFO71" s="51"/>
      <c r="JFP71" s="51"/>
      <c r="JFQ71" s="51"/>
      <c r="JFR71" s="51"/>
      <c r="JFS71" s="51"/>
      <c r="JFT71" s="51"/>
      <c r="JFU71" s="51"/>
      <c r="JFV71" s="51"/>
      <c r="JFW71" s="51"/>
      <c r="JFX71" s="51"/>
      <c r="JFY71" s="51"/>
      <c r="JFZ71" s="51"/>
      <c r="JGA71" s="51"/>
      <c r="JGB71" s="51"/>
      <c r="JGC71" s="51"/>
      <c r="JGD71" s="51"/>
      <c r="JGE71" s="51"/>
      <c r="JGF71" s="51"/>
      <c r="JGG71" s="51"/>
      <c r="JGH71" s="51"/>
      <c r="JGI71" s="51"/>
      <c r="JGJ71" s="51"/>
      <c r="JGK71" s="51"/>
      <c r="JGL71" s="51"/>
      <c r="JGM71" s="51"/>
      <c r="JGN71" s="51"/>
      <c r="JGO71" s="51"/>
      <c r="JGP71" s="51"/>
      <c r="JGQ71" s="51"/>
      <c r="JGR71" s="51"/>
      <c r="JGS71" s="51"/>
      <c r="JGT71" s="51"/>
      <c r="JGU71" s="51"/>
      <c r="JGV71" s="51"/>
      <c r="JGW71" s="51"/>
      <c r="JGX71" s="51"/>
      <c r="JGY71" s="51"/>
      <c r="JGZ71" s="51"/>
      <c r="JHA71" s="51"/>
      <c r="JHB71" s="51"/>
      <c r="JHC71" s="51"/>
      <c r="JHD71" s="51"/>
      <c r="JHE71" s="51"/>
      <c r="JHF71" s="51"/>
      <c r="JHG71" s="51"/>
      <c r="JHH71" s="51"/>
      <c r="JHI71" s="51"/>
      <c r="JHJ71" s="51"/>
      <c r="JHK71" s="51"/>
      <c r="JHL71" s="51"/>
      <c r="JHM71" s="51"/>
      <c r="JHN71" s="51"/>
      <c r="JHO71" s="51"/>
      <c r="JHP71" s="51"/>
      <c r="JHQ71" s="51"/>
      <c r="JHR71" s="51"/>
      <c r="JHS71" s="51"/>
      <c r="JHT71" s="51"/>
      <c r="JHU71" s="51"/>
      <c r="JHV71" s="51"/>
      <c r="JHW71" s="51"/>
      <c r="JHX71" s="51"/>
      <c r="JHY71" s="51"/>
      <c r="JHZ71" s="51"/>
      <c r="JIA71" s="51"/>
      <c r="JIB71" s="51"/>
      <c r="JIC71" s="51"/>
      <c r="JID71" s="51"/>
      <c r="JIE71" s="51"/>
      <c r="JIF71" s="51"/>
      <c r="JIG71" s="51"/>
      <c r="JIH71" s="51"/>
      <c r="JII71" s="51"/>
      <c r="JIJ71" s="51"/>
      <c r="JIK71" s="51"/>
      <c r="JIL71" s="51"/>
      <c r="JIM71" s="51"/>
      <c r="JIN71" s="51"/>
      <c r="JIO71" s="51"/>
      <c r="JIP71" s="51"/>
      <c r="JIQ71" s="51"/>
      <c r="JIR71" s="51"/>
      <c r="JIS71" s="51"/>
      <c r="JIT71" s="51"/>
      <c r="JIU71" s="51"/>
      <c r="JIV71" s="51"/>
      <c r="JIW71" s="51"/>
      <c r="JIX71" s="51"/>
      <c r="JIY71" s="51"/>
      <c r="JIZ71" s="51"/>
      <c r="JJA71" s="51"/>
      <c r="JJB71" s="51"/>
      <c r="JJC71" s="51"/>
      <c r="JJD71" s="51"/>
      <c r="JJE71" s="51"/>
      <c r="JJF71" s="51"/>
      <c r="JJG71" s="51"/>
      <c r="JJH71" s="51"/>
      <c r="JJI71" s="51"/>
      <c r="JJJ71" s="51"/>
      <c r="JJK71" s="51"/>
      <c r="JJL71" s="51"/>
      <c r="JJM71" s="51"/>
      <c r="JJN71" s="51"/>
      <c r="JJO71" s="51"/>
      <c r="JJP71" s="51"/>
      <c r="JJQ71" s="51"/>
      <c r="JJR71" s="51"/>
      <c r="JJS71" s="51"/>
      <c r="JJT71" s="51"/>
      <c r="JJU71" s="51"/>
      <c r="JJV71" s="51"/>
      <c r="JJW71" s="51"/>
      <c r="JJX71" s="51"/>
      <c r="JJY71" s="51"/>
      <c r="JJZ71" s="51"/>
      <c r="JKA71" s="51"/>
      <c r="JKB71" s="51"/>
      <c r="JKC71" s="51"/>
      <c r="JKD71" s="51"/>
      <c r="JKE71" s="51"/>
      <c r="JKF71" s="51"/>
      <c r="JKG71" s="51"/>
      <c r="JKH71" s="51"/>
      <c r="JKI71" s="51"/>
      <c r="JKJ71" s="51"/>
      <c r="JKK71" s="51"/>
      <c r="JKL71" s="51"/>
      <c r="JKM71" s="51"/>
      <c r="JKN71" s="51"/>
      <c r="JKO71" s="51"/>
      <c r="JKP71" s="51"/>
      <c r="JKQ71" s="51"/>
      <c r="JKR71" s="51"/>
      <c r="JKS71" s="51"/>
      <c r="JKT71" s="51"/>
      <c r="JKU71" s="51"/>
      <c r="JKV71" s="51"/>
      <c r="JKW71" s="51"/>
      <c r="JKX71" s="51"/>
      <c r="JKY71" s="51"/>
      <c r="JKZ71" s="51"/>
      <c r="JLA71" s="51"/>
      <c r="JLB71" s="51"/>
      <c r="JLC71" s="51"/>
      <c r="JLD71" s="51"/>
      <c r="JLE71" s="51"/>
      <c r="JLF71" s="51"/>
      <c r="JLG71" s="51"/>
      <c r="JLH71" s="51"/>
      <c r="JLI71" s="51"/>
      <c r="JLJ71" s="51"/>
      <c r="JLK71" s="51"/>
      <c r="JLL71" s="51"/>
      <c r="JLM71" s="51"/>
      <c r="JLN71" s="51"/>
      <c r="JLO71" s="51"/>
      <c r="JLP71" s="51"/>
      <c r="JLQ71" s="51"/>
      <c r="JLR71" s="51"/>
      <c r="JLS71" s="51"/>
      <c r="JLT71" s="51"/>
      <c r="JLU71" s="51"/>
      <c r="JLV71" s="51"/>
      <c r="JLW71" s="51"/>
      <c r="JLX71" s="51"/>
      <c r="JLY71" s="51"/>
      <c r="JLZ71" s="51"/>
      <c r="JMA71" s="51"/>
      <c r="JMB71" s="51"/>
      <c r="JMC71" s="51"/>
      <c r="JMD71" s="51"/>
      <c r="JME71" s="51"/>
      <c r="JMF71" s="51"/>
      <c r="JMG71" s="51"/>
      <c r="JMH71" s="51"/>
      <c r="JMI71" s="51"/>
      <c r="JMJ71" s="51"/>
      <c r="JMK71" s="51"/>
      <c r="JML71" s="51"/>
      <c r="JMM71" s="51"/>
      <c r="JMN71" s="51"/>
      <c r="JMO71" s="51"/>
      <c r="JMP71" s="51"/>
      <c r="JMQ71" s="51"/>
      <c r="JMR71" s="51"/>
      <c r="JMS71" s="51"/>
      <c r="JMT71" s="51"/>
      <c r="JMU71" s="51"/>
      <c r="JMV71" s="51"/>
      <c r="JMW71" s="51"/>
      <c r="JMX71" s="51"/>
      <c r="JMY71" s="51"/>
      <c r="JMZ71" s="51"/>
      <c r="JNA71" s="51"/>
      <c r="JNB71" s="51"/>
      <c r="JNC71" s="51"/>
      <c r="JND71" s="51"/>
      <c r="JNE71" s="51"/>
      <c r="JNF71" s="51"/>
      <c r="JNG71" s="51"/>
      <c r="JNH71" s="51"/>
      <c r="JNI71" s="51"/>
      <c r="JNJ71" s="51"/>
      <c r="JNK71" s="51"/>
      <c r="JNL71" s="51"/>
      <c r="JNM71" s="51"/>
      <c r="JNN71" s="51"/>
      <c r="JNO71" s="51"/>
      <c r="JNP71" s="51"/>
      <c r="JNQ71" s="51"/>
      <c r="JNR71" s="51"/>
      <c r="JNS71" s="51"/>
      <c r="JNT71" s="51"/>
      <c r="JNU71" s="51"/>
      <c r="JNV71" s="51"/>
      <c r="JNW71" s="51"/>
      <c r="JNX71" s="51"/>
      <c r="JNY71" s="51"/>
      <c r="JNZ71" s="51"/>
      <c r="JOA71" s="51"/>
      <c r="JOB71" s="51"/>
      <c r="JOC71" s="51"/>
      <c r="JOD71" s="51"/>
      <c r="JOE71" s="51"/>
      <c r="JOF71" s="51"/>
      <c r="JOG71" s="51"/>
      <c r="JOH71" s="51"/>
      <c r="JOI71" s="51"/>
      <c r="JOJ71" s="51"/>
      <c r="JOK71" s="51"/>
      <c r="JOL71" s="51"/>
      <c r="JOM71" s="51"/>
      <c r="JON71" s="51"/>
      <c r="JOO71" s="51"/>
      <c r="JOP71" s="51"/>
      <c r="JOQ71" s="51"/>
      <c r="JOR71" s="51"/>
      <c r="JOS71" s="51"/>
      <c r="JOT71" s="51"/>
      <c r="JOU71" s="51"/>
      <c r="JOV71" s="51"/>
      <c r="JOW71" s="51"/>
      <c r="JOX71" s="51"/>
      <c r="JOY71" s="51"/>
      <c r="JOZ71" s="51"/>
      <c r="JPA71" s="51"/>
      <c r="JPB71" s="51"/>
      <c r="JPC71" s="51"/>
      <c r="JPD71" s="51"/>
      <c r="JPE71" s="51"/>
      <c r="JPF71" s="51"/>
      <c r="JPG71" s="51"/>
      <c r="JPH71" s="51"/>
      <c r="JPI71" s="51"/>
      <c r="JPJ71" s="51"/>
      <c r="JPK71" s="51"/>
      <c r="JPL71" s="51"/>
      <c r="JPM71" s="51"/>
      <c r="JPN71" s="51"/>
      <c r="JPO71" s="51"/>
      <c r="JPP71" s="51"/>
      <c r="JPQ71" s="51"/>
      <c r="JPR71" s="51"/>
      <c r="JPS71" s="51"/>
      <c r="JPT71" s="51"/>
      <c r="JPU71" s="51"/>
      <c r="JPV71" s="51"/>
      <c r="JPW71" s="51"/>
      <c r="JPX71" s="51"/>
      <c r="JPY71" s="51"/>
      <c r="JPZ71" s="51"/>
      <c r="JQA71" s="51"/>
      <c r="JQB71" s="51"/>
      <c r="JQC71" s="51"/>
      <c r="JQD71" s="51"/>
      <c r="JQE71" s="51"/>
      <c r="JQF71" s="51"/>
      <c r="JQG71" s="51"/>
      <c r="JQH71" s="51"/>
      <c r="JQI71" s="51"/>
      <c r="JQJ71" s="51"/>
      <c r="JQK71" s="51"/>
      <c r="JQL71" s="51"/>
      <c r="JQM71" s="51"/>
      <c r="JQN71" s="51"/>
      <c r="JQO71" s="51"/>
      <c r="JQP71" s="51"/>
      <c r="JQQ71" s="51"/>
      <c r="JQR71" s="51"/>
      <c r="JQS71" s="51"/>
      <c r="JQT71" s="51"/>
      <c r="JQU71" s="51"/>
      <c r="JQV71" s="51"/>
      <c r="JQW71" s="51"/>
      <c r="JQX71" s="51"/>
      <c r="JQY71" s="51"/>
      <c r="JQZ71" s="51"/>
      <c r="JRA71" s="51"/>
      <c r="JRB71" s="51"/>
      <c r="JRC71" s="51"/>
      <c r="JRD71" s="51"/>
      <c r="JRE71" s="51"/>
      <c r="JRF71" s="51"/>
      <c r="JRG71" s="51"/>
      <c r="JRH71" s="51"/>
      <c r="JRI71" s="51"/>
      <c r="JRJ71" s="51"/>
      <c r="JRK71" s="51"/>
      <c r="JRL71" s="51"/>
      <c r="JRM71" s="51"/>
      <c r="JRN71" s="51"/>
      <c r="JRO71" s="51"/>
      <c r="JRP71" s="51"/>
      <c r="JRQ71" s="51"/>
      <c r="JRR71" s="51"/>
      <c r="JRS71" s="51"/>
      <c r="JRT71" s="51"/>
      <c r="JRU71" s="51"/>
      <c r="JRV71" s="51"/>
      <c r="JRW71" s="51"/>
      <c r="JRX71" s="51"/>
      <c r="JRY71" s="51"/>
      <c r="JRZ71" s="51"/>
      <c r="JSA71" s="51"/>
      <c r="JSB71" s="51"/>
      <c r="JSC71" s="51"/>
      <c r="JSD71" s="51"/>
      <c r="JSE71" s="51"/>
      <c r="JSF71" s="51"/>
      <c r="JSG71" s="51"/>
      <c r="JSH71" s="51"/>
      <c r="JSI71" s="51"/>
      <c r="JSJ71" s="51"/>
      <c r="JSK71" s="51"/>
      <c r="JSL71" s="51"/>
      <c r="JSM71" s="51"/>
      <c r="JSN71" s="51"/>
      <c r="JSO71" s="51"/>
      <c r="JSP71" s="51"/>
      <c r="JSQ71" s="51"/>
      <c r="JSR71" s="51"/>
      <c r="JSS71" s="51"/>
      <c r="JST71" s="51"/>
      <c r="JSU71" s="51"/>
      <c r="JSV71" s="51"/>
      <c r="JSW71" s="51"/>
      <c r="JSX71" s="51"/>
      <c r="JSY71" s="51"/>
      <c r="JSZ71" s="51"/>
      <c r="JTA71" s="51"/>
      <c r="JTB71" s="51"/>
      <c r="JTC71" s="51"/>
      <c r="JTD71" s="51"/>
      <c r="JTE71" s="51"/>
      <c r="JTF71" s="51"/>
      <c r="JTG71" s="51"/>
      <c r="JTH71" s="51"/>
      <c r="JTI71" s="51"/>
      <c r="JTJ71" s="51"/>
      <c r="JTK71" s="51"/>
      <c r="JTL71" s="51"/>
      <c r="JTM71" s="51"/>
      <c r="JTN71" s="51"/>
      <c r="JTO71" s="51"/>
      <c r="JTP71" s="51"/>
      <c r="JTQ71" s="51"/>
      <c r="JTR71" s="51"/>
      <c r="JTS71" s="51"/>
      <c r="JTT71" s="51"/>
      <c r="JTU71" s="51"/>
      <c r="JTV71" s="51"/>
      <c r="JTW71" s="51"/>
      <c r="JTX71" s="51"/>
      <c r="JTY71" s="51"/>
      <c r="JTZ71" s="51"/>
      <c r="JUA71" s="51"/>
      <c r="JUB71" s="51"/>
      <c r="JUC71" s="51"/>
      <c r="JUD71" s="51"/>
      <c r="JUE71" s="51"/>
      <c r="JUF71" s="51"/>
      <c r="JUG71" s="51"/>
      <c r="JUH71" s="51"/>
      <c r="JUI71" s="51"/>
      <c r="JUJ71" s="51"/>
      <c r="JUK71" s="51"/>
      <c r="JUL71" s="51"/>
      <c r="JUM71" s="51"/>
      <c r="JUN71" s="51"/>
      <c r="JUO71" s="51"/>
      <c r="JUP71" s="51"/>
      <c r="JUQ71" s="51"/>
      <c r="JUR71" s="51"/>
      <c r="JUS71" s="51"/>
      <c r="JUT71" s="51"/>
      <c r="JUU71" s="51"/>
      <c r="JUV71" s="51"/>
      <c r="JUW71" s="51"/>
      <c r="JUX71" s="51"/>
      <c r="JUY71" s="51"/>
      <c r="JUZ71" s="51"/>
      <c r="JVA71" s="51"/>
      <c r="JVB71" s="51"/>
      <c r="JVC71" s="51"/>
      <c r="JVD71" s="51"/>
      <c r="JVE71" s="51"/>
      <c r="JVF71" s="51"/>
      <c r="JVG71" s="51"/>
      <c r="JVH71" s="51"/>
      <c r="JVI71" s="51"/>
      <c r="JVJ71" s="51"/>
      <c r="JVK71" s="51"/>
      <c r="JVL71" s="51"/>
      <c r="JVM71" s="51"/>
      <c r="JVN71" s="51"/>
      <c r="JVO71" s="51"/>
      <c r="JVP71" s="51"/>
      <c r="JVQ71" s="51"/>
      <c r="JVR71" s="51"/>
      <c r="JVS71" s="51"/>
      <c r="JVT71" s="51"/>
      <c r="JVU71" s="51"/>
      <c r="JVV71" s="51"/>
      <c r="JVW71" s="51"/>
      <c r="JVX71" s="51"/>
      <c r="JVY71" s="51"/>
      <c r="JVZ71" s="51"/>
      <c r="JWA71" s="51"/>
      <c r="JWB71" s="51"/>
      <c r="JWC71" s="51"/>
      <c r="JWD71" s="51"/>
      <c r="JWE71" s="51"/>
      <c r="JWF71" s="51"/>
      <c r="JWG71" s="51"/>
      <c r="JWH71" s="51"/>
      <c r="JWI71" s="51"/>
      <c r="JWJ71" s="51"/>
      <c r="JWK71" s="51"/>
      <c r="JWL71" s="51"/>
      <c r="JWM71" s="51"/>
      <c r="JWN71" s="51"/>
      <c r="JWO71" s="51"/>
      <c r="JWP71" s="51"/>
      <c r="JWQ71" s="51"/>
      <c r="JWR71" s="51"/>
      <c r="JWS71" s="51"/>
      <c r="JWT71" s="51"/>
      <c r="JWU71" s="51"/>
      <c r="JWV71" s="51"/>
      <c r="JWW71" s="51"/>
      <c r="JWX71" s="51"/>
      <c r="JWY71" s="51"/>
      <c r="JWZ71" s="51"/>
      <c r="JXA71" s="51"/>
      <c r="JXB71" s="51"/>
      <c r="JXC71" s="51"/>
      <c r="JXD71" s="51"/>
      <c r="JXE71" s="51"/>
      <c r="JXF71" s="51"/>
      <c r="JXG71" s="51"/>
      <c r="JXH71" s="51"/>
      <c r="JXI71" s="51"/>
      <c r="JXJ71" s="51"/>
      <c r="JXK71" s="51"/>
      <c r="JXL71" s="51"/>
      <c r="JXM71" s="51"/>
      <c r="JXN71" s="51"/>
      <c r="JXO71" s="51"/>
      <c r="JXP71" s="51"/>
      <c r="JXQ71" s="51"/>
      <c r="JXR71" s="51"/>
      <c r="JXS71" s="51"/>
      <c r="JXT71" s="51"/>
      <c r="JXU71" s="51"/>
      <c r="JXV71" s="51"/>
      <c r="JXW71" s="51"/>
      <c r="JXX71" s="51"/>
      <c r="JXY71" s="51"/>
      <c r="JXZ71" s="51"/>
      <c r="JYA71" s="51"/>
      <c r="JYB71" s="51"/>
      <c r="JYC71" s="51"/>
      <c r="JYD71" s="51"/>
      <c r="JYE71" s="51"/>
      <c r="JYF71" s="51"/>
      <c r="JYG71" s="51"/>
      <c r="JYH71" s="51"/>
      <c r="JYI71" s="51"/>
      <c r="JYJ71" s="51"/>
      <c r="JYK71" s="51"/>
      <c r="JYL71" s="51"/>
      <c r="JYM71" s="51"/>
      <c r="JYN71" s="51"/>
      <c r="JYO71" s="51"/>
      <c r="JYP71" s="51"/>
      <c r="JYQ71" s="51"/>
      <c r="JYR71" s="51"/>
      <c r="JYS71" s="51"/>
      <c r="JYT71" s="51"/>
      <c r="JYU71" s="51"/>
      <c r="JYV71" s="51"/>
      <c r="JYW71" s="51"/>
      <c r="JYX71" s="51"/>
      <c r="JYY71" s="51"/>
      <c r="JYZ71" s="51"/>
      <c r="JZA71" s="51"/>
      <c r="JZB71" s="51"/>
      <c r="JZC71" s="51"/>
      <c r="JZD71" s="51"/>
      <c r="JZE71" s="51"/>
      <c r="JZF71" s="51"/>
      <c r="JZG71" s="51"/>
      <c r="JZH71" s="51"/>
      <c r="JZI71" s="51"/>
      <c r="JZJ71" s="51"/>
      <c r="JZK71" s="51"/>
      <c r="JZL71" s="51"/>
      <c r="JZM71" s="51"/>
      <c r="JZN71" s="51"/>
      <c r="JZO71" s="51"/>
      <c r="JZP71" s="51"/>
      <c r="JZQ71" s="51"/>
      <c r="JZR71" s="51"/>
      <c r="JZS71" s="51"/>
      <c r="JZT71" s="51"/>
      <c r="JZU71" s="51"/>
      <c r="JZV71" s="51"/>
      <c r="JZW71" s="51"/>
      <c r="JZX71" s="51"/>
      <c r="JZY71" s="51"/>
      <c r="JZZ71" s="51"/>
      <c r="KAA71" s="51"/>
      <c r="KAB71" s="51"/>
      <c r="KAC71" s="51"/>
      <c r="KAD71" s="51"/>
      <c r="KAE71" s="51"/>
      <c r="KAF71" s="51"/>
      <c r="KAG71" s="51"/>
      <c r="KAH71" s="51"/>
      <c r="KAI71" s="51"/>
      <c r="KAJ71" s="51"/>
      <c r="KAK71" s="51"/>
      <c r="KAL71" s="51"/>
      <c r="KAM71" s="51"/>
      <c r="KAN71" s="51"/>
      <c r="KAO71" s="51"/>
      <c r="KAP71" s="51"/>
      <c r="KAQ71" s="51"/>
      <c r="KAR71" s="51"/>
      <c r="KAS71" s="51"/>
      <c r="KAT71" s="51"/>
      <c r="KAU71" s="51"/>
      <c r="KAV71" s="51"/>
      <c r="KAW71" s="51"/>
      <c r="KAX71" s="51"/>
      <c r="KAY71" s="51"/>
      <c r="KAZ71" s="51"/>
      <c r="KBA71" s="51"/>
      <c r="KBB71" s="51"/>
      <c r="KBC71" s="51"/>
      <c r="KBD71" s="51"/>
      <c r="KBE71" s="51"/>
      <c r="KBF71" s="51"/>
      <c r="KBG71" s="51"/>
      <c r="KBH71" s="51"/>
      <c r="KBI71" s="51"/>
      <c r="KBJ71" s="51"/>
      <c r="KBK71" s="51"/>
      <c r="KBL71" s="51"/>
      <c r="KBM71" s="51"/>
      <c r="KBN71" s="51"/>
      <c r="KBO71" s="51"/>
      <c r="KBP71" s="51"/>
      <c r="KBQ71" s="51"/>
      <c r="KBR71" s="51"/>
      <c r="KBS71" s="51"/>
      <c r="KBT71" s="51"/>
      <c r="KBU71" s="51"/>
      <c r="KBV71" s="51"/>
      <c r="KBW71" s="51"/>
      <c r="KBX71" s="51"/>
      <c r="KBY71" s="51"/>
      <c r="KBZ71" s="51"/>
      <c r="KCA71" s="51"/>
      <c r="KCB71" s="51"/>
      <c r="KCC71" s="51"/>
      <c r="KCD71" s="51"/>
      <c r="KCE71" s="51"/>
      <c r="KCF71" s="51"/>
      <c r="KCG71" s="51"/>
      <c r="KCH71" s="51"/>
      <c r="KCI71" s="51"/>
      <c r="KCJ71" s="51"/>
      <c r="KCK71" s="51"/>
      <c r="KCL71" s="51"/>
      <c r="KCM71" s="51"/>
      <c r="KCN71" s="51"/>
      <c r="KCO71" s="51"/>
      <c r="KCP71" s="51"/>
      <c r="KCQ71" s="51"/>
      <c r="KCR71" s="51"/>
      <c r="KCS71" s="51"/>
      <c r="KCT71" s="51"/>
      <c r="KCU71" s="51"/>
      <c r="KCV71" s="51"/>
      <c r="KCW71" s="51"/>
      <c r="KCX71" s="51"/>
      <c r="KCY71" s="51"/>
      <c r="KCZ71" s="51"/>
      <c r="KDA71" s="51"/>
      <c r="KDB71" s="51"/>
      <c r="KDC71" s="51"/>
      <c r="KDD71" s="51"/>
      <c r="KDE71" s="51"/>
      <c r="KDF71" s="51"/>
      <c r="KDG71" s="51"/>
      <c r="KDH71" s="51"/>
      <c r="KDI71" s="51"/>
      <c r="KDJ71" s="51"/>
      <c r="KDK71" s="51"/>
      <c r="KDL71" s="51"/>
      <c r="KDM71" s="51"/>
      <c r="KDN71" s="51"/>
      <c r="KDO71" s="51"/>
      <c r="KDP71" s="51"/>
      <c r="KDQ71" s="51"/>
      <c r="KDR71" s="51"/>
      <c r="KDS71" s="51"/>
      <c r="KDT71" s="51"/>
      <c r="KDU71" s="51"/>
      <c r="KDV71" s="51"/>
      <c r="KDW71" s="51"/>
      <c r="KDX71" s="51"/>
      <c r="KDY71" s="51"/>
      <c r="KDZ71" s="51"/>
      <c r="KEA71" s="51"/>
      <c r="KEB71" s="51"/>
      <c r="KEC71" s="51"/>
      <c r="KED71" s="51"/>
      <c r="KEE71" s="51"/>
      <c r="KEF71" s="51"/>
      <c r="KEG71" s="51"/>
      <c r="KEH71" s="51"/>
      <c r="KEI71" s="51"/>
      <c r="KEJ71" s="51"/>
      <c r="KEK71" s="51"/>
      <c r="KEL71" s="51"/>
      <c r="KEM71" s="51"/>
      <c r="KEN71" s="51"/>
      <c r="KEO71" s="51"/>
      <c r="KEP71" s="51"/>
      <c r="KEQ71" s="51"/>
      <c r="KER71" s="51"/>
      <c r="KES71" s="51"/>
      <c r="KET71" s="51"/>
      <c r="KEU71" s="51"/>
      <c r="KEV71" s="51"/>
      <c r="KEW71" s="51"/>
      <c r="KEX71" s="51"/>
      <c r="KEY71" s="51"/>
      <c r="KEZ71" s="51"/>
      <c r="KFA71" s="51"/>
      <c r="KFB71" s="51"/>
      <c r="KFC71" s="51"/>
      <c r="KFD71" s="51"/>
      <c r="KFE71" s="51"/>
      <c r="KFF71" s="51"/>
      <c r="KFG71" s="51"/>
      <c r="KFH71" s="51"/>
      <c r="KFI71" s="51"/>
      <c r="KFJ71" s="51"/>
      <c r="KFK71" s="51"/>
      <c r="KFL71" s="51"/>
      <c r="KFM71" s="51"/>
      <c r="KFN71" s="51"/>
      <c r="KFO71" s="51"/>
      <c r="KFP71" s="51"/>
      <c r="KFQ71" s="51"/>
      <c r="KFR71" s="51"/>
      <c r="KFS71" s="51"/>
      <c r="KFT71" s="51"/>
      <c r="KFU71" s="51"/>
      <c r="KFV71" s="51"/>
      <c r="KFW71" s="51"/>
      <c r="KFX71" s="51"/>
      <c r="KFY71" s="51"/>
      <c r="KFZ71" s="51"/>
      <c r="KGA71" s="51"/>
      <c r="KGB71" s="51"/>
      <c r="KGC71" s="51"/>
      <c r="KGD71" s="51"/>
      <c r="KGE71" s="51"/>
      <c r="KGF71" s="51"/>
      <c r="KGG71" s="51"/>
      <c r="KGH71" s="51"/>
      <c r="KGI71" s="51"/>
      <c r="KGJ71" s="51"/>
      <c r="KGK71" s="51"/>
      <c r="KGL71" s="51"/>
      <c r="KGM71" s="51"/>
      <c r="KGN71" s="51"/>
      <c r="KGO71" s="51"/>
      <c r="KGP71" s="51"/>
      <c r="KGQ71" s="51"/>
      <c r="KGR71" s="51"/>
      <c r="KGS71" s="51"/>
      <c r="KGT71" s="51"/>
      <c r="KGU71" s="51"/>
      <c r="KGV71" s="51"/>
      <c r="KGW71" s="51"/>
      <c r="KGX71" s="51"/>
      <c r="KGY71" s="51"/>
      <c r="KGZ71" s="51"/>
      <c r="KHA71" s="51"/>
      <c r="KHB71" s="51"/>
      <c r="KHC71" s="51"/>
      <c r="KHD71" s="51"/>
      <c r="KHE71" s="51"/>
      <c r="KHF71" s="51"/>
      <c r="KHG71" s="51"/>
      <c r="KHH71" s="51"/>
      <c r="KHI71" s="51"/>
      <c r="KHJ71" s="51"/>
      <c r="KHK71" s="51"/>
      <c r="KHL71" s="51"/>
      <c r="KHM71" s="51"/>
      <c r="KHN71" s="51"/>
      <c r="KHO71" s="51"/>
      <c r="KHP71" s="51"/>
      <c r="KHQ71" s="51"/>
      <c r="KHR71" s="51"/>
      <c r="KHS71" s="51"/>
      <c r="KHT71" s="51"/>
      <c r="KHU71" s="51"/>
      <c r="KHV71" s="51"/>
      <c r="KHW71" s="51"/>
      <c r="KHX71" s="51"/>
      <c r="KHY71" s="51"/>
      <c r="KHZ71" s="51"/>
      <c r="KIA71" s="51"/>
      <c r="KIB71" s="51"/>
      <c r="KIC71" s="51"/>
      <c r="KID71" s="51"/>
      <c r="KIE71" s="51"/>
      <c r="KIF71" s="51"/>
      <c r="KIG71" s="51"/>
      <c r="KIH71" s="51"/>
      <c r="KII71" s="51"/>
      <c r="KIJ71" s="51"/>
      <c r="KIK71" s="51"/>
      <c r="KIL71" s="51"/>
      <c r="KIM71" s="51"/>
      <c r="KIN71" s="51"/>
      <c r="KIO71" s="51"/>
      <c r="KIP71" s="51"/>
      <c r="KIQ71" s="51"/>
      <c r="KIR71" s="51"/>
      <c r="KIS71" s="51"/>
      <c r="KIT71" s="51"/>
      <c r="KIU71" s="51"/>
      <c r="KIV71" s="51"/>
      <c r="KIW71" s="51"/>
      <c r="KIX71" s="51"/>
      <c r="KIY71" s="51"/>
      <c r="KIZ71" s="51"/>
      <c r="KJA71" s="51"/>
      <c r="KJB71" s="51"/>
      <c r="KJC71" s="51"/>
      <c r="KJD71" s="51"/>
      <c r="KJE71" s="51"/>
      <c r="KJF71" s="51"/>
      <c r="KJG71" s="51"/>
      <c r="KJH71" s="51"/>
      <c r="KJI71" s="51"/>
      <c r="KJJ71" s="51"/>
      <c r="KJK71" s="51"/>
      <c r="KJL71" s="51"/>
      <c r="KJM71" s="51"/>
      <c r="KJN71" s="51"/>
      <c r="KJO71" s="51"/>
      <c r="KJP71" s="51"/>
      <c r="KJQ71" s="51"/>
      <c r="KJR71" s="51"/>
      <c r="KJS71" s="51"/>
      <c r="KJT71" s="51"/>
      <c r="KJU71" s="51"/>
      <c r="KJV71" s="51"/>
      <c r="KJW71" s="51"/>
      <c r="KJX71" s="51"/>
      <c r="KJY71" s="51"/>
      <c r="KJZ71" s="51"/>
      <c r="KKA71" s="51"/>
      <c r="KKB71" s="51"/>
      <c r="KKC71" s="51"/>
      <c r="KKD71" s="51"/>
      <c r="KKE71" s="51"/>
      <c r="KKF71" s="51"/>
      <c r="KKG71" s="51"/>
      <c r="KKH71" s="51"/>
      <c r="KKI71" s="51"/>
      <c r="KKJ71" s="51"/>
      <c r="KKK71" s="51"/>
      <c r="KKL71" s="51"/>
      <c r="KKM71" s="51"/>
      <c r="KKN71" s="51"/>
      <c r="KKO71" s="51"/>
      <c r="KKP71" s="51"/>
      <c r="KKQ71" s="51"/>
      <c r="KKR71" s="51"/>
      <c r="KKS71" s="51"/>
      <c r="KKT71" s="51"/>
      <c r="KKU71" s="51"/>
      <c r="KKV71" s="51"/>
      <c r="KKW71" s="51"/>
      <c r="KKX71" s="51"/>
      <c r="KKY71" s="51"/>
      <c r="KKZ71" s="51"/>
      <c r="KLA71" s="51"/>
      <c r="KLB71" s="51"/>
      <c r="KLC71" s="51"/>
      <c r="KLD71" s="51"/>
      <c r="KLE71" s="51"/>
      <c r="KLF71" s="51"/>
      <c r="KLG71" s="51"/>
      <c r="KLH71" s="51"/>
      <c r="KLI71" s="51"/>
      <c r="KLJ71" s="51"/>
      <c r="KLK71" s="51"/>
      <c r="KLL71" s="51"/>
      <c r="KLM71" s="51"/>
      <c r="KLN71" s="51"/>
      <c r="KLO71" s="51"/>
      <c r="KLP71" s="51"/>
      <c r="KLQ71" s="51"/>
      <c r="KLR71" s="51"/>
      <c r="KLS71" s="51"/>
      <c r="KLT71" s="51"/>
      <c r="KLU71" s="51"/>
      <c r="KLV71" s="51"/>
      <c r="KLW71" s="51"/>
      <c r="KLX71" s="51"/>
      <c r="KLY71" s="51"/>
      <c r="KLZ71" s="51"/>
      <c r="KMA71" s="51"/>
      <c r="KMB71" s="51"/>
      <c r="KMC71" s="51"/>
      <c r="KMD71" s="51"/>
      <c r="KME71" s="51"/>
      <c r="KMF71" s="51"/>
      <c r="KMG71" s="51"/>
      <c r="KMH71" s="51"/>
      <c r="KMI71" s="51"/>
      <c r="KMJ71" s="51"/>
      <c r="KMK71" s="51"/>
      <c r="KML71" s="51"/>
      <c r="KMM71" s="51"/>
      <c r="KMN71" s="51"/>
      <c r="KMO71" s="51"/>
      <c r="KMP71" s="51"/>
      <c r="KMQ71" s="51"/>
      <c r="KMR71" s="51"/>
      <c r="KMS71" s="51"/>
      <c r="KMT71" s="51"/>
      <c r="KMU71" s="51"/>
      <c r="KMV71" s="51"/>
      <c r="KMW71" s="51"/>
      <c r="KMX71" s="51"/>
      <c r="KMY71" s="51"/>
      <c r="KMZ71" s="51"/>
      <c r="KNA71" s="51"/>
      <c r="KNB71" s="51"/>
      <c r="KNC71" s="51"/>
      <c r="KND71" s="51"/>
      <c r="KNE71" s="51"/>
      <c r="KNF71" s="51"/>
      <c r="KNG71" s="51"/>
      <c r="KNH71" s="51"/>
      <c r="KNI71" s="51"/>
      <c r="KNJ71" s="51"/>
      <c r="KNK71" s="51"/>
      <c r="KNL71" s="51"/>
      <c r="KNM71" s="51"/>
      <c r="KNN71" s="51"/>
      <c r="KNO71" s="51"/>
      <c r="KNP71" s="51"/>
      <c r="KNQ71" s="51"/>
      <c r="KNR71" s="51"/>
      <c r="KNS71" s="51"/>
      <c r="KNT71" s="51"/>
      <c r="KNU71" s="51"/>
      <c r="KNV71" s="51"/>
      <c r="KNW71" s="51"/>
      <c r="KNX71" s="51"/>
      <c r="KNY71" s="51"/>
      <c r="KNZ71" s="51"/>
      <c r="KOA71" s="51"/>
      <c r="KOB71" s="51"/>
      <c r="KOC71" s="51"/>
      <c r="KOD71" s="51"/>
      <c r="KOE71" s="51"/>
      <c r="KOF71" s="51"/>
      <c r="KOG71" s="51"/>
      <c r="KOH71" s="51"/>
      <c r="KOI71" s="51"/>
      <c r="KOJ71" s="51"/>
      <c r="KOK71" s="51"/>
      <c r="KOL71" s="51"/>
      <c r="KOM71" s="51"/>
      <c r="KON71" s="51"/>
      <c r="KOO71" s="51"/>
      <c r="KOP71" s="51"/>
      <c r="KOQ71" s="51"/>
      <c r="KOR71" s="51"/>
      <c r="KOS71" s="51"/>
      <c r="KOT71" s="51"/>
      <c r="KOU71" s="51"/>
      <c r="KOV71" s="51"/>
      <c r="KOW71" s="51"/>
      <c r="KOX71" s="51"/>
      <c r="KOY71" s="51"/>
      <c r="KOZ71" s="51"/>
      <c r="KPA71" s="51"/>
      <c r="KPB71" s="51"/>
      <c r="KPC71" s="51"/>
      <c r="KPD71" s="51"/>
      <c r="KPE71" s="51"/>
      <c r="KPF71" s="51"/>
      <c r="KPG71" s="51"/>
      <c r="KPH71" s="51"/>
      <c r="KPI71" s="51"/>
      <c r="KPJ71" s="51"/>
      <c r="KPK71" s="51"/>
      <c r="KPL71" s="51"/>
      <c r="KPM71" s="51"/>
      <c r="KPN71" s="51"/>
      <c r="KPO71" s="51"/>
      <c r="KPP71" s="51"/>
      <c r="KPQ71" s="51"/>
      <c r="KPR71" s="51"/>
      <c r="KPS71" s="51"/>
      <c r="KPT71" s="51"/>
      <c r="KPU71" s="51"/>
      <c r="KPV71" s="51"/>
      <c r="KPW71" s="51"/>
      <c r="KPX71" s="51"/>
      <c r="KPY71" s="51"/>
      <c r="KPZ71" s="51"/>
      <c r="KQA71" s="51"/>
      <c r="KQB71" s="51"/>
      <c r="KQC71" s="51"/>
      <c r="KQD71" s="51"/>
      <c r="KQE71" s="51"/>
      <c r="KQF71" s="51"/>
      <c r="KQG71" s="51"/>
      <c r="KQH71" s="51"/>
      <c r="KQI71" s="51"/>
      <c r="KQJ71" s="51"/>
      <c r="KQK71" s="51"/>
      <c r="KQL71" s="51"/>
      <c r="KQM71" s="51"/>
      <c r="KQN71" s="51"/>
      <c r="KQO71" s="51"/>
      <c r="KQP71" s="51"/>
      <c r="KQQ71" s="51"/>
      <c r="KQR71" s="51"/>
      <c r="KQS71" s="51"/>
      <c r="KQT71" s="51"/>
      <c r="KQU71" s="51"/>
      <c r="KQV71" s="51"/>
      <c r="KQW71" s="51"/>
      <c r="KQX71" s="51"/>
      <c r="KQY71" s="51"/>
      <c r="KQZ71" s="51"/>
      <c r="KRA71" s="51"/>
      <c r="KRB71" s="51"/>
      <c r="KRC71" s="51"/>
      <c r="KRD71" s="51"/>
      <c r="KRE71" s="51"/>
      <c r="KRF71" s="51"/>
      <c r="KRG71" s="51"/>
      <c r="KRH71" s="51"/>
      <c r="KRI71" s="51"/>
      <c r="KRJ71" s="51"/>
      <c r="KRK71" s="51"/>
      <c r="KRL71" s="51"/>
      <c r="KRM71" s="51"/>
      <c r="KRN71" s="51"/>
      <c r="KRO71" s="51"/>
      <c r="KRP71" s="51"/>
      <c r="KRQ71" s="51"/>
      <c r="KRR71" s="51"/>
      <c r="KRS71" s="51"/>
      <c r="KRT71" s="51"/>
      <c r="KRU71" s="51"/>
      <c r="KRV71" s="51"/>
      <c r="KRW71" s="51"/>
      <c r="KRX71" s="51"/>
      <c r="KRY71" s="51"/>
      <c r="KRZ71" s="51"/>
      <c r="KSA71" s="51"/>
      <c r="KSB71" s="51"/>
      <c r="KSC71" s="51"/>
      <c r="KSD71" s="51"/>
      <c r="KSE71" s="51"/>
      <c r="KSF71" s="51"/>
      <c r="KSG71" s="51"/>
      <c r="KSH71" s="51"/>
      <c r="KSI71" s="51"/>
      <c r="KSJ71" s="51"/>
      <c r="KSK71" s="51"/>
      <c r="KSL71" s="51"/>
      <c r="KSM71" s="51"/>
      <c r="KSN71" s="51"/>
      <c r="KSO71" s="51"/>
      <c r="KSP71" s="51"/>
      <c r="KSQ71" s="51"/>
      <c r="KSR71" s="51"/>
      <c r="KSS71" s="51"/>
      <c r="KST71" s="51"/>
      <c r="KSU71" s="51"/>
      <c r="KSV71" s="51"/>
      <c r="KSW71" s="51"/>
      <c r="KSX71" s="51"/>
      <c r="KSY71" s="51"/>
      <c r="KSZ71" s="51"/>
      <c r="KTA71" s="51"/>
      <c r="KTB71" s="51"/>
      <c r="KTC71" s="51"/>
      <c r="KTD71" s="51"/>
      <c r="KTE71" s="51"/>
      <c r="KTF71" s="51"/>
      <c r="KTG71" s="51"/>
      <c r="KTH71" s="51"/>
      <c r="KTI71" s="51"/>
      <c r="KTJ71" s="51"/>
      <c r="KTK71" s="51"/>
      <c r="KTL71" s="51"/>
      <c r="KTM71" s="51"/>
      <c r="KTN71" s="51"/>
      <c r="KTO71" s="51"/>
      <c r="KTP71" s="51"/>
      <c r="KTQ71" s="51"/>
      <c r="KTR71" s="51"/>
      <c r="KTS71" s="51"/>
      <c r="KTT71" s="51"/>
      <c r="KTU71" s="51"/>
      <c r="KTV71" s="51"/>
      <c r="KTW71" s="51"/>
      <c r="KTX71" s="51"/>
      <c r="KTY71" s="51"/>
      <c r="KTZ71" s="51"/>
      <c r="KUA71" s="51"/>
      <c r="KUB71" s="51"/>
      <c r="KUC71" s="51"/>
      <c r="KUD71" s="51"/>
      <c r="KUE71" s="51"/>
      <c r="KUF71" s="51"/>
      <c r="KUG71" s="51"/>
      <c r="KUH71" s="51"/>
      <c r="KUI71" s="51"/>
      <c r="KUJ71" s="51"/>
      <c r="KUK71" s="51"/>
      <c r="KUL71" s="51"/>
      <c r="KUM71" s="51"/>
      <c r="KUN71" s="51"/>
      <c r="KUO71" s="51"/>
      <c r="KUP71" s="51"/>
      <c r="KUQ71" s="51"/>
      <c r="KUR71" s="51"/>
      <c r="KUS71" s="51"/>
      <c r="KUT71" s="51"/>
      <c r="KUU71" s="51"/>
      <c r="KUV71" s="51"/>
      <c r="KUW71" s="51"/>
      <c r="KUX71" s="51"/>
      <c r="KUY71" s="51"/>
      <c r="KUZ71" s="51"/>
      <c r="KVA71" s="51"/>
      <c r="KVB71" s="51"/>
      <c r="KVC71" s="51"/>
      <c r="KVD71" s="51"/>
      <c r="KVE71" s="51"/>
      <c r="KVF71" s="51"/>
      <c r="KVG71" s="51"/>
      <c r="KVH71" s="51"/>
      <c r="KVI71" s="51"/>
      <c r="KVJ71" s="51"/>
      <c r="KVK71" s="51"/>
      <c r="KVL71" s="51"/>
      <c r="KVM71" s="51"/>
      <c r="KVN71" s="51"/>
      <c r="KVO71" s="51"/>
      <c r="KVP71" s="51"/>
      <c r="KVQ71" s="51"/>
      <c r="KVR71" s="51"/>
      <c r="KVS71" s="51"/>
      <c r="KVT71" s="51"/>
      <c r="KVU71" s="51"/>
      <c r="KVV71" s="51"/>
      <c r="KVW71" s="51"/>
      <c r="KVX71" s="51"/>
      <c r="KVY71" s="51"/>
      <c r="KVZ71" s="51"/>
      <c r="KWA71" s="51"/>
      <c r="KWB71" s="51"/>
      <c r="KWC71" s="51"/>
      <c r="KWD71" s="51"/>
      <c r="KWE71" s="51"/>
      <c r="KWF71" s="51"/>
      <c r="KWG71" s="51"/>
      <c r="KWH71" s="51"/>
      <c r="KWI71" s="51"/>
      <c r="KWJ71" s="51"/>
      <c r="KWK71" s="51"/>
      <c r="KWL71" s="51"/>
      <c r="KWM71" s="51"/>
      <c r="KWN71" s="51"/>
      <c r="KWO71" s="51"/>
      <c r="KWP71" s="51"/>
      <c r="KWQ71" s="51"/>
      <c r="KWR71" s="51"/>
      <c r="KWS71" s="51"/>
      <c r="KWT71" s="51"/>
      <c r="KWU71" s="51"/>
      <c r="KWV71" s="51"/>
      <c r="KWW71" s="51"/>
      <c r="KWX71" s="51"/>
      <c r="KWY71" s="51"/>
      <c r="KWZ71" s="51"/>
      <c r="KXA71" s="51"/>
      <c r="KXB71" s="51"/>
      <c r="KXC71" s="51"/>
      <c r="KXD71" s="51"/>
      <c r="KXE71" s="51"/>
      <c r="KXF71" s="51"/>
      <c r="KXG71" s="51"/>
      <c r="KXH71" s="51"/>
      <c r="KXI71" s="51"/>
      <c r="KXJ71" s="51"/>
      <c r="KXK71" s="51"/>
      <c r="KXL71" s="51"/>
      <c r="KXM71" s="51"/>
      <c r="KXN71" s="51"/>
      <c r="KXO71" s="51"/>
      <c r="KXP71" s="51"/>
      <c r="KXQ71" s="51"/>
      <c r="KXR71" s="51"/>
      <c r="KXS71" s="51"/>
      <c r="KXT71" s="51"/>
      <c r="KXU71" s="51"/>
      <c r="KXV71" s="51"/>
      <c r="KXW71" s="51"/>
      <c r="KXX71" s="51"/>
      <c r="KXY71" s="51"/>
      <c r="KXZ71" s="51"/>
      <c r="KYA71" s="51"/>
      <c r="KYB71" s="51"/>
      <c r="KYC71" s="51"/>
      <c r="KYD71" s="51"/>
      <c r="KYE71" s="51"/>
      <c r="KYF71" s="51"/>
      <c r="KYG71" s="51"/>
      <c r="KYH71" s="51"/>
      <c r="KYI71" s="51"/>
      <c r="KYJ71" s="51"/>
      <c r="KYK71" s="51"/>
      <c r="KYL71" s="51"/>
      <c r="KYM71" s="51"/>
      <c r="KYN71" s="51"/>
      <c r="KYO71" s="51"/>
      <c r="KYP71" s="51"/>
      <c r="KYQ71" s="51"/>
      <c r="KYR71" s="51"/>
      <c r="KYS71" s="51"/>
      <c r="KYT71" s="51"/>
      <c r="KYU71" s="51"/>
      <c r="KYV71" s="51"/>
      <c r="KYW71" s="51"/>
      <c r="KYX71" s="51"/>
      <c r="KYY71" s="51"/>
      <c r="KYZ71" s="51"/>
      <c r="KZA71" s="51"/>
      <c r="KZB71" s="51"/>
      <c r="KZC71" s="51"/>
      <c r="KZD71" s="51"/>
      <c r="KZE71" s="51"/>
      <c r="KZF71" s="51"/>
      <c r="KZG71" s="51"/>
      <c r="KZH71" s="51"/>
      <c r="KZI71" s="51"/>
      <c r="KZJ71" s="51"/>
      <c r="KZK71" s="51"/>
      <c r="KZL71" s="51"/>
      <c r="KZM71" s="51"/>
      <c r="KZN71" s="51"/>
      <c r="KZO71" s="51"/>
      <c r="KZP71" s="51"/>
      <c r="KZQ71" s="51"/>
      <c r="KZR71" s="51"/>
      <c r="KZS71" s="51"/>
      <c r="KZT71" s="51"/>
      <c r="KZU71" s="51"/>
      <c r="KZV71" s="51"/>
      <c r="KZW71" s="51"/>
      <c r="KZX71" s="51"/>
      <c r="KZY71" s="51"/>
      <c r="KZZ71" s="51"/>
      <c r="LAA71" s="51"/>
      <c r="LAB71" s="51"/>
      <c r="LAC71" s="51"/>
      <c r="LAD71" s="51"/>
      <c r="LAE71" s="51"/>
      <c r="LAF71" s="51"/>
      <c r="LAG71" s="51"/>
      <c r="LAH71" s="51"/>
      <c r="LAI71" s="51"/>
      <c r="LAJ71" s="51"/>
      <c r="LAK71" s="51"/>
      <c r="LAL71" s="51"/>
      <c r="LAM71" s="51"/>
      <c r="LAN71" s="51"/>
      <c r="LAO71" s="51"/>
      <c r="LAP71" s="51"/>
      <c r="LAQ71" s="51"/>
      <c r="LAR71" s="51"/>
      <c r="LAS71" s="51"/>
      <c r="LAT71" s="51"/>
      <c r="LAU71" s="51"/>
      <c r="LAV71" s="51"/>
      <c r="LAW71" s="51"/>
      <c r="LAX71" s="51"/>
      <c r="LAY71" s="51"/>
      <c r="LAZ71" s="51"/>
      <c r="LBA71" s="51"/>
      <c r="LBB71" s="51"/>
      <c r="LBC71" s="51"/>
      <c r="LBD71" s="51"/>
      <c r="LBE71" s="51"/>
      <c r="LBF71" s="51"/>
      <c r="LBG71" s="51"/>
      <c r="LBH71" s="51"/>
      <c r="LBI71" s="51"/>
      <c r="LBJ71" s="51"/>
      <c r="LBK71" s="51"/>
      <c r="LBL71" s="51"/>
      <c r="LBM71" s="51"/>
      <c r="LBN71" s="51"/>
      <c r="LBO71" s="51"/>
      <c r="LBP71" s="51"/>
      <c r="LBQ71" s="51"/>
      <c r="LBR71" s="51"/>
      <c r="LBS71" s="51"/>
      <c r="LBT71" s="51"/>
      <c r="LBU71" s="51"/>
      <c r="LBV71" s="51"/>
      <c r="LBW71" s="51"/>
      <c r="LBX71" s="51"/>
      <c r="LBY71" s="51"/>
      <c r="LBZ71" s="51"/>
      <c r="LCA71" s="51"/>
      <c r="LCB71" s="51"/>
      <c r="LCC71" s="51"/>
      <c r="LCD71" s="51"/>
      <c r="LCE71" s="51"/>
      <c r="LCF71" s="51"/>
      <c r="LCG71" s="51"/>
      <c r="LCH71" s="51"/>
      <c r="LCI71" s="51"/>
      <c r="LCJ71" s="51"/>
      <c r="LCK71" s="51"/>
      <c r="LCL71" s="51"/>
      <c r="LCM71" s="51"/>
      <c r="LCN71" s="51"/>
      <c r="LCO71" s="51"/>
      <c r="LCP71" s="51"/>
      <c r="LCQ71" s="51"/>
      <c r="LCR71" s="51"/>
      <c r="LCS71" s="51"/>
      <c r="LCT71" s="51"/>
      <c r="LCU71" s="51"/>
      <c r="LCV71" s="51"/>
      <c r="LCW71" s="51"/>
      <c r="LCX71" s="51"/>
      <c r="LCY71" s="51"/>
      <c r="LCZ71" s="51"/>
      <c r="LDA71" s="51"/>
      <c r="LDB71" s="51"/>
      <c r="LDC71" s="51"/>
      <c r="LDD71" s="51"/>
      <c r="LDE71" s="51"/>
      <c r="LDF71" s="51"/>
      <c r="LDG71" s="51"/>
      <c r="LDH71" s="51"/>
      <c r="LDI71" s="51"/>
      <c r="LDJ71" s="51"/>
      <c r="LDK71" s="51"/>
      <c r="LDL71" s="51"/>
      <c r="LDM71" s="51"/>
      <c r="LDN71" s="51"/>
      <c r="LDO71" s="51"/>
      <c r="LDP71" s="51"/>
      <c r="LDQ71" s="51"/>
      <c r="LDR71" s="51"/>
      <c r="LDS71" s="51"/>
      <c r="LDT71" s="51"/>
      <c r="LDU71" s="51"/>
      <c r="LDV71" s="51"/>
      <c r="LDW71" s="51"/>
      <c r="LDX71" s="51"/>
      <c r="LDY71" s="51"/>
      <c r="LDZ71" s="51"/>
      <c r="LEA71" s="51"/>
      <c r="LEB71" s="51"/>
      <c r="LEC71" s="51"/>
      <c r="LED71" s="51"/>
      <c r="LEE71" s="51"/>
      <c r="LEF71" s="51"/>
      <c r="LEG71" s="51"/>
      <c r="LEH71" s="51"/>
      <c r="LEI71" s="51"/>
      <c r="LEJ71" s="51"/>
      <c r="LEK71" s="51"/>
      <c r="LEL71" s="51"/>
      <c r="LEM71" s="51"/>
      <c r="LEN71" s="51"/>
      <c r="LEO71" s="51"/>
      <c r="LEP71" s="51"/>
      <c r="LEQ71" s="51"/>
      <c r="LER71" s="51"/>
      <c r="LES71" s="51"/>
      <c r="LET71" s="51"/>
      <c r="LEU71" s="51"/>
      <c r="LEV71" s="51"/>
      <c r="LEW71" s="51"/>
      <c r="LEX71" s="51"/>
      <c r="LEY71" s="51"/>
      <c r="LEZ71" s="51"/>
      <c r="LFA71" s="51"/>
      <c r="LFB71" s="51"/>
      <c r="LFC71" s="51"/>
      <c r="LFD71" s="51"/>
      <c r="LFE71" s="51"/>
      <c r="LFF71" s="51"/>
      <c r="LFG71" s="51"/>
      <c r="LFH71" s="51"/>
      <c r="LFI71" s="51"/>
      <c r="LFJ71" s="51"/>
      <c r="LFK71" s="51"/>
      <c r="LFL71" s="51"/>
      <c r="LFM71" s="51"/>
      <c r="LFN71" s="51"/>
      <c r="LFO71" s="51"/>
      <c r="LFP71" s="51"/>
      <c r="LFQ71" s="51"/>
      <c r="LFR71" s="51"/>
      <c r="LFS71" s="51"/>
      <c r="LFT71" s="51"/>
      <c r="LFU71" s="51"/>
      <c r="LFV71" s="51"/>
      <c r="LFW71" s="51"/>
      <c r="LFX71" s="51"/>
      <c r="LFY71" s="51"/>
      <c r="LFZ71" s="51"/>
      <c r="LGA71" s="51"/>
      <c r="LGB71" s="51"/>
      <c r="LGC71" s="51"/>
      <c r="LGD71" s="51"/>
      <c r="LGE71" s="51"/>
      <c r="LGF71" s="51"/>
      <c r="LGG71" s="51"/>
      <c r="LGH71" s="51"/>
      <c r="LGI71" s="51"/>
      <c r="LGJ71" s="51"/>
      <c r="LGK71" s="51"/>
      <c r="LGL71" s="51"/>
      <c r="LGM71" s="51"/>
      <c r="LGN71" s="51"/>
      <c r="LGO71" s="51"/>
      <c r="LGP71" s="51"/>
      <c r="LGQ71" s="51"/>
      <c r="LGR71" s="51"/>
      <c r="LGS71" s="51"/>
      <c r="LGT71" s="51"/>
      <c r="LGU71" s="51"/>
      <c r="LGV71" s="51"/>
      <c r="LGW71" s="51"/>
      <c r="LGX71" s="51"/>
      <c r="LGY71" s="51"/>
      <c r="LGZ71" s="51"/>
      <c r="LHA71" s="51"/>
      <c r="LHB71" s="51"/>
      <c r="LHC71" s="51"/>
      <c r="LHD71" s="51"/>
      <c r="LHE71" s="51"/>
      <c r="LHF71" s="51"/>
      <c r="LHG71" s="51"/>
      <c r="LHH71" s="51"/>
      <c r="LHI71" s="51"/>
      <c r="LHJ71" s="51"/>
      <c r="LHK71" s="51"/>
      <c r="LHL71" s="51"/>
      <c r="LHM71" s="51"/>
      <c r="LHN71" s="51"/>
      <c r="LHO71" s="51"/>
      <c r="LHP71" s="51"/>
      <c r="LHQ71" s="51"/>
      <c r="LHR71" s="51"/>
      <c r="LHS71" s="51"/>
      <c r="LHT71" s="51"/>
      <c r="LHU71" s="51"/>
      <c r="LHV71" s="51"/>
      <c r="LHW71" s="51"/>
      <c r="LHX71" s="51"/>
      <c r="LHY71" s="51"/>
      <c r="LHZ71" s="51"/>
      <c r="LIA71" s="51"/>
      <c r="LIB71" s="51"/>
      <c r="LIC71" s="51"/>
      <c r="LID71" s="51"/>
      <c r="LIE71" s="51"/>
      <c r="LIF71" s="51"/>
      <c r="LIG71" s="51"/>
      <c r="LIH71" s="51"/>
      <c r="LII71" s="51"/>
      <c r="LIJ71" s="51"/>
      <c r="LIK71" s="51"/>
      <c r="LIL71" s="51"/>
      <c r="LIM71" s="51"/>
      <c r="LIN71" s="51"/>
      <c r="LIO71" s="51"/>
      <c r="LIP71" s="51"/>
      <c r="LIQ71" s="51"/>
      <c r="LIR71" s="51"/>
      <c r="LIS71" s="51"/>
      <c r="LIT71" s="51"/>
      <c r="LIU71" s="51"/>
      <c r="LIV71" s="51"/>
      <c r="LIW71" s="51"/>
      <c r="LIX71" s="51"/>
      <c r="LIY71" s="51"/>
      <c r="LIZ71" s="51"/>
      <c r="LJA71" s="51"/>
      <c r="LJB71" s="51"/>
      <c r="LJC71" s="51"/>
      <c r="LJD71" s="51"/>
      <c r="LJE71" s="51"/>
      <c r="LJF71" s="51"/>
      <c r="LJG71" s="51"/>
      <c r="LJH71" s="51"/>
      <c r="LJI71" s="51"/>
      <c r="LJJ71" s="51"/>
      <c r="LJK71" s="51"/>
      <c r="LJL71" s="51"/>
      <c r="LJM71" s="51"/>
      <c r="LJN71" s="51"/>
      <c r="LJO71" s="51"/>
      <c r="LJP71" s="51"/>
      <c r="LJQ71" s="51"/>
      <c r="LJR71" s="51"/>
      <c r="LJS71" s="51"/>
      <c r="LJT71" s="51"/>
      <c r="LJU71" s="51"/>
      <c r="LJV71" s="51"/>
      <c r="LJW71" s="51"/>
      <c r="LJX71" s="51"/>
      <c r="LJY71" s="51"/>
      <c r="LJZ71" s="51"/>
      <c r="LKA71" s="51"/>
      <c r="LKB71" s="51"/>
      <c r="LKC71" s="51"/>
      <c r="LKD71" s="51"/>
      <c r="LKE71" s="51"/>
      <c r="LKF71" s="51"/>
      <c r="LKG71" s="51"/>
      <c r="LKH71" s="51"/>
      <c r="LKI71" s="51"/>
      <c r="LKJ71" s="51"/>
      <c r="LKK71" s="51"/>
      <c r="LKL71" s="51"/>
      <c r="LKM71" s="51"/>
      <c r="LKN71" s="51"/>
      <c r="LKO71" s="51"/>
      <c r="LKP71" s="51"/>
      <c r="LKQ71" s="51"/>
      <c r="LKR71" s="51"/>
      <c r="LKS71" s="51"/>
      <c r="LKT71" s="51"/>
      <c r="LKU71" s="51"/>
      <c r="LKV71" s="51"/>
      <c r="LKW71" s="51"/>
      <c r="LKX71" s="51"/>
      <c r="LKY71" s="51"/>
      <c r="LKZ71" s="51"/>
      <c r="LLA71" s="51"/>
      <c r="LLB71" s="51"/>
      <c r="LLC71" s="51"/>
      <c r="LLD71" s="51"/>
      <c r="LLE71" s="51"/>
      <c r="LLF71" s="51"/>
      <c r="LLG71" s="51"/>
      <c r="LLH71" s="51"/>
      <c r="LLI71" s="51"/>
      <c r="LLJ71" s="51"/>
      <c r="LLK71" s="51"/>
      <c r="LLL71" s="51"/>
      <c r="LLM71" s="51"/>
      <c r="LLN71" s="51"/>
      <c r="LLO71" s="51"/>
      <c r="LLP71" s="51"/>
      <c r="LLQ71" s="51"/>
      <c r="LLR71" s="51"/>
      <c r="LLS71" s="51"/>
      <c r="LLT71" s="51"/>
      <c r="LLU71" s="51"/>
      <c r="LLV71" s="51"/>
      <c r="LLW71" s="51"/>
      <c r="LLX71" s="51"/>
      <c r="LLY71" s="51"/>
      <c r="LLZ71" s="51"/>
      <c r="LMA71" s="51"/>
      <c r="LMB71" s="51"/>
      <c r="LMC71" s="51"/>
      <c r="LMD71" s="51"/>
      <c r="LME71" s="51"/>
      <c r="LMF71" s="51"/>
      <c r="LMG71" s="51"/>
      <c r="LMH71" s="51"/>
      <c r="LMI71" s="51"/>
      <c r="LMJ71" s="51"/>
      <c r="LMK71" s="51"/>
      <c r="LML71" s="51"/>
      <c r="LMM71" s="51"/>
      <c r="LMN71" s="51"/>
      <c r="LMO71" s="51"/>
      <c r="LMP71" s="51"/>
      <c r="LMQ71" s="51"/>
      <c r="LMR71" s="51"/>
      <c r="LMS71" s="51"/>
      <c r="LMT71" s="51"/>
      <c r="LMU71" s="51"/>
      <c r="LMV71" s="51"/>
      <c r="LMW71" s="51"/>
      <c r="LMX71" s="51"/>
      <c r="LMY71" s="51"/>
      <c r="LMZ71" s="51"/>
      <c r="LNA71" s="51"/>
      <c r="LNB71" s="51"/>
      <c r="LNC71" s="51"/>
      <c r="LND71" s="51"/>
      <c r="LNE71" s="51"/>
      <c r="LNF71" s="51"/>
      <c r="LNG71" s="51"/>
      <c r="LNH71" s="51"/>
      <c r="LNI71" s="51"/>
      <c r="LNJ71" s="51"/>
      <c r="LNK71" s="51"/>
      <c r="LNL71" s="51"/>
      <c r="LNM71" s="51"/>
      <c r="LNN71" s="51"/>
      <c r="LNO71" s="51"/>
      <c r="LNP71" s="51"/>
      <c r="LNQ71" s="51"/>
      <c r="LNR71" s="51"/>
      <c r="LNS71" s="51"/>
      <c r="LNT71" s="51"/>
      <c r="LNU71" s="51"/>
      <c r="LNV71" s="51"/>
      <c r="LNW71" s="51"/>
      <c r="LNX71" s="51"/>
      <c r="LNY71" s="51"/>
      <c r="LNZ71" s="51"/>
      <c r="LOA71" s="51"/>
      <c r="LOB71" s="51"/>
      <c r="LOC71" s="51"/>
      <c r="LOD71" s="51"/>
      <c r="LOE71" s="51"/>
      <c r="LOF71" s="51"/>
      <c r="LOG71" s="51"/>
      <c r="LOH71" s="51"/>
      <c r="LOI71" s="51"/>
      <c r="LOJ71" s="51"/>
      <c r="LOK71" s="51"/>
      <c r="LOL71" s="51"/>
      <c r="LOM71" s="51"/>
      <c r="LON71" s="51"/>
      <c r="LOO71" s="51"/>
      <c r="LOP71" s="51"/>
      <c r="LOQ71" s="51"/>
      <c r="LOR71" s="51"/>
      <c r="LOS71" s="51"/>
      <c r="LOT71" s="51"/>
      <c r="LOU71" s="51"/>
      <c r="LOV71" s="51"/>
      <c r="LOW71" s="51"/>
      <c r="LOX71" s="51"/>
      <c r="LOY71" s="51"/>
      <c r="LOZ71" s="51"/>
      <c r="LPA71" s="51"/>
      <c r="LPB71" s="51"/>
      <c r="LPC71" s="51"/>
      <c r="LPD71" s="51"/>
      <c r="LPE71" s="51"/>
      <c r="LPF71" s="51"/>
      <c r="LPG71" s="51"/>
      <c r="LPH71" s="51"/>
      <c r="LPI71" s="51"/>
      <c r="LPJ71" s="51"/>
      <c r="LPK71" s="51"/>
      <c r="LPL71" s="51"/>
      <c r="LPM71" s="51"/>
      <c r="LPN71" s="51"/>
      <c r="LPO71" s="51"/>
      <c r="LPP71" s="51"/>
      <c r="LPQ71" s="51"/>
      <c r="LPR71" s="51"/>
      <c r="LPS71" s="51"/>
      <c r="LPT71" s="51"/>
      <c r="LPU71" s="51"/>
      <c r="LPV71" s="51"/>
      <c r="LPW71" s="51"/>
      <c r="LPX71" s="51"/>
      <c r="LPY71" s="51"/>
      <c r="LPZ71" s="51"/>
      <c r="LQA71" s="51"/>
      <c r="LQB71" s="51"/>
      <c r="LQC71" s="51"/>
      <c r="LQD71" s="51"/>
      <c r="LQE71" s="51"/>
      <c r="LQF71" s="51"/>
      <c r="LQG71" s="51"/>
      <c r="LQH71" s="51"/>
      <c r="LQI71" s="51"/>
      <c r="LQJ71" s="51"/>
      <c r="LQK71" s="51"/>
      <c r="LQL71" s="51"/>
      <c r="LQM71" s="51"/>
      <c r="LQN71" s="51"/>
      <c r="LQO71" s="51"/>
      <c r="LQP71" s="51"/>
      <c r="LQQ71" s="51"/>
      <c r="LQR71" s="51"/>
      <c r="LQS71" s="51"/>
      <c r="LQT71" s="51"/>
      <c r="LQU71" s="51"/>
      <c r="LQV71" s="51"/>
      <c r="LQW71" s="51"/>
      <c r="LQX71" s="51"/>
      <c r="LQY71" s="51"/>
      <c r="LQZ71" s="51"/>
      <c r="LRA71" s="51"/>
      <c r="LRB71" s="51"/>
      <c r="LRC71" s="51"/>
      <c r="LRD71" s="51"/>
      <c r="LRE71" s="51"/>
      <c r="LRF71" s="51"/>
      <c r="LRG71" s="51"/>
      <c r="LRH71" s="51"/>
      <c r="LRI71" s="51"/>
      <c r="LRJ71" s="51"/>
      <c r="LRK71" s="51"/>
      <c r="LRL71" s="51"/>
      <c r="LRM71" s="51"/>
      <c r="LRN71" s="51"/>
      <c r="LRO71" s="51"/>
      <c r="LRP71" s="51"/>
      <c r="LRQ71" s="51"/>
      <c r="LRR71" s="51"/>
      <c r="LRS71" s="51"/>
      <c r="LRT71" s="51"/>
      <c r="LRU71" s="51"/>
      <c r="LRV71" s="51"/>
      <c r="LRW71" s="51"/>
      <c r="LRX71" s="51"/>
      <c r="LRY71" s="51"/>
      <c r="LRZ71" s="51"/>
      <c r="LSA71" s="51"/>
      <c r="LSB71" s="51"/>
      <c r="LSC71" s="51"/>
      <c r="LSD71" s="51"/>
      <c r="LSE71" s="51"/>
      <c r="LSF71" s="51"/>
      <c r="LSG71" s="51"/>
      <c r="LSH71" s="51"/>
      <c r="LSI71" s="51"/>
      <c r="LSJ71" s="51"/>
      <c r="LSK71" s="51"/>
      <c r="LSL71" s="51"/>
      <c r="LSM71" s="51"/>
      <c r="LSN71" s="51"/>
      <c r="LSO71" s="51"/>
      <c r="LSP71" s="51"/>
      <c r="LSQ71" s="51"/>
      <c r="LSR71" s="51"/>
      <c r="LSS71" s="51"/>
      <c r="LST71" s="51"/>
      <c r="LSU71" s="51"/>
      <c r="LSV71" s="51"/>
      <c r="LSW71" s="51"/>
      <c r="LSX71" s="51"/>
      <c r="LSY71" s="51"/>
      <c r="LSZ71" s="51"/>
      <c r="LTA71" s="51"/>
      <c r="LTB71" s="51"/>
      <c r="LTC71" s="51"/>
      <c r="LTD71" s="51"/>
      <c r="LTE71" s="51"/>
      <c r="LTF71" s="51"/>
      <c r="LTG71" s="51"/>
      <c r="LTH71" s="51"/>
      <c r="LTI71" s="51"/>
      <c r="LTJ71" s="51"/>
      <c r="LTK71" s="51"/>
      <c r="LTL71" s="51"/>
      <c r="LTM71" s="51"/>
      <c r="LTN71" s="51"/>
      <c r="LTO71" s="51"/>
      <c r="LTP71" s="51"/>
      <c r="LTQ71" s="51"/>
      <c r="LTR71" s="51"/>
      <c r="LTS71" s="51"/>
      <c r="LTT71" s="51"/>
      <c r="LTU71" s="51"/>
      <c r="LTV71" s="51"/>
      <c r="LTW71" s="51"/>
      <c r="LTX71" s="51"/>
      <c r="LTY71" s="51"/>
      <c r="LTZ71" s="51"/>
      <c r="LUA71" s="51"/>
      <c r="LUB71" s="51"/>
      <c r="LUC71" s="51"/>
      <c r="LUD71" s="51"/>
      <c r="LUE71" s="51"/>
      <c r="LUF71" s="51"/>
      <c r="LUG71" s="51"/>
      <c r="LUH71" s="51"/>
      <c r="LUI71" s="51"/>
      <c r="LUJ71" s="51"/>
      <c r="LUK71" s="51"/>
      <c r="LUL71" s="51"/>
      <c r="LUM71" s="51"/>
      <c r="LUN71" s="51"/>
      <c r="LUO71" s="51"/>
      <c r="LUP71" s="51"/>
      <c r="LUQ71" s="51"/>
      <c r="LUR71" s="51"/>
      <c r="LUS71" s="51"/>
      <c r="LUT71" s="51"/>
      <c r="LUU71" s="51"/>
      <c r="LUV71" s="51"/>
      <c r="LUW71" s="51"/>
      <c r="LUX71" s="51"/>
      <c r="LUY71" s="51"/>
      <c r="LUZ71" s="51"/>
      <c r="LVA71" s="51"/>
      <c r="LVB71" s="51"/>
      <c r="LVC71" s="51"/>
      <c r="LVD71" s="51"/>
      <c r="LVE71" s="51"/>
      <c r="LVF71" s="51"/>
      <c r="LVG71" s="51"/>
      <c r="LVH71" s="51"/>
      <c r="LVI71" s="51"/>
      <c r="LVJ71" s="51"/>
      <c r="LVK71" s="51"/>
      <c r="LVL71" s="51"/>
      <c r="LVM71" s="51"/>
      <c r="LVN71" s="51"/>
      <c r="LVO71" s="51"/>
      <c r="LVP71" s="51"/>
      <c r="LVQ71" s="51"/>
      <c r="LVR71" s="51"/>
      <c r="LVS71" s="51"/>
      <c r="LVT71" s="51"/>
      <c r="LVU71" s="51"/>
      <c r="LVV71" s="51"/>
      <c r="LVW71" s="51"/>
      <c r="LVX71" s="51"/>
      <c r="LVY71" s="51"/>
      <c r="LVZ71" s="51"/>
      <c r="LWA71" s="51"/>
      <c r="LWB71" s="51"/>
      <c r="LWC71" s="51"/>
      <c r="LWD71" s="51"/>
      <c r="LWE71" s="51"/>
      <c r="LWF71" s="51"/>
      <c r="LWG71" s="51"/>
      <c r="LWH71" s="51"/>
      <c r="LWI71" s="51"/>
      <c r="LWJ71" s="51"/>
      <c r="LWK71" s="51"/>
      <c r="LWL71" s="51"/>
      <c r="LWM71" s="51"/>
      <c r="LWN71" s="51"/>
      <c r="LWO71" s="51"/>
      <c r="LWP71" s="51"/>
      <c r="LWQ71" s="51"/>
      <c r="LWR71" s="51"/>
      <c r="LWS71" s="51"/>
      <c r="LWT71" s="51"/>
      <c r="LWU71" s="51"/>
      <c r="LWV71" s="51"/>
      <c r="LWW71" s="51"/>
      <c r="LWX71" s="51"/>
      <c r="LWY71" s="51"/>
      <c r="LWZ71" s="51"/>
      <c r="LXA71" s="51"/>
      <c r="LXB71" s="51"/>
      <c r="LXC71" s="51"/>
      <c r="LXD71" s="51"/>
      <c r="LXE71" s="51"/>
      <c r="LXF71" s="51"/>
      <c r="LXG71" s="51"/>
      <c r="LXH71" s="51"/>
      <c r="LXI71" s="51"/>
      <c r="LXJ71" s="51"/>
      <c r="LXK71" s="51"/>
      <c r="LXL71" s="51"/>
      <c r="LXM71" s="51"/>
      <c r="LXN71" s="51"/>
      <c r="LXO71" s="51"/>
      <c r="LXP71" s="51"/>
      <c r="LXQ71" s="51"/>
      <c r="LXR71" s="51"/>
      <c r="LXS71" s="51"/>
      <c r="LXT71" s="51"/>
      <c r="LXU71" s="51"/>
      <c r="LXV71" s="51"/>
      <c r="LXW71" s="51"/>
      <c r="LXX71" s="51"/>
      <c r="LXY71" s="51"/>
      <c r="LXZ71" s="51"/>
      <c r="LYA71" s="51"/>
      <c r="LYB71" s="51"/>
      <c r="LYC71" s="51"/>
      <c r="LYD71" s="51"/>
      <c r="LYE71" s="51"/>
      <c r="LYF71" s="51"/>
      <c r="LYG71" s="51"/>
      <c r="LYH71" s="51"/>
      <c r="LYI71" s="51"/>
      <c r="LYJ71" s="51"/>
      <c r="LYK71" s="51"/>
      <c r="LYL71" s="51"/>
      <c r="LYM71" s="51"/>
      <c r="LYN71" s="51"/>
      <c r="LYO71" s="51"/>
      <c r="LYP71" s="51"/>
      <c r="LYQ71" s="51"/>
      <c r="LYR71" s="51"/>
      <c r="LYS71" s="51"/>
      <c r="LYT71" s="51"/>
      <c r="LYU71" s="51"/>
      <c r="LYV71" s="51"/>
      <c r="LYW71" s="51"/>
      <c r="LYX71" s="51"/>
      <c r="LYY71" s="51"/>
      <c r="LYZ71" s="51"/>
      <c r="LZA71" s="51"/>
      <c r="LZB71" s="51"/>
      <c r="LZC71" s="51"/>
      <c r="LZD71" s="51"/>
      <c r="LZE71" s="51"/>
      <c r="LZF71" s="51"/>
      <c r="LZG71" s="51"/>
      <c r="LZH71" s="51"/>
      <c r="LZI71" s="51"/>
      <c r="LZJ71" s="51"/>
      <c r="LZK71" s="51"/>
      <c r="LZL71" s="51"/>
      <c r="LZM71" s="51"/>
      <c r="LZN71" s="51"/>
      <c r="LZO71" s="51"/>
      <c r="LZP71" s="51"/>
      <c r="LZQ71" s="51"/>
      <c r="LZR71" s="51"/>
      <c r="LZS71" s="51"/>
      <c r="LZT71" s="51"/>
      <c r="LZU71" s="51"/>
      <c r="LZV71" s="51"/>
      <c r="LZW71" s="51"/>
      <c r="LZX71" s="51"/>
      <c r="LZY71" s="51"/>
      <c r="LZZ71" s="51"/>
      <c r="MAA71" s="51"/>
      <c r="MAB71" s="51"/>
      <c r="MAC71" s="51"/>
      <c r="MAD71" s="51"/>
      <c r="MAE71" s="51"/>
      <c r="MAF71" s="51"/>
      <c r="MAG71" s="51"/>
      <c r="MAH71" s="51"/>
      <c r="MAI71" s="51"/>
      <c r="MAJ71" s="51"/>
      <c r="MAK71" s="51"/>
      <c r="MAL71" s="51"/>
      <c r="MAM71" s="51"/>
      <c r="MAN71" s="51"/>
      <c r="MAO71" s="51"/>
      <c r="MAP71" s="51"/>
      <c r="MAQ71" s="51"/>
      <c r="MAR71" s="51"/>
      <c r="MAS71" s="51"/>
      <c r="MAT71" s="51"/>
      <c r="MAU71" s="51"/>
      <c r="MAV71" s="51"/>
      <c r="MAW71" s="51"/>
      <c r="MAX71" s="51"/>
      <c r="MAY71" s="51"/>
      <c r="MAZ71" s="51"/>
      <c r="MBA71" s="51"/>
      <c r="MBB71" s="51"/>
      <c r="MBC71" s="51"/>
      <c r="MBD71" s="51"/>
      <c r="MBE71" s="51"/>
      <c r="MBF71" s="51"/>
      <c r="MBG71" s="51"/>
      <c r="MBH71" s="51"/>
      <c r="MBI71" s="51"/>
      <c r="MBJ71" s="51"/>
      <c r="MBK71" s="51"/>
      <c r="MBL71" s="51"/>
      <c r="MBM71" s="51"/>
      <c r="MBN71" s="51"/>
      <c r="MBO71" s="51"/>
      <c r="MBP71" s="51"/>
      <c r="MBQ71" s="51"/>
      <c r="MBR71" s="51"/>
      <c r="MBS71" s="51"/>
      <c r="MBT71" s="51"/>
      <c r="MBU71" s="51"/>
      <c r="MBV71" s="51"/>
      <c r="MBW71" s="51"/>
      <c r="MBX71" s="51"/>
      <c r="MBY71" s="51"/>
      <c r="MBZ71" s="51"/>
      <c r="MCA71" s="51"/>
      <c r="MCB71" s="51"/>
      <c r="MCC71" s="51"/>
      <c r="MCD71" s="51"/>
      <c r="MCE71" s="51"/>
      <c r="MCF71" s="51"/>
      <c r="MCG71" s="51"/>
      <c r="MCH71" s="51"/>
      <c r="MCI71" s="51"/>
      <c r="MCJ71" s="51"/>
      <c r="MCK71" s="51"/>
      <c r="MCL71" s="51"/>
      <c r="MCM71" s="51"/>
      <c r="MCN71" s="51"/>
      <c r="MCO71" s="51"/>
      <c r="MCP71" s="51"/>
      <c r="MCQ71" s="51"/>
      <c r="MCR71" s="51"/>
      <c r="MCS71" s="51"/>
      <c r="MCT71" s="51"/>
      <c r="MCU71" s="51"/>
      <c r="MCV71" s="51"/>
      <c r="MCW71" s="51"/>
      <c r="MCX71" s="51"/>
      <c r="MCY71" s="51"/>
      <c r="MCZ71" s="51"/>
      <c r="MDA71" s="51"/>
      <c r="MDB71" s="51"/>
      <c r="MDC71" s="51"/>
      <c r="MDD71" s="51"/>
      <c r="MDE71" s="51"/>
      <c r="MDF71" s="51"/>
      <c r="MDG71" s="51"/>
      <c r="MDH71" s="51"/>
      <c r="MDI71" s="51"/>
      <c r="MDJ71" s="51"/>
      <c r="MDK71" s="51"/>
      <c r="MDL71" s="51"/>
      <c r="MDM71" s="51"/>
      <c r="MDN71" s="51"/>
      <c r="MDO71" s="51"/>
      <c r="MDP71" s="51"/>
      <c r="MDQ71" s="51"/>
      <c r="MDR71" s="51"/>
      <c r="MDS71" s="51"/>
      <c r="MDT71" s="51"/>
      <c r="MDU71" s="51"/>
      <c r="MDV71" s="51"/>
      <c r="MDW71" s="51"/>
      <c r="MDX71" s="51"/>
      <c r="MDY71" s="51"/>
      <c r="MDZ71" s="51"/>
      <c r="MEA71" s="51"/>
      <c r="MEB71" s="51"/>
      <c r="MEC71" s="51"/>
      <c r="MED71" s="51"/>
      <c r="MEE71" s="51"/>
      <c r="MEF71" s="51"/>
      <c r="MEG71" s="51"/>
      <c r="MEH71" s="51"/>
      <c r="MEI71" s="51"/>
      <c r="MEJ71" s="51"/>
      <c r="MEK71" s="51"/>
      <c r="MEL71" s="51"/>
      <c r="MEM71" s="51"/>
      <c r="MEN71" s="51"/>
      <c r="MEO71" s="51"/>
      <c r="MEP71" s="51"/>
      <c r="MEQ71" s="51"/>
      <c r="MER71" s="51"/>
      <c r="MES71" s="51"/>
      <c r="MET71" s="51"/>
      <c r="MEU71" s="51"/>
      <c r="MEV71" s="51"/>
      <c r="MEW71" s="51"/>
      <c r="MEX71" s="51"/>
      <c r="MEY71" s="51"/>
      <c r="MEZ71" s="51"/>
      <c r="MFA71" s="51"/>
      <c r="MFB71" s="51"/>
      <c r="MFC71" s="51"/>
      <c r="MFD71" s="51"/>
      <c r="MFE71" s="51"/>
      <c r="MFF71" s="51"/>
      <c r="MFG71" s="51"/>
      <c r="MFH71" s="51"/>
      <c r="MFI71" s="51"/>
      <c r="MFJ71" s="51"/>
      <c r="MFK71" s="51"/>
      <c r="MFL71" s="51"/>
      <c r="MFM71" s="51"/>
      <c r="MFN71" s="51"/>
      <c r="MFO71" s="51"/>
      <c r="MFP71" s="51"/>
      <c r="MFQ71" s="51"/>
      <c r="MFR71" s="51"/>
      <c r="MFS71" s="51"/>
      <c r="MFT71" s="51"/>
      <c r="MFU71" s="51"/>
      <c r="MFV71" s="51"/>
      <c r="MFW71" s="51"/>
      <c r="MFX71" s="51"/>
      <c r="MFY71" s="51"/>
      <c r="MFZ71" s="51"/>
      <c r="MGA71" s="51"/>
      <c r="MGB71" s="51"/>
      <c r="MGC71" s="51"/>
      <c r="MGD71" s="51"/>
      <c r="MGE71" s="51"/>
      <c r="MGF71" s="51"/>
      <c r="MGG71" s="51"/>
      <c r="MGH71" s="51"/>
      <c r="MGI71" s="51"/>
      <c r="MGJ71" s="51"/>
      <c r="MGK71" s="51"/>
      <c r="MGL71" s="51"/>
      <c r="MGM71" s="51"/>
      <c r="MGN71" s="51"/>
      <c r="MGO71" s="51"/>
      <c r="MGP71" s="51"/>
      <c r="MGQ71" s="51"/>
      <c r="MGR71" s="51"/>
      <c r="MGS71" s="51"/>
      <c r="MGT71" s="51"/>
      <c r="MGU71" s="51"/>
      <c r="MGV71" s="51"/>
      <c r="MGW71" s="51"/>
      <c r="MGX71" s="51"/>
      <c r="MGY71" s="51"/>
      <c r="MGZ71" s="51"/>
      <c r="MHA71" s="51"/>
      <c r="MHB71" s="51"/>
      <c r="MHC71" s="51"/>
      <c r="MHD71" s="51"/>
      <c r="MHE71" s="51"/>
      <c r="MHF71" s="51"/>
      <c r="MHG71" s="51"/>
      <c r="MHH71" s="51"/>
      <c r="MHI71" s="51"/>
      <c r="MHJ71" s="51"/>
      <c r="MHK71" s="51"/>
      <c r="MHL71" s="51"/>
      <c r="MHM71" s="51"/>
      <c r="MHN71" s="51"/>
      <c r="MHO71" s="51"/>
      <c r="MHP71" s="51"/>
      <c r="MHQ71" s="51"/>
      <c r="MHR71" s="51"/>
      <c r="MHS71" s="51"/>
      <c r="MHT71" s="51"/>
      <c r="MHU71" s="51"/>
      <c r="MHV71" s="51"/>
      <c r="MHW71" s="51"/>
      <c r="MHX71" s="51"/>
      <c r="MHY71" s="51"/>
      <c r="MHZ71" s="51"/>
      <c r="MIA71" s="51"/>
      <c r="MIB71" s="51"/>
      <c r="MIC71" s="51"/>
      <c r="MID71" s="51"/>
      <c r="MIE71" s="51"/>
      <c r="MIF71" s="51"/>
      <c r="MIG71" s="51"/>
      <c r="MIH71" s="51"/>
      <c r="MII71" s="51"/>
      <c r="MIJ71" s="51"/>
      <c r="MIK71" s="51"/>
      <c r="MIL71" s="51"/>
      <c r="MIM71" s="51"/>
      <c r="MIN71" s="51"/>
      <c r="MIO71" s="51"/>
      <c r="MIP71" s="51"/>
      <c r="MIQ71" s="51"/>
      <c r="MIR71" s="51"/>
      <c r="MIS71" s="51"/>
      <c r="MIT71" s="51"/>
      <c r="MIU71" s="51"/>
      <c r="MIV71" s="51"/>
      <c r="MIW71" s="51"/>
      <c r="MIX71" s="51"/>
      <c r="MIY71" s="51"/>
      <c r="MIZ71" s="51"/>
      <c r="MJA71" s="51"/>
      <c r="MJB71" s="51"/>
      <c r="MJC71" s="51"/>
      <c r="MJD71" s="51"/>
      <c r="MJE71" s="51"/>
      <c r="MJF71" s="51"/>
      <c r="MJG71" s="51"/>
      <c r="MJH71" s="51"/>
      <c r="MJI71" s="51"/>
      <c r="MJJ71" s="51"/>
      <c r="MJK71" s="51"/>
      <c r="MJL71" s="51"/>
      <c r="MJM71" s="51"/>
      <c r="MJN71" s="51"/>
      <c r="MJO71" s="51"/>
      <c r="MJP71" s="51"/>
      <c r="MJQ71" s="51"/>
      <c r="MJR71" s="51"/>
      <c r="MJS71" s="51"/>
      <c r="MJT71" s="51"/>
      <c r="MJU71" s="51"/>
      <c r="MJV71" s="51"/>
      <c r="MJW71" s="51"/>
      <c r="MJX71" s="51"/>
      <c r="MJY71" s="51"/>
      <c r="MJZ71" s="51"/>
      <c r="MKA71" s="51"/>
      <c r="MKB71" s="51"/>
      <c r="MKC71" s="51"/>
      <c r="MKD71" s="51"/>
      <c r="MKE71" s="51"/>
      <c r="MKF71" s="51"/>
      <c r="MKG71" s="51"/>
      <c r="MKH71" s="51"/>
      <c r="MKI71" s="51"/>
      <c r="MKJ71" s="51"/>
      <c r="MKK71" s="51"/>
      <c r="MKL71" s="51"/>
      <c r="MKM71" s="51"/>
      <c r="MKN71" s="51"/>
      <c r="MKO71" s="51"/>
      <c r="MKP71" s="51"/>
      <c r="MKQ71" s="51"/>
      <c r="MKR71" s="51"/>
      <c r="MKS71" s="51"/>
      <c r="MKT71" s="51"/>
      <c r="MKU71" s="51"/>
      <c r="MKV71" s="51"/>
      <c r="MKW71" s="51"/>
      <c r="MKX71" s="51"/>
      <c r="MKY71" s="51"/>
      <c r="MKZ71" s="51"/>
      <c r="MLA71" s="51"/>
      <c r="MLB71" s="51"/>
      <c r="MLC71" s="51"/>
      <c r="MLD71" s="51"/>
      <c r="MLE71" s="51"/>
      <c r="MLF71" s="51"/>
      <c r="MLG71" s="51"/>
      <c r="MLH71" s="51"/>
      <c r="MLI71" s="51"/>
      <c r="MLJ71" s="51"/>
      <c r="MLK71" s="51"/>
      <c r="MLL71" s="51"/>
      <c r="MLM71" s="51"/>
      <c r="MLN71" s="51"/>
      <c r="MLO71" s="51"/>
      <c r="MLP71" s="51"/>
      <c r="MLQ71" s="51"/>
      <c r="MLR71" s="51"/>
      <c r="MLS71" s="51"/>
      <c r="MLT71" s="51"/>
      <c r="MLU71" s="51"/>
      <c r="MLV71" s="51"/>
      <c r="MLW71" s="51"/>
      <c r="MLX71" s="51"/>
      <c r="MLY71" s="51"/>
      <c r="MLZ71" s="51"/>
      <c r="MMA71" s="51"/>
      <c r="MMB71" s="51"/>
      <c r="MMC71" s="51"/>
      <c r="MMD71" s="51"/>
      <c r="MME71" s="51"/>
      <c r="MMF71" s="51"/>
      <c r="MMG71" s="51"/>
      <c r="MMH71" s="51"/>
      <c r="MMI71" s="51"/>
      <c r="MMJ71" s="51"/>
      <c r="MMK71" s="51"/>
      <c r="MML71" s="51"/>
      <c r="MMM71" s="51"/>
      <c r="MMN71" s="51"/>
      <c r="MMO71" s="51"/>
      <c r="MMP71" s="51"/>
      <c r="MMQ71" s="51"/>
      <c r="MMR71" s="51"/>
      <c r="MMS71" s="51"/>
      <c r="MMT71" s="51"/>
      <c r="MMU71" s="51"/>
      <c r="MMV71" s="51"/>
      <c r="MMW71" s="51"/>
      <c r="MMX71" s="51"/>
      <c r="MMY71" s="51"/>
      <c r="MMZ71" s="51"/>
      <c r="MNA71" s="51"/>
      <c r="MNB71" s="51"/>
      <c r="MNC71" s="51"/>
      <c r="MND71" s="51"/>
      <c r="MNE71" s="51"/>
      <c r="MNF71" s="51"/>
      <c r="MNG71" s="51"/>
      <c r="MNH71" s="51"/>
      <c r="MNI71" s="51"/>
      <c r="MNJ71" s="51"/>
      <c r="MNK71" s="51"/>
      <c r="MNL71" s="51"/>
      <c r="MNM71" s="51"/>
      <c r="MNN71" s="51"/>
      <c r="MNO71" s="51"/>
      <c r="MNP71" s="51"/>
      <c r="MNQ71" s="51"/>
      <c r="MNR71" s="51"/>
      <c r="MNS71" s="51"/>
      <c r="MNT71" s="51"/>
      <c r="MNU71" s="51"/>
      <c r="MNV71" s="51"/>
      <c r="MNW71" s="51"/>
      <c r="MNX71" s="51"/>
      <c r="MNY71" s="51"/>
      <c r="MNZ71" s="51"/>
      <c r="MOA71" s="51"/>
      <c r="MOB71" s="51"/>
      <c r="MOC71" s="51"/>
      <c r="MOD71" s="51"/>
      <c r="MOE71" s="51"/>
      <c r="MOF71" s="51"/>
      <c r="MOG71" s="51"/>
      <c r="MOH71" s="51"/>
      <c r="MOI71" s="51"/>
      <c r="MOJ71" s="51"/>
      <c r="MOK71" s="51"/>
      <c r="MOL71" s="51"/>
      <c r="MOM71" s="51"/>
      <c r="MON71" s="51"/>
      <c r="MOO71" s="51"/>
      <c r="MOP71" s="51"/>
      <c r="MOQ71" s="51"/>
      <c r="MOR71" s="51"/>
      <c r="MOS71" s="51"/>
      <c r="MOT71" s="51"/>
      <c r="MOU71" s="51"/>
      <c r="MOV71" s="51"/>
      <c r="MOW71" s="51"/>
      <c r="MOX71" s="51"/>
      <c r="MOY71" s="51"/>
      <c r="MOZ71" s="51"/>
      <c r="MPA71" s="51"/>
      <c r="MPB71" s="51"/>
      <c r="MPC71" s="51"/>
      <c r="MPD71" s="51"/>
      <c r="MPE71" s="51"/>
      <c r="MPF71" s="51"/>
      <c r="MPG71" s="51"/>
      <c r="MPH71" s="51"/>
      <c r="MPI71" s="51"/>
      <c r="MPJ71" s="51"/>
      <c r="MPK71" s="51"/>
      <c r="MPL71" s="51"/>
      <c r="MPM71" s="51"/>
      <c r="MPN71" s="51"/>
      <c r="MPO71" s="51"/>
      <c r="MPP71" s="51"/>
      <c r="MPQ71" s="51"/>
      <c r="MPR71" s="51"/>
      <c r="MPS71" s="51"/>
      <c r="MPT71" s="51"/>
      <c r="MPU71" s="51"/>
      <c r="MPV71" s="51"/>
      <c r="MPW71" s="51"/>
      <c r="MPX71" s="51"/>
      <c r="MPY71" s="51"/>
      <c r="MPZ71" s="51"/>
      <c r="MQA71" s="51"/>
      <c r="MQB71" s="51"/>
      <c r="MQC71" s="51"/>
      <c r="MQD71" s="51"/>
      <c r="MQE71" s="51"/>
      <c r="MQF71" s="51"/>
      <c r="MQG71" s="51"/>
      <c r="MQH71" s="51"/>
      <c r="MQI71" s="51"/>
      <c r="MQJ71" s="51"/>
      <c r="MQK71" s="51"/>
      <c r="MQL71" s="51"/>
      <c r="MQM71" s="51"/>
      <c r="MQN71" s="51"/>
      <c r="MQO71" s="51"/>
      <c r="MQP71" s="51"/>
      <c r="MQQ71" s="51"/>
      <c r="MQR71" s="51"/>
      <c r="MQS71" s="51"/>
      <c r="MQT71" s="51"/>
      <c r="MQU71" s="51"/>
      <c r="MQV71" s="51"/>
      <c r="MQW71" s="51"/>
      <c r="MQX71" s="51"/>
      <c r="MQY71" s="51"/>
      <c r="MQZ71" s="51"/>
      <c r="MRA71" s="51"/>
      <c r="MRB71" s="51"/>
      <c r="MRC71" s="51"/>
      <c r="MRD71" s="51"/>
      <c r="MRE71" s="51"/>
      <c r="MRF71" s="51"/>
      <c r="MRG71" s="51"/>
      <c r="MRH71" s="51"/>
      <c r="MRI71" s="51"/>
      <c r="MRJ71" s="51"/>
      <c r="MRK71" s="51"/>
      <c r="MRL71" s="51"/>
      <c r="MRM71" s="51"/>
      <c r="MRN71" s="51"/>
      <c r="MRO71" s="51"/>
      <c r="MRP71" s="51"/>
      <c r="MRQ71" s="51"/>
      <c r="MRR71" s="51"/>
      <c r="MRS71" s="51"/>
      <c r="MRT71" s="51"/>
      <c r="MRU71" s="51"/>
      <c r="MRV71" s="51"/>
      <c r="MRW71" s="51"/>
      <c r="MRX71" s="51"/>
      <c r="MRY71" s="51"/>
      <c r="MRZ71" s="51"/>
      <c r="MSA71" s="51"/>
      <c r="MSB71" s="51"/>
      <c r="MSC71" s="51"/>
      <c r="MSD71" s="51"/>
      <c r="MSE71" s="51"/>
      <c r="MSF71" s="51"/>
      <c r="MSG71" s="51"/>
      <c r="MSH71" s="51"/>
      <c r="MSI71" s="51"/>
      <c r="MSJ71" s="51"/>
      <c r="MSK71" s="51"/>
      <c r="MSL71" s="51"/>
      <c r="MSM71" s="51"/>
      <c r="MSN71" s="51"/>
      <c r="MSO71" s="51"/>
      <c r="MSP71" s="51"/>
      <c r="MSQ71" s="51"/>
      <c r="MSR71" s="51"/>
      <c r="MSS71" s="51"/>
      <c r="MST71" s="51"/>
      <c r="MSU71" s="51"/>
      <c r="MSV71" s="51"/>
      <c r="MSW71" s="51"/>
      <c r="MSX71" s="51"/>
      <c r="MSY71" s="51"/>
      <c r="MSZ71" s="51"/>
      <c r="MTA71" s="51"/>
      <c r="MTB71" s="51"/>
      <c r="MTC71" s="51"/>
      <c r="MTD71" s="51"/>
      <c r="MTE71" s="51"/>
      <c r="MTF71" s="51"/>
      <c r="MTG71" s="51"/>
      <c r="MTH71" s="51"/>
      <c r="MTI71" s="51"/>
      <c r="MTJ71" s="51"/>
      <c r="MTK71" s="51"/>
      <c r="MTL71" s="51"/>
      <c r="MTM71" s="51"/>
      <c r="MTN71" s="51"/>
      <c r="MTO71" s="51"/>
      <c r="MTP71" s="51"/>
      <c r="MTQ71" s="51"/>
      <c r="MTR71" s="51"/>
      <c r="MTS71" s="51"/>
      <c r="MTT71" s="51"/>
      <c r="MTU71" s="51"/>
      <c r="MTV71" s="51"/>
      <c r="MTW71" s="51"/>
      <c r="MTX71" s="51"/>
      <c r="MTY71" s="51"/>
      <c r="MTZ71" s="51"/>
      <c r="MUA71" s="51"/>
      <c r="MUB71" s="51"/>
      <c r="MUC71" s="51"/>
      <c r="MUD71" s="51"/>
      <c r="MUE71" s="51"/>
      <c r="MUF71" s="51"/>
      <c r="MUG71" s="51"/>
      <c r="MUH71" s="51"/>
      <c r="MUI71" s="51"/>
      <c r="MUJ71" s="51"/>
      <c r="MUK71" s="51"/>
      <c r="MUL71" s="51"/>
      <c r="MUM71" s="51"/>
      <c r="MUN71" s="51"/>
      <c r="MUO71" s="51"/>
      <c r="MUP71" s="51"/>
      <c r="MUQ71" s="51"/>
      <c r="MUR71" s="51"/>
      <c r="MUS71" s="51"/>
      <c r="MUT71" s="51"/>
      <c r="MUU71" s="51"/>
      <c r="MUV71" s="51"/>
      <c r="MUW71" s="51"/>
      <c r="MUX71" s="51"/>
      <c r="MUY71" s="51"/>
      <c r="MUZ71" s="51"/>
      <c r="MVA71" s="51"/>
      <c r="MVB71" s="51"/>
      <c r="MVC71" s="51"/>
      <c r="MVD71" s="51"/>
      <c r="MVE71" s="51"/>
      <c r="MVF71" s="51"/>
      <c r="MVG71" s="51"/>
      <c r="MVH71" s="51"/>
      <c r="MVI71" s="51"/>
      <c r="MVJ71" s="51"/>
      <c r="MVK71" s="51"/>
      <c r="MVL71" s="51"/>
      <c r="MVM71" s="51"/>
      <c r="MVN71" s="51"/>
      <c r="MVO71" s="51"/>
      <c r="MVP71" s="51"/>
      <c r="MVQ71" s="51"/>
      <c r="MVR71" s="51"/>
      <c r="MVS71" s="51"/>
      <c r="MVT71" s="51"/>
      <c r="MVU71" s="51"/>
      <c r="MVV71" s="51"/>
      <c r="MVW71" s="51"/>
      <c r="MVX71" s="51"/>
      <c r="MVY71" s="51"/>
      <c r="MVZ71" s="51"/>
      <c r="MWA71" s="51"/>
      <c r="MWB71" s="51"/>
      <c r="MWC71" s="51"/>
      <c r="MWD71" s="51"/>
      <c r="MWE71" s="51"/>
      <c r="MWF71" s="51"/>
      <c r="MWG71" s="51"/>
      <c r="MWH71" s="51"/>
      <c r="MWI71" s="51"/>
      <c r="MWJ71" s="51"/>
      <c r="MWK71" s="51"/>
      <c r="MWL71" s="51"/>
      <c r="MWM71" s="51"/>
      <c r="MWN71" s="51"/>
      <c r="MWO71" s="51"/>
      <c r="MWP71" s="51"/>
      <c r="MWQ71" s="51"/>
      <c r="MWR71" s="51"/>
      <c r="MWS71" s="51"/>
      <c r="MWT71" s="51"/>
      <c r="MWU71" s="51"/>
      <c r="MWV71" s="51"/>
      <c r="MWW71" s="51"/>
      <c r="MWX71" s="51"/>
      <c r="MWY71" s="51"/>
      <c r="MWZ71" s="51"/>
      <c r="MXA71" s="51"/>
      <c r="MXB71" s="51"/>
      <c r="MXC71" s="51"/>
      <c r="MXD71" s="51"/>
      <c r="MXE71" s="51"/>
      <c r="MXF71" s="51"/>
      <c r="MXG71" s="51"/>
      <c r="MXH71" s="51"/>
      <c r="MXI71" s="51"/>
      <c r="MXJ71" s="51"/>
      <c r="MXK71" s="51"/>
      <c r="MXL71" s="51"/>
      <c r="MXM71" s="51"/>
      <c r="MXN71" s="51"/>
      <c r="MXO71" s="51"/>
      <c r="MXP71" s="51"/>
      <c r="MXQ71" s="51"/>
      <c r="MXR71" s="51"/>
      <c r="MXS71" s="51"/>
      <c r="MXT71" s="51"/>
      <c r="MXU71" s="51"/>
      <c r="MXV71" s="51"/>
      <c r="MXW71" s="51"/>
      <c r="MXX71" s="51"/>
      <c r="MXY71" s="51"/>
      <c r="MXZ71" s="51"/>
      <c r="MYA71" s="51"/>
      <c r="MYB71" s="51"/>
      <c r="MYC71" s="51"/>
      <c r="MYD71" s="51"/>
      <c r="MYE71" s="51"/>
      <c r="MYF71" s="51"/>
      <c r="MYG71" s="51"/>
      <c r="MYH71" s="51"/>
      <c r="MYI71" s="51"/>
      <c r="MYJ71" s="51"/>
      <c r="MYK71" s="51"/>
      <c r="MYL71" s="51"/>
      <c r="MYM71" s="51"/>
      <c r="MYN71" s="51"/>
      <c r="MYO71" s="51"/>
      <c r="MYP71" s="51"/>
      <c r="MYQ71" s="51"/>
      <c r="MYR71" s="51"/>
      <c r="MYS71" s="51"/>
      <c r="MYT71" s="51"/>
      <c r="MYU71" s="51"/>
      <c r="MYV71" s="51"/>
      <c r="MYW71" s="51"/>
      <c r="MYX71" s="51"/>
      <c r="MYY71" s="51"/>
      <c r="MYZ71" s="51"/>
      <c r="MZA71" s="51"/>
      <c r="MZB71" s="51"/>
      <c r="MZC71" s="51"/>
      <c r="MZD71" s="51"/>
      <c r="MZE71" s="51"/>
      <c r="MZF71" s="51"/>
      <c r="MZG71" s="51"/>
      <c r="MZH71" s="51"/>
      <c r="MZI71" s="51"/>
      <c r="MZJ71" s="51"/>
      <c r="MZK71" s="51"/>
      <c r="MZL71" s="51"/>
      <c r="MZM71" s="51"/>
      <c r="MZN71" s="51"/>
      <c r="MZO71" s="51"/>
      <c r="MZP71" s="51"/>
      <c r="MZQ71" s="51"/>
      <c r="MZR71" s="51"/>
      <c r="MZS71" s="51"/>
      <c r="MZT71" s="51"/>
      <c r="MZU71" s="51"/>
      <c r="MZV71" s="51"/>
      <c r="MZW71" s="51"/>
      <c r="MZX71" s="51"/>
      <c r="MZY71" s="51"/>
      <c r="MZZ71" s="51"/>
      <c r="NAA71" s="51"/>
      <c r="NAB71" s="51"/>
      <c r="NAC71" s="51"/>
      <c r="NAD71" s="51"/>
      <c r="NAE71" s="51"/>
      <c r="NAF71" s="51"/>
      <c r="NAG71" s="51"/>
      <c r="NAH71" s="51"/>
      <c r="NAI71" s="51"/>
      <c r="NAJ71" s="51"/>
      <c r="NAK71" s="51"/>
      <c r="NAL71" s="51"/>
      <c r="NAM71" s="51"/>
      <c r="NAN71" s="51"/>
      <c r="NAO71" s="51"/>
      <c r="NAP71" s="51"/>
      <c r="NAQ71" s="51"/>
      <c r="NAR71" s="51"/>
      <c r="NAS71" s="51"/>
      <c r="NAT71" s="51"/>
      <c r="NAU71" s="51"/>
      <c r="NAV71" s="51"/>
      <c r="NAW71" s="51"/>
      <c r="NAX71" s="51"/>
      <c r="NAY71" s="51"/>
      <c r="NAZ71" s="51"/>
      <c r="NBA71" s="51"/>
      <c r="NBB71" s="51"/>
      <c r="NBC71" s="51"/>
      <c r="NBD71" s="51"/>
      <c r="NBE71" s="51"/>
      <c r="NBF71" s="51"/>
      <c r="NBG71" s="51"/>
      <c r="NBH71" s="51"/>
      <c r="NBI71" s="51"/>
      <c r="NBJ71" s="51"/>
      <c r="NBK71" s="51"/>
      <c r="NBL71" s="51"/>
      <c r="NBM71" s="51"/>
      <c r="NBN71" s="51"/>
      <c r="NBO71" s="51"/>
      <c r="NBP71" s="51"/>
      <c r="NBQ71" s="51"/>
      <c r="NBR71" s="51"/>
      <c r="NBS71" s="51"/>
      <c r="NBT71" s="51"/>
      <c r="NBU71" s="51"/>
      <c r="NBV71" s="51"/>
      <c r="NBW71" s="51"/>
      <c r="NBX71" s="51"/>
      <c r="NBY71" s="51"/>
      <c r="NBZ71" s="51"/>
      <c r="NCA71" s="51"/>
      <c r="NCB71" s="51"/>
      <c r="NCC71" s="51"/>
      <c r="NCD71" s="51"/>
      <c r="NCE71" s="51"/>
      <c r="NCF71" s="51"/>
      <c r="NCG71" s="51"/>
      <c r="NCH71" s="51"/>
      <c r="NCI71" s="51"/>
      <c r="NCJ71" s="51"/>
      <c r="NCK71" s="51"/>
      <c r="NCL71" s="51"/>
      <c r="NCM71" s="51"/>
      <c r="NCN71" s="51"/>
      <c r="NCO71" s="51"/>
      <c r="NCP71" s="51"/>
      <c r="NCQ71" s="51"/>
      <c r="NCR71" s="51"/>
      <c r="NCS71" s="51"/>
      <c r="NCT71" s="51"/>
      <c r="NCU71" s="51"/>
      <c r="NCV71" s="51"/>
      <c r="NCW71" s="51"/>
      <c r="NCX71" s="51"/>
      <c r="NCY71" s="51"/>
      <c r="NCZ71" s="51"/>
      <c r="NDA71" s="51"/>
      <c r="NDB71" s="51"/>
      <c r="NDC71" s="51"/>
      <c r="NDD71" s="51"/>
      <c r="NDE71" s="51"/>
      <c r="NDF71" s="51"/>
      <c r="NDG71" s="51"/>
      <c r="NDH71" s="51"/>
      <c r="NDI71" s="51"/>
      <c r="NDJ71" s="51"/>
      <c r="NDK71" s="51"/>
      <c r="NDL71" s="51"/>
      <c r="NDM71" s="51"/>
      <c r="NDN71" s="51"/>
      <c r="NDO71" s="51"/>
      <c r="NDP71" s="51"/>
      <c r="NDQ71" s="51"/>
      <c r="NDR71" s="51"/>
      <c r="NDS71" s="51"/>
      <c r="NDT71" s="51"/>
      <c r="NDU71" s="51"/>
      <c r="NDV71" s="51"/>
      <c r="NDW71" s="51"/>
      <c r="NDX71" s="51"/>
      <c r="NDY71" s="51"/>
      <c r="NDZ71" s="51"/>
      <c r="NEA71" s="51"/>
      <c r="NEB71" s="51"/>
      <c r="NEC71" s="51"/>
      <c r="NED71" s="51"/>
      <c r="NEE71" s="51"/>
      <c r="NEF71" s="51"/>
      <c r="NEG71" s="51"/>
      <c r="NEH71" s="51"/>
      <c r="NEI71" s="51"/>
      <c r="NEJ71" s="51"/>
      <c r="NEK71" s="51"/>
      <c r="NEL71" s="51"/>
      <c r="NEM71" s="51"/>
      <c r="NEN71" s="51"/>
      <c r="NEO71" s="51"/>
      <c r="NEP71" s="51"/>
      <c r="NEQ71" s="51"/>
      <c r="NER71" s="51"/>
      <c r="NES71" s="51"/>
      <c r="NET71" s="51"/>
      <c r="NEU71" s="51"/>
      <c r="NEV71" s="51"/>
      <c r="NEW71" s="51"/>
      <c r="NEX71" s="51"/>
      <c r="NEY71" s="51"/>
      <c r="NEZ71" s="51"/>
      <c r="NFA71" s="51"/>
      <c r="NFB71" s="51"/>
      <c r="NFC71" s="51"/>
      <c r="NFD71" s="51"/>
      <c r="NFE71" s="51"/>
      <c r="NFF71" s="51"/>
      <c r="NFG71" s="51"/>
      <c r="NFH71" s="51"/>
      <c r="NFI71" s="51"/>
      <c r="NFJ71" s="51"/>
      <c r="NFK71" s="51"/>
      <c r="NFL71" s="51"/>
      <c r="NFM71" s="51"/>
      <c r="NFN71" s="51"/>
      <c r="NFO71" s="51"/>
      <c r="NFP71" s="51"/>
      <c r="NFQ71" s="51"/>
      <c r="NFR71" s="51"/>
      <c r="NFS71" s="51"/>
      <c r="NFT71" s="51"/>
      <c r="NFU71" s="51"/>
      <c r="NFV71" s="51"/>
      <c r="NFW71" s="51"/>
      <c r="NFX71" s="51"/>
      <c r="NFY71" s="51"/>
      <c r="NFZ71" s="51"/>
      <c r="NGA71" s="51"/>
      <c r="NGB71" s="51"/>
      <c r="NGC71" s="51"/>
      <c r="NGD71" s="51"/>
      <c r="NGE71" s="51"/>
      <c r="NGF71" s="51"/>
      <c r="NGG71" s="51"/>
      <c r="NGH71" s="51"/>
      <c r="NGI71" s="51"/>
      <c r="NGJ71" s="51"/>
      <c r="NGK71" s="51"/>
      <c r="NGL71" s="51"/>
      <c r="NGM71" s="51"/>
      <c r="NGN71" s="51"/>
      <c r="NGO71" s="51"/>
      <c r="NGP71" s="51"/>
      <c r="NGQ71" s="51"/>
      <c r="NGR71" s="51"/>
      <c r="NGS71" s="51"/>
      <c r="NGT71" s="51"/>
      <c r="NGU71" s="51"/>
      <c r="NGV71" s="51"/>
      <c r="NGW71" s="51"/>
      <c r="NGX71" s="51"/>
      <c r="NGY71" s="51"/>
      <c r="NGZ71" s="51"/>
      <c r="NHA71" s="51"/>
      <c r="NHB71" s="51"/>
      <c r="NHC71" s="51"/>
      <c r="NHD71" s="51"/>
      <c r="NHE71" s="51"/>
      <c r="NHF71" s="51"/>
      <c r="NHG71" s="51"/>
      <c r="NHH71" s="51"/>
      <c r="NHI71" s="51"/>
      <c r="NHJ71" s="51"/>
      <c r="NHK71" s="51"/>
      <c r="NHL71" s="51"/>
      <c r="NHM71" s="51"/>
      <c r="NHN71" s="51"/>
      <c r="NHO71" s="51"/>
      <c r="NHP71" s="51"/>
      <c r="NHQ71" s="51"/>
      <c r="NHR71" s="51"/>
      <c r="NHS71" s="51"/>
      <c r="NHT71" s="51"/>
      <c r="NHU71" s="51"/>
      <c r="NHV71" s="51"/>
      <c r="NHW71" s="51"/>
      <c r="NHX71" s="51"/>
      <c r="NHY71" s="51"/>
      <c r="NHZ71" s="51"/>
      <c r="NIA71" s="51"/>
      <c r="NIB71" s="51"/>
      <c r="NIC71" s="51"/>
      <c r="NID71" s="51"/>
      <c r="NIE71" s="51"/>
      <c r="NIF71" s="51"/>
      <c r="NIG71" s="51"/>
      <c r="NIH71" s="51"/>
      <c r="NII71" s="51"/>
      <c r="NIJ71" s="51"/>
      <c r="NIK71" s="51"/>
      <c r="NIL71" s="51"/>
      <c r="NIM71" s="51"/>
      <c r="NIN71" s="51"/>
      <c r="NIO71" s="51"/>
      <c r="NIP71" s="51"/>
      <c r="NIQ71" s="51"/>
      <c r="NIR71" s="51"/>
      <c r="NIS71" s="51"/>
      <c r="NIT71" s="51"/>
      <c r="NIU71" s="51"/>
      <c r="NIV71" s="51"/>
      <c r="NIW71" s="51"/>
      <c r="NIX71" s="51"/>
      <c r="NIY71" s="51"/>
      <c r="NIZ71" s="51"/>
      <c r="NJA71" s="51"/>
      <c r="NJB71" s="51"/>
      <c r="NJC71" s="51"/>
      <c r="NJD71" s="51"/>
      <c r="NJE71" s="51"/>
      <c r="NJF71" s="51"/>
      <c r="NJG71" s="51"/>
      <c r="NJH71" s="51"/>
      <c r="NJI71" s="51"/>
      <c r="NJJ71" s="51"/>
      <c r="NJK71" s="51"/>
      <c r="NJL71" s="51"/>
      <c r="NJM71" s="51"/>
      <c r="NJN71" s="51"/>
      <c r="NJO71" s="51"/>
      <c r="NJP71" s="51"/>
      <c r="NJQ71" s="51"/>
      <c r="NJR71" s="51"/>
      <c r="NJS71" s="51"/>
      <c r="NJT71" s="51"/>
      <c r="NJU71" s="51"/>
      <c r="NJV71" s="51"/>
      <c r="NJW71" s="51"/>
      <c r="NJX71" s="51"/>
      <c r="NJY71" s="51"/>
      <c r="NJZ71" s="51"/>
      <c r="NKA71" s="51"/>
      <c r="NKB71" s="51"/>
      <c r="NKC71" s="51"/>
      <c r="NKD71" s="51"/>
      <c r="NKE71" s="51"/>
      <c r="NKF71" s="51"/>
      <c r="NKG71" s="51"/>
      <c r="NKH71" s="51"/>
      <c r="NKI71" s="51"/>
      <c r="NKJ71" s="51"/>
      <c r="NKK71" s="51"/>
      <c r="NKL71" s="51"/>
      <c r="NKM71" s="51"/>
      <c r="NKN71" s="51"/>
      <c r="NKO71" s="51"/>
      <c r="NKP71" s="51"/>
      <c r="NKQ71" s="51"/>
      <c r="NKR71" s="51"/>
      <c r="NKS71" s="51"/>
      <c r="NKT71" s="51"/>
      <c r="NKU71" s="51"/>
      <c r="NKV71" s="51"/>
      <c r="NKW71" s="51"/>
      <c r="NKX71" s="51"/>
      <c r="NKY71" s="51"/>
      <c r="NKZ71" s="51"/>
      <c r="NLA71" s="51"/>
      <c r="NLB71" s="51"/>
      <c r="NLC71" s="51"/>
      <c r="NLD71" s="51"/>
      <c r="NLE71" s="51"/>
      <c r="NLF71" s="51"/>
      <c r="NLG71" s="51"/>
      <c r="NLH71" s="51"/>
      <c r="NLI71" s="51"/>
      <c r="NLJ71" s="51"/>
      <c r="NLK71" s="51"/>
      <c r="NLL71" s="51"/>
      <c r="NLM71" s="51"/>
      <c r="NLN71" s="51"/>
      <c r="NLO71" s="51"/>
      <c r="NLP71" s="51"/>
      <c r="NLQ71" s="51"/>
      <c r="NLR71" s="51"/>
      <c r="NLS71" s="51"/>
      <c r="NLT71" s="51"/>
      <c r="NLU71" s="51"/>
      <c r="NLV71" s="51"/>
      <c r="NLW71" s="51"/>
      <c r="NLX71" s="51"/>
      <c r="NLY71" s="51"/>
      <c r="NLZ71" s="51"/>
      <c r="NMA71" s="51"/>
      <c r="NMB71" s="51"/>
      <c r="NMC71" s="51"/>
      <c r="NMD71" s="51"/>
      <c r="NME71" s="51"/>
      <c r="NMF71" s="51"/>
      <c r="NMG71" s="51"/>
      <c r="NMH71" s="51"/>
      <c r="NMI71" s="51"/>
      <c r="NMJ71" s="51"/>
      <c r="NMK71" s="51"/>
      <c r="NML71" s="51"/>
      <c r="NMM71" s="51"/>
      <c r="NMN71" s="51"/>
      <c r="NMO71" s="51"/>
      <c r="NMP71" s="51"/>
      <c r="NMQ71" s="51"/>
      <c r="NMR71" s="51"/>
      <c r="NMS71" s="51"/>
      <c r="NMT71" s="51"/>
      <c r="NMU71" s="51"/>
      <c r="NMV71" s="51"/>
      <c r="NMW71" s="51"/>
      <c r="NMX71" s="51"/>
      <c r="NMY71" s="51"/>
      <c r="NMZ71" s="51"/>
      <c r="NNA71" s="51"/>
      <c r="NNB71" s="51"/>
      <c r="NNC71" s="51"/>
      <c r="NND71" s="51"/>
      <c r="NNE71" s="51"/>
      <c r="NNF71" s="51"/>
      <c r="NNG71" s="51"/>
      <c r="NNH71" s="51"/>
      <c r="NNI71" s="51"/>
      <c r="NNJ71" s="51"/>
      <c r="NNK71" s="51"/>
      <c r="NNL71" s="51"/>
      <c r="NNM71" s="51"/>
      <c r="NNN71" s="51"/>
      <c r="NNO71" s="51"/>
      <c r="NNP71" s="51"/>
      <c r="NNQ71" s="51"/>
      <c r="NNR71" s="51"/>
      <c r="NNS71" s="51"/>
      <c r="NNT71" s="51"/>
      <c r="NNU71" s="51"/>
      <c r="NNV71" s="51"/>
      <c r="NNW71" s="51"/>
      <c r="NNX71" s="51"/>
      <c r="NNY71" s="51"/>
      <c r="NNZ71" s="51"/>
      <c r="NOA71" s="51"/>
      <c r="NOB71" s="51"/>
      <c r="NOC71" s="51"/>
      <c r="NOD71" s="51"/>
      <c r="NOE71" s="51"/>
      <c r="NOF71" s="51"/>
      <c r="NOG71" s="51"/>
      <c r="NOH71" s="51"/>
      <c r="NOI71" s="51"/>
      <c r="NOJ71" s="51"/>
      <c r="NOK71" s="51"/>
      <c r="NOL71" s="51"/>
      <c r="NOM71" s="51"/>
      <c r="NON71" s="51"/>
      <c r="NOO71" s="51"/>
      <c r="NOP71" s="51"/>
      <c r="NOQ71" s="51"/>
      <c r="NOR71" s="51"/>
      <c r="NOS71" s="51"/>
      <c r="NOT71" s="51"/>
      <c r="NOU71" s="51"/>
      <c r="NOV71" s="51"/>
      <c r="NOW71" s="51"/>
      <c r="NOX71" s="51"/>
      <c r="NOY71" s="51"/>
      <c r="NOZ71" s="51"/>
      <c r="NPA71" s="51"/>
      <c r="NPB71" s="51"/>
      <c r="NPC71" s="51"/>
      <c r="NPD71" s="51"/>
      <c r="NPE71" s="51"/>
      <c r="NPF71" s="51"/>
      <c r="NPG71" s="51"/>
      <c r="NPH71" s="51"/>
      <c r="NPI71" s="51"/>
      <c r="NPJ71" s="51"/>
      <c r="NPK71" s="51"/>
      <c r="NPL71" s="51"/>
      <c r="NPM71" s="51"/>
      <c r="NPN71" s="51"/>
      <c r="NPO71" s="51"/>
      <c r="NPP71" s="51"/>
      <c r="NPQ71" s="51"/>
      <c r="NPR71" s="51"/>
      <c r="NPS71" s="51"/>
      <c r="NPT71" s="51"/>
      <c r="NPU71" s="51"/>
      <c r="NPV71" s="51"/>
      <c r="NPW71" s="51"/>
      <c r="NPX71" s="51"/>
      <c r="NPY71" s="51"/>
      <c r="NPZ71" s="51"/>
      <c r="NQA71" s="51"/>
      <c r="NQB71" s="51"/>
      <c r="NQC71" s="51"/>
      <c r="NQD71" s="51"/>
      <c r="NQE71" s="51"/>
      <c r="NQF71" s="51"/>
      <c r="NQG71" s="51"/>
      <c r="NQH71" s="51"/>
      <c r="NQI71" s="51"/>
      <c r="NQJ71" s="51"/>
      <c r="NQK71" s="51"/>
      <c r="NQL71" s="51"/>
      <c r="NQM71" s="51"/>
      <c r="NQN71" s="51"/>
      <c r="NQO71" s="51"/>
      <c r="NQP71" s="51"/>
      <c r="NQQ71" s="51"/>
      <c r="NQR71" s="51"/>
      <c r="NQS71" s="51"/>
      <c r="NQT71" s="51"/>
      <c r="NQU71" s="51"/>
      <c r="NQV71" s="51"/>
      <c r="NQW71" s="51"/>
      <c r="NQX71" s="51"/>
      <c r="NQY71" s="51"/>
      <c r="NQZ71" s="51"/>
      <c r="NRA71" s="51"/>
      <c r="NRB71" s="51"/>
      <c r="NRC71" s="51"/>
      <c r="NRD71" s="51"/>
      <c r="NRE71" s="51"/>
      <c r="NRF71" s="51"/>
      <c r="NRG71" s="51"/>
      <c r="NRH71" s="51"/>
      <c r="NRI71" s="51"/>
      <c r="NRJ71" s="51"/>
      <c r="NRK71" s="51"/>
      <c r="NRL71" s="51"/>
      <c r="NRM71" s="51"/>
      <c r="NRN71" s="51"/>
      <c r="NRO71" s="51"/>
      <c r="NRP71" s="51"/>
      <c r="NRQ71" s="51"/>
      <c r="NRR71" s="51"/>
      <c r="NRS71" s="51"/>
      <c r="NRT71" s="51"/>
      <c r="NRU71" s="51"/>
      <c r="NRV71" s="51"/>
      <c r="NRW71" s="51"/>
      <c r="NRX71" s="51"/>
      <c r="NRY71" s="51"/>
      <c r="NRZ71" s="51"/>
      <c r="NSA71" s="51"/>
      <c r="NSB71" s="51"/>
      <c r="NSC71" s="51"/>
      <c r="NSD71" s="51"/>
      <c r="NSE71" s="51"/>
      <c r="NSF71" s="51"/>
      <c r="NSG71" s="51"/>
      <c r="NSH71" s="51"/>
      <c r="NSI71" s="51"/>
      <c r="NSJ71" s="51"/>
      <c r="NSK71" s="51"/>
      <c r="NSL71" s="51"/>
      <c r="NSM71" s="51"/>
      <c r="NSN71" s="51"/>
      <c r="NSO71" s="51"/>
      <c r="NSP71" s="51"/>
      <c r="NSQ71" s="51"/>
      <c r="NSR71" s="51"/>
      <c r="NSS71" s="51"/>
      <c r="NST71" s="51"/>
      <c r="NSU71" s="51"/>
      <c r="NSV71" s="51"/>
      <c r="NSW71" s="51"/>
      <c r="NSX71" s="51"/>
      <c r="NSY71" s="51"/>
      <c r="NSZ71" s="51"/>
      <c r="NTA71" s="51"/>
      <c r="NTB71" s="51"/>
      <c r="NTC71" s="51"/>
      <c r="NTD71" s="51"/>
      <c r="NTE71" s="51"/>
      <c r="NTF71" s="51"/>
      <c r="NTG71" s="51"/>
      <c r="NTH71" s="51"/>
      <c r="NTI71" s="51"/>
      <c r="NTJ71" s="51"/>
      <c r="NTK71" s="51"/>
      <c r="NTL71" s="51"/>
      <c r="NTM71" s="51"/>
      <c r="NTN71" s="51"/>
      <c r="NTO71" s="51"/>
      <c r="NTP71" s="51"/>
      <c r="NTQ71" s="51"/>
      <c r="NTR71" s="51"/>
      <c r="NTS71" s="51"/>
      <c r="NTT71" s="51"/>
      <c r="NTU71" s="51"/>
      <c r="NTV71" s="51"/>
      <c r="NTW71" s="51"/>
      <c r="NTX71" s="51"/>
      <c r="NTY71" s="51"/>
      <c r="NTZ71" s="51"/>
      <c r="NUA71" s="51"/>
      <c r="NUB71" s="51"/>
      <c r="NUC71" s="51"/>
      <c r="NUD71" s="51"/>
      <c r="NUE71" s="51"/>
      <c r="NUF71" s="51"/>
      <c r="NUG71" s="51"/>
      <c r="NUH71" s="51"/>
      <c r="NUI71" s="51"/>
      <c r="NUJ71" s="51"/>
      <c r="NUK71" s="51"/>
      <c r="NUL71" s="51"/>
      <c r="NUM71" s="51"/>
      <c r="NUN71" s="51"/>
      <c r="NUO71" s="51"/>
      <c r="NUP71" s="51"/>
      <c r="NUQ71" s="51"/>
      <c r="NUR71" s="51"/>
      <c r="NUS71" s="51"/>
      <c r="NUT71" s="51"/>
      <c r="NUU71" s="51"/>
      <c r="NUV71" s="51"/>
      <c r="NUW71" s="51"/>
      <c r="NUX71" s="51"/>
      <c r="NUY71" s="51"/>
      <c r="NUZ71" s="51"/>
      <c r="NVA71" s="51"/>
      <c r="NVB71" s="51"/>
      <c r="NVC71" s="51"/>
      <c r="NVD71" s="51"/>
      <c r="NVE71" s="51"/>
      <c r="NVF71" s="51"/>
      <c r="NVG71" s="51"/>
      <c r="NVH71" s="51"/>
      <c r="NVI71" s="51"/>
      <c r="NVJ71" s="51"/>
      <c r="NVK71" s="51"/>
      <c r="NVL71" s="51"/>
      <c r="NVM71" s="51"/>
      <c r="NVN71" s="51"/>
      <c r="NVO71" s="51"/>
      <c r="NVP71" s="51"/>
      <c r="NVQ71" s="51"/>
      <c r="NVR71" s="51"/>
      <c r="NVS71" s="51"/>
      <c r="NVT71" s="51"/>
      <c r="NVU71" s="51"/>
      <c r="NVV71" s="51"/>
      <c r="NVW71" s="51"/>
      <c r="NVX71" s="51"/>
      <c r="NVY71" s="51"/>
      <c r="NVZ71" s="51"/>
      <c r="NWA71" s="51"/>
      <c r="NWB71" s="51"/>
      <c r="NWC71" s="51"/>
      <c r="NWD71" s="51"/>
      <c r="NWE71" s="51"/>
      <c r="NWF71" s="51"/>
      <c r="NWG71" s="51"/>
      <c r="NWH71" s="51"/>
      <c r="NWI71" s="51"/>
      <c r="NWJ71" s="51"/>
      <c r="NWK71" s="51"/>
      <c r="NWL71" s="51"/>
      <c r="NWM71" s="51"/>
      <c r="NWN71" s="51"/>
      <c r="NWO71" s="51"/>
      <c r="NWP71" s="51"/>
      <c r="NWQ71" s="51"/>
      <c r="NWR71" s="51"/>
      <c r="NWS71" s="51"/>
      <c r="NWT71" s="51"/>
      <c r="NWU71" s="51"/>
      <c r="NWV71" s="51"/>
      <c r="NWW71" s="51"/>
      <c r="NWX71" s="51"/>
      <c r="NWY71" s="51"/>
      <c r="NWZ71" s="51"/>
      <c r="NXA71" s="51"/>
      <c r="NXB71" s="51"/>
      <c r="NXC71" s="51"/>
      <c r="NXD71" s="51"/>
      <c r="NXE71" s="51"/>
      <c r="NXF71" s="51"/>
      <c r="NXG71" s="51"/>
      <c r="NXH71" s="51"/>
      <c r="NXI71" s="51"/>
      <c r="NXJ71" s="51"/>
      <c r="NXK71" s="51"/>
      <c r="NXL71" s="51"/>
      <c r="NXM71" s="51"/>
      <c r="NXN71" s="51"/>
      <c r="NXO71" s="51"/>
      <c r="NXP71" s="51"/>
      <c r="NXQ71" s="51"/>
      <c r="NXR71" s="51"/>
      <c r="NXS71" s="51"/>
      <c r="NXT71" s="51"/>
      <c r="NXU71" s="51"/>
      <c r="NXV71" s="51"/>
      <c r="NXW71" s="51"/>
      <c r="NXX71" s="51"/>
      <c r="NXY71" s="51"/>
      <c r="NXZ71" s="51"/>
      <c r="NYA71" s="51"/>
      <c r="NYB71" s="51"/>
      <c r="NYC71" s="51"/>
      <c r="NYD71" s="51"/>
      <c r="NYE71" s="51"/>
      <c r="NYF71" s="51"/>
      <c r="NYG71" s="51"/>
      <c r="NYH71" s="51"/>
      <c r="NYI71" s="51"/>
      <c r="NYJ71" s="51"/>
      <c r="NYK71" s="51"/>
      <c r="NYL71" s="51"/>
      <c r="NYM71" s="51"/>
      <c r="NYN71" s="51"/>
      <c r="NYO71" s="51"/>
      <c r="NYP71" s="51"/>
      <c r="NYQ71" s="51"/>
      <c r="NYR71" s="51"/>
      <c r="NYS71" s="51"/>
      <c r="NYT71" s="51"/>
      <c r="NYU71" s="51"/>
      <c r="NYV71" s="51"/>
      <c r="NYW71" s="51"/>
      <c r="NYX71" s="51"/>
      <c r="NYY71" s="51"/>
      <c r="NYZ71" s="51"/>
      <c r="NZA71" s="51"/>
      <c r="NZB71" s="51"/>
      <c r="NZC71" s="51"/>
      <c r="NZD71" s="51"/>
      <c r="NZE71" s="51"/>
      <c r="NZF71" s="51"/>
      <c r="NZG71" s="51"/>
      <c r="NZH71" s="51"/>
      <c r="NZI71" s="51"/>
      <c r="NZJ71" s="51"/>
      <c r="NZK71" s="51"/>
      <c r="NZL71" s="51"/>
      <c r="NZM71" s="51"/>
      <c r="NZN71" s="51"/>
      <c r="NZO71" s="51"/>
      <c r="NZP71" s="51"/>
      <c r="NZQ71" s="51"/>
      <c r="NZR71" s="51"/>
      <c r="NZS71" s="51"/>
      <c r="NZT71" s="51"/>
      <c r="NZU71" s="51"/>
      <c r="NZV71" s="51"/>
      <c r="NZW71" s="51"/>
      <c r="NZX71" s="51"/>
      <c r="NZY71" s="51"/>
      <c r="NZZ71" s="51"/>
      <c r="OAA71" s="51"/>
      <c r="OAB71" s="51"/>
      <c r="OAC71" s="51"/>
      <c r="OAD71" s="51"/>
      <c r="OAE71" s="51"/>
      <c r="OAF71" s="51"/>
      <c r="OAG71" s="51"/>
      <c r="OAH71" s="51"/>
      <c r="OAI71" s="51"/>
      <c r="OAJ71" s="51"/>
      <c r="OAK71" s="51"/>
      <c r="OAL71" s="51"/>
      <c r="OAM71" s="51"/>
      <c r="OAN71" s="51"/>
      <c r="OAO71" s="51"/>
      <c r="OAP71" s="51"/>
      <c r="OAQ71" s="51"/>
      <c r="OAR71" s="51"/>
      <c r="OAS71" s="51"/>
      <c r="OAT71" s="51"/>
      <c r="OAU71" s="51"/>
      <c r="OAV71" s="51"/>
      <c r="OAW71" s="51"/>
      <c r="OAX71" s="51"/>
      <c r="OAY71" s="51"/>
      <c r="OAZ71" s="51"/>
      <c r="OBA71" s="51"/>
      <c r="OBB71" s="51"/>
      <c r="OBC71" s="51"/>
      <c r="OBD71" s="51"/>
      <c r="OBE71" s="51"/>
      <c r="OBF71" s="51"/>
      <c r="OBG71" s="51"/>
      <c r="OBH71" s="51"/>
      <c r="OBI71" s="51"/>
      <c r="OBJ71" s="51"/>
      <c r="OBK71" s="51"/>
      <c r="OBL71" s="51"/>
      <c r="OBM71" s="51"/>
      <c r="OBN71" s="51"/>
      <c r="OBO71" s="51"/>
      <c r="OBP71" s="51"/>
      <c r="OBQ71" s="51"/>
      <c r="OBR71" s="51"/>
      <c r="OBS71" s="51"/>
      <c r="OBT71" s="51"/>
      <c r="OBU71" s="51"/>
      <c r="OBV71" s="51"/>
      <c r="OBW71" s="51"/>
      <c r="OBX71" s="51"/>
      <c r="OBY71" s="51"/>
      <c r="OBZ71" s="51"/>
      <c r="OCA71" s="51"/>
      <c r="OCB71" s="51"/>
      <c r="OCC71" s="51"/>
      <c r="OCD71" s="51"/>
      <c r="OCE71" s="51"/>
      <c r="OCF71" s="51"/>
      <c r="OCG71" s="51"/>
      <c r="OCH71" s="51"/>
      <c r="OCI71" s="51"/>
      <c r="OCJ71" s="51"/>
      <c r="OCK71" s="51"/>
      <c r="OCL71" s="51"/>
      <c r="OCM71" s="51"/>
      <c r="OCN71" s="51"/>
      <c r="OCO71" s="51"/>
      <c r="OCP71" s="51"/>
      <c r="OCQ71" s="51"/>
      <c r="OCR71" s="51"/>
      <c r="OCS71" s="51"/>
      <c r="OCT71" s="51"/>
      <c r="OCU71" s="51"/>
      <c r="OCV71" s="51"/>
      <c r="OCW71" s="51"/>
      <c r="OCX71" s="51"/>
      <c r="OCY71" s="51"/>
      <c r="OCZ71" s="51"/>
      <c r="ODA71" s="51"/>
      <c r="ODB71" s="51"/>
      <c r="ODC71" s="51"/>
      <c r="ODD71" s="51"/>
      <c r="ODE71" s="51"/>
      <c r="ODF71" s="51"/>
      <c r="ODG71" s="51"/>
      <c r="ODH71" s="51"/>
      <c r="ODI71" s="51"/>
      <c r="ODJ71" s="51"/>
      <c r="ODK71" s="51"/>
      <c r="ODL71" s="51"/>
      <c r="ODM71" s="51"/>
      <c r="ODN71" s="51"/>
      <c r="ODO71" s="51"/>
      <c r="ODP71" s="51"/>
      <c r="ODQ71" s="51"/>
      <c r="ODR71" s="51"/>
      <c r="ODS71" s="51"/>
      <c r="ODT71" s="51"/>
      <c r="ODU71" s="51"/>
      <c r="ODV71" s="51"/>
      <c r="ODW71" s="51"/>
      <c r="ODX71" s="51"/>
      <c r="ODY71" s="51"/>
      <c r="ODZ71" s="51"/>
      <c r="OEA71" s="51"/>
      <c r="OEB71" s="51"/>
      <c r="OEC71" s="51"/>
      <c r="OED71" s="51"/>
      <c r="OEE71" s="51"/>
      <c r="OEF71" s="51"/>
      <c r="OEG71" s="51"/>
      <c r="OEH71" s="51"/>
      <c r="OEI71" s="51"/>
      <c r="OEJ71" s="51"/>
      <c r="OEK71" s="51"/>
      <c r="OEL71" s="51"/>
      <c r="OEM71" s="51"/>
      <c r="OEN71" s="51"/>
      <c r="OEO71" s="51"/>
      <c r="OEP71" s="51"/>
      <c r="OEQ71" s="51"/>
      <c r="OER71" s="51"/>
      <c r="OES71" s="51"/>
      <c r="OET71" s="51"/>
      <c r="OEU71" s="51"/>
      <c r="OEV71" s="51"/>
      <c r="OEW71" s="51"/>
      <c r="OEX71" s="51"/>
      <c r="OEY71" s="51"/>
      <c r="OEZ71" s="51"/>
      <c r="OFA71" s="51"/>
      <c r="OFB71" s="51"/>
      <c r="OFC71" s="51"/>
      <c r="OFD71" s="51"/>
      <c r="OFE71" s="51"/>
      <c r="OFF71" s="51"/>
      <c r="OFG71" s="51"/>
      <c r="OFH71" s="51"/>
      <c r="OFI71" s="51"/>
      <c r="OFJ71" s="51"/>
      <c r="OFK71" s="51"/>
      <c r="OFL71" s="51"/>
      <c r="OFM71" s="51"/>
      <c r="OFN71" s="51"/>
      <c r="OFO71" s="51"/>
      <c r="OFP71" s="51"/>
      <c r="OFQ71" s="51"/>
      <c r="OFR71" s="51"/>
      <c r="OFS71" s="51"/>
      <c r="OFT71" s="51"/>
      <c r="OFU71" s="51"/>
      <c r="OFV71" s="51"/>
      <c r="OFW71" s="51"/>
      <c r="OFX71" s="51"/>
      <c r="OFY71" s="51"/>
      <c r="OFZ71" s="51"/>
      <c r="OGA71" s="51"/>
      <c r="OGB71" s="51"/>
      <c r="OGC71" s="51"/>
      <c r="OGD71" s="51"/>
      <c r="OGE71" s="51"/>
      <c r="OGF71" s="51"/>
      <c r="OGG71" s="51"/>
      <c r="OGH71" s="51"/>
      <c r="OGI71" s="51"/>
      <c r="OGJ71" s="51"/>
      <c r="OGK71" s="51"/>
      <c r="OGL71" s="51"/>
      <c r="OGM71" s="51"/>
      <c r="OGN71" s="51"/>
      <c r="OGO71" s="51"/>
      <c r="OGP71" s="51"/>
      <c r="OGQ71" s="51"/>
      <c r="OGR71" s="51"/>
      <c r="OGS71" s="51"/>
      <c r="OGT71" s="51"/>
      <c r="OGU71" s="51"/>
      <c r="OGV71" s="51"/>
      <c r="OGW71" s="51"/>
      <c r="OGX71" s="51"/>
      <c r="OGY71" s="51"/>
      <c r="OGZ71" s="51"/>
      <c r="OHA71" s="51"/>
      <c r="OHB71" s="51"/>
      <c r="OHC71" s="51"/>
      <c r="OHD71" s="51"/>
      <c r="OHE71" s="51"/>
      <c r="OHF71" s="51"/>
      <c r="OHG71" s="51"/>
      <c r="OHH71" s="51"/>
      <c r="OHI71" s="51"/>
      <c r="OHJ71" s="51"/>
      <c r="OHK71" s="51"/>
      <c r="OHL71" s="51"/>
      <c r="OHM71" s="51"/>
      <c r="OHN71" s="51"/>
      <c r="OHO71" s="51"/>
      <c r="OHP71" s="51"/>
      <c r="OHQ71" s="51"/>
      <c r="OHR71" s="51"/>
      <c r="OHS71" s="51"/>
      <c r="OHT71" s="51"/>
      <c r="OHU71" s="51"/>
      <c r="OHV71" s="51"/>
      <c r="OHW71" s="51"/>
      <c r="OHX71" s="51"/>
      <c r="OHY71" s="51"/>
      <c r="OHZ71" s="51"/>
      <c r="OIA71" s="51"/>
      <c r="OIB71" s="51"/>
      <c r="OIC71" s="51"/>
      <c r="OID71" s="51"/>
      <c r="OIE71" s="51"/>
      <c r="OIF71" s="51"/>
      <c r="OIG71" s="51"/>
      <c r="OIH71" s="51"/>
      <c r="OII71" s="51"/>
      <c r="OIJ71" s="51"/>
      <c r="OIK71" s="51"/>
      <c r="OIL71" s="51"/>
      <c r="OIM71" s="51"/>
      <c r="OIN71" s="51"/>
      <c r="OIO71" s="51"/>
      <c r="OIP71" s="51"/>
      <c r="OIQ71" s="51"/>
      <c r="OIR71" s="51"/>
      <c r="OIS71" s="51"/>
      <c r="OIT71" s="51"/>
      <c r="OIU71" s="51"/>
      <c r="OIV71" s="51"/>
      <c r="OIW71" s="51"/>
      <c r="OIX71" s="51"/>
      <c r="OIY71" s="51"/>
      <c r="OIZ71" s="51"/>
      <c r="OJA71" s="51"/>
      <c r="OJB71" s="51"/>
      <c r="OJC71" s="51"/>
      <c r="OJD71" s="51"/>
      <c r="OJE71" s="51"/>
      <c r="OJF71" s="51"/>
      <c r="OJG71" s="51"/>
      <c r="OJH71" s="51"/>
      <c r="OJI71" s="51"/>
      <c r="OJJ71" s="51"/>
      <c r="OJK71" s="51"/>
      <c r="OJL71" s="51"/>
      <c r="OJM71" s="51"/>
      <c r="OJN71" s="51"/>
      <c r="OJO71" s="51"/>
      <c r="OJP71" s="51"/>
      <c r="OJQ71" s="51"/>
      <c r="OJR71" s="51"/>
      <c r="OJS71" s="51"/>
      <c r="OJT71" s="51"/>
      <c r="OJU71" s="51"/>
      <c r="OJV71" s="51"/>
      <c r="OJW71" s="51"/>
      <c r="OJX71" s="51"/>
      <c r="OJY71" s="51"/>
      <c r="OJZ71" s="51"/>
      <c r="OKA71" s="51"/>
      <c r="OKB71" s="51"/>
      <c r="OKC71" s="51"/>
      <c r="OKD71" s="51"/>
      <c r="OKE71" s="51"/>
      <c r="OKF71" s="51"/>
      <c r="OKG71" s="51"/>
      <c r="OKH71" s="51"/>
      <c r="OKI71" s="51"/>
      <c r="OKJ71" s="51"/>
      <c r="OKK71" s="51"/>
      <c r="OKL71" s="51"/>
      <c r="OKM71" s="51"/>
      <c r="OKN71" s="51"/>
      <c r="OKO71" s="51"/>
      <c r="OKP71" s="51"/>
      <c r="OKQ71" s="51"/>
      <c r="OKR71" s="51"/>
      <c r="OKS71" s="51"/>
      <c r="OKT71" s="51"/>
      <c r="OKU71" s="51"/>
      <c r="OKV71" s="51"/>
      <c r="OKW71" s="51"/>
      <c r="OKX71" s="51"/>
      <c r="OKY71" s="51"/>
      <c r="OKZ71" s="51"/>
      <c r="OLA71" s="51"/>
      <c r="OLB71" s="51"/>
      <c r="OLC71" s="51"/>
      <c r="OLD71" s="51"/>
      <c r="OLE71" s="51"/>
      <c r="OLF71" s="51"/>
      <c r="OLG71" s="51"/>
      <c r="OLH71" s="51"/>
      <c r="OLI71" s="51"/>
      <c r="OLJ71" s="51"/>
      <c r="OLK71" s="51"/>
      <c r="OLL71" s="51"/>
      <c r="OLM71" s="51"/>
      <c r="OLN71" s="51"/>
      <c r="OLO71" s="51"/>
      <c r="OLP71" s="51"/>
      <c r="OLQ71" s="51"/>
      <c r="OLR71" s="51"/>
      <c r="OLS71" s="51"/>
      <c r="OLT71" s="51"/>
      <c r="OLU71" s="51"/>
      <c r="OLV71" s="51"/>
      <c r="OLW71" s="51"/>
      <c r="OLX71" s="51"/>
      <c r="OLY71" s="51"/>
      <c r="OLZ71" s="51"/>
      <c r="OMA71" s="51"/>
      <c r="OMB71" s="51"/>
      <c r="OMC71" s="51"/>
      <c r="OMD71" s="51"/>
      <c r="OME71" s="51"/>
      <c r="OMF71" s="51"/>
      <c r="OMG71" s="51"/>
      <c r="OMH71" s="51"/>
      <c r="OMI71" s="51"/>
      <c r="OMJ71" s="51"/>
      <c r="OMK71" s="51"/>
      <c r="OML71" s="51"/>
      <c r="OMM71" s="51"/>
      <c r="OMN71" s="51"/>
      <c r="OMO71" s="51"/>
      <c r="OMP71" s="51"/>
      <c r="OMQ71" s="51"/>
      <c r="OMR71" s="51"/>
      <c r="OMS71" s="51"/>
      <c r="OMT71" s="51"/>
      <c r="OMU71" s="51"/>
      <c r="OMV71" s="51"/>
      <c r="OMW71" s="51"/>
      <c r="OMX71" s="51"/>
      <c r="OMY71" s="51"/>
      <c r="OMZ71" s="51"/>
      <c r="ONA71" s="51"/>
      <c r="ONB71" s="51"/>
      <c r="ONC71" s="51"/>
      <c r="OND71" s="51"/>
      <c r="ONE71" s="51"/>
      <c r="ONF71" s="51"/>
      <c r="ONG71" s="51"/>
      <c r="ONH71" s="51"/>
      <c r="ONI71" s="51"/>
      <c r="ONJ71" s="51"/>
      <c r="ONK71" s="51"/>
      <c r="ONL71" s="51"/>
      <c r="ONM71" s="51"/>
      <c r="ONN71" s="51"/>
      <c r="ONO71" s="51"/>
      <c r="ONP71" s="51"/>
      <c r="ONQ71" s="51"/>
      <c r="ONR71" s="51"/>
      <c r="ONS71" s="51"/>
      <c r="ONT71" s="51"/>
      <c r="ONU71" s="51"/>
      <c r="ONV71" s="51"/>
      <c r="ONW71" s="51"/>
      <c r="ONX71" s="51"/>
      <c r="ONY71" s="51"/>
      <c r="ONZ71" s="51"/>
      <c r="OOA71" s="51"/>
      <c r="OOB71" s="51"/>
      <c r="OOC71" s="51"/>
      <c r="OOD71" s="51"/>
      <c r="OOE71" s="51"/>
      <c r="OOF71" s="51"/>
      <c r="OOG71" s="51"/>
      <c r="OOH71" s="51"/>
      <c r="OOI71" s="51"/>
      <c r="OOJ71" s="51"/>
      <c r="OOK71" s="51"/>
      <c r="OOL71" s="51"/>
      <c r="OOM71" s="51"/>
      <c r="OON71" s="51"/>
      <c r="OOO71" s="51"/>
      <c r="OOP71" s="51"/>
      <c r="OOQ71" s="51"/>
      <c r="OOR71" s="51"/>
      <c r="OOS71" s="51"/>
      <c r="OOT71" s="51"/>
      <c r="OOU71" s="51"/>
      <c r="OOV71" s="51"/>
      <c r="OOW71" s="51"/>
      <c r="OOX71" s="51"/>
      <c r="OOY71" s="51"/>
      <c r="OOZ71" s="51"/>
      <c r="OPA71" s="51"/>
      <c r="OPB71" s="51"/>
      <c r="OPC71" s="51"/>
      <c r="OPD71" s="51"/>
      <c r="OPE71" s="51"/>
      <c r="OPF71" s="51"/>
      <c r="OPG71" s="51"/>
      <c r="OPH71" s="51"/>
      <c r="OPI71" s="51"/>
      <c r="OPJ71" s="51"/>
      <c r="OPK71" s="51"/>
      <c r="OPL71" s="51"/>
      <c r="OPM71" s="51"/>
      <c r="OPN71" s="51"/>
      <c r="OPO71" s="51"/>
      <c r="OPP71" s="51"/>
      <c r="OPQ71" s="51"/>
      <c r="OPR71" s="51"/>
      <c r="OPS71" s="51"/>
      <c r="OPT71" s="51"/>
      <c r="OPU71" s="51"/>
      <c r="OPV71" s="51"/>
      <c r="OPW71" s="51"/>
      <c r="OPX71" s="51"/>
      <c r="OPY71" s="51"/>
      <c r="OPZ71" s="51"/>
      <c r="OQA71" s="51"/>
      <c r="OQB71" s="51"/>
      <c r="OQC71" s="51"/>
      <c r="OQD71" s="51"/>
      <c r="OQE71" s="51"/>
      <c r="OQF71" s="51"/>
      <c r="OQG71" s="51"/>
      <c r="OQH71" s="51"/>
      <c r="OQI71" s="51"/>
      <c r="OQJ71" s="51"/>
      <c r="OQK71" s="51"/>
      <c r="OQL71" s="51"/>
      <c r="OQM71" s="51"/>
      <c r="OQN71" s="51"/>
      <c r="OQO71" s="51"/>
      <c r="OQP71" s="51"/>
      <c r="OQQ71" s="51"/>
      <c r="OQR71" s="51"/>
      <c r="OQS71" s="51"/>
      <c r="OQT71" s="51"/>
      <c r="OQU71" s="51"/>
      <c r="OQV71" s="51"/>
      <c r="OQW71" s="51"/>
      <c r="OQX71" s="51"/>
      <c r="OQY71" s="51"/>
      <c r="OQZ71" s="51"/>
      <c r="ORA71" s="51"/>
      <c r="ORB71" s="51"/>
      <c r="ORC71" s="51"/>
      <c r="ORD71" s="51"/>
      <c r="ORE71" s="51"/>
      <c r="ORF71" s="51"/>
      <c r="ORG71" s="51"/>
      <c r="ORH71" s="51"/>
      <c r="ORI71" s="51"/>
      <c r="ORJ71" s="51"/>
      <c r="ORK71" s="51"/>
      <c r="ORL71" s="51"/>
      <c r="ORM71" s="51"/>
      <c r="ORN71" s="51"/>
      <c r="ORO71" s="51"/>
      <c r="ORP71" s="51"/>
      <c r="ORQ71" s="51"/>
      <c r="ORR71" s="51"/>
      <c r="ORS71" s="51"/>
      <c r="ORT71" s="51"/>
      <c r="ORU71" s="51"/>
      <c r="ORV71" s="51"/>
      <c r="ORW71" s="51"/>
      <c r="ORX71" s="51"/>
      <c r="ORY71" s="51"/>
      <c r="ORZ71" s="51"/>
      <c r="OSA71" s="51"/>
      <c r="OSB71" s="51"/>
      <c r="OSC71" s="51"/>
      <c r="OSD71" s="51"/>
      <c r="OSE71" s="51"/>
      <c r="OSF71" s="51"/>
      <c r="OSG71" s="51"/>
      <c r="OSH71" s="51"/>
      <c r="OSI71" s="51"/>
      <c r="OSJ71" s="51"/>
      <c r="OSK71" s="51"/>
      <c r="OSL71" s="51"/>
      <c r="OSM71" s="51"/>
      <c r="OSN71" s="51"/>
      <c r="OSO71" s="51"/>
      <c r="OSP71" s="51"/>
      <c r="OSQ71" s="51"/>
      <c r="OSR71" s="51"/>
      <c r="OSS71" s="51"/>
      <c r="OST71" s="51"/>
      <c r="OSU71" s="51"/>
      <c r="OSV71" s="51"/>
      <c r="OSW71" s="51"/>
      <c r="OSX71" s="51"/>
      <c r="OSY71" s="51"/>
      <c r="OSZ71" s="51"/>
      <c r="OTA71" s="51"/>
      <c r="OTB71" s="51"/>
      <c r="OTC71" s="51"/>
      <c r="OTD71" s="51"/>
      <c r="OTE71" s="51"/>
      <c r="OTF71" s="51"/>
      <c r="OTG71" s="51"/>
      <c r="OTH71" s="51"/>
      <c r="OTI71" s="51"/>
      <c r="OTJ71" s="51"/>
      <c r="OTK71" s="51"/>
      <c r="OTL71" s="51"/>
      <c r="OTM71" s="51"/>
      <c r="OTN71" s="51"/>
      <c r="OTO71" s="51"/>
      <c r="OTP71" s="51"/>
      <c r="OTQ71" s="51"/>
      <c r="OTR71" s="51"/>
      <c r="OTS71" s="51"/>
      <c r="OTT71" s="51"/>
      <c r="OTU71" s="51"/>
      <c r="OTV71" s="51"/>
      <c r="OTW71" s="51"/>
      <c r="OTX71" s="51"/>
      <c r="OTY71" s="51"/>
      <c r="OTZ71" s="51"/>
      <c r="OUA71" s="51"/>
      <c r="OUB71" s="51"/>
      <c r="OUC71" s="51"/>
      <c r="OUD71" s="51"/>
      <c r="OUE71" s="51"/>
      <c r="OUF71" s="51"/>
      <c r="OUG71" s="51"/>
      <c r="OUH71" s="51"/>
      <c r="OUI71" s="51"/>
      <c r="OUJ71" s="51"/>
      <c r="OUK71" s="51"/>
      <c r="OUL71" s="51"/>
      <c r="OUM71" s="51"/>
      <c r="OUN71" s="51"/>
      <c r="OUO71" s="51"/>
      <c r="OUP71" s="51"/>
      <c r="OUQ71" s="51"/>
      <c r="OUR71" s="51"/>
      <c r="OUS71" s="51"/>
      <c r="OUT71" s="51"/>
      <c r="OUU71" s="51"/>
      <c r="OUV71" s="51"/>
      <c r="OUW71" s="51"/>
      <c r="OUX71" s="51"/>
      <c r="OUY71" s="51"/>
      <c r="OUZ71" s="51"/>
      <c r="OVA71" s="51"/>
      <c r="OVB71" s="51"/>
      <c r="OVC71" s="51"/>
      <c r="OVD71" s="51"/>
      <c r="OVE71" s="51"/>
      <c r="OVF71" s="51"/>
      <c r="OVG71" s="51"/>
      <c r="OVH71" s="51"/>
      <c r="OVI71" s="51"/>
      <c r="OVJ71" s="51"/>
      <c r="OVK71" s="51"/>
      <c r="OVL71" s="51"/>
      <c r="OVM71" s="51"/>
      <c r="OVN71" s="51"/>
      <c r="OVO71" s="51"/>
      <c r="OVP71" s="51"/>
      <c r="OVQ71" s="51"/>
      <c r="OVR71" s="51"/>
      <c r="OVS71" s="51"/>
      <c r="OVT71" s="51"/>
      <c r="OVU71" s="51"/>
      <c r="OVV71" s="51"/>
      <c r="OVW71" s="51"/>
      <c r="OVX71" s="51"/>
      <c r="OVY71" s="51"/>
      <c r="OVZ71" s="51"/>
      <c r="OWA71" s="51"/>
      <c r="OWB71" s="51"/>
      <c r="OWC71" s="51"/>
      <c r="OWD71" s="51"/>
      <c r="OWE71" s="51"/>
      <c r="OWF71" s="51"/>
      <c r="OWG71" s="51"/>
      <c r="OWH71" s="51"/>
      <c r="OWI71" s="51"/>
      <c r="OWJ71" s="51"/>
      <c r="OWK71" s="51"/>
      <c r="OWL71" s="51"/>
      <c r="OWM71" s="51"/>
      <c r="OWN71" s="51"/>
      <c r="OWO71" s="51"/>
      <c r="OWP71" s="51"/>
      <c r="OWQ71" s="51"/>
      <c r="OWR71" s="51"/>
      <c r="OWS71" s="51"/>
      <c r="OWT71" s="51"/>
      <c r="OWU71" s="51"/>
      <c r="OWV71" s="51"/>
      <c r="OWW71" s="51"/>
      <c r="OWX71" s="51"/>
      <c r="OWY71" s="51"/>
      <c r="OWZ71" s="51"/>
      <c r="OXA71" s="51"/>
      <c r="OXB71" s="51"/>
      <c r="OXC71" s="51"/>
      <c r="OXD71" s="51"/>
      <c r="OXE71" s="51"/>
      <c r="OXF71" s="51"/>
      <c r="OXG71" s="51"/>
      <c r="OXH71" s="51"/>
      <c r="OXI71" s="51"/>
      <c r="OXJ71" s="51"/>
      <c r="OXK71" s="51"/>
      <c r="OXL71" s="51"/>
      <c r="OXM71" s="51"/>
      <c r="OXN71" s="51"/>
      <c r="OXO71" s="51"/>
      <c r="OXP71" s="51"/>
      <c r="OXQ71" s="51"/>
      <c r="OXR71" s="51"/>
      <c r="OXS71" s="51"/>
      <c r="OXT71" s="51"/>
      <c r="OXU71" s="51"/>
      <c r="OXV71" s="51"/>
      <c r="OXW71" s="51"/>
      <c r="OXX71" s="51"/>
      <c r="OXY71" s="51"/>
      <c r="OXZ71" s="51"/>
      <c r="OYA71" s="51"/>
      <c r="OYB71" s="51"/>
      <c r="OYC71" s="51"/>
      <c r="OYD71" s="51"/>
      <c r="OYE71" s="51"/>
      <c r="OYF71" s="51"/>
      <c r="OYG71" s="51"/>
      <c r="OYH71" s="51"/>
      <c r="OYI71" s="51"/>
      <c r="OYJ71" s="51"/>
      <c r="OYK71" s="51"/>
      <c r="OYL71" s="51"/>
      <c r="OYM71" s="51"/>
      <c r="OYN71" s="51"/>
      <c r="OYO71" s="51"/>
      <c r="OYP71" s="51"/>
      <c r="OYQ71" s="51"/>
      <c r="OYR71" s="51"/>
      <c r="OYS71" s="51"/>
      <c r="OYT71" s="51"/>
      <c r="OYU71" s="51"/>
      <c r="OYV71" s="51"/>
      <c r="OYW71" s="51"/>
      <c r="OYX71" s="51"/>
      <c r="OYY71" s="51"/>
      <c r="OYZ71" s="51"/>
      <c r="OZA71" s="51"/>
      <c r="OZB71" s="51"/>
      <c r="OZC71" s="51"/>
      <c r="OZD71" s="51"/>
      <c r="OZE71" s="51"/>
      <c r="OZF71" s="51"/>
      <c r="OZG71" s="51"/>
      <c r="OZH71" s="51"/>
      <c r="OZI71" s="51"/>
      <c r="OZJ71" s="51"/>
      <c r="OZK71" s="51"/>
      <c r="OZL71" s="51"/>
      <c r="OZM71" s="51"/>
      <c r="OZN71" s="51"/>
      <c r="OZO71" s="51"/>
      <c r="OZP71" s="51"/>
      <c r="OZQ71" s="51"/>
      <c r="OZR71" s="51"/>
      <c r="OZS71" s="51"/>
      <c r="OZT71" s="51"/>
      <c r="OZU71" s="51"/>
      <c r="OZV71" s="51"/>
      <c r="OZW71" s="51"/>
      <c r="OZX71" s="51"/>
      <c r="OZY71" s="51"/>
      <c r="OZZ71" s="51"/>
      <c r="PAA71" s="51"/>
      <c r="PAB71" s="51"/>
      <c r="PAC71" s="51"/>
      <c r="PAD71" s="51"/>
      <c r="PAE71" s="51"/>
      <c r="PAF71" s="51"/>
      <c r="PAG71" s="51"/>
      <c r="PAH71" s="51"/>
      <c r="PAI71" s="51"/>
      <c r="PAJ71" s="51"/>
      <c r="PAK71" s="51"/>
      <c r="PAL71" s="51"/>
      <c r="PAM71" s="51"/>
      <c r="PAN71" s="51"/>
      <c r="PAO71" s="51"/>
      <c r="PAP71" s="51"/>
      <c r="PAQ71" s="51"/>
      <c r="PAR71" s="51"/>
      <c r="PAS71" s="51"/>
      <c r="PAT71" s="51"/>
      <c r="PAU71" s="51"/>
      <c r="PAV71" s="51"/>
      <c r="PAW71" s="51"/>
      <c r="PAX71" s="51"/>
      <c r="PAY71" s="51"/>
      <c r="PAZ71" s="51"/>
      <c r="PBA71" s="51"/>
      <c r="PBB71" s="51"/>
      <c r="PBC71" s="51"/>
      <c r="PBD71" s="51"/>
      <c r="PBE71" s="51"/>
      <c r="PBF71" s="51"/>
      <c r="PBG71" s="51"/>
      <c r="PBH71" s="51"/>
      <c r="PBI71" s="51"/>
      <c r="PBJ71" s="51"/>
      <c r="PBK71" s="51"/>
      <c r="PBL71" s="51"/>
      <c r="PBM71" s="51"/>
      <c r="PBN71" s="51"/>
      <c r="PBO71" s="51"/>
      <c r="PBP71" s="51"/>
      <c r="PBQ71" s="51"/>
      <c r="PBR71" s="51"/>
      <c r="PBS71" s="51"/>
      <c r="PBT71" s="51"/>
      <c r="PBU71" s="51"/>
      <c r="PBV71" s="51"/>
      <c r="PBW71" s="51"/>
      <c r="PBX71" s="51"/>
      <c r="PBY71" s="51"/>
      <c r="PBZ71" s="51"/>
      <c r="PCA71" s="51"/>
      <c r="PCB71" s="51"/>
      <c r="PCC71" s="51"/>
      <c r="PCD71" s="51"/>
      <c r="PCE71" s="51"/>
      <c r="PCF71" s="51"/>
      <c r="PCG71" s="51"/>
      <c r="PCH71" s="51"/>
      <c r="PCI71" s="51"/>
      <c r="PCJ71" s="51"/>
      <c r="PCK71" s="51"/>
      <c r="PCL71" s="51"/>
      <c r="PCM71" s="51"/>
      <c r="PCN71" s="51"/>
      <c r="PCO71" s="51"/>
      <c r="PCP71" s="51"/>
      <c r="PCQ71" s="51"/>
      <c r="PCR71" s="51"/>
      <c r="PCS71" s="51"/>
      <c r="PCT71" s="51"/>
      <c r="PCU71" s="51"/>
      <c r="PCV71" s="51"/>
      <c r="PCW71" s="51"/>
      <c r="PCX71" s="51"/>
      <c r="PCY71" s="51"/>
      <c r="PCZ71" s="51"/>
      <c r="PDA71" s="51"/>
      <c r="PDB71" s="51"/>
      <c r="PDC71" s="51"/>
      <c r="PDD71" s="51"/>
      <c r="PDE71" s="51"/>
      <c r="PDF71" s="51"/>
      <c r="PDG71" s="51"/>
      <c r="PDH71" s="51"/>
      <c r="PDI71" s="51"/>
      <c r="PDJ71" s="51"/>
      <c r="PDK71" s="51"/>
      <c r="PDL71" s="51"/>
      <c r="PDM71" s="51"/>
      <c r="PDN71" s="51"/>
      <c r="PDO71" s="51"/>
      <c r="PDP71" s="51"/>
      <c r="PDQ71" s="51"/>
      <c r="PDR71" s="51"/>
      <c r="PDS71" s="51"/>
      <c r="PDT71" s="51"/>
      <c r="PDU71" s="51"/>
      <c r="PDV71" s="51"/>
      <c r="PDW71" s="51"/>
      <c r="PDX71" s="51"/>
      <c r="PDY71" s="51"/>
      <c r="PDZ71" s="51"/>
      <c r="PEA71" s="51"/>
      <c r="PEB71" s="51"/>
      <c r="PEC71" s="51"/>
      <c r="PED71" s="51"/>
      <c r="PEE71" s="51"/>
      <c r="PEF71" s="51"/>
      <c r="PEG71" s="51"/>
      <c r="PEH71" s="51"/>
      <c r="PEI71" s="51"/>
      <c r="PEJ71" s="51"/>
      <c r="PEK71" s="51"/>
      <c r="PEL71" s="51"/>
      <c r="PEM71" s="51"/>
      <c r="PEN71" s="51"/>
      <c r="PEO71" s="51"/>
      <c r="PEP71" s="51"/>
      <c r="PEQ71" s="51"/>
      <c r="PER71" s="51"/>
      <c r="PES71" s="51"/>
      <c r="PET71" s="51"/>
      <c r="PEU71" s="51"/>
      <c r="PEV71" s="51"/>
      <c r="PEW71" s="51"/>
      <c r="PEX71" s="51"/>
      <c r="PEY71" s="51"/>
      <c r="PEZ71" s="51"/>
      <c r="PFA71" s="51"/>
      <c r="PFB71" s="51"/>
      <c r="PFC71" s="51"/>
      <c r="PFD71" s="51"/>
      <c r="PFE71" s="51"/>
      <c r="PFF71" s="51"/>
      <c r="PFG71" s="51"/>
      <c r="PFH71" s="51"/>
      <c r="PFI71" s="51"/>
      <c r="PFJ71" s="51"/>
      <c r="PFK71" s="51"/>
      <c r="PFL71" s="51"/>
      <c r="PFM71" s="51"/>
      <c r="PFN71" s="51"/>
      <c r="PFO71" s="51"/>
      <c r="PFP71" s="51"/>
      <c r="PFQ71" s="51"/>
      <c r="PFR71" s="51"/>
      <c r="PFS71" s="51"/>
      <c r="PFT71" s="51"/>
      <c r="PFU71" s="51"/>
      <c r="PFV71" s="51"/>
      <c r="PFW71" s="51"/>
      <c r="PFX71" s="51"/>
      <c r="PFY71" s="51"/>
      <c r="PFZ71" s="51"/>
      <c r="PGA71" s="51"/>
      <c r="PGB71" s="51"/>
      <c r="PGC71" s="51"/>
      <c r="PGD71" s="51"/>
      <c r="PGE71" s="51"/>
      <c r="PGF71" s="51"/>
      <c r="PGG71" s="51"/>
      <c r="PGH71" s="51"/>
      <c r="PGI71" s="51"/>
      <c r="PGJ71" s="51"/>
      <c r="PGK71" s="51"/>
      <c r="PGL71" s="51"/>
      <c r="PGM71" s="51"/>
      <c r="PGN71" s="51"/>
      <c r="PGO71" s="51"/>
      <c r="PGP71" s="51"/>
      <c r="PGQ71" s="51"/>
      <c r="PGR71" s="51"/>
      <c r="PGS71" s="51"/>
      <c r="PGT71" s="51"/>
      <c r="PGU71" s="51"/>
      <c r="PGV71" s="51"/>
      <c r="PGW71" s="51"/>
      <c r="PGX71" s="51"/>
      <c r="PGY71" s="51"/>
      <c r="PGZ71" s="51"/>
      <c r="PHA71" s="51"/>
      <c r="PHB71" s="51"/>
      <c r="PHC71" s="51"/>
      <c r="PHD71" s="51"/>
      <c r="PHE71" s="51"/>
      <c r="PHF71" s="51"/>
      <c r="PHG71" s="51"/>
      <c r="PHH71" s="51"/>
      <c r="PHI71" s="51"/>
      <c r="PHJ71" s="51"/>
      <c r="PHK71" s="51"/>
      <c r="PHL71" s="51"/>
      <c r="PHM71" s="51"/>
      <c r="PHN71" s="51"/>
      <c r="PHO71" s="51"/>
      <c r="PHP71" s="51"/>
      <c r="PHQ71" s="51"/>
      <c r="PHR71" s="51"/>
      <c r="PHS71" s="51"/>
      <c r="PHT71" s="51"/>
      <c r="PHU71" s="51"/>
      <c r="PHV71" s="51"/>
      <c r="PHW71" s="51"/>
      <c r="PHX71" s="51"/>
      <c r="PHY71" s="51"/>
      <c r="PHZ71" s="51"/>
      <c r="PIA71" s="51"/>
      <c r="PIB71" s="51"/>
      <c r="PIC71" s="51"/>
      <c r="PID71" s="51"/>
      <c r="PIE71" s="51"/>
      <c r="PIF71" s="51"/>
      <c r="PIG71" s="51"/>
      <c r="PIH71" s="51"/>
      <c r="PII71" s="51"/>
      <c r="PIJ71" s="51"/>
      <c r="PIK71" s="51"/>
      <c r="PIL71" s="51"/>
      <c r="PIM71" s="51"/>
      <c r="PIN71" s="51"/>
      <c r="PIO71" s="51"/>
      <c r="PIP71" s="51"/>
      <c r="PIQ71" s="51"/>
      <c r="PIR71" s="51"/>
      <c r="PIS71" s="51"/>
      <c r="PIT71" s="51"/>
      <c r="PIU71" s="51"/>
      <c r="PIV71" s="51"/>
      <c r="PIW71" s="51"/>
      <c r="PIX71" s="51"/>
      <c r="PIY71" s="51"/>
      <c r="PIZ71" s="51"/>
      <c r="PJA71" s="51"/>
      <c r="PJB71" s="51"/>
      <c r="PJC71" s="51"/>
      <c r="PJD71" s="51"/>
      <c r="PJE71" s="51"/>
      <c r="PJF71" s="51"/>
      <c r="PJG71" s="51"/>
      <c r="PJH71" s="51"/>
      <c r="PJI71" s="51"/>
      <c r="PJJ71" s="51"/>
      <c r="PJK71" s="51"/>
      <c r="PJL71" s="51"/>
      <c r="PJM71" s="51"/>
      <c r="PJN71" s="51"/>
      <c r="PJO71" s="51"/>
      <c r="PJP71" s="51"/>
      <c r="PJQ71" s="51"/>
      <c r="PJR71" s="51"/>
      <c r="PJS71" s="51"/>
      <c r="PJT71" s="51"/>
      <c r="PJU71" s="51"/>
      <c r="PJV71" s="51"/>
      <c r="PJW71" s="51"/>
      <c r="PJX71" s="51"/>
      <c r="PJY71" s="51"/>
      <c r="PJZ71" s="51"/>
      <c r="PKA71" s="51"/>
      <c r="PKB71" s="51"/>
      <c r="PKC71" s="51"/>
      <c r="PKD71" s="51"/>
      <c r="PKE71" s="51"/>
      <c r="PKF71" s="51"/>
      <c r="PKG71" s="51"/>
      <c r="PKH71" s="51"/>
      <c r="PKI71" s="51"/>
      <c r="PKJ71" s="51"/>
      <c r="PKK71" s="51"/>
      <c r="PKL71" s="51"/>
      <c r="PKM71" s="51"/>
      <c r="PKN71" s="51"/>
      <c r="PKO71" s="51"/>
      <c r="PKP71" s="51"/>
      <c r="PKQ71" s="51"/>
      <c r="PKR71" s="51"/>
      <c r="PKS71" s="51"/>
      <c r="PKT71" s="51"/>
      <c r="PKU71" s="51"/>
      <c r="PKV71" s="51"/>
      <c r="PKW71" s="51"/>
      <c r="PKX71" s="51"/>
      <c r="PKY71" s="51"/>
      <c r="PKZ71" s="51"/>
      <c r="PLA71" s="51"/>
      <c r="PLB71" s="51"/>
      <c r="PLC71" s="51"/>
      <c r="PLD71" s="51"/>
      <c r="PLE71" s="51"/>
      <c r="PLF71" s="51"/>
      <c r="PLG71" s="51"/>
      <c r="PLH71" s="51"/>
      <c r="PLI71" s="51"/>
      <c r="PLJ71" s="51"/>
      <c r="PLK71" s="51"/>
      <c r="PLL71" s="51"/>
      <c r="PLM71" s="51"/>
      <c r="PLN71" s="51"/>
      <c r="PLO71" s="51"/>
      <c r="PLP71" s="51"/>
      <c r="PLQ71" s="51"/>
      <c r="PLR71" s="51"/>
      <c r="PLS71" s="51"/>
      <c r="PLT71" s="51"/>
      <c r="PLU71" s="51"/>
      <c r="PLV71" s="51"/>
      <c r="PLW71" s="51"/>
      <c r="PLX71" s="51"/>
      <c r="PLY71" s="51"/>
      <c r="PLZ71" s="51"/>
      <c r="PMA71" s="51"/>
      <c r="PMB71" s="51"/>
      <c r="PMC71" s="51"/>
      <c r="PMD71" s="51"/>
      <c r="PME71" s="51"/>
      <c r="PMF71" s="51"/>
      <c r="PMG71" s="51"/>
      <c r="PMH71" s="51"/>
      <c r="PMI71" s="51"/>
      <c r="PMJ71" s="51"/>
      <c r="PMK71" s="51"/>
      <c r="PML71" s="51"/>
      <c r="PMM71" s="51"/>
      <c r="PMN71" s="51"/>
      <c r="PMO71" s="51"/>
      <c r="PMP71" s="51"/>
      <c r="PMQ71" s="51"/>
      <c r="PMR71" s="51"/>
      <c r="PMS71" s="51"/>
      <c r="PMT71" s="51"/>
      <c r="PMU71" s="51"/>
      <c r="PMV71" s="51"/>
      <c r="PMW71" s="51"/>
      <c r="PMX71" s="51"/>
      <c r="PMY71" s="51"/>
      <c r="PMZ71" s="51"/>
      <c r="PNA71" s="51"/>
      <c r="PNB71" s="51"/>
      <c r="PNC71" s="51"/>
      <c r="PND71" s="51"/>
      <c r="PNE71" s="51"/>
      <c r="PNF71" s="51"/>
      <c r="PNG71" s="51"/>
      <c r="PNH71" s="51"/>
      <c r="PNI71" s="51"/>
      <c r="PNJ71" s="51"/>
      <c r="PNK71" s="51"/>
      <c r="PNL71" s="51"/>
      <c r="PNM71" s="51"/>
      <c r="PNN71" s="51"/>
      <c r="PNO71" s="51"/>
      <c r="PNP71" s="51"/>
      <c r="PNQ71" s="51"/>
      <c r="PNR71" s="51"/>
      <c r="PNS71" s="51"/>
      <c r="PNT71" s="51"/>
      <c r="PNU71" s="51"/>
      <c r="PNV71" s="51"/>
      <c r="PNW71" s="51"/>
      <c r="PNX71" s="51"/>
      <c r="PNY71" s="51"/>
      <c r="PNZ71" s="51"/>
      <c r="POA71" s="51"/>
      <c r="POB71" s="51"/>
      <c r="POC71" s="51"/>
      <c r="POD71" s="51"/>
      <c r="POE71" s="51"/>
      <c r="POF71" s="51"/>
      <c r="POG71" s="51"/>
      <c r="POH71" s="51"/>
      <c r="POI71" s="51"/>
      <c r="POJ71" s="51"/>
      <c r="POK71" s="51"/>
      <c r="POL71" s="51"/>
      <c r="POM71" s="51"/>
      <c r="PON71" s="51"/>
      <c r="POO71" s="51"/>
      <c r="POP71" s="51"/>
      <c r="POQ71" s="51"/>
      <c r="POR71" s="51"/>
      <c r="POS71" s="51"/>
      <c r="POT71" s="51"/>
      <c r="POU71" s="51"/>
      <c r="POV71" s="51"/>
      <c r="POW71" s="51"/>
      <c r="POX71" s="51"/>
      <c r="POY71" s="51"/>
      <c r="POZ71" s="51"/>
      <c r="PPA71" s="51"/>
      <c r="PPB71" s="51"/>
      <c r="PPC71" s="51"/>
      <c r="PPD71" s="51"/>
      <c r="PPE71" s="51"/>
      <c r="PPF71" s="51"/>
      <c r="PPG71" s="51"/>
      <c r="PPH71" s="51"/>
      <c r="PPI71" s="51"/>
      <c r="PPJ71" s="51"/>
      <c r="PPK71" s="51"/>
      <c r="PPL71" s="51"/>
      <c r="PPM71" s="51"/>
      <c r="PPN71" s="51"/>
      <c r="PPO71" s="51"/>
      <c r="PPP71" s="51"/>
      <c r="PPQ71" s="51"/>
      <c r="PPR71" s="51"/>
      <c r="PPS71" s="51"/>
      <c r="PPT71" s="51"/>
      <c r="PPU71" s="51"/>
      <c r="PPV71" s="51"/>
      <c r="PPW71" s="51"/>
      <c r="PPX71" s="51"/>
      <c r="PPY71" s="51"/>
      <c r="PPZ71" s="51"/>
      <c r="PQA71" s="51"/>
      <c r="PQB71" s="51"/>
      <c r="PQC71" s="51"/>
      <c r="PQD71" s="51"/>
      <c r="PQE71" s="51"/>
      <c r="PQF71" s="51"/>
      <c r="PQG71" s="51"/>
      <c r="PQH71" s="51"/>
      <c r="PQI71" s="51"/>
      <c r="PQJ71" s="51"/>
      <c r="PQK71" s="51"/>
      <c r="PQL71" s="51"/>
      <c r="PQM71" s="51"/>
      <c r="PQN71" s="51"/>
      <c r="PQO71" s="51"/>
      <c r="PQP71" s="51"/>
      <c r="PQQ71" s="51"/>
      <c r="PQR71" s="51"/>
      <c r="PQS71" s="51"/>
      <c r="PQT71" s="51"/>
      <c r="PQU71" s="51"/>
      <c r="PQV71" s="51"/>
      <c r="PQW71" s="51"/>
      <c r="PQX71" s="51"/>
      <c r="PQY71" s="51"/>
      <c r="PQZ71" s="51"/>
      <c r="PRA71" s="51"/>
      <c r="PRB71" s="51"/>
      <c r="PRC71" s="51"/>
      <c r="PRD71" s="51"/>
      <c r="PRE71" s="51"/>
      <c r="PRF71" s="51"/>
      <c r="PRG71" s="51"/>
      <c r="PRH71" s="51"/>
      <c r="PRI71" s="51"/>
      <c r="PRJ71" s="51"/>
      <c r="PRK71" s="51"/>
      <c r="PRL71" s="51"/>
      <c r="PRM71" s="51"/>
      <c r="PRN71" s="51"/>
      <c r="PRO71" s="51"/>
      <c r="PRP71" s="51"/>
      <c r="PRQ71" s="51"/>
      <c r="PRR71" s="51"/>
      <c r="PRS71" s="51"/>
      <c r="PRT71" s="51"/>
      <c r="PRU71" s="51"/>
      <c r="PRV71" s="51"/>
      <c r="PRW71" s="51"/>
      <c r="PRX71" s="51"/>
      <c r="PRY71" s="51"/>
      <c r="PRZ71" s="51"/>
      <c r="PSA71" s="51"/>
      <c r="PSB71" s="51"/>
      <c r="PSC71" s="51"/>
      <c r="PSD71" s="51"/>
      <c r="PSE71" s="51"/>
      <c r="PSF71" s="51"/>
      <c r="PSG71" s="51"/>
      <c r="PSH71" s="51"/>
      <c r="PSI71" s="51"/>
      <c r="PSJ71" s="51"/>
      <c r="PSK71" s="51"/>
      <c r="PSL71" s="51"/>
      <c r="PSM71" s="51"/>
      <c r="PSN71" s="51"/>
      <c r="PSO71" s="51"/>
      <c r="PSP71" s="51"/>
      <c r="PSQ71" s="51"/>
      <c r="PSR71" s="51"/>
      <c r="PSS71" s="51"/>
      <c r="PST71" s="51"/>
      <c r="PSU71" s="51"/>
      <c r="PSV71" s="51"/>
      <c r="PSW71" s="51"/>
      <c r="PSX71" s="51"/>
      <c r="PSY71" s="51"/>
      <c r="PSZ71" s="51"/>
      <c r="PTA71" s="51"/>
      <c r="PTB71" s="51"/>
      <c r="PTC71" s="51"/>
      <c r="PTD71" s="51"/>
      <c r="PTE71" s="51"/>
      <c r="PTF71" s="51"/>
      <c r="PTG71" s="51"/>
      <c r="PTH71" s="51"/>
      <c r="PTI71" s="51"/>
      <c r="PTJ71" s="51"/>
      <c r="PTK71" s="51"/>
      <c r="PTL71" s="51"/>
      <c r="PTM71" s="51"/>
      <c r="PTN71" s="51"/>
      <c r="PTO71" s="51"/>
      <c r="PTP71" s="51"/>
      <c r="PTQ71" s="51"/>
      <c r="PTR71" s="51"/>
      <c r="PTS71" s="51"/>
      <c r="PTT71" s="51"/>
      <c r="PTU71" s="51"/>
      <c r="PTV71" s="51"/>
      <c r="PTW71" s="51"/>
      <c r="PTX71" s="51"/>
      <c r="PTY71" s="51"/>
      <c r="PTZ71" s="51"/>
      <c r="PUA71" s="51"/>
      <c r="PUB71" s="51"/>
      <c r="PUC71" s="51"/>
      <c r="PUD71" s="51"/>
      <c r="PUE71" s="51"/>
      <c r="PUF71" s="51"/>
      <c r="PUG71" s="51"/>
      <c r="PUH71" s="51"/>
      <c r="PUI71" s="51"/>
      <c r="PUJ71" s="51"/>
      <c r="PUK71" s="51"/>
      <c r="PUL71" s="51"/>
      <c r="PUM71" s="51"/>
      <c r="PUN71" s="51"/>
      <c r="PUO71" s="51"/>
      <c r="PUP71" s="51"/>
      <c r="PUQ71" s="51"/>
      <c r="PUR71" s="51"/>
      <c r="PUS71" s="51"/>
      <c r="PUT71" s="51"/>
      <c r="PUU71" s="51"/>
      <c r="PUV71" s="51"/>
      <c r="PUW71" s="51"/>
      <c r="PUX71" s="51"/>
      <c r="PUY71" s="51"/>
      <c r="PUZ71" s="51"/>
      <c r="PVA71" s="51"/>
      <c r="PVB71" s="51"/>
      <c r="PVC71" s="51"/>
      <c r="PVD71" s="51"/>
      <c r="PVE71" s="51"/>
      <c r="PVF71" s="51"/>
      <c r="PVG71" s="51"/>
      <c r="PVH71" s="51"/>
      <c r="PVI71" s="51"/>
      <c r="PVJ71" s="51"/>
      <c r="PVK71" s="51"/>
      <c r="PVL71" s="51"/>
      <c r="PVM71" s="51"/>
      <c r="PVN71" s="51"/>
      <c r="PVO71" s="51"/>
      <c r="PVP71" s="51"/>
      <c r="PVQ71" s="51"/>
      <c r="PVR71" s="51"/>
      <c r="PVS71" s="51"/>
      <c r="PVT71" s="51"/>
      <c r="PVU71" s="51"/>
      <c r="PVV71" s="51"/>
      <c r="PVW71" s="51"/>
      <c r="PVX71" s="51"/>
      <c r="PVY71" s="51"/>
      <c r="PVZ71" s="51"/>
      <c r="PWA71" s="51"/>
      <c r="PWB71" s="51"/>
      <c r="PWC71" s="51"/>
      <c r="PWD71" s="51"/>
      <c r="PWE71" s="51"/>
      <c r="PWF71" s="51"/>
      <c r="PWG71" s="51"/>
      <c r="PWH71" s="51"/>
      <c r="PWI71" s="51"/>
      <c r="PWJ71" s="51"/>
      <c r="PWK71" s="51"/>
      <c r="PWL71" s="51"/>
      <c r="PWM71" s="51"/>
      <c r="PWN71" s="51"/>
      <c r="PWO71" s="51"/>
      <c r="PWP71" s="51"/>
      <c r="PWQ71" s="51"/>
      <c r="PWR71" s="51"/>
      <c r="PWS71" s="51"/>
      <c r="PWT71" s="51"/>
      <c r="PWU71" s="51"/>
      <c r="PWV71" s="51"/>
      <c r="PWW71" s="51"/>
      <c r="PWX71" s="51"/>
      <c r="PWY71" s="51"/>
      <c r="PWZ71" s="51"/>
      <c r="PXA71" s="51"/>
      <c r="PXB71" s="51"/>
      <c r="PXC71" s="51"/>
      <c r="PXD71" s="51"/>
      <c r="PXE71" s="51"/>
      <c r="PXF71" s="51"/>
      <c r="PXG71" s="51"/>
      <c r="PXH71" s="51"/>
      <c r="PXI71" s="51"/>
      <c r="PXJ71" s="51"/>
      <c r="PXK71" s="51"/>
      <c r="PXL71" s="51"/>
      <c r="PXM71" s="51"/>
      <c r="PXN71" s="51"/>
      <c r="PXO71" s="51"/>
      <c r="PXP71" s="51"/>
      <c r="PXQ71" s="51"/>
      <c r="PXR71" s="51"/>
      <c r="PXS71" s="51"/>
      <c r="PXT71" s="51"/>
      <c r="PXU71" s="51"/>
      <c r="PXV71" s="51"/>
      <c r="PXW71" s="51"/>
      <c r="PXX71" s="51"/>
      <c r="PXY71" s="51"/>
      <c r="PXZ71" s="51"/>
      <c r="PYA71" s="51"/>
      <c r="PYB71" s="51"/>
      <c r="PYC71" s="51"/>
      <c r="PYD71" s="51"/>
      <c r="PYE71" s="51"/>
      <c r="PYF71" s="51"/>
      <c r="PYG71" s="51"/>
      <c r="PYH71" s="51"/>
      <c r="PYI71" s="51"/>
      <c r="PYJ71" s="51"/>
      <c r="PYK71" s="51"/>
      <c r="PYL71" s="51"/>
      <c r="PYM71" s="51"/>
      <c r="PYN71" s="51"/>
      <c r="PYO71" s="51"/>
      <c r="PYP71" s="51"/>
      <c r="PYQ71" s="51"/>
      <c r="PYR71" s="51"/>
      <c r="PYS71" s="51"/>
      <c r="PYT71" s="51"/>
      <c r="PYU71" s="51"/>
      <c r="PYV71" s="51"/>
      <c r="PYW71" s="51"/>
      <c r="PYX71" s="51"/>
      <c r="PYY71" s="51"/>
      <c r="PYZ71" s="51"/>
      <c r="PZA71" s="51"/>
      <c r="PZB71" s="51"/>
      <c r="PZC71" s="51"/>
      <c r="PZD71" s="51"/>
      <c r="PZE71" s="51"/>
      <c r="PZF71" s="51"/>
      <c r="PZG71" s="51"/>
      <c r="PZH71" s="51"/>
      <c r="PZI71" s="51"/>
      <c r="PZJ71" s="51"/>
      <c r="PZK71" s="51"/>
      <c r="PZL71" s="51"/>
      <c r="PZM71" s="51"/>
      <c r="PZN71" s="51"/>
      <c r="PZO71" s="51"/>
      <c r="PZP71" s="51"/>
      <c r="PZQ71" s="51"/>
      <c r="PZR71" s="51"/>
      <c r="PZS71" s="51"/>
      <c r="PZT71" s="51"/>
      <c r="PZU71" s="51"/>
      <c r="PZV71" s="51"/>
      <c r="PZW71" s="51"/>
      <c r="PZX71" s="51"/>
      <c r="PZY71" s="51"/>
      <c r="PZZ71" s="51"/>
      <c r="QAA71" s="51"/>
      <c r="QAB71" s="51"/>
      <c r="QAC71" s="51"/>
      <c r="QAD71" s="51"/>
      <c r="QAE71" s="51"/>
      <c r="QAF71" s="51"/>
      <c r="QAG71" s="51"/>
      <c r="QAH71" s="51"/>
      <c r="QAI71" s="51"/>
      <c r="QAJ71" s="51"/>
      <c r="QAK71" s="51"/>
      <c r="QAL71" s="51"/>
      <c r="QAM71" s="51"/>
      <c r="QAN71" s="51"/>
      <c r="QAO71" s="51"/>
      <c r="QAP71" s="51"/>
      <c r="QAQ71" s="51"/>
      <c r="QAR71" s="51"/>
      <c r="QAS71" s="51"/>
      <c r="QAT71" s="51"/>
      <c r="QAU71" s="51"/>
      <c r="QAV71" s="51"/>
      <c r="QAW71" s="51"/>
      <c r="QAX71" s="51"/>
      <c r="QAY71" s="51"/>
      <c r="QAZ71" s="51"/>
      <c r="QBA71" s="51"/>
      <c r="QBB71" s="51"/>
      <c r="QBC71" s="51"/>
      <c r="QBD71" s="51"/>
      <c r="QBE71" s="51"/>
      <c r="QBF71" s="51"/>
      <c r="QBG71" s="51"/>
      <c r="QBH71" s="51"/>
      <c r="QBI71" s="51"/>
      <c r="QBJ71" s="51"/>
      <c r="QBK71" s="51"/>
      <c r="QBL71" s="51"/>
      <c r="QBM71" s="51"/>
      <c r="QBN71" s="51"/>
      <c r="QBO71" s="51"/>
      <c r="QBP71" s="51"/>
      <c r="QBQ71" s="51"/>
      <c r="QBR71" s="51"/>
      <c r="QBS71" s="51"/>
      <c r="QBT71" s="51"/>
      <c r="QBU71" s="51"/>
      <c r="QBV71" s="51"/>
      <c r="QBW71" s="51"/>
      <c r="QBX71" s="51"/>
      <c r="QBY71" s="51"/>
      <c r="QBZ71" s="51"/>
      <c r="QCA71" s="51"/>
      <c r="QCB71" s="51"/>
      <c r="QCC71" s="51"/>
      <c r="QCD71" s="51"/>
      <c r="QCE71" s="51"/>
      <c r="QCF71" s="51"/>
      <c r="QCG71" s="51"/>
      <c r="QCH71" s="51"/>
      <c r="QCI71" s="51"/>
      <c r="QCJ71" s="51"/>
      <c r="QCK71" s="51"/>
      <c r="QCL71" s="51"/>
      <c r="QCM71" s="51"/>
      <c r="QCN71" s="51"/>
      <c r="QCO71" s="51"/>
      <c r="QCP71" s="51"/>
      <c r="QCQ71" s="51"/>
      <c r="QCR71" s="51"/>
      <c r="QCS71" s="51"/>
      <c r="QCT71" s="51"/>
      <c r="QCU71" s="51"/>
      <c r="QCV71" s="51"/>
      <c r="QCW71" s="51"/>
      <c r="QCX71" s="51"/>
      <c r="QCY71" s="51"/>
      <c r="QCZ71" s="51"/>
      <c r="QDA71" s="51"/>
      <c r="QDB71" s="51"/>
      <c r="QDC71" s="51"/>
      <c r="QDD71" s="51"/>
      <c r="QDE71" s="51"/>
      <c r="QDF71" s="51"/>
      <c r="QDG71" s="51"/>
      <c r="QDH71" s="51"/>
      <c r="QDI71" s="51"/>
      <c r="QDJ71" s="51"/>
      <c r="QDK71" s="51"/>
      <c r="QDL71" s="51"/>
      <c r="QDM71" s="51"/>
      <c r="QDN71" s="51"/>
      <c r="QDO71" s="51"/>
      <c r="QDP71" s="51"/>
      <c r="QDQ71" s="51"/>
      <c r="QDR71" s="51"/>
      <c r="QDS71" s="51"/>
      <c r="QDT71" s="51"/>
      <c r="QDU71" s="51"/>
      <c r="QDV71" s="51"/>
      <c r="QDW71" s="51"/>
      <c r="QDX71" s="51"/>
      <c r="QDY71" s="51"/>
      <c r="QDZ71" s="51"/>
      <c r="QEA71" s="51"/>
      <c r="QEB71" s="51"/>
      <c r="QEC71" s="51"/>
      <c r="QED71" s="51"/>
      <c r="QEE71" s="51"/>
      <c r="QEF71" s="51"/>
      <c r="QEG71" s="51"/>
      <c r="QEH71" s="51"/>
      <c r="QEI71" s="51"/>
      <c r="QEJ71" s="51"/>
      <c r="QEK71" s="51"/>
      <c r="QEL71" s="51"/>
      <c r="QEM71" s="51"/>
      <c r="QEN71" s="51"/>
      <c r="QEO71" s="51"/>
      <c r="QEP71" s="51"/>
      <c r="QEQ71" s="51"/>
      <c r="QER71" s="51"/>
      <c r="QES71" s="51"/>
      <c r="QET71" s="51"/>
      <c r="QEU71" s="51"/>
      <c r="QEV71" s="51"/>
      <c r="QEW71" s="51"/>
      <c r="QEX71" s="51"/>
      <c r="QEY71" s="51"/>
      <c r="QEZ71" s="51"/>
      <c r="QFA71" s="51"/>
      <c r="QFB71" s="51"/>
      <c r="QFC71" s="51"/>
      <c r="QFD71" s="51"/>
      <c r="QFE71" s="51"/>
      <c r="QFF71" s="51"/>
      <c r="QFG71" s="51"/>
      <c r="QFH71" s="51"/>
      <c r="QFI71" s="51"/>
      <c r="QFJ71" s="51"/>
      <c r="QFK71" s="51"/>
      <c r="QFL71" s="51"/>
      <c r="QFM71" s="51"/>
      <c r="QFN71" s="51"/>
      <c r="QFO71" s="51"/>
      <c r="QFP71" s="51"/>
      <c r="QFQ71" s="51"/>
      <c r="QFR71" s="51"/>
      <c r="QFS71" s="51"/>
      <c r="QFT71" s="51"/>
      <c r="QFU71" s="51"/>
      <c r="QFV71" s="51"/>
      <c r="QFW71" s="51"/>
      <c r="QFX71" s="51"/>
      <c r="QFY71" s="51"/>
      <c r="QFZ71" s="51"/>
      <c r="QGA71" s="51"/>
      <c r="QGB71" s="51"/>
      <c r="QGC71" s="51"/>
      <c r="QGD71" s="51"/>
      <c r="QGE71" s="51"/>
      <c r="QGF71" s="51"/>
      <c r="QGG71" s="51"/>
      <c r="QGH71" s="51"/>
      <c r="QGI71" s="51"/>
      <c r="QGJ71" s="51"/>
      <c r="QGK71" s="51"/>
      <c r="QGL71" s="51"/>
      <c r="QGM71" s="51"/>
      <c r="QGN71" s="51"/>
      <c r="QGO71" s="51"/>
      <c r="QGP71" s="51"/>
      <c r="QGQ71" s="51"/>
      <c r="QGR71" s="51"/>
      <c r="QGS71" s="51"/>
      <c r="QGT71" s="51"/>
      <c r="QGU71" s="51"/>
      <c r="QGV71" s="51"/>
      <c r="QGW71" s="51"/>
      <c r="QGX71" s="51"/>
      <c r="QGY71" s="51"/>
      <c r="QGZ71" s="51"/>
      <c r="QHA71" s="51"/>
      <c r="QHB71" s="51"/>
      <c r="QHC71" s="51"/>
      <c r="QHD71" s="51"/>
      <c r="QHE71" s="51"/>
      <c r="QHF71" s="51"/>
      <c r="QHG71" s="51"/>
      <c r="QHH71" s="51"/>
      <c r="QHI71" s="51"/>
      <c r="QHJ71" s="51"/>
      <c r="QHK71" s="51"/>
      <c r="QHL71" s="51"/>
      <c r="QHM71" s="51"/>
      <c r="QHN71" s="51"/>
      <c r="QHO71" s="51"/>
      <c r="QHP71" s="51"/>
      <c r="QHQ71" s="51"/>
      <c r="QHR71" s="51"/>
      <c r="QHS71" s="51"/>
      <c r="QHT71" s="51"/>
      <c r="QHU71" s="51"/>
      <c r="QHV71" s="51"/>
      <c r="QHW71" s="51"/>
      <c r="QHX71" s="51"/>
      <c r="QHY71" s="51"/>
      <c r="QHZ71" s="51"/>
      <c r="QIA71" s="51"/>
      <c r="QIB71" s="51"/>
      <c r="QIC71" s="51"/>
      <c r="QID71" s="51"/>
      <c r="QIE71" s="51"/>
      <c r="QIF71" s="51"/>
      <c r="QIG71" s="51"/>
      <c r="QIH71" s="51"/>
      <c r="QII71" s="51"/>
      <c r="QIJ71" s="51"/>
      <c r="QIK71" s="51"/>
      <c r="QIL71" s="51"/>
      <c r="QIM71" s="51"/>
      <c r="QIN71" s="51"/>
      <c r="QIO71" s="51"/>
      <c r="QIP71" s="51"/>
      <c r="QIQ71" s="51"/>
      <c r="QIR71" s="51"/>
      <c r="QIS71" s="51"/>
      <c r="QIT71" s="51"/>
      <c r="QIU71" s="51"/>
      <c r="QIV71" s="51"/>
      <c r="QIW71" s="51"/>
      <c r="QIX71" s="51"/>
      <c r="QIY71" s="51"/>
      <c r="QIZ71" s="51"/>
      <c r="QJA71" s="51"/>
      <c r="QJB71" s="51"/>
      <c r="QJC71" s="51"/>
      <c r="QJD71" s="51"/>
      <c r="QJE71" s="51"/>
      <c r="QJF71" s="51"/>
      <c r="QJG71" s="51"/>
      <c r="QJH71" s="51"/>
      <c r="QJI71" s="51"/>
      <c r="QJJ71" s="51"/>
      <c r="QJK71" s="51"/>
      <c r="QJL71" s="51"/>
      <c r="QJM71" s="51"/>
      <c r="QJN71" s="51"/>
      <c r="QJO71" s="51"/>
      <c r="QJP71" s="51"/>
      <c r="QJQ71" s="51"/>
      <c r="QJR71" s="51"/>
      <c r="QJS71" s="51"/>
      <c r="QJT71" s="51"/>
      <c r="QJU71" s="51"/>
      <c r="QJV71" s="51"/>
      <c r="QJW71" s="51"/>
      <c r="QJX71" s="51"/>
      <c r="QJY71" s="51"/>
      <c r="QJZ71" s="51"/>
      <c r="QKA71" s="51"/>
      <c r="QKB71" s="51"/>
      <c r="QKC71" s="51"/>
      <c r="QKD71" s="51"/>
      <c r="QKE71" s="51"/>
      <c r="QKF71" s="51"/>
      <c r="QKG71" s="51"/>
      <c r="QKH71" s="51"/>
      <c r="QKI71" s="51"/>
      <c r="QKJ71" s="51"/>
      <c r="QKK71" s="51"/>
      <c r="QKL71" s="51"/>
      <c r="QKM71" s="51"/>
      <c r="QKN71" s="51"/>
      <c r="QKO71" s="51"/>
      <c r="QKP71" s="51"/>
      <c r="QKQ71" s="51"/>
      <c r="QKR71" s="51"/>
      <c r="QKS71" s="51"/>
      <c r="QKT71" s="51"/>
      <c r="QKU71" s="51"/>
      <c r="QKV71" s="51"/>
      <c r="QKW71" s="51"/>
      <c r="QKX71" s="51"/>
      <c r="QKY71" s="51"/>
      <c r="QKZ71" s="51"/>
      <c r="QLA71" s="51"/>
      <c r="QLB71" s="51"/>
      <c r="QLC71" s="51"/>
      <c r="QLD71" s="51"/>
      <c r="QLE71" s="51"/>
      <c r="QLF71" s="51"/>
      <c r="QLG71" s="51"/>
      <c r="QLH71" s="51"/>
      <c r="QLI71" s="51"/>
      <c r="QLJ71" s="51"/>
      <c r="QLK71" s="51"/>
      <c r="QLL71" s="51"/>
      <c r="QLM71" s="51"/>
      <c r="QLN71" s="51"/>
      <c r="QLO71" s="51"/>
      <c r="QLP71" s="51"/>
      <c r="QLQ71" s="51"/>
      <c r="QLR71" s="51"/>
      <c r="QLS71" s="51"/>
      <c r="QLT71" s="51"/>
      <c r="QLU71" s="51"/>
      <c r="QLV71" s="51"/>
      <c r="QLW71" s="51"/>
      <c r="QLX71" s="51"/>
      <c r="QLY71" s="51"/>
      <c r="QLZ71" s="51"/>
      <c r="QMA71" s="51"/>
      <c r="QMB71" s="51"/>
      <c r="QMC71" s="51"/>
      <c r="QMD71" s="51"/>
      <c r="QME71" s="51"/>
      <c r="QMF71" s="51"/>
      <c r="QMG71" s="51"/>
      <c r="QMH71" s="51"/>
      <c r="QMI71" s="51"/>
      <c r="QMJ71" s="51"/>
      <c r="QMK71" s="51"/>
      <c r="QML71" s="51"/>
      <c r="QMM71" s="51"/>
      <c r="QMN71" s="51"/>
      <c r="QMO71" s="51"/>
      <c r="QMP71" s="51"/>
      <c r="QMQ71" s="51"/>
      <c r="QMR71" s="51"/>
      <c r="QMS71" s="51"/>
      <c r="QMT71" s="51"/>
      <c r="QMU71" s="51"/>
      <c r="QMV71" s="51"/>
      <c r="QMW71" s="51"/>
      <c r="QMX71" s="51"/>
      <c r="QMY71" s="51"/>
      <c r="QMZ71" s="51"/>
      <c r="QNA71" s="51"/>
      <c r="QNB71" s="51"/>
      <c r="QNC71" s="51"/>
      <c r="QND71" s="51"/>
      <c r="QNE71" s="51"/>
      <c r="QNF71" s="51"/>
      <c r="QNG71" s="51"/>
      <c r="QNH71" s="51"/>
      <c r="QNI71" s="51"/>
      <c r="QNJ71" s="51"/>
      <c r="QNK71" s="51"/>
      <c r="QNL71" s="51"/>
      <c r="QNM71" s="51"/>
      <c r="QNN71" s="51"/>
      <c r="QNO71" s="51"/>
      <c r="QNP71" s="51"/>
      <c r="QNQ71" s="51"/>
      <c r="QNR71" s="51"/>
      <c r="QNS71" s="51"/>
      <c r="QNT71" s="51"/>
      <c r="QNU71" s="51"/>
      <c r="QNV71" s="51"/>
      <c r="QNW71" s="51"/>
      <c r="QNX71" s="51"/>
      <c r="QNY71" s="51"/>
      <c r="QNZ71" s="51"/>
      <c r="QOA71" s="51"/>
      <c r="QOB71" s="51"/>
      <c r="QOC71" s="51"/>
      <c r="QOD71" s="51"/>
      <c r="QOE71" s="51"/>
      <c r="QOF71" s="51"/>
      <c r="QOG71" s="51"/>
      <c r="QOH71" s="51"/>
      <c r="QOI71" s="51"/>
      <c r="QOJ71" s="51"/>
      <c r="QOK71" s="51"/>
      <c r="QOL71" s="51"/>
      <c r="QOM71" s="51"/>
      <c r="QON71" s="51"/>
      <c r="QOO71" s="51"/>
      <c r="QOP71" s="51"/>
      <c r="QOQ71" s="51"/>
      <c r="QOR71" s="51"/>
      <c r="QOS71" s="51"/>
      <c r="QOT71" s="51"/>
      <c r="QOU71" s="51"/>
      <c r="QOV71" s="51"/>
      <c r="QOW71" s="51"/>
      <c r="QOX71" s="51"/>
      <c r="QOY71" s="51"/>
      <c r="QOZ71" s="51"/>
      <c r="QPA71" s="51"/>
      <c r="QPB71" s="51"/>
      <c r="QPC71" s="51"/>
      <c r="QPD71" s="51"/>
      <c r="QPE71" s="51"/>
      <c r="QPF71" s="51"/>
      <c r="QPG71" s="51"/>
      <c r="QPH71" s="51"/>
      <c r="QPI71" s="51"/>
      <c r="QPJ71" s="51"/>
      <c r="QPK71" s="51"/>
      <c r="QPL71" s="51"/>
      <c r="QPM71" s="51"/>
      <c r="QPN71" s="51"/>
      <c r="QPO71" s="51"/>
      <c r="QPP71" s="51"/>
      <c r="QPQ71" s="51"/>
      <c r="QPR71" s="51"/>
      <c r="QPS71" s="51"/>
      <c r="QPT71" s="51"/>
      <c r="QPU71" s="51"/>
      <c r="QPV71" s="51"/>
      <c r="QPW71" s="51"/>
      <c r="QPX71" s="51"/>
      <c r="QPY71" s="51"/>
      <c r="QPZ71" s="51"/>
      <c r="QQA71" s="51"/>
      <c r="QQB71" s="51"/>
      <c r="QQC71" s="51"/>
      <c r="QQD71" s="51"/>
      <c r="QQE71" s="51"/>
      <c r="QQF71" s="51"/>
      <c r="QQG71" s="51"/>
      <c r="QQH71" s="51"/>
      <c r="QQI71" s="51"/>
      <c r="QQJ71" s="51"/>
      <c r="QQK71" s="51"/>
      <c r="QQL71" s="51"/>
      <c r="QQM71" s="51"/>
      <c r="QQN71" s="51"/>
      <c r="QQO71" s="51"/>
      <c r="QQP71" s="51"/>
      <c r="QQQ71" s="51"/>
      <c r="QQR71" s="51"/>
      <c r="QQS71" s="51"/>
      <c r="QQT71" s="51"/>
      <c r="QQU71" s="51"/>
      <c r="QQV71" s="51"/>
      <c r="QQW71" s="51"/>
      <c r="QQX71" s="51"/>
      <c r="QQY71" s="51"/>
      <c r="QQZ71" s="51"/>
      <c r="QRA71" s="51"/>
      <c r="QRB71" s="51"/>
      <c r="QRC71" s="51"/>
      <c r="QRD71" s="51"/>
      <c r="QRE71" s="51"/>
      <c r="QRF71" s="51"/>
      <c r="QRG71" s="51"/>
      <c r="QRH71" s="51"/>
      <c r="QRI71" s="51"/>
      <c r="QRJ71" s="51"/>
      <c r="QRK71" s="51"/>
      <c r="QRL71" s="51"/>
      <c r="QRM71" s="51"/>
      <c r="QRN71" s="51"/>
      <c r="QRO71" s="51"/>
      <c r="QRP71" s="51"/>
      <c r="QRQ71" s="51"/>
      <c r="QRR71" s="51"/>
      <c r="QRS71" s="51"/>
      <c r="QRT71" s="51"/>
      <c r="QRU71" s="51"/>
      <c r="QRV71" s="51"/>
      <c r="QRW71" s="51"/>
      <c r="QRX71" s="51"/>
      <c r="QRY71" s="51"/>
      <c r="QRZ71" s="51"/>
      <c r="QSA71" s="51"/>
      <c r="QSB71" s="51"/>
      <c r="QSC71" s="51"/>
      <c r="QSD71" s="51"/>
      <c r="QSE71" s="51"/>
      <c r="QSF71" s="51"/>
      <c r="QSG71" s="51"/>
      <c r="QSH71" s="51"/>
      <c r="QSI71" s="51"/>
      <c r="QSJ71" s="51"/>
      <c r="QSK71" s="51"/>
      <c r="QSL71" s="51"/>
      <c r="QSM71" s="51"/>
      <c r="QSN71" s="51"/>
      <c r="QSO71" s="51"/>
      <c r="QSP71" s="51"/>
      <c r="QSQ71" s="51"/>
      <c r="QSR71" s="51"/>
      <c r="QSS71" s="51"/>
      <c r="QST71" s="51"/>
      <c r="QSU71" s="51"/>
      <c r="QSV71" s="51"/>
      <c r="QSW71" s="51"/>
      <c r="QSX71" s="51"/>
      <c r="QSY71" s="51"/>
      <c r="QSZ71" s="51"/>
      <c r="QTA71" s="51"/>
      <c r="QTB71" s="51"/>
      <c r="QTC71" s="51"/>
      <c r="QTD71" s="51"/>
      <c r="QTE71" s="51"/>
      <c r="QTF71" s="51"/>
      <c r="QTG71" s="51"/>
      <c r="QTH71" s="51"/>
      <c r="QTI71" s="51"/>
      <c r="QTJ71" s="51"/>
      <c r="QTK71" s="51"/>
      <c r="QTL71" s="51"/>
      <c r="QTM71" s="51"/>
      <c r="QTN71" s="51"/>
      <c r="QTO71" s="51"/>
      <c r="QTP71" s="51"/>
      <c r="QTQ71" s="51"/>
      <c r="QTR71" s="51"/>
      <c r="QTS71" s="51"/>
      <c r="QTT71" s="51"/>
      <c r="QTU71" s="51"/>
      <c r="QTV71" s="51"/>
      <c r="QTW71" s="51"/>
      <c r="QTX71" s="51"/>
      <c r="QTY71" s="51"/>
      <c r="QTZ71" s="51"/>
      <c r="QUA71" s="51"/>
      <c r="QUB71" s="51"/>
      <c r="QUC71" s="51"/>
      <c r="QUD71" s="51"/>
      <c r="QUE71" s="51"/>
      <c r="QUF71" s="51"/>
      <c r="QUG71" s="51"/>
      <c r="QUH71" s="51"/>
      <c r="QUI71" s="51"/>
      <c r="QUJ71" s="51"/>
      <c r="QUK71" s="51"/>
      <c r="QUL71" s="51"/>
      <c r="QUM71" s="51"/>
      <c r="QUN71" s="51"/>
      <c r="QUO71" s="51"/>
      <c r="QUP71" s="51"/>
      <c r="QUQ71" s="51"/>
      <c r="QUR71" s="51"/>
      <c r="QUS71" s="51"/>
      <c r="QUT71" s="51"/>
      <c r="QUU71" s="51"/>
      <c r="QUV71" s="51"/>
      <c r="QUW71" s="51"/>
      <c r="QUX71" s="51"/>
      <c r="QUY71" s="51"/>
      <c r="QUZ71" s="51"/>
      <c r="QVA71" s="51"/>
      <c r="QVB71" s="51"/>
      <c r="QVC71" s="51"/>
      <c r="QVD71" s="51"/>
      <c r="QVE71" s="51"/>
      <c r="QVF71" s="51"/>
      <c r="QVG71" s="51"/>
      <c r="QVH71" s="51"/>
      <c r="QVI71" s="51"/>
      <c r="QVJ71" s="51"/>
      <c r="QVK71" s="51"/>
      <c r="QVL71" s="51"/>
      <c r="QVM71" s="51"/>
      <c r="QVN71" s="51"/>
      <c r="QVO71" s="51"/>
      <c r="QVP71" s="51"/>
      <c r="QVQ71" s="51"/>
      <c r="QVR71" s="51"/>
      <c r="QVS71" s="51"/>
      <c r="QVT71" s="51"/>
      <c r="QVU71" s="51"/>
      <c r="QVV71" s="51"/>
      <c r="QVW71" s="51"/>
      <c r="QVX71" s="51"/>
      <c r="QVY71" s="51"/>
      <c r="QVZ71" s="51"/>
      <c r="QWA71" s="51"/>
      <c r="QWB71" s="51"/>
      <c r="QWC71" s="51"/>
      <c r="QWD71" s="51"/>
      <c r="QWE71" s="51"/>
      <c r="QWF71" s="51"/>
      <c r="QWG71" s="51"/>
      <c r="QWH71" s="51"/>
      <c r="QWI71" s="51"/>
      <c r="QWJ71" s="51"/>
      <c r="QWK71" s="51"/>
      <c r="QWL71" s="51"/>
      <c r="QWM71" s="51"/>
      <c r="QWN71" s="51"/>
      <c r="QWO71" s="51"/>
      <c r="QWP71" s="51"/>
      <c r="QWQ71" s="51"/>
      <c r="QWR71" s="51"/>
      <c r="QWS71" s="51"/>
      <c r="QWT71" s="51"/>
      <c r="QWU71" s="51"/>
      <c r="QWV71" s="51"/>
      <c r="QWW71" s="51"/>
      <c r="QWX71" s="51"/>
      <c r="QWY71" s="51"/>
      <c r="QWZ71" s="51"/>
      <c r="QXA71" s="51"/>
      <c r="QXB71" s="51"/>
      <c r="QXC71" s="51"/>
      <c r="QXD71" s="51"/>
      <c r="QXE71" s="51"/>
      <c r="QXF71" s="51"/>
      <c r="QXG71" s="51"/>
      <c r="QXH71" s="51"/>
      <c r="QXI71" s="51"/>
      <c r="QXJ71" s="51"/>
      <c r="QXK71" s="51"/>
      <c r="QXL71" s="51"/>
      <c r="QXM71" s="51"/>
      <c r="QXN71" s="51"/>
      <c r="QXO71" s="51"/>
      <c r="QXP71" s="51"/>
      <c r="QXQ71" s="51"/>
      <c r="QXR71" s="51"/>
      <c r="QXS71" s="51"/>
      <c r="QXT71" s="51"/>
      <c r="QXU71" s="51"/>
      <c r="QXV71" s="51"/>
      <c r="QXW71" s="51"/>
      <c r="QXX71" s="51"/>
      <c r="QXY71" s="51"/>
      <c r="QXZ71" s="51"/>
      <c r="QYA71" s="51"/>
      <c r="QYB71" s="51"/>
      <c r="QYC71" s="51"/>
      <c r="QYD71" s="51"/>
      <c r="QYE71" s="51"/>
      <c r="QYF71" s="51"/>
      <c r="QYG71" s="51"/>
      <c r="QYH71" s="51"/>
      <c r="QYI71" s="51"/>
      <c r="QYJ71" s="51"/>
      <c r="QYK71" s="51"/>
      <c r="QYL71" s="51"/>
      <c r="QYM71" s="51"/>
      <c r="QYN71" s="51"/>
      <c r="QYO71" s="51"/>
      <c r="QYP71" s="51"/>
      <c r="QYQ71" s="51"/>
      <c r="QYR71" s="51"/>
      <c r="QYS71" s="51"/>
      <c r="QYT71" s="51"/>
      <c r="QYU71" s="51"/>
      <c r="QYV71" s="51"/>
      <c r="QYW71" s="51"/>
      <c r="QYX71" s="51"/>
      <c r="QYY71" s="51"/>
      <c r="QYZ71" s="51"/>
      <c r="QZA71" s="51"/>
      <c r="QZB71" s="51"/>
      <c r="QZC71" s="51"/>
      <c r="QZD71" s="51"/>
      <c r="QZE71" s="51"/>
      <c r="QZF71" s="51"/>
      <c r="QZG71" s="51"/>
      <c r="QZH71" s="51"/>
      <c r="QZI71" s="51"/>
      <c r="QZJ71" s="51"/>
      <c r="QZK71" s="51"/>
      <c r="QZL71" s="51"/>
      <c r="QZM71" s="51"/>
      <c r="QZN71" s="51"/>
      <c r="QZO71" s="51"/>
      <c r="QZP71" s="51"/>
      <c r="QZQ71" s="51"/>
      <c r="QZR71" s="51"/>
      <c r="QZS71" s="51"/>
      <c r="QZT71" s="51"/>
      <c r="QZU71" s="51"/>
      <c r="QZV71" s="51"/>
      <c r="QZW71" s="51"/>
      <c r="QZX71" s="51"/>
      <c r="QZY71" s="51"/>
      <c r="QZZ71" s="51"/>
      <c r="RAA71" s="51"/>
      <c r="RAB71" s="51"/>
      <c r="RAC71" s="51"/>
      <c r="RAD71" s="51"/>
      <c r="RAE71" s="51"/>
      <c r="RAF71" s="51"/>
      <c r="RAG71" s="51"/>
      <c r="RAH71" s="51"/>
      <c r="RAI71" s="51"/>
      <c r="RAJ71" s="51"/>
      <c r="RAK71" s="51"/>
      <c r="RAL71" s="51"/>
      <c r="RAM71" s="51"/>
      <c r="RAN71" s="51"/>
      <c r="RAO71" s="51"/>
      <c r="RAP71" s="51"/>
      <c r="RAQ71" s="51"/>
      <c r="RAR71" s="51"/>
      <c r="RAS71" s="51"/>
      <c r="RAT71" s="51"/>
      <c r="RAU71" s="51"/>
      <c r="RAV71" s="51"/>
      <c r="RAW71" s="51"/>
      <c r="RAX71" s="51"/>
      <c r="RAY71" s="51"/>
      <c r="RAZ71" s="51"/>
      <c r="RBA71" s="51"/>
      <c r="RBB71" s="51"/>
      <c r="RBC71" s="51"/>
      <c r="RBD71" s="51"/>
      <c r="RBE71" s="51"/>
      <c r="RBF71" s="51"/>
      <c r="RBG71" s="51"/>
      <c r="RBH71" s="51"/>
      <c r="RBI71" s="51"/>
      <c r="RBJ71" s="51"/>
      <c r="RBK71" s="51"/>
      <c r="RBL71" s="51"/>
      <c r="RBM71" s="51"/>
      <c r="RBN71" s="51"/>
      <c r="RBO71" s="51"/>
      <c r="RBP71" s="51"/>
      <c r="RBQ71" s="51"/>
      <c r="RBR71" s="51"/>
      <c r="RBS71" s="51"/>
      <c r="RBT71" s="51"/>
      <c r="RBU71" s="51"/>
      <c r="RBV71" s="51"/>
      <c r="RBW71" s="51"/>
      <c r="RBX71" s="51"/>
      <c r="RBY71" s="51"/>
      <c r="RBZ71" s="51"/>
      <c r="RCA71" s="51"/>
      <c r="RCB71" s="51"/>
      <c r="RCC71" s="51"/>
      <c r="RCD71" s="51"/>
      <c r="RCE71" s="51"/>
      <c r="RCF71" s="51"/>
      <c r="RCG71" s="51"/>
      <c r="RCH71" s="51"/>
      <c r="RCI71" s="51"/>
      <c r="RCJ71" s="51"/>
      <c r="RCK71" s="51"/>
      <c r="RCL71" s="51"/>
      <c r="RCM71" s="51"/>
      <c r="RCN71" s="51"/>
      <c r="RCO71" s="51"/>
      <c r="RCP71" s="51"/>
      <c r="RCQ71" s="51"/>
      <c r="RCR71" s="51"/>
      <c r="RCS71" s="51"/>
      <c r="RCT71" s="51"/>
      <c r="RCU71" s="51"/>
      <c r="RCV71" s="51"/>
      <c r="RCW71" s="51"/>
      <c r="RCX71" s="51"/>
      <c r="RCY71" s="51"/>
      <c r="RCZ71" s="51"/>
      <c r="RDA71" s="51"/>
      <c r="RDB71" s="51"/>
      <c r="RDC71" s="51"/>
      <c r="RDD71" s="51"/>
      <c r="RDE71" s="51"/>
      <c r="RDF71" s="51"/>
      <c r="RDG71" s="51"/>
      <c r="RDH71" s="51"/>
      <c r="RDI71" s="51"/>
      <c r="RDJ71" s="51"/>
      <c r="RDK71" s="51"/>
      <c r="RDL71" s="51"/>
      <c r="RDM71" s="51"/>
      <c r="RDN71" s="51"/>
      <c r="RDO71" s="51"/>
      <c r="RDP71" s="51"/>
      <c r="RDQ71" s="51"/>
      <c r="RDR71" s="51"/>
      <c r="RDS71" s="51"/>
      <c r="RDT71" s="51"/>
      <c r="RDU71" s="51"/>
      <c r="RDV71" s="51"/>
      <c r="RDW71" s="51"/>
      <c r="RDX71" s="51"/>
      <c r="RDY71" s="51"/>
      <c r="RDZ71" s="51"/>
      <c r="REA71" s="51"/>
      <c r="REB71" s="51"/>
      <c r="REC71" s="51"/>
      <c r="RED71" s="51"/>
      <c r="REE71" s="51"/>
      <c r="REF71" s="51"/>
      <c r="REG71" s="51"/>
      <c r="REH71" s="51"/>
      <c r="REI71" s="51"/>
      <c r="REJ71" s="51"/>
      <c r="REK71" s="51"/>
      <c r="REL71" s="51"/>
      <c r="REM71" s="51"/>
      <c r="REN71" s="51"/>
      <c r="REO71" s="51"/>
      <c r="REP71" s="51"/>
      <c r="REQ71" s="51"/>
      <c r="RER71" s="51"/>
      <c r="RES71" s="51"/>
      <c r="RET71" s="51"/>
      <c r="REU71" s="51"/>
      <c r="REV71" s="51"/>
      <c r="REW71" s="51"/>
      <c r="REX71" s="51"/>
      <c r="REY71" s="51"/>
      <c r="REZ71" s="51"/>
      <c r="RFA71" s="51"/>
      <c r="RFB71" s="51"/>
      <c r="RFC71" s="51"/>
      <c r="RFD71" s="51"/>
      <c r="RFE71" s="51"/>
      <c r="RFF71" s="51"/>
      <c r="RFG71" s="51"/>
      <c r="RFH71" s="51"/>
      <c r="RFI71" s="51"/>
      <c r="RFJ71" s="51"/>
      <c r="RFK71" s="51"/>
      <c r="RFL71" s="51"/>
      <c r="RFM71" s="51"/>
      <c r="RFN71" s="51"/>
      <c r="RFO71" s="51"/>
      <c r="RFP71" s="51"/>
      <c r="RFQ71" s="51"/>
      <c r="RFR71" s="51"/>
      <c r="RFS71" s="51"/>
      <c r="RFT71" s="51"/>
      <c r="RFU71" s="51"/>
      <c r="RFV71" s="51"/>
      <c r="RFW71" s="51"/>
      <c r="RFX71" s="51"/>
      <c r="RFY71" s="51"/>
      <c r="RFZ71" s="51"/>
      <c r="RGA71" s="51"/>
      <c r="RGB71" s="51"/>
      <c r="RGC71" s="51"/>
      <c r="RGD71" s="51"/>
      <c r="RGE71" s="51"/>
      <c r="RGF71" s="51"/>
      <c r="RGG71" s="51"/>
      <c r="RGH71" s="51"/>
      <c r="RGI71" s="51"/>
      <c r="RGJ71" s="51"/>
      <c r="RGK71" s="51"/>
      <c r="RGL71" s="51"/>
      <c r="RGM71" s="51"/>
      <c r="RGN71" s="51"/>
      <c r="RGO71" s="51"/>
      <c r="RGP71" s="51"/>
      <c r="RGQ71" s="51"/>
      <c r="RGR71" s="51"/>
      <c r="RGS71" s="51"/>
      <c r="RGT71" s="51"/>
      <c r="RGU71" s="51"/>
      <c r="RGV71" s="51"/>
      <c r="RGW71" s="51"/>
      <c r="RGX71" s="51"/>
      <c r="RGY71" s="51"/>
      <c r="RGZ71" s="51"/>
      <c r="RHA71" s="51"/>
      <c r="RHB71" s="51"/>
      <c r="RHC71" s="51"/>
      <c r="RHD71" s="51"/>
      <c r="RHE71" s="51"/>
      <c r="RHF71" s="51"/>
      <c r="RHG71" s="51"/>
      <c r="RHH71" s="51"/>
      <c r="RHI71" s="51"/>
      <c r="RHJ71" s="51"/>
      <c r="RHK71" s="51"/>
      <c r="RHL71" s="51"/>
      <c r="RHM71" s="51"/>
      <c r="RHN71" s="51"/>
      <c r="RHO71" s="51"/>
      <c r="RHP71" s="51"/>
      <c r="RHQ71" s="51"/>
      <c r="RHR71" s="51"/>
      <c r="RHS71" s="51"/>
      <c r="RHT71" s="51"/>
      <c r="RHU71" s="51"/>
      <c r="RHV71" s="51"/>
      <c r="RHW71" s="51"/>
      <c r="RHX71" s="51"/>
      <c r="RHY71" s="51"/>
      <c r="RHZ71" s="51"/>
      <c r="RIA71" s="51"/>
      <c r="RIB71" s="51"/>
      <c r="RIC71" s="51"/>
      <c r="RID71" s="51"/>
      <c r="RIE71" s="51"/>
      <c r="RIF71" s="51"/>
      <c r="RIG71" s="51"/>
      <c r="RIH71" s="51"/>
      <c r="RII71" s="51"/>
      <c r="RIJ71" s="51"/>
      <c r="RIK71" s="51"/>
      <c r="RIL71" s="51"/>
      <c r="RIM71" s="51"/>
      <c r="RIN71" s="51"/>
      <c r="RIO71" s="51"/>
      <c r="RIP71" s="51"/>
      <c r="RIQ71" s="51"/>
      <c r="RIR71" s="51"/>
      <c r="RIS71" s="51"/>
      <c r="RIT71" s="51"/>
      <c r="RIU71" s="51"/>
      <c r="RIV71" s="51"/>
      <c r="RIW71" s="51"/>
      <c r="RIX71" s="51"/>
      <c r="RIY71" s="51"/>
      <c r="RIZ71" s="51"/>
      <c r="RJA71" s="51"/>
      <c r="RJB71" s="51"/>
      <c r="RJC71" s="51"/>
      <c r="RJD71" s="51"/>
      <c r="RJE71" s="51"/>
      <c r="RJF71" s="51"/>
      <c r="RJG71" s="51"/>
      <c r="RJH71" s="51"/>
      <c r="RJI71" s="51"/>
      <c r="RJJ71" s="51"/>
      <c r="RJK71" s="51"/>
      <c r="RJL71" s="51"/>
      <c r="RJM71" s="51"/>
      <c r="RJN71" s="51"/>
      <c r="RJO71" s="51"/>
      <c r="RJP71" s="51"/>
      <c r="RJQ71" s="51"/>
      <c r="RJR71" s="51"/>
      <c r="RJS71" s="51"/>
      <c r="RJT71" s="51"/>
      <c r="RJU71" s="51"/>
      <c r="RJV71" s="51"/>
      <c r="RJW71" s="51"/>
      <c r="RJX71" s="51"/>
      <c r="RJY71" s="51"/>
      <c r="RJZ71" s="51"/>
      <c r="RKA71" s="51"/>
      <c r="RKB71" s="51"/>
      <c r="RKC71" s="51"/>
      <c r="RKD71" s="51"/>
      <c r="RKE71" s="51"/>
      <c r="RKF71" s="51"/>
      <c r="RKG71" s="51"/>
      <c r="RKH71" s="51"/>
      <c r="RKI71" s="51"/>
      <c r="RKJ71" s="51"/>
      <c r="RKK71" s="51"/>
      <c r="RKL71" s="51"/>
      <c r="RKM71" s="51"/>
      <c r="RKN71" s="51"/>
      <c r="RKO71" s="51"/>
      <c r="RKP71" s="51"/>
      <c r="RKQ71" s="51"/>
      <c r="RKR71" s="51"/>
      <c r="RKS71" s="51"/>
      <c r="RKT71" s="51"/>
      <c r="RKU71" s="51"/>
      <c r="RKV71" s="51"/>
      <c r="RKW71" s="51"/>
      <c r="RKX71" s="51"/>
      <c r="RKY71" s="51"/>
      <c r="RKZ71" s="51"/>
      <c r="RLA71" s="51"/>
      <c r="RLB71" s="51"/>
      <c r="RLC71" s="51"/>
      <c r="RLD71" s="51"/>
      <c r="RLE71" s="51"/>
      <c r="RLF71" s="51"/>
      <c r="RLG71" s="51"/>
      <c r="RLH71" s="51"/>
      <c r="RLI71" s="51"/>
      <c r="RLJ71" s="51"/>
      <c r="RLK71" s="51"/>
      <c r="RLL71" s="51"/>
      <c r="RLM71" s="51"/>
      <c r="RLN71" s="51"/>
      <c r="RLO71" s="51"/>
      <c r="RLP71" s="51"/>
      <c r="RLQ71" s="51"/>
      <c r="RLR71" s="51"/>
      <c r="RLS71" s="51"/>
      <c r="RLT71" s="51"/>
      <c r="RLU71" s="51"/>
      <c r="RLV71" s="51"/>
      <c r="RLW71" s="51"/>
      <c r="RLX71" s="51"/>
      <c r="RLY71" s="51"/>
      <c r="RLZ71" s="51"/>
      <c r="RMA71" s="51"/>
      <c r="RMB71" s="51"/>
      <c r="RMC71" s="51"/>
      <c r="RMD71" s="51"/>
      <c r="RME71" s="51"/>
      <c r="RMF71" s="51"/>
      <c r="RMG71" s="51"/>
      <c r="RMH71" s="51"/>
      <c r="RMI71" s="51"/>
      <c r="RMJ71" s="51"/>
      <c r="RMK71" s="51"/>
      <c r="RML71" s="51"/>
      <c r="RMM71" s="51"/>
      <c r="RMN71" s="51"/>
      <c r="RMO71" s="51"/>
      <c r="RMP71" s="51"/>
      <c r="RMQ71" s="51"/>
      <c r="RMR71" s="51"/>
      <c r="RMS71" s="51"/>
      <c r="RMT71" s="51"/>
      <c r="RMU71" s="51"/>
      <c r="RMV71" s="51"/>
      <c r="RMW71" s="51"/>
      <c r="RMX71" s="51"/>
      <c r="RMY71" s="51"/>
      <c r="RMZ71" s="51"/>
      <c r="RNA71" s="51"/>
      <c r="RNB71" s="51"/>
      <c r="RNC71" s="51"/>
      <c r="RND71" s="51"/>
      <c r="RNE71" s="51"/>
      <c r="RNF71" s="51"/>
      <c r="RNG71" s="51"/>
      <c r="RNH71" s="51"/>
      <c r="RNI71" s="51"/>
      <c r="RNJ71" s="51"/>
      <c r="RNK71" s="51"/>
      <c r="RNL71" s="51"/>
      <c r="RNM71" s="51"/>
      <c r="RNN71" s="51"/>
      <c r="RNO71" s="51"/>
      <c r="RNP71" s="51"/>
      <c r="RNQ71" s="51"/>
      <c r="RNR71" s="51"/>
      <c r="RNS71" s="51"/>
      <c r="RNT71" s="51"/>
      <c r="RNU71" s="51"/>
      <c r="RNV71" s="51"/>
      <c r="RNW71" s="51"/>
      <c r="RNX71" s="51"/>
      <c r="RNY71" s="51"/>
      <c r="RNZ71" s="51"/>
      <c r="ROA71" s="51"/>
      <c r="ROB71" s="51"/>
      <c r="ROC71" s="51"/>
      <c r="ROD71" s="51"/>
      <c r="ROE71" s="51"/>
      <c r="ROF71" s="51"/>
      <c r="ROG71" s="51"/>
      <c r="ROH71" s="51"/>
      <c r="ROI71" s="51"/>
      <c r="ROJ71" s="51"/>
      <c r="ROK71" s="51"/>
      <c r="ROL71" s="51"/>
      <c r="ROM71" s="51"/>
      <c r="RON71" s="51"/>
      <c r="ROO71" s="51"/>
      <c r="ROP71" s="51"/>
      <c r="ROQ71" s="51"/>
      <c r="ROR71" s="51"/>
      <c r="ROS71" s="51"/>
      <c r="ROT71" s="51"/>
      <c r="ROU71" s="51"/>
      <c r="ROV71" s="51"/>
      <c r="ROW71" s="51"/>
      <c r="ROX71" s="51"/>
      <c r="ROY71" s="51"/>
      <c r="ROZ71" s="51"/>
      <c r="RPA71" s="51"/>
      <c r="RPB71" s="51"/>
      <c r="RPC71" s="51"/>
      <c r="RPD71" s="51"/>
      <c r="RPE71" s="51"/>
      <c r="RPF71" s="51"/>
      <c r="RPG71" s="51"/>
      <c r="RPH71" s="51"/>
      <c r="RPI71" s="51"/>
      <c r="RPJ71" s="51"/>
      <c r="RPK71" s="51"/>
      <c r="RPL71" s="51"/>
      <c r="RPM71" s="51"/>
      <c r="RPN71" s="51"/>
      <c r="RPO71" s="51"/>
      <c r="RPP71" s="51"/>
      <c r="RPQ71" s="51"/>
      <c r="RPR71" s="51"/>
      <c r="RPS71" s="51"/>
      <c r="RPT71" s="51"/>
      <c r="RPU71" s="51"/>
      <c r="RPV71" s="51"/>
      <c r="RPW71" s="51"/>
      <c r="RPX71" s="51"/>
      <c r="RPY71" s="51"/>
      <c r="RPZ71" s="51"/>
      <c r="RQA71" s="51"/>
      <c r="RQB71" s="51"/>
      <c r="RQC71" s="51"/>
      <c r="RQD71" s="51"/>
      <c r="RQE71" s="51"/>
      <c r="RQF71" s="51"/>
      <c r="RQG71" s="51"/>
      <c r="RQH71" s="51"/>
      <c r="RQI71" s="51"/>
      <c r="RQJ71" s="51"/>
      <c r="RQK71" s="51"/>
      <c r="RQL71" s="51"/>
      <c r="RQM71" s="51"/>
      <c r="RQN71" s="51"/>
      <c r="RQO71" s="51"/>
      <c r="RQP71" s="51"/>
      <c r="RQQ71" s="51"/>
      <c r="RQR71" s="51"/>
      <c r="RQS71" s="51"/>
      <c r="RQT71" s="51"/>
      <c r="RQU71" s="51"/>
      <c r="RQV71" s="51"/>
      <c r="RQW71" s="51"/>
      <c r="RQX71" s="51"/>
      <c r="RQY71" s="51"/>
      <c r="RQZ71" s="51"/>
      <c r="RRA71" s="51"/>
      <c r="RRB71" s="51"/>
      <c r="RRC71" s="51"/>
      <c r="RRD71" s="51"/>
      <c r="RRE71" s="51"/>
      <c r="RRF71" s="51"/>
      <c r="RRG71" s="51"/>
      <c r="RRH71" s="51"/>
      <c r="RRI71" s="51"/>
      <c r="RRJ71" s="51"/>
      <c r="RRK71" s="51"/>
      <c r="RRL71" s="51"/>
      <c r="RRM71" s="51"/>
      <c r="RRN71" s="51"/>
      <c r="RRO71" s="51"/>
      <c r="RRP71" s="51"/>
      <c r="RRQ71" s="51"/>
      <c r="RRR71" s="51"/>
      <c r="RRS71" s="51"/>
      <c r="RRT71" s="51"/>
      <c r="RRU71" s="51"/>
      <c r="RRV71" s="51"/>
      <c r="RRW71" s="51"/>
      <c r="RRX71" s="51"/>
      <c r="RRY71" s="51"/>
      <c r="RRZ71" s="51"/>
      <c r="RSA71" s="51"/>
      <c r="RSB71" s="51"/>
      <c r="RSC71" s="51"/>
      <c r="RSD71" s="51"/>
      <c r="RSE71" s="51"/>
      <c r="RSF71" s="51"/>
      <c r="RSG71" s="51"/>
      <c r="RSH71" s="51"/>
      <c r="RSI71" s="51"/>
      <c r="RSJ71" s="51"/>
      <c r="RSK71" s="51"/>
      <c r="RSL71" s="51"/>
      <c r="RSM71" s="51"/>
      <c r="RSN71" s="51"/>
      <c r="RSO71" s="51"/>
      <c r="RSP71" s="51"/>
      <c r="RSQ71" s="51"/>
      <c r="RSR71" s="51"/>
      <c r="RSS71" s="51"/>
      <c r="RST71" s="51"/>
      <c r="RSU71" s="51"/>
      <c r="RSV71" s="51"/>
      <c r="RSW71" s="51"/>
      <c r="RSX71" s="51"/>
      <c r="RSY71" s="51"/>
      <c r="RSZ71" s="51"/>
      <c r="RTA71" s="51"/>
      <c r="RTB71" s="51"/>
      <c r="RTC71" s="51"/>
      <c r="RTD71" s="51"/>
      <c r="RTE71" s="51"/>
      <c r="RTF71" s="51"/>
      <c r="RTG71" s="51"/>
      <c r="RTH71" s="51"/>
      <c r="RTI71" s="51"/>
      <c r="RTJ71" s="51"/>
      <c r="RTK71" s="51"/>
      <c r="RTL71" s="51"/>
      <c r="RTM71" s="51"/>
      <c r="RTN71" s="51"/>
      <c r="RTO71" s="51"/>
      <c r="RTP71" s="51"/>
      <c r="RTQ71" s="51"/>
      <c r="RTR71" s="51"/>
      <c r="RTS71" s="51"/>
      <c r="RTT71" s="51"/>
      <c r="RTU71" s="51"/>
      <c r="RTV71" s="51"/>
      <c r="RTW71" s="51"/>
      <c r="RTX71" s="51"/>
      <c r="RTY71" s="51"/>
      <c r="RTZ71" s="51"/>
      <c r="RUA71" s="51"/>
      <c r="RUB71" s="51"/>
      <c r="RUC71" s="51"/>
      <c r="RUD71" s="51"/>
      <c r="RUE71" s="51"/>
      <c r="RUF71" s="51"/>
      <c r="RUG71" s="51"/>
      <c r="RUH71" s="51"/>
      <c r="RUI71" s="51"/>
      <c r="RUJ71" s="51"/>
      <c r="RUK71" s="51"/>
      <c r="RUL71" s="51"/>
      <c r="RUM71" s="51"/>
      <c r="RUN71" s="51"/>
      <c r="RUO71" s="51"/>
      <c r="RUP71" s="51"/>
      <c r="RUQ71" s="51"/>
      <c r="RUR71" s="51"/>
      <c r="RUS71" s="51"/>
      <c r="RUT71" s="51"/>
      <c r="RUU71" s="51"/>
      <c r="RUV71" s="51"/>
      <c r="RUW71" s="51"/>
      <c r="RUX71" s="51"/>
      <c r="RUY71" s="51"/>
      <c r="RUZ71" s="51"/>
      <c r="RVA71" s="51"/>
      <c r="RVB71" s="51"/>
      <c r="RVC71" s="51"/>
      <c r="RVD71" s="51"/>
      <c r="RVE71" s="51"/>
      <c r="RVF71" s="51"/>
      <c r="RVG71" s="51"/>
      <c r="RVH71" s="51"/>
      <c r="RVI71" s="51"/>
      <c r="RVJ71" s="51"/>
      <c r="RVK71" s="51"/>
      <c r="RVL71" s="51"/>
      <c r="RVM71" s="51"/>
      <c r="RVN71" s="51"/>
      <c r="RVO71" s="51"/>
      <c r="RVP71" s="51"/>
      <c r="RVQ71" s="51"/>
      <c r="RVR71" s="51"/>
      <c r="RVS71" s="51"/>
      <c r="RVT71" s="51"/>
      <c r="RVU71" s="51"/>
      <c r="RVV71" s="51"/>
      <c r="RVW71" s="51"/>
      <c r="RVX71" s="51"/>
      <c r="RVY71" s="51"/>
      <c r="RVZ71" s="51"/>
      <c r="RWA71" s="51"/>
      <c r="RWB71" s="51"/>
      <c r="RWC71" s="51"/>
      <c r="RWD71" s="51"/>
      <c r="RWE71" s="51"/>
      <c r="RWF71" s="51"/>
      <c r="RWG71" s="51"/>
      <c r="RWH71" s="51"/>
      <c r="RWI71" s="51"/>
      <c r="RWJ71" s="51"/>
      <c r="RWK71" s="51"/>
      <c r="RWL71" s="51"/>
      <c r="RWM71" s="51"/>
      <c r="RWN71" s="51"/>
      <c r="RWO71" s="51"/>
      <c r="RWP71" s="51"/>
      <c r="RWQ71" s="51"/>
      <c r="RWR71" s="51"/>
      <c r="RWS71" s="51"/>
      <c r="RWT71" s="51"/>
      <c r="RWU71" s="51"/>
      <c r="RWV71" s="51"/>
      <c r="RWW71" s="51"/>
      <c r="RWX71" s="51"/>
      <c r="RWY71" s="51"/>
      <c r="RWZ71" s="51"/>
      <c r="RXA71" s="51"/>
      <c r="RXB71" s="51"/>
      <c r="RXC71" s="51"/>
      <c r="RXD71" s="51"/>
      <c r="RXE71" s="51"/>
      <c r="RXF71" s="51"/>
      <c r="RXG71" s="51"/>
      <c r="RXH71" s="51"/>
      <c r="RXI71" s="51"/>
      <c r="RXJ71" s="51"/>
      <c r="RXK71" s="51"/>
      <c r="RXL71" s="51"/>
      <c r="RXM71" s="51"/>
      <c r="RXN71" s="51"/>
      <c r="RXO71" s="51"/>
      <c r="RXP71" s="51"/>
      <c r="RXQ71" s="51"/>
      <c r="RXR71" s="51"/>
      <c r="RXS71" s="51"/>
      <c r="RXT71" s="51"/>
      <c r="RXU71" s="51"/>
      <c r="RXV71" s="51"/>
      <c r="RXW71" s="51"/>
      <c r="RXX71" s="51"/>
      <c r="RXY71" s="51"/>
      <c r="RXZ71" s="51"/>
      <c r="RYA71" s="51"/>
      <c r="RYB71" s="51"/>
      <c r="RYC71" s="51"/>
      <c r="RYD71" s="51"/>
      <c r="RYE71" s="51"/>
      <c r="RYF71" s="51"/>
      <c r="RYG71" s="51"/>
      <c r="RYH71" s="51"/>
      <c r="RYI71" s="51"/>
      <c r="RYJ71" s="51"/>
      <c r="RYK71" s="51"/>
      <c r="RYL71" s="51"/>
      <c r="RYM71" s="51"/>
      <c r="RYN71" s="51"/>
      <c r="RYO71" s="51"/>
      <c r="RYP71" s="51"/>
      <c r="RYQ71" s="51"/>
      <c r="RYR71" s="51"/>
      <c r="RYS71" s="51"/>
      <c r="RYT71" s="51"/>
      <c r="RYU71" s="51"/>
      <c r="RYV71" s="51"/>
      <c r="RYW71" s="51"/>
      <c r="RYX71" s="51"/>
      <c r="RYY71" s="51"/>
      <c r="RYZ71" s="51"/>
      <c r="RZA71" s="51"/>
      <c r="RZB71" s="51"/>
      <c r="RZC71" s="51"/>
      <c r="RZD71" s="51"/>
      <c r="RZE71" s="51"/>
      <c r="RZF71" s="51"/>
      <c r="RZG71" s="51"/>
      <c r="RZH71" s="51"/>
      <c r="RZI71" s="51"/>
      <c r="RZJ71" s="51"/>
      <c r="RZK71" s="51"/>
      <c r="RZL71" s="51"/>
      <c r="RZM71" s="51"/>
      <c r="RZN71" s="51"/>
      <c r="RZO71" s="51"/>
      <c r="RZP71" s="51"/>
      <c r="RZQ71" s="51"/>
      <c r="RZR71" s="51"/>
      <c r="RZS71" s="51"/>
      <c r="RZT71" s="51"/>
      <c r="RZU71" s="51"/>
      <c r="RZV71" s="51"/>
      <c r="RZW71" s="51"/>
      <c r="RZX71" s="51"/>
      <c r="RZY71" s="51"/>
      <c r="RZZ71" s="51"/>
      <c r="SAA71" s="51"/>
      <c r="SAB71" s="51"/>
      <c r="SAC71" s="51"/>
      <c r="SAD71" s="51"/>
      <c r="SAE71" s="51"/>
      <c r="SAF71" s="51"/>
      <c r="SAG71" s="51"/>
      <c r="SAH71" s="51"/>
      <c r="SAI71" s="51"/>
      <c r="SAJ71" s="51"/>
      <c r="SAK71" s="51"/>
      <c r="SAL71" s="51"/>
      <c r="SAM71" s="51"/>
      <c r="SAN71" s="51"/>
      <c r="SAO71" s="51"/>
      <c r="SAP71" s="51"/>
      <c r="SAQ71" s="51"/>
      <c r="SAR71" s="51"/>
      <c r="SAS71" s="51"/>
      <c r="SAT71" s="51"/>
      <c r="SAU71" s="51"/>
      <c r="SAV71" s="51"/>
      <c r="SAW71" s="51"/>
      <c r="SAX71" s="51"/>
      <c r="SAY71" s="51"/>
      <c r="SAZ71" s="51"/>
      <c r="SBA71" s="51"/>
      <c r="SBB71" s="51"/>
      <c r="SBC71" s="51"/>
      <c r="SBD71" s="51"/>
      <c r="SBE71" s="51"/>
      <c r="SBF71" s="51"/>
      <c r="SBG71" s="51"/>
      <c r="SBH71" s="51"/>
      <c r="SBI71" s="51"/>
      <c r="SBJ71" s="51"/>
      <c r="SBK71" s="51"/>
      <c r="SBL71" s="51"/>
      <c r="SBM71" s="51"/>
      <c r="SBN71" s="51"/>
      <c r="SBO71" s="51"/>
      <c r="SBP71" s="51"/>
      <c r="SBQ71" s="51"/>
      <c r="SBR71" s="51"/>
      <c r="SBS71" s="51"/>
      <c r="SBT71" s="51"/>
      <c r="SBU71" s="51"/>
      <c r="SBV71" s="51"/>
      <c r="SBW71" s="51"/>
      <c r="SBX71" s="51"/>
      <c r="SBY71" s="51"/>
      <c r="SBZ71" s="51"/>
      <c r="SCA71" s="51"/>
      <c r="SCB71" s="51"/>
      <c r="SCC71" s="51"/>
      <c r="SCD71" s="51"/>
      <c r="SCE71" s="51"/>
      <c r="SCF71" s="51"/>
      <c r="SCG71" s="51"/>
      <c r="SCH71" s="51"/>
      <c r="SCI71" s="51"/>
      <c r="SCJ71" s="51"/>
      <c r="SCK71" s="51"/>
      <c r="SCL71" s="51"/>
      <c r="SCM71" s="51"/>
      <c r="SCN71" s="51"/>
      <c r="SCO71" s="51"/>
      <c r="SCP71" s="51"/>
      <c r="SCQ71" s="51"/>
      <c r="SCR71" s="51"/>
      <c r="SCS71" s="51"/>
      <c r="SCT71" s="51"/>
      <c r="SCU71" s="51"/>
      <c r="SCV71" s="51"/>
      <c r="SCW71" s="51"/>
      <c r="SCX71" s="51"/>
      <c r="SCY71" s="51"/>
      <c r="SCZ71" s="51"/>
      <c r="SDA71" s="51"/>
      <c r="SDB71" s="51"/>
      <c r="SDC71" s="51"/>
      <c r="SDD71" s="51"/>
      <c r="SDE71" s="51"/>
      <c r="SDF71" s="51"/>
      <c r="SDG71" s="51"/>
      <c r="SDH71" s="51"/>
      <c r="SDI71" s="51"/>
      <c r="SDJ71" s="51"/>
      <c r="SDK71" s="51"/>
      <c r="SDL71" s="51"/>
      <c r="SDM71" s="51"/>
      <c r="SDN71" s="51"/>
      <c r="SDO71" s="51"/>
      <c r="SDP71" s="51"/>
      <c r="SDQ71" s="51"/>
      <c r="SDR71" s="51"/>
      <c r="SDS71" s="51"/>
      <c r="SDT71" s="51"/>
      <c r="SDU71" s="51"/>
      <c r="SDV71" s="51"/>
      <c r="SDW71" s="51"/>
      <c r="SDX71" s="51"/>
      <c r="SDY71" s="51"/>
      <c r="SDZ71" s="51"/>
      <c r="SEA71" s="51"/>
      <c r="SEB71" s="51"/>
      <c r="SEC71" s="51"/>
      <c r="SED71" s="51"/>
      <c r="SEE71" s="51"/>
      <c r="SEF71" s="51"/>
      <c r="SEG71" s="51"/>
      <c r="SEH71" s="51"/>
      <c r="SEI71" s="51"/>
      <c r="SEJ71" s="51"/>
      <c r="SEK71" s="51"/>
      <c r="SEL71" s="51"/>
      <c r="SEM71" s="51"/>
      <c r="SEN71" s="51"/>
      <c r="SEO71" s="51"/>
      <c r="SEP71" s="51"/>
      <c r="SEQ71" s="51"/>
      <c r="SER71" s="51"/>
      <c r="SES71" s="51"/>
      <c r="SET71" s="51"/>
      <c r="SEU71" s="51"/>
      <c r="SEV71" s="51"/>
      <c r="SEW71" s="51"/>
      <c r="SEX71" s="51"/>
      <c r="SEY71" s="51"/>
      <c r="SEZ71" s="51"/>
      <c r="SFA71" s="51"/>
      <c r="SFB71" s="51"/>
      <c r="SFC71" s="51"/>
      <c r="SFD71" s="51"/>
      <c r="SFE71" s="51"/>
      <c r="SFF71" s="51"/>
      <c r="SFG71" s="51"/>
      <c r="SFH71" s="51"/>
      <c r="SFI71" s="51"/>
      <c r="SFJ71" s="51"/>
      <c r="SFK71" s="51"/>
      <c r="SFL71" s="51"/>
      <c r="SFM71" s="51"/>
      <c r="SFN71" s="51"/>
      <c r="SFO71" s="51"/>
      <c r="SFP71" s="51"/>
      <c r="SFQ71" s="51"/>
      <c r="SFR71" s="51"/>
      <c r="SFS71" s="51"/>
      <c r="SFT71" s="51"/>
      <c r="SFU71" s="51"/>
      <c r="SFV71" s="51"/>
      <c r="SFW71" s="51"/>
      <c r="SFX71" s="51"/>
      <c r="SFY71" s="51"/>
      <c r="SFZ71" s="51"/>
      <c r="SGA71" s="51"/>
      <c r="SGB71" s="51"/>
      <c r="SGC71" s="51"/>
      <c r="SGD71" s="51"/>
      <c r="SGE71" s="51"/>
      <c r="SGF71" s="51"/>
      <c r="SGG71" s="51"/>
      <c r="SGH71" s="51"/>
      <c r="SGI71" s="51"/>
      <c r="SGJ71" s="51"/>
      <c r="SGK71" s="51"/>
      <c r="SGL71" s="51"/>
      <c r="SGM71" s="51"/>
      <c r="SGN71" s="51"/>
      <c r="SGO71" s="51"/>
      <c r="SGP71" s="51"/>
      <c r="SGQ71" s="51"/>
      <c r="SGR71" s="51"/>
      <c r="SGS71" s="51"/>
      <c r="SGT71" s="51"/>
      <c r="SGU71" s="51"/>
      <c r="SGV71" s="51"/>
      <c r="SGW71" s="51"/>
      <c r="SGX71" s="51"/>
      <c r="SGY71" s="51"/>
      <c r="SGZ71" s="51"/>
      <c r="SHA71" s="51"/>
      <c r="SHB71" s="51"/>
      <c r="SHC71" s="51"/>
      <c r="SHD71" s="51"/>
      <c r="SHE71" s="51"/>
      <c r="SHF71" s="51"/>
      <c r="SHG71" s="51"/>
      <c r="SHH71" s="51"/>
      <c r="SHI71" s="51"/>
      <c r="SHJ71" s="51"/>
      <c r="SHK71" s="51"/>
      <c r="SHL71" s="51"/>
      <c r="SHM71" s="51"/>
      <c r="SHN71" s="51"/>
      <c r="SHO71" s="51"/>
      <c r="SHP71" s="51"/>
      <c r="SHQ71" s="51"/>
      <c r="SHR71" s="51"/>
      <c r="SHS71" s="51"/>
      <c r="SHT71" s="51"/>
      <c r="SHU71" s="51"/>
      <c r="SHV71" s="51"/>
      <c r="SHW71" s="51"/>
      <c r="SHX71" s="51"/>
      <c r="SHY71" s="51"/>
      <c r="SHZ71" s="51"/>
      <c r="SIA71" s="51"/>
      <c r="SIB71" s="51"/>
      <c r="SIC71" s="51"/>
      <c r="SID71" s="51"/>
      <c r="SIE71" s="51"/>
      <c r="SIF71" s="51"/>
      <c r="SIG71" s="51"/>
      <c r="SIH71" s="51"/>
      <c r="SII71" s="51"/>
      <c r="SIJ71" s="51"/>
      <c r="SIK71" s="51"/>
      <c r="SIL71" s="51"/>
      <c r="SIM71" s="51"/>
      <c r="SIN71" s="51"/>
      <c r="SIO71" s="51"/>
      <c r="SIP71" s="51"/>
      <c r="SIQ71" s="51"/>
      <c r="SIR71" s="51"/>
      <c r="SIS71" s="51"/>
      <c r="SIT71" s="51"/>
      <c r="SIU71" s="51"/>
      <c r="SIV71" s="51"/>
      <c r="SIW71" s="51"/>
      <c r="SIX71" s="51"/>
      <c r="SIY71" s="51"/>
      <c r="SIZ71" s="51"/>
      <c r="SJA71" s="51"/>
      <c r="SJB71" s="51"/>
      <c r="SJC71" s="51"/>
      <c r="SJD71" s="51"/>
      <c r="SJE71" s="51"/>
      <c r="SJF71" s="51"/>
      <c r="SJG71" s="51"/>
      <c r="SJH71" s="51"/>
      <c r="SJI71" s="51"/>
      <c r="SJJ71" s="51"/>
      <c r="SJK71" s="51"/>
      <c r="SJL71" s="51"/>
      <c r="SJM71" s="51"/>
      <c r="SJN71" s="51"/>
      <c r="SJO71" s="51"/>
      <c r="SJP71" s="51"/>
      <c r="SJQ71" s="51"/>
      <c r="SJR71" s="51"/>
      <c r="SJS71" s="51"/>
      <c r="SJT71" s="51"/>
      <c r="SJU71" s="51"/>
      <c r="SJV71" s="51"/>
      <c r="SJW71" s="51"/>
      <c r="SJX71" s="51"/>
      <c r="SJY71" s="51"/>
      <c r="SJZ71" s="51"/>
      <c r="SKA71" s="51"/>
      <c r="SKB71" s="51"/>
      <c r="SKC71" s="51"/>
      <c r="SKD71" s="51"/>
      <c r="SKE71" s="51"/>
      <c r="SKF71" s="51"/>
      <c r="SKG71" s="51"/>
      <c r="SKH71" s="51"/>
      <c r="SKI71" s="51"/>
      <c r="SKJ71" s="51"/>
      <c r="SKK71" s="51"/>
      <c r="SKL71" s="51"/>
      <c r="SKM71" s="51"/>
      <c r="SKN71" s="51"/>
      <c r="SKO71" s="51"/>
      <c r="SKP71" s="51"/>
      <c r="SKQ71" s="51"/>
      <c r="SKR71" s="51"/>
      <c r="SKS71" s="51"/>
      <c r="SKT71" s="51"/>
      <c r="SKU71" s="51"/>
      <c r="SKV71" s="51"/>
      <c r="SKW71" s="51"/>
      <c r="SKX71" s="51"/>
      <c r="SKY71" s="51"/>
      <c r="SKZ71" s="51"/>
      <c r="SLA71" s="51"/>
      <c r="SLB71" s="51"/>
      <c r="SLC71" s="51"/>
      <c r="SLD71" s="51"/>
      <c r="SLE71" s="51"/>
      <c r="SLF71" s="51"/>
      <c r="SLG71" s="51"/>
      <c r="SLH71" s="51"/>
      <c r="SLI71" s="51"/>
      <c r="SLJ71" s="51"/>
      <c r="SLK71" s="51"/>
      <c r="SLL71" s="51"/>
      <c r="SLM71" s="51"/>
      <c r="SLN71" s="51"/>
      <c r="SLO71" s="51"/>
      <c r="SLP71" s="51"/>
      <c r="SLQ71" s="51"/>
      <c r="SLR71" s="51"/>
      <c r="SLS71" s="51"/>
      <c r="SLT71" s="51"/>
      <c r="SLU71" s="51"/>
      <c r="SLV71" s="51"/>
      <c r="SLW71" s="51"/>
      <c r="SLX71" s="51"/>
      <c r="SLY71" s="51"/>
      <c r="SLZ71" s="51"/>
      <c r="SMA71" s="51"/>
      <c r="SMB71" s="51"/>
      <c r="SMC71" s="51"/>
      <c r="SMD71" s="51"/>
      <c r="SME71" s="51"/>
      <c r="SMF71" s="51"/>
      <c r="SMG71" s="51"/>
      <c r="SMH71" s="51"/>
      <c r="SMI71" s="51"/>
      <c r="SMJ71" s="51"/>
      <c r="SMK71" s="51"/>
      <c r="SML71" s="51"/>
      <c r="SMM71" s="51"/>
      <c r="SMN71" s="51"/>
      <c r="SMO71" s="51"/>
      <c r="SMP71" s="51"/>
      <c r="SMQ71" s="51"/>
      <c r="SMR71" s="51"/>
      <c r="SMS71" s="51"/>
      <c r="SMT71" s="51"/>
      <c r="SMU71" s="51"/>
      <c r="SMV71" s="51"/>
      <c r="SMW71" s="51"/>
      <c r="SMX71" s="51"/>
      <c r="SMY71" s="51"/>
      <c r="SMZ71" s="51"/>
      <c r="SNA71" s="51"/>
      <c r="SNB71" s="51"/>
      <c r="SNC71" s="51"/>
      <c r="SND71" s="51"/>
      <c r="SNE71" s="51"/>
      <c r="SNF71" s="51"/>
      <c r="SNG71" s="51"/>
      <c r="SNH71" s="51"/>
      <c r="SNI71" s="51"/>
      <c r="SNJ71" s="51"/>
      <c r="SNK71" s="51"/>
      <c r="SNL71" s="51"/>
      <c r="SNM71" s="51"/>
      <c r="SNN71" s="51"/>
      <c r="SNO71" s="51"/>
      <c r="SNP71" s="51"/>
      <c r="SNQ71" s="51"/>
      <c r="SNR71" s="51"/>
      <c r="SNS71" s="51"/>
      <c r="SNT71" s="51"/>
      <c r="SNU71" s="51"/>
      <c r="SNV71" s="51"/>
      <c r="SNW71" s="51"/>
      <c r="SNX71" s="51"/>
      <c r="SNY71" s="51"/>
      <c r="SNZ71" s="51"/>
      <c r="SOA71" s="51"/>
      <c r="SOB71" s="51"/>
      <c r="SOC71" s="51"/>
      <c r="SOD71" s="51"/>
      <c r="SOE71" s="51"/>
      <c r="SOF71" s="51"/>
      <c r="SOG71" s="51"/>
      <c r="SOH71" s="51"/>
      <c r="SOI71" s="51"/>
      <c r="SOJ71" s="51"/>
      <c r="SOK71" s="51"/>
      <c r="SOL71" s="51"/>
      <c r="SOM71" s="51"/>
      <c r="SON71" s="51"/>
      <c r="SOO71" s="51"/>
      <c r="SOP71" s="51"/>
      <c r="SOQ71" s="51"/>
      <c r="SOR71" s="51"/>
      <c r="SOS71" s="51"/>
      <c r="SOT71" s="51"/>
      <c r="SOU71" s="51"/>
      <c r="SOV71" s="51"/>
      <c r="SOW71" s="51"/>
      <c r="SOX71" s="51"/>
      <c r="SOY71" s="51"/>
      <c r="SOZ71" s="51"/>
      <c r="SPA71" s="51"/>
      <c r="SPB71" s="51"/>
      <c r="SPC71" s="51"/>
      <c r="SPD71" s="51"/>
      <c r="SPE71" s="51"/>
      <c r="SPF71" s="51"/>
      <c r="SPG71" s="51"/>
      <c r="SPH71" s="51"/>
      <c r="SPI71" s="51"/>
      <c r="SPJ71" s="51"/>
      <c r="SPK71" s="51"/>
      <c r="SPL71" s="51"/>
      <c r="SPM71" s="51"/>
      <c r="SPN71" s="51"/>
      <c r="SPO71" s="51"/>
      <c r="SPP71" s="51"/>
      <c r="SPQ71" s="51"/>
      <c r="SPR71" s="51"/>
      <c r="SPS71" s="51"/>
      <c r="SPT71" s="51"/>
      <c r="SPU71" s="51"/>
      <c r="SPV71" s="51"/>
      <c r="SPW71" s="51"/>
      <c r="SPX71" s="51"/>
      <c r="SPY71" s="51"/>
      <c r="SPZ71" s="51"/>
      <c r="SQA71" s="51"/>
      <c r="SQB71" s="51"/>
      <c r="SQC71" s="51"/>
      <c r="SQD71" s="51"/>
      <c r="SQE71" s="51"/>
      <c r="SQF71" s="51"/>
      <c r="SQG71" s="51"/>
      <c r="SQH71" s="51"/>
      <c r="SQI71" s="51"/>
      <c r="SQJ71" s="51"/>
      <c r="SQK71" s="51"/>
      <c r="SQL71" s="51"/>
      <c r="SQM71" s="51"/>
      <c r="SQN71" s="51"/>
      <c r="SQO71" s="51"/>
      <c r="SQP71" s="51"/>
      <c r="SQQ71" s="51"/>
      <c r="SQR71" s="51"/>
      <c r="SQS71" s="51"/>
      <c r="SQT71" s="51"/>
      <c r="SQU71" s="51"/>
      <c r="SQV71" s="51"/>
      <c r="SQW71" s="51"/>
      <c r="SQX71" s="51"/>
      <c r="SQY71" s="51"/>
      <c r="SQZ71" s="51"/>
      <c r="SRA71" s="51"/>
      <c r="SRB71" s="51"/>
      <c r="SRC71" s="51"/>
      <c r="SRD71" s="51"/>
      <c r="SRE71" s="51"/>
      <c r="SRF71" s="51"/>
      <c r="SRG71" s="51"/>
      <c r="SRH71" s="51"/>
      <c r="SRI71" s="51"/>
      <c r="SRJ71" s="51"/>
      <c r="SRK71" s="51"/>
      <c r="SRL71" s="51"/>
      <c r="SRM71" s="51"/>
      <c r="SRN71" s="51"/>
      <c r="SRO71" s="51"/>
      <c r="SRP71" s="51"/>
      <c r="SRQ71" s="51"/>
      <c r="SRR71" s="51"/>
      <c r="SRS71" s="51"/>
      <c r="SRT71" s="51"/>
      <c r="SRU71" s="51"/>
      <c r="SRV71" s="51"/>
      <c r="SRW71" s="51"/>
      <c r="SRX71" s="51"/>
      <c r="SRY71" s="51"/>
      <c r="SRZ71" s="51"/>
      <c r="SSA71" s="51"/>
      <c r="SSB71" s="51"/>
      <c r="SSC71" s="51"/>
      <c r="SSD71" s="51"/>
      <c r="SSE71" s="51"/>
      <c r="SSF71" s="51"/>
      <c r="SSG71" s="51"/>
      <c r="SSH71" s="51"/>
      <c r="SSI71" s="51"/>
      <c r="SSJ71" s="51"/>
      <c r="SSK71" s="51"/>
      <c r="SSL71" s="51"/>
      <c r="SSM71" s="51"/>
      <c r="SSN71" s="51"/>
      <c r="SSO71" s="51"/>
      <c r="SSP71" s="51"/>
      <c r="SSQ71" s="51"/>
      <c r="SSR71" s="51"/>
      <c r="SSS71" s="51"/>
      <c r="SST71" s="51"/>
      <c r="SSU71" s="51"/>
      <c r="SSV71" s="51"/>
      <c r="SSW71" s="51"/>
      <c r="SSX71" s="51"/>
      <c r="SSY71" s="51"/>
      <c r="SSZ71" s="51"/>
      <c r="STA71" s="51"/>
      <c r="STB71" s="51"/>
      <c r="STC71" s="51"/>
      <c r="STD71" s="51"/>
      <c r="STE71" s="51"/>
      <c r="STF71" s="51"/>
      <c r="STG71" s="51"/>
      <c r="STH71" s="51"/>
      <c r="STI71" s="51"/>
      <c r="STJ71" s="51"/>
      <c r="STK71" s="51"/>
      <c r="STL71" s="51"/>
      <c r="STM71" s="51"/>
      <c r="STN71" s="51"/>
      <c r="STO71" s="51"/>
      <c r="STP71" s="51"/>
      <c r="STQ71" s="51"/>
      <c r="STR71" s="51"/>
      <c r="STS71" s="51"/>
      <c r="STT71" s="51"/>
      <c r="STU71" s="51"/>
      <c r="STV71" s="51"/>
      <c r="STW71" s="51"/>
      <c r="STX71" s="51"/>
      <c r="STY71" s="51"/>
      <c r="STZ71" s="51"/>
      <c r="SUA71" s="51"/>
      <c r="SUB71" s="51"/>
      <c r="SUC71" s="51"/>
      <c r="SUD71" s="51"/>
      <c r="SUE71" s="51"/>
      <c r="SUF71" s="51"/>
      <c r="SUG71" s="51"/>
      <c r="SUH71" s="51"/>
      <c r="SUI71" s="51"/>
      <c r="SUJ71" s="51"/>
      <c r="SUK71" s="51"/>
      <c r="SUL71" s="51"/>
      <c r="SUM71" s="51"/>
      <c r="SUN71" s="51"/>
      <c r="SUO71" s="51"/>
      <c r="SUP71" s="51"/>
      <c r="SUQ71" s="51"/>
      <c r="SUR71" s="51"/>
      <c r="SUS71" s="51"/>
      <c r="SUT71" s="51"/>
      <c r="SUU71" s="51"/>
      <c r="SUV71" s="51"/>
      <c r="SUW71" s="51"/>
      <c r="SUX71" s="51"/>
      <c r="SUY71" s="51"/>
      <c r="SUZ71" s="51"/>
      <c r="SVA71" s="51"/>
      <c r="SVB71" s="51"/>
      <c r="SVC71" s="51"/>
      <c r="SVD71" s="51"/>
      <c r="SVE71" s="51"/>
      <c r="SVF71" s="51"/>
      <c r="SVG71" s="51"/>
      <c r="SVH71" s="51"/>
      <c r="SVI71" s="51"/>
      <c r="SVJ71" s="51"/>
      <c r="SVK71" s="51"/>
      <c r="SVL71" s="51"/>
      <c r="SVM71" s="51"/>
      <c r="SVN71" s="51"/>
      <c r="SVO71" s="51"/>
      <c r="SVP71" s="51"/>
      <c r="SVQ71" s="51"/>
      <c r="SVR71" s="51"/>
      <c r="SVS71" s="51"/>
      <c r="SVT71" s="51"/>
      <c r="SVU71" s="51"/>
      <c r="SVV71" s="51"/>
      <c r="SVW71" s="51"/>
      <c r="SVX71" s="51"/>
      <c r="SVY71" s="51"/>
      <c r="SVZ71" s="51"/>
      <c r="SWA71" s="51"/>
      <c r="SWB71" s="51"/>
      <c r="SWC71" s="51"/>
      <c r="SWD71" s="51"/>
      <c r="SWE71" s="51"/>
      <c r="SWF71" s="51"/>
      <c r="SWG71" s="51"/>
      <c r="SWH71" s="51"/>
      <c r="SWI71" s="51"/>
      <c r="SWJ71" s="51"/>
      <c r="SWK71" s="51"/>
      <c r="SWL71" s="51"/>
      <c r="SWM71" s="51"/>
      <c r="SWN71" s="51"/>
      <c r="SWO71" s="51"/>
      <c r="SWP71" s="51"/>
      <c r="SWQ71" s="51"/>
      <c r="SWR71" s="51"/>
      <c r="SWS71" s="51"/>
      <c r="SWT71" s="51"/>
      <c r="SWU71" s="51"/>
      <c r="SWV71" s="51"/>
      <c r="SWW71" s="51"/>
      <c r="SWX71" s="51"/>
      <c r="SWY71" s="51"/>
      <c r="SWZ71" s="51"/>
      <c r="SXA71" s="51"/>
      <c r="SXB71" s="51"/>
      <c r="SXC71" s="51"/>
      <c r="SXD71" s="51"/>
      <c r="SXE71" s="51"/>
      <c r="SXF71" s="51"/>
      <c r="SXG71" s="51"/>
      <c r="SXH71" s="51"/>
      <c r="SXI71" s="51"/>
      <c r="SXJ71" s="51"/>
      <c r="SXK71" s="51"/>
      <c r="SXL71" s="51"/>
      <c r="SXM71" s="51"/>
      <c r="SXN71" s="51"/>
      <c r="SXO71" s="51"/>
      <c r="SXP71" s="51"/>
      <c r="SXQ71" s="51"/>
      <c r="SXR71" s="51"/>
      <c r="SXS71" s="51"/>
      <c r="SXT71" s="51"/>
      <c r="SXU71" s="51"/>
      <c r="SXV71" s="51"/>
      <c r="SXW71" s="51"/>
      <c r="SXX71" s="51"/>
      <c r="SXY71" s="51"/>
      <c r="SXZ71" s="51"/>
      <c r="SYA71" s="51"/>
      <c r="SYB71" s="51"/>
      <c r="SYC71" s="51"/>
      <c r="SYD71" s="51"/>
      <c r="SYE71" s="51"/>
      <c r="SYF71" s="51"/>
      <c r="SYG71" s="51"/>
      <c r="SYH71" s="51"/>
      <c r="SYI71" s="51"/>
      <c r="SYJ71" s="51"/>
      <c r="SYK71" s="51"/>
      <c r="SYL71" s="51"/>
      <c r="SYM71" s="51"/>
      <c r="SYN71" s="51"/>
      <c r="SYO71" s="51"/>
      <c r="SYP71" s="51"/>
      <c r="SYQ71" s="51"/>
      <c r="SYR71" s="51"/>
      <c r="SYS71" s="51"/>
      <c r="SYT71" s="51"/>
      <c r="SYU71" s="51"/>
      <c r="SYV71" s="51"/>
      <c r="SYW71" s="51"/>
      <c r="SYX71" s="51"/>
      <c r="SYY71" s="51"/>
      <c r="SYZ71" s="51"/>
      <c r="SZA71" s="51"/>
      <c r="SZB71" s="51"/>
      <c r="SZC71" s="51"/>
      <c r="SZD71" s="51"/>
      <c r="SZE71" s="51"/>
      <c r="SZF71" s="51"/>
      <c r="SZG71" s="51"/>
      <c r="SZH71" s="51"/>
      <c r="SZI71" s="51"/>
      <c r="SZJ71" s="51"/>
      <c r="SZK71" s="51"/>
      <c r="SZL71" s="51"/>
      <c r="SZM71" s="51"/>
      <c r="SZN71" s="51"/>
      <c r="SZO71" s="51"/>
      <c r="SZP71" s="51"/>
      <c r="SZQ71" s="51"/>
      <c r="SZR71" s="51"/>
      <c r="SZS71" s="51"/>
      <c r="SZT71" s="51"/>
      <c r="SZU71" s="51"/>
      <c r="SZV71" s="51"/>
      <c r="SZW71" s="51"/>
      <c r="SZX71" s="51"/>
      <c r="SZY71" s="51"/>
      <c r="SZZ71" s="51"/>
      <c r="TAA71" s="51"/>
      <c r="TAB71" s="51"/>
      <c r="TAC71" s="51"/>
      <c r="TAD71" s="51"/>
      <c r="TAE71" s="51"/>
      <c r="TAF71" s="51"/>
      <c r="TAG71" s="51"/>
      <c r="TAH71" s="51"/>
      <c r="TAI71" s="51"/>
      <c r="TAJ71" s="51"/>
      <c r="TAK71" s="51"/>
      <c r="TAL71" s="51"/>
      <c r="TAM71" s="51"/>
      <c r="TAN71" s="51"/>
      <c r="TAO71" s="51"/>
      <c r="TAP71" s="51"/>
      <c r="TAQ71" s="51"/>
      <c r="TAR71" s="51"/>
      <c r="TAS71" s="51"/>
      <c r="TAT71" s="51"/>
      <c r="TAU71" s="51"/>
      <c r="TAV71" s="51"/>
      <c r="TAW71" s="51"/>
      <c r="TAX71" s="51"/>
      <c r="TAY71" s="51"/>
      <c r="TAZ71" s="51"/>
      <c r="TBA71" s="51"/>
      <c r="TBB71" s="51"/>
      <c r="TBC71" s="51"/>
      <c r="TBD71" s="51"/>
      <c r="TBE71" s="51"/>
      <c r="TBF71" s="51"/>
      <c r="TBG71" s="51"/>
      <c r="TBH71" s="51"/>
      <c r="TBI71" s="51"/>
      <c r="TBJ71" s="51"/>
      <c r="TBK71" s="51"/>
      <c r="TBL71" s="51"/>
      <c r="TBM71" s="51"/>
      <c r="TBN71" s="51"/>
      <c r="TBO71" s="51"/>
      <c r="TBP71" s="51"/>
      <c r="TBQ71" s="51"/>
      <c r="TBR71" s="51"/>
      <c r="TBS71" s="51"/>
      <c r="TBT71" s="51"/>
      <c r="TBU71" s="51"/>
      <c r="TBV71" s="51"/>
      <c r="TBW71" s="51"/>
      <c r="TBX71" s="51"/>
      <c r="TBY71" s="51"/>
      <c r="TBZ71" s="51"/>
      <c r="TCA71" s="51"/>
      <c r="TCB71" s="51"/>
      <c r="TCC71" s="51"/>
      <c r="TCD71" s="51"/>
      <c r="TCE71" s="51"/>
      <c r="TCF71" s="51"/>
      <c r="TCG71" s="51"/>
      <c r="TCH71" s="51"/>
      <c r="TCI71" s="51"/>
      <c r="TCJ71" s="51"/>
      <c r="TCK71" s="51"/>
      <c r="TCL71" s="51"/>
      <c r="TCM71" s="51"/>
      <c r="TCN71" s="51"/>
      <c r="TCO71" s="51"/>
      <c r="TCP71" s="51"/>
      <c r="TCQ71" s="51"/>
      <c r="TCR71" s="51"/>
      <c r="TCS71" s="51"/>
      <c r="TCT71" s="51"/>
      <c r="TCU71" s="51"/>
      <c r="TCV71" s="51"/>
      <c r="TCW71" s="51"/>
      <c r="TCX71" s="51"/>
      <c r="TCY71" s="51"/>
      <c r="TCZ71" s="51"/>
      <c r="TDA71" s="51"/>
      <c r="TDB71" s="51"/>
      <c r="TDC71" s="51"/>
      <c r="TDD71" s="51"/>
      <c r="TDE71" s="51"/>
      <c r="TDF71" s="51"/>
      <c r="TDG71" s="51"/>
      <c r="TDH71" s="51"/>
      <c r="TDI71" s="51"/>
      <c r="TDJ71" s="51"/>
      <c r="TDK71" s="51"/>
      <c r="TDL71" s="51"/>
      <c r="TDM71" s="51"/>
      <c r="TDN71" s="51"/>
      <c r="TDO71" s="51"/>
      <c r="TDP71" s="51"/>
      <c r="TDQ71" s="51"/>
      <c r="TDR71" s="51"/>
      <c r="TDS71" s="51"/>
      <c r="TDT71" s="51"/>
      <c r="TDU71" s="51"/>
      <c r="TDV71" s="51"/>
      <c r="TDW71" s="51"/>
      <c r="TDX71" s="51"/>
      <c r="TDY71" s="51"/>
      <c r="TDZ71" s="51"/>
      <c r="TEA71" s="51"/>
      <c r="TEB71" s="51"/>
      <c r="TEC71" s="51"/>
      <c r="TED71" s="51"/>
      <c r="TEE71" s="51"/>
      <c r="TEF71" s="51"/>
      <c r="TEG71" s="51"/>
      <c r="TEH71" s="51"/>
      <c r="TEI71" s="51"/>
      <c r="TEJ71" s="51"/>
      <c r="TEK71" s="51"/>
      <c r="TEL71" s="51"/>
      <c r="TEM71" s="51"/>
      <c r="TEN71" s="51"/>
      <c r="TEO71" s="51"/>
      <c r="TEP71" s="51"/>
      <c r="TEQ71" s="51"/>
      <c r="TER71" s="51"/>
      <c r="TES71" s="51"/>
      <c r="TET71" s="51"/>
      <c r="TEU71" s="51"/>
      <c r="TEV71" s="51"/>
      <c r="TEW71" s="51"/>
      <c r="TEX71" s="51"/>
      <c r="TEY71" s="51"/>
      <c r="TEZ71" s="51"/>
      <c r="TFA71" s="51"/>
      <c r="TFB71" s="51"/>
      <c r="TFC71" s="51"/>
      <c r="TFD71" s="51"/>
      <c r="TFE71" s="51"/>
      <c r="TFF71" s="51"/>
      <c r="TFG71" s="51"/>
      <c r="TFH71" s="51"/>
      <c r="TFI71" s="51"/>
      <c r="TFJ71" s="51"/>
      <c r="TFK71" s="51"/>
      <c r="TFL71" s="51"/>
      <c r="TFM71" s="51"/>
      <c r="TFN71" s="51"/>
      <c r="TFO71" s="51"/>
      <c r="TFP71" s="51"/>
      <c r="TFQ71" s="51"/>
      <c r="TFR71" s="51"/>
      <c r="TFS71" s="51"/>
      <c r="TFT71" s="51"/>
      <c r="TFU71" s="51"/>
      <c r="TFV71" s="51"/>
      <c r="TFW71" s="51"/>
      <c r="TFX71" s="51"/>
      <c r="TFY71" s="51"/>
      <c r="TFZ71" s="51"/>
      <c r="TGA71" s="51"/>
      <c r="TGB71" s="51"/>
      <c r="TGC71" s="51"/>
      <c r="TGD71" s="51"/>
      <c r="TGE71" s="51"/>
      <c r="TGF71" s="51"/>
      <c r="TGG71" s="51"/>
      <c r="TGH71" s="51"/>
      <c r="TGI71" s="51"/>
      <c r="TGJ71" s="51"/>
      <c r="TGK71" s="51"/>
      <c r="TGL71" s="51"/>
      <c r="TGM71" s="51"/>
      <c r="TGN71" s="51"/>
      <c r="TGO71" s="51"/>
      <c r="TGP71" s="51"/>
      <c r="TGQ71" s="51"/>
      <c r="TGR71" s="51"/>
      <c r="TGS71" s="51"/>
      <c r="TGT71" s="51"/>
      <c r="TGU71" s="51"/>
      <c r="TGV71" s="51"/>
      <c r="TGW71" s="51"/>
      <c r="TGX71" s="51"/>
      <c r="TGY71" s="51"/>
      <c r="TGZ71" s="51"/>
      <c r="THA71" s="51"/>
      <c r="THB71" s="51"/>
      <c r="THC71" s="51"/>
      <c r="THD71" s="51"/>
      <c r="THE71" s="51"/>
      <c r="THF71" s="51"/>
      <c r="THG71" s="51"/>
      <c r="THH71" s="51"/>
      <c r="THI71" s="51"/>
      <c r="THJ71" s="51"/>
      <c r="THK71" s="51"/>
      <c r="THL71" s="51"/>
      <c r="THM71" s="51"/>
      <c r="THN71" s="51"/>
      <c r="THO71" s="51"/>
      <c r="THP71" s="51"/>
      <c r="THQ71" s="51"/>
      <c r="THR71" s="51"/>
      <c r="THS71" s="51"/>
      <c r="THT71" s="51"/>
      <c r="THU71" s="51"/>
      <c r="THV71" s="51"/>
      <c r="THW71" s="51"/>
      <c r="THX71" s="51"/>
      <c r="THY71" s="51"/>
      <c r="THZ71" s="51"/>
      <c r="TIA71" s="51"/>
      <c r="TIB71" s="51"/>
      <c r="TIC71" s="51"/>
      <c r="TID71" s="51"/>
      <c r="TIE71" s="51"/>
      <c r="TIF71" s="51"/>
      <c r="TIG71" s="51"/>
      <c r="TIH71" s="51"/>
      <c r="TII71" s="51"/>
      <c r="TIJ71" s="51"/>
      <c r="TIK71" s="51"/>
      <c r="TIL71" s="51"/>
      <c r="TIM71" s="51"/>
      <c r="TIN71" s="51"/>
      <c r="TIO71" s="51"/>
      <c r="TIP71" s="51"/>
      <c r="TIQ71" s="51"/>
      <c r="TIR71" s="51"/>
      <c r="TIS71" s="51"/>
      <c r="TIT71" s="51"/>
      <c r="TIU71" s="51"/>
      <c r="TIV71" s="51"/>
      <c r="TIW71" s="51"/>
      <c r="TIX71" s="51"/>
      <c r="TIY71" s="51"/>
      <c r="TIZ71" s="51"/>
      <c r="TJA71" s="51"/>
      <c r="TJB71" s="51"/>
      <c r="TJC71" s="51"/>
      <c r="TJD71" s="51"/>
      <c r="TJE71" s="51"/>
      <c r="TJF71" s="51"/>
      <c r="TJG71" s="51"/>
      <c r="TJH71" s="51"/>
      <c r="TJI71" s="51"/>
      <c r="TJJ71" s="51"/>
      <c r="TJK71" s="51"/>
      <c r="TJL71" s="51"/>
      <c r="TJM71" s="51"/>
      <c r="TJN71" s="51"/>
      <c r="TJO71" s="51"/>
      <c r="TJP71" s="51"/>
      <c r="TJQ71" s="51"/>
      <c r="TJR71" s="51"/>
      <c r="TJS71" s="51"/>
      <c r="TJT71" s="51"/>
      <c r="TJU71" s="51"/>
      <c r="TJV71" s="51"/>
      <c r="TJW71" s="51"/>
      <c r="TJX71" s="51"/>
      <c r="TJY71" s="51"/>
      <c r="TJZ71" s="51"/>
      <c r="TKA71" s="51"/>
      <c r="TKB71" s="51"/>
      <c r="TKC71" s="51"/>
      <c r="TKD71" s="51"/>
      <c r="TKE71" s="51"/>
      <c r="TKF71" s="51"/>
      <c r="TKG71" s="51"/>
      <c r="TKH71" s="51"/>
      <c r="TKI71" s="51"/>
      <c r="TKJ71" s="51"/>
      <c r="TKK71" s="51"/>
      <c r="TKL71" s="51"/>
      <c r="TKM71" s="51"/>
      <c r="TKN71" s="51"/>
      <c r="TKO71" s="51"/>
      <c r="TKP71" s="51"/>
      <c r="TKQ71" s="51"/>
      <c r="TKR71" s="51"/>
      <c r="TKS71" s="51"/>
      <c r="TKT71" s="51"/>
      <c r="TKU71" s="51"/>
      <c r="TKV71" s="51"/>
      <c r="TKW71" s="51"/>
      <c r="TKX71" s="51"/>
      <c r="TKY71" s="51"/>
      <c r="TKZ71" s="51"/>
      <c r="TLA71" s="51"/>
      <c r="TLB71" s="51"/>
      <c r="TLC71" s="51"/>
      <c r="TLD71" s="51"/>
      <c r="TLE71" s="51"/>
      <c r="TLF71" s="51"/>
      <c r="TLG71" s="51"/>
      <c r="TLH71" s="51"/>
      <c r="TLI71" s="51"/>
      <c r="TLJ71" s="51"/>
      <c r="TLK71" s="51"/>
      <c r="TLL71" s="51"/>
      <c r="TLM71" s="51"/>
      <c r="TLN71" s="51"/>
      <c r="TLO71" s="51"/>
      <c r="TLP71" s="51"/>
      <c r="TLQ71" s="51"/>
      <c r="TLR71" s="51"/>
      <c r="TLS71" s="51"/>
      <c r="TLT71" s="51"/>
      <c r="TLU71" s="51"/>
      <c r="TLV71" s="51"/>
      <c r="TLW71" s="51"/>
      <c r="TLX71" s="51"/>
      <c r="TLY71" s="51"/>
      <c r="TLZ71" s="51"/>
      <c r="TMA71" s="51"/>
      <c r="TMB71" s="51"/>
      <c r="TMC71" s="51"/>
      <c r="TMD71" s="51"/>
      <c r="TME71" s="51"/>
      <c r="TMF71" s="51"/>
      <c r="TMG71" s="51"/>
      <c r="TMH71" s="51"/>
      <c r="TMI71" s="51"/>
      <c r="TMJ71" s="51"/>
      <c r="TMK71" s="51"/>
      <c r="TML71" s="51"/>
      <c r="TMM71" s="51"/>
      <c r="TMN71" s="51"/>
      <c r="TMO71" s="51"/>
      <c r="TMP71" s="51"/>
      <c r="TMQ71" s="51"/>
      <c r="TMR71" s="51"/>
      <c r="TMS71" s="51"/>
      <c r="TMT71" s="51"/>
      <c r="TMU71" s="51"/>
      <c r="TMV71" s="51"/>
      <c r="TMW71" s="51"/>
      <c r="TMX71" s="51"/>
      <c r="TMY71" s="51"/>
      <c r="TMZ71" s="51"/>
      <c r="TNA71" s="51"/>
      <c r="TNB71" s="51"/>
      <c r="TNC71" s="51"/>
      <c r="TND71" s="51"/>
      <c r="TNE71" s="51"/>
      <c r="TNF71" s="51"/>
      <c r="TNG71" s="51"/>
      <c r="TNH71" s="51"/>
      <c r="TNI71" s="51"/>
      <c r="TNJ71" s="51"/>
      <c r="TNK71" s="51"/>
      <c r="TNL71" s="51"/>
      <c r="TNM71" s="51"/>
      <c r="TNN71" s="51"/>
      <c r="TNO71" s="51"/>
      <c r="TNP71" s="51"/>
      <c r="TNQ71" s="51"/>
      <c r="TNR71" s="51"/>
      <c r="TNS71" s="51"/>
      <c r="TNT71" s="51"/>
      <c r="TNU71" s="51"/>
      <c r="TNV71" s="51"/>
      <c r="TNW71" s="51"/>
      <c r="TNX71" s="51"/>
      <c r="TNY71" s="51"/>
      <c r="TNZ71" s="51"/>
      <c r="TOA71" s="51"/>
      <c r="TOB71" s="51"/>
      <c r="TOC71" s="51"/>
      <c r="TOD71" s="51"/>
      <c r="TOE71" s="51"/>
      <c r="TOF71" s="51"/>
      <c r="TOG71" s="51"/>
      <c r="TOH71" s="51"/>
      <c r="TOI71" s="51"/>
      <c r="TOJ71" s="51"/>
      <c r="TOK71" s="51"/>
      <c r="TOL71" s="51"/>
      <c r="TOM71" s="51"/>
      <c r="TON71" s="51"/>
      <c r="TOO71" s="51"/>
      <c r="TOP71" s="51"/>
      <c r="TOQ71" s="51"/>
      <c r="TOR71" s="51"/>
      <c r="TOS71" s="51"/>
      <c r="TOT71" s="51"/>
      <c r="TOU71" s="51"/>
      <c r="TOV71" s="51"/>
      <c r="TOW71" s="51"/>
      <c r="TOX71" s="51"/>
      <c r="TOY71" s="51"/>
      <c r="TOZ71" s="51"/>
      <c r="TPA71" s="51"/>
      <c r="TPB71" s="51"/>
      <c r="TPC71" s="51"/>
      <c r="TPD71" s="51"/>
      <c r="TPE71" s="51"/>
      <c r="TPF71" s="51"/>
      <c r="TPG71" s="51"/>
      <c r="TPH71" s="51"/>
      <c r="TPI71" s="51"/>
      <c r="TPJ71" s="51"/>
      <c r="TPK71" s="51"/>
      <c r="TPL71" s="51"/>
      <c r="TPM71" s="51"/>
      <c r="TPN71" s="51"/>
      <c r="TPO71" s="51"/>
      <c r="TPP71" s="51"/>
      <c r="TPQ71" s="51"/>
      <c r="TPR71" s="51"/>
      <c r="TPS71" s="51"/>
      <c r="TPT71" s="51"/>
      <c r="TPU71" s="51"/>
      <c r="TPV71" s="51"/>
      <c r="TPW71" s="51"/>
      <c r="TPX71" s="51"/>
      <c r="TPY71" s="51"/>
      <c r="TPZ71" s="51"/>
      <c r="TQA71" s="51"/>
      <c r="TQB71" s="51"/>
      <c r="TQC71" s="51"/>
      <c r="TQD71" s="51"/>
      <c r="TQE71" s="51"/>
      <c r="TQF71" s="51"/>
      <c r="TQG71" s="51"/>
      <c r="TQH71" s="51"/>
      <c r="TQI71" s="51"/>
      <c r="TQJ71" s="51"/>
      <c r="TQK71" s="51"/>
      <c r="TQL71" s="51"/>
      <c r="TQM71" s="51"/>
      <c r="TQN71" s="51"/>
      <c r="TQO71" s="51"/>
      <c r="TQP71" s="51"/>
      <c r="TQQ71" s="51"/>
      <c r="TQR71" s="51"/>
      <c r="TQS71" s="51"/>
      <c r="TQT71" s="51"/>
      <c r="TQU71" s="51"/>
      <c r="TQV71" s="51"/>
      <c r="TQW71" s="51"/>
      <c r="TQX71" s="51"/>
      <c r="TQY71" s="51"/>
      <c r="TQZ71" s="51"/>
      <c r="TRA71" s="51"/>
      <c r="TRB71" s="51"/>
      <c r="TRC71" s="51"/>
      <c r="TRD71" s="51"/>
      <c r="TRE71" s="51"/>
      <c r="TRF71" s="51"/>
      <c r="TRG71" s="51"/>
      <c r="TRH71" s="51"/>
      <c r="TRI71" s="51"/>
      <c r="TRJ71" s="51"/>
      <c r="TRK71" s="51"/>
      <c r="TRL71" s="51"/>
      <c r="TRM71" s="51"/>
      <c r="TRN71" s="51"/>
      <c r="TRO71" s="51"/>
      <c r="TRP71" s="51"/>
      <c r="TRQ71" s="51"/>
      <c r="TRR71" s="51"/>
      <c r="TRS71" s="51"/>
      <c r="TRT71" s="51"/>
      <c r="TRU71" s="51"/>
      <c r="TRV71" s="51"/>
      <c r="TRW71" s="51"/>
      <c r="TRX71" s="51"/>
      <c r="TRY71" s="51"/>
      <c r="TRZ71" s="51"/>
      <c r="TSA71" s="51"/>
      <c r="TSB71" s="51"/>
      <c r="TSC71" s="51"/>
      <c r="TSD71" s="51"/>
      <c r="TSE71" s="51"/>
      <c r="TSF71" s="51"/>
      <c r="TSG71" s="51"/>
      <c r="TSH71" s="51"/>
      <c r="TSI71" s="51"/>
      <c r="TSJ71" s="51"/>
      <c r="TSK71" s="51"/>
      <c r="TSL71" s="51"/>
      <c r="TSM71" s="51"/>
      <c r="TSN71" s="51"/>
      <c r="TSO71" s="51"/>
      <c r="TSP71" s="51"/>
      <c r="TSQ71" s="51"/>
      <c r="TSR71" s="51"/>
      <c r="TSS71" s="51"/>
      <c r="TST71" s="51"/>
      <c r="TSU71" s="51"/>
      <c r="TSV71" s="51"/>
      <c r="TSW71" s="51"/>
      <c r="TSX71" s="51"/>
      <c r="TSY71" s="51"/>
      <c r="TSZ71" s="51"/>
      <c r="TTA71" s="51"/>
      <c r="TTB71" s="51"/>
      <c r="TTC71" s="51"/>
      <c r="TTD71" s="51"/>
      <c r="TTE71" s="51"/>
      <c r="TTF71" s="51"/>
      <c r="TTG71" s="51"/>
      <c r="TTH71" s="51"/>
      <c r="TTI71" s="51"/>
      <c r="TTJ71" s="51"/>
      <c r="TTK71" s="51"/>
      <c r="TTL71" s="51"/>
      <c r="TTM71" s="51"/>
      <c r="TTN71" s="51"/>
      <c r="TTO71" s="51"/>
      <c r="TTP71" s="51"/>
      <c r="TTQ71" s="51"/>
      <c r="TTR71" s="51"/>
      <c r="TTS71" s="51"/>
      <c r="TTT71" s="51"/>
      <c r="TTU71" s="51"/>
      <c r="TTV71" s="51"/>
      <c r="TTW71" s="51"/>
      <c r="TTX71" s="51"/>
      <c r="TTY71" s="51"/>
      <c r="TTZ71" s="51"/>
      <c r="TUA71" s="51"/>
      <c r="TUB71" s="51"/>
      <c r="TUC71" s="51"/>
      <c r="TUD71" s="51"/>
      <c r="TUE71" s="51"/>
      <c r="TUF71" s="51"/>
      <c r="TUG71" s="51"/>
      <c r="TUH71" s="51"/>
      <c r="TUI71" s="51"/>
      <c r="TUJ71" s="51"/>
      <c r="TUK71" s="51"/>
      <c r="TUL71" s="51"/>
      <c r="TUM71" s="51"/>
      <c r="TUN71" s="51"/>
      <c r="TUO71" s="51"/>
      <c r="TUP71" s="51"/>
      <c r="TUQ71" s="51"/>
      <c r="TUR71" s="51"/>
      <c r="TUS71" s="51"/>
      <c r="TUT71" s="51"/>
      <c r="TUU71" s="51"/>
      <c r="TUV71" s="51"/>
      <c r="TUW71" s="51"/>
      <c r="TUX71" s="51"/>
      <c r="TUY71" s="51"/>
      <c r="TUZ71" s="51"/>
      <c r="TVA71" s="51"/>
      <c r="TVB71" s="51"/>
      <c r="TVC71" s="51"/>
      <c r="TVD71" s="51"/>
      <c r="TVE71" s="51"/>
      <c r="TVF71" s="51"/>
      <c r="TVG71" s="51"/>
      <c r="TVH71" s="51"/>
      <c r="TVI71" s="51"/>
      <c r="TVJ71" s="51"/>
      <c r="TVK71" s="51"/>
      <c r="TVL71" s="51"/>
      <c r="TVM71" s="51"/>
      <c r="TVN71" s="51"/>
      <c r="TVO71" s="51"/>
      <c r="TVP71" s="51"/>
      <c r="TVQ71" s="51"/>
      <c r="TVR71" s="51"/>
      <c r="TVS71" s="51"/>
      <c r="TVT71" s="51"/>
      <c r="TVU71" s="51"/>
      <c r="TVV71" s="51"/>
      <c r="TVW71" s="51"/>
      <c r="TVX71" s="51"/>
      <c r="TVY71" s="51"/>
      <c r="TVZ71" s="51"/>
      <c r="TWA71" s="51"/>
      <c r="TWB71" s="51"/>
      <c r="TWC71" s="51"/>
      <c r="TWD71" s="51"/>
      <c r="TWE71" s="51"/>
      <c r="TWF71" s="51"/>
      <c r="TWG71" s="51"/>
      <c r="TWH71" s="51"/>
      <c r="TWI71" s="51"/>
      <c r="TWJ71" s="51"/>
      <c r="TWK71" s="51"/>
      <c r="TWL71" s="51"/>
      <c r="TWM71" s="51"/>
      <c r="TWN71" s="51"/>
      <c r="TWO71" s="51"/>
      <c r="TWP71" s="51"/>
      <c r="TWQ71" s="51"/>
      <c r="TWR71" s="51"/>
      <c r="TWS71" s="51"/>
      <c r="TWT71" s="51"/>
      <c r="TWU71" s="51"/>
      <c r="TWV71" s="51"/>
      <c r="TWW71" s="51"/>
      <c r="TWX71" s="51"/>
      <c r="TWY71" s="51"/>
      <c r="TWZ71" s="51"/>
      <c r="TXA71" s="51"/>
      <c r="TXB71" s="51"/>
      <c r="TXC71" s="51"/>
      <c r="TXD71" s="51"/>
      <c r="TXE71" s="51"/>
      <c r="TXF71" s="51"/>
      <c r="TXG71" s="51"/>
      <c r="TXH71" s="51"/>
      <c r="TXI71" s="51"/>
      <c r="TXJ71" s="51"/>
      <c r="TXK71" s="51"/>
      <c r="TXL71" s="51"/>
      <c r="TXM71" s="51"/>
      <c r="TXN71" s="51"/>
      <c r="TXO71" s="51"/>
      <c r="TXP71" s="51"/>
      <c r="TXQ71" s="51"/>
      <c r="TXR71" s="51"/>
      <c r="TXS71" s="51"/>
      <c r="TXT71" s="51"/>
      <c r="TXU71" s="51"/>
      <c r="TXV71" s="51"/>
      <c r="TXW71" s="51"/>
      <c r="TXX71" s="51"/>
      <c r="TXY71" s="51"/>
      <c r="TXZ71" s="51"/>
      <c r="TYA71" s="51"/>
      <c r="TYB71" s="51"/>
      <c r="TYC71" s="51"/>
      <c r="TYD71" s="51"/>
      <c r="TYE71" s="51"/>
      <c r="TYF71" s="51"/>
      <c r="TYG71" s="51"/>
      <c r="TYH71" s="51"/>
      <c r="TYI71" s="51"/>
      <c r="TYJ71" s="51"/>
      <c r="TYK71" s="51"/>
      <c r="TYL71" s="51"/>
      <c r="TYM71" s="51"/>
      <c r="TYN71" s="51"/>
      <c r="TYO71" s="51"/>
      <c r="TYP71" s="51"/>
      <c r="TYQ71" s="51"/>
      <c r="TYR71" s="51"/>
      <c r="TYS71" s="51"/>
      <c r="TYT71" s="51"/>
      <c r="TYU71" s="51"/>
      <c r="TYV71" s="51"/>
      <c r="TYW71" s="51"/>
      <c r="TYX71" s="51"/>
      <c r="TYY71" s="51"/>
      <c r="TYZ71" s="51"/>
      <c r="TZA71" s="51"/>
      <c r="TZB71" s="51"/>
      <c r="TZC71" s="51"/>
      <c r="TZD71" s="51"/>
      <c r="TZE71" s="51"/>
      <c r="TZF71" s="51"/>
      <c r="TZG71" s="51"/>
      <c r="TZH71" s="51"/>
      <c r="TZI71" s="51"/>
      <c r="TZJ71" s="51"/>
      <c r="TZK71" s="51"/>
      <c r="TZL71" s="51"/>
      <c r="TZM71" s="51"/>
      <c r="TZN71" s="51"/>
      <c r="TZO71" s="51"/>
      <c r="TZP71" s="51"/>
      <c r="TZQ71" s="51"/>
      <c r="TZR71" s="51"/>
      <c r="TZS71" s="51"/>
      <c r="TZT71" s="51"/>
      <c r="TZU71" s="51"/>
      <c r="TZV71" s="51"/>
      <c r="TZW71" s="51"/>
      <c r="TZX71" s="51"/>
      <c r="TZY71" s="51"/>
      <c r="TZZ71" s="51"/>
      <c r="UAA71" s="51"/>
      <c r="UAB71" s="51"/>
      <c r="UAC71" s="51"/>
      <c r="UAD71" s="51"/>
      <c r="UAE71" s="51"/>
      <c r="UAF71" s="51"/>
      <c r="UAG71" s="51"/>
      <c r="UAH71" s="51"/>
      <c r="UAI71" s="51"/>
      <c r="UAJ71" s="51"/>
      <c r="UAK71" s="51"/>
      <c r="UAL71" s="51"/>
      <c r="UAM71" s="51"/>
      <c r="UAN71" s="51"/>
      <c r="UAO71" s="51"/>
      <c r="UAP71" s="51"/>
      <c r="UAQ71" s="51"/>
      <c r="UAR71" s="51"/>
      <c r="UAS71" s="51"/>
      <c r="UAT71" s="51"/>
      <c r="UAU71" s="51"/>
      <c r="UAV71" s="51"/>
      <c r="UAW71" s="51"/>
      <c r="UAX71" s="51"/>
      <c r="UAY71" s="51"/>
      <c r="UAZ71" s="51"/>
      <c r="UBA71" s="51"/>
      <c r="UBB71" s="51"/>
      <c r="UBC71" s="51"/>
      <c r="UBD71" s="51"/>
      <c r="UBE71" s="51"/>
      <c r="UBF71" s="51"/>
      <c r="UBG71" s="51"/>
      <c r="UBH71" s="51"/>
      <c r="UBI71" s="51"/>
      <c r="UBJ71" s="51"/>
      <c r="UBK71" s="51"/>
      <c r="UBL71" s="51"/>
      <c r="UBM71" s="51"/>
      <c r="UBN71" s="51"/>
      <c r="UBO71" s="51"/>
      <c r="UBP71" s="51"/>
      <c r="UBQ71" s="51"/>
      <c r="UBR71" s="51"/>
      <c r="UBS71" s="51"/>
      <c r="UBT71" s="51"/>
      <c r="UBU71" s="51"/>
      <c r="UBV71" s="51"/>
      <c r="UBW71" s="51"/>
      <c r="UBX71" s="51"/>
      <c r="UBY71" s="51"/>
      <c r="UBZ71" s="51"/>
      <c r="UCA71" s="51"/>
      <c r="UCB71" s="51"/>
      <c r="UCC71" s="51"/>
      <c r="UCD71" s="51"/>
      <c r="UCE71" s="51"/>
      <c r="UCF71" s="51"/>
      <c r="UCG71" s="51"/>
      <c r="UCH71" s="51"/>
      <c r="UCI71" s="51"/>
      <c r="UCJ71" s="51"/>
      <c r="UCK71" s="51"/>
      <c r="UCL71" s="51"/>
      <c r="UCM71" s="51"/>
      <c r="UCN71" s="51"/>
      <c r="UCO71" s="51"/>
      <c r="UCP71" s="51"/>
      <c r="UCQ71" s="51"/>
      <c r="UCR71" s="51"/>
      <c r="UCS71" s="51"/>
      <c r="UCT71" s="51"/>
      <c r="UCU71" s="51"/>
      <c r="UCV71" s="51"/>
      <c r="UCW71" s="51"/>
      <c r="UCX71" s="51"/>
      <c r="UCY71" s="51"/>
      <c r="UCZ71" s="51"/>
      <c r="UDA71" s="51"/>
      <c r="UDB71" s="51"/>
      <c r="UDC71" s="51"/>
      <c r="UDD71" s="51"/>
      <c r="UDE71" s="51"/>
      <c r="UDF71" s="51"/>
      <c r="UDG71" s="51"/>
      <c r="UDH71" s="51"/>
      <c r="UDI71" s="51"/>
      <c r="UDJ71" s="51"/>
      <c r="UDK71" s="51"/>
      <c r="UDL71" s="51"/>
      <c r="UDM71" s="51"/>
      <c r="UDN71" s="51"/>
      <c r="UDO71" s="51"/>
      <c r="UDP71" s="51"/>
      <c r="UDQ71" s="51"/>
      <c r="UDR71" s="51"/>
      <c r="UDS71" s="51"/>
      <c r="UDT71" s="51"/>
      <c r="UDU71" s="51"/>
      <c r="UDV71" s="51"/>
      <c r="UDW71" s="51"/>
      <c r="UDX71" s="51"/>
      <c r="UDY71" s="51"/>
      <c r="UDZ71" s="51"/>
      <c r="UEA71" s="51"/>
      <c r="UEB71" s="51"/>
      <c r="UEC71" s="51"/>
      <c r="UED71" s="51"/>
      <c r="UEE71" s="51"/>
      <c r="UEF71" s="51"/>
      <c r="UEG71" s="51"/>
      <c r="UEH71" s="51"/>
      <c r="UEI71" s="51"/>
      <c r="UEJ71" s="51"/>
      <c r="UEK71" s="51"/>
      <c r="UEL71" s="51"/>
      <c r="UEM71" s="51"/>
      <c r="UEN71" s="51"/>
      <c r="UEO71" s="51"/>
      <c r="UEP71" s="51"/>
      <c r="UEQ71" s="51"/>
      <c r="UER71" s="51"/>
      <c r="UES71" s="51"/>
      <c r="UET71" s="51"/>
      <c r="UEU71" s="51"/>
      <c r="UEV71" s="51"/>
      <c r="UEW71" s="51"/>
      <c r="UEX71" s="51"/>
      <c r="UEY71" s="51"/>
      <c r="UEZ71" s="51"/>
      <c r="UFA71" s="51"/>
      <c r="UFB71" s="51"/>
      <c r="UFC71" s="51"/>
      <c r="UFD71" s="51"/>
      <c r="UFE71" s="51"/>
      <c r="UFF71" s="51"/>
      <c r="UFG71" s="51"/>
      <c r="UFH71" s="51"/>
      <c r="UFI71" s="51"/>
      <c r="UFJ71" s="51"/>
      <c r="UFK71" s="51"/>
      <c r="UFL71" s="51"/>
      <c r="UFM71" s="51"/>
      <c r="UFN71" s="51"/>
      <c r="UFO71" s="51"/>
      <c r="UFP71" s="51"/>
      <c r="UFQ71" s="51"/>
      <c r="UFR71" s="51"/>
      <c r="UFS71" s="51"/>
      <c r="UFT71" s="51"/>
      <c r="UFU71" s="51"/>
      <c r="UFV71" s="51"/>
      <c r="UFW71" s="51"/>
      <c r="UFX71" s="51"/>
      <c r="UFY71" s="51"/>
      <c r="UFZ71" s="51"/>
      <c r="UGA71" s="51"/>
      <c r="UGB71" s="51"/>
      <c r="UGC71" s="51"/>
      <c r="UGD71" s="51"/>
      <c r="UGE71" s="51"/>
      <c r="UGF71" s="51"/>
      <c r="UGG71" s="51"/>
      <c r="UGH71" s="51"/>
      <c r="UGI71" s="51"/>
      <c r="UGJ71" s="51"/>
      <c r="UGK71" s="51"/>
      <c r="UGL71" s="51"/>
      <c r="UGM71" s="51"/>
      <c r="UGN71" s="51"/>
      <c r="UGO71" s="51"/>
      <c r="UGP71" s="51"/>
      <c r="UGQ71" s="51"/>
      <c r="UGR71" s="51"/>
      <c r="UGS71" s="51"/>
      <c r="UGT71" s="51"/>
      <c r="UGU71" s="51"/>
      <c r="UGV71" s="51"/>
      <c r="UGW71" s="51"/>
      <c r="UGX71" s="51"/>
      <c r="UGY71" s="51"/>
      <c r="UGZ71" s="51"/>
      <c r="UHA71" s="51"/>
      <c r="UHB71" s="51"/>
      <c r="UHC71" s="51"/>
      <c r="UHD71" s="51"/>
      <c r="UHE71" s="51"/>
      <c r="UHF71" s="51"/>
      <c r="UHG71" s="51"/>
      <c r="UHH71" s="51"/>
      <c r="UHI71" s="51"/>
      <c r="UHJ71" s="51"/>
      <c r="UHK71" s="51"/>
      <c r="UHL71" s="51"/>
      <c r="UHM71" s="51"/>
      <c r="UHN71" s="51"/>
      <c r="UHO71" s="51"/>
      <c r="UHP71" s="51"/>
      <c r="UHQ71" s="51"/>
      <c r="UHR71" s="51"/>
      <c r="UHS71" s="51"/>
      <c r="UHT71" s="51"/>
      <c r="UHU71" s="51"/>
      <c r="UHV71" s="51"/>
      <c r="UHW71" s="51"/>
      <c r="UHX71" s="51"/>
      <c r="UHY71" s="51"/>
      <c r="UHZ71" s="51"/>
      <c r="UIA71" s="51"/>
      <c r="UIB71" s="51"/>
      <c r="UIC71" s="51"/>
      <c r="UID71" s="51"/>
      <c r="UIE71" s="51"/>
      <c r="UIF71" s="51"/>
      <c r="UIG71" s="51"/>
      <c r="UIH71" s="51"/>
      <c r="UII71" s="51"/>
      <c r="UIJ71" s="51"/>
      <c r="UIK71" s="51"/>
      <c r="UIL71" s="51"/>
      <c r="UIM71" s="51"/>
      <c r="UIN71" s="51"/>
      <c r="UIO71" s="51"/>
      <c r="UIP71" s="51"/>
      <c r="UIQ71" s="51"/>
      <c r="UIR71" s="51"/>
      <c r="UIS71" s="51"/>
      <c r="UIT71" s="51"/>
      <c r="UIU71" s="51"/>
      <c r="UIV71" s="51"/>
      <c r="UIW71" s="51"/>
      <c r="UIX71" s="51"/>
      <c r="UIY71" s="51"/>
      <c r="UIZ71" s="51"/>
      <c r="UJA71" s="51"/>
      <c r="UJB71" s="51"/>
      <c r="UJC71" s="51"/>
      <c r="UJD71" s="51"/>
      <c r="UJE71" s="51"/>
      <c r="UJF71" s="51"/>
      <c r="UJG71" s="51"/>
      <c r="UJH71" s="51"/>
      <c r="UJI71" s="51"/>
      <c r="UJJ71" s="51"/>
      <c r="UJK71" s="51"/>
      <c r="UJL71" s="51"/>
      <c r="UJM71" s="51"/>
      <c r="UJN71" s="51"/>
      <c r="UJO71" s="51"/>
      <c r="UJP71" s="51"/>
      <c r="UJQ71" s="51"/>
      <c r="UJR71" s="51"/>
      <c r="UJS71" s="51"/>
      <c r="UJT71" s="51"/>
      <c r="UJU71" s="51"/>
      <c r="UJV71" s="51"/>
      <c r="UJW71" s="51"/>
      <c r="UJX71" s="51"/>
      <c r="UJY71" s="51"/>
      <c r="UJZ71" s="51"/>
      <c r="UKA71" s="51"/>
      <c r="UKB71" s="51"/>
      <c r="UKC71" s="51"/>
      <c r="UKD71" s="51"/>
      <c r="UKE71" s="51"/>
      <c r="UKF71" s="51"/>
      <c r="UKG71" s="51"/>
      <c r="UKH71" s="51"/>
      <c r="UKI71" s="51"/>
      <c r="UKJ71" s="51"/>
      <c r="UKK71" s="51"/>
      <c r="UKL71" s="51"/>
      <c r="UKM71" s="51"/>
      <c r="UKN71" s="51"/>
      <c r="UKO71" s="51"/>
      <c r="UKP71" s="51"/>
      <c r="UKQ71" s="51"/>
      <c r="UKR71" s="51"/>
      <c r="UKS71" s="51"/>
      <c r="UKT71" s="51"/>
      <c r="UKU71" s="51"/>
      <c r="UKV71" s="51"/>
      <c r="UKW71" s="51"/>
      <c r="UKX71" s="51"/>
      <c r="UKY71" s="51"/>
      <c r="UKZ71" s="51"/>
      <c r="ULA71" s="51"/>
      <c r="ULB71" s="51"/>
      <c r="ULC71" s="51"/>
      <c r="ULD71" s="51"/>
      <c r="ULE71" s="51"/>
      <c r="ULF71" s="51"/>
      <c r="ULG71" s="51"/>
      <c r="ULH71" s="51"/>
      <c r="ULI71" s="51"/>
      <c r="ULJ71" s="51"/>
      <c r="ULK71" s="51"/>
      <c r="ULL71" s="51"/>
      <c r="ULM71" s="51"/>
      <c r="ULN71" s="51"/>
      <c r="ULO71" s="51"/>
      <c r="ULP71" s="51"/>
      <c r="ULQ71" s="51"/>
      <c r="ULR71" s="51"/>
      <c r="ULS71" s="51"/>
      <c r="ULT71" s="51"/>
      <c r="ULU71" s="51"/>
      <c r="ULV71" s="51"/>
      <c r="ULW71" s="51"/>
      <c r="ULX71" s="51"/>
      <c r="ULY71" s="51"/>
      <c r="ULZ71" s="51"/>
      <c r="UMA71" s="51"/>
      <c r="UMB71" s="51"/>
      <c r="UMC71" s="51"/>
      <c r="UMD71" s="51"/>
      <c r="UME71" s="51"/>
      <c r="UMF71" s="51"/>
      <c r="UMG71" s="51"/>
      <c r="UMH71" s="51"/>
      <c r="UMI71" s="51"/>
      <c r="UMJ71" s="51"/>
      <c r="UMK71" s="51"/>
      <c r="UML71" s="51"/>
      <c r="UMM71" s="51"/>
      <c r="UMN71" s="51"/>
      <c r="UMO71" s="51"/>
      <c r="UMP71" s="51"/>
      <c r="UMQ71" s="51"/>
      <c r="UMR71" s="51"/>
      <c r="UMS71" s="51"/>
      <c r="UMT71" s="51"/>
      <c r="UMU71" s="51"/>
      <c r="UMV71" s="51"/>
      <c r="UMW71" s="51"/>
      <c r="UMX71" s="51"/>
      <c r="UMY71" s="51"/>
      <c r="UMZ71" s="51"/>
      <c r="UNA71" s="51"/>
      <c r="UNB71" s="51"/>
      <c r="UNC71" s="51"/>
      <c r="UND71" s="51"/>
      <c r="UNE71" s="51"/>
      <c r="UNF71" s="51"/>
      <c r="UNG71" s="51"/>
      <c r="UNH71" s="51"/>
      <c r="UNI71" s="51"/>
      <c r="UNJ71" s="51"/>
      <c r="UNK71" s="51"/>
      <c r="UNL71" s="51"/>
      <c r="UNM71" s="51"/>
      <c r="UNN71" s="51"/>
      <c r="UNO71" s="51"/>
      <c r="UNP71" s="51"/>
      <c r="UNQ71" s="51"/>
      <c r="UNR71" s="51"/>
      <c r="UNS71" s="51"/>
      <c r="UNT71" s="51"/>
      <c r="UNU71" s="51"/>
      <c r="UNV71" s="51"/>
      <c r="UNW71" s="51"/>
      <c r="UNX71" s="51"/>
      <c r="UNY71" s="51"/>
      <c r="UNZ71" s="51"/>
      <c r="UOA71" s="51"/>
      <c r="UOB71" s="51"/>
      <c r="UOC71" s="51"/>
      <c r="UOD71" s="51"/>
      <c r="UOE71" s="51"/>
      <c r="UOF71" s="51"/>
      <c r="UOG71" s="51"/>
      <c r="UOH71" s="51"/>
      <c r="UOI71" s="51"/>
      <c r="UOJ71" s="51"/>
      <c r="UOK71" s="51"/>
      <c r="UOL71" s="51"/>
      <c r="UOM71" s="51"/>
      <c r="UON71" s="51"/>
      <c r="UOO71" s="51"/>
      <c r="UOP71" s="51"/>
      <c r="UOQ71" s="51"/>
      <c r="UOR71" s="51"/>
      <c r="UOS71" s="51"/>
      <c r="UOT71" s="51"/>
      <c r="UOU71" s="51"/>
      <c r="UOV71" s="51"/>
      <c r="UOW71" s="51"/>
      <c r="UOX71" s="51"/>
      <c r="UOY71" s="51"/>
      <c r="UOZ71" s="51"/>
      <c r="UPA71" s="51"/>
      <c r="UPB71" s="51"/>
      <c r="UPC71" s="51"/>
      <c r="UPD71" s="51"/>
      <c r="UPE71" s="51"/>
      <c r="UPF71" s="51"/>
      <c r="UPG71" s="51"/>
      <c r="UPH71" s="51"/>
      <c r="UPI71" s="51"/>
      <c r="UPJ71" s="51"/>
      <c r="UPK71" s="51"/>
      <c r="UPL71" s="51"/>
      <c r="UPM71" s="51"/>
      <c r="UPN71" s="51"/>
      <c r="UPO71" s="51"/>
      <c r="UPP71" s="51"/>
      <c r="UPQ71" s="51"/>
      <c r="UPR71" s="51"/>
      <c r="UPS71" s="51"/>
      <c r="UPT71" s="51"/>
      <c r="UPU71" s="51"/>
      <c r="UPV71" s="51"/>
      <c r="UPW71" s="51"/>
      <c r="UPX71" s="51"/>
      <c r="UPY71" s="51"/>
      <c r="UPZ71" s="51"/>
      <c r="UQA71" s="51"/>
      <c r="UQB71" s="51"/>
      <c r="UQC71" s="51"/>
      <c r="UQD71" s="51"/>
      <c r="UQE71" s="51"/>
      <c r="UQF71" s="51"/>
      <c r="UQG71" s="51"/>
      <c r="UQH71" s="51"/>
      <c r="UQI71" s="51"/>
      <c r="UQJ71" s="51"/>
      <c r="UQK71" s="51"/>
      <c r="UQL71" s="51"/>
      <c r="UQM71" s="51"/>
      <c r="UQN71" s="51"/>
      <c r="UQO71" s="51"/>
      <c r="UQP71" s="51"/>
      <c r="UQQ71" s="51"/>
      <c r="UQR71" s="51"/>
      <c r="UQS71" s="51"/>
      <c r="UQT71" s="51"/>
      <c r="UQU71" s="51"/>
      <c r="UQV71" s="51"/>
      <c r="UQW71" s="51"/>
      <c r="UQX71" s="51"/>
      <c r="UQY71" s="51"/>
      <c r="UQZ71" s="51"/>
      <c r="URA71" s="51"/>
      <c r="URB71" s="51"/>
      <c r="URC71" s="51"/>
      <c r="URD71" s="51"/>
      <c r="URE71" s="51"/>
      <c r="URF71" s="51"/>
      <c r="URG71" s="51"/>
      <c r="URH71" s="51"/>
      <c r="URI71" s="51"/>
      <c r="URJ71" s="51"/>
      <c r="URK71" s="51"/>
      <c r="URL71" s="51"/>
      <c r="URM71" s="51"/>
      <c r="URN71" s="51"/>
      <c r="URO71" s="51"/>
      <c r="URP71" s="51"/>
      <c r="URQ71" s="51"/>
      <c r="URR71" s="51"/>
      <c r="URS71" s="51"/>
      <c r="URT71" s="51"/>
      <c r="URU71" s="51"/>
      <c r="URV71" s="51"/>
      <c r="URW71" s="51"/>
      <c r="URX71" s="51"/>
      <c r="URY71" s="51"/>
      <c r="URZ71" s="51"/>
      <c r="USA71" s="51"/>
      <c r="USB71" s="51"/>
      <c r="USC71" s="51"/>
      <c r="USD71" s="51"/>
      <c r="USE71" s="51"/>
      <c r="USF71" s="51"/>
      <c r="USG71" s="51"/>
      <c r="USH71" s="51"/>
      <c r="USI71" s="51"/>
      <c r="USJ71" s="51"/>
      <c r="USK71" s="51"/>
      <c r="USL71" s="51"/>
      <c r="USM71" s="51"/>
      <c r="USN71" s="51"/>
      <c r="USO71" s="51"/>
      <c r="USP71" s="51"/>
      <c r="USQ71" s="51"/>
      <c r="USR71" s="51"/>
      <c r="USS71" s="51"/>
      <c r="UST71" s="51"/>
      <c r="USU71" s="51"/>
      <c r="USV71" s="51"/>
      <c r="USW71" s="51"/>
      <c r="USX71" s="51"/>
      <c r="USY71" s="51"/>
      <c r="USZ71" s="51"/>
      <c r="UTA71" s="51"/>
      <c r="UTB71" s="51"/>
      <c r="UTC71" s="51"/>
      <c r="UTD71" s="51"/>
      <c r="UTE71" s="51"/>
      <c r="UTF71" s="51"/>
      <c r="UTG71" s="51"/>
      <c r="UTH71" s="51"/>
      <c r="UTI71" s="51"/>
      <c r="UTJ71" s="51"/>
      <c r="UTK71" s="51"/>
      <c r="UTL71" s="51"/>
      <c r="UTM71" s="51"/>
      <c r="UTN71" s="51"/>
      <c r="UTO71" s="51"/>
      <c r="UTP71" s="51"/>
      <c r="UTQ71" s="51"/>
      <c r="UTR71" s="51"/>
      <c r="UTS71" s="51"/>
      <c r="UTT71" s="51"/>
      <c r="UTU71" s="51"/>
      <c r="UTV71" s="51"/>
      <c r="UTW71" s="51"/>
      <c r="UTX71" s="51"/>
      <c r="UTY71" s="51"/>
      <c r="UTZ71" s="51"/>
      <c r="UUA71" s="51"/>
      <c r="UUB71" s="51"/>
      <c r="UUC71" s="51"/>
      <c r="UUD71" s="51"/>
      <c r="UUE71" s="51"/>
      <c r="UUF71" s="51"/>
      <c r="UUG71" s="51"/>
      <c r="UUH71" s="51"/>
      <c r="UUI71" s="51"/>
      <c r="UUJ71" s="51"/>
      <c r="UUK71" s="51"/>
      <c r="UUL71" s="51"/>
      <c r="UUM71" s="51"/>
      <c r="UUN71" s="51"/>
      <c r="UUO71" s="51"/>
      <c r="UUP71" s="51"/>
      <c r="UUQ71" s="51"/>
      <c r="UUR71" s="51"/>
      <c r="UUS71" s="51"/>
      <c r="UUT71" s="51"/>
      <c r="UUU71" s="51"/>
      <c r="UUV71" s="51"/>
      <c r="UUW71" s="51"/>
      <c r="UUX71" s="51"/>
      <c r="UUY71" s="51"/>
      <c r="UUZ71" s="51"/>
      <c r="UVA71" s="51"/>
      <c r="UVB71" s="51"/>
      <c r="UVC71" s="51"/>
      <c r="UVD71" s="51"/>
      <c r="UVE71" s="51"/>
      <c r="UVF71" s="51"/>
      <c r="UVG71" s="51"/>
      <c r="UVH71" s="51"/>
      <c r="UVI71" s="51"/>
      <c r="UVJ71" s="51"/>
      <c r="UVK71" s="51"/>
      <c r="UVL71" s="51"/>
      <c r="UVM71" s="51"/>
      <c r="UVN71" s="51"/>
      <c r="UVO71" s="51"/>
      <c r="UVP71" s="51"/>
      <c r="UVQ71" s="51"/>
      <c r="UVR71" s="51"/>
      <c r="UVS71" s="51"/>
      <c r="UVT71" s="51"/>
      <c r="UVU71" s="51"/>
      <c r="UVV71" s="51"/>
      <c r="UVW71" s="51"/>
      <c r="UVX71" s="51"/>
      <c r="UVY71" s="51"/>
      <c r="UVZ71" s="51"/>
      <c r="UWA71" s="51"/>
      <c r="UWB71" s="51"/>
      <c r="UWC71" s="51"/>
      <c r="UWD71" s="51"/>
      <c r="UWE71" s="51"/>
      <c r="UWF71" s="51"/>
      <c r="UWG71" s="51"/>
      <c r="UWH71" s="51"/>
      <c r="UWI71" s="51"/>
      <c r="UWJ71" s="51"/>
      <c r="UWK71" s="51"/>
      <c r="UWL71" s="51"/>
      <c r="UWM71" s="51"/>
      <c r="UWN71" s="51"/>
      <c r="UWO71" s="51"/>
      <c r="UWP71" s="51"/>
      <c r="UWQ71" s="51"/>
      <c r="UWR71" s="51"/>
      <c r="UWS71" s="51"/>
      <c r="UWT71" s="51"/>
      <c r="UWU71" s="51"/>
      <c r="UWV71" s="51"/>
      <c r="UWW71" s="51"/>
      <c r="UWX71" s="51"/>
      <c r="UWY71" s="51"/>
      <c r="UWZ71" s="51"/>
      <c r="UXA71" s="51"/>
      <c r="UXB71" s="51"/>
      <c r="UXC71" s="51"/>
      <c r="UXD71" s="51"/>
      <c r="UXE71" s="51"/>
      <c r="UXF71" s="51"/>
      <c r="UXG71" s="51"/>
      <c r="UXH71" s="51"/>
      <c r="UXI71" s="51"/>
      <c r="UXJ71" s="51"/>
      <c r="UXK71" s="51"/>
      <c r="UXL71" s="51"/>
      <c r="UXM71" s="51"/>
      <c r="UXN71" s="51"/>
      <c r="UXO71" s="51"/>
      <c r="UXP71" s="51"/>
      <c r="UXQ71" s="51"/>
      <c r="UXR71" s="51"/>
      <c r="UXS71" s="51"/>
      <c r="UXT71" s="51"/>
      <c r="UXU71" s="51"/>
      <c r="UXV71" s="51"/>
      <c r="UXW71" s="51"/>
      <c r="UXX71" s="51"/>
      <c r="UXY71" s="51"/>
      <c r="UXZ71" s="51"/>
      <c r="UYA71" s="51"/>
      <c r="UYB71" s="51"/>
      <c r="UYC71" s="51"/>
      <c r="UYD71" s="51"/>
      <c r="UYE71" s="51"/>
      <c r="UYF71" s="51"/>
      <c r="UYG71" s="51"/>
      <c r="UYH71" s="51"/>
      <c r="UYI71" s="51"/>
      <c r="UYJ71" s="51"/>
      <c r="UYK71" s="51"/>
      <c r="UYL71" s="51"/>
      <c r="UYM71" s="51"/>
      <c r="UYN71" s="51"/>
      <c r="UYO71" s="51"/>
      <c r="UYP71" s="51"/>
      <c r="UYQ71" s="51"/>
      <c r="UYR71" s="51"/>
      <c r="UYS71" s="51"/>
      <c r="UYT71" s="51"/>
      <c r="UYU71" s="51"/>
      <c r="UYV71" s="51"/>
      <c r="UYW71" s="51"/>
      <c r="UYX71" s="51"/>
      <c r="UYY71" s="51"/>
      <c r="UYZ71" s="51"/>
      <c r="UZA71" s="51"/>
      <c r="UZB71" s="51"/>
      <c r="UZC71" s="51"/>
      <c r="UZD71" s="51"/>
      <c r="UZE71" s="51"/>
      <c r="UZF71" s="51"/>
      <c r="UZG71" s="51"/>
      <c r="UZH71" s="51"/>
      <c r="UZI71" s="51"/>
      <c r="UZJ71" s="51"/>
      <c r="UZK71" s="51"/>
      <c r="UZL71" s="51"/>
      <c r="UZM71" s="51"/>
      <c r="UZN71" s="51"/>
      <c r="UZO71" s="51"/>
      <c r="UZP71" s="51"/>
      <c r="UZQ71" s="51"/>
      <c r="UZR71" s="51"/>
      <c r="UZS71" s="51"/>
      <c r="UZT71" s="51"/>
      <c r="UZU71" s="51"/>
      <c r="UZV71" s="51"/>
      <c r="UZW71" s="51"/>
      <c r="UZX71" s="51"/>
      <c r="UZY71" s="51"/>
      <c r="UZZ71" s="51"/>
      <c r="VAA71" s="51"/>
      <c r="VAB71" s="51"/>
      <c r="VAC71" s="51"/>
      <c r="VAD71" s="51"/>
      <c r="VAE71" s="51"/>
      <c r="VAF71" s="51"/>
      <c r="VAG71" s="51"/>
      <c r="VAH71" s="51"/>
      <c r="VAI71" s="51"/>
      <c r="VAJ71" s="51"/>
      <c r="VAK71" s="51"/>
      <c r="VAL71" s="51"/>
      <c r="VAM71" s="51"/>
      <c r="VAN71" s="51"/>
      <c r="VAO71" s="51"/>
      <c r="VAP71" s="51"/>
      <c r="VAQ71" s="51"/>
      <c r="VAR71" s="51"/>
      <c r="VAS71" s="51"/>
      <c r="VAT71" s="51"/>
      <c r="VAU71" s="51"/>
      <c r="VAV71" s="51"/>
      <c r="VAW71" s="51"/>
      <c r="VAX71" s="51"/>
      <c r="VAY71" s="51"/>
      <c r="VAZ71" s="51"/>
      <c r="VBA71" s="51"/>
      <c r="VBB71" s="51"/>
      <c r="VBC71" s="51"/>
      <c r="VBD71" s="51"/>
      <c r="VBE71" s="51"/>
      <c r="VBF71" s="51"/>
      <c r="VBG71" s="51"/>
      <c r="VBH71" s="51"/>
      <c r="VBI71" s="51"/>
      <c r="VBJ71" s="51"/>
      <c r="VBK71" s="51"/>
      <c r="VBL71" s="51"/>
      <c r="VBM71" s="51"/>
      <c r="VBN71" s="51"/>
      <c r="VBO71" s="51"/>
      <c r="VBP71" s="51"/>
      <c r="VBQ71" s="51"/>
      <c r="VBR71" s="51"/>
      <c r="VBS71" s="51"/>
      <c r="VBT71" s="51"/>
      <c r="VBU71" s="51"/>
      <c r="VBV71" s="51"/>
      <c r="VBW71" s="51"/>
      <c r="VBX71" s="51"/>
      <c r="VBY71" s="51"/>
      <c r="VBZ71" s="51"/>
      <c r="VCA71" s="51"/>
      <c r="VCB71" s="51"/>
      <c r="VCC71" s="51"/>
      <c r="VCD71" s="51"/>
      <c r="VCE71" s="51"/>
      <c r="VCF71" s="51"/>
      <c r="VCG71" s="51"/>
      <c r="VCH71" s="51"/>
      <c r="VCI71" s="51"/>
      <c r="VCJ71" s="51"/>
      <c r="VCK71" s="51"/>
      <c r="VCL71" s="51"/>
      <c r="VCM71" s="51"/>
      <c r="VCN71" s="51"/>
      <c r="VCO71" s="51"/>
      <c r="VCP71" s="51"/>
      <c r="VCQ71" s="51"/>
      <c r="VCR71" s="51"/>
      <c r="VCS71" s="51"/>
      <c r="VCT71" s="51"/>
      <c r="VCU71" s="51"/>
      <c r="VCV71" s="51"/>
      <c r="VCW71" s="51"/>
      <c r="VCX71" s="51"/>
      <c r="VCY71" s="51"/>
      <c r="VCZ71" s="51"/>
      <c r="VDA71" s="51"/>
      <c r="VDB71" s="51"/>
      <c r="VDC71" s="51"/>
      <c r="VDD71" s="51"/>
      <c r="VDE71" s="51"/>
      <c r="VDF71" s="51"/>
      <c r="VDG71" s="51"/>
      <c r="VDH71" s="51"/>
      <c r="VDI71" s="51"/>
      <c r="VDJ71" s="51"/>
      <c r="VDK71" s="51"/>
      <c r="VDL71" s="51"/>
      <c r="VDM71" s="51"/>
      <c r="VDN71" s="51"/>
      <c r="VDO71" s="51"/>
      <c r="VDP71" s="51"/>
      <c r="VDQ71" s="51"/>
      <c r="VDR71" s="51"/>
      <c r="VDS71" s="51"/>
      <c r="VDT71" s="51"/>
      <c r="VDU71" s="51"/>
      <c r="VDV71" s="51"/>
      <c r="VDW71" s="51"/>
      <c r="VDX71" s="51"/>
      <c r="VDY71" s="51"/>
      <c r="VDZ71" s="51"/>
      <c r="VEA71" s="51"/>
      <c r="VEB71" s="51"/>
      <c r="VEC71" s="51"/>
      <c r="VED71" s="51"/>
      <c r="VEE71" s="51"/>
      <c r="VEF71" s="51"/>
      <c r="VEG71" s="51"/>
      <c r="VEH71" s="51"/>
      <c r="VEI71" s="51"/>
      <c r="VEJ71" s="51"/>
      <c r="VEK71" s="51"/>
      <c r="VEL71" s="51"/>
      <c r="VEM71" s="51"/>
      <c r="VEN71" s="51"/>
      <c r="VEO71" s="51"/>
      <c r="VEP71" s="51"/>
      <c r="VEQ71" s="51"/>
      <c r="VER71" s="51"/>
      <c r="VES71" s="51"/>
      <c r="VET71" s="51"/>
      <c r="VEU71" s="51"/>
      <c r="VEV71" s="51"/>
      <c r="VEW71" s="51"/>
      <c r="VEX71" s="51"/>
      <c r="VEY71" s="51"/>
      <c r="VEZ71" s="51"/>
      <c r="VFA71" s="51"/>
      <c r="VFB71" s="51"/>
      <c r="VFC71" s="51"/>
      <c r="VFD71" s="51"/>
      <c r="VFE71" s="51"/>
      <c r="VFF71" s="51"/>
      <c r="VFG71" s="51"/>
      <c r="VFH71" s="51"/>
      <c r="VFI71" s="51"/>
      <c r="VFJ71" s="51"/>
      <c r="VFK71" s="51"/>
      <c r="VFL71" s="51"/>
      <c r="VFM71" s="51"/>
      <c r="VFN71" s="51"/>
      <c r="VFO71" s="51"/>
      <c r="VFP71" s="51"/>
      <c r="VFQ71" s="51"/>
      <c r="VFR71" s="51"/>
      <c r="VFS71" s="51"/>
      <c r="VFT71" s="51"/>
      <c r="VFU71" s="51"/>
      <c r="VFV71" s="51"/>
      <c r="VFW71" s="51"/>
      <c r="VFX71" s="51"/>
      <c r="VFY71" s="51"/>
      <c r="VFZ71" s="51"/>
      <c r="VGA71" s="51"/>
      <c r="VGB71" s="51"/>
      <c r="VGC71" s="51"/>
      <c r="VGD71" s="51"/>
      <c r="VGE71" s="51"/>
      <c r="VGF71" s="51"/>
      <c r="VGG71" s="51"/>
      <c r="VGH71" s="51"/>
      <c r="VGI71" s="51"/>
      <c r="VGJ71" s="51"/>
      <c r="VGK71" s="51"/>
      <c r="VGL71" s="51"/>
      <c r="VGM71" s="51"/>
      <c r="VGN71" s="51"/>
      <c r="VGO71" s="51"/>
      <c r="VGP71" s="51"/>
      <c r="VGQ71" s="51"/>
      <c r="VGR71" s="51"/>
      <c r="VGS71" s="51"/>
      <c r="VGT71" s="51"/>
      <c r="VGU71" s="51"/>
      <c r="VGV71" s="51"/>
      <c r="VGW71" s="51"/>
      <c r="VGX71" s="51"/>
      <c r="VGY71" s="51"/>
      <c r="VGZ71" s="51"/>
      <c r="VHA71" s="51"/>
      <c r="VHB71" s="51"/>
      <c r="VHC71" s="51"/>
      <c r="VHD71" s="51"/>
      <c r="VHE71" s="51"/>
      <c r="VHF71" s="51"/>
      <c r="VHG71" s="51"/>
      <c r="VHH71" s="51"/>
      <c r="VHI71" s="51"/>
      <c r="VHJ71" s="51"/>
      <c r="VHK71" s="51"/>
      <c r="VHL71" s="51"/>
      <c r="VHM71" s="51"/>
      <c r="VHN71" s="51"/>
      <c r="VHO71" s="51"/>
      <c r="VHP71" s="51"/>
      <c r="VHQ71" s="51"/>
      <c r="VHR71" s="51"/>
      <c r="VHS71" s="51"/>
      <c r="VHT71" s="51"/>
      <c r="VHU71" s="51"/>
      <c r="VHV71" s="51"/>
      <c r="VHW71" s="51"/>
      <c r="VHX71" s="51"/>
      <c r="VHY71" s="51"/>
      <c r="VHZ71" s="51"/>
      <c r="VIA71" s="51"/>
      <c r="VIB71" s="51"/>
      <c r="VIC71" s="51"/>
      <c r="VID71" s="51"/>
      <c r="VIE71" s="51"/>
      <c r="VIF71" s="51"/>
      <c r="VIG71" s="51"/>
      <c r="VIH71" s="51"/>
      <c r="VII71" s="51"/>
      <c r="VIJ71" s="51"/>
      <c r="VIK71" s="51"/>
      <c r="VIL71" s="51"/>
      <c r="VIM71" s="51"/>
      <c r="VIN71" s="51"/>
      <c r="VIO71" s="51"/>
      <c r="VIP71" s="51"/>
      <c r="VIQ71" s="51"/>
      <c r="VIR71" s="51"/>
      <c r="VIS71" s="51"/>
      <c r="VIT71" s="51"/>
      <c r="VIU71" s="51"/>
      <c r="VIV71" s="51"/>
      <c r="VIW71" s="51"/>
      <c r="VIX71" s="51"/>
      <c r="VIY71" s="51"/>
      <c r="VIZ71" s="51"/>
      <c r="VJA71" s="51"/>
      <c r="VJB71" s="51"/>
      <c r="VJC71" s="51"/>
      <c r="VJD71" s="51"/>
      <c r="VJE71" s="51"/>
      <c r="VJF71" s="51"/>
      <c r="VJG71" s="51"/>
      <c r="VJH71" s="51"/>
      <c r="VJI71" s="51"/>
      <c r="VJJ71" s="51"/>
      <c r="VJK71" s="51"/>
      <c r="VJL71" s="51"/>
      <c r="VJM71" s="51"/>
      <c r="VJN71" s="51"/>
      <c r="VJO71" s="51"/>
      <c r="VJP71" s="51"/>
      <c r="VJQ71" s="51"/>
      <c r="VJR71" s="51"/>
      <c r="VJS71" s="51"/>
      <c r="VJT71" s="51"/>
      <c r="VJU71" s="51"/>
      <c r="VJV71" s="51"/>
      <c r="VJW71" s="51"/>
      <c r="VJX71" s="51"/>
      <c r="VJY71" s="51"/>
      <c r="VJZ71" s="51"/>
      <c r="VKA71" s="51"/>
      <c r="VKB71" s="51"/>
      <c r="VKC71" s="51"/>
      <c r="VKD71" s="51"/>
      <c r="VKE71" s="51"/>
      <c r="VKF71" s="51"/>
      <c r="VKG71" s="51"/>
      <c r="VKH71" s="51"/>
      <c r="VKI71" s="51"/>
      <c r="VKJ71" s="51"/>
      <c r="VKK71" s="51"/>
      <c r="VKL71" s="51"/>
      <c r="VKM71" s="51"/>
      <c r="VKN71" s="51"/>
      <c r="VKO71" s="51"/>
      <c r="VKP71" s="51"/>
      <c r="VKQ71" s="51"/>
      <c r="VKR71" s="51"/>
      <c r="VKS71" s="51"/>
      <c r="VKT71" s="51"/>
      <c r="VKU71" s="51"/>
      <c r="VKV71" s="51"/>
      <c r="VKW71" s="51"/>
      <c r="VKX71" s="51"/>
      <c r="VKY71" s="51"/>
      <c r="VKZ71" s="51"/>
      <c r="VLA71" s="51"/>
      <c r="VLB71" s="51"/>
      <c r="VLC71" s="51"/>
      <c r="VLD71" s="51"/>
      <c r="VLE71" s="51"/>
      <c r="VLF71" s="51"/>
      <c r="VLG71" s="51"/>
      <c r="VLH71" s="51"/>
      <c r="VLI71" s="51"/>
      <c r="VLJ71" s="51"/>
      <c r="VLK71" s="51"/>
      <c r="VLL71" s="51"/>
      <c r="VLM71" s="51"/>
      <c r="VLN71" s="51"/>
      <c r="VLO71" s="51"/>
      <c r="VLP71" s="51"/>
      <c r="VLQ71" s="51"/>
      <c r="VLR71" s="51"/>
      <c r="VLS71" s="51"/>
      <c r="VLT71" s="51"/>
      <c r="VLU71" s="51"/>
      <c r="VLV71" s="51"/>
      <c r="VLW71" s="51"/>
      <c r="VLX71" s="51"/>
      <c r="VLY71" s="51"/>
      <c r="VLZ71" s="51"/>
      <c r="VMA71" s="51"/>
      <c r="VMB71" s="51"/>
      <c r="VMC71" s="51"/>
      <c r="VMD71" s="51"/>
      <c r="VME71" s="51"/>
      <c r="VMF71" s="51"/>
      <c r="VMG71" s="51"/>
      <c r="VMH71" s="51"/>
      <c r="VMI71" s="51"/>
      <c r="VMJ71" s="51"/>
      <c r="VMK71" s="51"/>
      <c r="VML71" s="51"/>
      <c r="VMM71" s="51"/>
      <c r="VMN71" s="51"/>
      <c r="VMO71" s="51"/>
      <c r="VMP71" s="51"/>
      <c r="VMQ71" s="51"/>
      <c r="VMR71" s="51"/>
      <c r="VMS71" s="51"/>
      <c r="VMT71" s="51"/>
      <c r="VMU71" s="51"/>
      <c r="VMV71" s="51"/>
      <c r="VMW71" s="51"/>
      <c r="VMX71" s="51"/>
      <c r="VMY71" s="51"/>
      <c r="VMZ71" s="51"/>
      <c r="VNA71" s="51"/>
      <c r="VNB71" s="51"/>
      <c r="VNC71" s="51"/>
      <c r="VND71" s="51"/>
      <c r="VNE71" s="51"/>
      <c r="VNF71" s="51"/>
      <c r="VNG71" s="51"/>
      <c r="VNH71" s="51"/>
      <c r="VNI71" s="51"/>
      <c r="VNJ71" s="51"/>
      <c r="VNK71" s="51"/>
      <c r="VNL71" s="51"/>
      <c r="VNM71" s="51"/>
      <c r="VNN71" s="51"/>
      <c r="VNO71" s="51"/>
      <c r="VNP71" s="51"/>
      <c r="VNQ71" s="51"/>
      <c r="VNR71" s="51"/>
      <c r="VNS71" s="51"/>
      <c r="VNT71" s="51"/>
      <c r="VNU71" s="51"/>
      <c r="VNV71" s="51"/>
      <c r="VNW71" s="51"/>
      <c r="VNX71" s="51"/>
      <c r="VNY71" s="51"/>
      <c r="VNZ71" s="51"/>
      <c r="VOA71" s="51"/>
      <c r="VOB71" s="51"/>
      <c r="VOC71" s="51"/>
      <c r="VOD71" s="51"/>
      <c r="VOE71" s="51"/>
      <c r="VOF71" s="51"/>
      <c r="VOG71" s="51"/>
      <c r="VOH71" s="51"/>
      <c r="VOI71" s="51"/>
      <c r="VOJ71" s="51"/>
      <c r="VOK71" s="51"/>
      <c r="VOL71" s="51"/>
      <c r="VOM71" s="51"/>
      <c r="VON71" s="51"/>
      <c r="VOO71" s="51"/>
      <c r="VOP71" s="51"/>
      <c r="VOQ71" s="51"/>
      <c r="VOR71" s="51"/>
      <c r="VOS71" s="51"/>
      <c r="VOT71" s="51"/>
      <c r="VOU71" s="51"/>
      <c r="VOV71" s="51"/>
      <c r="VOW71" s="51"/>
      <c r="VOX71" s="51"/>
      <c r="VOY71" s="51"/>
      <c r="VOZ71" s="51"/>
      <c r="VPA71" s="51"/>
      <c r="VPB71" s="51"/>
      <c r="VPC71" s="51"/>
      <c r="VPD71" s="51"/>
      <c r="VPE71" s="51"/>
      <c r="VPF71" s="51"/>
      <c r="VPG71" s="51"/>
      <c r="VPH71" s="51"/>
      <c r="VPI71" s="51"/>
      <c r="VPJ71" s="51"/>
      <c r="VPK71" s="51"/>
      <c r="VPL71" s="51"/>
      <c r="VPM71" s="51"/>
      <c r="VPN71" s="51"/>
      <c r="VPO71" s="51"/>
      <c r="VPP71" s="51"/>
      <c r="VPQ71" s="51"/>
      <c r="VPR71" s="51"/>
      <c r="VPS71" s="51"/>
      <c r="VPT71" s="51"/>
      <c r="VPU71" s="51"/>
      <c r="VPV71" s="51"/>
      <c r="VPW71" s="51"/>
      <c r="VPX71" s="51"/>
      <c r="VPY71" s="51"/>
      <c r="VPZ71" s="51"/>
      <c r="VQA71" s="51"/>
      <c r="VQB71" s="51"/>
      <c r="VQC71" s="51"/>
      <c r="VQD71" s="51"/>
      <c r="VQE71" s="51"/>
      <c r="VQF71" s="51"/>
      <c r="VQG71" s="51"/>
      <c r="VQH71" s="51"/>
      <c r="VQI71" s="51"/>
      <c r="VQJ71" s="51"/>
      <c r="VQK71" s="51"/>
      <c r="VQL71" s="51"/>
      <c r="VQM71" s="51"/>
      <c r="VQN71" s="51"/>
      <c r="VQO71" s="51"/>
      <c r="VQP71" s="51"/>
      <c r="VQQ71" s="51"/>
      <c r="VQR71" s="51"/>
      <c r="VQS71" s="51"/>
      <c r="VQT71" s="51"/>
      <c r="VQU71" s="51"/>
      <c r="VQV71" s="51"/>
      <c r="VQW71" s="51"/>
      <c r="VQX71" s="51"/>
      <c r="VQY71" s="51"/>
      <c r="VQZ71" s="51"/>
      <c r="VRA71" s="51"/>
      <c r="VRB71" s="51"/>
      <c r="VRC71" s="51"/>
      <c r="VRD71" s="51"/>
      <c r="VRE71" s="51"/>
      <c r="VRF71" s="51"/>
      <c r="VRG71" s="51"/>
      <c r="VRH71" s="51"/>
      <c r="VRI71" s="51"/>
      <c r="VRJ71" s="51"/>
      <c r="VRK71" s="51"/>
      <c r="VRL71" s="51"/>
      <c r="VRM71" s="51"/>
      <c r="VRN71" s="51"/>
      <c r="VRO71" s="51"/>
      <c r="VRP71" s="51"/>
      <c r="VRQ71" s="51"/>
      <c r="VRR71" s="51"/>
      <c r="VRS71" s="51"/>
      <c r="VRT71" s="51"/>
      <c r="VRU71" s="51"/>
      <c r="VRV71" s="51"/>
      <c r="VRW71" s="51"/>
      <c r="VRX71" s="51"/>
      <c r="VRY71" s="51"/>
      <c r="VRZ71" s="51"/>
      <c r="VSA71" s="51"/>
      <c r="VSB71" s="51"/>
      <c r="VSC71" s="51"/>
      <c r="VSD71" s="51"/>
      <c r="VSE71" s="51"/>
      <c r="VSF71" s="51"/>
      <c r="VSG71" s="51"/>
      <c r="VSH71" s="51"/>
      <c r="VSI71" s="51"/>
      <c r="VSJ71" s="51"/>
      <c r="VSK71" s="51"/>
      <c r="VSL71" s="51"/>
      <c r="VSM71" s="51"/>
      <c r="VSN71" s="51"/>
      <c r="VSO71" s="51"/>
      <c r="VSP71" s="51"/>
      <c r="VSQ71" s="51"/>
      <c r="VSR71" s="51"/>
      <c r="VSS71" s="51"/>
      <c r="VST71" s="51"/>
      <c r="VSU71" s="51"/>
      <c r="VSV71" s="51"/>
      <c r="VSW71" s="51"/>
      <c r="VSX71" s="51"/>
      <c r="VSY71" s="51"/>
      <c r="VSZ71" s="51"/>
      <c r="VTA71" s="51"/>
      <c r="VTB71" s="51"/>
      <c r="VTC71" s="51"/>
      <c r="VTD71" s="51"/>
      <c r="VTE71" s="51"/>
      <c r="VTF71" s="51"/>
      <c r="VTG71" s="51"/>
      <c r="VTH71" s="51"/>
      <c r="VTI71" s="51"/>
      <c r="VTJ71" s="51"/>
      <c r="VTK71" s="51"/>
      <c r="VTL71" s="51"/>
      <c r="VTM71" s="51"/>
      <c r="VTN71" s="51"/>
      <c r="VTO71" s="51"/>
      <c r="VTP71" s="51"/>
      <c r="VTQ71" s="51"/>
      <c r="VTR71" s="51"/>
      <c r="VTS71" s="51"/>
      <c r="VTT71" s="51"/>
      <c r="VTU71" s="51"/>
      <c r="VTV71" s="51"/>
      <c r="VTW71" s="51"/>
      <c r="VTX71" s="51"/>
      <c r="VTY71" s="51"/>
      <c r="VTZ71" s="51"/>
      <c r="VUA71" s="51"/>
      <c r="VUB71" s="51"/>
      <c r="VUC71" s="51"/>
      <c r="VUD71" s="51"/>
      <c r="VUE71" s="51"/>
      <c r="VUF71" s="51"/>
      <c r="VUG71" s="51"/>
      <c r="VUH71" s="51"/>
      <c r="VUI71" s="51"/>
      <c r="VUJ71" s="51"/>
      <c r="VUK71" s="51"/>
      <c r="VUL71" s="51"/>
      <c r="VUM71" s="51"/>
      <c r="VUN71" s="51"/>
      <c r="VUO71" s="51"/>
      <c r="VUP71" s="51"/>
      <c r="VUQ71" s="51"/>
      <c r="VUR71" s="51"/>
      <c r="VUS71" s="51"/>
      <c r="VUT71" s="51"/>
      <c r="VUU71" s="51"/>
      <c r="VUV71" s="51"/>
      <c r="VUW71" s="51"/>
      <c r="VUX71" s="51"/>
      <c r="VUY71" s="51"/>
      <c r="VUZ71" s="51"/>
      <c r="VVA71" s="51"/>
      <c r="VVB71" s="51"/>
      <c r="VVC71" s="51"/>
      <c r="VVD71" s="51"/>
      <c r="VVE71" s="51"/>
      <c r="VVF71" s="51"/>
      <c r="VVG71" s="51"/>
      <c r="VVH71" s="51"/>
      <c r="VVI71" s="51"/>
      <c r="VVJ71" s="51"/>
      <c r="VVK71" s="51"/>
      <c r="VVL71" s="51"/>
      <c r="VVM71" s="51"/>
      <c r="VVN71" s="51"/>
      <c r="VVO71" s="51"/>
      <c r="VVP71" s="51"/>
      <c r="VVQ71" s="51"/>
      <c r="VVR71" s="51"/>
      <c r="VVS71" s="51"/>
      <c r="VVT71" s="51"/>
      <c r="VVU71" s="51"/>
      <c r="VVV71" s="51"/>
      <c r="VVW71" s="51"/>
      <c r="VVX71" s="51"/>
      <c r="VVY71" s="51"/>
      <c r="VVZ71" s="51"/>
      <c r="VWA71" s="51"/>
      <c r="VWB71" s="51"/>
      <c r="VWC71" s="51"/>
      <c r="VWD71" s="51"/>
      <c r="VWE71" s="51"/>
      <c r="VWF71" s="51"/>
      <c r="VWG71" s="51"/>
      <c r="VWH71" s="51"/>
      <c r="VWI71" s="51"/>
      <c r="VWJ71" s="51"/>
      <c r="VWK71" s="51"/>
      <c r="VWL71" s="51"/>
      <c r="VWM71" s="51"/>
      <c r="VWN71" s="51"/>
      <c r="VWO71" s="51"/>
      <c r="VWP71" s="51"/>
      <c r="VWQ71" s="51"/>
      <c r="VWR71" s="51"/>
      <c r="VWS71" s="51"/>
      <c r="VWT71" s="51"/>
      <c r="VWU71" s="51"/>
      <c r="VWV71" s="51"/>
      <c r="VWW71" s="51"/>
      <c r="VWX71" s="51"/>
      <c r="VWY71" s="51"/>
      <c r="VWZ71" s="51"/>
      <c r="VXA71" s="51"/>
      <c r="VXB71" s="51"/>
      <c r="VXC71" s="51"/>
      <c r="VXD71" s="51"/>
      <c r="VXE71" s="51"/>
      <c r="VXF71" s="51"/>
      <c r="VXG71" s="51"/>
      <c r="VXH71" s="51"/>
      <c r="VXI71" s="51"/>
      <c r="VXJ71" s="51"/>
      <c r="VXK71" s="51"/>
      <c r="VXL71" s="51"/>
      <c r="VXM71" s="51"/>
      <c r="VXN71" s="51"/>
      <c r="VXO71" s="51"/>
      <c r="VXP71" s="51"/>
      <c r="VXQ71" s="51"/>
      <c r="VXR71" s="51"/>
      <c r="VXS71" s="51"/>
      <c r="VXT71" s="51"/>
      <c r="VXU71" s="51"/>
      <c r="VXV71" s="51"/>
      <c r="VXW71" s="51"/>
      <c r="VXX71" s="51"/>
      <c r="VXY71" s="51"/>
      <c r="VXZ71" s="51"/>
      <c r="VYA71" s="51"/>
      <c r="VYB71" s="51"/>
      <c r="VYC71" s="51"/>
      <c r="VYD71" s="51"/>
      <c r="VYE71" s="51"/>
      <c r="VYF71" s="51"/>
      <c r="VYG71" s="51"/>
      <c r="VYH71" s="51"/>
      <c r="VYI71" s="51"/>
      <c r="VYJ71" s="51"/>
      <c r="VYK71" s="51"/>
      <c r="VYL71" s="51"/>
      <c r="VYM71" s="51"/>
      <c r="VYN71" s="51"/>
      <c r="VYO71" s="51"/>
      <c r="VYP71" s="51"/>
      <c r="VYQ71" s="51"/>
      <c r="VYR71" s="51"/>
      <c r="VYS71" s="51"/>
      <c r="VYT71" s="51"/>
      <c r="VYU71" s="51"/>
      <c r="VYV71" s="51"/>
      <c r="VYW71" s="51"/>
      <c r="VYX71" s="51"/>
      <c r="VYY71" s="51"/>
      <c r="VYZ71" s="51"/>
      <c r="VZA71" s="51"/>
      <c r="VZB71" s="51"/>
      <c r="VZC71" s="51"/>
      <c r="VZD71" s="51"/>
      <c r="VZE71" s="51"/>
      <c r="VZF71" s="51"/>
      <c r="VZG71" s="51"/>
      <c r="VZH71" s="51"/>
      <c r="VZI71" s="51"/>
      <c r="VZJ71" s="51"/>
      <c r="VZK71" s="51"/>
      <c r="VZL71" s="51"/>
      <c r="VZM71" s="51"/>
      <c r="VZN71" s="51"/>
      <c r="VZO71" s="51"/>
      <c r="VZP71" s="51"/>
      <c r="VZQ71" s="51"/>
      <c r="VZR71" s="51"/>
      <c r="VZS71" s="51"/>
      <c r="VZT71" s="51"/>
      <c r="VZU71" s="51"/>
      <c r="VZV71" s="51"/>
      <c r="VZW71" s="51"/>
      <c r="VZX71" s="51"/>
      <c r="VZY71" s="51"/>
      <c r="VZZ71" s="51"/>
      <c r="WAA71" s="51"/>
      <c r="WAB71" s="51"/>
      <c r="WAC71" s="51"/>
      <c r="WAD71" s="51"/>
      <c r="WAE71" s="51"/>
      <c r="WAF71" s="51"/>
      <c r="WAG71" s="51"/>
      <c r="WAH71" s="51"/>
      <c r="WAI71" s="51"/>
      <c r="WAJ71" s="51"/>
      <c r="WAK71" s="51"/>
      <c r="WAL71" s="51"/>
      <c r="WAM71" s="51"/>
      <c r="WAN71" s="51"/>
      <c r="WAO71" s="51"/>
      <c r="WAP71" s="51"/>
      <c r="WAQ71" s="51"/>
      <c r="WAR71" s="51"/>
      <c r="WAS71" s="51"/>
      <c r="WAT71" s="51"/>
      <c r="WAU71" s="51"/>
      <c r="WAV71" s="51"/>
      <c r="WAW71" s="51"/>
      <c r="WAX71" s="51"/>
      <c r="WAY71" s="51"/>
      <c r="WAZ71" s="51"/>
      <c r="WBA71" s="51"/>
      <c r="WBB71" s="51"/>
      <c r="WBC71" s="51"/>
      <c r="WBD71" s="51"/>
      <c r="WBE71" s="51"/>
      <c r="WBF71" s="51"/>
      <c r="WBG71" s="51"/>
      <c r="WBH71" s="51"/>
      <c r="WBI71" s="51"/>
      <c r="WBJ71" s="51"/>
      <c r="WBK71" s="51"/>
      <c r="WBL71" s="51"/>
      <c r="WBM71" s="51"/>
      <c r="WBN71" s="51"/>
      <c r="WBO71" s="51"/>
      <c r="WBP71" s="51"/>
      <c r="WBQ71" s="51"/>
      <c r="WBR71" s="51"/>
      <c r="WBS71" s="51"/>
      <c r="WBT71" s="51"/>
      <c r="WBU71" s="51"/>
      <c r="WBV71" s="51"/>
      <c r="WBW71" s="51"/>
      <c r="WBX71" s="51"/>
      <c r="WBY71" s="51"/>
      <c r="WBZ71" s="51"/>
      <c r="WCA71" s="51"/>
      <c r="WCB71" s="51"/>
      <c r="WCC71" s="51"/>
      <c r="WCD71" s="51"/>
      <c r="WCE71" s="51"/>
      <c r="WCF71" s="51"/>
      <c r="WCG71" s="51"/>
      <c r="WCH71" s="51"/>
      <c r="WCI71" s="51"/>
      <c r="WCJ71" s="51"/>
      <c r="WCK71" s="51"/>
      <c r="WCL71" s="51"/>
      <c r="WCM71" s="51"/>
      <c r="WCN71" s="51"/>
      <c r="WCO71" s="51"/>
      <c r="WCP71" s="51"/>
      <c r="WCQ71" s="51"/>
      <c r="WCR71" s="51"/>
      <c r="WCS71" s="51"/>
      <c r="WCT71" s="51"/>
      <c r="WCU71" s="51"/>
      <c r="WCV71" s="51"/>
      <c r="WCW71" s="51"/>
      <c r="WCX71" s="51"/>
      <c r="WCY71" s="51"/>
      <c r="WCZ71" s="51"/>
      <c r="WDA71" s="51"/>
      <c r="WDB71" s="51"/>
      <c r="WDC71" s="51"/>
      <c r="WDD71" s="51"/>
      <c r="WDE71" s="51"/>
      <c r="WDF71" s="51"/>
      <c r="WDG71" s="51"/>
      <c r="WDH71" s="51"/>
      <c r="WDI71" s="51"/>
      <c r="WDJ71" s="51"/>
      <c r="WDK71" s="51"/>
      <c r="WDL71" s="51"/>
      <c r="WDM71" s="51"/>
      <c r="WDN71" s="51"/>
      <c r="WDO71" s="51"/>
      <c r="WDP71" s="51"/>
      <c r="WDQ71" s="51"/>
      <c r="WDR71" s="51"/>
      <c r="WDS71" s="51"/>
      <c r="WDT71" s="51"/>
      <c r="WDU71" s="51"/>
      <c r="WDV71" s="51"/>
      <c r="WDW71" s="51"/>
      <c r="WDX71" s="51"/>
      <c r="WDY71" s="51"/>
      <c r="WDZ71" s="51"/>
      <c r="WEA71" s="51"/>
      <c r="WEB71" s="51"/>
      <c r="WEC71" s="51"/>
      <c r="WED71" s="51"/>
      <c r="WEE71" s="51"/>
      <c r="WEF71" s="51"/>
      <c r="WEG71" s="51"/>
      <c r="WEH71" s="51"/>
      <c r="WEI71" s="51"/>
      <c r="WEJ71" s="51"/>
      <c r="WEK71" s="51"/>
      <c r="WEL71" s="51"/>
      <c r="WEM71" s="51"/>
      <c r="WEN71" s="51"/>
      <c r="WEO71" s="51"/>
      <c r="WEP71" s="51"/>
      <c r="WEQ71" s="51"/>
      <c r="WER71" s="51"/>
      <c r="WES71" s="51"/>
      <c r="WET71" s="51"/>
      <c r="WEU71" s="51"/>
      <c r="WEV71" s="51"/>
      <c r="WEW71" s="51"/>
      <c r="WEX71" s="51"/>
      <c r="WEY71" s="51"/>
      <c r="WEZ71" s="51"/>
      <c r="WFA71" s="51"/>
      <c r="WFB71" s="51"/>
      <c r="WFC71" s="51"/>
      <c r="WFD71" s="51"/>
      <c r="WFE71" s="51"/>
      <c r="WFF71" s="51"/>
      <c r="WFG71" s="51"/>
      <c r="WFH71" s="51"/>
      <c r="WFI71" s="51"/>
      <c r="WFJ71" s="51"/>
      <c r="WFK71" s="51"/>
      <c r="WFL71" s="51"/>
      <c r="WFM71" s="51"/>
      <c r="WFN71" s="51"/>
      <c r="WFO71" s="51"/>
      <c r="WFP71" s="51"/>
      <c r="WFQ71" s="51"/>
      <c r="WFR71" s="51"/>
      <c r="WFS71" s="51"/>
      <c r="WFT71" s="51"/>
      <c r="WFU71" s="51"/>
      <c r="WFV71" s="51"/>
      <c r="WFW71" s="51"/>
      <c r="WFX71" s="51"/>
      <c r="WFY71" s="51"/>
      <c r="WFZ71" s="51"/>
      <c r="WGA71" s="51"/>
      <c r="WGB71" s="51"/>
      <c r="WGC71" s="51"/>
      <c r="WGD71" s="51"/>
      <c r="WGE71" s="51"/>
      <c r="WGF71" s="51"/>
      <c r="WGG71" s="51"/>
      <c r="WGH71" s="51"/>
      <c r="WGI71" s="51"/>
      <c r="WGJ71" s="51"/>
      <c r="WGK71" s="51"/>
      <c r="WGL71" s="51"/>
      <c r="WGM71" s="51"/>
      <c r="WGN71" s="51"/>
      <c r="WGO71" s="51"/>
      <c r="WGP71" s="51"/>
      <c r="WGQ71" s="51"/>
      <c r="WGR71" s="51"/>
      <c r="WGS71" s="51"/>
      <c r="WGT71" s="51"/>
      <c r="WGU71" s="51"/>
      <c r="WGV71" s="51"/>
      <c r="WGW71" s="51"/>
      <c r="WGX71" s="51"/>
      <c r="WGY71" s="51"/>
      <c r="WGZ71" s="51"/>
      <c r="WHA71" s="51"/>
      <c r="WHB71" s="51"/>
      <c r="WHC71" s="51"/>
      <c r="WHD71" s="51"/>
      <c r="WHE71" s="51"/>
      <c r="WHF71" s="51"/>
      <c r="WHG71" s="51"/>
      <c r="WHH71" s="51"/>
      <c r="WHI71" s="51"/>
      <c r="WHJ71" s="51"/>
      <c r="WHK71" s="51"/>
      <c r="WHL71" s="51"/>
      <c r="WHM71" s="51"/>
      <c r="WHN71" s="51"/>
      <c r="WHO71" s="51"/>
      <c r="WHP71" s="51"/>
      <c r="WHQ71" s="51"/>
      <c r="WHR71" s="51"/>
      <c r="WHS71" s="51"/>
      <c r="WHT71" s="51"/>
      <c r="WHU71" s="51"/>
      <c r="WHV71" s="51"/>
      <c r="WHW71" s="51"/>
      <c r="WHX71" s="51"/>
      <c r="WHY71" s="51"/>
      <c r="WHZ71" s="51"/>
      <c r="WIA71" s="51"/>
      <c r="WIB71" s="51"/>
      <c r="WIC71" s="51"/>
      <c r="WID71" s="51"/>
      <c r="WIE71" s="51"/>
      <c r="WIF71" s="51"/>
      <c r="WIG71" s="51"/>
      <c r="WIH71" s="51"/>
      <c r="WII71" s="51"/>
      <c r="WIJ71" s="51"/>
      <c r="WIK71" s="51"/>
      <c r="WIL71" s="51"/>
      <c r="WIM71" s="51"/>
      <c r="WIN71" s="51"/>
      <c r="WIO71" s="51"/>
      <c r="WIP71" s="51"/>
      <c r="WIQ71" s="51"/>
      <c r="WIR71" s="51"/>
      <c r="WIS71" s="51"/>
      <c r="WIT71" s="51"/>
      <c r="WIU71" s="51"/>
      <c r="WIV71" s="51"/>
      <c r="WIW71" s="51"/>
      <c r="WIX71" s="51"/>
      <c r="WIY71" s="51"/>
      <c r="WIZ71" s="51"/>
      <c r="WJA71" s="51"/>
      <c r="WJB71" s="51"/>
      <c r="WJC71" s="51"/>
      <c r="WJD71" s="51"/>
      <c r="WJE71" s="51"/>
      <c r="WJF71" s="51"/>
      <c r="WJG71" s="51"/>
      <c r="WJH71" s="51"/>
      <c r="WJI71" s="51"/>
      <c r="WJJ71" s="51"/>
      <c r="WJK71" s="51"/>
      <c r="WJL71" s="51"/>
      <c r="WJM71" s="51"/>
      <c r="WJN71" s="51"/>
      <c r="WJO71" s="51"/>
      <c r="WJP71" s="51"/>
      <c r="WJQ71" s="51"/>
      <c r="WJR71" s="51"/>
      <c r="WJS71" s="51"/>
      <c r="WJT71" s="51"/>
      <c r="WJU71" s="51"/>
      <c r="WJV71" s="51"/>
      <c r="WJW71" s="51"/>
      <c r="WJX71" s="51"/>
      <c r="WJY71" s="51"/>
      <c r="WJZ71" s="51"/>
      <c r="WKA71" s="51"/>
      <c r="WKB71" s="51"/>
      <c r="WKC71" s="51"/>
      <c r="WKD71" s="51"/>
      <c r="WKE71" s="51"/>
      <c r="WKF71" s="51"/>
      <c r="WKG71" s="51"/>
      <c r="WKH71" s="51"/>
      <c r="WKI71" s="51"/>
      <c r="WKJ71" s="51"/>
      <c r="WKK71" s="51"/>
      <c r="WKL71" s="51"/>
      <c r="WKM71" s="51"/>
      <c r="WKN71" s="51"/>
      <c r="WKO71" s="51"/>
      <c r="WKP71" s="51"/>
      <c r="WKQ71" s="51"/>
      <c r="WKR71" s="51"/>
      <c r="WKS71" s="51"/>
      <c r="WKT71" s="51"/>
      <c r="WKU71" s="51"/>
      <c r="WKV71" s="51"/>
      <c r="WKW71" s="51"/>
      <c r="WKX71" s="51"/>
      <c r="WKY71" s="51"/>
      <c r="WKZ71" s="51"/>
      <c r="WLA71" s="51"/>
      <c r="WLB71" s="51"/>
      <c r="WLC71" s="51"/>
      <c r="WLD71" s="51"/>
      <c r="WLE71" s="51"/>
      <c r="WLF71" s="51"/>
      <c r="WLG71" s="51"/>
      <c r="WLH71" s="51"/>
      <c r="WLI71" s="51"/>
      <c r="WLJ71" s="51"/>
      <c r="WLK71" s="51"/>
      <c r="WLL71" s="51"/>
      <c r="WLM71" s="51"/>
      <c r="WLN71" s="51"/>
      <c r="WLO71" s="51"/>
      <c r="WLP71" s="51"/>
      <c r="WLQ71" s="51"/>
      <c r="WLR71" s="51"/>
      <c r="WLS71" s="51"/>
      <c r="WLT71" s="51"/>
      <c r="WLU71" s="51"/>
      <c r="WLV71" s="51"/>
      <c r="WLW71" s="51"/>
      <c r="WLX71" s="51"/>
      <c r="WLY71" s="51"/>
      <c r="WLZ71" s="51"/>
      <c r="WMA71" s="51"/>
      <c r="WMB71" s="51"/>
      <c r="WMC71" s="51"/>
      <c r="WMD71" s="51"/>
      <c r="WME71" s="51"/>
      <c r="WMF71" s="51"/>
      <c r="WMG71" s="51"/>
      <c r="WMH71" s="51"/>
      <c r="WMI71" s="51"/>
      <c r="WMJ71" s="51"/>
      <c r="WMK71" s="51"/>
      <c r="WML71" s="51"/>
      <c r="WMM71" s="51"/>
      <c r="WMN71" s="51"/>
      <c r="WMO71" s="51"/>
      <c r="WMP71" s="51"/>
      <c r="WMQ71" s="51"/>
      <c r="WMR71" s="51"/>
      <c r="WMS71" s="51"/>
      <c r="WMT71" s="51"/>
      <c r="WMU71" s="51"/>
      <c r="WMV71" s="51"/>
      <c r="WMW71" s="51"/>
      <c r="WMX71" s="51"/>
      <c r="WMY71" s="51"/>
      <c r="WMZ71" s="51"/>
      <c r="WNA71" s="51"/>
      <c r="WNB71" s="51"/>
      <c r="WNC71" s="51"/>
      <c r="WND71" s="51"/>
      <c r="WNE71" s="51"/>
      <c r="WNF71" s="51"/>
      <c r="WNG71" s="51"/>
      <c r="WNH71" s="51"/>
      <c r="WNI71" s="51"/>
      <c r="WNJ71" s="51"/>
      <c r="WNK71" s="51"/>
      <c r="WNL71" s="51"/>
      <c r="WNM71" s="51"/>
      <c r="WNN71" s="51"/>
      <c r="WNO71" s="51"/>
      <c r="WNP71" s="51"/>
      <c r="WNQ71" s="51"/>
      <c r="WNR71" s="51"/>
      <c r="WNS71" s="51"/>
      <c r="WNT71" s="51"/>
      <c r="WNU71" s="51"/>
      <c r="WNV71" s="51"/>
      <c r="WNW71" s="51"/>
      <c r="WNX71" s="51"/>
      <c r="WNY71" s="51"/>
      <c r="WNZ71" s="51"/>
      <c r="WOA71" s="51"/>
      <c r="WOB71" s="51"/>
      <c r="WOC71" s="51"/>
      <c r="WOD71" s="51"/>
      <c r="WOE71" s="51"/>
      <c r="WOF71" s="51"/>
      <c r="WOG71" s="51"/>
      <c r="WOH71" s="51"/>
      <c r="WOI71" s="51"/>
      <c r="WOJ71" s="51"/>
      <c r="WOK71" s="51"/>
      <c r="WOL71" s="51"/>
      <c r="WOM71" s="51"/>
      <c r="WON71" s="51"/>
      <c r="WOO71" s="51"/>
      <c r="WOP71" s="51"/>
      <c r="WOQ71" s="51"/>
      <c r="WOR71" s="51"/>
      <c r="WOS71" s="51"/>
      <c r="WOT71" s="51"/>
      <c r="WOU71" s="51"/>
      <c r="WOV71" s="51"/>
      <c r="WOW71" s="51"/>
      <c r="WOX71" s="51"/>
      <c r="WOY71" s="51"/>
      <c r="WOZ71" s="51"/>
      <c r="WPA71" s="51"/>
      <c r="WPB71" s="51"/>
      <c r="WPC71" s="51"/>
      <c r="WPD71" s="51"/>
      <c r="WPE71" s="51"/>
      <c r="WPF71" s="51"/>
      <c r="WPG71" s="51"/>
      <c r="WPH71" s="51"/>
      <c r="WPI71" s="51"/>
      <c r="WPJ71" s="51"/>
      <c r="WPK71" s="51"/>
      <c r="WPL71" s="51"/>
      <c r="WPM71" s="51"/>
      <c r="WPN71" s="51"/>
      <c r="WPO71" s="51"/>
      <c r="WPP71" s="51"/>
      <c r="WPQ71" s="51"/>
      <c r="WPR71" s="51"/>
      <c r="WPS71" s="51"/>
      <c r="WPT71" s="51"/>
      <c r="WPU71" s="51"/>
      <c r="WPV71" s="51"/>
      <c r="WPW71" s="51"/>
      <c r="WPX71" s="51"/>
      <c r="WPY71" s="51"/>
      <c r="WPZ71" s="51"/>
      <c r="WQA71" s="51"/>
      <c r="WQB71" s="51"/>
      <c r="WQC71" s="51"/>
      <c r="WQD71" s="51"/>
      <c r="WQE71" s="51"/>
      <c r="WQF71" s="51"/>
      <c r="WQG71" s="51"/>
      <c r="WQH71" s="51"/>
      <c r="WQI71" s="51"/>
      <c r="WQJ71" s="51"/>
      <c r="WQK71" s="51"/>
      <c r="WQL71" s="51"/>
      <c r="WQM71" s="51"/>
      <c r="WQN71" s="51"/>
      <c r="WQO71" s="51"/>
      <c r="WQP71" s="51"/>
      <c r="WQQ71" s="51"/>
      <c r="WQR71" s="51"/>
      <c r="WQS71" s="51"/>
      <c r="WQT71" s="51"/>
      <c r="WQU71" s="51"/>
      <c r="WQV71" s="51"/>
      <c r="WQW71" s="51"/>
      <c r="WQX71" s="51"/>
      <c r="WQY71" s="51"/>
      <c r="WQZ71" s="51"/>
      <c r="WRA71" s="51"/>
      <c r="WRB71" s="51"/>
      <c r="WRC71" s="51"/>
      <c r="WRD71" s="51"/>
      <c r="WRE71" s="51"/>
      <c r="WRF71" s="51"/>
      <c r="WRG71" s="51"/>
      <c r="WRH71" s="51"/>
      <c r="WRI71" s="51"/>
      <c r="WRJ71" s="51"/>
      <c r="WRK71" s="51"/>
      <c r="WRL71" s="51"/>
      <c r="WRM71" s="51"/>
      <c r="WRN71" s="51"/>
      <c r="WRO71" s="51"/>
      <c r="WRP71" s="51"/>
      <c r="WRQ71" s="51"/>
      <c r="WRR71" s="51"/>
      <c r="WRS71" s="51"/>
      <c r="WRT71" s="51"/>
      <c r="WRU71" s="51"/>
      <c r="WRV71" s="51"/>
      <c r="WRW71" s="51"/>
      <c r="WRX71" s="51"/>
      <c r="WRY71" s="51"/>
      <c r="WRZ71" s="51"/>
      <c r="WSA71" s="51"/>
      <c r="WSB71" s="51"/>
      <c r="WSC71" s="51"/>
      <c r="WSD71" s="51"/>
      <c r="WSE71" s="51"/>
      <c r="WSF71" s="51"/>
      <c r="WSG71" s="51"/>
      <c r="WSH71" s="51"/>
      <c r="WSI71" s="51"/>
      <c r="WSJ71" s="51"/>
      <c r="WSK71" s="51"/>
      <c r="WSL71" s="51"/>
      <c r="WSM71" s="51"/>
      <c r="WSN71" s="51"/>
      <c r="WSO71" s="51"/>
      <c r="WSP71" s="51"/>
      <c r="WSQ71" s="51"/>
      <c r="WSR71" s="51"/>
      <c r="WSS71" s="51"/>
      <c r="WST71" s="51"/>
      <c r="WSU71" s="51"/>
      <c r="WSV71" s="51"/>
      <c r="WSW71" s="51"/>
      <c r="WSX71" s="51"/>
      <c r="WSY71" s="51"/>
      <c r="WSZ71" s="51"/>
      <c r="WTA71" s="51"/>
      <c r="WTB71" s="51"/>
      <c r="WTC71" s="51"/>
      <c r="WTD71" s="51"/>
      <c r="WTE71" s="51"/>
      <c r="WTF71" s="51"/>
      <c r="WTG71" s="51"/>
      <c r="WTH71" s="51"/>
      <c r="WTI71" s="51"/>
      <c r="WTJ71" s="51"/>
      <c r="WTK71" s="51"/>
      <c r="WTL71" s="51"/>
      <c r="WTM71" s="51"/>
      <c r="WTN71" s="51"/>
      <c r="WTO71" s="51"/>
      <c r="WTP71" s="51"/>
      <c r="WTQ71" s="51"/>
      <c r="WTR71" s="51"/>
      <c r="WTS71" s="51"/>
      <c r="WTT71" s="51"/>
      <c r="WTU71" s="51"/>
      <c r="WTV71" s="51"/>
      <c r="WTW71" s="51"/>
      <c r="WTX71" s="51"/>
      <c r="WTY71" s="51"/>
      <c r="WTZ71" s="51"/>
      <c r="WUA71" s="51"/>
      <c r="WUB71" s="51"/>
      <c r="WUC71" s="51"/>
      <c r="WUD71" s="51"/>
      <c r="WUE71" s="51"/>
      <c r="WUF71" s="51"/>
      <c r="WUG71" s="51"/>
      <c r="WUH71" s="51"/>
      <c r="WUI71" s="51"/>
      <c r="WUJ71" s="51"/>
      <c r="WUK71" s="51"/>
      <c r="WUL71" s="51"/>
      <c r="WUM71" s="51"/>
      <c r="WUN71" s="51"/>
      <c r="WUO71" s="51"/>
      <c r="WUP71" s="51"/>
      <c r="WUQ71" s="51"/>
      <c r="WUR71" s="51"/>
      <c r="WUS71" s="51"/>
      <c r="WUT71" s="51"/>
      <c r="WUU71" s="51"/>
      <c r="WUV71" s="51"/>
      <c r="WUW71" s="51"/>
      <c r="WUX71" s="51"/>
      <c r="WUY71" s="51"/>
      <c r="WUZ71" s="51"/>
      <c r="WVA71" s="51"/>
      <c r="WVB71" s="51"/>
      <c r="WVC71" s="51"/>
      <c r="WVD71" s="51"/>
      <c r="WVE71" s="51"/>
      <c r="WVF71" s="51"/>
      <c r="WVG71" s="51"/>
      <c r="WVH71" s="51"/>
      <c r="WVI71" s="51"/>
      <c r="WVJ71" s="51"/>
      <c r="WVK71" s="51"/>
      <c r="WVL71" s="51"/>
      <c r="WVM71" s="51"/>
      <c r="WVN71" s="51"/>
      <c r="WVO71" s="51"/>
      <c r="WVP71" s="51"/>
      <c r="WVQ71" s="51"/>
      <c r="WVR71" s="51"/>
      <c r="WVS71" s="51"/>
      <c r="WVT71" s="51"/>
      <c r="WVU71" s="51"/>
      <c r="WVV71" s="51"/>
      <c r="WVW71" s="51"/>
      <c r="WVX71" s="51"/>
      <c r="WVY71" s="51"/>
      <c r="WVZ71" s="51"/>
      <c r="WWA71" s="51"/>
      <c r="WWB71" s="51"/>
      <c r="WWC71" s="51"/>
      <c r="WWD71" s="51"/>
      <c r="WWE71" s="51"/>
      <c r="WWF71" s="51"/>
      <c r="WWG71" s="51"/>
      <c r="WWH71" s="51"/>
      <c r="WWI71" s="51"/>
      <c r="WWJ71" s="51"/>
      <c r="WWK71" s="51"/>
      <c r="WWL71" s="51"/>
      <c r="WWM71" s="51"/>
      <c r="WWN71" s="51"/>
      <c r="WWO71" s="51"/>
      <c r="WWP71" s="51"/>
      <c r="WWQ71" s="51"/>
      <c r="WWR71" s="51"/>
      <c r="WWS71" s="51"/>
      <c r="WWT71" s="51"/>
      <c r="WWU71" s="51"/>
      <c r="WWV71" s="51"/>
      <c r="WWW71" s="51"/>
      <c r="WWX71" s="51"/>
      <c r="WWY71" s="51"/>
      <c r="WWZ71" s="51"/>
      <c r="WXA71" s="51"/>
      <c r="WXB71" s="51"/>
      <c r="WXC71" s="51"/>
      <c r="WXD71" s="51"/>
      <c r="WXE71" s="51"/>
      <c r="WXF71" s="51"/>
      <c r="WXG71" s="51"/>
      <c r="WXH71" s="51"/>
      <c r="WXI71" s="51"/>
      <c r="WXJ71" s="51"/>
      <c r="WXK71" s="51"/>
      <c r="WXL71" s="51"/>
      <c r="WXM71" s="51"/>
      <c r="WXN71" s="51"/>
      <c r="WXO71" s="51"/>
      <c r="WXP71" s="51"/>
      <c r="WXQ71" s="51"/>
      <c r="WXR71" s="51"/>
      <c r="WXS71" s="51"/>
      <c r="WXT71" s="51"/>
      <c r="WXU71" s="51"/>
      <c r="WXV71" s="51"/>
      <c r="WXW71" s="51"/>
      <c r="WXX71" s="51"/>
      <c r="WXY71" s="51"/>
      <c r="WXZ71" s="51"/>
      <c r="WYA71" s="51"/>
      <c r="WYB71" s="51"/>
      <c r="WYC71" s="51"/>
      <c r="WYD71" s="51"/>
      <c r="WYE71" s="51"/>
      <c r="WYF71" s="51"/>
      <c r="WYG71" s="51"/>
      <c r="WYH71" s="51"/>
      <c r="WYI71" s="51"/>
      <c r="WYJ71" s="51"/>
      <c r="WYK71" s="51"/>
      <c r="WYL71" s="51"/>
      <c r="WYM71" s="51"/>
      <c r="WYN71" s="51"/>
      <c r="WYO71" s="51"/>
      <c r="WYP71" s="51"/>
      <c r="WYQ71" s="51"/>
      <c r="WYR71" s="51"/>
      <c r="WYS71" s="51"/>
      <c r="WYT71" s="51"/>
      <c r="WYU71" s="51"/>
      <c r="WYV71" s="51"/>
      <c r="WYW71" s="51"/>
      <c r="WYX71" s="51"/>
      <c r="WYY71" s="51"/>
      <c r="WYZ71" s="51"/>
      <c r="WZA71" s="51"/>
      <c r="WZB71" s="51"/>
      <c r="WZC71" s="51"/>
      <c r="WZD71" s="51"/>
      <c r="WZE71" s="51"/>
      <c r="WZF71" s="51"/>
      <c r="WZG71" s="51"/>
      <c r="WZH71" s="51"/>
      <c r="WZI71" s="51"/>
      <c r="WZJ71" s="51"/>
      <c r="WZK71" s="51"/>
      <c r="WZL71" s="51"/>
      <c r="WZM71" s="51"/>
      <c r="WZN71" s="51"/>
      <c r="WZO71" s="51"/>
      <c r="WZP71" s="51"/>
      <c r="WZQ71" s="51"/>
      <c r="WZR71" s="51"/>
      <c r="WZS71" s="51"/>
      <c r="WZT71" s="51"/>
      <c r="WZU71" s="51"/>
      <c r="WZV71" s="51"/>
      <c r="WZW71" s="51"/>
      <c r="WZX71" s="51"/>
      <c r="WZY71" s="51"/>
      <c r="WZZ71" s="51"/>
      <c r="XAA71" s="51"/>
      <c r="XAB71" s="51"/>
      <c r="XAC71" s="51"/>
      <c r="XAD71" s="51"/>
      <c r="XAE71" s="51"/>
      <c r="XAF71" s="51"/>
      <c r="XAG71" s="51"/>
      <c r="XAH71" s="51"/>
      <c r="XAI71" s="51"/>
      <c r="XAJ71" s="51"/>
      <c r="XAK71" s="51"/>
      <c r="XAL71" s="51"/>
      <c r="XAM71" s="51"/>
      <c r="XAN71" s="51"/>
      <c r="XAO71" s="51"/>
      <c r="XAP71" s="51"/>
      <c r="XAQ71" s="51"/>
      <c r="XAR71" s="51"/>
      <c r="XAS71" s="51"/>
      <c r="XAT71" s="51"/>
      <c r="XAU71" s="51"/>
      <c r="XAV71" s="51"/>
      <c r="XAW71" s="51"/>
      <c r="XAX71" s="51"/>
      <c r="XAY71" s="51"/>
      <c r="XAZ71" s="51"/>
      <c r="XBA71" s="51"/>
      <c r="XBB71" s="51"/>
      <c r="XBC71" s="51"/>
      <c r="XBD71" s="51"/>
      <c r="XBE71" s="51"/>
      <c r="XBF71" s="51"/>
      <c r="XBG71" s="51"/>
      <c r="XBH71" s="51"/>
      <c r="XBI71" s="51"/>
      <c r="XBJ71" s="51"/>
      <c r="XBK71" s="51"/>
      <c r="XBL71" s="51"/>
      <c r="XBM71" s="51"/>
      <c r="XBN71" s="51"/>
      <c r="XBO71" s="51"/>
      <c r="XBP71" s="51"/>
      <c r="XBQ71" s="51"/>
      <c r="XBR71" s="51"/>
      <c r="XBS71" s="51"/>
      <c r="XBT71" s="51"/>
      <c r="XBU71" s="51"/>
      <c r="XBV71" s="51"/>
      <c r="XBW71" s="51"/>
      <c r="XBX71" s="51"/>
      <c r="XBY71" s="51"/>
      <c r="XBZ71" s="51"/>
      <c r="XCA71" s="51"/>
      <c r="XCB71" s="51"/>
      <c r="XCC71" s="51"/>
      <c r="XCD71" s="51"/>
      <c r="XCE71" s="51"/>
      <c r="XCF71" s="51"/>
      <c r="XCG71" s="51"/>
      <c r="XCH71" s="51"/>
      <c r="XCI71" s="51"/>
      <c r="XCJ71" s="51"/>
      <c r="XCK71" s="51"/>
      <c r="XCL71" s="51"/>
      <c r="XCM71" s="51"/>
      <c r="XCN71" s="51"/>
      <c r="XCO71" s="51"/>
      <c r="XCP71" s="51"/>
      <c r="XCQ71" s="51"/>
      <c r="XCR71" s="51"/>
      <c r="XCS71" s="51"/>
      <c r="XCT71" s="51"/>
      <c r="XCU71" s="51"/>
      <c r="XCV71" s="51"/>
      <c r="XCW71" s="51"/>
      <c r="XCX71" s="51"/>
      <c r="XCY71" s="51"/>
      <c r="XCZ71" s="51"/>
      <c r="XDA71" s="51"/>
      <c r="XDB71" s="51"/>
      <c r="XDC71" s="51"/>
      <c r="XDD71" s="51"/>
      <c r="XDE71" s="51"/>
      <c r="XDF71" s="51"/>
      <c r="XDG71" s="51"/>
      <c r="XDH71" s="51"/>
      <c r="XDI71" s="51"/>
      <c r="XDJ71" s="51"/>
      <c r="XDK71" s="51"/>
      <c r="XDL71" s="51"/>
      <c r="XDM71" s="51"/>
      <c r="XDN71" s="51"/>
      <c r="XDO71" s="51"/>
      <c r="XDP71" s="51"/>
      <c r="XDQ71" s="51"/>
      <c r="XDR71" s="51"/>
      <c r="XDS71" s="51"/>
      <c r="XDT71" s="51"/>
      <c r="XDU71" s="51"/>
      <c r="XDV71" s="51"/>
      <c r="XDW71" s="51"/>
      <c r="XDX71" s="51"/>
      <c r="XDY71" s="51"/>
      <c r="XDZ71" s="51"/>
      <c r="XEA71" s="51"/>
      <c r="XEB71" s="51"/>
      <c r="XEC71" s="51"/>
      <c r="XED71" s="51"/>
      <c r="XEE71" s="51"/>
      <c r="XEF71" s="51"/>
      <c r="XEG71" s="51"/>
      <c r="XEH71" s="51"/>
      <c r="XEI71" s="51"/>
      <c r="XEJ71" s="51"/>
      <c r="XEK71" s="51"/>
      <c r="XEL71" s="51"/>
      <c r="XEM71" s="51"/>
      <c r="XEN71" s="51"/>
      <c r="XEO71" s="51"/>
      <c r="XEP71" s="51"/>
      <c r="XEQ71" s="51"/>
      <c r="XER71" s="51"/>
      <c r="XES71" s="51"/>
      <c r="XET71" s="51"/>
      <c r="XEU71" s="51"/>
      <c r="XEV71" s="51"/>
      <c r="XEW71" s="51"/>
      <c r="XEX71" s="51"/>
      <c r="XEY71" s="51"/>
      <c r="XEZ71" s="51"/>
      <c r="XFA71" s="51"/>
      <c r="XFB71" s="51"/>
      <c r="XFC71" s="51"/>
      <c r="XFD71" s="51"/>
    </row>
    <row r="72" ht="15" customHeight="1" spans="1:16384">
      <c r="A72" s="64" t="s">
        <v>1545</v>
      </c>
      <c r="B72" s="63" t="s">
        <v>1546</v>
      </c>
      <c r="C72" s="62">
        <v>26.676</v>
      </c>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c r="GS72" s="70"/>
      <c r="GT72" s="70"/>
      <c r="GU72" s="70"/>
      <c r="GV72" s="70"/>
      <c r="GW72" s="70"/>
      <c r="GX72" s="70"/>
      <c r="GY72" s="70"/>
      <c r="GZ72" s="70"/>
      <c r="HA72" s="70"/>
      <c r="HB72" s="70"/>
      <c r="HC72" s="70"/>
      <c r="HD72" s="70"/>
      <c r="HE72" s="70"/>
      <c r="HF72" s="70"/>
      <c r="HG72" s="70"/>
      <c r="HH72" s="70"/>
      <c r="HI72" s="70"/>
      <c r="HJ72" s="70"/>
      <c r="HK72" s="70"/>
      <c r="HL72" s="70"/>
      <c r="HM72" s="70"/>
      <c r="HN72" s="70"/>
      <c r="HO72" s="70"/>
      <c r="HP72" s="70"/>
      <c r="HQ72" s="70"/>
      <c r="HR72" s="70"/>
      <c r="HS72" s="70"/>
      <c r="HT72" s="70"/>
      <c r="HU72" s="70"/>
      <c r="HV72" s="70"/>
      <c r="HW72" s="70"/>
      <c r="HX72" s="70"/>
      <c r="HY72" s="70"/>
      <c r="HZ72" s="70"/>
      <c r="IA72" s="70"/>
      <c r="IB72" s="70"/>
      <c r="IC72" s="70"/>
      <c r="ID72" s="70"/>
      <c r="IE72" s="70"/>
      <c r="IF72" s="70"/>
      <c r="IG72" s="70"/>
      <c r="IH72" s="70"/>
      <c r="II72" s="70"/>
      <c r="IJ72" s="70"/>
      <c r="IK72" s="70"/>
      <c r="IL72" s="70"/>
      <c r="IM72" s="70"/>
      <c r="IN72" s="70"/>
      <c r="IO72" s="70"/>
      <c r="IP72" s="70"/>
      <c r="IQ72" s="70"/>
      <c r="IR72" s="70"/>
      <c r="IS72" s="70"/>
      <c r="IT72" s="70"/>
      <c r="IU72" s="70"/>
      <c r="IV72" s="70"/>
      <c r="IW72" s="70"/>
      <c r="IX72" s="70"/>
      <c r="IY72" s="70"/>
      <c r="IZ72" s="70"/>
      <c r="JA72" s="70"/>
      <c r="JB72" s="70"/>
      <c r="JC72" s="70"/>
      <c r="JD72" s="70"/>
      <c r="JE72" s="70"/>
      <c r="JF72" s="70"/>
      <c r="JG72" s="70"/>
      <c r="JH72" s="70"/>
      <c r="JI72" s="70"/>
      <c r="JJ72" s="70"/>
      <c r="JK72" s="70"/>
      <c r="JL72" s="70"/>
      <c r="JM72" s="70"/>
      <c r="JN72" s="70"/>
      <c r="JO72" s="70"/>
      <c r="JP72" s="70"/>
      <c r="JQ72" s="70"/>
      <c r="JR72" s="70"/>
      <c r="JS72" s="70"/>
      <c r="JT72" s="70"/>
      <c r="JU72" s="70"/>
      <c r="JV72" s="70"/>
      <c r="JW72" s="70"/>
      <c r="JX72" s="70"/>
      <c r="JY72" s="70"/>
      <c r="JZ72" s="70"/>
      <c r="KA72" s="70"/>
      <c r="KB72" s="70"/>
      <c r="KC72" s="70"/>
      <c r="KD72" s="70"/>
      <c r="KE72" s="70"/>
      <c r="KF72" s="70"/>
      <c r="KG72" s="70"/>
      <c r="KH72" s="70"/>
      <c r="KI72" s="70"/>
      <c r="KJ72" s="70"/>
      <c r="KK72" s="70"/>
      <c r="KL72" s="70"/>
      <c r="KM72" s="70"/>
      <c r="KN72" s="70"/>
      <c r="KO72" s="70"/>
      <c r="KP72" s="70"/>
      <c r="KQ72" s="70"/>
      <c r="KR72" s="70"/>
      <c r="KS72" s="70"/>
      <c r="KT72" s="70"/>
      <c r="KU72" s="70"/>
      <c r="KV72" s="70"/>
      <c r="KW72" s="70"/>
      <c r="KX72" s="70"/>
      <c r="KY72" s="70"/>
      <c r="KZ72" s="70"/>
      <c r="LA72" s="70"/>
      <c r="LB72" s="70"/>
      <c r="LC72" s="70"/>
      <c r="LD72" s="70"/>
      <c r="LE72" s="70"/>
      <c r="LF72" s="70"/>
      <c r="LG72" s="70"/>
      <c r="LH72" s="70"/>
      <c r="LI72" s="70"/>
      <c r="LJ72" s="70"/>
      <c r="LK72" s="70"/>
      <c r="LL72" s="70"/>
      <c r="LM72" s="70"/>
      <c r="LN72" s="70"/>
      <c r="LO72" s="70"/>
      <c r="LP72" s="70"/>
      <c r="LQ72" s="70"/>
      <c r="LR72" s="70"/>
      <c r="LS72" s="70"/>
      <c r="LT72" s="70"/>
      <c r="LU72" s="70"/>
      <c r="LV72" s="70"/>
      <c r="LW72" s="70"/>
      <c r="LX72" s="70"/>
      <c r="LY72" s="70"/>
      <c r="LZ72" s="70"/>
      <c r="MA72" s="70"/>
      <c r="MB72" s="70"/>
      <c r="MC72" s="70"/>
      <c r="MD72" s="70"/>
      <c r="ME72" s="70"/>
      <c r="MF72" s="70"/>
      <c r="MG72" s="70"/>
      <c r="MH72" s="70"/>
      <c r="MI72" s="70"/>
      <c r="MJ72" s="70"/>
      <c r="MK72" s="70"/>
      <c r="ML72" s="70"/>
      <c r="MM72" s="70"/>
      <c r="MN72" s="70"/>
      <c r="MO72" s="70"/>
      <c r="MP72" s="70"/>
      <c r="MQ72" s="70"/>
      <c r="MR72" s="70"/>
      <c r="MS72" s="70"/>
      <c r="MT72" s="70"/>
      <c r="MU72" s="70"/>
      <c r="MV72" s="70"/>
      <c r="MW72" s="70"/>
      <c r="MX72" s="70"/>
      <c r="MY72" s="70"/>
      <c r="MZ72" s="70"/>
      <c r="NA72" s="70"/>
      <c r="NB72" s="70"/>
      <c r="NC72" s="70"/>
      <c r="ND72" s="70"/>
      <c r="NE72" s="70"/>
      <c r="NF72" s="70"/>
      <c r="NG72" s="70"/>
      <c r="NH72" s="70"/>
      <c r="NI72" s="70"/>
      <c r="NJ72" s="70"/>
      <c r="NK72" s="70"/>
      <c r="NL72" s="70"/>
      <c r="NM72" s="70"/>
      <c r="NN72" s="70"/>
      <c r="NO72" s="70"/>
      <c r="NP72" s="70"/>
      <c r="NQ72" s="70"/>
      <c r="NR72" s="70"/>
      <c r="NS72" s="70"/>
      <c r="NT72" s="70"/>
      <c r="NU72" s="70"/>
      <c r="NV72" s="70"/>
      <c r="NW72" s="70"/>
      <c r="NX72" s="70"/>
      <c r="NY72" s="70"/>
      <c r="NZ72" s="70"/>
      <c r="OA72" s="70"/>
      <c r="OB72" s="70"/>
      <c r="OC72" s="70"/>
      <c r="OD72" s="70"/>
      <c r="OE72" s="70"/>
      <c r="OF72" s="70"/>
      <c r="OG72" s="70"/>
      <c r="OH72" s="70"/>
      <c r="OI72" s="70"/>
      <c r="OJ72" s="70"/>
      <c r="OK72" s="70"/>
      <c r="OL72" s="70"/>
      <c r="OM72" s="70"/>
      <c r="ON72" s="70"/>
      <c r="OO72" s="70"/>
      <c r="OP72" s="70"/>
      <c r="OQ72" s="70"/>
      <c r="OR72" s="70"/>
      <c r="OS72" s="70"/>
      <c r="OT72" s="70"/>
      <c r="OU72" s="70"/>
      <c r="OV72" s="70"/>
      <c r="OW72" s="70"/>
      <c r="OX72" s="70"/>
      <c r="OY72" s="70"/>
      <c r="OZ72" s="70"/>
      <c r="PA72" s="70"/>
      <c r="PB72" s="70"/>
      <c r="PC72" s="70"/>
      <c r="PD72" s="70"/>
      <c r="PE72" s="70"/>
      <c r="PF72" s="70"/>
      <c r="PG72" s="70"/>
      <c r="PH72" s="70"/>
      <c r="PI72" s="70"/>
      <c r="PJ72" s="70"/>
      <c r="PK72" s="70"/>
      <c r="PL72" s="70"/>
      <c r="PM72" s="70"/>
      <c r="PN72" s="70"/>
      <c r="PO72" s="70"/>
      <c r="PP72" s="70"/>
      <c r="PQ72" s="70"/>
      <c r="PR72" s="70"/>
      <c r="PS72" s="70"/>
      <c r="PT72" s="70"/>
      <c r="PU72" s="70"/>
      <c r="PV72" s="70"/>
      <c r="PW72" s="70"/>
      <c r="PX72" s="70"/>
      <c r="PY72" s="70"/>
      <c r="PZ72" s="70"/>
      <c r="QA72" s="70"/>
      <c r="QB72" s="70"/>
      <c r="QC72" s="70"/>
      <c r="QD72" s="70"/>
      <c r="QE72" s="70"/>
      <c r="QF72" s="70"/>
      <c r="QG72" s="70"/>
      <c r="QH72" s="70"/>
      <c r="QI72" s="70"/>
      <c r="QJ72" s="70"/>
      <c r="QK72" s="70"/>
      <c r="QL72" s="70"/>
      <c r="QM72" s="70"/>
      <c r="QN72" s="70"/>
      <c r="QO72" s="70"/>
      <c r="QP72" s="70"/>
      <c r="QQ72" s="70"/>
      <c r="QR72" s="70"/>
      <c r="QS72" s="70"/>
      <c r="QT72" s="70"/>
      <c r="QU72" s="70"/>
      <c r="QV72" s="70"/>
      <c r="QW72" s="70"/>
      <c r="QX72" s="70"/>
      <c r="QY72" s="70"/>
      <c r="QZ72" s="70"/>
      <c r="RA72" s="70"/>
      <c r="RB72" s="70"/>
      <c r="RC72" s="70"/>
      <c r="RD72" s="70"/>
      <c r="RE72" s="70"/>
      <c r="RF72" s="70"/>
      <c r="RG72" s="70"/>
      <c r="RH72" s="70"/>
      <c r="RI72" s="70"/>
      <c r="RJ72" s="70"/>
      <c r="RK72" s="70"/>
      <c r="RL72" s="70"/>
      <c r="RM72" s="70"/>
      <c r="RN72" s="70"/>
      <c r="RO72" s="70"/>
      <c r="RP72" s="70"/>
      <c r="RQ72" s="70"/>
      <c r="RR72" s="70"/>
      <c r="RS72" s="70"/>
      <c r="RT72" s="70"/>
      <c r="RU72" s="70"/>
      <c r="RV72" s="70"/>
      <c r="RW72" s="70"/>
      <c r="RX72" s="70"/>
      <c r="RY72" s="70"/>
      <c r="RZ72" s="70"/>
      <c r="SA72" s="70"/>
      <c r="SB72" s="70"/>
      <c r="SC72" s="70"/>
      <c r="SD72" s="70"/>
      <c r="SE72" s="70"/>
      <c r="SF72" s="70"/>
      <c r="SG72" s="70"/>
      <c r="SH72" s="70"/>
      <c r="SI72" s="70"/>
      <c r="SJ72" s="70"/>
      <c r="SK72" s="70"/>
      <c r="SL72" s="70"/>
      <c r="SM72" s="70"/>
      <c r="SN72" s="70"/>
      <c r="SO72" s="70"/>
      <c r="SP72" s="70"/>
      <c r="SQ72" s="70"/>
      <c r="SR72" s="70"/>
      <c r="SS72" s="70"/>
      <c r="ST72" s="70"/>
      <c r="SU72" s="70"/>
      <c r="SV72" s="70"/>
      <c r="SW72" s="70"/>
      <c r="SX72" s="70"/>
      <c r="SY72" s="70"/>
      <c r="SZ72" s="70"/>
      <c r="TA72" s="70"/>
      <c r="TB72" s="70"/>
      <c r="TC72" s="70"/>
      <c r="TD72" s="70"/>
      <c r="TE72" s="70"/>
      <c r="TF72" s="70"/>
      <c r="TG72" s="70"/>
      <c r="TH72" s="70"/>
      <c r="TI72" s="70"/>
      <c r="TJ72" s="70"/>
      <c r="TK72" s="70"/>
      <c r="TL72" s="70"/>
      <c r="TM72" s="70"/>
      <c r="TN72" s="70"/>
      <c r="TO72" s="70"/>
      <c r="TP72" s="70"/>
      <c r="TQ72" s="70"/>
      <c r="TR72" s="70"/>
      <c r="TS72" s="70"/>
      <c r="TT72" s="70"/>
      <c r="TU72" s="70"/>
      <c r="TV72" s="70"/>
      <c r="TW72" s="70"/>
      <c r="TX72" s="70"/>
      <c r="TY72" s="70"/>
      <c r="TZ72" s="70"/>
      <c r="UA72" s="70"/>
      <c r="UB72" s="70"/>
      <c r="UC72" s="70"/>
      <c r="UD72" s="70"/>
      <c r="UE72" s="70"/>
      <c r="UF72" s="70"/>
      <c r="UG72" s="70"/>
      <c r="UH72" s="70"/>
      <c r="UI72" s="70"/>
      <c r="UJ72" s="70"/>
      <c r="UK72" s="70"/>
      <c r="UL72" s="70"/>
      <c r="UM72" s="70"/>
      <c r="UN72" s="70"/>
      <c r="UO72" s="70"/>
      <c r="UP72" s="70"/>
      <c r="UQ72" s="70"/>
      <c r="UR72" s="70"/>
      <c r="US72" s="70"/>
      <c r="UT72" s="70"/>
      <c r="UU72" s="70"/>
      <c r="UV72" s="70"/>
      <c r="UW72" s="70"/>
      <c r="UX72" s="70"/>
      <c r="UY72" s="70"/>
      <c r="UZ72" s="70"/>
      <c r="VA72" s="70"/>
      <c r="VB72" s="70"/>
      <c r="VC72" s="70"/>
      <c r="VD72" s="70"/>
      <c r="VE72" s="70"/>
      <c r="VF72" s="70"/>
      <c r="VG72" s="70"/>
      <c r="VH72" s="70"/>
      <c r="VI72" s="70"/>
      <c r="VJ72" s="70"/>
      <c r="VK72" s="70"/>
      <c r="VL72" s="70"/>
      <c r="VM72" s="70"/>
      <c r="VN72" s="70"/>
      <c r="VO72" s="70"/>
      <c r="VP72" s="70"/>
      <c r="VQ72" s="70"/>
      <c r="VR72" s="70"/>
      <c r="VS72" s="70"/>
      <c r="VT72" s="70"/>
      <c r="VU72" s="70"/>
      <c r="VV72" s="70"/>
      <c r="VW72" s="70"/>
      <c r="VX72" s="70"/>
      <c r="VY72" s="70"/>
      <c r="VZ72" s="70"/>
      <c r="WA72" s="70"/>
      <c r="WB72" s="70"/>
      <c r="WC72" s="70"/>
      <c r="WD72" s="70"/>
      <c r="WE72" s="70"/>
      <c r="WF72" s="70"/>
      <c r="WG72" s="70"/>
      <c r="WH72" s="70"/>
      <c r="WI72" s="70"/>
      <c r="WJ72" s="70"/>
      <c r="WK72" s="70"/>
      <c r="WL72" s="70"/>
      <c r="WM72" s="70"/>
      <c r="WN72" s="70"/>
      <c r="WO72" s="70"/>
      <c r="WP72" s="70"/>
      <c r="WQ72" s="70"/>
      <c r="WR72" s="70"/>
      <c r="WS72" s="70"/>
      <c r="WT72" s="70"/>
      <c r="WU72" s="70"/>
      <c r="WV72" s="70"/>
      <c r="WW72" s="70"/>
      <c r="WX72" s="70"/>
      <c r="WY72" s="70"/>
      <c r="WZ72" s="70"/>
      <c r="XA72" s="70"/>
      <c r="XB72" s="70"/>
      <c r="XC72" s="70"/>
      <c r="XD72" s="70"/>
      <c r="XE72" s="70"/>
      <c r="XF72" s="70"/>
      <c r="XG72" s="70"/>
      <c r="XH72" s="70"/>
      <c r="XI72" s="70"/>
      <c r="XJ72" s="70"/>
      <c r="XK72" s="70"/>
      <c r="XL72" s="70"/>
      <c r="XM72" s="70"/>
      <c r="XN72" s="70"/>
      <c r="XO72" s="70"/>
      <c r="XP72" s="70"/>
      <c r="XQ72" s="70"/>
      <c r="XR72" s="70"/>
      <c r="XS72" s="70"/>
      <c r="XT72" s="70"/>
      <c r="XU72" s="70"/>
      <c r="XV72" s="70"/>
      <c r="XW72" s="70"/>
      <c r="XX72" s="70"/>
      <c r="XY72" s="70"/>
      <c r="XZ72" s="70"/>
      <c r="YA72" s="70"/>
      <c r="YB72" s="70"/>
      <c r="YC72" s="70"/>
      <c r="YD72" s="70"/>
      <c r="YE72" s="70"/>
      <c r="YF72" s="70"/>
      <c r="YG72" s="70"/>
      <c r="YH72" s="70"/>
      <c r="YI72" s="70"/>
      <c r="YJ72" s="70"/>
      <c r="YK72" s="70"/>
      <c r="YL72" s="70"/>
      <c r="YM72" s="70"/>
      <c r="YN72" s="70"/>
      <c r="YO72" s="70"/>
      <c r="YP72" s="70"/>
      <c r="YQ72" s="70"/>
      <c r="YR72" s="70"/>
      <c r="YS72" s="70"/>
      <c r="YT72" s="70"/>
      <c r="YU72" s="70"/>
      <c r="YV72" s="70"/>
      <c r="YW72" s="70"/>
      <c r="YX72" s="70"/>
      <c r="YY72" s="70"/>
      <c r="YZ72" s="70"/>
      <c r="ZA72" s="70"/>
      <c r="ZB72" s="70"/>
      <c r="ZC72" s="70"/>
      <c r="ZD72" s="70"/>
      <c r="ZE72" s="70"/>
      <c r="ZF72" s="70"/>
      <c r="ZG72" s="70"/>
      <c r="ZH72" s="70"/>
      <c r="ZI72" s="70"/>
      <c r="ZJ72" s="70"/>
      <c r="ZK72" s="70"/>
      <c r="ZL72" s="70"/>
      <c r="ZM72" s="70"/>
      <c r="ZN72" s="70"/>
      <c r="ZO72" s="70"/>
      <c r="ZP72" s="70"/>
      <c r="ZQ72" s="70"/>
      <c r="ZR72" s="70"/>
      <c r="ZS72" s="70"/>
      <c r="ZT72" s="70"/>
      <c r="ZU72" s="70"/>
      <c r="ZV72" s="70"/>
      <c r="ZW72" s="70"/>
      <c r="ZX72" s="70"/>
      <c r="ZY72" s="70"/>
      <c r="ZZ72" s="70"/>
      <c r="AAA72" s="70"/>
      <c r="AAB72" s="70"/>
      <c r="AAC72" s="70"/>
      <c r="AAD72" s="70"/>
      <c r="AAE72" s="70"/>
      <c r="AAF72" s="70"/>
      <c r="AAG72" s="70"/>
      <c r="AAH72" s="70"/>
      <c r="AAI72" s="70"/>
      <c r="AAJ72" s="70"/>
      <c r="AAK72" s="70"/>
      <c r="AAL72" s="70"/>
      <c r="AAM72" s="70"/>
      <c r="AAN72" s="70"/>
      <c r="AAO72" s="70"/>
      <c r="AAP72" s="70"/>
      <c r="AAQ72" s="70"/>
      <c r="AAR72" s="70"/>
      <c r="AAS72" s="70"/>
      <c r="AAT72" s="70"/>
      <c r="AAU72" s="70"/>
      <c r="AAV72" s="70"/>
      <c r="AAW72" s="70"/>
      <c r="AAX72" s="70"/>
      <c r="AAY72" s="70"/>
      <c r="AAZ72" s="70"/>
      <c r="ABA72" s="70"/>
      <c r="ABB72" s="70"/>
      <c r="ABC72" s="70"/>
      <c r="ABD72" s="70"/>
      <c r="ABE72" s="70"/>
      <c r="ABF72" s="70"/>
      <c r="ABG72" s="70"/>
      <c r="ABH72" s="70"/>
      <c r="ABI72" s="70"/>
      <c r="ABJ72" s="70"/>
      <c r="ABK72" s="70"/>
      <c r="ABL72" s="70"/>
      <c r="ABM72" s="70"/>
      <c r="ABN72" s="70"/>
      <c r="ABO72" s="70"/>
      <c r="ABP72" s="70"/>
      <c r="ABQ72" s="70"/>
      <c r="ABR72" s="70"/>
      <c r="ABS72" s="70"/>
      <c r="ABT72" s="70"/>
      <c r="ABU72" s="70"/>
      <c r="ABV72" s="70"/>
      <c r="ABW72" s="70"/>
      <c r="ABX72" s="70"/>
      <c r="ABY72" s="70"/>
      <c r="ABZ72" s="70"/>
      <c r="ACA72" s="70"/>
      <c r="ACB72" s="70"/>
      <c r="ACC72" s="70"/>
      <c r="ACD72" s="70"/>
      <c r="ACE72" s="70"/>
      <c r="ACF72" s="70"/>
      <c r="ACG72" s="70"/>
      <c r="ACH72" s="70"/>
      <c r="ACI72" s="70"/>
      <c r="ACJ72" s="70"/>
      <c r="ACK72" s="70"/>
      <c r="ACL72" s="70"/>
      <c r="ACM72" s="70"/>
      <c r="ACN72" s="70"/>
      <c r="ACO72" s="70"/>
      <c r="ACP72" s="70"/>
      <c r="ACQ72" s="70"/>
      <c r="ACR72" s="70"/>
      <c r="ACS72" s="70"/>
      <c r="ACT72" s="70"/>
      <c r="ACU72" s="70"/>
      <c r="ACV72" s="70"/>
      <c r="ACW72" s="70"/>
      <c r="ACX72" s="70"/>
      <c r="ACY72" s="70"/>
      <c r="ACZ72" s="70"/>
      <c r="ADA72" s="70"/>
      <c r="ADB72" s="70"/>
      <c r="ADC72" s="70"/>
      <c r="ADD72" s="70"/>
      <c r="ADE72" s="70"/>
      <c r="ADF72" s="70"/>
      <c r="ADG72" s="70"/>
      <c r="ADH72" s="70"/>
      <c r="ADI72" s="70"/>
      <c r="ADJ72" s="70"/>
      <c r="ADK72" s="70"/>
      <c r="ADL72" s="70"/>
      <c r="ADM72" s="70"/>
      <c r="ADN72" s="70"/>
      <c r="ADO72" s="70"/>
      <c r="ADP72" s="70"/>
      <c r="ADQ72" s="70"/>
      <c r="ADR72" s="70"/>
      <c r="ADS72" s="70"/>
      <c r="ADT72" s="70"/>
      <c r="ADU72" s="70"/>
      <c r="ADV72" s="70"/>
      <c r="ADW72" s="70"/>
      <c r="ADX72" s="70"/>
      <c r="ADY72" s="70"/>
      <c r="ADZ72" s="70"/>
      <c r="AEA72" s="70"/>
      <c r="AEB72" s="70"/>
      <c r="AEC72" s="70"/>
      <c r="AED72" s="70"/>
      <c r="AEE72" s="70"/>
      <c r="AEF72" s="70"/>
      <c r="AEG72" s="70"/>
      <c r="AEH72" s="70"/>
      <c r="AEI72" s="70"/>
      <c r="AEJ72" s="70"/>
      <c r="AEK72" s="70"/>
      <c r="AEL72" s="70"/>
      <c r="AEM72" s="70"/>
      <c r="AEN72" s="70"/>
      <c r="AEO72" s="70"/>
      <c r="AEP72" s="70"/>
      <c r="AEQ72" s="70"/>
      <c r="AER72" s="70"/>
      <c r="AES72" s="70"/>
      <c r="AET72" s="70"/>
      <c r="AEU72" s="70"/>
      <c r="AEV72" s="70"/>
      <c r="AEW72" s="70"/>
      <c r="AEX72" s="70"/>
      <c r="AEY72" s="70"/>
      <c r="AEZ72" s="70"/>
      <c r="AFA72" s="70"/>
      <c r="AFB72" s="70"/>
      <c r="AFC72" s="70"/>
      <c r="AFD72" s="70"/>
      <c r="AFE72" s="70"/>
      <c r="AFF72" s="70"/>
      <c r="AFG72" s="70"/>
      <c r="AFH72" s="70"/>
      <c r="AFI72" s="70"/>
      <c r="AFJ72" s="70"/>
      <c r="AFK72" s="70"/>
      <c r="AFL72" s="70"/>
      <c r="AFM72" s="70"/>
      <c r="AFN72" s="70"/>
      <c r="AFO72" s="70"/>
      <c r="AFP72" s="70"/>
      <c r="AFQ72" s="70"/>
      <c r="AFR72" s="70"/>
      <c r="AFS72" s="70"/>
      <c r="AFT72" s="70"/>
      <c r="AFU72" s="70"/>
      <c r="AFV72" s="70"/>
      <c r="AFW72" s="70"/>
      <c r="AFX72" s="70"/>
      <c r="AFY72" s="70"/>
      <c r="AFZ72" s="70"/>
      <c r="AGA72" s="70"/>
      <c r="AGB72" s="70"/>
      <c r="AGC72" s="70"/>
      <c r="AGD72" s="70"/>
      <c r="AGE72" s="70"/>
      <c r="AGF72" s="70"/>
      <c r="AGG72" s="70"/>
      <c r="AGH72" s="70"/>
      <c r="AGI72" s="70"/>
      <c r="AGJ72" s="70"/>
      <c r="AGK72" s="70"/>
      <c r="AGL72" s="70"/>
      <c r="AGM72" s="70"/>
      <c r="AGN72" s="70"/>
      <c r="AGO72" s="70"/>
      <c r="AGP72" s="70"/>
      <c r="AGQ72" s="70"/>
      <c r="AGR72" s="70"/>
      <c r="AGS72" s="70"/>
      <c r="AGT72" s="70"/>
      <c r="AGU72" s="70"/>
      <c r="AGV72" s="70"/>
      <c r="AGW72" s="70"/>
      <c r="AGX72" s="70"/>
      <c r="AGY72" s="70"/>
      <c r="AGZ72" s="70"/>
      <c r="AHA72" s="70"/>
      <c r="AHB72" s="70"/>
      <c r="AHC72" s="70"/>
      <c r="AHD72" s="70"/>
      <c r="AHE72" s="70"/>
      <c r="AHF72" s="70"/>
      <c r="AHG72" s="70"/>
      <c r="AHH72" s="70"/>
      <c r="AHI72" s="70"/>
      <c r="AHJ72" s="70"/>
      <c r="AHK72" s="70"/>
      <c r="AHL72" s="70"/>
      <c r="AHM72" s="70"/>
      <c r="AHN72" s="70"/>
      <c r="AHO72" s="70"/>
      <c r="AHP72" s="70"/>
      <c r="AHQ72" s="70"/>
      <c r="AHR72" s="70"/>
      <c r="AHS72" s="70"/>
      <c r="AHT72" s="70"/>
      <c r="AHU72" s="70"/>
      <c r="AHV72" s="70"/>
      <c r="AHW72" s="70"/>
      <c r="AHX72" s="70"/>
      <c r="AHY72" s="70"/>
      <c r="AHZ72" s="70"/>
      <c r="AIA72" s="70"/>
      <c r="AIB72" s="70"/>
      <c r="AIC72" s="70"/>
      <c r="AID72" s="70"/>
      <c r="AIE72" s="70"/>
      <c r="AIF72" s="70"/>
      <c r="AIG72" s="70"/>
      <c r="AIH72" s="70"/>
      <c r="AII72" s="70"/>
      <c r="AIJ72" s="70"/>
      <c r="AIK72" s="70"/>
      <c r="AIL72" s="70"/>
      <c r="AIM72" s="70"/>
      <c r="AIN72" s="70"/>
      <c r="AIO72" s="70"/>
      <c r="AIP72" s="70"/>
      <c r="AIQ72" s="70"/>
      <c r="AIR72" s="70"/>
      <c r="AIS72" s="70"/>
      <c r="AIT72" s="70"/>
      <c r="AIU72" s="70"/>
      <c r="AIV72" s="70"/>
      <c r="AIW72" s="70"/>
      <c r="AIX72" s="70"/>
      <c r="AIY72" s="70"/>
      <c r="AIZ72" s="70"/>
      <c r="AJA72" s="70"/>
      <c r="AJB72" s="70"/>
      <c r="AJC72" s="70"/>
      <c r="AJD72" s="70"/>
      <c r="AJE72" s="70"/>
      <c r="AJF72" s="70"/>
      <c r="AJG72" s="70"/>
      <c r="AJH72" s="70"/>
      <c r="AJI72" s="70"/>
      <c r="AJJ72" s="70"/>
      <c r="AJK72" s="70"/>
      <c r="AJL72" s="70"/>
      <c r="AJM72" s="70"/>
      <c r="AJN72" s="70"/>
      <c r="AJO72" s="70"/>
      <c r="AJP72" s="70"/>
      <c r="AJQ72" s="70"/>
      <c r="AJR72" s="70"/>
      <c r="AJS72" s="70"/>
      <c r="AJT72" s="70"/>
      <c r="AJU72" s="70"/>
      <c r="AJV72" s="70"/>
      <c r="AJW72" s="70"/>
      <c r="AJX72" s="70"/>
      <c r="AJY72" s="70"/>
      <c r="AJZ72" s="70"/>
      <c r="AKA72" s="70"/>
      <c r="AKB72" s="70"/>
      <c r="AKC72" s="70"/>
      <c r="AKD72" s="70"/>
      <c r="AKE72" s="70"/>
      <c r="AKF72" s="70"/>
      <c r="AKG72" s="70"/>
      <c r="AKH72" s="70"/>
      <c r="AKI72" s="70"/>
      <c r="AKJ72" s="70"/>
      <c r="AKK72" s="70"/>
      <c r="AKL72" s="70"/>
      <c r="AKM72" s="70"/>
      <c r="AKN72" s="70"/>
      <c r="AKO72" s="70"/>
      <c r="AKP72" s="70"/>
      <c r="AKQ72" s="70"/>
      <c r="AKR72" s="70"/>
      <c r="AKS72" s="70"/>
      <c r="AKT72" s="70"/>
      <c r="AKU72" s="70"/>
      <c r="AKV72" s="70"/>
      <c r="AKW72" s="70"/>
      <c r="AKX72" s="70"/>
      <c r="AKY72" s="70"/>
      <c r="AKZ72" s="70"/>
      <c r="ALA72" s="70"/>
      <c r="ALB72" s="70"/>
      <c r="ALC72" s="70"/>
      <c r="ALD72" s="70"/>
      <c r="ALE72" s="70"/>
      <c r="ALF72" s="70"/>
      <c r="ALG72" s="70"/>
      <c r="ALH72" s="70"/>
      <c r="ALI72" s="70"/>
      <c r="ALJ72" s="70"/>
      <c r="ALK72" s="70"/>
      <c r="ALL72" s="70"/>
      <c r="ALM72" s="70"/>
      <c r="ALN72" s="70"/>
      <c r="ALO72" s="70"/>
      <c r="ALP72" s="70"/>
      <c r="ALQ72" s="70"/>
      <c r="ALR72" s="70"/>
      <c r="ALS72" s="70"/>
      <c r="ALT72" s="70"/>
      <c r="ALU72" s="70"/>
      <c r="ALV72" s="70"/>
      <c r="ALW72" s="70"/>
      <c r="ALX72" s="70"/>
      <c r="ALY72" s="70"/>
      <c r="ALZ72" s="70"/>
      <c r="AMA72" s="70"/>
      <c r="AMB72" s="70"/>
      <c r="AMC72" s="70"/>
      <c r="AMD72" s="70"/>
      <c r="AME72" s="70"/>
      <c r="AMF72" s="70"/>
      <c r="AMG72" s="70"/>
      <c r="AMH72" s="70"/>
      <c r="AMI72" s="70"/>
      <c r="AMJ72" s="70"/>
      <c r="AMK72" s="70"/>
      <c r="AML72" s="70"/>
      <c r="AMM72" s="70"/>
      <c r="AMN72" s="70"/>
      <c r="AMO72" s="70"/>
      <c r="AMP72" s="70"/>
      <c r="AMQ72" s="70"/>
      <c r="AMR72" s="70"/>
      <c r="AMS72" s="70"/>
      <c r="AMT72" s="70"/>
      <c r="AMU72" s="70"/>
      <c r="AMV72" s="70"/>
      <c r="AMW72" s="70"/>
      <c r="AMX72" s="70"/>
      <c r="AMY72" s="70"/>
      <c r="AMZ72" s="70"/>
      <c r="ANA72" s="70"/>
      <c r="ANB72" s="70"/>
      <c r="ANC72" s="70"/>
      <c r="AND72" s="70"/>
      <c r="ANE72" s="70"/>
      <c r="ANF72" s="70"/>
      <c r="ANG72" s="70"/>
      <c r="ANH72" s="70"/>
      <c r="ANI72" s="70"/>
      <c r="ANJ72" s="70"/>
      <c r="ANK72" s="70"/>
      <c r="ANL72" s="70"/>
      <c r="ANM72" s="70"/>
      <c r="ANN72" s="70"/>
      <c r="ANO72" s="70"/>
      <c r="ANP72" s="70"/>
      <c r="ANQ72" s="70"/>
      <c r="ANR72" s="70"/>
      <c r="ANS72" s="70"/>
      <c r="ANT72" s="70"/>
      <c r="ANU72" s="70"/>
      <c r="ANV72" s="70"/>
      <c r="ANW72" s="70"/>
      <c r="ANX72" s="70"/>
      <c r="ANY72" s="70"/>
      <c r="ANZ72" s="70"/>
      <c r="AOA72" s="70"/>
      <c r="AOB72" s="70"/>
      <c r="AOC72" s="70"/>
      <c r="AOD72" s="70"/>
      <c r="AOE72" s="70"/>
      <c r="AOF72" s="70"/>
      <c r="AOG72" s="70"/>
      <c r="AOH72" s="70"/>
      <c r="AOI72" s="70"/>
      <c r="AOJ72" s="70"/>
      <c r="AOK72" s="70"/>
      <c r="AOL72" s="70"/>
      <c r="AOM72" s="70"/>
      <c r="AON72" s="70"/>
      <c r="AOO72" s="70"/>
      <c r="AOP72" s="70"/>
      <c r="AOQ72" s="70"/>
      <c r="AOR72" s="70"/>
      <c r="AOS72" s="70"/>
      <c r="AOT72" s="70"/>
      <c r="AOU72" s="70"/>
      <c r="AOV72" s="70"/>
      <c r="AOW72" s="70"/>
      <c r="AOX72" s="70"/>
      <c r="AOY72" s="70"/>
      <c r="AOZ72" s="70"/>
      <c r="APA72" s="70"/>
      <c r="APB72" s="70"/>
      <c r="APC72" s="70"/>
      <c r="APD72" s="70"/>
      <c r="APE72" s="70"/>
      <c r="APF72" s="70"/>
      <c r="APG72" s="70"/>
      <c r="APH72" s="70"/>
      <c r="API72" s="70"/>
      <c r="APJ72" s="70"/>
      <c r="APK72" s="70"/>
      <c r="APL72" s="70"/>
      <c r="APM72" s="70"/>
      <c r="APN72" s="70"/>
      <c r="APO72" s="70"/>
      <c r="APP72" s="70"/>
      <c r="APQ72" s="70"/>
      <c r="APR72" s="70"/>
      <c r="APS72" s="70"/>
      <c r="APT72" s="70"/>
      <c r="APU72" s="70"/>
      <c r="APV72" s="70"/>
      <c r="APW72" s="70"/>
      <c r="APX72" s="70"/>
      <c r="APY72" s="70"/>
      <c r="APZ72" s="70"/>
      <c r="AQA72" s="70"/>
      <c r="AQB72" s="70"/>
      <c r="AQC72" s="70"/>
      <c r="AQD72" s="70"/>
      <c r="AQE72" s="70"/>
      <c r="AQF72" s="70"/>
      <c r="AQG72" s="70"/>
      <c r="AQH72" s="70"/>
      <c r="AQI72" s="70"/>
      <c r="AQJ72" s="70"/>
      <c r="AQK72" s="70"/>
      <c r="AQL72" s="70"/>
      <c r="AQM72" s="70"/>
      <c r="AQN72" s="70"/>
      <c r="AQO72" s="70"/>
      <c r="AQP72" s="70"/>
      <c r="AQQ72" s="70"/>
      <c r="AQR72" s="70"/>
      <c r="AQS72" s="70"/>
      <c r="AQT72" s="70"/>
      <c r="AQU72" s="70"/>
      <c r="AQV72" s="70"/>
      <c r="AQW72" s="70"/>
      <c r="AQX72" s="70"/>
      <c r="AQY72" s="70"/>
      <c r="AQZ72" s="70"/>
      <c r="ARA72" s="70"/>
      <c r="ARB72" s="70"/>
      <c r="ARC72" s="70"/>
      <c r="ARD72" s="70"/>
      <c r="ARE72" s="70"/>
      <c r="ARF72" s="70"/>
      <c r="ARG72" s="70"/>
      <c r="ARH72" s="70"/>
      <c r="ARI72" s="70"/>
      <c r="ARJ72" s="70"/>
      <c r="ARK72" s="70"/>
      <c r="ARL72" s="70"/>
      <c r="ARM72" s="70"/>
      <c r="ARN72" s="70"/>
      <c r="ARO72" s="70"/>
      <c r="ARP72" s="70"/>
      <c r="ARQ72" s="70"/>
      <c r="ARR72" s="70"/>
      <c r="ARS72" s="70"/>
      <c r="ART72" s="70"/>
      <c r="ARU72" s="70"/>
      <c r="ARV72" s="70"/>
      <c r="ARW72" s="70"/>
      <c r="ARX72" s="70"/>
      <c r="ARY72" s="70"/>
      <c r="ARZ72" s="70"/>
      <c r="ASA72" s="70"/>
      <c r="ASB72" s="70"/>
      <c r="ASC72" s="70"/>
      <c r="ASD72" s="70"/>
      <c r="ASE72" s="70"/>
      <c r="ASF72" s="70"/>
      <c r="ASG72" s="70"/>
      <c r="ASH72" s="70"/>
      <c r="ASI72" s="70"/>
      <c r="ASJ72" s="70"/>
      <c r="ASK72" s="70"/>
      <c r="ASL72" s="70"/>
      <c r="ASM72" s="70"/>
      <c r="ASN72" s="70"/>
      <c r="ASO72" s="70"/>
      <c r="ASP72" s="70"/>
      <c r="ASQ72" s="70"/>
      <c r="ASR72" s="70"/>
      <c r="ASS72" s="70"/>
      <c r="AST72" s="70"/>
      <c r="ASU72" s="70"/>
      <c r="ASV72" s="70"/>
      <c r="ASW72" s="70"/>
      <c r="ASX72" s="70"/>
      <c r="ASY72" s="70"/>
      <c r="ASZ72" s="70"/>
      <c r="ATA72" s="70"/>
      <c r="ATB72" s="70"/>
      <c r="ATC72" s="70"/>
      <c r="ATD72" s="70"/>
      <c r="ATE72" s="70"/>
      <c r="ATF72" s="70"/>
      <c r="ATG72" s="70"/>
      <c r="ATH72" s="70"/>
      <c r="ATI72" s="70"/>
      <c r="ATJ72" s="70"/>
      <c r="ATK72" s="70"/>
      <c r="ATL72" s="70"/>
      <c r="ATM72" s="70"/>
      <c r="ATN72" s="70"/>
      <c r="ATO72" s="70"/>
      <c r="ATP72" s="70"/>
      <c r="ATQ72" s="70"/>
      <c r="ATR72" s="70"/>
      <c r="ATS72" s="70"/>
      <c r="ATT72" s="70"/>
      <c r="ATU72" s="70"/>
      <c r="ATV72" s="70"/>
      <c r="ATW72" s="70"/>
      <c r="ATX72" s="70"/>
      <c r="ATY72" s="70"/>
      <c r="ATZ72" s="70"/>
      <c r="AUA72" s="70"/>
      <c r="AUB72" s="70"/>
      <c r="AUC72" s="70"/>
      <c r="AUD72" s="70"/>
      <c r="AUE72" s="70"/>
      <c r="AUF72" s="70"/>
      <c r="AUG72" s="70"/>
      <c r="AUH72" s="70"/>
      <c r="AUI72" s="70"/>
      <c r="AUJ72" s="70"/>
      <c r="AUK72" s="70"/>
      <c r="AUL72" s="70"/>
      <c r="AUM72" s="70"/>
      <c r="AUN72" s="70"/>
      <c r="AUO72" s="70"/>
      <c r="AUP72" s="70"/>
      <c r="AUQ72" s="70"/>
      <c r="AUR72" s="70"/>
      <c r="AUS72" s="70"/>
      <c r="AUT72" s="70"/>
      <c r="AUU72" s="70"/>
      <c r="AUV72" s="70"/>
      <c r="AUW72" s="70"/>
      <c r="AUX72" s="70"/>
      <c r="AUY72" s="70"/>
      <c r="AUZ72" s="70"/>
      <c r="AVA72" s="70"/>
      <c r="AVB72" s="70"/>
      <c r="AVC72" s="70"/>
      <c r="AVD72" s="70"/>
      <c r="AVE72" s="70"/>
      <c r="AVF72" s="70"/>
      <c r="AVG72" s="70"/>
      <c r="AVH72" s="70"/>
      <c r="AVI72" s="70"/>
      <c r="AVJ72" s="70"/>
      <c r="AVK72" s="70"/>
      <c r="AVL72" s="70"/>
      <c r="AVM72" s="70"/>
      <c r="AVN72" s="70"/>
      <c r="AVO72" s="70"/>
      <c r="AVP72" s="70"/>
      <c r="AVQ72" s="70"/>
      <c r="AVR72" s="70"/>
      <c r="AVS72" s="70"/>
      <c r="AVT72" s="70"/>
      <c r="AVU72" s="70"/>
      <c r="AVV72" s="70"/>
      <c r="AVW72" s="70"/>
      <c r="AVX72" s="70"/>
      <c r="AVY72" s="70"/>
      <c r="AVZ72" s="70"/>
      <c r="AWA72" s="70"/>
      <c r="AWB72" s="70"/>
      <c r="AWC72" s="70"/>
      <c r="AWD72" s="70"/>
      <c r="AWE72" s="70"/>
      <c r="AWF72" s="70"/>
      <c r="AWG72" s="70"/>
      <c r="AWH72" s="70"/>
      <c r="AWI72" s="70"/>
      <c r="AWJ72" s="70"/>
      <c r="AWK72" s="70"/>
      <c r="AWL72" s="70"/>
      <c r="AWM72" s="70"/>
      <c r="AWN72" s="70"/>
      <c r="AWO72" s="70"/>
      <c r="AWP72" s="70"/>
      <c r="AWQ72" s="70"/>
      <c r="AWR72" s="70"/>
      <c r="AWS72" s="70"/>
      <c r="AWT72" s="70"/>
      <c r="AWU72" s="70"/>
      <c r="AWV72" s="70"/>
      <c r="AWW72" s="70"/>
      <c r="AWX72" s="70"/>
      <c r="AWY72" s="70"/>
      <c r="AWZ72" s="70"/>
      <c r="AXA72" s="70"/>
      <c r="AXB72" s="70"/>
      <c r="AXC72" s="70"/>
      <c r="AXD72" s="70"/>
      <c r="AXE72" s="70"/>
      <c r="AXF72" s="70"/>
      <c r="AXG72" s="70"/>
      <c r="AXH72" s="70"/>
      <c r="AXI72" s="70"/>
      <c r="AXJ72" s="70"/>
      <c r="AXK72" s="70"/>
      <c r="AXL72" s="70"/>
      <c r="AXM72" s="70"/>
      <c r="AXN72" s="70"/>
      <c r="AXO72" s="70"/>
      <c r="AXP72" s="70"/>
      <c r="AXQ72" s="70"/>
      <c r="AXR72" s="70"/>
      <c r="AXS72" s="70"/>
      <c r="AXT72" s="70"/>
      <c r="AXU72" s="70"/>
      <c r="AXV72" s="70"/>
      <c r="AXW72" s="70"/>
      <c r="AXX72" s="70"/>
      <c r="AXY72" s="70"/>
      <c r="AXZ72" s="70"/>
      <c r="AYA72" s="70"/>
      <c r="AYB72" s="70"/>
      <c r="AYC72" s="70"/>
      <c r="AYD72" s="70"/>
      <c r="AYE72" s="70"/>
      <c r="AYF72" s="70"/>
      <c r="AYG72" s="70"/>
      <c r="AYH72" s="70"/>
      <c r="AYI72" s="70"/>
      <c r="AYJ72" s="70"/>
      <c r="AYK72" s="70"/>
      <c r="AYL72" s="70"/>
      <c r="AYM72" s="70"/>
      <c r="AYN72" s="70"/>
      <c r="AYO72" s="70"/>
      <c r="AYP72" s="70"/>
      <c r="AYQ72" s="70"/>
      <c r="AYR72" s="70"/>
      <c r="AYS72" s="70"/>
      <c r="AYT72" s="70"/>
      <c r="AYU72" s="70"/>
      <c r="AYV72" s="70"/>
      <c r="AYW72" s="70"/>
      <c r="AYX72" s="70"/>
      <c r="AYY72" s="70"/>
      <c r="AYZ72" s="70"/>
      <c r="AZA72" s="70"/>
      <c r="AZB72" s="70"/>
      <c r="AZC72" s="70"/>
      <c r="AZD72" s="70"/>
      <c r="AZE72" s="70"/>
      <c r="AZF72" s="70"/>
      <c r="AZG72" s="70"/>
      <c r="AZH72" s="70"/>
      <c r="AZI72" s="70"/>
      <c r="AZJ72" s="70"/>
      <c r="AZK72" s="70"/>
      <c r="AZL72" s="70"/>
      <c r="AZM72" s="70"/>
      <c r="AZN72" s="70"/>
      <c r="AZO72" s="70"/>
      <c r="AZP72" s="70"/>
      <c r="AZQ72" s="70"/>
      <c r="AZR72" s="70"/>
      <c r="AZS72" s="70"/>
      <c r="AZT72" s="70"/>
      <c r="AZU72" s="70"/>
      <c r="AZV72" s="70"/>
      <c r="AZW72" s="70"/>
      <c r="AZX72" s="70"/>
      <c r="AZY72" s="70"/>
      <c r="AZZ72" s="70"/>
      <c r="BAA72" s="70"/>
      <c r="BAB72" s="70"/>
      <c r="BAC72" s="70"/>
      <c r="BAD72" s="70"/>
      <c r="BAE72" s="70"/>
      <c r="BAF72" s="70"/>
      <c r="BAG72" s="70"/>
      <c r="BAH72" s="70"/>
      <c r="BAI72" s="70"/>
      <c r="BAJ72" s="70"/>
      <c r="BAK72" s="70"/>
      <c r="BAL72" s="70"/>
      <c r="BAM72" s="70"/>
      <c r="BAN72" s="70"/>
      <c r="BAO72" s="70"/>
      <c r="BAP72" s="70"/>
      <c r="BAQ72" s="70"/>
      <c r="BAR72" s="70"/>
      <c r="BAS72" s="70"/>
      <c r="BAT72" s="70"/>
      <c r="BAU72" s="70"/>
      <c r="BAV72" s="70"/>
      <c r="BAW72" s="70"/>
      <c r="BAX72" s="70"/>
      <c r="BAY72" s="70"/>
      <c r="BAZ72" s="70"/>
      <c r="BBA72" s="70"/>
      <c r="BBB72" s="70"/>
      <c r="BBC72" s="70"/>
      <c r="BBD72" s="70"/>
      <c r="BBE72" s="70"/>
      <c r="BBF72" s="70"/>
      <c r="BBG72" s="70"/>
      <c r="BBH72" s="70"/>
      <c r="BBI72" s="70"/>
      <c r="BBJ72" s="70"/>
      <c r="BBK72" s="70"/>
      <c r="BBL72" s="70"/>
      <c r="BBM72" s="70"/>
      <c r="BBN72" s="70"/>
      <c r="BBO72" s="70"/>
      <c r="BBP72" s="70"/>
      <c r="BBQ72" s="70"/>
      <c r="BBR72" s="70"/>
      <c r="BBS72" s="70"/>
      <c r="BBT72" s="70"/>
      <c r="BBU72" s="70"/>
      <c r="BBV72" s="70"/>
      <c r="BBW72" s="70"/>
      <c r="BBX72" s="70"/>
      <c r="BBY72" s="70"/>
      <c r="BBZ72" s="70"/>
      <c r="BCA72" s="70"/>
      <c r="BCB72" s="70"/>
      <c r="BCC72" s="70"/>
      <c r="BCD72" s="70"/>
      <c r="BCE72" s="70"/>
      <c r="BCF72" s="70"/>
      <c r="BCG72" s="70"/>
      <c r="BCH72" s="70"/>
      <c r="BCI72" s="70"/>
      <c r="BCJ72" s="70"/>
      <c r="BCK72" s="70"/>
      <c r="BCL72" s="70"/>
      <c r="BCM72" s="70"/>
      <c r="BCN72" s="70"/>
      <c r="BCO72" s="70"/>
      <c r="BCP72" s="70"/>
      <c r="BCQ72" s="70"/>
      <c r="BCR72" s="70"/>
      <c r="BCS72" s="70"/>
      <c r="BCT72" s="70"/>
      <c r="BCU72" s="70"/>
      <c r="BCV72" s="70"/>
      <c r="BCW72" s="70"/>
      <c r="BCX72" s="70"/>
      <c r="BCY72" s="70"/>
      <c r="BCZ72" s="70"/>
      <c r="BDA72" s="70"/>
      <c r="BDB72" s="70"/>
      <c r="BDC72" s="70"/>
      <c r="BDD72" s="70"/>
      <c r="BDE72" s="70"/>
      <c r="BDF72" s="70"/>
      <c r="BDG72" s="70"/>
      <c r="BDH72" s="70"/>
      <c r="BDI72" s="70"/>
      <c r="BDJ72" s="70"/>
      <c r="BDK72" s="70"/>
      <c r="BDL72" s="70"/>
      <c r="BDM72" s="70"/>
      <c r="BDN72" s="70"/>
      <c r="BDO72" s="70"/>
      <c r="BDP72" s="70"/>
      <c r="BDQ72" s="70"/>
      <c r="BDR72" s="70"/>
      <c r="BDS72" s="70"/>
      <c r="BDT72" s="70"/>
      <c r="BDU72" s="70"/>
      <c r="BDV72" s="70"/>
      <c r="BDW72" s="70"/>
      <c r="BDX72" s="70"/>
      <c r="BDY72" s="70"/>
      <c r="BDZ72" s="70"/>
      <c r="BEA72" s="70"/>
      <c r="BEB72" s="70"/>
      <c r="BEC72" s="70"/>
      <c r="BED72" s="70"/>
      <c r="BEE72" s="70"/>
      <c r="BEF72" s="70"/>
      <c r="BEG72" s="70"/>
      <c r="BEH72" s="70"/>
      <c r="BEI72" s="70"/>
      <c r="BEJ72" s="70"/>
      <c r="BEK72" s="70"/>
      <c r="BEL72" s="70"/>
      <c r="BEM72" s="70"/>
      <c r="BEN72" s="70"/>
      <c r="BEO72" s="70"/>
      <c r="BEP72" s="70"/>
      <c r="BEQ72" s="70"/>
      <c r="BER72" s="70"/>
      <c r="BES72" s="70"/>
      <c r="BET72" s="70"/>
      <c r="BEU72" s="70"/>
      <c r="BEV72" s="70"/>
      <c r="BEW72" s="70"/>
      <c r="BEX72" s="70"/>
      <c r="BEY72" s="70"/>
      <c r="BEZ72" s="70"/>
      <c r="BFA72" s="70"/>
      <c r="BFB72" s="70"/>
      <c r="BFC72" s="70"/>
      <c r="BFD72" s="70"/>
      <c r="BFE72" s="70"/>
      <c r="BFF72" s="70"/>
      <c r="BFG72" s="70"/>
      <c r="BFH72" s="70"/>
      <c r="BFI72" s="70"/>
      <c r="BFJ72" s="70"/>
      <c r="BFK72" s="70"/>
      <c r="BFL72" s="70"/>
      <c r="BFM72" s="70"/>
      <c r="BFN72" s="70"/>
      <c r="BFO72" s="70"/>
      <c r="BFP72" s="70"/>
      <c r="BFQ72" s="70"/>
      <c r="BFR72" s="70"/>
      <c r="BFS72" s="70"/>
      <c r="BFT72" s="70"/>
      <c r="BFU72" s="70"/>
      <c r="BFV72" s="70"/>
      <c r="BFW72" s="70"/>
      <c r="BFX72" s="70"/>
      <c r="BFY72" s="70"/>
      <c r="BFZ72" s="70"/>
      <c r="BGA72" s="70"/>
      <c r="BGB72" s="70"/>
      <c r="BGC72" s="70"/>
      <c r="BGD72" s="70"/>
      <c r="BGE72" s="70"/>
      <c r="BGF72" s="70"/>
      <c r="BGG72" s="70"/>
      <c r="BGH72" s="70"/>
      <c r="BGI72" s="70"/>
      <c r="BGJ72" s="70"/>
      <c r="BGK72" s="70"/>
      <c r="BGL72" s="70"/>
      <c r="BGM72" s="70"/>
      <c r="BGN72" s="70"/>
      <c r="BGO72" s="70"/>
      <c r="BGP72" s="70"/>
      <c r="BGQ72" s="70"/>
      <c r="BGR72" s="70"/>
      <c r="BGS72" s="70"/>
      <c r="BGT72" s="70"/>
      <c r="BGU72" s="70"/>
      <c r="BGV72" s="70"/>
      <c r="BGW72" s="70"/>
      <c r="BGX72" s="70"/>
      <c r="BGY72" s="70"/>
      <c r="BGZ72" s="70"/>
      <c r="BHA72" s="70"/>
      <c r="BHB72" s="70"/>
      <c r="BHC72" s="70"/>
      <c r="BHD72" s="70"/>
      <c r="BHE72" s="70"/>
      <c r="BHF72" s="70"/>
      <c r="BHG72" s="70"/>
      <c r="BHH72" s="70"/>
      <c r="BHI72" s="70"/>
      <c r="BHJ72" s="70"/>
      <c r="BHK72" s="70"/>
      <c r="BHL72" s="70"/>
      <c r="BHM72" s="70"/>
      <c r="BHN72" s="70"/>
      <c r="BHO72" s="70"/>
      <c r="BHP72" s="70"/>
      <c r="BHQ72" s="70"/>
      <c r="BHR72" s="70"/>
      <c r="BHS72" s="70"/>
      <c r="BHT72" s="70"/>
      <c r="BHU72" s="70"/>
      <c r="BHV72" s="70"/>
      <c r="BHW72" s="70"/>
      <c r="BHX72" s="70"/>
      <c r="BHY72" s="70"/>
      <c r="BHZ72" s="70"/>
      <c r="BIA72" s="70"/>
      <c r="BIB72" s="70"/>
      <c r="BIC72" s="70"/>
      <c r="BID72" s="70"/>
      <c r="BIE72" s="70"/>
      <c r="BIF72" s="70"/>
      <c r="BIG72" s="70"/>
      <c r="BIH72" s="70"/>
      <c r="BII72" s="70"/>
      <c r="BIJ72" s="70"/>
      <c r="BIK72" s="70"/>
      <c r="BIL72" s="70"/>
      <c r="BIM72" s="70"/>
      <c r="BIN72" s="70"/>
      <c r="BIO72" s="70"/>
      <c r="BIP72" s="70"/>
      <c r="BIQ72" s="70"/>
      <c r="BIR72" s="70"/>
      <c r="BIS72" s="70"/>
      <c r="BIT72" s="70"/>
      <c r="BIU72" s="70"/>
      <c r="BIV72" s="70"/>
      <c r="BIW72" s="70"/>
      <c r="BIX72" s="70"/>
      <c r="BIY72" s="70"/>
      <c r="BIZ72" s="70"/>
      <c r="BJA72" s="70"/>
      <c r="BJB72" s="70"/>
      <c r="BJC72" s="70"/>
      <c r="BJD72" s="70"/>
      <c r="BJE72" s="70"/>
      <c r="BJF72" s="70"/>
      <c r="BJG72" s="70"/>
      <c r="BJH72" s="70"/>
      <c r="BJI72" s="70"/>
      <c r="BJJ72" s="70"/>
      <c r="BJK72" s="70"/>
      <c r="BJL72" s="70"/>
      <c r="BJM72" s="70"/>
      <c r="BJN72" s="70"/>
      <c r="BJO72" s="70"/>
      <c r="BJP72" s="70"/>
      <c r="BJQ72" s="70"/>
      <c r="BJR72" s="70"/>
      <c r="BJS72" s="70"/>
      <c r="BJT72" s="70"/>
      <c r="BJU72" s="70"/>
      <c r="BJV72" s="70"/>
      <c r="BJW72" s="70"/>
      <c r="BJX72" s="70"/>
      <c r="BJY72" s="70"/>
      <c r="BJZ72" s="70"/>
      <c r="BKA72" s="70"/>
      <c r="BKB72" s="70"/>
      <c r="BKC72" s="70"/>
      <c r="BKD72" s="70"/>
      <c r="BKE72" s="70"/>
      <c r="BKF72" s="70"/>
      <c r="BKG72" s="70"/>
      <c r="BKH72" s="70"/>
      <c r="BKI72" s="70"/>
      <c r="BKJ72" s="70"/>
      <c r="BKK72" s="70"/>
      <c r="BKL72" s="70"/>
      <c r="BKM72" s="70"/>
      <c r="BKN72" s="70"/>
      <c r="BKO72" s="70"/>
      <c r="BKP72" s="70"/>
      <c r="BKQ72" s="70"/>
      <c r="BKR72" s="70"/>
      <c r="BKS72" s="70"/>
      <c r="BKT72" s="70"/>
      <c r="BKU72" s="70"/>
      <c r="BKV72" s="70"/>
      <c r="BKW72" s="70"/>
      <c r="BKX72" s="70"/>
      <c r="BKY72" s="70"/>
      <c r="BKZ72" s="70"/>
      <c r="BLA72" s="70"/>
      <c r="BLB72" s="70"/>
      <c r="BLC72" s="70"/>
      <c r="BLD72" s="70"/>
      <c r="BLE72" s="70"/>
      <c r="BLF72" s="70"/>
      <c r="BLG72" s="70"/>
      <c r="BLH72" s="70"/>
      <c r="BLI72" s="70"/>
      <c r="BLJ72" s="70"/>
      <c r="BLK72" s="70"/>
      <c r="BLL72" s="70"/>
      <c r="BLM72" s="70"/>
      <c r="BLN72" s="70"/>
      <c r="BLO72" s="70"/>
      <c r="BLP72" s="70"/>
      <c r="BLQ72" s="70"/>
      <c r="BLR72" s="70"/>
      <c r="BLS72" s="70"/>
      <c r="BLT72" s="70"/>
      <c r="BLU72" s="70"/>
      <c r="BLV72" s="70"/>
      <c r="BLW72" s="70"/>
      <c r="BLX72" s="70"/>
      <c r="BLY72" s="70"/>
      <c r="BLZ72" s="70"/>
      <c r="BMA72" s="70"/>
      <c r="BMB72" s="70"/>
      <c r="BMC72" s="70"/>
      <c r="BMD72" s="70"/>
      <c r="BME72" s="70"/>
      <c r="BMF72" s="70"/>
      <c r="BMG72" s="70"/>
      <c r="BMH72" s="70"/>
      <c r="BMI72" s="70"/>
      <c r="BMJ72" s="70"/>
      <c r="BMK72" s="70"/>
      <c r="BML72" s="70"/>
      <c r="BMM72" s="70"/>
      <c r="BMN72" s="70"/>
      <c r="BMO72" s="70"/>
      <c r="BMP72" s="70"/>
      <c r="BMQ72" s="70"/>
      <c r="BMR72" s="70"/>
      <c r="BMS72" s="70"/>
      <c r="BMT72" s="70"/>
      <c r="BMU72" s="70"/>
      <c r="BMV72" s="70"/>
      <c r="BMW72" s="70"/>
      <c r="BMX72" s="70"/>
      <c r="BMY72" s="70"/>
      <c r="BMZ72" s="70"/>
      <c r="BNA72" s="70"/>
      <c r="BNB72" s="70"/>
      <c r="BNC72" s="70"/>
      <c r="BND72" s="70"/>
      <c r="BNE72" s="70"/>
      <c r="BNF72" s="70"/>
      <c r="BNG72" s="70"/>
      <c r="BNH72" s="70"/>
      <c r="BNI72" s="70"/>
      <c r="BNJ72" s="70"/>
      <c r="BNK72" s="70"/>
      <c r="BNL72" s="70"/>
      <c r="BNM72" s="70"/>
      <c r="BNN72" s="70"/>
      <c r="BNO72" s="70"/>
      <c r="BNP72" s="70"/>
      <c r="BNQ72" s="70"/>
      <c r="BNR72" s="70"/>
      <c r="BNS72" s="70"/>
      <c r="BNT72" s="70"/>
      <c r="BNU72" s="70"/>
      <c r="BNV72" s="70"/>
      <c r="BNW72" s="70"/>
      <c r="BNX72" s="70"/>
      <c r="BNY72" s="70"/>
      <c r="BNZ72" s="70"/>
      <c r="BOA72" s="70"/>
      <c r="BOB72" s="70"/>
      <c r="BOC72" s="70"/>
      <c r="BOD72" s="70"/>
      <c r="BOE72" s="70"/>
      <c r="BOF72" s="70"/>
      <c r="BOG72" s="70"/>
      <c r="BOH72" s="70"/>
      <c r="BOI72" s="70"/>
      <c r="BOJ72" s="70"/>
      <c r="BOK72" s="70"/>
      <c r="BOL72" s="70"/>
      <c r="BOM72" s="70"/>
      <c r="BON72" s="70"/>
      <c r="BOO72" s="70"/>
      <c r="BOP72" s="70"/>
      <c r="BOQ72" s="70"/>
      <c r="BOR72" s="70"/>
      <c r="BOS72" s="70"/>
      <c r="BOT72" s="70"/>
      <c r="BOU72" s="70"/>
      <c r="BOV72" s="70"/>
      <c r="BOW72" s="70"/>
      <c r="BOX72" s="70"/>
      <c r="BOY72" s="70"/>
      <c r="BOZ72" s="70"/>
      <c r="BPA72" s="70"/>
      <c r="BPB72" s="70"/>
      <c r="BPC72" s="70"/>
      <c r="BPD72" s="70"/>
      <c r="BPE72" s="70"/>
      <c r="BPF72" s="70"/>
      <c r="BPG72" s="70"/>
      <c r="BPH72" s="70"/>
      <c r="BPI72" s="70"/>
      <c r="BPJ72" s="70"/>
      <c r="BPK72" s="70"/>
      <c r="BPL72" s="70"/>
      <c r="BPM72" s="70"/>
      <c r="BPN72" s="70"/>
      <c r="BPO72" s="70"/>
      <c r="BPP72" s="70"/>
      <c r="BPQ72" s="70"/>
      <c r="BPR72" s="70"/>
      <c r="BPS72" s="70"/>
      <c r="BPT72" s="70"/>
      <c r="BPU72" s="70"/>
      <c r="BPV72" s="70"/>
      <c r="BPW72" s="70"/>
      <c r="BPX72" s="70"/>
      <c r="BPY72" s="70"/>
      <c r="BPZ72" s="70"/>
      <c r="BQA72" s="70"/>
      <c r="BQB72" s="70"/>
      <c r="BQC72" s="70"/>
      <c r="BQD72" s="70"/>
      <c r="BQE72" s="70"/>
      <c r="BQF72" s="70"/>
      <c r="BQG72" s="70"/>
      <c r="BQH72" s="70"/>
      <c r="BQI72" s="70"/>
      <c r="BQJ72" s="70"/>
      <c r="BQK72" s="70"/>
      <c r="BQL72" s="70"/>
      <c r="BQM72" s="70"/>
      <c r="BQN72" s="70"/>
      <c r="BQO72" s="70"/>
      <c r="BQP72" s="70"/>
      <c r="BQQ72" s="70"/>
      <c r="BQR72" s="70"/>
      <c r="BQS72" s="70"/>
      <c r="BQT72" s="70"/>
      <c r="BQU72" s="70"/>
      <c r="BQV72" s="70"/>
      <c r="BQW72" s="70"/>
      <c r="BQX72" s="70"/>
      <c r="BQY72" s="70"/>
      <c r="BQZ72" s="70"/>
      <c r="BRA72" s="70"/>
      <c r="BRB72" s="70"/>
      <c r="BRC72" s="70"/>
      <c r="BRD72" s="70"/>
      <c r="BRE72" s="70"/>
      <c r="BRF72" s="70"/>
      <c r="BRG72" s="70"/>
      <c r="BRH72" s="70"/>
      <c r="BRI72" s="70"/>
      <c r="BRJ72" s="70"/>
      <c r="BRK72" s="70"/>
      <c r="BRL72" s="70"/>
      <c r="BRM72" s="70"/>
      <c r="BRN72" s="70"/>
      <c r="BRO72" s="70"/>
      <c r="BRP72" s="70"/>
      <c r="BRQ72" s="70"/>
      <c r="BRR72" s="70"/>
      <c r="BRS72" s="70"/>
      <c r="BRT72" s="70"/>
      <c r="BRU72" s="70"/>
      <c r="BRV72" s="70"/>
      <c r="BRW72" s="70"/>
      <c r="BRX72" s="70"/>
      <c r="BRY72" s="70"/>
      <c r="BRZ72" s="70"/>
      <c r="BSA72" s="70"/>
      <c r="BSB72" s="70"/>
      <c r="BSC72" s="70"/>
      <c r="BSD72" s="70"/>
      <c r="BSE72" s="70"/>
      <c r="BSF72" s="70"/>
      <c r="BSG72" s="70"/>
      <c r="BSH72" s="70"/>
      <c r="BSI72" s="70"/>
      <c r="BSJ72" s="70"/>
      <c r="BSK72" s="70"/>
      <c r="BSL72" s="70"/>
      <c r="BSM72" s="70"/>
      <c r="BSN72" s="70"/>
      <c r="BSO72" s="70"/>
      <c r="BSP72" s="70"/>
      <c r="BSQ72" s="70"/>
      <c r="BSR72" s="70"/>
      <c r="BSS72" s="70"/>
      <c r="BST72" s="70"/>
      <c r="BSU72" s="70"/>
      <c r="BSV72" s="70"/>
      <c r="BSW72" s="70"/>
      <c r="BSX72" s="70"/>
      <c r="BSY72" s="70"/>
      <c r="BSZ72" s="70"/>
      <c r="BTA72" s="70"/>
      <c r="BTB72" s="70"/>
      <c r="BTC72" s="70"/>
      <c r="BTD72" s="70"/>
      <c r="BTE72" s="70"/>
      <c r="BTF72" s="70"/>
      <c r="BTG72" s="70"/>
      <c r="BTH72" s="70"/>
      <c r="BTI72" s="70"/>
      <c r="BTJ72" s="70"/>
      <c r="BTK72" s="70"/>
      <c r="BTL72" s="70"/>
      <c r="BTM72" s="70"/>
      <c r="BTN72" s="70"/>
      <c r="BTO72" s="70"/>
      <c r="BTP72" s="70"/>
      <c r="BTQ72" s="70"/>
      <c r="BTR72" s="70"/>
      <c r="BTS72" s="70"/>
      <c r="BTT72" s="70"/>
      <c r="BTU72" s="70"/>
      <c r="BTV72" s="70"/>
      <c r="BTW72" s="70"/>
      <c r="BTX72" s="70"/>
      <c r="BTY72" s="70"/>
      <c r="BTZ72" s="70"/>
      <c r="BUA72" s="70"/>
      <c r="BUB72" s="70"/>
      <c r="BUC72" s="70"/>
      <c r="BUD72" s="70"/>
      <c r="BUE72" s="70"/>
      <c r="BUF72" s="70"/>
      <c r="BUG72" s="70"/>
      <c r="BUH72" s="70"/>
      <c r="BUI72" s="70"/>
      <c r="BUJ72" s="70"/>
      <c r="BUK72" s="70"/>
      <c r="BUL72" s="70"/>
      <c r="BUM72" s="70"/>
      <c r="BUN72" s="70"/>
      <c r="BUO72" s="70"/>
      <c r="BUP72" s="70"/>
      <c r="BUQ72" s="70"/>
      <c r="BUR72" s="70"/>
      <c r="BUS72" s="70"/>
      <c r="BUT72" s="70"/>
      <c r="BUU72" s="70"/>
      <c r="BUV72" s="70"/>
      <c r="BUW72" s="70"/>
      <c r="BUX72" s="70"/>
      <c r="BUY72" s="70"/>
      <c r="BUZ72" s="70"/>
      <c r="BVA72" s="70"/>
      <c r="BVB72" s="70"/>
      <c r="BVC72" s="70"/>
      <c r="BVD72" s="70"/>
      <c r="BVE72" s="70"/>
      <c r="BVF72" s="70"/>
      <c r="BVG72" s="70"/>
      <c r="BVH72" s="70"/>
      <c r="BVI72" s="70"/>
      <c r="BVJ72" s="70"/>
      <c r="BVK72" s="70"/>
      <c r="BVL72" s="70"/>
      <c r="BVM72" s="70"/>
      <c r="BVN72" s="70"/>
      <c r="BVO72" s="70"/>
      <c r="BVP72" s="70"/>
      <c r="BVQ72" s="70"/>
      <c r="BVR72" s="70"/>
      <c r="BVS72" s="70"/>
      <c r="BVT72" s="70"/>
      <c r="BVU72" s="70"/>
      <c r="BVV72" s="70"/>
      <c r="BVW72" s="70"/>
      <c r="BVX72" s="70"/>
      <c r="BVY72" s="70"/>
      <c r="BVZ72" s="70"/>
      <c r="BWA72" s="70"/>
      <c r="BWB72" s="70"/>
      <c r="BWC72" s="70"/>
      <c r="BWD72" s="70"/>
      <c r="BWE72" s="70"/>
      <c r="BWF72" s="70"/>
      <c r="BWG72" s="70"/>
      <c r="BWH72" s="70"/>
      <c r="BWI72" s="70"/>
      <c r="BWJ72" s="70"/>
      <c r="BWK72" s="70"/>
      <c r="BWL72" s="70"/>
      <c r="BWM72" s="70"/>
      <c r="BWN72" s="70"/>
      <c r="BWO72" s="70"/>
      <c r="BWP72" s="70"/>
      <c r="BWQ72" s="70"/>
      <c r="BWR72" s="70"/>
      <c r="BWS72" s="70"/>
      <c r="BWT72" s="70"/>
      <c r="BWU72" s="70"/>
      <c r="BWV72" s="70"/>
      <c r="BWW72" s="70"/>
      <c r="BWX72" s="70"/>
      <c r="BWY72" s="70"/>
      <c r="BWZ72" s="70"/>
      <c r="BXA72" s="70"/>
      <c r="BXB72" s="70"/>
      <c r="BXC72" s="70"/>
      <c r="BXD72" s="70"/>
      <c r="BXE72" s="70"/>
      <c r="BXF72" s="70"/>
      <c r="BXG72" s="70"/>
      <c r="BXH72" s="70"/>
      <c r="BXI72" s="70"/>
      <c r="BXJ72" s="70"/>
      <c r="BXK72" s="70"/>
      <c r="BXL72" s="70"/>
      <c r="BXM72" s="70"/>
      <c r="BXN72" s="70"/>
      <c r="BXO72" s="70"/>
      <c r="BXP72" s="70"/>
      <c r="BXQ72" s="70"/>
      <c r="BXR72" s="70"/>
      <c r="BXS72" s="70"/>
      <c r="BXT72" s="70"/>
      <c r="BXU72" s="70"/>
      <c r="BXV72" s="70"/>
      <c r="BXW72" s="70"/>
      <c r="BXX72" s="70"/>
      <c r="BXY72" s="70"/>
      <c r="BXZ72" s="70"/>
      <c r="BYA72" s="70"/>
      <c r="BYB72" s="70"/>
      <c r="BYC72" s="70"/>
      <c r="BYD72" s="70"/>
      <c r="BYE72" s="70"/>
      <c r="BYF72" s="70"/>
      <c r="BYG72" s="70"/>
      <c r="BYH72" s="70"/>
      <c r="BYI72" s="70"/>
      <c r="BYJ72" s="70"/>
      <c r="BYK72" s="70"/>
      <c r="BYL72" s="70"/>
      <c r="BYM72" s="70"/>
      <c r="BYN72" s="70"/>
      <c r="BYO72" s="70"/>
      <c r="BYP72" s="70"/>
      <c r="BYQ72" s="70"/>
      <c r="BYR72" s="70"/>
      <c r="BYS72" s="70"/>
      <c r="BYT72" s="70"/>
      <c r="BYU72" s="70"/>
      <c r="BYV72" s="70"/>
      <c r="BYW72" s="70"/>
      <c r="BYX72" s="70"/>
      <c r="BYY72" s="70"/>
      <c r="BYZ72" s="70"/>
      <c r="BZA72" s="70"/>
      <c r="BZB72" s="70"/>
      <c r="BZC72" s="70"/>
      <c r="BZD72" s="70"/>
      <c r="BZE72" s="70"/>
      <c r="BZF72" s="70"/>
      <c r="BZG72" s="70"/>
      <c r="BZH72" s="70"/>
      <c r="BZI72" s="70"/>
      <c r="BZJ72" s="70"/>
      <c r="BZK72" s="70"/>
      <c r="BZL72" s="70"/>
      <c r="BZM72" s="70"/>
      <c r="BZN72" s="70"/>
      <c r="BZO72" s="70"/>
      <c r="BZP72" s="70"/>
      <c r="BZQ72" s="70"/>
      <c r="BZR72" s="70"/>
      <c r="BZS72" s="70"/>
      <c r="BZT72" s="70"/>
      <c r="BZU72" s="70"/>
      <c r="BZV72" s="70"/>
      <c r="BZW72" s="70"/>
      <c r="BZX72" s="70"/>
      <c r="BZY72" s="70"/>
      <c r="BZZ72" s="70"/>
      <c r="CAA72" s="70"/>
      <c r="CAB72" s="70"/>
      <c r="CAC72" s="70"/>
      <c r="CAD72" s="70"/>
      <c r="CAE72" s="70"/>
      <c r="CAF72" s="70"/>
      <c r="CAG72" s="70"/>
      <c r="CAH72" s="70"/>
      <c r="CAI72" s="70"/>
      <c r="CAJ72" s="70"/>
      <c r="CAK72" s="70"/>
      <c r="CAL72" s="70"/>
      <c r="CAM72" s="70"/>
      <c r="CAN72" s="70"/>
      <c r="CAO72" s="70"/>
      <c r="CAP72" s="70"/>
      <c r="CAQ72" s="70"/>
      <c r="CAR72" s="70"/>
      <c r="CAS72" s="70"/>
      <c r="CAT72" s="70"/>
      <c r="CAU72" s="70"/>
      <c r="CAV72" s="70"/>
      <c r="CAW72" s="70"/>
      <c r="CAX72" s="70"/>
      <c r="CAY72" s="70"/>
      <c r="CAZ72" s="70"/>
      <c r="CBA72" s="70"/>
      <c r="CBB72" s="70"/>
      <c r="CBC72" s="70"/>
      <c r="CBD72" s="70"/>
      <c r="CBE72" s="70"/>
      <c r="CBF72" s="70"/>
      <c r="CBG72" s="70"/>
      <c r="CBH72" s="70"/>
      <c r="CBI72" s="70"/>
      <c r="CBJ72" s="70"/>
      <c r="CBK72" s="70"/>
      <c r="CBL72" s="70"/>
      <c r="CBM72" s="70"/>
      <c r="CBN72" s="70"/>
      <c r="CBO72" s="70"/>
      <c r="CBP72" s="70"/>
      <c r="CBQ72" s="70"/>
      <c r="CBR72" s="70"/>
      <c r="CBS72" s="70"/>
      <c r="CBT72" s="70"/>
      <c r="CBU72" s="70"/>
      <c r="CBV72" s="70"/>
      <c r="CBW72" s="70"/>
      <c r="CBX72" s="70"/>
      <c r="CBY72" s="70"/>
      <c r="CBZ72" s="70"/>
      <c r="CCA72" s="70"/>
      <c r="CCB72" s="70"/>
      <c r="CCC72" s="70"/>
      <c r="CCD72" s="70"/>
      <c r="CCE72" s="70"/>
      <c r="CCF72" s="70"/>
      <c r="CCG72" s="70"/>
      <c r="CCH72" s="70"/>
      <c r="CCI72" s="70"/>
      <c r="CCJ72" s="70"/>
      <c r="CCK72" s="70"/>
      <c r="CCL72" s="70"/>
      <c r="CCM72" s="70"/>
      <c r="CCN72" s="70"/>
      <c r="CCO72" s="70"/>
      <c r="CCP72" s="70"/>
      <c r="CCQ72" s="70"/>
      <c r="CCR72" s="70"/>
      <c r="CCS72" s="70"/>
      <c r="CCT72" s="70"/>
      <c r="CCU72" s="70"/>
      <c r="CCV72" s="70"/>
      <c r="CCW72" s="70"/>
      <c r="CCX72" s="70"/>
      <c r="CCY72" s="70"/>
      <c r="CCZ72" s="70"/>
      <c r="CDA72" s="70"/>
      <c r="CDB72" s="70"/>
      <c r="CDC72" s="70"/>
      <c r="CDD72" s="70"/>
      <c r="CDE72" s="70"/>
      <c r="CDF72" s="70"/>
      <c r="CDG72" s="70"/>
      <c r="CDH72" s="70"/>
      <c r="CDI72" s="70"/>
      <c r="CDJ72" s="70"/>
      <c r="CDK72" s="70"/>
      <c r="CDL72" s="70"/>
      <c r="CDM72" s="70"/>
      <c r="CDN72" s="70"/>
      <c r="CDO72" s="70"/>
      <c r="CDP72" s="70"/>
      <c r="CDQ72" s="70"/>
      <c r="CDR72" s="70"/>
      <c r="CDS72" s="70"/>
      <c r="CDT72" s="70"/>
      <c r="CDU72" s="70"/>
      <c r="CDV72" s="70"/>
      <c r="CDW72" s="70"/>
      <c r="CDX72" s="70"/>
      <c r="CDY72" s="70"/>
      <c r="CDZ72" s="70"/>
      <c r="CEA72" s="70"/>
      <c r="CEB72" s="70"/>
      <c r="CEC72" s="70"/>
      <c r="CED72" s="70"/>
      <c r="CEE72" s="70"/>
      <c r="CEF72" s="70"/>
      <c r="CEG72" s="70"/>
      <c r="CEH72" s="70"/>
      <c r="CEI72" s="70"/>
      <c r="CEJ72" s="70"/>
      <c r="CEK72" s="70"/>
      <c r="CEL72" s="70"/>
      <c r="CEM72" s="70"/>
      <c r="CEN72" s="70"/>
      <c r="CEO72" s="70"/>
      <c r="CEP72" s="70"/>
      <c r="CEQ72" s="70"/>
      <c r="CER72" s="70"/>
      <c r="CES72" s="70"/>
      <c r="CET72" s="70"/>
      <c r="CEU72" s="70"/>
      <c r="CEV72" s="70"/>
      <c r="CEW72" s="70"/>
      <c r="CEX72" s="70"/>
      <c r="CEY72" s="70"/>
      <c r="CEZ72" s="70"/>
      <c r="CFA72" s="70"/>
      <c r="CFB72" s="70"/>
      <c r="CFC72" s="70"/>
      <c r="CFD72" s="70"/>
      <c r="CFE72" s="70"/>
      <c r="CFF72" s="70"/>
      <c r="CFG72" s="70"/>
      <c r="CFH72" s="70"/>
      <c r="CFI72" s="70"/>
      <c r="CFJ72" s="70"/>
      <c r="CFK72" s="70"/>
      <c r="CFL72" s="70"/>
      <c r="CFM72" s="70"/>
      <c r="CFN72" s="70"/>
      <c r="CFO72" s="70"/>
      <c r="CFP72" s="70"/>
      <c r="CFQ72" s="70"/>
      <c r="CFR72" s="70"/>
      <c r="CFS72" s="70"/>
      <c r="CFT72" s="70"/>
      <c r="CFU72" s="70"/>
      <c r="CFV72" s="70"/>
      <c r="CFW72" s="70"/>
      <c r="CFX72" s="70"/>
      <c r="CFY72" s="70"/>
      <c r="CFZ72" s="70"/>
      <c r="CGA72" s="70"/>
      <c r="CGB72" s="70"/>
      <c r="CGC72" s="70"/>
      <c r="CGD72" s="70"/>
      <c r="CGE72" s="70"/>
      <c r="CGF72" s="70"/>
      <c r="CGG72" s="70"/>
      <c r="CGH72" s="70"/>
      <c r="CGI72" s="70"/>
      <c r="CGJ72" s="70"/>
      <c r="CGK72" s="70"/>
      <c r="CGL72" s="70"/>
      <c r="CGM72" s="70"/>
      <c r="CGN72" s="70"/>
      <c r="CGO72" s="70"/>
      <c r="CGP72" s="70"/>
      <c r="CGQ72" s="70"/>
      <c r="CGR72" s="70"/>
      <c r="CGS72" s="70"/>
      <c r="CGT72" s="70"/>
      <c r="CGU72" s="70"/>
      <c r="CGV72" s="70"/>
      <c r="CGW72" s="70"/>
      <c r="CGX72" s="70"/>
      <c r="CGY72" s="70"/>
      <c r="CGZ72" s="70"/>
      <c r="CHA72" s="70"/>
      <c r="CHB72" s="70"/>
      <c r="CHC72" s="70"/>
      <c r="CHD72" s="70"/>
      <c r="CHE72" s="70"/>
      <c r="CHF72" s="70"/>
      <c r="CHG72" s="70"/>
      <c r="CHH72" s="70"/>
      <c r="CHI72" s="70"/>
      <c r="CHJ72" s="70"/>
      <c r="CHK72" s="70"/>
      <c r="CHL72" s="70"/>
      <c r="CHM72" s="70"/>
      <c r="CHN72" s="70"/>
      <c r="CHO72" s="70"/>
      <c r="CHP72" s="70"/>
      <c r="CHQ72" s="70"/>
      <c r="CHR72" s="70"/>
      <c r="CHS72" s="70"/>
      <c r="CHT72" s="70"/>
      <c r="CHU72" s="70"/>
      <c r="CHV72" s="70"/>
      <c r="CHW72" s="70"/>
      <c r="CHX72" s="70"/>
      <c r="CHY72" s="70"/>
      <c r="CHZ72" s="70"/>
      <c r="CIA72" s="70"/>
      <c r="CIB72" s="70"/>
      <c r="CIC72" s="70"/>
      <c r="CID72" s="70"/>
      <c r="CIE72" s="70"/>
      <c r="CIF72" s="70"/>
      <c r="CIG72" s="70"/>
      <c r="CIH72" s="70"/>
      <c r="CII72" s="70"/>
      <c r="CIJ72" s="70"/>
      <c r="CIK72" s="70"/>
      <c r="CIL72" s="70"/>
      <c r="CIM72" s="70"/>
      <c r="CIN72" s="70"/>
      <c r="CIO72" s="70"/>
      <c r="CIP72" s="70"/>
      <c r="CIQ72" s="70"/>
      <c r="CIR72" s="70"/>
      <c r="CIS72" s="70"/>
      <c r="CIT72" s="70"/>
      <c r="CIU72" s="70"/>
      <c r="CIV72" s="70"/>
      <c r="CIW72" s="70"/>
      <c r="CIX72" s="70"/>
      <c r="CIY72" s="70"/>
      <c r="CIZ72" s="70"/>
      <c r="CJA72" s="70"/>
      <c r="CJB72" s="70"/>
      <c r="CJC72" s="70"/>
      <c r="CJD72" s="70"/>
      <c r="CJE72" s="70"/>
      <c r="CJF72" s="70"/>
      <c r="CJG72" s="70"/>
      <c r="CJH72" s="70"/>
      <c r="CJI72" s="70"/>
      <c r="CJJ72" s="70"/>
      <c r="CJK72" s="70"/>
      <c r="CJL72" s="70"/>
      <c r="CJM72" s="70"/>
      <c r="CJN72" s="70"/>
      <c r="CJO72" s="70"/>
      <c r="CJP72" s="70"/>
      <c r="CJQ72" s="70"/>
      <c r="CJR72" s="70"/>
      <c r="CJS72" s="70"/>
      <c r="CJT72" s="70"/>
      <c r="CJU72" s="70"/>
      <c r="CJV72" s="70"/>
      <c r="CJW72" s="70"/>
      <c r="CJX72" s="70"/>
      <c r="CJY72" s="70"/>
      <c r="CJZ72" s="70"/>
      <c r="CKA72" s="70"/>
      <c r="CKB72" s="70"/>
      <c r="CKC72" s="70"/>
      <c r="CKD72" s="70"/>
      <c r="CKE72" s="70"/>
      <c r="CKF72" s="70"/>
      <c r="CKG72" s="70"/>
      <c r="CKH72" s="70"/>
      <c r="CKI72" s="70"/>
      <c r="CKJ72" s="70"/>
      <c r="CKK72" s="70"/>
      <c r="CKL72" s="70"/>
      <c r="CKM72" s="70"/>
      <c r="CKN72" s="70"/>
      <c r="CKO72" s="70"/>
      <c r="CKP72" s="70"/>
      <c r="CKQ72" s="70"/>
      <c r="CKR72" s="70"/>
      <c r="CKS72" s="70"/>
      <c r="CKT72" s="70"/>
      <c r="CKU72" s="70"/>
      <c r="CKV72" s="70"/>
      <c r="CKW72" s="70"/>
      <c r="CKX72" s="70"/>
      <c r="CKY72" s="70"/>
      <c r="CKZ72" s="70"/>
      <c r="CLA72" s="70"/>
      <c r="CLB72" s="70"/>
      <c r="CLC72" s="70"/>
      <c r="CLD72" s="70"/>
      <c r="CLE72" s="70"/>
      <c r="CLF72" s="70"/>
      <c r="CLG72" s="70"/>
      <c r="CLH72" s="70"/>
      <c r="CLI72" s="70"/>
      <c r="CLJ72" s="70"/>
      <c r="CLK72" s="70"/>
      <c r="CLL72" s="70"/>
      <c r="CLM72" s="70"/>
      <c r="CLN72" s="70"/>
      <c r="CLO72" s="70"/>
      <c r="CLP72" s="70"/>
      <c r="CLQ72" s="70"/>
      <c r="CLR72" s="70"/>
      <c r="CLS72" s="70"/>
      <c r="CLT72" s="70"/>
      <c r="CLU72" s="70"/>
      <c r="CLV72" s="70"/>
      <c r="CLW72" s="70"/>
      <c r="CLX72" s="70"/>
      <c r="CLY72" s="70"/>
      <c r="CLZ72" s="70"/>
      <c r="CMA72" s="70"/>
      <c r="CMB72" s="70"/>
      <c r="CMC72" s="70"/>
      <c r="CMD72" s="70"/>
      <c r="CME72" s="70"/>
      <c r="CMF72" s="70"/>
      <c r="CMG72" s="70"/>
      <c r="CMH72" s="70"/>
      <c r="CMI72" s="70"/>
      <c r="CMJ72" s="70"/>
      <c r="CMK72" s="70"/>
      <c r="CML72" s="70"/>
      <c r="CMM72" s="70"/>
      <c r="CMN72" s="70"/>
      <c r="CMO72" s="70"/>
      <c r="CMP72" s="70"/>
      <c r="CMQ72" s="70"/>
      <c r="CMR72" s="70"/>
      <c r="CMS72" s="70"/>
      <c r="CMT72" s="70"/>
      <c r="CMU72" s="70"/>
      <c r="CMV72" s="70"/>
      <c r="CMW72" s="70"/>
      <c r="CMX72" s="70"/>
      <c r="CMY72" s="70"/>
      <c r="CMZ72" s="70"/>
      <c r="CNA72" s="70"/>
      <c r="CNB72" s="70"/>
      <c r="CNC72" s="70"/>
      <c r="CND72" s="70"/>
      <c r="CNE72" s="70"/>
      <c r="CNF72" s="70"/>
      <c r="CNG72" s="70"/>
      <c r="CNH72" s="70"/>
      <c r="CNI72" s="70"/>
      <c r="CNJ72" s="70"/>
      <c r="CNK72" s="70"/>
      <c r="CNL72" s="70"/>
      <c r="CNM72" s="70"/>
      <c r="CNN72" s="70"/>
      <c r="CNO72" s="70"/>
      <c r="CNP72" s="70"/>
      <c r="CNQ72" s="70"/>
      <c r="CNR72" s="70"/>
      <c r="CNS72" s="70"/>
      <c r="CNT72" s="70"/>
      <c r="CNU72" s="70"/>
      <c r="CNV72" s="70"/>
      <c r="CNW72" s="70"/>
      <c r="CNX72" s="70"/>
      <c r="CNY72" s="70"/>
      <c r="CNZ72" s="70"/>
      <c r="COA72" s="70"/>
      <c r="COB72" s="70"/>
      <c r="COC72" s="70"/>
      <c r="COD72" s="70"/>
      <c r="COE72" s="70"/>
      <c r="COF72" s="70"/>
      <c r="COG72" s="70"/>
      <c r="COH72" s="70"/>
      <c r="COI72" s="70"/>
      <c r="COJ72" s="70"/>
      <c r="COK72" s="70"/>
      <c r="COL72" s="70"/>
      <c r="COM72" s="70"/>
      <c r="CON72" s="70"/>
      <c r="COO72" s="70"/>
      <c r="COP72" s="70"/>
      <c r="COQ72" s="70"/>
      <c r="COR72" s="70"/>
      <c r="COS72" s="70"/>
      <c r="COT72" s="70"/>
      <c r="COU72" s="70"/>
      <c r="COV72" s="70"/>
      <c r="COW72" s="70"/>
      <c r="COX72" s="70"/>
      <c r="COY72" s="70"/>
      <c r="COZ72" s="70"/>
      <c r="CPA72" s="70"/>
      <c r="CPB72" s="70"/>
      <c r="CPC72" s="70"/>
      <c r="CPD72" s="70"/>
      <c r="CPE72" s="70"/>
      <c r="CPF72" s="70"/>
      <c r="CPG72" s="70"/>
      <c r="CPH72" s="70"/>
      <c r="CPI72" s="70"/>
      <c r="CPJ72" s="70"/>
      <c r="CPK72" s="70"/>
      <c r="CPL72" s="70"/>
      <c r="CPM72" s="70"/>
      <c r="CPN72" s="70"/>
      <c r="CPO72" s="70"/>
      <c r="CPP72" s="70"/>
      <c r="CPQ72" s="70"/>
      <c r="CPR72" s="70"/>
      <c r="CPS72" s="70"/>
      <c r="CPT72" s="70"/>
      <c r="CPU72" s="70"/>
      <c r="CPV72" s="70"/>
      <c r="CPW72" s="70"/>
      <c r="CPX72" s="70"/>
      <c r="CPY72" s="70"/>
      <c r="CPZ72" s="70"/>
      <c r="CQA72" s="70"/>
      <c r="CQB72" s="70"/>
      <c r="CQC72" s="70"/>
      <c r="CQD72" s="70"/>
      <c r="CQE72" s="70"/>
      <c r="CQF72" s="70"/>
      <c r="CQG72" s="70"/>
      <c r="CQH72" s="70"/>
      <c r="CQI72" s="70"/>
      <c r="CQJ72" s="70"/>
      <c r="CQK72" s="70"/>
      <c r="CQL72" s="70"/>
      <c r="CQM72" s="70"/>
      <c r="CQN72" s="70"/>
      <c r="CQO72" s="70"/>
      <c r="CQP72" s="70"/>
      <c r="CQQ72" s="70"/>
      <c r="CQR72" s="70"/>
      <c r="CQS72" s="70"/>
      <c r="CQT72" s="70"/>
      <c r="CQU72" s="70"/>
      <c r="CQV72" s="70"/>
      <c r="CQW72" s="70"/>
      <c r="CQX72" s="70"/>
      <c r="CQY72" s="70"/>
      <c r="CQZ72" s="70"/>
      <c r="CRA72" s="70"/>
      <c r="CRB72" s="70"/>
      <c r="CRC72" s="70"/>
      <c r="CRD72" s="70"/>
      <c r="CRE72" s="70"/>
      <c r="CRF72" s="70"/>
      <c r="CRG72" s="70"/>
      <c r="CRH72" s="70"/>
      <c r="CRI72" s="70"/>
      <c r="CRJ72" s="70"/>
      <c r="CRK72" s="70"/>
      <c r="CRL72" s="70"/>
      <c r="CRM72" s="70"/>
      <c r="CRN72" s="70"/>
      <c r="CRO72" s="70"/>
      <c r="CRP72" s="70"/>
      <c r="CRQ72" s="70"/>
      <c r="CRR72" s="70"/>
      <c r="CRS72" s="70"/>
      <c r="CRT72" s="70"/>
      <c r="CRU72" s="70"/>
      <c r="CRV72" s="70"/>
      <c r="CRW72" s="70"/>
      <c r="CRX72" s="70"/>
      <c r="CRY72" s="70"/>
      <c r="CRZ72" s="70"/>
      <c r="CSA72" s="70"/>
      <c r="CSB72" s="70"/>
      <c r="CSC72" s="70"/>
      <c r="CSD72" s="70"/>
      <c r="CSE72" s="70"/>
      <c r="CSF72" s="70"/>
      <c r="CSG72" s="70"/>
      <c r="CSH72" s="70"/>
      <c r="CSI72" s="70"/>
      <c r="CSJ72" s="70"/>
      <c r="CSK72" s="70"/>
      <c r="CSL72" s="70"/>
      <c r="CSM72" s="70"/>
      <c r="CSN72" s="70"/>
      <c r="CSO72" s="70"/>
      <c r="CSP72" s="70"/>
      <c r="CSQ72" s="70"/>
      <c r="CSR72" s="70"/>
      <c r="CSS72" s="70"/>
      <c r="CST72" s="70"/>
      <c r="CSU72" s="70"/>
      <c r="CSV72" s="70"/>
      <c r="CSW72" s="70"/>
      <c r="CSX72" s="70"/>
      <c r="CSY72" s="70"/>
      <c r="CSZ72" s="70"/>
      <c r="CTA72" s="70"/>
      <c r="CTB72" s="70"/>
      <c r="CTC72" s="70"/>
      <c r="CTD72" s="70"/>
      <c r="CTE72" s="70"/>
      <c r="CTF72" s="70"/>
      <c r="CTG72" s="70"/>
      <c r="CTH72" s="70"/>
      <c r="CTI72" s="70"/>
      <c r="CTJ72" s="70"/>
      <c r="CTK72" s="70"/>
      <c r="CTL72" s="70"/>
      <c r="CTM72" s="70"/>
      <c r="CTN72" s="70"/>
      <c r="CTO72" s="70"/>
      <c r="CTP72" s="70"/>
      <c r="CTQ72" s="70"/>
      <c r="CTR72" s="70"/>
      <c r="CTS72" s="70"/>
      <c r="CTT72" s="70"/>
      <c r="CTU72" s="70"/>
      <c r="CTV72" s="70"/>
      <c r="CTW72" s="70"/>
      <c r="CTX72" s="70"/>
      <c r="CTY72" s="70"/>
      <c r="CTZ72" s="70"/>
      <c r="CUA72" s="70"/>
      <c r="CUB72" s="70"/>
      <c r="CUC72" s="70"/>
      <c r="CUD72" s="70"/>
      <c r="CUE72" s="70"/>
      <c r="CUF72" s="70"/>
      <c r="CUG72" s="70"/>
      <c r="CUH72" s="70"/>
      <c r="CUI72" s="70"/>
      <c r="CUJ72" s="70"/>
      <c r="CUK72" s="70"/>
      <c r="CUL72" s="70"/>
      <c r="CUM72" s="70"/>
      <c r="CUN72" s="70"/>
      <c r="CUO72" s="70"/>
      <c r="CUP72" s="70"/>
      <c r="CUQ72" s="70"/>
      <c r="CUR72" s="70"/>
      <c r="CUS72" s="70"/>
      <c r="CUT72" s="70"/>
      <c r="CUU72" s="70"/>
      <c r="CUV72" s="70"/>
      <c r="CUW72" s="70"/>
      <c r="CUX72" s="70"/>
      <c r="CUY72" s="70"/>
      <c r="CUZ72" s="70"/>
      <c r="CVA72" s="70"/>
      <c r="CVB72" s="70"/>
      <c r="CVC72" s="70"/>
      <c r="CVD72" s="70"/>
      <c r="CVE72" s="70"/>
      <c r="CVF72" s="70"/>
      <c r="CVG72" s="70"/>
      <c r="CVH72" s="70"/>
      <c r="CVI72" s="70"/>
      <c r="CVJ72" s="70"/>
      <c r="CVK72" s="70"/>
      <c r="CVL72" s="70"/>
      <c r="CVM72" s="70"/>
      <c r="CVN72" s="70"/>
      <c r="CVO72" s="70"/>
      <c r="CVP72" s="70"/>
      <c r="CVQ72" s="70"/>
      <c r="CVR72" s="70"/>
      <c r="CVS72" s="70"/>
      <c r="CVT72" s="70"/>
      <c r="CVU72" s="70"/>
      <c r="CVV72" s="70"/>
      <c r="CVW72" s="70"/>
      <c r="CVX72" s="70"/>
      <c r="CVY72" s="70"/>
      <c r="CVZ72" s="70"/>
      <c r="CWA72" s="70"/>
      <c r="CWB72" s="70"/>
      <c r="CWC72" s="70"/>
      <c r="CWD72" s="70"/>
      <c r="CWE72" s="70"/>
      <c r="CWF72" s="70"/>
      <c r="CWG72" s="70"/>
      <c r="CWH72" s="70"/>
      <c r="CWI72" s="70"/>
      <c r="CWJ72" s="70"/>
      <c r="CWK72" s="70"/>
      <c r="CWL72" s="70"/>
      <c r="CWM72" s="70"/>
      <c r="CWN72" s="70"/>
      <c r="CWO72" s="70"/>
      <c r="CWP72" s="70"/>
      <c r="CWQ72" s="70"/>
      <c r="CWR72" s="70"/>
      <c r="CWS72" s="70"/>
      <c r="CWT72" s="70"/>
      <c r="CWU72" s="70"/>
      <c r="CWV72" s="70"/>
      <c r="CWW72" s="70"/>
      <c r="CWX72" s="70"/>
      <c r="CWY72" s="70"/>
      <c r="CWZ72" s="70"/>
      <c r="CXA72" s="70"/>
      <c r="CXB72" s="70"/>
      <c r="CXC72" s="70"/>
      <c r="CXD72" s="70"/>
      <c r="CXE72" s="70"/>
      <c r="CXF72" s="70"/>
      <c r="CXG72" s="70"/>
      <c r="CXH72" s="70"/>
      <c r="CXI72" s="70"/>
      <c r="CXJ72" s="70"/>
      <c r="CXK72" s="70"/>
      <c r="CXL72" s="70"/>
      <c r="CXM72" s="70"/>
      <c r="CXN72" s="70"/>
      <c r="CXO72" s="70"/>
      <c r="CXP72" s="70"/>
      <c r="CXQ72" s="70"/>
      <c r="CXR72" s="70"/>
      <c r="CXS72" s="70"/>
      <c r="CXT72" s="70"/>
      <c r="CXU72" s="70"/>
      <c r="CXV72" s="70"/>
      <c r="CXW72" s="70"/>
      <c r="CXX72" s="70"/>
      <c r="CXY72" s="70"/>
      <c r="CXZ72" s="70"/>
      <c r="CYA72" s="70"/>
      <c r="CYB72" s="70"/>
      <c r="CYC72" s="70"/>
      <c r="CYD72" s="70"/>
      <c r="CYE72" s="70"/>
      <c r="CYF72" s="70"/>
      <c r="CYG72" s="70"/>
      <c r="CYH72" s="70"/>
      <c r="CYI72" s="70"/>
      <c r="CYJ72" s="70"/>
      <c r="CYK72" s="70"/>
      <c r="CYL72" s="70"/>
      <c r="CYM72" s="70"/>
      <c r="CYN72" s="70"/>
      <c r="CYO72" s="70"/>
      <c r="CYP72" s="70"/>
      <c r="CYQ72" s="70"/>
      <c r="CYR72" s="70"/>
      <c r="CYS72" s="70"/>
      <c r="CYT72" s="70"/>
      <c r="CYU72" s="70"/>
      <c r="CYV72" s="70"/>
      <c r="CYW72" s="70"/>
      <c r="CYX72" s="70"/>
      <c r="CYY72" s="70"/>
      <c r="CYZ72" s="70"/>
      <c r="CZA72" s="70"/>
      <c r="CZB72" s="70"/>
      <c r="CZC72" s="70"/>
      <c r="CZD72" s="70"/>
      <c r="CZE72" s="70"/>
      <c r="CZF72" s="70"/>
      <c r="CZG72" s="70"/>
      <c r="CZH72" s="70"/>
      <c r="CZI72" s="70"/>
      <c r="CZJ72" s="70"/>
      <c r="CZK72" s="70"/>
      <c r="CZL72" s="70"/>
      <c r="CZM72" s="70"/>
      <c r="CZN72" s="70"/>
      <c r="CZO72" s="70"/>
      <c r="CZP72" s="70"/>
      <c r="CZQ72" s="70"/>
      <c r="CZR72" s="70"/>
      <c r="CZS72" s="70"/>
      <c r="CZT72" s="70"/>
      <c r="CZU72" s="70"/>
      <c r="CZV72" s="70"/>
      <c r="CZW72" s="70"/>
      <c r="CZX72" s="70"/>
      <c r="CZY72" s="70"/>
      <c r="CZZ72" s="70"/>
      <c r="DAA72" s="70"/>
      <c r="DAB72" s="70"/>
      <c r="DAC72" s="70"/>
      <c r="DAD72" s="70"/>
      <c r="DAE72" s="70"/>
      <c r="DAF72" s="70"/>
      <c r="DAG72" s="70"/>
      <c r="DAH72" s="70"/>
      <c r="DAI72" s="70"/>
      <c r="DAJ72" s="70"/>
      <c r="DAK72" s="70"/>
      <c r="DAL72" s="70"/>
      <c r="DAM72" s="70"/>
      <c r="DAN72" s="70"/>
      <c r="DAO72" s="70"/>
      <c r="DAP72" s="70"/>
      <c r="DAQ72" s="70"/>
      <c r="DAR72" s="70"/>
      <c r="DAS72" s="70"/>
      <c r="DAT72" s="70"/>
      <c r="DAU72" s="70"/>
      <c r="DAV72" s="70"/>
      <c r="DAW72" s="70"/>
      <c r="DAX72" s="70"/>
      <c r="DAY72" s="70"/>
      <c r="DAZ72" s="70"/>
      <c r="DBA72" s="70"/>
      <c r="DBB72" s="70"/>
      <c r="DBC72" s="70"/>
      <c r="DBD72" s="70"/>
      <c r="DBE72" s="70"/>
      <c r="DBF72" s="70"/>
      <c r="DBG72" s="70"/>
      <c r="DBH72" s="70"/>
      <c r="DBI72" s="70"/>
      <c r="DBJ72" s="70"/>
      <c r="DBK72" s="70"/>
      <c r="DBL72" s="70"/>
      <c r="DBM72" s="70"/>
      <c r="DBN72" s="70"/>
      <c r="DBO72" s="70"/>
      <c r="DBP72" s="70"/>
      <c r="DBQ72" s="70"/>
      <c r="DBR72" s="70"/>
      <c r="DBS72" s="70"/>
      <c r="DBT72" s="70"/>
      <c r="DBU72" s="70"/>
      <c r="DBV72" s="70"/>
      <c r="DBW72" s="70"/>
      <c r="DBX72" s="70"/>
      <c r="DBY72" s="70"/>
      <c r="DBZ72" s="70"/>
      <c r="DCA72" s="70"/>
      <c r="DCB72" s="70"/>
      <c r="DCC72" s="70"/>
      <c r="DCD72" s="70"/>
      <c r="DCE72" s="70"/>
      <c r="DCF72" s="70"/>
      <c r="DCG72" s="70"/>
      <c r="DCH72" s="70"/>
      <c r="DCI72" s="70"/>
      <c r="DCJ72" s="70"/>
      <c r="DCK72" s="70"/>
      <c r="DCL72" s="70"/>
      <c r="DCM72" s="70"/>
      <c r="DCN72" s="70"/>
      <c r="DCO72" s="70"/>
      <c r="DCP72" s="70"/>
      <c r="DCQ72" s="70"/>
      <c r="DCR72" s="70"/>
      <c r="DCS72" s="70"/>
      <c r="DCT72" s="70"/>
      <c r="DCU72" s="70"/>
      <c r="DCV72" s="70"/>
      <c r="DCW72" s="70"/>
      <c r="DCX72" s="70"/>
      <c r="DCY72" s="70"/>
      <c r="DCZ72" s="70"/>
      <c r="DDA72" s="70"/>
      <c r="DDB72" s="70"/>
      <c r="DDC72" s="70"/>
      <c r="DDD72" s="70"/>
      <c r="DDE72" s="70"/>
      <c r="DDF72" s="70"/>
      <c r="DDG72" s="70"/>
      <c r="DDH72" s="70"/>
      <c r="DDI72" s="70"/>
      <c r="DDJ72" s="70"/>
      <c r="DDK72" s="70"/>
      <c r="DDL72" s="70"/>
      <c r="DDM72" s="70"/>
      <c r="DDN72" s="70"/>
      <c r="DDO72" s="70"/>
      <c r="DDP72" s="70"/>
      <c r="DDQ72" s="70"/>
      <c r="DDR72" s="70"/>
      <c r="DDS72" s="70"/>
      <c r="DDT72" s="70"/>
      <c r="DDU72" s="70"/>
      <c r="DDV72" s="70"/>
      <c r="DDW72" s="70"/>
      <c r="DDX72" s="70"/>
      <c r="DDY72" s="70"/>
      <c r="DDZ72" s="70"/>
      <c r="DEA72" s="70"/>
      <c r="DEB72" s="70"/>
      <c r="DEC72" s="70"/>
      <c r="DED72" s="70"/>
      <c r="DEE72" s="70"/>
      <c r="DEF72" s="70"/>
      <c r="DEG72" s="70"/>
      <c r="DEH72" s="70"/>
      <c r="DEI72" s="70"/>
      <c r="DEJ72" s="70"/>
      <c r="DEK72" s="70"/>
      <c r="DEL72" s="70"/>
      <c r="DEM72" s="70"/>
      <c r="DEN72" s="70"/>
      <c r="DEO72" s="70"/>
      <c r="DEP72" s="70"/>
      <c r="DEQ72" s="70"/>
      <c r="DER72" s="70"/>
      <c r="DES72" s="70"/>
      <c r="DET72" s="70"/>
      <c r="DEU72" s="70"/>
      <c r="DEV72" s="70"/>
      <c r="DEW72" s="70"/>
      <c r="DEX72" s="70"/>
      <c r="DEY72" s="70"/>
      <c r="DEZ72" s="70"/>
      <c r="DFA72" s="70"/>
      <c r="DFB72" s="70"/>
      <c r="DFC72" s="70"/>
      <c r="DFD72" s="70"/>
      <c r="DFE72" s="70"/>
      <c r="DFF72" s="70"/>
      <c r="DFG72" s="70"/>
      <c r="DFH72" s="70"/>
      <c r="DFI72" s="70"/>
      <c r="DFJ72" s="70"/>
      <c r="DFK72" s="70"/>
      <c r="DFL72" s="70"/>
      <c r="DFM72" s="70"/>
      <c r="DFN72" s="70"/>
      <c r="DFO72" s="70"/>
      <c r="DFP72" s="70"/>
      <c r="DFQ72" s="70"/>
      <c r="DFR72" s="70"/>
      <c r="DFS72" s="70"/>
      <c r="DFT72" s="70"/>
      <c r="DFU72" s="70"/>
      <c r="DFV72" s="70"/>
      <c r="DFW72" s="70"/>
      <c r="DFX72" s="70"/>
      <c r="DFY72" s="70"/>
      <c r="DFZ72" s="70"/>
      <c r="DGA72" s="70"/>
      <c r="DGB72" s="70"/>
      <c r="DGC72" s="70"/>
      <c r="DGD72" s="70"/>
      <c r="DGE72" s="70"/>
      <c r="DGF72" s="70"/>
      <c r="DGG72" s="70"/>
      <c r="DGH72" s="70"/>
      <c r="DGI72" s="70"/>
      <c r="DGJ72" s="70"/>
      <c r="DGK72" s="70"/>
      <c r="DGL72" s="70"/>
      <c r="DGM72" s="70"/>
      <c r="DGN72" s="70"/>
      <c r="DGO72" s="70"/>
      <c r="DGP72" s="70"/>
      <c r="DGQ72" s="70"/>
      <c r="DGR72" s="70"/>
      <c r="DGS72" s="70"/>
      <c r="DGT72" s="70"/>
      <c r="DGU72" s="70"/>
      <c r="DGV72" s="70"/>
      <c r="DGW72" s="70"/>
      <c r="DGX72" s="70"/>
      <c r="DGY72" s="70"/>
      <c r="DGZ72" s="70"/>
      <c r="DHA72" s="70"/>
      <c r="DHB72" s="70"/>
      <c r="DHC72" s="70"/>
      <c r="DHD72" s="70"/>
      <c r="DHE72" s="70"/>
      <c r="DHF72" s="70"/>
      <c r="DHG72" s="70"/>
      <c r="DHH72" s="70"/>
      <c r="DHI72" s="70"/>
      <c r="DHJ72" s="70"/>
      <c r="DHK72" s="70"/>
      <c r="DHL72" s="70"/>
      <c r="DHM72" s="70"/>
      <c r="DHN72" s="70"/>
      <c r="DHO72" s="70"/>
      <c r="DHP72" s="70"/>
      <c r="DHQ72" s="70"/>
      <c r="DHR72" s="70"/>
      <c r="DHS72" s="70"/>
      <c r="DHT72" s="70"/>
      <c r="DHU72" s="70"/>
      <c r="DHV72" s="70"/>
      <c r="DHW72" s="70"/>
      <c r="DHX72" s="70"/>
      <c r="DHY72" s="70"/>
      <c r="DHZ72" s="70"/>
      <c r="DIA72" s="70"/>
      <c r="DIB72" s="70"/>
      <c r="DIC72" s="70"/>
      <c r="DID72" s="70"/>
      <c r="DIE72" s="70"/>
      <c r="DIF72" s="70"/>
      <c r="DIG72" s="70"/>
      <c r="DIH72" s="70"/>
      <c r="DII72" s="70"/>
      <c r="DIJ72" s="70"/>
      <c r="DIK72" s="70"/>
      <c r="DIL72" s="70"/>
      <c r="DIM72" s="70"/>
      <c r="DIN72" s="70"/>
      <c r="DIO72" s="70"/>
      <c r="DIP72" s="70"/>
      <c r="DIQ72" s="70"/>
      <c r="DIR72" s="70"/>
      <c r="DIS72" s="70"/>
      <c r="DIT72" s="70"/>
      <c r="DIU72" s="70"/>
      <c r="DIV72" s="70"/>
      <c r="DIW72" s="70"/>
      <c r="DIX72" s="70"/>
      <c r="DIY72" s="70"/>
      <c r="DIZ72" s="70"/>
      <c r="DJA72" s="70"/>
      <c r="DJB72" s="70"/>
      <c r="DJC72" s="70"/>
      <c r="DJD72" s="70"/>
      <c r="DJE72" s="70"/>
      <c r="DJF72" s="70"/>
      <c r="DJG72" s="70"/>
      <c r="DJH72" s="70"/>
      <c r="DJI72" s="70"/>
      <c r="DJJ72" s="70"/>
      <c r="DJK72" s="70"/>
      <c r="DJL72" s="70"/>
      <c r="DJM72" s="70"/>
      <c r="DJN72" s="70"/>
      <c r="DJO72" s="70"/>
      <c r="DJP72" s="70"/>
      <c r="DJQ72" s="70"/>
      <c r="DJR72" s="70"/>
      <c r="DJS72" s="70"/>
      <c r="DJT72" s="70"/>
      <c r="DJU72" s="70"/>
      <c r="DJV72" s="70"/>
      <c r="DJW72" s="70"/>
      <c r="DJX72" s="70"/>
      <c r="DJY72" s="70"/>
      <c r="DJZ72" s="70"/>
      <c r="DKA72" s="70"/>
      <c r="DKB72" s="70"/>
      <c r="DKC72" s="70"/>
      <c r="DKD72" s="70"/>
      <c r="DKE72" s="70"/>
      <c r="DKF72" s="70"/>
      <c r="DKG72" s="70"/>
      <c r="DKH72" s="70"/>
      <c r="DKI72" s="70"/>
      <c r="DKJ72" s="70"/>
      <c r="DKK72" s="70"/>
      <c r="DKL72" s="70"/>
      <c r="DKM72" s="70"/>
      <c r="DKN72" s="70"/>
      <c r="DKO72" s="70"/>
      <c r="DKP72" s="70"/>
      <c r="DKQ72" s="70"/>
      <c r="DKR72" s="70"/>
      <c r="DKS72" s="70"/>
      <c r="DKT72" s="70"/>
      <c r="DKU72" s="70"/>
      <c r="DKV72" s="70"/>
      <c r="DKW72" s="70"/>
      <c r="DKX72" s="70"/>
      <c r="DKY72" s="70"/>
      <c r="DKZ72" s="70"/>
      <c r="DLA72" s="70"/>
      <c r="DLB72" s="70"/>
      <c r="DLC72" s="70"/>
      <c r="DLD72" s="70"/>
      <c r="DLE72" s="70"/>
      <c r="DLF72" s="70"/>
      <c r="DLG72" s="70"/>
      <c r="DLH72" s="70"/>
      <c r="DLI72" s="70"/>
      <c r="DLJ72" s="70"/>
      <c r="DLK72" s="70"/>
      <c r="DLL72" s="70"/>
      <c r="DLM72" s="70"/>
      <c r="DLN72" s="70"/>
      <c r="DLO72" s="70"/>
      <c r="DLP72" s="70"/>
      <c r="DLQ72" s="70"/>
      <c r="DLR72" s="70"/>
      <c r="DLS72" s="70"/>
      <c r="DLT72" s="70"/>
      <c r="DLU72" s="70"/>
      <c r="DLV72" s="70"/>
      <c r="DLW72" s="70"/>
      <c r="DLX72" s="70"/>
      <c r="DLY72" s="70"/>
      <c r="DLZ72" s="70"/>
      <c r="DMA72" s="70"/>
      <c r="DMB72" s="70"/>
      <c r="DMC72" s="70"/>
      <c r="DMD72" s="70"/>
      <c r="DME72" s="70"/>
      <c r="DMF72" s="70"/>
      <c r="DMG72" s="70"/>
      <c r="DMH72" s="70"/>
      <c r="DMI72" s="70"/>
      <c r="DMJ72" s="70"/>
      <c r="DMK72" s="70"/>
      <c r="DML72" s="70"/>
      <c r="DMM72" s="70"/>
      <c r="DMN72" s="70"/>
      <c r="DMO72" s="70"/>
      <c r="DMP72" s="70"/>
      <c r="DMQ72" s="70"/>
      <c r="DMR72" s="70"/>
      <c r="DMS72" s="70"/>
      <c r="DMT72" s="70"/>
      <c r="DMU72" s="70"/>
      <c r="DMV72" s="70"/>
      <c r="DMW72" s="70"/>
      <c r="DMX72" s="70"/>
      <c r="DMY72" s="70"/>
      <c r="DMZ72" s="70"/>
      <c r="DNA72" s="70"/>
      <c r="DNB72" s="70"/>
      <c r="DNC72" s="70"/>
      <c r="DND72" s="70"/>
      <c r="DNE72" s="70"/>
      <c r="DNF72" s="70"/>
      <c r="DNG72" s="70"/>
      <c r="DNH72" s="70"/>
      <c r="DNI72" s="70"/>
      <c r="DNJ72" s="70"/>
      <c r="DNK72" s="70"/>
      <c r="DNL72" s="70"/>
      <c r="DNM72" s="70"/>
      <c r="DNN72" s="70"/>
      <c r="DNO72" s="70"/>
      <c r="DNP72" s="70"/>
      <c r="DNQ72" s="70"/>
      <c r="DNR72" s="70"/>
      <c r="DNS72" s="70"/>
      <c r="DNT72" s="70"/>
      <c r="DNU72" s="70"/>
      <c r="DNV72" s="70"/>
      <c r="DNW72" s="70"/>
      <c r="DNX72" s="70"/>
      <c r="DNY72" s="70"/>
      <c r="DNZ72" s="70"/>
      <c r="DOA72" s="70"/>
      <c r="DOB72" s="70"/>
      <c r="DOC72" s="70"/>
      <c r="DOD72" s="70"/>
      <c r="DOE72" s="70"/>
      <c r="DOF72" s="70"/>
      <c r="DOG72" s="70"/>
      <c r="DOH72" s="70"/>
      <c r="DOI72" s="70"/>
      <c r="DOJ72" s="70"/>
      <c r="DOK72" s="70"/>
      <c r="DOL72" s="70"/>
      <c r="DOM72" s="70"/>
      <c r="DON72" s="70"/>
      <c r="DOO72" s="70"/>
      <c r="DOP72" s="70"/>
      <c r="DOQ72" s="70"/>
      <c r="DOR72" s="70"/>
      <c r="DOS72" s="70"/>
      <c r="DOT72" s="70"/>
      <c r="DOU72" s="70"/>
      <c r="DOV72" s="70"/>
      <c r="DOW72" s="70"/>
      <c r="DOX72" s="70"/>
      <c r="DOY72" s="70"/>
      <c r="DOZ72" s="70"/>
      <c r="DPA72" s="70"/>
      <c r="DPB72" s="70"/>
      <c r="DPC72" s="70"/>
      <c r="DPD72" s="70"/>
      <c r="DPE72" s="70"/>
      <c r="DPF72" s="70"/>
      <c r="DPG72" s="70"/>
      <c r="DPH72" s="70"/>
      <c r="DPI72" s="70"/>
      <c r="DPJ72" s="70"/>
      <c r="DPK72" s="70"/>
      <c r="DPL72" s="70"/>
      <c r="DPM72" s="70"/>
      <c r="DPN72" s="70"/>
      <c r="DPO72" s="70"/>
      <c r="DPP72" s="70"/>
      <c r="DPQ72" s="70"/>
      <c r="DPR72" s="70"/>
      <c r="DPS72" s="70"/>
      <c r="DPT72" s="70"/>
      <c r="DPU72" s="70"/>
      <c r="DPV72" s="70"/>
      <c r="DPW72" s="70"/>
      <c r="DPX72" s="70"/>
      <c r="DPY72" s="70"/>
      <c r="DPZ72" s="70"/>
      <c r="DQA72" s="70"/>
      <c r="DQB72" s="70"/>
      <c r="DQC72" s="70"/>
      <c r="DQD72" s="70"/>
      <c r="DQE72" s="70"/>
      <c r="DQF72" s="70"/>
      <c r="DQG72" s="70"/>
      <c r="DQH72" s="70"/>
      <c r="DQI72" s="70"/>
      <c r="DQJ72" s="70"/>
      <c r="DQK72" s="70"/>
      <c r="DQL72" s="70"/>
      <c r="DQM72" s="70"/>
      <c r="DQN72" s="70"/>
      <c r="DQO72" s="70"/>
      <c r="DQP72" s="70"/>
      <c r="DQQ72" s="70"/>
      <c r="DQR72" s="70"/>
      <c r="DQS72" s="70"/>
      <c r="DQT72" s="70"/>
      <c r="DQU72" s="70"/>
      <c r="DQV72" s="70"/>
      <c r="DQW72" s="70"/>
      <c r="DQX72" s="70"/>
      <c r="DQY72" s="70"/>
      <c r="DQZ72" s="70"/>
      <c r="DRA72" s="70"/>
      <c r="DRB72" s="70"/>
      <c r="DRC72" s="70"/>
      <c r="DRD72" s="70"/>
      <c r="DRE72" s="70"/>
      <c r="DRF72" s="70"/>
      <c r="DRG72" s="70"/>
      <c r="DRH72" s="70"/>
      <c r="DRI72" s="70"/>
      <c r="DRJ72" s="70"/>
      <c r="DRK72" s="70"/>
      <c r="DRL72" s="70"/>
      <c r="DRM72" s="70"/>
      <c r="DRN72" s="70"/>
      <c r="DRO72" s="70"/>
      <c r="DRP72" s="70"/>
      <c r="DRQ72" s="70"/>
      <c r="DRR72" s="70"/>
      <c r="DRS72" s="70"/>
      <c r="DRT72" s="70"/>
      <c r="DRU72" s="70"/>
      <c r="DRV72" s="70"/>
      <c r="DRW72" s="70"/>
      <c r="DRX72" s="70"/>
      <c r="DRY72" s="70"/>
      <c r="DRZ72" s="70"/>
      <c r="DSA72" s="70"/>
      <c r="DSB72" s="70"/>
      <c r="DSC72" s="70"/>
      <c r="DSD72" s="70"/>
      <c r="DSE72" s="70"/>
      <c r="DSF72" s="70"/>
      <c r="DSG72" s="70"/>
      <c r="DSH72" s="70"/>
      <c r="DSI72" s="70"/>
      <c r="DSJ72" s="70"/>
      <c r="DSK72" s="70"/>
      <c r="DSL72" s="70"/>
      <c r="DSM72" s="70"/>
      <c r="DSN72" s="70"/>
      <c r="DSO72" s="70"/>
      <c r="DSP72" s="70"/>
      <c r="DSQ72" s="70"/>
      <c r="DSR72" s="70"/>
      <c r="DSS72" s="70"/>
      <c r="DST72" s="70"/>
      <c r="DSU72" s="70"/>
      <c r="DSV72" s="70"/>
      <c r="DSW72" s="70"/>
      <c r="DSX72" s="70"/>
      <c r="DSY72" s="70"/>
      <c r="DSZ72" s="70"/>
      <c r="DTA72" s="70"/>
      <c r="DTB72" s="70"/>
      <c r="DTC72" s="70"/>
      <c r="DTD72" s="70"/>
      <c r="DTE72" s="70"/>
      <c r="DTF72" s="70"/>
      <c r="DTG72" s="70"/>
      <c r="DTH72" s="70"/>
      <c r="DTI72" s="70"/>
      <c r="DTJ72" s="70"/>
      <c r="DTK72" s="70"/>
      <c r="DTL72" s="70"/>
      <c r="DTM72" s="70"/>
      <c r="DTN72" s="70"/>
      <c r="DTO72" s="70"/>
      <c r="DTP72" s="70"/>
      <c r="DTQ72" s="70"/>
      <c r="DTR72" s="70"/>
      <c r="DTS72" s="70"/>
      <c r="DTT72" s="70"/>
      <c r="DTU72" s="70"/>
      <c r="DTV72" s="70"/>
      <c r="DTW72" s="70"/>
      <c r="DTX72" s="70"/>
      <c r="DTY72" s="70"/>
      <c r="DTZ72" s="70"/>
      <c r="DUA72" s="70"/>
      <c r="DUB72" s="70"/>
      <c r="DUC72" s="70"/>
      <c r="DUD72" s="70"/>
      <c r="DUE72" s="70"/>
      <c r="DUF72" s="70"/>
      <c r="DUG72" s="70"/>
      <c r="DUH72" s="70"/>
      <c r="DUI72" s="70"/>
      <c r="DUJ72" s="70"/>
      <c r="DUK72" s="70"/>
      <c r="DUL72" s="70"/>
      <c r="DUM72" s="70"/>
      <c r="DUN72" s="70"/>
      <c r="DUO72" s="70"/>
      <c r="DUP72" s="70"/>
      <c r="DUQ72" s="70"/>
      <c r="DUR72" s="70"/>
      <c r="DUS72" s="70"/>
      <c r="DUT72" s="70"/>
      <c r="DUU72" s="70"/>
      <c r="DUV72" s="70"/>
      <c r="DUW72" s="70"/>
      <c r="DUX72" s="70"/>
      <c r="DUY72" s="70"/>
      <c r="DUZ72" s="70"/>
      <c r="DVA72" s="70"/>
      <c r="DVB72" s="70"/>
      <c r="DVC72" s="70"/>
      <c r="DVD72" s="70"/>
      <c r="DVE72" s="70"/>
      <c r="DVF72" s="70"/>
      <c r="DVG72" s="70"/>
      <c r="DVH72" s="70"/>
      <c r="DVI72" s="70"/>
      <c r="DVJ72" s="70"/>
      <c r="DVK72" s="70"/>
      <c r="DVL72" s="70"/>
      <c r="DVM72" s="70"/>
      <c r="DVN72" s="70"/>
      <c r="DVO72" s="70"/>
      <c r="DVP72" s="70"/>
      <c r="DVQ72" s="70"/>
      <c r="DVR72" s="70"/>
      <c r="DVS72" s="70"/>
      <c r="DVT72" s="70"/>
      <c r="DVU72" s="70"/>
      <c r="DVV72" s="70"/>
      <c r="DVW72" s="70"/>
      <c r="DVX72" s="70"/>
      <c r="DVY72" s="70"/>
      <c r="DVZ72" s="70"/>
      <c r="DWA72" s="70"/>
      <c r="DWB72" s="70"/>
      <c r="DWC72" s="70"/>
      <c r="DWD72" s="70"/>
      <c r="DWE72" s="70"/>
      <c r="DWF72" s="70"/>
      <c r="DWG72" s="70"/>
      <c r="DWH72" s="70"/>
      <c r="DWI72" s="70"/>
      <c r="DWJ72" s="70"/>
      <c r="DWK72" s="70"/>
      <c r="DWL72" s="70"/>
      <c r="DWM72" s="70"/>
      <c r="DWN72" s="70"/>
      <c r="DWO72" s="70"/>
      <c r="DWP72" s="70"/>
      <c r="DWQ72" s="70"/>
      <c r="DWR72" s="70"/>
      <c r="DWS72" s="70"/>
      <c r="DWT72" s="70"/>
      <c r="DWU72" s="70"/>
      <c r="DWV72" s="70"/>
      <c r="DWW72" s="70"/>
      <c r="DWX72" s="70"/>
      <c r="DWY72" s="70"/>
      <c r="DWZ72" s="70"/>
      <c r="DXA72" s="70"/>
      <c r="DXB72" s="70"/>
      <c r="DXC72" s="70"/>
      <c r="DXD72" s="70"/>
      <c r="DXE72" s="70"/>
      <c r="DXF72" s="70"/>
      <c r="DXG72" s="70"/>
      <c r="DXH72" s="70"/>
      <c r="DXI72" s="70"/>
      <c r="DXJ72" s="70"/>
      <c r="DXK72" s="70"/>
      <c r="DXL72" s="70"/>
      <c r="DXM72" s="70"/>
      <c r="DXN72" s="70"/>
      <c r="DXO72" s="70"/>
      <c r="DXP72" s="70"/>
      <c r="DXQ72" s="70"/>
      <c r="DXR72" s="70"/>
      <c r="DXS72" s="70"/>
      <c r="DXT72" s="70"/>
      <c r="DXU72" s="70"/>
      <c r="DXV72" s="70"/>
      <c r="DXW72" s="70"/>
      <c r="DXX72" s="70"/>
      <c r="DXY72" s="70"/>
      <c r="DXZ72" s="70"/>
      <c r="DYA72" s="70"/>
      <c r="DYB72" s="70"/>
      <c r="DYC72" s="70"/>
      <c r="DYD72" s="70"/>
      <c r="DYE72" s="70"/>
      <c r="DYF72" s="70"/>
      <c r="DYG72" s="70"/>
      <c r="DYH72" s="70"/>
      <c r="DYI72" s="70"/>
      <c r="DYJ72" s="70"/>
      <c r="DYK72" s="70"/>
      <c r="DYL72" s="70"/>
      <c r="DYM72" s="70"/>
      <c r="DYN72" s="70"/>
      <c r="DYO72" s="70"/>
      <c r="DYP72" s="70"/>
      <c r="DYQ72" s="70"/>
      <c r="DYR72" s="70"/>
      <c r="DYS72" s="70"/>
      <c r="DYT72" s="70"/>
      <c r="DYU72" s="70"/>
      <c r="DYV72" s="70"/>
      <c r="DYW72" s="70"/>
      <c r="DYX72" s="70"/>
      <c r="DYY72" s="70"/>
      <c r="DYZ72" s="70"/>
      <c r="DZA72" s="70"/>
      <c r="DZB72" s="70"/>
      <c r="DZC72" s="70"/>
      <c r="DZD72" s="70"/>
      <c r="DZE72" s="70"/>
      <c r="DZF72" s="70"/>
      <c r="DZG72" s="70"/>
      <c r="DZH72" s="70"/>
      <c r="DZI72" s="70"/>
      <c r="DZJ72" s="70"/>
      <c r="DZK72" s="70"/>
      <c r="DZL72" s="70"/>
      <c r="DZM72" s="70"/>
      <c r="DZN72" s="70"/>
      <c r="DZO72" s="70"/>
      <c r="DZP72" s="70"/>
      <c r="DZQ72" s="70"/>
      <c r="DZR72" s="70"/>
      <c r="DZS72" s="70"/>
      <c r="DZT72" s="70"/>
      <c r="DZU72" s="70"/>
      <c r="DZV72" s="70"/>
      <c r="DZW72" s="70"/>
      <c r="DZX72" s="70"/>
      <c r="DZY72" s="70"/>
      <c r="DZZ72" s="70"/>
      <c r="EAA72" s="70"/>
      <c r="EAB72" s="70"/>
      <c r="EAC72" s="70"/>
      <c r="EAD72" s="70"/>
      <c r="EAE72" s="70"/>
      <c r="EAF72" s="70"/>
      <c r="EAG72" s="70"/>
      <c r="EAH72" s="70"/>
      <c r="EAI72" s="70"/>
      <c r="EAJ72" s="70"/>
      <c r="EAK72" s="70"/>
      <c r="EAL72" s="70"/>
      <c r="EAM72" s="70"/>
      <c r="EAN72" s="70"/>
      <c r="EAO72" s="70"/>
      <c r="EAP72" s="70"/>
      <c r="EAQ72" s="70"/>
      <c r="EAR72" s="70"/>
      <c r="EAS72" s="70"/>
      <c r="EAT72" s="70"/>
      <c r="EAU72" s="70"/>
      <c r="EAV72" s="70"/>
      <c r="EAW72" s="70"/>
      <c r="EAX72" s="70"/>
      <c r="EAY72" s="70"/>
      <c r="EAZ72" s="70"/>
      <c r="EBA72" s="70"/>
      <c r="EBB72" s="70"/>
      <c r="EBC72" s="70"/>
      <c r="EBD72" s="70"/>
      <c r="EBE72" s="70"/>
      <c r="EBF72" s="70"/>
      <c r="EBG72" s="70"/>
      <c r="EBH72" s="70"/>
      <c r="EBI72" s="70"/>
      <c r="EBJ72" s="70"/>
      <c r="EBK72" s="70"/>
      <c r="EBL72" s="70"/>
      <c r="EBM72" s="70"/>
      <c r="EBN72" s="70"/>
      <c r="EBO72" s="70"/>
      <c r="EBP72" s="70"/>
      <c r="EBQ72" s="70"/>
      <c r="EBR72" s="70"/>
      <c r="EBS72" s="70"/>
      <c r="EBT72" s="70"/>
      <c r="EBU72" s="70"/>
      <c r="EBV72" s="70"/>
      <c r="EBW72" s="70"/>
      <c r="EBX72" s="70"/>
      <c r="EBY72" s="70"/>
      <c r="EBZ72" s="70"/>
      <c r="ECA72" s="70"/>
      <c r="ECB72" s="70"/>
      <c r="ECC72" s="70"/>
      <c r="ECD72" s="70"/>
      <c r="ECE72" s="70"/>
      <c r="ECF72" s="70"/>
      <c r="ECG72" s="70"/>
      <c r="ECH72" s="70"/>
      <c r="ECI72" s="70"/>
      <c r="ECJ72" s="70"/>
      <c r="ECK72" s="70"/>
      <c r="ECL72" s="70"/>
      <c r="ECM72" s="70"/>
      <c r="ECN72" s="70"/>
      <c r="ECO72" s="70"/>
      <c r="ECP72" s="70"/>
      <c r="ECQ72" s="70"/>
      <c r="ECR72" s="70"/>
      <c r="ECS72" s="70"/>
      <c r="ECT72" s="70"/>
      <c r="ECU72" s="70"/>
      <c r="ECV72" s="70"/>
      <c r="ECW72" s="70"/>
      <c r="ECX72" s="70"/>
      <c r="ECY72" s="70"/>
      <c r="ECZ72" s="70"/>
      <c r="EDA72" s="70"/>
      <c r="EDB72" s="70"/>
      <c r="EDC72" s="70"/>
      <c r="EDD72" s="70"/>
      <c r="EDE72" s="70"/>
      <c r="EDF72" s="70"/>
      <c r="EDG72" s="70"/>
      <c r="EDH72" s="70"/>
      <c r="EDI72" s="70"/>
      <c r="EDJ72" s="70"/>
      <c r="EDK72" s="70"/>
      <c r="EDL72" s="70"/>
      <c r="EDM72" s="70"/>
      <c r="EDN72" s="70"/>
      <c r="EDO72" s="70"/>
      <c r="EDP72" s="70"/>
      <c r="EDQ72" s="70"/>
      <c r="EDR72" s="70"/>
      <c r="EDS72" s="70"/>
      <c r="EDT72" s="70"/>
      <c r="EDU72" s="70"/>
      <c r="EDV72" s="70"/>
      <c r="EDW72" s="70"/>
      <c r="EDX72" s="70"/>
      <c r="EDY72" s="70"/>
      <c r="EDZ72" s="70"/>
      <c r="EEA72" s="70"/>
      <c r="EEB72" s="70"/>
      <c r="EEC72" s="70"/>
      <c r="EED72" s="70"/>
      <c r="EEE72" s="70"/>
      <c r="EEF72" s="70"/>
      <c r="EEG72" s="70"/>
      <c r="EEH72" s="70"/>
      <c r="EEI72" s="70"/>
      <c r="EEJ72" s="70"/>
      <c r="EEK72" s="70"/>
      <c r="EEL72" s="70"/>
      <c r="EEM72" s="70"/>
      <c r="EEN72" s="70"/>
      <c r="EEO72" s="70"/>
      <c r="EEP72" s="70"/>
      <c r="EEQ72" s="70"/>
      <c r="EER72" s="70"/>
      <c r="EES72" s="70"/>
      <c r="EET72" s="70"/>
      <c r="EEU72" s="70"/>
      <c r="EEV72" s="70"/>
      <c r="EEW72" s="70"/>
      <c r="EEX72" s="70"/>
      <c r="EEY72" s="70"/>
      <c r="EEZ72" s="70"/>
      <c r="EFA72" s="70"/>
      <c r="EFB72" s="70"/>
      <c r="EFC72" s="70"/>
      <c r="EFD72" s="70"/>
      <c r="EFE72" s="70"/>
      <c r="EFF72" s="70"/>
      <c r="EFG72" s="70"/>
      <c r="EFH72" s="70"/>
      <c r="EFI72" s="70"/>
      <c r="EFJ72" s="70"/>
      <c r="EFK72" s="70"/>
      <c r="EFL72" s="70"/>
      <c r="EFM72" s="70"/>
      <c r="EFN72" s="70"/>
      <c r="EFO72" s="70"/>
      <c r="EFP72" s="70"/>
      <c r="EFQ72" s="70"/>
      <c r="EFR72" s="70"/>
      <c r="EFS72" s="70"/>
      <c r="EFT72" s="70"/>
      <c r="EFU72" s="70"/>
      <c r="EFV72" s="70"/>
      <c r="EFW72" s="70"/>
      <c r="EFX72" s="70"/>
      <c r="EFY72" s="70"/>
      <c r="EFZ72" s="70"/>
      <c r="EGA72" s="70"/>
      <c r="EGB72" s="70"/>
      <c r="EGC72" s="70"/>
      <c r="EGD72" s="70"/>
      <c r="EGE72" s="70"/>
      <c r="EGF72" s="70"/>
      <c r="EGG72" s="70"/>
      <c r="EGH72" s="70"/>
      <c r="EGI72" s="70"/>
      <c r="EGJ72" s="70"/>
      <c r="EGK72" s="70"/>
      <c r="EGL72" s="70"/>
      <c r="EGM72" s="70"/>
      <c r="EGN72" s="70"/>
      <c r="EGO72" s="70"/>
      <c r="EGP72" s="70"/>
      <c r="EGQ72" s="70"/>
      <c r="EGR72" s="70"/>
      <c r="EGS72" s="70"/>
      <c r="EGT72" s="70"/>
      <c r="EGU72" s="70"/>
      <c r="EGV72" s="70"/>
      <c r="EGW72" s="70"/>
      <c r="EGX72" s="70"/>
      <c r="EGY72" s="70"/>
      <c r="EGZ72" s="70"/>
      <c r="EHA72" s="70"/>
      <c r="EHB72" s="70"/>
      <c r="EHC72" s="70"/>
      <c r="EHD72" s="70"/>
      <c r="EHE72" s="70"/>
      <c r="EHF72" s="70"/>
      <c r="EHG72" s="70"/>
      <c r="EHH72" s="70"/>
      <c r="EHI72" s="70"/>
      <c r="EHJ72" s="70"/>
      <c r="EHK72" s="70"/>
      <c r="EHL72" s="70"/>
      <c r="EHM72" s="70"/>
      <c r="EHN72" s="70"/>
      <c r="EHO72" s="70"/>
      <c r="EHP72" s="70"/>
      <c r="EHQ72" s="70"/>
      <c r="EHR72" s="70"/>
      <c r="EHS72" s="70"/>
      <c r="EHT72" s="70"/>
      <c r="EHU72" s="70"/>
      <c r="EHV72" s="70"/>
      <c r="EHW72" s="70"/>
      <c r="EHX72" s="70"/>
      <c r="EHY72" s="70"/>
      <c r="EHZ72" s="70"/>
      <c r="EIA72" s="70"/>
      <c r="EIB72" s="70"/>
      <c r="EIC72" s="70"/>
      <c r="EID72" s="70"/>
      <c r="EIE72" s="70"/>
      <c r="EIF72" s="70"/>
      <c r="EIG72" s="70"/>
      <c r="EIH72" s="70"/>
      <c r="EII72" s="70"/>
      <c r="EIJ72" s="70"/>
      <c r="EIK72" s="70"/>
      <c r="EIL72" s="70"/>
      <c r="EIM72" s="70"/>
      <c r="EIN72" s="70"/>
      <c r="EIO72" s="70"/>
      <c r="EIP72" s="70"/>
      <c r="EIQ72" s="70"/>
      <c r="EIR72" s="70"/>
      <c r="EIS72" s="70"/>
      <c r="EIT72" s="70"/>
      <c r="EIU72" s="70"/>
      <c r="EIV72" s="70"/>
      <c r="EIW72" s="70"/>
      <c r="EIX72" s="70"/>
      <c r="EIY72" s="70"/>
      <c r="EIZ72" s="70"/>
      <c r="EJA72" s="70"/>
      <c r="EJB72" s="70"/>
      <c r="EJC72" s="70"/>
      <c r="EJD72" s="70"/>
      <c r="EJE72" s="70"/>
      <c r="EJF72" s="70"/>
      <c r="EJG72" s="70"/>
      <c r="EJH72" s="70"/>
      <c r="EJI72" s="70"/>
      <c r="EJJ72" s="70"/>
      <c r="EJK72" s="70"/>
      <c r="EJL72" s="70"/>
      <c r="EJM72" s="70"/>
      <c r="EJN72" s="70"/>
      <c r="EJO72" s="70"/>
      <c r="EJP72" s="70"/>
      <c r="EJQ72" s="70"/>
      <c r="EJR72" s="70"/>
      <c r="EJS72" s="70"/>
      <c r="EJT72" s="70"/>
      <c r="EJU72" s="70"/>
      <c r="EJV72" s="70"/>
      <c r="EJW72" s="70"/>
      <c r="EJX72" s="70"/>
      <c r="EJY72" s="70"/>
      <c r="EJZ72" s="70"/>
      <c r="EKA72" s="70"/>
      <c r="EKB72" s="70"/>
      <c r="EKC72" s="70"/>
      <c r="EKD72" s="70"/>
      <c r="EKE72" s="70"/>
      <c r="EKF72" s="70"/>
      <c r="EKG72" s="70"/>
      <c r="EKH72" s="70"/>
      <c r="EKI72" s="70"/>
      <c r="EKJ72" s="70"/>
      <c r="EKK72" s="70"/>
      <c r="EKL72" s="70"/>
      <c r="EKM72" s="70"/>
      <c r="EKN72" s="70"/>
      <c r="EKO72" s="70"/>
      <c r="EKP72" s="70"/>
      <c r="EKQ72" s="70"/>
      <c r="EKR72" s="70"/>
      <c r="EKS72" s="70"/>
      <c r="EKT72" s="70"/>
      <c r="EKU72" s="70"/>
      <c r="EKV72" s="70"/>
      <c r="EKW72" s="70"/>
      <c r="EKX72" s="70"/>
      <c r="EKY72" s="70"/>
      <c r="EKZ72" s="70"/>
      <c r="ELA72" s="70"/>
      <c r="ELB72" s="70"/>
      <c r="ELC72" s="70"/>
      <c r="ELD72" s="70"/>
      <c r="ELE72" s="70"/>
      <c r="ELF72" s="70"/>
      <c r="ELG72" s="70"/>
      <c r="ELH72" s="70"/>
      <c r="ELI72" s="70"/>
      <c r="ELJ72" s="70"/>
      <c r="ELK72" s="70"/>
      <c r="ELL72" s="70"/>
      <c r="ELM72" s="70"/>
      <c r="ELN72" s="70"/>
      <c r="ELO72" s="70"/>
      <c r="ELP72" s="70"/>
      <c r="ELQ72" s="70"/>
      <c r="ELR72" s="70"/>
      <c r="ELS72" s="70"/>
      <c r="ELT72" s="70"/>
      <c r="ELU72" s="70"/>
      <c r="ELV72" s="70"/>
      <c r="ELW72" s="70"/>
      <c r="ELX72" s="70"/>
      <c r="ELY72" s="70"/>
      <c r="ELZ72" s="70"/>
      <c r="EMA72" s="70"/>
      <c r="EMB72" s="70"/>
      <c r="EMC72" s="70"/>
      <c r="EMD72" s="70"/>
      <c r="EME72" s="70"/>
      <c r="EMF72" s="70"/>
      <c r="EMG72" s="70"/>
      <c r="EMH72" s="70"/>
      <c r="EMI72" s="70"/>
      <c r="EMJ72" s="70"/>
      <c r="EMK72" s="70"/>
      <c r="EML72" s="70"/>
      <c r="EMM72" s="70"/>
      <c r="EMN72" s="70"/>
      <c r="EMO72" s="70"/>
      <c r="EMP72" s="70"/>
      <c r="EMQ72" s="70"/>
      <c r="EMR72" s="70"/>
      <c r="EMS72" s="70"/>
      <c r="EMT72" s="70"/>
      <c r="EMU72" s="70"/>
      <c r="EMV72" s="70"/>
      <c r="EMW72" s="70"/>
      <c r="EMX72" s="70"/>
      <c r="EMY72" s="70"/>
      <c r="EMZ72" s="70"/>
      <c r="ENA72" s="70"/>
      <c r="ENB72" s="70"/>
      <c r="ENC72" s="70"/>
      <c r="END72" s="70"/>
      <c r="ENE72" s="70"/>
      <c r="ENF72" s="70"/>
      <c r="ENG72" s="70"/>
      <c r="ENH72" s="70"/>
      <c r="ENI72" s="70"/>
      <c r="ENJ72" s="70"/>
      <c r="ENK72" s="70"/>
      <c r="ENL72" s="70"/>
      <c r="ENM72" s="70"/>
      <c r="ENN72" s="70"/>
      <c r="ENO72" s="70"/>
      <c r="ENP72" s="70"/>
      <c r="ENQ72" s="70"/>
      <c r="ENR72" s="70"/>
      <c r="ENS72" s="70"/>
      <c r="ENT72" s="70"/>
      <c r="ENU72" s="70"/>
      <c r="ENV72" s="70"/>
      <c r="ENW72" s="70"/>
      <c r="ENX72" s="70"/>
      <c r="ENY72" s="70"/>
      <c r="ENZ72" s="70"/>
      <c r="EOA72" s="70"/>
      <c r="EOB72" s="70"/>
      <c r="EOC72" s="70"/>
      <c r="EOD72" s="70"/>
      <c r="EOE72" s="70"/>
      <c r="EOF72" s="70"/>
      <c r="EOG72" s="70"/>
      <c r="EOH72" s="70"/>
      <c r="EOI72" s="70"/>
      <c r="EOJ72" s="70"/>
      <c r="EOK72" s="70"/>
      <c r="EOL72" s="70"/>
      <c r="EOM72" s="70"/>
      <c r="EON72" s="70"/>
      <c r="EOO72" s="70"/>
      <c r="EOP72" s="70"/>
      <c r="EOQ72" s="70"/>
      <c r="EOR72" s="70"/>
      <c r="EOS72" s="70"/>
      <c r="EOT72" s="70"/>
      <c r="EOU72" s="70"/>
      <c r="EOV72" s="70"/>
      <c r="EOW72" s="70"/>
      <c r="EOX72" s="70"/>
      <c r="EOY72" s="70"/>
      <c r="EOZ72" s="70"/>
      <c r="EPA72" s="70"/>
      <c r="EPB72" s="70"/>
      <c r="EPC72" s="70"/>
      <c r="EPD72" s="70"/>
      <c r="EPE72" s="70"/>
      <c r="EPF72" s="70"/>
      <c r="EPG72" s="70"/>
      <c r="EPH72" s="70"/>
      <c r="EPI72" s="70"/>
      <c r="EPJ72" s="70"/>
      <c r="EPK72" s="70"/>
      <c r="EPL72" s="70"/>
      <c r="EPM72" s="70"/>
      <c r="EPN72" s="70"/>
      <c r="EPO72" s="70"/>
      <c r="EPP72" s="70"/>
      <c r="EPQ72" s="70"/>
      <c r="EPR72" s="70"/>
      <c r="EPS72" s="70"/>
      <c r="EPT72" s="70"/>
      <c r="EPU72" s="70"/>
      <c r="EPV72" s="70"/>
      <c r="EPW72" s="70"/>
      <c r="EPX72" s="70"/>
      <c r="EPY72" s="70"/>
      <c r="EPZ72" s="70"/>
      <c r="EQA72" s="70"/>
      <c r="EQB72" s="70"/>
      <c r="EQC72" s="70"/>
      <c r="EQD72" s="70"/>
      <c r="EQE72" s="70"/>
      <c r="EQF72" s="70"/>
      <c r="EQG72" s="70"/>
      <c r="EQH72" s="70"/>
      <c r="EQI72" s="70"/>
      <c r="EQJ72" s="70"/>
      <c r="EQK72" s="70"/>
      <c r="EQL72" s="70"/>
      <c r="EQM72" s="70"/>
      <c r="EQN72" s="70"/>
      <c r="EQO72" s="70"/>
      <c r="EQP72" s="70"/>
      <c r="EQQ72" s="70"/>
      <c r="EQR72" s="70"/>
      <c r="EQS72" s="70"/>
      <c r="EQT72" s="70"/>
      <c r="EQU72" s="70"/>
      <c r="EQV72" s="70"/>
      <c r="EQW72" s="70"/>
      <c r="EQX72" s="70"/>
      <c r="EQY72" s="70"/>
      <c r="EQZ72" s="70"/>
      <c r="ERA72" s="70"/>
      <c r="ERB72" s="70"/>
      <c r="ERC72" s="70"/>
      <c r="ERD72" s="70"/>
      <c r="ERE72" s="70"/>
      <c r="ERF72" s="70"/>
      <c r="ERG72" s="70"/>
      <c r="ERH72" s="70"/>
      <c r="ERI72" s="70"/>
      <c r="ERJ72" s="70"/>
      <c r="ERK72" s="70"/>
      <c r="ERL72" s="70"/>
      <c r="ERM72" s="70"/>
      <c r="ERN72" s="70"/>
      <c r="ERO72" s="70"/>
      <c r="ERP72" s="70"/>
      <c r="ERQ72" s="70"/>
      <c r="ERR72" s="70"/>
      <c r="ERS72" s="70"/>
      <c r="ERT72" s="70"/>
      <c r="ERU72" s="70"/>
      <c r="ERV72" s="70"/>
      <c r="ERW72" s="70"/>
      <c r="ERX72" s="70"/>
      <c r="ERY72" s="70"/>
      <c r="ERZ72" s="70"/>
      <c r="ESA72" s="70"/>
      <c r="ESB72" s="70"/>
      <c r="ESC72" s="70"/>
      <c r="ESD72" s="70"/>
      <c r="ESE72" s="70"/>
      <c r="ESF72" s="70"/>
      <c r="ESG72" s="70"/>
      <c r="ESH72" s="70"/>
      <c r="ESI72" s="70"/>
      <c r="ESJ72" s="70"/>
      <c r="ESK72" s="70"/>
      <c r="ESL72" s="70"/>
      <c r="ESM72" s="70"/>
      <c r="ESN72" s="70"/>
      <c r="ESO72" s="70"/>
      <c r="ESP72" s="70"/>
      <c r="ESQ72" s="70"/>
      <c r="ESR72" s="70"/>
      <c r="ESS72" s="70"/>
      <c r="EST72" s="70"/>
      <c r="ESU72" s="70"/>
      <c r="ESV72" s="70"/>
      <c r="ESW72" s="70"/>
      <c r="ESX72" s="70"/>
      <c r="ESY72" s="70"/>
      <c r="ESZ72" s="70"/>
      <c r="ETA72" s="70"/>
      <c r="ETB72" s="70"/>
      <c r="ETC72" s="70"/>
      <c r="ETD72" s="70"/>
      <c r="ETE72" s="70"/>
      <c r="ETF72" s="70"/>
      <c r="ETG72" s="70"/>
      <c r="ETH72" s="70"/>
      <c r="ETI72" s="70"/>
      <c r="ETJ72" s="70"/>
      <c r="ETK72" s="70"/>
      <c r="ETL72" s="70"/>
      <c r="ETM72" s="70"/>
      <c r="ETN72" s="70"/>
      <c r="ETO72" s="70"/>
      <c r="ETP72" s="70"/>
      <c r="ETQ72" s="70"/>
      <c r="ETR72" s="70"/>
      <c r="ETS72" s="70"/>
      <c r="ETT72" s="70"/>
      <c r="ETU72" s="70"/>
      <c r="ETV72" s="70"/>
      <c r="ETW72" s="70"/>
      <c r="ETX72" s="70"/>
      <c r="ETY72" s="70"/>
      <c r="ETZ72" s="70"/>
      <c r="EUA72" s="70"/>
      <c r="EUB72" s="70"/>
      <c r="EUC72" s="70"/>
      <c r="EUD72" s="70"/>
      <c r="EUE72" s="70"/>
      <c r="EUF72" s="70"/>
      <c r="EUG72" s="70"/>
      <c r="EUH72" s="70"/>
      <c r="EUI72" s="70"/>
      <c r="EUJ72" s="70"/>
      <c r="EUK72" s="70"/>
      <c r="EUL72" s="70"/>
      <c r="EUM72" s="70"/>
      <c r="EUN72" s="70"/>
      <c r="EUO72" s="70"/>
      <c r="EUP72" s="70"/>
      <c r="EUQ72" s="70"/>
      <c r="EUR72" s="70"/>
      <c r="EUS72" s="70"/>
      <c r="EUT72" s="70"/>
      <c r="EUU72" s="70"/>
      <c r="EUV72" s="70"/>
      <c r="EUW72" s="70"/>
      <c r="EUX72" s="70"/>
      <c r="EUY72" s="70"/>
      <c r="EUZ72" s="70"/>
      <c r="EVA72" s="70"/>
      <c r="EVB72" s="70"/>
      <c r="EVC72" s="70"/>
      <c r="EVD72" s="70"/>
      <c r="EVE72" s="70"/>
      <c r="EVF72" s="70"/>
      <c r="EVG72" s="70"/>
      <c r="EVH72" s="70"/>
      <c r="EVI72" s="70"/>
      <c r="EVJ72" s="70"/>
      <c r="EVK72" s="70"/>
      <c r="EVL72" s="70"/>
      <c r="EVM72" s="70"/>
      <c r="EVN72" s="70"/>
      <c r="EVO72" s="70"/>
      <c r="EVP72" s="70"/>
      <c r="EVQ72" s="70"/>
      <c r="EVR72" s="70"/>
      <c r="EVS72" s="70"/>
      <c r="EVT72" s="70"/>
      <c r="EVU72" s="70"/>
      <c r="EVV72" s="70"/>
      <c r="EVW72" s="70"/>
      <c r="EVX72" s="70"/>
      <c r="EVY72" s="70"/>
      <c r="EVZ72" s="70"/>
      <c r="EWA72" s="70"/>
      <c r="EWB72" s="70"/>
      <c r="EWC72" s="70"/>
      <c r="EWD72" s="70"/>
      <c r="EWE72" s="70"/>
      <c r="EWF72" s="70"/>
      <c r="EWG72" s="70"/>
      <c r="EWH72" s="70"/>
      <c r="EWI72" s="70"/>
      <c r="EWJ72" s="70"/>
      <c r="EWK72" s="70"/>
      <c r="EWL72" s="70"/>
      <c r="EWM72" s="70"/>
      <c r="EWN72" s="70"/>
      <c r="EWO72" s="70"/>
      <c r="EWP72" s="70"/>
      <c r="EWQ72" s="70"/>
      <c r="EWR72" s="70"/>
      <c r="EWS72" s="70"/>
      <c r="EWT72" s="70"/>
      <c r="EWU72" s="70"/>
      <c r="EWV72" s="70"/>
      <c r="EWW72" s="70"/>
      <c r="EWX72" s="70"/>
      <c r="EWY72" s="70"/>
      <c r="EWZ72" s="70"/>
      <c r="EXA72" s="70"/>
      <c r="EXB72" s="70"/>
      <c r="EXC72" s="70"/>
      <c r="EXD72" s="70"/>
      <c r="EXE72" s="70"/>
      <c r="EXF72" s="70"/>
      <c r="EXG72" s="70"/>
      <c r="EXH72" s="70"/>
      <c r="EXI72" s="70"/>
      <c r="EXJ72" s="70"/>
      <c r="EXK72" s="70"/>
      <c r="EXL72" s="70"/>
      <c r="EXM72" s="70"/>
      <c r="EXN72" s="70"/>
      <c r="EXO72" s="70"/>
      <c r="EXP72" s="70"/>
      <c r="EXQ72" s="70"/>
      <c r="EXR72" s="70"/>
      <c r="EXS72" s="70"/>
      <c r="EXT72" s="70"/>
      <c r="EXU72" s="70"/>
      <c r="EXV72" s="70"/>
      <c r="EXW72" s="70"/>
      <c r="EXX72" s="70"/>
      <c r="EXY72" s="70"/>
      <c r="EXZ72" s="70"/>
      <c r="EYA72" s="70"/>
      <c r="EYB72" s="70"/>
      <c r="EYC72" s="70"/>
      <c r="EYD72" s="70"/>
      <c r="EYE72" s="70"/>
      <c r="EYF72" s="70"/>
      <c r="EYG72" s="70"/>
      <c r="EYH72" s="70"/>
      <c r="EYI72" s="70"/>
      <c r="EYJ72" s="70"/>
      <c r="EYK72" s="70"/>
      <c r="EYL72" s="70"/>
      <c r="EYM72" s="70"/>
      <c r="EYN72" s="70"/>
      <c r="EYO72" s="70"/>
      <c r="EYP72" s="70"/>
      <c r="EYQ72" s="70"/>
      <c r="EYR72" s="70"/>
      <c r="EYS72" s="70"/>
      <c r="EYT72" s="70"/>
      <c r="EYU72" s="70"/>
      <c r="EYV72" s="70"/>
      <c r="EYW72" s="70"/>
      <c r="EYX72" s="70"/>
      <c r="EYY72" s="70"/>
      <c r="EYZ72" s="70"/>
      <c r="EZA72" s="70"/>
      <c r="EZB72" s="70"/>
      <c r="EZC72" s="70"/>
      <c r="EZD72" s="70"/>
      <c r="EZE72" s="70"/>
      <c r="EZF72" s="70"/>
      <c r="EZG72" s="70"/>
      <c r="EZH72" s="70"/>
      <c r="EZI72" s="70"/>
      <c r="EZJ72" s="70"/>
      <c r="EZK72" s="70"/>
      <c r="EZL72" s="70"/>
      <c r="EZM72" s="70"/>
      <c r="EZN72" s="70"/>
      <c r="EZO72" s="70"/>
      <c r="EZP72" s="70"/>
      <c r="EZQ72" s="70"/>
      <c r="EZR72" s="70"/>
      <c r="EZS72" s="70"/>
      <c r="EZT72" s="70"/>
      <c r="EZU72" s="70"/>
      <c r="EZV72" s="70"/>
      <c r="EZW72" s="70"/>
      <c r="EZX72" s="70"/>
      <c r="EZY72" s="70"/>
      <c r="EZZ72" s="70"/>
      <c r="FAA72" s="70"/>
      <c r="FAB72" s="70"/>
      <c r="FAC72" s="70"/>
      <c r="FAD72" s="70"/>
      <c r="FAE72" s="70"/>
      <c r="FAF72" s="70"/>
      <c r="FAG72" s="70"/>
      <c r="FAH72" s="70"/>
      <c r="FAI72" s="70"/>
      <c r="FAJ72" s="70"/>
      <c r="FAK72" s="70"/>
      <c r="FAL72" s="70"/>
      <c r="FAM72" s="70"/>
      <c r="FAN72" s="70"/>
      <c r="FAO72" s="70"/>
      <c r="FAP72" s="70"/>
      <c r="FAQ72" s="70"/>
      <c r="FAR72" s="70"/>
      <c r="FAS72" s="70"/>
      <c r="FAT72" s="70"/>
      <c r="FAU72" s="70"/>
      <c r="FAV72" s="70"/>
      <c r="FAW72" s="70"/>
      <c r="FAX72" s="70"/>
      <c r="FAY72" s="70"/>
      <c r="FAZ72" s="70"/>
      <c r="FBA72" s="70"/>
      <c r="FBB72" s="70"/>
      <c r="FBC72" s="70"/>
      <c r="FBD72" s="70"/>
      <c r="FBE72" s="70"/>
      <c r="FBF72" s="70"/>
      <c r="FBG72" s="70"/>
      <c r="FBH72" s="70"/>
      <c r="FBI72" s="70"/>
      <c r="FBJ72" s="70"/>
      <c r="FBK72" s="70"/>
      <c r="FBL72" s="70"/>
      <c r="FBM72" s="70"/>
      <c r="FBN72" s="70"/>
      <c r="FBO72" s="70"/>
      <c r="FBP72" s="70"/>
      <c r="FBQ72" s="70"/>
      <c r="FBR72" s="70"/>
      <c r="FBS72" s="70"/>
      <c r="FBT72" s="70"/>
      <c r="FBU72" s="70"/>
      <c r="FBV72" s="70"/>
      <c r="FBW72" s="70"/>
      <c r="FBX72" s="70"/>
      <c r="FBY72" s="70"/>
      <c r="FBZ72" s="70"/>
      <c r="FCA72" s="70"/>
      <c r="FCB72" s="70"/>
      <c r="FCC72" s="70"/>
      <c r="FCD72" s="70"/>
      <c r="FCE72" s="70"/>
      <c r="FCF72" s="70"/>
      <c r="FCG72" s="70"/>
      <c r="FCH72" s="70"/>
      <c r="FCI72" s="70"/>
      <c r="FCJ72" s="70"/>
      <c r="FCK72" s="70"/>
      <c r="FCL72" s="70"/>
      <c r="FCM72" s="70"/>
      <c r="FCN72" s="70"/>
      <c r="FCO72" s="70"/>
      <c r="FCP72" s="70"/>
      <c r="FCQ72" s="70"/>
      <c r="FCR72" s="70"/>
      <c r="FCS72" s="70"/>
      <c r="FCT72" s="70"/>
      <c r="FCU72" s="70"/>
      <c r="FCV72" s="70"/>
      <c r="FCW72" s="70"/>
      <c r="FCX72" s="70"/>
      <c r="FCY72" s="70"/>
      <c r="FCZ72" s="70"/>
      <c r="FDA72" s="70"/>
      <c r="FDB72" s="70"/>
      <c r="FDC72" s="70"/>
      <c r="FDD72" s="70"/>
      <c r="FDE72" s="70"/>
      <c r="FDF72" s="70"/>
      <c r="FDG72" s="70"/>
      <c r="FDH72" s="70"/>
      <c r="FDI72" s="70"/>
      <c r="FDJ72" s="70"/>
      <c r="FDK72" s="70"/>
      <c r="FDL72" s="70"/>
      <c r="FDM72" s="70"/>
      <c r="FDN72" s="70"/>
      <c r="FDO72" s="70"/>
      <c r="FDP72" s="70"/>
      <c r="FDQ72" s="70"/>
      <c r="FDR72" s="70"/>
      <c r="FDS72" s="70"/>
      <c r="FDT72" s="70"/>
      <c r="FDU72" s="70"/>
      <c r="FDV72" s="70"/>
      <c r="FDW72" s="70"/>
      <c r="FDX72" s="70"/>
      <c r="FDY72" s="70"/>
      <c r="FDZ72" s="70"/>
      <c r="FEA72" s="70"/>
      <c r="FEB72" s="70"/>
      <c r="FEC72" s="70"/>
      <c r="FED72" s="70"/>
      <c r="FEE72" s="70"/>
      <c r="FEF72" s="70"/>
      <c r="FEG72" s="70"/>
      <c r="FEH72" s="70"/>
      <c r="FEI72" s="70"/>
      <c r="FEJ72" s="70"/>
      <c r="FEK72" s="70"/>
      <c r="FEL72" s="70"/>
      <c r="FEM72" s="70"/>
      <c r="FEN72" s="70"/>
      <c r="FEO72" s="70"/>
      <c r="FEP72" s="70"/>
      <c r="FEQ72" s="70"/>
      <c r="FER72" s="70"/>
      <c r="FES72" s="70"/>
      <c r="FET72" s="70"/>
      <c r="FEU72" s="70"/>
      <c r="FEV72" s="70"/>
      <c r="FEW72" s="70"/>
      <c r="FEX72" s="70"/>
      <c r="FEY72" s="70"/>
      <c r="FEZ72" s="70"/>
      <c r="FFA72" s="70"/>
      <c r="FFB72" s="70"/>
      <c r="FFC72" s="70"/>
      <c r="FFD72" s="70"/>
      <c r="FFE72" s="70"/>
      <c r="FFF72" s="70"/>
      <c r="FFG72" s="70"/>
      <c r="FFH72" s="70"/>
      <c r="FFI72" s="70"/>
      <c r="FFJ72" s="70"/>
      <c r="FFK72" s="70"/>
      <c r="FFL72" s="70"/>
      <c r="FFM72" s="70"/>
      <c r="FFN72" s="70"/>
      <c r="FFO72" s="70"/>
      <c r="FFP72" s="70"/>
      <c r="FFQ72" s="70"/>
      <c r="FFR72" s="70"/>
      <c r="FFS72" s="70"/>
      <c r="FFT72" s="70"/>
      <c r="FFU72" s="70"/>
      <c r="FFV72" s="70"/>
      <c r="FFW72" s="70"/>
      <c r="FFX72" s="70"/>
      <c r="FFY72" s="70"/>
      <c r="FFZ72" s="70"/>
      <c r="FGA72" s="70"/>
      <c r="FGB72" s="70"/>
      <c r="FGC72" s="70"/>
      <c r="FGD72" s="70"/>
      <c r="FGE72" s="70"/>
      <c r="FGF72" s="70"/>
      <c r="FGG72" s="70"/>
      <c r="FGH72" s="70"/>
      <c r="FGI72" s="70"/>
      <c r="FGJ72" s="70"/>
      <c r="FGK72" s="70"/>
      <c r="FGL72" s="70"/>
      <c r="FGM72" s="70"/>
      <c r="FGN72" s="70"/>
      <c r="FGO72" s="70"/>
      <c r="FGP72" s="70"/>
      <c r="FGQ72" s="70"/>
      <c r="FGR72" s="70"/>
      <c r="FGS72" s="70"/>
      <c r="FGT72" s="70"/>
      <c r="FGU72" s="70"/>
      <c r="FGV72" s="70"/>
      <c r="FGW72" s="70"/>
      <c r="FGX72" s="70"/>
      <c r="FGY72" s="70"/>
      <c r="FGZ72" s="70"/>
      <c r="FHA72" s="70"/>
      <c r="FHB72" s="70"/>
      <c r="FHC72" s="70"/>
      <c r="FHD72" s="70"/>
      <c r="FHE72" s="70"/>
      <c r="FHF72" s="70"/>
      <c r="FHG72" s="70"/>
      <c r="FHH72" s="70"/>
      <c r="FHI72" s="70"/>
      <c r="FHJ72" s="70"/>
      <c r="FHK72" s="70"/>
      <c r="FHL72" s="70"/>
      <c r="FHM72" s="70"/>
      <c r="FHN72" s="70"/>
      <c r="FHO72" s="70"/>
      <c r="FHP72" s="70"/>
      <c r="FHQ72" s="70"/>
      <c r="FHR72" s="70"/>
      <c r="FHS72" s="70"/>
      <c r="FHT72" s="70"/>
      <c r="FHU72" s="70"/>
      <c r="FHV72" s="70"/>
      <c r="FHW72" s="70"/>
      <c r="FHX72" s="70"/>
      <c r="FHY72" s="70"/>
      <c r="FHZ72" s="70"/>
      <c r="FIA72" s="70"/>
      <c r="FIB72" s="70"/>
      <c r="FIC72" s="70"/>
      <c r="FID72" s="70"/>
      <c r="FIE72" s="70"/>
      <c r="FIF72" s="70"/>
      <c r="FIG72" s="70"/>
      <c r="FIH72" s="70"/>
      <c r="FII72" s="70"/>
      <c r="FIJ72" s="70"/>
      <c r="FIK72" s="70"/>
      <c r="FIL72" s="70"/>
      <c r="FIM72" s="70"/>
      <c r="FIN72" s="70"/>
      <c r="FIO72" s="70"/>
      <c r="FIP72" s="70"/>
      <c r="FIQ72" s="70"/>
      <c r="FIR72" s="70"/>
      <c r="FIS72" s="70"/>
      <c r="FIT72" s="70"/>
      <c r="FIU72" s="70"/>
      <c r="FIV72" s="70"/>
      <c r="FIW72" s="70"/>
      <c r="FIX72" s="70"/>
      <c r="FIY72" s="70"/>
      <c r="FIZ72" s="70"/>
      <c r="FJA72" s="70"/>
      <c r="FJB72" s="70"/>
      <c r="FJC72" s="70"/>
      <c r="FJD72" s="70"/>
      <c r="FJE72" s="70"/>
      <c r="FJF72" s="70"/>
      <c r="FJG72" s="70"/>
      <c r="FJH72" s="70"/>
      <c r="FJI72" s="70"/>
      <c r="FJJ72" s="70"/>
      <c r="FJK72" s="70"/>
      <c r="FJL72" s="70"/>
      <c r="FJM72" s="70"/>
      <c r="FJN72" s="70"/>
      <c r="FJO72" s="70"/>
      <c r="FJP72" s="70"/>
      <c r="FJQ72" s="70"/>
      <c r="FJR72" s="70"/>
      <c r="FJS72" s="70"/>
      <c r="FJT72" s="70"/>
      <c r="FJU72" s="70"/>
      <c r="FJV72" s="70"/>
      <c r="FJW72" s="70"/>
      <c r="FJX72" s="70"/>
      <c r="FJY72" s="70"/>
      <c r="FJZ72" s="70"/>
      <c r="FKA72" s="70"/>
      <c r="FKB72" s="70"/>
      <c r="FKC72" s="70"/>
      <c r="FKD72" s="70"/>
      <c r="FKE72" s="70"/>
      <c r="FKF72" s="70"/>
      <c r="FKG72" s="70"/>
      <c r="FKH72" s="70"/>
      <c r="FKI72" s="70"/>
      <c r="FKJ72" s="70"/>
      <c r="FKK72" s="70"/>
      <c r="FKL72" s="70"/>
      <c r="FKM72" s="70"/>
      <c r="FKN72" s="70"/>
      <c r="FKO72" s="70"/>
      <c r="FKP72" s="70"/>
      <c r="FKQ72" s="70"/>
      <c r="FKR72" s="70"/>
      <c r="FKS72" s="70"/>
      <c r="FKT72" s="70"/>
      <c r="FKU72" s="70"/>
      <c r="FKV72" s="70"/>
      <c r="FKW72" s="70"/>
      <c r="FKX72" s="70"/>
      <c r="FKY72" s="70"/>
      <c r="FKZ72" s="70"/>
      <c r="FLA72" s="70"/>
      <c r="FLB72" s="70"/>
      <c r="FLC72" s="70"/>
      <c r="FLD72" s="70"/>
      <c r="FLE72" s="70"/>
      <c r="FLF72" s="70"/>
      <c r="FLG72" s="70"/>
      <c r="FLH72" s="70"/>
      <c r="FLI72" s="70"/>
      <c r="FLJ72" s="70"/>
      <c r="FLK72" s="70"/>
      <c r="FLL72" s="70"/>
      <c r="FLM72" s="70"/>
      <c r="FLN72" s="70"/>
      <c r="FLO72" s="70"/>
      <c r="FLP72" s="70"/>
      <c r="FLQ72" s="70"/>
      <c r="FLR72" s="70"/>
      <c r="FLS72" s="70"/>
      <c r="FLT72" s="70"/>
      <c r="FLU72" s="70"/>
      <c r="FLV72" s="70"/>
      <c r="FLW72" s="70"/>
      <c r="FLX72" s="70"/>
      <c r="FLY72" s="70"/>
      <c r="FLZ72" s="70"/>
      <c r="FMA72" s="70"/>
      <c r="FMB72" s="70"/>
      <c r="FMC72" s="70"/>
      <c r="FMD72" s="70"/>
      <c r="FME72" s="70"/>
      <c r="FMF72" s="70"/>
      <c r="FMG72" s="70"/>
      <c r="FMH72" s="70"/>
      <c r="FMI72" s="70"/>
      <c r="FMJ72" s="70"/>
      <c r="FMK72" s="70"/>
      <c r="FML72" s="70"/>
      <c r="FMM72" s="70"/>
      <c r="FMN72" s="70"/>
      <c r="FMO72" s="70"/>
      <c r="FMP72" s="70"/>
      <c r="FMQ72" s="70"/>
      <c r="FMR72" s="70"/>
      <c r="FMS72" s="70"/>
      <c r="FMT72" s="70"/>
      <c r="FMU72" s="70"/>
      <c r="FMV72" s="70"/>
      <c r="FMW72" s="70"/>
      <c r="FMX72" s="70"/>
      <c r="FMY72" s="70"/>
      <c r="FMZ72" s="70"/>
      <c r="FNA72" s="70"/>
      <c r="FNB72" s="70"/>
      <c r="FNC72" s="70"/>
      <c r="FND72" s="70"/>
      <c r="FNE72" s="70"/>
      <c r="FNF72" s="70"/>
      <c r="FNG72" s="70"/>
      <c r="FNH72" s="70"/>
      <c r="FNI72" s="70"/>
      <c r="FNJ72" s="70"/>
      <c r="FNK72" s="70"/>
      <c r="FNL72" s="70"/>
      <c r="FNM72" s="70"/>
      <c r="FNN72" s="70"/>
      <c r="FNO72" s="70"/>
      <c r="FNP72" s="70"/>
      <c r="FNQ72" s="70"/>
      <c r="FNR72" s="70"/>
      <c r="FNS72" s="70"/>
      <c r="FNT72" s="70"/>
      <c r="FNU72" s="70"/>
      <c r="FNV72" s="70"/>
      <c r="FNW72" s="70"/>
      <c r="FNX72" s="70"/>
      <c r="FNY72" s="70"/>
      <c r="FNZ72" s="70"/>
      <c r="FOA72" s="70"/>
      <c r="FOB72" s="70"/>
      <c r="FOC72" s="70"/>
      <c r="FOD72" s="70"/>
      <c r="FOE72" s="70"/>
      <c r="FOF72" s="70"/>
      <c r="FOG72" s="70"/>
      <c r="FOH72" s="70"/>
      <c r="FOI72" s="70"/>
      <c r="FOJ72" s="70"/>
      <c r="FOK72" s="70"/>
      <c r="FOL72" s="70"/>
      <c r="FOM72" s="70"/>
      <c r="FON72" s="70"/>
      <c r="FOO72" s="70"/>
      <c r="FOP72" s="70"/>
      <c r="FOQ72" s="70"/>
      <c r="FOR72" s="70"/>
      <c r="FOS72" s="70"/>
      <c r="FOT72" s="70"/>
      <c r="FOU72" s="70"/>
      <c r="FOV72" s="70"/>
      <c r="FOW72" s="70"/>
      <c r="FOX72" s="70"/>
      <c r="FOY72" s="70"/>
      <c r="FOZ72" s="70"/>
      <c r="FPA72" s="70"/>
      <c r="FPB72" s="70"/>
      <c r="FPC72" s="70"/>
      <c r="FPD72" s="70"/>
      <c r="FPE72" s="70"/>
      <c r="FPF72" s="70"/>
      <c r="FPG72" s="70"/>
      <c r="FPH72" s="70"/>
      <c r="FPI72" s="70"/>
      <c r="FPJ72" s="70"/>
      <c r="FPK72" s="70"/>
      <c r="FPL72" s="70"/>
      <c r="FPM72" s="70"/>
      <c r="FPN72" s="70"/>
      <c r="FPO72" s="70"/>
      <c r="FPP72" s="70"/>
      <c r="FPQ72" s="70"/>
      <c r="FPR72" s="70"/>
      <c r="FPS72" s="70"/>
      <c r="FPT72" s="70"/>
      <c r="FPU72" s="70"/>
      <c r="FPV72" s="70"/>
      <c r="FPW72" s="70"/>
      <c r="FPX72" s="70"/>
      <c r="FPY72" s="70"/>
      <c r="FPZ72" s="70"/>
      <c r="FQA72" s="70"/>
      <c r="FQB72" s="70"/>
      <c r="FQC72" s="70"/>
      <c r="FQD72" s="70"/>
      <c r="FQE72" s="70"/>
      <c r="FQF72" s="70"/>
      <c r="FQG72" s="70"/>
      <c r="FQH72" s="70"/>
      <c r="FQI72" s="70"/>
      <c r="FQJ72" s="70"/>
      <c r="FQK72" s="70"/>
      <c r="FQL72" s="70"/>
      <c r="FQM72" s="70"/>
      <c r="FQN72" s="70"/>
      <c r="FQO72" s="70"/>
      <c r="FQP72" s="70"/>
      <c r="FQQ72" s="70"/>
      <c r="FQR72" s="70"/>
      <c r="FQS72" s="70"/>
      <c r="FQT72" s="70"/>
      <c r="FQU72" s="70"/>
      <c r="FQV72" s="70"/>
      <c r="FQW72" s="70"/>
      <c r="FQX72" s="70"/>
      <c r="FQY72" s="70"/>
      <c r="FQZ72" s="70"/>
      <c r="FRA72" s="70"/>
      <c r="FRB72" s="70"/>
      <c r="FRC72" s="70"/>
      <c r="FRD72" s="70"/>
      <c r="FRE72" s="70"/>
      <c r="FRF72" s="70"/>
      <c r="FRG72" s="70"/>
      <c r="FRH72" s="70"/>
      <c r="FRI72" s="70"/>
      <c r="FRJ72" s="70"/>
      <c r="FRK72" s="70"/>
      <c r="FRL72" s="70"/>
      <c r="FRM72" s="70"/>
      <c r="FRN72" s="70"/>
      <c r="FRO72" s="70"/>
      <c r="FRP72" s="70"/>
      <c r="FRQ72" s="70"/>
      <c r="FRR72" s="70"/>
      <c r="FRS72" s="70"/>
      <c r="FRT72" s="70"/>
      <c r="FRU72" s="70"/>
      <c r="FRV72" s="70"/>
      <c r="FRW72" s="70"/>
      <c r="FRX72" s="70"/>
      <c r="FRY72" s="70"/>
      <c r="FRZ72" s="70"/>
      <c r="FSA72" s="70"/>
      <c r="FSB72" s="70"/>
      <c r="FSC72" s="70"/>
      <c r="FSD72" s="70"/>
      <c r="FSE72" s="70"/>
      <c r="FSF72" s="70"/>
      <c r="FSG72" s="70"/>
      <c r="FSH72" s="70"/>
      <c r="FSI72" s="70"/>
      <c r="FSJ72" s="70"/>
      <c r="FSK72" s="70"/>
      <c r="FSL72" s="70"/>
      <c r="FSM72" s="70"/>
      <c r="FSN72" s="70"/>
      <c r="FSO72" s="70"/>
      <c r="FSP72" s="70"/>
      <c r="FSQ72" s="70"/>
      <c r="FSR72" s="70"/>
      <c r="FSS72" s="70"/>
      <c r="FST72" s="70"/>
      <c r="FSU72" s="70"/>
      <c r="FSV72" s="70"/>
      <c r="FSW72" s="70"/>
      <c r="FSX72" s="70"/>
      <c r="FSY72" s="70"/>
      <c r="FSZ72" s="70"/>
      <c r="FTA72" s="70"/>
      <c r="FTB72" s="70"/>
      <c r="FTC72" s="70"/>
      <c r="FTD72" s="70"/>
      <c r="FTE72" s="70"/>
      <c r="FTF72" s="70"/>
      <c r="FTG72" s="70"/>
      <c r="FTH72" s="70"/>
      <c r="FTI72" s="70"/>
      <c r="FTJ72" s="70"/>
      <c r="FTK72" s="70"/>
      <c r="FTL72" s="70"/>
      <c r="FTM72" s="70"/>
      <c r="FTN72" s="70"/>
      <c r="FTO72" s="70"/>
      <c r="FTP72" s="70"/>
      <c r="FTQ72" s="70"/>
      <c r="FTR72" s="70"/>
      <c r="FTS72" s="70"/>
      <c r="FTT72" s="70"/>
      <c r="FTU72" s="70"/>
      <c r="FTV72" s="70"/>
      <c r="FTW72" s="70"/>
      <c r="FTX72" s="70"/>
      <c r="FTY72" s="70"/>
      <c r="FTZ72" s="70"/>
      <c r="FUA72" s="70"/>
      <c r="FUB72" s="70"/>
      <c r="FUC72" s="70"/>
      <c r="FUD72" s="70"/>
      <c r="FUE72" s="70"/>
      <c r="FUF72" s="70"/>
      <c r="FUG72" s="70"/>
      <c r="FUH72" s="70"/>
      <c r="FUI72" s="70"/>
      <c r="FUJ72" s="70"/>
      <c r="FUK72" s="70"/>
      <c r="FUL72" s="70"/>
      <c r="FUM72" s="70"/>
      <c r="FUN72" s="70"/>
      <c r="FUO72" s="70"/>
      <c r="FUP72" s="70"/>
      <c r="FUQ72" s="70"/>
      <c r="FUR72" s="70"/>
      <c r="FUS72" s="70"/>
      <c r="FUT72" s="70"/>
      <c r="FUU72" s="70"/>
      <c r="FUV72" s="70"/>
      <c r="FUW72" s="70"/>
      <c r="FUX72" s="70"/>
      <c r="FUY72" s="70"/>
      <c r="FUZ72" s="70"/>
      <c r="FVA72" s="70"/>
      <c r="FVB72" s="70"/>
      <c r="FVC72" s="70"/>
      <c r="FVD72" s="70"/>
      <c r="FVE72" s="70"/>
      <c r="FVF72" s="70"/>
      <c r="FVG72" s="70"/>
      <c r="FVH72" s="70"/>
      <c r="FVI72" s="70"/>
      <c r="FVJ72" s="70"/>
      <c r="FVK72" s="70"/>
      <c r="FVL72" s="70"/>
      <c r="FVM72" s="70"/>
      <c r="FVN72" s="70"/>
      <c r="FVO72" s="70"/>
      <c r="FVP72" s="70"/>
      <c r="FVQ72" s="70"/>
      <c r="FVR72" s="70"/>
      <c r="FVS72" s="70"/>
      <c r="FVT72" s="70"/>
      <c r="FVU72" s="70"/>
      <c r="FVV72" s="70"/>
      <c r="FVW72" s="70"/>
      <c r="FVX72" s="70"/>
      <c r="FVY72" s="70"/>
      <c r="FVZ72" s="70"/>
      <c r="FWA72" s="70"/>
      <c r="FWB72" s="70"/>
      <c r="FWC72" s="70"/>
      <c r="FWD72" s="70"/>
      <c r="FWE72" s="70"/>
      <c r="FWF72" s="70"/>
      <c r="FWG72" s="70"/>
      <c r="FWH72" s="70"/>
      <c r="FWI72" s="70"/>
      <c r="FWJ72" s="70"/>
      <c r="FWK72" s="70"/>
      <c r="FWL72" s="70"/>
      <c r="FWM72" s="70"/>
      <c r="FWN72" s="70"/>
      <c r="FWO72" s="70"/>
      <c r="FWP72" s="70"/>
      <c r="FWQ72" s="70"/>
      <c r="FWR72" s="70"/>
      <c r="FWS72" s="70"/>
      <c r="FWT72" s="70"/>
      <c r="FWU72" s="70"/>
      <c r="FWV72" s="70"/>
      <c r="FWW72" s="70"/>
      <c r="FWX72" s="70"/>
      <c r="FWY72" s="70"/>
      <c r="FWZ72" s="70"/>
      <c r="FXA72" s="70"/>
      <c r="FXB72" s="70"/>
      <c r="FXC72" s="70"/>
      <c r="FXD72" s="70"/>
      <c r="FXE72" s="70"/>
      <c r="FXF72" s="70"/>
      <c r="FXG72" s="70"/>
      <c r="FXH72" s="70"/>
      <c r="FXI72" s="70"/>
      <c r="FXJ72" s="70"/>
      <c r="FXK72" s="70"/>
      <c r="FXL72" s="70"/>
      <c r="FXM72" s="70"/>
      <c r="FXN72" s="70"/>
      <c r="FXO72" s="70"/>
      <c r="FXP72" s="70"/>
      <c r="FXQ72" s="70"/>
      <c r="FXR72" s="70"/>
      <c r="FXS72" s="70"/>
      <c r="FXT72" s="70"/>
      <c r="FXU72" s="70"/>
      <c r="FXV72" s="70"/>
      <c r="FXW72" s="70"/>
      <c r="FXX72" s="70"/>
      <c r="FXY72" s="70"/>
      <c r="FXZ72" s="70"/>
      <c r="FYA72" s="70"/>
      <c r="FYB72" s="70"/>
      <c r="FYC72" s="70"/>
      <c r="FYD72" s="70"/>
      <c r="FYE72" s="70"/>
      <c r="FYF72" s="70"/>
      <c r="FYG72" s="70"/>
      <c r="FYH72" s="70"/>
      <c r="FYI72" s="70"/>
      <c r="FYJ72" s="70"/>
      <c r="FYK72" s="70"/>
      <c r="FYL72" s="70"/>
      <c r="FYM72" s="70"/>
      <c r="FYN72" s="70"/>
      <c r="FYO72" s="70"/>
      <c r="FYP72" s="70"/>
      <c r="FYQ72" s="70"/>
      <c r="FYR72" s="70"/>
      <c r="FYS72" s="70"/>
      <c r="FYT72" s="70"/>
      <c r="FYU72" s="70"/>
      <c r="FYV72" s="70"/>
      <c r="FYW72" s="70"/>
      <c r="FYX72" s="70"/>
      <c r="FYY72" s="70"/>
      <c r="FYZ72" s="70"/>
      <c r="FZA72" s="70"/>
      <c r="FZB72" s="70"/>
      <c r="FZC72" s="70"/>
      <c r="FZD72" s="70"/>
      <c r="FZE72" s="70"/>
      <c r="FZF72" s="70"/>
      <c r="FZG72" s="70"/>
      <c r="FZH72" s="70"/>
      <c r="FZI72" s="70"/>
      <c r="FZJ72" s="70"/>
      <c r="FZK72" s="70"/>
      <c r="FZL72" s="70"/>
      <c r="FZM72" s="70"/>
      <c r="FZN72" s="70"/>
      <c r="FZO72" s="70"/>
      <c r="FZP72" s="70"/>
      <c r="FZQ72" s="70"/>
      <c r="FZR72" s="70"/>
      <c r="FZS72" s="70"/>
      <c r="FZT72" s="70"/>
      <c r="FZU72" s="70"/>
      <c r="FZV72" s="70"/>
      <c r="FZW72" s="70"/>
      <c r="FZX72" s="70"/>
      <c r="FZY72" s="70"/>
      <c r="FZZ72" s="70"/>
      <c r="GAA72" s="70"/>
      <c r="GAB72" s="70"/>
      <c r="GAC72" s="70"/>
      <c r="GAD72" s="70"/>
      <c r="GAE72" s="70"/>
      <c r="GAF72" s="70"/>
      <c r="GAG72" s="70"/>
      <c r="GAH72" s="70"/>
      <c r="GAI72" s="70"/>
      <c r="GAJ72" s="70"/>
      <c r="GAK72" s="70"/>
      <c r="GAL72" s="70"/>
      <c r="GAM72" s="70"/>
      <c r="GAN72" s="70"/>
      <c r="GAO72" s="70"/>
      <c r="GAP72" s="70"/>
      <c r="GAQ72" s="70"/>
      <c r="GAR72" s="70"/>
      <c r="GAS72" s="70"/>
      <c r="GAT72" s="70"/>
      <c r="GAU72" s="70"/>
      <c r="GAV72" s="70"/>
      <c r="GAW72" s="70"/>
      <c r="GAX72" s="70"/>
      <c r="GAY72" s="70"/>
      <c r="GAZ72" s="70"/>
      <c r="GBA72" s="70"/>
      <c r="GBB72" s="70"/>
      <c r="GBC72" s="70"/>
      <c r="GBD72" s="70"/>
      <c r="GBE72" s="70"/>
      <c r="GBF72" s="70"/>
      <c r="GBG72" s="70"/>
      <c r="GBH72" s="70"/>
      <c r="GBI72" s="70"/>
      <c r="GBJ72" s="70"/>
      <c r="GBK72" s="70"/>
      <c r="GBL72" s="70"/>
      <c r="GBM72" s="70"/>
      <c r="GBN72" s="70"/>
      <c r="GBO72" s="70"/>
      <c r="GBP72" s="70"/>
      <c r="GBQ72" s="70"/>
      <c r="GBR72" s="70"/>
      <c r="GBS72" s="70"/>
      <c r="GBT72" s="70"/>
      <c r="GBU72" s="70"/>
      <c r="GBV72" s="70"/>
      <c r="GBW72" s="70"/>
      <c r="GBX72" s="70"/>
      <c r="GBY72" s="70"/>
      <c r="GBZ72" s="70"/>
      <c r="GCA72" s="70"/>
      <c r="GCB72" s="70"/>
      <c r="GCC72" s="70"/>
      <c r="GCD72" s="70"/>
      <c r="GCE72" s="70"/>
      <c r="GCF72" s="70"/>
      <c r="GCG72" s="70"/>
      <c r="GCH72" s="70"/>
      <c r="GCI72" s="70"/>
      <c r="GCJ72" s="70"/>
      <c r="GCK72" s="70"/>
      <c r="GCL72" s="70"/>
      <c r="GCM72" s="70"/>
      <c r="GCN72" s="70"/>
      <c r="GCO72" s="70"/>
      <c r="GCP72" s="70"/>
      <c r="GCQ72" s="70"/>
      <c r="GCR72" s="70"/>
      <c r="GCS72" s="70"/>
      <c r="GCT72" s="70"/>
      <c r="GCU72" s="70"/>
      <c r="GCV72" s="70"/>
      <c r="GCW72" s="70"/>
      <c r="GCX72" s="70"/>
      <c r="GCY72" s="70"/>
      <c r="GCZ72" s="70"/>
      <c r="GDA72" s="70"/>
      <c r="GDB72" s="70"/>
      <c r="GDC72" s="70"/>
      <c r="GDD72" s="70"/>
      <c r="GDE72" s="70"/>
      <c r="GDF72" s="70"/>
      <c r="GDG72" s="70"/>
      <c r="GDH72" s="70"/>
      <c r="GDI72" s="70"/>
      <c r="GDJ72" s="70"/>
      <c r="GDK72" s="70"/>
      <c r="GDL72" s="70"/>
      <c r="GDM72" s="70"/>
      <c r="GDN72" s="70"/>
      <c r="GDO72" s="70"/>
      <c r="GDP72" s="70"/>
      <c r="GDQ72" s="70"/>
      <c r="GDR72" s="70"/>
      <c r="GDS72" s="70"/>
      <c r="GDT72" s="70"/>
      <c r="GDU72" s="70"/>
      <c r="GDV72" s="70"/>
      <c r="GDW72" s="70"/>
      <c r="GDX72" s="70"/>
      <c r="GDY72" s="70"/>
      <c r="GDZ72" s="70"/>
      <c r="GEA72" s="70"/>
      <c r="GEB72" s="70"/>
      <c r="GEC72" s="70"/>
      <c r="GED72" s="70"/>
      <c r="GEE72" s="70"/>
      <c r="GEF72" s="70"/>
      <c r="GEG72" s="70"/>
      <c r="GEH72" s="70"/>
      <c r="GEI72" s="70"/>
      <c r="GEJ72" s="70"/>
      <c r="GEK72" s="70"/>
      <c r="GEL72" s="70"/>
      <c r="GEM72" s="70"/>
      <c r="GEN72" s="70"/>
      <c r="GEO72" s="70"/>
      <c r="GEP72" s="70"/>
      <c r="GEQ72" s="70"/>
      <c r="GER72" s="70"/>
      <c r="GES72" s="70"/>
      <c r="GET72" s="70"/>
      <c r="GEU72" s="70"/>
      <c r="GEV72" s="70"/>
      <c r="GEW72" s="70"/>
      <c r="GEX72" s="70"/>
      <c r="GEY72" s="70"/>
      <c r="GEZ72" s="70"/>
      <c r="GFA72" s="70"/>
      <c r="GFB72" s="70"/>
      <c r="GFC72" s="70"/>
      <c r="GFD72" s="70"/>
      <c r="GFE72" s="70"/>
      <c r="GFF72" s="70"/>
      <c r="GFG72" s="70"/>
      <c r="GFH72" s="70"/>
      <c r="GFI72" s="70"/>
      <c r="GFJ72" s="70"/>
      <c r="GFK72" s="70"/>
      <c r="GFL72" s="70"/>
      <c r="GFM72" s="70"/>
      <c r="GFN72" s="70"/>
      <c r="GFO72" s="70"/>
      <c r="GFP72" s="70"/>
      <c r="GFQ72" s="70"/>
      <c r="GFR72" s="70"/>
      <c r="GFS72" s="70"/>
      <c r="GFT72" s="70"/>
      <c r="GFU72" s="70"/>
      <c r="GFV72" s="70"/>
      <c r="GFW72" s="70"/>
      <c r="GFX72" s="70"/>
      <c r="GFY72" s="70"/>
      <c r="GFZ72" s="70"/>
      <c r="GGA72" s="70"/>
      <c r="GGB72" s="70"/>
      <c r="GGC72" s="70"/>
      <c r="GGD72" s="70"/>
      <c r="GGE72" s="70"/>
      <c r="GGF72" s="70"/>
      <c r="GGG72" s="70"/>
      <c r="GGH72" s="70"/>
      <c r="GGI72" s="70"/>
      <c r="GGJ72" s="70"/>
      <c r="GGK72" s="70"/>
      <c r="GGL72" s="70"/>
      <c r="GGM72" s="70"/>
      <c r="GGN72" s="70"/>
      <c r="GGO72" s="70"/>
      <c r="GGP72" s="70"/>
      <c r="GGQ72" s="70"/>
      <c r="GGR72" s="70"/>
      <c r="GGS72" s="70"/>
      <c r="GGT72" s="70"/>
      <c r="GGU72" s="70"/>
      <c r="GGV72" s="70"/>
      <c r="GGW72" s="70"/>
      <c r="GGX72" s="70"/>
      <c r="GGY72" s="70"/>
      <c r="GGZ72" s="70"/>
      <c r="GHA72" s="70"/>
      <c r="GHB72" s="70"/>
      <c r="GHC72" s="70"/>
      <c r="GHD72" s="70"/>
      <c r="GHE72" s="70"/>
      <c r="GHF72" s="70"/>
      <c r="GHG72" s="70"/>
      <c r="GHH72" s="70"/>
      <c r="GHI72" s="70"/>
      <c r="GHJ72" s="70"/>
      <c r="GHK72" s="70"/>
      <c r="GHL72" s="70"/>
      <c r="GHM72" s="70"/>
      <c r="GHN72" s="70"/>
      <c r="GHO72" s="70"/>
      <c r="GHP72" s="70"/>
      <c r="GHQ72" s="70"/>
      <c r="GHR72" s="70"/>
      <c r="GHS72" s="70"/>
      <c r="GHT72" s="70"/>
      <c r="GHU72" s="70"/>
      <c r="GHV72" s="70"/>
      <c r="GHW72" s="70"/>
      <c r="GHX72" s="70"/>
      <c r="GHY72" s="70"/>
      <c r="GHZ72" s="70"/>
      <c r="GIA72" s="70"/>
      <c r="GIB72" s="70"/>
      <c r="GIC72" s="70"/>
      <c r="GID72" s="70"/>
      <c r="GIE72" s="70"/>
      <c r="GIF72" s="70"/>
      <c r="GIG72" s="70"/>
      <c r="GIH72" s="70"/>
      <c r="GII72" s="70"/>
      <c r="GIJ72" s="70"/>
      <c r="GIK72" s="70"/>
      <c r="GIL72" s="70"/>
      <c r="GIM72" s="70"/>
      <c r="GIN72" s="70"/>
      <c r="GIO72" s="70"/>
      <c r="GIP72" s="70"/>
      <c r="GIQ72" s="70"/>
      <c r="GIR72" s="70"/>
      <c r="GIS72" s="70"/>
      <c r="GIT72" s="70"/>
      <c r="GIU72" s="70"/>
      <c r="GIV72" s="70"/>
      <c r="GIW72" s="70"/>
      <c r="GIX72" s="70"/>
      <c r="GIY72" s="70"/>
      <c r="GIZ72" s="70"/>
      <c r="GJA72" s="70"/>
      <c r="GJB72" s="70"/>
      <c r="GJC72" s="70"/>
      <c r="GJD72" s="70"/>
      <c r="GJE72" s="70"/>
      <c r="GJF72" s="70"/>
      <c r="GJG72" s="70"/>
      <c r="GJH72" s="70"/>
      <c r="GJI72" s="70"/>
      <c r="GJJ72" s="70"/>
      <c r="GJK72" s="70"/>
      <c r="GJL72" s="70"/>
      <c r="GJM72" s="70"/>
      <c r="GJN72" s="70"/>
      <c r="GJO72" s="70"/>
      <c r="GJP72" s="70"/>
      <c r="GJQ72" s="70"/>
      <c r="GJR72" s="70"/>
      <c r="GJS72" s="70"/>
      <c r="GJT72" s="70"/>
      <c r="GJU72" s="70"/>
      <c r="GJV72" s="70"/>
      <c r="GJW72" s="70"/>
      <c r="GJX72" s="70"/>
      <c r="GJY72" s="70"/>
      <c r="GJZ72" s="70"/>
      <c r="GKA72" s="70"/>
      <c r="GKB72" s="70"/>
      <c r="GKC72" s="70"/>
      <c r="GKD72" s="70"/>
      <c r="GKE72" s="70"/>
      <c r="GKF72" s="70"/>
      <c r="GKG72" s="70"/>
      <c r="GKH72" s="70"/>
      <c r="GKI72" s="70"/>
      <c r="GKJ72" s="70"/>
      <c r="GKK72" s="70"/>
      <c r="GKL72" s="70"/>
      <c r="GKM72" s="70"/>
      <c r="GKN72" s="70"/>
      <c r="GKO72" s="70"/>
      <c r="GKP72" s="70"/>
      <c r="GKQ72" s="70"/>
      <c r="GKR72" s="70"/>
      <c r="GKS72" s="70"/>
      <c r="GKT72" s="70"/>
      <c r="GKU72" s="70"/>
      <c r="GKV72" s="70"/>
      <c r="GKW72" s="70"/>
      <c r="GKX72" s="70"/>
      <c r="GKY72" s="70"/>
      <c r="GKZ72" s="70"/>
      <c r="GLA72" s="70"/>
      <c r="GLB72" s="70"/>
      <c r="GLC72" s="70"/>
      <c r="GLD72" s="70"/>
      <c r="GLE72" s="70"/>
      <c r="GLF72" s="70"/>
      <c r="GLG72" s="70"/>
      <c r="GLH72" s="70"/>
      <c r="GLI72" s="70"/>
      <c r="GLJ72" s="70"/>
      <c r="GLK72" s="70"/>
      <c r="GLL72" s="70"/>
      <c r="GLM72" s="70"/>
      <c r="GLN72" s="70"/>
      <c r="GLO72" s="70"/>
      <c r="GLP72" s="70"/>
      <c r="GLQ72" s="70"/>
      <c r="GLR72" s="70"/>
      <c r="GLS72" s="70"/>
      <c r="GLT72" s="70"/>
      <c r="GLU72" s="70"/>
      <c r="GLV72" s="70"/>
      <c r="GLW72" s="70"/>
      <c r="GLX72" s="70"/>
      <c r="GLY72" s="70"/>
      <c r="GLZ72" s="70"/>
      <c r="GMA72" s="70"/>
      <c r="GMB72" s="70"/>
      <c r="GMC72" s="70"/>
      <c r="GMD72" s="70"/>
      <c r="GME72" s="70"/>
      <c r="GMF72" s="70"/>
      <c r="GMG72" s="70"/>
      <c r="GMH72" s="70"/>
      <c r="GMI72" s="70"/>
      <c r="GMJ72" s="70"/>
      <c r="GMK72" s="70"/>
      <c r="GML72" s="70"/>
      <c r="GMM72" s="70"/>
      <c r="GMN72" s="70"/>
      <c r="GMO72" s="70"/>
      <c r="GMP72" s="70"/>
      <c r="GMQ72" s="70"/>
      <c r="GMR72" s="70"/>
      <c r="GMS72" s="70"/>
      <c r="GMT72" s="70"/>
      <c r="GMU72" s="70"/>
      <c r="GMV72" s="70"/>
      <c r="GMW72" s="70"/>
      <c r="GMX72" s="70"/>
      <c r="GMY72" s="70"/>
      <c r="GMZ72" s="70"/>
      <c r="GNA72" s="70"/>
      <c r="GNB72" s="70"/>
      <c r="GNC72" s="70"/>
      <c r="GND72" s="70"/>
      <c r="GNE72" s="70"/>
      <c r="GNF72" s="70"/>
      <c r="GNG72" s="70"/>
      <c r="GNH72" s="70"/>
      <c r="GNI72" s="70"/>
      <c r="GNJ72" s="70"/>
      <c r="GNK72" s="70"/>
      <c r="GNL72" s="70"/>
      <c r="GNM72" s="70"/>
      <c r="GNN72" s="70"/>
      <c r="GNO72" s="70"/>
      <c r="GNP72" s="70"/>
      <c r="GNQ72" s="70"/>
      <c r="GNR72" s="70"/>
      <c r="GNS72" s="70"/>
      <c r="GNT72" s="70"/>
      <c r="GNU72" s="70"/>
      <c r="GNV72" s="70"/>
      <c r="GNW72" s="70"/>
      <c r="GNX72" s="70"/>
      <c r="GNY72" s="70"/>
      <c r="GNZ72" s="70"/>
      <c r="GOA72" s="70"/>
      <c r="GOB72" s="70"/>
      <c r="GOC72" s="70"/>
      <c r="GOD72" s="70"/>
      <c r="GOE72" s="70"/>
      <c r="GOF72" s="70"/>
      <c r="GOG72" s="70"/>
      <c r="GOH72" s="70"/>
      <c r="GOI72" s="70"/>
      <c r="GOJ72" s="70"/>
      <c r="GOK72" s="70"/>
      <c r="GOL72" s="70"/>
      <c r="GOM72" s="70"/>
      <c r="GON72" s="70"/>
      <c r="GOO72" s="70"/>
      <c r="GOP72" s="70"/>
      <c r="GOQ72" s="70"/>
      <c r="GOR72" s="70"/>
      <c r="GOS72" s="70"/>
      <c r="GOT72" s="70"/>
      <c r="GOU72" s="70"/>
      <c r="GOV72" s="70"/>
      <c r="GOW72" s="70"/>
      <c r="GOX72" s="70"/>
      <c r="GOY72" s="70"/>
      <c r="GOZ72" s="70"/>
      <c r="GPA72" s="70"/>
      <c r="GPB72" s="70"/>
      <c r="GPC72" s="70"/>
      <c r="GPD72" s="70"/>
      <c r="GPE72" s="70"/>
      <c r="GPF72" s="70"/>
      <c r="GPG72" s="70"/>
      <c r="GPH72" s="70"/>
      <c r="GPI72" s="70"/>
      <c r="GPJ72" s="70"/>
      <c r="GPK72" s="70"/>
      <c r="GPL72" s="70"/>
      <c r="GPM72" s="70"/>
      <c r="GPN72" s="70"/>
      <c r="GPO72" s="70"/>
      <c r="GPP72" s="70"/>
      <c r="GPQ72" s="70"/>
      <c r="GPR72" s="70"/>
      <c r="GPS72" s="70"/>
      <c r="GPT72" s="70"/>
      <c r="GPU72" s="70"/>
      <c r="GPV72" s="70"/>
      <c r="GPW72" s="70"/>
      <c r="GPX72" s="70"/>
      <c r="GPY72" s="70"/>
      <c r="GPZ72" s="70"/>
      <c r="GQA72" s="70"/>
      <c r="GQB72" s="70"/>
      <c r="GQC72" s="70"/>
      <c r="GQD72" s="70"/>
      <c r="GQE72" s="70"/>
      <c r="GQF72" s="70"/>
      <c r="GQG72" s="70"/>
      <c r="GQH72" s="70"/>
      <c r="GQI72" s="70"/>
      <c r="GQJ72" s="70"/>
      <c r="GQK72" s="70"/>
      <c r="GQL72" s="70"/>
      <c r="GQM72" s="70"/>
      <c r="GQN72" s="70"/>
      <c r="GQO72" s="70"/>
      <c r="GQP72" s="70"/>
      <c r="GQQ72" s="70"/>
      <c r="GQR72" s="70"/>
      <c r="GQS72" s="70"/>
      <c r="GQT72" s="70"/>
      <c r="GQU72" s="70"/>
      <c r="GQV72" s="70"/>
      <c r="GQW72" s="70"/>
      <c r="GQX72" s="70"/>
      <c r="GQY72" s="70"/>
      <c r="GQZ72" s="70"/>
      <c r="GRA72" s="70"/>
      <c r="GRB72" s="70"/>
      <c r="GRC72" s="70"/>
      <c r="GRD72" s="70"/>
      <c r="GRE72" s="70"/>
      <c r="GRF72" s="70"/>
      <c r="GRG72" s="70"/>
      <c r="GRH72" s="70"/>
      <c r="GRI72" s="70"/>
      <c r="GRJ72" s="70"/>
      <c r="GRK72" s="70"/>
      <c r="GRL72" s="70"/>
      <c r="GRM72" s="70"/>
      <c r="GRN72" s="70"/>
      <c r="GRO72" s="70"/>
      <c r="GRP72" s="70"/>
      <c r="GRQ72" s="70"/>
      <c r="GRR72" s="70"/>
      <c r="GRS72" s="70"/>
      <c r="GRT72" s="70"/>
      <c r="GRU72" s="70"/>
      <c r="GRV72" s="70"/>
      <c r="GRW72" s="70"/>
      <c r="GRX72" s="70"/>
      <c r="GRY72" s="70"/>
      <c r="GRZ72" s="70"/>
      <c r="GSA72" s="70"/>
      <c r="GSB72" s="70"/>
      <c r="GSC72" s="70"/>
      <c r="GSD72" s="70"/>
      <c r="GSE72" s="70"/>
      <c r="GSF72" s="70"/>
      <c r="GSG72" s="70"/>
      <c r="GSH72" s="70"/>
      <c r="GSI72" s="70"/>
      <c r="GSJ72" s="70"/>
      <c r="GSK72" s="70"/>
      <c r="GSL72" s="70"/>
      <c r="GSM72" s="70"/>
      <c r="GSN72" s="70"/>
      <c r="GSO72" s="70"/>
      <c r="GSP72" s="70"/>
      <c r="GSQ72" s="70"/>
      <c r="GSR72" s="70"/>
      <c r="GSS72" s="70"/>
      <c r="GST72" s="70"/>
      <c r="GSU72" s="70"/>
      <c r="GSV72" s="70"/>
      <c r="GSW72" s="70"/>
      <c r="GSX72" s="70"/>
      <c r="GSY72" s="70"/>
      <c r="GSZ72" s="70"/>
      <c r="GTA72" s="70"/>
      <c r="GTB72" s="70"/>
      <c r="GTC72" s="70"/>
      <c r="GTD72" s="70"/>
      <c r="GTE72" s="70"/>
      <c r="GTF72" s="70"/>
      <c r="GTG72" s="70"/>
      <c r="GTH72" s="70"/>
      <c r="GTI72" s="70"/>
      <c r="GTJ72" s="70"/>
      <c r="GTK72" s="70"/>
      <c r="GTL72" s="70"/>
      <c r="GTM72" s="70"/>
      <c r="GTN72" s="70"/>
      <c r="GTO72" s="70"/>
      <c r="GTP72" s="70"/>
      <c r="GTQ72" s="70"/>
      <c r="GTR72" s="70"/>
      <c r="GTS72" s="70"/>
      <c r="GTT72" s="70"/>
      <c r="GTU72" s="70"/>
      <c r="GTV72" s="70"/>
      <c r="GTW72" s="70"/>
      <c r="GTX72" s="70"/>
      <c r="GTY72" s="70"/>
      <c r="GTZ72" s="70"/>
      <c r="GUA72" s="70"/>
      <c r="GUB72" s="70"/>
      <c r="GUC72" s="70"/>
      <c r="GUD72" s="70"/>
      <c r="GUE72" s="70"/>
      <c r="GUF72" s="70"/>
      <c r="GUG72" s="70"/>
      <c r="GUH72" s="70"/>
      <c r="GUI72" s="70"/>
      <c r="GUJ72" s="70"/>
      <c r="GUK72" s="70"/>
      <c r="GUL72" s="70"/>
      <c r="GUM72" s="70"/>
      <c r="GUN72" s="70"/>
      <c r="GUO72" s="70"/>
      <c r="GUP72" s="70"/>
      <c r="GUQ72" s="70"/>
      <c r="GUR72" s="70"/>
      <c r="GUS72" s="70"/>
      <c r="GUT72" s="70"/>
      <c r="GUU72" s="70"/>
      <c r="GUV72" s="70"/>
      <c r="GUW72" s="70"/>
      <c r="GUX72" s="70"/>
      <c r="GUY72" s="70"/>
      <c r="GUZ72" s="70"/>
      <c r="GVA72" s="70"/>
      <c r="GVB72" s="70"/>
      <c r="GVC72" s="70"/>
      <c r="GVD72" s="70"/>
      <c r="GVE72" s="70"/>
      <c r="GVF72" s="70"/>
      <c r="GVG72" s="70"/>
      <c r="GVH72" s="70"/>
      <c r="GVI72" s="70"/>
      <c r="GVJ72" s="70"/>
      <c r="GVK72" s="70"/>
      <c r="GVL72" s="70"/>
      <c r="GVM72" s="70"/>
      <c r="GVN72" s="70"/>
      <c r="GVO72" s="70"/>
      <c r="GVP72" s="70"/>
      <c r="GVQ72" s="70"/>
      <c r="GVR72" s="70"/>
      <c r="GVS72" s="70"/>
      <c r="GVT72" s="70"/>
      <c r="GVU72" s="70"/>
      <c r="GVV72" s="70"/>
      <c r="GVW72" s="70"/>
      <c r="GVX72" s="70"/>
      <c r="GVY72" s="70"/>
      <c r="GVZ72" s="70"/>
      <c r="GWA72" s="70"/>
      <c r="GWB72" s="70"/>
      <c r="GWC72" s="70"/>
      <c r="GWD72" s="70"/>
      <c r="GWE72" s="70"/>
      <c r="GWF72" s="70"/>
      <c r="GWG72" s="70"/>
      <c r="GWH72" s="70"/>
      <c r="GWI72" s="70"/>
      <c r="GWJ72" s="70"/>
      <c r="GWK72" s="70"/>
      <c r="GWL72" s="70"/>
      <c r="GWM72" s="70"/>
      <c r="GWN72" s="70"/>
      <c r="GWO72" s="70"/>
      <c r="GWP72" s="70"/>
      <c r="GWQ72" s="70"/>
      <c r="GWR72" s="70"/>
      <c r="GWS72" s="70"/>
      <c r="GWT72" s="70"/>
      <c r="GWU72" s="70"/>
      <c r="GWV72" s="70"/>
      <c r="GWW72" s="70"/>
      <c r="GWX72" s="70"/>
      <c r="GWY72" s="70"/>
      <c r="GWZ72" s="70"/>
      <c r="GXA72" s="70"/>
      <c r="GXB72" s="70"/>
      <c r="GXC72" s="70"/>
      <c r="GXD72" s="70"/>
      <c r="GXE72" s="70"/>
      <c r="GXF72" s="70"/>
      <c r="GXG72" s="70"/>
      <c r="GXH72" s="70"/>
      <c r="GXI72" s="70"/>
      <c r="GXJ72" s="70"/>
      <c r="GXK72" s="70"/>
      <c r="GXL72" s="70"/>
      <c r="GXM72" s="70"/>
      <c r="GXN72" s="70"/>
      <c r="GXO72" s="70"/>
      <c r="GXP72" s="70"/>
      <c r="GXQ72" s="70"/>
      <c r="GXR72" s="70"/>
      <c r="GXS72" s="70"/>
      <c r="GXT72" s="70"/>
      <c r="GXU72" s="70"/>
      <c r="GXV72" s="70"/>
      <c r="GXW72" s="70"/>
      <c r="GXX72" s="70"/>
      <c r="GXY72" s="70"/>
      <c r="GXZ72" s="70"/>
      <c r="GYA72" s="70"/>
      <c r="GYB72" s="70"/>
      <c r="GYC72" s="70"/>
      <c r="GYD72" s="70"/>
      <c r="GYE72" s="70"/>
      <c r="GYF72" s="70"/>
      <c r="GYG72" s="70"/>
      <c r="GYH72" s="70"/>
      <c r="GYI72" s="70"/>
      <c r="GYJ72" s="70"/>
      <c r="GYK72" s="70"/>
      <c r="GYL72" s="70"/>
      <c r="GYM72" s="70"/>
      <c r="GYN72" s="70"/>
      <c r="GYO72" s="70"/>
      <c r="GYP72" s="70"/>
      <c r="GYQ72" s="70"/>
      <c r="GYR72" s="70"/>
      <c r="GYS72" s="70"/>
      <c r="GYT72" s="70"/>
      <c r="GYU72" s="70"/>
      <c r="GYV72" s="70"/>
      <c r="GYW72" s="70"/>
      <c r="GYX72" s="70"/>
      <c r="GYY72" s="70"/>
      <c r="GYZ72" s="70"/>
      <c r="GZA72" s="70"/>
      <c r="GZB72" s="70"/>
      <c r="GZC72" s="70"/>
      <c r="GZD72" s="70"/>
      <c r="GZE72" s="70"/>
      <c r="GZF72" s="70"/>
      <c r="GZG72" s="70"/>
      <c r="GZH72" s="70"/>
      <c r="GZI72" s="70"/>
      <c r="GZJ72" s="70"/>
      <c r="GZK72" s="70"/>
      <c r="GZL72" s="70"/>
      <c r="GZM72" s="70"/>
      <c r="GZN72" s="70"/>
      <c r="GZO72" s="70"/>
      <c r="GZP72" s="70"/>
      <c r="GZQ72" s="70"/>
      <c r="GZR72" s="70"/>
      <c r="GZS72" s="70"/>
      <c r="GZT72" s="70"/>
      <c r="GZU72" s="70"/>
      <c r="GZV72" s="70"/>
      <c r="GZW72" s="70"/>
      <c r="GZX72" s="70"/>
      <c r="GZY72" s="70"/>
      <c r="GZZ72" s="70"/>
      <c r="HAA72" s="70"/>
      <c r="HAB72" s="70"/>
      <c r="HAC72" s="70"/>
      <c r="HAD72" s="70"/>
      <c r="HAE72" s="70"/>
      <c r="HAF72" s="70"/>
      <c r="HAG72" s="70"/>
      <c r="HAH72" s="70"/>
      <c r="HAI72" s="70"/>
      <c r="HAJ72" s="70"/>
      <c r="HAK72" s="70"/>
      <c r="HAL72" s="70"/>
      <c r="HAM72" s="70"/>
      <c r="HAN72" s="70"/>
      <c r="HAO72" s="70"/>
      <c r="HAP72" s="70"/>
      <c r="HAQ72" s="70"/>
      <c r="HAR72" s="70"/>
      <c r="HAS72" s="70"/>
      <c r="HAT72" s="70"/>
      <c r="HAU72" s="70"/>
      <c r="HAV72" s="70"/>
      <c r="HAW72" s="70"/>
      <c r="HAX72" s="70"/>
      <c r="HAY72" s="70"/>
      <c r="HAZ72" s="70"/>
      <c r="HBA72" s="70"/>
      <c r="HBB72" s="70"/>
      <c r="HBC72" s="70"/>
      <c r="HBD72" s="70"/>
      <c r="HBE72" s="70"/>
      <c r="HBF72" s="70"/>
      <c r="HBG72" s="70"/>
      <c r="HBH72" s="70"/>
      <c r="HBI72" s="70"/>
      <c r="HBJ72" s="70"/>
      <c r="HBK72" s="70"/>
      <c r="HBL72" s="70"/>
      <c r="HBM72" s="70"/>
      <c r="HBN72" s="70"/>
      <c r="HBO72" s="70"/>
      <c r="HBP72" s="70"/>
      <c r="HBQ72" s="70"/>
      <c r="HBR72" s="70"/>
      <c r="HBS72" s="70"/>
      <c r="HBT72" s="70"/>
      <c r="HBU72" s="70"/>
      <c r="HBV72" s="70"/>
      <c r="HBW72" s="70"/>
      <c r="HBX72" s="70"/>
      <c r="HBY72" s="70"/>
      <c r="HBZ72" s="70"/>
      <c r="HCA72" s="70"/>
      <c r="HCB72" s="70"/>
      <c r="HCC72" s="70"/>
      <c r="HCD72" s="70"/>
      <c r="HCE72" s="70"/>
      <c r="HCF72" s="70"/>
      <c r="HCG72" s="70"/>
      <c r="HCH72" s="70"/>
      <c r="HCI72" s="70"/>
      <c r="HCJ72" s="70"/>
      <c r="HCK72" s="70"/>
      <c r="HCL72" s="70"/>
      <c r="HCM72" s="70"/>
      <c r="HCN72" s="70"/>
      <c r="HCO72" s="70"/>
      <c r="HCP72" s="70"/>
      <c r="HCQ72" s="70"/>
      <c r="HCR72" s="70"/>
      <c r="HCS72" s="70"/>
      <c r="HCT72" s="70"/>
      <c r="HCU72" s="70"/>
      <c r="HCV72" s="70"/>
      <c r="HCW72" s="70"/>
      <c r="HCX72" s="70"/>
      <c r="HCY72" s="70"/>
      <c r="HCZ72" s="70"/>
      <c r="HDA72" s="70"/>
      <c r="HDB72" s="70"/>
      <c r="HDC72" s="70"/>
      <c r="HDD72" s="70"/>
      <c r="HDE72" s="70"/>
      <c r="HDF72" s="70"/>
      <c r="HDG72" s="70"/>
      <c r="HDH72" s="70"/>
      <c r="HDI72" s="70"/>
      <c r="HDJ72" s="70"/>
      <c r="HDK72" s="70"/>
      <c r="HDL72" s="70"/>
      <c r="HDM72" s="70"/>
      <c r="HDN72" s="70"/>
      <c r="HDO72" s="70"/>
      <c r="HDP72" s="70"/>
      <c r="HDQ72" s="70"/>
      <c r="HDR72" s="70"/>
      <c r="HDS72" s="70"/>
      <c r="HDT72" s="70"/>
      <c r="HDU72" s="70"/>
      <c r="HDV72" s="70"/>
      <c r="HDW72" s="70"/>
      <c r="HDX72" s="70"/>
      <c r="HDY72" s="70"/>
      <c r="HDZ72" s="70"/>
      <c r="HEA72" s="70"/>
      <c r="HEB72" s="70"/>
      <c r="HEC72" s="70"/>
      <c r="HED72" s="70"/>
      <c r="HEE72" s="70"/>
      <c r="HEF72" s="70"/>
      <c r="HEG72" s="70"/>
      <c r="HEH72" s="70"/>
      <c r="HEI72" s="70"/>
      <c r="HEJ72" s="70"/>
      <c r="HEK72" s="70"/>
      <c r="HEL72" s="70"/>
      <c r="HEM72" s="70"/>
      <c r="HEN72" s="70"/>
      <c r="HEO72" s="70"/>
      <c r="HEP72" s="70"/>
      <c r="HEQ72" s="70"/>
      <c r="HER72" s="70"/>
      <c r="HES72" s="70"/>
      <c r="HET72" s="70"/>
      <c r="HEU72" s="70"/>
      <c r="HEV72" s="70"/>
      <c r="HEW72" s="70"/>
      <c r="HEX72" s="70"/>
      <c r="HEY72" s="70"/>
      <c r="HEZ72" s="70"/>
      <c r="HFA72" s="70"/>
      <c r="HFB72" s="70"/>
      <c r="HFC72" s="70"/>
      <c r="HFD72" s="70"/>
      <c r="HFE72" s="70"/>
      <c r="HFF72" s="70"/>
      <c r="HFG72" s="70"/>
      <c r="HFH72" s="70"/>
      <c r="HFI72" s="70"/>
      <c r="HFJ72" s="70"/>
      <c r="HFK72" s="70"/>
      <c r="HFL72" s="70"/>
      <c r="HFM72" s="70"/>
      <c r="HFN72" s="70"/>
      <c r="HFO72" s="70"/>
      <c r="HFP72" s="70"/>
      <c r="HFQ72" s="70"/>
      <c r="HFR72" s="70"/>
      <c r="HFS72" s="70"/>
      <c r="HFT72" s="70"/>
      <c r="HFU72" s="70"/>
      <c r="HFV72" s="70"/>
      <c r="HFW72" s="70"/>
      <c r="HFX72" s="70"/>
      <c r="HFY72" s="70"/>
      <c r="HFZ72" s="70"/>
      <c r="HGA72" s="70"/>
      <c r="HGB72" s="70"/>
      <c r="HGC72" s="70"/>
      <c r="HGD72" s="70"/>
      <c r="HGE72" s="70"/>
      <c r="HGF72" s="70"/>
      <c r="HGG72" s="70"/>
      <c r="HGH72" s="70"/>
      <c r="HGI72" s="70"/>
      <c r="HGJ72" s="70"/>
      <c r="HGK72" s="70"/>
      <c r="HGL72" s="70"/>
      <c r="HGM72" s="70"/>
      <c r="HGN72" s="70"/>
      <c r="HGO72" s="70"/>
      <c r="HGP72" s="70"/>
      <c r="HGQ72" s="70"/>
      <c r="HGR72" s="70"/>
      <c r="HGS72" s="70"/>
      <c r="HGT72" s="70"/>
      <c r="HGU72" s="70"/>
      <c r="HGV72" s="70"/>
      <c r="HGW72" s="70"/>
      <c r="HGX72" s="70"/>
      <c r="HGY72" s="70"/>
      <c r="HGZ72" s="70"/>
      <c r="HHA72" s="70"/>
      <c r="HHB72" s="70"/>
      <c r="HHC72" s="70"/>
      <c r="HHD72" s="70"/>
      <c r="HHE72" s="70"/>
      <c r="HHF72" s="70"/>
      <c r="HHG72" s="70"/>
      <c r="HHH72" s="70"/>
      <c r="HHI72" s="70"/>
      <c r="HHJ72" s="70"/>
      <c r="HHK72" s="70"/>
      <c r="HHL72" s="70"/>
      <c r="HHM72" s="70"/>
      <c r="HHN72" s="70"/>
      <c r="HHO72" s="70"/>
      <c r="HHP72" s="70"/>
      <c r="HHQ72" s="70"/>
      <c r="HHR72" s="70"/>
      <c r="HHS72" s="70"/>
      <c r="HHT72" s="70"/>
      <c r="HHU72" s="70"/>
      <c r="HHV72" s="70"/>
      <c r="HHW72" s="70"/>
      <c r="HHX72" s="70"/>
      <c r="HHY72" s="70"/>
      <c r="HHZ72" s="70"/>
      <c r="HIA72" s="70"/>
      <c r="HIB72" s="70"/>
      <c r="HIC72" s="70"/>
      <c r="HID72" s="70"/>
      <c r="HIE72" s="70"/>
      <c r="HIF72" s="70"/>
      <c r="HIG72" s="70"/>
      <c r="HIH72" s="70"/>
      <c r="HII72" s="70"/>
      <c r="HIJ72" s="70"/>
      <c r="HIK72" s="70"/>
      <c r="HIL72" s="70"/>
      <c r="HIM72" s="70"/>
      <c r="HIN72" s="70"/>
      <c r="HIO72" s="70"/>
      <c r="HIP72" s="70"/>
      <c r="HIQ72" s="70"/>
      <c r="HIR72" s="70"/>
      <c r="HIS72" s="70"/>
      <c r="HIT72" s="70"/>
      <c r="HIU72" s="70"/>
      <c r="HIV72" s="70"/>
      <c r="HIW72" s="70"/>
      <c r="HIX72" s="70"/>
      <c r="HIY72" s="70"/>
      <c r="HIZ72" s="70"/>
      <c r="HJA72" s="70"/>
      <c r="HJB72" s="70"/>
      <c r="HJC72" s="70"/>
      <c r="HJD72" s="70"/>
      <c r="HJE72" s="70"/>
      <c r="HJF72" s="70"/>
      <c r="HJG72" s="70"/>
      <c r="HJH72" s="70"/>
      <c r="HJI72" s="70"/>
      <c r="HJJ72" s="70"/>
      <c r="HJK72" s="70"/>
      <c r="HJL72" s="70"/>
      <c r="HJM72" s="70"/>
      <c r="HJN72" s="70"/>
      <c r="HJO72" s="70"/>
      <c r="HJP72" s="70"/>
      <c r="HJQ72" s="70"/>
      <c r="HJR72" s="70"/>
      <c r="HJS72" s="70"/>
      <c r="HJT72" s="70"/>
      <c r="HJU72" s="70"/>
      <c r="HJV72" s="70"/>
      <c r="HJW72" s="70"/>
      <c r="HJX72" s="70"/>
      <c r="HJY72" s="70"/>
      <c r="HJZ72" s="70"/>
      <c r="HKA72" s="70"/>
      <c r="HKB72" s="70"/>
      <c r="HKC72" s="70"/>
      <c r="HKD72" s="70"/>
      <c r="HKE72" s="70"/>
      <c r="HKF72" s="70"/>
      <c r="HKG72" s="70"/>
      <c r="HKH72" s="70"/>
      <c r="HKI72" s="70"/>
      <c r="HKJ72" s="70"/>
      <c r="HKK72" s="70"/>
      <c r="HKL72" s="70"/>
      <c r="HKM72" s="70"/>
      <c r="HKN72" s="70"/>
      <c r="HKO72" s="70"/>
      <c r="HKP72" s="70"/>
      <c r="HKQ72" s="70"/>
      <c r="HKR72" s="70"/>
      <c r="HKS72" s="70"/>
      <c r="HKT72" s="70"/>
      <c r="HKU72" s="70"/>
      <c r="HKV72" s="70"/>
      <c r="HKW72" s="70"/>
      <c r="HKX72" s="70"/>
      <c r="HKY72" s="70"/>
      <c r="HKZ72" s="70"/>
      <c r="HLA72" s="70"/>
      <c r="HLB72" s="70"/>
      <c r="HLC72" s="70"/>
      <c r="HLD72" s="70"/>
      <c r="HLE72" s="70"/>
      <c r="HLF72" s="70"/>
      <c r="HLG72" s="70"/>
      <c r="HLH72" s="70"/>
      <c r="HLI72" s="70"/>
      <c r="HLJ72" s="70"/>
      <c r="HLK72" s="70"/>
      <c r="HLL72" s="70"/>
      <c r="HLM72" s="70"/>
      <c r="HLN72" s="70"/>
      <c r="HLO72" s="70"/>
      <c r="HLP72" s="70"/>
      <c r="HLQ72" s="70"/>
      <c r="HLR72" s="70"/>
      <c r="HLS72" s="70"/>
      <c r="HLT72" s="70"/>
      <c r="HLU72" s="70"/>
      <c r="HLV72" s="70"/>
      <c r="HLW72" s="70"/>
      <c r="HLX72" s="70"/>
      <c r="HLY72" s="70"/>
      <c r="HLZ72" s="70"/>
      <c r="HMA72" s="70"/>
      <c r="HMB72" s="70"/>
      <c r="HMC72" s="70"/>
      <c r="HMD72" s="70"/>
      <c r="HME72" s="70"/>
      <c r="HMF72" s="70"/>
      <c r="HMG72" s="70"/>
      <c r="HMH72" s="70"/>
      <c r="HMI72" s="70"/>
      <c r="HMJ72" s="70"/>
      <c r="HMK72" s="70"/>
      <c r="HML72" s="70"/>
      <c r="HMM72" s="70"/>
      <c r="HMN72" s="70"/>
      <c r="HMO72" s="70"/>
      <c r="HMP72" s="70"/>
      <c r="HMQ72" s="70"/>
      <c r="HMR72" s="70"/>
      <c r="HMS72" s="70"/>
      <c r="HMT72" s="70"/>
      <c r="HMU72" s="70"/>
      <c r="HMV72" s="70"/>
      <c r="HMW72" s="70"/>
      <c r="HMX72" s="70"/>
      <c r="HMY72" s="70"/>
      <c r="HMZ72" s="70"/>
      <c r="HNA72" s="70"/>
      <c r="HNB72" s="70"/>
      <c r="HNC72" s="70"/>
      <c r="HND72" s="70"/>
      <c r="HNE72" s="70"/>
      <c r="HNF72" s="70"/>
      <c r="HNG72" s="70"/>
      <c r="HNH72" s="70"/>
      <c r="HNI72" s="70"/>
      <c r="HNJ72" s="70"/>
      <c r="HNK72" s="70"/>
      <c r="HNL72" s="70"/>
      <c r="HNM72" s="70"/>
      <c r="HNN72" s="70"/>
      <c r="HNO72" s="70"/>
      <c r="HNP72" s="70"/>
      <c r="HNQ72" s="70"/>
      <c r="HNR72" s="70"/>
      <c r="HNS72" s="70"/>
      <c r="HNT72" s="70"/>
      <c r="HNU72" s="70"/>
      <c r="HNV72" s="70"/>
      <c r="HNW72" s="70"/>
      <c r="HNX72" s="70"/>
      <c r="HNY72" s="70"/>
      <c r="HNZ72" s="70"/>
      <c r="HOA72" s="70"/>
      <c r="HOB72" s="70"/>
      <c r="HOC72" s="70"/>
      <c r="HOD72" s="70"/>
      <c r="HOE72" s="70"/>
      <c r="HOF72" s="70"/>
      <c r="HOG72" s="70"/>
      <c r="HOH72" s="70"/>
      <c r="HOI72" s="70"/>
      <c r="HOJ72" s="70"/>
      <c r="HOK72" s="70"/>
      <c r="HOL72" s="70"/>
      <c r="HOM72" s="70"/>
      <c r="HON72" s="70"/>
      <c r="HOO72" s="70"/>
      <c r="HOP72" s="70"/>
      <c r="HOQ72" s="70"/>
      <c r="HOR72" s="70"/>
      <c r="HOS72" s="70"/>
      <c r="HOT72" s="70"/>
      <c r="HOU72" s="70"/>
      <c r="HOV72" s="70"/>
      <c r="HOW72" s="70"/>
      <c r="HOX72" s="70"/>
      <c r="HOY72" s="70"/>
      <c r="HOZ72" s="70"/>
      <c r="HPA72" s="70"/>
      <c r="HPB72" s="70"/>
      <c r="HPC72" s="70"/>
      <c r="HPD72" s="70"/>
      <c r="HPE72" s="70"/>
      <c r="HPF72" s="70"/>
      <c r="HPG72" s="70"/>
      <c r="HPH72" s="70"/>
      <c r="HPI72" s="70"/>
      <c r="HPJ72" s="70"/>
      <c r="HPK72" s="70"/>
      <c r="HPL72" s="70"/>
      <c r="HPM72" s="70"/>
      <c r="HPN72" s="70"/>
      <c r="HPO72" s="70"/>
      <c r="HPP72" s="70"/>
      <c r="HPQ72" s="70"/>
      <c r="HPR72" s="70"/>
      <c r="HPS72" s="70"/>
      <c r="HPT72" s="70"/>
      <c r="HPU72" s="70"/>
      <c r="HPV72" s="70"/>
      <c r="HPW72" s="70"/>
      <c r="HPX72" s="70"/>
      <c r="HPY72" s="70"/>
      <c r="HPZ72" s="70"/>
      <c r="HQA72" s="70"/>
      <c r="HQB72" s="70"/>
      <c r="HQC72" s="70"/>
      <c r="HQD72" s="70"/>
      <c r="HQE72" s="70"/>
      <c r="HQF72" s="70"/>
      <c r="HQG72" s="70"/>
      <c r="HQH72" s="70"/>
      <c r="HQI72" s="70"/>
      <c r="HQJ72" s="70"/>
      <c r="HQK72" s="70"/>
      <c r="HQL72" s="70"/>
      <c r="HQM72" s="70"/>
      <c r="HQN72" s="70"/>
      <c r="HQO72" s="70"/>
      <c r="HQP72" s="70"/>
      <c r="HQQ72" s="70"/>
      <c r="HQR72" s="70"/>
      <c r="HQS72" s="70"/>
      <c r="HQT72" s="70"/>
      <c r="HQU72" s="70"/>
      <c r="HQV72" s="70"/>
      <c r="HQW72" s="70"/>
      <c r="HQX72" s="70"/>
      <c r="HQY72" s="70"/>
      <c r="HQZ72" s="70"/>
      <c r="HRA72" s="70"/>
      <c r="HRB72" s="70"/>
      <c r="HRC72" s="70"/>
      <c r="HRD72" s="70"/>
      <c r="HRE72" s="70"/>
      <c r="HRF72" s="70"/>
      <c r="HRG72" s="70"/>
      <c r="HRH72" s="70"/>
      <c r="HRI72" s="70"/>
      <c r="HRJ72" s="70"/>
      <c r="HRK72" s="70"/>
      <c r="HRL72" s="70"/>
      <c r="HRM72" s="70"/>
      <c r="HRN72" s="70"/>
      <c r="HRO72" s="70"/>
      <c r="HRP72" s="70"/>
      <c r="HRQ72" s="70"/>
      <c r="HRR72" s="70"/>
      <c r="HRS72" s="70"/>
      <c r="HRT72" s="70"/>
      <c r="HRU72" s="70"/>
      <c r="HRV72" s="70"/>
      <c r="HRW72" s="70"/>
      <c r="HRX72" s="70"/>
      <c r="HRY72" s="70"/>
      <c r="HRZ72" s="70"/>
      <c r="HSA72" s="70"/>
      <c r="HSB72" s="70"/>
      <c r="HSC72" s="70"/>
      <c r="HSD72" s="70"/>
      <c r="HSE72" s="70"/>
      <c r="HSF72" s="70"/>
      <c r="HSG72" s="70"/>
      <c r="HSH72" s="70"/>
      <c r="HSI72" s="70"/>
      <c r="HSJ72" s="70"/>
      <c r="HSK72" s="70"/>
      <c r="HSL72" s="70"/>
      <c r="HSM72" s="70"/>
      <c r="HSN72" s="70"/>
      <c r="HSO72" s="70"/>
      <c r="HSP72" s="70"/>
      <c r="HSQ72" s="70"/>
      <c r="HSR72" s="70"/>
      <c r="HSS72" s="70"/>
      <c r="HST72" s="70"/>
      <c r="HSU72" s="70"/>
      <c r="HSV72" s="70"/>
      <c r="HSW72" s="70"/>
      <c r="HSX72" s="70"/>
      <c r="HSY72" s="70"/>
      <c r="HSZ72" s="70"/>
      <c r="HTA72" s="70"/>
      <c r="HTB72" s="70"/>
      <c r="HTC72" s="70"/>
      <c r="HTD72" s="70"/>
      <c r="HTE72" s="70"/>
      <c r="HTF72" s="70"/>
      <c r="HTG72" s="70"/>
      <c r="HTH72" s="70"/>
      <c r="HTI72" s="70"/>
      <c r="HTJ72" s="70"/>
      <c r="HTK72" s="70"/>
      <c r="HTL72" s="70"/>
      <c r="HTM72" s="70"/>
      <c r="HTN72" s="70"/>
      <c r="HTO72" s="70"/>
      <c r="HTP72" s="70"/>
      <c r="HTQ72" s="70"/>
      <c r="HTR72" s="70"/>
      <c r="HTS72" s="70"/>
      <c r="HTT72" s="70"/>
      <c r="HTU72" s="70"/>
      <c r="HTV72" s="70"/>
      <c r="HTW72" s="70"/>
      <c r="HTX72" s="70"/>
      <c r="HTY72" s="70"/>
      <c r="HTZ72" s="70"/>
      <c r="HUA72" s="70"/>
      <c r="HUB72" s="70"/>
      <c r="HUC72" s="70"/>
      <c r="HUD72" s="70"/>
      <c r="HUE72" s="70"/>
      <c r="HUF72" s="70"/>
      <c r="HUG72" s="70"/>
      <c r="HUH72" s="70"/>
      <c r="HUI72" s="70"/>
      <c r="HUJ72" s="70"/>
      <c r="HUK72" s="70"/>
      <c r="HUL72" s="70"/>
      <c r="HUM72" s="70"/>
      <c r="HUN72" s="70"/>
      <c r="HUO72" s="70"/>
      <c r="HUP72" s="70"/>
      <c r="HUQ72" s="70"/>
      <c r="HUR72" s="70"/>
      <c r="HUS72" s="70"/>
      <c r="HUT72" s="70"/>
      <c r="HUU72" s="70"/>
      <c r="HUV72" s="70"/>
      <c r="HUW72" s="70"/>
      <c r="HUX72" s="70"/>
      <c r="HUY72" s="70"/>
      <c r="HUZ72" s="70"/>
      <c r="HVA72" s="70"/>
      <c r="HVB72" s="70"/>
      <c r="HVC72" s="70"/>
      <c r="HVD72" s="70"/>
      <c r="HVE72" s="70"/>
      <c r="HVF72" s="70"/>
      <c r="HVG72" s="70"/>
      <c r="HVH72" s="70"/>
      <c r="HVI72" s="70"/>
      <c r="HVJ72" s="70"/>
      <c r="HVK72" s="70"/>
      <c r="HVL72" s="70"/>
      <c r="HVM72" s="70"/>
      <c r="HVN72" s="70"/>
      <c r="HVO72" s="70"/>
      <c r="HVP72" s="70"/>
      <c r="HVQ72" s="70"/>
      <c r="HVR72" s="70"/>
      <c r="HVS72" s="70"/>
      <c r="HVT72" s="70"/>
      <c r="HVU72" s="70"/>
      <c r="HVV72" s="70"/>
      <c r="HVW72" s="70"/>
      <c r="HVX72" s="70"/>
      <c r="HVY72" s="70"/>
      <c r="HVZ72" s="70"/>
      <c r="HWA72" s="70"/>
      <c r="HWB72" s="70"/>
      <c r="HWC72" s="70"/>
      <c r="HWD72" s="70"/>
      <c r="HWE72" s="70"/>
      <c r="HWF72" s="70"/>
      <c r="HWG72" s="70"/>
      <c r="HWH72" s="70"/>
      <c r="HWI72" s="70"/>
      <c r="HWJ72" s="70"/>
      <c r="HWK72" s="70"/>
      <c r="HWL72" s="70"/>
      <c r="HWM72" s="70"/>
      <c r="HWN72" s="70"/>
      <c r="HWO72" s="70"/>
      <c r="HWP72" s="70"/>
      <c r="HWQ72" s="70"/>
      <c r="HWR72" s="70"/>
      <c r="HWS72" s="70"/>
      <c r="HWT72" s="70"/>
      <c r="HWU72" s="70"/>
      <c r="HWV72" s="70"/>
      <c r="HWW72" s="70"/>
      <c r="HWX72" s="70"/>
      <c r="HWY72" s="70"/>
      <c r="HWZ72" s="70"/>
      <c r="HXA72" s="70"/>
      <c r="HXB72" s="70"/>
      <c r="HXC72" s="70"/>
      <c r="HXD72" s="70"/>
      <c r="HXE72" s="70"/>
      <c r="HXF72" s="70"/>
      <c r="HXG72" s="70"/>
      <c r="HXH72" s="70"/>
      <c r="HXI72" s="70"/>
      <c r="HXJ72" s="70"/>
      <c r="HXK72" s="70"/>
      <c r="HXL72" s="70"/>
      <c r="HXM72" s="70"/>
      <c r="HXN72" s="70"/>
      <c r="HXO72" s="70"/>
      <c r="HXP72" s="70"/>
      <c r="HXQ72" s="70"/>
      <c r="HXR72" s="70"/>
      <c r="HXS72" s="70"/>
      <c r="HXT72" s="70"/>
      <c r="HXU72" s="70"/>
      <c r="HXV72" s="70"/>
      <c r="HXW72" s="70"/>
      <c r="HXX72" s="70"/>
      <c r="HXY72" s="70"/>
      <c r="HXZ72" s="70"/>
      <c r="HYA72" s="70"/>
      <c r="HYB72" s="70"/>
      <c r="HYC72" s="70"/>
      <c r="HYD72" s="70"/>
      <c r="HYE72" s="70"/>
      <c r="HYF72" s="70"/>
      <c r="HYG72" s="70"/>
      <c r="HYH72" s="70"/>
      <c r="HYI72" s="70"/>
      <c r="HYJ72" s="70"/>
      <c r="HYK72" s="70"/>
      <c r="HYL72" s="70"/>
      <c r="HYM72" s="70"/>
      <c r="HYN72" s="70"/>
      <c r="HYO72" s="70"/>
      <c r="HYP72" s="70"/>
      <c r="HYQ72" s="70"/>
      <c r="HYR72" s="70"/>
      <c r="HYS72" s="70"/>
      <c r="HYT72" s="70"/>
      <c r="HYU72" s="70"/>
      <c r="HYV72" s="70"/>
      <c r="HYW72" s="70"/>
      <c r="HYX72" s="70"/>
      <c r="HYY72" s="70"/>
      <c r="HYZ72" s="70"/>
      <c r="HZA72" s="70"/>
      <c r="HZB72" s="70"/>
      <c r="HZC72" s="70"/>
      <c r="HZD72" s="70"/>
      <c r="HZE72" s="70"/>
      <c r="HZF72" s="70"/>
      <c r="HZG72" s="70"/>
      <c r="HZH72" s="70"/>
      <c r="HZI72" s="70"/>
      <c r="HZJ72" s="70"/>
      <c r="HZK72" s="70"/>
      <c r="HZL72" s="70"/>
      <c r="HZM72" s="70"/>
      <c r="HZN72" s="70"/>
      <c r="HZO72" s="70"/>
      <c r="HZP72" s="70"/>
      <c r="HZQ72" s="70"/>
      <c r="HZR72" s="70"/>
      <c r="HZS72" s="70"/>
      <c r="HZT72" s="70"/>
      <c r="HZU72" s="70"/>
      <c r="HZV72" s="70"/>
      <c r="HZW72" s="70"/>
      <c r="HZX72" s="70"/>
      <c r="HZY72" s="70"/>
      <c r="HZZ72" s="70"/>
      <c r="IAA72" s="70"/>
      <c r="IAB72" s="70"/>
      <c r="IAC72" s="70"/>
      <c r="IAD72" s="70"/>
      <c r="IAE72" s="70"/>
      <c r="IAF72" s="70"/>
      <c r="IAG72" s="70"/>
      <c r="IAH72" s="70"/>
      <c r="IAI72" s="70"/>
      <c r="IAJ72" s="70"/>
      <c r="IAK72" s="70"/>
      <c r="IAL72" s="70"/>
      <c r="IAM72" s="70"/>
      <c r="IAN72" s="70"/>
      <c r="IAO72" s="70"/>
      <c r="IAP72" s="70"/>
      <c r="IAQ72" s="70"/>
      <c r="IAR72" s="70"/>
      <c r="IAS72" s="70"/>
      <c r="IAT72" s="70"/>
      <c r="IAU72" s="70"/>
      <c r="IAV72" s="70"/>
      <c r="IAW72" s="70"/>
      <c r="IAX72" s="70"/>
      <c r="IAY72" s="70"/>
      <c r="IAZ72" s="70"/>
      <c r="IBA72" s="70"/>
      <c r="IBB72" s="70"/>
      <c r="IBC72" s="70"/>
      <c r="IBD72" s="70"/>
      <c r="IBE72" s="70"/>
      <c r="IBF72" s="70"/>
      <c r="IBG72" s="70"/>
      <c r="IBH72" s="70"/>
      <c r="IBI72" s="70"/>
      <c r="IBJ72" s="70"/>
      <c r="IBK72" s="70"/>
      <c r="IBL72" s="70"/>
      <c r="IBM72" s="70"/>
      <c r="IBN72" s="70"/>
      <c r="IBO72" s="70"/>
      <c r="IBP72" s="70"/>
      <c r="IBQ72" s="70"/>
      <c r="IBR72" s="70"/>
      <c r="IBS72" s="70"/>
      <c r="IBT72" s="70"/>
      <c r="IBU72" s="70"/>
      <c r="IBV72" s="70"/>
      <c r="IBW72" s="70"/>
      <c r="IBX72" s="70"/>
      <c r="IBY72" s="70"/>
      <c r="IBZ72" s="70"/>
      <c r="ICA72" s="70"/>
      <c r="ICB72" s="70"/>
      <c r="ICC72" s="70"/>
      <c r="ICD72" s="70"/>
      <c r="ICE72" s="70"/>
      <c r="ICF72" s="70"/>
      <c r="ICG72" s="70"/>
      <c r="ICH72" s="70"/>
      <c r="ICI72" s="70"/>
      <c r="ICJ72" s="70"/>
      <c r="ICK72" s="70"/>
      <c r="ICL72" s="70"/>
      <c r="ICM72" s="70"/>
      <c r="ICN72" s="70"/>
      <c r="ICO72" s="70"/>
      <c r="ICP72" s="70"/>
      <c r="ICQ72" s="70"/>
      <c r="ICR72" s="70"/>
      <c r="ICS72" s="70"/>
      <c r="ICT72" s="70"/>
      <c r="ICU72" s="70"/>
      <c r="ICV72" s="70"/>
      <c r="ICW72" s="70"/>
      <c r="ICX72" s="70"/>
      <c r="ICY72" s="70"/>
      <c r="ICZ72" s="70"/>
      <c r="IDA72" s="70"/>
      <c r="IDB72" s="70"/>
      <c r="IDC72" s="70"/>
      <c r="IDD72" s="70"/>
      <c r="IDE72" s="70"/>
      <c r="IDF72" s="70"/>
      <c r="IDG72" s="70"/>
      <c r="IDH72" s="70"/>
      <c r="IDI72" s="70"/>
      <c r="IDJ72" s="70"/>
      <c r="IDK72" s="70"/>
      <c r="IDL72" s="70"/>
      <c r="IDM72" s="70"/>
      <c r="IDN72" s="70"/>
      <c r="IDO72" s="70"/>
      <c r="IDP72" s="70"/>
      <c r="IDQ72" s="70"/>
      <c r="IDR72" s="70"/>
      <c r="IDS72" s="70"/>
      <c r="IDT72" s="70"/>
      <c r="IDU72" s="70"/>
      <c r="IDV72" s="70"/>
      <c r="IDW72" s="70"/>
      <c r="IDX72" s="70"/>
      <c r="IDY72" s="70"/>
      <c r="IDZ72" s="70"/>
      <c r="IEA72" s="70"/>
      <c r="IEB72" s="70"/>
      <c r="IEC72" s="70"/>
      <c r="IED72" s="70"/>
      <c r="IEE72" s="70"/>
      <c r="IEF72" s="70"/>
      <c r="IEG72" s="70"/>
      <c r="IEH72" s="70"/>
      <c r="IEI72" s="70"/>
      <c r="IEJ72" s="70"/>
      <c r="IEK72" s="70"/>
      <c r="IEL72" s="70"/>
      <c r="IEM72" s="70"/>
      <c r="IEN72" s="70"/>
      <c r="IEO72" s="70"/>
      <c r="IEP72" s="70"/>
      <c r="IEQ72" s="70"/>
      <c r="IER72" s="70"/>
      <c r="IES72" s="70"/>
      <c r="IET72" s="70"/>
      <c r="IEU72" s="70"/>
      <c r="IEV72" s="70"/>
      <c r="IEW72" s="70"/>
      <c r="IEX72" s="70"/>
      <c r="IEY72" s="70"/>
      <c r="IEZ72" s="70"/>
      <c r="IFA72" s="70"/>
      <c r="IFB72" s="70"/>
      <c r="IFC72" s="70"/>
      <c r="IFD72" s="70"/>
      <c r="IFE72" s="70"/>
      <c r="IFF72" s="70"/>
      <c r="IFG72" s="70"/>
      <c r="IFH72" s="70"/>
      <c r="IFI72" s="70"/>
      <c r="IFJ72" s="70"/>
      <c r="IFK72" s="70"/>
      <c r="IFL72" s="70"/>
      <c r="IFM72" s="70"/>
      <c r="IFN72" s="70"/>
      <c r="IFO72" s="70"/>
      <c r="IFP72" s="70"/>
      <c r="IFQ72" s="70"/>
      <c r="IFR72" s="70"/>
      <c r="IFS72" s="70"/>
      <c r="IFT72" s="70"/>
      <c r="IFU72" s="70"/>
      <c r="IFV72" s="70"/>
      <c r="IFW72" s="70"/>
      <c r="IFX72" s="70"/>
      <c r="IFY72" s="70"/>
      <c r="IFZ72" s="70"/>
      <c r="IGA72" s="70"/>
      <c r="IGB72" s="70"/>
      <c r="IGC72" s="70"/>
      <c r="IGD72" s="70"/>
      <c r="IGE72" s="70"/>
      <c r="IGF72" s="70"/>
      <c r="IGG72" s="70"/>
      <c r="IGH72" s="70"/>
      <c r="IGI72" s="70"/>
      <c r="IGJ72" s="70"/>
      <c r="IGK72" s="70"/>
      <c r="IGL72" s="70"/>
      <c r="IGM72" s="70"/>
      <c r="IGN72" s="70"/>
      <c r="IGO72" s="70"/>
      <c r="IGP72" s="70"/>
      <c r="IGQ72" s="70"/>
      <c r="IGR72" s="70"/>
      <c r="IGS72" s="70"/>
      <c r="IGT72" s="70"/>
      <c r="IGU72" s="70"/>
      <c r="IGV72" s="70"/>
      <c r="IGW72" s="70"/>
      <c r="IGX72" s="70"/>
      <c r="IGY72" s="70"/>
      <c r="IGZ72" s="70"/>
      <c r="IHA72" s="70"/>
      <c r="IHB72" s="70"/>
      <c r="IHC72" s="70"/>
      <c r="IHD72" s="70"/>
      <c r="IHE72" s="70"/>
      <c r="IHF72" s="70"/>
      <c r="IHG72" s="70"/>
      <c r="IHH72" s="70"/>
      <c r="IHI72" s="70"/>
      <c r="IHJ72" s="70"/>
      <c r="IHK72" s="70"/>
      <c r="IHL72" s="70"/>
      <c r="IHM72" s="70"/>
      <c r="IHN72" s="70"/>
      <c r="IHO72" s="70"/>
      <c r="IHP72" s="70"/>
      <c r="IHQ72" s="70"/>
      <c r="IHR72" s="70"/>
      <c r="IHS72" s="70"/>
      <c r="IHT72" s="70"/>
      <c r="IHU72" s="70"/>
      <c r="IHV72" s="70"/>
      <c r="IHW72" s="70"/>
      <c r="IHX72" s="70"/>
      <c r="IHY72" s="70"/>
      <c r="IHZ72" s="70"/>
      <c r="IIA72" s="70"/>
      <c r="IIB72" s="70"/>
      <c r="IIC72" s="70"/>
      <c r="IID72" s="70"/>
      <c r="IIE72" s="70"/>
      <c r="IIF72" s="70"/>
      <c r="IIG72" s="70"/>
      <c r="IIH72" s="70"/>
      <c r="III72" s="70"/>
      <c r="IIJ72" s="70"/>
      <c r="IIK72" s="70"/>
      <c r="IIL72" s="70"/>
      <c r="IIM72" s="70"/>
      <c r="IIN72" s="70"/>
      <c r="IIO72" s="70"/>
      <c r="IIP72" s="70"/>
      <c r="IIQ72" s="70"/>
      <c r="IIR72" s="70"/>
      <c r="IIS72" s="70"/>
      <c r="IIT72" s="70"/>
      <c r="IIU72" s="70"/>
      <c r="IIV72" s="70"/>
      <c r="IIW72" s="70"/>
      <c r="IIX72" s="70"/>
      <c r="IIY72" s="70"/>
      <c r="IIZ72" s="70"/>
      <c r="IJA72" s="70"/>
      <c r="IJB72" s="70"/>
      <c r="IJC72" s="70"/>
      <c r="IJD72" s="70"/>
      <c r="IJE72" s="70"/>
      <c r="IJF72" s="70"/>
      <c r="IJG72" s="70"/>
      <c r="IJH72" s="70"/>
      <c r="IJI72" s="70"/>
      <c r="IJJ72" s="70"/>
      <c r="IJK72" s="70"/>
      <c r="IJL72" s="70"/>
      <c r="IJM72" s="70"/>
      <c r="IJN72" s="70"/>
      <c r="IJO72" s="70"/>
      <c r="IJP72" s="70"/>
      <c r="IJQ72" s="70"/>
      <c r="IJR72" s="70"/>
      <c r="IJS72" s="70"/>
      <c r="IJT72" s="70"/>
      <c r="IJU72" s="70"/>
      <c r="IJV72" s="70"/>
      <c r="IJW72" s="70"/>
      <c r="IJX72" s="70"/>
      <c r="IJY72" s="70"/>
      <c r="IJZ72" s="70"/>
      <c r="IKA72" s="70"/>
      <c r="IKB72" s="70"/>
      <c r="IKC72" s="70"/>
      <c r="IKD72" s="70"/>
      <c r="IKE72" s="70"/>
      <c r="IKF72" s="70"/>
      <c r="IKG72" s="70"/>
      <c r="IKH72" s="70"/>
      <c r="IKI72" s="70"/>
      <c r="IKJ72" s="70"/>
      <c r="IKK72" s="70"/>
      <c r="IKL72" s="70"/>
      <c r="IKM72" s="70"/>
      <c r="IKN72" s="70"/>
      <c r="IKO72" s="70"/>
      <c r="IKP72" s="70"/>
      <c r="IKQ72" s="70"/>
      <c r="IKR72" s="70"/>
      <c r="IKS72" s="70"/>
      <c r="IKT72" s="70"/>
      <c r="IKU72" s="70"/>
      <c r="IKV72" s="70"/>
      <c r="IKW72" s="70"/>
      <c r="IKX72" s="70"/>
      <c r="IKY72" s="70"/>
      <c r="IKZ72" s="70"/>
      <c r="ILA72" s="70"/>
      <c r="ILB72" s="70"/>
      <c r="ILC72" s="70"/>
      <c r="ILD72" s="70"/>
      <c r="ILE72" s="70"/>
      <c r="ILF72" s="70"/>
      <c r="ILG72" s="70"/>
      <c r="ILH72" s="70"/>
      <c r="ILI72" s="70"/>
      <c r="ILJ72" s="70"/>
      <c r="ILK72" s="70"/>
      <c r="ILL72" s="70"/>
      <c r="ILM72" s="70"/>
      <c r="ILN72" s="70"/>
      <c r="ILO72" s="70"/>
      <c r="ILP72" s="70"/>
      <c r="ILQ72" s="70"/>
      <c r="ILR72" s="70"/>
      <c r="ILS72" s="70"/>
      <c r="ILT72" s="70"/>
      <c r="ILU72" s="70"/>
      <c r="ILV72" s="70"/>
      <c r="ILW72" s="70"/>
      <c r="ILX72" s="70"/>
      <c r="ILY72" s="70"/>
      <c r="ILZ72" s="70"/>
      <c r="IMA72" s="70"/>
      <c r="IMB72" s="70"/>
      <c r="IMC72" s="70"/>
      <c r="IMD72" s="70"/>
      <c r="IME72" s="70"/>
      <c r="IMF72" s="70"/>
      <c r="IMG72" s="70"/>
      <c r="IMH72" s="70"/>
      <c r="IMI72" s="70"/>
      <c r="IMJ72" s="70"/>
      <c r="IMK72" s="70"/>
      <c r="IML72" s="70"/>
      <c r="IMM72" s="70"/>
      <c r="IMN72" s="70"/>
      <c r="IMO72" s="70"/>
      <c r="IMP72" s="70"/>
      <c r="IMQ72" s="70"/>
      <c r="IMR72" s="70"/>
      <c r="IMS72" s="70"/>
      <c r="IMT72" s="70"/>
      <c r="IMU72" s="70"/>
      <c r="IMV72" s="70"/>
      <c r="IMW72" s="70"/>
      <c r="IMX72" s="70"/>
      <c r="IMY72" s="70"/>
      <c r="IMZ72" s="70"/>
      <c r="INA72" s="70"/>
      <c r="INB72" s="70"/>
      <c r="INC72" s="70"/>
      <c r="IND72" s="70"/>
      <c r="INE72" s="70"/>
      <c r="INF72" s="70"/>
      <c r="ING72" s="70"/>
      <c r="INH72" s="70"/>
      <c r="INI72" s="70"/>
      <c r="INJ72" s="70"/>
      <c r="INK72" s="70"/>
      <c r="INL72" s="70"/>
      <c r="INM72" s="70"/>
      <c r="INN72" s="70"/>
      <c r="INO72" s="70"/>
      <c r="INP72" s="70"/>
      <c r="INQ72" s="70"/>
      <c r="INR72" s="70"/>
      <c r="INS72" s="70"/>
      <c r="INT72" s="70"/>
      <c r="INU72" s="70"/>
      <c r="INV72" s="70"/>
      <c r="INW72" s="70"/>
      <c r="INX72" s="70"/>
      <c r="INY72" s="70"/>
      <c r="INZ72" s="70"/>
      <c r="IOA72" s="70"/>
      <c r="IOB72" s="70"/>
      <c r="IOC72" s="70"/>
      <c r="IOD72" s="70"/>
      <c r="IOE72" s="70"/>
      <c r="IOF72" s="70"/>
      <c r="IOG72" s="70"/>
      <c r="IOH72" s="70"/>
      <c r="IOI72" s="70"/>
      <c r="IOJ72" s="70"/>
      <c r="IOK72" s="70"/>
      <c r="IOL72" s="70"/>
      <c r="IOM72" s="70"/>
      <c r="ION72" s="70"/>
      <c r="IOO72" s="70"/>
      <c r="IOP72" s="70"/>
      <c r="IOQ72" s="70"/>
      <c r="IOR72" s="70"/>
      <c r="IOS72" s="70"/>
      <c r="IOT72" s="70"/>
      <c r="IOU72" s="70"/>
      <c r="IOV72" s="70"/>
      <c r="IOW72" s="70"/>
      <c r="IOX72" s="70"/>
      <c r="IOY72" s="70"/>
      <c r="IOZ72" s="70"/>
      <c r="IPA72" s="70"/>
      <c r="IPB72" s="70"/>
      <c r="IPC72" s="70"/>
      <c r="IPD72" s="70"/>
      <c r="IPE72" s="70"/>
      <c r="IPF72" s="70"/>
      <c r="IPG72" s="70"/>
      <c r="IPH72" s="70"/>
      <c r="IPI72" s="70"/>
      <c r="IPJ72" s="70"/>
      <c r="IPK72" s="70"/>
      <c r="IPL72" s="70"/>
      <c r="IPM72" s="70"/>
      <c r="IPN72" s="70"/>
      <c r="IPO72" s="70"/>
      <c r="IPP72" s="70"/>
      <c r="IPQ72" s="70"/>
      <c r="IPR72" s="70"/>
      <c r="IPS72" s="70"/>
      <c r="IPT72" s="70"/>
      <c r="IPU72" s="70"/>
      <c r="IPV72" s="70"/>
      <c r="IPW72" s="70"/>
      <c r="IPX72" s="70"/>
      <c r="IPY72" s="70"/>
      <c r="IPZ72" s="70"/>
      <c r="IQA72" s="70"/>
      <c r="IQB72" s="70"/>
      <c r="IQC72" s="70"/>
      <c r="IQD72" s="70"/>
      <c r="IQE72" s="70"/>
      <c r="IQF72" s="70"/>
      <c r="IQG72" s="70"/>
      <c r="IQH72" s="70"/>
      <c r="IQI72" s="70"/>
      <c r="IQJ72" s="70"/>
      <c r="IQK72" s="70"/>
      <c r="IQL72" s="70"/>
      <c r="IQM72" s="70"/>
      <c r="IQN72" s="70"/>
      <c r="IQO72" s="70"/>
      <c r="IQP72" s="70"/>
      <c r="IQQ72" s="70"/>
      <c r="IQR72" s="70"/>
      <c r="IQS72" s="70"/>
      <c r="IQT72" s="70"/>
      <c r="IQU72" s="70"/>
      <c r="IQV72" s="70"/>
      <c r="IQW72" s="70"/>
      <c r="IQX72" s="70"/>
      <c r="IQY72" s="70"/>
      <c r="IQZ72" s="70"/>
      <c r="IRA72" s="70"/>
      <c r="IRB72" s="70"/>
      <c r="IRC72" s="70"/>
      <c r="IRD72" s="70"/>
      <c r="IRE72" s="70"/>
      <c r="IRF72" s="70"/>
      <c r="IRG72" s="70"/>
      <c r="IRH72" s="70"/>
      <c r="IRI72" s="70"/>
      <c r="IRJ72" s="70"/>
      <c r="IRK72" s="70"/>
      <c r="IRL72" s="70"/>
      <c r="IRM72" s="70"/>
      <c r="IRN72" s="70"/>
      <c r="IRO72" s="70"/>
      <c r="IRP72" s="70"/>
      <c r="IRQ72" s="70"/>
      <c r="IRR72" s="70"/>
      <c r="IRS72" s="70"/>
      <c r="IRT72" s="70"/>
      <c r="IRU72" s="70"/>
      <c r="IRV72" s="70"/>
      <c r="IRW72" s="70"/>
      <c r="IRX72" s="70"/>
      <c r="IRY72" s="70"/>
      <c r="IRZ72" s="70"/>
      <c r="ISA72" s="70"/>
      <c r="ISB72" s="70"/>
      <c r="ISC72" s="70"/>
      <c r="ISD72" s="70"/>
      <c r="ISE72" s="70"/>
      <c r="ISF72" s="70"/>
      <c r="ISG72" s="70"/>
      <c r="ISH72" s="70"/>
      <c r="ISI72" s="70"/>
      <c r="ISJ72" s="70"/>
      <c r="ISK72" s="70"/>
      <c r="ISL72" s="70"/>
      <c r="ISM72" s="70"/>
      <c r="ISN72" s="70"/>
      <c r="ISO72" s="70"/>
      <c r="ISP72" s="70"/>
      <c r="ISQ72" s="70"/>
      <c r="ISR72" s="70"/>
      <c r="ISS72" s="70"/>
      <c r="IST72" s="70"/>
      <c r="ISU72" s="70"/>
      <c r="ISV72" s="70"/>
      <c r="ISW72" s="70"/>
      <c r="ISX72" s="70"/>
      <c r="ISY72" s="70"/>
      <c r="ISZ72" s="70"/>
      <c r="ITA72" s="70"/>
      <c r="ITB72" s="70"/>
      <c r="ITC72" s="70"/>
      <c r="ITD72" s="70"/>
      <c r="ITE72" s="70"/>
      <c r="ITF72" s="70"/>
      <c r="ITG72" s="70"/>
      <c r="ITH72" s="70"/>
      <c r="ITI72" s="70"/>
      <c r="ITJ72" s="70"/>
      <c r="ITK72" s="70"/>
      <c r="ITL72" s="70"/>
      <c r="ITM72" s="70"/>
      <c r="ITN72" s="70"/>
      <c r="ITO72" s="70"/>
      <c r="ITP72" s="70"/>
      <c r="ITQ72" s="70"/>
      <c r="ITR72" s="70"/>
      <c r="ITS72" s="70"/>
      <c r="ITT72" s="70"/>
      <c r="ITU72" s="70"/>
      <c r="ITV72" s="70"/>
      <c r="ITW72" s="70"/>
      <c r="ITX72" s="70"/>
      <c r="ITY72" s="70"/>
      <c r="ITZ72" s="70"/>
      <c r="IUA72" s="70"/>
      <c r="IUB72" s="70"/>
      <c r="IUC72" s="70"/>
      <c r="IUD72" s="70"/>
      <c r="IUE72" s="70"/>
      <c r="IUF72" s="70"/>
      <c r="IUG72" s="70"/>
      <c r="IUH72" s="70"/>
      <c r="IUI72" s="70"/>
      <c r="IUJ72" s="70"/>
      <c r="IUK72" s="70"/>
      <c r="IUL72" s="70"/>
      <c r="IUM72" s="70"/>
      <c r="IUN72" s="70"/>
      <c r="IUO72" s="70"/>
      <c r="IUP72" s="70"/>
      <c r="IUQ72" s="70"/>
      <c r="IUR72" s="70"/>
      <c r="IUS72" s="70"/>
      <c r="IUT72" s="70"/>
      <c r="IUU72" s="70"/>
      <c r="IUV72" s="70"/>
      <c r="IUW72" s="70"/>
      <c r="IUX72" s="70"/>
      <c r="IUY72" s="70"/>
      <c r="IUZ72" s="70"/>
      <c r="IVA72" s="70"/>
      <c r="IVB72" s="70"/>
      <c r="IVC72" s="70"/>
      <c r="IVD72" s="70"/>
      <c r="IVE72" s="70"/>
      <c r="IVF72" s="70"/>
      <c r="IVG72" s="70"/>
      <c r="IVH72" s="70"/>
      <c r="IVI72" s="70"/>
      <c r="IVJ72" s="70"/>
      <c r="IVK72" s="70"/>
      <c r="IVL72" s="70"/>
      <c r="IVM72" s="70"/>
      <c r="IVN72" s="70"/>
      <c r="IVO72" s="70"/>
      <c r="IVP72" s="70"/>
      <c r="IVQ72" s="70"/>
      <c r="IVR72" s="70"/>
      <c r="IVS72" s="70"/>
      <c r="IVT72" s="70"/>
      <c r="IVU72" s="70"/>
      <c r="IVV72" s="70"/>
      <c r="IVW72" s="70"/>
      <c r="IVX72" s="70"/>
      <c r="IVY72" s="70"/>
      <c r="IVZ72" s="70"/>
      <c r="IWA72" s="70"/>
      <c r="IWB72" s="70"/>
      <c r="IWC72" s="70"/>
      <c r="IWD72" s="70"/>
      <c r="IWE72" s="70"/>
      <c r="IWF72" s="70"/>
      <c r="IWG72" s="70"/>
      <c r="IWH72" s="70"/>
      <c r="IWI72" s="70"/>
      <c r="IWJ72" s="70"/>
      <c r="IWK72" s="70"/>
      <c r="IWL72" s="70"/>
      <c r="IWM72" s="70"/>
      <c r="IWN72" s="70"/>
      <c r="IWO72" s="70"/>
      <c r="IWP72" s="70"/>
      <c r="IWQ72" s="70"/>
      <c r="IWR72" s="70"/>
      <c r="IWS72" s="70"/>
      <c r="IWT72" s="70"/>
      <c r="IWU72" s="70"/>
      <c r="IWV72" s="70"/>
      <c r="IWW72" s="70"/>
      <c r="IWX72" s="70"/>
      <c r="IWY72" s="70"/>
      <c r="IWZ72" s="70"/>
      <c r="IXA72" s="70"/>
      <c r="IXB72" s="70"/>
      <c r="IXC72" s="70"/>
      <c r="IXD72" s="70"/>
      <c r="IXE72" s="70"/>
      <c r="IXF72" s="70"/>
      <c r="IXG72" s="70"/>
      <c r="IXH72" s="70"/>
      <c r="IXI72" s="70"/>
      <c r="IXJ72" s="70"/>
      <c r="IXK72" s="70"/>
      <c r="IXL72" s="70"/>
      <c r="IXM72" s="70"/>
      <c r="IXN72" s="70"/>
      <c r="IXO72" s="70"/>
      <c r="IXP72" s="70"/>
      <c r="IXQ72" s="70"/>
      <c r="IXR72" s="70"/>
      <c r="IXS72" s="70"/>
      <c r="IXT72" s="70"/>
      <c r="IXU72" s="70"/>
      <c r="IXV72" s="70"/>
      <c r="IXW72" s="70"/>
      <c r="IXX72" s="70"/>
      <c r="IXY72" s="70"/>
      <c r="IXZ72" s="70"/>
      <c r="IYA72" s="70"/>
      <c r="IYB72" s="70"/>
      <c r="IYC72" s="70"/>
      <c r="IYD72" s="70"/>
      <c r="IYE72" s="70"/>
      <c r="IYF72" s="70"/>
      <c r="IYG72" s="70"/>
      <c r="IYH72" s="70"/>
      <c r="IYI72" s="70"/>
      <c r="IYJ72" s="70"/>
      <c r="IYK72" s="70"/>
      <c r="IYL72" s="70"/>
      <c r="IYM72" s="70"/>
      <c r="IYN72" s="70"/>
      <c r="IYO72" s="70"/>
      <c r="IYP72" s="70"/>
      <c r="IYQ72" s="70"/>
      <c r="IYR72" s="70"/>
      <c r="IYS72" s="70"/>
      <c r="IYT72" s="70"/>
      <c r="IYU72" s="70"/>
      <c r="IYV72" s="70"/>
      <c r="IYW72" s="70"/>
      <c r="IYX72" s="70"/>
      <c r="IYY72" s="70"/>
      <c r="IYZ72" s="70"/>
      <c r="IZA72" s="70"/>
      <c r="IZB72" s="70"/>
      <c r="IZC72" s="70"/>
      <c r="IZD72" s="70"/>
      <c r="IZE72" s="70"/>
      <c r="IZF72" s="70"/>
      <c r="IZG72" s="70"/>
      <c r="IZH72" s="70"/>
      <c r="IZI72" s="70"/>
      <c r="IZJ72" s="70"/>
      <c r="IZK72" s="70"/>
      <c r="IZL72" s="70"/>
      <c r="IZM72" s="70"/>
      <c r="IZN72" s="70"/>
      <c r="IZO72" s="70"/>
      <c r="IZP72" s="70"/>
      <c r="IZQ72" s="70"/>
      <c r="IZR72" s="70"/>
      <c r="IZS72" s="70"/>
      <c r="IZT72" s="70"/>
      <c r="IZU72" s="70"/>
      <c r="IZV72" s="70"/>
      <c r="IZW72" s="70"/>
      <c r="IZX72" s="70"/>
      <c r="IZY72" s="70"/>
      <c r="IZZ72" s="70"/>
      <c r="JAA72" s="70"/>
      <c r="JAB72" s="70"/>
      <c r="JAC72" s="70"/>
      <c r="JAD72" s="70"/>
      <c r="JAE72" s="70"/>
      <c r="JAF72" s="70"/>
      <c r="JAG72" s="70"/>
      <c r="JAH72" s="70"/>
      <c r="JAI72" s="70"/>
      <c r="JAJ72" s="70"/>
      <c r="JAK72" s="70"/>
      <c r="JAL72" s="70"/>
      <c r="JAM72" s="70"/>
      <c r="JAN72" s="70"/>
      <c r="JAO72" s="70"/>
      <c r="JAP72" s="70"/>
      <c r="JAQ72" s="70"/>
      <c r="JAR72" s="70"/>
      <c r="JAS72" s="70"/>
      <c r="JAT72" s="70"/>
      <c r="JAU72" s="70"/>
      <c r="JAV72" s="70"/>
      <c r="JAW72" s="70"/>
      <c r="JAX72" s="70"/>
      <c r="JAY72" s="70"/>
      <c r="JAZ72" s="70"/>
      <c r="JBA72" s="70"/>
      <c r="JBB72" s="70"/>
      <c r="JBC72" s="70"/>
      <c r="JBD72" s="70"/>
      <c r="JBE72" s="70"/>
      <c r="JBF72" s="70"/>
      <c r="JBG72" s="70"/>
      <c r="JBH72" s="70"/>
      <c r="JBI72" s="70"/>
      <c r="JBJ72" s="70"/>
      <c r="JBK72" s="70"/>
      <c r="JBL72" s="70"/>
      <c r="JBM72" s="70"/>
      <c r="JBN72" s="70"/>
      <c r="JBO72" s="70"/>
      <c r="JBP72" s="70"/>
      <c r="JBQ72" s="70"/>
      <c r="JBR72" s="70"/>
      <c r="JBS72" s="70"/>
      <c r="JBT72" s="70"/>
      <c r="JBU72" s="70"/>
      <c r="JBV72" s="70"/>
      <c r="JBW72" s="70"/>
      <c r="JBX72" s="70"/>
      <c r="JBY72" s="70"/>
      <c r="JBZ72" s="70"/>
      <c r="JCA72" s="70"/>
      <c r="JCB72" s="70"/>
      <c r="JCC72" s="70"/>
      <c r="JCD72" s="70"/>
      <c r="JCE72" s="70"/>
      <c r="JCF72" s="70"/>
      <c r="JCG72" s="70"/>
      <c r="JCH72" s="70"/>
      <c r="JCI72" s="70"/>
      <c r="JCJ72" s="70"/>
      <c r="JCK72" s="70"/>
      <c r="JCL72" s="70"/>
      <c r="JCM72" s="70"/>
      <c r="JCN72" s="70"/>
      <c r="JCO72" s="70"/>
      <c r="JCP72" s="70"/>
      <c r="JCQ72" s="70"/>
      <c r="JCR72" s="70"/>
      <c r="JCS72" s="70"/>
      <c r="JCT72" s="70"/>
      <c r="JCU72" s="70"/>
      <c r="JCV72" s="70"/>
      <c r="JCW72" s="70"/>
      <c r="JCX72" s="70"/>
      <c r="JCY72" s="70"/>
      <c r="JCZ72" s="70"/>
      <c r="JDA72" s="70"/>
      <c r="JDB72" s="70"/>
      <c r="JDC72" s="70"/>
      <c r="JDD72" s="70"/>
      <c r="JDE72" s="70"/>
      <c r="JDF72" s="70"/>
      <c r="JDG72" s="70"/>
      <c r="JDH72" s="70"/>
      <c r="JDI72" s="70"/>
      <c r="JDJ72" s="70"/>
      <c r="JDK72" s="70"/>
      <c r="JDL72" s="70"/>
      <c r="JDM72" s="70"/>
      <c r="JDN72" s="70"/>
      <c r="JDO72" s="70"/>
      <c r="JDP72" s="70"/>
      <c r="JDQ72" s="70"/>
      <c r="JDR72" s="70"/>
      <c r="JDS72" s="70"/>
      <c r="JDT72" s="70"/>
      <c r="JDU72" s="70"/>
      <c r="JDV72" s="70"/>
      <c r="JDW72" s="70"/>
      <c r="JDX72" s="70"/>
      <c r="JDY72" s="70"/>
      <c r="JDZ72" s="70"/>
      <c r="JEA72" s="70"/>
      <c r="JEB72" s="70"/>
      <c r="JEC72" s="70"/>
      <c r="JED72" s="70"/>
      <c r="JEE72" s="70"/>
      <c r="JEF72" s="70"/>
      <c r="JEG72" s="70"/>
      <c r="JEH72" s="70"/>
      <c r="JEI72" s="70"/>
      <c r="JEJ72" s="70"/>
      <c r="JEK72" s="70"/>
      <c r="JEL72" s="70"/>
      <c r="JEM72" s="70"/>
      <c r="JEN72" s="70"/>
      <c r="JEO72" s="70"/>
      <c r="JEP72" s="70"/>
      <c r="JEQ72" s="70"/>
      <c r="JER72" s="70"/>
      <c r="JES72" s="70"/>
      <c r="JET72" s="70"/>
      <c r="JEU72" s="70"/>
      <c r="JEV72" s="70"/>
      <c r="JEW72" s="70"/>
      <c r="JEX72" s="70"/>
      <c r="JEY72" s="70"/>
      <c r="JEZ72" s="70"/>
      <c r="JFA72" s="70"/>
      <c r="JFB72" s="70"/>
      <c r="JFC72" s="70"/>
      <c r="JFD72" s="70"/>
      <c r="JFE72" s="70"/>
      <c r="JFF72" s="70"/>
      <c r="JFG72" s="70"/>
      <c r="JFH72" s="70"/>
      <c r="JFI72" s="70"/>
      <c r="JFJ72" s="70"/>
      <c r="JFK72" s="70"/>
      <c r="JFL72" s="70"/>
      <c r="JFM72" s="70"/>
      <c r="JFN72" s="70"/>
      <c r="JFO72" s="70"/>
      <c r="JFP72" s="70"/>
      <c r="JFQ72" s="70"/>
      <c r="JFR72" s="70"/>
      <c r="JFS72" s="70"/>
      <c r="JFT72" s="70"/>
      <c r="JFU72" s="70"/>
      <c r="JFV72" s="70"/>
      <c r="JFW72" s="70"/>
      <c r="JFX72" s="70"/>
      <c r="JFY72" s="70"/>
      <c r="JFZ72" s="70"/>
      <c r="JGA72" s="70"/>
      <c r="JGB72" s="70"/>
      <c r="JGC72" s="70"/>
      <c r="JGD72" s="70"/>
      <c r="JGE72" s="70"/>
      <c r="JGF72" s="70"/>
      <c r="JGG72" s="70"/>
      <c r="JGH72" s="70"/>
      <c r="JGI72" s="70"/>
      <c r="JGJ72" s="70"/>
      <c r="JGK72" s="70"/>
      <c r="JGL72" s="70"/>
      <c r="JGM72" s="70"/>
      <c r="JGN72" s="70"/>
      <c r="JGO72" s="70"/>
      <c r="JGP72" s="70"/>
      <c r="JGQ72" s="70"/>
      <c r="JGR72" s="70"/>
      <c r="JGS72" s="70"/>
      <c r="JGT72" s="70"/>
      <c r="JGU72" s="70"/>
      <c r="JGV72" s="70"/>
      <c r="JGW72" s="70"/>
      <c r="JGX72" s="70"/>
      <c r="JGY72" s="70"/>
      <c r="JGZ72" s="70"/>
      <c r="JHA72" s="70"/>
      <c r="JHB72" s="70"/>
      <c r="JHC72" s="70"/>
      <c r="JHD72" s="70"/>
      <c r="JHE72" s="70"/>
      <c r="JHF72" s="70"/>
      <c r="JHG72" s="70"/>
      <c r="JHH72" s="70"/>
      <c r="JHI72" s="70"/>
      <c r="JHJ72" s="70"/>
      <c r="JHK72" s="70"/>
      <c r="JHL72" s="70"/>
      <c r="JHM72" s="70"/>
      <c r="JHN72" s="70"/>
      <c r="JHO72" s="70"/>
      <c r="JHP72" s="70"/>
      <c r="JHQ72" s="70"/>
      <c r="JHR72" s="70"/>
      <c r="JHS72" s="70"/>
      <c r="JHT72" s="70"/>
      <c r="JHU72" s="70"/>
      <c r="JHV72" s="70"/>
      <c r="JHW72" s="70"/>
      <c r="JHX72" s="70"/>
      <c r="JHY72" s="70"/>
      <c r="JHZ72" s="70"/>
      <c r="JIA72" s="70"/>
      <c r="JIB72" s="70"/>
      <c r="JIC72" s="70"/>
      <c r="JID72" s="70"/>
      <c r="JIE72" s="70"/>
      <c r="JIF72" s="70"/>
      <c r="JIG72" s="70"/>
      <c r="JIH72" s="70"/>
      <c r="JII72" s="70"/>
      <c r="JIJ72" s="70"/>
      <c r="JIK72" s="70"/>
      <c r="JIL72" s="70"/>
      <c r="JIM72" s="70"/>
      <c r="JIN72" s="70"/>
      <c r="JIO72" s="70"/>
      <c r="JIP72" s="70"/>
      <c r="JIQ72" s="70"/>
      <c r="JIR72" s="70"/>
      <c r="JIS72" s="70"/>
      <c r="JIT72" s="70"/>
      <c r="JIU72" s="70"/>
      <c r="JIV72" s="70"/>
      <c r="JIW72" s="70"/>
      <c r="JIX72" s="70"/>
      <c r="JIY72" s="70"/>
      <c r="JIZ72" s="70"/>
      <c r="JJA72" s="70"/>
      <c r="JJB72" s="70"/>
      <c r="JJC72" s="70"/>
      <c r="JJD72" s="70"/>
      <c r="JJE72" s="70"/>
      <c r="JJF72" s="70"/>
      <c r="JJG72" s="70"/>
      <c r="JJH72" s="70"/>
      <c r="JJI72" s="70"/>
      <c r="JJJ72" s="70"/>
      <c r="JJK72" s="70"/>
      <c r="JJL72" s="70"/>
      <c r="JJM72" s="70"/>
      <c r="JJN72" s="70"/>
      <c r="JJO72" s="70"/>
      <c r="JJP72" s="70"/>
      <c r="JJQ72" s="70"/>
      <c r="JJR72" s="70"/>
      <c r="JJS72" s="70"/>
      <c r="JJT72" s="70"/>
      <c r="JJU72" s="70"/>
      <c r="JJV72" s="70"/>
      <c r="JJW72" s="70"/>
      <c r="JJX72" s="70"/>
      <c r="JJY72" s="70"/>
      <c r="JJZ72" s="70"/>
      <c r="JKA72" s="70"/>
      <c r="JKB72" s="70"/>
      <c r="JKC72" s="70"/>
      <c r="JKD72" s="70"/>
      <c r="JKE72" s="70"/>
      <c r="JKF72" s="70"/>
      <c r="JKG72" s="70"/>
      <c r="JKH72" s="70"/>
      <c r="JKI72" s="70"/>
      <c r="JKJ72" s="70"/>
      <c r="JKK72" s="70"/>
      <c r="JKL72" s="70"/>
      <c r="JKM72" s="70"/>
      <c r="JKN72" s="70"/>
      <c r="JKO72" s="70"/>
      <c r="JKP72" s="70"/>
      <c r="JKQ72" s="70"/>
      <c r="JKR72" s="70"/>
      <c r="JKS72" s="70"/>
      <c r="JKT72" s="70"/>
      <c r="JKU72" s="70"/>
      <c r="JKV72" s="70"/>
      <c r="JKW72" s="70"/>
      <c r="JKX72" s="70"/>
      <c r="JKY72" s="70"/>
      <c r="JKZ72" s="70"/>
      <c r="JLA72" s="70"/>
      <c r="JLB72" s="70"/>
      <c r="JLC72" s="70"/>
      <c r="JLD72" s="70"/>
      <c r="JLE72" s="70"/>
      <c r="JLF72" s="70"/>
      <c r="JLG72" s="70"/>
      <c r="JLH72" s="70"/>
      <c r="JLI72" s="70"/>
      <c r="JLJ72" s="70"/>
      <c r="JLK72" s="70"/>
      <c r="JLL72" s="70"/>
      <c r="JLM72" s="70"/>
      <c r="JLN72" s="70"/>
      <c r="JLO72" s="70"/>
      <c r="JLP72" s="70"/>
      <c r="JLQ72" s="70"/>
      <c r="JLR72" s="70"/>
      <c r="JLS72" s="70"/>
      <c r="JLT72" s="70"/>
      <c r="JLU72" s="70"/>
      <c r="JLV72" s="70"/>
      <c r="JLW72" s="70"/>
      <c r="JLX72" s="70"/>
      <c r="JLY72" s="70"/>
      <c r="JLZ72" s="70"/>
      <c r="JMA72" s="70"/>
      <c r="JMB72" s="70"/>
      <c r="JMC72" s="70"/>
      <c r="JMD72" s="70"/>
      <c r="JME72" s="70"/>
      <c r="JMF72" s="70"/>
      <c r="JMG72" s="70"/>
      <c r="JMH72" s="70"/>
      <c r="JMI72" s="70"/>
      <c r="JMJ72" s="70"/>
      <c r="JMK72" s="70"/>
      <c r="JML72" s="70"/>
      <c r="JMM72" s="70"/>
      <c r="JMN72" s="70"/>
      <c r="JMO72" s="70"/>
      <c r="JMP72" s="70"/>
      <c r="JMQ72" s="70"/>
      <c r="JMR72" s="70"/>
      <c r="JMS72" s="70"/>
      <c r="JMT72" s="70"/>
      <c r="JMU72" s="70"/>
      <c r="JMV72" s="70"/>
      <c r="JMW72" s="70"/>
      <c r="JMX72" s="70"/>
      <c r="JMY72" s="70"/>
      <c r="JMZ72" s="70"/>
      <c r="JNA72" s="70"/>
      <c r="JNB72" s="70"/>
      <c r="JNC72" s="70"/>
      <c r="JND72" s="70"/>
      <c r="JNE72" s="70"/>
      <c r="JNF72" s="70"/>
      <c r="JNG72" s="70"/>
      <c r="JNH72" s="70"/>
      <c r="JNI72" s="70"/>
      <c r="JNJ72" s="70"/>
      <c r="JNK72" s="70"/>
      <c r="JNL72" s="70"/>
      <c r="JNM72" s="70"/>
      <c r="JNN72" s="70"/>
      <c r="JNO72" s="70"/>
      <c r="JNP72" s="70"/>
      <c r="JNQ72" s="70"/>
      <c r="JNR72" s="70"/>
      <c r="JNS72" s="70"/>
      <c r="JNT72" s="70"/>
      <c r="JNU72" s="70"/>
      <c r="JNV72" s="70"/>
      <c r="JNW72" s="70"/>
      <c r="JNX72" s="70"/>
      <c r="JNY72" s="70"/>
      <c r="JNZ72" s="70"/>
      <c r="JOA72" s="70"/>
      <c r="JOB72" s="70"/>
      <c r="JOC72" s="70"/>
      <c r="JOD72" s="70"/>
      <c r="JOE72" s="70"/>
      <c r="JOF72" s="70"/>
      <c r="JOG72" s="70"/>
      <c r="JOH72" s="70"/>
      <c r="JOI72" s="70"/>
      <c r="JOJ72" s="70"/>
      <c r="JOK72" s="70"/>
      <c r="JOL72" s="70"/>
      <c r="JOM72" s="70"/>
      <c r="JON72" s="70"/>
      <c r="JOO72" s="70"/>
      <c r="JOP72" s="70"/>
      <c r="JOQ72" s="70"/>
      <c r="JOR72" s="70"/>
      <c r="JOS72" s="70"/>
      <c r="JOT72" s="70"/>
      <c r="JOU72" s="70"/>
      <c r="JOV72" s="70"/>
      <c r="JOW72" s="70"/>
      <c r="JOX72" s="70"/>
      <c r="JOY72" s="70"/>
      <c r="JOZ72" s="70"/>
      <c r="JPA72" s="70"/>
      <c r="JPB72" s="70"/>
      <c r="JPC72" s="70"/>
      <c r="JPD72" s="70"/>
      <c r="JPE72" s="70"/>
      <c r="JPF72" s="70"/>
      <c r="JPG72" s="70"/>
      <c r="JPH72" s="70"/>
      <c r="JPI72" s="70"/>
      <c r="JPJ72" s="70"/>
      <c r="JPK72" s="70"/>
      <c r="JPL72" s="70"/>
      <c r="JPM72" s="70"/>
      <c r="JPN72" s="70"/>
      <c r="JPO72" s="70"/>
      <c r="JPP72" s="70"/>
      <c r="JPQ72" s="70"/>
      <c r="JPR72" s="70"/>
      <c r="JPS72" s="70"/>
      <c r="JPT72" s="70"/>
      <c r="JPU72" s="70"/>
      <c r="JPV72" s="70"/>
      <c r="JPW72" s="70"/>
      <c r="JPX72" s="70"/>
      <c r="JPY72" s="70"/>
      <c r="JPZ72" s="70"/>
      <c r="JQA72" s="70"/>
      <c r="JQB72" s="70"/>
      <c r="JQC72" s="70"/>
      <c r="JQD72" s="70"/>
      <c r="JQE72" s="70"/>
      <c r="JQF72" s="70"/>
      <c r="JQG72" s="70"/>
      <c r="JQH72" s="70"/>
      <c r="JQI72" s="70"/>
      <c r="JQJ72" s="70"/>
      <c r="JQK72" s="70"/>
      <c r="JQL72" s="70"/>
      <c r="JQM72" s="70"/>
      <c r="JQN72" s="70"/>
      <c r="JQO72" s="70"/>
      <c r="JQP72" s="70"/>
      <c r="JQQ72" s="70"/>
      <c r="JQR72" s="70"/>
      <c r="JQS72" s="70"/>
      <c r="JQT72" s="70"/>
      <c r="JQU72" s="70"/>
      <c r="JQV72" s="70"/>
      <c r="JQW72" s="70"/>
      <c r="JQX72" s="70"/>
      <c r="JQY72" s="70"/>
      <c r="JQZ72" s="70"/>
      <c r="JRA72" s="70"/>
      <c r="JRB72" s="70"/>
      <c r="JRC72" s="70"/>
      <c r="JRD72" s="70"/>
      <c r="JRE72" s="70"/>
      <c r="JRF72" s="70"/>
      <c r="JRG72" s="70"/>
      <c r="JRH72" s="70"/>
      <c r="JRI72" s="70"/>
      <c r="JRJ72" s="70"/>
      <c r="JRK72" s="70"/>
      <c r="JRL72" s="70"/>
      <c r="JRM72" s="70"/>
      <c r="JRN72" s="70"/>
      <c r="JRO72" s="70"/>
      <c r="JRP72" s="70"/>
      <c r="JRQ72" s="70"/>
      <c r="JRR72" s="70"/>
      <c r="JRS72" s="70"/>
      <c r="JRT72" s="70"/>
      <c r="JRU72" s="70"/>
      <c r="JRV72" s="70"/>
      <c r="JRW72" s="70"/>
      <c r="JRX72" s="70"/>
      <c r="JRY72" s="70"/>
      <c r="JRZ72" s="70"/>
      <c r="JSA72" s="70"/>
      <c r="JSB72" s="70"/>
      <c r="JSC72" s="70"/>
      <c r="JSD72" s="70"/>
      <c r="JSE72" s="70"/>
      <c r="JSF72" s="70"/>
      <c r="JSG72" s="70"/>
      <c r="JSH72" s="70"/>
      <c r="JSI72" s="70"/>
      <c r="JSJ72" s="70"/>
      <c r="JSK72" s="70"/>
      <c r="JSL72" s="70"/>
      <c r="JSM72" s="70"/>
      <c r="JSN72" s="70"/>
      <c r="JSO72" s="70"/>
      <c r="JSP72" s="70"/>
      <c r="JSQ72" s="70"/>
      <c r="JSR72" s="70"/>
      <c r="JSS72" s="70"/>
      <c r="JST72" s="70"/>
      <c r="JSU72" s="70"/>
      <c r="JSV72" s="70"/>
      <c r="JSW72" s="70"/>
      <c r="JSX72" s="70"/>
      <c r="JSY72" s="70"/>
      <c r="JSZ72" s="70"/>
      <c r="JTA72" s="70"/>
      <c r="JTB72" s="70"/>
      <c r="JTC72" s="70"/>
      <c r="JTD72" s="70"/>
      <c r="JTE72" s="70"/>
      <c r="JTF72" s="70"/>
      <c r="JTG72" s="70"/>
      <c r="JTH72" s="70"/>
      <c r="JTI72" s="70"/>
      <c r="JTJ72" s="70"/>
      <c r="JTK72" s="70"/>
      <c r="JTL72" s="70"/>
      <c r="JTM72" s="70"/>
      <c r="JTN72" s="70"/>
      <c r="JTO72" s="70"/>
      <c r="JTP72" s="70"/>
      <c r="JTQ72" s="70"/>
      <c r="JTR72" s="70"/>
      <c r="JTS72" s="70"/>
      <c r="JTT72" s="70"/>
      <c r="JTU72" s="70"/>
      <c r="JTV72" s="70"/>
      <c r="JTW72" s="70"/>
      <c r="JTX72" s="70"/>
      <c r="JTY72" s="70"/>
      <c r="JTZ72" s="70"/>
      <c r="JUA72" s="70"/>
      <c r="JUB72" s="70"/>
      <c r="JUC72" s="70"/>
      <c r="JUD72" s="70"/>
      <c r="JUE72" s="70"/>
      <c r="JUF72" s="70"/>
      <c r="JUG72" s="70"/>
      <c r="JUH72" s="70"/>
      <c r="JUI72" s="70"/>
      <c r="JUJ72" s="70"/>
      <c r="JUK72" s="70"/>
      <c r="JUL72" s="70"/>
      <c r="JUM72" s="70"/>
      <c r="JUN72" s="70"/>
      <c r="JUO72" s="70"/>
      <c r="JUP72" s="70"/>
      <c r="JUQ72" s="70"/>
      <c r="JUR72" s="70"/>
      <c r="JUS72" s="70"/>
      <c r="JUT72" s="70"/>
      <c r="JUU72" s="70"/>
      <c r="JUV72" s="70"/>
      <c r="JUW72" s="70"/>
      <c r="JUX72" s="70"/>
      <c r="JUY72" s="70"/>
      <c r="JUZ72" s="70"/>
      <c r="JVA72" s="70"/>
      <c r="JVB72" s="70"/>
      <c r="JVC72" s="70"/>
      <c r="JVD72" s="70"/>
      <c r="JVE72" s="70"/>
      <c r="JVF72" s="70"/>
      <c r="JVG72" s="70"/>
      <c r="JVH72" s="70"/>
      <c r="JVI72" s="70"/>
      <c r="JVJ72" s="70"/>
      <c r="JVK72" s="70"/>
      <c r="JVL72" s="70"/>
      <c r="JVM72" s="70"/>
      <c r="JVN72" s="70"/>
      <c r="JVO72" s="70"/>
      <c r="JVP72" s="70"/>
      <c r="JVQ72" s="70"/>
      <c r="JVR72" s="70"/>
      <c r="JVS72" s="70"/>
      <c r="JVT72" s="70"/>
      <c r="JVU72" s="70"/>
      <c r="JVV72" s="70"/>
      <c r="JVW72" s="70"/>
      <c r="JVX72" s="70"/>
      <c r="JVY72" s="70"/>
      <c r="JVZ72" s="70"/>
      <c r="JWA72" s="70"/>
      <c r="JWB72" s="70"/>
      <c r="JWC72" s="70"/>
      <c r="JWD72" s="70"/>
      <c r="JWE72" s="70"/>
      <c r="JWF72" s="70"/>
      <c r="JWG72" s="70"/>
      <c r="JWH72" s="70"/>
      <c r="JWI72" s="70"/>
      <c r="JWJ72" s="70"/>
      <c r="JWK72" s="70"/>
      <c r="JWL72" s="70"/>
      <c r="JWM72" s="70"/>
      <c r="JWN72" s="70"/>
      <c r="JWO72" s="70"/>
      <c r="JWP72" s="70"/>
      <c r="JWQ72" s="70"/>
      <c r="JWR72" s="70"/>
      <c r="JWS72" s="70"/>
      <c r="JWT72" s="70"/>
      <c r="JWU72" s="70"/>
      <c r="JWV72" s="70"/>
      <c r="JWW72" s="70"/>
      <c r="JWX72" s="70"/>
      <c r="JWY72" s="70"/>
      <c r="JWZ72" s="70"/>
      <c r="JXA72" s="70"/>
      <c r="JXB72" s="70"/>
      <c r="JXC72" s="70"/>
      <c r="JXD72" s="70"/>
      <c r="JXE72" s="70"/>
      <c r="JXF72" s="70"/>
      <c r="JXG72" s="70"/>
      <c r="JXH72" s="70"/>
      <c r="JXI72" s="70"/>
      <c r="JXJ72" s="70"/>
      <c r="JXK72" s="70"/>
      <c r="JXL72" s="70"/>
      <c r="JXM72" s="70"/>
      <c r="JXN72" s="70"/>
      <c r="JXO72" s="70"/>
      <c r="JXP72" s="70"/>
      <c r="JXQ72" s="70"/>
      <c r="JXR72" s="70"/>
      <c r="JXS72" s="70"/>
      <c r="JXT72" s="70"/>
      <c r="JXU72" s="70"/>
      <c r="JXV72" s="70"/>
      <c r="JXW72" s="70"/>
      <c r="JXX72" s="70"/>
      <c r="JXY72" s="70"/>
      <c r="JXZ72" s="70"/>
      <c r="JYA72" s="70"/>
      <c r="JYB72" s="70"/>
      <c r="JYC72" s="70"/>
      <c r="JYD72" s="70"/>
      <c r="JYE72" s="70"/>
      <c r="JYF72" s="70"/>
      <c r="JYG72" s="70"/>
      <c r="JYH72" s="70"/>
      <c r="JYI72" s="70"/>
      <c r="JYJ72" s="70"/>
      <c r="JYK72" s="70"/>
      <c r="JYL72" s="70"/>
      <c r="JYM72" s="70"/>
      <c r="JYN72" s="70"/>
      <c r="JYO72" s="70"/>
      <c r="JYP72" s="70"/>
      <c r="JYQ72" s="70"/>
      <c r="JYR72" s="70"/>
      <c r="JYS72" s="70"/>
      <c r="JYT72" s="70"/>
      <c r="JYU72" s="70"/>
      <c r="JYV72" s="70"/>
      <c r="JYW72" s="70"/>
      <c r="JYX72" s="70"/>
      <c r="JYY72" s="70"/>
      <c r="JYZ72" s="70"/>
      <c r="JZA72" s="70"/>
      <c r="JZB72" s="70"/>
      <c r="JZC72" s="70"/>
      <c r="JZD72" s="70"/>
      <c r="JZE72" s="70"/>
      <c r="JZF72" s="70"/>
      <c r="JZG72" s="70"/>
      <c r="JZH72" s="70"/>
      <c r="JZI72" s="70"/>
      <c r="JZJ72" s="70"/>
      <c r="JZK72" s="70"/>
      <c r="JZL72" s="70"/>
      <c r="JZM72" s="70"/>
      <c r="JZN72" s="70"/>
      <c r="JZO72" s="70"/>
      <c r="JZP72" s="70"/>
      <c r="JZQ72" s="70"/>
      <c r="JZR72" s="70"/>
      <c r="JZS72" s="70"/>
      <c r="JZT72" s="70"/>
      <c r="JZU72" s="70"/>
      <c r="JZV72" s="70"/>
      <c r="JZW72" s="70"/>
      <c r="JZX72" s="70"/>
      <c r="JZY72" s="70"/>
      <c r="JZZ72" s="70"/>
      <c r="KAA72" s="70"/>
      <c r="KAB72" s="70"/>
      <c r="KAC72" s="70"/>
      <c r="KAD72" s="70"/>
      <c r="KAE72" s="70"/>
      <c r="KAF72" s="70"/>
      <c r="KAG72" s="70"/>
      <c r="KAH72" s="70"/>
      <c r="KAI72" s="70"/>
      <c r="KAJ72" s="70"/>
      <c r="KAK72" s="70"/>
      <c r="KAL72" s="70"/>
      <c r="KAM72" s="70"/>
      <c r="KAN72" s="70"/>
      <c r="KAO72" s="70"/>
      <c r="KAP72" s="70"/>
      <c r="KAQ72" s="70"/>
      <c r="KAR72" s="70"/>
      <c r="KAS72" s="70"/>
      <c r="KAT72" s="70"/>
      <c r="KAU72" s="70"/>
      <c r="KAV72" s="70"/>
      <c r="KAW72" s="70"/>
      <c r="KAX72" s="70"/>
      <c r="KAY72" s="70"/>
      <c r="KAZ72" s="70"/>
      <c r="KBA72" s="70"/>
      <c r="KBB72" s="70"/>
      <c r="KBC72" s="70"/>
      <c r="KBD72" s="70"/>
      <c r="KBE72" s="70"/>
      <c r="KBF72" s="70"/>
      <c r="KBG72" s="70"/>
      <c r="KBH72" s="70"/>
      <c r="KBI72" s="70"/>
      <c r="KBJ72" s="70"/>
      <c r="KBK72" s="70"/>
      <c r="KBL72" s="70"/>
      <c r="KBM72" s="70"/>
      <c r="KBN72" s="70"/>
      <c r="KBO72" s="70"/>
      <c r="KBP72" s="70"/>
      <c r="KBQ72" s="70"/>
      <c r="KBR72" s="70"/>
      <c r="KBS72" s="70"/>
      <c r="KBT72" s="70"/>
      <c r="KBU72" s="70"/>
      <c r="KBV72" s="70"/>
      <c r="KBW72" s="70"/>
      <c r="KBX72" s="70"/>
      <c r="KBY72" s="70"/>
      <c r="KBZ72" s="70"/>
      <c r="KCA72" s="70"/>
      <c r="KCB72" s="70"/>
      <c r="KCC72" s="70"/>
      <c r="KCD72" s="70"/>
      <c r="KCE72" s="70"/>
      <c r="KCF72" s="70"/>
      <c r="KCG72" s="70"/>
      <c r="KCH72" s="70"/>
      <c r="KCI72" s="70"/>
      <c r="KCJ72" s="70"/>
      <c r="KCK72" s="70"/>
      <c r="KCL72" s="70"/>
      <c r="KCM72" s="70"/>
      <c r="KCN72" s="70"/>
      <c r="KCO72" s="70"/>
      <c r="KCP72" s="70"/>
      <c r="KCQ72" s="70"/>
      <c r="KCR72" s="70"/>
      <c r="KCS72" s="70"/>
      <c r="KCT72" s="70"/>
      <c r="KCU72" s="70"/>
      <c r="KCV72" s="70"/>
      <c r="KCW72" s="70"/>
      <c r="KCX72" s="70"/>
      <c r="KCY72" s="70"/>
      <c r="KCZ72" s="70"/>
      <c r="KDA72" s="70"/>
      <c r="KDB72" s="70"/>
      <c r="KDC72" s="70"/>
      <c r="KDD72" s="70"/>
      <c r="KDE72" s="70"/>
      <c r="KDF72" s="70"/>
      <c r="KDG72" s="70"/>
      <c r="KDH72" s="70"/>
      <c r="KDI72" s="70"/>
      <c r="KDJ72" s="70"/>
      <c r="KDK72" s="70"/>
      <c r="KDL72" s="70"/>
      <c r="KDM72" s="70"/>
      <c r="KDN72" s="70"/>
      <c r="KDO72" s="70"/>
      <c r="KDP72" s="70"/>
      <c r="KDQ72" s="70"/>
      <c r="KDR72" s="70"/>
      <c r="KDS72" s="70"/>
      <c r="KDT72" s="70"/>
      <c r="KDU72" s="70"/>
      <c r="KDV72" s="70"/>
      <c r="KDW72" s="70"/>
      <c r="KDX72" s="70"/>
      <c r="KDY72" s="70"/>
      <c r="KDZ72" s="70"/>
      <c r="KEA72" s="70"/>
      <c r="KEB72" s="70"/>
      <c r="KEC72" s="70"/>
      <c r="KED72" s="70"/>
      <c r="KEE72" s="70"/>
      <c r="KEF72" s="70"/>
      <c r="KEG72" s="70"/>
      <c r="KEH72" s="70"/>
      <c r="KEI72" s="70"/>
      <c r="KEJ72" s="70"/>
      <c r="KEK72" s="70"/>
      <c r="KEL72" s="70"/>
      <c r="KEM72" s="70"/>
      <c r="KEN72" s="70"/>
      <c r="KEO72" s="70"/>
      <c r="KEP72" s="70"/>
      <c r="KEQ72" s="70"/>
      <c r="KER72" s="70"/>
      <c r="KES72" s="70"/>
      <c r="KET72" s="70"/>
      <c r="KEU72" s="70"/>
      <c r="KEV72" s="70"/>
      <c r="KEW72" s="70"/>
      <c r="KEX72" s="70"/>
      <c r="KEY72" s="70"/>
      <c r="KEZ72" s="70"/>
      <c r="KFA72" s="70"/>
      <c r="KFB72" s="70"/>
      <c r="KFC72" s="70"/>
      <c r="KFD72" s="70"/>
      <c r="KFE72" s="70"/>
      <c r="KFF72" s="70"/>
      <c r="KFG72" s="70"/>
      <c r="KFH72" s="70"/>
      <c r="KFI72" s="70"/>
      <c r="KFJ72" s="70"/>
      <c r="KFK72" s="70"/>
      <c r="KFL72" s="70"/>
      <c r="KFM72" s="70"/>
      <c r="KFN72" s="70"/>
      <c r="KFO72" s="70"/>
      <c r="KFP72" s="70"/>
      <c r="KFQ72" s="70"/>
      <c r="KFR72" s="70"/>
      <c r="KFS72" s="70"/>
      <c r="KFT72" s="70"/>
      <c r="KFU72" s="70"/>
      <c r="KFV72" s="70"/>
      <c r="KFW72" s="70"/>
      <c r="KFX72" s="70"/>
      <c r="KFY72" s="70"/>
      <c r="KFZ72" s="70"/>
      <c r="KGA72" s="70"/>
      <c r="KGB72" s="70"/>
      <c r="KGC72" s="70"/>
      <c r="KGD72" s="70"/>
      <c r="KGE72" s="70"/>
      <c r="KGF72" s="70"/>
      <c r="KGG72" s="70"/>
      <c r="KGH72" s="70"/>
      <c r="KGI72" s="70"/>
      <c r="KGJ72" s="70"/>
      <c r="KGK72" s="70"/>
      <c r="KGL72" s="70"/>
      <c r="KGM72" s="70"/>
      <c r="KGN72" s="70"/>
      <c r="KGO72" s="70"/>
      <c r="KGP72" s="70"/>
      <c r="KGQ72" s="70"/>
      <c r="KGR72" s="70"/>
      <c r="KGS72" s="70"/>
      <c r="KGT72" s="70"/>
      <c r="KGU72" s="70"/>
      <c r="KGV72" s="70"/>
      <c r="KGW72" s="70"/>
      <c r="KGX72" s="70"/>
      <c r="KGY72" s="70"/>
      <c r="KGZ72" s="70"/>
      <c r="KHA72" s="70"/>
      <c r="KHB72" s="70"/>
      <c r="KHC72" s="70"/>
      <c r="KHD72" s="70"/>
      <c r="KHE72" s="70"/>
      <c r="KHF72" s="70"/>
      <c r="KHG72" s="70"/>
      <c r="KHH72" s="70"/>
      <c r="KHI72" s="70"/>
      <c r="KHJ72" s="70"/>
      <c r="KHK72" s="70"/>
      <c r="KHL72" s="70"/>
      <c r="KHM72" s="70"/>
      <c r="KHN72" s="70"/>
      <c r="KHO72" s="70"/>
      <c r="KHP72" s="70"/>
      <c r="KHQ72" s="70"/>
      <c r="KHR72" s="70"/>
      <c r="KHS72" s="70"/>
      <c r="KHT72" s="70"/>
      <c r="KHU72" s="70"/>
      <c r="KHV72" s="70"/>
      <c r="KHW72" s="70"/>
      <c r="KHX72" s="70"/>
      <c r="KHY72" s="70"/>
      <c r="KHZ72" s="70"/>
      <c r="KIA72" s="70"/>
      <c r="KIB72" s="70"/>
      <c r="KIC72" s="70"/>
      <c r="KID72" s="70"/>
      <c r="KIE72" s="70"/>
      <c r="KIF72" s="70"/>
      <c r="KIG72" s="70"/>
      <c r="KIH72" s="70"/>
      <c r="KII72" s="70"/>
      <c r="KIJ72" s="70"/>
      <c r="KIK72" s="70"/>
      <c r="KIL72" s="70"/>
      <c r="KIM72" s="70"/>
      <c r="KIN72" s="70"/>
      <c r="KIO72" s="70"/>
      <c r="KIP72" s="70"/>
      <c r="KIQ72" s="70"/>
      <c r="KIR72" s="70"/>
      <c r="KIS72" s="70"/>
      <c r="KIT72" s="70"/>
      <c r="KIU72" s="70"/>
      <c r="KIV72" s="70"/>
      <c r="KIW72" s="70"/>
      <c r="KIX72" s="70"/>
      <c r="KIY72" s="70"/>
      <c r="KIZ72" s="70"/>
      <c r="KJA72" s="70"/>
      <c r="KJB72" s="70"/>
      <c r="KJC72" s="70"/>
      <c r="KJD72" s="70"/>
      <c r="KJE72" s="70"/>
      <c r="KJF72" s="70"/>
      <c r="KJG72" s="70"/>
      <c r="KJH72" s="70"/>
      <c r="KJI72" s="70"/>
      <c r="KJJ72" s="70"/>
      <c r="KJK72" s="70"/>
      <c r="KJL72" s="70"/>
      <c r="KJM72" s="70"/>
      <c r="KJN72" s="70"/>
      <c r="KJO72" s="70"/>
      <c r="KJP72" s="70"/>
      <c r="KJQ72" s="70"/>
      <c r="KJR72" s="70"/>
      <c r="KJS72" s="70"/>
      <c r="KJT72" s="70"/>
      <c r="KJU72" s="70"/>
      <c r="KJV72" s="70"/>
      <c r="KJW72" s="70"/>
      <c r="KJX72" s="70"/>
      <c r="KJY72" s="70"/>
      <c r="KJZ72" s="70"/>
      <c r="KKA72" s="70"/>
      <c r="KKB72" s="70"/>
      <c r="KKC72" s="70"/>
      <c r="KKD72" s="70"/>
      <c r="KKE72" s="70"/>
      <c r="KKF72" s="70"/>
      <c r="KKG72" s="70"/>
      <c r="KKH72" s="70"/>
      <c r="KKI72" s="70"/>
      <c r="KKJ72" s="70"/>
      <c r="KKK72" s="70"/>
      <c r="KKL72" s="70"/>
      <c r="KKM72" s="70"/>
      <c r="KKN72" s="70"/>
      <c r="KKO72" s="70"/>
      <c r="KKP72" s="70"/>
      <c r="KKQ72" s="70"/>
      <c r="KKR72" s="70"/>
      <c r="KKS72" s="70"/>
      <c r="KKT72" s="70"/>
      <c r="KKU72" s="70"/>
      <c r="KKV72" s="70"/>
      <c r="KKW72" s="70"/>
      <c r="KKX72" s="70"/>
      <c r="KKY72" s="70"/>
      <c r="KKZ72" s="70"/>
      <c r="KLA72" s="70"/>
      <c r="KLB72" s="70"/>
      <c r="KLC72" s="70"/>
      <c r="KLD72" s="70"/>
      <c r="KLE72" s="70"/>
      <c r="KLF72" s="70"/>
      <c r="KLG72" s="70"/>
      <c r="KLH72" s="70"/>
      <c r="KLI72" s="70"/>
      <c r="KLJ72" s="70"/>
      <c r="KLK72" s="70"/>
      <c r="KLL72" s="70"/>
      <c r="KLM72" s="70"/>
      <c r="KLN72" s="70"/>
      <c r="KLO72" s="70"/>
      <c r="KLP72" s="70"/>
      <c r="KLQ72" s="70"/>
      <c r="KLR72" s="70"/>
      <c r="KLS72" s="70"/>
      <c r="KLT72" s="70"/>
      <c r="KLU72" s="70"/>
      <c r="KLV72" s="70"/>
      <c r="KLW72" s="70"/>
      <c r="KLX72" s="70"/>
      <c r="KLY72" s="70"/>
      <c r="KLZ72" s="70"/>
      <c r="KMA72" s="70"/>
      <c r="KMB72" s="70"/>
      <c r="KMC72" s="70"/>
      <c r="KMD72" s="70"/>
      <c r="KME72" s="70"/>
      <c r="KMF72" s="70"/>
      <c r="KMG72" s="70"/>
      <c r="KMH72" s="70"/>
      <c r="KMI72" s="70"/>
      <c r="KMJ72" s="70"/>
      <c r="KMK72" s="70"/>
      <c r="KML72" s="70"/>
      <c r="KMM72" s="70"/>
      <c r="KMN72" s="70"/>
      <c r="KMO72" s="70"/>
      <c r="KMP72" s="70"/>
      <c r="KMQ72" s="70"/>
      <c r="KMR72" s="70"/>
      <c r="KMS72" s="70"/>
      <c r="KMT72" s="70"/>
      <c r="KMU72" s="70"/>
      <c r="KMV72" s="70"/>
      <c r="KMW72" s="70"/>
      <c r="KMX72" s="70"/>
      <c r="KMY72" s="70"/>
      <c r="KMZ72" s="70"/>
      <c r="KNA72" s="70"/>
      <c r="KNB72" s="70"/>
      <c r="KNC72" s="70"/>
      <c r="KND72" s="70"/>
      <c r="KNE72" s="70"/>
      <c r="KNF72" s="70"/>
      <c r="KNG72" s="70"/>
      <c r="KNH72" s="70"/>
      <c r="KNI72" s="70"/>
      <c r="KNJ72" s="70"/>
      <c r="KNK72" s="70"/>
      <c r="KNL72" s="70"/>
      <c r="KNM72" s="70"/>
      <c r="KNN72" s="70"/>
      <c r="KNO72" s="70"/>
      <c r="KNP72" s="70"/>
      <c r="KNQ72" s="70"/>
      <c r="KNR72" s="70"/>
      <c r="KNS72" s="70"/>
      <c r="KNT72" s="70"/>
      <c r="KNU72" s="70"/>
      <c r="KNV72" s="70"/>
      <c r="KNW72" s="70"/>
      <c r="KNX72" s="70"/>
      <c r="KNY72" s="70"/>
      <c r="KNZ72" s="70"/>
      <c r="KOA72" s="70"/>
      <c r="KOB72" s="70"/>
      <c r="KOC72" s="70"/>
      <c r="KOD72" s="70"/>
      <c r="KOE72" s="70"/>
      <c r="KOF72" s="70"/>
      <c r="KOG72" s="70"/>
      <c r="KOH72" s="70"/>
      <c r="KOI72" s="70"/>
      <c r="KOJ72" s="70"/>
      <c r="KOK72" s="70"/>
      <c r="KOL72" s="70"/>
      <c r="KOM72" s="70"/>
      <c r="KON72" s="70"/>
      <c r="KOO72" s="70"/>
      <c r="KOP72" s="70"/>
      <c r="KOQ72" s="70"/>
      <c r="KOR72" s="70"/>
      <c r="KOS72" s="70"/>
      <c r="KOT72" s="70"/>
      <c r="KOU72" s="70"/>
      <c r="KOV72" s="70"/>
      <c r="KOW72" s="70"/>
      <c r="KOX72" s="70"/>
      <c r="KOY72" s="70"/>
      <c r="KOZ72" s="70"/>
      <c r="KPA72" s="70"/>
      <c r="KPB72" s="70"/>
      <c r="KPC72" s="70"/>
      <c r="KPD72" s="70"/>
      <c r="KPE72" s="70"/>
      <c r="KPF72" s="70"/>
      <c r="KPG72" s="70"/>
      <c r="KPH72" s="70"/>
      <c r="KPI72" s="70"/>
      <c r="KPJ72" s="70"/>
      <c r="KPK72" s="70"/>
      <c r="KPL72" s="70"/>
      <c r="KPM72" s="70"/>
      <c r="KPN72" s="70"/>
      <c r="KPO72" s="70"/>
      <c r="KPP72" s="70"/>
      <c r="KPQ72" s="70"/>
      <c r="KPR72" s="70"/>
      <c r="KPS72" s="70"/>
      <c r="KPT72" s="70"/>
      <c r="KPU72" s="70"/>
      <c r="KPV72" s="70"/>
      <c r="KPW72" s="70"/>
      <c r="KPX72" s="70"/>
      <c r="KPY72" s="70"/>
      <c r="KPZ72" s="70"/>
      <c r="KQA72" s="70"/>
      <c r="KQB72" s="70"/>
      <c r="KQC72" s="70"/>
      <c r="KQD72" s="70"/>
      <c r="KQE72" s="70"/>
      <c r="KQF72" s="70"/>
      <c r="KQG72" s="70"/>
      <c r="KQH72" s="70"/>
      <c r="KQI72" s="70"/>
      <c r="KQJ72" s="70"/>
      <c r="KQK72" s="70"/>
      <c r="KQL72" s="70"/>
      <c r="KQM72" s="70"/>
      <c r="KQN72" s="70"/>
      <c r="KQO72" s="70"/>
      <c r="KQP72" s="70"/>
      <c r="KQQ72" s="70"/>
      <c r="KQR72" s="70"/>
      <c r="KQS72" s="70"/>
      <c r="KQT72" s="70"/>
      <c r="KQU72" s="70"/>
      <c r="KQV72" s="70"/>
      <c r="KQW72" s="70"/>
      <c r="KQX72" s="70"/>
      <c r="KQY72" s="70"/>
      <c r="KQZ72" s="70"/>
      <c r="KRA72" s="70"/>
      <c r="KRB72" s="70"/>
      <c r="KRC72" s="70"/>
      <c r="KRD72" s="70"/>
      <c r="KRE72" s="70"/>
      <c r="KRF72" s="70"/>
      <c r="KRG72" s="70"/>
      <c r="KRH72" s="70"/>
      <c r="KRI72" s="70"/>
      <c r="KRJ72" s="70"/>
      <c r="KRK72" s="70"/>
      <c r="KRL72" s="70"/>
      <c r="KRM72" s="70"/>
      <c r="KRN72" s="70"/>
      <c r="KRO72" s="70"/>
      <c r="KRP72" s="70"/>
      <c r="KRQ72" s="70"/>
      <c r="KRR72" s="70"/>
      <c r="KRS72" s="70"/>
      <c r="KRT72" s="70"/>
      <c r="KRU72" s="70"/>
      <c r="KRV72" s="70"/>
      <c r="KRW72" s="70"/>
      <c r="KRX72" s="70"/>
      <c r="KRY72" s="70"/>
      <c r="KRZ72" s="70"/>
      <c r="KSA72" s="70"/>
      <c r="KSB72" s="70"/>
      <c r="KSC72" s="70"/>
      <c r="KSD72" s="70"/>
      <c r="KSE72" s="70"/>
      <c r="KSF72" s="70"/>
      <c r="KSG72" s="70"/>
      <c r="KSH72" s="70"/>
      <c r="KSI72" s="70"/>
      <c r="KSJ72" s="70"/>
      <c r="KSK72" s="70"/>
      <c r="KSL72" s="70"/>
      <c r="KSM72" s="70"/>
      <c r="KSN72" s="70"/>
      <c r="KSO72" s="70"/>
      <c r="KSP72" s="70"/>
      <c r="KSQ72" s="70"/>
      <c r="KSR72" s="70"/>
      <c r="KSS72" s="70"/>
      <c r="KST72" s="70"/>
      <c r="KSU72" s="70"/>
      <c r="KSV72" s="70"/>
      <c r="KSW72" s="70"/>
      <c r="KSX72" s="70"/>
      <c r="KSY72" s="70"/>
      <c r="KSZ72" s="70"/>
      <c r="KTA72" s="70"/>
      <c r="KTB72" s="70"/>
      <c r="KTC72" s="70"/>
      <c r="KTD72" s="70"/>
      <c r="KTE72" s="70"/>
      <c r="KTF72" s="70"/>
      <c r="KTG72" s="70"/>
      <c r="KTH72" s="70"/>
      <c r="KTI72" s="70"/>
      <c r="KTJ72" s="70"/>
      <c r="KTK72" s="70"/>
      <c r="KTL72" s="70"/>
      <c r="KTM72" s="70"/>
      <c r="KTN72" s="70"/>
      <c r="KTO72" s="70"/>
      <c r="KTP72" s="70"/>
      <c r="KTQ72" s="70"/>
      <c r="KTR72" s="70"/>
      <c r="KTS72" s="70"/>
      <c r="KTT72" s="70"/>
      <c r="KTU72" s="70"/>
      <c r="KTV72" s="70"/>
      <c r="KTW72" s="70"/>
      <c r="KTX72" s="70"/>
      <c r="KTY72" s="70"/>
      <c r="KTZ72" s="70"/>
      <c r="KUA72" s="70"/>
      <c r="KUB72" s="70"/>
      <c r="KUC72" s="70"/>
      <c r="KUD72" s="70"/>
      <c r="KUE72" s="70"/>
      <c r="KUF72" s="70"/>
      <c r="KUG72" s="70"/>
      <c r="KUH72" s="70"/>
      <c r="KUI72" s="70"/>
      <c r="KUJ72" s="70"/>
      <c r="KUK72" s="70"/>
      <c r="KUL72" s="70"/>
      <c r="KUM72" s="70"/>
      <c r="KUN72" s="70"/>
      <c r="KUO72" s="70"/>
      <c r="KUP72" s="70"/>
      <c r="KUQ72" s="70"/>
      <c r="KUR72" s="70"/>
      <c r="KUS72" s="70"/>
      <c r="KUT72" s="70"/>
      <c r="KUU72" s="70"/>
      <c r="KUV72" s="70"/>
      <c r="KUW72" s="70"/>
      <c r="KUX72" s="70"/>
      <c r="KUY72" s="70"/>
      <c r="KUZ72" s="70"/>
      <c r="KVA72" s="70"/>
      <c r="KVB72" s="70"/>
      <c r="KVC72" s="70"/>
      <c r="KVD72" s="70"/>
      <c r="KVE72" s="70"/>
      <c r="KVF72" s="70"/>
      <c r="KVG72" s="70"/>
      <c r="KVH72" s="70"/>
      <c r="KVI72" s="70"/>
      <c r="KVJ72" s="70"/>
      <c r="KVK72" s="70"/>
      <c r="KVL72" s="70"/>
      <c r="KVM72" s="70"/>
      <c r="KVN72" s="70"/>
      <c r="KVO72" s="70"/>
      <c r="KVP72" s="70"/>
      <c r="KVQ72" s="70"/>
      <c r="KVR72" s="70"/>
      <c r="KVS72" s="70"/>
      <c r="KVT72" s="70"/>
      <c r="KVU72" s="70"/>
      <c r="KVV72" s="70"/>
      <c r="KVW72" s="70"/>
      <c r="KVX72" s="70"/>
      <c r="KVY72" s="70"/>
      <c r="KVZ72" s="70"/>
      <c r="KWA72" s="70"/>
      <c r="KWB72" s="70"/>
      <c r="KWC72" s="70"/>
      <c r="KWD72" s="70"/>
      <c r="KWE72" s="70"/>
      <c r="KWF72" s="70"/>
      <c r="KWG72" s="70"/>
      <c r="KWH72" s="70"/>
      <c r="KWI72" s="70"/>
      <c r="KWJ72" s="70"/>
      <c r="KWK72" s="70"/>
      <c r="KWL72" s="70"/>
      <c r="KWM72" s="70"/>
      <c r="KWN72" s="70"/>
      <c r="KWO72" s="70"/>
      <c r="KWP72" s="70"/>
      <c r="KWQ72" s="70"/>
      <c r="KWR72" s="70"/>
      <c r="KWS72" s="70"/>
      <c r="KWT72" s="70"/>
      <c r="KWU72" s="70"/>
      <c r="KWV72" s="70"/>
      <c r="KWW72" s="70"/>
      <c r="KWX72" s="70"/>
      <c r="KWY72" s="70"/>
      <c r="KWZ72" s="70"/>
      <c r="KXA72" s="70"/>
      <c r="KXB72" s="70"/>
      <c r="KXC72" s="70"/>
      <c r="KXD72" s="70"/>
      <c r="KXE72" s="70"/>
      <c r="KXF72" s="70"/>
      <c r="KXG72" s="70"/>
      <c r="KXH72" s="70"/>
      <c r="KXI72" s="70"/>
      <c r="KXJ72" s="70"/>
      <c r="KXK72" s="70"/>
      <c r="KXL72" s="70"/>
      <c r="KXM72" s="70"/>
      <c r="KXN72" s="70"/>
      <c r="KXO72" s="70"/>
      <c r="KXP72" s="70"/>
      <c r="KXQ72" s="70"/>
      <c r="KXR72" s="70"/>
      <c r="KXS72" s="70"/>
      <c r="KXT72" s="70"/>
      <c r="KXU72" s="70"/>
      <c r="KXV72" s="70"/>
      <c r="KXW72" s="70"/>
      <c r="KXX72" s="70"/>
      <c r="KXY72" s="70"/>
      <c r="KXZ72" s="70"/>
      <c r="KYA72" s="70"/>
      <c r="KYB72" s="70"/>
      <c r="KYC72" s="70"/>
      <c r="KYD72" s="70"/>
      <c r="KYE72" s="70"/>
      <c r="KYF72" s="70"/>
      <c r="KYG72" s="70"/>
      <c r="KYH72" s="70"/>
      <c r="KYI72" s="70"/>
      <c r="KYJ72" s="70"/>
      <c r="KYK72" s="70"/>
      <c r="KYL72" s="70"/>
      <c r="KYM72" s="70"/>
      <c r="KYN72" s="70"/>
      <c r="KYO72" s="70"/>
      <c r="KYP72" s="70"/>
      <c r="KYQ72" s="70"/>
      <c r="KYR72" s="70"/>
      <c r="KYS72" s="70"/>
      <c r="KYT72" s="70"/>
      <c r="KYU72" s="70"/>
      <c r="KYV72" s="70"/>
      <c r="KYW72" s="70"/>
      <c r="KYX72" s="70"/>
      <c r="KYY72" s="70"/>
      <c r="KYZ72" s="70"/>
      <c r="KZA72" s="70"/>
      <c r="KZB72" s="70"/>
      <c r="KZC72" s="70"/>
      <c r="KZD72" s="70"/>
      <c r="KZE72" s="70"/>
      <c r="KZF72" s="70"/>
      <c r="KZG72" s="70"/>
      <c r="KZH72" s="70"/>
      <c r="KZI72" s="70"/>
      <c r="KZJ72" s="70"/>
      <c r="KZK72" s="70"/>
      <c r="KZL72" s="70"/>
      <c r="KZM72" s="70"/>
      <c r="KZN72" s="70"/>
      <c r="KZO72" s="70"/>
      <c r="KZP72" s="70"/>
      <c r="KZQ72" s="70"/>
      <c r="KZR72" s="70"/>
      <c r="KZS72" s="70"/>
      <c r="KZT72" s="70"/>
      <c r="KZU72" s="70"/>
      <c r="KZV72" s="70"/>
      <c r="KZW72" s="70"/>
      <c r="KZX72" s="70"/>
      <c r="KZY72" s="70"/>
      <c r="KZZ72" s="70"/>
      <c r="LAA72" s="70"/>
      <c r="LAB72" s="70"/>
      <c r="LAC72" s="70"/>
      <c r="LAD72" s="70"/>
      <c r="LAE72" s="70"/>
      <c r="LAF72" s="70"/>
      <c r="LAG72" s="70"/>
      <c r="LAH72" s="70"/>
      <c r="LAI72" s="70"/>
      <c r="LAJ72" s="70"/>
      <c r="LAK72" s="70"/>
      <c r="LAL72" s="70"/>
      <c r="LAM72" s="70"/>
      <c r="LAN72" s="70"/>
      <c r="LAO72" s="70"/>
      <c r="LAP72" s="70"/>
      <c r="LAQ72" s="70"/>
      <c r="LAR72" s="70"/>
      <c r="LAS72" s="70"/>
      <c r="LAT72" s="70"/>
      <c r="LAU72" s="70"/>
      <c r="LAV72" s="70"/>
      <c r="LAW72" s="70"/>
      <c r="LAX72" s="70"/>
      <c r="LAY72" s="70"/>
      <c r="LAZ72" s="70"/>
      <c r="LBA72" s="70"/>
      <c r="LBB72" s="70"/>
      <c r="LBC72" s="70"/>
      <c r="LBD72" s="70"/>
      <c r="LBE72" s="70"/>
      <c r="LBF72" s="70"/>
      <c r="LBG72" s="70"/>
      <c r="LBH72" s="70"/>
      <c r="LBI72" s="70"/>
      <c r="LBJ72" s="70"/>
      <c r="LBK72" s="70"/>
      <c r="LBL72" s="70"/>
      <c r="LBM72" s="70"/>
      <c r="LBN72" s="70"/>
      <c r="LBO72" s="70"/>
      <c r="LBP72" s="70"/>
      <c r="LBQ72" s="70"/>
      <c r="LBR72" s="70"/>
      <c r="LBS72" s="70"/>
      <c r="LBT72" s="70"/>
      <c r="LBU72" s="70"/>
      <c r="LBV72" s="70"/>
      <c r="LBW72" s="70"/>
      <c r="LBX72" s="70"/>
      <c r="LBY72" s="70"/>
      <c r="LBZ72" s="70"/>
      <c r="LCA72" s="70"/>
      <c r="LCB72" s="70"/>
      <c r="LCC72" s="70"/>
      <c r="LCD72" s="70"/>
      <c r="LCE72" s="70"/>
      <c r="LCF72" s="70"/>
      <c r="LCG72" s="70"/>
      <c r="LCH72" s="70"/>
      <c r="LCI72" s="70"/>
      <c r="LCJ72" s="70"/>
      <c r="LCK72" s="70"/>
      <c r="LCL72" s="70"/>
      <c r="LCM72" s="70"/>
      <c r="LCN72" s="70"/>
      <c r="LCO72" s="70"/>
      <c r="LCP72" s="70"/>
      <c r="LCQ72" s="70"/>
      <c r="LCR72" s="70"/>
      <c r="LCS72" s="70"/>
      <c r="LCT72" s="70"/>
      <c r="LCU72" s="70"/>
      <c r="LCV72" s="70"/>
      <c r="LCW72" s="70"/>
      <c r="LCX72" s="70"/>
      <c r="LCY72" s="70"/>
      <c r="LCZ72" s="70"/>
      <c r="LDA72" s="70"/>
      <c r="LDB72" s="70"/>
      <c r="LDC72" s="70"/>
      <c r="LDD72" s="70"/>
      <c r="LDE72" s="70"/>
      <c r="LDF72" s="70"/>
      <c r="LDG72" s="70"/>
      <c r="LDH72" s="70"/>
      <c r="LDI72" s="70"/>
      <c r="LDJ72" s="70"/>
      <c r="LDK72" s="70"/>
      <c r="LDL72" s="70"/>
      <c r="LDM72" s="70"/>
      <c r="LDN72" s="70"/>
      <c r="LDO72" s="70"/>
      <c r="LDP72" s="70"/>
      <c r="LDQ72" s="70"/>
      <c r="LDR72" s="70"/>
      <c r="LDS72" s="70"/>
      <c r="LDT72" s="70"/>
      <c r="LDU72" s="70"/>
      <c r="LDV72" s="70"/>
      <c r="LDW72" s="70"/>
      <c r="LDX72" s="70"/>
      <c r="LDY72" s="70"/>
      <c r="LDZ72" s="70"/>
      <c r="LEA72" s="70"/>
      <c r="LEB72" s="70"/>
      <c r="LEC72" s="70"/>
      <c r="LED72" s="70"/>
      <c r="LEE72" s="70"/>
      <c r="LEF72" s="70"/>
      <c r="LEG72" s="70"/>
      <c r="LEH72" s="70"/>
      <c r="LEI72" s="70"/>
      <c r="LEJ72" s="70"/>
      <c r="LEK72" s="70"/>
      <c r="LEL72" s="70"/>
      <c r="LEM72" s="70"/>
      <c r="LEN72" s="70"/>
      <c r="LEO72" s="70"/>
      <c r="LEP72" s="70"/>
      <c r="LEQ72" s="70"/>
      <c r="LER72" s="70"/>
      <c r="LES72" s="70"/>
      <c r="LET72" s="70"/>
      <c r="LEU72" s="70"/>
      <c r="LEV72" s="70"/>
      <c r="LEW72" s="70"/>
      <c r="LEX72" s="70"/>
      <c r="LEY72" s="70"/>
      <c r="LEZ72" s="70"/>
      <c r="LFA72" s="70"/>
      <c r="LFB72" s="70"/>
      <c r="LFC72" s="70"/>
      <c r="LFD72" s="70"/>
      <c r="LFE72" s="70"/>
      <c r="LFF72" s="70"/>
      <c r="LFG72" s="70"/>
      <c r="LFH72" s="70"/>
      <c r="LFI72" s="70"/>
      <c r="LFJ72" s="70"/>
      <c r="LFK72" s="70"/>
      <c r="LFL72" s="70"/>
      <c r="LFM72" s="70"/>
      <c r="LFN72" s="70"/>
      <c r="LFO72" s="70"/>
      <c r="LFP72" s="70"/>
      <c r="LFQ72" s="70"/>
      <c r="LFR72" s="70"/>
      <c r="LFS72" s="70"/>
      <c r="LFT72" s="70"/>
      <c r="LFU72" s="70"/>
      <c r="LFV72" s="70"/>
      <c r="LFW72" s="70"/>
      <c r="LFX72" s="70"/>
      <c r="LFY72" s="70"/>
      <c r="LFZ72" s="70"/>
      <c r="LGA72" s="70"/>
      <c r="LGB72" s="70"/>
      <c r="LGC72" s="70"/>
      <c r="LGD72" s="70"/>
      <c r="LGE72" s="70"/>
      <c r="LGF72" s="70"/>
      <c r="LGG72" s="70"/>
      <c r="LGH72" s="70"/>
      <c r="LGI72" s="70"/>
      <c r="LGJ72" s="70"/>
      <c r="LGK72" s="70"/>
      <c r="LGL72" s="70"/>
      <c r="LGM72" s="70"/>
      <c r="LGN72" s="70"/>
      <c r="LGO72" s="70"/>
      <c r="LGP72" s="70"/>
      <c r="LGQ72" s="70"/>
      <c r="LGR72" s="70"/>
      <c r="LGS72" s="70"/>
      <c r="LGT72" s="70"/>
      <c r="LGU72" s="70"/>
      <c r="LGV72" s="70"/>
      <c r="LGW72" s="70"/>
      <c r="LGX72" s="70"/>
      <c r="LGY72" s="70"/>
      <c r="LGZ72" s="70"/>
      <c r="LHA72" s="70"/>
      <c r="LHB72" s="70"/>
      <c r="LHC72" s="70"/>
      <c r="LHD72" s="70"/>
      <c r="LHE72" s="70"/>
      <c r="LHF72" s="70"/>
      <c r="LHG72" s="70"/>
      <c r="LHH72" s="70"/>
      <c r="LHI72" s="70"/>
      <c r="LHJ72" s="70"/>
      <c r="LHK72" s="70"/>
      <c r="LHL72" s="70"/>
      <c r="LHM72" s="70"/>
      <c r="LHN72" s="70"/>
      <c r="LHO72" s="70"/>
      <c r="LHP72" s="70"/>
      <c r="LHQ72" s="70"/>
      <c r="LHR72" s="70"/>
      <c r="LHS72" s="70"/>
      <c r="LHT72" s="70"/>
      <c r="LHU72" s="70"/>
      <c r="LHV72" s="70"/>
      <c r="LHW72" s="70"/>
      <c r="LHX72" s="70"/>
      <c r="LHY72" s="70"/>
      <c r="LHZ72" s="70"/>
      <c r="LIA72" s="70"/>
      <c r="LIB72" s="70"/>
      <c r="LIC72" s="70"/>
      <c r="LID72" s="70"/>
      <c r="LIE72" s="70"/>
      <c r="LIF72" s="70"/>
      <c r="LIG72" s="70"/>
      <c r="LIH72" s="70"/>
      <c r="LII72" s="70"/>
      <c r="LIJ72" s="70"/>
      <c r="LIK72" s="70"/>
      <c r="LIL72" s="70"/>
      <c r="LIM72" s="70"/>
      <c r="LIN72" s="70"/>
      <c r="LIO72" s="70"/>
      <c r="LIP72" s="70"/>
      <c r="LIQ72" s="70"/>
      <c r="LIR72" s="70"/>
      <c r="LIS72" s="70"/>
      <c r="LIT72" s="70"/>
      <c r="LIU72" s="70"/>
      <c r="LIV72" s="70"/>
      <c r="LIW72" s="70"/>
      <c r="LIX72" s="70"/>
      <c r="LIY72" s="70"/>
      <c r="LIZ72" s="70"/>
      <c r="LJA72" s="70"/>
      <c r="LJB72" s="70"/>
      <c r="LJC72" s="70"/>
      <c r="LJD72" s="70"/>
      <c r="LJE72" s="70"/>
      <c r="LJF72" s="70"/>
      <c r="LJG72" s="70"/>
      <c r="LJH72" s="70"/>
      <c r="LJI72" s="70"/>
      <c r="LJJ72" s="70"/>
      <c r="LJK72" s="70"/>
      <c r="LJL72" s="70"/>
      <c r="LJM72" s="70"/>
      <c r="LJN72" s="70"/>
      <c r="LJO72" s="70"/>
      <c r="LJP72" s="70"/>
      <c r="LJQ72" s="70"/>
      <c r="LJR72" s="70"/>
      <c r="LJS72" s="70"/>
      <c r="LJT72" s="70"/>
      <c r="LJU72" s="70"/>
      <c r="LJV72" s="70"/>
      <c r="LJW72" s="70"/>
      <c r="LJX72" s="70"/>
      <c r="LJY72" s="70"/>
      <c r="LJZ72" s="70"/>
      <c r="LKA72" s="70"/>
      <c r="LKB72" s="70"/>
      <c r="LKC72" s="70"/>
      <c r="LKD72" s="70"/>
      <c r="LKE72" s="70"/>
      <c r="LKF72" s="70"/>
      <c r="LKG72" s="70"/>
      <c r="LKH72" s="70"/>
      <c r="LKI72" s="70"/>
      <c r="LKJ72" s="70"/>
      <c r="LKK72" s="70"/>
      <c r="LKL72" s="70"/>
      <c r="LKM72" s="70"/>
      <c r="LKN72" s="70"/>
      <c r="LKO72" s="70"/>
      <c r="LKP72" s="70"/>
      <c r="LKQ72" s="70"/>
      <c r="LKR72" s="70"/>
      <c r="LKS72" s="70"/>
      <c r="LKT72" s="70"/>
      <c r="LKU72" s="70"/>
      <c r="LKV72" s="70"/>
      <c r="LKW72" s="70"/>
      <c r="LKX72" s="70"/>
      <c r="LKY72" s="70"/>
      <c r="LKZ72" s="70"/>
      <c r="LLA72" s="70"/>
      <c r="LLB72" s="70"/>
      <c r="LLC72" s="70"/>
      <c r="LLD72" s="70"/>
      <c r="LLE72" s="70"/>
      <c r="LLF72" s="70"/>
      <c r="LLG72" s="70"/>
      <c r="LLH72" s="70"/>
      <c r="LLI72" s="70"/>
      <c r="LLJ72" s="70"/>
      <c r="LLK72" s="70"/>
      <c r="LLL72" s="70"/>
      <c r="LLM72" s="70"/>
      <c r="LLN72" s="70"/>
      <c r="LLO72" s="70"/>
      <c r="LLP72" s="70"/>
      <c r="LLQ72" s="70"/>
      <c r="LLR72" s="70"/>
      <c r="LLS72" s="70"/>
      <c r="LLT72" s="70"/>
      <c r="LLU72" s="70"/>
      <c r="LLV72" s="70"/>
      <c r="LLW72" s="70"/>
      <c r="LLX72" s="70"/>
      <c r="LLY72" s="70"/>
      <c r="LLZ72" s="70"/>
      <c r="LMA72" s="70"/>
      <c r="LMB72" s="70"/>
      <c r="LMC72" s="70"/>
      <c r="LMD72" s="70"/>
      <c r="LME72" s="70"/>
      <c r="LMF72" s="70"/>
      <c r="LMG72" s="70"/>
      <c r="LMH72" s="70"/>
      <c r="LMI72" s="70"/>
      <c r="LMJ72" s="70"/>
      <c r="LMK72" s="70"/>
      <c r="LML72" s="70"/>
      <c r="LMM72" s="70"/>
      <c r="LMN72" s="70"/>
      <c r="LMO72" s="70"/>
      <c r="LMP72" s="70"/>
      <c r="LMQ72" s="70"/>
      <c r="LMR72" s="70"/>
      <c r="LMS72" s="70"/>
      <c r="LMT72" s="70"/>
      <c r="LMU72" s="70"/>
      <c r="LMV72" s="70"/>
      <c r="LMW72" s="70"/>
      <c r="LMX72" s="70"/>
      <c r="LMY72" s="70"/>
      <c r="LMZ72" s="70"/>
      <c r="LNA72" s="70"/>
      <c r="LNB72" s="70"/>
      <c r="LNC72" s="70"/>
      <c r="LND72" s="70"/>
      <c r="LNE72" s="70"/>
      <c r="LNF72" s="70"/>
      <c r="LNG72" s="70"/>
      <c r="LNH72" s="70"/>
      <c r="LNI72" s="70"/>
      <c r="LNJ72" s="70"/>
      <c r="LNK72" s="70"/>
      <c r="LNL72" s="70"/>
      <c r="LNM72" s="70"/>
      <c r="LNN72" s="70"/>
      <c r="LNO72" s="70"/>
      <c r="LNP72" s="70"/>
      <c r="LNQ72" s="70"/>
      <c r="LNR72" s="70"/>
      <c r="LNS72" s="70"/>
      <c r="LNT72" s="70"/>
      <c r="LNU72" s="70"/>
      <c r="LNV72" s="70"/>
      <c r="LNW72" s="70"/>
      <c r="LNX72" s="70"/>
      <c r="LNY72" s="70"/>
      <c r="LNZ72" s="70"/>
      <c r="LOA72" s="70"/>
      <c r="LOB72" s="70"/>
      <c r="LOC72" s="70"/>
      <c r="LOD72" s="70"/>
      <c r="LOE72" s="70"/>
      <c r="LOF72" s="70"/>
      <c r="LOG72" s="70"/>
      <c r="LOH72" s="70"/>
      <c r="LOI72" s="70"/>
      <c r="LOJ72" s="70"/>
      <c r="LOK72" s="70"/>
      <c r="LOL72" s="70"/>
      <c r="LOM72" s="70"/>
      <c r="LON72" s="70"/>
      <c r="LOO72" s="70"/>
      <c r="LOP72" s="70"/>
      <c r="LOQ72" s="70"/>
      <c r="LOR72" s="70"/>
      <c r="LOS72" s="70"/>
      <c r="LOT72" s="70"/>
      <c r="LOU72" s="70"/>
      <c r="LOV72" s="70"/>
      <c r="LOW72" s="70"/>
      <c r="LOX72" s="70"/>
      <c r="LOY72" s="70"/>
      <c r="LOZ72" s="70"/>
      <c r="LPA72" s="70"/>
      <c r="LPB72" s="70"/>
      <c r="LPC72" s="70"/>
      <c r="LPD72" s="70"/>
      <c r="LPE72" s="70"/>
      <c r="LPF72" s="70"/>
      <c r="LPG72" s="70"/>
      <c r="LPH72" s="70"/>
      <c r="LPI72" s="70"/>
      <c r="LPJ72" s="70"/>
      <c r="LPK72" s="70"/>
      <c r="LPL72" s="70"/>
      <c r="LPM72" s="70"/>
      <c r="LPN72" s="70"/>
      <c r="LPO72" s="70"/>
      <c r="LPP72" s="70"/>
      <c r="LPQ72" s="70"/>
      <c r="LPR72" s="70"/>
      <c r="LPS72" s="70"/>
      <c r="LPT72" s="70"/>
      <c r="LPU72" s="70"/>
      <c r="LPV72" s="70"/>
      <c r="LPW72" s="70"/>
      <c r="LPX72" s="70"/>
      <c r="LPY72" s="70"/>
      <c r="LPZ72" s="70"/>
      <c r="LQA72" s="70"/>
      <c r="LQB72" s="70"/>
      <c r="LQC72" s="70"/>
      <c r="LQD72" s="70"/>
      <c r="LQE72" s="70"/>
      <c r="LQF72" s="70"/>
      <c r="LQG72" s="70"/>
      <c r="LQH72" s="70"/>
      <c r="LQI72" s="70"/>
      <c r="LQJ72" s="70"/>
      <c r="LQK72" s="70"/>
      <c r="LQL72" s="70"/>
      <c r="LQM72" s="70"/>
      <c r="LQN72" s="70"/>
      <c r="LQO72" s="70"/>
      <c r="LQP72" s="70"/>
      <c r="LQQ72" s="70"/>
      <c r="LQR72" s="70"/>
      <c r="LQS72" s="70"/>
      <c r="LQT72" s="70"/>
      <c r="LQU72" s="70"/>
      <c r="LQV72" s="70"/>
      <c r="LQW72" s="70"/>
      <c r="LQX72" s="70"/>
      <c r="LQY72" s="70"/>
      <c r="LQZ72" s="70"/>
      <c r="LRA72" s="70"/>
      <c r="LRB72" s="70"/>
      <c r="LRC72" s="70"/>
      <c r="LRD72" s="70"/>
      <c r="LRE72" s="70"/>
      <c r="LRF72" s="70"/>
      <c r="LRG72" s="70"/>
      <c r="LRH72" s="70"/>
      <c r="LRI72" s="70"/>
      <c r="LRJ72" s="70"/>
      <c r="LRK72" s="70"/>
      <c r="LRL72" s="70"/>
      <c r="LRM72" s="70"/>
      <c r="LRN72" s="70"/>
      <c r="LRO72" s="70"/>
      <c r="LRP72" s="70"/>
      <c r="LRQ72" s="70"/>
      <c r="LRR72" s="70"/>
      <c r="LRS72" s="70"/>
      <c r="LRT72" s="70"/>
      <c r="LRU72" s="70"/>
      <c r="LRV72" s="70"/>
      <c r="LRW72" s="70"/>
      <c r="LRX72" s="70"/>
      <c r="LRY72" s="70"/>
      <c r="LRZ72" s="70"/>
      <c r="LSA72" s="70"/>
      <c r="LSB72" s="70"/>
      <c r="LSC72" s="70"/>
      <c r="LSD72" s="70"/>
      <c r="LSE72" s="70"/>
      <c r="LSF72" s="70"/>
      <c r="LSG72" s="70"/>
      <c r="LSH72" s="70"/>
      <c r="LSI72" s="70"/>
      <c r="LSJ72" s="70"/>
      <c r="LSK72" s="70"/>
      <c r="LSL72" s="70"/>
      <c r="LSM72" s="70"/>
      <c r="LSN72" s="70"/>
      <c r="LSO72" s="70"/>
      <c r="LSP72" s="70"/>
      <c r="LSQ72" s="70"/>
      <c r="LSR72" s="70"/>
      <c r="LSS72" s="70"/>
      <c r="LST72" s="70"/>
      <c r="LSU72" s="70"/>
      <c r="LSV72" s="70"/>
      <c r="LSW72" s="70"/>
      <c r="LSX72" s="70"/>
      <c r="LSY72" s="70"/>
      <c r="LSZ72" s="70"/>
      <c r="LTA72" s="70"/>
      <c r="LTB72" s="70"/>
      <c r="LTC72" s="70"/>
      <c r="LTD72" s="70"/>
      <c r="LTE72" s="70"/>
      <c r="LTF72" s="70"/>
      <c r="LTG72" s="70"/>
      <c r="LTH72" s="70"/>
      <c r="LTI72" s="70"/>
      <c r="LTJ72" s="70"/>
      <c r="LTK72" s="70"/>
      <c r="LTL72" s="70"/>
      <c r="LTM72" s="70"/>
      <c r="LTN72" s="70"/>
      <c r="LTO72" s="70"/>
      <c r="LTP72" s="70"/>
      <c r="LTQ72" s="70"/>
      <c r="LTR72" s="70"/>
      <c r="LTS72" s="70"/>
      <c r="LTT72" s="70"/>
      <c r="LTU72" s="70"/>
      <c r="LTV72" s="70"/>
      <c r="LTW72" s="70"/>
      <c r="LTX72" s="70"/>
      <c r="LTY72" s="70"/>
      <c r="LTZ72" s="70"/>
      <c r="LUA72" s="70"/>
      <c r="LUB72" s="70"/>
      <c r="LUC72" s="70"/>
      <c r="LUD72" s="70"/>
      <c r="LUE72" s="70"/>
      <c r="LUF72" s="70"/>
      <c r="LUG72" s="70"/>
      <c r="LUH72" s="70"/>
      <c r="LUI72" s="70"/>
      <c r="LUJ72" s="70"/>
      <c r="LUK72" s="70"/>
      <c r="LUL72" s="70"/>
      <c r="LUM72" s="70"/>
      <c r="LUN72" s="70"/>
      <c r="LUO72" s="70"/>
      <c r="LUP72" s="70"/>
      <c r="LUQ72" s="70"/>
      <c r="LUR72" s="70"/>
      <c r="LUS72" s="70"/>
      <c r="LUT72" s="70"/>
      <c r="LUU72" s="70"/>
      <c r="LUV72" s="70"/>
      <c r="LUW72" s="70"/>
      <c r="LUX72" s="70"/>
      <c r="LUY72" s="70"/>
      <c r="LUZ72" s="70"/>
      <c r="LVA72" s="70"/>
      <c r="LVB72" s="70"/>
      <c r="LVC72" s="70"/>
      <c r="LVD72" s="70"/>
      <c r="LVE72" s="70"/>
      <c r="LVF72" s="70"/>
      <c r="LVG72" s="70"/>
      <c r="LVH72" s="70"/>
      <c r="LVI72" s="70"/>
      <c r="LVJ72" s="70"/>
      <c r="LVK72" s="70"/>
      <c r="LVL72" s="70"/>
      <c r="LVM72" s="70"/>
      <c r="LVN72" s="70"/>
      <c r="LVO72" s="70"/>
      <c r="LVP72" s="70"/>
      <c r="LVQ72" s="70"/>
      <c r="LVR72" s="70"/>
      <c r="LVS72" s="70"/>
      <c r="LVT72" s="70"/>
      <c r="LVU72" s="70"/>
      <c r="LVV72" s="70"/>
      <c r="LVW72" s="70"/>
      <c r="LVX72" s="70"/>
      <c r="LVY72" s="70"/>
      <c r="LVZ72" s="70"/>
      <c r="LWA72" s="70"/>
      <c r="LWB72" s="70"/>
      <c r="LWC72" s="70"/>
      <c r="LWD72" s="70"/>
      <c r="LWE72" s="70"/>
      <c r="LWF72" s="70"/>
      <c r="LWG72" s="70"/>
      <c r="LWH72" s="70"/>
      <c r="LWI72" s="70"/>
      <c r="LWJ72" s="70"/>
      <c r="LWK72" s="70"/>
      <c r="LWL72" s="70"/>
      <c r="LWM72" s="70"/>
      <c r="LWN72" s="70"/>
      <c r="LWO72" s="70"/>
      <c r="LWP72" s="70"/>
      <c r="LWQ72" s="70"/>
      <c r="LWR72" s="70"/>
      <c r="LWS72" s="70"/>
      <c r="LWT72" s="70"/>
      <c r="LWU72" s="70"/>
      <c r="LWV72" s="70"/>
      <c r="LWW72" s="70"/>
      <c r="LWX72" s="70"/>
      <c r="LWY72" s="70"/>
      <c r="LWZ72" s="70"/>
      <c r="LXA72" s="70"/>
      <c r="LXB72" s="70"/>
      <c r="LXC72" s="70"/>
      <c r="LXD72" s="70"/>
      <c r="LXE72" s="70"/>
      <c r="LXF72" s="70"/>
      <c r="LXG72" s="70"/>
      <c r="LXH72" s="70"/>
      <c r="LXI72" s="70"/>
      <c r="LXJ72" s="70"/>
      <c r="LXK72" s="70"/>
      <c r="LXL72" s="70"/>
      <c r="LXM72" s="70"/>
      <c r="LXN72" s="70"/>
      <c r="LXO72" s="70"/>
      <c r="LXP72" s="70"/>
      <c r="LXQ72" s="70"/>
      <c r="LXR72" s="70"/>
      <c r="LXS72" s="70"/>
      <c r="LXT72" s="70"/>
      <c r="LXU72" s="70"/>
      <c r="LXV72" s="70"/>
      <c r="LXW72" s="70"/>
      <c r="LXX72" s="70"/>
      <c r="LXY72" s="70"/>
      <c r="LXZ72" s="70"/>
      <c r="LYA72" s="70"/>
      <c r="LYB72" s="70"/>
      <c r="LYC72" s="70"/>
      <c r="LYD72" s="70"/>
      <c r="LYE72" s="70"/>
      <c r="LYF72" s="70"/>
      <c r="LYG72" s="70"/>
      <c r="LYH72" s="70"/>
      <c r="LYI72" s="70"/>
      <c r="LYJ72" s="70"/>
      <c r="LYK72" s="70"/>
      <c r="LYL72" s="70"/>
      <c r="LYM72" s="70"/>
      <c r="LYN72" s="70"/>
      <c r="LYO72" s="70"/>
      <c r="LYP72" s="70"/>
      <c r="LYQ72" s="70"/>
      <c r="LYR72" s="70"/>
      <c r="LYS72" s="70"/>
      <c r="LYT72" s="70"/>
      <c r="LYU72" s="70"/>
      <c r="LYV72" s="70"/>
      <c r="LYW72" s="70"/>
      <c r="LYX72" s="70"/>
      <c r="LYY72" s="70"/>
      <c r="LYZ72" s="70"/>
      <c r="LZA72" s="70"/>
      <c r="LZB72" s="70"/>
      <c r="LZC72" s="70"/>
      <c r="LZD72" s="70"/>
      <c r="LZE72" s="70"/>
      <c r="LZF72" s="70"/>
      <c r="LZG72" s="70"/>
      <c r="LZH72" s="70"/>
      <c r="LZI72" s="70"/>
      <c r="LZJ72" s="70"/>
      <c r="LZK72" s="70"/>
      <c r="LZL72" s="70"/>
      <c r="LZM72" s="70"/>
      <c r="LZN72" s="70"/>
      <c r="LZO72" s="70"/>
      <c r="LZP72" s="70"/>
      <c r="LZQ72" s="70"/>
      <c r="LZR72" s="70"/>
      <c r="LZS72" s="70"/>
      <c r="LZT72" s="70"/>
      <c r="LZU72" s="70"/>
      <c r="LZV72" s="70"/>
      <c r="LZW72" s="70"/>
      <c r="LZX72" s="70"/>
      <c r="LZY72" s="70"/>
      <c r="LZZ72" s="70"/>
      <c r="MAA72" s="70"/>
      <c r="MAB72" s="70"/>
      <c r="MAC72" s="70"/>
      <c r="MAD72" s="70"/>
      <c r="MAE72" s="70"/>
      <c r="MAF72" s="70"/>
      <c r="MAG72" s="70"/>
      <c r="MAH72" s="70"/>
      <c r="MAI72" s="70"/>
      <c r="MAJ72" s="70"/>
      <c r="MAK72" s="70"/>
      <c r="MAL72" s="70"/>
      <c r="MAM72" s="70"/>
      <c r="MAN72" s="70"/>
      <c r="MAO72" s="70"/>
      <c r="MAP72" s="70"/>
      <c r="MAQ72" s="70"/>
      <c r="MAR72" s="70"/>
      <c r="MAS72" s="70"/>
      <c r="MAT72" s="70"/>
      <c r="MAU72" s="70"/>
      <c r="MAV72" s="70"/>
      <c r="MAW72" s="70"/>
      <c r="MAX72" s="70"/>
      <c r="MAY72" s="70"/>
      <c r="MAZ72" s="70"/>
      <c r="MBA72" s="70"/>
      <c r="MBB72" s="70"/>
      <c r="MBC72" s="70"/>
      <c r="MBD72" s="70"/>
      <c r="MBE72" s="70"/>
      <c r="MBF72" s="70"/>
      <c r="MBG72" s="70"/>
      <c r="MBH72" s="70"/>
      <c r="MBI72" s="70"/>
      <c r="MBJ72" s="70"/>
      <c r="MBK72" s="70"/>
      <c r="MBL72" s="70"/>
      <c r="MBM72" s="70"/>
      <c r="MBN72" s="70"/>
      <c r="MBO72" s="70"/>
      <c r="MBP72" s="70"/>
      <c r="MBQ72" s="70"/>
      <c r="MBR72" s="70"/>
      <c r="MBS72" s="70"/>
      <c r="MBT72" s="70"/>
      <c r="MBU72" s="70"/>
      <c r="MBV72" s="70"/>
      <c r="MBW72" s="70"/>
      <c r="MBX72" s="70"/>
      <c r="MBY72" s="70"/>
      <c r="MBZ72" s="70"/>
      <c r="MCA72" s="70"/>
      <c r="MCB72" s="70"/>
      <c r="MCC72" s="70"/>
      <c r="MCD72" s="70"/>
      <c r="MCE72" s="70"/>
      <c r="MCF72" s="70"/>
      <c r="MCG72" s="70"/>
      <c r="MCH72" s="70"/>
      <c r="MCI72" s="70"/>
      <c r="MCJ72" s="70"/>
      <c r="MCK72" s="70"/>
      <c r="MCL72" s="70"/>
      <c r="MCM72" s="70"/>
      <c r="MCN72" s="70"/>
      <c r="MCO72" s="70"/>
      <c r="MCP72" s="70"/>
      <c r="MCQ72" s="70"/>
      <c r="MCR72" s="70"/>
      <c r="MCS72" s="70"/>
      <c r="MCT72" s="70"/>
      <c r="MCU72" s="70"/>
      <c r="MCV72" s="70"/>
      <c r="MCW72" s="70"/>
      <c r="MCX72" s="70"/>
      <c r="MCY72" s="70"/>
      <c r="MCZ72" s="70"/>
      <c r="MDA72" s="70"/>
      <c r="MDB72" s="70"/>
      <c r="MDC72" s="70"/>
      <c r="MDD72" s="70"/>
      <c r="MDE72" s="70"/>
      <c r="MDF72" s="70"/>
      <c r="MDG72" s="70"/>
      <c r="MDH72" s="70"/>
      <c r="MDI72" s="70"/>
      <c r="MDJ72" s="70"/>
      <c r="MDK72" s="70"/>
      <c r="MDL72" s="70"/>
      <c r="MDM72" s="70"/>
      <c r="MDN72" s="70"/>
      <c r="MDO72" s="70"/>
      <c r="MDP72" s="70"/>
      <c r="MDQ72" s="70"/>
      <c r="MDR72" s="70"/>
      <c r="MDS72" s="70"/>
      <c r="MDT72" s="70"/>
      <c r="MDU72" s="70"/>
      <c r="MDV72" s="70"/>
      <c r="MDW72" s="70"/>
      <c r="MDX72" s="70"/>
      <c r="MDY72" s="70"/>
      <c r="MDZ72" s="70"/>
      <c r="MEA72" s="70"/>
      <c r="MEB72" s="70"/>
      <c r="MEC72" s="70"/>
      <c r="MED72" s="70"/>
      <c r="MEE72" s="70"/>
      <c r="MEF72" s="70"/>
      <c r="MEG72" s="70"/>
      <c r="MEH72" s="70"/>
      <c r="MEI72" s="70"/>
      <c r="MEJ72" s="70"/>
      <c r="MEK72" s="70"/>
      <c r="MEL72" s="70"/>
      <c r="MEM72" s="70"/>
      <c r="MEN72" s="70"/>
      <c r="MEO72" s="70"/>
      <c r="MEP72" s="70"/>
      <c r="MEQ72" s="70"/>
      <c r="MER72" s="70"/>
      <c r="MES72" s="70"/>
      <c r="MET72" s="70"/>
      <c r="MEU72" s="70"/>
      <c r="MEV72" s="70"/>
      <c r="MEW72" s="70"/>
      <c r="MEX72" s="70"/>
      <c r="MEY72" s="70"/>
      <c r="MEZ72" s="70"/>
      <c r="MFA72" s="70"/>
      <c r="MFB72" s="70"/>
      <c r="MFC72" s="70"/>
      <c r="MFD72" s="70"/>
      <c r="MFE72" s="70"/>
      <c r="MFF72" s="70"/>
      <c r="MFG72" s="70"/>
      <c r="MFH72" s="70"/>
      <c r="MFI72" s="70"/>
      <c r="MFJ72" s="70"/>
      <c r="MFK72" s="70"/>
      <c r="MFL72" s="70"/>
      <c r="MFM72" s="70"/>
      <c r="MFN72" s="70"/>
      <c r="MFO72" s="70"/>
      <c r="MFP72" s="70"/>
      <c r="MFQ72" s="70"/>
      <c r="MFR72" s="70"/>
      <c r="MFS72" s="70"/>
      <c r="MFT72" s="70"/>
      <c r="MFU72" s="70"/>
      <c r="MFV72" s="70"/>
      <c r="MFW72" s="70"/>
      <c r="MFX72" s="70"/>
      <c r="MFY72" s="70"/>
      <c r="MFZ72" s="70"/>
      <c r="MGA72" s="70"/>
      <c r="MGB72" s="70"/>
      <c r="MGC72" s="70"/>
      <c r="MGD72" s="70"/>
      <c r="MGE72" s="70"/>
      <c r="MGF72" s="70"/>
      <c r="MGG72" s="70"/>
      <c r="MGH72" s="70"/>
      <c r="MGI72" s="70"/>
      <c r="MGJ72" s="70"/>
      <c r="MGK72" s="70"/>
      <c r="MGL72" s="70"/>
      <c r="MGM72" s="70"/>
      <c r="MGN72" s="70"/>
      <c r="MGO72" s="70"/>
      <c r="MGP72" s="70"/>
      <c r="MGQ72" s="70"/>
      <c r="MGR72" s="70"/>
      <c r="MGS72" s="70"/>
      <c r="MGT72" s="70"/>
      <c r="MGU72" s="70"/>
      <c r="MGV72" s="70"/>
      <c r="MGW72" s="70"/>
      <c r="MGX72" s="70"/>
      <c r="MGY72" s="70"/>
      <c r="MGZ72" s="70"/>
      <c r="MHA72" s="70"/>
      <c r="MHB72" s="70"/>
      <c r="MHC72" s="70"/>
      <c r="MHD72" s="70"/>
      <c r="MHE72" s="70"/>
      <c r="MHF72" s="70"/>
      <c r="MHG72" s="70"/>
      <c r="MHH72" s="70"/>
      <c r="MHI72" s="70"/>
      <c r="MHJ72" s="70"/>
      <c r="MHK72" s="70"/>
      <c r="MHL72" s="70"/>
      <c r="MHM72" s="70"/>
      <c r="MHN72" s="70"/>
      <c r="MHO72" s="70"/>
      <c r="MHP72" s="70"/>
      <c r="MHQ72" s="70"/>
      <c r="MHR72" s="70"/>
      <c r="MHS72" s="70"/>
      <c r="MHT72" s="70"/>
      <c r="MHU72" s="70"/>
      <c r="MHV72" s="70"/>
      <c r="MHW72" s="70"/>
      <c r="MHX72" s="70"/>
      <c r="MHY72" s="70"/>
      <c r="MHZ72" s="70"/>
      <c r="MIA72" s="70"/>
      <c r="MIB72" s="70"/>
      <c r="MIC72" s="70"/>
      <c r="MID72" s="70"/>
      <c r="MIE72" s="70"/>
      <c r="MIF72" s="70"/>
      <c r="MIG72" s="70"/>
      <c r="MIH72" s="70"/>
      <c r="MII72" s="70"/>
      <c r="MIJ72" s="70"/>
      <c r="MIK72" s="70"/>
      <c r="MIL72" s="70"/>
      <c r="MIM72" s="70"/>
      <c r="MIN72" s="70"/>
      <c r="MIO72" s="70"/>
      <c r="MIP72" s="70"/>
      <c r="MIQ72" s="70"/>
      <c r="MIR72" s="70"/>
      <c r="MIS72" s="70"/>
      <c r="MIT72" s="70"/>
      <c r="MIU72" s="70"/>
      <c r="MIV72" s="70"/>
      <c r="MIW72" s="70"/>
      <c r="MIX72" s="70"/>
      <c r="MIY72" s="70"/>
      <c r="MIZ72" s="70"/>
      <c r="MJA72" s="70"/>
      <c r="MJB72" s="70"/>
      <c r="MJC72" s="70"/>
      <c r="MJD72" s="70"/>
      <c r="MJE72" s="70"/>
      <c r="MJF72" s="70"/>
      <c r="MJG72" s="70"/>
      <c r="MJH72" s="70"/>
      <c r="MJI72" s="70"/>
      <c r="MJJ72" s="70"/>
      <c r="MJK72" s="70"/>
      <c r="MJL72" s="70"/>
      <c r="MJM72" s="70"/>
      <c r="MJN72" s="70"/>
      <c r="MJO72" s="70"/>
      <c r="MJP72" s="70"/>
      <c r="MJQ72" s="70"/>
      <c r="MJR72" s="70"/>
      <c r="MJS72" s="70"/>
      <c r="MJT72" s="70"/>
      <c r="MJU72" s="70"/>
      <c r="MJV72" s="70"/>
      <c r="MJW72" s="70"/>
      <c r="MJX72" s="70"/>
      <c r="MJY72" s="70"/>
      <c r="MJZ72" s="70"/>
      <c r="MKA72" s="70"/>
      <c r="MKB72" s="70"/>
      <c r="MKC72" s="70"/>
      <c r="MKD72" s="70"/>
      <c r="MKE72" s="70"/>
      <c r="MKF72" s="70"/>
      <c r="MKG72" s="70"/>
      <c r="MKH72" s="70"/>
      <c r="MKI72" s="70"/>
      <c r="MKJ72" s="70"/>
      <c r="MKK72" s="70"/>
      <c r="MKL72" s="70"/>
      <c r="MKM72" s="70"/>
      <c r="MKN72" s="70"/>
      <c r="MKO72" s="70"/>
      <c r="MKP72" s="70"/>
      <c r="MKQ72" s="70"/>
      <c r="MKR72" s="70"/>
      <c r="MKS72" s="70"/>
      <c r="MKT72" s="70"/>
      <c r="MKU72" s="70"/>
      <c r="MKV72" s="70"/>
      <c r="MKW72" s="70"/>
      <c r="MKX72" s="70"/>
      <c r="MKY72" s="70"/>
      <c r="MKZ72" s="70"/>
      <c r="MLA72" s="70"/>
      <c r="MLB72" s="70"/>
      <c r="MLC72" s="70"/>
      <c r="MLD72" s="70"/>
      <c r="MLE72" s="70"/>
      <c r="MLF72" s="70"/>
      <c r="MLG72" s="70"/>
      <c r="MLH72" s="70"/>
      <c r="MLI72" s="70"/>
      <c r="MLJ72" s="70"/>
      <c r="MLK72" s="70"/>
      <c r="MLL72" s="70"/>
      <c r="MLM72" s="70"/>
      <c r="MLN72" s="70"/>
      <c r="MLO72" s="70"/>
      <c r="MLP72" s="70"/>
      <c r="MLQ72" s="70"/>
      <c r="MLR72" s="70"/>
      <c r="MLS72" s="70"/>
      <c r="MLT72" s="70"/>
      <c r="MLU72" s="70"/>
      <c r="MLV72" s="70"/>
      <c r="MLW72" s="70"/>
      <c r="MLX72" s="70"/>
      <c r="MLY72" s="70"/>
      <c r="MLZ72" s="70"/>
      <c r="MMA72" s="70"/>
      <c r="MMB72" s="70"/>
      <c r="MMC72" s="70"/>
      <c r="MMD72" s="70"/>
      <c r="MME72" s="70"/>
      <c r="MMF72" s="70"/>
      <c r="MMG72" s="70"/>
      <c r="MMH72" s="70"/>
      <c r="MMI72" s="70"/>
      <c r="MMJ72" s="70"/>
      <c r="MMK72" s="70"/>
      <c r="MML72" s="70"/>
      <c r="MMM72" s="70"/>
      <c r="MMN72" s="70"/>
      <c r="MMO72" s="70"/>
      <c r="MMP72" s="70"/>
      <c r="MMQ72" s="70"/>
      <c r="MMR72" s="70"/>
      <c r="MMS72" s="70"/>
      <c r="MMT72" s="70"/>
      <c r="MMU72" s="70"/>
      <c r="MMV72" s="70"/>
      <c r="MMW72" s="70"/>
      <c r="MMX72" s="70"/>
      <c r="MMY72" s="70"/>
      <c r="MMZ72" s="70"/>
      <c r="MNA72" s="70"/>
      <c r="MNB72" s="70"/>
      <c r="MNC72" s="70"/>
      <c r="MND72" s="70"/>
      <c r="MNE72" s="70"/>
      <c r="MNF72" s="70"/>
      <c r="MNG72" s="70"/>
      <c r="MNH72" s="70"/>
      <c r="MNI72" s="70"/>
      <c r="MNJ72" s="70"/>
      <c r="MNK72" s="70"/>
      <c r="MNL72" s="70"/>
      <c r="MNM72" s="70"/>
      <c r="MNN72" s="70"/>
      <c r="MNO72" s="70"/>
      <c r="MNP72" s="70"/>
      <c r="MNQ72" s="70"/>
      <c r="MNR72" s="70"/>
      <c r="MNS72" s="70"/>
      <c r="MNT72" s="70"/>
      <c r="MNU72" s="70"/>
      <c r="MNV72" s="70"/>
      <c r="MNW72" s="70"/>
      <c r="MNX72" s="70"/>
      <c r="MNY72" s="70"/>
      <c r="MNZ72" s="70"/>
      <c r="MOA72" s="70"/>
      <c r="MOB72" s="70"/>
      <c r="MOC72" s="70"/>
      <c r="MOD72" s="70"/>
      <c r="MOE72" s="70"/>
      <c r="MOF72" s="70"/>
      <c r="MOG72" s="70"/>
      <c r="MOH72" s="70"/>
      <c r="MOI72" s="70"/>
      <c r="MOJ72" s="70"/>
      <c r="MOK72" s="70"/>
      <c r="MOL72" s="70"/>
      <c r="MOM72" s="70"/>
      <c r="MON72" s="70"/>
      <c r="MOO72" s="70"/>
      <c r="MOP72" s="70"/>
      <c r="MOQ72" s="70"/>
      <c r="MOR72" s="70"/>
      <c r="MOS72" s="70"/>
      <c r="MOT72" s="70"/>
      <c r="MOU72" s="70"/>
      <c r="MOV72" s="70"/>
      <c r="MOW72" s="70"/>
      <c r="MOX72" s="70"/>
      <c r="MOY72" s="70"/>
      <c r="MOZ72" s="70"/>
      <c r="MPA72" s="70"/>
      <c r="MPB72" s="70"/>
      <c r="MPC72" s="70"/>
      <c r="MPD72" s="70"/>
      <c r="MPE72" s="70"/>
      <c r="MPF72" s="70"/>
      <c r="MPG72" s="70"/>
      <c r="MPH72" s="70"/>
      <c r="MPI72" s="70"/>
      <c r="MPJ72" s="70"/>
      <c r="MPK72" s="70"/>
      <c r="MPL72" s="70"/>
      <c r="MPM72" s="70"/>
      <c r="MPN72" s="70"/>
      <c r="MPO72" s="70"/>
      <c r="MPP72" s="70"/>
      <c r="MPQ72" s="70"/>
      <c r="MPR72" s="70"/>
      <c r="MPS72" s="70"/>
      <c r="MPT72" s="70"/>
      <c r="MPU72" s="70"/>
      <c r="MPV72" s="70"/>
      <c r="MPW72" s="70"/>
      <c r="MPX72" s="70"/>
      <c r="MPY72" s="70"/>
      <c r="MPZ72" s="70"/>
      <c r="MQA72" s="70"/>
      <c r="MQB72" s="70"/>
      <c r="MQC72" s="70"/>
      <c r="MQD72" s="70"/>
      <c r="MQE72" s="70"/>
      <c r="MQF72" s="70"/>
      <c r="MQG72" s="70"/>
      <c r="MQH72" s="70"/>
      <c r="MQI72" s="70"/>
      <c r="MQJ72" s="70"/>
      <c r="MQK72" s="70"/>
      <c r="MQL72" s="70"/>
      <c r="MQM72" s="70"/>
      <c r="MQN72" s="70"/>
      <c r="MQO72" s="70"/>
      <c r="MQP72" s="70"/>
      <c r="MQQ72" s="70"/>
      <c r="MQR72" s="70"/>
      <c r="MQS72" s="70"/>
      <c r="MQT72" s="70"/>
      <c r="MQU72" s="70"/>
      <c r="MQV72" s="70"/>
      <c r="MQW72" s="70"/>
      <c r="MQX72" s="70"/>
      <c r="MQY72" s="70"/>
      <c r="MQZ72" s="70"/>
      <c r="MRA72" s="70"/>
      <c r="MRB72" s="70"/>
      <c r="MRC72" s="70"/>
      <c r="MRD72" s="70"/>
      <c r="MRE72" s="70"/>
      <c r="MRF72" s="70"/>
      <c r="MRG72" s="70"/>
      <c r="MRH72" s="70"/>
      <c r="MRI72" s="70"/>
      <c r="MRJ72" s="70"/>
      <c r="MRK72" s="70"/>
      <c r="MRL72" s="70"/>
      <c r="MRM72" s="70"/>
      <c r="MRN72" s="70"/>
      <c r="MRO72" s="70"/>
      <c r="MRP72" s="70"/>
      <c r="MRQ72" s="70"/>
      <c r="MRR72" s="70"/>
      <c r="MRS72" s="70"/>
      <c r="MRT72" s="70"/>
      <c r="MRU72" s="70"/>
      <c r="MRV72" s="70"/>
      <c r="MRW72" s="70"/>
      <c r="MRX72" s="70"/>
      <c r="MRY72" s="70"/>
      <c r="MRZ72" s="70"/>
      <c r="MSA72" s="70"/>
      <c r="MSB72" s="70"/>
      <c r="MSC72" s="70"/>
      <c r="MSD72" s="70"/>
      <c r="MSE72" s="70"/>
      <c r="MSF72" s="70"/>
      <c r="MSG72" s="70"/>
      <c r="MSH72" s="70"/>
      <c r="MSI72" s="70"/>
      <c r="MSJ72" s="70"/>
      <c r="MSK72" s="70"/>
      <c r="MSL72" s="70"/>
      <c r="MSM72" s="70"/>
      <c r="MSN72" s="70"/>
      <c r="MSO72" s="70"/>
      <c r="MSP72" s="70"/>
      <c r="MSQ72" s="70"/>
      <c r="MSR72" s="70"/>
      <c r="MSS72" s="70"/>
      <c r="MST72" s="70"/>
      <c r="MSU72" s="70"/>
      <c r="MSV72" s="70"/>
      <c r="MSW72" s="70"/>
      <c r="MSX72" s="70"/>
      <c r="MSY72" s="70"/>
      <c r="MSZ72" s="70"/>
      <c r="MTA72" s="70"/>
      <c r="MTB72" s="70"/>
      <c r="MTC72" s="70"/>
      <c r="MTD72" s="70"/>
      <c r="MTE72" s="70"/>
      <c r="MTF72" s="70"/>
      <c r="MTG72" s="70"/>
      <c r="MTH72" s="70"/>
      <c r="MTI72" s="70"/>
      <c r="MTJ72" s="70"/>
      <c r="MTK72" s="70"/>
      <c r="MTL72" s="70"/>
      <c r="MTM72" s="70"/>
      <c r="MTN72" s="70"/>
      <c r="MTO72" s="70"/>
      <c r="MTP72" s="70"/>
      <c r="MTQ72" s="70"/>
      <c r="MTR72" s="70"/>
      <c r="MTS72" s="70"/>
      <c r="MTT72" s="70"/>
      <c r="MTU72" s="70"/>
      <c r="MTV72" s="70"/>
      <c r="MTW72" s="70"/>
      <c r="MTX72" s="70"/>
      <c r="MTY72" s="70"/>
      <c r="MTZ72" s="70"/>
      <c r="MUA72" s="70"/>
      <c r="MUB72" s="70"/>
      <c r="MUC72" s="70"/>
      <c r="MUD72" s="70"/>
      <c r="MUE72" s="70"/>
      <c r="MUF72" s="70"/>
      <c r="MUG72" s="70"/>
      <c r="MUH72" s="70"/>
      <c r="MUI72" s="70"/>
      <c r="MUJ72" s="70"/>
      <c r="MUK72" s="70"/>
      <c r="MUL72" s="70"/>
      <c r="MUM72" s="70"/>
      <c r="MUN72" s="70"/>
      <c r="MUO72" s="70"/>
      <c r="MUP72" s="70"/>
      <c r="MUQ72" s="70"/>
      <c r="MUR72" s="70"/>
      <c r="MUS72" s="70"/>
      <c r="MUT72" s="70"/>
      <c r="MUU72" s="70"/>
      <c r="MUV72" s="70"/>
      <c r="MUW72" s="70"/>
      <c r="MUX72" s="70"/>
      <c r="MUY72" s="70"/>
      <c r="MUZ72" s="70"/>
      <c r="MVA72" s="70"/>
      <c r="MVB72" s="70"/>
      <c r="MVC72" s="70"/>
      <c r="MVD72" s="70"/>
      <c r="MVE72" s="70"/>
      <c r="MVF72" s="70"/>
      <c r="MVG72" s="70"/>
      <c r="MVH72" s="70"/>
      <c r="MVI72" s="70"/>
      <c r="MVJ72" s="70"/>
      <c r="MVK72" s="70"/>
      <c r="MVL72" s="70"/>
      <c r="MVM72" s="70"/>
      <c r="MVN72" s="70"/>
      <c r="MVO72" s="70"/>
      <c r="MVP72" s="70"/>
      <c r="MVQ72" s="70"/>
      <c r="MVR72" s="70"/>
      <c r="MVS72" s="70"/>
      <c r="MVT72" s="70"/>
      <c r="MVU72" s="70"/>
      <c r="MVV72" s="70"/>
      <c r="MVW72" s="70"/>
      <c r="MVX72" s="70"/>
      <c r="MVY72" s="70"/>
      <c r="MVZ72" s="70"/>
      <c r="MWA72" s="70"/>
      <c r="MWB72" s="70"/>
      <c r="MWC72" s="70"/>
      <c r="MWD72" s="70"/>
      <c r="MWE72" s="70"/>
      <c r="MWF72" s="70"/>
      <c r="MWG72" s="70"/>
      <c r="MWH72" s="70"/>
      <c r="MWI72" s="70"/>
      <c r="MWJ72" s="70"/>
      <c r="MWK72" s="70"/>
      <c r="MWL72" s="70"/>
      <c r="MWM72" s="70"/>
      <c r="MWN72" s="70"/>
      <c r="MWO72" s="70"/>
      <c r="MWP72" s="70"/>
      <c r="MWQ72" s="70"/>
      <c r="MWR72" s="70"/>
      <c r="MWS72" s="70"/>
      <c r="MWT72" s="70"/>
      <c r="MWU72" s="70"/>
      <c r="MWV72" s="70"/>
      <c r="MWW72" s="70"/>
      <c r="MWX72" s="70"/>
      <c r="MWY72" s="70"/>
      <c r="MWZ72" s="70"/>
      <c r="MXA72" s="70"/>
      <c r="MXB72" s="70"/>
      <c r="MXC72" s="70"/>
      <c r="MXD72" s="70"/>
      <c r="MXE72" s="70"/>
      <c r="MXF72" s="70"/>
      <c r="MXG72" s="70"/>
      <c r="MXH72" s="70"/>
      <c r="MXI72" s="70"/>
      <c r="MXJ72" s="70"/>
      <c r="MXK72" s="70"/>
      <c r="MXL72" s="70"/>
      <c r="MXM72" s="70"/>
      <c r="MXN72" s="70"/>
      <c r="MXO72" s="70"/>
      <c r="MXP72" s="70"/>
      <c r="MXQ72" s="70"/>
      <c r="MXR72" s="70"/>
      <c r="MXS72" s="70"/>
      <c r="MXT72" s="70"/>
      <c r="MXU72" s="70"/>
      <c r="MXV72" s="70"/>
      <c r="MXW72" s="70"/>
      <c r="MXX72" s="70"/>
      <c r="MXY72" s="70"/>
      <c r="MXZ72" s="70"/>
      <c r="MYA72" s="70"/>
      <c r="MYB72" s="70"/>
      <c r="MYC72" s="70"/>
      <c r="MYD72" s="70"/>
      <c r="MYE72" s="70"/>
      <c r="MYF72" s="70"/>
      <c r="MYG72" s="70"/>
      <c r="MYH72" s="70"/>
      <c r="MYI72" s="70"/>
      <c r="MYJ72" s="70"/>
      <c r="MYK72" s="70"/>
      <c r="MYL72" s="70"/>
      <c r="MYM72" s="70"/>
      <c r="MYN72" s="70"/>
      <c r="MYO72" s="70"/>
      <c r="MYP72" s="70"/>
      <c r="MYQ72" s="70"/>
      <c r="MYR72" s="70"/>
      <c r="MYS72" s="70"/>
      <c r="MYT72" s="70"/>
      <c r="MYU72" s="70"/>
      <c r="MYV72" s="70"/>
      <c r="MYW72" s="70"/>
      <c r="MYX72" s="70"/>
      <c r="MYY72" s="70"/>
      <c r="MYZ72" s="70"/>
      <c r="MZA72" s="70"/>
      <c r="MZB72" s="70"/>
      <c r="MZC72" s="70"/>
      <c r="MZD72" s="70"/>
      <c r="MZE72" s="70"/>
      <c r="MZF72" s="70"/>
      <c r="MZG72" s="70"/>
      <c r="MZH72" s="70"/>
      <c r="MZI72" s="70"/>
      <c r="MZJ72" s="70"/>
      <c r="MZK72" s="70"/>
      <c r="MZL72" s="70"/>
      <c r="MZM72" s="70"/>
      <c r="MZN72" s="70"/>
      <c r="MZO72" s="70"/>
      <c r="MZP72" s="70"/>
      <c r="MZQ72" s="70"/>
      <c r="MZR72" s="70"/>
      <c r="MZS72" s="70"/>
      <c r="MZT72" s="70"/>
      <c r="MZU72" s="70"/>
      <c r="MZV72" s="70"/>
      <c r="MZW72" s="70"/>
      <c r="MZX72" s="70"/>
      <c r="MZY72" s="70"/>
      <c r="MZZ72" s="70"/>
      <c r="NAA72" s="70"/>
      <c r="NAB72" s="70"/>
      <c r="NAC72" s="70"/>
      <c r="NAD72" s="70"/>
      <c r="NAE72" s="70"/>
      <c r="NAF72" s="70"/>
      <c r="NAG72" s="70"/>
      <c r="NAH72" s="70"/>
      <c r="NAI72" s="70"/>
      <c r="NAJ72" s="70"/>
      <c r="NAK72" s="70"/>
      <c r="NAL72" s="70"/>
      <c r="NAM72" s="70"/>
      <c r="NAN72" s="70"/>
      <c r="NAO72" s="70"/>
      <c r="NAP72" s="70"/>
      <c r="NAQ72" s="70"/>
      <c r="NAR72" s="70"/>
      <c r="NAS72" s="70"/>
      <c r="NAT72" s="70"/>
      <c r="NAU72" s="70"/>
      <c r="NAV72" s="70"/>
      <c r="NAW72" s="70"/>
      <c r="NAX72" s="70"/>
      <c r="NAY72" s="70"/>
      <c r="NAZ72" s="70"/>
      <c r="NBA72" s="70"/>
      <c r="NBB72" s="70"/>
      <c r="NBC72" s="70"/>
      <c r="NBD72" s="70"/>
      <c r="NBE72" s="70"/>
      <c r="NBF72" s="70"/>
      <c r="NBG72" s="70"/>
      <c r="NBH72" s="70"/>
      <c r="NBI72" s="70"/>
      <c r="NBJ72" s="70"/>
      <c r="NBK72" s="70"/>
      <c r="NBL72" s="70"/>
      <c r="NBM72" s="70"/>
      <c r="NBN72" s="70"/>
      <c r="NBO72" s="70"/>
      <c r="NBP72" s="70"/>
      <c r="NBQ72" s="70"/>
      <c r="NBR72" s="70"/>
      <c r="NBS72" s="70"/>
      <c r="NBT72" s="70"/>
      <c r="NBU72" s="70"/>
      <c r="NBV72" s="70"/>
      <c r="NBW72" s="70"/>
      <c r="NBX72" s="70"/>
      <c r="NBY72" s="70"/>
      <c r="NBZ72" s="70"/>
      <c r="NCA72" s="70"/>
      <c r="NCB72" s="70"/>
      <c r="NCC72" s="70"/>
      <c r="NCD72" s="70"/>
      <c r="NCE72" s="70"/>
      <c r="NCF72" s="70"/>
      <c r="NCG72" s="70"/>
      <c r="NCH72" s="70"/>
      <c r="NCI72" s="70"/>
      <c r="NCJ72" s="70"/>
      <c r="NCK72" s="70"/>
      <c r="NCL72" s="70"/>
      <c r="NCM72" s="70"/>
      <c r="NCN72" s="70"/>
      <c r="NCO72" s="70"/>
      <c r="NCP72" s="70"/>
      <c r="NCQ72" s="70"/>
      <c r="NCR72" s="70"/>
      <c r="NCS72" s="70"/>
      <c r="NCT72" s="70"/>
      <c r="NCU72" s="70"/>
      <c r="NCV72" s="70"/>
      <c r="NCW72" s="70"/>
      <c r="NCX72" s="70"/>
      <c r="NCY72" s="70"/>
      <c r="NCZ72" s="70"/>
      <c r="NDA72" s="70"/>
      <c r="NDB72" s="70"/>
      <c r="NDC72" s="70"/>
      <c r="NDD72" s="70"/>
      <c r="NDE72" s="70"/>
      <c r="NDF72" s="70"/>
      <c r="NDG72" s="70"/>
      <c r="NDH72" s="70"/>
      <c r="NDI72" s="70"/>
      <c r="NDJ72" s="70"/>
      <c r="NDK72" s="70"/>
      <c r="NDL72" s="70"/>
      <c r="NDM72" s="70"/>
      <c r="NDN72" s="70"/>
      <c r="NDO72" s="70"/>
      <c r="NDP72" s="70"/>
      <c r="NDQ72" s="70"/>
      <c r="NDR72" s="70"/>
      <c r="NDS72" s="70"/>
      <c r="NDT72" s="70"/>
      <c r="NDU72" s="70"/>
      <c r="NDV72" s="70"/>
      <c r="NDW72" s="70"/>
      <c r="NDX72" s="70"/>
      <c r="NDY72" s="70"/>
      <c r="NDZ72" s="70"/>
      <c r="NEA72" s="70"/>
      <c r="NEB72" s="70"/>
      <c r="NEC72" s="70"/>
      <c r="NED72" s="70"/>
      <c r="NEE72" s="70"/>
      <c r="NEF72" s="70"/>
      <c r="NEG72" s="70"/>
      <c r="NEH72" s="70"/>
      <c r="NEI72" s="70"/>
      <c r="NEJ72" s="70"/>
      <c r="NEK72" s="70"/>
      <c r="NEL72" s="70"/>
      <c r="NEM72" s="70"/>
      <c r="NEN72" s="70"/>
      <c r="NEO72" s="70"/>
      <c r="NEP72" s="70"/>
      <c r="NEQ72" s="70"/>
      <c r="NER72" s="70"/>
      <c r="NES72" s="70"/>
      <c r="NET72" s="70"/>
      <c r="NEU72" s="70"/>
      <c r="NEV72" s="70"/>
      <c r="NEW72" s="70"/>
      <c r="NEX72" s="70"/>
      <c r="NEY72" s="70"/>
      <c r="NEZ72" s="70"/>
      <c r="NFA72" s="70"/>
      <c r="NFB72" s="70"/>
      <c r="NFC72" s="70"/>
      <c r="NFD72" s="70"/>
      <c r="NFE72" s="70"/>
      <c r="NFF72" s="70"/>
      <c r="NFG72" s="70"/>
      <c r="NFH72" s="70"/>
      <c r="NFI72" s="70"/>
      <c r="NFJ72" s="70"/>
      <c r="NFK72" s="70"/>
      <c r="NFL72" s="70"/>
      <c r="NFM72" s="70"/>
      <c r="NFN72" s="70"/>
      <c r="NFO72" s="70"/>
      <c r="NFP72" s="70"/>
      <c r="NFQ72" s="70"/>
      <c r="NFR72" s="70"/>
      <c r="NFS72" s="70"/>
      <c r="NFT72" s="70"/>
      <c r="NFU72" s="70"/>
      <c r="NFV72" s="70"/>
      <c r="NFW72" s="70"/>
      <c r="NFX72" s="70"/>
      <c r="NFY72" s="70"/>
      <c r="NFZ72" s="70"/>
      <c r="NGA72" s="70"/>
      <c r="NGB72" s="70"/>
      <c r="NGC72" s="70"/>
      <c r="NGD72" s="70"/>
      <c r="NGE72" s="70"/>
      <c r="NGF72" s="70"/>
      <c r="NGG72" s="70"/>
      <c r="NGH72" s="70"/>
      <c r="NGI72" s="70"/>
      <c r="NGJ72" s="70"/>
      <c r="NGK72" s="70"/>
      <c r="NGL72" s="70"/>
      <c r="NGM72" s="70"/>
      <c r="NGN72" s="70"/>
      <c r="NGO72" s="70"/>
      <c r="NGP72" s="70"/>
      <c r="NGQ72" s="70"/>
      <c r="NGR72" s="70"/>
      <c r="NGS72" s="70"/>
      <c r="NGT72" s="70"/>
      <c r="NGU72" s="70"/>
      <c r="NGV72" s="70"/>
      <c r="NGW72" s="70"/>
      <c r="NGX72" s="70"/>
      <c r="NGY72" s="70"/>
      <c r="NGZ72" s="70"/>
      <c r="NHA72" s="70"/>
      <c r="NHB72" s="70"/>
      <c r="NHC72" s="70"/>
      <c r="NHD72" s="70"/>
      <c r="NHE72" s="70"/>
      <c r="NHF72" s="70"/>
      <c r="NHG72" s="70"/>
      <c r="NHH72" s="70"/>
      <c r="NHI72" s="70"/>
      <c r="NHJ72" s="70"/>
      <c r="NHK72" s="70"/>
      <c r="NHL72" s="70"/>
      <c r="NHM72" s="70"/>
      <c r="NHN72" s="70"/>
      <c r="NHO72" s="70"/>
      <c r="NHP72" s="70"/>
      <c r="NHQ72" s="70"/>
      <c r="NHR72" s="70"/>
      <c r="NHS72" s="70"/>
      <c r="NHT72" s="70"/>
      <c r="NHU72" s="70"/>
      <c r="NHV72" s="70"/>
      <c r="NHW72" s="70"/>
      <c r="NHX72" s="70"/>
      <c r="NHY72" s="70"/>
      <c r="NHZ72" s="70"/>
      <c r="NIA72" s="70"/>
      <c r="NIB72" s="70"/>
      <c r="NIC72" s="70"/>
      <c r="NID72" s="70"/>
      <c r="NIE72" s="70"/>
      <c r="NIF72" s="70"/>
      <c r="NIG72" s="70"/>
      <c r="NIH72" s="70"/>
      <c r="NII72" s="70"/>
      <c r="NIJ72" s="70"/>
      <c r="NIK72" s="70"/>
      <c r="NIL72" s="70"/>
      <c r="NIM72" s="70"/>
      <c r="NIN72" s="70"/>
      <c r="NIO72" s="70"/>
      <c r="NIP72" s="70"/>
      <c r="NIQ72" s="70"/>
      <c r="NIR72" s="70"/>
      <c r="NIS72" s="70"/>
      <c r="NIT72" s="70"/>
      <c r="NIU72" s="70"/>
      <c r="NIV72" s="70"/>
      <c r="NIW72" s="70"/>
      <c r="NIX72" s="70"/>
      <c r="NIY72" s="70"/>
      <c r="NIZ72" s="70"/>
      <c r="NJA72" s="70"/>
      <c r="NJB72" s="70"/>
      <c r="NJC72" s="70"/>
      <c r="NJD72" s="70"/>
      <c r="NJE72" s="70"/>
      <c r="NJF72" s="70"/>
      <c r="NJG72" s="70"/>
      <c r="NJH72" s="70"/>
      <c r="NJI72" s="70"/>
      <c r="NJJ72" s="70"/>
      <c r="NJK72" s="70"/>
      <c r="NJL72" s="70"/>
      <c r="NJM72" s="70"/>
      <c r="NJN72" s="70"/>
      <c r="NJO72" s="70"/>
      <c r="NJP72" s="70"/>
      <c r="NJQ72" s="70"/>
      <c r="NJR72" s="70"/>
      <c r="NJS72" s="70"/>
      <c r="NJT72" s="70"/>
      <c r="NJU72" s="70"/>
      <c r="NJV72" s="70"/>
      <c r="NJW72" s="70"/>
      <c r="NJX72" s="70"/>
      <c r="NJY72" s="70"/>
      <c r="NJZ72" s="70"/>
      <c r="NKA72" s="70"/>
      <c r="NKB72" s="70"/>
      <c r="NKC72" s="70"/>
      <c r="NKD72" s="70"/>
      <c r="NKE72" s="70"/>
      <c r="NKF72" s="70"/>
      <c r="NKG72" s="70"/>
      <c r="NKH72" s="70"/>
      <c r="NKI72" s="70"/>
      <c r="NKJ72" s="70"/>
      <c r="NKK72" s="70"/>
      <c r="NKL72" s="70"/>
      <c r="NKM72" s="70"/>
      <c r="NKN72" s="70"/>
      <c r="NKO72" s="70"/>
      <c r="NKP72" s="70"/>
      <c r="NKQ72" s="70"/>
      <c r="NKR72" s="70"/>
      <c r="NKS72" s="70"/>
      <c r="NKT72" s="70"/>
      <c r="NKU72" s="70"/>
      <c r="NKV72" s="70"/>
      <c r="NKW72" s="70"/>
      <c r="NKX72" s="70"/>
      <c r="NKY72" s="70"/>
      <c r="NKZ72" s="70"/>
      <c r="NLA72" s="70"/>
      <c r="NLB72" s="70"/>
      <c r="NLC72" s="70"/>
      <c r="NLD72" s="70"/>
      <c r="NLE72" s="70"/>
      <c r="NLF72" s="70"/>
      <c r="NLG72" s="70"/>
      <c r="NLH72" s="70"/>
      <c r="NLI72" s="70"/>
      <c r="NLJ72" s="70"/>
      <c r="NLK72" s="70"/>
      <c r="NLL72" s="70"/>
      <c r="NLM72" s="70"/>
      <c r="NLN72" s="70"/>
      <c r="NLO72" s="70"/>
      <c r="NLP72" s="70"/>
      <c r="NLQ72" s="70"/>
      <c r="NLR72" s="70"/>
      <c r="NLS72" s="70"/>
      <c r="NLT72" s="70"/>
      <c r="NLU72" s="70"/>
      <c r="NLV72" s="70"/>
      <c r="NLW72" s="70"/>
      <c r="NLX72" s="70"/>
      <c r="NLY72" s="70"/>
      <c r="NLZ72" s="70"/>
      <c r="NMA72" s="70"/>
      <c r="NMB72" s="70"/>
      <c r="NMC72" s="70"/>
      <c r="NMD72" s="70"/>
      <c r="NME72" s="70"/>
      <c r="NMF72" s="70"/>
      <c r="NMG72" s="70"/>
      <c r="NMH72" s="70"/>
      <c r="NMI72" s="70"/>
      <c r="NMJ72" s="70"/>
      <c r="NMK72" s="70"/>
      <c r="NML72" s="70"/>
      <c r="NMM72" s="70"/>
      <c r="NMN72" s="70"/>
      <c r="NMO72" s="70"/>
      <c r="NMP72" s="70"/>
      <c r="NMQ72" s="70"/>
      <c r="NMR72" s="70"/>
      <c r="NMS72" s="70"/>
      <c r="NMT72" s="70"/>
      <c r="NMU72" s="70"/>
      <c r="NMV72" s="70"/>
      <c r="NMW72" s="70"/>
      <c r="NMX72" s="70"/>
      <c r="NMY72" s="70"/>
      <c r="NMZ72" s="70"/>
      <c r="NNA72" s="70"/>
      <c r="NNB72" s="70"/>
      <c r="NNC72" s="70"/>
      <c r="NND72" s="70"/>
      <c r="NNE72" s="70"/>
      <c r="NNF72" s="70"/>
      <c r="NNG72" s="70"/>
      <c r="NNH72" s="70"/>
      <c r="NNI72" s="70"/>
      <c r="NNJ72" s="70"/>
      <c r="NNK72" s="70"/>
      <c r="NNL72" s="70"/>
      <c r="NNM72" s="70"/>
      <c r="NNN72" s="70"/>
      <c r="NNO72" s="70"/>
      <c r="NNP72" s="70"/>
      <c r="NNQ72" s="70"/>
      <c r="NNR72" s="70"/>
      <c r="NNS72" s="70"/>
      <c r="NNT72" s="70"/>
      <c r="NNU72" s="70"/>
      <c r="NNV72" s="70"/>
      <c r="NNW72" s="70"/>
      <c r="NNX72" s="70"/>
      <c r="NNY72" s="70"/>
      <c r="NNZ72" s="70"/>
      <c r="NOA72" s="70"/>
      <c r="NOB72" s="70"/>
      <c r="NOC72" s="70"/>
      <c r="NOD72" s="70"/>
      <c r="NOE72" s="70"/>
      <c r="NOF72" s="70"/>
      <c r="NOG72" s="70"/>
      <c r="NOH72" s="70"/>
      <c r="NOI72" s="70"/>
      <c r="NOJ72" s="70"/>
      <c r="NOK72" s="70"/>
      <c r="NOL72" s="70"/>
      <c r="NOM72" s="70"/>
      <c r="NON72" s="70"/>
      <c r="NOO72" s="70"/>
      <c r="NOP72" s="70"/>
      <c r="NOQ72" s="70"/>
      <c r="NOR72" s="70"/>
      <c r="NOS72" s="70"/>
      <c r="NOT72" s="70"/>
      <c r="NOU72" s="70"/>
      <c r="NOV72" s="70"/>
      <c r="NOW72" s="70"/>
      <c r="NOX72" s="70"/>
      <c r="NOY72" s="70"/>
      <c r="NOZ72" s="70"/>
      <c r="NPA72" s="70"/>
      <c r="NPB72" s="70"/>
      <c r="NPC72" s="70"/>
      <c r="NPD72" s="70"/>
      <c r="NPE72" s="70"/>
      <c r="NPF72" s="70"/>
      <c r="NPG72" s="70"/>
      <c r="NPH72" s="70"/>
      <c r="NPI72" s="70"/>
      <c r="NPJ72" s="70"/>
      <c r="NPK72" s="70"/>
      <c r="NPL72" s="70"/>
      <c r="NPM72" s="70"/>
      <c r="NPN72" s="70"/>
      <c r="NPO72" s="70"/>
      <c r="NPP72" s="70"/>
      <c r="NPQ72" s="70"/>
      <c r="NPR72" s="70"/>
      <c r="NPS72" s="70"/>
      <c r="NPT72" s="70"/>
      <c r="NPU72" s="70"/>
      <c r="NPV72" s="70"/>
      <c r="NPW72" s="70"/>
      <c r="NPX72" s="70"/>
      <c r="NPY72" s="70"/>
      <c r="NPZ72" s="70"/>
      <c r="NQA72" s="70"/>
      <c r="NQB72" s="70"/>
      <c r="NQC72" s="70"/>
      <c r="NQD72" s="70"/>
      <c r="NQE72" s="70"/>
      <c r="NQF72" s="70"/>
      <c r="NQG72" s="70"/>
      <c r="NQH72" s="70"/>
      <c r="NQI72" s="70"/>
      <c r="NQJ72" s="70"/>
      <c r="NQK72" s="70"/>
      <c r="NQL72" s="70"/>
      <c r="NQM72" s="70"/>
      <c r="NQN72" s="70"/>
      <c r="NQO72" s="70"/>
      <c r="NQP72" s="70"/>
      <c r="NQQ72" s="70"/>
      <c r="NQR72" s="70"/>
      <c r="NQS72" s="70"/>
      <c r="NQT72" s="70"/>
      <c r="NQU72" s="70"/>
      <c r="NQV72" s="70"/>
      <c r="NQW72" s="70"/>
      <c r="NQX72" s="70"/>
      <c r="NQY72" s="70"/>
      <c r="NQZ72" s="70"/>
      <c r="NRA72" s="70"/>
      <c r="NRB72" s="70"/>
      <c r="NRC72" s="70"/>
      <c r="NRD72" s="70"/>
      <c r="NRE72" s="70"/>
      <c r="NRF72" s="70"/>
      <c r="NRG72" s="70"/>
      <c r="NRH72" s="70"/>
      <c r="NRI72" s="70"/>
      <c r="NRJ72" s="70"/>
      <c r="NRK72" s="70"/>
      <c r="NRL72" s="70"/>
      <c r="NRM72" s="70"/>
      <c r="NRN72" s="70"/>
      <c r="NRO72" s="70"/>
      <c r="NRP72" s="70"/>
      <c r="NRQ72" s="70"/>
      <c r="NRR72" s="70"/>
      <c r="NRS72" s="70"/>
      <c r="NRT72" s="70"/>
      <c r="NRU72" s="70"/>
      <c r="NRV72" s="70"/>
      <c r="NRW72" s="70"/>
      <c r="NRX72" s="70"/>
      <c r="NRY72" s="70"/>
      <c r="NRZ72" s="70"/>
      <c r="NSA72" s="70"/>
      <c r="NSB72" s="70"/>
      <c r="NSC72" s="70"/>
      <c r="NSD72" s="70"/>
      <c r="NSE72" s="70"/>
      <c r="NSF72" s="70"/>
      <c r="NSG72" s="70"/>
      <c r="NSH72" s="70"/>
      <c r="NSI72" s="70"/>
      <c r="NSJ72" s="70"/>
      <c r="NSK72" s="70"/>
      <c r="NSL72" s="70"/>
      <c r="NSM72" s="70"/>
      <c r="NSN72" s="70"/>
      <c r="NSO72" s="70"/>
      <c r="NSP72" s="70"/>
      <c r="NSQ72" s="70"/>
      <c r="NSR72" s="70"/>
      <c r="NSS72" s="70"/>
      <c r="NST72" s="70"/>
      <c r="NSU72" s="70"/>
      <c r="NSV72" s="70"/>
      <c r="NSW72" s="70"/>
      <c r="NSX72" s="70"/>
      <c r="NSY72" s="70"/>
      <c r="NSZ72" s="70"/>
      <c r="NTA72" s="70"/>
      <c r="NTB72" s="70"/>
      <c r="NTC72" s="70"/>
      <c r="NTD72" s="70"/>
      <c r="NTE72" s="70"/>
      <c r="NTF72" s="70"/>
      <c r="NTG72" s="70"/>
      <c r="NTH72" s="70"/>
      <c r="NTI72" s="70"/>
      <c r="NTJ72" s="70"/>
      <c r="NTK72" s="70"/>
      <c r="NTL72" s="70"/>
      <c r="NTM72" s="70"/>
      <c r="NTN72" s="70"/>
      <c r="NTO72" s="70"/>
      <c r="NTP72" s="70"/>
      <c r="NTQ72" s="70"/>
      <c r="NTR72" s="70"/>
      <c r="NTS72" s="70"/>
      <c r="NTT72" s="70"/>
      <c r="NTU72" s="70"/>
      <c r="NTV72" s="70"/>
      <c r="NTW72" s="70"/>
      <c r="NTX72" s="70"/>
      <c r="NTY72" s="70"/>
      <c r="NTZ72" s="70"/>
      <c r="NUA72" s="70"/>
      <c r="NUB72" s="70"/>
      <c r="NUC72" s="70"/>
      <c r="NUD72" s="70"/>
      <c r="NUE72" s="70"/>
      <c r="NUF72" s="70"/>
      <c r="NUG72" s="70"/>
      <c r="NUH72" s="70"/>
      <c r="NUI72" s="70"/>
      <c r="NUJ72" s="70"/>
      <c r="NUK72" s="70"/>
      <c r="NUL72" s="70"/>
      <c r="NUM72" s="70"/>
      <c r="NUN72" s="70"/>
      <c r="NUO72" s="70"/>
      <c r="NUP72" s="70"/>
      <c r="NUQ72" s="70"/>
      <c r="NUR72" s="70"/>
      <c r="NUS72" s="70"/>
      <c r="NUT72" s="70"/>
      <c r="NUU72" s="70"/>
      <c r="NUV72" s="70"/>
      <c r="NUW72" s="70"/>
      <c r="NUX72" s="70"/>
      <c r="NUY72" s="70"/>
      <c r="NUZ72" s="70"/>
      <c r="NVA72" s="70"/>
      <c r="NVB72" s="70"/>
      <c r="NVC72" s="70"/>
      <c r="NVD72" s="70"/>
      <c r="NVE72" s="70"/>
      <c r="NVF72" s="70"/>
      <c r="NVG72" s="70"/>
      <c r="NVH72" s="70"/>
      <c r="NVI72" s="70"/>
      <c r="NVJ72" s="70"/>
      <c r="NVK72" s="70"/>
      <c r="NVL72" s="70"/>
      <c r="NVM72" s="70"/>
      <c r="NVN72" s="70"/>
      <c r="NVO72" s="70"/>
      <c r="NVP72" s="70"/>
      <c r="NVQ72" s="70"/>
      <c r="NVR72" s="70"/>
      <c r="NVS72" s="70"/>
      <c r="NVT72" s="70"/>
      <c r="NVU72" s="70"/>
      <c r="NVV72" s="70"/>
      <c r="NVW72" s="70"/>
      <c r="NVX72" s="70"/>
      <c r="NVY72" s="70"/>
      <c r="NVZ72" s="70"/>
      <c r="NWA72" s="70"/>
      <c r="NWB72" s="70"/>
      <c r="NWC72" s="70"/>
      <c r="NWD72" s="70"/>
      <c r="NWE72" s="70"/>
      <c r="NWF72" s="70"/>
      <c r="NWG72" s="70"/>
      <c r="NWH72" s="70"/>
      <c r="NWI72" s="70"/>
      <c r="NWJ72" s="70"/>
      <c r="NWK72" s="70"/>
      <c r="NWL72" s="70"/>
      <c r="NWM72" s="70"/>
      <c r="NWN72" s="70"/>
      <c r="NWO72" s="70"/>
      <c r="NWP72" s="70"/>
      <c r="NWQ72" s="70"/>
      <c r="NWR72" s="70"/>
      <c r="NWS72" s="70"/>
      <c r="NWT72" s="70"/>
      <c r="NWU72" s="70"/>
      <c r="NWV72" s="70"/>
      <c r="NWW72" s="70"/>
      <c r="NWX72" s="70"/>
      <c r="NWY72" s="70"/>
      <c r="NWZ72" s="70"/>
      <c r="NXA72" s="70"/>
      <c r="NXB72" s="70"/>
      <c r="NXC72" s="70"/>
      <c r="NXD72" s="70"/>
      <c r="NXE72" s="70"/>
      <c r="NXF72" s="70"/>
      <c r="NXG72" s="70"/>
      <c r="NXH72" s="70"/>
      <c r="NXI72" s="70"/>
      <c r="NXJ72" s="70"/>
      <c r="NXK72" s="70"/>
      <c r="NXL72" s="70"/>
      <c r="NXM72" s="70"/>
      <c r="NXN72" s="70"/>
      <c r="NXO72" s="70"/>
      <c r="NXP72" s="70"/>
      <c r="NXQ72" s="70"/>
      <c r="NXR72" s="70"/>
      <c r="NXS72" s="70"/>
      <c r="NXT72" s="70"/>
      <c r="NXU72" s="70"/>
      <c r="NXV72" s="70"/>
      <c r="NXW72" s="70"/>
      <c r="NXX72" s="70"/>
      <c r="NXY72" s="70"/>
      <c r="NXZ72" s="70"/>
      <c r="NYA72" s="70"/>
      <c r="NYB72" s="70"/>
      <c r="NYC72" s="70"/>
      <c r="NYD72" s="70"/>
      <c r="NYE72" s="70"/>
      <c r="NYF72" s="70"/>
      <c r="NYG72" s="70"/>
      <c r="NYH72" s="70"/>
      <c r="NYI72" s="70"/>
      <c r="NYJ72" s="70"/>
      <c r="NYK72" s="70"/>
      <c r="NYL72" s="70"/>
      <c r="NYM72" s="70"/>
      <c r="NYN72" s="70"/>
      <c r="NYO72" s="70"/>
      <c r="NYP72" s="70"/>
      <c r="NYQ72" s="70"/>
      <c r="NYR72" s="70"/>
      <c r="NYS72" s="70"/>
      <c r="NYT72" s="70"/>
      <c r="NYU72" s="70"/>
      <c r="NYV72" s="70"/>
      <c r="NYW72" s="70"/>
      <c r="NYX72" s="70"/>
      <c r="NYY72" s="70"/>
      <c r="NYZ72" s="70"/>
      <c r="NZA72" s="70"/>
      <c r="NZB72" s="70"/>
      <c r="NZC72" s="70"/>
      <c r="NZD72" s="70"/>
      <c r="NZE72" s="70"/>
      <c r="NZF72" s="70"/>
      <c r="NZG72" s="70"/>
      <c r="NZH72" s="70"/>
      <c r="NZI72" s="70"/>
      <c r="NZJ72" s="70"/>
      <c r="NZK72" s="70"/>
      <c r="NZL72" s="70"/>
      <c r="NZM72" s="70"/>
      <c r="NZN72" s="70"/>
      <c r="NZO72" s="70"/>
      <c r="NZP72" s="70"/>
      <c r="NZQ72" s="70"/>
      <c r="NZR72" s="70"/>
      <c r="NZS72" s="70"/>
      <c r="NZT72" s="70"/>
      <c r="NZU72" s="70"/>
      <c r="NZV72" s="70"/>
      <c r="NZW72" s="70"/>
      <c r="NZX72" s="70"/>
      <c r="NZY72" s="70"/>
      <c r="NZZ72" s="70"/>
      <c r="OAA72" s="70"/>
      <c r="OAB72" s="70"/>
      <c r="OAC72" s="70"/>
      <c r="OAD72" s="70"/>
      <c r="OAE72" s="70"/>
      <c r="OAF72" s="70"/>
      <c r="OAG72" s="70"/>
      <c r="OAH72" s="70"/>
      <c r="OAI72" s="70"/>
      <c r="OAJ72" s="70"/>
      <c r="OAK72" s="70"/>
      <c r="OAL72" s="70"/>
      <c r="OAM72" s="70"/>
      <c r="OAN72" s="70"/>
      <c r="OAO72" s="70"/>
      <c r="OAP72" s="70"/>
      <c r="OAQ72" s="70"/>
      <c r="OAR72" s="70"/>
      <c r="OAS72" s="70"/>
      <c r="OAT72" s="70"/>
      <c r="OAU72" s="70"/>
      <c r="OAV72" s="70"/>
      <c r="OAW72" s="70"/>
      <c r="OAX72" s="70"/>
      <c r="OAY72" s="70"/>
      <c r="OAZ72" s="70"/>
      <c r="OBA72" s="70"/>
      <c r="OBB72" s="70"/>
      <c r="OBC72" s="70"/>
      <c r="OBD72" s="70"/>
      <c r="OBE72" s="70"/>
      <c r="OBF72" s="70"/>
      <c r="OBG72" s="70"/>
      <c r="OBH72" s="70"/>
      <c r="OBI72" s="70"/>
      <c r="OBJ72" s="70"/>
      <c r="OBK72" s="70"/>
      <c r="OBL72" s="70"/>
      <c r="OBM72" s="70"/>
      <c r="OBN72" s="70"/>
      <c r="OBO72" s="70"/>
      <c r="OBP72" s="70"/>
      <c r="OBQ72" s="70"/>
      <c r="OBR72" s="70"/>
      <c r="OBS72" s="70"/>
      <c r="OBT72" s="70"/>
      <c r="OBU72" s="70"/>
      <c r="OBV72" s="70"/>
      <c r="OBW72" s="70"/>
      <c r="OBX72" s="70"/>
      <c r="OBY72" s="70"/>
      <c r="OBZ72" s="70"/>
      <c r="OCA72" s="70"/>
      <c r="OCB72" s="70"/>
      <c r="OCC72" s="70"/>
      <c r="OCD72" s="70"/>
      <c r="OCE72" s="70"/>
      <c r="OCF72" s="70"/>
      <c r="OCG72" s="70"/>
      <c r="OCH72" s="70"/>
      <c r="OCI72" s="70"/>
      <c r="OCJ72" s="70"/>
      <c r="OCK72" s="70"/>
      <c r="OCL72" s="70"/>
      <c r="OCM72" s="70"/>
      <c r="OCN72" s="70"/>
      <c r="OCO72" s="70"/>
      <c r="OCP72" s="70"/>
      <c r="OCQ72" s="70"/>
      <c r="OCR72" s="70"/>
      <c r="OCS72" s="70"/>
      <c r="OCT72" s="70"/>
      <c r="OCU72" s="70"/>
      <c r="OCV72" s="70"/>
      <c r="OCW72" s="70"/>
      <c r="OCX72" s="70"/>
      <c r="OCY72" s="70"/>
      <c r="OCZ72" s="70"/>
      <c r="ODA72" s="70"/>
      <c r="ODB72" s="70"/>
      <c r="ODC72" s="70"/>
      <c r="ODD72" s="70"/>
      <c r="ODE72" s="70"/>
      <c r="ODF72" s="70"/>
      <c r="ODG72" s="70"/>
      <c r="ODH72" s="70"/>
      <c r="ODI72" s="70"/>
      <c r="ODJ72" s="70"/>
      <c r="ODK72" s="70"/>
      <c r="ODL72" s="70"/>
      <c r="ODM72" s="70"/>
      <c r="ODN72" s="70"/>
      <c r="ODO72" s="70"/>
      <c r="ODP72" s="70"/>
      <c r="ODQ72" s="70"/>
      <c r="ODR72" s="70"/>
      <c r="ODS72" s="70"/>
      <c r="ODT72" s="70"/>
      <c r="ODU72" s="70"/>
      <c r="ODV72" s="70"/>
      <c r="ODW72" s="70"/>
      <c r="ODX72" s="70"/>
      <c r="ODY72" s="70"/>
      <c r="ODZ72" s="70"/>
      <c r="OEA72" s="70"/>
      <c r="OEB72" s="70"/>
      <c r="OEC72" s="70"/>
      <c r="OED72" s="70"/>
      <c r="OEE72" s="70"/>
      <c r="OEF72" s="70"/>
      <c r="OEG72" s="70"/>
      <c r="OEH72" s="70"/>
      <c r="OEI72" s="70"/>
      <c r="OEJ72" s="70"/>
      <c r="OEK72" s="70"/>
      <c r="OEL72" s="70"/>
      <c r="OEM72" s="70"/>
      <c r="OEN72" s="70"/>
      <c r="OEO72" s="70"/>
      <c r="OEP72" s="70"/>
      <c r="OEQ72" s="70"/>
      <c r="OER72" s="70"/>
      <c r="OES72" s="70"/>
      <c r="OET72" s="70"/>
      <c r="OEU72" s="70"/>
      <c r="OEV72" s="70"/>
      <c r="OEW72" s="70"/>
      <c r="OEX72" s="70"/>
      <c r="OEY72" s="70"/>
      <c r="OEZ72" s="70"/>
      <c r="OFA72" s="70"/>
      <c r="OFB72" s="70"/>
      <c r="OFC72" s="70"/>
      <c r="OFD72" s="70"/>
      <c r="OFE72" s="70"/>
      <c r="OFF72" s="70"/>
      <c r="OFG72" s="70"/>
      <c r="OFH72" s="70"/>
      <c r="OFI72" s="70"/>
      <c r="OFJ72" s="70"/>
      <c r="OFK72" s="70"/>
      <c r="OFL72" s="70"/>
      <c r="OFM72" s="70"/>
      <c r="OFN72" s="70"/>
      <c r="OFO72" s="70"/>
      <c r="OFP72" s="70"/>
      <c r="OFQ72" s="70"/>
      <c r="OFR72" s="70"/>
      <c r="OFS72" s="70"/>
      <c r="OFT72" s="70"/>
      <c r="OFU72" s="70"/>
      <c r="OFV72" s="70"/>
      <c r="OFW72" s="70"/>
      <c r="OFX72" s="70"/>
      <c r="OFY72" s="70"/>
      <c r="OFZ72" s="70"/>
      <c r="OGA72" s="70"/>
      <c r="OGB72" s="70"/>
      <c r="OGC72" s="70"/>
      <c r="OGD72" s="70"/>
      <c r="OGE72" s="70"/>
      <c r="OGF72" s="70"/>
      <c r="OGG72" s="70"/>
      <c r="OGH72" s="70"/>
      <c r="OGI72" s="70"/>
      <c r="OGJ72" s="70"/>
      <c r="OGK72" s="70"/>
      <c r="OGL72" s="70"/>
      <c r="OGM72" s="70"/>
      <c r="OGN72" s="70"/>
      <c r="OGO72" s="70"/>
      <c r="OGP72" s="70"/>
      <c r="OGQ72" s="70"/>
      <c r="OGR72" s="70"/>
      <c r="OGS72" s="70"/>
      <c r="OGT72" s="70"/>
      <c r="OGU72" s="70"/>
      <c r="OGV72" s="70"/>
      <c r="OGW72" s="70"/>
      <c r="OGX72" s="70"/>
      <c r="OGY72" s="70"/>
      <c r="OGZ72" s="70"/>
      <c r="OHA72" s="70"/>
      <c r="OHB72" s="70"/>
      <c r="OHC72" s="70"/>
      <c r="OHD72" s="70"/>
      <c r="OHE72" s="70"/>
      <c r="OHF72" s="70"/>
      <c r="OHG72" s="70"/>
      <c r="OHH72" s="70"/>
      <c r="OHI72" s="70"/>
      <c r="OHJ72" s="70"/>
      <c r="OHK72" s="70"/>
      <c r="OHL72" s="70"/>
      <c r="OHM72" s="70"/>
      <c r="OHN72" s="70"/>
      <c r="OHO72" s="70"/>
      <c r="OHP72" s="70"/>
      <c r="OHQ72" s="70"/>
      <c r="OHR72" s="70"/>
      <c r="OHS72" s="70"/>
      <c r="OHT72" s="70"/>
      <c r="OHU72" s="70"/>
      <c r="OHV72" s="70"/>
      <c r="OHW72" s="70"/>
      <c r="OHX72" s="70"/>
      <c r="OHY72" s="70"/>
      <c r="OHZ72" s="70"/>
      <c r="OIA72" s="70"/>
      <c r="OIB72" s="70"/>
      <c r="OIC72" s="70"/>
      <c r="OID72" s="70"/>
      <c r="OIE72" s="70"/>
      <c r="OIF72" s="70"/>
      <c r="OIG72" s="70"/>
      <c r="OIH72" s="70"/>
      <c r="OII72" s="70"/>
      <c r="OIJ72" s="70"/>
      <c r="OIK72" s="70"/>
      <c r="OIL72" s="70"/>
      <c r="OIM72" s="70"/>
      <c r="OIN72" s="70"/>
      <c r="OIO72" s="70"/>
      <c r="OIP72" s="70"/>
      <c r="OIQ72" s="70"/>
      <c r="OIR72" s="70"/>
      <c r="OIS72" s="70"/>
      <c r="OIT72" s="70"/>
      <c r="OIU72" s="70"/>
      <c r="OIV72" s="70"/>
      <c r="OIW72" s="70"/>
      <c r="OIX72" s="70"/>
      <c r="OIY72" s="70"/>
      <c r="OIZ72" s="70"/>
      <c r="OJA72" s="70"/>
      <c r="OJB72" s="70"/>
      <c r="OJC72" s="70"/>
      <c r="OJD72" s="70"/>
      <c r="OJE72" s="70"/>
      <c r="OJF72" s="70"/>
      <c r="OJG72" s="70"/>
      <c r="OJH72" s="70"/>
      <c r="OJI72" s="70"/>
      <c r="OJJ72" s="70"/>
      <c r="OJK72" s="70"/>
      <c r="OJL72" s="70"/>
      <c r="OJM72" s="70"/>
      <c r="OJN72" s="70"/>
      <c r="OJO72" s="70"/>
      <c r="OJP72" s="70"/>
      <c r="OJQ72" s="70"/>
      <c r="OJR72" s="70"/>
      <c r="OJS72" s="70"/>
      <c r="OJT72" s="70"/>
      <c r="OJU72" s="70"/>
      <c r="OJV72" s="70"/>
      <c r="OJW72" s="70"/>
      <c r="OJX72" s="70"/>
      <c r="OJY72" s="70"/>
      <c r="OJZ72" s="70"/>
      <c r="OKA72" s="70"/>
      <c r="OKB72" s="70"/>
      <c r="OKC72" s="70"/>
      <c r="OKD72" s="70"/>
      <c r="OKE72" s="70"/>
      <c r="OKF72" s="70"/>
      <c r="OKG72" s="70"/>
      <c r="OKH72" s="70"/>
      <c r="OKI72" s="70"/>
      <c r="OKJ72" s="70"/>
      <c r="OKK72" s="70"/>
      <c r="OKL72" s="70"/>
      <c r="OKM72" s="70"/>
      <c r="OKN72" s="70"/>
      <c r="OKO72" s="70"/>
      <c r="OKP72" s="70"/>
      <c r="OKQ72" s="70"/>
      <c r="OKR72" s="70"/>
      <c r="OKS72" s="70"/>
      <c r="OKT72" s="70"/>
      <c r="OKU72" s="70"/>
      <c r="OKV72" s="70"/>
      <c r="OKW72" s="70"/>
      <c r="OKX72" s="70"/>
      <c r="OKY72" s="70"/>
      <c r="OKZ72" s="70"/>
      <c r="OLA72" s="70"/>
      <c r="OLB72" s="70"/>
      <c r="OLC72" s="70"/>
      <c r="OLD72" s="70"/>
      <c r="OLE72" s="70"/>
      <c r="OLF72" s="70"/>
      <c r="OLG72" s="70"/>
      <c r="OLH72" s="70"/>
      <c r="OLI72" s="70"/>
      <c r="OLJ72" s="70"/>
      <c r="OLK72" s="70"/>
      <c r="OLL72" s="70"/>
      <c r="OLM72" s="70"/>
      <c r="OLN72" s="70"/>
      <c r="OLO72" s="70"/>
      <c r="OLP72" s="70"/>
      <c r="OLQ72" s="70"/>
      <c r="OLR72" s="70"/>
      <c r="OLS72" s="70"/>
      <c r="OLT72" s="70"/>
      <c r="OLU72" s="70"/>
      <c r="OLV72" s="70"/>
      <c r="OLW72" s="70"/>
      <c r="OLX72" s="70"/>
      <c r="OLY72" s="70"/>
      <c r="OLZ72" s="70"/>
      <c r="OMA72" s="70"/>
      <c r="OMB72" s="70"/>
      <c r="OMC72" s="70"/>
      <c r="OMD72" s="70"/>
      <c r="OME72" s="70"/>
      <c r="OMF72" s="70"/>
      <c r="OMG72" s="70"/>
      <c r="OMH72" s="70"/>
      <c r="OMI72" s="70"/>
      <c r="OMJ72" s="70"/>
      <c r="OMK72" s="70"/>
      <c r="OML72" s="70"/>
      <c r="OMM72" s="70"/>
      <c r="OMN72" s="70"/>
      <c r="OMO72" s="70"/>
      <c r="OMP72" s="70"/>
      <c r="OMQ72" s="70"/>
      <c r="OMR72" s="70"/>
      <c r="OMS72" s="70"/>
      <c r="OMT72" s="70"/>
      <c r="OMU72" s="70"/>
      <c r="OMV72" s="70"/>
      <c r="OMW72" s="70"/>
      <c r="OMX72" s="70"/>
      <c r="OMY72" s="70"/>
      <c r="OMZ72" s="70"/>
      <c r="ONA72" s="70"/>
      <c r="ONB72" s="70"/>
      <c r="ONC72" s="70"/>
      <c r="OND72" s="70"/>
      <c r="ONE72" s="70"/>
      <c r="ONF72" s="70"/>
      <c r="ONG72" s="70"/>
      <c r="ONH72" s="70"/>
      <c r="ONI72" s="70"/>
      <c r="ONJ72" s="70"/>
      <c r="ONK72" s="70"/>
      <c r="ONL72" s="70"/>
      <c r="ONM72" s="70"/>
      <c r="ONN72" s="70"/>
      <c r="ONO72" s="70"/>
      <c r="ONP72" s="70"/>
      <c r="ONQ72" s="70"/>
      <c r="ONR72" s="70"/>
      <c r="ONS72" s="70"/>
      <c r="ONT72" s="70"/>
      <c r="ONU72" s="70"/>
      <c r="ONV72" s="70"/>
      <c r="ONW72" s="70"/>
      <c r="ONX72" s="70"/>
      <c r="ONY72" s="70"/>
      <c r="ONZ72" s="70"/>
      <c r="OOA72" s="70"/>
      <c r="OOB72" s="70"/>
      <c r="OOC72" s="70"/>
      <c r="OOD72" s="70"/>
      <c r="OOE72" s="70"/>
      <c r="OOF72" s="70"/>
      <c r="OOG72" s="70"/>
      <c r="OOH72" s="70"/>
      <c r="OOI72" s="70"/>
      <c r="OOJ72" s="70"/>
      <c r="OOK72" s="70"/>
      <c r="OOL72" s="70"/>
      <c r="OOM72" s="70"/>
      <c r="OON72" s="70"/>
      <c r="OOO72" s="70"/>
      <c r="OOP72" s="70"/>
      <c r="OOQ72" s="70"/>
      <c r="OOR72" s="70"/>
      <c r="OOS72" s="70"/>
      <c r="OOT72" s="70"/>
      <c r="OOU72" s="70"/>
      <c r="OOV72" s="70"/>
      <c r="OOW72" s="70"/>
      <c r="OOX72" s="70"/>
      <c r="OOY72" s="70"/>
      <c r="OOZ72" s="70"/>
      <c r="OPA72" s="70"/>
      <c r="OPB72" s="70"/>
      <c r="OPC72" s="70"/>
      <c r="OPD72" s="70"/>
      <c r="OPE72" s="70"/>
      <c r="OPF72" s="70"/>
      <c r="OPG72" s="70"/>
      <c r="OPH72" s="70"/>
      <c r="OPI72" s="70"/>
      <c r="OPJ72" s="70"/>
      <c r="OPK72" s="70"/>
      <c r="OPL72" s="70"/>
      <c r="OPM72" s="70"/>
      <c r="OPN72" s="70"/>
      <c r="OPO72" s="70"/>
      <c r="OPP72" s="70"/>
      <c r="OPQ72" s="70"/>
      <c r="OPR72" s="70"/>
      <c r="OPS72" s="70"/>
      <c r="OPT72" s="70"/>
      <c r="OPU72" s="70"/>
      <c r="OPV72" s="70"/>
      <c r="OPW72" s="70"/>
      <c r="OPX72" s="70"/>
      <c r="OPY72" s="70"/>
      <c r="OPZ72" s="70"/>
      <c r="OQA72" s="70"/>
      <c r="OQB72" s="70"/>
      <c r="OQC72" s="70"/>
      <c r="OQD72" s="70"/>
      <c r="OQE72" s="70"/>
      <c r="OQF72" s="70"/>
      <c r="OQG72" s="70"/>
      <c r="OQH72" s="70"/>
      <c r="OQI72" s="70"/>
      <c r="OQJ72" s="70"/>
      <c r="OQK72" s="70"/>
      <c r="OQL72" s="70"/>
      <c r="OQM72" s="70"/>
      <c r="OQN72" s="70"/>
      <c r="OQO72" s="70"/>
      <c r="OQP72" s="70"/>
      <c r="OQQ72" s="70"/>
      <c r="OQR72" s="70"/>
      <c r="OQS72" s="70"/>
      <c r="OQT72" s="70"/>
      <c r="OQU72" s="70"/>
      <c r="OQV72" s="70"/>
      <c r="OQW72" s="70"/>
      <c r="OQX72" s="70"/>
      <c r="OQY72" s="70"/>
      <c r="OQZ72" s="70"/>
      <c r="ORA72" s="70"/>
      <c r="ORB72" s="70"/>
      <c r="ORC72" s="70"/>
      <c r="ORD72" s="70"/>
      <c r="ORE72" s="70"/>
      <c r="ORF72" s="70"/>
      <c r="ORG72" s="70"/>
      <c r="ORH72" s="70"/>
      <c r="ORI72" s="70"/>
      <c r="ORJ72" s="70"/>
      <c r="ORK72" s="70"/>
      <c r="ORL72" s="70"/>
      <c r="ORM72" s="70"/>
      <c r="ORN72" s="70"/>
      <c r="ORO72" s="70"/>
      <c r="ORP72" s="70"/>
      <c r="ORQ72" s="70"/>
      <c r="ORR72" s="70"/>
      <c r="ORS72" s="70"/>
      <c r="ORT72" s="70"/>
      <c r="ORU72" s="70"/>
      <c r="ORV72" s="70"/>
      <c r="ORW72" s="70"/>
      <c r="ORX72" s="70"/>
      <c r="ORY72" s="70"/>
      <c r="ORZ72" s="70"/>
      <c r="OSA72" s="70"/>
      <c r="OSB72" s="70"/>
      <c r="OSC72" s="70"/>
      <c r="OSD72" s="70"/>
      <c r="OSE72" s="70"/>
      <c r="OSF72" s="70"/>
      <c r="OSG72" s="70"/>
      <c r="OSH72" s="70"/>
      <c r="OSI72" s="70"/>
      <c r="OSJ72" s="70"/>
      <c r="OSK72" s="70"/>
      <c r="OSL72" s="70"/>
      <c r="OSM72" s="70"/>
      <c r="OSN72" s="70"/>
      <c r="OSO72" s="70"/>
      <c r="OSP72" s="70"/>
      <c r="OSQ72" s="70"/>
      <c r="OSR72" s="70"/>
      <c r="OSS72" s="70"/>
      <c r="OST72" s="70"/>
      <c r="OSU72" s="70"/>
      <c r="OSV72" s="70"/>
      <c r="OSW72" s="70"/>
      <c r="OSX72" s="70"/>
      <c r="OSY72" s="70"/>
      <c r="OSZ72" s="70"/>
      <c r="OTA72" s="70"/>
      <c r="OTB72" s="70"/>
      <c r="OTC72" s="70"/>
      <c r="OTD72" s="70"/>
      <c r="OTE72" s="70"/>
      <c r="OTF72" s="70"/>
      <c r="OTG72" s="70"/>
      <c r="OTH72" s="70"/>
      <c r="OTI72" s="70"/>
      <c r="OTJ72" s="70"/>
      <c r="OTK72" s="70"/>
      <c r="OTL72" s="70"/>
      <c r="OTM72" s="70"/>
      <c r="OTN72" s="70"/>
      <c r="OTO72" s="70"/>
      <c r="OTP72" s="70"/>
      <c r="OTQ72" s="70"/>
      <c r="OTR72" s="70"/>
      <c r="OTS72" s="70"/>
      <c r="OTT72" s="70"/>
      <c r="OTU72" s="70"/>
      <c r="OTV72" s="70"/>
      <c r="OTW72" s="70"/>
      <c r="OTX72" s="70"/>
      <c r="OTY72" s="70"/>
      <c r="OTZ72" s="70"/>
      <c r="OUA72" s="70"/>
      <c r="OUB72" s="70"/>
      <c r="OUC72" s="70"/>
      <c r="OUD72" s="70"/>
      <c r="OUE72" s="70"/>
      <c r="OUF72" s="70"/>
      <c r="OUG72" s="70"/>
      <c r="OUH72" s="70"/>
      <c r="OUI72" s="70"/>
      <c r="OUJ72" s="70"/>
      <c r="OUK72" s="70"/>
      <c r="OUL72" s="70"/>
      <c r="OUM72" s="70"/>
      <c r="OUN72" s="70"/>
      <c r="OUO72" s="70"/>
      <c r="OUP72" s="70"/>
      <c r="OUQ72" s="70"/>
      <c r="OUR72" s="70"/>
      <c r="OUS72" s="70"/>
      <c r="OUT72" s="70"/>
      <c r="OUU72" s="70"/>
      <c r="OUV72" s="70"/>
      <c r="OUW72" s="70"/>
      <c r="OUX72" s="70"/>
      <c r="OUY72" s="70"/>
      <c r="OUZ72" s="70"/>
      <c r="OVA72" s="70"/>
      <c r="OVB72" s="70"/>
      <c r="OVC72" s="70"/>
      <c r="OVD72" s="70"/>
      <c r="OVE72" s="70"/>
      <c r="OVF72" s="70"/>
      <c r="OVG72" s="70"/>
      <c r="OVH72" s="70"/>
      <c r="OVI72" s="70"/>
      <c r="OVJ72" s="70"/>
      <c r="OVK72" s="70"/>
      <c r="OVL72" s="70"/>
      <c r="OVM72" s="70"/>
      <c r="OVN72" s="70"/>
      <c r="OVO72" s="70"/>
      <c r="OVP72" s="70"/>
      <c r="OVQ72" s="70"/>
      <c r="OVR72" s="70"/>
      <c r="OVS72" s="70"/>
      <c r="OVT72" s="70"/>
      <c r="OVU72" s="70"/>
      <c r="OVV72" s="70"/>
      <c r="OVW72" s="70"/>
      <c r="OVX72" s="70"/>
      <c r="OVY72" s="70"/>
      <c r="OVZ72" s="70"/>
      <c r="OWA72" s="70"/>
      <c r="OWB72" s="70"/>
      <c r="OWC72" s="70"/>
      <c r="OWD72" s="70"/>
      <c r="OWE72" s="70"/>
      <c r="OWF72" s="70"/>
      <c r="OWG72" s="70"/>
      <c r="OWH72" s="70"/>
      <c r="OWI72" s="70"/>
      <c r="OWJ72" s="70"/>
      <c r="OWK72" s="70"/>
      <c r="OWL72" s="70"/>
      <c r="OWM72" s="70"/>
      <c r="OWN72" s="70"/>
      <c r="OWO72" s="70"/>
      <c r="OWP72" s="70"/>
      <c r="OWQ72" s="70"/>
      <c r="OWR72" s="70"/>
      <c r="OWS72" s="70"/>
      <c r="OWT72" s="70"/>
      <c r="OWU72" s="70"/>
      <c r="OWV72" s="70"/>
      <c r="OWW72" s="70"/>
      <c r="OWX72" s="70"/>
      <c r="OWY72" s="70"/>
      <c r="OWZ72" s="70"/>
      <c r="OXA72" s="70"/>
      <c r="OXB72" s="70"/>
      <c r="OXC72" s="70"/>
      <c r="OXD72" s="70"/>
      <c r="OXE72" s="70"/>
      <c r="OXF72" s="70"/>
      <c r="OXG72" s="70"/>
      <c r="OXH72" s="70"/>
      <c r="OXI72" s="70"/>
      <c r="OXJ72" s="70"/>
      <c r="OXK72" s="70"/>
      <c r="OXL72" s="70"/>
      <c r="OXM72" s="70"/>
      <c r="OXN72" s="70"/>
      <c r="OXO72" s="70"/>
      <c r="OXP72" s="70"/>
      <c r="OXQ72" s="70"/>
      <c r="OXR72" s="70"/>
      <c r="OXS72" s="70"/>
      <c r="OXT72" s="70"/>
      <c r="OXU72" s="70"/>
      <c r="OXV72" s="70"/>
      <c r="OXW72" s="70"/>
      <c r="OXX72" s="70"/>
      <c r="OXY72" s="70"/>
      <c r="OXZ72" s="70"/>
      <c r="OYA72" s="70"/>
      <c r="OYB72" s="70"/>
      <c r="OYC72" s="70"/>
      <c r="OYD72" s="70"/>
      <c r="OYE72" s="70"/>
      <c r="OYF72" s="70"/>
      <c r="OYG72" s="70"/>
      <c r="OYH72" s="70"/>
      <c r="OYI72" s="70"/>
      <c r="OYJ72" s="70"/>
      <c r="OYK72" s="70"/>
      <c r="OYL72" s="70"/>
      <c r="OYM72" s="70"/>
      <c r="OYN72" s="70"/>
      <c r="OYO72" s="70"/>
      <c r="OYP72" s="70"/>
      <c r="OYQ72" s="70"/>
      <c r="OYR72" s="70"/>
      <c r="OYS72" s="70"/>
      <c r="OYT72" s="70"/>
      <c r="OYU72" s="70"/>
      <c r="OYV72" s="70"/>
      <c r="OYW72" s="70"/>
      <c r="OYX72" s="70"/>
      <c r="OYY72" s="70"/>
      <c r="OYZ72" s="70"/>
      <c r="OZA72" s="70"/>
      <c r="OZB72" s="70"/>
      <c r="OZC72" s="70"/>
      <c r="OZD72" s="70"/>
      <c r="OZE72" s="70"/>
      <c r="OZF72" s="70"/>
      <c r="OZG72" s="70"/>
      <c r="OZH72" s="70"/>
      <c r="OZI72" s="70"/>
      <c r="OZJ72" s="70"/>
      <c r="OZK72" s="70"/>
      <c r="OZL72" s="70"/>
      <c r="OZM72" s="70"/>
      <c r="OZN72" s="70"/>
      <c r="OZO72" s="70"/>
      <c r="OZP72" s="70"/>
      <c r="OZQ72" s="70"/>
      <c r="OZR72" s="70"/>
      <c r="OZS72" s="70"/>
      <c r="OZT72" s="70"/>
      <c r="OZU72" s="70"/>
      <c r="OZV72" s="70"/>
      <c r="OZW72" s="70"/>
      <c r="OZX72" s="70"/>
      <c r="OZY72" s="70"/>
      <c r="OZZ72" s="70"/>
      <c r="PAA72" s="70"/>
      <c r="PAB72" s="70"/>
      <c r="PAC72" s="70"/>
      <c r="PAD72" s="70"/>
      <c r="PAE72" s="70"/>
      <c r="PAF72" s="70"/>
      <c r="PAG72" s="70"/>
      <c r="PAH72" s="70"/>
      <c r="PAI72" s="70"/>
      <c r="PAJ72" s="70"/>
      <c r="PAK72" s="70"/>
      <c r="PAL72" s="70"/>
      <c r="PAM72" s="70"/>
      <c r="PAN72" s="70"/>
      <c r="PAO72" s="70"/>
      <c r="PAP72" s="70"/>
      <c r="PAQ72" s="70"/>
      <c r="PAR72" s="70"/>
      <c r="PAS72" s="70"/>
      <c r="PAT72" s="70"/>
      <c r="PAU72" s="70"/>
      <c r="PAV72" s="70"/>
      <c r="PAW72" s="70"/>
      <c r="PAX72" s="70"/>
      <c r="PAY72" s="70"/>
      <c r="PAZ72" s="70"/>
      <c r="PBA72" s="70"/>
      <c r="PBB72" s="70"/>
      <c r="PBC72" s="70"/>
      <c r="PBD72" s="70"/>
      <c r="PBE72" s="70"/>
      <c r="PBF72" s="70"/>
      <c r="PBG72" s="70"/>
      <c r="PBH72" s="70"/>
      <c r="PBI72" s="70"/>
      <c r="PBJ72" s="70"/>
      <c r="PBK72" s="70"/>
      <c r="PBL72" s="70"/>
      <c r="PBM72" s="70"/>
      <c r="PBN72" s="70"/>
      <c r="PBO72" s="70"/>
      <c r="PBP72" s="70"/>
      <c r="PBQ72" s="70"/>
      <c r="PBR72" s="70"/>
      <c r="PBS72" s="70"/>
      <c r="PBT72" s="70"/>
      <c r="PBU72" s="70"/>
      <c r="PBV72" s="70"/>
      <c r="PBW72" s="70"/>
      <c r="PBX72" s="70"/>
      <c r="PBY72" s="70"/>
      <c r="PBZ72" s="70"/>
      <c r="PCA72" s="70"/>
      <c r="PCB72" s="70"/>
      <c r="PCC72" s="70"/>
      <c r="PCD72" s="70"/>
      <c r="PCE72" s="70"/>
      <c r="PCF72" s="70"/>
      <c r="PCG72" s="70"/>
      <c r="PCH72" s="70"/>
      <c r="PCI72" s="70"/>
      <c r="PCJ72" s="70"/>
      <c r="PCK72" s="70"/>
      <c r="PCL72" s="70"/>
      <c r="PCM72" s="70"/>
      <c r="PCN72" s="70"/>
      <c r="PCO72" s="70"/>
      <c r="PCP72" s="70"/>
      <c r="PCQ72" s="70"/>
      <c r="PCR72" s="70"/>
      <c r="PCS72" s="70"/>
      <c r="PCT72" s="70"/>
      <c r="PCU72" s="70"/>
      <c r="PCV72" s="70"/>
      <c r="PCW72" s="70"/>
      <c r="PCX72" s="70"/>
      <c r="PCY72" s="70"/>
      <c r="PCZ72" s="70"/>
      <c r="PDA72" s="70"/>
      <c r="PDB72" s="70"/>
      <c r="PDC72" s="70"/>
      <c r="PDD72" s="70"/>
      <c r="PDE72" s="70"/>
      <c r="PDF72" s="70"/>
      <c r="PDG72" s="70"/>
      <c r="PDH72" s="70"/>
      <c r="PDI72" s="70"/>
      <c r="PDJ72" s="70"/>
      <c r="PDK72" s="70"/>
      <c r="PDL72" s="70"/>
      <c r="PDM72" s="70"/>
      <c r="PDN72" s="70"/>
      <c r="PDO72" s="70"/>
      <c r="PDP72" s="70"/>
      <c r="PDQ72" s="70"/>
      <c r="PDR72" s="70"/>
      <c r="PDS72" s="70"/>
      <c r="PDT72" s="70"/>
      <c r="PDU72" s="70"/>
      <c r="PDV72" s="70"/>
      <c r="PDW72" s="70"/>
      <c r="PDX72" s="70"/>
      <c r="PDY72" s="70"/>
      <c r="PDZ72" s="70"/>
      <c r="PEA72" s="70"/>
      <c r="PEB72" s="70"/>
      <c r="PEC72" s="70"/>
      <c r="PED72" s="70"/>
      <c r="PEE72" s="70"/>
      <c r="PEF72" s="70"/>
      <c r="PEG72" s="70"/>
      <c r="PEH72" s="70"/>
      <c r="PEI72" s="70"/>
      <c r="PEJ72" s="70"/>
      <c r="PEK72" s="70"/>
      <c r="PEL72" s="70"/>
      <c r="PEM72" s="70"/>
      <c r="PEN72" s="70"/>
      <c r="PEO72" s="70"/>
      <c r="PEP72" s="70"/>
      <c r="PEQ72" s="70"/>
      <c r="PER72" s="70"/>
      <c r="PES72" s="70"/>
      <c r="PET72" s="70"/>
      <c r="PEU72" s="70"/>
      <c r="PEV72" s="70"/>
      <c r="PEW72" s="70"/>
      <c r="PEX72" s="70"/>
      <c r="PEY72" s="70"/>
      <c r="PEZ72" s="70"/>
      <c r="PFA72" s="70"/>
      <c r="PFB72" s="70"/>
      <c r="PFC72" s="70"/>
      <c r="PFD72" s="70"/>
      <c r="PFE72" s="70"/>
      <c r="PFF72" s="70"/>
      <c r="PFG72" s="70"/>
      <c r="PFH72" s="70"/>
      <c r="PFI72" s="70"/>
      <c r="PFJ72" s="70"/>
      <c r="PFK72" s="70"/>
      <c r="PFL72" s="70"/>
      <c r="PFM72" s="70"/>
      <c r="PFN72" s="70"/>
      <c r="PFO72" s="70"/>
      <c r="PFP72" s="70"/>
      <c r="PFQ72" s="70"/>
      <c r="PFR72" s="70"/>
      <c r="PFS72" s="70"/>
      <c r="PFT72" s="70"/>
      <c r="PFU72" s="70"/>
      <c r="PFV72" s="70"/>
      <c r="PFW72" s="70"/>
      <c r="PFX72" s="70"/>
      <c r="PFY72" s="70"/>
      <c r="PFZ72" s="70"/>
      <c r="PGA72" s="70"/>
      <c r="PGB72" s="70"/>
      <c r="PGC72" s="70"/>
      <c r="PGD72" s="70"/>
      <c r="PGE72" s="70"/>
      <c r="PGF72" s="70"/>
      <c r="PGG72" s="70"/>
      <c r="PGH72" s="70"/>
      <c r="PGI72" s="70"/>
      <c r="PGJ72" s="70"/>
      <c r="PGK72" s="70"/>
      <c r="PGL72" s="70"/>
      <c r="PGM72" s="70"/>
      <c r="PGN72" s="70"/>
      <c r="PGO72" s="70"/>
      <c r="PGP72" s="70"/>
      <c r="PGQ72" s="70"/>
      <c r="PGR72" s="70"/>
      <c r="PGS72" s="70"/>
      <c r="PGT72" s="70"/>
      <c r="PGU72" s="70"/>
      <c r="PGV72" s="70"/>
      <c r="PGW72" s="70"/>
      <c r="PGX72" s="70"/>
      <c r="PGY72" s="70"/>
      <c r="PGZ72" s="70"/>
      <c r="PHA72" s="70"/>
      <c r="PHB72" s="70"/>
      <c r="PHC72" s="70"/>
      <c r="PHD72" s="70"/>
      <c r="PHE72" s="70"/>
      <c r="PHF72" s="70"/>
      <c r="PHG72" s="70"/>
      <c r="PHH72" s="70"/>
      <c r="PHI72" s="70"/>
      <c r="PHJ72" s="70"/>
      <c r="PHK72" s="70"/>
      <c r="PHL72" s="70"/>
      <c r="PHM72" s="70"/>
      <c r="PHN72" s="70"/>
      <c r="PHO72" s="70"/>
      <c r="PHP72" s="70"/>
      <c r="PHQ72" s="70"/>
      <c r="PHR72" s="70"/>
      <c r="PHS72" s="70"/>
      <c r="PHT72" s="70"/>
      <c r="PHU72" s="70"/>
      <c r="PHV72" s="70"/>
      <c r="PHW72" s="70"/>
      <c r="PHX72" s="70"/>
      <c r="PHY72" s="70"/>
      <c r="PHZ72" s="70"/>
      <c r="PIA72" s="70"/>
      <c r="PIB72" s="70"/>
      <c r="PIC72" s="70"/>
      <c r="PID72" s="70"/>
      <c r="PIE72" s="70"/>
      <c r="PIF72" s="70"/>
      <c r="PIG72" s="70"/>
      <c r="PIH72" s="70"/>
      <c r="PII72" s="70"/>
      <c r="PIJ72" s="70"/>
      <c r="PIK72" s="70"/>
      <c r="PIL72" s="70"/>
      <c r="PIM72" s="70"/>
      <c r="PIN72" s="70"/>
      <c r="PIO72" s="70"/>
      <c r="PIP72" s="70"/>
      <c r="PIQ72" s="70"/>
      <c r="PIR72" s="70"/>
      <c r="PIS72" s="70"/>
      <c r="PIT72" s="70"/>
      <c r="PIU72" s="70"/>
      <c r="PIV72" s="70"/>
      <c r="PIW72" s="70"/>
      <c r="PIX72" s="70"/>
      <c r="PIY72" s="70"/>
      <c r="PIZ72" s="70"/>
      <c r="PJA72" s="70"/>
      <c r="PJB72" s="70"/>
      <c r="PJC72" s="70"/>
      <c r="PJD72" s="70"/>
      <c r="PJE72" s="70"/>
      <c r="PJF72" s="70"/>
      <c r="PJG72" s="70"/>
      <c r="PJH72" s="70"/>
      <c r="PJI72" s="70"/>
      <c r="PJJ72" s="70"/>
      <c r="PJK72" s="70"/>
      <c r="PJL72" s="70"/>
      <c r="PJM72" s="70"/>
      <c r="PJN72" s="70"/>
      <c r="PJO72" s="70"/>
      <c r="PJP72" s="70"/>
      <c r="PJQ72" s="70"/>
      <c r="PJR72" s="70"/>
      <c r="PJS72" s="70"/>
      <c r="PJT72" s="70"/>
      <c r="PJU72" s="70"/>
      <c r="PJV72" s="70"/>
      <c r="PJW72" s="70"/>
      <c r="PJX72" s="70"/>
      <c r="PJY72" s="70"/>
      <c r="PJZ72" s="70"/>
      <c r="PKA72" s="70"/>
      <c r="PKB72" s="70"/>
      <c r="PKC72" s="70"/>
      <c r="PKD72" s="70"/>
      <c r="PKE72" s="70"/>
      <c r="PKF72" s="70"/>
      <c r="PKG72" s="70"/>
      <c r="PKH72" s="70"/>
      <c r="PKI72" s="70"/>
      <c r="PKJ72" s="70"/>
      <c r="PKK72" s="70"/>
      <c r="PKL72" s="70"/>
      <c r="PKM72" s="70"/>
      <c r="PKN72" s="70"/>
      <c r="PKO72" s="70"/>
      <c r="PKP72" s="70"/>
      <c r="PKQ72" s="70"/>
      <c r="PKR72" s="70"/>
      <c r="PKS72" s="70"/>
      <c r="PKT72" s="70"/>
      <c r="PKU72" s="70"/>
      <c r="PKV72" s="70"/>
      <c r="PKW72" s="70"/>
      <c r="PKX72" s="70"/>
      <c r="PKY72" s="70"/>
      <c r="PKZ72" s="70"/>
      <c r="PLA72" s="70"/>
      <c r="PLB72" s="70"/>
      <c r="PLC72" s="70"/>
      <c r="PLD72" s="70"/>
      <c r="PLE72" s="70"/>
      <c r="PLF72" s="70"/>
      <c r="PLG72" s="70"/>
      <c r="PLH72" s="70"/>
      <c r="PLI72" s="70"/>
      <c r="PLJ72" s="70"/>
      <c r="PLK72" s="70"/>
      <c r="PLL72" s="70"/>
      <c r="PLM72" s="70"/>
      <c r="PLN72" s="70"/>
      <c r="PLO72" s="70"/>
      <c r="PLP72" s="70"/>
      <c r="PLQ72" s="70"/>
      <c r="PLR72" s="70"/>
      <c r="PLS72" s="70"/>
      <c r="PLT72" s="70"/>
      <c r="PLU72" s="70"/>
      <c r="PLV72" s="70"/>
      <c r="PLW72" s="70"/>
      <c r="PLX72" s="70"/>
      <c r="PLY72" s="70"/>
      <c r="PLZ72" s="70"/>
      <c r="PMA72" s="70"/>
      <c r="PMB72" s="70"/>
      <c r="PMC72" s="70"/>
      <c r="PMD72" s="70"/>
      <c r="PME72" s="70"/>
      <c r="PMF72" s="70"/>
      <c r="PMG72" s="70"/>
      <c r="PMH72" s="70"/>
      <c r="PMI72" s="70"/>
      <c r="PMJ72" s="70"/>
      <c r="PMK72" s="70"/>
      <c r="PML72" s="70"/>
      <c r="PMM72" s="70"/>
      <c r="PMN72" s="70"/>
      <c r="PMO72" s="70"/>
      <c r="PMP72" s="70"/>
      <c r="PMQ72" s="70"/>
      <c r="PMR72" s="70"/>
      <c r="PMS72" s="70"/>
      <c r="PMT72" s="70"/>
      <c r="PMU72" s="70"/>
      <c r="PMV72" s="70"/>
      <c r="PMW72" s="70"/>
      <c r="PMX72" s="70"/>
      <c r="PMY72" s="70"/>
      <c r="PMZ72" s="70"/>
      <c r="PNA72" s="70"/>
      <c r="PNB72" s="70"/>
      <c r="PNC72" s="70"/>
      <c r="PND72" s="70"/>
      <c r="PNE72" s="70"/>
      <c r="PNF72" s="70"/>
      <c r="PNG72" s="70"/>
      <c r="PNH72" s="70"/>
      <c r="PNI72" s="70"/>
      <c r="PNJ72" s="70"/>
      <c r="PNK72" s="70"/>
      <c r="PNL72" s="70"/>
      <c r="PNM72" s="70"/>
      <c r="PNN72" s="70"/>
      <c r="PNO72" s="70"/>
      <c r="PNP72" s="70"/>
      <c r="PNQ72" s="70"/>
      <c r="PNR72" s="70"/>
      <c r="PNS72" s="70"/>
      <c r="PNT72" s="70"/>
      <c r="PNU72" s="70"/>
      <c r="PNV72" s="70"/>
      <c r="PNW72" s="70"/>
      <c r="PNX72" s="70"/>
      <c r="PNY72" s="70"/>
      <c r="PNZ72" s="70"/>
      <c r="POA72" s="70"/>
      <c r="POB72" s="70"/>
      <c r="POC72" s="70"/>
      <c r="POD72" s="70"/>
      <c r="POE72" s="70"/>
      <c r="POF72" s="70"/>
      <c r="POG72" s="70"/>
      <c r="POH72" s="70"/>
      <c r="POI72" s="70"/>
      <c r="POJ72" s="70"/>
      <c r="POK72" s="70"/>
      <c r="POL72" s="70"/>
      <c r="POM72" s="70"/>
      <c r="PON72" s="70"/>
      <c r="POO72" s="70"/>
      <c r="POP72" s="70"/>
      <c r="POQ72" s="70"/>
      <c r="POR72" s="70"/>
      <c r="POS72" s="70"/>
      <c r="POT72" s="70"/>
      <c r="POU72" s="70"/>
      <c r="POV72" s="70"/>
      <c r="POW72" s="70"/>
      <c r="POX72" s="70"/>
      <c r="POY72" s="70"/>
      <c r="POZ72" s="70"/>
      <c r="PPA72" s="70"/>
      <c r="PPB72" s="70"/>
      <c r="PPC72" s="70"/>
      <c r="PPD72" s="70"/>
      <c r="PPE72" s="70"/>
      <c r="PPF72" s="70"/>
      <c r="PPG72" s="70"/>
      <c r="PPH72" s="70"/>
      <c r="PPI72" s="70"/>
      <c r="PPJ72" s="70"/>
      <c r="PPK72" s="70"/>
      <c r="PPL72" s="70"/>
      <c r="PPM72" s="70"/>
      <c r="PPN72" s="70"/>
      <c r="PPO72" s="70"/>
      <c r="PPP72" s="70"/>
      <c r="PPQ72" s="70"/>
      <c r="PPR72" s="70"/>
      <c r="PPS72" s="70"/>
      <c r="PPT72" s="70"/>
      <c r="PPU72" s="70"/>
      <c r="PPV72" s="70"/>
      <c r="PPW72" s="70"/>
      <c r="PPX72" s="70"/>
      <c r="PPY72" s="70"/>
      <c r="PPZ72" s="70"/>
      <c r="PQA72" s="70"/>
      <c r="PQB72" s="70"/>
      <c r="PQC72" s="70"/>
      <c r="PQD72" s="70"/>
      <c r="PQE72" s="70"/>
      <c r="PQF72" s="70"/>
      <c r="PQG72" s="70"/>
      <c r="PQH72" s="70"/>
      <c r="PQI72" s="70"/>
      <c r="PQJ72" s="70"/>
      <c r="PQK72" s="70"/>
      <c r="PQL72" s="70"/>
      <c r="PQM72" s="70"/>
      <c r="PQN72" s="70"/>
      <c r="PQO72" s="70"/>
      <c r="PQP72" s="70"/>
      <c r="PQQ72" s="70"/>
      <c r="PQR72" s="70"/>
      <c r="PQS72" s="70"/>
      <c r="PQT72" s="70"/>
      <c r="PQU72" s="70"/>
      <c r="PQV72" s="70"/>
      <c r="PQW72" s="70"/>
      <c r="PQX72" s="70"/>
      <c r="PQY72" s="70"/>
      <c r="PQZ72" s="70"/>
      <c r="PRA72" s="70"/>
      <c r="PRB72" s="70"/>
      <c r="PRC72" s="70"/>
      <c r="PRD72" s="70"/>
      <c r="PRE72" s="70"/>
      <c r="PRF72" s="70"/>
      <c r="PRG72" s="70"/>
      <c r="PRH72" s="70"/>
      <c r="PRI72" s="70"/>
      <c r="PRJ72" s="70"/>
      <c r="PRK72" s="70"/>
      <c r="PRL72" s="70"/>
      <c r="PRM72" s="70"/>
      <c r="PRN72" s="70"/>
      <c r="PRO72" s="70"/>
      <c r="PRP72" s="70"/>
      <c r="PRQ72" s="70"/>
      <c r="PRR72" s="70"/>
      <c r="PRS72" s="70"/>
      <c r="PRT72" s="70"/>
      <c r="PRU72" s="70"/>
      <c r="PRV72" s="70"/>
      <c r="PRW72" s="70"/>
      <c r="PRX72" s="70"/>
      <c r="PRY72" s="70"/>
      <c r="PRZ72" s="70"/>
      <c r="PSA72" s="70"/>
      <c r="PSB72" s="70"/>
      <c r="PSC72" s="70"/>
      <c r="PSD72" s="70"/>
      <c r="PSE72" s="70"/>
      <c r="PSF72" s="70"/>
      <c r="PSG72" s="70"/>
      <c r="PSH72" s="70"/>
      <c r="PSI72" s="70"/>
      <c r="PSJ72" s="70"/>
      <c r="PSK72" s="70"/>
      <c r="PSL72" s="70"/>
      <c r="PSM72" s="70"/>
      <c r="PSN72" s="70"/>
      <c r="PSO72" s="70"/>
      <c r="PSP72" s="70"/>
      <c r="PSQ72" s="70"/>
      <c r="PSR72" s="70"/>
      <c r="PSS72" s="70"/>
      <c r="PST72" s="70"/>
      <c r="PSU72" s="70"/>
      <c r="PSV72" s="70"/>
      <c r="PSW72" s="70"/>
      <c r="PSX72" s="70"/>
      <c r="PSY72" s="70"/>
      <c r="PSZ72" s="70"/>
      <c r="PTA72" s="70"/>
      <c r="PTB72" s="70"/>
      <c r="PTC72" s="70"/>
      <c r="PTD72" s="70"/>
      <c r="PTE72" s="70"/>
      <c r="PTF72" s="70"/>
      <c r="PTG72" s="70"/>
      <c r="PTH72" s="70"/>
      <c r="PTI72" s="70"/>
      <c r="PTJ72" s="70"/>
      <c r="PTK72" s="70"/>
      <c r="PTL72" s="70"/>
      <c r="PTM72" s="70"/>
      <c r="PTN72" s="70"/>
      <c r="PTO72" s="70"/>
      <c r="PTP72" s="70"/>
      <c r="PTQ72" s="70"/>
      <c r="PTR72" s="70"/>
      <c r="PTS72" s="70"/>
      <c r="PTT72" s="70"/>
      <c r="PTU72" s="70"/>
      <c r="PTV72" s="70"/>
      <c r="PTW72" s="70"/>
      <c r="PTX72" s="70"/>
      <c r="PTY72" s="70"/>
      <c r="PTZ72" s="70"/>
      <c r="PUA72" s="70"/>
      <c r="PUB72" s="70"/>
      <c r="PUC72" s="70"/>
      <c r="PUD72" s="70"/>
      <c r="PUE72" s="70"/>
      <c r="PUF72" s="70"/>
      <c r="PUG72" s="70"/>
      <c r="PUH72" s="70"/>
      <c r="PUI72" s="70"/>
      <c r="PUJ72" s="70"/>
      <c r="PUK72" s="70"/>
      <c r="PUL72" s="70"/>
      <c r="PUM72" s="70"/>
      <c r="PUN72" s="70"/>
      <c r="PUO72" s="70"/>
      <c r="PUP72" s="70"/>
      <c r="PUQ72" s="70"/>
      <c r="PUR72" s="70"/>
      <c r="PUS72" s="70"/>
      <c r="PUT72" s="70"/>
      <c r="PUU72" s="70"/>
      <c r="PUV72" s="70"/>
      <c r="PUW72" s="70"/>
      <c r="PUX72" s="70"/>
      <c r="PUY72" s="70"/>
      <c r="PUZ72" s="70"/>
      <c r="PVA72" s="70"/>
      <c r="PVB72" s="70"/>
      <c r="PVC72" s="70"/>
      <c r="PVD72" s="70"/>
      <c r="PVE72" s="70"/>
      <c r="PVF72" s="70"/>
      <c r="PVG72" s="70"/>
      <c r="PVH72" s="70"/>
      <c r="PVI72" s="70"/>
      <c r="PVJ72" s="70"/>
      <c r="PVK72" s="70"/>
      <c r="PVL72" s="70"/>
      <c r="PVM72" s="70"/>
      <c r="PVN72" s="70"/>
      <c r="PVO72" s="70"/>
      <c r="PVP72" s="70"/>
      <c r="PVQ72" s="70"/>
      <c r="PVR72" s="70"/>
      <c r="PVS72" s="70"/>
      <c r="PVT72" s="70"/>
      <c r="PVU72" s="70"/>
      <c r="PVV72" s="70"/>
      <c r="PVW72" s="70"/>
      <c r="PVX72" s="70"/>
      <c r="PVY72" s="70"/>
      <c r="PVZ72" s="70"/>
      <c r="PWA72" s="70"/>
      <c r="PWB72" s="70"/>
      <c r="PWC72" s="70"/>
      <c r="PWD72" s="70"/>
      <c r="PWE72" s="70"/>
      <c r="PWF72" s="70"/>
      <c r="PWG72" s="70"/>
      <c r="PWH72" s="70"/>
      <c r="PWI72" s="70"/>
      <c r="PWJ72" s="70"/>
      <c r="PWK72" s="70"/>
      <c r="PWL72" s="70"/>
      <c r="PWM72" s="70"/>
      <c r="PWN72" s="70"/>
      <c r="PWO72" s="70"/>
      <c r="PWP72" s="70"/>
      <c r="PWQ72" s="70"/>
      <c r="PWR72" s="70"/>
      <c r="PWS72" s="70"/>
      <c r="PWT72" s="70"/>
      <c r="PWU72" s="70"/>
      <c r="PWV72" s="70"/>
      <c r="PWW72" s="70"/>
      <c r="PWX72" s="70"/>
      <c r="PWY72" s="70"/>
      <c r="PWZ72" s="70"/>
      <c r="PXA72" s="70"/>
      <c r="PXB72" s="70"/>
      <c r="PXC72" s="70"/>
      <c r="PXD72" s="70"/>
      <c r="PXE72" s="70"/>
      <c r="PXF72" s="70"/>
      <c r="PXG72" s="70"/>
      <c r="PXH72" s="70"/>
      <c r="PXI72" s="70"/>
      <c r="PXJ72" s="70"/>
      <c r="PXK72" s="70"/>
      <c r="PXL72" s="70"/>
      <c r="PXM72" s="70"/>
      <c r="PXN72" s="70"/>
      <c r="PXO72" s="70"/>
      <c r="PXP72" s="70"/>
      <c r="PXQ72" s="70"/>
      <c r="PXR72" s="70"/>
      <c r="PXS72" s="70"/>
      <c r="PXT72" s="70"/>
      <c r="PXU72" s="70"/>
      <c r="PXV72" s="70"/>
      <c r="PXW72" s="70"/>
      <c r="PXX72" s="70"/>
      <c r="PXY72" s="70"/>
      <c r="PXZ72" s="70"/>
      <c r="PYA72" s="70"/>
      <c r="PYB72" s="70"/>
      <c r="PYC72" s="70"/>
      <c r="PYD72" s="70"/>
      <c r="PYE72" s="70"/>
      <c r="PYF72" s="70"/>
      <c r="PYG72" s="70"/>
      <c r="PYH72" s="70"/>
      <c r="PYI72" s="70"/>
      <c r="PYJ72" s="70"/>
      <c r="PYK72" s="70"/>
      <c r="PYL72" s="70"/>
      <c r="PYM72" s="70"/>
      <c r="PYN72" s="70"/>
      <c r="PYO72" s="70"/>
      <c r="PYP72" s="70"/>
      <c r="PYQ72" s="70"/>
      <c r="PYR72" s="70"/>
      <c r="PYS72" s="70"/>
      <c r="PYT72" s="70"/>
      <c r="PYU72" s="70"/>
      <c r="PYV72" s="70"/>
      <c r="PYW72" s="70"/>
      <c r="PYX72" s="70"/>
      <c r="PYY72" s="70"/>
      <c r="PYZ72" s="70"/>
      <c r="PZA72" s="70"/>
      <c r="PZB72" s="70"/>
      <c r="PZC72" s="70"/>
      <c r="PZD72" s="70"/>
      <c r="PZE72" s="70"/>
      <c r="PZF72" s="70"/>
      <c r="PZG72" s="70"/>
      <c r="PZH72" s="70"/>
      <c r="PZI72" s="70"/>
      <c r="PZJ72" s="70"/>
      <c r="PZK72" s="70"/>
      <c r="PZL72" s="70"/>
      <c r="PZM72" s="70"/>
      <c r="PZN72" s="70"/>
      <c r="PZO72" s="70"/>
      <c r="PZP72" s="70"/>
      <c r="PZQ72" s="70"/>
      <c r="PZR72" s="70"/>
      <c r="PZS72" s="70"/>
      <c r="PZT72" s="70"/>
      <c r="PZU72" s="70"/>
      <c r="PZV72" s="70"/>
      <c r="PZW72" s="70"/>
      <c r="PZX72" s="70"/>
      <c r="PZY72" s="70"/>
      <c r="PZZ72" s="70"/>
      <c r="QAA72" s="70"/>
      <c r="QAB72" s="70"/>
      <c r="QAC72" s="70"/>
      <c r="QAD72" s="70"/>
      <c r="QAE72" s="70"/>
      <c r="QAF72" s="70"/>
      <c r="QAG72" s="70"/>
      <c r="QAH72" s="70"/>
      <c r="QAI72" s="70"/>
      <c r="QAJ72" s="70"/>
      <c r="QAK72" s="70"/>
      <c r="QAL72" s="70"/>
      <c r="QAM72" s="70"/>
      <c r="QAN72" s="70"/>
      <c r="QAO72" s="70"/>
      <c r="QAP72" s="70"/>
      <c r="QAQ72" s="70"/>
      <c r="QAR72" s="70"/>
      <c r="QAS72" s="70"/>
      <c r="QAT72" s="70"/>
      <c r="QAU72" s="70"/>
      <c r="QAV72" s="70"/>
      <c r="QAW72" s="70"/>
      <c r="QAX72" s="70"/>
      <c r="QAY72" s="70"/>
      <c r="QAZ72" s="70"/>
      <c r="QBA72" s="70"/>
      <c r="QBB72" s="70"/>
      <c r="QBC72" s="70"/>
      <c r="QBD72" s="70"/>
      <c r="QBE72" s="70"/>
      <c r="QBF72" s="70"/>
      <c r="QBG72" s="70"/>
      <c r="QBH72" s="70"/>
      <c r="QBI72" s="70"/>
      <c r="QBJ72" s="70"/>
      <c r="QBK72" s="70"/>
      <c r="QBL72" s="70"/>
      <c r="QBM72" s="70"/>
      <c r="QBN72" s="70"/>
      <c r="QBO72" s="70"/>
      <c r="QBP72" s="70"/>
      <c r="QBQ72" s="70"/>
      <c r="QBR72" s="70"/>
      <c r="QBS72" s="70"/>
      <c r="QBT72" s="70"/>
      <c r="QBU72" s="70"/>
      <c r="QBV72" s="70"/>
      <c r="QBW72" s="70"/>
      <c r="QBX72" s="70"/>
      <c r="QBY72" s="70"/>
      <c r="QBZ72" s="70"/>
      <c r="QCA72" s="70"/>
      <c r="QCB72" s="70"/>
      <c r="QCC72" s="70"/>
      <c r="QCD72" s="70"/>
      <c r="QCE72" s="70"/>
      <c r="QCF72" s="70"/>
      <c r="QCG72" s="70"/>
      <c r="QCH72" s="70"/>
      <c r="QCI72" s="70"/>
      <c r="QCJ72" s="70"/>
      <c r="QCK72" s="70"/>
      <c r="QCL72" s="70"/>
      <c r="QCM72" s="70"/>
      <c r="QCN72" s="70"/>
      <c r="QCO72" s="70"/>
      <c r="QCP72" s="70"/>
      <c r="QCQ72" s="70"/>
      <c r="QCR72" s="70"/>
      <c r="QCS72" s="70"/>
      <c r="QCT72" s="70"/>
      <c r="QCU72" s="70"/>
      <c r="QCV72" s="70"/>
      <c r="QCW72" s="70"/>
      <c r="QCX72" s="70"/>
      <c r="QCY72" s="70"/>
      <c r="QCZ72" s="70"/>
      <c r="QDA72" s="70"/>
      <c r="QDB72" s="70"/>
      <c r="QDC72" s="70"/>
      <c r="QDD72" s="70"/>
      <c r="QDE72" s="70"/>
      <c r="QDF72" s="70"/>
      <c r="QDG72" s="70"/>
      <c r="QDH72" s="70"/>
      <c r="QDI72" s="70"/>
      <c r="QDJ72" s="70"/>
      <c r="QDK72" s="70"/>
      <c r="QDL72" s="70"/>
      <c r="QDM72" s="70"/>
      <c r="QDN72" s="70"/>
      <c r="QDO72" s="70"/>
      <c r="QDP72" s="70"/>
      <c r="QDQ72" s="70"/>
      <c r="QDR72" s="70"/>
      <c r="QDS72" s="70"/>
      <c r="QDT72" s="70"/>
      <c r="QDU72" s="70"/>
      <c r="QDV72" s="70"/>
      <c r="QDW72" s="70"/>
      <c r="QDX72" s="70"/>
      <c r="QDY72" s="70"/>
      <c r="QDZ72" s="70"/>
      <c r="QEA72" s="70"/>
      <c r="QEB72" s="70"/>
      <c r="QEC72" s="70"/>
      <c r="QED72" s="70"/>
      <c r="QEE72" s="70"/>
      <c r="QEF72" s="70"/>
      <c r="QEG72" s="70"/>
      <c r="QEH72" s="70"/>
      <c r="QEI72" s="70"/>
      <c r="QEJ72" s="70"/>
      <c r="QEK72" s="70"/>
      <c r="QEL72" s="70"/>
      <c r="QEM72" s="70"/>
      <c r="QEN72" s="70"/>
      <c r="QEO72" s="70"/>
      <c r="QEP72" s="70"/>
      <c r="QEQ72" s="70"/>
      <c r="QER72" s="70"/>
      <c r="QES72" s="70"/>
      <c r="QET72" s="70"/>
      <c r="QEU72" s="70"/>
      <c r="QEV72" s="70"/>
      <c r="QEW72" s="70"/>
      <c r="QEX72" s="70"/>
      <c r="QEY72" s="70"/>
      <c r="QEZ72" s="70"/>
      <c r="QFA72" s="70"/>
      <c r="QFB72" s="70"/>
      <c r="QFC72" s="70"/>
      <c r="QFD72" s="70"/>
      <c r="QFE72" s="70"/>
      <c r="QFF72" s="70"/>
      <c r="QFG72" s="70"/>
      <c r="QFH72" s="70"/>
      <c r="QFI72" s="70"/>
      <c r="QFJ72" s="70"/>
      <c r="QFK72" s="70"/>
      <c r="QFL72" s="70"/>
      <c r="QFM72" s="70"/>
      <c r="QFN72" s="70"/>
      <c r="QFO72" s="70"/>
      <c r="QFP72" s="70"/>
      <c r="QFQ72" s="70"/>
      <c r="QFR72" s="70"/>
      <c r="QFS72" s="70"/>
      <c r="QFT72" s="70"/>
      <c r="QFU72" s="70"/>
      <c r="QFV72" s="70"/>
      <c r="QFW72" s="70"/>
      <c r="QFX72" s="70"/>
      <c r="QFY72" s="70"/>
      <c r="QFZ72" s="70"/>
      <c r="QGA72" s="70"/>
      <c r="QGB72" s="70"/>
      <c r="QGC72" s="70"/>
      <c r="QGD72" s="70"/>
      <c r="QGE72" s="70"/>
      <c r="QGF72" s="70"/>
      <c r="QGG72" s="70"/>
      <c r="QGH72" s="70"/>
      <c r="QGI72" s="70"/>
      <c r="QGJ72" s="70"/>
      <c r="QGK72" s="70"/>
      <c r="QGL72" s="70"/>
      <c r="QGM72" s="70"/>
      <c r="QGN72" s="70"/>
      <c r="QGO72" s="70"/>
      <c r="QGP72" s="70"/>
      <c r="QGQ72" s="70"/>
      <c r="QGR72" s="70"/>
      <c r="QGS72" s="70"/>
      <c r="QGT72" s="70"/>
      <c r="QGU72" s="70"/>
      <c r="QGV72" s="70"/>
      <c r="QGW72" s="70"/>
      <c r="QGX72" s="70"/>
      <c r="QGY72" s="70"/>
      <c r="QGZ72" s="70"/>
      <c r="QHA72" s="70"/>
      <c r="QHB72" s="70"/>
      <c r="QHC72" s="70"/>
      <c r="QHD72" s="70"/>
      <c r="QHE72" s="70"/>
      <c r="QHF72" s="70"/>
      <c r="QHG72" s="70"/>
      <c r="QHH72" s="70"/>
      <c r="QHI72" s="70"/>
      <c r="QHJ72" s="70"/>
      <c r="QHK72" s="70"/>
      <c r="QHL72" s="70"/>
      <c r="QHM72" s="70"/>
      <c r="QHN72" s="70"/>
      <c r="QHO72" s="70"/>
      <c r="QHP72" s="70"/>
      <c r="QHQ72" s="70"/>
      <c r="QHR72" s="70"/>
      <c r="QHS72" s="70"/>
      <c r="QHT72" s="70"/>
      <c r="QHU72" s="70"/>
      <c r="QHV72" s="70"/>
      <c r="QHW72" s="70"/>
      <c r="QHX72" s="70"/>
      <c r="QHY72" s="70"/>
      <c r="QHZ72" s="70"/>
      <c r="QIA72" s="70"/>
      <c r="QIB72" s="70"/>
      <c r="QIC72" s="70"/>
      <c r="QID72" s="70"/>
      <c r="QIE72" s="70"/>
      <c r="QIF72" s="70"/>
      <c r="QIG72" s="70"/>
      <c r="QIH72" s="70"/>
      <c r="QII72" s="70"/>
      <c r="QIJ72" s="70"/>
      <c r="QIK72" s="70"/>
      <c r="QIL72" s="70"/>
      <c r="QIM72" s="70"/>
      <c r="QIN72" s="70"/>
      <c r="QIO72" s="70"/>
      <c r="QIP72" s="70"/>
      <c r="QIQ72" s="70"/>
      <c r="QIR72" s="70"/>
      <c r="QIS72" s="70"/>
      <c r="QIT72" s="70"/>
      <c r="QIU72" s="70"/>
      <c r="QIV72" s="70"/>
      <c r="QIW72" s="70"/>
      <c r="QIX72" s="70"/>
      <c r="QIY72" s="70"/>
      <c r="QIZ72" s="70"/>
      <c r="QJA72" s="70"/>
      <c r="QJB72" s="70"/>
      <c r="QJC72" s="70"/>
      <c r="QJD72" s="70"/>
      <c r="QJE72" s="70"/>
      <c r="QJF72" s="70"/>
      <c r="QJG72" s="70"/>
      <c r="QJH72" s="70"/>
      <c r="QJI72" s="70"/>
      <c r="QJJ72" s="70"/>
      <c r="QJK72" s="70"/>
      <c r="QJL72" s="70"/>
      <c r="QJM72" s="70"/>
      <c r="QJN72" s="70"/>
      <c r="QJO72" s="70"/>
      <c r="QJP72" s="70"/>
      <c r="QJQ72" s="70"/>
      <c r="QJR72" s="70"/>
      <c r="QJS72" s="70"/>
      <c r="QJT72" s="70"/>
      <c r="QJU72" s="70"/>
      <c r="QJV72" s="70"/>
      <c r="QJW72" s="70"/>
      <c r="QJX72" s="70"/>
      <c r="QJY72" s="70"/>
      <c r="QJZ72" s="70"/>
      <c r="QKA72" s="70"/>
      <c r="QKB72" s="70"/>
      <c r="QKC72" s="70"/>
      <c r="QKD72" s="70"/>
      <c r="QKE72" s="70"/>
      <c r="QKF72" s="70"/>
      <c r="QKG72" s="70"/>
      <c r="QKH72" s="70"/>
      <c r="QKI72" s="70"/>
      <c r="QKJ72" s="70"/>
      <c r="QKK72" s="70"/>
      <c r="QKL72" s="70"/>
      <c r="QKM72" s="70"/>
      <c r="QKN72" s="70"/>
      <c r="QKO72" s="70"/>
      <c r="QKP72" s="70"/>
      <c r="QKQ72" s="70"/>
      <c r="QKR72" s="70"/>
      <c r="QKS72" s="70"/>
      <c r="QKT72" s="70"/>
      <c r="QKU72" s="70"/>
      <c r="QKV72" s="70"/>
      <c r="QKW72" s="70"/>
      <c r="QKX72" s="70"/>
      <c r="QKY72" s="70"/>
      <c r="QKZ72" s="70"/>
      <c r="QLA72" s="70"/>
      <c r="QLB72" s="70"/>
      <c r="QLC72" s="70"/>
      <c r="QLD72" s="70"/>
      <c r="QLE72" s="70"/>
      <c r="QLF72" s="70"/>
      <c r="QLG72" s="70"/>
      <c r="QLH72" s="70"/>
      <c r="QLI72" s="70"/>
      <c r="QLJ72" s="70"/>
      <c r="QLK72" s="70"/>
      <c r="QLL72" s="70"/>
      <c r="QLM72" s="70"/>
      <c r="QLN72" s="70"/>
      <c r="QLO72" s="70"/>
      <c r="QLP72" s="70"/>
      <c r="QLQ72" s="70"/>
      <c r="QLR72" s="70"/>
      <c r="QLS72" s="70"/>
      <c r="QLT72" s="70"/>
      <c r="QLU72" s="70"/>
      <c r="QLV72" s="70"/>
      <c r="QLW72" s="70"/>
      <c r="QLX72" s="70"/>
      <c r="QLY72" s="70"/>
      <c r="QLZ72" s="70"/>
      <c r="QMA72" s="70"/>
      <c r="QMB72" s="70"/>
      <c r="QMC72" s="70"/>
      <c r="QMD72" s="70"/>
      <c r="QME72" s="70"/>
      <c r="QMF72" s="70"/>
      <c r="QMG72" s="70"/>
      <c r="QMH72" s="70"/>
      <c r="QMI72" s="70"/>
      <c r="QMJ72" s="70"/>
      <c r="QMK72" s="70"/>
      <c r="QML72" s="70"/>
      <c r="QMM72" s="70"/>
      <c r="QMN72" s="70"/>
      <c r="QMO72" s="70"/>
      <c r="QMP72" s="70"/>
      <c r="QMQ72" s="70"/>
      <c r="QMR72" s="70"/>
      <c r="QMS72" s="70"/>
      <c r="QMT72" s="70"/>
      <c r="QMU72" s="70"/>
      <c r="QMV72" s="70"/>
      <c r="QMW72" s="70"/>
      <c r="QMX72" s="70"/>
      <c r="QMY72" s="70"/>
      <c r="QMZ72" s="70"/>
      <c r="QNA72" s="70"/>
      <c r="QNB72" s="70"/>
      <c r="QNC72" s="70"/>
      <c r="QND72" s="70"/>
      <c r="QNE72" s="70"/>
      <c r="QNF72" s="70"/>
      <c r="QNG72" s="70"/>
      <c r="QNH72" s="70"/>
      <c r="QNI72" s="70"/>
      <c r="QNJ72" s="70"/>
      <c r="QNK72" s="70"/>
      <c r="QNL72" s="70"/>
      <c r="QNM72" s="70"/>
      <c r="QNN72" s="70"/>
      <c r="QNO72" s="70"/>
      <c r="QNP72" s="70"/>
      <c r="QNQ72" s="70"/>
      <c r="QNR72" s="70"/>
      <c r="QNS72" s="70"/>
      <c r="QNT72" s="70"/>
      <c r="QNU72" s="70"/>
      <c r="QNV72" s="70"/>
      <c r="QNW72" s="70"/>
      <c r="QNX72" s="70"/>
      <c r="QNY72" s="70"/>
      <c r="QNZ72" s="70"/>
      <c r="QOA72" s="70"/>
      <c r="QOB72" s="70"/>
      <c r="QOC72" s="70"/>
      <c r="QOD72" s="70"/>
      <c r="QOE72" s="70"/>
      <c r="QOF72" s="70"/>
      <c r="QOG72" s="70"/>
      <c r="QOH72" s="70"/>
      <c r="QOI72" s="70"/>
      <c r="QOJ72" s="70"/>
      <c r="QOK72" s="70"/>
      <c r="QOL72" s="70"/>
      <c r="QOM72" s="70"/>
      <c r="QON72" s="70"/>
      <c r="QOO72" s="70"/>
      <c r="QOP72" s="70"/>
      <c r="QOQ72" s="70"/>
      <c r="QOR72" s="70"/>
      <c r="QOS72" s="70"/>
      <c r="QOT72" s="70"/>
      <c r="QOU72" s="70"/>
      <c r="QOV72" s="70"/>
      <c r="QOW72" s="70"/>
      <c r="QOX72" s="70"/>
      <c r="QOY72" s="70"/>
      <c r="QOZ72" s="70"/>
      <c r="QPA72" s="70"/>
      <c r="QPB72" s="70"/>
      <c r="QPC72" s="70"/>
      <c r="QPD72" s="70"/>
      <c r="QPE72" s="70"/>
      <c r="QPF72" s="70"/>
      <c r="QPG72" s="70"/>
      <c r="QPH72" s="70"/>
      <c r="QPI72" s="70"/>
      <c r="QPJ72" s="70"/>
      <c r="QPK72" s="70"/>
      <c r="QPL72" s="70"/>
      <c r="QPM72" s="70"/>
      <c r="QPN72" s="70"/>
      <c r="QPO72" s="70"/>
      <c r="QPP72" s="70"/>
      <c r="QPQ72" s="70"/>
      <c r="QPR72" s="70"/>
      <c r="QPS72" s="70"/>
      <c r="QPT72" s="70"/>
      <c r="QPU72" s="70"/>
      <c r="QPV72" s="70"/>
      <c r="QPW72" s="70"/>
      <c r="QPX72" s="70"/>
      <c r="QPY72" s="70"/>
      <c r="QPZ72" s="70"/>
      <c r="QQA72" s="70"/>
      <c r="QQB72" s="70"/>
      <c r="QQC72" s="70"/>
      <c r="QQD72" s="70"/>
      <c r="QQE72" s="70"/>
      <c r="QQF72" s="70"/>
      <c r="QQG72" s="70"/>
      <c r="QQH72" s="70"/>
      <c r="QQI72" s="70"/>
      <c r="QQJ72" s="70"/>
      <c r="QQK72" s="70"/>
      <c r="QQL72" s="70"/>
      <c r="QQM72" s="70"/>
      <c r="QQN72" s="70"/>
      <c r="QQO72" s="70"/>
      <c r="QQP72" s="70"/>
      <c r="QQQ72" s="70"/>
      <c r="QQR72" s="70"/>
      <c r="QQS72" s="70"/>
      <c r="QQT72" s="70"/>
      <c r="QQU72" s="70"/>
      <c r="QQV72" s="70"/>
      <c r="QQW72" s="70"/>
      <c r="QQX72" s="70"/>
      <c r="QQY72" s="70"/>
      <c r="QQZ72" s="70"/>
      <c r="QRA72" s="70"/>
      <c r="QRB72" s="70"/>
      <c r="QRC72" s="70"/>
      <c r="QRD72" s="70"/>
      <c r="QRE72" s="70"/>
      <c r="QRF72" s="70"/>
      <c r="QRG72" s="70"/>
      <c r="QRH72" s="70"/>
      <c r="QRI72" s="70"/>
      <c r="QRJ72" s="70"/>
      <c r="QRK72" s="70"/>
      <c r="QRL72" s="70"/>
      <c r="QRM72" s="70"/>
      <c r="QRN72" s="70"/>
      <c r="QRO72" s="70"/>
      <c r="QRP72" s="70"/>
      <c r="QRQ72" s="70"/>
      <c r="QRR72" s="70"/>
      <c r="QRS72" s="70"/>
      <c r="QRT72" s="70"/>
      <c r="QRU72" s="70"/>
      <c r="QRV72" s="70"/>
      <c r="QRW72" s="70"/>
      <c r="QRX72" s="70"/>
      <c r="QRY72" s="70"/>
      <c r="QRZ72" s="70"/>
      <c r="QSA72" s="70"/>
      <c r="QSB72" s="70"/>
      <c r="QSC72" s="70"/>
      <c r="QSD72" s="70"/>
      <c r="QSE72" s="70"/>
      <c r="QSF72" s="70"/>
      <c r="QSG72" s="70"/>
      <c r="QSH72" s="70"/>
      <c r="QSI72" s="70"/>
      <c r="QSJ72" s="70"/>
      <c r="QSK72" s="70"/>
      <c r="QSL72" s="70"/>
      <c r="QSM72" s="70"/>
      <c r="QSN72" s="70"/>
      <c r="QSO72" s="70"/>
      <c r="QSP72" s="70"/>
      <c r="QSQ72" s="70"/>
      <c r="QSR72" s="70"/>
      <c r="QSS72" s="70"/>
      <c r="QST72" s="70"/>
      <c r="QSU72" s="70"/>
      <c r="QSV72" s="70"/>
      <c r="QSW72" s="70"/>
      <c r="QSX72" s="70"/>
      <c r="QSY72" s="70"/>
      <c r="QSZ72" s="70"/>
      <c r="QTA72" s="70"/>
      <c r="QTB72" s="70"/>
      <c r="QTC72" s="70"/>
      <c r="QTD72" s="70"/>
      <c r="QTE72" s="70"/>
      <c r="QTF72" s="70"/>
      <c r="QTG72" s="70"/>
      <c r="QTH72" s="70"/>
      <c r="QTI72" s="70"/>
      <c r="QTJ72" s="70"/>
      <c r="QTK72" s="70"/>
      <c r="QTL72" s="70"/>
      <c r="QTM72" s="70"/>
      <c r="QTN72" s="70"/>
      <c r="QTO72" s="70"/>
      <c r="QTP72" s="70"/>
      <c r="QTQ72" s="70"/>
      <c r="QTR72" s="70"/>
      <c r="QTS72" s="70"/>
      <c r="QTT72" s="70"/>
      <c r="QTU72" s="70"/>
      <c r="QTV72" s="70"/>
      <c r="QTW72" s="70"/>
      <c r="QTX72" s="70"/>
      <c r="QTY72" s="70"/>
      <c r="QTZ72" s="70"/>
      <c r="QUA72" s="70"/>
      <c r="QUB72" s="70"/>
      <c r="QUC72" s="70"/>
      <c r="QUD72" s="70"/>
      <c r="QUE72" s="70"/>
      <c r="QUF72" s="70"/>
      <c r="QUG72" s="70"/>
      <c r="QUH72" s="70"/>
      <c r="QUI72" s="70"/>
      <c r="QUJ72" s="70"/>
      <c r="QUK72" s="70"/>
      <c r="QUL72" s="70"/>
      <c r="QUM72" s="70"/>
      <c r="QUN72" s="70"/>
      <c r="QUO72" s="70"/>
      <c r="QUP72" s="70"/>
      <c r="QUQ72" s="70"/>
      <c r="QUR72" s="70"/>
      <c r="QUS72" s="70"/>
      <c r="QUT72" s="70"/>
      <c r="QUU72" s="70"/>
      <c r="QUV72" s="70"/>
      <c r="QUW72" s="70"/>
      <c r="QUX72" s="70"/>
      <c r="QUY72" s="70"/>
      <c r="QUZ72" s="70"/>
      <c r="QVA72" s="70"/>
      <c r="QVB72" s="70"/>
      <c r="QVC72" s="70"/>
      <c r="QVD72" s="70"/>
      <c r="QVE72" s="70"/>
      <c r="QVF72" s="70"/>
      <c r="QVG72" s="70"/>
      <c r="QVH72" s="70"/>
      <c r="QVI72" s="70"/>
      <c r="QVJ72" s="70"/>
      <c r="QVK72" s="70"/>
      <c r="QVL72" s="70"/>
      <c r="QVM72" s="70"/>
      <c r="QVN72" s="70"/>
      <c r="QVO72" s="70"/>
      <c r="QVP72" s="70"/>
      <c r="QVQ72" s="70"/>
      <c r="QVR72" s="70"/>
      <c r="QVS72" s="70"/>
      <c r="QVT72" s="70"/>
      <c r="QVU72" s="70"/>
      <c r="QVV72" s="70"/>
      <c r="QVW72" s="70"/>
      <c r="QVX72" s="70"/>
      <c r="QVY72" s="70"/>
      <c r="QVZ72" s="70"/>
      <c r="QWA72" s="70"/>
      <c r="QWB72" s="70"/>
      <c r="QWC72" s="70"/>
      <c r="QWD72" s="70"/>
      <c r="QWE72" s="70"/>
      <c r="QWF72" s="70"/>
      <c r="QWG72" s="70"/>
      <c r="QWH72" s="70"/>
      <c r="QWI72" s="70"/>
      <c r="QWJ72" s="70"/>
      <c r="QWK72" s="70"/>
      <c r="QWL72" s="70"/>
      <c r="QWM72" s="70"/>
      <c r="QWN72" s="70"/>
      <c r="QWO72" s="70"/>
      <c r="QWP72" s="70"/>
      <c r="QWQ72" s="70"/>
      <c r="QWR72" s="70"/>
      <c r="QWS72" s="70"/>
      <c r="QWT72" s="70"/>
      <c r="QWU72" s="70"/>
      <c r="QWV72" s="70"/>
      <c r="QWW72" s="70"/>
      <c r="QWX72" s="70"/>
      <c r="QWY72" s="70"/>
      <c r="QWZ72" s="70"/>
      <c r="QXA72" s="70"/>
      <c r="QXB72" s="70"/>
      <c r="QXC72" s="70"/>
      <c r="QXD72" s="70"/>
      <c r="QXE72" s="70"/>
      <c r="QXF72" s="70"/>
      <c r="QXG72" s="70"/>
      <c r="QXH72" s="70"/>
      <c r="QXI72" s="70"/>
      <c r="QXJ72" s="70"/>
      <c r="QXK72" s="70"/>
      <c r="QXL72" s="70"/>
      <c r="QXM72" s="70"/>
      <c r="QXN72" s="70"/>
      <c r="QXO72" s="70"/>
      <c r="QXP72" s="70"/>
      <c r="QXQ72" s="70"/>
      <c r="QXR72" s="70"/>
      <c r="QXS72" s="70"/>
      <c r="QXT72" s="70"/>
      <c r="QXU72" s="70"/>
      <c r="QXV72" s="70"/>
      <c r="QXW72" s="70"/>
      <c r="QXX72" s="70"/>
      <c r="QXY72" s="70"/>
      <c r="QXZ72" s="70"/>
      <c r="QYA72" s="70"/>
      <c r="QYB72" s="70"/>
      <c r="QYC72" s="70"/>
      <c r="QYD72" s="70"/>
      <c r="QYE72" s="70"/>
      <c r="QYF72" s="70"/>
      <c r="QYG72" s="70"/>
      <c r="QYH72" s="70"/>
      <c r="QYI72" s="70"/>
      <c r="QYJ72" s="70"/>
      <c r="QYK72" s="70"/>
      <c r="QYL72" s="70"/>
      <c r="QYM72" s="70"/>
      <c r="QYN72" s="70"/>
      <c r="QYO72" s="70"/>
      <c r="QYP72" s="70"/>
      <c r="QYQ72" s="70"/>
      <c r="QYR72" s="70"/>
      <c r="QYS72" s="70"/>
      <c r="QYT72" s="70"/>
      <c r="QYU72" s="70"/>
      <c r="QYV72" s="70"/>
      <c r="QYW72" s="70"/>
      <c r="QYX72" s="70"/>
      <c r="QYY72" s="70"/>
      <c r="QYZ72" s="70"/>
      <c r="QZA72" s="70"/>
      <c r="QZB72" s="70"/>
      <c r="QZC72" s="70"/>
      <c r="QZD72" s="70"/>
      <c r="QZE72" s="70"/>
      <c r="QZF72" s="70"/>
      <c r="QZG72" s="70"/>
      <c r="QZH72" s="70"/>
      <c r="QZI72" s="70"/>
      <c r="QZJ72" s="70"/>
      <c r="QZK72" s="70"/>
      <c r="QZL72" s="70"/>
      <c r="QZM72" s="70"/>
      <c r="QZN72" s="70"/>
      <c r="QZO72" s="70"/>
      <c r="QZP72" s="70"/>
      <c r="QZQ72" s="70"/>
      <c r="QZR72" s="70"/>
      <c r="QZS72" s="70"/>
      <c r="QZT72" s="70"/>
      <c r="QZU72" s="70"/>
      <c r="QZV72" s="70"/>
      <c r="QZW72" s="70"/>
      <c r="QZX72" s="70"/>
      <c r="QZY72" s="70"/>
      <c r="QZZ72" s="70"/>
      <c r="RAA72" s="70"/>
      <c r="RAB72" s="70"/>
      <c r="RAC72" s="70"/>
      <c r="RAD72" s="70"/>
      <c r="RAE72" s="70"/>
      <c r="RAF72" s="70"/>
      <c r="RAG72" s="70"/>
      <c r="RAH72" s="70"/>
      <c r="RAI72" s="70"/>
      <c r="RAJ72" s="70"/>
      <c r="RAK72" s="70"/>
      <c r="RAL72" s="70"/>
      <c r="RAM72" s="70"/>
      <c r="RAN72" s="70"/>
      <c r="RAO72" s="70"/>
      <c r="RAP72" s="70"/>
      <c r="RAQ72" s="70"/>
      <c r="RAR72" s="70"/>
      <c r="RAS72" s="70"/>
      <c r="RAT72" s="70"/>
      <c r="RAU72" s="70"/>
      <c r="RAV72" s="70"/>
      <c r="RAW72" s="70"/>
      <c r="RAX72" s="70"/>
      <c r="RAY72" s="70"/>
      <c r="RAZ72" s="70"/>
      <c r="RBA72" s="70"/>
      <c r="RBB72" s="70"/>
      <c r="RBC72" s="70"/>
      <c r="RBD72" s="70"/>
      <c r="RBE72" s="70"/>
      <c r="RBF72" s="70"/>
      <c r="RBG72" s="70"/>
      <c r="RBH72" s="70"/>
      <c r="RBI72" s="70"/>
      <c r="RBJ72" s="70"/>
      <c r="RBK72" s="70"/>
      <c r="RBL72" s="70"/>
      <c r="RBM72" s="70"/>
      <c r="RBN72" s="70"/>
      <c r="RBO72" s="70"/>
      <c r="RBP72" s="70"/>
      <c r="RBQ72" s="70"/>
      <c r="RBR72" s="70"/>
      <c r="RBS72" s="70"/>
      <c r="RBT72" s="70"/>
      <c r="RBU72" s="70"/>
      <c r="RBV72" s="70"/>
      <c r="RBW72" s="70"/>
      <c r="RBX72" s="70"/>
      <c r="RBY72" s="70"/>
      <c r="RBZ72" s="70"/>
      <c r="RCA72" s="70"/>
      <c r="RCB72" s="70"/>
      <c r="RCC72" s="70"/>
      <c r="RCD72" s="70"/>
      <c r="RCE72" s="70"/>
      <c r="RCF72" s="70"/>
      <c r="RCG72" s="70"/>
      <c r="RCH72" s="70"/>
      <c r="RCI72" s="70"/>
      <c r="RCJ72" s="70"/>
      <c r="RCK72" s="70"/>
      <c r="RCL72" s="70"/>
      <c r="RCM72" s="70"/>
      <c r="RCN72" s="70"/>
      <c r="RCO72" s="70"/>
      <c r="RCP72" s="70"/>
      <c r="RCQ72" s="70"/>
      <c r="RCR72" s="70"/>
      <c r="RCS72" s="70"/>
      <c r="RCT72" s="70"/>
      <c r="RCU72" s="70"/>
      <c r="RCV72" s="70"/>
      <c r="RCW72" s="70"/>
      <c r="RCX72" s="70"/>
      <c r="RCY72" s="70"/>
      <c r="RCZ72" s="70"/>
      <c r="RDA72" s="70"/>
      <c r="RDB72" s="70"/>
      <c r="RDC72" s="70"/>
      <c r="RDD72" s="70"/>
      <c r="RDE72" s="70"/>
      <c r="RDF72" s="70"/>
      <c r="RDG72" s="70"/>
      <c r="RDH72" s="70"/>
      <c r="RDI72" s="70"/>
      <c r="RDJ72" s="70"/>
      <c r="RDK72" s="70"/>
      <c r="RDL72" s="70"/>
      <c r="RDM72" s="70"/>
      <c r="RDN72" s="70"/>
      <c r="RDO72" s="70"/>
      <c r="RDP72" s="70"/>
      <c r="RDQ72" s="70"/>
      <c r="RDR72" s="70"/>
      <c r="RDS72" s="70"/>
      <c r="RDT72" s="70"/>
      <c r="RDU72" s="70"/>
      <c r="RDV72" s="70"/>
      <c r="RDW72" s="70"/>
      <c r="RDX72" s="70"/>
      <c r="RDY72" s="70"/>
      <c r="RDZ72" s="70"/>
      <c r="REA72" s="70"/>
      <c r="REB72" s="70"/>
      <c r="REC72" s="70"/>
      <c r="RED72" s="70"/>
      <c r="REE72" s="70"/>
      <c r="REF72" s="70"/>
      <c r="REG72" s="70"/>
      <c r="REH72" s="70"/>
      <c r="REI72" s="70"/>
      <c r="REJ72" s="70"/>
      <c r="REK72" s="70"/>
      <c r="REL72" s="70"/>
      <c r="REM72" s="70"/>
      <c r="REN72" s="70"/>
      <c r="REO72" s="70"/>
      <c r="REP72" s="70"/>
      <c r="REQ72" s="70"/>
      <c r="RER72" s="70"/>
      <c r="RES72" s="70"/>
      <c r="RET72" s="70"/>
      <c r="REU72" s="70"/>
      <c r="REV72" s="70"/>
      <c r="REW72" s="70"/>
      <c r="REX72" s="70"/>
      <c r="REY72" s="70"/>
      <c r="REZ72" s="70"/>
      <c r="RFA72" s="70"/>
      <c r="RFB72" s="70"/>
      <c r="RFC72" s="70"/>
      <c r="RFD72" s="70"/>
      <c r="RFE72" s="70"/>
      <c r="RFF72" s="70"/>
      <c r="RFG72" s="70"/>
      <c r="RFH72" s="70"/>
      <c r="RFI72" s="70"/>
      <c r="RFJ72" s="70"/>
      <c r="RFK72" s="70"/>
      <c r="RFL72" s="70"/>
      <c r="RFM72" s="70"/>
      <c r="RFN72" s="70"/>
      <c r="RFO72" s="70"/>
      <c r="RFP72" s="70"/>
      <c r="RFQ72" s="70"/>
      <c r="RFR72" s="70"/>
      <c r="RFS72" s="70"/>
      <c r="RFT72" s="70"/>
      <c r="RFU72" s="70"/>
      <c r="RFV72" s="70"/>
      <c r="RFW72" s="70"/>
      <c r="RFX72" s="70"/>
      <c r="RFY72" s="70"/>
      <c r="RFZ72" s="70"/>
      <c r="RGA72" s="70"/>
      <c r="RGB72" s="70"/>
      <c r="RGC72" s="70"/>
      <c r="RGD72" s="70"/>
      <c r="RGE72" s="70"/>
      <c r="RGF72" s="70"/>
      <c r="RGG72" s="70"/>
      <c r="RGH72" s="70"/>
      <c r="RGI72" s="70"/>
      <c r="RGJ72" s="70"/>
      <c r="RGK72" s="70"/>
      <c r="RGL72" s="70"/>
      <c r="RGM72" s="70"/>
      <c r="RGN72" s="70"/>
      <c r="RGO72" s="70"/>
      <c r="RGP72" s="70"/>
      <c r="RGQ72" s="70"/>
      <c r="RGR72" s="70"/>
      <c r="RGS72" s="70"/>
      <c r="RGT72" s="70"/>
      <c r="RGU72" s="70"/>
      <c r="RGV72" s="70"/>
      <c r="RGW72" s="70"/>
      <c r="RGX72" s="70"/>
      <c r="RGY72" s="70"/>
      <c r="RGZ72" s="70"/>
      <c r="RHA72" s="70"/>
      <c r="RHB72" s="70"/>
      <c r="RHC72" s="70"/>
      <c r="RHD72" s="70"/>
      <c r="RHE72" s="70"/>
      <c r="RHF72" s="70"/>
      <c r="RHG72" s="70"/>
      <c r="RHH72" s="70"/>
      <c r="RHI72" s="70"/>
      <c r="RHJ72" s="70"/>
      <c r="RHK72" s="70"/>
      <c r="RHL72" s="70"/>
      <c r="RHM72" s="70"/>
      <c r="RHN72" s="70"/>
      <c r="RHO72" s="70"/>
      <c r="RHP72" s="70"/>
      <c r="RHQ72" s="70"/>
      <c r="RHR72" s="70"/>
      <c r="RHS72" s="70"/>
      <c r="RHT72" s="70"/>
      <c r="RHU72" s="70"/>
      <c r="RHV72" s="70"/>
      <c r="RHW72" s="70"/>
      <c r="RHX72" s="70"/>
      <c r="RHY72" s="70"/>
      <c r="RHZ72" s="70"/>
      <c r="RIA72" s="70"/>
      <c r="RIB72" s="70"/>
      <c r="RIC72" s="70"/>
      <c r="RID72" s="70"/>
      <c r="RIE72" s="70"/>
      <c r="RIF72" s="70"/>
      <c r="RIG72" s="70"/>
      <c r="RIH72" s="70"/>
      <c r="RII72" s="70"/>
      <c r="RIJ72" s="70"/>
      <c r="RIK72" s="70"/>
      <c r="RIL72" s="70"/>
      <c r="RIM72" s="70"/>
      <c r="RIN72" s="70"/>
      <c r="RIO72" s="70"/>
      <c r="RIP72" s="70"/>
      <c r="RIQ72" s="70"/>
      <c r="RIR72" s="70"/>
      <c r="RIS72" s="70"/>
      <c r="RIT72" s="70"/>
      <c r="RIU72" s="70"/>
      <c r="RIV72" s="70"/>
      <c r="RIW72" s="70"/>
      <c r="RIX72" s="70"/>
      <c r="RIY72" s="70"/>
      <c r="RIZ72" s="70"/>
      <c r="RJA72" s="70"/>
      <c r="RJB72" s="70"/>
      <c r="RJC72" s="70"/>
      <c r="RJD72" s="70"/>
      <c r="RJE72" s="70"/>
      <c r="RJF72" s="70"/>
      <c r="RJG72" s="70"/>
      <c r="RJH72" s="70"/>
      <c r="RJI72" s="70"/>
      <c r="RJJ72" s="70"/>
      <c r="RJK72" s="70"/>
      <c r="RJL72" s="70"/>
      <c r="RJM72" s="70"/>
      <c r="RJN72" s="70"/>
      <c r="RJO72" s="70"/>
      <c r="RJP72" s="70"/>
      <c r="RJQ72" s="70"/>
      <c r="RJR72" s="70"/>
      <c r="RJS72" s="70"/>
      <c r="RJT72" s="70"/>
      <c r="RJU72" s="70"/>
      <c r="RJV72" s="70"/>
      <c r="RJW72" s="70"/>
      <c r="RJX72" s="70"/>
      <c r="RJY72" s="70"/>
      <c r="RJZ72" s="70"/>
      <c r="RKA72" s="70"/>
      <c r="RKB72" s="70"/>
      <c r="RKC72" s="70"/>
      <c r="RKD72" s="70"/>
      <c r="RKE72" s="70"/>
      <c r="RKF72" s="70"/>
      <c r="RKG72" s="70"/>
      <c r="RKH72" s="70"/>
      <c r="RKI72" s="70"/>
      <c r="RKJ72" s="70"/>
      <c r="RKK72" s="70"/>
      <c r="RKL72" s="70"/>
      <c r="RKM72" s="70"/>
      <c r="RKN72" s="70"/>
      <c r="RKO72" s="70"/>
      <c r="RKP72" s="70"/>
      <c r="RKQ72" s="70"/>
      <c r="RKR72" s="70"/>
      <c r="RKS72" s="70"/>
      <c r="RKT72" s="70"/>
      <c r="RKU72" s="70"/>
      <c r="RKV72" s="70"/>
      <c r="RKW72" s="70"/>
      <c r="RKX72" s="70"/>
      <c r="RKY72" s="70"/>
      <c r="RKZ72" s="70"/>
      <c r="RLA72" s="70"/>
      <c r="RLB72" s="70"/>
      <c r="RLC72" s="70"/>
      <c r="RLD72" s="70"/>
      <c r="RLE72" s="70"/>
      <c r="RLF72" s="70"/>
      <c r="RLG72" s="70"/>
      <c r="RLH72" s="70"/>
      <c r="RLI72" s="70"/>
      <c r="RLJ72" s="70"/>
      <c r="RLK72" s="70"/>
      <c r="RLL72" s="70"/>
      <c r="RLM72" s="70"/>
      <c r="RLN72" s="70"/>
      <c r="RLO72" s="70"/>
      <c r="RLP72" s="70"/>
      <c r="RLQ72" s="70"/>
      <c r="RLR72" s="70"/>
      <c r="RLS72" s="70"/>
      <c r="RLT72" s="70"/>
      <c r="RLU72" s="70"/>
      <c r="RLV72" s="70"/>
      <c r="RLW72" s="70"/>
      <c r="RLX72" s="70"/>
      <c r="RLY72" s="70"/>
      <c r="RLZ72" s="70"/>
      <c r="RMA72" s="70"/>
      <c r="RMB72" s="70"/>
      <c r="RMC72" s="70"/>
      <c r="RMD72" s="70"/>
      <c r="RME72" s="70"/>
      <c r="RMF72" s="70"/>
      <c r="RMG72" s="70"/>
      <c r="RMH72" s="70"/>
      <c r="RMI72" s="70"/>
      <c r="RMJ72" s="70"/>
      <c r="RMK72" s="70"/>
      <c r="RML72" s="70"/>
      <c r="RMM72" s="70"/>
      <c r="RMN72" s="70"/>
      <c r="RMO72" s="70"/>
      <c r="RMP72" s="70"/>
      <c r="RMQ72" s="70"/>
      <c r="RMR72" s="70"/>
      <c r="RMS72" s="70"/>
      <c r="RMT72" s="70"/>
      <c r="RMU72" s="70"/>
      <c r="RMV72" s="70"/>
      <c r="RMW72" s="70"/>
      <c r="RMX72" s="70"/>
      <c r="RMY72" s="70"/>
      <c r="RMZ72" s="70"/>
      <c r="RNA72" s="70"/>
      <c r="RNB72" s="70"/>
      <c r="RNC72" s="70"/>
      <c r="RND72" s="70"/>
      <c r="RNE72" s="70"/>
      <c r="RNF72" s="70"/>
      <c r="RNG72" s="70"/>
      <c r="RNH72" s="70"/>
      <c r="RNI72" s="70"/>
      <c r="RNJ72" s="70"/>
      <c r="RNK72" s="70"/>
      <c r="RNL72" s="70"/>
      <c r="RNM72" s="70"/>
      <c r="RNN72" s="70"/>
      <c r="RNO72" s="70"/>
      <c r="RNP72" s="70"/>
      <c r="RNQ72" s="70"/>
      <c r="RNR72" s="70"/>
      <c r="RNS72" s="70"/>
      <c r="RNT72" s="70"/>
      <c r="RNU72" s="70"/>
      <c r="RNV72" s="70"/>
      <c r="RNW72" s="70"/>
      <c r="RNX72" s="70"/>
      <c r="RNY72" s="70"/>
      <c r="RNZ72" s="70"/>
      <c r="ROA72" s="70"/>
      <c r="ROB72" s="70"/>
      <c r="ROC72" s="70"/>
      <c r="ROD72" s="70"/>
      <c r="ROE72" s="70"/>
      <c r="ROF72" s="70"/>
      <c r="ROG72" s="70"/>
      <c r="ROH72" s="70"/>
      <c r="ROI72" s="70"/>
      <c r="ROJ72" s="70"/>
      <c r="ROK72" s="70"/>
      <c r="ROL72" s="70"/>
      <c r="ROM72" s="70"/>
      <c r="RON72" s="70"/>
      <c r="ROO72" s="70"/>
      <c r="ROP72" s="70"/>
      <c r="ROQ72" s="70"/>
      <c r="ROR72" s="70"/>
      <c r="ROS72" s="70"/>
      <c r="ROT72" s="70"/>
      <c r="ROU72" s="70"/>
      <c r="ROV72" s="70"/>
      <c r="ROW72" s="70"/>
      <c r="ROX72" s="70"/>
      <c r="ROY72" s="70"/>
      <c r="ROZ72" s="70"/>
      <c r="RPA72" s="70"/>
      <c r="RPB72" s="70"/>
      <c r="RPC72" s="70"/>
      <c r="RPD72" s="70"/>
      <c r="RPE72" s="70"/>
      <c r="RPF72" s="70"/>
      <c r="RPG72" s="70"/>
      <c r="RPH72" s="70"/>
      <c r="RPI72" s="70"/>
      <c r="RPJ72" s="70"/>
      <c r="RPK72" s="70"/>
      <c r="RPL72" s="70"/>
      <c r="RPM72" s="70"/>
      <c r="RPN72" s="70"/>
      <c r="RPO72" s="70"/>
      <c r="RPP72" s="70"/>
      <c r="RPQ72" s="70"/>
      <c r="RPR72" s="70"/>
      <c r="RPS72" s="70"/>
      <c r="RPT72" s="70"/>
      <c r="RPU72" s="70"/>
      <c r="RPV72" s="70"/>
      <c r="RPW72" s="70"/>
      <c r="RPX72" s="70"/>
      <c r="RPY72" s="70"/>
      <c r="RPZ72" s="70"/>
      <c r="RQA72" s="70"/>
      <c r="RQB72" s="70"/>
      <c r="RQC72" s="70"/>
      <c r="RQD72" s="70"/>
      <c r="RQE72" s="70"/>
      <c r="RQF72" s="70"/>
      <c r="RQG72" s="70"/>
      <c r="RQH72" s="70"/>
      <c r="RQI72" s="70"/>
      <c r="RQJ72" s="70"/>
      <c r="RQK72" s="70"/>
      <c r="RQL72" s="70"/>
      <c r="RQM72" s="70"/>
      <c r="RQN72" s="70"/>
      <c r="RQO72" s="70"/>
      <c r="RQP72" s="70"/>
      <c r="RQQ72" s="70"/>
      <c r="RQR72" s="70"/>
      <c r="RQS72" s="70"/>
      <c r="RQT72" s="70"/>
      <c r="RQU72" s="70"/>
      <c r="RQV72" s="70"/>
      <c r="RQW72" s="70"/>
      <c r="RQX72" s="70"/>
      <c r="RQY72" s="70"/>
      <c r="RQZ72" s="70"/>
      <c r="RRA72" s="70"/>
      <c r="RRB72" s="70"/>
      <c r="RRC72" s="70"/>
      <c r="RRD72" s="70"/>
      <c r="RRE72" s="70"/>
      <c r="RRF72" s="70"/>
      <c r="RRG72" s="70"/>
      <c r="RRH72" s="70"/>
      <c r="RRI72" s="70"/>
      <c r="RRJ72" s="70"/>
      <c r="RRK72" s="70"/>
      <c r="RRL72" s="70"/>
      <c r="RRM72" s="70"/>
      <c r="RRN72" s="70"/>
      <c r="RRO72" s="70"/>
      <c r="RRP72" s="70"/>
      <c r="RRQ72" s="70"/>
      <c r="RRR72" s="70"/>
      <c r="RRS72" s="70"/>
      <c r="RRT72" s="70"/>
      <c r="RRU72" s="70"/>
      <c r="RRV72" s="70"/>
      <c r="RRW72" s="70"/>
      <c r="RRX72" s="70"/>
      <c r="RRY72" s="70"/>
      <c r="RRZ72" s="70"/>
      <c r="RSA72" s="70"/>
      <c r="RSB72" s="70"/>
      <c r="RSC72" s="70"/>
      <c r="RSD72" s="70"/>
      <c r="RSE72" s="70"/>
      <c r="RSF72" s="70"/>
      <c r="RSG72" s="70"/>
      <c r="RSH72" s="70"/>
      <c r="RSI72" s="70"/>
      <c r="RSJ72" s="70"/>
      <c r="RSK72" s="70"/>
      <c r="RSL72" s="70"/>
      <c r="RSM72" s="70"/>
      <c r="RSN72" s="70"/>
      <c r="RSO72" s="70"/>
      <c r="RSP72" s="70"/>
      <c r="RSQ72" s="70"/>
      <c r="RSR72" s="70"/>
      <c r="RSS72" s="70"/>
      <c r="RST72" s="70"/>
      <c r="RSU72" s="70"/>
      <c r="RSV72" s="70"/>
      <c r="RSW72" s="70"/>
      <c r="RSX72" s="70"/>
      <c r="RSY72" s="70"/>
      <c r="RSZ72" s="70"/>
      <c r="RTA72" s="70"/>
      <c r="RTB72" s="70"/>
      <c r="RTC72" s="70"/>
      <c r="RTD72" s="70"/>
      <c r="RTE72" s="70"/>
      <c r="RTF72" s="70"/>
      <c r="RTG72" s="70"/>
      <c r="RTH72" s="70"/>
      <c r="RTI72" s="70"/>
      <c r="RTJ72" s="70"/>
      <c r="RTK72" s="70"/>
      <c r="RTL72" s="70"/>
      <c r="RTM72" s="70"/>
      <c r="RTN72" s="70"/>
      <c r="RTO72" s="70"/>
      <c r="RTP72" s="70"/>
      <c r="RTQ72" s="70"/>
      <c r="RTR72" s="70"/>
      <c r="RTS72" s="70"/>
      <c r="RTT72" s="70"/>
      <c r="RTU72" s="70"/>
      <c r="RTV72" s="70"/>
      <c r="RTW72" s="70"/>
      <c r="RTX72" s="70"/>
      <c r="RTY72" s="70"/>
      <c r="RTZ72" s="70"/>
      <c r="RUA72" s="70"/>
      <c r="RUB72" s="70"/>
      <c r="RUC72" s="70"/>
      <c r="RUD72" s="70"/>
      <c r="RUE72" s="70"/>
      <c r="RUF72" s="70"/>
      <c r="RUG72" s="70"/>
      <c r="RUH72" s="70"/>
      <c r="RUI72" s="70"/>
      <c r="RUJ72" s="70"/>
      <c r="RUK72" s="70"/>
      <c r="RUL72" s="70"/>
      <c r="RUM72" s="70"/>
      <c r="RUN72" s="70"/>
      <c r="RUO72" s="70"/>
      <c r="RUP72" s="70"/>
      <c r="RUQ72" s="70"/>
      <c r="RUR72" s="70"/>
      <c r="RUS72" s="70"/>
      <c r="RUT72" s="70"/>
      <c r="RUU72" s="70"/>
      <c r="RUV72" s="70"/>
      <c r="RUW72" s="70"/>
      <c r="RUX72" s="70"/>
      <c r="RUY72" s="70"/>
      <c r="RUZ72" s="70"/>
      <c r="RVA72" s="70"/>
      <c r="RVB72" s="70"/>
      <c r="RVC72" s="70"/>
      <c r="RVD72" s="70"/>
      <c r="RVE72" s="70"/>
      <c r="RVF72" s="70"/>
      <c r="RVG72" s="70"/>
      <c r="RVH72" s="70"/>
      <c r="RVI72" s="70"/>
      <c r="RVJ72" s="70"/>
      <c r="RVK72" s="70"/>
      <c r="RVL72" s="70"/>
      <c r="RVM72" s="70"/>
      <c r="RVN72" s="70"/>
      <c r="RVO72" s="70"/>
      <c r="RVP72" s="70"/>
      <c r="RVQ72" s="70"/>
      <c r="RVR72" s="70"/>
      <c r="RVS72" s="70"/>
      <c r="RVT72" s="70"/>
      <c r="RVU72" s="70"/>
      <c r="RVV72" s="70"/>
      <c r="RVW72" s="70"/>
      <c r="RVX72" s="70"/>
      <c r="RVY72" s="70"/>
      <c r="RVZ72" s="70"/>
      <c r="RWA72" s="70"/>
      <c r="RWB72" s="70"/>
      <c r="RWC72" s="70"/>
      <c r="RWD72" s="70"/>
      <c r="RWE72" s="70"/>
      <c r="RWF72" s="70"/>
      <c r="RWG72" s="70"/>
      <c r="RWH72" s="70"/>
      <c r="RWI72" s="70"/>
      <c r="RWJ72" s="70"/>
      <c r="RWK72" s="70"/>
      <c r="RWL72" s="70"/>
      <c r="RWM72" s="70"/>
      <c r="RWN72" s="70"/>
      <c r="RWO72" s="70"/>
      <c r="RWP72" s="70"/>
      <c r="RWQ72" s="70"/>
      <c r="RWR72" s="70"/>
      <c r="RWS72" s="70"/>
      <c r="RWT72" s="70"/>
      <c r="RWU72" s="70"/>
      <c r="RWV72" s="70"/>
      <c r="RWW72" s="70"/>
      <c r="RWX72" s="70"/>
      <c r="RWY72" s="70"/>
      <c r="RWZ72" s="70"/>
      <c r="RXA72" s="70"/>
      <c r="RXB72" s="70"/>
      <c r="RXC72" s="70"/>
      <c r="RXD72" s="70"/>
      <c r="RXE72" s="70"/>
      <c r="RXF72" s="70"/>
      <c r="RXG72" s="70"/>
      <c r="RXH72" s="70"/>
      <c r="RXI72" s="70"/>
      <c r="RXJ72" s="70"/>
      <c r="RXK72" s="70"/>
      <c r="RXL72" s="70"/>
      <c r="RXM72" s="70"/>
      <c r="RXN72" s="70"/>
      <c r="RXO72" s="70"/>
      <c r="RXP72" s="70"/>
      <c r="RXQ72" s="70"/>
      <c r="RXR72" s="70"/>
      <c r="RXS72" s="70"/>
      <c r="RXT72" s="70"/>
      <c r="RXU72" s="70"/>
      <c r="RXV72" s="70"/>
      <c r="RXW72" s="70"/>
      <c r="RXX72" s="70"/>
      <c r="RXY72" s="70"/>
      <c r="RXZ72" s="70"/>
      <c r="RYA72" s="70"/>
      <c r="RYB72" s="70"/>
      <c r="RYC72" s="70"/>
      <c r="RYD72" s="70"/>
      <c r="RYE72" s="70"/>
      <c r="RYF72" s="70"/>
      <c r="RYG72" s="70"/>
      <c r="RYH72" s="70"/>
      <c r="RYI72" s="70"/>
      <c r="RYJ72" s="70"/>
      <c r="RYK72" s="70"/>
      <c r="RYL72" s="70"/>
      <c r="RYM72" s="70"/>
      <c r="RYN72" s="70"/>
      <c r="RYO72" s="70"/>
      <c r="RYP72" s="70"/>
      <c r="RYQ72" s="70"/>
      <c r="RYR72" s="70"/>
      <c r="RYS72" s="70"/>
      <c r="RYT72" s="70"/>
      <c r="RYU72" s="70"/>
      <c r="RYV72" s="70"/>
      <c r="RYW72" s="70"/>
      <c r="RYX72" s="70"/>
      <c r="RYY72" s="70"/>
      <c r="RYZ72" s="70"/>
      <c r="RZA72" s="70"/>
      <c r="RZB72" s="70"/>
      <c r="RZC72" s="70"/>
      <c r="RZD72" s="70"/>
      <c r="RZE72" s="70"/>
      <c r="RZF72" s="70"/>
      <c r="RZG72" s="70"/>
      <c r="RZH72" s="70"/>
      <c r="RZI72" s="70"/>
      <c r="RZJ72" s="70"/>
      <c r="RZK72" s="70"/>
      <c r="RZL72" s="70"/>
      <c r="RZM72" s="70"/>
      <c r="RZN72" s="70"/>
      <c r="RZO72" s="70"/>
      <c r="RZP72" s="70"/>
      <c r="RZQ72" s="70"/>
      <c r="RZR72" s="70"/>
      <c r="RZS72" s="70"/>
      <c r="RZT72" s="70"/>
      <c r="RZU72" s="70"/>
      <c r="RZV72" s="70"/>
      <c r="RZW72" s="70"/>
      <c r="RZX72" s="70"/>
      <c r="RZY72" s="70"/>
      <c r="RZZ72" s="70"/>
      <c r="SAA72" s="70"/>
      <c r="SAB72" s="70"/>
      <c r="SAC72" s="70"/>
      <c r="SAD72" s="70"/>
      <c r="SAE72" s="70"/>
      <c r="SAF72" s="70"/>
      <c r="SAG72" s="70"/>
      <c r="SAH72" s="70"/>
      <c r="SAI72" s="70"/>
      <c r="SAJ72" s="70"/>
      <c r="SAK72" s="70"/>
      <c r="SAL72" s="70"/>
      <c r="SAM72" s="70"/>
      <c r="SAN72" s="70"/>
      <c r="SAO72" s="70"/>
      <c r="SAP72" s="70"/>
      <c r="SAQ72" s="70"/>
      <c r="SAR72" s="70"/>
      <c r="SAS72" s="70"/>
      <c r="SAT72" s="70"/>
      <c r="SAU72" s="70"/>
      <c r="SAV72" s="70"/>
      <c r="SAW72" s="70"/>
      <c r="SAX72" s="70"/>
      <c r="SAY72" s="70"/>
      <c r="SAZ72" s="70"/>
      <c r="SBA72" s="70"/>
      <c r="SBB72" s="70"/>
      <c r="SBC72" s="70"/>
      <c r="SBD72" s="70"/>
      <c r="SBE72" s="70"/>
      <c r="SBF72" s="70"/>
      <c r="SBG72" s="70"/>
      <c r="SBH72" s="70"/>
      <c r="SBI72" s="70"/>
      <c r="SBJ72" s="70"/>
      <c r="SBK72" s="70"/>
      <c r="SBL72" s="70"/>
      <c r="SBM72" s="70"/>
      <c r="SBN72" s="70"/>
      <c r="SBO72" s="70"/>
      <c r="SBP72" s="70"/>
      <c r="SBQ72" s="70"/>
      <c r="SBR72" s="70"/>
      <c r="SBS72" s="70"/>
      <c r="SBT72" s="70"/>
      <c r="SBU72" s="70"/>
      <c r="SBV72" s="70"/>
      <c r="SBW72" s="70"/>
      <c r="SBX72" s="70"/>
      <c r="SBY72" s="70"/>
      <c r="SBZ72" s="70"/>
      <c r="SCA72" s="70"/>
      <c r="SCB72" s="70"/>
      <c r="SCC72" s="70"/>
      <c r="SCD72" s="70"/>
      <c r="SCE72" s="70"/>
      <c r="SCF72" s="70"/>
      <c r="SCG72" s="70"/>
      <c r="SCH72" s="70"/>
      <c r="SCI72" s="70"/>
      <c r="SCJ72" s="70"/>
      <c r="SCK72" s="70"/>
      <c r="SCL72" s="70"/>
      <c r="SCM72" s="70"/>
      <c r="SCN72" s="70"/>
      <c r="SCO72" s="70"/>
      <c r="SCP72" s="70"/>
      <c r="SCQ72" s="70"/>
      <c r="SCR72" s="70"/>
      <c r="SCS72" s="70"/>
      <c r="SCT72" s="70"/>
      <c r="SCU72" s="70"/>
      <c r="SCV72" s="70"/>
      <c r="SCW72" s="70"/>
      <c r="SCX72" s="70"/>
      <c r="SCY72" s="70"/>
      <c r="SCZ72" s="70"/>
      <c r="SDA72" s="70"/>
      <c r="SDB72" s="70"/>
      <c r="SDC72" s="70"/>
      <c r="SDD72" s="70"/>
      <c r="SDE72" s="70"/>
      <c r="SDF72" s="70"/>
      <c r="SDG72" s="70"/>
      <c r="SDH72" s="70"/>
      <c r="SDI72" s="70"/>
      <c r="SDJ72" s="70"/>
      <c r="SDK72" s="70"/>
      <c r="SDL72" s="70"/>
      <c r="SDM72" s="70"/>
      <c r="SDN72" s="70"/>
      <c r="SDO72" s="70"/>
      <c r="SDP72" s="70"/>
      <c r="SDQ72" s="70"/>
      <c r="SDR72" s="70"/>
      <c r="SDS72" s="70"/>
      <c r="SDT72" s="70"/>
      <c r="SDU72" s="70"/>
      <c r="SDV72" s="70"/>
      <c r="SDW72" s="70"/>
      <c r="SDX72" s="70"/>
      <c r="SDY72" s="70"/>
      <c r="SDZ72" s="70"/>
      <c r="SEA72" s="70"/>
      <c r="SEB72" s="70"/>
      <c r="SEC72" s="70"/>
      <c r="SED72" s="70"/>
      <c r="SEE72" s="70"/>
      <c r="SEF72" s="70"/>
      <c r="SEG72" s="70"/>
      <c r="SEH72" s="70"/>
      <c r="SEI72" s="70"/>
      <c r="SEJ72" s="70"/>
      <c r="SEK72" s="70"/>
      <c r="SEL72" s="70"/>
      <c r="SEM72" s="70"/>
      <c r="SEN72" s="70"/>
      <c r="SEO72" s="70"/>
      <c r="SEP72" s="70"/>
      <c r="SEQ72" s="70"/>
      <c r="SER72" s="70"/>
      <c r="SES72" s="70"/>
      <c r="SET72" s="70"/>
      <c r="SEU72" s="70"/>
      <c r="SEV72" s="70"/>
      <c r="SEW72" s="70"/>
      <c r="SEX72" s="70"/>
      <c r="SEY72" s="70"/>
      <c r="SEZ72" s="70"/>
      <c r="SFA72" s="70"/>
      <c r="SFB72" s="70"/>
      <c r="SFC72" s="70"/>
      <c r="SFD72" s="70"/>
      <c r="SFE72" s="70"/>
      <c r="SFF72" s="70"/>
      <c r="SFG72" s="70"/>
      <c r="SFH72" s="70"/>
      <c r="SFI72" s="70"/>
      <c r="SFJ72" s="70"/>
      <c r="SFK72" s="70"/>
      <c r="SFL72" s="70"/>
      <c r="SFM72" s="70"/>
      <c r="SFN72" s="70"/>
      <c r="SFO72" s="70"/>
      <c r="SFP72" s="70"/>
      <c r="SFQ72" s="70"/>
      <c r="SFR72" s="70"/>
      <c r="SFS72" s="70"/>
      <c r="SFT72" s="70"/>
      <c r="SFU72" s="70"/>
      <c r="SFV72" s="70"/>
      <c r="SFW72" s="70"/>
      <c r="SFX72" s="70"/>
      <c r="SFY72" s="70"/>
      <c r="SFZ72" s="70"/>
      <c r="SGA72" s="70"/>
      <c r="SGB72" s="70"/>
      <c r="SGC72" s="70"/>
      <c r="SGD72" s="70"/>
      <c r="SGE72" s="70"/>
      <c r="SGF72" s="70"/>
      <c r="SGG72" s="70"/>
      <c r="SGH72" s="70"/>
      <c r="SGI72" s="70"/>
      <c r="SGJ72" s="70"/>
      <c r="SGK72" s="70"/>
      <c r="SGL72" s="70"/>
      <c r="SGM72" s="70"/>
      <c r="SGN72" s="70"/>
      <c r="SGO72" s="70"/>
      <c r="SGP72" s="70"/>
      <c r="SGQ72" s="70"/>
      <c r="SGR72" s="70"/>
      <c r="SGS72" s="70"/>
      <c r="SGT72" s="70"/>
      <c r="SGU72" s="70"/>
      <c r="SGV72" s="70"/>
      <c r="SGW72" s="70"/>
      <c r="SGX72" s="70"/>
      <c r="SGY72" s="70"/>
      <c r="SGZ72" s="70"/>
      <c r="SHA72" s="70"/>
      <c r="SHB72" s="70"/>
      <c r="SHC72" s="70"/>
      <c r="SHD72" s="70"/>
      <c r="SHE72" s="70"/>
      <c r="SHF72" s="70"/>
      <c r="SHG72" s="70"/>
      <c r="SHH72" s="70"/>
      <c r="SHI72" s="70"/>
      <c r="SHJ72" s="70"/>
      <c r="SHK72" s="70"/>
      <c r="SHL72" s="70"/>
      <c r="SHM72" s="70"/>
      <c r="SHN72" s="70"/>
      <c r="SHO72" s="70"/>
      <c r="SHP72" s="70"/>
      <c r="SHQ72" s="70"/>
      <c r="SHR72" s="70"/>
      <c r="SHS72" s="70"/>
      <c r="SHT72" s="70"/>
      <c r="SHU72" s="70"/>
      <c r="SHV72" s="70"/>
      <c r="SHW72" s="70"/>
      <c r="SHX72" s="70"/>
      <c r="SHY72" s="70"/>
      <c r="SHZ72" s="70"/>
      <c r="SIA72" s="70"/>
      <c r="SIB72" s="70"/>
      <c r="SIC72" s="70"/>
      <c r="SID72" s="70"/>
      <c r="SIE72" s="70"/>
      <c r="SIF72" s="70"/>
      <c r="SIG72" s="70"/>
      <c r="SIH72" s="70"/>
      <c r="SII72" s="70"/>
      <c r="SIJ72" s="70"/>
      <c r="SIK72" s="70"/>
      <c r="SIL72" s="70"/>
      <c r="SIM72" s="70"/>
      <c r="SIN72" s="70"/>
      <c r="SIO72" s="70"/>
      <c r="SIP72" s="70"/>
      <c r="SIQ72" s="70"/>
      <c r="SIR72" s="70"/>
      <c r="SIS72" s="70"/>
      <c r="SIT72" s="70"/>
      <c r="SIU72" s="70"/>
      <c r="SIV72" s="70"/>
      <c r="SIW72" s="70"/>
      <c r="SIX72" s="70"/>
      <c r="SIY72" s="70"/>
      <c r="SIZ72" s="70"/>
      <c r="SJA72" s="70"/>
      <c r="SJB72" s="70"/>
      <c r="SJC72" s="70"/>
      <c r="SJD72" s="70"/>
      <c r="SJE72" s="70"/>
      <c r="SJF72" s="70"/>
      <c r="SJG72" s="70"/>
      <c r="SJH72" s="70"/>
      <c r="SJI72" s="70"/>
      <c r="SJJ72" s="70"/>
      <c r="SJK72" s="70"/>
      <c r="SJL72" s="70"/>
      <c r="SJM72" s="70"/>
      <c r="SJN72" s="70"/>
      <c r="SJO72" s="70"/>
      <c r="SJP72" s="70"/>
      <c r="SJQ72" s="70"/>
      <c r="SJR72" s="70"/>
      <c r="SJS72" s="70"/>
      <c r="SJT72" s="70"/>
      <c r="SJU72" s="70"/>
      <c r="SJV72" s="70"/>
      <c r="SJW72" s="70"/>
      <c r="SJX72" s="70"/>
      <c r="SJY72" s="70"/>
      <c r="SJZ72" s="70"/>
      <c r="SKA72" s="70"/>
      <c r="SKB72" s="70"/>
      <c r="SKC72" s="70"/>
      <c r="SKD72" s="70"/>
      <c r="SKE72" s="70"/>
      <c r="SKF72" s="70"/>
      <c r="SKG72" s="70"/>
      <c r="SKH72" s="70"/>
      <c r="SKI72" s="70"/>
      <c r="SKJ72" s="70"/>
      <c r="SKK72" s="70"/>
      <c r="SKL72" s="70"/>
      <c r="SKM72" s="70"/>
      <c r="SKN72" s="70"/>
      <c r="SKO72" s="70"/>
      <c r="SKP72" s="70"/>
      <c r="SKQ72" s="70"/>
      <c r="SKR72" s="70"/>
      <c r="SKS72" s="70"/>
      <c r="SKT72" s="70"/>
      <c r="SKU72" s="70"/>
      <c r="SKV72" s="70"/>
      <c r="SKW72" s="70"/>
      <c r="SKX72" s="70"/>
      <c r="SKY72" s="70"/>
      <c r="SKZ72" s="70"/>
      <c r="SLA72" s="70"/>
      <c r="SLB72" s="70"/>
      <c r="SLC72" s="70"/>
      <c r="SLD72" s="70"/>
      <c r="SLE72" s="70"/>
      <c r="SLF72" s="70"/>
      <c r="SLG72" s="70"/>
      <c r="SLH72" s="70"/>
      <c r="SLI72" s="70"/>
      <c r="SLJ72" s="70"/>
      <c r="SLK72" s="70"/>
      <c r="SLL72" s="70"/>
      <c r="SLM72" s="70"/>
      <c r="SLN72" s="70"/>
      <c r="SLO72" s="70"/>
      <c r="SLP72" s="70"/>
      <c r="SLQ72" s="70"/>
      <c r="SLR72" s="70"/>
      <c r="SLS72" s="70"/>
      <c r="SLT72" s="70"/>
      <c r="SLU72" s="70"/>
      <c r="SLV72" s="70"/>
      <c r="SLW72" s="70"/>
      <c r="SLX72" s="70"/>
      <c r="SLY72" s="70"/>
      <c r="SLZ72" s="70"/>
      <c r="SMA72" s="70"/>
      <c r="SMB72" s="70"/>
      <c r="SMC72" s="70"/>
      <c r="SMD72" s="70"/>
      <c r="SME72" s="70"/>
      <c r="SMF72" s="70"/>
      <c r="SMG72" s="70"/>
      <c r="SMH72" s="70"/>
      <c r="SMI72" s="70"/>
      <c r="SMJ72" s="70"/>
      <c r="SMK72" s="70"/>
      <c r="SML72" s="70"/>
      <c r="SMM72" s="70"/>
      <c r="SMN72" s="70"/>
      <c r="SMO72" s="70"/>
      <c r="SMP72" s="70"/>
      <c r="SMQ72" s="70"/>
      <c r="SMR72" s="70"/>
      <c r="SMS72" s="70"/>
      <c r="SMT72" s="70"/>
      <c r="SMU72" s="70"/>
      <c r="SMV72" s="70"/>
      <c r="SMW72" s="70"/>
      <c r="SMX72" s="70"/>
      <c r="SMY72" s="70"/>
      <c r="SMZ72" s="70"/>
      <c r="SNA72" s="70"/>
      <c r="SNB72" s="70"/>
      <c r="SNC72" s="70"/>
      <c r="SND72" s="70"/>
      <c r="SNE72" s="70"/>
      <c r="SNF72" s="70"/>
      <c r="SNG72" s="70"/>
      <c r="SNH72" s="70"/>
      <c r="SNI72" s="70"/>
      <c r="SNJ72" s="70"/>
      <c r="SNK72" s="70"/>
      <c r="SNL72" s="70"/>
      <c r="SNM72" s="70"/>
      <c r="SNN72" s="70"/>
      <c r="SNO72" s="70"/>
      <c r="SNP72" s="70"/>
      <c r="SNQ72" s="70"/>
      <c r="SNR72" s="70"/>
      <c r="SNS72" s="70"/>
      <c r="SNT72" s="70"/>
      <c r="SNU72" s="70"/>
      <c r="SNV72" s="70"/>
      <c r="SNW72" s="70"/>
      <c r="SNX72" s="70"/>
      <c r="SNY72" s="70"/>
      <c r="SNZ72" s="70"/>
      <c r="SOA72" s="70"/>
      <c r="SOB72" s="70"/>
      <c r="SOC72" s="70"/>
      <c r="SOD72" s="70"/>
      <c r="SOE72" s="70"/>
      <c r="SOF72" s="70"/>
      <c r="SOG72" s="70"/>
      <c r="SOH72" s="70"/>
      <c r="SOI72" s="70"/>
      <c r="SOJ72" s="70"/>
      <c r="SOK72" s="70"/>
      <c r="SOL72" s="70"/>
      <c r="SOM72" s="70"/>
      <c r="SON72" s="70"/>
      <c r="SOO72" s="70"/>
      <c r="SOP72" s="70"/>
      <c r="SOQ72" s="70"/>
      <c r="SOR72" s="70"/>
      <c r="SOS72" s="70"/>
      <c r="SOT72" s="70"/>
      <c r="SOU72" s="70"/>
      <c r="SOV72" s="70"/>
      <c r="SOW72" s="70"/>
      <c r="SOX72" s="70"/>
      <c r="SOY72" s="70"/>
      <c r="SOZ72" s="70"/>
      <c r="SPA72" s="70"/>
      <c r="SPB72" s="70"/>
      <c r="SPC72" s="70"/>
      <c r="SPD72" s="70"/>
      <c r="SPE72" s="70"/>
      <c r="SPF72" s="70"/>
      <c r="SPG72" s="70"/>
      <c r="SPH72" s="70"/>
      <c r="SPI72" s="70"/>
      <c r="SPJ72" s="70"/>
      <c r="SPK72" s="70"/>
      <c r="SPL72" s="70"/>
      <c r="SPM72" s="70"/>
      <c r="SPN72" s="70"/>
      <c r="SPO72" s="70"/>
      <c r="SPP72" s="70"/>
      <c r="SPQ72" s="70"/>
      <c r="SPR72" s="70"/>
      <c r="SPS72" s="70"/>
      <c r="SPT72" s="70"/>
      <c r="SPU72" s="70"/>
      <c r="SPV72" s="70"/>
      <c r="SPW72" s="70"/>
      <c r="SPX72" s="70"/>
      <c r="SPY72" s="70"/>
      <c r="SPZ72" s="70"/>
      <c r="SQA72" s="70"/>
      <c r="SQB72" s="70"/>
      <c r="SQC72" s="70"/>
      <c r="SQD72" s="70"/>
      <c r="SQE72" s="70"/>
      <c r="SQF72" s="70"/>
      <c r="SQG72" s="70"/>
      <c r="SQH72" s="70"/>
      <c r="SQI72" s="70"/>
      <c r="SQJ72" s="70"/>
      <c r="SQK72" s="70"/>
      <c r="SQL72" s="70"/>
      <c r="SQM72" s="70"/>
      <c r="SQN72" s="70"/>
      <c r="SQO72" s="70"/>
      <c r="SQP72" s="70"/>
      <c r="SQQ72" s="70"/>
      <c r="SQR72" s="70"/>
      <c r="SQS72" s="70"/>
      <c r="SQT72" s="70"/>
      <c r="SQU72" s="70"/>
      <c r="SQV72" s="70"/>
      <c r="SQW72" s="70"/>
      <c r="SQX72" s="70"/>
      <c r="SQY72" s="70"/>
      <c r="SQZ72" s="70"/>
      <c r="SRA72" s="70"/>
      <c r="SRB72" s="70"/>
      <c r="SRC72" s="70"/>
      <c r="SRD72" s="70"/>
      <c r="SRE72" s="70"/>
      <c r="SRF72" s="70"/>
      <c r="SRG72" s="70"/>
      <c r="SRH72" s="70"/>
      <c r="SRI72" s="70"/>
      <c r="SRJ72" s="70"/>
      <c r="SRK72" s="70"/>
      <c r="SRL72" s="70"/>
      <c r="SRM72" s="70"/>
      <c r="SRN72" s="70"/>
      <c r="SRO72" s="70"/>
      <c r="SRP72" s="70"/>
      <c r="SRQ72" s="70"/>
      <c r="SRR72" s="70"/>
      <c r="SRS72" s="70"/>
      <c r="SRT72" s="70"/>
      <c r="SRU72" s="70"/>
      <c r="SRV72" s="70"/>
      <c r="SRW72" s="70"/>
      <c r="SRX72" s="70"/>
      <c r="SRY72" s="70"/>
      <c r="SRZ72" s="70"/>
      <c r="SSA72" s="70"/>
      <c r="SSB72" s="70"/>
      <c r="SSC72" s="70"/>
      <c r="SSD72" s="70"/>
      <c r="SSE72" s="70"/>
      <c r="SSF72" s="70"/>
      <c r="SSG72" s="70"/>
      <c r="SSH72" s="70"/>
      <c r="SSI72" s="70"/>
      <c r="SSJ72" s="70"/>
      <c r="SSK72" s="70"/>
      <c r="SSL72" s="70"/>
      <c r="SSM72" s="70"/>
      <c r="SSN72" s="70"/>
      <c r="SSO72" s="70"/>
      <c r="SSP72" s="70"/>
      <c r="SSQ72" s="70"/>
      <c r="SSR72" s="70"/>
      <c r="SSS72" s="70"/>
      <c r="SST72" s="70"/>
      <c r="SSU72" s="70"/>
      <c r="SSV72" s="70"/>
      <c r="SSW72" s="70"/>
      <c r="SSX72" s="70"/>
      <c r="SSY72" s="70"/>
      <c r="SSZ72" s="70"/>
      <c r="STA72" s="70"/>
      <c r="STB72" s="70"/>
      <c r="STC72" s="70"/>
      <c r="STD72" s="70"/>
      <c r="STE72" s="70"/>
      <c r="STF72" s="70"/>
      <c r="STG72" s="70"/>
      <c r="STH72" s="70"/>
      <c r="STI72" s="70"/>
      <c r="STJ72" s="70"/>
      <c r="STK72" s="70"/>
      <c r="STL72" s="70"/>
      <c r="STM72" s="70"/>
      <c r="STN72" s="70"/>
      <c r="STO72" s="70"/>
      <c r="STP72" s="70"/>
      <c r="STQ72" s="70"/>
      <c r="STR72" s="70"/>
      <c r="STS72" s="70"/>
      <c r="STT72" s="70"/>
      <c r="STU72" s="70"/>
      <c r="STV72" s="70"/>
      <c r="STW72" s="70"/>
      <c r="STX72" s="70"/>
      <c r="STY72" s="70"/>
      <c r="STZ72" s="70"/>
      <c r="SUA72" s="70"/>
      <c r="SUB72" s="70"/>
      <c r="SUC72" s="70"/>
      <c r="SUD72" s="70"/>
      <c r="SUE72" s="70"/>
      <c r="SUF72" s="70"/>
      <c r="SUG72" s="70"/>
      <c r="SUH72" s="70"/>
      <c r="SUI72" s="70"/>
      <c r="SUJ72" s="70"/>
      <c r="SUK72" s="70"/>
      <c r="SUL72" s="70"/>
      <c r="SUM72" s="70"/>
      <c r="SUN72" s="70"/>
      <c r="SUO72" s="70"/>
      <c r="SUP72" s="70"/>
      <c r="SUQ72" s="70"/>
      <c r="SUR72" s="70"/>
      <c r="SUS72" s="70"/>
      <c r="SUT72" s="70"/>
      <c r="SUU72" s="70"/>
      <c r="SUV72" s="70"/>
      <c r="SUW72" s="70"/>
      <c r="SUX72" s="70"/>
      <c r="SUY72" s="70"/>
      <c r="SUZ72" s="70"/>
      <c r="SVA72" s="70"/>
      <c r="SVB72" s="70"/>
      <c r="SVC72" s="70"/>
      <c r="SVD72" s="70"/>
      <c r="SVE72" s="70"/>
      <c r="SVF72" s="70"/>
      <c r="SVG72" s="70"/>
      <c r="SVH72" s="70"/>
      <c r="SVI72" s="70"/>
      <c r="SVJ72" s="70"/>
      <c r="SVK72" s="70"/>
      <c r="SVL72" s="70"/>
      <c r="SVM72" s="70"/>
      <c r="SVN72" s="70"/>
      <c r="SVO72" s="70"/>
      <c r="SVP72" s="70"/>
      <c r="SVQ72" s="70"/>
      <c r="SVR72" s="70"/>
      <c r="SVS72" s="70"/>
      <c r="SVT72" s="70"/>
      <c r="SVU72" s="70"/>
      <c r="SVV72" s="70"/>
      <c r="SVW72" s="70"/>
      <c r="SVX72" s="70"/>
      <c r="SVY72" s="70"/>
      <c r="SVZ72" s="70"/>
      <c r="SWA72" s="70"/>
      <c r="SWB72" s="70"/>
      <c r="SWC72" s="70"/>
      <c r="SWD72" s="70"/>
      <c r="SWE72" s="70"/>
      <c r="SWF72" s="70"/>
      <c r="SWG72" s="70"/>
      <c r="SWH72" s="70"/>
      <c r="SWI72" s="70"/>
      <c r="SWJ72" s="70"/>
      <c r="SWK72" s="70"/>
      <c r="SWL72" s="70"/>
      <c r="SWM72" s="70"/>
      <c r="SWN72" s="70"/>
      <c r="SWO72" s="70"/>
      <c r="SWP72" s="70"/>
      <c r="SWQ72" s="70"/>
      <c r="SWR72" s="70"/>
      <c r="SWS72" s="70"/>
      <c r="SWT72" s="70"/>
      <c r="SWU72" s="70"/>
      <c r="SWV72" s="70"/>
      <c r="SWW72" s="70"/>
      <c r="SWX72" s="70"/>
      <c r="SWY72" s="70"/>
      <c r="SWZ72" s="70"/>
      <c r="SXA72" s="70"/>
      <c r="SXB72" s="70"/>
      <c r="SXC72" s="70"/>
      <c r="SXD72" s="70"/>
      <c r="SXE72" s="70"/>
      <c r="SXF72" s="70"/>
      <c r="SXG72" s="70"/>
      <c r="SXH72" s="70"/>
      <c r="SXI72" s="70"/>
      <c r="SXJ72" s="70"/>
      <c r="SXK72" s="70"/>
      <c r="SXL72" s="70"/>
      <c r="SXM72" s="70"/>
      <c r="SXN72" s="70"/>
      <c r="SXO72" s="70"/>
      <c r="SXP72" s="70"/>
      <c r="SXQ72" s="70"/>
      <c r="SXR72" s="70"/>
      <c r="SXS72" s="70"/>
      <c r="SXT72" s="70"/>
      <c r="SXU72" s="70"/>
      <c r="SXV72" s="70"/>
      <c r="SXW72" s="70"/>
      <c r="SXX72" s="70"/>
      <c r="SXY72" s="70"/>
      <c r="SXZ72" s="70"/>
      <c r="SYA72" s="70"/>
      <c r="SYB72" s="70"/>
      <c r="SYC72" s="70"/>
      <c r="SYD72" s="70"/>
      <c r="SYE72" s="70"/>
      <c r="SYF72" s="70"/>
      <c r="SYG72" s="70"/>
      <c r="SYH72" s="70"/>
      <c r="SYI72" s="70"/>
      <c r="SYJ72" s="70"/>
      <c r="SYK72" s="70"/>
      <c r="SYL72" s="70"/>
      <c r="SYM72" s="70"/>
      <c r="SYN72" s="70"/>
      <c r="SYO72" s="70"/>
      <c r="SYP72" s="70"/>
      <c r="SYQ72" s="70"/>
      <c r="SYR72" s="70"/>
      <c r="SYS72" s="70"/>
      <c r="SYT72" s="70"/>
      <c r="SYU72" s="70"/>
      <c r="SYV72" s="70"/>
      <c r="SYW72" s="70"/>
      <c r="SYX72" s="70"/>
      <c r="SYY72" s="70"/>
      <c r="SYZ72" s="70"/>
      <c r="SZA72" s="70"/>
      <c r="SZB72" s="70"/>
      <c r="SZC72" s="70"/>
      <c r="SZD72" s="70"/>
      <c r="SZE72" s="70"/>
      <c r="SZF72" s="70"/>
      <c r="SZG72" s="70"/>
      <c r="SZH72" s="70"/>
      <c r="SZI72" s="70"/>
      <c r="SZJ72" s="70"/>
      <c r="SZK72" s="70"/>
      <c r="SZL72" s="70"/>
      <c r="SZM72" s="70"/>
      <c r="SZN72" s="70"/>
      <c r="SZO72" s="70"/>
      <c r="SZP72" s="70"/>
      <c r="SZQ72" s="70"/>
      <c r="SZR72" s="70"/>
      <c r="SZS72" s="70"/>
      <c r="SZT72" s="70"/>
      <c r="SZU72" s="70"/>
      <c r="SZV72" s="70"/>
      <c r="SZW72" s="70"/>
      <c r="SZX72" s="70"/>
      <c r="SZY72" s="70"/>
      <c r="SZZ72" s="70"/>
      <c r="TAA72" s="70"/>
      <c r="TAB72" s="70"/>
      <c r="TAC72" s="70"/>
      <c r="TAD72" s="70"/>
      <c r="TAE72" s="70"/>
      <c r="TAF72" s="70"/>
      <c r="TAG72" s="70"/>
      <c r="TAH72" s="70"/>
      <c r="TAI72" s="70"/>
      <c r="TAJ72" s="70"/>
      <c r="TAK72" s="70"/>
      <c r="TAL72" s="70"/>
      <c r="TAM72" s="70"/>
      <c r="TAN72" s="70"/>
      <c r="TAO72" s="70"/>
      <c r="TAP72" s="70"/>
      <c r="TAQ72" s="70"/>
      <c r="TAR72" s="70"/>
      <c r="TAS72" s="70"/>
      <c r="TAT72" s="70"/>
      <c r="TAU72" s="70"/>
      <c r="TAV72" s="70"/>
      <c r="TAW72" s="70"/>
      <c r="TAX72" s="70"/>
      <c r="TAY72" s="70"/>
      <c r="TAZ72" s="70"/>
      <c r="TBA72" s="70"/>
      <c r="TBB72" s="70"/>
      <c r="TBC72" s="70"/>
      <c r="TBD72" s="70"/>
      <c r="TBE72" s="70"/>
      <c r="TBF72" s="70"/>
      <c r="TBG72" s="70"/>
      <c r="TBH72" s="70"/>
      <c r="TBI72" s="70"/>
      <c r="TBJ72" s="70"/>
      <c r="TBK72" s="70"/>
      <c r="TBL72" s="70"/>
      <c r="TBM72" s="70"/>
      <c r="TBN72" s="70"/>
      <c r="TBO72" s="70"/>
      <c r="TBP72" s="70"/>
      <c r="TBQ72" s="70"/>
      <c r="TBR72" s="70"/>
      <c r="TBS72" s="70"/>
      <c r="TBT72" s="70"/>
      <c r="TBU72" s="70"/>
      <c r="TBV72" s="70"/>
      <c r="TBW72" s="70"/>
      <c r="TBX72" s="70"/>
      <c r="TBY72" s="70"/>
      <c r="TBZ72" s="70"/>
      <c r="TCA72" s="70"/>
      <c r="TCB72" s="70"/>
      <c r="TCC72" s="70"/>
      <c r="TCD72" s="70"/>
      <c r="TCE72" s="70"/>
      <c r="TCF72" s="70"/>
      <c r="TCG72" s="70"/>
      <c r="TCH72" s="70"/>
      <c r="TCI72" s="70"/>
      <c r="TCJ72" s="70"/>
      <c r="TCK72" s="70"/>
      <c r="TCL72" s="70"/>
      <c r="TCM72" s="70"/>
      <c r="TCN72" s="70"/>
      <c r="TCO72" s="70"/>
      <c r="TCP72" s="70"/>
      <c r="TCQ72" s="70"/>
      <c r="TCR72" s="70"/>
      <c r="TCS72" s="70"/>
      <c r="TCT72" s="70"/>
      <c r="TCU72" s="70"/>
      <c r="TCV72" s="70"/>
      <c r="TCW72" s="70"/>
      <c r="TCX72" s="70"/>
      <c r="TCY72" s="70"/>
      <c r="TCZ72" s="70"/>
      <c r="TDA72" s="70"/>
      <c r="TDB72" s="70"/>
      <c r="TDC72" s="70"/>
      <c r="TDD72" s="70"/>
      <c r="TDE72" s="70"/>
      <c r="TDF72" s="70"/>
      <c r="TDG72" s="70"/>
      <c r="TDH72" s="70"/>
      <c r="TDI72" s="70"/>
      <c r="TDJ72" s="70"/>
      <c r="TDK72" s="70"/>
      <c r="TDL72" s="70"/>
      <c r="TDM72" s="70"/>
      <c r="TDN72" s="70"/>
      <c r="TDO72" s="70"/>
      <c r="TDP72" s="70"/>
      <c r="TDQ72" s="70"/>
      <c r="TDR72" s="70"/>
      <c r="TDS72" s="70"/>
      <c r="TDT72" s="70"/>
      <c r="TDU72" s="70"/>
      <c r="TDV72" s="70"/>
      <c r="TDW72" s="70"/>
      <c r="TDX72" s="70"/>
      <c r="TDY72" s="70"/>
      <c r="TDZ72" s="70"/>
      <c r="TEA72" s="70"/>
      <c r="TEB72" s="70"/>
      <c r="TEC72" s="70"/>
      <c r="TED72" s="70"/>
      <c r="TEE72" s="70"/>
      <c r="TEF72" s="70"/>
      <c r="TEG72" s="70"/>
      <c r="TEH72" s="70"/>
      <c r="TEI72" s="70"/>
      <c r="TEJ72" s="70"/>
      <c r="TEK72" s="70"/>
      <c r="TEL72" s="70"/>
      <c r="TEM72" s="70"/>
      <c r="TEN72" s="70"/>
      <c r="TEO72" s="70"/>
      <c r="TEP72" s="70"/>
      <c r="TEQ72" s="70"/>
      <c r="TER72" s="70"/>
      <c r="TES72" s="70"/>
      <c r="TET72" s="70"/>
      <c r="TEU72" s="70"/>
      <c r="TEV72" s="70"/>
      <c r="TEW72" s="70"/>
      <c r="TEX72" s="70"/>
      <c r="TEY72" s="70"/>
      <c r="TEZ72" s="70"/>
      <c r="TFA72" s="70"/>
      <c r="TFB72" s="70"/>
      <c r="TFC72" s="70"/>
      <c r="TFD72" s="70"/>
      <c r="TFE72" s="70"/>
      <c r="TFF72" s="70"/>
      <c r="TFG72" s="70"/>
      <c r="TFH72" s="70"/>
      <c r="TFI72" s="70"/>
      <c r="TFJ72" s="70"/>
      <c r="TFK72" s="70"/>
      <c r="TFL72" s="70"/>
      <c r="TFM72" s="70"/>
      <c r="TFN72" s="70"/>
      <c r="TFO72" s="70"/>
      <c r="TFP72" s="70"/>
      <c r="TFQ72" s="70"/>
      <c r="TFR72" s="70"/>
      <c r="TFS72" s="70"/>
      <c r="TFT72" s="70"/>
      <c r="TFU72" s="70"/>
      <c r="TFV72" s="70"/>
      <c r="TFW72" s="70"/>
      <c r="TFX72" s="70"/>
      <c r="TFY72" s="70"/>
      <c r="TFZ72" s="70"/>
      <c r="TGA72" s="70"/>
      <c r="TGB72" s="70"/>
      <c r="TGC72" s="70"/>
      <c r="TGD72" s="70"/>
      <c r="TGE72" s="70"/>
      <c r="TGF72" s="70"/>
      <c r="TGG72" s="70"/>
      <c r="TGH72" s="70"/>
      <c r="TGI72" s="70"/>
      <c r="TGJ72" s="70"/>
      <c r="TGK72" s="70"/>
      <c r="TGL72" s="70"/>
      <c r="TGM72" s="70"/>
      <c r="TGN72" s="70"/>
      <c r="TGO72" s="70"/>
      <c r="TGP72" s="70"/>
      <c r="TGQ72" s="70"/>
      <c r="TGR72" s="70"/>
      <c r="TGS72" s="70"/>
      <c r="TGT72" s="70"/>
      <c r="TGU72" s="70"/>
      <c r="TGV72" s="70"/>
      <c r="TGW72" s="70"/>
      <c r="TGX72" s="70"/>
      <c r="TGY72" s="70"/>
      <c r="TGZ72" s="70"/>
      <c r="THA72" s="70"/>
      <c r="THB72" s="70"/>
      <c r="THC72" s="70"/>
      <c r="THD72" s="70"/>
      <c r="THE72" s="70"/>
      <c r="THF72" s="70"/>
      <c r="THG72" s="70"/>
      <c r="THH72" s="70"/>
      <c r="THI72" s="70"/>
      <c r="THJ72" s="70"/>
      <c r="THK72" s="70"/>
      <c r="THL72" s="70"/>
      <c r="THM72" s="70"/>
      <c r="THN72" s="70"/>
      <c r="THO72" s="70"/>
      <c r="THP72" s="70"/>
      <c r="THQ72" s="70"/>
      <c r="THR72" s="70"/>
      <c r="THS72" s="70"/>
      <c r="THT72" s="70"/>
      <c r="THU72" s="70"/>
      <c r="THV72" s="70"/>
      <c r="THW72" s="70"/>
      <c r="THX72" s="70"/>
      <c r="THY72" s="70"/>
      <c r="THZ72" s="70"/>
      <c r="TIA72" s="70"/>
      <c r="TIB72" s="70"/>
      <c r="TIC72" s="70"/>
      <c r="TID72" s="70"/>
      <c r="TIE72" s="70"/>
      <c r="TIF72" s="70"/>
      <c r="TIG72" s="70"/>
      <c r="TIH72" s="70"/>
      <c r="TII72" s="70"/>
      <c r="TIJ72" s="70"/>
      <c r="TIK72" s="70"/>
      <c r="TIL72" s="70"/>
      <c r="TIM72" s="70"/>
      <c r="TIN72" s="70"/>
      <c r="TIO72" s="70"/>
      <c r="TIP72" s="70"/>
      <c r="TIQ72" s="70"/>
      <c r="TIR72" s="70"/>
      <c r="TIS72" s="70"/>
      <c r="TIT72" s="70"/>
      <c r="TIU72" s="70"/>
      <c r="TIV72" s="70"/>
      <c r="TIW72" s="70"/>
      <c r="TIX72" s="70"/>
      <c r="TIY72" s="70"/>
      <c r="TIZ72" s="70"/>
      <c r="TJA72" s="70"/>
      <c r="TJB72" s="70"/>
      <c r="TJC72" s="70"/>
      <c r="TJD72" s="70"/>
      <c r="TJE72" s="70"/>
      <c r="TJF72" s="70"/>
      <c r="TJG72" s="70"/>
      <c r="TJH72" s="70"/>
      <c r="TJI72" s="70"/>
      <c r="TJJ72" s="70"/>
      <c r="TJK72" s="70"/>
      <c r="TJL72" s="70"/>
      <c r="TJM72" s="70"/>
      <c r="TJN72" s="70"/>
      <c r="TJO72" s="70"/>
      <c r="TJP72" s="70"/>
      <c r="TJQ72" s="70"/>
      <c r="TJR72" s="70"/>
      <c r="TJS72" s="70"/>
      <c r="TJT72" s="70"/>
      <c r="TJU72" s="70"/>
      <c r="TJV72" s="70"/>
      <c r="TJW72" s="70"/>
      <c r="TJX72" s="70"/>
      <c r="TJY72" s="70"/>
      <c r="TJZ72" s="70"/>
      <c r="TKA72" s="70"/>
      <c r="TKB72" s="70"/>
      <c r="TKC72" s="70"/>
      <c r="TKD72" s="70"/>
      <c r="TKE72" s="70"/>
      <c r="TKF72" s="70"/>
      <c r="TKG72" s="70"/>
      <c r="TKH72" s="70"/>
      <c r="TKI72" s="70"/>
      <c r="TKJ72" s="70"/>
      <c r="TKK72" s="70"/>
      <c r="TKL72" s="70"/>
      <c r="TKM72" s="70"/>
      <c r="TKN72" s="70"/>
      <c r="TKO72" s="70"/>
      <c r="TKP72" s="70"/>
      <c r="TKQ72" s="70"/>
      <c r="TKR72" s="70"/>
      <c r="TKS72" s="70"/>
      <c r="TKT72" s="70"/>
      <c r="TKU72" s="70"/>
      <c r="TKV72" s="70"/>
      <c r="TKW72" s="70"/>
      <c r="TKX72" s="70"/>
      <c r="TKY72" s="70"/>
      <c r="TKZ72" s="70"/>
      <c r="TLA72" s="70"/>
      <c r="TLB72" s="70"/>
      <c r="TLC72" s="70"/>
      <c r="TLD72" s="70"/>
      <c r="TLE72" s="70"/>
      <c r="TLF72" s="70"/>
      <c r="TLG72" s="70"/>
      <c r="TLH72" s="70"/>
      <c r="TLI72" s="70"/>
      <c r="TLJ72" s="70"/>
      <c r="TLK72" s="70"/>
      <c r="TLL72" s="70"/>
      <c r="TLM72" s="70"/>
      <c r="TLN72" s="70"/>
      <c r="TLO72" s="70"/>
      <c r="TLP72" s="70"/>
      <c r="TLQ72" s="70"/>
      <c r="TLR72" s="70"/>
      <c r="TLS72" s="70"/>
      <c r="TLT72" s="70"/>
      <c r="TLU72" s="70"/>
      <c r="TLV72" s="70"/>
      <c r="TLW72" s="70"/>
      <c r="TLX72" s="70"/>
      <c r="TLY72" s="70"/>
      <c r="TLZ72" s="70"/>
      <c r="TMA72" s="70"/>
      <c r="TMB72" s="70"/>
      <c r="TMC72" s="70"/>
      <c r="TMD72" s="70"/>
      <c r="TME72" s="70"/>
      <c r="TMF72" s="70"/>
      <c r="TMG72" s="70"/>
      <c r="TMH72" s="70"/>
      <c r="TMI72" s="70"/>
      <c r="TMJ72" s="70"/>
      <c r="TMK72" s="70"/>
      <c r="TML72" s="70"/>
      <c r="TMM72" s="70"/>
      <c r="TMN72" s="70"/>
      <c r="TMO72" s="70"/>
      <c r="TMP72" s="70"/>
      <c r="TMQ72" s="70"/>
      <c r="TMR72" s="70"/>
      <c r="TMS72" s="70"/>
      <c r="TMT72" s="70"/>
      <c r="TMU72" s="70"/>
      <c r="TMV72" s="70"/>
      <c r="TMW72" s="70"/>
      <c r="TMX72" s="70"/>
      <c r="TMY72" s="70"/>
      <c r="TMZ72" s="70"/>
      <c r="TNA72" s="70"/>
      <c r="TNB72" s="70"/>
      <c r="TNC72" s="70"/>
      <c r="TND72" s="70"/>
      <c r="TNE72" s="70"/>
      <c r="TNF72" s="70"/>
      <c r="TNG72" s="70"/>
      <c r="TNH72" s="70"/>
      <c r="TNI72" s="70"/>
      <c r="TNJ72" s="70"/>
      <c r="TNK72" s="70"/>
      <c r="TNL72" s="70"/>
      <c r="TNM72" s="70"/>
      <c r="TNN72" s="70"/>
      <c r="TNO72" s="70"/>
      <c r="TNP72" s="70"/>
      <c r="TNQ72" s="70"/>
      <c r="TNR72" s="70"/>
      <c r="TNS72" s="70"/>
      <c r="TNT72" s="70"/>
      <c r="TNU72" s="70"/>
      <c r="TNV72" s="70"/>
      <c r="TNW72" s="70"/>
      <c r="TNX72" s="70"/>
      <c r="TNY72" s="70"/>
      <c r="TNZ72" s="70"/>
      <c r="TOA72" s="70"/>
      <c r="TOB72" s="70"/>
      <c r="TOC72" s="70"/>
      <c r="TOD72" s="70"/>
      <c r="TOE72" s="70"/>
      <c r="TOF72" s="70"/>
      <c r="TOG72" s="70"/>
      <c r="TOH72" s="70"/>
      <c r="TOI72" s="70"/>
      <c r="TOJ72" s="70"/>
      <c r="TOK72" s="70"/>
      <c r="TOL72" s="70"/>
      <c r="TOM72" s="70"/>
      <c r="TON72" s="70"/>
      <c r="TOO72" s="70"/>
      <c r="TOP72" s="70"/>
      <c r="TOQ72" s="70"/>
      <c r="TOR72" s="70"/>
      <c r="TOS72" s="70"/>
      <c r="TOT72" s="70"/>
      <c r="TOU72" s="70"/>
      <c r="TOV72" s="70"/>
      <c r="TOW72" s="70"/>
      <c r="TOX72" s="70"/>
      <c r="TOY72" s="70"/>
      <c r="TOZ72" s="70"/>
      <c r="TPA72" s="70"/>
      <c r="TPB72" s="70"/>
      <c r="TPC72" s="70"/>
      <c r="TPD72" s="70"/>
      <c r="TPE72" s="70"/>
      <c r="TPF72" s="70"/>
      <c r="TPG72" s="70"/>
      <c r="TPH72" s="70"/>
      <c r="TPI72" s="70"/>
      <c r="TPJ72" s="70"/>
      <c r="TPK72" s="70"/>
      <c r="TPL72" s="70"/>
      <c r="TPM72" s="70"/>
      <c r="TPN72" s="70"/>
      <c r="TPO72" s="70"/>
      <c r="TPP72" s="70"/>
      <c r="TPQ72" s="70"/>
      <c r="TPR72" s="70"/>
      <c r="TPS72" s="70"/>
      <c r="TPT72" s="70"/>
      <c r="TPU72" s="70"/>
      <c r="TPV72" s="70"/>
      <c r="TPW72" s="70"/>
      <c r="TPX72" s="70"/>
      <c r="TPY72" s="70"/>
      <c r="TPZ72" s="70"/>
      <c r="TQA72" s="70"/>
      <c r="TQB72" s="70"/>
      <c r="TQC72" s="70"/>
      <c r="TQD72" s="70"/>
      <c r="TQE72" s="70"/>
      <c r="TQF72" s="70"/>
      <c r="TQG72" s="70"/>
      <c r="TQH72" s="70"/>
      <c r="TQI72" s="70"/>
      <c r="TQJ72" s="70"/>
      <c r="TQK72" s="70"/>
      <c r="TQL72" s="70"/>
      <c r="TQM72" s="70"/>
      <c r="TQN72" s="70"/>
      <c r="TQO72" s="70"/>
      <c r="TQP72" s="70"/>
      <c r="TQQ72" s="70"/>
      <c r="TQR72" s="70"/>
      <c r="TQS72" s="70"/>
      <c r="TQT72" s="70"/>
      <c r="TQU72" s="70"/>
      <c r="TQV72" s="70"/>
      <c r="TQW72" s="70"/>
      <c r="TQX72" s="70"/>
      <c r="TQY72" s="70"/>
      <c r="TQZ72" s="70"/>
      <c r="TRA72" s="70"/>
      <c r="TRB72" s="70"/>
      <c r="TRC72" s="70"/>
      <c r="TRD72" s="70"/>
      <c r="TRE72" s="70"/>
      <c r="TRF72" s="70"/>
      <c r="TRG72" s="70"/>
      <c r="TRH72" s="70"/>
      <c r="TRI72" s="70"/>
      <c r="TRJ72" s="70"/>
      <c r="TRK72" s="70"/>
      <c r="TRL72" s="70"/>
      <c r="TRM72" s="70"/>
      <c r="TRN72" s="70"/>
      <c r="TRO72" s="70"/>
      <c r="TRP72" s="70"/>
      <c r="TRQ72" s="70"/>
      <c r="TRR72" s="70"/>
      <c r="TRS72" s="70"/>
      <c r="TRT72" s="70"/>
      <c r="TRU72" s="70"/>
      <c r="TRV72" s="70"/>
      <c r="TRW72" s="70"/>
      <c r="TRX72" s="70"/>
      <c r="TRY72" s="70"/>
      <c r="TRZ72" s="70"/>
      <c r="TSA72" s="70"/>
      <c r="TSB72" s="70"/>
      <c r="TSC72" s="70"/>
      <c r="TSD72" s="70"/>
      <c r="TSE72" s="70"/>
      <c r="TSF72" s="70"/>
      <c r="TSG72" s="70"/>
      <c r="TSH72" s="70"/>
      <c r="TSI72" s="70"/>
      <c r="TSJ72" s="70"/>
      <c r="TSK72" s="70"/>
      <c r="TSL72" s="70"/>
      <c r="TSM72" s="70"/>
      <c r="TSN72" s="70"/>
      <c r="TSO72" s="70"/>
      <c r="TSP72" s="70"/>
      <c r="TSQ72" s="70"/>
      <c r="TSR72" s="70"/>
      <c r="TSS72" s="70"/>
      <c r="TST72" s="70"/>
      <c r="TSU72" s="70"/>
      <c r="TSV72" s="70"/>
      <c r="TSW72" s="70"/>
      <c r="TSX72" s="70"/>
      <c r="TSY72" s="70"/>
      <c r="TSZ72" s="70"/>
      <c r="TTA72" s="70"/>
      <c r="TTB72" s="70"/>
      <c r="TTC72" s="70"/>
      <c r="TTD72" s="70"/>
      <c r="TTE72" s="70"/>
      <c r="TTF72" s="70"/>
      <c r="TTG72" s="70"/>
      <c r="TTH72" s="70"/>
      <c r="TTI72" s="70"/>
      <c r="TTJ72" s="70"/>
      <c r="TTK72" s="70"/>
      <c r="TTL72" s="70"/>
      <c r="TTM72" s="70"/>
      <c r="TTN72" s="70"/>
      <c r="TTO72" s="70"/>
      <c r="TTP72" s="70"/>
      <c r="TTQ72" s="70"/>
      <c r="TTR72" s="70"/>
      <c r="TTS72" s="70"/>
      <c r="TTT72" s="70"/>
      <c r="TTU72" s="70"/>
      <c r="TTV72" s="70"/>
      <c r="TTW72" s="70"/>
      <c r="TTX72" s="70"/>
      <c r="TTY72" s="70"/>
      <c r="TTZ72" s="70"/>
      <c r="TUA72" s="70"/>
      <c r="TUB72" s="70"/>
      <c r="TUC72" s="70"/>
      <c r="TUD72" s="70"/>
      <c r="TUE72" s="70"/>
      <c r="TUF72" s="70"/>
      <c r="TUG72" s="70"/>
      <c r="TUH72" s="70"/>
      <c r="TUI72" s="70"/>
      <c r="TUJ72" s="70"/>
      <c r="TUK72" s="70"/>
      <c r="TUL72" s="70"/>
      <c r="TUM72" s="70"/>
      <c r="TUN72" s="70"/>
      <c r="TUO72" s="70"/>
      <c r="TUP72" s="70"/>
      <c r="TUQ72" s="70"/>
      <c r="TUR72" s="70"/>
      <c r="TUS72" s="70"/>
      <c r="TUT72" s="70"/>
      <c r="TUU72" s="70"/>
      <c r="TUV72" s="70"/>
      <c r="TUW72" s="70"/>
      <c r="TUX72" s="70"/>
      <c r="TUY72" s="70"/>
      <c r="TUZ72" s="70"/>
      <c r="TVA72" s="70"/>
      <c r="TVB72" s="70"/>
      <c r="TVC72" s="70"/>
      <c r="TVD72" s="70"/>
      <c r="TVE72" s="70"/>
      <c r="TVF72" s="70"/>
      <c r="TVG72" s="70"/>
      <c r="TVH72" s="70"/>
      <c r="TVI72" s="70"/>
      <c r="TVJ72" s="70"/>
      <c r="TVK72" s="70"/>
      <c r="TVL72" s="70"/>
      <c r="TVM72" s="70"/>
      <c r="TVN72" s="70"/>
      <c r="TVO72" s="70"/>
      <c r="TVP72" s="70"/>
      <c r="TVQ72" s="70"/>
      <c r="TVR72" s="70"/>
      <c r="TVS72" s="70"/>
      <c r="TVT72" s="70"/>
      <c r="TVU72" s="70"/>
      <c r="TVV72" s="70"/>
      <c r="TVW72" s="70"/>
      <c r="TVX72" s="70"/>
      <c r="TVY72" s="70"/>
      <c r="TVZ72" s="70"/>
      <c r="TWA72" s="70"/>
      <c r="TWB72" s="70"/>
      <c r="TWC72" s="70"/>
      <c r="TWD72" s="70"/>
      <c r="TWE72" s="70"/>
      <c r="TWF72" s="70"/>
      <c r="TWG72" s="70"/>
      <c r="TWH72" s="70"/>
      <c r="TWI72" s="70"/>
      <c r="TWJ72" s="70"/>
      <c r="TWK72" s="70"/>
      <c r="TWL72" s="70"/>
      <c r="TWM72" s="70"/>
      <c r="TWN72" s="70"/>
      <c r="TWO72" s="70"/>
      <c r="TWP72" s="70"/>
      <c r="TWQ72" s="70"/>
      <c r="TWR72" s="70"/>
      <c r="TWS72" s="70"/>
      <c r="TWT72" s="70"/>
      <c r="TWU72" s="70"/>
      <c r="TWV72" s="70"/>
      <c r="TWW72" s="70"/>
      <c r="TWX72" s="70"/>
      <c r="TWY72" s="70"/>
      <c r="TWZ72" s="70"/>
      <c r="TXA72" s="70"/>
      <c r="TXB72" s="70"/>
      <c r="TXC72" s="70"/>
      <c r="TXD72" s="70"/>
      <c r="TXE72" s="70"/>
      <c r="TXF72" s="70"/>
      <c r="TXG72" s="70"/>
      <c r="TXH72" s="70"/>
      <c r="TXI72" s="70"/>
      <c r="TXJ72" s="70"/>
      <c r="TXK72" s="70"/>
      <c r="TXL72" s="70"/>
      <c r="TXM72" s="70"/>
      <c r="TXN72" s="70"/>
      <c r="TXO72" s="70"/>
      <c r="TXP72" s="70"/>
      <c r="TXQ72" s="70"/>
      <c r="TXR72" s="70"/>
      <c r="TXS72" s="70"/>
      <c r="TXT72" s="70"/>
      <c r="TXU72" s="70"/>
      <c r="TXV72" s="70"/>
      <c r="TXW72" s="70"/>
      <c r="TXX72" s="70"/>
      <c r="TXY72" s="70"/>
      <c r="TXZ72" s="70"/>
      <c r="TYA72" s="70"/>
      <c r="TYB72" s="70"/>
      <c r="TYC72" s="70"/>
      <c r="TYD72" s="70"/>
      <c r="TYE72" s="70"/>
      <c r="TYF72" s="70"/>
      <c r="TYG72" s="70"/>
      <c r="TYH72" s="70"/>
      <c r="TYI72" s="70"/>
      <c r="TYJ72" s="70"/>
      <c r="TYK72" s="70"/>
      <c r="TYL72" s="70"/>
      <c r="TYM72" s="70"/>
      <c r="TYN72" s="70"/>
      <c r="TYO72" s="70"/>
      <c r="TYP72" s="70"/>
      <c r="TYQ72" s="70"/>
      <c r="TYR72" s="70"/>
      <c r="TYS72" s="70"/>
      <c r="TYT72" s="70"/>
      <c r="TYU72" s="70"/>
      <c r="TYV72" s="70"/>
      <c r="TYW72" s="70"/>
      <c r="TYX72" s="70"/>
      <c r="TYY72" s="70"/>
      <c r="TYZ72" s="70"/>
      <c r="TZA72" s="70"/>
      <c r="TZB72" s="70"/>
      <c r="TZC72" s="70"/>
      <c r="TZD72" s="70"/>
      <c r="TZE72" s="70"/>
      <c r="TZF72" s="70"/>
      <c r="TZG72" s="70"/>
      <c r="TZH72" s="70"/>
      <c r="TZI72" s="70"/>
      <c r="TZJ72" s="70"/>
      <c r="TZK72" s="70"/>
      <c r="TZL72" s="70"/>
      <c r="TZM72" s="70"/>
      <c r="TZN72" s="70"/>
      <c r="TZO72" s="70"/>
      <c r="TZP72" s="70"/>
      <c r="TZQ72" s="70"/>
      <c r="TZR72" s="70"/>
      <c r="TZS72" s="70"/>
      <c r="TZT72" s="70"/>
      <c r="TZU72" s="70"/>
      <c r="TZV72" s="70"/>
      <c r="TZW72" s="70"/>
      <c r="TZX72" s="70"/>
      <c r="TZY72" s="70"/>
      <c r="TZZ72" s="70"/>
      <c r="UAA72" s="70"/>
      <c r="UAB72" s="70"/>
      <c r="UAC72" s="70"/>
      <c r="UAD72" s="70"/>
      <c r="UAE72" s="70"/>
      <c r="UAF72" s="70"/>
      <c r="UAG72" s="70"/>
      <c r="UAH72" s="70"/>
      <c r="UAI72" s="70"/>
      <c r="UAJ72" s="70"/>
      <c r="UAK72" s="70"/>
      <c r="UAL72" s="70"/>
      <c r="UAM72" s="70"/>
      <c r="UAN72" s="70"/>
      <c r="UAO72" s="70"/>
      <c r="UAP72" s="70"/>
      <c r="UAQ72" s="70"/>
      <c r="UAR72" s="70"/>
      <c r="UAS72" s="70"/>
      <c r="UAT72" s="70"/>
      <c r="UAU72" s="70"/>
      <c r="UAV72" s="70"/>
      <c r="UAW72" s="70"/>
      <c r="UAX72" s="70"/>
      <c r="UAY72" s="70"/>
      <c r="UAZ72" s="70"/>
      <c r="UBA72" s="70"/>
      <c r="UBB72" s="70"/>
      <c r="UBC72" s="70"/>
      <c r="UBD72" s="70"/>
      <c r="UBE72" s="70"/>
      <c r="UBF72" s="70"/>
      <c r="UBG72" s="70"/>
      <c r="UBH72" s="70"/>
      <c r="UBI72" s="70"/>
      <c r="UBJ72" s="70"/>
      <c r="UBK72" s="70"/>
      <c r="UBL72" s="70"/>
      <c r="UBM72" s="70"/>
      <c r="UBN72" s="70"/>
      <c r="UBO72" s="70"/>
      <c r="UBP72" s="70"/>
      <c r="UBQ72" s="70"/>
      <c r="UBR72" s="70"/>
      <c r="UBS72" s="70"/>
      <c r="UBT72" s="70"/>
      <c r="UBU72" s="70"/>
      <c r="UBV72" s="70"/>
      <c r="UBW72" s="70"/>
      <c r="UBX72" s="70"/>
      <c r="UBY72" s="70"/>
      <c r="UBZ72" s="70"/>
      <c r="UCA72" s="70"/>
      <c r="UCB72" s="70"/>
      <c r="UCC72" s="70"/>
      <c r="UCD72" s="70"/>
      <c r="UCE72" s="70"/>
      <c r="UCF72" s="70"/>
      <c r="UCG72" s="70"/>
      <c r="UCH72" s="70"/>
      <c r="UCI72" s="70"/>
      <c r="UCJ72" s="70"/>
      <c r="UCK72" s="70"/>
      <c r="UCL72" s="70"/>
      <c r="UCM72" s="70"/>
      <c r="UCN72" s="70"/>
      <c r="UCO72" s="70"/>
      <c r="UCP72" s="70"/>
      <c r="UCQ72" s="70"/>
      <c r="UCR72" s="70"/>
      <c r="UCS72" s="70"/>
      <c r="UCT72" s="70"/>
      <c r="UCU72" s="70"/>
      <c r="UCV72" s="70"/>
      <c r="UCW72" s="70"/>
      <c r="UCX72" s="70"/>
      <c r="UCY72" s="70"/>
      <c r="UCZ72" s="70"/>
      <c r="UDA72" s="70"/>
      <c r="UDB72" s="70"/>
      <c r="UDC72" s="70"/>
      <c r="UDD72" s="70"/>
      <c r="UDE72" s="70"/>
      <c r="UDF72" s="70"/>
      <c r="UDG72" s="70"/>
      <c r="UDH72" s="70"/>
      <c r="UDI72" s="70"/>
      <c r="UDJ72" s="70"/>
      <c r="UDK72" s="70"/>
      <c r="UDL72" s="70"/>
      <c r="UDM72" s="70"/>
      <c r="UDN72" s="70"/>
      <c r="UDO72" s="70"/>
      <c r="UDP72" s="70"/>
      <c r="UDQ72" s="70"/>
      <c r="UDR72" s="70"/>
      <c r="UDS72" s="70"/>
      <c r="UDT72" s="70"/>
      <c r="UDU72" s="70"/>
      <c r="UDV72" s="70"/>
      <c r="UDW72" s="70"/>
      <c r="UDX72" s="70"/>
      <c r="UDY72" s="70"/>
      <c r="UDZ72" s="70"/>
      <c r="UEA72" s="70"/>
      <c r="UEB72" s="70"/>
      <c r="UEC72" s="70"/>
      <c r="UED72" s="70"/>
      <c r="UEE72" s="70"/>
      <c r="UEF72" s="70"/>
      <c r="UEG72" s="70"/>
      <c r="UEH72" s="70"/>
      <c r="UEI72" s="70"/>
      <c r="UEJ72" s="70"/>
      <c r="UEK72" s="70"/>
      <c r="UEL72" s="70"/>
      <c r="UEM72" s="70"/>
      <c r="UEN72" s="70"/>
      <c r="UEO72" s="70"/>
      <c r="UEP72" s="70"/>
      <c r="UEQ72" s="70"/>
      <c r="UER72" s="70"/>
      <c r="UES72" s="70"/>
      <c r="UET72" s="70"/>
      <c r="UEU72" s="70"/>
      <c r="UEV72" s="70"/>
      <c r="UEW72" s="70"/>
      <c r="UEX72" s="70"/>
      <c r="UEY72" s="70"/>
      <c r="UEZ72" s="70"/>
      <c r="UFA72" s="70"/>
      <c r="UFB72" s="70"/>
      <c r="UFC72" s="70"/>
      <c r="UFD72" s="70"/>
      <c r="UFE72" s="70"/>
      <c r="UFF72" s="70"/>
      <c r="UFG72" s="70"/>
      <c r="UFH72" s="70"/>
      <c r="UFI72" s="70"/>
      <c r="UFJ72" s="70"/>
      <c r="UFK72" s="70"/>
      <c r="UFL72" s="70"/>
      <c r="UFM72" s="70"/>
      <c r="UFN72" s="70"/>
      <c r="UFO72" s="70"/>
      <c r="UFP72" s="70"/>
      <c r="UFQ72" s="70"/>
      <c r="UFR72" s="70"/>
      <c r="UFS72" s="70"/>
      <c r="UFT72" s="70"/>
      <c r="UFU72" s="70"/>
      <c r="UFV72" s="70"/>
      <c r="UFW72" s="70"/>
      <c r="UFX72" s="70"/>
      <c r="UFY72" s="70"/>
      <c r="UFZ72" s="70"/>
      <c r="UGA72" s="70"/>
      <c r="UGB72" s="70"/>
      <c r="UGC72" s="70"/>
      <c r="UGD72" s="70"/>
      <c r="UGE72" s="70"/>
      <c r="UGF72" s="70"/>
      <c r="UGG72" s="70"/>
      <c r="UGH72" s="70"/>
      <c r="UGI72" s="70"/>
      <c r="UGJ72" s="70"/>
      <c r="UGK72" s="70"/>
      <c r="UGL72" s="70"/>
      <c r="UGM72" s="70"/>
      <c r="UGN72" s="70"/>
      <c r="UGO72" s="70"/>
      <c r="UGP72" s="70"/>
      <c r="UGQ72" s="70"/>
      <c r="UGR72" s="70"/>
      <c r="UGS72" s="70"/>
      <c r="UGT72" s="70"/>
      <c r="UGU72" s="70"/>
      <c r="UGV72" s="70"/>
      <c r="UGW72" s="70"/>
      <c r="UGX72" s="70"/>
      <c r="UGY72" s="70"/>
      <c r="UGZ72" s="70"/>
      <c r="UHA72" s="70"/>
      <c r="UHB72" s="70"/>
      <c r="UHC72" s="70"/>
      <c r="UHD72" s="70"/>
      <c r="UHE72" s="70"/>
      <c r="UHF72" s="70"/>
      <c r="UHG72" s="70"/>
      <c r="UHH72" s="70"/>
      <c r="UHI72" s="70"/>
      <c r="UHJ72" s="70"/>
      <c r="UHK72" s="70"/>
      <c r="UHL72" s="70"/>
      <c r="UHM72" s="70"/>
      <c r="UHN72" s="70"/>
      <c r="UHO72" s="70"/>
      <c r="UHP72" s="70"/>
      <c r="UHQ72" s="70"/>
      <c r="UHR72" s="70"/>
      <c r="UHS72" s="70"/>
      <c r="UHT72" s="70"/>
      <c r="UHU72" s="70"/>
      <c r="UHV72" s="70"/>
      <c r="UHW72" s="70"/>
      <c r="UHX72" s="70"/>
      <c r="UHY72" s="70"/>
      <c r="UHZ72" s="70"/>
      <c r="UIA72" s="70"/>
      <c r="UIB72" s="70"/>
      <c r="UIC72" s="70"/>
      <c r="UID72" s="70"/>
      <c r="UIE72" s="70"/>
      <c r="UIF72" s="70"/>
      <c r="UIG72" s="70"/>
      <c r="UIH72" s="70"/>
      <c r="UII72" s="70"/>
      <c r="UIJ72" s="70"/>
      <c r="UIK72" s="70"/>
      <c r="UIL72" s="70"/>
      <c r="UIM72" s="70"/>
      <c r="UIN72" s="70"/>
      <c r="UIO72" s="70"/>
      <c r="UIP72" s="70"/>
      <c r="UIQ72" s="70"/>
      <c r="UIR72" s="70"/>
      <c r="UIS72" s="70"/>
      <c r="UIT72" s="70"/>
      <c r="UIU72" s="70"/>
      <c r="UIV72" s="70"/>
      <c r="UIW72" s="70"/>
      <c r="UIX72" s="70"/>
      <c r="UIY72" s="70"/>
      <c r="UIZ72" s="70"/>
      <c r="UJA72" s="70"/>
      <c r="UJB72" s="70"/>
      <c r="UJC72" s="70"/>
      <c r="UJD72" s="70"/>
      <c r="UJE72" s="70"/>
      <c r="UJF72" s="70"/>
      <c r="UJG72" s="70"/>
      <c r="UJH72" s="70"/>
      <c r="UJI72" s="70"/>
      <c r="UJJ72" s="70"/>
      <c r="UJK72" s="70"/>
      <c r="UJL72" s="70"/>
      <c r="UJM72" s="70"/>
      <c r="UJN72" s="70"/>
      <c r="UJO72" s="70"/>
      <c r="UJP72" s="70"/>
      <c r="UJQ72" s="70"/>
      <c r="UJR72" s="70"/>
      <c r="UJS72" s="70"/>
      <c r="UJT72" s="70"/>
      <c r="UJU72" s="70"/>
      <c r="UJV72" s="70"/>
      <c r="UJW72" s="70"/>
      <c r="UJX72" s="70"/>
      <c r="UJY72" s="70"/>
      <c r="UJZ72" s="70"/>
      <c r="UKA72" s="70"/>
      <c r="UKB72" s="70"/>
      <c r="UKC72" s="70"/>
      <c r="UKD72" s="70"/>
      <c r="UKE72" s="70"/>
      <c r="UKF72" s="70"/>
      <c r="UKG72" s="70"/>
      <c r="UKH72" s="70"/>
      <c r="UKI72" s="70"/>
      <c r="UKJ72" s="70"/>
      <c r="UKK72" s="70"/>
      <c r="UKL72" s="70"/>
      <c r="UKM72" s="70"/>
      <c r="UKN72" s="70"/>
      <c r="UKO72" s="70"/>
      <c r="UKP72" s="70"/>
      <c r="UKQ72" s="70"/>
      <c r="UKR72" s="70"/>
      <c r="UKS72" s="70"/>
      <c r="UKT72" s="70"/>
      <c r="UKU72" s="70"/>
      <c r="UKV72" s="70"/>
      <c r="UKW72" s="70"/>
      <c r="UKX72" s="70"/>
      <c r="UKY72" s="70"/>
      <c r="UKZ72" s="70"/>
      <c r="ULA72" s="70"/>
      <c r="ULB72" s="70"/>
      <c r="ULC72" s="70"/>
      <c r="ULD72" s="70"/>
      <c r="ULE72" s="70"/>
      <c r="ULF72" s="70"/>
      <c r="ULG72" s="70"/>
      <c r="ULH72" s="70"/>
      <c r="ULI72" s="70"/>
      <c r="ULJ72" s="70"/>
      <c r="ULK72" s="70"/>
      <c r="ULL72" s="70"/>
      <c r="ULM72" s="70"/>
      <c r="ULN72" s="70"/>
      <c r="ULO72" s="70"/>
      <c r="ULP72" s="70"/>
      <c r="ULQ72" s="70"/>
      <c r="ULR72" s="70"/>
      <c r="ULS72" s="70"/>
      <c r="ULT72" s="70"/>
      <c r="ULU72" s="70"/>
      <c r="ULV72" s="70"/>
      <c r="ULW72" s="70"/>
      <c r="ULX72" s="70"/>
      <c r="ULY72" s="70"/>
      <c r="ULZ72" s="70"/>
      <c r="UMA72" s="70"/>
      <c r="UMB72" s="70"/>
      <c r="UMC72" s="70"/>
      <c r="UMD72" s="70"/>
      <c r="UME72" s="70"/>
      <c r="UMF72" s="70"/>
      <c r="UMG72" s="70"/>
      <c r="UMH72" s="70"/>
      <c r="UMI72" s="70"/>
      <c r="UMJ72" s="70"/>
      <c r="UMK72" s="70"/>
      <c r="UML72" s="70"/>
      <c r="UMM72" s="70"/>
      <c r="UMN72" s="70"/>
      <c r="UMO72" s="70"/>
      <c r="UMP72" s="70"/>
      <c r="UMQ72" s="70"/>
      <c r="UMR72" s="70"/>
      <c r="UMS72" s="70"/>
      <c r="UMT72" s="70"/>
      <c r="UMU72" s="70"/>
      <c r="UMV72" s="70"/>
      <c r="UMW72" s="70"/>
      <c r="UMX72" s="70"/>
      <c r="UMY72" s="70"/>
      <c r="UMZ72" s="70"/>
      <c r="UNA72" s="70"/>
      <c r="UNB72" s="70"/>
      <c r="UNC72" s="70"/>
      <c r="UND72" s="70"/>
      <c r="UNE72" s="70"/>
      <c r="UNF72" s="70"/>
      <c r="UNG72" s="70"/>
      <c r="UNH72" s="70"/>
      <c r="UNI72" s="70"/>
      <c r="UNJ72" s="70"/>
      <c r="UNK72" s="70"/>
      <c r="UNL72" s="70"/>
      <c r="UNM72" s="70"/>
      <c r="UNN72" s="70"/>
      <c r="UNO72" s="70"/>
      <c r="UNP72" s="70"/>
      <c r="UNQ72" s="70"/>
      <c r="UNR72" s="70"/>
      <c r="UNS72" s="70"/>
      <c r="UNT72" s="70"/>
      <c r="UNU72" s="70"/>
      <c r="UNV72" s="70"/>
      <c r="UNW72" s="70"/>
      <c r="UNX72" s="70"/>
      <c r="UNY72" s="70"/>
      <c r="UNZ72" s="70"/>
      <c r="UOA72" s="70"/>
      <c r="UOB72" s="70"/>
      <c r="UOC72" s="70"/>
      <c r="UOD72" s="70"/>
      <c r="UOE72" s="70"/>
      <c r="UOF72" s="70"/>
      <c r="UOG72" s="70"/>
      <c r="UOH72" s="70"/>
      <c r="UOI72" s="70"/>
      <c r="UOJ72" s="70"/>
      <c r="UOK72" s="70"/>
      <c r="UOL72" s="70"/>
      <c r="UOM72" s="70"/>
      <c r="UON72" s="70"/>
      <c r="UOO72" s="70"/>
      <c r="UOP72" s="70"/>
      <c r="UOQ72" s="70"/>
      <c r="UOR72" s="70"/>
      <c r="UOS72" s="70"/>
      <c r="UOT72" s="70"/>
      <c r="UOU72" s="70"/>
      <c r="UOV72" s="70"/>
      <c r="UOW72" s="70"/>
      <c r="UOX72" s="70"/>
      <c r="UOY72" s="70"/>
      <c r="UOZ72" s="70"/>
      <c r="UPA72" s="70"/>
      <c r="UPB72" s="70"/>
      <c r="UPC72" s="70"/>
      <c r="UPD72" s="70"/>
      <c r="UPE72" s="70"/>
      <c r="UPF72" s="70"/>
      <c r="UPG72" s="70"/>
      <c r="UPH72" s="70"/>
      <c r="UPI72" s="70"/>
      <c r="UPJ72" s="70"/>
      <c r="UPK72" s="70"/>
      <c r="UPL72" s="70"/>
      <c r="UPM72" s="70"/>
      <c r="UPN72" s="70"/>
      <c r="UPO72" s="70"/>
      <c r="UPP72" s="70"/>
      <c r="UPQ72" s="70"/>
      <c r="UPR72" s="70"/>
      <c r="UPS72" s="70"/>
      <c r="UPT72" s="70"/>
      <c r="UPU72" s="70"/>
      <c r="UPV72" s="70"/>
      <c r="UPW72" s="70"/>
      <c r="UPX72" s="70"/>
      <c r="UPY72" s="70"/>
      <c r="UPZ72" s="70"/>
      <c r="UQA72" s="70"/>
      <c r="UQB72" s="70"/>
      <c r="UQC72" s="70"/>
      <c r="UQD72" s="70"/>
      <c r="UQE72" s="70"/>
      <c r="UQF72" s="70"/>
      <c r="UQG72" s="70"/>
      <c r="UQH72" s="70"/>
      <c r="UQI72" s="70"/>
      <c r="UQJ72" s="70"/>
      <c r="UQK72" s="70"/>
      <c r="UQL72" s="70"/>
      <c r="UQM72" s="70"/>
      <c r="UQN72" s="70"/>
      <c r="UQO72" s="70"/>
      <c r="UQP72" s="70"/>
      <c r="UQQ72" s="70"/>
      <c r="UQR72" s="70"/>
      <c r="UQS72" s="70"/>
      <c r="UQT72" s="70"/>
      <c r="UQU72" s="70"/>
      <c r="UQV72" s="70"/>
      <c r="UQW72" s="70"/>
      <c r="UQX72" s="70"/>
      <c r="UQY72" s="70"/>
      <c r="UQZ72" s="70"/>
      <c r="URA72" s="70"/>
      <c r="URB72" s="70"/>
      <c r="URC72" s="70"/>
      <c r="URD72" s="70"/>
      <c r="URE72" s="70"/>
      <c r="URF72" s="70"/>
      <c r="URG72" s="70"/>
      <c r="URH72" s="70"/>
      <c r="URI72" s="70"/>
      <c r="URJ72" s="70"/>
      <c r="URK72" s="70"/>
      <c r="URL72" s="70"/>
      <c r="URM72" s="70"/>
      <c r="URN72" s="70"/>
      <c r="URO72" s="70"/>
      <c r="URP72" s="70"/>
      <c r="URQ72" s="70"/>
      <c r="URR72" s="70"/>
      <c r="URS72" s="70"/>
      <c r="URT72" s="70"/>
      <c r="URU72" s="70"/>
      <c r="URV72" s="70"/>
      <c r="URW72" s="70"/>
      <c r="URX72" s="70"/>
      <c r="URY72" s="70"/>
      <c r="URZ72" s="70"/>
      <c r="USA72" s="70"/>
      <c r="USB72" s="70"/>
      <c r="USC72" s="70"/>
      <c r="USD72" s="70"/>
      <c r="USE72" s="70"/>
      <c r="USF72" s="70"/>
      <c r="USG72" s="70"/>
      <c r="USH72" s="70"/>
      <c r="USI72" s="70"/>
      <c r="USJ72" s="70"/>
      <c r="USK72" s="70"/>
      <c r="USL72" s="70"/>
      <c r="USM72" s="70"/>
      <c r="USN72" s="70"/>
      <c r="USO72" s="70"/>
      <c r="USP72" s="70"/>
      <c r="USQ72" s="70"/>
      <c r="USR72" s="70"/>
      <c r="USS72" s="70"/>
      <c r="UST72" s="70"/>
      <c r="USU72" s="70"/>
      <c r="USV72" s="70"/>
      <c r="USW72" s="70"/>
      <c r="USX72" s="70"/>
      <c r="USY72" s="70"/>
      <c r="USZ72" s="70"/>
      <c r="UTA72" s="70"/>
      <c r="UTB72" s="70"/>
      <c r="UTC72" s="70"/>
      <c r="UTD72" s="70"/>
      <c r="UTE72" s="70"/>
      <c r="UTF72" s="70"/>
      <c r="UTG72" s="70"/>
      <c r="UTH72" s="70"/>
      <c r="UTI72" s="70"/>
      <c r="UTJ72" s="70"/>
      <c r="UTK72" s="70"/>
      <c r="UTL72" s="70"/>
      <c r="UTM72" s="70"/>
      <c r="UTN72" s="70"/>
      <c r="UTO72" s="70"/>
      <c r="UTP72" s="70"/>
      <c r="UTQ72" s="70"/>
      <c r="UTR72" s="70"/>
      <c r="UTS72" s="70"/>
      <c r="UTT72" s="70"/>
      <c r="UTU72" s="70"/>
      <c r="UTV72" s="70"/>
      <c r="UTW72" s="70"/>
      <c r="UTX72" s="70"/>
      <c r="UTY72" s="70"/>
      <c r="UTZ72" s="70"/>
      <c r="UUA72" s="70"/>
      <c r="UUB72" s="70"/>
      <c r="UUC72" s="70"/>
      <c r="UUD72" s="70"/>
      <c r="UUE72" s="70"/>
      <c r="UUF72" s="70"/>
      <c r="UUG72" s="70"/>
      <c r="UUH72" s="70"/>
      <c r="UUI72" s="70"/>
      <c r="UUJ72" s="70"/>
      <c r="UUK72" s="70"/>
      <c r="UUL72" s="70"/>
      <c r="UUM72" s="70"/>
      <c r="UUN72" s="70"/>
      <c r="UUO72" s="70"/>
      <c r="UUP72" s="70"/>
      <c r="UUQ72" s="70"/>
      <c r="UUR72" s="70"/>
      <c r="UUS72" s="70"/>
      <c r="UUT72" s="70"/>
      <c r="UUU72" s="70"/>
      <c r="UUV72" s="70"/>
      <c r="UUW72" s="70"/>
      <c r="UUX72" s="70"/>
      <c r="UUY72" s="70"/>
      <c r="UUZ72" s="70"/>
      <c r="UVA72" s="70"/>
      <c r="UVB72" s="70"/>
      <c r="UVC72" s="70"/>
      <c r="UVD72" s="70"/>
      <c r="UVE72" s="70"/>
      <c r="UVF72" s="70"/>
      <c r="UVG72" s="70"/>
      <c r="UVH72" s="70"/>
      <c r="UVI72" s="70"/>
      <c r="UVJ72" s="70"/>
      <c r="UVK72" s="70"/>
      <c r="UVL72" s="70"/>
      <c r="UVM72" s="70"/>
      <c r="UVN72" s="70"/>
      <c r="UVO72" s="70"/>
      <c r="UVP72" s="70"/>
      <c r="UVQ72" s="70"/>
      <c r="UVR72" s="70"/>
      <c r="UVS72" s="70"/>
      <c r="UVT72" s="70"/>
      <c r="UVU72" s="70"/>
      <c r="UVV72" s="70"/>
      <c r="UVW72" s="70"/>
      <c r="UVX72" s="70"/>
      <c r="UVY72" s="70"/>
      <c r="UVZ72" s="70"/>
      <c r="UWA72" s="70"/>
      <c r="UWB72" s="70"/>
      <c r="UWC72" s="70"/>
      <c r="UWD72" s="70"/>
      <c r="UWE72" s="70"/>
      <c r="UWF72" s="70"/>
      <c r="UWG72" s="70"/>
      <c r="UWH72" s="70"/>
      <c r="UWI72" s="70"/>
      <c r="UWJ72" s="70"/>
      <c r="UWK72" s="70"/>
      <c r="UWL72" s="70"/>
      <c r="UWM72" s="70"/>
      <c r="UWN72" s="70"/>
      <c r="UWO72" s="70"/>
      <c r="UWP72" s="70"/>
      <c r="UWQ72" s="70"/>
      <c r="UWR72" s="70"/>
      <c r="UWS72" s="70"/>
      <c r="UWT72" s="70"/>
      <c r="UWU72" s="70"/>
      <c r="UWV72" s="70"/>
      <c r="UWW72" s="70"/>
      <c r="UWX72" s="70"/>
      <c r="UWY72" s="70"/>
      <c r="UWZ72" s="70"/>
      <c r="UXA72" s="70"/>
      <c r="UXB72" s="70"/>
      <c r="UXC72" s="70"/>
      <c r="UXD72" s="70"/>
      <c r="UXE72" s="70"/>
      <c r="UXF72" s="70"/>
      <c r="UXG72" s="70"/>
      <c r="UXH72" s="70"/>
      <c r="UXI72" s="70"/>
      <c r="UXJ72" s="70"/>
      <c r="UXK72" s="70"/>
      <c r="UXL72" s="70"/>
      <c r="UXM72" s="70"/>
      <c r="UXN72" s="70"/>
      <c r="UXO72" s="70"/>
      <c r="UXP72" s="70"/>
      <c r="UXQ72" s="70"/>
      <c r="UXR72" s="70"/>
      <c r="UXS72" s="70"/>
      <c r="UXT72" s="70"/>
      <c r="UXU72" s="70"/>
      <c r="UXV72" s="70"/>
      <c r="UXW72" s="70"/>
      <c r="UXX72" s="70"/>
      <c r="UXY72" s="70"/>
      <c r="UXZ72" s="70"/>
      <c r="UYA72" s="70"/>
      <c r="UYB72" s="70"/>
      <c r="UYC72" s="70"/>
      <c r="UYD72" s="70"/>
      <c r="UYE72" s="70"/>
      <c r="UYF72" s="70"/>
      <c r="UYG72" s="70"/>
      <c r="UYH72" s="70"/>
      <c r="UYI72" s="70"/>
      <c r="UYJ72" s="70"/>
      <c r="UYK72" s="70"/>
      <c r="UYL72" s="70"/>
      <c r="UYM72" s="70"/>
      <c r="UYN72" s="70"/>
      <c r="UYO72" s="70"/>
      <c r="UYP72" s="70"/>
      <c r="UYQ72" s="70"/>
      <c r="UYR72" s="70"/>
      <c r="UYS72" s="70"/>
      <c r="UYT72" s="70"/>
      <c r="UYU72" s="70"/>
      <c r="UYV72" s="70"/>
      <c r="UYW72" s="70"/>
      <c r="UYX72" s="70"/>
      <c r="UYY72" s="70"/>
      <c r="UYZ72" s="70"/>
      <c r="UZA72" s="70"/>
      <c r="UZB72" s="70"/>
      <c r="UZC72" s="70"/>
      <c r="UZD72" s="70"/>
      <c r="UZE72" s="70"/>
      <c r="UZF72" s="70"/>
      <c r="UZG72" s="70"/>
      <c r="UZH72" s="70"/>
      <c r="UZI72" s="70"/>
      <c r="UZJ72" s="70"/>
      <c r="UZK72" s="70"/>
      <c r="UZL72" s="70"/>
      <c r="UZM72" s="70"/>
      <c r="UZN72" s="70"/>
      <c r="UZO72" s="70"/>
      <c r="UZP72" s="70"/>
      <c r="UZQ72" s="70"/>
      <c r="UZR72" s="70"/>
      <c r="UZS72" s="70"/>
      <c r="UZT72" s="70"/>
      <c r="UZU72" s="70"/>
      <c r="UZV72" s="70"/>
      <c r="UZW72" s="70"/>
      <c r="UZX72" s="70"/>
      <c r="UZY72" s="70"/>
      <c r="UZZ72" s="70"/>
      <c r="VAA72" s="70"/>
      <c r="VAB72" s="70"/>
      <c r="VAC72" s="70"/>
      <c r="VAD72" s="70"/>
      <c r="VAE72" s="70"/>
      <c r="VAF72" s="70"/>
      <c r="VAG72" s="70"/>
      <c r="VAH72" s="70"/>
      <c r="VAI72" s="70"/>
      <c r="VAJ72" s="70"/>
      <c r="VAK72" s="70"/>
      <c r="VAL72" s="70"/>
      <c r="VAM72" s="70"/>
      <c r="VAN72" s="70"/>
      <c r="VAO72" s="70"/>
      <c r="VAP72" s="70"/>
      <c r="VAQ72" s="70"/>
      <c r="VAR72" s="70"/>
      <c r="VAS72" s="70"/>
      <c r="VAT72" s="70"/>
      <c r="VAU72" s="70"/>
      <c r="VAV72" s="70"/>
      <c r="VAW72" s="70"/>
      <c r="VAX72" s="70"/>
      <c r="VAY72" s="70"/>
      <c r="VAZ72" s="70"/>
      <c r="VBA72" s="70"/>
      <c r="VBB72" s="70"/>
      <c r="VBC72" s="70"/>
      <c r="VBD72" s="70"/>
      <c r="VBE72" s="70"/>
      <c r="VBF72" s="70"/>
      <c r="VBG72" s="70"/>
      <c r="VBH72" s="70"/>
      <c r="VBI72" s="70"/>
      <c r="VBJ72" s="70"/>
      <c r="VBK72" s="70"/>
      <c r="VBL72" s="70"/>
      <c r="VBM72" s="70"/>
      <c r="VBN72" s="70"/>
      <c r="VBO72" s="70"/>
      <c r="VBP72" s="70"/>
      <c r="VBQ72" s="70"/>
      <c r="VBR72" s="70"/>
      <c r="VBS72" s="70"/>
      <c r="VBT72" s="70"/>
      <c r="VBU72" s="70"/>
      <c r="VBV72" s="70"/>
      <c r="VBW72" s="70"/>
      <c r="VBX72" s="70"/>
      <c r="VBY72" s="70"/>
      <c r="VBZ72" s="70"/>
      <c r="VCA72" s="70"/>
      <c r="VCB72" s="70"/>
      <c r="VCC72" s="70"/>
      <c r="VCD72" s="70"/>
      <c r="VCE72" s="70"/>
      <c r="VCF72" s="70"/>
      <c r="VCG72" s="70"/>
      <c r="VCH72" s="70"/>
      <c r="VCI72" s="70"/>
      <c r="VCJ72" s="70"/>
      <c r="VCK72" s="70"/>
      <c r="VCL72" s="70"/>
      <c r="VCM72" s="70"/>
      <c r="VCN72" s="70"/>
      <c r="VCO72" s="70"/>
      <c r="VCP72" s="70"/>
      <c r="VCQ72" s="70"/>
      <c r="VCR72" s="70"/>
      <c r="VCS72" s="70"/>
      <c r="VCT72" s="70"/>
      <c r="VCU72" s="70"/>
      <c r="VCV72" s="70"/>
      <c r="VCW72" s="70"/>
      <c r="VCX72" s="70"/>
      <c r="VCY72" s="70"/>
      <c r="VCZ72" s="70"/>
      <c r="VDA72" s="70"/>
      <c r="VDB72" s="70"/>
      <c r="VDC72" s="70"/>
      <c r="VDD72" s="70"/>
      <c r="VDE72" s="70"/>
      <c r="VDF72" s="70"/>
      <c r="VDG72" s="70"/>
      <c r="VDH72" s="70"/>
      <c r="VDI72" s="70"/>
      <c r="VDJ72" s="70"/>
      <c r="VDK72" s="70"/>
      <c r="VDL72" s="70"/>
      <c r="VDM72" s="70"/>
      <c r="VDN72" s="70"/>
      <c r="VDO72" s="70"/>
      <c r="VDP72" s="70"/>
      <c r="VDQ72" s="70"/>
      <c r="VDR72" s="70"/>
      <c r="VDS72" s="70"/>
      <c r="VDT72" s="70"/>
      <c r="VDU72" s="70"/>
      <c r="VDV72" s="70"/>
      <c r="VDW72" s="70"/>
      <c r="VDX72" s="70"/>
      <c r="VDY72" s="70"/>
      <c r="VDZ72" s="70"/>
      <c r="VEA72" s="70"/>
      <c r="VEB72" s="70"/>
      <c r="VEC72" s="70"/>
      <c r="VED72" s="70"/>
      <c r="VEE72" s="70"/>
      <c r="VEF72" s="70"/>
      <c r="VEG72" s="70"/>
      <c r="VEH72" s="70"/>
      <c r="VEI72" s="70"/>
      <c r="VEJ72" s="70"/>
      <c r="VEK72" s="70"/>
      <c r="VEL72" s="70"/>
      <c r="VEM72" s="70"/>
      <c r="VEN72" s="70"/>
      <c r="VEO72" s="70"/>
      <c r="VEP72" s="70"/>
      <c r="VEQ72" s="70"/>
      <c r="VER72" s="70"/>
      <c r="VES72" s="70"/>
      <c r="VET72" s="70"/>
      <c r="VEU72" s="70"/>
      <c r="VEV72" s="70"/>
      <c r="VEW72" s="70"/>
      <c r="VEX72" s="70"/>
      <c r="VEY72" s="70"/>
      <c r="VEZ72" s="70"/>
      <c r="VFA72" s="70"/>
      <c r="VFB72" s="70"/>
      <c r="VFC72" s="70"/>
      <c r="VFD72" s="70"/>
      <c r="VFE72" s="70"/>
      <c r="VFF72" s="70"/>
      <c r="VFG72" s="70"/>
      <c r="VFH72" s="70"/>
      <c r="VFI72" s="70"/>
      <c r="VFJ72" s="70"/>
      <c r="VFK72" s="70"/>
      <c r="VFL72" s="70"/>
      <c r="VFM72" s="70"/>
      <c r="VFN72" s="70"/>
      <c r="VFO72" s="70"/>
      <c r="VFP72" s="70"/>
      <c r="VFQ72" s="70"/>
      <c r="VFR72" s="70"/>
      <c r="VFS72" s="70"/>
      <c r="VFT72" s="70"/>
      <c r="VFU72" s="70"/>
      <c r="VFV72" s="70"/>
      <c r="VFW72" s="70"/>
      <c r="VFX72" s="70"/>
      <c r="VFY72" s="70"/>
      <c r="VFZ72" s="70"/>
      <c r="VGA72" s="70"/>
      <c r="VGB72" s="70"/>
      <c r="VGC72" s="70"/>
      <c r="VGD72" s="70"/>
      <c r="VGE72" s="70"/>
      <c r="VGF72" s="70"/>
      <c r="VGG72" s="70"/>
      <c r="VGH72" s="70"/>
      <c r="VGI72" s="70"/>
      <c r="VGJ72" s="70"/>
      <c r="VGK72" s="70"/>
      <c r="VGL72" s="70"/>
      <c r="VGM72" s="70"/>
      <c r="VGN72" s="70"/>
      <c r="VGO72" s="70"/>
      <c r="VGP72" s="70"/>
      <c r="VGQ72" s="70"/>
      <c r="VGR72" s="70"/>
      <c r="VGS72" s="70"/>
      <c r="VGT72" s="70"/>
      <c r="VGU72" s="70"/>
      <c r="VGV72" s="70"/>
      <c r="VGW72" s="70"/>
      <c r="VGX72" s="70"/>
      <c r="VGY72" s="70"/>
      <c r="VGZ72" s="70"/>
      <c r="VHA72" s="70"/>
      <c r="VHB72" s="70"/>
      <c r="VHC72" s="70"/>
      <c r="VHD72" s="70"/>
      <c r="VHE72" s="70"/>
      <c r="VHF72" s="70"/>
      <c r="VHG72" s="70"/>
      <c r="VHH72" s="70"/>
      <c r="VHI72" s="70"/>
      <c r="VHJ72" s="70"/>
      <c r="VHK72" s="70"/>
      <c r="VHL72" s="70"/>
      <c r="VHM72" s="70"/>
      <c r="VHN72" s="70"/>
      <c r="VHO72" s="70"/>
      <c r="VHP72" s="70"/>
      <c r="VHQ72" s="70"/>
      <c r="VHR72" s="70"/>
      <c r="VHS72" s="70"/>
      <c r="VHT72" s="70"/>
      <c r="VHU72" s="70"/>
      <c r="VHV72" s="70"/>
      <c r="VHW72" s="70"/>
      <c r="VHX72" s="70"/>
      <c r="VHY72" s="70"/>
      <c r="VHZ72" s="70"/>
      <c r="VIA72" s="70"/>
      <c r="VIB72" s="70"/>
      <c r="VIC72" s="70"/>
      <c r="VID72" s="70"/>
      <c r="VIE72" s="70"/>
      <c r="VIF72" s="70"/>
      <c r="VIG72" s="70"/>
      <c r="VIH72" s="70"/>
      <c r="VII72" s="70"/>
      <c r="VIJ72" s="70"/>
      <c r="VIK72" s="70"/>
      <c r="VIL72" s="70"/>
      <c r="VIM72" s="70"/>
      <c r="VIN72" s="70"/>
      <c r="VIO72" s="70"/>
      <c r="VIP72" s="70"/>
      <c r="VIQ72" s="70"/>
      <c r="VIR72" s="70"/>
      <c r="VIS72" s="70"/>
      <c r="VIT72" s="70"/>
      <c r="VIU72" s="70"/>
      <c r="VIV72" s="70"/>
      <c r="VIW72" s="70"/>
      <c r="VIX72" s="70"/>
      <c r="VIY72" s="70"/>
      <c r="VIZ72" s="70"/>
      <c r="VJA72" s="70"/>
      <c r="VJB72" s="70"/>
      <c r="VJC72" s="70"/>
      <c r="VJD72" s="70"/>
      <c r="VJE72" s="70"/>
      <c r="VJF72" s="70"/>
      <c r="VJG72" s="70"/>
      <c r="VJH72" s="70"/>
      <c r="VJI72" s="70"/>
      <c r="VJJ72" s="70"/>
      <c r="VJK72" s="70"/>
      <c r="VJL72" s="70"/>
      <c r="VJM72" s="70"/>
      <c r="VJN72" s="70"/>
      <c r="VJO72" s="70"/>
      <c r="VJP72" s="70"/>
      <c r="VJQ72" s="70"/>
      <c r="VJR72" s="70"/>
      <c r="VJS72" s="70"/>
      <c r="VJT72" s="70"/>
      <c r="VJU72" s="70"/>
      <c r="VJV72" s="70"/>
      <c r="VJW72" s="70"/>
      <c r="VJX72" s="70"/>
      <c r="VJY72" s="70"/>
      <c r="VJZ72" s="70"/>
      <c r="VKA72" s="70"/>
      <c r="VKB72" s="70"/>
      <c r="VKC72" s="70"/>
      <c r="VKD72" s="70"/>
      <c r="VKE72" s="70"/>
      <c r="VKF72" s="70"/>
      <c r="VKG72" s="70"/>
      <c r="VKH72" s="70"/>
      <c r="VKI72" s="70"/>
      <c r="VKJ72" s="70"/>
      <c r="VKK72" s="70"/>
      <c r="VKL72" s="70"/>
      <c r="VKM72" s="70"/>
      <c r="VKN72" s="70"/>
      <c r="VKO72" s="70"/>
      <c r="VKP72" s="70"/>
      <c r="VKQ72" s="70"/>
      <c r="VKR72" s="70"/>
      <c r="VKS72" s="70"/>
      <c r="VKT72" s="70"/>
      <c r="VKU72" s="70"/>
      <c r="VKV72" s="70"/>
      <c r="VKW72" s="70"/>
      <c r="VKX72" s="70"/>
      <c r="VKY72" s="70"/>
      <c r="VKZ72" s="70"/>
      <c r="VLA72" s="70"/>
      <c r="VLB72" s="70"/>
      <c r="VLC72" s="70"/>
      <c r="VLD72" s="70"/>
      <c r="VLE72" s="70"/>
      <c r="VLF72" s="70"/>
      <c r="VLG72" s="70"/>
      <c r="VLH72" s="70"/>
      <c r="VLI72" s="70"/>
      <c r="VLJ72" s="70"/>
      <c r="VLK72" s="70"/>
      <c r="VLL72" s="70"/>
      <c r="VLM72" s="70"/>
      <c r="VLN72" s="70"/>
      <c r="VLO72" s="70"/>
      <c r="VLP72" s="70"/>
      <c r="VLQ72" s="70"/>
      <c r="VLR72" s="70"/>
      <c r="VLS72" s="70"/>
      <c r="VLT72" s="70"/>
      <c r="VLU72" s="70"/>
      <c r="VLV72" s="70"/>
      <c r="VLW72" s="70"/>
      <c r="VLX72" s="70"/>
      <c r="VLY72" s="70"/>
      <c r="VLZ72" s="70"/>
      <c r="VMA72" s="70"/>
      <c r="VMB72" s="70"/>
      <c r="VMC72" s="70"/>
      <c r="VMD72" s="70"/>
      <c r="VME72" s="70"/>
      <c r="VMF72" s="70"/>
      <c r="VMG72" s="70"/>
      <c r="VMH72" s="70"/>
      <c r="VMI72" s="70"/>
      <c r="VMJ72" s="70"/>
      <c r="VMK72" s="70"/>
      <c r="VML72" s="70"/>
      <c r="VMM72" s="70"/>
      <c r="VMN72" s="70"/>
      <c r="VMO72" s="70"/>
      <c r="VMP72" s="70"/>
      <c r="VMQ72" s="70"/>
      <c r="VMR72" s="70"/>
      <c r="VMS72" s="70"/>
      <c r="VMT72" s="70"/>
      <c r="VMU72" s="70"/>
      <c r="VMV72" s="70"/>
      <c r="VMW72" s="70"/>
      <c r="VMX72" s="70"/>
      <c r="VMY72" s="70"/>
      <c r="VMZ72" s="70"/>
      <c r="VNA72" s="70"/>
      <c r="VNB72" s="70"/>
      <c r="VNC72" s="70"/>
      <c r="VND72" s="70"/>
      <c r="VNE72" s="70"/>
      <c r="VNF72" s="70"/>
      <c r="VNG72" s="70"/>
      <c r="VNH72" s="70"/>
      <c r="VNI72" s="70"/>
      <c r="VNJ72" s="70"/>
      <c r="VNK72" s="70"/>
      <c r="VNL72" s="70"/>
      <c r="VNM72" s="70"/>
      <c r="VNN72" s="70"/>
      <c r="VNO72" s="70"/>
      <c r="VNP72" s="70"/>
      <c r="VNQ72" s="70"/>
      <c r="VNR72" s="70"/>
      <c r="VNS72" s="70"/>
      <c r="VNT72" s="70"/>
      <c r="VNU72" s="70"/>
      <c r="VNV72" s="70"/>
      <c r="VNW72" s="70"/>
      <c r="VNX72" s="70"/>
      <c r="VNY72" s="70"/>
      <c r="VNZ72" s="70"/>
      <c r="VOA72" s="70"/>
      <c r="VOB72" s="70"/>
      <c r="VOC72" s="70"/>
      <c r="VOD72" s="70"/>
      <c r="VOE72" s="70"/>
      <c r="VOF72" s="70"/>
      <c r="VOG72" s="70"/>
      <c r="VOH72" s="70"/>
      <c r="VOI72" s="70"/>
      <c r="VOJ72" s="70"/>
      <c r="VOK72" s="70"/>
      <c r="VOL72" s="70"/>
      <c r="VOM72" s="70"/>
      <c r="VON72" s="70"/>
      <c r="VOO72" s="70"/>
      <c r="VOP72" s="70"/>
      <c r="VOQ72" s="70"/>
      <c r="VOR72" s="70"/>
      <c r="VOS72" s="70"/>
      <c r="VOT72" s="70"/>
      <c r="VOU72" s="70"/>
      <c r="VOV72" s="70"/>
      <c r="VOW72" s="70"/>
      <c r="VOX72" s="70"/>
      <c r="VOY72" s="70"/>
      <c r="VOZ72" s="70"/>
      <c r="VPA72" s="70"/>
      <c r="VPB72" s="70"/>
      <c r="VPC72" s="70"/>
      <c r="VPD72" s="70"/>
      <c r="VPE72" s="70"/>
      <c r="VPF72" s="70"/>
      <c r="VPG72" s="70"/>
      <c r="VPH72" s="70"/>
      <c r="VPI72" s="70"/>
      <c r="VPJ72" s="70"/>
      <c r="VPK72" s="70"/>
      <c r="VPL72" s="70"/>
      <c r="VPM72" s="70"/>
      <c r="VPN72" s="70"/>
      <c r="VPO72" s="70"/>
      <c r="VPP72" s="70"/>
      <c r="VPQ72" s="70"/>
      <c r="VPR72" s="70"/>
      <c r="VPS72" s="70"/>
      <c r="VPT72" s="70"/>
      <c r="VPU72" s="70"/>
      <c r="VPV72" s="70"/>
      <c r="VPW72" s="70"/>
      <c r="VPX72" s="70"/>
      <c r="VPY72" s="70"/>
      <c r="VPZ72" s="70"/>
      <c r="VQA72" s="70"/>
      <c r="VQB72" s="70"/>
      <c r="VQC72" s="70"/>
      <c r="VQD72" s="70"/>
      <c r="VQE72" s="70"/>
      <c r="VQF72" s="70"/>
      <c r="VQG72" s="70"/>
      <c r="VQH72" s="70"/>
      <c r="VQI72" s="70"/>
      <c r="VQJ72" s="70"/>
      <c r="VQK72" s="70"/>
      <c r="VQL72" s="70"/>
      <c r="VQM72" s="70"/>
      <c r="VQN72" s="70"/>
      <c r="VQO72" s="70"/>
      <c r="VQP72" s="70"/>
      <c r="VQQ72" s="70"/>
      <c r="VQR72" s="70"/>
      <c r="VQS72" s="70"/>
      <c r="VQT72" s="70"/>
      <c r="VQU72" s="70"/>
      <c r="VQV72" s="70"/>
      <c r="VQW72" s="70"/>
      <c r="VQX72" s="70"/>
      <c r="VQY72" s="70"/>
      <c r="VQZ72" s="70"/>
      <c r="VRA72" s="70"/>
      <c r="VRB72" s="70"/>
      <c r="VRC72" s="70"/>
      <c r="VRD72" s="70"/>
      <c r="VRE72" s="70"/>
      <c r="VRF72" s="70"/>
      <c r="VRG72" s="70"/>
      <c r="VRH72" s="70"/>
      <c r="VRI72" s="70"/>
      <c r="VRJ72" s="70"/>
      <c r="VRK72" s="70"/>
      <c r="VRL72" s="70"/>
      <c r="VRM72" s="70"/>
      <c r="VRN72" s="70"/>
      <c r="VRO72" s="70"/>
      <c r="VRP72" s="70"/>
      <c r="VRQ72" s="70"/>
      <c r="VRR72" s="70"/>
      <c r="VRS72" s="70"/>
      <c r="VRT72" s="70"/>
      <c r="VRU72" s="70"/>
      <c r="VRV72" s="70"/>
      <c r="VRW72" s="70"/>
      <c r="VRX72" s="70"/>
      <c r="VRY72" s="70"/>
      <c r="VRZ72" s="70"/>
      <c r="VSA72" s="70"/>
      <c r="VSB72" s="70"/>
      <c r="VSC72" s="70"/>
      <c r="VSD72" s="70"/>
      <c r="VSE72" s="70"/>
      <c r="VSF72" s="70"/>
      <c r="VSG72" s="70"/>
      <c r="VSH72" s="70"/>
      <c r="VSI72" s="70"/>
      <c r="VSJ72" s="70"/>
      <c r="VSK72" s="70"/>
      <c r="VSL72" s="70"/>
      <c r="VSM72" s="70"/>
      <c r="VSN72" s="70"/>
      <c r="VSO72" s="70"/>
      <c r="VSP72" s="70"/>
      <c r="VSQ72" s="70"/>
      <c r="VSR72" s="70"/>
      <c r="VSS72" s="70"/>
      <c r="VST72" s="70"/>
      <c r="VSU72" s="70"/>
      <c r="VSV72" s="70"/>
      <c r="VSW72" s="70"/>
      <c r="VSX72" s="70"/>
      <c r="VSY72" s="70"/>
      <c r="VSZ72" s="70"/>
      <c r="VTA72" s="70"/>
      <c r="VTB72" s="70"/>
      <c r="VTC72" s="70"/>
      <c r="VTD72" s="70"/>
      <c r="VTE72" s="70"/>
      <c r="VTF72" s="70"/>
      <c r="VTG72" s="70"/>
      <c r="VTH72" s="70"/>
      <c r="VTI72" s="70"/>
      <c r="VTJ72" s="70"/>
      <c r="VTK72" s="70"/>
      <c r="VTL72" s="70"/>
      <c r="VTM72" s="70"/>
      <c r="VTN72" s="70"/>
      <c r="VTO72" s="70"/>
      <c r="VTP72" s="70"/>
      <c r="VTQ72" s="70"/>
      <c r="VTR72" s="70"/>
      <c r="VTS72" s="70"/>
      <c r="VTT72" s="70"/>
      <c r="VTU72" s="70"/>
      <c r="VTV72" s="70"/>
      <c r="VTW72" s="70"/>
      <c r="VTX72" s="70"/>
      <c r="VTY72" s="70"/>
      <c r="VTZ72" s="70"/>
      <c r="VUA72" s="70"/>
      <c r="VUB72" s="70"/>
      <c r="VUC72" s="70"/>
      <c r="VUD72" s="70"/>
      <c r="VUE72" s="70"/>
      <c r="VUF72" s="70"/>
      <c r="VUG72" s="70"/>
      <c r="VUH72" s="70"/>
      <c r="VUI72" s="70"/>
      <c r="VUJ72" s="70"/>
      <c r="VUK72" s="70"/>
      <c r="VUL72" s="70"/>
      <c r="VUM72" s="70"/>
      <c r="VUN72" s="70"/>
      <c r="VUO72" s="70"/>
      <c r="VUP72" s="70"/>
      <c r="VUQ72" s="70"/>
      <c r="VUR72" s="70"/>
      <c r="VUS72" s="70"/>
      <c r="VUT72" s="70"/>
      <c r="VUU72" s="70"/>
      <c r="VUV72" s="70"/>
      <c r="VUW72" s="70"/>
      <c r="VUX72" s="70"/>
      <c r="VUY72" s="70"/>
      <c r="VUZ72" s="70"/>
      <c r="VVA72" s="70"/>
      <c r="VVB72" s="70"/>
      <c r="VVC72" s="70"/>
      <c r="VVD72" s="70"/>
      <c r="VVE72" s="70"/>
      <c r="VVF72" s="70"/>
      <c r="VVG72" s="70"/>
      <c r="VVH72" s="70"/>
      <c r="VVI72" s="70"/>
      <c r="VVJ72" s="70"/>
      <c r="VVK72" s="70"/>
      <c r="VVL72" s="70"/>
      <c r="VVM72" s="70"/>
      <c r="VVN72" s="70"/>
      <c r="VVO72" s="70"/>
      <c r="VVP72" s="70"/>
      <c r="VVQ72" s="70"/>
      <c r="VVR72" s="70"/>
      <c r="VVS72" s="70"/>
      <c r="VVT72" s="70"/>
      <c r="VVU72" s="70"/>
      <c r="VVV72" s="70"/>
      <c r="VVW72" s="70"/>
      <c r="VVX72" s="70"/>
      <c r="VVY72" s="70"/>
      <c r="VVZ72" s="70"/>
      <c r="VWA72" s="70"/>
      <c r="VWB72" s="70"/>
      <c r="VWC72" s="70"/>
      <c r="VWD72" s="70"/>
      <c r="VWE72" s="70"/>
      <c r="VWF72" s="70"/>
      <c r="VWG72" s="70"/>
      <c r="VWH72" s="70"/>
      <c r="VWI72" s="70"/>
      <c r="VWJ72" s="70"/>
      <c r="VWK72" s="70"/>
      <c r="VWL72" s="70"/>
      <c r="VWM72" s="70"/>
      <c r="VWN72" s="70"/>
      <c r="VWO72" s="70"/>
      <c r="VWP72" s="70"/>
      <c r="VWQ72" s="70"/>
      <c r="VWR72" s="70"/>
      <c r="VWS72" s="70"/>
      <c r="VWT72" s="70"/>
      <c r="VWU72" s="70"/>
      <c r="VWV72" s="70"/>
      <c r="VWW72" s="70"/>
      <c r="VWX72" s="70"/>
      <c r="VWY72" s="70"/>
      <c r="VWZ72" s="70"/>
      <c r="VXA72" s="70"/>
      <c r="VXB72" s="70"/>
      <c r="VXC72" s="70"/>
      <c r="VXD72" s="70"/>
      <c r="VXE72" s="70"/>
      <c r="VXF72" s="70"/>
      <c r="VXG72" s="70"/>
      <c r="VXH72" s="70"/>
      <c r="VXI72" s="70"/>
      <c r="VXJ72" s="70"/>
      <c r="VXK72" s="70"/>
      <c r="VXL72" s="70"/>
      <c r="VXM72" s="70"/>
      <c r="VXN72" s="70"/>
      <c r="VXO72" s="70"/>
      <c r="VXP72" s="70"/>
      <c r="VXQ72" s="70"/>
      <c r="VXR72" s="70"/>
      <c r="VXS72" s="70"/>
      <c r="VXT72" s="70"/>
      <c r="VXU72" s="70"/>
      <c r="VXV72" s="70"/>
      <c r="VXW72" s="70"/>
      <c r="VXX72" s="70"/>
      <c r="VXY72" s="70"/>
      <c r="VXZ72" s="70"/>
      <c r="VYA72" s="70"/>
      <c r="VYB72" s="70"/>
      <c r="VYC72" s="70"/>
      <c r="VYD72" s="70"/>
      <c r="VYE72" s="70"/>
      <c r="VYF72" s="70"/>
      <c r="VYG72" s="70"/>
      <c r="VYH72" s="70"/>
      <c r="VYI72" s="70"/>
      <c r="VYJ72" s="70"/>
      <c r="VYK72" s="70"/>
      <c r="VYL72" s="70"/>
      <c r="VYM72" s="70"/>
      <c r="VYN72" s="70"/>
      <c r="VYO72" s="70"/>
      <c r="VYP72" s="70"/>
      <c r="VYQ72" s="70"/>
      <c r="VYR72" s="70"/>
      <c r="VYS72" s="70"/>
      <c r="VYT72" s="70"/>
      <c r="VYU72" s="70"/>
      <c r="VYV72" s="70"/>
      <c r="VYW72" s="70"/>
      <c r="VYX72" s="70"/>
      <c r="VYY72" s="70"/>
      <c r="VYZ72" s="70"/>
      <c r="VZA72" s="70"/>
      <c r="VZB72" s="70"/>
      <c r="VZC72" s="70"/>
      <c r="VZD72" s="70"/>
      <c r="VZE72" s="70"/>
      <c r="VZF72" s="70"/>
      <c r="VZG72" s="70"/>
      <c r="VZH72" s="70"/>
      <c r="VZI72" s="70"/>
      <c r="VZJ72" s="70"/>
      <c r="VZK72" s="70"/>
      <c r="VZL72" s="70"/>
      <c r="VZM72" s="70"/>
      <c r="VZN72" s="70"/>
      <c r="VZO72" s="70"/>
      <c r="VZP72" s="70"/>
      <c r="VZQ72" s="70"/>
      <c r="VZR72" s="70"/>
      <c r="VZS72" s="70"/>
      <c r="VZT72" s="70"/>
      <c r="VZU72" s="70"/>
      <c r="VZV72" s="70"/>
      <c r="VZW72" s="70"/>
      <c r="VZX72" s="70"/>
      <c r="VZY72" s="70"/>
      <c r="VZZ72" s="70"/>
      <c r="WAA72" s="70"/>
      <c r="WAB72" s="70"/>
      <c r="WAC72" s="70"/>
      <c r="WAD72" s="70"/>
      <c r="WAE72" s="70"/>
      <c r="WAF72" s="70"/>
      <c r="WAG72" s="70"/>
      <c r="WAH72" s="70"/>
      <c r="WAI72" s="70"/>
      <c r="WAJ72" s="70"/>
      <c r="WAK72" s="70"/>
      <c r="WAL72" s="70"/>
      <c r="WAM72" s="70"/>
      <c r="WAN72" s="70"/>
      <c r="WAO72" s="70"/>
      <c r="WAP72" s="70"/>
      <c r="WAQ72" s="70"/>
      <c r="WAR72" s="70"/>
      <c r="WAS72" s="70"/>
      <c r="WAT72" s="70"/>
      <c r="WAU72" s="70"/>
      <c r="WAV72" s="70"/>
      <c r="WAW72" s="70"/>
      <c r="WAX72" s="70"/>
      <c r="WAY72" s="70"/>
      <c r="WAZ72" s="70"/>
      <c r="WBA72" s="70"/>
      <c r="WBB72" s="70"/>
      <c r="WBC72" s="70"/>
      <c r="WBD72" s="70"/>
      <c r="WBE72" s="70"/>
      <c r="WBF72" s="70"/>
      <c r="WBG72" s="70"/>
      <c r="WBH72" s="70"/>
      <c r="WBI72" s="70"/>
      <c r="WBJ72" s="70"/>
      <c r="WBK72" s="70"/>
      <c r="WBL72" s="70"/>
      <c r="WBM72" s="70"/>
      <c r="WBN72" s="70"/>
      <c r="WBO72" s="70"/>
      <c r="WBP72" s="70"/>
      <c r="WBQ72" s="70"/>
      <c r="WBR72" s="70"/>
      <c r="WBS72" s="70"/>
      <c r="WBT72" s="70"/>
      <c r="WBU72" s="70"/>
      <c r="WBV72" s="70"/>
      <c r="WBW72" s="70"/>
      <c r="WBX72" s="70"/>
      <c r="WBY72" s="70"/>
      <c r="WBZ72" s="70"/>
      <c r="WCA72" s="70"/>
      <c r="WCB72" s="70"/>
      <c r="WCC72" s="70"/>
      <c r="WCD72" s="70"/>
      <c r="WCE72" s="70"/>
      <c r="WCF72" s="70"/>
      <c r="WCG72" s="70"/>
      <c r="WCH72" s="70"/>
      <c r="WCI72" s="70"/>
      <c r="WCJ72" s="70"/>
      <c r="WCK72" s="70"/>
      <c r="WCL72" s="70"/>
      <c r="WCM72" s="70"/>
      <c r="WCN72" s="70"/>
      <c r="WCO72" s="70"/>
      <c r="WCP72" s="70"/>
      <c r="WCQ72" s="70"/>
      <c r="WCR72" s="70"/>
      <c r="WCS72" s="70"/>
      <c r="WCT72" s="70"/>
      <c r="WCU72" s="70"/>
      <c r="WCV72" s="70"/>
      <c r="WCW72" s="70"/>
      <c r="WCX72" s="70"/>
      <c r="WCY72" s="70"/>
      <c r="WCZ72" s="70"/>
      <c r="WDA72" s="70"/>
      <c r="WDB72" s="70"/>
      <c r="WDC72" s="70"/>
      <c r="WDD72" s="70"/>
      <c r="WDE72" s="70"/>
      <c r="WDF72" s="70"/>
      <c r="WDG72" s="70"/>
      <c r="WDH72" s="70"/>
      <c r="WDI72" s="70"/>
      <c r="WDJ72" s="70"/>
      <c r="WDK72" s="70"/>
      <c r="WDL72" s="70"/>
      <c r="WDM72" s="70"/>
      <c r="WDN72" s="70"/>
      <c r="WDO72" s="70"/>
      <c r="WDP72" s="70"/>
      <c r="WDQ72" s="70"/>
      <c r="WDR72" s="70"/>
      <c r="WDS72" s="70"/>
      <c r="WDT72" s="70"/>
      <c r="WDU72" s="70"/>
      <c r="WDV72" s="70"/>
      <c r="WDW72" s="70"/>
      <c r="WDX72" s="70"/>
      <c r="WDY72" s="70"/>
      <c r="WDZ72" s="70"/>
      <c r="WEA72" s="70"/>
      <c r="WEB72" s="70"/>
      <c r="WEC72" s="70"/>
      <c r="WED72" s="70"/>
      <c r="WEE72" s="70"/>
      <c r="WEF72" s="70"/>
      <c r="WEG72" s="70"/>
      <c r="WEH72" s="70"/>
      <c r="WEI72" s="70"/>
      <c r="WEJ72" s="70"/>
      <c r="WEK72" s="70"/>
      <c r="WEL72" s="70"/>
      <c r="WEM72" s="70"/>
      <c r="WEN72" s="70"/>
      <c r="WEO72" s="70"/>
      <c r="WEP72" s="70"/>
      <c r="WEQ72" s="70"/>
      <c r="WER72" s="70"/>
      <c r="WES72" s="70"/>
      <c r="WET72" s="70"/>
      <c r="WEU72" s="70"/>
      <c r="WEV72" s="70"/>
      <c r="WEW72" s="70"/>
      <c r="WEX72" s="70"/>
      <c r="WEY72" s="70"/>
      <c r="WEZ72" s="70"/>
      <c r="WFA72" s="70"/>
      <c r="WFB72" s="70"/>
      <c r="WFC72" s="70"/>
      <c r="WFD72" s="70"/>
      <c r="WFE72" s="70"/>
      <c r="WFF72" s="70"/>
      <c r="WFG72" s="70"/>
      <c r="WFH72" s="70"/>
      <c r="WFI72" s="70"/>
      <c r="WFJ72" s="70"/>
      <c r="WFK72" s="70"/>
      <c r="WFL72" s="70"/>
      <c r="WFM72" s="70"/>
      <c r="WFN72" s="70"/>
      <c r="WFO72" s="70"/>
      <c r="WFP72" s="70"/>
      <c r="WFQ72" s="70"/>
      <c r="WFR72" s="70"/>
      <c r="WFS72" s="70"/>
      <c r="WFT72" s="70"/>
      <c r="WFU72" s="70"/>
      <c r="WFV72" s="70"/>
      <c r="WFW72" s="70"/>
      <c r="WFX72" s="70"/>
      <c r="WFY72" s="70"/>
      <c r="WFZ72" s="70"/>
      <c r="WGA72" s="70"/>
      <c r="WGB72" s="70"/>
      <c r="WGC72" s="70"/>
      <c r="WGD72" s="70"/>
      <c r="WGE72" s="70"/>
      <c r="WGF72" s="70"/>
      <c r="WGG72" s="70"/>
      <c r="WGH72" s="70"/>
      <c r="WGI72" s="70"/>
      <c r="WGJ72" s="70"/>
      <c r="WGK72" s="70"/>
      <c r="WGL72" s="70"/>
      <c r="WGM72" s="70"/>
      <c r="WGN72" s="70"/>
      <c r="WGO72" s="70"/>
      <c r="WGP72" s="70"/>
      <c r="WGQ72" s="70"/>
      <c r="WGR72" s="70"/>
      <c r="WGS72" s="70"/>
      <c r="WGT72" s="70"/>
      <c r="WGU72" s="70"/>
      <c r="WGV72" s="70"/>
      <c r="WGW72" s="70"/>
      <c r="WGX72" s="70"/>
      <c r="WGY72" s="70"/>
      <c r="WGZ72" s="70"/>
      <c r="WHA72" s="70"/>
      <c r="WHB72" s="70"/>
      <c r="WHC72" s="70"/>
      <c r="WHD72" s="70"/>
      <c r="WHE72" s="70"/>
      <c r="WHF72" s="70"/>
      <c r="WHG72" s="70"/>
      <c r="WHH72" s="70"/>
      <c r="WHI72" s="70"/>
      <c r="WHJ72" s="70"/>
      <c r="WHK72" s="70"/>
      <c r="WHL72" s="70"/>
      <c r="WHM72" s="70"/>
      <c r="WHN72" s="70"/>
      <c r="WHO72" s="70"/>
      <c r="WHP72" s="70"/>
      <c r="WHQ72" s="70"/>
      <c r="WHR72" s="70"/>
      <c r="WHS72" s="70"/>
      <c r="WHT72" s="70"/>
      <c r="WHU72" s="70"/>
      <c r="WHV72" s="70"/>
      <c r="WHW72" s="70"/>
      <c r="WHX72" s="70"/>
      <c r="WHY72" s="70"/>
      <c r="WHZ72" s="70"/>
      <c r="WIA72" s="70"/>
      <c r="WIB72" s="70"/>
      <c r="WIC72" s="70"/>
      <c r="WID72" s="70"/>
      <c r="WIE72" s="70"/>
      <c r="WIF72" s="70"/>
      <c r="WIG72" s="70"/>
      <c r="WIH72" s="70"/>
      <c r="WII72" s="70"/>
      <c r="WIJ72" s="70"/>
      <c r="WIK72" s="70"/>
      <c r="WIL72" s="70"/>
      <c r="WIM72" s="70"/>
      <c r="WIN72" s="70"/>
      <c r="WIO72" s="70"/>
      <c r="WIP72" s="70"/>
      <c r="WIQ72" s="70"/>
      <c r="WIR72" s="70"/>
      <c r="WIS72" s="70"/>
      <c r="WIT72" s="70"/>
      <c r="WIU72" s="70"/>
      <c r="WIV72" s="70"/>
      <c r="WIW72" s="70"/>
      <c r="WIX72" s="70"/>
      <c r="WIY72" s="70"/>
      <c r="WIZ72" s="70"/>
      <c r="WJA72" s="70"/>
      <c r="WJB72" s="70"/>
      <c r="WJC72" s="70"/>
      <c r="WJD72" s="70"/>
      <c r="WJE72" s="70"/>
      <c r="WJF72" s="70"/>
      <c r="WJG72" s="70"/>
      <c r="WJH72" s="70"/>
      <c r="WJI72" s="70"/>
      <c r="WJJ72" s="70"/>
      <c r="WJK72" s="70"/>
      <c r="WJL72" s="70"/>
      <c r="WJM72" s="70"/>
      <c r="WJN72" s="70"/>
      <c r="WJO72" s="70"/>
      <c r="WJP72" s="70"/>
      <c r="WJQ72" s="70"/>
      <c r="WJR72" s="70"/>
      <c r="WJS72" s="70"/>
      <c r="WJT72" s="70"/>
      <c r="WJU72" s="70"/>
      <c r="WJV72" s="70"/>
      <c r="WJW72" s="70"/>
      <c r="WJX72" s="70"/>
      <c r="WJY72" s="70"/>
      <c r="WJZ72" s="70"/>
      <c r="WKA72" s="70"/>
      <c r="WKB72" s="70"/>
      <c r="WKC72" s="70"/>
      <c r="WKD72" s="70"/>
      <c r="WKE72" s="70"/>
      <c r="WKF72" s="70"/>
      <c r="WKG72" s="70"/>
      <c r="WKH72" s="70"/>
      <c r="WKI72" s="70"/>
      <c r="WKJ72" s="70"/>
      <c r="WKK72" s="70"/>
      <c r="WKL72" s="70"/>
      <c r="WKM72" s="70"/>
      <c r="WKN72" s="70"/>
      <c r="WKO72" s="70"/>
      <c r="WKP72" s="70"/>
      <c r="WKQ72" s="70"/>
      <c r="WKR72" s="70"/>
      <c r="WKS72" s="70"/>
      <c r="WKT72" s="70"/>
      <c r="WKU72" s="70"/>
      <c r="WKV72" s="70"/>
      <c r="WKW72" s="70"/>
      <c r="WKX72" s="70"/>
      <c r="WKY72" s="70"/>
      <c r="WKZ72" s="70"/>
      <c r="WLA72" s="70"/>
      <c r="WLB72" s="70"/>
      <c r="WLC72" s="70"/>
      <c r="WLD72" s="70"/>
      <c r="WLE72" s="70"/>
      <c r="WLF72" s="70"/>
      <c r="WLG72" s="70"/>
      <c r="WLH72" s="70"/>
      <c r="WLI72" s="70"/>
      <c r="WLJ72" s="70"/>
      <c r="WLK72" s="70"/>
      <c r="WLL72" s="70"/>
      <c r="WLM72" s="70"/>
      <c r="WLN72" s="70"/>
      <c r="WLO72" s="70"/>
      <c r="WLP72" s="70"/>
      <c r="WLQ72" s="70"/>
      <c r="WLR72" s="70"/>
      <c r="WLS72" s="70"/>
      <c r="WLT72" s="70"/>
      <c r="WLU72" s="70"/>
      <c r="WLV72" s="70"/>
      <c r="WLW72" s="70"/>
      <c r="WLX72" s="70"/>
      <c r="WLY72" s="70"/>
      <c r="WLZ72" s="70"/>
      <c r="WMA72" s="70"/>
      <c r="WMB72" s="70"/>
      <c r="WMC72" s="70"/>
      <c r="WMD72" s="70"/>
      <c r="WME72" s="70"/>
      <c r="WMF72" s="70"/>
      <c r="WMG72" s="70"/>
      <c r="WMH72" s="70"/>
      <c r="WMI72" s="70"/>
      <c r="WMJ72" s="70"/>
      <c r="WMK72" s="70"/>
      <c r="WML72" s="70"/>
      <c r="WMM72" s="70"/>
      <c r="WMN72" s="70"/>
      <c r="WMO72" s="70"/>
      <c r="WMP72" s="70"/>
      <c r="WMQ72" s="70"/>
      <c r="WMR72" s="70"/>
      <c r="WMS72" s="70"/>
      <c r="WMT72" s="70"/>
      <c r="WMU72" s="70"/>
      <c r="WMV72" s="70"/>
      <c r="WMW72" s="70"/>
      <c r="WMX72" s="70"/>
      <c r="WMY72" s="70"/>
      <c r="WMZ72" s="70"/>
      <c r="WNA72" s="70"/>
      <c r="WNB72" s="70"/>
      <c r="WNC72" s="70"/>
      <c r="WND72" s="70"/>
      <c r="WNE72" s="70"/>
      <c r="WNF72" s="70"/>
      <c r="WNG72" s="70"/>
      <c r="WNH72" s="70"/>
      <c r="WNI72" s="70"/>
      <c r="WNJ72" s="70"/>
      <c r="WNK72" s="70"/>
      <c r="WNL72" s="70"/>
      <c r="WNM72" s="70"/>
      <c r="WNN72" s="70"/>
      <c r="WNO72" s="70"/>
      <c r="WNP72" s="70"/>
      <c r="WNQ72" s="70"/>
      <c r="WNR72" s="70"/>
      <c r="WNS72" s="70"/>
      <c r="WNT72" s="70"/>
      <c r="WNU72" s="70"/>
      <c r="WNV72" s="70"/>
      <c r="WNW72" s="70"/>
      <c r="WNX72" s="70"/>
      <c r="WNY72" s="70"/>
      <c r="WNZ72" s="70"/>
      <c r="WOA72" s="70"/>
      <c r="WOB72" s="70"/>
      <c r="WOC72" s="70"/>
      <c r="WOD72" s="70"/>
      <c r="WOE72" s="70"/>
      <c r="WOF72" s="70"/>
      <c r="WOG72" s="70"/>
      <c r="WOH72" s="70"/>
      <c r="WOI72" s="70"/>
      <c r="WOJ72" s="70"/>
      <c r="WOK72" s="70"/>
      <c r="WOL72" s="70"/>
      <c r="WOM72" s="70"/>
      <c r="WON72" s="70"/>
      <c r="WOO72" s="70"/>
      <c r="WOP72" s="70"/>
      <c r="WOQ72" s="70"/>
      <c r="WOR72" s="70"/>
      <c r="WOS72" s="70"/>
      <c r="WOT72" s="70"/>
      <c r="WOU72" s="70"/>
      <c r="WOV72" s="70"/>
      <c r="WOW72" s="70"/>
      <c r="WOX72" s="70"/>
      <c r="WOY72" s="70"/>
      <c r="WOZ72" s="70"/>
      <c r="WPA72" s="70"/>
      <c r="WPB72" s="70"/>
      <c r="WPC72" s="70"/>
      <c r="WPD72" s="70"/>
      <c r="WPE72" s="70"/>
      <c r="WPF72" s="70"/>
      <c r="WPG72" s="70"/>
      <c r="WPH72" s="70"/>
      <c r="WPI72" s="70"/>
      <c r="WPJ72" s="70"/>
      <c r="WPK72" s="70"/>
      <c r="WPL72" s="70"/>
      <c r="WPM72" s="70"/>
      <c r="WPN72" s="70"/>
      <c r="WPO72" s="70"/>
      <c r="WPP72" s="70"/>
      <c r="WPQ72" s="70"/>
      <c r="WPR72" s="70"/>
      <c r="WPS72" s="70"/>
      <c r="WPT72" s="70"/>
      <c r="WPU72" s="70"/>
      <c r="WPV72" s="70"/>
      <c r="WPW72" s="70"/>
      <c r="WPX72" s="70"/>
      <c r="WPY72" s="70"/>
      <c r="WPZ72" s="70"/>
      <c r="WQA72" s="70"/>
      <c r="WQB72" s="70"/>
      <c r="WQC72" s="70"/>
      <c r="WQD72" s="70"/>
      <c r="WQE72" s="70"/>
      <c r="WQF72" s="70"/>
      <c r="WQG72" s="70"/>
      <c r="WQH72" s="70"/>
      <c r="WQI72" s="70"/>
      <c r="WQJ72" s="70"/>
      <c r="WQK72" s="70"/>
      <c r="WQL72" s="70"/>
      <c r="WQM72" s="70"/>
      <c r="WQN72" s="70"/>
      <c r="WQO72" s="70"/>
      <c r="WQP72" s="70"/>
      <c r="WQQ72" s="70"/>
      <c r="WQR72" s="70"/>
      <c r="WQS72" s="70"/>
      <c r="WQT72" s="70"/>
      <c r="WQU72" s="70"/>
      <c r="WQV72" s="70"/>
      <c r="WQW72" s="70"/>
      <c r="WQX72" s="70"/>
      <c r="WQY72" s="70"/>
      <c r="WQZ72" s="70"/>
      <c r="WRA72" s="70"/>
      <c r="WRB72" s="70"/>
      <c r="WRC72" s="70"/>
      <c r="WRD72" s="70"/>
      <c r="WRE72" s="70"/>
      <c r="WRF72" s="70"/>
      <c r="WRG72" s="70"/>
      <c r="WRH72" s="70"/>
      <c r="WRI72" s="70"/>
      <c r="WRJ72" s="70"/>
      <c r="WRK72" s="70"/>
      <c r="WRL72" s="70"/>
      <c r="WRM72" s="70"/>
      <c r="WRN72" s="70"/>
      <c r="WRO72" s="70"/>
      <c r="WRP72" s="70"/>
      <c r="WRQ72" s="70"/>
      <c r="WRR72" s="70"/>
      <c r="WRS72" s="70"/>
      <c r="WRT72" s="70"/>
      <c r="WRU72" s="70"/>
      <c r="WRV72" s="70"/>
      <c r="WRW72" s="70"/>
      <c r="WRX72" s="70"/>
      <c r="WRY72" s="70"/>
      <c r="WRZ72" s="70"/>
      <c r="WSA72" s="70"/>
      <c r="WSB72" s="70"/>
      <c r="WSC72" s="70"/>
      <c r="WSD72" s="70"/>
      <c r="WSE72" s="70"/>
      <c r="WSF72" s="70"/>
      <c r="WSG72" s="70"/>
      <c r="WSH72" s="70"/>
      <c r="WSI72" s="70"/>
      <c r="WSJ72" s="70"/>
      <c r="WSK72" s="70"/>
      <c r="WSL72" s="70"/>
      <c r="WSM72" s="70"/>
      <c r="WSN72" s="70"/>
      <c r="WSO72" s="70"/>
      <c r="WSP72" s="70"/>
      <c r="WSQ72" s="70"/>
      <c r="WSR72" s="70"/>
      <c r="WSS72" s="70"/>
      <c r="WST72" s="70"/>
      <c r="WSU72" s="70"/>
      <c r="WSV72" s="70"/>
      <c r="WSW72" s="70"/>
      <c r="WSX72" s="70"/>
      <c r="WSY72" s="70"/>
      <c r="WSZ72" s="70"/>
      <c r="WTA72" s="70"/>
      <c r="WTB72" s="70"/>
      <c r="WTC72" s="70"/>
      <c r="WTD72" s="70"/>
      <c r="WTE72" s="70"/>
      <c r="WTF72" s="70"/>
      <c r="WTG72" s="70"/>
      <c r="WTH72" s="70"/>
      <c r="WTI72" s="70"/>
      <c r="WTJ72" s="70"/>
      <c r="WTK72" s="70"/>
      <c r="WTL72" s="70"/>
      <c r="WTM72" s="70"/>
      <c r="WTN72" s="70"/>
      <c r="WTO72" s="70"/>
      <c r="WTP72" s="70"/>
      <c r="WTQ72" s="70"/>
      <c r="WTR72" s="70"/>
      <c r="WTS72" s="70"/>
      <c r="WTT72" s="70"/>
      <c r="WTU72" s="70"/>
      <c r="WTV72" s="70"/>
      <c r="WTW72" s="70"/>
      <c r="WTX72" s="70"/>
      <c r="WTY72" s="70"/>
      <c r="WTZ72" s="70"/>
      <c r="WUA72" s="70"/>
      <c r="WUB72" s="70"/>
      <c r="WUC72" s="70"/>
      <c r="WUD72" s="70"/>
      <c r="WUE72" s="70"/>
      <c r="WUF72" s="70"/>
      <c r="WUG72" s="70"/>
      <c r="WUH72" s="70"/>
      <c r="WUI72" s="70"/>
      <c r="WUJ72" s="70"/>
      <c r="WUK72" s="70"/>
      <c r="WUL72" s="70"/>
      <c r="WUM72" s="70"/>
      <c r="WUN72" s="70"/>
      <c r="WUO72" s="70"/>
      <c r="WUP72" s="70"/>
      <c r="WUQ72" s="70"/>
      <c r="WUR72" s="70"/>
      <c r="WUS72" s="70"/>
      <c r="WUT72" s="70"/>
      <c r="WUU72" s="70"/>
      <c r="WUV72" s="70"/>
      <c r="WUW72" s="70"/>
      <c r="WUX72" s="70"/>
      <c r="WUY72" s="70"/>
      <c r="WUZ72" s="70"/>
      <c r="WVA72" s="70"/>
      <c r="WVB72" s="70"/>
      <c r="WVC72" s="70"/>
      <c r="WVD72" s="70"/>
      <c r="WVE72" s="70"/>
      <c r="WVF72" s="70"/>
      <c r="WVG72" s="70"/>
      <c r="WVH72" s="70"/>
      <c r="WVI72" s="70"/>
      <c r="WVJ72" s="70"/>
      <c r="WVK72" s="70"/>
      <c r="WVL72" s="70"/>
      <c r="WVM72" s="70"/>
      <c r="WVN72" s="70"/>
      <c r="WVO72" s="70"/>
      <c r="WVP72" s="70"/>
      <c r="WVQ72" s="70"/>
      <c r="WVR72" s="70"/>
      <c r="WVS72" s="70"/>
      <c r="WVT72" s="70"/>
      <c r="WVU72" s="70"/>
      <c r="WVV72" s="70"/>
      <c r="WVW72" s="70"/>
      <c r="WVX72" s="70"/>
      <c r="WVY72" s="70"/>
      <c r="WVZ72" s="70"/>
      <c r="WWA72" s="70"/>
      <c r="WWB72" s="70"/>
      <c r="WWC72" s="70"/>
      <c r="WWD72" s="70"/>
      <c r="WWE72" s="70"/>
      <c r="WWF72" s="70"/>
      <c r="WWG72" s="70"/>
      <c r="WWH72" s="70"/>
      <c r="WWI72" s="70"/>
      <c r="WWJ72" s="70"/>
      <c r="WWK72" s="70"/>
      <c r="WWL72" s="70"/>
      <c r="WWM72" s="70"/>
      <c r="WWN72" s="70"/>
      <c r="WWO72" s="70"/>
      <c r="WWP72" s="70"/>
      <c r="WWQ72" s="70"/>
      <c r="WWR72" s="70"/>
      <c r="WWS72" s="70"/>
      <c r="WWT72" s="70"/>
      <c r="WWU72" s="70"/>
      <c r="WWV72" s="70"/>
      <c r="WWW72" s="70"/>
      <c r="WWX72" s="70"/>
      <c r="WWY72" s="70"/>
      <c r="WWZ72" s="70"/>
      <c r="WXA72" s="70"/>
      <c r="WXB72" s="70"/>
      <c r="WXC72" s="70"/>
      <c r="WXD72" s="70"/>
      <c r="WXE72" s="70"/>
      <c r="WXF72" s="70"/>
      <c r="WXG72" s="70"/>
      <c r="WXH72" s="70"/>
      <c r="WXI72" s="70"/>
      <c r="WXJ72" s="70"/>
      <c r="WXK72" s="70"/>
      <c r="WXL72" s="70"/>
      <c r="WXM72" s="70"/>
      <c r="WXN72" s="70"/>
      <c r="WXO72" s="70"/>
      <c r="WXP72" s="70"/>
      <c r="WXQ72" s="70"/>
      <c r="WXR72" s="70"/>
      <c r="WXS72" s="70"/>
      <c r="WXT72" s="70"/>
      <c r="WXU72" s="70"/>
      <c r="WXV72" s="70"/>
      <c r="WXW72" s="70"/>
      <c r="WXX72" s="70"/>
      <c r="WXY72" s="70"/>
      <c r="WXZ72" s="70"/>
      <c r="WYA72" s="70"/>
      <c r="WYB72" s="70"/>
      <c r="WYC72" s="70"/>
      <c r="WYD72" s="70"/>
      <c r="WYE72" s="70"/>
      <c r="WYF72" s="70"/>
      <c r="WYG72" s="70"/>
      <c r="WYH72" s="70"/>
      <c r="WYI72" s="70"/>
      <c r="WYJ72" s="70"/>
      <c r="WYK72" s="70"/>
      <c r="WYL72" s="70"/>
      <c r="WYM72" s="70"/>
      <c r="WYN72" s="70"/>
      <c r="WYO72" s="70"/>
      <c r="WYP72" s="70"/>
      <c r="WYQ72" s="70"/>
      <c r="WYR72" s="70"/>
      <c r="WYS72" s="70"/>
      <c r="WYT72" s="70"/>
      <c r="WYU72" s="70"/>
      <c r="WYV72" s="70"/>
      <c r="WYW72" s="70"/>
      <c r="WYX72" s="70"/>
      <c r="WYY72" s="70"/>
      <c r="WYZ72" s="70"/>
      <c r="WZA72" s="70"/>
      <c r="WZB72" s="70"/>
      <c r="WZC72" s="70"/>
      <c r="WZD72" s="70"/>
      <c r="WZE72" s="70"/>
      <c r="WZF72" s="70"/>
      <c r="WZG72" s="70"/>
      <c r="WZH72" s="70"/>
      <c r="WZI72" s="70"/>
      <c r="WZJ72" s="70"/>
      <c r="WZK72" s="70"/>
      <c r="WZL72" s="70"/>
      <c r="WZM72" s="70"/>
      <c r="WZN72" s="70"/>
      <c r="WZO72" s="70"/>
      <c r="WZP72" s="70"/>
      <c r="WZQ72" s="70"/>
      <c r="WZR72" s="70"/>
      <c r="WZS72" s="70"/>
      <c r="WZT72" s="70"/>
      <c r="WZU72" s="70"/>
      <c r="WZV72" s="70"/>
      <c r="WZW72" s="70"/>
      <c r="WZX72" s="70"/>
      <c r="WZY72" s="70"/>
      <c r="WZZ72" s="70"/>
      <c r="XAA72" s="70"/>
      <c r="XAB72" s="70"/>
      <c r="XAC72" s="70"/>
      <c r="XAD72" s="70"/>
      <c r="XAE72" s="70"/>
      <c r="XAF72" s="70"/>
      <c r="XAG72" s="70"/>
      <c r="XAH72" s="70"/>
      <c r="XAI72" s="70"/>
      <c r="XAJ72" s="70"/>
      <c r="XAK72" s="70"/>
      <c r="XAL72" s="70"/>
      <c r="XAM72" s="70"/>
      <c r="XAN72" s="70"/>
      <c r="XAO72" s="70"/>
      <c r="XAP72" s="70"/>
      <c r="XAQ72" s="70"/>
      <c r="XAR72" s="70"/>
      <c r="XAS72" s="70"/>
      <c r="XAT72" s="70"/>
      <c r="XAU72" s="70"/>
      <c r="XAV72" s="70"/>
      <c r="XAW72" s="70"/>
      <c r="XAX72" s="70"/>
      <c r="XAY72" s="70"/>
      <c r="XAZ72" s="70"/>
      <c r="XBA72" s="70"/>
      <c r="XBB72" s="70"/>
      <c r="XBC72" s="70"/>
      <c r="XBD72" s="70"/>
      <c r="XBE72" s="70"/>
      <c r="XBF72" s="70"/>
      <c r="XBG72" s="70"/>
      <c r="XBH72" s="70"/>
      <c r="XBI72" s="70"/>
      <c r="XBJ72" s="70"/>
      <c r="XBK72" s="70"/>
      <c r="XBL72" s="70"/>
      <c r="XBM72" s="70"/>
      <c r="XBN72" s="70"/>
      <c r="XBO72" s="70"/>
      <c r="XBP72" s="70"/>
      <c r="XBQ72" s="70"/>
      <c r="XBR72" s="70"/>
      <c r="XBS72" s="70"/>
      <c r="XBT72" s="70"/>
      <c r="XBU72" s="70"/>
      <c r="XBV72" s="70"/>
      <c r="XBW72" s="70"/>
      <c r="XBX72" s="70"/>
      <c r="XBY72" s="70"/>
      <c r="XBZ72" s="70"/>
      <c r="XCA72" s="70"/>
      <c r="XCB72" s="70"/>
      <c r="XCC72" s="70"/>
      <c r="XCD72" s="70"/>
      <c r="XCE72" s="70"/>
      <c r="XCF72" s="70"/>
      <c r="XCG72" s="70"/>
      <c r="XCH72" s="70"/>
      <c r="XCI72" s="70"/>
      <c r="XCJ72" s="70"/>
      <c r="XCK72" s="70"/>
      <c r="XCL72" s="70"/>
      <c r="XCM72" s="70"/>
      <c r="XCN72" s="70"/>
      <c r="XCO72" s="70"/>
      <c r="XCP72" s="70"/>
      <c r="XCQ72" s="70"/>
      <c r="XCR72" s="70"/>
      <c r="XCS72" s="70"/>
      <c r="XCT72" s="70"/>
      <c r="XCU72" s="70"/>
      <c r="XCV72" s="70"/>
      <c r="XCW72" s="70"/>
      <c r="XCX72" s="70"/>
      <c r="XCY72" s="70"/>
      <c r="XCZ72" s="70"/>
      <c r="XDA72" s="70"/>
      <c r="XDB72" s="70"/>
      <c r="XDC72" s="70"/>
      <c r="XDD72" s="70"/>
      <c r="XDE72" s="70"/>
      <c r="XDF72" s="70"/>
      <c r="XDG72" s="70"/>
      <c r="XDH72" s="70"/>
      <c r="XDI72" s="70"/>
      <c r="XDJ72" s="70"/>
      <c r="XDK72" s="70"/>
      <c r="XDL72" s="70"/>
      <c r="XDM72" s="70"/>
      <c r="XDN72" s="70"/>
      <c r="XDO72" s="70"/>
      <c r="XDP72" s="70"/>
      <c r="XDQ72" s="70"/>
      <c r="XDR72" s="70"/>
      <c r="XDS72" s="70"/>
      <c r="XDT72" s="70"/>
      <c r="XDU72" s="70"/>
      <c r="XDV72" s="70"/>
      <c r="XDW72" s="70"/>
      <c r="XDX72" s="70"/>
      <c r="XDY72" s="70"/>
      <c r="XDZ72" s="70"/>
      <c r="XEA72" s="70"/>
      <c r="XEB72" s="70"/>
      <c r="XEC72" s="70"/>
      <c r="XED72" s="70"/>
      <c r="XEE72" s="70"/>
      <c r="XEF72" s="70"/>
      <c r="XEG72" s="70"/>
      <c r="XEH72" s="70"/>
      <c r="XEI72" s="70"/>
      <c r="XEJ72" s="49"/>
      <c r="XEK72" s="49"/>
      <c r="XEL72" s="49"/>
      <c r="XEM72" s="49"/>
      <c r="XEN72" s="49"/>
      <c r="XEO72" s="49"/>
      <c r="XEP72" s="49"/>
      <c r="XEQ72" s="49"/>
      <c r="XER72" s="49"/>
      <c r="XES72" s="49"/>
      <c r="XET72" s="49"/>
      <c r="XEU72" s="49"/>
      <c r="XEV72" s="49"/>
      <c r="XEW72" s="49"/>
      <c r="XEX72" s="49"/>
      <c r="XEY72" s="49"/>
      <c r="XEZ72" s="49"/>
      <c r="XFA72" s="49"/>
      <c r="XFB72" s="49"/>
      <c r="XFC72" s="49"/>
      <c r="XFD72" s="49"/>
    </row>
    <row r="73" ht="15" customHeight="1" spans="1:16384">
      <c r="A73" s="60" t="s">
        <v>1547</v>
      </c>
      <c r="B73" s="63" t="s">
        <v>1548</v>
      </c>
      <c r="C73" s="62">
        <v>28.02</v>
      </c>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s="49"/>
      <c r="FY73" s="49"/>
      <c r="FZ73" s="49"/>
      <c r="GA73" s="49"/>
      <c r="GB73" s="49"/>
      <c r="GC73" s="49"/>
      <c r="GD73" s="49"/>
      <c r="GE73" s="49"/>
      <c r="GF73" s="49"/>
      <c r="GG73" s="49"/>
      <c r="GH73" s="49"/>
      <c r="GI73" s="49"/>
      <c r="GJ73" s="49"/>
      <c r="GK73" s="49"/>
      <c r="GL73" s="49"/>
      <c r="GM73" s="49"/>
      <c r="GN73" s="49"/>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c r="HO73" s="49"/>
      <c r="HP73" s="49"/>
      <c r="HQ73" s="49"/>
      <c r="HR73" s="49"/>
      <c r="HS73" s="49"/>
      <c r="HT73" s="49"/>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c r="IU73" s="49"/>
      <c r="IV73" s="49"/>
      <c r="IW73" s="49"/>
      <c r="IX73" s="49"/>
      <c r="IY73" s="49"/>
      <c r="IZ73" s="49"/>
      <c r="JA73" s="49"/>
      <c r="JB73" s="49"/>
      <c r="JC73" s="49"/>
      <c r="JD73" s="49"/>
      <c r="JE73" s="49"/>
      <c r="JF73" s="49"/>
      <c r="JG73" s="49"/>
      <c r="JH73" s="49"/>
      <c r="JI73" s="49"/>
      <c r="JJ73" s="49"/>
      <c r="JK73" s="49"/>
      <c r="JL73" s="49"/>
      <c r="JM73" s="49"/>
      <c r="JN73" s="49"/>
      <c r="JO73" s="49"/>
      <c r="JP73" s="49"/>
      <c r="JQ73" s="49"/>
      <c r="JR73" s="49"/>
      <c r="JS73" s="49"/>
      <c r="JT73" s="49"/>
      <c r="JU73" s="49"/>
      <c r="JV73" s="49"/>
      <c r="JW73" s="49"/>
      <c r="JX73" s="49"/>
      <c r="JY73" s="49"/>
      <c r="JZ73" s="49"/>
      <c r="KA73" s="49"/>
      <c r="KB73" s="49"/>
      <c r="KC73" s="49"/>
      <c r="KD73" s="49"/>
      <c r="KE73" s="49"/>
      <c r="KF73" s="49"/>
      <c r="KG73" s="49"/>
      <c r="KH73" s="49"/>
      <c r="KI73" s="49"/>
      <c r="KJ73" s="49"/>
      <c r="KK73" s="49"/>
      <c r="KL73" s="49"/>
      <c r="KM73" s="49"/>
      <c r="KN73" s="49"/>
      <c r="KO73" s="49"/>
      <c r="KP73" s="49"/>
      <c r="KQ73" s="49"/>
      <c r="KR73" s="49"/>
      <c r="KS73" s="49"/>
      <c r="KT73" s="49"/>
      <c r="KU73" s="49"/>
      <c r="KV73" s="49"/>
      <c r="KW73" s="49"/>
      <c r="KX73" s="49"/>
      <c r="KY73" s="49"/>
      <c r="KZ73" s="49"/>
      <c r="LA73" s="49"/>
      <c r="LB73" s="49"/>
      <c r="LC73" s="49"/>
      <c r="LD73" s="49"/>
      <c r="LE73" s="49"/>
      <c r="LF73" s="49"/>
      <c r="LG73" s="49"/>
      <c r="LH73" s="49"/>
      <c r="LI73" s="49"/>
      <c r="LJ73" s="49"/>
      <c r="LK73" s="49"/>
      <c r="LL73" s="49"/>
      <c r="LM73" s="49"/>
      <c r="LN73" s="49"/>
      <c r="LO73" s="49"/>
      <c r="LP73" s="49"/>
      <c r="LQ73" s="49"/>
      <c r="LR73" s="49"/>
      <c r="LS73" s="49"/>
      <c r="LT73" s="49"/>
      <c r="LU73" s="49"/>
      <c r="LV73" s="49"/>
      <c r="LW73" s="49"/>
      <c r="LX73" s="49"/>
      <c r="LY73" s="49"/>
      <c r="LZ73" s="49"/>
      <c r="MA73" s="49"/>
      <c r="MB73" s="49"/>
      <c r="MC73" s="49"/>
      <c r="MD73" s="49"/>
      <c r="ME73" s="49"/>
      <c r="MF73" s="49"/>
      <c r="MG73" s="49"/>
      <c r="MH73" s="49"/>
      <c r="MI73" s="49"/>
      <c r="MJ73" s="49"/>
      <c r="MK73" s="49"/>
      <c r="ML73" s="49"/>
      <c r="MM73" s="49"/>
      <c r="MN73" s="49"/>
      <c r="MO73" s="49"/>
      <c r="MP73" s="49"/>
      <c r="MQ73" s="49"/>
      <c r="MR73" s="49"/>
      <c r="MS73" s="49"/>
      <c r="MT73" s="49"/>
      <c r="MU73" s="49"/>
      <c r="MV73" s="49"/>
      <c r="MW73" s="49"/>
      <c r="MX73" s="49"/>
      <c r="MY73" s="49"/>
      <c r="MZ73" s="49"/>
      <c r="NA73" s="49"/>
      <c r="NB73" s="49"/>
      <c r="NC73" s="49"/>
      <c r="ND73" s="49"/>
      <c r="NE73" s="49"/>
      <c r="NF73" s="49"/>
      <c r="NG73" s="49"/>
      <c r="NH73" s="49"/>
      <c r="NI73" s="49"/>
      <c r="NJ73" s="49"/>
      <c r="NK73" s="49"/>
      <c r="NL73" s="49"/>
      <c r="NM73" s="49"/>
      <c r="NN73" s="49"/>
      <c r="NO73" s="49"/>
      <c r="NP73" s="49"/>
      <c r="NQ73" s="49"/>
      <c r="NR73" s="49"/>
      <c r="NS73" s="49"/>
      <c r="NT73" s="49"/>
      <c r="NU73" s="49"/>
      <c r="NV73" s="49"/>
      <c r="NW73" s="49"/>
      <c r="NX73" s="49"/>
      <c r="NY73" s="49"/>
      <c r="NZ73" s="49"/>
      <c r="OA73" s="49"/>
      <c r="OB73" s="49"/>
      <c r="OC73" s="49"/>
      <c r="OD73" s="49"/>
      <c r="OE73" s="49"/>
      <c r="OF73" s="49"/>
      <c r="OG73" s="49"/>
      <c r="OH73" s="49"/>
      <c r="OI73" s="49"/>
      <c r="OJ73" s="49"/>
      <c r="OK73" s="49"/>
      <c r="OL73" s="49"/>
      <c r="OM73" s="49"/>
      <c r="ON73" s="49"/>
      <c r="OO73" s="49"/>
      <c r="OP73" s="49"/>
      <c r="OQ73" s="49"/>
      <c r="OR73" s="49"/>
      <c r="OS73" s="49"/>
      <c r="OT73" s="49"/>
      <c r="OU73" s="49"/>
      <c r="OV73" s="49"/>
      <c r="OW73" s="49"/>
      <c r="OX73" s="49"/>
      <c r="OY73" s="49"/>
      <c r="OZ73" s="49"/>
      <c r="PA73" s="49"/>
      <c r="PB73" s="49"/>
      <c r="PC73" s="49"/>
      <c r="PD73" s="49"/>
      <c r="PE73" s="49"/>
      <c r="PF73" s="49"/>
      <c r="PG73" s="49"/>
      <c r="PH73" s="49"/>
      <c r="PI73" s="49"/>
      <c r="PJ73" s="49"/>
      <c r="PK73" s="49"/>
      <c r="PL73" s="49"/>
      <c r="PM73" s="49"/>
      <c r="PN73" s="49"/>
      <c r="PO73" s="49"/>
      <c r="PP73" s="49"/>
      <c r="PQ73" s="49"/>
      <c r="PR73" s="49"/>
      <c r="PS73" s="49"/>
      <c r="PT73" s="49"/>
      <c r="PU73" s="49"/>
      <c r="PV73" s="49"/>
      <c r="PW73" s="49"/>
      <c r="PX73" s="49"/>
      <c r="PY73" s="49"/>
      <c r="PZ73" s="49"/>
      <c r="QA73" s="49"/>
      <c r="QB73" s="49"/>
      <c r="QC73" s="49"/>
      <c r="QD73" s="49"/>
      <c r="QE73" s="49"/>
      <c r="QF73" s="49"/>
      <c r="QG73" s="49"/>
      <c r="QH73" s="49"/>
      <c r="QI73" s="49"/>
      <c r="QJ73" s="49"/>
      <c r="QK73" s="49"/>
      <c r="QL73" s="49"/>
      <c r="QM73" s="49"/>
      <c r="QN73" s="49"/>
      <c r="QO73" s="49"/>
      <c r="QP73" s="49"/>
      <c r="QQ73" s="49"/>
      <c r="QR73" s="49"/>
      <c r="QS73" s="49"/>
      <c r="QT73" s="49"/>
      <c r="QU73" s="49"/>
      <c r="QV73" s="49"/>
      <c r="QW73" s="49"/>
      <c r="QX73" s="49"/>
      <c r="QY73" s="49"/>
      <c r="QZ73" s="49"/>
      <c r="RA73" s="49"/>
      <c r="RB73" s="49"/>
      <c r="RC73" s="49"/>
      <c r="RD73" s="49"/>
      <c r="RE73" s="49"/>
      <c r="RF73" s="49"/>
      <c r="RG73" s="49"/>
      <c r="RH73" s="49"/>
      <c r="RI73" s="49"/>
      <c r="RJ73" s="49"/>
      <c r="RK73" s="49"/>
      <c r="RL73" s="49"/>
      <c r="RM73" s="49"/>
      <c r="RN73" s="49"/>
      <c r="RO73" s="49"/>
      <c r="RP73" s="49"/>
      <c r="RQ73" s="49"/>
      <c r="RR73" s="49"/>
      <c r="RS73" s="49"/>
      <c r="RT73" s="49"/>
      <c r="RU73" s="49"/>
      <c r="RV73" s="49"/>
      <c r="RW73" s="49"/>
      <c r="RX73" s="49"/>
      <c r="RY73" s="49"/>
      <c r="RZ73" s="49"/>
      <c r="SA73" s="49"/>
      <c r="SB73" s="49"/>
      <c r="SC73" s="49"/>
      <c r="SD73" s="49"/>
      <c r="SE73" s="49"/>
      <c r="SF73" s="49"/>
      <c r="SG73" s="49"/>
      <c r="SH73" s="49"/>
      <c r="SI73" s="49"/>
      <c r="SJ73" s="49"/>
      <c r="SK73" s="49"/>
      <c r="SL73" s="49"/>
      <c r="SM73" s="49"/>
      <c r="SN73" s="49"/>
      <c r="SO73" s="49"/>
      <c r="SP73" s="49"/>
      <c r="SQ73" s="49"/>
      <c r="SR73" s="49"/>
      <c r="SS73" s="49"/>
      <c r="ST73" s="49"/>
      <c r="SU73" s="49"/>
      <c r="SV73" s="49"/>
      <c r="SW73" s="49"/>
      <c r="SX73" s="49"/>
      <c r="SY73" s="49"/>
      <c r="SZ73" s="49"/>
      <c r="TA73" s="49"/>
      <c r="TB73" s="49"/>
      <c r="TC73" s="49"/>
      <c r="TD73" s="49"/>
      <c r="TE73" s="49"/>
      <c r="TF73" s="49"/>
      <c r="TG73" s="49"/>
      <c r="TH73" s="49"/>
      <c r="TI73" s="49"/>
      <c r="TJ73" s="49"/>
      <c r="TK73" s="49"/>
      <c r="TL73" s="49"/>
      <c r="TM73" s="49"/>
      <c r="TN73" s="49"/>
      <c r="TO73" s="49"/>
      <c r="TP73" s="49"/>
      <c r="TQ73" s="49"/>
      <c r="TR73" s="49"/>
      <c r="TS73" s="49"/>
      <c r="TT73" s="49"/>
      <c r="TU73" s="49"/>
      <c r="TV73" s="49"/>
      <c r="TW73" s="49"/>
      <c r="TX73" s="49"/>
      <c r="TY73" s="49"/>
      <c r="TZ73" s="49"/>
      <c r="UA73" s="49"/>
      <c r="UB73" s="49"/>
      <c r="UC73" s="49"/>
      <c r="UD73" s="49"/>
      <c r="UE73" s="49"/>
      <c r="UF73" s="49"/>
      <c r="UG73" s="49"/>
      <c r="UH73" s="49"/>
      <c r="UI73" s="49"/>
      <c r="UJ73" s="49"/>
      <c r="UK73" s="49"/>
      <c r="UL73" s="49"/>
      <c r="UM73" s="49"/>
      <c r="UN73" s="49"/>
      <c r="UO73" s="49"/>
      <c r="UP73" s="49"/>
      <c r="UQ73" s="49"/>
      <c r="UR73" s="49"/>
      <c r="US73" s="49"/>
      <c r="UT73" s="49"/>
      <c r="UU73" s="49"/>
      <c r="UV73" s="49"/>
      <c r="UW73" s="49"/>
      <c r="UX73" s="49"/>
      <c r="UY73" s="49"/>
      <c r="UZ73" s="49"/>
      <c r="VA73" s="49"/>
      <c r="VB73" s="49"/>
      <c r="VC73" s="49"/>
      <c r="VD73" s="49"/>
      <c r="VE73" s="49"/>
      <c r="VF73" s="49"/>
      <c r="VG73" s="49"/>
      <c r="VH73" s="49"/>
      <c r="VI73" s="49"/>
      <c r="VJ73" s="49"/>
      <c r="VK73" s="49"/>
      <c r="VL73" s="49"/>
      <c r="VM73" s="49"/>
      <c r="VN73" s="49"/>
      <c r="VO73" s="49"/>
      <c r="VP73" s="49"/>
      <c r="VQ73" s="49"/>
      <c r="VR73" s="49"/>
      <c r="VS73" s="49"/>
      <c r="VT73" s="49"/>
      <c r="VU73" s="49"/>
      <c r="VV73" s="49"/>
      <c r="VW73" s="49"/>
      <c r="VX73" s="49"/>
      <c r="VY73" s="49"/>
      <c r="VZ73" s="49"/>
      <c r="WA73" s="49"/>
      <c r="WB73" s="49"/>
      <c r="WC73" s="49"/>
      <c r="WD73" s="49"/>
      <c r="WE73" s="49"/>
      <c r="WF73" s="49"/>
      <c r="WG73" s="49"/>
      <c r="WH73" s="49"/>
      <c r="WI73" s="49"/>
      <c r="WJ73" s="49"/>
      <c r="WK73" s="49"/>
      <c r="WL73" s="49"/>
      <c r="WM73" s="49"/>
      <c r="WN73" s="49"/>
      <c r="WO73" s="49"/>
      <c r="WP73" s="49"/>
      <c r="WQ73" s="49"/>
      <c r="WR73" s="49"/>
      <c r="WS73" s="49"/>
      <c r="WT73" s="49"/>
      <c r="WU73" s="49"/>
      <c r="WV73" s="49"/>
      <c r="WW73" s="49"/>
      <c r="WX73" s="49"/>
      <c r="WY73" s="49"/>
      <c r="WZ73" s="49"/>
      <c r="XA73" s="49"/>
      <c r="XB73" s="49"/>
      <c r="XC73" s="49"/>
      <c r="XD73" s="49"/>
      <c r="XE73" s="49"/>
      <c r="XF73" s="49"/>
      <c r="XG73" s="49"/>
      <c r="XH73" s="49"/>
      <c r="XI73" s="49"/>
      <c r="XJ73" s="49"/>
      <c r="XK73" s="49"/>
      <c r="XL73" s="49"/>
      <c r="XM73" s="49"/>
      <c r="XN73" s="49"/>
      <c r="XO73" s="49"/>
      <c r="XP73" s="49"/>
      <c r="XQ73" s="49"/>
      <c r="XR73" s="49"/>
      <c r="XS73" s="49"/>
      <c r="XT73" s="49"/>
      <c r="XU73" s="49"/>
      <c r="XV73" s="49"/>
      <c r="XW73" s="49"/>
      <c r="XX73" s="49"/>
      <c r="XY73" s="49"/>
      <c r="XZ73" s="49"/>
      <c r="YA73" s="49"/>
      <c r="YB73" s="49"/>
      <c r="YC73" s="49"/>
      <c r="YD73" s="49"/>
      <c r="YE73" s="49"/>
      <c r="YF73" s="49"/>
      <c r="YG73" s="49"/>
      <c r="YH73" s="49"/>
      <c r="YI73" s="49"/>
      <c r="YJ73" s="49"/>
      <c r="YK73" s="49"/>
      <c r="YL73" s="49"/>
      <c r="YM73" s="49"/>
      <c r="YN73" s="49"/>
      <c r="YO73" s="49"/>
      <c r="YP73" s="49"/>
      <c r="YQ73" s="49"/>
      <c r="YR73" s="49"/>
      <c r="YS73" s="49"/>
      <c r="YT73" s="49"/>
      <c r="YU73" s="49"/>
      <c r="YV73" s="49"/>
      <c r="YW73" s="49"/>
      <c r="YX73" s="49"/>
      <c r="YY73" s="49"/>
      <c r="YZ73" s="49"/>
      <c r="ZA73" s="49"/>
      <c r="ZB73" s="49"/>
      <c r="ZC73" s="49"/>
      <c r="ZD73" s="49"/>
      <c r="ZE73" s="49"/>
      <c r="ZF73" s="49"/>
      <c r="ZG73" s="49"/>
      <c r="ZH73" s="49"/>
      <c r="ZI73" s="49"/>
      <c r="ZJ73" s="49"/>
      <c r="ZK73" s="49"/>
      <c r="ZL73" s="49"/>
      <c r="ZM73" s="49"/>
      <c r="ZN73" s="49"/>
      <c r="ZO73" s="49"/>
      <c r="ZP73" s="49"/>
      <c r="ZQ73" s="49"/>
      <c r="ZR73" s="49"/>
      <c r="ZS73" s="49"/>
      <c r="ZT73" s="49"/>
      <c r="ZU73" s="49"/>
      <c r="ZV73" s="49"/>
      <c r="ZW73" s="49"/>
      <c r="ZX73" s="49"/>
      <c r="ZY73" s="49"/>
      <c r="ZZ73" s="49"/>
      <c r="AAA73" s="49"/>
      <c r="AAB73" s="49"/>
      <c r="AAC73" s="49"/>
      <c r="AAD73" s="49"/>
      <c r="AAE73" s="49"/>
      <c r="AAF73" s="49"/>
      <c r="AAG73" s="49"/>
      <c r="AAH73" s="49"/>
      <c r="AAI73" s="49"/>
      <c r="AAJ73" s="49"/>
      <c r="AAK73" s="49"/>
      <c r="AAL73" s="49"/>
      <c r="AAM73" s="49"/>
      <c r="AAN73" s="49"/>
      <c r="AAO73" s="49"/>
      <c r="AAP73" s="49"/>
      <c r="AAQ73" s="49"/>
      <c r="AAR73" s="49"/>
      <c r="AAS73" s="49"/>
      <c r="AAT73" s="49"/>
      <c r="AAU73" s="49"/>
      <c r="AAV73" s="49"/>
      <c r="AAW73" s="49"/>
      <c r="AAX73" s="49"/>
      <c r="AAY73" s="49"/>
      <c r="AAZ73" s="49"/>
      <c r="ABA73" s="49"/>
      <c r="ABB73" s="49"/>
      <c r="ABC73" s="49"/>
      <c r="ABD73" s="49"/>
      <c r="ABE73" s="49"/>
      <c r="ABF73" s="49"/>
      <c r="ABG73" s="49"/>
      <c r="ABH73" s="49"/>
      <c r="ABI73" s="49"/>
      <c r="ABJ73" s="49"/>
      <c r="ABK73" s="49"/>
      <c r="ABL73" s="49"/>
      <c r="ABM73" s="49"/>
      <c r="ABN73" s="49"/>
      <c r="ABO73" s="49"/>
      <c r="ABP73" s="49"/>
      <c r="ABQ73" s="49"/>
      <c r="ABR73" s="49"/>
      <c r="ABS73" s="49"/>
      <c r="ABT73" s="49"/>
      <c r="ABU73" s="49"/>
      <c r="ABV73" s="49"/>
      <c r="ABW73" s="49"/>
      <c r="ABX73" s="49"/>
      <c r="ABY73" s="49"/>
      <c r="ABZ73" s="49"/>
      <c r="ACA73" s="49"/>
      <c r="ACB73" s="49"/>
      <c r="ACC73" s="49"/>
      <c r="ACD73" s="49"/>
      <c r="ACE73" s="49"/>
      <c r="ACF73" s="49"/>
      <c r="ACG73" s="49"/>
      <c r="ACH73" s="49"/>
      <c r="ACI73" s="49"/>
      <c r="ACJ73" s="49"/>
      <c r="ACK73" s="49"/>
      <c r="ACL73" s="49"/>
      <c r="ACM73" s="49"/>
      <c r="ACN73" s="49"/>
      <c r="ACO73" s="49"/>
      <c r="ACP73" s="49"/>
      <c r="ACQ73" s="49"/>
      <c r="ACR73" s="49"/>
      <c r="ACS73" s="49"/>
      <c r="ACT73" s="49"/>
      <c r="ACU73" s="49"/>
      <c r="ACV73" s="49"/>
      <c r="ACW73" s="49"/>
      <c r="ACX73" s="49"/>
      <c r="ACY73" s="49"/>
      <c r="ACZ73" s="49"/>
      <c r="ADA73" s="49"/>
      <c r="ADB73" s="49"/>
      <c r="ADC73" s="49"/>
      <c r="ADD73" s="49"/>
      <c r="ADE73" s="49"/>
      <c r="ADF73" s="49"/>
      <c r="ADG73" s="49"/>
      <c r="ADH73" s="49"/>
      <c r="ADI73" s="49"/>
      <c r="ADJ73" s="49"/>
      <c r="ADK73" s="49"/>
      <c r="ADL73" s="49"/>
      <c r="ADM73" s="49"/>
      <c r="ADN73" s="49"/>
      <c r="ADO73" s="49"/>
      <c r="ADP73" s="49"/>
      <c r="ADQ73" s="49"/>
      <c r="ADR73" s="49"/>
      <c r="ADS73" s="49"/>
      <c r="ADT73" s="49"/>
      <c r="ADU73" s="49"/>
      <c r="ADV73" s="49"/>
      <c r="ADW73" s="49"/>
      <c r="ADX73" s="49"/>
      <c r="ADY73" s="49"/>
      <c r="ADZ73" s="49"/>
      <c r="AEA73" s="49"/>
      <c r="AEB73" s="49"/>
      <c r="AEC73" s="49"/>
      <c r="AED73" s="49"/>
      <c r="AEE73" s="49"/>
      <c r="AEF73" s="49"/>
      <c r="AEG73" s="49"/>
      <c r="AEH73" s="49"/>
      <c r="AEI73" s="49"/>
      <c r="AEJ73" s="49"/>
      <c r="AEK73" s="49"/>
      <c r="AEL73" s="49"/>
      <c r="AEM73" s="49"/>
      <c r="AEN73" s="49"/>
      <c r="AEO73" s="49"/>
      <c r="AEP73" s="49"/>
      <c r="AEQ73" s="49"/>
      <c r="AER73" s="49"/>
      <c r="AES73" s="49"/>
      <c r="AET73" s="49"/>
      <c r="AEU73" s="49"/>
      <c r="AEV73" s="49"/>
      <c r="AEW73" s="49"/>
      <c r="AEX73" s="49"/>
      <c r="AEY73" s="49"/>
      <c r="AEZ73" s="49"/>
      <c r="AFA73" s="49"/>
      <c r="AFB73" s="49"/>
      <c r="AFC73" s="49"/>
      <c r="AFD73" s="49"/>
      <c r="AFE73" s="49"/>
      <c r="AFF73" s="49"/>
      <c r="AFG73" s="49"/>
      <c r="AFH73" s="49"/>
      <c r="AFI73" s="49"/>
      <c r="AFJ73" s="49"/>
      <c r="AFK73" s="49"/>
      <c r="AFL73" s="49"/>
      <c r="AFM73" s="49"/>
      <c r="AFN73" s="49"/>
      <c r="AFO73" s="49"/>
      <c r="AFP73" s="49"/>
      <c r="AFQ73" s="49"/>
      <c r="AFR73" s="49"/>
      <c r="AFS73" s="49"/>
      <c r="AFT73" s="49"/>
      <c r="AFU73" s="49"/>
      <c r="AFV73" s="49"/>
      <c r="AFW73" s="49"/>
      <c r="AFX73" s="49"/>
      <c r="AFY73" s="49"/>
      <c r="AFZ73" s="49"/>
      <c r="AGA73" s="49"/>
      <c r="AGB73" s="49"/>
      <c r="AGC73" s="49"/>
      <c r="AGD73" s="49"/>
      <c r="AGE73" s="49"/>
      <c r="AGF73" s="49"/>
      <c r="AGG73" s="49"/>
      <c r="AGH73" s="49"/>
      <c r="AGI73" s="49"/>
      <c r="AGJ73" s="49"/>
      <c r="AGK73" s="49"/>
      <c r="AGL73" s="49"/>
      <c r="AGM73" s="49"/>
      <c r="AGN73" s="49"/>
      <c r="AGO73" s="49"/>
      <c r="AGP73" s="49"/>
      <c r="AGQ73" s="49"/>
      <c r="AGR73" s="49"/>
      <c r="AGS73" s="49"/>
      <c r="AGT73" s="49"/>
      <c r="AGU73" s="49"/>
      <c r="AGV73" s="49"/>
      <c r="AGW73" s="49"/>
      <c r="AGX73" s="49"/>
      <c r="AGY73" s="49"/>
      <c r="AGZ73" s="49"/>
      <c r="AHA73" s="49"/>
      <c r="AHB73" s="49"/>
      <c r="AHC73" s="49"/>
      <c r="AHD73" s="49"/>
      <c r="AHE73" s="49"/>
      <c r="AHF73" s="49"/>
      <c r="AHG73" s="49"/>
      <c r="AHH73" s="49"/>
      <c r="AHI73" s="49"/>
      <c r="AHJ73" s="49"/>
      <c r="AHK73" s="49"/>
      <c r="AHL73" s="49"/>
      <c r="AHM73" s="49"/>
      <c r="AHN73" s="49"/>
      <c r="AHO73" s="49"/>
      <c r="AHP73" s="49"/>
      <c r="AHQ73" s="49"/>
      <c r="AHR73" s="49"/>
      <c r="AHS73" s="49"/>
      <c r="AHT73" s="49"/>
      <c r="AHU73" s="49"/>
      <c r="AHV73" s="49"/>
      <c r="AHW73" s="49"/>
      <c r="AHX73" s="49"/>
      <c r="AHY73" s="49"/>
      <c r="AHZ73" s="49"/>
      <c r="AIA73" s="49"/>
      <c r="AIB73" s="49"/>
      <c r="AIC73" s="49"/>
      <c r="AID73" s="49"/>
      <c r="AIE73" s="49"/>
      <c r="AIF73" s="49"/>
      <c r="AIG73" s="49"/>
      <c r="AIH73" s="49"/>
      <c r="AII73" s="49"/>
      <c r="AIJ73" s="49"/>
      <c r="AIK73" s="49"/>
      <c r="AIL73" s="49"/>
      <c r="AIM73" s="49"/>
      <c r="AIN73" s="49"/>
      <c r="AIO73" s="49"/>
      <c r="AIP73" s="49"/>
      <c r="AIQ73" s="49"/>
      <c r="AIR73" s="49"/>
      <c r="AIS73" s="49"/>
      <c r="AIT73" s="49"/>
      <c r="AIU73" s="49"/>
      <c r="AIV73" s="49"/>
      <c r="AIW73" s="49"/>
      <c r="AIX73" s="49"/>
      <c r="AIY73" s="49"/>
      <c r="AIZ73" s="49"/>
      <c r="AJA73" s="49"/>
      <c r="AJB73" s="49"/>
      <c r="AJC73" s="49"/>
      <c r="AJD73" s="49"/>
      <c r="AJE73" s="49"/>
      <c r="AJF73" s="49"/>
      <c r="AJG73" s="49"/>
      <c r="AJH73" s="49"/>
      <c r="AJI73" s="49"/>
      <c r="AJJ73" s="49"/>
      <c r="AJK73" s="49"/>
      <c r="AJL73" s="49"/>
      <c r="AJM73" s="49"/>
      <c r="AJN73" s="49"/>
      <c r="AJO73" s="49"/>
      <c r="AJP73" s="49"/>
      <c r="AJQ73" s="49"/>
      <c r="AJR73" s="49"/>
      <c r="AJS73" s="49"/>
      <c r="AJT73" s="49"/>
      <c r="AJU73" s="49"/>
      <c r="AJV73" s="49"/>
      <c r="AJW73" s="49"/>
      <c r="AJX73" s="49"/>
      <c r="AJY73" s="49"/>
      <c r="AJZ73" s="49"/>
      <c r="AKA73" s="49"/>
      <c r="AKB73" s="49"/>
      <c r="AKC73" s="49"/>
      <c r="AKD73" s="49"/>
      <c r="AKE73" s="49"/>
      <c r="AKF73" s="49"/>
      <c r="AKG73" s="49"/>
      <c r="AKH73" s="49"/>
      <c r="AKI73" s="49"/>
      <c r="AKJ73" s="49"/>
      <c r="AKK73" s="49"/>
      <c r="AKL73" s="49"/>
      <c r="AKM73" s="49"/>
      <c r="AKN73" s="49"/>
      <c r="AKO73" s="49"/>
      <c r="AKP73" s="49"/>
      <c r="AKQ73" s="49"/>
      <c r="AKR73" s="49"/>
      <c r="AKS73" s="49"/>
      <c r="AKT73" s="49"/>
      <c r="AKU73" s="49"/>
      <c r="AKV73" s="49"/>
      <c r="AKW73" s="49"/>
      <c r="AKX73" s="49"/>
      <c r="AKY73" s="49"/>
      <c r="AKZ73" s="49"/>
      <c r="ALA73" s="49"/>
      <c r="ALB73" s="49"/>
      <c r="ALC73" s="49"/>
      <c r="ALD73" s="49"/>
      <c r="ALE73" s="49"/>
      <c r="ALF73" s="49"/>
      <c r="ALG73" s="49"/>
      <c r="ALH73" s="49"/>
      <c r="ALI73" s="49"/>
      <c r="ALJ73" s="49"/>
      <c r="ALK73" s="49"/>
      <c r="ALL73" s="49"/>
      <c r="ALM73" s="49"/>
      <c r="ALN73" s="49"/>
      <c r="ALO73" s="49"/>
      <c r="ALP73" s="49"/>
      <c r="ALQ73" s="49"/>
      <c r="ALR73" s="49"/>
      <c r="ALS73" s="49"/>
      <c r="ALT73" s="49"/>
      <c r="ALU73" s="49"/>
      <c r="ALV73" s="49"/>
      <c r="ALW73" s="49"/>
      <c r="ALX73" s="49"/>
      <c r="ALY73" s="49"/>
      <c r="ALZ73" s="49"/>
      <c r="AMA73" s="49"/>
      <c r="AMB73" s="49"/>
      <c r="AMC73" s="49"/>
      <c r="AMD73" s="49"/>
      <c r="AME73" s="49"/>
      <c r="AMF73" s="49"/>
      <c r="AMG73" s="49"/>
      <c r="AMH73" s="49"/>
      <c r="AMI73" s="49"/>
      <c r="AMJ73" s="49"/>
      <c r="AMK73" s="49"/>
      <c r="AML73" s="49"/>
      <c r="AMM73" s="49"/>
      <c r="AMN73" s="49"/>
      <c r="AMO73" s="49"/>
      <c r="AMP73" s="49"/>
      <c r="AMQ73" s="49"/>
      <c r="AMR73" s="49"/>
      <c r="AMS73" s="49"/>
      <c r="AMT73" s="49"/>
      <c r="AMU73" s="49"/>
      <c r="AMV73" s="49"/>
      <c r="AMW73" s="49"/>
      <c r="AMX73" s="49"/>
      <c r="AMY73" s="49"/>
      <c r="AMZ73" s="49"/>
      <c r="ANA73" s="49"/>
      <c r="ANB73" s="49"/>
      <c r="ANC73" s="49"/>
      <c r="AND73" s="49"/>
      <c r="ANE73" s="49"/>
      <c r="ANF73" s="49"/>
      <c r="ANG73" s="49"/>
      <c r="ANH73" s="49"/>
      <c r="ANI73" s="49"/>
      <c r="ANJ73" s="49"/>
      <c r="ANK73" s="49"/>
      <c r="ANL73" s="49"/>
      <c r="ANM73" s="49"/>
      <c r="ANN73" s="49"/>
      <c r="ANO73" s="49"/>
      <c r="ANP73" s="49"/>
      <c r="ANQ73" s="49"/>
      <c r="ANR73" s="49"/>
      <c r="ANS73" s="49"/>
      <c r="ANT73" s="49"/>
      <c r="ANU73" s="49"/>
      <c r="ANV73" s="49"/>
      <c r="ANW73" s="49"/>
      <c r="ANX73" s="49"/>
      <c r="ANY73" s="49"/>
      <c r="ANZ73" s="49"/>
      <c r="AOA73" s="49"/>
      <c r="AOB73" s="49"/>
      <c r="AOC73" s="49"/>
      <c r="AOD73" s="49"/>
      <c r="AOE73" s="49"/>
      <c r="AOF73" s="49"/>
      <c r="AOG73" s="49"/>
      <c r="AOH73" s="49"/>
      <c r="AOI73" s="49"/>
      <c r="AOJ73" s="49"/>
      <c r="AOK73" s="49"/>
      <c r="AOL73" s="49"/>
      <c r="AOM73" s="49"/>
      <c r="AON73" s="49"/>
      <c r="AOO73" s="49"/>
      <c r="AOP73" s="49"/>
      <c r="AOQ73" s="49"/>
      <c r="AOR73" s="49"/>
      <c r="AOS73" s="49"/>
      <c r="AOT73" s="49"/>
      <c r="AOU73" s="49"/>
      <c r="AOV73" s="49"/>
      <c r="AOW73" s="49"/>
      <c r="AOX73" s="49"/>
      <c r="AOY73" s="49"/>
      <c r="AOZ73" s="49"/>
      <c r="APA73" s="49"/>
      <c r="APB73" s="49"/>
      <c r="APC73" s="49"/>
      <c r="APD73" s="49"/>
      <c r="APE73" s="49"/>
      <c r="APF73" s="49"/>
      <c r="APG73" s="49"/>
      <c r="APH73" s="49"/>
      <c r="API73" s="49"/>
      <c r="APJ73" s="49"/>
      <c r="APK73" s="49"/>
      <c r="APL73" s="49"/>
      <c r="APM73" s="49"/>
      <c r="APN73" s="49"/>
      <c r="APO73" s="49"/>
      <c r="APP73" s="49"/>
      <c r="APQ73" s="49"/>
      <c r="APR73" s="49"/>
      <c r="APS73" s="49"/>
      <c r="APT73" s="49"/>
      <c r="APU73" s="49"/>
      <c r="APV73" s="49"/>
      <c r="APW73" s="49"/>
      <c r="APX73" s="49"/>
      <c r="APY73" s="49"/>
      <c r="APZ73" s="49"/>
      <c r="AQA73" s="49"/>
      <c r="AQB73" s="49"/>
      <c r="AQC73" s="49"/>
      <c r="AQD73" s="49"/>
      <c r="AQE73" s="49"/>
      <c r="AQF73" s="49"/>
      <c r="AQG73" s="49"/>
      <c r="AQH73" s="49"/>
      <c r="AQI73" s="49"/>
      <c r="AQJ73" s="49"/>
      <c r="AQK73" s="49"/>
      <c r="AQL73" s="49"/>
      <c r="AQM73" s="49"/>
      <c r="AQN73" s="49"/>
      <c r="AQO73" s="49"/>
      <c r="AQP73" s="49"/>
      <c r="AQQ73" s="49"/>
      <c r="AQR73" s="49"/>
      <c r="AQS73" s="49"/>
      <c r="AQT73" s="49"/>
      <c r="AQU73" s="49"/>
      <c r="AQV73" s="49"/>
      <c r="AQW73" s="49"/>
      <c r="AQX73" s="49"/>
      <c r="AQY73" s="49"/>
      <c r="AQZ73" s="49"/>
      <c r="ARA73" s="49"/>
      <c r="ARB73" s="49"/>
      <c r="ARC73" s="49"/>
      <c r="ARD73" s="49"/>
      <c r="ARE73" s="49"/>
      <c r="ARF73" s="49"/>
      <c r="ARG73" s="49"/>
      <c r="ARH73" s="49"/>
      <c r="ARI73" s="49"/>
      <c r="ARJ73" s="49"/>
      <c r="ARK73" s="49"/>
      <c r="ARL73" s="49"/>
      <c r="ARM73" s="49"/>
      <c r="ARN73" s="49"/>
      <c r="ARO73" s="49"/>
      <c r="ARP73" s="49"/>
      <c r="ARQ73" s="49"/>
      <c r="ARR73" s="49"/>
      <c r="ARS73" s="49"/>
      <c r="ART73" s="49"/>
      <c r="ARU73" s="49"/>
      <c r="ARV73" s="49"/>
      <c r="ARW73" s="49"/>
      <c r="ARX73" s="49"/>
      <c r="ARY73" s="49"/>
      <c r="ARZ73" s="49"/>
      <c r="ASA73" s="49"/>
      <c r="ASB73" s="49"/>
      <c r="ASC73" s="49"/>
      <c r="ASD73" s="49"/>
      <c r="ASE73" s="49"/>
      <c r="ASF73" s="49"/>
      <c r="ASG73" s="49"/>
      <c r="ASH73" s="49"/>
      <c r="ASI73" s="49"/>
      <c r="ASJ73" s="49"/>
      <c r="ASK73" s="49"/>
      <c r="ASL73" s="49"/>
      <c r="ASM73" s="49"/>
      <c r="ASN73" s="49"/>
      <c r="ASO73" s="49"/>
      <c r="ASP73" s="49"/>
      <c r="ASQ73" s="49"/>
      <c r="ASR73" s="49"/>
      <c r="ASS73" s="49"/>
      <c r="AST73" s="49"/>
      <c r="ASU73" s="49"/>
      <c r="ASV73" s="49"/>
      <c r="ASW73" s="49"/>
      <c r="ASX73" s="49"/>
      <c r="ASY73" s="49"/>
      <c r="ASZ73" s="49"/>
      <c r="ATA73" s="49"/>
      <c r="ATB73" s="49"/>
      <c r="ATC73" s="49"/>
      <c r="ATD73" s="49"/>
      <c r="ATE73" s="49"/>
      <c r="ATF73" s="49"/>
      <c r="ATG73" s="49"/>
      <c r="ATH73" s="49"/>
      <c r="ATI73" s="49"/>
      <c r="ATJ73" s="49"/>
      <c r="ATK73" s="49"/>
      <c r="ATL73" s="49"/>
      <c r="ATM73" s="49"/>
      <c r="ATN73" s="49"/>
      <c r="ATO73" s="49"/>
      <c r="ATP73" s="49"/>
      <c r="ATQ73" s="49"/>
      <c r="ATR73" s="49"/>
      <c r="ATS73" s="49"/>
      <c r="ATT73" s="49"/>
      <c r="ATU73" s="49"/>
      <c r="ATV73" s="49"/>
      <c r="ATW73" s="49"/>
      <c r="ATX73" s="49"/>
      <c r="ATY73" s="49"/>
      <c r="ATZ73" s="49"/>
      <c r="AUA73" s="49"/>
      <c r="AUB73" s="49"/>
      <c r="AUC73" s="49"/>
      <c r="AUD73" s="49"/>
      <c r="AUE73" s="49"/>
      <c r="AUF73" s="49"/>
      <c r="AUG73" s="49"/>
      <c r="AUH73" s="49"/>
      <c r="AUI73" s="49"/>
      <c r="AUJ73" s="49"/>
      <c r="AUK73" s="49"/>
      <c r="AUL73" s="49"/>
      <c r="AUM73" s="49"/>
      <c r="AUN73" s="49"/>
      <c r="AUO73" s="49"/>
      <c r="AUP73" s="49"/>
      <c r="AUQ73" s="49"/>
      <c r="AUR73" s="49"/>
      <c r="AUS73" s="49"/>
      <c r="AUT73" s="49"/>
      <c r="AUU73" s="49"/>
      <c r="AUV73" s="49"/>
      <c r="AUW73" s="49"/>
      <c r="AUX73" s="49"/>
      <c r="AUY73" s="49"/>
      <c r="AUZ73" s="49"/>
      <c r="AVA73" s="49"/>
      <c r="AVB73" s="49"/>
      <c r="AVC73" s="49"/>
      <c r="AVD73" s="49"/>
      <c r="AVE73" s="49"/>
      <c r="AVF73" s="49"/>
      <c r="AVG73" s="49"/>
      <c r="AVH73" s="49"/>
      <c r="AVI73" s="49"/>
      <c r="AVJ73" s="49"/>
      <c r="AVK73" s="49"/>
      <c r="AVL73" s="49"/>
      <c r="AVM73" s="49"/>
      <c r="AVN73" s="49"/>
      <c r="AVO73" s="49"/>
      <c r="AVP73" s="49"/>
      <c r="AVQ73" s="49"/>
      <c r="AVR73" s="49"/>
      <c r="AVS73" s="49"/>
      <c r="AVT73" s="49"/>
      <c r="AVU73" s="49"/>
      <c r="AVV73" s="49"/>
      <c r="AVW73" s="49"/>
      <c r="AVX73" s="49"/>
      <c r="AVY73" s="49"/>
      <c r="AVZ73" s="49"/>
      <c r="AWA73" s="49"/>
      <c r="AWB73" s="49"/>
      <c r="AWC73" s="49"/>
      <c r="AWD73" s="49"/>
      <c r="AWE73" s="49"/>
      <c r="AWF73" s="49"/>
      <c r="AWG73" s="49"/>
      <c r="AWH73" s="49"/>
      <c r="AWI73" s="49"/>
      <c r="AWJ73" s="49"/>
      <c r="AWK73" s="49"/>
      <c r="AWL73" s="49"/>
      <c r="AWM73" s="49"/>
      <c r="AWN73" s="49"/>
      <c r="AWO73" s="49"/>
      <c r="AWP73" s="49"/>
      <c r="AWQ73" s="49"/>
      <c r="AWR73" s="49"/>
      <c r="AWS73" s="49"/>
      <c r="AWT73" s="49"/>
      <c r="AWU73" s="49"/>
      <c r="AWV73" s="49"/>
      <c r="AWW73" s="49"/>
      <c r="AWX73" s="49"/>
      <c r="AWY73" s="49"/>
      <c r="AWZ73" s="49"/>
      <c r="AXA73" s="49"/>
      <c r="AXB73" s="49"/>
      <c r="AXC73" s="49"/>
      <c r="AXD73" s="49"/>
      <c r="AXE73" s="49"/>
      <c r="AXF73" s="49"/>
      <c r="AXG73" s="49"/>
      <c r="AXH73" s="49"/>
      <c r="AXI73" s="49"/>
      <c r="AXJ73" s="49"/>
      <c r="AXK73" s="49"/>
      <c r="AXL73" s="49"/>
      <c r="AXM73" s="49"/>
      <c r="AXN73" s="49"/>
      <c r="AXO73" s="49"/>
      <c r="AXP73" s="49"/>
      <c r="AXQ73" s="49"/>
      <c r="AXR73" s="49"/>
      <c r="AXS73" s="49"/>
      <c r="AXT73" s="49"/>
      <c r="AXU73" s="49"/>
      <c r="AXV73" s="49"/>
      <c r="AXW73" s="49"/>
      <c r="AXX73" s="49"/>
      <c r="AXY73" s="49"/>
      <c r="AXZ73" s="49"/>
      <c r="AYA73" s="49"/>
      <c r="AYB73" s="49"/>
      <c r="AYC73" s="49"/>
      <c r="AYD73" s="49"/>
      <c r="AYE73" s="49"/>
      <c r="AYF73" s="49"/>
      <c r="AYG73" s="49"/>
      <c r="AYH73" s="49"/>
      <c r="AYI73" s="49"/>
      <c r="AYJ73" s="49"/>
      <c r="AYK73" s="49"/>
      <c r="AYL73" s="49"/>
      <c r="AYM73" s="49"/>
      <c r="AYN73" s="49"/>
      <c r="AYO73" s="49"/>
      <c r="AYP73" s="49"/>
      <c r="AYQ73" s="49"/>
      <c r="AYR73" s="49"/>
      <c r="AYS73" s="49"/>
      <c r="AYT73" s="49"/>
      <c r="AYU73" s="49"/>
      <c r="AYV73" s="49"/>
      <c r="AYW73" s="49"/>
      <c r="AYX73" s="49"/>
      <c r="AYY73" s="49"/>
      <c r="AYZ73" s="49"/>
      <c r="AZA73" s="49"/>
      <c r="AZB73" s="49"/>
      <c r="AZC73" s="49"/>
      <c r="AZD73" s="49"/>
      <c r="AZE73" s="49"/>
      <c r="AZF73" s="49"/>
      <c r="AZG73" s="49"/>
      <c r="AZH73" s="49"/>
      <c r="AZI73" s="49"/>
      <c r="AZJ73" s="49"/>
      <c r="AZK73" s="49"/>
      <c r="AZL73" s="49"/>
      <c r="AZM73" s="49"/>
      <c r="AZN73" s="49"/>
      <c r="AZO73" s="49"/>
      <c r="AZP73" s="49"/>
      <c r="AZQ73" s="49"/>
      <c r="AZR73" s="49"/>
      <c r="AZS73" s="49"/>
      <c r="AZT73" s="49"/>
      <c r="AZU73" s="49"/>
      <c r="AZV73" s="49"/>
      <c r="AZW73" s="49"/>
      <c r="AZX73" s="49"/>
      <c r="AZY73" s="49"/>
      <c r="AZZ73" s="49"/>
      <c r="BAA73" s="49"/>
      <c r="BAB73" s="49"/>
      <c r="BAC73" s="49"/>
      <c r="BAD73" s="49"/>
      <c r="BAE73" s="49"/>
      <c r="BAF73" s="49"/>
      <c r="BAG73" s="49"/>
      <c r="BAH73" s="49"/>
      <c r="BAI73" s="49"/>
      <c r="BAJ73" s="49"/>
      <c r="BAK73" s="49"/>
      <c r="BAL73" s="49"/>
      <c r="BAM73" s="49"/>
      <c r="BAN73" s="49"/>
      <c r="BAO73" s="49"/>
      <c r="BAP73" s="49"/>
      <c r="BAQ73" s="49"/>
      <c r="BAR73" s="49"/>
      <c r="BAS73" s="49"/>
      <c r="BAT73" s="49"/>
      <c r="BAU73" s="49"/>
      <c r="BAV73" s="49"/>
      <c r="BAW73" s="49"/>
      <c r="BAX73" s="49"/>
      <c r="BAY73" s="49"/>
      <c r="BAZ73" s="49"/>
      <c r="BBA73" s="49"/>
      <c r="BBB73" s="49"/>
      <c r="BBC73" s="49"/>
      <c r="BBD73" s="49"/>
      <c r="BBE73" s="49"/>
      <c r="BBF73" s="49"/>
      <c r="BBG73" s="49"/>
      <c r="BBH73" s="49"/>
      <c r="BBI73" s="49"/>
      <c r="BBJ73" s="49"/>
      <c r="BBK73" s="49"/>
      <c r="BBL73" s="49"/>
      <c r="BBM73" s="49"/>
      <c r="BBN73" s="49"/>
      <c r="BBO73" s="49"/>
      <c r="BBP73" s="49"/>
      <c r="BBQ73" s="49"/>
      <c r="BBR73" s="49"/>
      <c r="BBS73" s="49"/>
      <c r="BBT73" s="49"/>
      <c r="BBU73" s="49"/>
      <c r="BBV73" s="49"/>
      <c r="BBW73" s="49"/>
      <c r="BBX73" s="49"/>
      <c r="BBY73" s="49"/>
      <c r="BBZ73" s="49"/>
      <c r="BCA73" s="49"/>
      <c r="BCB73" s="49"/>
      <c r="BCC73" s="49"/>
      <c r="BCD73" s="49"/>
      <c r="BCE73" s="49"/>
      <c r="BCF73" s="49"/>
      <c r="BCG73" s="49"/>
      <c r="BCH73" s="49"/>
      <c r="BCI73" s="49"/>
      <c r="BCJ73" s="49"/>
      <c r="BCK73" s="49"/>
      <c r="BCL73" s="49"/>
      <c r="BCM73" s="49"/>
      <c r="BCN73" s="49"/>
      <c r="BCO73" s="49"/>
      <c r="BCP73" s="49"/>
      <c r="BCQ73" s="49"/>
      <c r="BCR73" s="49"/>
      <c r="BCS73" s="49"/>
      <c r="BCT73" s="49"/>
      <c r="BCU73" s="49"/>
      <c r="BCV73" s="49"/>
      <c r="BCW73" s="49"/>
      <c r="BCX73" s="49"/>
      <c r="BCY73" s="49"/>
      <c r="BCZ73" s="49"/>
      <c r="BDA73" s="49"/>
      <c r="BDB73" s="49"/>
      <c r="BDC73" s="49"/>
      <c r="BDD73" s="49"/>
      <c r="BDE73" s="49"/>
      <c r="BDF73" s="49"/>
      <c r="BDG73" s="49"/>
      <c r="BDH73" s="49"/>
      <c r="BDI73" s="49"/>
      <c r="BDJ73" s="49"/>
      <c r="BDK73" s="49"/>
      <c r="BDL73" s="49"/>
      <c r="BDM73" s="49"/>
      <c r="BDN73" s="49"/>
      <c r="BDO73" s="49"/>
      <c r="BDP73" s="49"/>
      <c r="BDQ73" s="49"/>
      <c r="BDR73" s="49"/>
      <c r="BDS73" s="49"/>
      <c r="BDT73" s="49"/>
      <c r="BDU73" s="49"/>
      <c r="BDV73" s="49"/>
      <c r="BDW73" s="49"/>
      <c r="BDX73" s="49"/>
      <c r="BDY73" s="49"/>
      <c r="BDZ73" s="49"/>
      <c r="BEA73" s="49"/>
      <c r="BEB73" s="49"/>
      <c r="BEC73" s="49"/>
      <c r="BED73" s="49"/>
      <c r="BEE73" s="49"/>
      <c r="BEF73" s="49"/>
      <c r="BEG73" s="49"/>
      <c r="BEH73" s="49"/>
      <c r="BEI73" s="49"/>
      <c r="BEJ73" s="49"/>
      <c r="BEK73" s="49"/>
      <c r="BEL73" s="49"/>
      <c r="BEM73" s="49"/>
      <c r="BEN73" s="49"/>
      <c r="BEO73" s="49"/>
      <c r="BEP73" s="49"/>
      <c r="BEQ73" s="49"/>
      <c r="BER73" s="49"/>
      <c r="BES73" s="49"/>
      <c r="BET73" s="49"/>
      <c r="BEU73" s="49"/>
      <c r="BEV73" s="49"/>
      <c r="BEW73" s="49"/>
      <c r="BEX73" s="49"/>
      <c r="BEY73" s="49"/>
      <c r="BEZ73" s="49"/>
      <c r="BFA73" s="49"/>
      <c r="BFB73" s="49"/>
      <c r="BFC73" s="49"/>
      <c r="BFD73" s="49"/>
      <c r="BFE73" s="49"/>
      <c r="BFF73" s="49"/>
      <c r="BFG73" s="49"/>
      <c r="BFH73" s="49"/>
      <c r="BFI73" s="49"/>
      <c r="BFJ73" s="49"/>
      <c r="BFK73" s="49"/>
      <c r="BFL73" s="49"/>
      <c r="BFM73" s="49"/>
      <c r="BFN73" s="49"/>
      <c r="BFO73" s="49"/>
      <c r="BFP73" s="49"/>
      <c r="BFQ73" s="49"/>
      <c r="BFR73" s="49"/>
      <c r="BFS73" s="49"/>
      <c r="BFT73" s="49"/>
      <c r="BFU73" s="49"/>
      <c r="BFV73" s="49"/>
      <c r="BFW73" s="49"/>
      <c r="BFX73" s="49"/>
      <c r="BFY73" s="49"/>
      <c r="BFZ73" s="49"/>
      <c r="BGA73" s="49"/>
      <c r="BGB73" s="49"/>
      <c r="BGC73" s="49"/>
      <c r="BGD73" s="49"/>
      <c r="BGE73" s="49"/>
      <c r="BGF73" s="49"/>
      <c r="BGG73" s="49"/>
      <c r="BGH73" s="49"/>
      <c r="BGI73" s="49"/>
      <c r="BGJ73" s="49"/>
      <c r="BGK73" s="49"/>
      <c r="BGL73" s="49"/>
      <c r="BGM73" s="49"/>
      <c r="BGN73" s="49"/>
      <c r="BGO73" s="49"/>
      <c r="BGP73" s="49"/>
      <c r="BGQ73" s="49"/>
      <c r="BGR73" s="49"/>
      <c r="BGS73" s="49"/>
      <c r="BGT73" s="49"/>
      <c r="BGU73" s="49"/>
      <c r="BGV73" s="49"/>
      <c r="BGW73" s="49"/>
      <c r="BGX73" s="49"/>
      <c r="BGY73" s="49"/>
      <c r="BGZ73" s="49"/>
      <c r="BHA73" s="49"/>
      <c r="BHB73" s="49"/>
      <c r="BHC73" s="49"/>
      <c r="BHD73" s="49"/>
      <c r="BHE73" s="49"/>
      <c r="BHF73" s="49"/>
      <c r="BHG73" s="49"/>
      <c r="BHH73" s="49"/>
      <c r="BHI73" s="49"/>
      <c r="BHJ73" s="49"/>
      <c r="BHK73" s="49"/>
      <c r="BHL73" s="49"/>
      <c r="BHM73" s="49"/>
      <c r="BHN73" s="49"/>
      <c r="BHO73" s="49"/>
      <c r="BHP73" s="49"/>
      <c r="BHQ73" s="49"/>
      <c r="BHR73" s="49"/>
      <c r="BHS73" s="49"/>
      <c r="BHT73" s="49"/>
      <c r="BHU73" s="49"/>
      <c r="BHV73" s="49"/>
      <c r="BHW73" s="49"/>
      <c r="BHX73" s="49"/>
      <c r="BHY73" s="49"/>
      <c r="BHZ73" s="49"/>
      <c r="BIA73" s="49"/>
      <c r="BIB73" s="49"/>
      <c r="BIC73" s="49"/>
      <c r="BID73" s="49"/>
      <c r="BIE73" s="49"/>
      <c r="BIF73" s="49"/>
      <c r="BIG73" s="49"/>
      <c r="BIH73" s="49"/>
      <c r="BII73" s="49"/>
      <c r="BIJ73" s="49"/>
      <c r="BIK73" s="49"/>
      <c r="BIL73" s="49"/>
      <c r="BIM73" s="49"/>
      <c r="BIN73" s="49"/>
      <c r="BIO73" s="49"/>
      <c r="BIP73" s="49"/>
      <c r="BIQ73" s="49"/>
      <c r="BIR73" s="49"/>
      <c r="BIS73" s="49"/>
      <c r="BIT73" s="49"/>
      <c r="BIU73" s="49"/>
      <c r="BIV73" s="49"/>
      <c r="BIW73" s="49"/>
      <c r="BIX73" s="49"/>
      <c r="BIY73" s="49"/>
      <c r="BIZ73" s="49"/>
      <c r="BJA73" s="49"/>
      <c r="BJB73" s="49"/>
      <c r="BJC73" s="49"/>
      <c r="BJD73" s="49"/>
      <c r="BJE73" s="49"/>
      <c r="BJF73" s="49"/>
      <c r="BJG73" s="49"/>
      <c r="BJH73" s="49"/>
      <c r="BJI73" s="49"/>
      <c r="BJJ73" s="49"/>
      <c r="BJK73" s="49"/>
      <c r="BJL73" s="49"/>
      <c r="BJM73" s="49"/>
      <c r="BJN73" s="49"/>
      <c r="BJO73" s="49"/>
      <c r="BJP73" s="49"/>
      <c r="BJQ73" s="49"/>
      <c r="BJR73" s="49"/>
      <c r="BJS73" s="49"/>
      <c r="BJT73" s="49"/>
      <c r="BJU73" s="49"/>
      <c r="BJV73" s="49"/>
      <c r="BJW73" s="49"/>
      <c r="BJX73" s="49"/>
      <c r="BJY73" s="49"/>
      <c r="BJZ73" s="49"/>
      <c r="BKA73" s="49"/>
      <c r="BKB73" s="49"/>
      <c r="BKC73" s="49"/>
      <c r="BKD73" s="49"/>
      <c r="BKE73" s="49"/>
      <c r="BKF73" s="49"/>
      <c r="BKG73" s="49"/>
      <c r="BKH73" s="49"/>
      <c r="BKI73" s="49"/>
      <c r="BKJ73" s="49"/>
      <c r="BKK73" s="49"/>
      <c r="BKL73" s="49"/>
      <c r="BKM73" s="49"/>
      <c r="BKN73" s="49"/>
      <c r="BKO73" s="49"/>
      <c r="BKP73" s="49"/>
      <c r="BKQ73" s="49"/>
      <c r="BKR73" s="49"/>
      <c r="BKS73" s="49"/>
      <c r="BKT73" s="49"/>
      <c r="BKU73" s="49"/>
      <c r="BKV73" s="49"/>
      <c r="BKW73" s="49"/>
      <c r="BKX73" s="49"/>
      <c r="BKY73" s="49"/>
      <c r="BKZ73" s="49"/>
      <c r="BLA73" s="49"/>
      <c r="BLB73" s="49"/>
      <c r="BLC73" s="49"/>
      <c r="BLD73" s="49"/>
      <c r="BLE73" s="49"/>
      <c r="BLF73" s="49"/>
      <c r="BLG73" s="49"/>
      <c r="BLH73" s="49"/>
      <c r="BLI73" s="49"/>
      <c r="BLJ73" s="49"/>
      <c r="BLK73" s="49"/>
      <c r="BLL73" s="49"/>
      <c r="BLM73" s="49"/>
      <c r="BLN73" s="49"/>
      <c r="BLO73" s="49"/>
      <c r="BLP73" s="49"/>
      <c r="BLQ73" s="49"/>
      <c r="BLR73" s="49"/>
      <c r="BLS73" s="49"/>
      <c r="BLT73" s="49"/>
      <c r="BLU73" s="49"/>
      <c r="BLV73" s="49"/>
      <c r="BLW73" s="49"/>
      <c r="BLX73" s="49"/>
      <c r="BLY73" s="49"/>
      <c r="BLZ73" s="49"/>
      <c r="BMA73" s="49"/>
      <c r="BMB73" s="49"/>
      <c r="BMC73" s="49"/>
      <c r="BMD73" s="49"/>
      <c r="BME73" s="49"/>
      <c r="BMF73" s="49"/>
      <c r="BMG73" s="49"/>
      <c r="BMH73" s="49"/>
      <c r="BMI73" s="49"/>
      <c r="BMJ73" s="49"/>
      <c r="BMK73" s="49"/>
      <c r="BML73" s="49"/>
      <c r="BMM73" s="49"/>
      <c r="BMN73" s="49"/>
      <c r="BMO73" s="49"/>
      <c r="BMP73" s="49"/>
      <c r="BMQ73" s="49"/>
      <c r="BMR73" s="49"/>
      <c r="BMS73" s="49"/>
      <c r="BMT73" s="49"/>
      <c r="BMU73" s="49"/>
      <c r="BMV73" s="49"/>
      <c r="BMW73" s="49"/>
      <c r="BMX73" s="49"/>
      <c r="BMY73" s="49"/>
      <c r="BMZ73" s="49"/>
      <c r="BNA73" s="49"/>
      <c r="BNB73" s="49"/>
      <c r="BNC73" s="49"/>
      <c r="BND73" s="49"/>
      <c r="BNE73" s="49"/>
      <c r="BNF73" s="49"/>
      <c r="BNG73" s="49"/>
      <c r="BNH73" s="49"/>
      <c r="BNI73" s="49"/>
      <c r="BNJ73" s="49"/>
      <c r="BNK73" s="49"/>
      <c r="BNL73" s="49"/>
      <c r="BNM73" s="49"/>
      <c r="BNN73" s="49"/>
      <c r="BNO73" s="49"/>
      <c r="BNP73" s="49"/>
      <c r="BNQ73" s="49"/>
      <c r="BNR73" s="49"/>
      <c r="BNS73" s="49"/>
      <c r="BNT73" s="49"/>
      <c r="BNU73" s="49"/>
      <c r="BNV73" s="49"/>
      <c r="BNW73" s="49"/>
      <c r="BNX73" s="49"/>
      <c r="BNY73" s="49"/>
      <c r="BNZ73" s="49"/>
      <c r="BOA73" s="49"/>
      <c r="BOB73" s="49"/>
      <c r="BOC73" s="49"/>
      <c r="BOD73" s="49"/>
      <c r="BOE73" s="49"/>
      <c r="BOF73" s="49"/>
      <c r="BOG73" s="49"/>
      <c r="BOH73" s="49"/>
      <c r="BOI73" s="49"/>
      <c r="BOJ73" s="49"/>
      <c r="BOK73" s="49"/>
      <c r="BOL73" s="49"/>
      <c r="BOM73" s="49"/>
      <c r="BON73" s="49"/>
      <c r="BOO73" s="49"/>
      <c r="BOP73" s="49"/>
      <c r="BOQ73" s="49"/>
      <c r="BOR73" s="49"/>
      <c r="BOS73" s="49"/>
      <c r="BOT73" s="49"/>
      <c r="BOU73" s="49"/>
      <c r="BOV73" s="49"/>
      <c r="BOW73" s="49"/>
      <c r="BOX73" s="49"/>
      <c r="BOY73" s="49"/>
      <c r="BOZ73" s="49"/>
      <c r="BPA73" s="49"/>
      <c r="BPB73" s="49"/>
      <c r="BPC73" s="49"/>
      <c r="BPD73" s="49"/>
      <c r="BPE73" s="49"/>
      <c r="BPF73" s="49"/>
      <c r="BPG73" s="49"/>
      <c r="BPH73" s="49"/>
      <c r="BPI73" s="49"/>
      <c r="BPJ73" s="49"/>
      <c r="BPK73" s="49"/>
      <c r="BPL73" s="49"/>
      <c r="BPM73" s="49"/>
      <c r="BPN73" s="49"/>
      <c r="BPO73" s="49"/>
      <c r="BPP73" s="49"/>
      <c r="BPQ73" s="49"/>
      <c r="BPR73" s="49"/>
      <c r="BPS73" s="49"/>
      <c r="BPT73" s="49"/>
      <c r="BPU73" s="49"/>
      <c r="BPV73" s="49"/>
      <c r="BPW73" s="49"/>
      <c r="BPX73" s="49"/>
      <c r="BPY73" s="49"/>
      <c r="BPZ73" s="49"/>
      <c r="BQA73" s="49"/>
      <c r="BQB73" s="49"/>
      <c r="BQC73" s="49"/>
      <c r="BQD73" s="49"/>
      <c r="BQE73" s="49"/>
      <c r="BQF73" s="49"/>
      <c r="BQG73" s="49"/>
      <c r="BQH73" s="49"/>
      <c r="BQI73" s="49"/>
      <c r="BQJ73" s="49"/>
      <c r="BQK73" s="49"/>
      <c r="BQL73" s="49"/>
      <c r="BQM73" s="49"/>
      <c r="BQN73" s="49"/>
      <c r="BQO73" s="49"/>
      <c r="BQP73" s="49"/>
      <c r="BQQ73" s="49"/>
      <c r="BQR73" s="49"/>
      <c r="BQS73" s="49"/>
      <c r="BQT73" s="49"/>
      <c r="BQU73" s="49"/>
      <c r="BQV73" s="49"/>
      <c r="BQW73" s="49"/>
      <c r="BQX73" s="49"/>
      <c r="BQY73" s="49"/>
      <c r="BQZ73" s="49"/>
      <c r="BRA73" s="49"/>
      <c r="BRB73" s="49"/>
      <c r="BRC73" s="49"/>
      <c r="BRD73" s="49"/>
      <c r="BRE73" s="49"/>
      <c r="BRF73" s="49"/>
      <c r="BRG73" s="49"/>
      <c r="BRH73" s="49"/>
      <c r="BRI73" s="49"/>
      <c r="BRJ73" s="49"/>
      <c r="BRK73" s="49"/>
      <c r="BRL73" s="49"/>
      <c r="BRM73" s="49"/>
      <c r="BRN73" s="49"/>
      <c r="BRO73" s="49"/>
      <c r="BRP73" s="49"/>
      <c r="BRQ73" s="49"/>
      <c r="BRR73" s="49"/>
      <c r="BRS73" s="49"/>
      <c r="BRT73" s="49"/>
      <c r="BRU73" s="49"/>
      <c r="BRV73" s="49"/>
      <c r="BRW73" s="49"/>
      <c r="BRX73" s="49"/>
      <c r="BRY73" s="49"/>
      <c r="BRZ73" s="49"/>
      <c r="BSA73" s="49"/>
      <c r="BSB73" s="49"/>
      <c r="BSC73" s="49"/>
      <c r="BSD73" s="49"/>
      <c r="BSE73" s="49"/>
      <c r="BSF73" s="49"/>
      <c r="BSG73" s="49"/>
      <c r="BSH73" s="49"/>
      <c r="BSI73" s="49"/>
      <c r="BSJ73" s="49"/>
      <c r="BSK73" s="49"/>
      <c r="BSL73" s="49"/>
      <c r="BSM73" s="49"/>
      <c r="BSN73" s="49"/>
      <c r="BSO73" s="49"/>
      <c r="BSP73" s="49"/>
      <c r="BSQ73" s="49"/>
      <c r="BSR73" s="49"/>
      <c r="BSS73" s="49"/>
      <c r="BST73" s="49"/>
      <c r="BSU73" s="49"/>
      <c r="BSV73" s="49"/>
      <c r="BSW73" s="49"/>
      <c r="BSX73" s="49"/>
      <c r="BSY73" s="49"/>
      <c r="BSZ73" s="49"/>
      <c r="BTA73" s="49"/>
      <c r="BTB73" s="49"/>
      <c r="BTC73" s="49"/>
      <c r="BTD73" s="49"/>
      <c r="BTE73" s="49"/>
      <c r="BTF73" s="49"/>
      <c r="BTG73" s="49"/>
      <c r="BTH73" s="49"/>
      <c r="BTI73" s="49"/>
      <c r="BTJ73" s="49"/>
      <c r="BTK73" s="49"/>
      <c r="BTL73" s="49"/>
      <c r="BTM73" s="49"/>
      <c r="BTN73" s="49"/>
      <c r="BTO73" s="49"/>
      <c r="BTP73" s="49"/>
      <c r="BTQ73" s="49"/>
      <c r="BTR73" s="49"/>
      <c r="BTS73" s="49"/>
      <c r="BTT73" s="49"/>
      <c r="BTU73" s="49"/>
      <c r="BTV73" s="49"/>
      <c r="BTW73" s="49"/>
      <c r="BTX73" s="49"/>
      <c r="BTY73" s="49"/>
      <c r="BTZ73" s="49"/>
      <c r="BUA73" s="49"/>
      <c r="BUB73" s="49"/>
      <c r="BUC73" s="49"/>
      <c r="BUD73" s="49"/>
      <c r="BUE73" s="49"/>
      <c r="BUF73" s="49"/>
      <c r="BUG73" s="49"/>
      <c r="BUH73" s="49"/>
      <c r="BUI73" s="49"/>
      <c r="BUJ73" s="49"/>
      <c r="BUK73" s="49"/>
      <c r="BUL73" s="49"/>
      <c r="BUM73" s="49"/>
      <c r="BUN73" s="49"/>
      <c r="BUO73" s="49"/>
      <c r="BUP73" s="49"/>
      <c r="BUQ73" s="49"/>
      <c r="BUR73" s="49"/>
      <c r="BUS73" s="49"/>
      <c r="BUT73" s="49"/>
      <c r="BUU73" s="49"/>
      <c r="BUV73" s="49"/>
      <c r="BUW73" s="49"/>
      <c r="BUX73" s="49"/>
      <c r="BUY73" s="49"/>
      <c r="BUZ73" s="49"/>
      <c r="BVA73" s="49"/>
      <c r="BVB73" s="49"/>
      <c r="BVC73" s="49"/>
      <c r="BVD73" s="49"/>
      <c r="BVE73" s="49"/>
      <c r="BVF73" s="49"/>
      <c r="BVG73" s="49"/>
      <c r="BVH73" s="49"/>
      <c r="BVI73" s="49"/>
      <c r="BVJ73" s="49"/>
      <c r="BVK73" s="49"/>
      <c r="BVL73" s="49"/>
      <c r="BVM73" s="49"/>
      <c r="BVN73" s="49"/>
      <c r="BVO73" s="49"/>
      <c r="BVP73" s="49"/>
      <c r="BVQ73" s="49"/>
      <c r="BVR73" s="49"/>
      <c r="BVS73" s="49"/>
      <c r="BVT73" s="49"/>
      <c r="BVU73" s="49"/>
      <c r="BVV73" s="49"/>
      <c r="BVW73" s="49"/>
      <c r="BVX73" s="49"/>
      <c r="BVY73" s="49"/>
      <c r="BVZ73" s="49"/>
      <c r="BWA73" s="49"/>
      <c r="BWB73" s="49"/>
      <c r="BWC73" s="49"/>
      <c r="BWD73" s="49"/>
      <c r="BWE73" s="49"/>
      <c r="BWF73" s="49"/>
      <c r="BWG73" s="49"/>
      <c r="BWH73" s="49"/>
      <c r="BWI73" s="49"/>
      <c r="BWJ73" s="49"/>
      <c r="BWK73" s="49"/>
      <c r="BWL73" s="49"/>
      <c r="BWM73" s="49"/>
      <c r="BWN73" s="49"/>
      <c r="BWO73" s="49"/>
      <c r="BWP73" s="49"/>
      <c r="BWQ73" s="49"/>
      <c r="BWR73" s="49"/>
      <c r="BWS73" s="49"/>
      <c r="BWT73" s="49"/>
      <c r="BWU73" s="49"/>
      <c r="BWV73" s="49"/>
      <c r="BWW73" s="49"/>
      <c r="BWX73" s="49"/>
      <c r="BWY73" s="49"/>
      <c r="BWZ73" s="49"/>
      <c r="BXA73" s="49"/>
      <c r="BXB73" s="49"/>
      <c r="BXC73" s="49"/>
      <c r="BXD73" s="49"/>
      <c r="BXE73" s="49"/>
      <c r="BXF73" s="49"/>
      <c r="BXG73" s="49"/>
      <c r="BXH73" s="49"/>
      <c r="BXI73" s="49"/>
      <c r="BXJ73" s="49"/>
      <c r="BXK73" s="49"/>
      <c r="BXL73" s="49"/>
      <c r="BXM73" s="49"/>
      <c r="BXN73" s="49"/>
      <c r="BXO73" s="49"/>
      <c r="BXP73" s="49"/>
      <c r="BXQ73" s="49"/>
      <c r="BXR73" s="49"/>
      <c r="BXS73" s="49"/>
      <c r="BXT73" s="49"/>
      <c r="BXU73" s="49"/>
      <c r="BXV73" s="49"/>
      <c r="BXW73" s="49"/>
      <c r="BXX73" s="49"/>
      <c r="BXY73" s="49"/>
      <c r="BXZ73" s="49"/>
      <c r="BYA73" s="49"/>
      <c r="BYB73" s="49"/>
      <c r="BYC73" s="49"/>
      <c r="BYD73" s="49"/>
      <c r="BYE73" s="49"/>
      <c r="BYF73" s="49"/>
      <c r="BYG73" s="49"/>
      <c r="BYH73" s="49"/>
      <c r="BYI73" s="49"/>
      <c r="BYJ73" s="49"/>
      <c r="BYK73" s="49"/>
      <c r="BYL73" s="49"/>
      <c r="BYM73" s="49"/>
      <c r="BYN73" s="49"/>
      <c r="BYO73" s="49"/>
      <c r="BYP73" s="49"/>
      <c r="BYQ73" s="49"/>
      <c r="BYR73" s="49"/>
      <c r="BYS73" s="49"/>
      <c r="BYT73" s="49"/>
      <c r="BYU73" s="49"/>
      <c r="BYV73" s="49"/>
      <c r="BYW73" s="49"/>
      <c r="BYX73" s="49"/>
      <c r="BYY73" s="49"/>
      <c r="BYZ73" s="49"/>
      <c r="BZA73" s="49"/>
      <c r="BZB73" s="49"/>
      <c r="BZC73" s="49"/>
      <c r="BZD73" s="49"/>
      <c r="BZE73" s="49"/>
      <c r="BZF73" s="49"/>
      <c r="BZG73" s="49"/>
      <c r="BZH73" s="49"/>
      <c r="BZI73" s="49"/>
      <c r="BZJ73" s="49"/>
      <c r="BZK73" s="49"/>
      <c r="BZL73" s="49"/>
      <c r="BZM73" s="49"/>
      <c r="BZN73" s="49"/>
      <c r="BZO73" s="49"/>
      <c r="BZP73" s="49"/>
      <c r="BZQ73" s="49"/>
      <c r="BZR73" s="49"/>
      <c r="BZS73" s="49"/>
      <c r="BZT73" s="49"/>
      <c r="BZU73" s="49"/>
      <c r="BZV73" s="49"/>
      <c r="BZW73" s="49"/>
      <c r="BZX73" s="49"/>
      <c r="BZY73" s="49"/>
      <c r="BZZ73" s="49"/>
      <c r="CAA73" s="49"/>
      <c r="CAB73" s="49"/>
      <c r="CAC73" s="49"/>
      <c r="CAD73" s="49"/>
      <c r="CAE73" s="49"/>
      <c r="CAF73" s="49"/>
      <c r="CAG73" s="49"/>
      <c r="CAH73" s="49"/>
      <c r="CAI73" s="49"/>
      <c r="CAJ73" s="49"/>
      <c r="CAK73" s="49"/>
      <c r="CAL73" s="49"/>
      <c r="CAM73" s="49"/>
      <c r="CAN73" s="49"/>
      <c r="CAO73" s="49"/>
      <c r="CAP73" s="49"/>
      <c r="CAQ73" s="49"/>
      <c r="CAR73" s="49"/>
      <c r="CAS73" s="49"/>
      <c r="CAT73" s="49"/>
      <c r="CAU73" s="49"/>
      <c r="CAV73" s="49"/>
      <c r="CAW73" s="49"/>
      <c r="CAX73" s="49"/>
      <c r="CAY73" s="49"/>
      <c r="CAZ73" s="49"/>
      <c r="CBA73" s="49"/>
      <c r="CBB73" s="49"/>
      <c r="CBC73" s="49"/>
      <c r="CBD73" s="49"/>
      <c r="CBE73" s="49"/>
      <c r="CBF73" s="49"/>
      <c r="CBG73" s="49"/>
      <c r="CBH73" s="49"/>
      <c r="CBI73" s="49"/>
      <c r="CBJ73" s="49"/>
      <c r="CBK73" s="49"/>
      <c r="CBL73" s="49"/>
      <c r="CBM73" s="49"/>
      <c r="CBN73" s="49"/>
      <c r="CBO73" s="49"/>
      <c r="CBP73" s="49"/>
      <c r="CBQ73" s="49"/>
      <c r="CBR73" s="49"/>
      <c r="CBS73" s="49"/>
      <c r="CBT73" s="49"/>
      <c r="CBU73" s="49"/>
      <c r="CBV73" s="49"/>
      <c r="CBW73" s="49"/>
      <c r="CBX73" s="49"/>
      <c r="CBY73" s="49"/>
      <c r="CBZ73" s="49"/>
      <c r="CCA73" s="49"/>
      <c r="CCB73" s="49"/>
      <c r="CCC73" s="49"/>
      <c r="CCD73" s="49"/>
      <c r="CCE73" s="49"/>
      <c r="CCF73" s="49"/>
      <c r="CCG73" s="49"/>
      <c r="CCH73" s="49"/>
      <c r="CCI73" s="49"/>
      <c r="CCJ73" s="49"/>
      <c r="CCK73" s="49"/>
      <c r="CCL73" s="49"/>
      <c r="CCM73" s="49"/>
      <c r="CCN73" s="49"/>
      <c r="CCO73" s="49"/>
      <c r="CCP73" s="49"/>
      <c r="CCQ73" s="49"/>
      <c r="CCR73" s="49"/>
      <c r="CCS73" s="49"/>
      <c r="CCT73" s="49"/>
      <c r="CCU73" s="49"/>
      <c r="CCV73" s="49"/>
      <c r="CCW73" s="49"/>
      <c r="CCX73" s="49"/>
      <c r="CCY73" s="49"/>
      <c r="CCZ73" s="49"/>
      <c r="CDA73" s="49"/>
      <c r="CDB73" s="49"/>
      <c r="CDC73" s="49"/>
      <c r="CDD73" s="49"/>
      <c r="CDE73" s="49"/>
      <c r="CDF73" s="49"/>
      <c r="CDG73" s="49"/>
      <c r="CDH73" s="49"/>
      <c r="CDI73" s="49"/>
      <c r="CDJ73" s="49"/>
      <c r="CDK73" s="49"/>
      <c r="CDL73" s="49"/>
      <c r="CDM73" s="49"/>
      <c r="CDN73" s="49"/>
      <c r="CDO73" s="49"/>
      <c r="CDP73" s="49"/>
      <c r="CDQ73" s="49"/>
      <c r="CDR73" s="49"/>
      <c r="CDS73" s="49"/>
      <c r="CDT73" s="49"/>
      <c r="CDU73" s="49"/>
      <c r="CDV73" s="49"/>
      <c r="CDW73" s="49"/>
      <c r="CDX73" s="49"/>
      <c r="CDY73" s="49"/>
      <c r="CDZ73" s="49"/>
      <c r="CEA73" s="49"/>
      <c r="CEB73" s="49"/>
      <c r="CEC73" s="49"/>
      <c r="CED73" s="49"/>
      <c r="CEE73" s="49"/>
      <c r="CEF73" s="49"/>
      <c r="CEG73" s="49"/>
      <c r="CEH73" s="49"/>
      <c r="CEI73" s="49"/>
      <c r="CEJ73" s="49"/>
      <c r="CEK73" s="49"/>
      <c r="CEL73" s="49"/>
      <c r="CEM73" s="49"/>
      <c r="CEN73" s="49"/>
      <c r="CEO73" s="49"/>
      <c r="CEP73" s="49"/>
      <c r="CEQ73" s="49"/>
      <c r="CER73" s="49"/>
      <c r="CES73" s="49"/>
      <c r="CET73" s="49"/>
      <c r="CEU73" s="49"/>
      <c r="CEV73" s="49"/>
      <c r="CEW73" s="49"/>
      <c r="CEX73" s="49"/>
      <c r="CEY73" s="49"/>
      <c r="CEZ73" s="49"/>
      <c r="CFA73" s="49"/>
      <c r="CFB73" s="49"/>
      <c r="CFC73" s="49"/>
      <c r="CFD73" s="49"/>
      <c r="CFE73" s="49"/>
      <c r="CFF73" s="49"/>
      <c r="CFG73" s="49"/>
      <c r="CFH73" s="49"/>
      <c r="CFI73" s="49"/>
      <c r="CFJ73" s="49"/>
      <c r="CFK73" s="49"/>
      <c r="CFL73" s="49"/>
      <c r="CFM73" s="49"/>
      <c r="CFN73" s="49"/>
      <c r="CFO73" s="49"/>
      <c r="CFP73" s="49"/>
      <c r="CFQ73" s="49"/>
      <c r="CFR73" s="49"/>
      <c r="CFS73" s="49"/>
      <c r="CFT73" s="49"/>
      <c r="CFU73" s="49"/>
      <c r="CFV73" s="49"/>
      <c r="CFW73" s="49"/>
      <c r="CFX73" s="49"/>
      <c r="CFY73" s="49"/>
      <c r="CFZ73" s="49"/>
      <c r="CGA73" s="49"/>
      <c r="CGB73" s="49"/>
      <c r="CGC73" s="49"/>
      <c r="CGD73" s="49"/>
      <c r="CGE73" s="49"/>
      <c r="CGF73" s="49"/>
      <c r="CGG73" s="49"/>
      <c r="CGH73" s="49"/>
      <c r="CGI73" s="49"/>
      <c r="CGJ73" s="49"/>
      <c r="CGK73" s="49"/>
      <c r="CGL73" s="49"/>
      <c r="CGM73" s="49"/>
      <c r="CGN73" s="49"/>
      <c r="CGO73" s="49"/>
      <c r="CGP73" s="49"/>
      <c r="CGQ73" s="49"/>
      <c r="CGR73" s="49"/>
      <c r="CGS73" s="49"/>
      <c r="CGT73" s="49"/>
      <c r="CGU73" s="49"/>
      <c r="CGV73" s="49"/>
      <c r="CGW73" s="49"/>
      <c r="CGX73" s="49"/>
      <c r="CGY73" s="49"/>
      <c r="CGZ73" s="49"/>
      <c r="CHA73" s="49"/>
      <c r="CHB73" s="49"/>
      <c r="CHC73" s="49"/>
      <c r="CHD73" s="49"/>
      <c r="CHE73" s="49"/>
      <c r="CHF73" s="49"/>
      <c r="CHG73" s="49"/>
      <c r="CHH73" s="49"/>
      <c r="CHI73" s="49"/>
      <c r="CHJ73" s="49"/>
      <c r="CHK73" s="49"/>
      <c r="CHL73" s="49"/>
      <c r="CHM73" s="49"/>
      <c r="CHN73" s="49"/>
      <c r="CHO73" s="49"/>
      <c r="CHP73" s="49"/>
      <c r="CHQ73" s="49"/>
      <c r="CHR73" s="49"/>
      <c r="CHS73" s="49"/>
      <c r="CHT73" s="49"/>
      <c r="CHU73" s="49"/>
      <c r="CHV73" s="49"/>
      <c r="CHW73" s="49"/>
      <c r="CHX73" s="49"/>
      <c r="CHY73" s="49"/>
      <c r="CHZ73" s="49"/>
      <c r="CIA73" s="49"/>
      <c r="CIB73" s="49"/>
      <c r="CIC73" s="49"/>
      <c r="CID73" s="49"/>
      <c r="CIE73" s="49"/>
      <c r="CIF73" s="49"/>
      <c r="CIG73" s="49"/>
      <c r="CIH73" s="49"/>
      <c r="CII73" s="49"/>
      <c r="CIJ73" s="49"/>
      <c r="CIK73" s="49"/>
      <c r="CIL73" s="49"/>
      <c r="CIM73" s="49"/>
      <c r="CIN73" s="49"/>
      <c r="CIO73" s="49"/>
      <c r="CIP73" s="49"/>
      <c r="CIQ73" s="49"/>
      <c r="CIR73" s="49"/>
      <c r="CIS73" s="49"/>
      <c r="CIT73" s="49"/>
      <c r="CIU73" s="49"/>
      <c r="CIV73" s="49"/>
      <c r="CIW73" s="49"/>
      <c r="CIX73" s="49"/>
      <c r="CIY73" s="49"/>
      <c r="CIZ73" s="49"/>
      <c r="CJA73" s="49"/>
      <c r="CJB73" s="49"/>
      <c r="CJC73" s="49"/>
      <c r="CJD73" s="49"/>
      <c r="CJE73" s="49"/>
      <c r="CJF73" s="49"/>
      <c r="CJG73" s="49"/>
      <c r="CJH73" s="49"/>
      <c r="CJI73" s="49"/>
      <c r="CJJ73" s="49"/>
      <c r="CJK73" s="49"/>
      <c r="CJL73" s="49"/>
      <c r="CJM73" s="49"/>
      <c r="CJN73" s="49"/>
      <c r="CJO73" s="49"/>
      <c r="CJP73" s="49"/>
      <c r="CJQ73" s="49"/>
      <c r="CJR73" s="49"/>
      <c r="CJS73" s="49"/>
      <c r="CJT73" s="49"/>
      <c r="CJU73" s="49"/>
      <c r="CJV73" s="49"/>
      <c r="CJW73" s="49"/>
      <c r="CJX73" s="49"/>
      <c r="CJY73" s="49"/>
      <c r="CJZ73" s="49"/>
      <c r="CKA73" s="49"/>
      <c r="CKB73" s="49"/>
      <c r="CKC73" s="49"/>
      <c r="CKD73" s="49"/>
      <c r="CKE73" s="49"/>
      <c r="CKF73" s="49"/>
      <c r="CKG73" s="49"/>
      <c r="CKH73" s="49"/>
      <c r="CKI73" s="49"/>
      <c r="CKJ73" s="49"/>
      <c r="CKK73" s="49"/>
      <c r="CKL73" s="49"/>
      <c r="CKM73" s="49"/>
      <c r="CKN73" s="49"/>
      <c r="CKO73" s="49"/>
      <c r="CKP73" s="49"/>
      <c r="CKQ73" s="49"/>
      <c r="CKR73" s="49"/>
      <c r="CKS73" s="49"/>
      <c r="CKT73" s="49"/>
      <c r="CKU73" s="49"/>
      <c r="CKV73" s="49"/>
      <c r="CKW73" s="49"/>
      <c r="CKX73" s="49"/>
      <c r="CKY73" s="49"/>
      <c r="CKZ73" s="49"/>
      <c r="CLA73" s="49"/>
      <c r="CLB73" s="49"/>
      <c r="CLC73" s="49"/>
      <c r="CLD73" s="49"/>
      <c r="CLE73" s="49"/>
      <c r="CLF73" s="49"/>
      <c r="CLG73" s="49"/>
      <c r="CLH73" s="49"/>
      <c r="CLI73" s="49"/>
      <c r="CLJ73" s="49"/>
      <c r="CLK73" s="49"/>
      <c r="CLL73" s="49"/>
      <c r="CLM73" s="49"/>
      <c r="CLN73" s="49"/>
      <c r="CLO73" s="49"/>
      <c r="CLP73" s="49"/>
      <c r="CLQ73" s="49"/>
      <c r="CLR73" s="49"/>
      <c r="CLS73" s="49"/>
      <c r="CLT73" s="49"/>
      <c r="CLU73" s="49"/>
      <c r="CLV73" s="49"/>
      <c r="CLW73" s="49"/>
      <c r="CLX73" s="49"/>
      <c r="CLY73" s="49"/>
      <c r="CLZ73" s="49"/>
      <c r="CMA73" s="49"/>
      <c r="CMB73" s="49"/>
      <c r="CMC73" s="49"/>
      <c r="CMD73" s="49"/>
      <c r="CME73" s="49"/>
      <c r="CMF73" s="49"/>
      <c r="CMG73" s="49"/>
      <c r="CMH73" s="49"/>
      <c r="CMI73" s="49"/>
      <c r="CMJ73" s="49"/>
      <c r="CMK73" s="49"/>
      <c r="CML73" s="49"/>
      <c r="CMM73" s="49"/>
      <c r="CMN73" s="49"/>
      <c r="CMO73" s="49"/>
      <c r="CMP73" s="49"/>
      <c r="CMQ73" s="49"/>
      <c r="CMR73" s="49"/>
      <c r="CMS73" s="49"/>
      <c r="CMT73" s="49"/>
      <c r="CMU73" s="49"/>
      <c r="CMV73" s="49"/>
      <c r="CMW73" s="49"/>
      <c r="CMX73" s="49"/>
      <c r="CMY73" s="49"/>
      <c r="CMZ73" s="49"/>
      <c r="CNA73" s="49"/>
      <c r="CNB73" s="49"/>
      <c r="CNC73" s="49"/>
      <c r="CND73" s="49"/>
      <c r="CNE73" s="49"/>
      <c r="CNF73" s="49"/>
      <c r="CNG73" s="49"/>
      <c r="CNH73" s="49"/>
      <c r="CNI73" s="49"/>
      <c r="CNJ73" s="49"/>
      <c r="CNK73" s="49"/>
      <c r="CNL73" s="49"/>
      <c r="CNM73" s="49"/>
      <c r="CNN73" s="49"/>
      <c r="CNO73" s="49"/>
      <c r="CNP73" s="49"/>
      <c r="CNQ73" s="49"/>
      <c r="CNR73" s="49"/>
      <c r="CNS73" s="49"/>
      <c r="CNT73" s="49"/>
      <c r="CNU73" s="49"/>
      <c r="CNV73" s="49"/>
      <c r="CNW73" s="49"/>
      <c r="CNX73" s="49"/>
      <c r="CNY73" s="49"/>
      <c r="CNZ73" s="49"/>
      <c r="COA73" s="49"/>
      <c r="COB73" s="49"/>
      <c r="COC73" s="49"/>
      <c r="COD73" s="49"/>
      <c r="COE73" s="49"/>
      <c r="COF73" s="49"/>
      <c r="COG73" s="49"/>
      <c r="COH73" s="49"/>
      <c r="COI73" s="49"/>
      <c r="COJ73" s="49"/>
      <c r="COK73" s="49"/>
      <c r="COL73" s="49"/>
      <c r="COM73" s="49"/>
      <c r="CON73" s="49"/>
      <c r="COO73" s="49"/>
      <c r="COP73" s="49"/>
      <c r="COQ73" s="49"/>
      <c r="COR73" s="49"/>
      <c r="COS73" s="49"/>
      <c r="COT73" s="49"/>
      <c r="COU73" s="49"/>
      <c r="COV73" s="49"/>
      <c r="COW73" s="49"/>
      <c r="COX73" s="49"/>
      <c r="COY73" s="49"/>
      <c r="COZ73" s="49"/>
      <c r="CPA73" s="49"/>
      <c r="CPB73" s="49"/>
      <c r="CPC73" s="49"/>
      <c r="CPD73" s="49"/>
      <c r="CPE73" s="49"/>
      <c r="CPF73" s="49"/>
      <c r="CPG73" s="49"/>
      <c r="CPH73" s="49"/>
      <c r="CPI73" s="49"/>
      <c r="CPJ73" s="49"/>
      <c r="CPK73" s="49"/>
      <c r="CPL73" s="49"/>
      <c r="CPM73" s="49"/>
      <c r="CPN73" s="49"/>
      <c r="CPO73" s="49"/>
      <c r="CPP73" s="49"/>
      <c r="CPQ73" s="49"/>
      <c r="CPR73" s="49"/>
      <c r="CPS73" s="49"/>
      <c r="CPT73" s="49"/>
      <c r="CPU73" s="49"/>
      <c r="CPV73" s="49"/>
      <c r="CPW73" s="49"/>
      <c r="CPX73" s="49"/>
      <c r="CPY73" s="49"/>
      <c r="CPZ73" s="49"/>
      <c r="CQA73" s="49"/>
      <c r="CQB73" s="49"/>
      <c r="CQC73" s="49"/>
      <c r="CQD73" s="49"/>
      <c r="CQE73" s="49"/>
      <c r="CQF73" s="49"/>
      <c r="CQG73" s="49"/>
      <c r="CQH73" s="49"/>
      <c r="CQI73" s="49"/>
      <c r="CQJ73" s="49"/>
      <c r="CQK73" s="49"/>
      <c r="CQL73" s="49"/>
      <c r="CQM73" s="49"/>
      <c r="CQN73" s="49"/>
      <c r="CQO73" s="49"/>
      <c r="CQP73" s="49"/>
      <c r="CQQ73" s="49"/>
      <c r="CQR73" s="49"/>
      <c r="CQS73" s="49"/>
      <c r="CQT73" s="49"/>
      <c r="CQU73" s="49"/>
      <c r="CQV73" s="49"/>
      <c r="CQW73" s="49"/>
      <c r="CQX73" s="49"/>
      <c r="CQY73" s="49"/>
      <c r="CQZ73" s="49"/>
      <c r="CRA73" s="49"/>
      <c r="CRB73" s="49"/>
      <c r="CRC73" s="49"/>
      <c r="CRD73" s="49"/>
      <c r="CRE73" s="49"/>
      <c r="CRF73" s="49"/>
      <c r="CRG73" s="49"/>
      <c r="CRH73" s="49"/>
      <c r="CRI73" s="49"/>
      <c r="CRJ73" s="49"/>
      <c r="CRK73" s="49"/>
      <c r="CRL73" s="49"/>
      <c r="CRM73" s="49"/>
      <c r="CRN73" s="49"/>
      <c r="CRO73" s="49"/>
      <c r="CRP73" s="49"/>
      <c r="CRQ73" s="49"/>
      <c r="CRR73" s="49"/>
      <c r="CRS73" s="49"/>
      <c r="CRT73" s="49"/>
      <c r="CRU73" s="49"/>
      <c r="CRV73" s="49"/>
      <c r="CRW73" s="49"/>
      <c r="CRX73" s="49"/>
      <c r="CRY73" s="49"/>
      <c r="CRZ73" s="49"/>
      <c r="CSA73" s="49"/>
      <c r="CSB73" s="49"/>
      <c r="CSC73" s="49"/>
      <c r="CSD73" s="49"/>
      <c r="CSE73" s="49"/>
      <c r="CSF73" s="49"/>
      <c r="CSG73" s="49"/>
      <c r="CSH73" s="49"/>
      <c r="CSI73" s="49"/>
      <c r="CSJ73" s="49"/>
      <c r="CSK73" s="49"/>
      <c r="CSL73" s="49"/>
      <c r="CSM73" s="49"/>
      <c r="CSN73" s="49"/>
      <c r="CSO73" s="49"/>
      <c r="CSP73" s="49"/>
      <c r="CSQ73" s="49"/>
      <c r="CSR73" s="49"/>
      <c r="CSS73" s="49"/>
      <c r="CST73" s="49"/>
      <c r="CSU73" s="49"/>
      <c r="CSV73" s="49"/>
      <c r="CSW73" s="49"/>
      <c r="CSX73" s="49"/>
      <c r="CSY73" s="49"/>
      <c r="CSZ73" s="49"/>
      <c r="CTA73" s="49"/>
      <c r="CTB73" s="49"/>
      <c r="CTC73" s="49"/>
      <c r="CTD73" s="49"/>
      <c r="CTE73" s="49"/>
      <c r="CTF73" s="49"/>
      <c r="CTG73" s="49"/>
      <c r="CTH73" s="49"/>
      <c r="CTI73" s="49"/>
      <c r="CTJ73" s="49"/>
      <c r="CTK73" s="49"/>
      <c r="CTL73" s="49"/>
      <c r="CTM73" s="49"/>
      <c r="CTN73" s="49"/>
      <c r="CTO73" s="49"/>
      <c r="CTP73" s="49"/>
      <c r="CTQ73" s="49"/>
      <c r="CTR73" s="49"/>
      <c r="CTS73" s="49"/>
      <c r="CTT73" s="49"/>
      <c r="CTU73" s="49"/>
      <c r="CTV73" s="49"/>
      <c r="CTW73" s="49"/>
      <c r="CTX73" s="49"/>
      <c r="CTY73" s="49"/>
      <c r="CTZ73" s="49"/>
      <c r="CUA73" s="49"/>
      <c r="CUB73" s="49"/>
      <c r="CUC73" s="49"/>
      <c r="CUD73" s="49"/>
      <c r="CUE73" s="49"/>
      <c r="CUF73" s="49"/>
      <c r="CUG73" s="49"/>
      <c r="CUH73" s="49"/>
      <c r="CUI73" s="49"/>
      <c r="CUJ73" s="49"/>
      <c r="CUK73" s="49"/>
      <c r="CUL73" s="49"/>
      <c r="CUM73" s="49"/>
      <c r="CUN73" s="49"/>
      <c r="CUO73" s="49"/>
      <c r="CUP73" s="49"/>
      <c r="CUQ73" s="49"/>
      <c r="CUR73" s="49"/>
      <c r="CUS73" s="49"/>
      <c r="CUT73" s="49"/>
      <c r="CUU73" s="49"/>
      <c r="CUV73" s="49"/>
      <c r="CUW73" s="49"/>
      <c r="CUX73" s="49"/>
      <c r="CUY73" s="49"/>
      <c r="CUZ73" s="49"/>
      <c r="CVA73" s="49"/>
      <c r="CVB73" s="49"/>
      <c r="CVC73" s="49"/>
      <c r="CVD73" s="49"/>
      <c r="CVE73" s="49"/>
      <c r="CVF73" s="49"/>
      <c r="CVG73" s="49"/>
      <c r="CVH73" s="49"/>
      <c r="CVI73" s="49"/>
      <c r="CVJ73" s="49"/>
      <c r="CVK73" s="49"/>
      <c r="CVL73" s="49"/>
      <c r="CVM73" s="49"/>
      <c r="CVN73" s="49"/>
      <c r="CVO73" s="49"/>
      <c r="CVP73" s="49"/>
      <c r="CVQ73" s="49"/>
      <c r="CVR73" s="49"/>
      <c r="CVS73" s="49"/>
      <c r="CVT73" s="49"/>
      <c r="CVU73" s="49"/>
      <c r="CVV73" s="49"/>
      <c r="CVW73" s="49"/>
      <c r="CVX73" s="49"/>
      <c r="CVY73" s="49"/>
      <c r="CVZ73" s="49"/>
      <c r="CWA73" s="49"/>
      <c r="CWB73" s="49"/>
      <c r="CWC73" s="49"/>
      <c r="CWD73" s="49"/>
      <c r="CWE73" s="49"/>
      <c r="CWF73" s="49"/>
      <c r="CWG73" s="49"/>
      <c r="CWH73" s="49"/>
      <c r="CWI73" s="49"/>
      <c r="CWJ73" s="49"/>
      <c r="CWK73" s="49"/>
      <c r="CWL73" s="49"/>
      <c r="CWM73" s="49"/>
      <c r="CWN73" s="49"/>
      <c r="CWO73" s="49"/>
      <c r="CWP73" s="49"/>
      <c r="CWQ73" s="49"/>
      <c r="CWR73" s="49"/>
      <c r="CWS73" s="49"/>
      <c r="CWT73" s="49"/>
      <c r="CWU73" s="49"/>
      <c r="CWV73" s="49"/>
      <c r="CWW73" s="49"/>
      <c r="CWX73" s="49"/>
      <c r="CWY73" s="49"/>
      <c r="CWZ73" s="49"/>
      <c r="CXA73" s="49"/>
      <c r="CXB73" s="49"/>
      <c r="CXC73" s="49"/>
      <c r="CXD73" s="49"/>
      <c r="CXE73" s="49"/>
      <c r="CXF73" s="49"/>
      <c r="CXG73" s="49"/>
      <c r="CXH73" s="49"/>
      <c r="CXI73" s="49"/>
      <c r="CXJ73" s="49"/>
      <c r="CXK73" s="49"/>
      <c r="CXL73" s="49"/>
      <c r="CXM73" s="49"/>
      <c r="CXN73" s="49"/>
      <c r="CXO73" s="49"/>
      <c r="CXP73" s="49"/>
      <c r="CXQ73" s="49"/>
      <c r="CXR73" s="49"/>
      <c r="CXS73" s="49"/>
      <c r="CXT73" s="49"/>
      <c r="CXU73" s="49"/>
      <c r="CXV73" s="49"/>
      <c r="CXW73" s="49"/>
      <c r="CXX73" s="49"/>
      <c r="CXY73" s="49"/>
      <c r="CXZ73" s="49"/>
      <c r="CYA73" s="49"/>
      <c r="CYB73" s="49"/>
      <c r="CYC73" s="49"/>
      <c r="CYD73" s="49"/>
      <c r="CYE73" s="49"/>
      <c r="CYF73" s="49"/>
      <c r="CYG73" s="49"/>
      <c r="CYH73" s="49"/>
      <c r="CYI73" s="49"/>
      <c r="CYJ73" s="49"/>
      <c r="CYK73" s="49"/>
      <c r="CYL73" s="49"/>
      <c r="CYM73" s="49"/>
      <c r="CYN73" s="49"/>
      <c r="CYO73" s="49"/>
      <c r="CYP73" s="49"/>
      <c r="CYQ73" s="49"/>
      <c r="CYR73" s="49"/>
      <c r="CYS73" s="49"/>
      <c r="CYT73" s="49"/>
      <c r="CYU73" s="49"/>
      <c r="CYV73" s="49"/>
      <c r="CYW73" s="49"/>
      <c r="CYX73" s="49"/>
      <c r="CYY73" s="49"/>
      <c r="CYZ73" s="49"/>
      <c r="CZA73" s="49"/>
      <c r="CZB73" s="49"/>
      <c r="CZC73" s="49"/>
      <c r="CZD73" s="49"/>
      <c r="CZE73" s="49"/>
      <c r="CZF73" s="49"/>
      <c r="CZG73" s="49"/>
      <c r="CZH73" s="49"/>
      <c r="CZI73" s="49"/>
      <c r="CZJ73" s="49"/>
      <c r="CZK73" s="49"/>
      <c r="CZL73" s="49"/>
      <c r="CZM73" s="49"/>
      <c r="CZN73" s="49"/>
      <c r="CZO73" s="49"/>
      <c r="CZP73" s="49"/>
      <c r="CZQ73" s="49"/>
      <c r="CZR73" s="49"/>
      <c r="CZS73" s="49"/>
      <c r="CZT73" s="49"/>
      <c r="CZU73" s="49"/>
      <c r="CZV73" s="49"/>
      <c r="CZW73" s="49"/>
      <c r="CZX73" s="49"/>
      <c r="CZY73" s="49"/>
      <c r="CZZ73" s="49"/>
      <c r="DAA73" s="49"/>
      <c r="DAB73" s="49"/>
      <c r="DAC73" s="49"/>
      <c r="DAD73" s="49"/>
      <c r="DAE73" s="49"/>
      <c r="DAF73" s="49"/>
      <c r="DAG73" s="49"/>
      <c r="DAH73" s="49"/>
      <c r="DAI73" s="49"/>
      <c r="DAJ73" s="49"/>
      <c r="DAK73" s="49"/>
      <c r="DAL73" s="49"/>
      <c r="DAM73" s="49"/>
      <c r="DAN73" s="49"/>
      <c r="DAO73" s="49"/>
      <c r="DAP73" s="49"/>
      <c r="DAQ73" s="49"/>
      <c r="DAR73" s="49"/>
      <c r="DAS73" s="49"/>
      <c r="DAT73" s="49"/>
      <c r="DAU73" s="49"/>
      <c r="DAV73" s="49"/>
      <c r="DAW73" s="49"/>
      <c r="DAX73" s="49"/>
      <c r="DAY73" s="49"/>
      <c r="DAZ73" s="49"/>
      <c r="DBA73" s="49"/>
      <c r="DBB73" s="49"/>
      <c r="DBC73" s="49"/>
      <c r="DBD73" s="49"/>
      <c r="DBE73" s="49"/>
      <c r="DBF73" s="49"/>
      <c r="DBG73" s="49"/>
      <c r="DBH73" s="49"/>
      <c r="DBI73" s="49"/>
      <c r="DBJ73" s="49"/>
      <c r="DBK73" s="49"/>
      <c r="DBL73" s="49"/>
      <c r="DBM73" s="49"/>
      <c r="DBN73" s="49"/>
      <c r="DBO73" s="49"/>
      <c r="DBP73" s="49"/>
      <c r="DBQ73" s="49"/>
      <c r="DBR73" s="49"/>
      <c r="DBS73" s="49"/>
      <c r="DBT73" s="49"/>
      <c r="DBU73" s="49"/>
      <c r="DBV73" s="49"/>
      <c r="DBW73" s="49"/>
      <c r="DBX73" s="49"/>
      <c r="DBY73" s="49"/>
      <c r="DBZ73" s="49"/>
      <c r="DCA73" s="49"/>
      <c r="DCB73" s="49"/>
      <c r="DCC73" s="49"/>
      <c r="DCD73" s="49"/>
      <c r="DCE73" s="49"/>
      <c r="DCF73" s="49"/>
      <c r="DCG73" s="49"/>
      <c r="DCH73" s="49"/>
      <c r="DCI73" s="49"/>
      <c r="DCJ73" s="49"/>
      <c r="DCK73" s="49"/>
      <c r="DCL73" s="49"/>
      <c r="DCM73" s="49"/>
      <c r="DCN73" s="49"/>
      <c r="DCO73" s="49"/>
      <c r="DCP73" s="49"/>
      <c r="DCQ73" s="49"/>
      <c r="DCR73" s="49"/>
      <c r="DCS73" s="49"/>
      <c r="DCT73" s="49"/>
      <c r="DCU73" s="49"/>
      <c r="DCV73" s="49"/>
      <c r="DCW73" s="49"/>
      <c r="DCX73" s="49"/>
      <c r="DCY73" s="49"/>
      <c r="DCZ73" s="49"/>
      <c r="DDA73" s="49"/>
      <c r="DDB73" s="49"/>
      <c r="DDC73" s="49"/>
      <c r="DDD73" s="49"/>
      <c r="DDE73" s="49"/>
      <c r="DDF73" s="49"/>
      <c r="DDG73" s="49"/>
      <c r="DDH73" s="49"/>
      <c r="DDI73" s="49"/>
      <c r="DDJ73" s="49"/>
      <c r="DDK73" s="49"/>
      <c r="DDL73" s="49"/>
      <c r="DDM73" s="49"/>
      <c r="DDN73" s="49"/>
      <c r="DDO73" s="49"/>
      <c r="DDP73" s="49"/>
      <c r="DDQ73" s="49"/>
      <c r="DDR73" s="49"/>
      <c r="DDS73" s="49"/>
      <c r="DDT73" s="49"/>
      <c r="DDU73" s="49"/>
      <c r="DDV73" s="49"/>
      <c r="DDW73" s="49"/>
      <c r="DDX73" s="49"/>
      <c r="DDY73" s="49"/>
      <c r="DDZ73" s="49"/>
      <c r="DEA73" s="49"/>
      <c r="DEB73" s="49"/>
      <c r="DEC73" s="49"/>
      <c r="DED73" s="49"/>
      <c r="DEE73" s="49"/>
      <c r="DEF73" s="49"/>
      <c r="DEG73" s="49"/>
      <c r="DEH73" s="49"/>
      <c r="DEI73" s="49"/>
      <c r="DEJ73" s="49"/>
      <c r="DEK73" s="49"/>
      <c r="DEL73" s="49"/>
      <c r="DEM73" s="49"/>
      <c r="DEN73" s="49"/>
      <c r="DEO73" s="49"/>
      <c r="DEP73" s="49"/>
      <c r="DEQ73" s="49"/>
      <c r="DER73" s="49"/>
      <c r="DES73" s="49"/>
      <c r="DET73" s="49"/>
      <c r="DEU73" s="49"/>
      <c r="DEV73" s="49"/>
      <c r="DEW73" s="49"/>
      <c r="DEX73" s="49"/>
      <c r="DEY73" s="49"/>
      <c r="DEZ73" s="49"/>
      <c r="DFA73" s="49"/>
      <c r="DFB73" s="49"/>
      <c r="DFC73" s="49"/>
      <c r="DFD73" s="49"/>
      <c r="DFE73" s="49"/>
      <c r="DFF73" s="49"/>
      <c r="DFG73" s="49"/>
      <c r="DFH73" s="49"/>
      <c r="DFI73" s="49"/>
      <c r="DFJ73" s="49"/>
      <c r="DFK73" s="49"/>
      <c r="DFL73" s="49"/>
      <c r="DFM73" s="49"/>
      <c r="DFN73" s="49"/>
      <c r="DFO73" s="49"/>
      <c r="DFP73" s="49"/>
      <c r="DFQ73" s="49"/>
      <c r="DFR73" s="49"/>
      <c r="DFS73" s="49"/>
      <c r="DFT73" s="49"/>
      <c r="DFU73" s="49"/>
      <c r="DFV73" s="49"/>
      <c r="DFW73" s="49"/>
      <c r="DFX73" s="49"/>
      <c r="DFY73" s="49"/>
      <c r="DFZ73" s="49"/>
      <c r="DGA73" s="49"/>
      <c r="DGB73" s="49"/>
      <c r="DGC73" s="49"/>
      <c r="DGD73" s="49"/>
      <c r="DGE73" s="49"/>
      <c r="DGF73" s="49"/>
      <c r="DGG73" s="49"/>
      <c r="DGH73" s="49"/>
      <c r="DGI73" s="49"/>
      <c r="DGJ73" s="49"/>
      <c r="DGK73" s="49"/>
      <c r="DGL73" s="49"/>
      <c r="DGM73" s="49"/>
      <c r="DGN73" s="49"/>
      <c r="DGO73" s="49"/>
      <c r="DGP73" s="49"/>
      <c r="DGQ73" s="49"/>
      <c r="DGR73" s="49"/>
      <c r="DGS73" s="49"/>
      <c r="DGT73" s="49"/>
      <c r="DGU73" s="49"/>
      <c r="DGV73" s="49"/>
      <c r="DGW73" s="49"/>
      <c r="DGX73" s="49"/>
      <c r="DGY73" s="49"/>
      <c r="DGZ73" s="49"/>
      <c r="DHA73" s="49"/>
      <c r="DHB73" s="49"/>
      <c r="DHC73" s="49"/>
      <c r="DHD73" s="49"/>
      <c r="DHE73" s="49"/>
      <c r="DHF73" s="49"/>
      <c r="DHG73" s="49"/>
      <c r="DHH73" s="49"/>
      <c r="DHI73" s="49"/>
      <c r="DHJ73" s="49"/>
      <c r="DHK73" s="49"/>
      <c r="DHL73" s="49"/>
      <c r="DHM73" s="49"/>
      <c r="DHN73" s="49"/>
      <c r="DHO73" s="49"/>
      <c r="DHP73" s="49"/>
      <c r="DHQ73" s="49"/>
      <c r="DHR73" s="49"/>
      <c r="DHS73" s="49"/>
      <c r="DHT73" s="49"/>
      <c r="DHU73" s="49"/>
      <c r="DHV73" s="49"/>
      <c r="DHW73" s="49"/>
      <c r="DHX73" s="49"/>
      <c r="DHY73" s="49"/>
      <c r="DHZ73" s="49"/>
      <c r="DIA73" s="49"/>
      <c r="DIB73" s="49"/>
      <c r="DIC73" s="49"/>
      <c r="DID73" s="49"/>
      <c r="DIE73" s="49"/>
      <c r="DIF73" s="49"/>
      <c r="DIG73" s="49"/>
      <c r="DIH73" s="49"/>
      <c r="DII73" s="49"/>
      <c r="DIJ73" s="49"/>
      <c r="DIK73" s="49"/>
      <c r="DIL73" s="49"/>
      <c r="DIM73" s="49"/>
      <c r="DIN73" s="49"/>
      <c r="DIO73" s="49"/>
      <c r="DIP73" s="49"/>
      <c r="DIQ73" s="49"/>
      <c r="DIR73" s="49"/>
      <c r="DIS73" s="49"/>
      <c r="DIT73" s="49"/>
      <c r="DIU73" s="49"/>
      <c r="DIV73" s="49"/>
      <c r="DIW73" s="49"/>
      <c r="DIX73" s="49"/>
      <c r="DIY73" s="49"/>
      <c r="DIZ73" s="49"/>
      <c r="DJA73" s="49"/>
      <c r="DJB73" s="49"/>
      <c r="DJC73" s="49"/>
      <c r="DJD73" s="49"/>
      <c r="DJE73" s="49"/>
      <c r="DJF73" s="49"/>
      <c r="DJG73" s="49"/>
      <c r="DJH73" s="49"/>
      <c r="DJI73" s="49"/>
      <c r="DJJ73" s="49"/>
      <c r="DJK73" s="49"/>
      <c r="DJL73" s="49"/>
      <c r="DJM73" s="49"/>
      <c r="DJN73" s="49"/>
      <c r="DJO73" s="49"/>
      <c r="DJP73" s="49"/>
      <c r="DJQ73" s="49"/>
      <c r="DJR73" s="49"/>
      <c r="DJS73" s="49"/>
      <c r="DJT73" s="49"/>
      <c r="DJU73" s="49"/>
      <c r="DJV73" s="49"/>
      <c r="DJW73" s="49"/>
      <c r="DJX73" s="49"/>
      <c r="DJY73" s="49"/>
      <c r="DJZ73" s="49"/>
      <c r="DKA73" s="49"/>
      <c r="DKB73" s="49"/>
      <c r="DKC73" s="49"/>
      <c r="DKD73" s="49"/>
      <c r="DKE73" s="49"/>
      <c r="DKF73" s="49"/>
      <c r="DKG73" s="49"/>
      <c r="DKH73" s="49"/>
      <c r="DKI73" s="49"/>
      <c r="DKJ73" s="49"/>
      <c r="DKK73" s="49"/>
      <c r="DKL73" s="49"/>
      <c r="DKM73" s="49"/>
      <c r="DKN73" s="49"/>
      <c r="DKO73" s="49"/>
      <c r="DKP73" s="49"/>
      <c r="DKQ73" s="49"/>
      <c r="DKR73" s="49"/>
      <c r="DKS73" s="49"/>
      <c r="DKT73" s="49"/>
      <c r="DKU73" s="49"/>
      <c r="DKV73" s="49"/>
      <c r="DKW73" s="49"/>
      <c r="DKX73" s="49"/>
      <c r="DKY73" s="49"/>
      <c r="DKZ73" s="49"/>
      <c r="DLA73" s="49"/>
      <c r="DLB73" s="49"/>
      <c r="DLC73" s="49"/>
      <c r="DLD73" s="49"/>
      <c r="DLE73" s="49"/>
      <c r="DLF73" s="49"/>
      <c r="DLG73" s="49"/>
      <c r="DLH73" s="49"/>
      <c r="DLI73" s="49"/>
      <c r="DLJ73" s="49"/>
      <c r="DLK73" s="49"/>
      <c r="DLL73" s="49"/>
      <c r="DLM73" s="49"/>
      <c r="DLN73" s="49"/>
      <c r="DLO73" s="49"/>
      <c r="DLP73" s="49"/>
      <c r="DLQ73" s="49"/>
      <c r="DLR73" s="49"/>
      <c r="DLS73" s="49"/>
      <c r="DLT73" s="49"/>
      <c r="DLU73" s="49"/>
      <c r="DLV73" s="49"/>
      <c r="DLW73" s="49"/>
      <c r="DLX73" s="49"/>
      <c r="DLY73" s="49"/>
      <c r="DLZ73" s="49"/>
      <c r="DMA73" s="49"/>
      <c r="DMB73" s="49"/>
      <c r="DMC73" s="49"/>
      <c r="DMD73" s="49"/>
      <c r="DME73" s="49"/>
      <c r="DMF73" s="49"/>
      <c r="DMG73" s="49"/>
      <c r="DMH73" s="49"/>
      <c r="DMI73" s="49"/>
      <c r="DMJ73" s="49"/>
      <c r="DMK73" s="49"/>
      <c r="DML73" s="49"/>
      <c r="DMM73" s="49"/>
      <c r="DMN73" s="49"/>
      <c r="DMO73" s="49"/>
      <c r="DMP73" s="49"/>
      <c r="DMQ73" s="49"/>
      <c r="DMR73" s="49"/>
      <c r="DMS73" s="49"/>
      <c r="DMT73" s="49"/>
      <c r="DMU73" s="49"/>
      <c r="DMV73" s="49"/>
      <c r="DMW73" s="49"/>
      <c r="DMX73" s="49"/>
      <c r="DMY73" s="49"/>
      <c r="DMZ73" s="49"/>
      <c r="DNA73" s="49"/>
      <c r="DNB73" s="49"/>
      <c r="DNC73" s="49"/>
      <c r="DND73" s="49"/>
      <c r="DNE73" s="49"/>
      <c r="DNF73" s="49"/>
      <c r="DNG73" s="49"/>
      <c r="DNH73" s="49"/>
      <c r="DNI73" s="49"/>
      <c r="DNJ73" s="49"/>
      <c r="DNK73" s="49"/>
      <c r="DNL73" s="49"/>
      <c r="DNM73" s="49"/>
      <c r="DNN73" s="49"/>
      <c r="DNO73" s="49"/>
      <c r="DNP73" s="49"/>
      <c r="DNQ73" s="49"/>
      <c r="DNR73" s="49"/>
      <c r="DNS73" s="49"/>
      <c r="DNT73" s="49"/>
      <c r="DNU73" s="49"/>
      <c r="DNV73" s="49"/>
      <c r="DNW73" s="49"/>
      <c r="DNX73" s="49"/>
      <c r="DNY73" s="49"/>
      <c r="DNZ73" s="49"/>
      <c r="DOA73" s="49"/>
      <c r="DOB73" s="49"/>
      <c r="DOC73" s="49"/>
      <c r="DOD73" s="49"/>
      <c r="DOE73" s="49"/>
      <c r="DOF73" s="49"/>
      <c r="DOG73" s="49"/>
      <c r="DOH73" s="49"/>
      <c r="DOI73" s="49"/>
      <c r="DOJ73" s="49"/>
      <c r="DOK73" s="49"/>
      <c r="DOL73" s="49"/>
      <c r="DOM73" s="49"/>
      <c r="DON73" s="49"/>
      <c r="DOO73" s="49"/>
      <c r="DOP73" s="49"/>
      <c r="DOQ73" s="49"/>
      <c r="DOR73" s="49"/>
      <c r="DOS73" s="49"/>
      <c r="DOT73" s="49"/>
      <c r="DOU73" s="49"/>
      <c r="DOV73" s="49"/>
      <c r="DOW73" s="49"/>
      <c r="DOX73" s="49"/>
      <c r="DOY73" s="49"/>
      <c r="DOZ73" s="49"/>
      <c r="DPA73" s="49"/>
      <c r="DPB73" s="49"/>
      <c r="DPC73" s="49"/>
      <c r="DPD73" s="49"/>
      <c r="DPE73" s="49"/>
      <c r="DPF73" s="49"/>
      <c r="DPG73" s="49"/>
      <c r="DPH73" s="49"/>
      <c r="DPI73" s="49"/>
      <c r="DPJ73" s="49"/>
      <c r="DPK73" s="49"/>
      <c r="DPL73" s="49"/>
      <c r="DPM73" s="49"/>
      <c r="DPN73" s="49"/>
      <c r="DPO73" s="49"/>
      <c r="DPP73" s="49"/>
      <c r="DPQ73" s="49"/>
      <c r="DPR73" s="49"/>
      <c r="DPS73" s="49"/>
      <c r="DPT73" s="49"/>
      <c r="DPU73" s="49"/>
      <c r="DPV73" s="49"/>
      <c r="DPW73" s="49"/>
      <c r="DPX73" s="49"/>
      <c r="DPY73" s="49"/>
      <c r="DPZ73" s="49"/>
      <c r="DQA73" s="49"/>
      <c r="DQB73" s="49"/>
      <c r="DQC73" s="49"/>
      <c r="DQD73" s="49"/>
      <c r="DQE73" s="49"/>
      <c r="DQF73" s="49"/>
      <c r="DQG73" s="49"/>
      <c r="DQH73" s="49"/>
      <c r="DQI73" s="49"/>
      <c r="DQJ73" s="49"/>
      <c r="DQK73" s="49"/>
      <c r="DQL73" s="49"/>
      <c r="DQM73" s="49"/>
      <c r="DQN73" s="49"/>
      <c r="DQO73" s="49"/>
      <c r="DQP73" s="49"/>
      <c r="DQQ73" s="49"/>
      <c r="DQR73" s="49"/>
      <c r="DQS73" s="49"/>
      <c r="DQT73" s="49"/>
      <c r="DQU73" s="49"/>
      <c r="DQV73" s="49"/>
      <c r="DQW73" s="49"/>
      <c r="DQX73" s="49"/>
      <c r="DQY73" s="49"/>
      <c r="DQZ73" s="49"/>
      <c r="DRA73" s="49"/>
      <c r="DRB73" s="49"/>
      <c r="DRC73" s="49"/>
      <c r="DRD73" s="49"/>
      <c r="DRE73" s="49"/>
      <c r="DRF73" s="49"/>
      <c r="DRG73" s="49"/>
      <c r="DRH73" s="49"/>
      <c r="DRI73" s="49"/>
      <c r="DRJ73" s="49"/>
      <c r="DRK73" s="49"/>
      <c r="DRL73" s="49"/>
      <c r="DRM73" s="49"/>
      <c r="DRN73" s="49"/>
      <c r="DRO73" s="49"/>
      <c r="DRP73" s="49"/>
      <c r="DRQ73" s="49"/>
      <c r="DRR73" s="49"/>
      <c r="DRS73" s="49"/>
      <c r="DRT73" s="49"/>
      <c r="DRU73" s="49"/>
      <c r="DRV73" s="49"/>
      <c r="DRW73" s="49"/>
      <c r="DRX73" s="49"/>
      <c r="DRY73" s="49"/>
      <c r="DRZ73" s="49"/>
      <c r="DSA73" s="49"/>
      <c r="DSB73" s="49"/>
      <c r="DSC73" s="49"/>
      <c r="DSD73" s="49"/>
      <c r="DSE73" s="49"/>
      <c r="DSF73" s="49"/>
      <c r="DSG73" s="49"/>
      <c r="DSH73" s="49"/>
      <c r="DSI73" s="49"/>
      <c r="DSJ73" s="49"/>
      <c r="DSK73" s="49"/>
      <c r="DSL73" s="49"/>
      <c r="DSM73" s="49"/>
      <c r="DSN73" s="49"/>
      <c r="DSO73" s="49"/>
      <c r="DSP73" s="49"/>
      <c r="DSQ73" s="49"/>
      <c r="DSR73" s="49"/>
      <c r="DSS73" s="49"/>
      <c r="DST73" s="49"/>
      <c r="DSU73" s="49"/>
      <c r="DSV73" s="49"/>
      <c r="DSW73" s="49"/>
      <c r="DSX73" s="49"/>
      <c r="DSY73" s="49"/>
      <c r="DSZ73" s="49"/>
      <c r="DTA73" s="49"/>
      <c r="DTB73" s="49"/>
      <c r="DTC73" s="49"/>
      <c r="DTD73" s="49"/>
      <c r="DTE73" s="49"/>
      <c r="DTF73" s="49"/>
      <c r="DTG73" s="49"/>
      <c r="DTH73" s="49"/>
      <c r="DTI73" s="49"/>
      <c r="DTJ73" s="49"/>
      <c r="DTK73" s="49"/>
      <c r="DTL73" s="49"/>
      <c r="DTM73" s="49"/>
      <c r="DTN73" s="49"/>
      <c r="DTO73" s="49"/>
      <c r="DTP73" s="49"/>
      <c r="DTQ73" s="49"/>
      <c r="DTR73" s="49"/>
      <c r="DTS73" s="49"/>
      <c r="DTT73" s="49"/>
      <c r="DTU73" s="49"/>
      <c r="DTV73" s="49"/>
      <c r="DTW73" s="49"/>
      <c r="DTX73" s="49"/>
      <c r="DTY73" s="49"/>
      <c r="DTZ73" s="49"/>
      <c r="DUA73" s="49"/>
      <c r="DUB73" s="49"/>
      <c r="DUC73" s="49"/>
      <c r="DUD73" s="49"/>
      <c r="DUE73" s="49"/>
      <c r="DUF73" s="49"/>
      <c r="DUG73" s="49"/>
      <c r="DUH73" s="49"/>
      <c r="DUI73" s="49"/>
      <c r="DUJ73" s="49"/>
      <c r="DUK73" s="49"/>
      <c r="DUL73" s="49"/>
      <c r="DUM73" s="49"/>
      <c r="DUN73" s="49"/>
      <c r="DUO73" s="49"/>
      <c r="DUP73" s="49"/>
      <c r="DUQ73" s="49"/>
      <c r="DUR73" s="49"/>
      <c r="DUS73" s="49"/>
      <c r="DUT73" s="49"/>
      <c r="DUU73" s="49"/>
      <c r="DUV73" s="49"/>
      <c r="DUW73" s="49"/>
      <c r="DUX73" s="49"/>
      <c r="DUY73" s="49"/>
      <c r="DUZ73" s="49"/>
      <c r="DVA73" s="49"/>
      <c r="DVB73" s="49"/>
      <c r="DVC73" s="49"/>
      <c r="DVD73" s="49"/>
      <c r="DVE73" s="49"/>
      <c r="DVF73" s="49"/>
      <c r="DVG73" s="49"/>
      <c r="DVH73" s="49"/>
      <c r="DVI73" s="49"/>
      <c r="DVJ73" s="49"/>
      <c r="DVK73" s="49"/>
      <c r="DVL73" s="49"/>
      <c r="DVM73" s="49"/>
      <c r="DVN73" s="49"/>
      <c r="DVO73" s="49"/>
      <c r="DVP73" s="49"/>
      <c r="DVQ73" s="49"/>
      <c r="DVR73" s="49"/>
      <c r="DVS73" s="49"/>
      <c r="DVT73" s="49"/>
      <c r="DVU73" s="49"/>
      <c r="DVV73" s="49"/>
      <c r="DVW73" s="49"/>
      <c r="DVX73" s="49"/>
      <c r="DVY73" s="49"/>
      <c r="DVZ73" s="49"/>
      <c r="DWA73" s="49"/>
      <c r="DWB73" s="49"/>
      <c r="DWC73" s="49"/>
      <c r="DWD73" s="49"/>
      <c r="DWE73" s="49"/>
      <c r="DWF73" s="49"/>
      <c r="DWG73" s="49"/>
      <c r="DWH73" s="49"/>
      <c r="DWI73" s="49"/>
      <c r="DWJ73" s="49"/>
      <c r="DWK73" s="49"/>
      <c r="DWL73" s="49"/>
      <c r="DWM73" s="49"/>
      <c r="DWN73" s="49"/>
      <c r="DWO73" s="49"/>
      <c r="DWP73" s="49"/>
      <c r="DWQ73" s="49"/>
      <c r="DWR73" s="49"/>
      <c r="DWS73" s="49"/>
      <c r="DWT73" s="49"/>
      <c r="DWU73" s="49"/>
      <c r="DWV73" s="49"/>
      <c r="DWW73" s="49"/>
      <c r="DWX73" s="49"/>
      <c r="DWY73" s="49"/>
      <c r="DWZ73" s="49"/>
      <c r="DXA73" s="49"/>
      <c r="DXB73" s="49"/>
      <c r="DXC73" s="49"/>
      <c r="DXD73" s="49"/>
      <c r="DXE73" s="49"/>
      <c r="DXF73" s="49"/>
      <c r="DXG73" s="49"/>
      <c r="DXH73" s="49"/>
      <c r="DXI73" s="49"/>
      <c r="DXJ73" s="49"/>
      <c r="DXK73" s="49"/>
      <c r="DXL73" s="49"/>
      <c r="DXM73" s="49"/>
      <c r="DXN73" s="49"/>
      <c r="DXO73" s="49"/>
      <c r="DXP73" s="49"/>
      <c r="DXQ73" s="49"/>
      <c r="DXR73" s="49"/>
      <c r="DXS73" s="49"/>
      <c r="DXT73" s="49"/>
      <c r="DXU73" s="49"/>
      <c r="DXV73" s="49"/>
      <c r="DXW73" s="49"/>
      <c r="DXX73" s="49"/>
      <c r="DXY73" s="49"/>
      <c r="DXZ73" s="49"/>
      <c r="DYA73" s="49"/>
      <c r="DYB73" s="49"/>
      <c r="DYC73" s="49"/>
      <c r="DYD73" s="49"/>
      <c r="DYE73" s="49"/>
      <c r="DYF73" s="49"/>
      <c r="DYG73" s="49"/>
      <c r="DYH73" s="49"/>
      <c r="DYI73" s="49"/>
      <c r="DYJ73" s="49"/>
      <c r="DYK73" s="49"/>
      <c r="DYL73" s="49"/>
      <c r="DYM73" s="49"/>
      <c r="DYN73" s="49"/>
      <c r="DYO73" s="49"/>
      <c r="DYP73" s="49"/>
      <c r="DYQ73" s="49"/>
      <c r="DYR73" s="49"/>
      <c r="DYS73" s="49"/>
      <c r="DYT73" s="49"/>
      <c r="DYU73" s="49"/>
      <c r="DYV73" s="49"/>
      <c r="DYW73" s="49"/>
      <c r="DYX73" s="49"/>
      <c r="DYY73" s="49"/>
      <c r="DYZ73" s="49"/>
      <c r="DZA73" s="49"/>
      <c r="DZB73" s="49"/>
      <c r="DZC73" s="49"/>
      <c r="DZD73" s="49"/>
      <c r="DZE73" s="49"/>
      <c r="DZF73" s="49"/>
      <c r="DZG73" s="49"/>
      <c r="DZH73" s="49"/>
      <c r="DZI73" s="49"/>
      <c r="DZJ73" s="49"/>
      <c r="DZK73" s="49"/>
      <c r="DZL73" s="49"/>
      <c r="DZM73" s="49"/>
      <c r="DZN73" s="49"/>
      <c r="DZO73" s="49"/>
      <c r="DZP73" s="49"/>
      <c r="DZQ73" s="49"/>
      <c r="DZR73" s="49"/>
      <c r="DZS73" s="49"/>
      <c r="DZT73" s="49"/>
      <c r="DZU73" s="49"/>
      <c r="DZV73" s="49"/>
      <c r="DZW73" s="49"/>
      <c r="DZX73" s="49"/>
      <c r="DZY73" s="49"/>
      <c r="DZZ73" s="49"/>
      <c r="EAA73" s="49"/>
      <c r="EAB73" s="49"/>
      <c r="EAC73" s="49"/>
      <c r="EAD73" s="49"/>
      <c r="EAE73" s="49"/>
      <c r="EAF73" s="49"/>
      <c r="EAG73" s="49"/>
      <c r="EAH73" s="49"/>
      <c r="EAI73" s="49"/>
      <c r="EAJ73" s="49"/>
      <c r="EAK73" s="49"/>
      <c r="EAL73" s="49"/>
      <c r="EAM73" s="49"/>
      <c r="EAN73" s="49"/>
      <c r="EAO73" s="49"/>
      <c r="EAP73" s="49"/>
      <c r="EAQ73" s="49"/>
      <c r="EAR73" s="49"/>
      <c r="EAS73" s="49"/>
      <c r="EAT73" s="49"/>
      <c r="EAU73" s="49"/>
      <c r="EAV73" s="49"/>
      <c r="EAW73" s="49"/>
      <c r="EAX73" s="49"/>
      <c r="EAY73" s="49"/>
      <c r="EAZ73" s="49"/>
      <c r="EBA73" s="49"/>
      <c r="EBB73" s="49"/>
      <c r="EBC73" s="49"/>
      <c r="EBD73" s="49"/>
      <c r="EBE73" s="49"/>
      <c r="EBF73" s="49"/>
      <c r="EBG73" s="49"/>
      <c r="EBH73" s="49"/>
      <c r="EBI73" s="49"/>
      <c r="EBJ73" s="49"/>
      <c r="EBK73" s="49"/>
      <c r="EBL73" s="49"/>
      <c r="EBM73" s="49"/>
      <c r="EBN73" s="49"/>
      <c r="EBO73" s="49"/>
      <c r="EBP73" s="49"/>
      <c r="EBQ73" s="49"/>
      <c r="EBR73" s="49"/>
      <c r="EBS73" s="49"/>
      <c r="EBT73" s="49"/>
      <c r="EBU73" s="49"/>
      <c r="EBV73" s="49"/>
      <c r="EBW73" s="49"/>
      <c r="EBX73" s="49"/>
      <c r="EBY73" s="49"/>
      <c r="EBZ73" s="49"/>
      <c r="ECA73" s="49"/>
      <c r="ECB73" s="49"/>
      <c r="ECC73" s="49"/>
      <c r="ECD73" s="49"/>
      <c r="ECE73" s="49"/>
      <c r="ECF73" s="49"/>
      <c r="ECG73" s="49"/>
      <c r="ECH73" s="49"/>
      <c r="ECI73" s="49"/>
      <c r="ECJ73" s="49"/>
      <c r="ECK73" s="49"/>
      <c r="ECL73" s="49"/>
      <c r="ECM73" s="49"/>
      <c r="ECN73" s="49"/>
      <c r="ECO73" s="49"/>
      <c r="ECP73" s="49"/>
      <c r="ECQ73" s="49"/>
      <c r="ECR73" s="49"/>
      <c r="ECS73" s="49"/>
      <c r="ECT73" s="49"/>
      <c r="ECU73" s="49"/>
      <c r="ECV73" s="49"/>
      <c r="ECW73" s="49"/>
      <c r="ECX73" s="49"/>
      <c r="ECY73" s="49"/>
      <c r="ECZ73" s="49"/>
      <c r="EDA73" s="49"/>
      <c r="EDB73" s="49"/>
      <c r="EDC73" s="49"/>
      <c r="EDD73" s="49"/>
      <c r="EDE73" s="49"/>
      <c r="EDF73" s="49"/>
      <c r="EDG73" s="49"/>
      <c r="EDH73" s="49"/>
      <c r="EDI73" s="49"/>
      <c r="EDJ73" s="49"/>
      <c r="EDK73" s="49"/>
      <c r="EDL73" s="49"/>
      <c r="EDM73" s="49"/>
      <c r="EDN73" s="49"/>
      <c r="EDO73" s="49"/>
      <c r="EDP73" s="49"/>
      <c r="EDQ73" s="49"/>
      <c r="EDR73" s="49"/>
      <c r="EDS73" s="49"/>
      <c r="EDT73" s="49"/>
      <c r="EDU73" s="49"/>
      <c r="EDV73" s="49"/>
      <c r="EDW73" s="49"/>
      <c r="EDX73" s="49"/>
      <c r="EDY73" s="49"/>
      <c r="EDZ73" s="49"/>
      <c r="EEA73" s="49"/>
      <c r="EEB73" s="49"/>
      <c r="EEC73" s="49"/>
      <c r="EED73" s="49"/>
      <c r="EEE73" s="49"/>
      <c r="EEF73" s="49"/>
      <c r="EEG73" s="49"/>
      <c r="EEH73" s="49"/>
      <c r="EEI73" s="49"/>
      <c r="EEJ73" s="49"/>
      <c r="EEK73" s="49"/>
      <c r="EEL73" s="49"/>
      <c r="EEM73" s="49"/>
      <c r="EEN73" s="49"/>
      <c r="EEO73" s="49"/>
      <c r="EEP73" s="49"/>
      <c r="EEQ73" s="49"/>
      <c r="EER73" s="49"/>
      <c r="EES73" s="49"/>
      <c r="EET73" s="49"/>
      <c r="EEU73" s="49"/>
      <c r="EEV73" s="49"/>
      <c r="EEW73" s="49"/>
      <c r="EEX73" s="49"/>
      <c r="EEY73" s="49"/>
      <c r="EEZ73" s="49"/>
      <c r="EFA73" s="49"/>
      <c r="EFB73" s="49"/>
      <c r="EFC73" s="49"/>
      <c r="EFD73" s="49"/>
      <c r="EFE73" s="49"/>
      <c r="EFF73" s="49"/>
      <c r="EFG73" s="49"/>
      <c r="EFH73" s="49"/>
      <c r="EFI73" s="49"/>
      <c r="EFJ73" s="49"/>
      <c r="EFK73" s="49"/>
      <c r="EFL73" s="49"/>
      <c r="EFM73" s="49"/>
      <c r="EFN73" s="49"/>
      <c r="EFO73" s="49"/>
      <c r="EFP73" s="49"/>
      <c r="EFQ73" s="49"/>
      <c r="EFR73" s="49"/>
      <c r="EFS73" s="49"/>
      <c r="EFT73" s="49"/>
      <c r="EFU73" s="49"/>
      <c r="EFV73" s="49"/>
      <c r="EFW73" s="49"/>
      <c r="EFX73" s="49"/>
      <c r="EFY73" s="49"/>
      <c r="EFZ73" s="49"/>
      <c r="EGA73" s="49"/>
      <c r="EGB73" s="49"/>
      <c r="EGC73" s="49"/>
      <c r="EGD73" s="49"/>
      <c r="EGE73" s="49"/>
      <c r="EGF73" s="49"/>
      <c r="EGG73" s="49"/>
      <c r="EGH73" s="49"/>
      <c r="EGI73" s="49"/>
      <c r="EGJ73" s="49"/>
      <c r="EGK73" s="49"/>
      <c r="EGL73" s="49"/>
      <c r="EGM73" s="49"/>
      <c r="EGN73" s="49"/>
      <c r="EGO73" s="49"/>
      <c r="EGP73" s="49"/>
      <c r="EGQ73" s="49"/>
      <c r="EGR73" s="49"/>
      <c r="EGS73" s="49"/>
      <c r="EGT73" s="49"/>
      <c r="EGU73" s="49"/>
      <c r="EGV73" s="49"/>
      <c r="EGW73" s="49"/>
      <c r="EGX73" s="49"/>
      <c r="EGY73" s="49"/>
      <c r="EGZ73" s="49"/>
      <c r="EHA73" s="49"/>
      <c r="EHB73" s="49"/>
      <c r="EHC73" s="49"/>
      <c r="EHD73" s="49"/>
      <c r="EHE73" s="49"/>
      <c r="EHF73" s="49"/>
      <c r="EHG73" s="49"/>
      <c r="EHH73" s="49"/>
      <c r="EHI73" s="49"/>
      <c r="EHJ73" s="49"/>
      <c r="EHK73" s="49"/>
      <c r="EHL73" s="49"/>
      <c r="EHM73" s="49"/>
      <c r="EHN73" s="49"/>
      <c r="EHO73" s="49"/>
      <c r="EHP73" s="49"/>
      <c r="EHQ73" s="49"/>
      <c r="EHR73" s="49"/>
      <c r="EHS73" s="49"/>
      <c r="EHT73" s="49"/>
      <c r="EHU73" s="49"/>
      <c r="EHV73" s="49"/>
      <c r="EHW73" s="49"/>
      <c r="EHX73" s="49"/>
      <c r="EHY73" s="49"/>
      <c r="EHZ73" s="49"/>
      <c r="EIA73" s="49"/>
      <c r="EIB73" s="49"/>
      <c r="EIC73" s="49"/>
      <c r="EID73" s="49"/>
      <c r="EIE73" s="49"/>
      <c r="EIF73" s="49"/>
      <c r="EIG73" s="49"/>
      <c r="EIH73" s="49"/>
      <c r="EII73" s="49"/>
      <c r="EIJ73" s="49"/>
      <c r="EIK73" s="49"/>
      <c r="EIL73" s="49"/>
      <c r="EIM73" s="49"/>
      <c r="EIN73" s="49"/>
      <c r="EIO73" s="49"/>
      <c r="EIP73" s="49"/>
      <c r="EIQ73" s="49"/>
      <c r="EIR73" s="49"/>
      <c r="EIS73" s="49"/>
      <c r="EIT73" s="49"/>
      <c r="EIU73" s="49"/>
      <c r="EIV73" s="49"/>
      <c r="EIW73" s="49"/>
      <c r="EIX73" s="49"/>
      <c r="EIY73" s="49"/>
      <c r="EIZ73" s="49"/>
      <c r="EJA73" s="49"/>
      <c r="EJB73" s="49"/>
      <c r="EJC73" s="49"/>
      <c r="EJD73" s="49"/>
      <c r="EJE73" s="49"/>
      <c r="EJF73" s="49"/>
      <c r="EJG73" s="49"/>
      <c r="EJH73" s="49"/>
      <c r="EJI73" s="49"/>
      <c r="EJJ73" s="49"/>
      <c r="EJK73" s="49"/>
      <c r="EJL73" s="49"/>
      <c r="EJM73" s="49"/>
      <c r="EJN73" s="49"/>
      <c r="EJO73" s="49"/>
      <c r="EJP73" s="49"/>
      <c r="EJQ73" s="49"/>
      <c r="EJR73" s="49"/>
      <c r="EJS73" s="49"/>
      <c r="EJT73" s="49"/>
      <c r="EJU73" s="49"/>
      <c r="EJV73" s="49"/>
      <c r="EJW73" s="49"/>
      <c r="EJX73" s="49"/>
      <c r="EJY73" s="49"/>
      <c r="EJZ73" s="49"/>
      <c r="EKA73" s="49"/>
      <c r="EKB73" s="49"/>
      <c r="EKC73" s="49"/>
      <c r="EKD73" s="49"/>
      <c r="EKE73" s="49"/>
      <c r="EKF73" s="49"/>
      <c r="EKG73" s="49"/>
      <c r="EKH73" s="49"/>
      <c r="EKI73" s="49"/>
      <c r="EKJ73" s="49"/>
      <c r="EKK73" s="49"/>
      <c r="EKL73" s="49"/>
      <c r="EKM73" s="49"/>
      <c r="EKN73" s="49"/>
      <c r="EKO73" s="49"/>
      <c r="EKP73" s="49"/>
      <c r="EKQ73" s="49"/>
      <c r="EKR73" s="49"/>
      <c r="EKS73" s="49"/>
      <c r="EKT73" s="49"/>
      <c r="EKU73" s="49"/>
      <c r="EKV73" s="49"/>
      <c r="EKW73" s="49"/>
      <c r="EKX73" s="49"/>
      <c r="EKY73" s="49"/>
      <c r="EKZ73" s="49"/>
      <c r="ELA73" s="49"/>
      <c r="ELB73" s="49"/>
      <c r="ELC73" s="49"/>
      <c r="ELD73" s="49"/>
      <c r="ELE73" s="49"/>
      <c r="ELF73" s="49"/>
      <c r="ELG73" s="49"/>
      <c r="ELH73" s="49"/>
      <c r="ELI73" s="49"/>
      <c r="ELJ73" s="49"/>
      <c r="ELK73" s="49"/>
      <c r="ELL73" s="49"/>
      <c r="ELM73" s="49"/>
      <c r="ELN73" s="49"/>
      <c r="ELO73" s="49"/>
      <c r="ELP73" s="49"/>
      <c r="ELQ73" s="49"/>
      <c r="ELR73" s="49"/>
      <c r="ELS73" s="49"/>
      <c r="ELT73" s="49"/>
      <c r="ELU73" s="49"/>
      <c r="ELV73" s="49"/>
      <c r="ELW73" s="49"/>
      <c r="ELX73" s="49"/>
      <c r="ELY73" s="49"/>
      <c r="ELZ73" s="49"/>
      <c r="EMA73" s="49"/>
      <c r="EMB73" s="49"/>
      <c r="EMC73" s="49"/>
      <c r="EMD73" s="49"/>
      <c r="EME73" s="49"/>
      <c r="EMF73" s="49"/>
      <c r="EMG73" s="49"/>
      <c r="EMH73" s="49"/>
      <c r="EMI73" s="49"/>
      <c r="EMJ73" s="49"/>
      <c r="EMK73" s="49"/>
      <c r="EML73" s="49"/>
      <c r="EMM73" s="49"/>
      <c r="EMN73" s="49"/>
      <c r="EMO73" s="49"/>
      <c r="EMP73" s="49"/>
      <c r="EMQ73" s="49"/>
      <c r="EMR73" s="49"/>
      <c r="EMS73" s="49"/>
      <c r="EMT73" s="49"/>
      <c r="EMU73" s="49"/>
      <c r="EMV73" s="49"/>
      <c r="EMW73" s="49"/>
      <c r="EMX73" s="49"/>
      <c r="EMY73" s="49"/>
      <c r="EMZ73" s="49"/>
      <c r="ENA73" s="49"/>
      <c r="ENB73" s="49"/>
      <c r="ENC73" s="49"/>
      <c r="END73" s="49"/>
      <c r="ENE73" s="49"/>
      <c r="ENF73" s="49"/>
      <c r="ENG73" s="49"/>
      <c r="ENH73" s="49"/>
      <c r="ENI73" s="49"/>
      <c r="ENJ73" s="49"/>
      <c r="ENK73" s="49"/>
      <c r="ENL73" s="49"/>
      <c r="ENM73" s="49"/>
      <c r="ENN73" s="49"/>
      <c r="ENO73" s="49"/>
      <c r="ENP73" s="49"/>
      <c r="ENQ73" s="49"/>
      <c r="ENR73" s="49"/>
      <c r="ENS73" s="49"/>
      <c r="ENT73" s="49"/>
      <c r="ENU73" s="49"/>
      <c r="ENV73" s="49"/>
      <c r="ENW73" s="49"/>
      <c r="ENX73" s="49"/>
      <c r="ENY73" s="49"/>
      <c r="ENZ73" s="49"/>
      <c r="EOA73" s="49"/>
      <c r="EOB73" s="49"/>
      <c r="EOC73" s="49"/>
      <c r="EOD73" s="49"/>
      <c r="EOE73" s="49"/>
      <c r="EOF73" s="49"/>
      <c r="EOG73" s="49"/>
      <c r="EOH73" s="49"/>
      <c r="EOI73" s="49"/>
      <c r="EOJ73" s="49"/>
      <c r="EOK73" s="49"/>
      <c r="EOL73" s="49"/>
      <c r="EOM73" s="49"/>
      <c r="EON73" s="49"/>
      <c r="EOO73" s="49"/>
      <c r="EOP73" s="49"/>
      <c r="EOQ73" s="49"/>
      <c r="EOR73" s="49"/>
      <c r="EOS73" s="49"/>
      <c r="EOT73" s="49"/>
      <c r="EOU73" s="49"/>
      <c r="EOV73" s="49"/>
      <c r="EOW73" s="49"/>
      <c r="EOX73" s="49"/>
      <c r="EOY73" s="49"/>
      <c r="EOZ73" s="49"/>
      <c r="EPA73" s="49"/>
      <c r="EPB73" s="49"/>
      <c r="EPC73" s="49"/>
      <c r="EPD73" s="49"/>
      <c r="EPE73" s="49"/>
      <c r="EPF73" s="49"/>
      <c r="EPG73" s="49"/>
      <c r="EPH73" s="49"/>
      <c r="EPI73" s="49"/>
      <c r="EPJ73" s="49"/>
      <c r="EPK73" s="49"/>
      <c r="EPL73" s="49"/>
      <c r="EPM73" s="49"/>
      <c r="EPN73" s="49"/>
      <c r="EPO73" s="49"/>
      <c r="EPP73" s="49"/>
      <c r="EPQ73" s="49"/>
      <c r="EPR73" s="49"/>
      <c r="EPS73" s="49"/>
      <c r="EPT73" s="49"/>
      <c r="EPU73" s="49"/>
      <c r="EPV73" s="49"/>
      <c r="EPW73" s="49"/>
      <c r="EPX73" s="49"/>
      <c r="EPY73" s="49"/>
      <c r="EPZ73" s="49"/>
      <c r="EQA73" s="49"/>
      <c r="EQB73" s="49"/>
      <c r="EQC73" s="49"/>
      <c r="EQD73" s="49"/>
      <c r="EQE73" s="49"/>
      <c r="EQF73" s="49"/>
      <c r="EQG73" s="49"/>
      <c r="EQH73" s="49"/>
      <c r="EQI73" s="49"/>
      <c r="EQJ73" s="49"/>
      <c r="EQK73" s="49"/>
      <c r="EQL73" s="49"/>
      <c r="EQM73" s="49"/>
      <c r="EQN73" s="49"/>
      <c r="EQO73" s="49"/>
      <c r="EQP73" s="49"/>
      <c r="EQQ73" s="49"/>
      <c r="EQR73" s="49"/>
      <c r="EQS73" s="49"/>
      <c r="EQT73" s="49"/>
      <c r="EQU73" s="49"/>
      <c r="EQV73" s="49"/>
      <c r="EQW73" s="49"/>
      <c r="EQX73" s="49"/>
      <c r="EQY73" s="49"/>
      <c r="EQZ73" s="49"/>
      <c r="ERA73" s="49"/>
      <c r="ERB73" s="49"/>
      <c r="ERC73" s="49"/>
      <c r="ERD73" s="49"/>
      <c r="ERE73" s="49"/>
      <c r="ERF73" s="49"/>
      <c r="ERG73" s="49"/>
      <c r="ERH73" s="49"/>
      <c r="ERI73" s="49"/>
      <c r="ERJ73" s="49"/>
      <c r="ERK73" s="49"/>
      <c r="ERL73" s="49"/>
      <c r="ERM73" s="49"/>
      <c r="ERN73" s="49"/>
      <c r="ERO73" s="49"/>
      <c r="ERP73" s="49"/>
      <c r="ERQ73" s="49"/>
      <c r="ERR73" s="49"/>
      <c r="ERS73" s="49"/>
      <c r="ERT73" s="49"/>
      <c r="ERU73" s="49"/>
      <c r="ERV73" s="49"/>
      <c r="ERW73" s="49"/>
      <c r="ERX73" s="49"/>
      <c r="ERY73" s="49"/>
      <c r="ERZ73" s="49"/>
      <c r="ESA73" s="49"/>
      <c r="ESB73" s="49"/>
      <c r="ESC73" s="49"/>
      <c r="ESD73" s="49"/>
      <c r="ESE73" s="49"/>
      <c r="ESF73" s="49"/>
      <c r="ESG73" s="49"/>
      <c r="ESH73" s="49"/>
      <c r="ESI73" s="49"/>
      <c r="ESJ73" s="49"/>
      <c r="ESK73" s="49"/>
      <c r="ESL73" s="49"/>
      <c r="ESM73" s="49"/>
      <c r="ESN73" s="49"/>
      <c r="ESO73" s="49"/>
      <c r="ESP73" s="49"/>
      <c r="ESQ73" s="49"/>
      <c r="ESR73" s="49"/>
      <c r="ESS73" s="49"/>
      <c r="EST73" s="49"/>
      <c r="ESU73" s="49"/>
      <c r="ESV73" s="49"/>
      <c r="ESW73" s="49"/>
      <c r="ESX73" s="49"/>
      <c r="ESY73" s="49"/>
      <c r="ESZ73" s="49"/>
      <c r="ETA73" s="49"/>
      <c r="ETB73" s="49"/>
      <c r="ETC73" s="49"/>
      <c r="ETD73" s="49"/>
      <c r="ETE73" s="49"/>
      <c r="ETF73" s="49"/>
      <c r="ETG73" s="49"/>
      <c r="ETH73" s="49"/>
      <c r="ETI73" s="49"/>
      <c r="ETJ73" s="49"/>
      <c r="ETK73" s="49"/>
      <c r="ETL73" s="49"/>
      <c r="ETM73" s="49"/>
      <c r="ETN73" s="49"/>
      <c r="ETO73" s="49"/>
      <c r="ETP73" s="49"/>
      <c r="ETQ73" s="49"/>
      <c r="ETR73" s="49"/>
      <c r="ETS73" s="49"/>
      <c r="ETT73" s="49"/>
      <c r="ETU73" s="49"/>
      <c r="ETV73" s="49"/>
      <c r="ETW73" s="49"/>
      <c r="ETX73" s="49"/>
      <c r="ETY73" s="49"/>
      <c r="ETZ73" s="49"/>
      <c r="EUA73" s="49"/>
      <c r="EUB73" s="49"/>
      <c r="EUC73" s="49"/>
      <c r="EUD73" s="49"/>
      <c r="EUE73" s="49"/>
      <c r="EUF73" s="49"/>
      <c r="EUG73" s="49"/>
      <c r="EUH73" s="49"/>
      <c r="EUI73" s="49"/>
      <c r="EUJ73" s="49"/>
      <c r="EUK73" s="49"/>
      <c r="EUL73" s="49"/>
      <c r="EUM73" s="49"/>
      <c r="EUN73" s="49"/>
      <c r="EUO73" s="49"/>
      <c r="EUP73" s="49"/>
      <c r="EUQ73" s="49"/>
      <c r="EUR73" s="49"/>
      <c r="EUS73" s="49"/>
      <c r="EUT73" s="49"/>
      <c r="EUU73" s="49"/>
      <c r="EUV73" s="49"/>
      <c r="EUW73" s="49"/>
      <c r="EUX73" s="49"/>
      <c r="EUY73" s="49"/>
      <c r="EUZ73" s="49"/>
      <c r="EVA73" s="49"/>
      <c r="EVB73" s="49"/>
      <c r="EVC73" s="49"/>
      <c r="EVD73" s="49"/>
      <c r="EVE73" s="49"/>
      <c r="EVF73" s="49"/>
      <c r="EVG73" s="49"/>
      <c r="EVH73" s="49"/>
      <c r="EVI73" s="49"/>
      <c r="EVJ73" s="49"/>
      <c r="EVK73" s="49"/>
      <c r="EVL73" s="49"/>
      <c r="EVM73" s="49"/>
      <c r="EVN73" s="49"/>
      <c r="EVO73" s="49"/>
      <c r="EVP73" s="49"/>
      <c r="EVQ73" s="49"/>
      <c r="EVR73" s="49"/>
      <c r="EVS73" s="49"/>
      <c r="EVT73" s="49"/>
      <c r="EVU73" s="49"/>
      <c r="EVV73" s="49"/>
      <c r="EVW73" s="49"/>
      <c r="EVX73" s="49"/>
      <c r="EVY73" s="49"/>
      <c r="EVZ73" s="49"/>
      <c r="EWA73" s="49"/>
      <c r="EWB73" s="49"/>
      <c r="EWC73" s="49"/>
      <c r="EWD73" s="49"/>
      <c r="EWE73" s="49"/>
      <c r="EWF73" s="49"/>
      <c r="EWG73" s="49"/>
      <c r="EWH73" s="49"/>
      <c r="EWI73" s="49"/>
      <c r="EWJ73" s="49"/>
      <c r="EWK73" s="49"/>
      <c r="EWL73" s="49"/>
      <c r="EWM73" s="49"/>
      <c r="EWN73" s="49"/>
      <c r="EWO73" s="49"/>
      <c r="EWP73" s="49"/>
      <c r="EWQ73" s="49"/>
      <c r="EWR73" s="49"/>
      <c r="EWS73" s="49"/>
      <c r="EWT73" s="49"/>
      <c r="EWU73" s="49"/>
      <c r="EWV73" s="49"/>
      <c r="EWW73" s="49"/>
      <c r="EWX73" s="49"/>
      <c r="EWY73" s="49"/>
      <c r="EWZ73" s="49"/>
      <c r="EXA73" s="49"/>
      <c r="EXB73" s="49"/>
      <c r="EXC73" s="49"/>
      <c r="EXD73" s="49"/>
      <c r="EXE73" s="49"/>
      <c r="EXF73" s="49"/>
      <c r="EXG73" s="49"/>
      <c r="EXH73" s="49"/>
      <c r="EXI73" s="49"/>
      <c r="EXJ73" s="49"/>
      <c r="EXK73" s="49"/>
      <c r="EXL73" s="49"/>
      <c r="EXM73" s="49"/>
      <c r="EXN73" s="49"/>
      <c r="EXO73" s="49"/>
      <c r="EXP73" s="49"/>
      <c r="EXQ73" s="49"/>
      <c r="EXR73" s="49"/>
      <c r="EXS73" s="49"/>
      <c r="EXT73" s="49"/>
      <c r="EXU73" s="49"/>
      <c r="EXV73" s="49"/>
      <c r="EXW73" s="49"/>
      <c r="EXX73" s="49"/>
      <c r="EXY73" s="49"/>
      <c r="EXZ73" s="49"/>
      <c r="EYA73" s="49"/>
      <c r="EYB73" s="49"/>
      <c r="EYC73" s="49"/>
      <c r="EYD73" s="49"/>
      <c r="EYE73" s="49"/>
      <c r="EYF73" s="49"/>
      <c r="EYG73" s="49"/>
      <c r="EYH73" s="49"/>
      <c r="EYI73" s="49"/>
      <c r="EYJ73" s="49"/>
      <c r="EYK73" s="49"/>
      <c r="EYL73" s="49"/>
      <c r="EYM73" s="49"/>
      <c r="EYN73" s="49"/>
      <c r="EYO73" s="49"/>
      <c r="EYP73" s="49"/>
      <c r="EYQ73" s="49"/>
      <c r="EYR73" s="49"/>
      <c r="EYS73" s="49"/>
      <c r="EYT73" s="49"/>
      <c r="EYU73" s="49"/>
      <c r="EYV73" s="49"/>
      <c r="EYW73" s="49"/>
      <c r="EYX73" s="49"/>
      <c r="EYY73" s="49"/>
      <c r="EYZ73" s="49"/>
      <c r="EZA73" s="49"/>
      <c r="EZB73" s="49"/>
      <c r="EZC73" s="49"/>
      <c r="EZD73" s="49"/>
      <c r="EZE73" s="49"/>
      <c r="EZF73" s="49"/>
      <c r="EZG73" s="49"/>
      <c r="EZH73" s="49"/>
      <c r="EZI73" s="49"/>
      <c r="EZJ73" s="49"/>
      <c r="EZK73" s="49"/>
      <c r="EZL73" s="49"/>
      <c r="EZM73" s="49"/>
      <c r="EZN73" s="49"/>
      <c r="EZO73" s="49"/>
      <c r="EZP73" s="49"/>
      <c r="EZQ73" s="49"/>
      <c r="EZR73" s="49"/>
      <c r="EZS73" s="49"/>
      <c r="EZT73" s="49"/>
      <c r="EZU73" s="49"/>
      <c r="EZV73" s="49"/>
      <c r="EZW73" s="49"/>
      <c r="EZX73" s="49"/>
      <c r="EZY73" s="49"/>
      <c r="EZZ73" s="49"/>
      <c r="FAA73" s="49"/>
      <c r="FAB73" s="49"/>
      <c r="FAC73" s="49"/>
      <c r="FAD73" s="49"/>
      <c r="FAE73" s="49"/>
      <c r="FAF73" s="49"/>
      <c r="FAG73" s="49"/>
      <c r="FAH73" s="49"/>
      <c r="FAI73" s="49"/>
      <c r="FAJ73" s="49"/>
      <c r="FAK73" s="49"/>
      <c r="FAL73" s="49"/>
      <c r="FAM73" s="49"/>
      <c r="FAN73" s="49"/>
      <c r="FAO73" s="49"/>
      <c r="FAP73" s="49"/>
      <c r="FAQ73" s="49"/>
      <c r="FAR73" s="49"/>
      <c r="FAS73" s="49"/>
      <c r="FAT73" s="49"/>
      <c r="FAU73" s="49"/>
      <c r="FAV73" s="49"/>
      <c r="FAW73" s="49"/>
      <c r="FAX73" s="49"/>
      <c r="FAY73" s="49"/>
      <c r="FAZ73" s="49"/>
      <c r="FBA73" s="49"/>
      <c r="FBB73" s="49"/>
      <c r="FBC73" s="49"/>
      <c r="FBD73" s="49"/>
      <c r="FBE73" s="49"/>
      <c r="FBF73" s="49"/>
      <c r="FBG73" s="49"/>
      <c r="FBH73" s="49"/>
      <c r="FBI73" s="49"/>
      <c r="FBJ73" s="49"/>
      <c r="FBK73" s="49"/>
      <c r="FBL73" s="49"/>
      <c r="FBM73" s="49"/>
      <c r="FBN73" s="49"/>
      <c r="FBO73" s="49"/>
      <c r="FBP73" s="49"/>
      <c r="FBQ73" s="49"/>
      <c r="FBR73" s="49"/>
      <c r="FBS73" s="49"/>
      <c r="FBT73" s="49"/>
      <c r="FBU73" s="49"/>
      <c r="FBV73" s="49"/>
      <c r="FBW73" s="49"/>
      <c r="FBX73" s="49"/>
      <c r="FBY73" s="49"/>
      <c r="FBZ73" s="49"/>
      <c r="FCA73" s="49"/>
      <c r="FCB73" s="49"/>
      <c r="FCC73" s="49"/>
      <c r="FCD73" s="49"/>
      <c r="FCE73" s="49"/>
      <c r="FCF73" s="49"/>
      <c r="FCG73" s="49"/>
      <c r="FCH73" s="49"/>
      <c r="FCI73" s="49"/>
      <c r="FCJ73" s="49"/>
      <c r="FCK73" s="49"/>
      <c r="FCL73" s="49"/>
      <c r="FCM73" s="49"/>
      <c r="FCN73" s="49"/>
      <c r="FCO73" s="49"/>
      <c r="FCP73" s="49"/>
      <c r="FCQ73" s="49"/>
      <c r="FCR73" s="49"/>
      <c r="FCS73" s="49"/>
      <c r="FCT73" s="49"/>
      <c r="FCU73" s="49"/>
      <c r="FCV73" s="49"/>
      <c r="FCW73" s="49"/>
      <c r="FCX73" s="49"/>
      <c r="FCY73" s="49"/>
      <c r="FCZ73" s="49"/>
      <c r="FDA73" s="49"/>
      <c r="FDB73" s="49"/>
      <c r="FDC73" s="49"/>
      <c r="FDD73" s="49"/>
      <c r="FDE73" s="49"/>
      <c r="FDF73" s="49"/>
      <c r="FDG73" s="49"/>
      <c r="FDH73" s="49"/>
      <c r="FDI73" s="49"/>
      <c r="FDJ73" s="49"/>
      <c r="FDK73" s="49"/>
      <c r="FDL73" s="49"/>
      <c r="FDM73" s="49"/>
      <c r="FDN73" s="49"/>
      <c r="FDO73" s="49"/>
      <c r="FDP73" s="49"/>
      <c r="FDQ73" s="49"/>
      <c r="FDR73" s="49"/>
      <c r="FDS73" s="49"/>
      <c r="FDT73" s="49"/>
      <c r="FDU73" s="49"/>
      <c r="FDV73" s="49"/>
      <c r="FDW73" s="49"/>
      <c r="FDX73" s="49"/>
      <c r="FDY73" s="49"/>
      <c r="FDZ73" s="49"/>
      <c r="FEA73" s="49"/>
      <c r="FEB73" s="49"/>
      <c r="FEC73" s="49"/>
      <c r="FED73" s="49"/>
      <c r="FEE73" s="49"/>
      <c r="FEF73" s="49"/>
      <c r="FEG73" s="49"/>
      <c r="FEH73" s="49"/>
      <c r="FEI73" s="49"/>
      <c r="FEJ73" s="49"/>
      <c r="FEK73" s="49"/>
      <c r="FEL73" s="49"/>
      <c r="FEM73" s="49"/>
      <c r="FEN73" s="49"/>
      <c r="FEO73" s="49"/>
      <c r="FEP73" s="49"/>
      <c r="FEQ73" s="49"/>
      <c r="FER73" s="49"/>
      <c r="FES73" s="49"/>
      <c r="FET73" s="49"/>
      <c r="FEU73" s="49"/>
      <c r="FEV73" s="49"/>
      <c r="FEW73" s="49"/>
      <c r="FEX73" s="49"/>
      <c r="FEY73" s="49"/>
      <c r="FEZ73" s="49"/>
      <c r="FFA73" s="49"/>
      <c r="FFB73" s="49"/>
      <c r="FFC73" s="49"/>
      <c r="FFD73" s="49"/>
      <c r="FFE73" s="49"/>
      <c r="FFF73" s="49"/>
      <c r="FFG73" s="49"/>
      <c r="FFH73" s="49"/>
      <c r="FFI73" s="49"/>
      <c r="FFJ73" s="49"/>
      <c r="FFK73" s="49"/>
      <c r="FFL73" s="49"/>
      <c r="FFM73" s="49"/>
      <c r="FFN73" s="49"/>
      <c r="FFO73" s="49"/>
      <c r="FFP73" s="49"/>
      <c r="FFQ73" s="49"/>
      <c r="FFR73" s="49"/>
      <c r="FFS73" s="49"/>
      <c r="FFT73" s="49"/>
      <c r="FFU73" s="49"/>
      <c r="FFV73" s="49"/>
      <c r="FFW73" s="49"/>
      <c r="FFX73" s="49"/>
      <c r="FFY73" s="49"/>
      <c r="FFZ73" s="49"/>
      <c r="FGA73" s="49"/>
      <c r="FGB73" s="49"/>
      <c r="FGC73" s="49"/>
      <c r="FGD73" s="49"/>
      <c r="FGE73" s="49"/>
      <c r="FGF73" s="49"/>
      <c r="FGG73" s="49"/>
      <c r="FGH73" s="49"/>
      <c r="FGI73" s="49"/>
      <c r="FGJ73" s="49"/>
      <c r="FGK73" s="49"/>
      <c r="FGL73" s="49"/>
      <c r="FGM73" s="49"/>
      <c r="FGN73" s="49"/>
      <c r="FGO73" s="49"/>
      <c r="FGP73" s="49"/>
      <c r="FGQ73" s="49"/>
      <c r="FGR73" s="49"/>
      <c r="FGS73" s="49"/>
      <c r="FGT73" s="49"/>
      <c r="FGU73" s="49"/>
      <c r="FGV73" s="49"/>
      <c r="FGW73" s="49"/>
      <c r="FGX73" s="49"/>
      <c r="FGY73" s="49"/>
      <c r="FGZ73" s="49"/>
      <c r="FHA73" s="49"/>
      <c r="FHB73" s="49"/>
      <c r="FHC73" s="49"/>
      <c r="FHD73" s="49"/>
      <c r="FHE73" s="49"/>
      <c r="FHF73" s="49"/>
      <c r="FHG73" s="49"/>
      <c r="FHH73" s="49"/>
      <c r="FHI73" s="49"/>
      <c r="FHJ73" s="49"/>
      <c r="FHK73" s="49"/>
      <c r="FHL73" s="49"/>
      <c r="FHM73" s="49"/>
      <c r="FHN73" s="49"/>
      <c r="FHO73" s="49"/>
      <c r="FHP73" s="49"/>
      <c r="FHQ73" s="49"/>
      <c r="FHR73" s="49"/>
      <c r="FHS73" s="49"/>
      <c r="FHT73" s="49"/>
      <c r="FHU73" s="49"/>
      <c r="FHV73" s="49"/>
      <c r="FHW73" s="49"/>
      <c r="FHX73" s="49"/>
      <c r="FHY73" s="49"/>
      <c r="FHZ73" s="49"/>
      <c r="FIA73" s="49"/>
      <c r="FIB73" s="49"/>
      <c r="FIC73" s="49"/>
      <c r="FID73" s="49"/>
      <c r="FIE73" s="49"/>
      <c r="FIF73" s="49"/>
      <c r="FIG73" s="49"/>
      <c r="FIH73" s="49"/>
      <c r="FII73" s="49"/>
      <c r="FIJ73" s="49"/>
      <c r="FIK73" s="49"/>
      <c r="FIL73" s="49"/>
      <c r="FIM73" s="49"/>
      <c r="FIN73" s="49"/>
      <c r="FIO73" s="49"/>
      <c r="FIP73" s="49"/>
      <c r="FIQ73" s="49"/>
      <c r="FIR73" s="49"/>
      <c r="FIS73" s="49"/>
      <c r="FIT73" s="49"/>
      <c r="FIU73" s="49"/>
      <c r="FIV73" s="49"/>
      <c r="FIW73" s="49"/>
      <c r="FIX73" s="49"/>
      <c r="FIY73" s="49"/>
      <c r="FIZ73" s="49"/>
      <c r="FJA73" s="49"/>
      <c r="FJB73" s="49"/>
      <c r="FJC73" s="49"/>
      <c r="FJD73" s="49"/>
      <c r="FJE73" s="49"/>
      <c r="FJF73" s="49"/>
      <c r="FJG73" s="49"/>
      <c r="FJH73" s="49"/>
      <c r="FJI73" s="49"/>
      <c r="FJJ73" s="49"/>
      <c r="FJK73" s="49"/>
      <c r="FJL73" s="49"/>
      <c r="FJM73" s="49"/>
      <c r="FJN73" s="49"/>
      <c r="FJO73" s="49"/>
      <c r="FJP73" s="49"/>
      <c r="FJQ73" s="49"/>
      <c r="FJR73" s="49"/>
      <c r="FJS73" s="49"/>
      <c r="FJT73" s="49"/>
      <c r="FJU73" s="49"/>
      <c r="FJV73" s="49"/>
      <c r="FJW73" s="49"/>
      <c r="FJX73" s="49"/>
      <c r="FJY73" s="49"/>
      <c r="FJZ73" s="49"/>
      <c r="FKA73" s="49"/>
      <c r="FKB73" s="49"/>
      <c r="FKC73" s="49"/>
      <c r="FKD73" s="49"/>
      <c r="FKE73" s="49"/>
      <c r="FKF73" s="49"/>
      <c r="FKG73" s="49"/>
      <c r="FKH73" s="49"/>
      <c r="FKI73" s="49"/>
      <c r="FKJ73" s="49"/>
      <c r="FKK73" s="49"/>
      <c r="FKL73" s="49"/>
      <c r="FKM73" s="49"/>
      <c r="FKN73" s="49"/>
      <c r="FKO73" s="49"/>
      <c r="FKP73" s="49"/>
      <c r="FKQ73" s="49"/>
      <c r="FKR73" s="49"/>
      <c r="FKS73" s="49"/>
      <c r="FKT73" s="49"/>
      <c r="FKU73" s="49"/>
      <c r="FKV73" s="49"/>
      <c r="FKW73" s="49"/>
      <c r="FKX73" s="49"/>
      <c r="FKY73" s="49"/>
      <c r="FKZ73" s="49"/>
      <c r="FLA73" s="49"/>
      <c r="FLB73" s="49"/>
      <c r="FLC73" s="49"/>
      <c r="FLD73" s="49"/>
      <c r="FLE73" s="49"/>
      <c r="FLF73" s="49"/>
      <c r="FLG73" s="49"/>
      <c r="FLH73" s="49"/>
      <c r="FLI73" s="49"/>
      <c r="FLJ73" s="49"/>
      <c r="FLK73" s="49"/>
      <c r="FLL73" s="49"/>
      <c r="FLM73" s="49"/>
      <c r="FLN73" s="49"/>
      <c r="FLO73" s="49"/>
      <c r="FLP73" s="49"/>
      <c r="FLQ73" s="49"/>
      <c r="FLR73" s="49"/>
      <c r="FLS73" s="49"/>
      <c r="FLT73" s="49"/>
      <c r="FLU73" s="49"/>
      <c r="FLV73" s="49"/>
      <c r="FLW73" s="49"/>
      <c r="FLX73" s="49"/>
      <c r="FLY73" s="49"/>
      <c r="FLZ73" s="49"/>
      <c r="FMA73" s="49"/>
      <c r="FMB73" s="49"/>
      <c r="FMC73" s="49"/>
      <c r="FMD73" s="49"/>
      <c r="FME73" s="49"/>
      <c r="FMF73" s="49"/>
      <c r="FMG73" s="49"/>
      <c r="FMH73" s="49"/>
      <c r="FMI73" s="49"/>
      <c r="FMJ73" s="49"/>
      <c r="FMK73" s="49"/>
      <c r="FML73" s="49"/>
      <c r="FMM73" s="49"/>
      <c r="FMN73" s="49"/>
      <c r="FMO73" s="49"/>
      <c r="FMP73" s="49"/>
      <c r="FMQ73" s="49"/>
      <c r="FMR73" s="49"/>
      <c r="FMS73" s="49"/>
      <c r="FMT73" s="49"/>
      <c r="FMU73" s="49"/>
      <c r="FMV73" s="49"/>
      <c r="FMW73" s="49"/>
      <c r="FMX73" s="49"/>
      <c r="FMY73" s="49"/>
      <c r="FMZ73" s="49"/>
      <c r="FNA73" s="49"/>
      <c r="FNB73" s="49"/>
      <c r="FNC73" s="49"/>
      <c r="FND73" s="49"/>
      <c r="FNE73" s="49"/>
      <c r="FNF73" s="49"/>
      <c r="FNG73" s="49"/>
      <c r="FNH73" s="49"/>
      <c r="FNI73" s="49"/>
      <c r="FNJ73" s="49"/>
      <c r="FNK73" s="49"/>
      <c r="FNL73" s="49"/>
      <c r="FNM73" s="49"/>
      <c r="FNN73" s="49"/>
      <c r="FNO73" s="49"/>
      <c r="FNP73" s="49"/>
      <c r="FNQ73" s="49"/>
      <c r="FNR73" s="49"/>
      <c r="FNS73" s="49"/>
      <c r="FNT73" s="49"/>
      <c r="FNU73" s="49"/>
      <c r="FNV73" s="49"/>
      <c r="FNW73" s="49"/>
      <c r="FNX73" s="49"/>
      <c r="FNY73" s="49"/>
      <c r="FNZ73" s="49"/>
      <c r="FOA73" s="49"/>
      <c r="FOB73" s="49"/>
      <c r="FOC73" s="49"/>
      <c r="FOD73" s="49"/>
      <c r="FOE73" s="49"/>
      <c r="FOF73" s="49"/>
      <c r="FOG73" s="49"/>
      <c r="FOH73" s="49"/>
      <c r="FOI73" s="49"/>
      <c r="FOJ73" s="49"/>
      <c r="FOK73" s="49"/>
      <c r="FOL73" s="49"/>
      <c r="FOM73" s="49"/>
      <c r="FON73" s="49"/>
      <c r="FOO73" s="49"/>
      <c r="FOP73" s="49"/>
      <c r="FOQ73" s="49"/>
      <c r="FOR73" s="49"/>
      <c r="FOS73" s="49"/>
      <c r="FOT73" s="49"/>
      <c r="FOU73" s="49"/>
      <c r="FOV73" s="49"/>
      <c r="FOW73" s="49"/>
      <c r="FOX73" s="49"/>
      <c r="FOY73" s="49"/>
      <c r="FOZ73" s="49"/>
      <c r="FPA73" s="49"/>
      <c r="FPB73" s="49"/>
      <c r="FPC73" s="49"/>
      <c r="FPD73" s="49"/>
      <c r="FPE73" s="49"/>
      <c r="FPF73" s="49"/>
      <c r="FPG73" s="49"/>
      <c r="FPH73" s="49"/>
      <c r="FPI73" s="49"/>
      <c r="FPJ73" s="49"/>
      <c r="FPK73" s="49"/>
      <c r="FPL73" s="49"/>
      <c r="FPM73" s="49"/>
      <c r="FPN73" s="49"/>
      <c r="FPO73" s="49"/>
      <c r="FPP73" s="49"/>
      <c r="FPQ73" s="49"/>
      <c r="FPR73" s="49"/>
      <c r="FPS73" s="49"/>
      <c r="FPT73" s="49"/>
      <c r="FPU73" s="49"/>
      <c r="FPV73" s="49"/>
      <c r="FPW73" s="49"/>
      <c r="FPX73" s="49"/>
      <c r="FPY73" s="49"/>
      <c r="FPZ73" s="49"/>
      <c r="FQA73" s="49"/>
      <c r="FQB73" s="49"/>
      <c r="FQC73" s="49"/>
      <c r="FQD73" s="49"/>
      <c r="FQE73" s="49"/>
      <c r="FQF73" s="49"/>
      <c r="FQG73" s="49"/>
      <c r="FQH73" s="49"/>
      <c r="FQI73" s="49"/>
      <c r="FQJ73" s="49"/>
      <c r="FQK73" s="49"/>
      <c r="FQL73" s="49"/>
      <c r="FQM73" s="49"/>
      <c r="FQN73" s="49"/>
      <c r="FQO73" s="49"/>
      <c r="FQP73" s="49"/>
      <c r="FQQ73" s="49"/>
      <c r="FQR73" s="49"/>
      <c r="FQS73" s="49"/>
      <c r="FQT73" s="49"/>
      <c r="FQU73" s="49"/>
      <c r="FQV73" s="49"/>
      <c r="FQW73" s="49"/>
      <c r="FQX73" s="49"/>
      <c r="FQY73" s="49"/>
      <c r="FQZ73" s="49"/>
      <c r="FRA73" s="49"/>
      <c r="FRB73" s="49"/>
      <c r="FRC73" s="49"/>
      <c r="FRD73" s="49"/>
      <c r="FRE73" s="49"/>
      <c r="FRF73" s="49"/>
      <c r="FRG73" s="49"/>
      <c r="FRH73" s="49"/>
      <c r="FRI73" s="49"/>
      <c r="FRJ73" s="49"/>
      <c r="FRK73" s="49"/>
      <c r="FRL73" s="49"/>
      <c r="FRM73" s="49"/>
      <c r="FRN73" s="49"/>
      <c r="FRO73" s="49"/>
      <c r="FRP73" s="49"/>
      <c r="FRQ73" s="49"/>
      <c r="FRR73" s="49"/>
      <c r="FRS73" s="49"/>
      <c r="FRT73" s="49"/>
      <c r="FRU73" s="49"/>
      <c r="FRV73" s="49"/>
      <c r="FRW73" s="49"/>
      <c r="FRX73" s="49"/>
      <c r="FRY73" s="49"/>
      <c r="FRZ73" s="49"/>
      <c r="FSA73" s="49"/>
      <c r="FSB73" s="49"/>
      <c r="FSC73" s="49"/>
      <c r="FSD73" s="49"/>
      <c r="FSE73" s="49"/>
      <c r="FSF73" s="49"/>
      <c r="FSG73" s="49"/>
      <c r="FSH73" s="49"/>
      <c r="FSI73" s="49"/>
      <c r="FSJ73" s="49"/>
      <c r="FSK73" s="49"/>
      <c r="FSL73" s="49"/>
      <c r="FSM73" s="49"/>
      <c r="FSN73" s="49"/>
      <c r="FSO73" s="49"/>
      <c r="FSP73" s="49"/>
      <c r="FSQ73" s="49"/>
      <c r="FSR73" s="49"/>
      <c r="FSS73" s="49"/>
      <c r="FST73" s="49"/>
      <c r="FSU73" s="49"/>
      <c r="FSV73" s="49"/>
      <c r="FSW73" s="49"/>
      <c r="FSX73" s="49"/>
      <c r="FSY73" s="49"/>
      <c r="FSZ73" s="49"/>
      <c r="FTA73" s="49"/>
      <c r="FTB73" s="49"/>
      <c r="FTC73" s="49"/>
      <c r="FTD73" s="49"/>
      <c r="FTE73" s="49"/>
      <c r="FTF73" s="49"/>
      <c r="FTG73" s="49"/>
      <c r="FTH73" s="49"/>
      <c r="FTI73" s="49"/>
      <c r="FTJ73" s="49"/>
      <c r="FTK73" s="49"/>
      <c r="FTL73" s="49"/>
      <c r="FTM73" s="49"/>
      <c r="FTN73" s="49"/>
      <c r="FTO73" s="49"/>
      <c r="FTP73" s="49"/>
      <c r="FTQ73" s="49"/>
      <c r="FTR73" s="49"/>
      <c r="FTS73" s="49"/>
      <c r="FTT73" s="49"/>
      <c r="FTU73" s="49"/>
      <c r="FTV73" s="49"/>
      <c r="FTW73" s="49"/>
      <c r="FTX73" s="49"/>
      <c r="FTY73" s="49"/>
      <c r="FTZ73" s="49"/>
      <c r="FUA73" s="49"/>
      <c r="FUB73" s="49"/>
      <c r="FUC73" s="49"/>
      <c r="FUD73" s="49"/>
      <c r="FUE73" s="49"/>
      <c r="FUF73" s="49"/>
      <c r="FUG73" s="49"/>
      <c r="FUH73" s="49"/>
      <c r="FUI73" s="49"/>
      <c r="FUJ73" s="49"/>
      <c r="FUK73" s="49"/>
      <c r="FUL73" s="49"/>
      <c r="FUM73" s="49"/>
      <c r="FUN73" s="49"/>
      <c r="FUO73" s="49"/>
      <c r="FUP73" s="49"/>
      <c r="FUQ73" s="49"/>
      <c r="FUR73" s="49"/>
      <c r="FUS73" s="49"/>
      <c r="FUT73" s="49"/>
      <c r="FUU73" s="49"/>
      <c r="FUV73" s="49"/>
      <c r="FUW73" s="49"/>
      <c r="FUX73" s="49"/>
      <c r="FUY73" s="49"/>
      <c r="FUZ73" s="49"/>
      <c r="FVA73" s="49"/>
      <c r="FVB73" s="49"/>
      <c r="FVC73" s="49"/>
      <c r="FVD73" s="49"/>
      <c r="FVE73" s="49"/>
      <c r="FVF73" s="49"/>
      <c r="FVG73" s="49"/>
      <c r="FVH73" s="49"/>
      <c r="FVI73" s="49"/>
      <c r="FVJ73" s="49"/>
      <c r="FVK73" s="49"/>
      <c r="FVL73" s="49"/>
      <c r="FVM73" s="49"/>
      <c r="FVN73" s="49"/>
      <c r="FVO73" s="49"/>
      <c r="FVP73" s="49"/>
      <c r="FVQ73" s="49"/>
      <c r="FVR73" s="49"/>
      <c r="FVS73" s="49"/>
      <c r="FVT73" s="49"/>
      <c r="FVU73" s="49"/>
      <c r="FVV73" s="49"/>
      <c r="FVW73" s="49"/>
      <c r="FVX73" s="49"/>
      <c r="FVY73" s="49"/>
      <c r="FVZ73" s="49"/>
      <c r="FWA73" s="49"/>
      <c r="FWB73" s="49"/>
      <c r="FWC73" s="49"/>
      <c r="FWD73" s="49"/>
      <c r="FWE73" s="49"/>
      <c r="FWF73" s="49"/>
      <c r="FWG73" s="49"/>
      <c r="FWH73" s="49"/>
      <c r="FWI73" s="49"/>
      <c r="FWJ73" s="49"/>
      <c r="FWK73" s="49"/>
      <c r="FWL73" s="49"/>
      <c r="FWM73" s="49"/>
      <c r="FWN73" s="49"/>
      <c r="FWO73" s="49"/>
      <c r="FWP73" s="49"/>
      <c r="FWQ73" s="49"/>
      <c r="FWR73" s="49"/>
      <c r="FWS73" s="49"/>
      <c r="FWT73" s="49"/>
      <c r="FWU73" s="49"/>
      <c r="FWV73" s="49"/>
      <c r="FWW73" s="49"/>
      <c r="FWX73" s="49"/>
      <c r="FWY73" s="49"/>
      <c r="FWZ73" s="49"/>
      <c r="FXA73" s="49"/>
      <c r="FXB73" s="49"/>
      <c r="FXC73" s="49"/>
      <c r="FXD73" s="49"/>
      <c r="FXE73" s="49"/>
      <c r="FXF73" s="49"/>
      <c r="FXG73" s="49"/>
      <c r="FXH73" s="49"/>
      <c r="FXI73" s="49"/>
      <c r="FXJ73" s="49"/>
      <c r="FXK73" s="49"/>
      <c r="FXL73" s="49"/>
      <c r="FXM73" s="49"/>
      <c r="FXN73" s="49"/>
      <c r="FXO73" s="49"/>
      <c r="FXP73" s="49"/>
      <c r="FXQ73" s="49"/>
      <c r="FXR73" s="49"/>
      <c r="FXS73" s="49"/>
      <c r="FXT73" s="49"/>
      <c r="FXU73" s="49"/>
      <c r="FXV73" s="49"/>
      <c r="FXW73" s="49"/>
      <c r="FXX73" s="49"/>
      <c r="FXY73" s="49"/>
      <c r="FXZ73" s="49"/>
      <c r="FYA73" s="49"/>
      <c r="FYB73" s="49"/>
      <c r="FYC73" s="49"/>
      <c r="FYD73" s="49"/>
      <c r="FYE73" s="49"/>
      <c r="FYF73" s="49"/>
      <c r="FYG73" s="49"/>
      <c r="FYH73" s="49"/>
      <c r="FYI73" s="49"/>
      <c r="FYJ73" s="49"/>
      <c r="FYK73" s="49"/>
      <c r="FYL73" s="49"/>
      <c r="FYM73" s="49"/>
      <c r="FYN73" s="49"/>
      <c r="FYO73" s="49"/>
      <c r="FYP73" s="49"/>
      <c r="FYQ73" s="49"/>
      <c r="FYR73" s="49"/>
      <c r="FYS73" s="49"/>
      <c r="FYT73" s="49"/>
      <c r="FYU73" s="49"/>
      <c r="FYV73" s="49"/>
      <c r="FYW73" s="49"/>
      <c r="FYX73" s="49"/>
      <c r="FYY73" s="49"/>
      <c r="FYZ73" s="49"/>
      <c r="FZA73" s="49"/>
      <c r="FZB73" s="49"/>
      <c r="FZC73" s="49"/>
      <c r="FZD73" s="49"/>
      <c r="FZE73" s="49"/>
      <c r="FZF73" s="49"/>
      <c r="FZG73" s="49"/>
      <c r="FZH73" s="49"/>
      <c r="FZI73" s="49"/>
      <c r="FZJ73" s="49"/>
      <c r="FZK73" s="49"/>
      <c r="FZL73" s="49"/>
      <c r="FZM73" s="49"/>
      <c r="FZN73" s="49"/>
      <c r="FZO73" s="49"/>
      <c r="FZP73" s="49"/>
      <c r="FZQ73" s="49"/>
      <c r="FZR73" s="49"/>
      <c r="FZS73" s="49"/>
      <c r="FZT73" s="49"/>
      <c r="FZU73" s="49"/>
      <c r="FZV73" s="49"/>
      <c r="FZW73" s="49"/>
      <c r="FZX73" s="49"/>
      <c r="FZY73" s="49"/>
      <c r="FZZ73" s="49"/>
      <c r="GAA73" s="49"/>
      <c r="GAB73" s="49"/>
      <c r="GAC73" s="49"/>
      <c r="GAD73" s="49"/>
      <c r="GAE73" s="49"/>
      <c r="GAF73" s="49"/>
      <c r="GAG73" s="49"/>
      <c r="GAH73" s="49"/>
      <c r="GAI73" s="49"/>
      <c r="GAJ73" s="49"/>
      <c r="GAK73" s="49"/>
      <c r="GAL73" s="49"/>
      <c r="GAM73" s="49"/>
      <c r="GAN73" s="49"/>
      <c r="GAO73" s="49"/>
      <c r="GAP73" s="49"/>
      <c r="GAQ73" s="49"/>
      <c r="GAR73" s="49"/>
      <c r="GAS73" s="49"/>
      <c r="GAT73" s="49"/>
      <c r="GAU73" s="49"/>
      <c r="GAV73" s="49"/>
      <c r="GAW73" s="49"/>
      <c r="GAX73" s="49"/>
      <c r="GAY73" s="49"/>
      <c r="GAZ73" s="49"/>
      <c r="GBA73" s="49"/>
      <c r="GBB73" s="49"/>
      <c r="GBC73" s="49"/>
      <c r="GBD73" s="49"/>
      <c r="GBE73" s="49"/>
      <c r="GBF73" s="49"/>
      <c r="GBG73" s="49"/>
      <c r="GBH73" s="49"/>
      <c r="GBI73" s="49"/>
      <c r="GBJ73" s="49"/>
      <c r="GBK73" s="49"/>
      <c r="GBL73" s="49"/>
      <c r="GBM73" s="49"/>
      <c r="GBN73" s="49"/>
      <c r="GBO73" s="49"/>
      <c r="GBP73" s="49"/>
      <c r="GBQ73" s="49"/>
      <c r="GBR73" s="49"/>
      <c r="GBS73" s="49"/>
      <c r="GBT73" s="49"/>
      <c r="GBU73" s="49"/>
      <c r="GBV73" s="49"/>
      <c r="GBW73" s="49"/>
      <c r="GBX73" s="49"/>
      <c r="GBY73" s="49"/>
      <c r="GBZ73" s="49"/>
      <c r="GCA73" s="49"/>
      <c r="GCB73" s="49"/>
      <c r="GCC73" s="49"/>
      <c r="GCD73" s="49"/>
      <c r="GCE73" s="49"/>
      <c r="GCF73" s="49"/>
      <c r="GCG73" s="49"/>
      <c r="GCH73" s="49"/>
      <c r="GCI73" s="49"/>
      <c r="GCJ73" s="49"/>
      <c r="GCK73" s="49"/>
      <c r="GCL73" s="49"/>
      <c r="GCM73" s="49"/>
      <c r="GCN73" s="49"/>
      <c r="GCO73" s="49"/>
      <c r="GCP73" s="49"/>
      <c r="GCQ73" s="49"/>
      <c r="GCR73" s="49"/>
      <c r="GCS73" s="49"/>
      <c r="GCT73" s="49"/>
      <c r="GCU73" s="49"/>
      <c r="GCV73" s="49"/>
      <c r="GCW73" s="49"/>
      <c r="GCX73" s="49"/>
      <c r="GCY73" s="49"/>
      <c r="GCZ73" s="49"/>
      <c r="GDA73" s="49"/>
      <c r="GDB73" s="49"/>
      <c r="GDC73" s="49"/>
      <c r="GDD73" s="49"/>
      <c r="GDE73" s="49"/>
      <c r="GDF73" s="49"/>
      <c r="GDG73" s="49"/>
      <c r="GDH73" s="49"/>
      <c r="GDI73" s="49"/>
      <c r="GDJ73" s="49"/>
      <c r="GDK73" s="49"/>
      <c r="GDL73" s="49"/>
      <c r="GDM73" s="49"/>
      <c r="GDN73" s="49"/>
      <c r="GDO73" s="49"/>
      <c r="GDP73" s="49"/>
      <c r="GDQ73" s="49"/>
      <c r="GDR73" s="49"/>
      <c r="GDS73" s="49"/>
      <c r="GDT73" s="49"/>
      <c r="GDU73" s="49"/>
      <c r="GDV73" s="49"/>
      <c r="GDW73" s="49"/>
      <c r="GDX73" s="49"/>
      <c r="GDY73" s="49"/>
      <c r="GDZ73" s="49"/>
      <c r="GEA73" s="49"/>
      <c r="GEB73" s="49"/>
      <c r="GEC73" s="49"/>
      <c r="GED73" s="49"/>
      <c r="GEE73" s="49"/>
      <c r="GEF73" s="49"/>
      <c r="GEG73" s="49"/>
      <c r="GEH73" s="49"/>
      <c r="GEI73" s="49"/>
      <c r="GEJ73" s="49"/>
      <c r="GEK73" s="49"/>
      <c r="GEL73" s="49"/>
      <c r="GEM73" s="49"/>
      <c r="GEN73" s="49"/>
      <c r="GEO73" s="49"/>
      <c r="GEP73" s="49"/>
      <c r="GEQ73" s="49"/>
      <c r="GER73" s="49"/>
      <c r="GES73" s="49"/>
      <c r="GET73" s="49"/>
      <c r="GEU73" s="49"/>
      <c r="GEV73" s="49"/>
      <c r="GEW73" s="49"/>
      <c r="GEX73" s="49"/>
      <c r="GEY73" s="49"/>
      <c r="GEZ73" s="49"/>
      <c r="GFA73" s="49"/>
      <c r="GFB73" s="49"/>
      <c r="GFC73" s="49"/>
      <c r="GFD73" s="49"/>
      <c r="GFE73" s="49"/>
      <c r="GFF73" s="49"/>
      <c r="GFG73" s="49"/>
      <c r="GFH73" s="49"/>
      <c r="GFI73" s="49"/>
      <c r="GFJ73" s="49"/>
      <c r="GFK73" s="49"/>
      <c r="GFL73" s="49"/>
      <c r="GFM73" s="49"/>
      <c r="GFN73" s="49"/>
      <c r="GFO73" s="49"/>
      <c r="GFP73" s="49"/>
      <c r="GFQ73" s="49"/>
      <c r="GFR73" s="49"/>
      <c r="GFS73" s="49"/>
      <c r="GFT73" s="49"/>
      <c r="GFU73" s="49"/>
      <c r="GFV73" s="49"/>
      <c r="GFW73" s="49"/>
      <c r="GFX73" s="49"/>
      <c r="GFY73" s="49"/>
      <c r="GFZ73" s="49"/>
      <c r="GGA73" s="49"/>
      <c r="GGB73" s="49"/>
      <c r="GGC73" s="49"/>
      <c r="GGD73" s="49"/>
      <c r="GGE73" s="49"/>
      <c r="GGF73" s="49"/>
      <c r="GGG73" s="49"/>
      <c r="GGH73" s="49"/>
      <c r="GGI73" s="49"/>
      <c r="GGJ73" s="49"/>
      <c r="GGK73" s="49"/>
      <c r="GGL73" s="49"/>
      <c r="GGM73" s="49"/>
      <c r="GGN73" s="49"/>
      <c r="GGO73" s="49"/>
      <c r="GGP73" s="49"/>
      <c r="GGQ73" s="49"/>
      <c r="GGR73" s="49"/>
      <c r="GGS73" s="49"/>
      <c r="GGT73" s="49"/>
      <c r="GGU73" s="49"/>
      <c r="GGV73" s="49"/>
      <c r="GGW73" s="49"/>
      <c r="GGX73" s="49"/>
      <c r="GGY73" s="49"/>
      <c r="GGZ73" s="49"/>
      <c r="GHA73" s="49"/>
      <c r="GHB73" s="49"/>
      <c r="GHC73" s="49"/>
      <c r="GHD73" s="49"/>
      <c r="GHE73" s="49"/>
      <c r="GHF73" s="49"/>
      <c r="GHG73" s="49"/>
      <c r="GHH73" s="49"/>
      <c r="GHI73" s="49"/>
      <c r="GHJ73" s="49"/>
      <c r="GHK73" s="49"/>
      <c r="GHL73" s="49"/>
      <c r="GHM73" s="49"/>
      <c r="GHN73" s="49"/>
      <c r="GHO73" s="49"/>
      <c r="GHP73" s="49"/>
      <c r="GHQ73" s="49"/>
      <c r="GHR73" s="49"/>
      <c r="GHS73" s="49"/>
      <c r="GHT73" s="49"/>
      <c r="GHU73" s="49"/>
      <c r="GHV73" s="49"/>
      <c r="GHW73" s="49"/>
      <c r="GHX73" s="49"/>
      <c r="GHY73" s="49"/>
      <c r="GHZ73" s="49"/>
      <c r="GIA73" s="49"/>
      <c r="GIB73" s="49"/>
      <c r="GIC73" s="49"/>
      <c r="GID73" s="49"/>
      <c r="GIE73" s="49"/>
      <c r="GIF73" s="49"/>
      <c r="GIG73" s="49"/>
      <c r="GIH73" s="49"/>
      <c r="GII73" s="49"/>
      <c r="GIJ73" s="49"/>
      <c r="GIK73" s="49"/>
      <c r="GIL73" s="49"/>
      <c r="GIM73" s="49"/>
      <c r="GIN73" s="49"/>
      <c r="GIO73" s="49"/>
      <c r="GIP73" s="49"/>
      <c r="GIQ73" s="49"/>
      <c r="GIR73" s="49"/>
      <c r="GIS73" s="49"/>
      <c r="GIT73" s="49"/>
      <c r="GIU73" s="49"/>
      <c r="GIV73" s="49"/>
      <c r="GIW73" s="49"/>
      <c r="GIX73" s="49"/>
      <c r="GIY73" s="49"/>
      <c r="GIZ73" s="49"/>
      <c r="GJA73" s="49"/>
      <c r="GJB73" s="49"/>
      <c r="GJC73" s="49"/>
      <c r="GJD73" s="49"/>
      <c r="GJE73" s="49"/>
      <c r="GJF73" s="49"/>
      <c r="GJG73" s="49"/>
      <c r="GJH73" s="49"/>
      <c r="GJI73" s="49"/>
      <c r="GJJ73" s="49"/>
      <c r="GJK73" s="49"/>
      <c r="GJL73" s="49"/>
      <c r="GJM73" s="49"/>
      <c r="GJN73" s="49"/>
      <c r="GJO73" s="49"/>
      <c r="GJP73" s="49"/>
      <c r="GJQ73" s="49"/>
      <c r="GJR73" s="49"/>
      <c r="GJS73" s="49"/>
      <c r="GJT73" s="49"/>
      <c r="GJU73" s="49"/>
      <c r="GJV73" s="49"/>
      <c r="GJW73" s="49"/>
      <c r="GJX73" s="49"/>
      <c r="GJY73" s="49"/>
      <c r="GJZ73" s="49"/>
      <c r="GKA73" s="49"/>
      <c r="GKB73" s="49"/>
      <c r="GKC73" s="49"/>
      <c r="GKD73" s="49"/>
      <c r="GKE73" s="49"/>
      <c r="GKF73" s="49"/>
      <c r="GKG73" s="49"/>
      <c r="GKH73" s="49"/>
      <c r="GKI73" s="49"/>
      <c r="GKJ73" s="49"/>
      <c r="GKK73" s="49"/>
      <c r="GKL73" s="49"/>
      <c r="GKM73" s="49"/>
      <c r="GKN73" s="49"/>
      <c r="GKO73" s="49"/>
      <c r="GKP73" s="49"/>
      <c r="GKQ73" s="49"/>
      <c r="GKR73" s="49"/>
      <c r="GKS73" s="49"/>
      <c r="GKT73" s="49"/>
      <c r="GKU73" s="49"/>
      <c r="GKV73" s="49"/>
      <c r="GKW73" s="49"/>
      <c r="GKX73" s="49"/>
      <c r="GKY73" s="49"/>
      <c r="GKZ73" s="49"/>
      <c r="GLA73" s="49"/>
      <c r="GLB73" s="49"/>
      <c r="GLC73" s="49"/>
      <c r="GLD73" s="49"/>
      <c r="GLE73" s="49"/>
      <c r="GLF73" s="49"/>
      <c r="GLG73" s="49"/>
      <c r="GLH73" s="49"/>
      <c r="GLI73" s="49"/>
      <c r="GLJ73" s="49"/>
      <c r="GLK73" s="49"/>
      <c r="GLL73" s="49"/>
      <c r="GLM73" s="49"/>
      <c r="GLN73" s="49"/>
      <c r="GLO73" s="49"/>
      <c r="GLP73" s="49"/>
      <c r="GLQ73" s="49"/>
      <c r="GLR73" s="49"/>
      <c r="GLS73" s="49"/>
      <c r="GLT73" s="49"/>
      <c r="GLU73" s="49"/>
      <c r="GLV73" s="49"/>
      <c r="GLW73" s="49"/>
      <c r="GLX73" s="49"/>
      <c r="GLY73" s="49"/>
      <c r="GLZ73" s="49"/>
      <c r="GMA73" s="49"/>
      <c r="GMB73" s="49"/>
      <c r="GMC73" s="49"/>
      <c r="GMD73" s="49"/>
      <c r="GME73" s="49"/>
      <c r="GMF73" s="49"/>
      <c r="GMG73" s="49"/>
      <c r="GMH73" s="49"/>
      <c r="GMI73" s="49"/>
      <c r="GMJ73" s="49"/>
      <c r="GMK73" s="49"/>
      <c r="GML73" s="49"/>
      <c r="GMM73" s="49"/>
      <c r="GMN73" s="49"/>
      <c r="GMO73" s="49"/>
      <c r="GMP73" s="49"/>
      <c r="GMQ73" s="49"/>
      <c r="GMR73" s="49"/>
      <c r="GMS73" s="49"/>
      <c r="GMT73" s="49"/>
      <c r="GMU73" s="49"/>
      <c r="GMV73" s="49"/>
      <c r="GMW73" s="49"/>
      <c r="GMX73" s="49"/>
      <c r="GMY73" s="49"/>
      <c r="GMZ73" s="49"/>
      <c r="GNA73" s="49"/>
      <c r="GNB73" s="49"/>
      <c r="GNC73" s="49"/>
      <c r="GND73" s="49"/>
      <c r="GNE73" s="49"/>
      <c r="GNF73" s="49"/>
      <c r="GNG73" s="49"/>
      <c r="GNH73" s="49"/>
      <c r="GNI73" s="49"/>
      <c r="GNJ73" s="49"/>
      <c r="GNK73" s="49"/>
      <c r="GNL73" s="49"/>
      <c r="GNM73" s="49"/>
      <c r="GNN73" s="49"/>
      <c r="GNO73" s="49"/>
      <c r="GNP73" s="49"/>
      <c r="GNQ73" s="49"/>
      <c r="GNR73" s="49"/>
      <c r="GNS73" s="49"/>
      <c r="GNT73" s="49"/>
      <c r="GNU73" s="49"/>
      <c r="GNV73" s="49"/>
      <c r="GNW73" s="49"/>
      <c r="GNX73" s="49"/>
      <c r="GNY73" s="49"/>
      <c r="GNZ73" s="49"/>
      <c r="GOA73" s="49"/>
      <c r="GOB73" s="49"/>
      <c r="GOC73" s="49"/>
      <c r="GOD73" s="49"/>
      <c r="GOE73" s="49"/>
      <c r="GOF73" s="49"/>
      <c r="GOG73" s="49"/>
      <c r="GOH73" s="49"/>
      <c r="GOI73" s="49"/>
      <c r="GOJ73" s="49"/>
      <c r="GOK73" s="49"/>
      <c r="GOL73" s="49"/>
      <c r="GOM73" s="49"/>
      <c r="GON73" s="49"/>
      <c r="GOO73" s="49"/>
      <c r="GOP73" s="49"/>
      <c r="GOQ73" s="49"/>
      <c r="GOR73" s="49"/>
      <c r="GOS73" s="49"/>
      <c r="GOT73" s="49"/>
      <c r="GOU73" s="49"/>
      <c r="GOV73" s="49"/>
      <c r="GOW73" s="49"/>
      <c r="GOX73" s="49"/>
      <c r="GOY73" s="49"/>
      <c r="GOZ73" s="49"/>
      <c r="GPA73" s="49"/>
      <c r="GPB73" s="49"/>
      <c r="GPC73" s="49"/>
      <c r="GPD73" s="49"/>
      <c r="GPE73" s="49"/>
      <c r="GPF73" s="49"/>
      <c r="GPG73" s="49"/>
      <c r="GPH73" s="49"/>
      <c r="GPI73" s="49"/>
      <c r="GPJ73" s="49"/>
      <c r="GPK73" s="49"/>
      <c r="GPL73" s="49"/>
      <c r="GPM73" s="49"/>
      <c r="GPN73" s="49"/>
      <c r="GPO73" s="49"/>
      <c r="GPP73" s="49"/>
      <c r="GPQ73" s="49"/>
      <c r="GPR73" s="49"/>
      <c r="GPS73" s="49"/>
      <c r="GPT73" s="49"/>
      <c r="GPU73" s="49"/>
      <c r="GPV73" s="49"/>
      <c r="GPW73" s="49"/>
      <c r="GPX73" s="49"/>
      <c r="GPY73" s="49"/>
      <c r="GPZ73" s="49"/>
      <c r="GQA73" s="49"/>
      <c r="GQB73" s="49"/>
      <c r="GQC73" s="49"/>
      <c r="GQD73" s="49"/>
      <c r="GQE73" s="49"/>
      <c r="GQF73" s="49"/>
      <c r="GQG73" s="49"/>
      <c r="GQH73" s="49"/>
      <c r="GQI73" s="49"/>
      <c r="GQJ73" s="49"/>
      <c r="GQK73" s="49"/>
      <c r="GQL73" s="49"/>
      <c r="GQM73" s="49"/>
      <c r="GQN73" s="49"/>
      <c r="GQO73" s="49"/>
      <c r="GQP73" s="49"/>
      <c r="GQQ73" s="49"/>
      <c r="GQR73" s="49"/>
      <c r="GQS73" s="49"/>
      <c r="GQT73" s="49"/>
      <c r="GQU73" s="49"/>
      <c r="GQV73" s="49"/>
      <c r="GQW73" s="49"/>
      <c r="GQX73" s="49"/>
      <c r="GQY73" s="49"/>
      <c r="GQZ73" s="49"/>
      <c r="GRA73" s="49"/>
      <c r="GRB73" s="49"/>
      <c r="GRC73" s="49"/>
      <c r="GRD73" s="49"/>
      <c r="GRE73" s="49"/>
      <c r="GRF73" s="49"/>
      <c r="GRG73" s="49"/>
      <c r="GRH73" s="49"/>
      <c r="GRI73" s="49"/>
      <c r="GRJ73" s="49"/>
      <c r="GRK73" s="49"/>
      <c r="GRL73" s="49"/>
      <c r="GRM73" s="49"/>
      <c r="GRN73" s="49"/>
      <c r="GRO73" s="49"/>
      <c r="GRP73" s="49"/>
      <c r="GRQ73" s="49"/>
      <c r="GRR73" s="49"/>
      <c r="GRS73" s="49"/>
      <c r="GRT73" s="49"/>
      <c r="GRU73" s="49"/>
      <c r="GRV73" s="49"/>
      <c r="GRW73" s="49"/>
      <c r="GRX73" s="49"/>
      <c r="GRY73" s="49"/>
      <c r="GRZ73" s="49"/>
      <c r="GSA73" s="49"/>
      <c r="GSB73" s="49"/>
      <c r="GSC73" s="49"/>
      <c r="GSD73" s="49"/>
      <c r="GSE73" s="49"/>
      <c r="GSF73" s="49"/>
      <c r="GSG73" s="49"/>
      <c r="GSH73" s="49"/>
      <c r="GSI73" s="49"/>
      <c r="GSJ73" s="49"/>
      <c r="GSK73" s="49"/>
      <c r="GSL73" s="49"/>
      <c r="GSM73" s="49"/>
      <c r="GSN73" s="49"/>
      <c r="GSO73" s="49"/>
      <c r="GSP73" s="49"/>
      <c r="GSQ73" s="49"/>
      <c r="GSR73" s="49"/>
      <c r="GSS73" s="49"/>
      <c r="GST73" s="49"/>
      <c r="GSU73" s="49"/>
      <c r="GSV73" s="49"/>
      <c r="GSW73" s="49"/>
      <c r="GSX73" s="49"/>
      <c r="GSY73" s="49"/>
      <c r="GSZ73" s="49"/>
      <c r="GTA73" s="49"/>
      <c r="GTB73" s="49"/>
      <c r="GTC73" s="49"/>
      <c r="GTD73" s="49"/>
      <c r="GTE73" s="49"/>
      <c r="GTF73" s="49"/>
      <c r="GTG73" s="49"/>
      <c r="GTH73" s="49"/>
      <c r="GTI73" s="49"/>
      <c r="GTJ73" s="49"/>
      <c r="GTK73" s="49"/>
      <c r="GTL73" s="49"/>
      <c r="GTM73" s="49"/>
      <c r="GTN73" s="49"/>
      <c r="GTO73" s="49"/>
      <c r="GTP73" s="49"/>
      <c r="GTQ73" s="49"/>
      <c r="GTR73" s="49"/>
      <c r="GTS73" s="49"/>
      <c r="GTT73" s="49"/>
      <c r="GTU73" s="49"/>
      <c r="GTV73" s="49"/>
      <c r="GTW73" s="49"/>
      <c r="GTX73" s="49"/>
      <c r="GTY73" s="49"/>
      <c r="GTZ73" s="49"/>
      <c r="GUA73" s="49"/>
      <c r="GUB73" s="49"/>
      <c r="GUC73" s="49"/>
      <c r="GUD73" s="49"/>
      <c r="GUE73" s="49"/>
      <c r="GUF73" s="49"/>
      <c r="GUG73" s="49"/>
      <c r="GUH73" s="49"/>
      <c r="GUI73" s="49"/>
      <c r="GUJ73" s="49"/>
      <c r="GUK73" s="49"/>
      <c r="GUL73" s="49"/>
      <c r="GUM73" s="49"/>
      <c r="GUN73" s="49"/>
      <c r="GUO73" s="49"/>
      <c r="GUP73" s="49"/>
      <c r="GUQ73" s="49"/>
      <c r="GUR73" s="49"/>
      <c r="GUS73" s="49"/>
      <c r="GUT73" s="49"/>
      <c r="GUU73" s="49"/>
      <c r="GUV73" s="49"/>
      <c r="GUW73" s="49"/>
      <c r="GUX73" s="49"/>
      <c r="GUY73" s="49"/>
      <c r="GUZ73" s="49"/>
      <c r="GVA73" s="49"/>
      <c r="GVB73" s="49"/>
      <c r="GVC73" s="49"/>
      <c r="GVD73" s="49"/>
      <c r="GVE73" s="49"/>
      <c r="GVF73" s="49"/>
      <c r="GVG73" s="49"/>
      <c r="GVH73" s="49"/>
      <c r="GVI73" s="49"/>
      <c r="GVJ73" s="49"/>
      <c r="GVK73" s="49"/>
      <c r="GVL73" s="49"/>
      <c r="GVM73" s="49"/>
      <c r="GVN73" s="49"/>
      <c r="GVO73" s="49"/>
      <c r="GVP73" s="49"/>
      <c r="GVQ73" s="49"/>
      <c r="GVR73" s="49"/>
      <c r="GVS73" s="49"/>
      <c r="GVT73" s="49"/>
      <c r="GVU73" s="49"/>
      <c r="GVV73" s="49"/>
      <c r="GVW73" s="49"/>
      <c r="GVX73" s="49"/>
      <c r="GVY73" s="49"/>
      <c r="GVZ73" s="49"/>
      <c r="GWA73" s="49"/>
      <c r="GWB73" s="49"/>
      <c r="GWC73" s="49"/>
      <c r="GWD73" s="49"/>
      <c r="GWE73" s="49"/>
      <c r="GWF73" s="49"/>
      <c r="GWG73" s="49"/>
      <c r="GWH73" s="49"/>
      <c r="GWI73" s="49"/>
      <c r="GWJ73" s="49"/>
      <c r="GWK73" s="49"/>
      <c r="GWL73" s="49"/>
      <c r="GWM73" s="49"/>
      <c r="GWN73" s="49"/>
      <c r="GWO73" s="49"/>
      <c r="GWP73" s="49"/>
      <c r="GWQ73" s="49"/>
      <c r="GWR73" s="49"/>
      <c r="GWS73" s="49"/>
      <c r="GWT73" s="49"/>
      <c r="GWU73" s="49"/>
      <c r="GWV73" s="49"/>
      <c r="GWW73" s="49"/>
      <c r="GWX73" s="49"/>
      <c r="GWY73" s="49"/>
      <c r="GWZ73" s="49"/>
      <c r="GXA73" s="49"/>
      <c r="GXB73" s="49"/>
      <c r="GXC73" s="49"/>
      <c r="GXD73" s="49"/>
      <c r="GXE73" s="49"/>
      <c r="GXF73" s="49"/>
      <c r="GXG73" s="49"/>
      <c r="GXH73" s="49"/>
      <c r="GXI73" s="49"/>
      <c r="GXJ73" s="49"/>
      <c r="GXK73" s="49"/>
      <c r="GXL73" s="49"/>
      <c r="GXM73" s="49"/>
      <c r="GXN73" s="49"/>
      <c r="GXO73" s="49"/>
      <c r="GXP73" s="49"/>
      <c r="GXQ73" s="49"/>
      <c r="GXR73" s="49"/>
      <c r="GXS73" s="49"/>
      <c r="GXT73" s="49"/>
      <c r="GXU73" s="49"/>
      <c r="GXV73" s="49"/>
      <c r="GXW73" s="49"/>
      <c r="GXX73" s="49"/>
      <c r="GXY73" s="49"/>
      <c r="GXZ73" s="49"/>
      <c r="GYA73" s="49"/>
      <c r="GYB73" s="49"/>
      <c r="GYC73" s="49"/>
      <c r="GYD73" s="49"/>
      <c r="GYE73" s="49"/>
      <c r="GYF73" s="49"/>
      <c r="GYG73" s="49"/>
      <c r="GYH73" s="49"/>
      <c r="GYI73" s="49"/>
      <c r="GYJ73" s="49"/>
      <c r="GYK73" s="49"/>
      <c r="GYL73" s="49"/>
      <c r="GYM73" s="49"/>
      <c r="GYN73" s="49"/>
      <c r="GYO73" s="49"/>
      <c r="GYP73" s="49"/>
      <c r="GYQ73" s="49"/>
      <c r="GYR73" s="49"/>
      <c r="GYS73" s="49"/>
      <c r="GYT73" s="49"/>
      <c r="GYU73" s="49"/>
      <c r="GYV73" s="49"/>
      <c r="GYW73" s="49"/>
      <c r="GYX73" s="49"/>
      <c r="GYY73" s="49"/>
      <c r="GYZ73" s="49"/>
      <c r="GZA73" s="49"/>
      <c r="GZB73" s="49"/>
      <c r="GZC73" s="49"/>
      <c r="GZD73" s="49"/>
      <c r="GZE73" s="49"/>
      <c r="GZF73" s="49"/>
      <c r="GZG73" s="49"/>
      <c r="GZH73" s="49"/>
      <c r="GZI73" s="49"/>
      <c r="GZJ73" s="49"/>
      <c r="GZK73" s="49"/>
      <c r="GZL73" s="49"/>
      <c r="GZM73" s="49"/>
      <c r="GZN73" s="49"/>
      <c r="GZO73" s="49"/>
      <c r="GZP73" s="49"/>
      <c r="GZQ73" s="49"/>
      <c r="GZR73" s="49"/>
      <c r="GZS73" s="49"/>
      <c r="GZT73" s="49"/>
      <c r="GZU73" s="49"/>
      <c r="GZV73" s="49"/>
      <c r="GZW73" s="49"/>
      <c r="GZX73" s="49"/>
      <c r="GZY73" s="49"/>
      <c r="GZZ73" s="49"/>
      <c r="HAA73" s="49"/>
      <c r="HAB73" s="49"/>
      <c r="HAC73" s="49"/>
      <c r="HAD73" s="49"/>
      <c r="HAE73" s="49"/>
      <c r="HAF73" s="49"/>
      <c r="HAG73" s="49"/>
      <c r="HAH73" s="49"/>
      <c r="HAI73" s="49"/>
      <c r="HAJ73" s="49"/>
      <c r="HAK73" s="49"/>
      <c r="HAL73" s="49"/>
      <c r="HAM73" s="49"/>
      <c r="HAN73" s="49"/>
      <c r="HAO73" s="49"/>
      <c r="HAP73" s="49"/>
      <c r="HAQ73" s="49"/>
      <c r="HAR73" s="49"/>
      <c r="HAS73" s="49"/>
      <c r="HAT73" s="49"/>
      <c r="HAU73" s="49"/>
      <c r="HAV73" s="49"/>
      <c r="HAW73" s="49"/>
      <c r="HAX73" s="49"/>
      <c r="HAY73" s="49"/>
      <c r="HAZ73" s="49"/>
      <c r="HBA73" s="49"/>
      <c r="HBB73" s="49"/>
      <c r="HBC73" s="49"/>
      <c r="HBD73" s="49"/>
      <c r="HBE73" s="49"/>
      <c r="HBF73" s="49"/>
      <c r="HBG73" s="49"/>
      <c r="HBH73" s="49"/>
      <c r="HBI73" s="49"/>
      <c r="HBJ73" s="49"/>
      <c r="HBK73" s="49"/>
      <c r="HBL73" s="49"/>
      <c r="HBM73" s="49"/>
      <c r="HBN73" s="49"/>
      <c r="HBO73" s="49"/>
      <c r="HBP73" s="49"/>
      <c r="HBQ73" s="49"/>
      <c r="HBR73" s="49"/>
      <c r="HBS73" s="49"/>
      <c r="HBT73" s="49"/>
      <c r="HBU73" s="49"/>
      <c r="HBV73" s="49"/>
      <c r="HBW73" s="49"/>
      <c r="HBX73" s="49"/>
      <c r="HBY73" s="49"/>
      <c r="HBZ73" s="49"/>
      <c r="HCA73" s="49"/>
      <c r="HCB73" s="49"/>
      <c r="HCC73" s="49"/>
      <c r="HCD73" s="49"/>
      <c r="HCE73" s="49"/>
      <c r="HCF73" s="49"/>
      <c r="HCG73" s="49"/>
      <c r="HCH73" s="49"/>
      <c r="HCI73" s="49"/>
      <c r="HCJ73" s="49"/>
      <c r="HCK73" s="49"/>
      <c r="HCL73" s="49"/>
      <c r="HCM73" s="49"/>
      <c r="HCN73" s="49"/>
      <c r="HCO73" s="49"/>
      <c r="HCP73" s="49"/>
      <c r="HCQ73" s="49"/>
      <c r="HCR73" s="49"/>
      <c r="HCS73" s="49"/>
      <c r="HCT73" s="49"/>
      <c r="HCU73" s="49"/>
      <c r="HCV73" s="49"/>
      <c r="HCW73" s="49"/>
      <c r="HCX73" s="49"/>
      <c r="HCY73" s="49"/>
      <c r="HCZ73" s="49"/>
      <c r="HDA73" s="49"/>
      <c r="HDB73" s="49"/>
      <c r="HDC73" s="49"/>
      <c r="HDD73" s="49"/>
      <c r="HDE73" s="49"/>
      <c r="HDF73" s="49"/>
      <c r="HDG73" s="49"/>
      <c r="HDH73" s="49"/>
      <c r="HDI73" s="49"/>
      <c r="HDJ73" s="49"/>
      <c r="HDK73" s="49"/>
      <c r="HDL73" s="49"/>
      <c r="HDM73" s="49"/>
      <c r="HDN73" s="49"/>
      <c r="HDO73" s="49"/>
      <c r="HDP73" s="49"/>
      <c r="HDQ73" s="49"/>
      <c r="HDR73" s="49"/>
      <c r="HDS73" s="49"/>
      <c r="HDT73" s="49"/>
      <c r="HDU73" s="49"/>
      <c r="HDV73" s="49"/>
      <c r="HDW73" s="49"/>
      <c r="HDX73" s="49"/>
      <c r="HDY73" s="49"/>
      <c r="HDZ73" s="49"/>
      <c r="HEA73" s="49"/>
      <c r="HEB73" s="49"/>
      <c r="HEC73" s="49"/>
      <c r="HED73" s="49"/>
      <c r="HEE73" s="49"/>
      <c r="HEF73" s="49"/>
      <c r="HEG73" s="49"/>
      <c r="HEH73" s="49"/>
      <c r="HEI73" s="49"/>
      <c r="HEJ73" s="49"/>
      <c r="HEK73" s="49"/>
      <c r="HEL73" s="49"/>
      <c r="HEM73" s="49"/>
      <c r="HEN73" s="49"/>
      <c r="HEO73" s="49"/>
      <c r="HEP73" s="49"/>
      <c r="HEQ73" s="49"/>
      <c r="HER73" s="49"/>
      <c r="HES73" s="49"/>
      <c r="HET73" s="49"/>
      <c r="HEU73" s="49"/>
      <c r="HEV73" s="49"/>
      <c r="HEW73" s="49"/>
      <c r="HEX73" s="49"/>
      <c r="HEY73" s="49"/>
      <c r="HEZ73" s="49"/>
      <c r="HFA73" s="49"/>
      <c r="HFB73" s="49"/>
      <c r="HFC73" s="49"/>
      <c r="HFD73" s="49"/>
      <c r="HFE73" s="49"/>
      <c r="HFF73" s="49"/>
      <c r="HFG73" s="49"/>
      <c r="HFH73" s="49"/>
      <c r="HFI73" s="49"/>
      <c r="HFJ73" s="49"/>
      <c r="HFK73" s="49"/>
      <c r="HFL73" s="49"/>
      <c r="HFM73" s="49"/>
      <c r="HFN73" s="49"/>
      <c r="HFO73" s="49"/>
      <c r="HFP73" s="49"/>
      <c r="HFQ73" s="49"/>
      <c r="HFR73" s="49"/>
      <c r="HFS73" s="49"/>
      <c r="HFT73" s="49"/>
      <c r="HFU73" s="49"/>
      <c r="HFV73" s="49"/>
      <c r="HFW73" s="49"/>
      <c r="HFX73" s="49"/>
      <c r="HFY73" s="49"/>
      <c r="HFZ73" s="49"/>
      <c r="HGA73" s="49"/>
      <c r="HGB73" s="49"/>
      <c r="HGC73" s="49"/>
      <c r="HGD73" s="49"/>
      <c r="HGE73" s="49"/>
      <c r="HGF73" s="49"/>
      <c r="HGG73" s="49"/>
      <c r="HGH73" s="49"/>
      <c r="HGI73" s="49"/>
      <c r="HGJ73" s="49"/>
      <c r="HGK73" s="49"/>
      <c r="HGL73" s="49"/>
      <c r="HGM73" s="49"/>
      <c r="HGN73" s="49"/>
      <c r="HGO73" s="49"/>
      <c r="HGP73" s="49"/>
      <c r="HGQ73" s="49"/>
      <c r="HGR73" s="49"/>
      <c r="HGS73" s="49"/>
      <c r="HGT73" s="49"/>
      <c r="HGU73" s="49"/>
      <c r="HGV73" s="49"/>
      <c r="HGW73" s="49"/>
      <c r="HGX73" s="49"/>
      <c r="HGY73" s="49"/>
      <c r="HGZ73" s="49"/>
      <c r="HHA73" s="49"/>
      <c r="HHB73" s="49"/>
      <c r="HHC73" s="49"/>
      <c r="HHD73" s="49"/>
      <c r="HHE73" s="49"/>
      <c r="HHF73" s="49"/>
      <c r="HHG73" s="49"/>
      <c r="HHH73" s="49"/>
      <c r="HHI73" s="49"/>
      <c r="HHJ73" s="49"/>
      <c r="HHK73" s="49"/>
      <c r="HHL73" s="49"/>
      <c r="HHM73" s="49"/>
      <c r="HHN73" s="49"/>
      <c r="HHO73" s="49"/>
      <c r="HHP73" s="49"/>
      <c r="HHQ73" s="49"/>
      <c r="HHR73" s="49"/>
      <c r="HHS73" s="49"/>
      <c r="HHT73" s="49"/>
      <c r="HHU73" s="49"/>
      <c r="HHV73" s="49"/>
      <c r="HHW73" s="49"/>
      <c r="HHX73" s="49"/>
      <c r="HHY73" s="49"/>
      <c r="HHZ73" s="49"/>
      <c r="HIA73" s="49"/>
      <c r="HIB73" s="49"/>
      <c r="HIC73" s="49"/>
      <c r="HID73" s="49"/>
      <c r="HIE73" s="49"/>
      <c r="HIF73" s="49"/>
      <c r="HIG73" s="49"/>
      <c r="HIH73" s="49"/>
      <c r="HII73" s="49"/>
      <c r="HIJ73" s="49"/>
      <c r="HIK73" s="49"/>
      <c r="HIL73" s="49"/>
      <c r="HIM73" s="49"/>
      <c r="HIN73" s="49"/>
      <c r="HIO73" s="49"/>
      <c r="HIP73" s="49"/>
      <c r="HIQ73" s="49"/>
      <c r="HIR73" s="49"/>
      <c r="HIS73" s="49"/>
      <c r="HIT73" s="49"/>
      <c r="HIU73" s="49"/>
      <c r="HIV73" s="49"/>
      <c r="HIW73" s="49"/>
      <c r="HIX73" s="49"/>
      <c r="HIY73" s="49"/>
      <c r="HIZ73" s="49"/>
      <c r="HJA73" s="49"/>
      <c r="HJB73" s="49"/>
      <c r="HJC73" s="49"/>
      <c r="HJD73" s="49"/>
      <c r="HJE73" s="49"/>
      <c r="HJF73" s="49"/>
      <c r="HJG73" s="49"/>
      <c r="HJH73" s="49"/>
      <c r="HJI73" s="49"/>
      <c r="HJJ73" s="49"/>
      <c r="HJK73" s="49"/>
      <c r="HJL73" s="49"/>
      <c r="HJM73" s="49"/>
      <c r="HJN73" s="49"/>
      <c r="HJO73" s="49"/>
      <c r="HJP73" s="49"/>
      <c r="HJQ73" s="49"/>
      <c r="HJR73" s="49"/>
      <c r="HJS73" s="49"/>
      <c r="HJT73" s="49"/>
      <c r="HJU73" s="49"/>
      <c r="HJV73" s="49"/>
      <c r="HJW73" s="49"/>
      <c r="HJX73" s="49"/>
      <c r="HJY73" s="49"/>
      <c r="HJZ73" s="49"/>
      <c r="HKA73" s="49"/>
      <c r="HKB73" s="49"/>
      <c r="HKC73" s="49"/>
      <c r="HKD73" s="49"/>
      <c r="HKE73" s="49"/>
      <c r="HKF73" s="49"/>
      <c r="HKG73" s="49"/>
      <c r="HKH73" s="49"/>
      <c r="HKI73" s="49"/>
      <c r="HKJ73" s="49"/>
      <c r="HKK73" s="49"/>
      <c r="HKL73" s="49"/>
      <c r="HKM73" s="49"/>
      <c r="HKN73" s="49"/>
      <c r="HKO73" s="49"/>
      <c r="HKP73" s="49"/>
      <c r="HKQ73" s="49"/>
      <c r="HKR73" s="49"/>
      <c r="HKS73" s="49"/>
      <c r="HKT73" s="49"/>
      <c r="HKU73" s="49"/>
      <c r="HKV73" s="49"/>
      <c r="HKW73" s="49"/>
      <c r="HKX73" s="49"/>
      <c r="HKY73" s="49"/>
      <c r="HKZ73" s="49"/>
      <c r="HLA73" s="49"/>
      <c r="HLB73" s="49"/>
      <c r="HLC73" s="49"/>
      <c r="HLD73" s="49"/>
      <c r="HLE73" s="49"/>
      <c r="HLF73" s="49"/>
      <c r="HLG73" s="49"/>
      <c r="HLH73" s="49"/>
      <c r="HLI73" s="49"/>
      <c r="HLJ73" s="49"/>
      <c r="HLK73" s="49"/>
      <c r="HLL73" s="49"/>
      <c r="HLM73" s="49"/>
      <c r="HLN73" s="49"/>
      <c r="HLO73" s="49"/>
      <c r="HLP73" s="49"/>
      <c r="HLQ73" s="49"/>
      <c r="HLR73" s="49"/>
      <c r="HLS73" s="49"/>
      <c r="HLT73" s="49"/>
      <c r="HLU73" s="49"/>
      <c r="HLV73" s="49"/>
      <c r="HLW73" s="49"/>
      <c r="HLX73" s="49"/>
      <c r="HLY73" s="49"/>
      <c r="HLZ73" s="49"/>
      <c r="HMA73" s="49"/>
      <c r="HMB73" s="49"/>
      <c r="HMC73" s="49"/>
      <c r="HMD73" s="49"/>
      <c r="HME73" s="49"/>
      <c r="HMF73" s="49"/>
      <c r="HMG73" s="49"/>
      <c r="HMH73" s="49"/>
      <c r="HMI73" s="49"/>
      <c r="HMJ73" s="49"/>
      <c r="HMK73" s="49"/>
      <c r="HML73" s="49"/>
      <c r="HMM73" s="49"/>
      <c r="HMN73" s="49"/>
      <c r="HMO73" s="49"/>
      <c r="HMP73" s="49"/>
      <c r="HMQ73" s="49"/>
      <c r="HMR73" s="49"/>
      <c r="HMS73" s="49"/>
      <c r="HMT73" s="49"/>
      <c r="HMU73" s="49"/>
      <c r="HMV73" s="49"/>
      <c r="HMW73" s="49"/>
      <c r="HMX73" s="49"/>
      <c r="HMY73" s="49"/>
      <c r="HMZ73" s="49"/>
      <c r="HNA73" s="49"/>
      <c r="HNB73" s="49"/>
      <c r="HNC73" s="49"/>
      <c r="HND73" s="49"/>
      <c r="HNE73" s="49"/>
      <c r="HNF73" s="49"/>
      <c r="HNG73" s="49"/>
      <c r="HNH73" s="49"/>
      <c r="HNI73" s="49"/>
      <c r="HNJ73" s="49"/>
      <c r="HNK73" s="49"/>
      <c r="HNL73" s="49"/>
      <c r="HNM73" s="49"/>
      <c r="HNN73" s="49"/>
      <c r="HNO73" s="49"/>
      <c r="HNP73" s="49"/>
      <c r="HNQ73" s="49"/>
      <c r="HNR73" s="49"/>
      <c r="HNS73" s="49"/>
      <c r="HNT73" s="49"/>
      <c r="HNU73" s="49"/>
      <c r="HNV73" s="49"/>
      <c r="HNW73" s="49"/>
      <c r="HNX73" s="49"/>
      <c r="HNY73" s="49"/>
      <c r="HNZ73" s="49"/>
      <c r="HOA73" s="49"/>
      <c r="HOB73" s="49"/>
      <c r="HOC73" s="49"/>
      <c r="HOD73" s="49"/>
      <c r="HOE73" s="49"/>
      <c r="HOF73" s="49"/>
      <c r="HOG73" s="49"/>
      <c r="HOH73" s="49"/>
      <c r="HOI73" s="49"/>
      <c r="HOJ73" s="49"/>
      <c r="HOK73" s="49"/>
      <c r="HOL73" s="49"/>
      <c r="HOM73" s="49"/>
      <c r="HON73" s="49"/>
      <c r="HOO73" s="49"/>
      <c r="HOP73" s="49"/>
      <c r="HOQ73" s="49"/>
      <c r="HOR73" s="49"/>
      <c r="HOS73" s="49"/>
      <c r="HOT73" s="49"/>
      <c r="HOU73" s="49"/>
      <c r="HOV73" s="49"/>
      <c r="HOW73" s="49"/>
      <c r="HOX73" s="49"/>
      <c r="HOY73" s="49"/>
      <c r="HOZ73" s="49"/>
      <c r="HPA73" s="49"/>
      <c r="HPB73" s="49"/>
      <c r="HPC73" s="49"/>
      <c r="HPD73" s="49"/>
      <c r="HPE73" s="49"/>
      <c r="HPF73" s="49"/>
      <c r="HPG73" s="49"/>
      <c r="HPH73" s="49"/>
      <c r="HPI73" s="49"/>
      <c r="HPJ73" s="49"/>
      <c r="HPK73" s="49"/>
      <c r="HPL73" s="49"/>
      <c r="HPM73" s="49"/>
      <c r="HPN73" s="49"/>
      <c r="HPO73" s="49"/>
      <c r="HPP73" s="49"/>
      <c r="HPQ73" s="49"/>
      <c r="HPR73" s="49"/>
      <c r="HPS73" s="49"/>
      <c r="HPT73" s="49"/>
      <c r="HPU73" s="49"/>
      <c r="HPV73" s="49"/>
      <c r="HPW73" s="49"/>
      <c r="HPX73" s="49"/>
      <c r="HPY73" s="49"/>
      <c r="HPZ73" s="49"/>
      <c r="HQA73" s="49"/>
      <c r="HQB73" s="49"/>
      <c r="HQC73" s="49"/>
      <c r="HQD73" s="49"/>
      <c r="HQE73" s="49"/>
      <c r="HQF73" s="49"/>
      <c r="HQG73" s="49"/>
      <c r="HQH73" s="49"/>
      <c r="HQI73" s="49"/>
      <c r="HQJ73" s="49"/>
      <c r="HQK73" s="49"/>
      <c r="HQL73" s="49"/>
      <c r="HQM73" s="49"/>
      <c r="HQN73" s="49"/>
      <c r="HQO73" s="49"/>
      <c r="HQP73" s="49"/>
      <c r="HQQ73" s="49"/>
      <c r="HQR73" s="49"/>
      <c r="HQS73" s="49"/>
      <c r="HQT73" s="49"/>
      <c r="HQU73" s="49"/>
      <c r="HQV73" s="49"/>
      <c r="HQW73" s="49"/>
      <c r="HQX73" s="49"/>
      <c r="HQY73" s="49"/>
      <c r="HQZ73" s="49"/>
      <c r="HRA73" s="49"/>
      <c r="HRB73" s="49"/>
      <c r="HRC73" s="49"/>
      <c r="HRD73" s="49"/>
      <c r="HRE73" s="49"/>
      <c r="HRF73" s="49"/>
      <c r="HRG73" s="49"/>
      <c r="HRH73" s="49"/>
      <c r="HRI73" s="49"/>
      <c r="HRJ73" s="49"/>
      <c r="HRK73" s="49"/>
      <c r="HRL73" s="49"/>
      <c r="HRM73" s="49"/>
      <c r="HRN73" s="49"/>
      <c r="HRO73" s="49"/>
      <c r="HRP73" s="49"/>
      <c r="HRQ73" s="49"/>
      <c r="HRR73" s="49"/>
      <c r="HRS73" s="49"/>
      <c r="HRT73" s="49"/>
      <c r="HRU73" s="49"/>
      <c r="HRV73" s="49"/>
      <c r="HRW73" s="49"/>
      <c r="HRX73" s="49"/>
      <c r="HRY73" s="49"/>
      <c r="HRZ73" s="49"/>
      <c r="HSA73" s="49"/>
      <c r="HSB73" s="49"/>
      <c r="HSC73" s="49"/>
      <c r="HSD73" s="49"/>
      <c r="HSE73" s="49"/>
      <c r="HSF73" s="49"/>
      <c r="HSG73" s="49"/>
      <c r="HSH73" s="49"/>
      <c r="HSI73" s="49"/>
      <c r="HSJ73" s="49"/>
      <c r="HSK73" s="49"/>
      <c r="HSL73" s="49"/>
      <c r="HSM73" s="49"/>
      <c r="HSN73" s="49"/>
      <c r="HSO73" s="49"/>
      <c r="HSP73" s="49"/>
      <c r="HSQ73" s="49"/>
      <c r="HSR73" s="49"/>
      <c r="HSS73" s="49"/>
      <c r="HST73" s="49"/>
      <c r="HSU73" s="49"/>
      <c r="HSV73" s="49"/>
      <c r="HSW73" s="49"/>
      <c r="HSX73" s="49"/>
      <c r="HSY73" s="49"/>
      <c r="HSZ73" s="49"/>
      <c r="HTA73" s="49"/>
      <c r="HTB73" s="49"/>
      <c r="HTC73" s="49"/>
      <c r="HTD73" s="49"/>
      <c r="HTE73" s="49"/>
      <c r="HTF73" s="49"/>
      <c r="HTG73" s="49"/>
      <c r="HTH73" s="49"/>
      <c r="HTI73" s="49"/>
      <c r="HTJ73" s="49"/>
      <c r="HTK73" s="49"/>
      <c r="HTL73" s="49"/>
      <c r="HTM73" s="49"/>
      <c r="HTN73" s="49"/>
      <c r="HTO73" s="49"/>
      <c r="HTP73" s="49"/>
      <c r="HTQ73" s="49"/>
      <c r="HTR73" s="49"/>
      <c r="HTS73" s="49"/>
      <c r="HTT73" s="49"/>
      <c r="HTU73" s="49"/>
      <c r="HTV73" s="49"/>
      <c r="HTW73" s="49"/>
      <c r="HTX73" s="49"/>
      <c r="HTY73" s="49"/>
      <c r="HTZ73" s="49"/>
      <c r="HUA73" s="49"/>
      <c r="HUB73" s="49"/>
      <c r="HUC73" s="49"/>
      <c r="HUD73" s="49"/>
      <c r="HUE73" s="49"/>
      <c r="HUF73" s="49"/>
      <c r="HUG73" s="49"/>
      <c r="HUH73" s="49"/>
      <c r="HUI73" s="49"/>
      <c r="HUJ73" s="49"/>
      <c r="HUK73" s="49"/>
      <c r="HUL73" s="49"/>
      <c r="HUM73" s="49"/>
      <c r="HUN73" s="49"/>
      <c r="HUO73" s="49"/>
      <c r="HUP73" s="49"/>
      <c r="HUQ73" s="49"/>
      <c r="HUR73" s="49"/>
      <c r="HUS73" s="49"/>
      <c r="HUT73" s="49"/>
      <c r="HUU73" s="49"/>
      <c r="HUV73" s="49"/>
      <c r="HUW73" s="49"/>
      <c r="HUX73" s="49"/>
      <c r="HUY73" s="49"/>
      <c r="HUZ73" s="49"/>
      <c r="HVA73" s="49"/>
      <c r="HVB73" s="49"/>
      <c r="HVC73" s="49"/>
      <c r="HVD73" s="49"/>
      <c r="HVE73" s="49"/>
      <c r="HVF73" s="49"/>
      <c r="HVG73" s="49"/>
      <c r="HVH73" s="49"/>
      <c r="HVI73" s="49"/>
      <c r="HVJ73" s="49"/>
      <c r="HVK73" s="49"/>
      <c r="HVL73" s="49"/>
      <c r="HVM73" s="49"/>
      <c r="HVN73" s="49"/>
      <c r="HVO73" s="49"/>
      <c r="HVP73" s="49"/>
      <c r="HVQ73" s="49"/>
      <c r="HVR73" s="49"/>
      <c r="HVS73" s="49"/>
      <c r="HVT73" s="49"/>
      <c r="HVU73" s="49"/>
      <c r="HVV73" s="49"/>
      <c r="HVW73" s="49"/>
      <c r="HVX73" s="49"/>
      <c r="HVY73" s="49"/>
      <c r="HVZ73" s="49"/>
      <c r="HWA73" s="49"/>
      <c r="HWB73" s="49"/>
      <c r="HWC73" s="49"/>
      <c r="HWD73" s="49"/>
      <c r="HWE73" s="49"/>
      <c r="HWF73" s="49"/>
      <c r="HWG73" s="49"/>
      <c r="HWH73" s="49"/>
      <c r="HWI73" s="49"/>
      <c r="HWJ73" s="49"/>
      <c r="HWK73" s="49"/>
      <c r="HWL73" s="49"/>
      <c r="HWM73" s="49"/>
      <c r="HWN73" s="49"/>
      <c r="HWO73" s="49"/>
      <c r="HWP73" s="49"/>
      <c r="HWQ73" s="49"/>
      <c r="HWR73" s="49"/>
      <c r="HWS73" s="49"/>
      <c r="HWT73" s="49"/>
      <c r="HWU73" s="49"/>
      <c r="HWV73" s="49"/>
      <c r="HWW73" s="49"/>
      <c r="HWX73" s="49"/>
      <c r="HWY73" s="49"/>
      <c r="HWZ73" s="49"/>
      <c r="HXA73" s="49"/>
      <c r="HXB73" s="49"/>
      <c r="HXC73" s="49"/>
      <c r="HXD73" s="49"/>
      <c r="HXE73" s="49"/>
      <c r="HXF73" s="49"/>
      <c r="HXG73" s="49"/>
      <c r="HXH73" s="49"/>
      <c r="HXI73" s="49"/>
      <c r="HXJ73" s="49"/>
      <c r="HXK73" s="49"/>
      <c r="HXL73" s="49"/>
      <c r="HXM73" s="49"/>
      <c r="HXN73" s="49"/>
      <c r="HXO73" s="49"/>
      <c r="HXP73" s="49"/>
      <c r="HXQ73" s="49"/>
      <c r="HXR73" s="49"/>
      <c r="HXS73" s="49"/>
      <c r="HXT73" s="49"/>
      <c r="HXU73" s="49"/>
      <c r="HXV73" s="49"/>
      <c r="HXW73" s="49"/>
      <c r="HXX73" s="49"/>
      <c r="HXY73" s="49"/>
      <c r="HXZ73" s="49"/>
      <c r="HYA73" s="49"/>
      <c r="HYB73" s="49"/>
      <c r="HYC73" s="49"/>
      <c r="HYD73" s="49"/>
      <c r="HYE73" s="49"/>
      <c r="HYF73" s="49"/>
      <c r="HYG73" s="49"/>
      <c r="HYH73" s="49"/>
      <c r="HYI73" s="49"/>
      <c r="HYJ73" s="49"/>
      <c r="HYK73" s="49"/>
      <c r="HYL73" s="49"/>
      <c r="HYM73" s="49"/>
      <c r="HYN73" s="49"/>
      <c r="HYO73" s="49"/>
      <c r="HYP73" s="49"/>
      <c r="HYQ73" s="49"/>
      <c r="HYR73" s="49"/>
      <c r="HYS73" s="49"/>
      <c r="HYT73" s="49"/>
      <c r="HYU73" s="49"/>
      <c r="HYV73" s="49"/>
      <c r="HYW73" s="49"/>
      <c r="HYX73" s="49"/>
      <c r="HYY73" s="49"/>
      <c r="HYZ73" s="49"/>
      <c r="HZA73" s="49"/>
      <c r="HZB73" s="49"/>
      <c r="HZC73" s="49"/>
      <c r="HZD73" s="49"/>
      <c r="HZE73" s="49"/>
      <c r="HZF73" s="49"/>
      <c r="HZG73" s="49"/>
      <c r="HZH73" s="49"/>
      <c r="HZI73" s="49"/>
      <c r="HZJ73" s="49"/>
      <c r="HZK73" s="49"/>
      <c r="HZL73" s="49"/>
      <c r="HZM73" s="49"/>
      <c r="HZN73" s="49"/>
      <c r="HZO73" s="49"/>
      <c r="HZP73" s="49"/>
      <c r="HZQ73" s="49"/>
      <c r="HZR73" s="49"/>
      <c r="HZS73" s="49"/>
      <c r="HZT73" s="49"/>
      <c r="HZU73" s="49"/>
      <c r="HZV73" s="49"/>
      <c r="HZW73" s="49"/>
      <c r="HZX73" s="49"/>
      <c r="HZY73" s="49"/>
      <c r="HZZ73" s="49"/>
      <c r="IAA73" s="49"/>
      <c r="IAB73" s="49"/>
      <c r="IAC73" s="49"/>
      <c r="IAD73" s="49"/>
      <c r="IAE73" s="49"/>
      <c r="IAF73" s="49"/>
      <c r="IAG73" s="49"/>
      <c r="IAH73" s="49"/>
      <c r="IAI73" s="49"/>
      <c r="IAJ73" s="49"/>
      <c r="IAK73" s="49"/>
      <c r="IAL73" s="49"/>
      <c r="IAM73" s="49"/>
      <c r="IAN73" s="49"/>
      <c r="IAO73" s="49"/>
      <c r="IAP73" s="49"/>
      <c r="IAQ73" s="49"/>
      <c r="IAR73" s="49"/>
      <c r="IAS73" s="49"/>
      <c r="IAT73" s="49"/>
      <c r="IAU73" s="49"/>
      <c r="IAV73" s="49"/>
      <c r="IAW73" s="49"/>
      <c r="IAX73" s="49"/>
      <c r="IAY73" s="49"/>
      <c r="IAZ73" s="49"/>
      <c r="IBA73" s="49"/>
      <c r="IBB73" s="49"/>
      <c r="IBC73" s="49"/>
      <c r="IBD73" s="49"/>
      <c r="IBE73" s="49"/>
      <c r="IBF73" s="49"/>
      <c r="IBG73" s="49"/>
      <c r="IBH73" s="49"/>
      <c r="IBI73" s="49"/>
      <c r="IBJ73" s="49"/>
      <c r="IBK73" s="49"/>
      <c r="IBL73" s="49"/>
      <c r="IBM73" s="49"/>
      <c r="IBN73" s="49"/>
      <c r="IBO73" s="49"/>
      <c r="IBP73" s="49"/>
      <c r="IBQ73" s="49"/>
      <c r="IBR73" s="49"/>
      <c r="IBS73" s="49"/>
      <c r="IBT73" s="49"/>
      <c r="IBU73" s="49"/>
      <c r="IBV73" s="49"/>
      <c r="IBW73" s="49"/>
      <c r="IBX73" s="49"/>
      <c r="IBY73" s="49"/>
      <c r="IBZ73" s="49"/>
      <c r="ICA73" s="49"/>
      <c r="ICB73" s="49"/>
      <c r="ICC73" s="49"/>
      <c r="ICD73" s="49"/>
      <c r="ICE73" s="49"/>
      <c r="ICF73" s="49"/>
      <c r="ICG73" s="49"/>
      <c r="ICH73" s="49"/>
      <c r="ICI73" s="49"/>
      <c r="ICJ73" s="49"/>
      <c r="ICK73" s="49"/>
      <c r="ICL73" s="49"/>
      <c r="ICM73" s="49"/>
      <c r="ICN73" s="49"/>
      <c r="ICO73" s="49"/>
      <c r="ICP73" s="49"/>
      <c r="ICQ73" s="49"/>
      <c r="ICR73" s="49"/>
      <c r="ICS73" s="49"/>
      <c r="ICT73" s="49"/>
      <c r="ICU73" s="49"/>
      <c r="ICV73" s="49"/>
      <c r="ICW73" s="49"/>
      <c r="ICX73" s="49"/>
      <c r="ICY73" s="49"/>
      <c r="ICZ73" s="49"/>
      <c r="IDA73" s="49"/>
      <c r="IDB73" s="49"/>
      <c r="IDC73" s="49"/>
      <c r="IDD73" s="49"/>
      <c r="IDE73" s="49"/>
      <c r="IDF73" s="49"/>
      <c r="IDG73" s="49"/>
      <c r="IDH73" s="49"/>
      <c r="IDI73" s="49"/>
      <c r="IDJ73" s="49"/>
      <c r="IDK73" s="49"/>
      <c r="IDL73" s="49"/>
      <c r="IDM73" s="49"/>
      <c r="IDN73" s="49"/>
      <c r="IDO73" s="49"/>
      <c r="IDP73" s="49"/>
      <c r="IDQ73" s="49"/>
      <c r="IDR73" s="49"/>
      <c r="IDS73" s="49"/>
      <c r="IDT73" s="49"/>
      <c r="IDU73" s="49"/>
      <c r="IDV73" s="49"/>
      <c r="IDW73" s="49"/>
      <c r="IDX73" s="49"/>
      <c r="IDY73" s="49"/>
      <c r="IDZ73" s="49"/>
      <c r="IEA73" s="49"/>
      <c r="IEB73" s="49"/>
      <c r="IEC73" s="49"/>
      <c r="IED73" s="49"/>
      <c r="IEE73" s="49"/>
      <c r="IEF73" s="49"/>
      <c r="IEG73" s="49"/>
      <c r="IEH73" s="49"/>
      <c r="IEI73" s="49"/>
      <c r="IEJ73" s="49"/>
      <c r="IEK73" s="49"/>
      <c r="IEL73" s="49"/>
      <c r="IEM73" s="49"/>
      <c r="IEN73" s="49"/>
      <c r="IEO73" s="49"/>
      <c r="IEP73" s="49"/>
      <c r="IEQ73" s="49"/>
      <c r="IER73" s="49"/>
      <c r="IES73" s="49"/>
      <c r="IET73" s="49"/>
      <c r="IEU73" s="49"/>
      <c r="IEV73" s="49"/>
      <c r="IEW73" s="49"/>
      <c r="IEX73" s="49"/>
      <c r="IEY73" s="49"/>
      <c r="IEZ73" s="49"/>
      <c r="IFA73" s="49"/>
      <c r="IFB73" s="49"/>
      <c r="IFC73" s="49"/>
      <c r="IFD73" s="49"/>
      <c r="IFE73" s="49"/>
      <c r="IFF73" s="49"/>
      <c r="IFG73" s="49"/>
      <c r="IFH73" s="49"/>
      <c r="IFI73" s="49"/>
      <c r="IFJ73" s="49"/>
      <c r="IFK73" s="49"/>
      <c r="IFL73" s="49"/>
      <c r="IFM73" s="49"/>
      <c r="IFN73" s="49"/>
      <c r="IFO73" s="49"/>
      <c r="IFP73" s="49"/>
      <c r="IFQ73" s="49"/>
      <c r="IFR73" s="49"/>
      <c r="IFS73" s="49"/>
      <c r="IFT73" s="49"/>
      <c r="IFU73" s="49"/>
      <c r="IFV73" s="49"/>
      <c r="IFW73" s="49"/>
      <c r="IFX73" s="49"/>
      <c r="IFY73" s="49"/>
      <c r="IFZ73" s="49"/>
      <c r="IGA73" s="49"/>
      <c r="IGB73" s="49"/>
      <c r="IGC73" s="49"/>
      <c r="IGD73" s="49"/>
      <c r="IGE73" s="49"/>
      <c r="IGF73" s="49"/>
      <c r="IGG73" s="49"/>
      <c r="IGH73" s="49"/>
      <c r="IGI73" s="49"/>
      <c r="IGJ73" s="49"/>
      <c r="IGK73" s="49"/>
      <c r="IGL73" s="49"/>
      <c r="IGM73" s="49"/>
      <c r="IGN73" s="49"/>
      <c r="IGO73" s="49"/>
      <c r="IGP73" s="49"/>
      <c r="IGQ73" s="49"/>
      <c r="IGR73" s="49"/>
      <c r="IGS73" s="49"/>
      <c r="IGT73" s="49"/>
      <c r="IGU73" s="49"/>
      <c r="IGV73" s="49"/>
      <c r="IGW73" s="49"/>
      <c r="IGX73" s="49"/>
      <c r="IGY73" s="49"/>
      <c r="IGZ73" s="49"/>
      <c r="IHA73" s="49"/>
      <c r="IHB73" s="49"/>
      <c r="IHC73" s="49"/>
      <c r="IHD73" s="49"/>
      <c r="IHE73" s="49"/>
      <c r="IHF73" s="49"/>
      <c r="IHG73" s="49"/>
      <c r="IHH73" s="49"/>
      <c r="IHI73" s="49"/>
      <c r="IHJ73" s="49"/>
      <c r="IHK73" s="49"/>
      <c r="IHL73" s="49"/>
      <c r="IHM73" s="49"/>
      <c r="IHN73" s="49"/>
      <c r="IHO73" s="49"/>
      <c r="IHP73" s="49"/>
      <c r="IHQ73" s="49"/>
      <c r="IHR73" s="49"/>
      <c r="IHS73" s="49"/>
      <c r="IHT73" s="49"/>
      <c r="IHU73" s="49"/>
      <c r="IHV73" s="49"/>
      <c r="IHW73" s="49"/>
      <c r="IHX73" s="49"/>
      <c r="IHY73" s="49"/>
      <c r="IHZ73" s="49"/>
      <c r="IIA73" s="49"/>
      <c r="IIB73" s="49"/>
      <c r="IIC73" s="49"/>
      <c r="IID73" s="49"/>
      <c r="IIE73" s="49"/>
      <c r="IIF73" s="49"/>
      <c r="IIG73" s="49"/>
      <c r="IIH73" s="49"/>
      <c r="III73" s="49"/>
      <c r="IIJ73" s="49"/>
      <c r="IIK73" s="49"/>
      <c r="IIL73" s="49"/>
      <c r="IIM73" s="49"/>
      <c r="IIN73" s="49"/>
      <c r="IIO73" s="49"/>
      <c r="IIP73" s="49"/>
      <c r="IIQ73" s="49"/>
      <c r="IIR73" s="49"/>
      <c r="IIS73" s="49"/>
      <c r="IIT73" s="49"/>
      <c r="IIU73" s="49"/>
      <c r="IIV73" s="49"/>
      <c r="IIW73" s="49"/>
      <c r="IIX73" s="49"/>
      <c r="IIY73" s="49"/>
      <c r="IIZ73" s="49"/>
      <c r="IJA73" s="49"/>
      <c r="IJB73" s="49"/>
      <c r="IJC73" s="49"/>
      <c r="IJD73" s="49"/>
      <c r="IJE73" s="49"/>
      <c r="IJF73" s="49"/>
      <c r="IJG73" s="49"/>
      <c r="IJH73" s="49"/>
      <c r="IJI73" s="49"/>
      <c r="IJJ73" s="49"/>
      <c r="IJK73" s="49"/>
      <c r="IJL73" s="49"/>
      <c r="IJM73" s="49"/>
      <c r="IJN73" s="49"/>
      <c r="IJO73" s="49"/>
      <c r="IJP73" s="49"/>
      <c r="IJQ73" s="49"/>
      <c r="IJR73" s="49"/>
      <c r="IJS73" s="49"/>
      <c r="IJT73" s="49"/>
      <c r="IJU73" s="49"/>
      <c r="IJV73" s="49"/>
      <c r="IJW73" s="49"/>
      <c r="IJX73" s="49"/>
      <c r="IJY73" s="49"/>
      <c r="IJZ73" s="49"/>
      <c r="IKA73" s="49"/>
      <c r="IKB73" s="49"/>
      <c r="IKC73" s="49"/>
      <c r="IKD73" s="49"/>
      <c r="IKE73" s="49"/>
      <c r="IKF73" s="49"/>
      <c r="IKG73" s="49"/>
      <c r="IKH73" s="49"/>
      <c r="IKI73" s="49"/>
      <c r="IKJ73" s="49"/>
      <c r="IKK73" s="49"/>
      <c r="IKL73" s="49"/>
      <c r="IKM73" s="49"/>
      <c r="IKN73" s="49"/>
      <c r="IKO73" s="49"/>
      <c r="IKP73" s="49"/>
      <c r="IKQ73" s="49"/>
      <c r="IKR73" s="49"/>
      <c r="IKS73" s="49"/>
      <c r="IKT73" s="49"/>
      <c r="IKU73" s="49"/>
      <c r="IKV73" s="49"/>
      <c r="IKW73" s="49"/>
      <c r="IKX73" s="49"/>
      <c r="IKY73" s="49"/>
      <c r="IKZ73" s="49"/>
      <c r="ILA73" s="49"/>
      <c r="ILB73" s="49"/>
      <c r="ILC73" s="49"/>
      <c r="ILD73" s="49"/>
      <c r="ILE73" s="49"/>
      <c r="ILF73" s="49"/>
      <c r="ILG73" s="49"/>
      <c r="ILH73" s="49"/>
      <c r="ILI73" s="49"/>
      <c r="ILJ73" s="49"/>
      <c r="ILK73" s="49"/>
      <c r="ILL73" s="49"/>
      <c r="ILM73" s="49"/>
      <c r="ILN73" s="49"/>
      <c r="ILO73" s="49"/>
      <c r="ILP73" s="49"/>
      <c r="ILQ73" s="49"/>
      <c r="ILR73" s="49"/>
      <c r="ILS73" s="49"/>
      <c r="ILT73" s="49"/>
      <c r="ILU73" s="49"/>
      <c r="ILV73" s="49"/>
      <c r="ILW73" s="49"/>
      <c r="ILX73" s="49"/>
      <c r="ILY73" s="49"/>
      <c r="ILZ73" s="49"/>
      <c r="IMA73" s="49"/>
      <c r="IMB73" s="49"/>
      <c r="IMC73" s="49"/>
      <c r="IMD73" s="49"/>
      <c r="IME73" s="49"/>
      <c r="IMF73" s="49"/>
      <c r="IMG73" s="49"/>
      <c r="IMH73" s="49"/>
      <c r="IMI73" s="49"/>
      <c r="IMJ73" s="49"/>
      <c r="IMK73" s="49"/>
      <c r="IML73" s="49"/>
      <c r="IMM73" s="49"/>
      <c r="IMN73" s="49"/>
      <c r="IMO73" s="49"/>
      <c r="IMP73" s="49"/>
      <c r="IMQ73" s="49"/>
      <c r="IMR73" s="49"/>
      <c r="IMS73" s="49"/>
      <c r="IMT73" s="49"/>
      <c r="IMU73" s="49"/>
      <c r="IMV73" s="49"/>
      <c r="IMW73" s="49"/>
      <c r="IMX73" s="49"/>
      <c r="IMY73" s="49"/>
      <c r="IMZ73" s="49"/>
      <c r="INA73" s="49"/>
      <c r="INB73" s="49"/>
      <c r="INC73" s="49"/>
      <c r="IND73" s="49"/>
      <c r="INE73" s="49"/>
      <c r="INF73" s="49"/>
      <c r="ING73" s="49"/>
      <c r="INH73" s="49"/>
      <c r="INI73" s="49"/>
      <c r="INJ73" s="49"/>
      <c r="INK73" s="49"/>
      <c r="INL73" s="49"/>
      <c r="INM73" s="49"/>
      <c r="INN73" s="49"/>
      <c r="INO73" s="49"/>
      <c r="INP73" s="49"/>
      <c r="INQ73" s="49"/>
      <c r="INR73" s="49"/>
      <c r="INS73" s="49"/>
      <c r="INT73" s="49"/>
      <c r="INU73" s="49"/>
      <c r="INV73" s="49"/>
      <c r="INW73" s="49"/>
      <c r="INX73" s="49"/>
      <c r="INY73" s="49"/>
      <c r="INZ73" s="49"/>
      <c r="IOA73" s="49"/>
      <c r="IOB73" s="49"/>
      <c r="IOC73" s="49"/>
      <c r="IOD73" s="49"/>
      <c r="IOE73" s="49"/>
      <c r="IOF73" s="49"/>
      <c r="IOG73" s="49"/>
      <c r="IOH73" s="49"/>
      <c r="IOI73" s="49"/>
      <c r="IOJ73" s="49"/>
      <c r="IOK73" s="49"/>
      <c r="IOL73" s="49"/>
      <c r="IOM73" s="49"/>
      <c r="ION73" s="49"/>
      <c r="IOO73" s="49"/>
      <c r="IOP73" s="49"/>
      <c r="IOQ73" s="49"/>
      <c r="IOR73" s="49"/>
      <c r="IOS73" s="49"/>
      <c r="IOT73" s="49"/>
      <c r="IOU73" s="49"/>
      <c r="IOV73" s="49"/>
      <c r="IOW73" s="49"/>
      <c r="IOX73" s="49"/>
      <c r="IOY73" s="49"/>
      <c r="IOZ73" s="49"/>
      <c r="IPA73" s="49"/>
      <c r="IPB73" s="49"/>
      <c r="IPC73" s="49"/>
      <c r="IPD73" s="49"/>
      <c r="IPE73" s="49"/>
      <c r="IPF73" s="49"/>
      <c r="IPG73" s="49"/>
      <c r="IPH73" s="49"/>
      <c r="IPI73" s="49"/>
      <c r="IPJ73" s="49"/>
      <c r="IPK73" s="49"/>
      <c r="IPL73" s="49"/>
      <c r="IPM73" s="49"/>
      <c r="IPN73" s="49"/>
      <c r="IPO73" s="49"/>
      <c r="IPP73" s="49"/>
      <c r="IPQ73" s="49"/>
      <c r="IPR73" s="49"/>
      <c r="IPS73" s="49"/>
      <c r="IPT73" s="49"/>
      <c r="IPU73" s="49"/>
      <c r="IPV73" s="49"/>
      <c r="IPW73" s="49"/>
      <c r="IPX73" s="49"/>
      <c r="IPY73" s="49"/>
      <c r="IPZ73" s="49"/>
      <c r="IQA73" s="49"/>
      <c r="IQB73" s="49"/>
      <c r="IQC73" s="49"/>
      <c r="IQD73" s="49"/>
      <c r="IQE73" s="49"/>
      <c r="IQF73" s="49"/>
      <c r="IQG73" s="49"/>
      <c r="IQH73" s="49"/>
      <c r="IQI73" s="49"/>
      <c r="IQJ73" s="49"/>
      <c r="IQK73" s="49"/>
      <c r="IQL73" s="49"/>
      <c r="IQM73" s="49"/>
      <c r="IQN73" s="49"/>
      <c r="IQO73" s="49"/>
      <c r="IQP73" s="49"/>
      <c r="IQQ73" s="49"/>
      <c r="IQR73" s="49"/>
      <c r="IQS73" s="49"/>
      <c r="IQT73" s="49"/>
      <c r="IQU73" s="49"/>
      <c r="IQV73" s="49"/>
      <c r="IQW73" s="49"/>
      <c r="IQX73" s="49"/>
      <c r="IQY73" s="49"/>
      <c r="IQZ73" s="49"/>
      <c r="IRA73" s="49"/>
      <c r="IRB73" s="49"/>
      <c r="IRC73" s="49"/>
      <c r="IRD73" s="49"/>
      <c r="IRE73" s="49"/>
      <c r="IRF73" s="49"/>
      <c r="IRG73" s="49"/>
      <c r="IRH73" s="49"/>
      <c r="IRI73" s="49"/>
      <c r="IRJ73" s="49"/>
      <c r="IRK73" s="49"/>
      <c r="IRL73" s="49"/>
      <c r="IRM73" s="49"/>
      <c r="IRN73" s="49"/>
      <c r="IRO73" s="49"/>
      <c r="IRP73" s="49"/>
      <c r="IRQ73" s="49"/>
      <c r="IRR73" s="49"/>
      <c r="IRS73" s="49"/>
      <c r="IRT73" s="49"/>
      <c r="IRU73" s="49"/>
      <c r="IRV73" s="49"/>
      <c r="IRW73" s="49"/>
      <c r="IRX73" s="49"/>
      <c r="IRY73" s="49"/>
      <c r="IRZ73" s="49"/>
      <c r="ISA73" s="49"/>
      <c r="ISB73" s="49"/>
      <c r="ISC73" s="49"/>
      <c r="ISD73" s="49"/>
      <c r="ISE73" s="49"/>
      <c r="ISF73" s="49"/>
      <c r="ISG73" s="49"/>
      <c r="ISH73" s="49"/>
      <c r="ISI73" s="49"/>
      <c r="ISJ73" s="49"/>
      <c r="ISK73" s="49"/>
      <c r="ISL73" s="49"/>
      <c r="ISM73" s="49"/>
      <c r="ISN73" s="49"/>
      <c r="ISO73" s="49"/>
      <c r="ISP73" s="49"/>
      <c r="ISQ73" s="49"/>
      <c r="ISR73" s="49"/>
      <c r="ISS73" s="49"/>
      <c r="IST73" s="49"/>
      <c r="ISU73" s="49"/>
      <c r="ISV73" s="49"/>
      <c r="ISW73" s="49"/>
      <c r="ISX73" s="49"/>
      <c r="ISY73" s="49"/>
      <c r="ISZ73" s="49"/>
      <c r="ITA73" s="49"/>
      <c r="ITB73" s="49"/>
      <c r="ITC73" s="49"/>
      <c r="ITD73" s="49"/>
      <c r="ITE73" s="49"/>
      <c r="ITF73" s="49"/>
      <c r="ITG73" s="49"/>
      <c r="ITH73" s="49"/>
      <c r="ITI73" s="49"/>
      <c r="ITJ73" s="49"/>
      <c r="ITK73" s="49"/>
      <c r="ITL73" s="49"/>
      <c r="ITM73" s="49"/>
      <c r="ITN73" s="49"/>
      <c r="ITO73" s="49"/>
      <c r="ITP73" s="49"/>
      <c r="ITQ73" s="49"/>
      <c r="ITR73" s="49"/>
      <c r="ITS73" s="49"/>
      <c r="ITT73" s="49"/>
      <c r="ITU73" s="49"/>
      <c r="ITV73" s="49"/>
      <c r="ITW73" s="49"/>
      <c r="ITX73" s="49"/>
      <c r="ITY73" s="49"/>
      <c r="ITZ73" s="49"/>
      <c r="IUA73" s="49"/>
      <c r="IUB73" s="49"/>
      <c r="IUC73" s="49"/>
      <c r="IUD73" s="49"/>
      <c r="IUE73" s="49"/>
      <c r="IUF73" s="49"/>
      <c r="IUG73" s="49"/>
      <c r="IUH73" s="49"/>
      <c r="IUI73" s="49"/>
      <c r="IUJ73" s="49"/>
      <c r="IUK73" s="49"/>
      <c r="IUL73" s="49"/>
      <c r="IUM73" s="49"/>
      <c r="IUN73" s="49"/>
      <c r="IUO73" s="49"/>
      <c r="IUP73" s="49"/>
      <c r="IUQ73" s="49"/>
      <c r="IUR73" s="49"/>
      <c r="IUS73" s="49"/>
      <c r="IUT73" s="49"/>
      <c r="IUU73" s="49"/>
      <c r="IUV73" s="49"/>
      <c r="IUW73" s="49"/>
      <c r="IUX73" s="49"/>
      <c r="IUY73" s="49"/>
      <c r="IUZ73" s="49"/>
      <c r="IVA73" s="49"/>
      <c r="IVB73" s="49"/>
      <c r="IVC73" s="49"/>
      <c r="IVD73" s="49"/>
      <c r="IVE73" s="49"/>
      <c r="IVF73" s="49"/>
      <c r="IVG73" s="49"/>
      <c r="IVH73" s="49"/>
      <c r="IVI73" s="49"/>
      <c r="IVJ73" s="49"/>
      <c r="IVK73" s="49"/>
      <c r="IVL73" s="49"/>
      <c r="IVM73" s="49"/>
      <c r="IVN73" s="49"/>
      <c r="IVO73" s="49"/>
      <c r="IVP73" s="49"/>
      <c r="IVQ73" s="49"/>
      <c r="IVR73" s="49"/>
      <c r="IVS73" s="49"/>
      <c r="IVT73" s="49"/>
      <c r="IVU73" s="49"/>
      <c r="IVV73" s="49"/>
      <c r="IVW73" s="49"/>
      <c r="IVX73" s="49"/>
      <c r="IVY73" s="49"/>
      <c r="IVZ73" s="49"/>
      <c r="IWA73" s="49"/>
      <c r="IWB73" s="49"/>
      <c r="IWC73" s="49"/>
      <c r="IWD73" s="49"/>
      <c r="IWE73" s="49"/>
      <c r="IWF73" s="49"/>
      <c r="IWG73" s="49"/>
      <c r="IWH73" s="49"/>
      <c r="IWI73" s="49"/>
      <c r="IWJ73" s="49"/>
      <c r="IWK73" s="49"/>
      <c r="IWL73" s="49"/>
      <c r="IWM73" s="49"/>
      <c r="IWN73" s="49"/>
      <c r="IWO73" s="49"/>
      <c r="IWP73" s="49"/>
      <c r="IWQ73" s="49"/>
      <c r="IWR73" s="49"/>
      <c r="IWS73" s="49"/>
      <c r="IWT73" s="49"/>
      <c r="IWU73" s="49"/>
      <c r="IWV73" s="49"/>
      <c r="IWW73" s="49"/>
      <c r="IWX73" s="49"/>
      <c r="IWY73" s="49"/>
      <c r="IWZ73" s="49"/>
      <c r="IXA73" s="49"/>
      <c r="IXB73" s="49"/>
      <c r="IXC73" s="49"/>
      <c r="IXD73" s="49"/>
      <c r="IXE73" s="49"/>
      <c r="IXF73" s="49"/>
      <c r="IXG73" s="49"/>
      <c r="IXH73" s="49"/>
      <c r="IXI73" s="49"/>
      <c r="IXJ73" s="49"/>
      <c r="IXK73" s="49"/>
      <c r="IXL73" s="49"/>
      <c r="IXM73" s="49"/>
      <c r="IXN73" s="49"/>
      <c r="IXO73" s="49"/>
      <c r="IXP73" s="49"/>
      <c r="IXQ73" s="49"/>
      <c r="IXR73" s="49"/>
      <c r="IXS73" s="49"/>
      <c r="IXT73" s="49"/>
      <c r="IXU73" s="49"/>
      <c r="IXV73" s="49"/>
      <c r="IXW73" s="49"/>
      <c r="IXX73" s="49"/>
      <c r="IXY73" s="49"/>
      <c r="IXZ73" s="49"/>
      <c r="IYA73" s="49"/>
      <c r="IYB73" s="49"/>
      <c r="IYC73" s="49"/>
      <c r="IYD73" s="49"/>
      <c r="IYE73" s="49"/>
      <c r="IYF73" s="49"/>
      <c r="IYG73" s="49"/>
      <c r="IYH73" s="49"/>
      <c r="IYI73" s="49"/>
      <c r="IYJ73" s="49"/>
      <c r="IYK73" s="49"/>
      <c r="IYL73" s="49"/>
      <c r="IYM73" s="49"/>
      <c r="IYN73" s="49"/>
      <c r="IYO73" s="49"/>
      <c r="IYP73" s="49"/>
      <c r="IYQ73" s="49"/>
      <c r="IYR73" s="49"/>
      <c r="IYS73" s="49"/>
      <c r="IYT73" s="49"/>
      <c r="IYU73" s="49"/>
      <c r="IYV73" s="49"/>
      <c r="IYW73" s="49"/>
      <c r="IYX73" s="49"/>
      <c r="IYY73" s="49"/>
      <c r="IYZ73" s="49"/>
      <c r="IZA73" s="49"/>
      <c r="IZB73" s="49"/>
      <c r="IZC73" s="49"/>
      <c r="IZD73" s="49"/>
      <c r="IZE73" s="49"/>
      <c r="IZF73" s="49"/>
      <c r="IZG73" s="49"/>
      <c r="IZH73" s="49"/>
      <c r="IZI73" s="49"/>
      <c r="IZJ73" s="49"/>
      <c r="IZK73" s="49"/>
      <c r="IZL73" s="49"/>
      <c r="IZM73" s="49"/>
      <c r="IZN73" s="49"/>
      <c r="IZO73" s="49"/>
      <c r="IZP73" s="49"/>
      <c r="IZQ73" s="49"/>
      <c r="IZR73" s="49"/>
      <c r="IZS73" s="49"/>
      <c r="IZT73" s="49"/>
      <c r="IZU73" s="49"/>
      <c r="IZV73" s="49"/>
      <c r="IZW73" s="49"/>
      <c r="IZX73" s="49"/>
      <c r="IZY73" s="49"/>
      <c r="IZZ73" s="49"/>
      <c r="JAA73" s="49"/>
      <c r="JAB73" s="49"/>
      <c r="JAC73" s="49"/>
      <c r="JAD73" s="49"/>
      <c r="JAE73" s="49"/>
      <c r="JAF73" s="49"/>
      <c r="JAG73" s="49"/>
      <c r="JAH73" s="49"/>
      <c r="JAI73" s="49"/>
      <c r="JAJ73" s="49"/>
      <c r="JAK73" s="49"/>
      <c r="JAL73" s="49"/>
      <c r="JAM73" s="49"/>
      <c r="JAN73" s="49"/>
      <c r="JAO73" s="49"/>
      <c r="JAP73" s="49"/>
      <c r="JAQ73" s="49"/>
      <c r="JAR73" s="49"/>
      <c r="JAS73" s="49"/>
      <c r="JAT73" s="49"/>
      <c r="JAU73" s="49"/>
      <c r="JAV73" s="49"/>
      <c r="JAW73" s="49"/>
      <c r="JAX73" s="49"/>
      <c r="JAY73" s="49"/>
      <c r="JAZ73" s="49"/>
      <c r="JBA73" s="49"/>
      <c r="JBB73" s="49"/>
      <c r="JBC73" s="49"/>
      <c r="JBD73" s="49"/>
      <c r="JBE73" s="49"/>
      <c r="JBF73" s="49"/>
      <c r="JBG73" s="49"/>
      <c r="JBH73" s="49"/>
      <c r="JBI73" s="49"/>
      <c r="JBJ73" s="49"/>
      <c r="JBK73" s="49"/>
      <c r="JBL73" s="49"/>
      <c r="JBM73" s="49"/>
      <c r="JBN73" s="49"/>
      <c r="JBO73" s="49"/>
      <c r="JBP73" s="49"/>
      <c r="JBQ73" s="49"/>
      <c r="JBR73" s="49"/>
      <c r="JBS73" s="49"/>
      <c r="JBT73" s="49"/>
      <c r="JBU73" s="49"/>
      <c r="JBV73" s="49"/>
      <c r="JBW73" s="49"/>
      <c r="JBX73" s="49"/>
      <c r="JBY73" s="49"/>
      <c r="JBZ73" s="49"/>
      <c r="JCA73" s="49"/>
      <c r="JCB73" s="49"/>
      <c r="JCC73" s="49"/>
      <c r="JCD73" s="49"/>
      <c r="JCE73" s="49"/>
      <c r="JCF73" s="49"/>
      <c r="JCG73" s="49"/>
      <c r="JCH73" s="49"/>
      <c r="JCI73" s="49"/>
      <c r="JCJ73" s="49"/>
      <c r="JCK73" s="49"/>
      <c r="JCL73" s="49"/>
      <c r="JCM73" s="49"/>
      <c r="JCN73" s="49"/>
      <c r="JCO73" s="49"/>
      <c r="JCP73" s="49"/>
      <c r="JCQ73" s="49"/>
      <c r="JCR73" s="49"/>
      <c r="JCS73" s="49"/>
      <c r="JCT73" s="49"/>
      <c r="JCU73" s="49"/>
      <c r="JCV73" s="49"/>
      <c r="JCW73" s="49"/>
      <c r="JCX73" s="49"/>
      <c r="JCY73" s="49"/>
      <c r="JCZ73" s="49"/>
      <c r="JDA73" s="49"/>
      <c r="JDB73" s="49"/>
      <c r="JDC73" s="49"/>
      <c r="JDD73" s="49"/>
      <c r="JDE73" s="49"/>
      <c r="JDF73" s="49"/>
      <c r="JDG73" s="49"/>
      <c r="JDH73" s="49"/>
      <c r="JDI73" s="49"/>
      <c r="JDJ73" s="49"/>
      <c r="JDK73" s="49"/>
      <c r="JDL73" s="49"/>
      <c r="JDM73" s="49"/>
      <c r="JDN73" s="49"/>
      <c r="JDO73" s="49"/>
      <c r="JDP73" s="49"/>
      <c r="JDQ73" s="49"/>
      <c r="JDR73" s="49"/>
      <c r="JDS73" s="49"/>
      <c r="JDT73" s="49"/>
      <c r="JDU73" s="49"/>
      <c r="JDV73" s="49"/>
      <c r="JDW73" s="49"/>
      <c r="JDX73" s="49"/>
      <c r="JDY73" s="49"/>
      <c r="JDZ73" s="49"/>
      <c r="JEA73" s="49"/>
      <c r="JEB73" s="49"/>
      <c r="JEC73" s="49"/>
      <c r="JED73" s="49"/>
      <c r="JEE73" s="49"/>
      <c r="JEF73" s="49"/>
      <c r="JEG73" s="49"/>
      <c r="JEH73" s="49"/>
      <c r="JEI73" s="49"/>
      <c r="JEJ73" s="49"/>
      <c r="JEK73" s="49"/>
      <c r="JEL73" s="49"/>
      <c r="JEM73" s="49"/>
      <c r="JEN73" s="49"/>
      <c r="JEO73" s="49"/>
      <c r="JEP73" s="49"/>
      <c r="JEQ73" s="49"/>
      <c r="JER73" s="49"/>
      <c r="JES73" s="49"/>
      <c r="JET73" s="49"/>
      <c r="JEU73" s="49"/>
      <c r="JEV73" s="49"/>
      <c r="JEW73" s="49"/>
      <c r="JEX73" s="49"/>
      <c r="JEY73" s="49"/>
      <c r="JEZ73" s="49"/>
      <c r="JFA73" s="49"/>
      <c r="JFB73" s="49"/>
      <c r="JFC73" s="49"/>
      <c r="JFD73" s="49"/>
      <c r="JFE73" s="49"/>
      <c r="JFF73" s="49"/>
      <c r="JFG73" s="49"/>
      <c r="JFH73" s="49"/>
      <c r="JFI73" s="49"/>
      <c r="JFJ73" s="49"/>
      <c r="JFK73" s="49"/>
      <c r="JFL73" s="49"/>
      <c r="JFM73" s="49"/>
      <c r="JFN73" s="49"/>
      <c r="JFO73" s="49"/>
      <c r="JFP73" s="49"/>
      <c r="JFQ73" s="49"/>
      <c r="JFR73" s="49"/>
      <c r="JFS73" s="49"/>
      <c r="JFT73" s="49"/>
      <c r="JFU73" s="49"/>
      <c r="JFV73" s="49"/>
      <c r="JFW73" s="49"/>
      <c r="JFX73" s="49"/>
      <c r="JFY73" s="49"/>
      <c r="JFZ73" s="49"/>
      <c r="JGA73" s="49"/>
      <c r="JGB73" s="49"/>
      <c r="JGC73" s="49"/>
      <c r="JGD73" s="49"/>
      <c r="JGE73" s="49"/>
      <c r="JGF73" s="49"/>
      <c r="JGG73" s="49"/>
      <c r="JGH73" s="49"/>
      <c r="JGI73" s="49"/>
      <c r="JGJ73" s="49"/>
      <c r="JGK73" s="49"/>
      <c r="JGL73" s="49"/>
      <c r="JGM73" s="49"/>
      <c r="JGN73" s="49"/>
      <c r="JGO73" s="49"/>
      <c r="JGP73" s="49"/>
      <c r="JGQ73" s="49"/>
      <c r="JGR73" s="49"/>
      <c r="JGS73" s="49"/>
      <c r="JGT73" s="49"/>
      <c r="JGU73" s="49"/>
      <c r="JGV73" s="49"/>
      <c r="JGW73" s="49"/>
      <c r="JGX73" s="49"/>
      <c r="JGY73" s="49"/>
      <c r="JGZ73" s="49"/>
      <c r="JHA73" s="49"/>
      <c r="JHB73" s="49"/>
      <c r="JHC73" s="49"/>
      <c r="JHD73" s="49"/>
      <c r="JHE73" s="49"/>
      <c r="JHF73" s="49"/>
      <c r="JHG73" s="49"/>
      <c r="JHH73" s="49"/>
      <c r="JHI73" s="49"/>
      <c r="JHJ73" s="49"/>
      <c r="JHK73" s="49"/>
      <c r="JHL73" s="49"/>
      <c r="JHM73" s="49"/>
      <c r="JHN73" s="49"/>
      <c r="JHO73" s="49"/>
      <c r="JHP73" s="49"/>
      <c r="JHQ73" s="49"/>
      <c r="JHR73" s="49"/>
      <c r="JHS73" s="49"/>
      <c r="JHT73" s="49"/>
      <c r="JHU73" s="49"/>
      <c r="JHV73" s="49"/>
      <c r="JHW73" s="49"/>
      <c r="JHX73" s="49"/>
      <c r="JHY73" s="49"/>
      <c r="JHZ73" s="49"/>
      <c r="JIA73" s="49"/>
      <c r="JIB73" s="49"/>
      <c r="JIC73" s="49"/>
      <c r="JID73" s="49"/>
      <c r="JIE73" s="49"/>
      <c r="JIF73" s="49"/>
      <c r="JIG73" s="49"/>
      <c r="JIH73" s="49"/>
      <c r="JII73" s="49"/>
      <c r="JIJ73" s="49"/>
      <c r="JIK73" s="49"/>
      <c r="JIL73" s="49"/>
      <c r="JIM73" s="49"/>
      <c r="JIN73" s="49"/>
      <c r="JIO73" s="49"/>
      <c r="JIP73" s="49"/>
      <c r="JIQ73" s="49"/>
      <c r="JIR73" s="49"/>
      <c r="JIS73" s="49"/>
      <c r="JIT73" s="49"/>
      <c r="JIU73" s="49"/>
      <c r="JIV73" s="49"/>
      <c r="JIW73" s="49"/>
      <c r="JIX73" s="49"/>
      <c r="JIY73" s="49"/>
      <c r="JIZ73" s="49"/>
      <c r="JJA73" s="49"/>
      <c r="JJB73" s="49"/>
      <c r="JJC73" s="49"/>
      <c r="JJD73" s="49"/>
      <c r="JJE73" s="49"/>
      <c r="JJF73" s="49"/>
      <c r="JJG73" s="49"/>
      <c r="JJH73" s="49"/>
      <c r="JJI73" s="49"/>
      <c r="JJJ73" s="49"/>
      <c r="JJK73" s="49"/>
      <c r="JJL73" s="49"/>
      <c r="JJM73" s="49"/>
      <c r="JJN73" s="49"/>
      <c r="JJO73" s="49"/>
      <c r="JJP73" s="49"/>
      <c r="JJQ73" s="49"/>
      <c r="JJR73" s="49"/>
      <c r="JJS73" s="49"/>
      <c r="JJT73" s="49"/>
      <c r="JJU73" s="49"/>
      <c r="JJV73" s="49"/>
      <c r="JJW73" s="49"/>
      <c r="JJX73" s="49"/>
      <c r="JJY73" s="49"/>
      <c r="JJZ73" s="49"/>
      <c r="JKA73" s="49"/>
      <c r="JKB73" s="49"/>
      <c r="JKC73" s="49"/>
      <c r="JKD73" s="49"/>
      <c r="JKE73" s="49"/>
      <c r="JKF73" s="49"/>
      <c r="JKG73" s="49"/>
      <c r="JKH73" s="49"/>
      <c r="JKI73" s="49"/>
      <c r="JKJ73" s="49"/>
      <c r="JKK73" s="49"/>
      <c r="JKL73" s="49"/>
      <c r="JKM73" s="49"/>
      <c r="JKN73" s="49"/>
      <c r="JKO73" s="49"/>
      <c r="JKP73" s="49"/>
      <c r="JKQ73" s="49"/>
      <c r="JKR73" s="49"/>
      <c r="JKS73" s="49"/>
      <c r="JKT73" s="49"/>
      <c r="JKU73" s="49"/>
      <c r="JKV73" s="49"/>
      <c r="JKW73" s="49"/>
      <c r="JKX73" s="49"/>
      <c r="JKY73" s="49"/>
      <c r="JKZ73" s="49"/>
      <c r="JLA73" s="49"/>
      <c r="JLB73" s="49"/>
      <c r="JLC73" s="49"/>
      <c r="JLD73" s="49"/>
      <c r="JLE73" s="49"/>
      <c r="JLF73" s="49"/>
      <c r="JLG73" s="49"/>
      <c r="JLH73" s="49"/>
      <c r="JLI73" s="49"/>
      <c r="JLJ73" s="49"/>
      <c r="JLK73" s="49"/>
      <c r="JLL73" s="49"/>
      <c r="JLM73" s="49"/>
      <c r="JLN73" s="49"/>
      <c r="JLO73" s="49"/>
      <c r="JLP73" s="49"/>
      <c r="JLQ73" s="49"/>
      <c r="JLR73" s="49"/>
      <c r="JLS73" s="49"/>
      <c r="JLT73" s="49"/>
      <c r="JLU73" s="49"/>
      <c r="JLV73" s="49"/>
      <c r="JLW73" s="49"/>
      <c r="JLX73" s="49"/>
      <c r="JLY73" s="49"/>
      <c r="JLZ73" s="49"/>
      <c r="JMA73" s="49"/>
      <c r="JMB73" s="49"/>
      <c r="JMC73" s="49"/>
      <c r="JMD73" s="49"/>
      <c r="JME73" s="49"/>
      <c r="JMF73" s="49"/>
      <c r="JMG73" s="49"/>
      <c r="JMH73" s="49"/>
      <c r="JMI73" s="49"/>
      <c r="JMJ73" s="49"/>
      <c r="JMK73" s="49"/>
      <c r="JML73" s="49"/>
      <c r="JMM73" s="49"/>
      <c r="JMN73" s="49"/>
      <c r="JMO73" s="49"/>
      <c r="JMP73" s="49"/>
      <c r="JMQ73" s="49"/>
      <c r="JMR73" s="49"/>
      <c r="JMS73" s="49"/>
      <c r="JMT73" s="49"/>
      <c r="JMU73" s="49"/>
      <c r="JMV73" s="49"/>
      <c r="JMW73" s="49"/>
      <c r="JMX73" s="49"/>
      <c r="JMY73" s="49"/>
      <c r="JMZ73" s="49"/>
      <c r="JNA73" s="49"/>
      <c r="JNB73" s="49"/>
      <c r="JNC73" s="49"/>
      <c r="JND73" s="49"/>
      <c r="JNE73" s="49"/>
      <c r="JNF73" s="49"/>
      <c r="JNG73" s="49"/>
      <c r="JNH73" s="49"/>
      <c r="JNI73" s="49"/>
      <c r="JNJ73" s="49"/>
      <c r="JNK73" s="49"/>
      <c r="JNL73" s="49"/>
      <c r="JNM73" s="49"/>
      <c r="JNN73" s="49"/>
      <c r="JNO73" s="49"/>
      <c r="JNP73" s="49"/>
      <c r="JNQ73" s="49"/>
      <c r="JNR73" s="49"/>
      <c r="JNS73" s="49"/>
      <c r="JNT73" s="49"/>
      <c r="JNU73" s="49"/>
      <c r="JNV73" s="49"/>
      <c r="JNW73" s="49"/>
      <c r="JNX73" s="49"/>
      <c r="JNY73" s="49"/>
      <c r="JNZ73" s="49"/>
      <c r="JOA73" s="49"/>
      <c r="JOB73" s="49"/>
      <c r="JOC73" s="49"/>
      <c r="JOD73" s="49"/>
      <c r="JOE73" s="49"/>
      <c r="JOF73" s="49"/>
      <c r="JOG73" s="49"/>
      <c r="JOH73" s="49"/>
      <c r="JOI73" s="49"/>
      <c r="JOJ73" s="49"/>
      <c r="JOK73" s="49"/>
      <c r="JOL73" s="49"/>
      <c r="JOM73" s="49"/>
      <c r="JON73" s="49"/>
      <c r="JOO73" s="49"/>
      <c r="JOP73" s="49"/>
      <c r="JOQ73" s="49"/>
      <c r="JOR73" s="49"/>
      <c r="JOS73" s="49"/>
      <c r="JOT73" s="49"/>
      <c r="JOU73" s="49"/>
      <c r="JOV73" s="49"/>
      <c r="JOW73" s="49"/>
      <c r="JOX73" s="49"/>
      <c r="JOY73" s="49"/>
      <c r="JOZ73" s="49"/>
      <c r="JPA73" s="49"/>
      <c r="JPB73" s="49"/>
      <c r="JPC73" s="49"/>
      <c r="JPD73" s="49"/>
      <c r="JPE73" s="49"/>
      <c r="JPF73" s="49"/>
      <c r="JPG73" s="49"/>
      <c r="JPH73" s="49"/>
      <c r="JPI73" s="49"/>
      <c r="JPJ73" s="49"/>
      <c r="JPK73" s="49"/>
      <c r="JPL73" s="49"/>
      <c r="JPM73" s="49"/>
      <c r="JPN73" s="49"/>
      <c r="JPO73" s="49"/>
      <c r="JPP73" s="49"/>
      <c r="JPQ73" s="49"/>
      <c r="JPR73" s="49"/>
      <c r="JPS73" s="49"/>
      <c r="JPT73" s="49"/>
      <c r="JPU73" s="49"/>
      <c r="JPV73" s="49"/>
      <c r="JPW73" s="49"/>
      <c r="JPX73" s="49"/>
      <c r="JPY73" s="49"/>
      <c r="JPZ73" s="49"/>
      <c r="JQA73" s="49"/>
      <c r="JQB73" s="49"/>
      <c r="JQC73" s="49"/>
      <c r="JQD73" s="49"/>
      <c r="JQE73" s="49"/>
      <c r="JQF73" s="49"/>
      <c r="JQG73" s="49"/>
      <c r="JQH73" s="49"/>
      <c r="JQI73" s="49"/>
      <c r="JQJ73" s="49"/>
      <c r="JQK73" s="49"/>
      <c r="JQL73" s="49"/>
      <c r="JQM73" s="49"/>
      <c r="JQN73" s="49"/>
      <c r="JQO73" s="49"/>
      <c r="JQP73" s="49"/>
      <c r="JQQ73" s="49"/>
      <c r="JQR73" s="49"/>
      <c r="JQS73" s="49"/>
      <c r="JQT73" s="49"/>
      <c r="JQU73" s="49"/>
      <c r="JQV73" s="49"/>
      <c r="JQW73" s="49"/>
      <c r="JQX73" s="49"/>
      <c r="JQY73" s="49"/>
      <c r="JQZ73" s="49"/>
      <c r="JRA73" s="49"/>
      <c r="JRB73" s="49"/>
      <c r="JRC73" s="49"/>
      <c r="JRD73" s="49"/>
      <c r="JRE73" s="49"/>
      <c r="JRF73" s="49"/>
      <c r="JRG73" s="49"/>
      <c r="JRH73" s="49"/>
      <c r="JRI73" s="49"/>
      <c r="JRJ73" s="49"/>
      <c r="JRK73" s="49"/>
      <c r="JRL73" s="49"/>
      <c r="JRM73" s="49"/>
      <c r="JRN73" s="49"/>
      <c r="JRO73" s="49"/>
      <c r="JRP73" s="49"/>
      <c r="JRQ73" s="49"/>
      <c r="JRR73" s="49"/>
      <c r="JRS73" s="49"/>
      <c r="JRT73" s="49"/>
      <c r="JRU73" s="49"/>
      <c r="JRV73" s="49"/>
      <c r="JRW73" s="49"/>
      <c r="JRX73" s="49"/>
      <c r="JRY73" s="49"/>
      <c r="JRZ73" s="49"/>
      <c r="JSA73" s="49"/>
      <c r="JSB73" s="49"/>
      <c r="JSC73" s="49"/>
      <c r="JSD73" s="49"/>
      <c r="JSE73" s="49"/>
      <c r="JSF73" s="49"/>
      <c r="JSG73" s="49"/>
      <c r="JSH73" s="49"/>
      <c r="JSI73" s="49"/>
      <c r="JSJ73" s="49"/>
      <c r="JSK73" s="49"/>
      <c r="JSL73" s="49"/>
      <c r="JSM73" s="49"/>
      <c r="JSN73" s="49"/>
      <c r="JSO73" s="49"/>
      <c r="JSP73" s="49"/>
      <c r="JSQ73" s="49"/>
      <c r="JSR73" s="49"/>
      <c r="JSS73" s="49"/>
      <c r="JST73" s="49"/>
      <c r="JSU73" s="49"/>
      <c r="JSV73" s="49"/>
      <c r="JSW73" s="49"/>
      <c r="JSX73" s="49"/>
      <c r="JSY73" s="49"/>
      <c r="JSZ73" s="49"/>
      <c r="JTA73" s="49"/>
      <c r="JTB73" s="49"/>
      <c r="JTC73" s="49"/>
      <c r="JTD73" s="49"/>
      <c r="JTE73" s="49"/>
      <c r="JTF73" s="49"/>
      <c r="JTG73" s="49"/>
      <c r="JTH73" s="49"/>
      <c r="JTI73" s="49"/>
      <c r="JTJ73" s="49"/>
      <c r="JTK73" s="49"/>
      <c r="JTL73" s="49"/>
      <c r="JTM73" s="49"/>
      <c r="JTN73" s="49"/>
      <c r="JTO73" s="49"/>
      <c r="JTP73" s="49"/>
      <c r="JTQ73" s="49"/>
      <c r="JTR73" s="49"/>
      <c r="JTS73" s="49"/>
      <c r="JTT73" s="49"/>
      <c r="JTU73" s="49"/>
      <c r="JTV73" s="49"/>
      <c r="JTW73" s="49"/>
      <c r="JTX73" s="49"/>
      <c r="JTY73" s="49"/>
      <c r="JTZ73" s="49"/>
      <c r="JUA73" s="49"/>
      <c r="JUB73" s="49"/>
      <c r="JUC73" s="49"/>
      <c r="JUD73" s="49"/>
      <c r="JUE73" s="49"/>
      <c r="JUF73" s="49"/>
      <c r="JUG73" s="49"/>
      <c r="JUH73" s="49"/>
      <c r="JUI73" s="49"/>
      <c r="JUJ73" s="49"/>
      <c r="JUK73" s="49"/>
      <c r="JUL73" s="49"/>
      <c r="JUM73" s="49"/>
      <c r="JUN73" s="49"/>
      <c r="JUO73" s="49"/>
      <c r="JUP73" s="49"/>
      <c r="JUQ73" s="49"/>
      <c r="JUR73" s="49"/>
      <c r="JUS73" s="49"/>
      <c r="JUT73" s="49"/>
      <c r="JUU73" s="49"/>
      <c r="JUV73" s="49"/>
      <c r="JUW73" s="49"/>
      <c r="JUX73" s="49"/>
      <c r="JUY73" s="49"/>
      <c r="JUZ73" s="49"/>
      <c r="JVA73" s="49"/>
      <c r="JVB73" s="49"/>
      <c r="JVC73" s="49"/>
      <c r="JVD73" s="49"/>
      <c r="JVE73" s="49"/>
      <c r="JVF73" s="49"/>
      <c r="JVG73" s="49"/>
      <c r="JVH73" s="49"/>
      <c r="JVI73" s="49"/>
      <c r="JVJ73" s="49"/>
      <c r="JVK73" s="49"/>
      <c r="JVL73" s="49"/>
      <c r="JVM73" s="49"/>
      <c r="JVN73" s="49"/>
      <c r="JVO73" s="49"/>
      <c r="JVP73" s="49"/>
      <c r="JVQ73" s="49"/>
      <c r="JVR73" s="49"/>
      <c r="JVS73" s="49"/>
      <c r="JVT73" s="49"/>
      <c r="JVU73" s="49"/>
      <c r="JVV73" s="49"/>
      <c r="JVW73" s="49"/>
      <c r="JVX73" s="49"/>
      <c r="JVY73" s="49"/>
      <c r="JVZ73" s="49"/>
      <c r="JWA73" s="49"/>
      <c r="JWB73" s="49"/>
      <c r="JWC73" s="49"/>
      <c r="JWD73" s="49"/>
      <c r="JWE73" s="49"/>
      <c r="JWF73" s="49"/>
      <c r="JWG73" s="49"/>
      <c r="JWH73" s="49"/>
      <c r="JWI73" s="49"/>
      <c r="JWJ73" s="49"/>
      <c r="JWK73" s="49"/>
      <c r="JWL73" s="49"/>
      <c r="JWM73" s="49"/>
      <c r="JWN73" s="49"/>
      <c r="JWO73" s="49"/>
      <c r="JWP73" s="49"/>
      <c r="JWQ73" s="49"/>
      <c r="JWR73" s="49"/>
      <c r="JWS73" s="49"/>
      <c r="JWT73" s="49"/>
      <c r="JWU73" s="49"/>
      <c r="JWV73" s="49"/>
      <c r="JWW73" s="49"/>
      <c r="JWX73" s="49"/>
      <c r="JWY73" s="49"/>
      <c r="JWZ73" s="49"/>
      <c r="JXA73" s="49"/>
      <c r="JXB73" s="49"/>
      <c r="JXC73" s="49"/>
      <c r="JXD73" s="49"/>
      <c r="JXE73" s="49"/>
      <c r="JXF73" s="49"/>
      <c r="JXG73" s="49"/>
      <c r="JXH73" s="49"/>
      <c r="JXI73" s="49"/>
      <c r="JXJ73" s="49"/>
      <c r="JXK73" s="49"/>
      <c r="JXL73" s="49"/>
      <c r="JXM73" s="49"/>
      <c r="JXN73" s="49"/>
      <c r="JXO73" s="49"/>
      <c r="JXP73" s="49"/>
      <c r="JXQ73" s="49"/>
      <c r="JXR73" s="49"/>
      <c r="JXS73" s="49"/>
      <c r="JXT73" s="49"/>
      <c r="JXU73" s="49"/>
      <c r="JXV73" s="49"/>
      <c r="JXW73" s="49"/>
      <c r="JXX73" s="49"/>
      <c r="JXY73" s="49"/>
      <c r="JXZ73" s="49"/>
      <c r="JYA73" s="49"/>
      <c r="JYB73" s="49"/>
      <c r="JYC73" s="49"/>
      <c r="JYD73" s="49"/>
      <c r="JYE73" s="49"/>
      <c r="JYF73" s="49"/>
      <c r="JYG73" s="49"/>
      <c r="JYH73" s="49"/>
      <c r="JYI73" s="49"/>
      <c r="JYJ73" s="49"/>
      <c r="JYK73" s="49"/>
      <c r="JYL73" s="49"/>
      <c r="JYM73" s="49"/>
      <c r="JYN73" s="49"/>
      <c r="JYO73" s="49"/>
      <c r="JYP73" s="49"/>
      <c r="JYQ73" s="49"/>
      <c r="JYR73" s="49"/>
      <c r="JYS73" s="49"/>
      <c r="JYT73" s="49"/>
      <c r="JYU73" s="49"/>
      <c r="JYV73" s="49"/>
      <c r="JYW73" s="49"/>
      <c r="JYX73" s="49"/>
      <c r="JYY73" s="49"/>
      <c r="JYZ73" s="49"/>
      <c r="JZA73" s="49"/>
      <c r="JZB73" s="49"/>
      <c r="JZC73" s="49"/>
      <c r="JZD73" s="49"/>
      <c r="JZE73" s="49"/>
      <c r="JZF73" s="49"/>
      <c r="JZG73" s="49"/>
      <c r="JZH73" s="49"/>
      <c r="JZI73" s="49"/>
      <c r="JZJ73" s="49"/>
      <c r="JZK73" s="49"/>
      <c r="JZL73" s="49"/>
      <c r="JZM73" s="49"/>
      <c r="JZN73" s="49"/>
      <c r="JZO73" s="49"/>
      <c r="JZP73" s="49"/>
      <c r="JZQ73" s="49"/>
      <c r="JZR73" s="49"/>
      <c r="JZS73" s="49"/>
      <c r="JZT73" s="49"/>
      <c r="JZU73" s="49"/>
      <c r="JZV73" s="49"/>
      <c r="JZW73" s="49"/>
      <c r="JZX73" s="49"/>
      <c r="JZY73" s="49"/>
      <c r="JZZ73" s="49"/>
      <c r="KAA73" s="49"/>
      <c r="KAB73" s="49"/>
      <c r="KAC73" s="49"/>
      <c r="KAD73" s="49"/>
      <c r="KAE73" s="49"/>
      <c r="KAF73" s="49"/>
      <c r="KAG73" s="49"/>
      <c r="KAH73" s="49"/>
      <c r="KAI73" s="49"/>
      <c r="KAJ73" s="49"/>
      <c r="KAK73" s="49"/>
      <c r="KAL73" s="49"/>
      <c r="KAM73" s="49"/>
      <c r="KAN73" s="49"/>
      <c r="KAO73" s="49"/>
      <c r="KAP73" s="49"/>
      <c r="KAQ73" s="49"/>
      <c r="KAR73" s="49"/>
      <c r="KAS73" s="49"/>
      <c r="KAT73" s="49"/>
      <c r="KAU73" s="49"/>
      <c r="KAV73" s="49"/>
      <c r="KAW73" s="49"/>
      <c r="KAX73" s="49"/>
      <c r="KAY73" s="49"/>
      <c r="KAZ73" s="49"/>
      <c r="KBA73" s="49"/>
      <c r="KBB73" s="49"/>
      <c r="KBC73" s="49"/>
      <c r="KBD73" s="49"/>
      <c r="KBE73" s="49"/>
      <c r="KBF73" s="49"/>
      <c r="KBG73" s="49"/>
      <c r="KBH73" s="49"/>
      <c r="KBI73" s="49"/>
      <c r="KBJ73" s="49"/>
      <c r="KBK73" s="49"/>
      <c r="KBL73" s="49"/>
      <c r="KBM73" s="49"/>
      <c r="KBN73" s="49"/>
      <c r="KBO73" s="49"/>
      <c r="KBP73" s="49"/>
      <c r="KBQ73" s="49"/>
      <c r="KBR73" s="49"/>
      <c r="KBS73" s="49"/>
      <c r="KBT73" s="49"/>
      <c r="KBU73" s="49"/>
      <c r="KBV73" s="49"/>
      <c r="KBW73" s="49"/>
      <c r="KBX73" s="49"/>
      <c r="KBY73" s="49"/>
      <c r="KBZ73" s="49"/>
      <c r="KCA73" s="49"/>
      <c r="KCB73" s="49"/>
      <c r="KCC73" s="49"/>
      <c r="KCD73" s="49"/>
      <c r="KCE73" s="49"/>
      <c r="KCF73" s="49"/>
      <c r="KCG73" s="49"/>
      <c r="KCH73" s="49"/>
      <c r="KCI73" s="49"/>
      <c r="KCJ73" s="49"/>
      <c r="KCK73" s="49"/>
      <c r="KCL73" s="49"/>
      <c r="KCM73" s="49"/>
      <c r="KCN73" s="49"/>
      <c r="KCO73" s="49"/>
      <c r="KCP73" s="49"/>
      <c r="KCQ73" s="49"/>
      <c r="KCR73" s="49"/>
      <c r="KCS73" s="49"/>
      <c r="KCT73" s="49"/>
      <c r="KCU73" s="49"/>
      <c r="KCV73" s="49"/>
      <c r="KCW73" s="49"/>
      <c r="KCX73" s="49"/>
      <c r="KCY73" s="49"/>
      <c r="KCZ73" s="49"/>
      <c r="KDA73" s="49"/>
      <c r="KDB73" s="49"/>
      <c r="KDC73" s="49"/>
      <c r="KDD73" s="49"/>
      <c r="KDE73" s="49"/>
      <c r="KDF73" s="49"/>
      <c r="KDG73" s="49"/>
      <c r="KDH73" s="49"/>
      <c r="KDI73" s="49"/>
      <c r="KDJ73" s="49"/>
      <c r="KDK73" s="49"/>
      <c r="KDL73" s="49"/>
      <c r="KDM73" s="49"/>
      <c r="KDN73" s="49"/>
      <c r="KDO73" s="49"/>
      <c r="KDP73" s="49"/>
      <c r="KDQ73" s="49"/>
      <c r="KDR73" s="49"/>
      <c r="KDS73" s="49"/>
      <c r="KDT73" s="49"/>
      <c r="KDU73" s="49"/>
      <c r="KDV73" s="49"/>
      <c r="KDW73" s="49"/>
      <c r="KDX73" s="49"/>
      <c r="KDY73" s="49"/>
      <c r="KDZ73" s="49"/>
      <c r="KEA73" s="49"/>
      <c r="KEB73" s="49"/>
      <c r="KEC73" s="49"/>
      <c r="KED73" s="49"/>
      <c r="KEE73" s="49"/>
      <c r="KEF73" s="49"/>
      <c r="KEG73" s="49"/>
      <c r="KEH73" s="49"/>
      <c r="KEI73" s="49"/>
      <c r="KEJ73" s="49"/>
      <c r="KEK73" s="49"/>
      <c r="KEL73" s="49"/>
      <c r="KEM73" s="49"/>
      <c r="KEN73" s="49"/>
      <c r="KEO73" s="49"/>
      <c r="KEP73" s="49"/>
      <c r="KEQ73" s="49"/>
      <c r="KER73" s="49"/>
      <c r="KES73" s="49"/>
      <c r="KET73" s="49"/>
      <c r="KEU73" s="49"/>
      <c r="KEV73" s="49"/>
      <c r="KEW73" s="49"/>
      <c r="KEX73" s="49"/>
      <c r="KEY73" s="49"/>
      <c r="KEZ73" s="49"/>
      <c r="KFA73" s="49"/>
      <c r="KFB73" s="49"/>
      <c r="KFC73" s="49"/>
      <c r="KFD73" s="49"/>
      <c r="KFE73" s="49"/>
      <c r="KFF73" s="49"/>
      <c r="KFG73" s="49"/>
      <c r="KFH73" s="49"/>
      <c r="KFI73" s="49"/>
      <c r="KFJ73" s="49"/>
      <c r="KFK73" s="49"/>
      <c r="KFL73" s="49"/>
      <c r="KFM73" s="49"/>
      <c r="KFN73" s="49"/>
      <c r="KFO73" s="49"/>
      <c r="KFP73" s="49"/>
      <c r="KFQ73" s="49"/>
      <c r="KFR73" s="49"/>
      <c r="KFS73" s="49"/>
      <c r="KFT73" s="49"/>
      <c r="KFU73" s="49"/>
      <c r="KFV73" s="49"/>
      <c r="KFW73" s="49"/>
      <c r="KFX73" s="49"/>
      <c r="KFY73" s="49"/>
      <c r="KFZ73" s="49"/>
      <c r="KGA73" s="49"/>
      <c r="KGB73" s="49"/>
      <c r="KGC73" s="49"/>
      <c r="KGD73" s="49"/>
      <c r="KGE73" s="49"/>
      <c r="KGF73" s="49"/>
      <c r="KGG73" s="49"/>
      <c r="KGH73" s="49"/>
      <c r="KGI73" s="49"/>
      <c r="KGJ73" s="49"/>
      <c r="KGK73" s="49"/>
      <c r="KGL73" s="49"/>
      <c r="KGM73" s="49"/>
      <c r="KGN73" s="49"/>
      <c r="KGO73" s="49"/>
      <c r="KGP73" s="49"/>
      <c r="KGQ73" s="49"/>
      <c r="KGR73" s="49"/>
      <c r="KGS73" s="49"/>
      <c r="KGT73" s="49"/>
      <c r="KGU73" s="49"/>
      <c r="KGV73" s="49"/>
      <c r="KGW73" s="49"/>
      <c r="KGX73" s="49"/>
      <c r="KGY73" s="49"/>
      <c r="KGZ73" s="49"/>
      <c r="KHA73" s="49"/>
      <c r="KHB73" s="49"/>
      <c r="KHC73" s="49"/>
      <c r="KHD73" s="49"/>
      <c r="KHE73" s="49"/>
      <c r="KHF73" s="49"/>
      <c r="KHG73" s="49"/>
      <c r="KHH73" s="49"/>
      <c r="KHI73" s="49"/>
      <c r="KHJ73" s="49"/>
      <c r="KHK73" s="49"/>
      <c r="KHL73" s="49"/>
      <c r="KHM73" s="49"/>
      <c r="KHN73" s="49"/>
      <c r="KHO73" s="49"/>
      <c r="KHP73" s="49"/>
      <c r="KHQ73" s="49"/>
      <c r="KHR73" s="49"/>
      <c r="KHS73" s="49"/>
      <c r="KHT73" s="49"/>
      <c r="KHU73" s="49"/>
      <c r="KHV73" s="49"/>
      <c r="KHW73" s="49"/>
      <c r="KHX73" s="49"/>
      <c r="KHY73" s="49"/>
      <c r="KHZ73" s="49"/>
      <c r="KIA73" s="49"/>
      <c r="KIB73" s="49"/>
      <c r="KIC73" s="49"/>
      <c r="KID73" s="49"/>
      <c r="KIE73" s="49"/>
      <c r="KIF73" s="49"/>
      <c r="KIG73" s="49"/>
      <c r="KIH73" s="49"/>
      <c r="KII73" s="49"/>
      <c r="KIJ73" s="49"/>
      <c r="KIK73" s="49"/>
      <c r="KIL73" s="49"/>
      <c r="KIM73" s="49"/>
      <c r="KIN73" s="49"/>
      <c r="KIO73" s="49"/>
      <c r="KIP73" s="49"/>
      <c r="KIQ73" s="49"/>
      <c r="KIR73" s="49"/>
      <c r="KIS73" s="49"/>
      <c r="KIT73" s="49"/>
      <c r="KIU73" s="49"/>
      <c r="KIV73" s="49"/>
      <c r="KIW73" s="49"/>
      <c r="KIX73" s="49"/>
      <c r="KIY73" s="49"/>
      <c r="KIZ73" s="49"/>
      <c r="KJA73" s="49"/>
      <c r="KJB73" s="49"/>
      <c r="KJC73" s="49"/>
      <c r="KJD73" s="49"/>
      <c r="KJE73" s="49"/>
      <c r="KJF73" s="49"/>
      <c r="KJG73" s="49"/>
      <c r="KJH73" s="49"/>
      <c r="KJI73" s="49"/>
      <c r="KJJ73" s="49"/>
      <c r="KJK73" s="49"/>
      <c r="KJL73" s="49"/>
      <c r="KJM73" s="49"/>
      <c r="KJN73" s="49"/>
      <c r="KJO73" s="49"/>
      <c r="KJP73" s="49"/>
      <c r="KJQ73" s="49"/>
      <c r="KJR73" s="49"/>
      <c r="KJS73" s="49"/>
      <c r="KJT73" s="49"/>
      <c r="KJU73" s="49"/>
      <c r="KJV73" s="49"/>
      <c r="KJW73" s="49"/>
      <c r="KJX73" s="49"/>
      <c r="KJY73" s="49"/>
      <c r="KJZ73" s="49"/>
      <c r="KKA73" s="49"/>
      <c r="KKB73" s="49"/>
      <c r="KKC73" s="49"/>
      <c r="KKD73" s="49"/>
      <c r="KKE73" s="49"/>
      <c r="KKF73" s="49"/>
      <c r="KKG73" s="49"/>
      <c r="KKH73" s="49"/>
      <c r="KKI73" s="49"/>
      <c r="KKJ73" s="49"/>
      <c r="KKK73" s="49"/>
      <c r="KKL73" s="49"/>
      <c r="KKM73" s="49"/>
      <c r="KKN73" s="49"/>
      <c r="KKO73" s="49"/>
      <c r="KKP73" s="49"/>
      <c r="KKQ73" s="49"/>
      <c r="KKR73" s="49"/>
      <c r="KKS73" s="49"/>
      <c r="KKT73" s="49"/>
      <c r="KKU73" s="49"/>
      <c r="KKV73" s="49"/>
      <c r="KKW73" s="49"/>
      <c r="KKX73" s="49"/>
      <c r="KKY73" s="49"/>
      <c r="KKZ73" s="49"/>
      <c r="KLA73" s="49"/>
      <c r="KLB73" s="49"/>
      <c r="KLC73" s="49"/>
      <c r="KLD73" s="49"/>
      <c r="KLE73" s="49"/>
      <c r="KLF73" s="49"/>
      <c r="KLG73" s="49"/>
      <c r="KLH73" s="49"/>
      <c r="KLI73" s="49"/>
      <c r="KLJ73" s="49"/>
      <c r="KLK73" s="49"/>
      <c r="KLL73" s="49"/>
      <c r="KLM73" s="49"/>
      <c r="KLN73" s="49"/>
      <c r="KLO73" s="49"/>
      <c r="KLP73" s="49"/>
      <c r="KLQ73" s="49"/>
      <c r="KLR73" s="49"/>
      <c r="KLS73" s="49"/>
      <c r="KLT73" s="49"/>
      <c r="KLU73" s="49"/>
      <c r="KLV73" s="49"/>
      <c r="KLW73" s="49"/>
      <c r="KLX73" s="49"/>
      <c r="KLY73" s="49"/>
      <c r="KLZ73" s="49"/>
      <c r="KMA73" s="49"/>
      <c r="KMB73" s="49"/>
      <c r="KMC73" s="49"/>
      <c r="KMD73" s="49"/>
      <c r="KME73" s="49"/>
      <c r="KMF73" s="49"/>
      <c r="KMG73" s="49"/>
      <c r="KMH73" s="49"/>
      <c r="KMI73" s="49"/>
      <c r="KMJ73" s="49"/>
      <c r="KMK73" s="49"/>
      <c r="KML73" s="49"/>
      <c r="KMM73" s="49"/>
      <c r="KMN73" s="49"/>
      <c r="KMO73" s="49"/>
      <c r="KMP73" s="49"/>
      <c r="KMQ73" s="49"/>
      <c r="KMR73" s="49"/>
      <c r="KMS73" s="49"/>
      <c r="KMT73" s="49"/>
      <c r="KMU73" s="49"/>
      <c r="KMV73" s="49"/>
      <c r="KMW73" s="49"/>
      <c r="KMX73" s="49"/>
      <c r="KMY73" s="49"/>
      <c r="KMZ73" s="49"/>
      <c r="KNA73" s="49"/>
      <c r="KNB73" s="49"/>
      <c r="KNC73" s="49"/>
      <c r="KND73" s="49"/>
      <c r="KNE73" s="49"/>
      <c r="KNF73" s="49"/>
      <c r="KNG73" s="49"/>
      <c r="KNH73" s="49"/>
      <c r="KNI73" s="49"/>
      <c r="KNJ73" s="49"/>
      <c r="KNK73" s="49"/>
      <c r="KNL73" s="49"/>
      <c r="KNM73" s="49"/>
      <c r="KNN73" s="49"/>
      <c r="KNO73" s="49"/>
      <c r="KNP73" s="49"/>
      <c r="KNQ73" s="49"/>
      <c r="KNR73" s="49"/>
      <c r="KNS73" s="49"/>
      <c r="KNT73" s="49"/>
      <c r="KNU73" s="49"/>
      <c r="KNV73" s="49"/>
      <c r="KNW73" s="49"/>
      <c r="KNX73" s="49"/>
      <c r="KNY73" s="49"/>
      <c r="KNZ73" s="49"/>
      <c r="KOA73" s="49"/>
      <c r="KOB73" s="49"/>
      <c r="KOC73" s="49"/>
      <c r="KOD73" s="49"/>
      <c r="KOE73" s="49"/>
      <c r="KOF73" s="49"/>
      <c r="KOG73" s="49"/>
      <c r="KOH73" s="49"/>
      <c r="KOI73" s="49"/>
      <c r="KOJ73" s="49"/>
      <c r="KOK73" s="49"/>
      <c r="KOL73" s="49"/>
      <c r="KOM73" s="49"/>
      <c r="KON73" s="49"/>
      <c r="KOO73" s="49"/>
      <c r="KOP73" s="49"/>
      <c r="KOQ73" s="49"/>
      <c r="KOR73" s="49"/>
      <c r="KOS73" s="49"/>
      <c r="KOT73" s="49"/>
      <c r="KOU73" s="49"/>
      <c r="KOV73" s="49"/>
      <c r="KOW73" s="49"/>
      <c r="KOX73" s="49"/>
      <c r="KOY73" s="49"/>
      <c r="KOZ73" s="49"/>
      <c r="KPA73" s="49"/>
      <c r="KPB73" s="49"/>
      <c r="KPC73" s="49"/>
      <c r="KPD73" s="49"/>
      <c r="KPE73" s="49"/>
      <c r="KPF73" s="49"/>
      <c r="KPG73" s="49"/>
      <c r="KPH73" s="49"/>
      <c r="KPI73" s="49"/>
      <c r="KPJ73" s="49"/>
      <c r="KPK73" s="49"/>
      <c r="KPL73" s="49"/>
      <c r="KPM73" s="49"/>
      <c r="KPN73" s="49"/>
      <c r="KPO73" s="49"/>
      <c r="KPP73" s="49"/>
      <c r="KPQ73" s="49"/>
      <c r="KPR73" s="49"/>
      <c r="KPS73" s="49"/>
      <c r="KPT73" s="49"/>
      <c r="KPU73" s="49"/>
      <c r="KPV73" s="49"/>
      <c r="KPW73" s="49"/>
      <c r="KPX73" s="49"/>
      <c r="KPY73" s="49"/>
      <c r="KPZ73" s="49"/>
      <c r="KQA73" s="49"/>
      <c r="KQB73" s="49"/>
      <c r="KQC73" s="49"/>
      <c r="KQD73" s="49"/>
      <c r="KQE73" s="49"/>
      <c r="KQF73" s="49"/>
      <c r="KQG73" s="49"/>
      <c r="KQH73" s="49"/>
      <c r="KQI73" s="49"/>
      <c r="KQJ73" s="49"/>
      <c r="KQK73" s="49"/>
      <c r="KQL73" s="49"/>
      <c r="KQM73" s="49"/>
      <c r="KQN73" s="49"/>
      <c r="KQO73" s="49"/>
      <c r="KQP73" s="49"/>
      <c r="KQQ73" s="49"/>
      <c r="KQR73" s="49"/>
      <c r="KQS73" s="49"/>
      <c r="KQT73" s="49"/>
      <c r="KQU73" s="49"/>
      <c r="KQV73" s="49"/>
      <c r="KQW73" s="49"/>
      <c r="KQX73" s="49"/>
      <c r="KQY73" s="49"/>
      <c r="KQZ73" s="49"/>
      <c r="KRA73" s="49"/>
      <c r="KRB73" s="49"/>
      <c r="KRC73" s="49"/>
      <c r="KRD73" s="49"/>
      <c r="KRE73" s="49"/>
      <c r="KRF73" s="49"/>
      <c r="KRG73" s="49"/>
      <c r="KRH73" s="49"/>
      <c r="KRI73" s="49"/>
      <c r="KRJ73" s="49"/>
      <c r="KRK73" s="49"/>
      <c r="KRL73" s="49"/>
      <c r="KRM73" s="49"/>
      <c r="KRN73" s="49"/>
      <c r="KRO73" s="49"/>
      <c r="KRP73" s="49"/>
      <c r="KRQ73" s="49"/>
      <c r="KRR73" s="49"/>
      <c r="KRS73" s="49"/>
      <c r="KRT73" s="49"/>
      <c r="KRU73" s="49"/>
      <c r="KRV73" s="49"/>
      <c r="KRW73" s="49"/>
      <c r="KRX73" s="49"/>
      <c r="KRY73" s="49"/>
      <c r="KRZ73" s="49"/>
      <c r="KSA73" s="49"/>
      <c r="KSB73" s="49"/>
      <c r="KSC73" s="49"/>
      <c r="KSD73" s="49"/>
      <c r="KSE73" s="49"/>
      <c r="KSF73" s="49"/>
      <c r="KSG73" s="49"/>
      <c r="KSH73" s="49"/>
      <c r="KSI73" s="49"/>
      <c r="KSJ73" s="49"/>
      <c r="KSK73" s="49"/>
      <c r="KSL73" s="49"/>
      <c r="KSM73" s="49"/>
      <c r="KSN73" s="49"/>
      <c r="KSO73" s="49"/>
      <c r="KSP73" s="49"/>
      <c r="KSQ73" s="49"/>
      <c r="KSR73" s="49"/>
      <c r="KSS73" s="49"/>
      <c r="KST73" s="49"/>
      <c r="KSU73" s="49"/>
      <c r="KSV73" s="49"/>
      <c r="KSW73" s="49"/>
      <c r="KSX73" s="49"/>
      <c r="KSY73" s="49"/>
      <c r="KSZ73" s="49"/>
      <c r="KTA73" s="49"/>
      <c r="KTB73" s="49"/>
      <c r="KTC73" s="49"/>
      <c r="KTD73" s="49"/>
      <c r="KTE73" s="49"/>
      <c r="KTF73" s="49"/>
      <c r="KTG73" s="49"/>
      <c r="KTH73" s="49"/>
      <c r="KTI73" s="49"/>
      <c r="KTJ73" s="49"/>
      <c r="KTK73" s="49"/>
      <c r="KTL73" s="49"/>
      <c r="KTM73" s="49"/>
      <c r="KTN73" s="49"/>
      <c r="KTO73" s="49"/>
      <c r="KTP73" s="49"/>
      <c r="KTQ73" s="49"/>
      <c r="KTR73" s="49"/>
      <c r="KTS73" s="49"/>
      <c r="KTT73" s="49"/>
      <c r="KTU73" s="49"/>
      <c r="KTV73" s="49"/>
      <c r="KTW73" s="49"/>
      <c r="KTX73" s="49"/>
      <c r="KTY73" s="49"/>
      <c r="KTZ73" s="49"/>
      <c r="KUA73" s="49"/>
      <c r="KUB73" s="49"/>
      <c r="KUC73" s="49"/>
      <c r="KUD73" s="49"/>
      <c r="KUE73" s="49"/>
      <c r="KUF73" s="49"/>
      <c r="KUG73" s="49"/>
      <c r="KUH73" s="49"/>
      <c r="KUI73" s="49"/>
      <c r="KUJ73" s="49"/>
      <c r="KUK73" s="49"/>
      <c r="KUL73" s="49"/>
      <c r="KUM73" s="49"/>
      <c r="KUN73" s="49"/>
      <c r="KUO73" s="49"/>
      <c r="KUP73" s="49"/>
      <c r="KUQ73" s="49"/>
      <c r="KUR73" s="49"/>
      <c r="KUS73" s="49"/>
      <c r="KUT73" s="49"/>
      <c r="KUU73" s="49"/>
      <c r="KUV73" s="49"/>
      <c r="KUW73" s="49"/>
      <c r="KUX73" s="49"/>
      <c r="KUY73" s="49"/>
      <c r="KUZ73" s="49"/>
      <c r="KVA73" s="49"/>
      <c r="KVB73" s="49"/>
      <c r="KVC73" s="49"/>
      <c r="KVD73" s="49"/>
      <c r="KVE73" s="49"/>
      <c r="KVF73" s="49"/>
      <c r="KVG73" s="49"/>
      <c r="KVH73" s="49"/>
      <c r="KVI73" s="49"/>
      <c r="KVJ73" s="49"/>
      <c r="KVK73" s="49"/>
      <c r="KVL73" s="49"/>
      <c r="KVM73" s="49"/>
      <c r="KVN73" s="49"/>
      <c r="KVO73" s="49"/>
      <c r="KVP73" s="49"/>
      <c r="KVQ73" s="49"/>
      <c r="KVR73" s="49"/>
      <c r="KVS73" s="49"/>
      <c r="KVT73" s="49"/>
      <c r="KVU73" s="49"/>
      <c r="KVV73" s="49"/>
      <c r="KVW73" s="49"/>
      <c r="KVX73" s="49"/>
      <c r="KVY73" s="49"/>
      <c r="KVZ73" s="49"/>
      <c r="KWA73" s="49"/>
      <c r="KWB73" s="49"/>
      <c r="KWC73" s="49"/>
      <c r="KWD73" s="49"/>
      <c r="KWE73" s="49"/>
      <c r="KWF73" s="49"/>
      <c r="KWG73" s="49"/>
      <c r="KWH73" s="49"/>
      <c r="KWI73" s="49"/>
      <c r="KWJ73" s="49"/>
      <c r="KWK73" s="49"/>
      <c r="KWL73" s="49"/>
      <c r="KWM73" s="49"/>
      <c r="KWN73" s="49"/>
      <c r="KWO73" s="49"/>
      <c r="KWP73" s="49"/>
      <c r="KWQ73" s="49"/>
      <c r="KWR73" s="49"/>
      <c r="KWS73" s="49"/>
      <c r="KWT73" s="49"/>
      <c r="KWU73" s="49"/>
      <c r="KWV73" s="49"/>
      <c r="KWW73" s="49"/>
      <c r="KWX73" s="49"/>
      <c r="KWY73" s="49"/>
      <c r="KWZ73" s="49"/>
      <c r="KXA73" s="49"/>
      <c r="KXB73" s="49"/>
      <c r="KXC73" s="49"/>
      <c r="KXD73" s="49"/>
      <c r="KXE73" s="49"/>
      <c r="KXF73" s="49"/>
      <c r="KXG73" s="49"/>
      <c r="KXH73" s="49"/>
      <c r="KXI73" s="49"/>
      <c r="KXJ73" s="49"/>
      <c r="KXK73" s="49"/>
      <c r="KXL73" s="49"/>
      <c r="KXM73" s="49"/>
      <c r="KXN73" s="49"/>
      <c r="KXO73" s="49"/>
      <c r="KXP73" s="49"/>
      <c r="KXQ73" s="49"/>
      <c r="KXR73" s="49"/>
      <c r="KXS73" s="49"/>
      <c r="KXT73" s="49"/>
      <c r="KXU73" s="49"/>
      <c r="KXV73" s="49"/>
      <c r="KXW73" s="49"/>
      <c r="KXX73" s="49"/>
      <c r="KXY73" s="49"/>
      <c r="KXZ73" s="49"/>
      <c r="KYA73" s="49"/>
      <c r="KYB73" s="49"/>
      <c r="KYC73" s="49"/>
      <c r="KYD73" s="49"/>
      <c r="KYE73" s="49"/>
      <c r="KYF73" s="49"/>
      <c r="KYG73" s="49"/>
      <c r="KYH73" s="49"/>
      <c r="KYI73" s="49"/>
      <c r="KYJ73" s="49"/>
      <c r="KYK73" s="49"/>
      <c r="KYL73" s="49"/>
      <c r="KYM73" s="49"/>
      <c r="KYN73" s="49"/>
      <c r="KYO73" s="49"/>
      <c r="KYP73" s="49"/>
      <c r="KYQ73" s="49"/>
      <c r="KYR73" s="49"/>
      <c r="KYS73" s="49"/>
      <c r="KYT73" s="49"/>
      <c r="KYU73" s="49"/>
      <c r="KYV73" s="49"/>
      <c r="KYW73" s="49"/>
      <c r="KYX73" s="49"/>
      <c r="KYY73" s="49"/>
      <c r="KYZ73" s="49"/>
      <c r="KZA73" s="49"/>
      <c r="KZB73" s="49"/>
      <c r="KZC73" s="49"/>
      <c r="KZD73" s="49"/>
      <c r="KZE73" s="49"/>
      <c r="KZF73" s="49"/>
      <c r="KZG73" s="49"/>
      <c r="KZH73" s="49"/>
      <c r="KZI73" s="49"/>
      <c r="KZJ73" s="49"/>
      <c r="KZK73" s="49"/>
      <c r="KZL73" s="49"/>
      <c r="KZM73" s="49"/>
      <c r="KZN73" s="49"/>
      <c r="KZO73" s="49"/>
      <c r="KZP73" s="49"/>
      <c r="KZQ73" s="49"/>
      <c r="KZR73" s="49"/>
      <c r="KZS73" s="49"/>
      <c r="KZT73" s="49"/>
      <c r="KZU73" s="49"/>
      <c r="KZV73" s="49"/>
      <c r="KZW73" s="49"/>
      <c r="KZX73" s="49"/>
      <c r="KZY73" s="49"/>
      <c r="KZZ73" s="49"/>
      <c r="LAA73" s="49"/>
      <c r="LAB73" s="49"/>
      <c r="LAC73" s="49"/>
      <c r="LAD73" s="49"/>
      <c r="LAE73" s="49"/>
      <c r="LAF73" s="49"/>
      <c r="LAG73" s="49"/>
      <c r="LAH73" s="49"/>
      <c r="LAI73" s="49"/>
      <c r="LAJ73" s="49"/>
      <c r="LAK73" s="49"/>
      <c r="LAL73" s="49"/>
      <c r="LAM73" s="49"/>
      <c r="LAN73" s="49"/>
      <c r="LAO73" s="49"/>
      <c r="LAP73" s="49"/>
      <c r="LAQ73" s="49"/>
      <c r="LAR73" s="49"/>
      <c r="LAS73" s="49"/>
      <c r="LAT73" s="49"/>
      <c r="LAU73" s="49"/>
      <c r="LAV73" s="49"/>
      <c r="LAW73" s="49"/>
      <c r="LAX73" s="49"/>
      <c r="LAY73" s="49"/>
      <c r="LAZ73" s="49"/>
      <c r="LBA73" s="49"/>
      <c r="LBB73" s="49"/>
      <c r="LBC73" s="49"/>
      <c r="LBD73" s="49"/>
      <c r="LBE73" s="49"/>
      <c r="LBF73" s="49"/>
      <c r="LBG73" s="49"/>
      <c r="LBH73" s="49"/>
      <c r="LBI73" s="49"/>
      <c r="LBJ73" s="49"/>
      <c r="LBK73" s="49"/>
      <c r="LBL73" s="49"/>
      <c r="LBM73" s="49"/>
      <c r="LBN73" s="49"/>
      <c r="LBO73" s="49"/>
      <c r="LBP73" s="49"/>
      <c r="LBQ73" s="49"/>
      <c r="LBR73" s="49"/>
      <c r="LBS73" s="49"/>
      <c r="LBT73" s="49"/>
      <c r="LBU73" s="49"/>
      <c r="LBV73" s="49"/>
      <c r="LBW73" s="49"/>
      <c r="LBX73" s="49"/>
      <c r="LBY73" s="49"/>
      <c r="LBZ73" s="49"/>
      <c r="LCA73" s="49"/>
      <c r="LCB73" s="49"/>
      <c r="LCC73" s="49"/>
      <c r="LCD73" s="49"/>
      <c r="LCE73" s="49"/>
      <c r="LCF73" s="49"/>
      <c r="LCG73" s="49"/>
      <c r="LCH73" s="49"/>
      <c r="LCI73" s="49"/>
      <c r="LCJ73" s="49"/>
      <c r="LCK73" s="49"/>
      <c r="LCL73" s="49"/>
      <c r="LCM73" s="49"/>
      <c r="LCN73" s="49"/>
      <c r="LCO73" s="49"/>
      <c r="LCP73" s="49"/>
      <c r="LCQ73" s="49"/>
      <c r="LCR73" s="49"/>
      <c r="LCS73" s="49"/>
      <c r="LCT73" s="49"/>
      <c r="LCU73" s="49"/>
      <c r="LCV73" s="49"/>
      <c r="LCW73" s="49"/>
      <c r="LCX73" s="49"/>
      <c r="LCY73" s="49"/>
      <c r="LCZ73" s="49"/>
      <c r="LDA73" s="49"/>
      <c r="LDB73" s="49"/>
      <c r="LDC73" s="49"/>
      <c r="LDD73" s="49"/>
      <c r="LDE73" s="49"/>
      <c r="LDF73" s="49"/>
      <c r="LDG73" s="49"/>
      <c r="LDH73" s="49"/>
      <c r="LDI73" s="49"/>
      <c r="LDJ73" s="49"/>
      <c r="LDK73" s="49"/>
      <c r="LDL73" s="49"/>
      <c r="LDM73" s="49"/>
      <c r="LDN73" s="49"/>
      <c r="LDO73" s="49"/>
      <c r="LDP73" s="49"/>
      <c r="LDQ73" s="49"/>
      <c r="LDR73" s="49"/>
      <c r="LDS73" s="49"/>
      <c r="LDT73" s="49"/>
      <c r="LDU73" s="49"/>
      <c r="LDV73" s="49"/>
      <c r="LDW73" s="49"/>
      <c r="LDX73" s="49"/>
      <c r="LDY73" s="49"/>
      <c r="LDZ73" s="49"/>
      <c r="LEA73" s="49"/>
      <c r="LEB73" s="49"/>
      <c r="LEC73" s="49"/>
      <c r="LED73" s="49"/>
      <c r="LEE73" s="49"/>
      <c r="LEF73" s="49"/>
      <c r="LEG73" s="49"/>
      <c r="LEH73" s="49"/>
      <c r="LEI73" s="49"/>
      <c r="LEJ73" s="49"/>
      <c r="LEK73" s="49"/>
      <c r="LEL73" s="49"/>
      <c r="LEM73" s="49"/>
      <c r="LEN73" s="49"/>
      <c r="LEO73" s="49"/>
      <c r="LEP73" s="49"/>
      <c r="LEQ73" s="49"/>
      <c r="LER73" s="49"/>
      <c r="LES73" s="49"/>
      <c r="LET73" s="49"/>
      <c r="LEU73" s="49"/>
      <c r="LEV73" s="49"/>
      <c r="LEW73" s="49"/>
      <c r="LEX73" s="49"/>
      <c r="LEY73" s="49"/>
      <c r="LEZ73" s="49"/>
      <c r="LFA73" s="49"/>
      <c r="LFB73" s="49"/>
      <c r="LFC73" s="49"/>
      <c r="LFD73" s="49"/>
      <c r="LFE73" s="49"/>
      <c r="LFF73" s="49"/>
      <c r="LFG73" s="49"/>
      <c r="LFH73" s="49"/>
      <c r="LFI73" s="49"/>
      <c r="LFJ73" s="49"/>
      <c r="LFK73" s="49"/>
      <c r="LFL73" s="49"/>
      <c r="LFM73" s="49"/>
      <c r="LFN73" s="49"/>
      <c r="LFO73" s="49"/>
      <c r="LFP73" s="49"/>
      <c r="LFQ73" s="49"/>
      <c r="LFR73" s="49"/>
      <c r="LFS73" s="49"/>
      <c r="LFT73" s="49"/>
      <c r="LFU73" s="49"/>
      <c r="LFV73" s="49"/>
      <c r="LFW73" s="49"/>
      <c r="LFX73" s="49"/>
      <c r="LFY73" s="49"/>
      <c r="LFZ73" s="49"/>
      <c r="LGA73" s="49"/>
      <c r="LGB73" s="49"/>
      <c r="LGC73" s="49"/>
      <c r="LGD73" s="49"/>
      <c r="LGE73" s="49"/>
      <c r="LGF73" s="49"/>
      <c r="LGG73" s="49"/>
      <c r="LGH73" s="49"/>
      <c r="LGI73" s="49"/>
      <c r="LGJ73" s="49"/>
      <c r="LGK73" s="49"/>
      <c r="LGL73" s="49"/>
      <c r="LGM73" s="49"/>
      <c r="LGN73" s="49"/>
      <c r="LGO73" s="49"/>
      <c r="LGP73" s="49"/>
      <c r="LGQ73" s="49"/>
      <c r="LGR73" s="49"/>
      <c r="LGS73" s="49"/>
      <c r="LGT73" s="49"/>
      <c r="LGU73" s="49"/>
      <c r="LGV73" s="49"/>
      <c r="LGW73" s="49"/>
      <c r="LGX73" s="49"/>
      <c r="LGY73" s="49"/>
      <c r="LGZ73" s="49"/>
      <c r="LHA73" s="49"/>
      <c r="LHB73" s="49"/>
      <c r="LHC73" s="49"/>
      <c r="LHD73" s="49"/>
      <c r="LHE73" s="49"/>
      <c r="LHF73" s="49"/>
      <c r="LHG73" s="49"/>
      <c r="LHH73" s="49"/>
      <c r="LHI73" s="49"/>
      <c r="LHJ73" s="49"/>
      <c r="LHK73" s="49"/>
      <c r="LHL73" s="49"/>
      <c r="LHM73" s="49"/>
      <c r="LHN73" s="49"/>
      <c r="LHO73" s="49"/>
      <c r="LHP73" s="49"/>
      <c r="LHQ73" s="49"/>
      <c r="LHR73" s="49"/>
      <c r="LHS73" s="49"/>
      <c r="LHT73" s="49"/>
      <c r="LHU73" s="49"/>
      <c r="LHV73" s="49"/>
      <c r="LHW73" s="49"/>
      <c r="LHX73" s="49"/>
      <c r="LHY73" s="49"/>
      <c r="LHZ73" s="49"/>
      <c r="LIA73" s="49"/>
      <c r="LIB73" s="49"/>
      <c r="LIC73" s="49"/>
      <c r="LID73" s="49"/>
      <c r="LIE73" s="49"/>
      <c r="LIF73" s="49"/>
      <c r="LIG73" s="49"/>
      <c r="LIH73" s="49"/>
      <c r="LII73" s="49"/>
      <c r="LIJ73" s="49"/>
      <c r="LIK73" s="49"/>
      <c r="LIL73" s="49"/>
      <c r="LIM73" s="49"/>
      <c r="LIN73" s="49"/>
      <c r="LIO73" s="49"/>
      <c r="LIP73" s="49"/>
      <c r="LIQ73" s="49"/>
      <c r="LIR73" s="49"/>
      <c r="LIS73" s="49"/>
      <c r="LIT73" s="49"/>
      <c r="LIU73" s="49"/>
      <c r="LIV73" s="49"/>
      <c r="LIW73" s="49"/>
      <c r="LIX73" s="49"/>
      <c r="LIY73" s="49"/>
      <c r="LIZ73" s="49"/>
      <c r="LJA73" s="49"/>
      <c r="LJB73" s="49"/>
      <c r="LJC73" s="49"/>
      <c r="LJD73" s="49"/>
      <c r="LJE73" s="49"/>
      <c r="LJF73" s="49"/>
      <c r="LJG73" s="49"/>
      <c r="LJH73" s="49"/>
      <c r="LJI73" s="49"/>
      <c r="LJJ73" s="49"/>
      <c r="LJK73" s="49"/>
      <c r="LJL73" s="49"/>
      <c r="LJM73" s="49"/>
      <c r="LJN73" s="49"/>
      <c r="LJO73" s="49"/>
      <c r="LJP73" s="49"/>
      <c r="LJQ73" s="49"/>
      <c r="LJR73" s="49"/>
      <c r="LJS73" s="49"/>
      <c r="LJT73" s="49"/>
      <c r="LJU73" s="49"/>
      <c r="LJV73" s="49"/>
      <c r="LJW73" s="49"/>
      <c r="LJX73" s="49"/>
      <c r="LJY73" s="49"/>
      <c r="LJZ73" s="49"/>
      <c r="LKA73" s="49"/>
      <c r="LKB73" s="49"/>
      <c r="LKC73" s="49"/>
      <c r="LKD73" s="49"/>
      <c r="LKE73" s="49"/>
      <c r="LKF73" s="49"/>
      <c r="LKG73" s="49"/>
      <c r="LKH73" s="49"/>
      <c r="LKI73" s="49"/>
      <c r="LKJ73" s="49"/>
      <c r="LKK73" s="49"/>
      <c r="LKL73" s="49"/>
      <c r="LKM73" s="49"/>
      <c r="LKN73" s="49"/>
      <c r="LKO73" s="49"/>
      <c r="LKP73" s="49"/>
      <c r="LKQ73" s="49"/>
      <c r="LKR73" s="49"/>
      <c r="LKS73" s="49"/>
      <c r="LKT73" s="49"/>
      <c r="LKU73" s="49"/>
      <c r="LKV73" s="49"/>
      <c r="LKW73" s="49"/>
      <c r="LKX73" s="49"/>
      <c r="LKY73" s="49"/>
      <c r="LKZ73" s="49"/>
      <c r="LLA73" s="49"/>
      <c r="LLB73" s="49"/>
      <c r="LLC73" s="49"/>
      <c r="LLD73" s="49"/>
      <c r="LLE73" s="49"/>
      <c r="LLF73" s="49"/>
      <c r="LLG73" s="49"/>
      <c r="LLH73" s="49"/>
      <c r="LLI73" s="49"/>
      <c r="LLJ73" s="49"/>
      <c r="LLK73" s="49"/>
      <c r="LLL73" s="49"/>
      <c r="LLM73" s="49"/>
      <c r="LLN73" s="49"/>
      <c r="LLO73" s="49"/>
      <c r="LLP73" s="49"/>
      <c r="LLQ73" s="49"/>
      <c r="LLR73" s="49"/>
      <c r="LLS73" s="49"/>
      <c r="LLT73" s="49"/>
      <c r="LLU73" s="49"/>
      <c r="LLV73" s="49"/>
      <c r="LLW73" s="49"/>
      <c r="LLX73" s="49"/>
      <c r="LLY73" s="49"/>
      <c r="LLZ73" s="49"/>
      <c r="LMA73" s="49"/>
      <c r="LMB73" s="49"/>
      <c r="LMC73" s="49"/>
      <c r="LMD73" s="49"/>
      <c r="LME73" s="49"/>
      <c r="LMF73" s="49"/>
      <c r="LMG73" s="49"/>
      <c r="LMH73" s="49"/>
      <c r="LMI73" s="49"/>
      <c r="LMJ73" s="49"/>
      <c r="LMK73" s="49"/>
      <c r="LML73" s="49"/>
      <c r="LMM73" s="49"/>
      <c r="LMN73" s="49"/>
      <c r="LMO73" s="49"/>
      <c r="LMP73" s="49"/>
      <c r="LMQ73" s="49"/>
      <c r="LMR73" s="49"/>
      <c r="LMS73" s="49"/>
      <c r="LMT73" s="49"/>
      <c r="LMU73" s="49"/>
      <c r="LMV73" s="49"/>
      <c r="LMW73" s="49"/>
      <c r="LMX73" s="49"/>
      <c r="LMY73" s="49"/>
      <c r="LMZ73" s="49"/>
      <c r="LNA73" s="49"/>
      <c r="LNB73" s="49"/>
      <c r="LNC73" s="49"/>
      <c r="LND73" s="49"/>
      <c r="LNE73" s="49"/>
      <c r="LNF73" s="49"/>
      <c r="LNG73" s="49"/>
      <c r="LNH73" s="49"/>
      <c r="LNI73" s="49"/>
      <c r="LNJ73" s="49"/>
      <c r="LNK73" s="49"/>
      <c r="LNL73" s="49"/>
      <c r="LNM73" s="49"/>
      <c r="LNN73" s="49"/>
      <c r="LNO73" s="49"/>
      <c r="LNP73" s="49"/>
      <c r="LNQ73" s="49"/>
      <c r="LNR73" s="49"/>
      <c r="LNS73" s="49"/>
      <c r="LNT73" s="49"/>
      <c r="LNU73" s="49"/>
      <c r="LNV73" s="49"/>
      <c r="LNW73" s="49"/>
      <c r="LNX73" s="49"/>
      <c r="LNY73" s="49"/>
      <c r="LNZ73" s="49"/>
      <c r="LOA73" s="49"/>
      <c r="LOB73" s="49"/>
      <c r="LOC73" s="49"/>
      <c r="LOD73" s="49"/>
      <c r="LOE73" s="49"/>
      <c r="LOF73" s="49"/>
      <c r="LOG73" s="49"/>
      <c r="LOH73" s="49"/>
      <c r="LOI73" s="49"/>
      <c r="LOJ73" s="49"/>
      <c r="LOK73" s="49"/>
      <c r="LOL73" s="49"/>
      <c r="LOM73" s="49"/>
      <c r="LON73" s="49"/>
      <c r="LOO73" s="49"/>
      <c r="LOP73" s="49"/>
      <c r="LOQ73" s="49"/>
      <c r="LOR73" s="49"/>
      <c r="LOS73" s="49"/>
      <c r="LOT73" s="49"/>
      <c r="LOU73" s="49"/>
      <c r="LOV73" s="49"/>
      <c r="LOW73" s="49"/>
      <c r="LOX73" s="49"/>
      <c r="LOY73" s="49"/>
      <c r="LOZ73" s="49"/>
      <c r="LPA73" s="49"/>
      <c r="LPB73" s="49"/>
      <c r="LPC73" s="49"/>
      <c r="LPD73" s="49"/>
      <c r="LPE73" s="49"/>
      <c r="LPF73" s="49"/>
      <c r="LPG73" s="49"/>
      <c r="LPH73" s="49"/>
      <c r="LPI73" s="49"/>
      <c r="LPJ73" s="49"/>
      <c r="LPK73" s="49"/>
      <c r="LPL73" s="49"/>
      <c r="LPM73" s="49"/>
      <c r="LPN73" s="49"/>
      <c r="LPO73" s="49"/>
      <c r="LPP73" s="49"/>
      <c r="LPQ73" s="49"/>
      <c r="LPR73" s="49"/>
      <c r="LPS73" s="49"/>
      <c r="LPT73" s="49"/>
      <c r="LPU73" s="49"/>
      <c r="LPV73" s="49"/>
      <c r="LPW73" s="49"/>
      <c r="LPX73" s="49"/>
      <c r="LPY73" s="49"/>
      <c r="LPZ73" s="49"/>
      <c r="LQA73" s="49"/>
      <c r="LQB73" s="49"/>
      <c r="LQC73" s="49"/>
      <c r="LQD73" s="49"/>
      <c r="LQE73" s="49"/>
      <c r="LQF73" s="49"/>
      <c r="LQG73" s="49"/>
      <c r="LQH73" s="49"/>
      <c r="LQI73" s="49"/>
      <c r="LQJ73" s="49"/>
      <c r="LQK73" s="49"/>
      <c r="LQL73" s="49"/>
      <c r="LQM73" s="49"/>
      <c r="LQN73" s="49"/>
      <c r="LQO73" s="49"/>
      <c r="LQP73" s="49"/>
      <c r="LQQ73" s="49"/>
      <c r="LQR73" s="49"/>
      <c r="LQS73" s="49"/>
      <c r="LQT73" s="49"/>
      <c r="LQU73" s="49"/>
      <c r="LQV73" s="49"/>
      <c r="LQW73" s="49"/>
      <c r="LQX73" s="49"/>
      <c r="LQY73" s="49"/>
      <c r="LQZ73" s="49"/>
      <c r="LRA73" s="49"/>
      <c r="LRB73" s="49"/>
      <c r="LRC73" s="49"/>
      <c r="LRD73" s="49"/>
      <c r="LRE73" s="49"/>
      <c r="LRF73" s="49"/>
      <c r="LRG73" s="49"/>
      <c r="LRH73" s="49"/>
      <c r="LRI73" s="49"/>
      <c r="LRJ73" s="49"/>
      <c r="LRK73" s="49"/>
      <c r="LRL73" s="49"/>
      <c r="LRM73" s="49"/>
      <c r="LRN73" s="49"/>
      <c r="LRO73" s="49"/>
      <c r="LRP73" s="49"/>
      <c r="LRQ73" s="49"/>
      <c r="LRR73" s="49"/>
      <c r="LRS73" s="49"/>
      <c r="LRT73" s="49"/>
      <c r="LRU73" s="49"/>
      <c r="LRV73" s="49"/>
      <c r="LRW73" s="49"/>
      <c r="LRX73" s="49"/>
      <c r="LRY73" s="49"/>
      <c r="LRZ73" s="49"/>
      <c r="LSA73" s="49"/>
      <c r="LSB73" s="49"/>
      <c r="LSC73" s="49"/>
      <c r="LSD73" s="49"/>
      <c r="LSE73" s="49"/>
      <c r="LSF73" s="49"/>
      <c r="LSG73" s="49"/>
      <c r="LSH73" s="49"/>
      <c r="LSI73" s="49"/>
      <c r="LSJ73" s="49"/>
      <c r="LSK73" s="49"/>
      <c r="LSL73" s="49"/>
      <c r="LSM73" s="49"/>
      <c r="LSN73" s="49"/>
      <c r="LSO73" s="49"/>
      <c r="LSP73" s="49"/>
      <c r="LSQ73" s="49"/>
      <c r="LSR73" s="49"/>
      <c r="LSS73" s="49"/>
      <c r="LST73" s="49"/>
      <c r="LSU73" s="49"/>
      <c r="LSV73" s="49"/>
      <c r="LSW73" s="49"/>
      <c r="LSX73" s="49"/>
      <c r="LSY73" s="49"/>
      <c r="LSZ73" s="49"/>
      <c r="LTA73" s="49"/>
      <c r="LTB73" s="49"/>
      <c r="LTC73" s="49"/>
      <c r="LTD73" s="49"/>
      <c r="LTE73" s="49"/>
      <c r="LTF73" s="49"/>
      <c r="LTG73" s="49"/>
      <c r="LTH73" s="49"/>
      <c r="LTI73" s="49"/>
      <c r="LTJ73" s="49"/>
      <c r="LTK73" s="49"/>
      <c r="LTL73" s="49"/>
      <c r="LTM73" s="49"/>
      <c r="LTN73" s="49"/>
      <c r="LTO73" s="49"/>
      <c r="LTP73" s="49"/>
      <c r="LTQ73" s="49"/>
      <c r="LTR73" s="49"/>
      <c r="LTS73" s="49"/>
      <c r="LTT73" s="49"/>
      <c r="LTU73" s="49"/>
      <c r="LTV73" s="49"/>
      <c r="LTW73" s="49"/>
      <c r="LTX73" s="49"/>
      <c r="LTY73" s="49"/>
      <c r="LTZ73" s="49"/>
      <c r="LUA73" s="49"/>
      <c r="LUB73" s="49"/>
      <c r="LUC73" s="49"/>
      <c r="LUD73" s="49"/>
      <c r="LUE73" s="49"/>
      <c r="LUF73" s="49"/>
      <c r="LUG73" s="49"/>
      <c r="LUH73" s="49"/>
      <c r="LUI73" s="49"/>
      <c r="LUJ73" s="49"/>
      <c r="LUK73" s="49"/>
      <c r="LUL73" s="49"/>
      <c r="LUM73" s="49"/>
      <c r="LUN73" s="49"/>
      <c r="LUO73" s="49"/>
      <c r="LUP73" s="49"/>
      <c r="LUQ73" s="49"/>
      <c r="LUR73" s="49"/>
      <c r="LUS73" s="49"/>
      <c r="LUT73" s="49"/>
      <c r="LUU73" s="49"/>
      <c r="LUV73" s="49"/>
      <c r="LUW73" s="49"/>
      <c r="LUX73" s="49"/>
      <c r="LUY73" s="49"/>
      <c r="LUZ73" s="49"/>
      <c r="LVA73" s="49"/>
      <c r="LVB73" s="49"/>
      <c r="LVC73" s="49"/>
      <c r="LVD73" s="49"/>
      <c r="LVE73" s="49"/>
      <c r="LVF73" s="49"/>
      <c r="LVG73" s="49"/>
      <c r="LVH73" s="49"/>
      <c r="LVI73" s="49"/>
      <c r="LVJ73" s="49"/>
      <c r="LVK73" s="49"/>
      <c r="LVL73" s="49"/>
      <c r="LVM73" s="49"/>
      <c r="LVN73" s="49"/>
      <c r="LVO73" s="49"/>
      <c r="LVP73" s="49"/>
      <c r="LVQ73" s="49"/>
      <c r="LVR73" s="49"/>
      <c r="LVS73" s="49"/>
      <c r="LVT73" s="49"/>
      <c r="LVU73" s="49"/>
      <c r="LVV73" s="49"/>
      <c r="LVW73" s="49"/>
      <c r="LVX73" s="49"/>
      <c r="LVY73" s="49"/>
      <c r="LVZ73" s="49"/>
      <c r="LWA73" s="49"/>
      <c r="LWB73" s="49"/>
      <c r="LWC73" s="49"/>
      <c r="LWD73" s="49"/>
      <c r="LWE73" s="49"/>
      <c r="LWF73" s="49"/>
      <c r="LWG73" s="49"/>
      <c r="LWH73" s="49"/>
      <c r="LWI73" s="49"/>
      <c r="LWJ73" s="49"/>
      <c r="LWK73" s="49"/>
      <c r="LWL73" s="49"/>
      <c r="LWM73" s="49"/>
      <c r="LWN73" s="49"/>
      <c r="LWO73" s="49"/>
      <c r="LWP73" s="49"/>
      <c r="LWQ73" s="49"/>
      <c r="LWR73" s="49"/>
      <c r="LWS73" s="49"/>
      <c r="LWT73" s="49"/>
      <c r="LWU73" s="49"/>
      <c r="LWV73" s="49"/>
      <c r="LWW73" s="49"/>
      <c r="LWX73" s="49"/>
      <c r="LWY73" s="49"/>
      <c r="LWZ73" s="49"/>
      <c r="LXA73" s="49"/>
      <c r="LXB73" s="49"/>
      <c r="LXC73" s="49"/>
      <c r="LXD73" s="49"/>
      <c r="LXE73" s="49"/>
      <c r="LXF73" s="49"/>
      <c r="LXG73" s="49"/>
      <c r="LXH73" s="49"/>
      <c r="LXI73" s="49"/>
      <c r="LXJ73" s="49"/>
      <c r="LXK73" s="49"/>
      <c r="LXL73" s="49"/>
      <c r="LXM73" s="49"/>
      <c r="LXN73" s="49"/>
      <c r="LXO73" s="49"/>
      <c r="LXP73" s="49"/>
      <c r="LXQ73" s="49"/>
      <c r="LXR73" s="49"/>
      <c r="LXS73" s="49"/>
      <c r="LXT73" s="49"/>
      <c r="LXU73" s="49"/>
      <c r="LXV73" s="49"/>
      <c r="LXW73" s="49"/>
      <c r="LXX73" s="49"/>
      <c r="LXY73" s="49"/>
      <c r="LXZ73" s="49"/>
      <c r="LYA73" s="49"/>
      <c r="LYB73" s="49"/>
      <c r="LYC73" s="49"/>
      <c r="LYD73" s="49"/>
      <c r="LYE73" s="49"/>
      <c r="LYF73" s="49"/>
      <c r="LYG73" s="49"/>
      <c r="LYH73" s="49"/>
      <c r="LYI73" s="49"/>
      <c r="LYJ73" s="49"/>
      <c r="LYK73" s="49"/>
      <c r="LYL73" s="49"/>
      <c r="LYM73" s="49"/>
      <c r="LYN73" s="49"/>
      <c r="LYO73" s="49"/>
      <c r="LYP73" s="49"/>
      <c r="LYQ73" s="49"/>
      <c r="LYR73" s="49"/>
      <c r="LYS73" s="49"/>
      <c r="LYT73" s="49"/>
      <c r="LYU73" s="49"/>
      <c r="LYV73" s="49"/>
      <c r="LYW73" s="49"/>
      <c r="LYX73" s="49"/>
      <c r="LYY73" s="49"/>
      <c r="LYZ73" s="49"/>
      <c r="LZA73" s="49"/>
      <c r="LZB73" s="49"/>
      <c r="LZC73" s="49"/>
      <c r="LZD73" s="49"/>
      <c r="LZE73" s="49"/>
      <c r="LZF73" s="49"/>
      <c r="LZG73" s="49"/>
      <c r="LZH73" s="49"/>
      <c r="LZI73" s="49"/>
      <c r="LZJ73" s="49"/>
      <c r="LZK73" s="49"/>
      <c r="LZL73" s="49"/>
      <c r="LZM73" s="49"/>
      <c r="LZN73" s="49"/>
      <c r="LZO73" s="49"/>
      <c r="LZP73" s="49"/>
      <c r="LZQ73" s="49"/>
      <c r="LZR73" s="49"/>
      <c r="LZS73" s="49"/>
      <c r="LZT73" s="49"/>
      <c r="LZU73" s="49"/>
      <c r="LZV73" s="49"/>
      <c r="LZW73" s="49"/>
      <c r="LZX73" s="49"/>
      <c r="LZY73" s="49"/>
      <c r="LZZ73" s="49"/>
      <c r="MAA73" s="49"/>
      <c r="MAB73" s="49"/>
      <c r="MAC73" s="49"/>
      <c r="MAD73" s="49"/>
      <c r="MAE73" s="49"/>
      <c r="MAF73" s="49"/>
      <c r="MAG73" s="49"/>
      <c r="MAH73" s="49"/>
      <c r="MAI73" s="49"/>
      <c r="MAJ73" s="49"/>
      <c r="MAK73" s="49"/>
      <c r="MAL73" s="49"/>
      <c r="MAM73" s="49"/>
      <c r="MAN73" s="49"/>
      <c r="MAO73" s="49"/>
      <c r="MAP73" s="49"/>
      <c r="MAQ73" s="49"/>
      <c r="MAR73" s="49"/>
      <c r="MAS73" s="49"/>
      <c r="MAT73" s="49"/>
      <c r="MAU73" s="49"/>
      <c r="MAV73" s="49"/>
      <c r="MAW73" s="49"/>
      <c r="MAX73" s="49"/>
      <c r="MAY73" s="49"/>
      <c r="MAZ73" s="49"/>
      <c r="MBA73" s="49"/>
      <c r="MBB73" s="49"/>
      <c r="MBC73" s="49"/>
      <c r="MBD73" s="49"/>
      <c r="MBE73" s="49"/>
      <c r="MBF73" s="49"/>
      <c r="MBG73" s="49"/>
      <c r="MBH73" s="49"/>
      <c r="MBI73" s="49"/>
      <c r="MBJ73" s="49"/>
      <c r="MBK73" s="49"/>
      <c r="MBL73" s="49"/>
      <c r="MBM73" s="49"/>
      <c r="MBN73" s="49"/>
      <c r="MBO73" s="49"/>
      <c r="MBP73" s="49"/>
      <c r="MBQ73" s="49"/>
      <c r="MBR73" s="49"/>
      <c r="MBS73" s="49"/>
      <c r="MBT73" s="49"/>
      <c r="MBU73" s="49"/>
      <c r="MBV73" s="49"/>
      <c r="MBW73" s="49"/>
      <c r="MBX73" s="49"/>
      <c r="MBY73" s="49"/>
      <c r="MBZ73" s="49"/>
      <c r="MCA73" s="49"/>
      <c r="MCB73" s="49"/>
      <c r="MCC73" s="49"/>
      <c r="MCD73" s="49"/>
      <c r="MCE73" s="49"/>
      <c r="MCF73" s="49"/>
      <c r="MCG73" s="49"/>
      <c r="MCH73" s="49"/>
      <c r="MCI73" s="49"/>
      <c r="MCJ73" s="49"/>
      <c r="MCK73" s="49"/>
      <c r="MCL73" s="49"/>
      <c r="MCM73" s="49"/>
      <c r="MCN73" s="49"/>
      <c r="MCO73" s="49"/>
      <c r="MCP73" s="49"/>
      <c r="MCQ73" s="49"/>
      <c r="MCR73" s="49"/>
      <c r="MCS73" s="49"/>
      <c r="MCT73" s="49"/>
      <c r="MCU73" s="49"/>
      <c r="MCV73" s="49"/>
      <c r="MCW73" s="49"/>
      <c r="MCX73" s="49"/>
      <c r="MCY73" s="49"/>
      <c r="MCZ73" s="49"/>
      <c r="MDA73" s="49"/>
      <c r="MDB73" s="49"/>
      <c r="MDC73" s="49"/>
      <c r="MDD73" s="49"/>
      <c r="MDE73" s="49"/>
      <c r="MDF73" s="49"/>
      <c r="MDG73" s="49"/>
      <c r="MDH73" s="49"/>
      <c r="MDI73" s="49"/>
      <c r="MDJ73" s="49"/>
      <c r="MDK73" s="49"/>
      <c r="MDL73" s="49"/>
      <c r="MDM73" s="49"/>
      <c r="MDN73" s="49"/>
      <c r="MDO73" s="49"/>
      <c r="MDP73" s="49"/>
      <c r="MDQ73" s="49"/>
      <c r="MDR73" s="49"/>
      <c r="MDS73" s="49"/>
      <c r="MDT73" s="49"/>
      <c r="MDU73" s="49"/>
      <c r="MDV73" s="49"/>
      <c r="MDW73" s="49"/>
      <c r="MDX73" s="49"/>
      <c r="MDY73" s="49"/>
      <c r="MDZ73" s="49"/>
      <c r="MEA73" s="49"/>
      <c r="MEB73" s="49"/>
      <c r="MEC73" s="49"/>
      <c r="MED73" s="49"/>
      <c r="MEE73" s="49"/>
      <c r="MEF73" s="49"/>
      <c r="MEG73" s="49"/>
      <c r="MEH73" s="49"/>
      <c r="MEI73" s="49"/>
      <c r="MEJ73" s="49"/>
      <c r="MEK73" s="49"/>
      <c r="MEL73" s="49"/>
      <c r="MEM73" s="49"/>
      <c r="MEN73" s="49"/>
      <c r="MEO73" s="49"/>
      <c r="MEP73" s="49"/>
      <c r="MEQ73" s="49"/>
      <c r="MER73" s="49"/>
      <c r="MES73" s="49"/>
      <c r="MET73" s="49"/>
      <c r="MEU73" s="49"/>
      <c r="MEV73" s="49"/>
      <c r="MEW73" s="49"/>
      <c r="MEX73" s="49"/>
      <c r="MEY73" s="49"/>
      <c r="MEZ73" s="49"/>
      <c r="MFA73" s="49"/>
      <c r="MFB73" s="49"/>
      <c r="MFC73" s="49"/>
      <c r="MFD73" s="49"/>
      <c r="MFE73" s="49"/>
      <c r="MFF73" s="49"/>
      <c r="MFG73" s="49"/>
      <c r="MFH73" s="49"/>
      <c r="MFI73" s="49"/>
      <c r="MFJ73" s="49"/>
      <c r="MFK73" s="49"/>
      <c r="MFL73" s="49"/>
      <c r="MFM73" s="49"/>
      <c r="MFN73" s="49"/>
      <c r="MFO73" s="49"/>
      <c r="MFP73" s="49"/>
      <c r="MFQ73" s="49"/>
      <c r="MFR73" s="49"/>
      <c r="MFS73" s="49"/>
      <c r="MFT73" s="49"/>
      <c r="MFU73" s="49"/>
      <c r="MFV73" s="49"/>
      <c r="MFW73" s="49"/>
      <c r="MFX73" s="49"/>
      <c r="MFY73" s="49"/>
      <c r="MFZ73" s="49"/>
      <c r="MGA73" s="49"/>
      <c r="MGB73" s="49"/>
      <c r="MGC73" s="49"/>
      <c r="MGD73" s="49"/>
      <c r="MGE73" s="49"/>
      <c r="MGF73" s="49"/>
      <c r="MGG73" s="49"/>
      <c r="MGH73" s="49"/>
      <c r="MGI73" s="49"/>
      <c r="MGJ73" s="49"/>
      <c r="MGK73" s="49"/>
      <c r="MGL73" s="49"/>
      <c r="MGM73" s="49"/>
      <c r="MGN73" s="49"/>
      <c r="MGO73" s="49"/>
      <c r="MGP73" s="49"/>
      <c r="MGQ73" s="49"/>
      <c r="MGR73" s="49"/>
      <c r="MGS73" s="49"/>
      <c r="MGT73" s="49"/>
      <c r="MGU73" s="49"/>
      <c r="MGV73" s="49"/>
      <c r="MGW73" s="49"/>
      <c r="MGX73" s="49"/>
      <c r="MGY73" s="49"/>
      <c r="MGZ73" s="49"/>
      <c r="MHA73" s="49"/>
      <c r="MHB73" s="49"/>
      <c r="MHC73" s="49"/>
      <c r="MHD73" s="49"/>
      <c r="MHE73" s="49"/>
      <c r="MHF73" s="49"/>
      <c r="MHG73" s="49"/>
      <c r="MHH73" s="49"/>
      <c r="MHI73" s="49"/>
      <c r="MHJ73" s="49"/>
      <c r="MHK73" s="49"/>
      <c r="MHL73" s="49"/>
      <c r="MHM73" s="49"/>
      <c r="MHN73" s="49"/>
      <c r="MHO73" s="49"/>
      <c r="MHP73" s="49"/>
      <c r="MHQ73" s="49"/>
      <c r="MHR73" s="49"/>
      <c r="MHS73" s="49"/>
      <c r="MHT73" s="49"/>
      <c r="MHU73" s="49"/>
      <c r="MHV73" s="49"/>
      <c r="MHW73" s="49"/>
      <c r="MHX73" s="49"/>
      <c r="MHY73" s="49"/>
      <c r="MHZ73" s="49"/>
      <c r="MIA73" s="49"/>
      <c r="MIB73" s="49"/>
      <c r="MIC73" s="49"/>
      <c r="MID73" s="49"/>
      <c r="MIE73" s="49"/>
      <c r="MIF73" s="49"/>
      <c r="MIG73" s="49"/>
      <c r="MIH73" s="49"/>
      <c r="MII73" s="49"/>
      <c r="MIJ73" s="49"/>
      <c r="MIK73" s="49"/>
      <c r="MIL73" s="49"/>
      <c r="MIM73" s="49"/>
      <c r="MIN73" s="49"/>
      <c r="MIO73" s="49"/>
      <c r="MIP73" s="49"/>
      <c r="MIQ73" s="49"/>
      <c r="MIR73" s="49"/>
      <c r="MIS73" s="49"/>
      <c r="MIT73" s="49"/>
      <c r="MIU73" s="49"/>
      <c r="MIV73" s="49"/>
      <c r="MIW73" s="49"/>
      <c r="MIX73" s="49"/>
      <c r="MIY73" s="49"/>
      <c r="MIZ73" s="49"/>
      <c r="MJA73" s="49"/>
      <c r="MJB73" s="49"/>
      <c r="MJC73" s="49"/>
      <c r="MJD73" s="49"/>
      <c r="MJE73" s="49"/>
      <c r="MJF73" s="49"/>
      <c r="MJG73" s="49"/>
      <c r="MJH73" s="49"/>
      <c r="MJI73" s="49"/>
      <c r="MJJ73" s="49"/>
      <c r="MJK73" s="49"/>
      <c r="MJL73" s="49"/>
      <c r="MJM73" s="49"/>
      <c r="MJN73" s="49"/>
      <c r="MJO73" s="49"/>
      <c r="MJP73" s="49"/>
      <c r="MJQ73" s="49"/>
      <c r="MJR73" s="49"/>
      <c r="MJS73" s="49"/>
      <c r="MJT73" s="49"/>
      <c r="MJU73" s="49"/>
      <c r="MJV73" s="49"/>
      <c r="MJW73" s="49"/>
      <c r="MJX73" s="49"/>
      <c r="MJY73" s="49"/>
      <c r="MJZ73" s="49"/>
      <c r="MKA73" s="49"/>
      <c r="MKB73" s="49"/>
      <c r="MKC73" s="49"/>
      <c r="MKD73" s="49"/>
      <c r="MKE73" s="49"/>
      <c r="MKF73" s="49"/>
      <c r="MKG73" s="49"/>
      <c r="MKH73" s="49"/>
      <c r="MKI73" s="49"/>
      <c r="MKJ73" s="49"/>
      <c r="MKK73" s="49"/>
      <c r="MKL73" s="49"/>
      <c r="MKM73" s="49"/>
      <c r="MKN73" s="49"/>
      <c r="MKO73" s="49"/>
      <c r="MKP73" s="49"/>
      <c r="MKQ73" s="49"/>
      <c r="MKR73" s="49"/>
      <c r="MKS73" s="49"/>
      <c r="MKT73" s="49"/>
      <c r="MKU73" s="49"/>
      <c r="MKV73" s="49"/>
      <c r="MKW73" s="49"/>
      <c r="MKX73" s="49"/>
      <c r="MKY73" s="49"/>
      <c r="MKZ73" s="49"/>
      <c r="MLA73" s="49"/>
      <c r="MLB73" s="49"/>
      <c r="MLC73" s="49"/>
      <c r="MLD73" s="49"/>
      <c r="MLE73" s="49"/>
      <c r="MLF73" s="49"/>
      <c r="MLG73" s="49"/>
      <c r="MLH73" s="49"/>
      <c r="MLI73" s="49"/>
      <c r="MLJ73" s="49"/>
      <c r="MLK73" s="49"/>
      <c r="MLL73" s="49"/>
      <c r="MLM73" s="49"/>
      <c r="MLN73" s="49"/>
      <c r="MLO73" s="49"/>
      <c r="MLP73" s="49"/>
      <c r="MLQ73" s="49"/>
      <c r="MLR73" s="49"/>
      <c r="MLS73" s="49"/>
      <c r="MLT73" s="49"/>
      <c r="MLU73" s="49"/>
      <c r="MLV73" s="49"/>
      <c r="MLW73" s="49"/>
      <c r="MLX73" s="49"/>
      <c r="MLY73" s="49"/>
      <c r="MLZ73" s="49"/>
      <c r="MMA73" s="49"/>
      <c r="MMB73" s="49"/>
      <c r="MMC73" s="49"/>
      <c r="MMD73" s="49"/>
      <c r="MME73" s="49"/>
      <c r="MMF73" s="49"/>
      <c r="MMG73" s="49"/>
      <c r="MMH73" s="49"/>
      <c r="MMI73" s="49"/>
      <c r="MMJ73" s="49"/>
      <c r="MMK73" s="49"/>
      <c r="MML73" s="49"/>
      <c r="MMM73" s="49"/>
      <c r="MMN73" s="49"/>
      <c r="MMO73" s="49"/>
      <c r="MMP73" s="49"/>
      <c r="MMQ73" s="49"/>
      <c r="MMR73" s="49"/>
      <c r="MMS73" s="49"/>
      <c r="MMT73" s="49"/>
      <c r="MMU73" s="49"/>
      <c r="MMV73" s="49"/>
      <c r="MMW73" s="49"/>
      <c r="MMX73" s="49"/>
      <c r="MMY73" s="49"/>
      <c r="MMZ73" s="49"/>
      <c r="MNA73" s="49"/>
      <c r="MNB73" s="49"/>
      <c r="MNC73" s="49"/>
      <c r="MND73" s="49"/>
      <c r="MNE73" s="49"/>
      <c r="MNF73" s="49"/>
      <c r="MNG73" s="49"/>
      <c r="MNH73" s="49"/>
      <c r="MNI73" s="49"/>
      <c r="MNJ73" s="49"/>
      <c r="MNK73" s="49"/>
      <c r="MNL73" s="49"/>
      <c r="MNM73" s="49"/>
      <c r="MNN73" s="49"/>
      <c r="MNO73" s="49"/>
      <c r="MNP73" s="49"/>
      <c r="MNQ73" s="49"/>
      <c r="MNR73" s="49"/>
      <c r="MNS73" s="49"/>
      <c r="MNT73" s="49"/>
      <c r="MNU73" s="49"/>
      <c r="MNV73" s="49"/>
      <c r="MNW73" s="49"/>
      <c r="MNX73" s="49"/>
      <c r="MNY73" s="49"/>
      <c r="MNZ73" s="49"/>
      <c r="MOA73" s="49"/>
      <c r="MOB73" s="49"/>
      <c r="MOC73" s="49"/>
      <c r="MOD73" s="49"/>
      <c r="MOE73" s="49"/>
      <c r="MOF73" s="49"/>
      <c r="MOG73" s="49"/>
      <c r="MOH73" s="49"/>
      <c r="MOI73" s="49"/>
      <c r="MOJ73" s="49"/>
      <c r="MOK73" s="49"/>
      <c r="MOL73" s="49"/>
      <c r="MOM73" s="49"/>
      <c r="MON73" s="49"/>
      <c r="MOO73" s="49"/>
      <c r="MOP73" s="49"/>
      <c r="MOQ73" s="49"/>
      <c r="MOR73" s="49"/>
      <c r="MOS73" s="49"/>
      <c r="MOT73" s="49"/>
      <c r="MOU73" s="49"/>
      <c r="MOV73" s="49"/>
      <c r="MOW73" s="49"/>
      <c r="MOX73" s="49"/>
      <c r="MOY73" s="49"/>
      <c r="MOZ73" s="49"/>
      <c r="MPA73" s="49"/>
      <c r="MPB73" s="49"/>
      <c r="MPC73" s="49"/>
      <c r="MPD73" s="49"/>
      <c r="MPE73" s="49"/>
      <c r="MPF73" s="49"/>
      <c r="MPG73" s="49"/>
      <c r="MPH73" s="49"/>
      <c r="MPI73" s="49"/>
      <c r="MPJ73" s="49"/>
      <c r="MPK73" s="49"/>
      <c r="MPL73" s="49"/>
      <c r="MPM73" s="49"/>
      <c r="MPN73" s="49"/>
      <c r="MPO73" s="49"/>
      <c r="MPP73" s="49"/>
      <c r="MPQ73" s="49"/>
      <c r="MPR73" s="49"/>
      <c r="MPS73" s="49"/>
      <c r="MPT73" s="49"/>
      <c r="MPU73" s="49"/>
      <c r="MPV73" s="49"/>
      <c r="MPW73" s="49"/>
      <c r="MPX73" s="49"/>
      <c r="MPY73" s="49"/>
      <c r="MPZ73" s="49"/>
      <c r="MQA73" s="49"/>
      <c r="MQB73" s="49"/>
      <c r="MQC73" s="49"/>
      <c r="MQD73" s="49"/>
      <c r="MQE73" s="49"/>
      <c r="MQF73" s="49"/>
      <c r="MQG73" s="49"/>
      <c r="MQH73" s="49"/>
      <c r="MQI73" s="49"/>
      <c r="MQJ73" s="49"/>
      <c r="MQK73" s="49"/>
      <c r="MQL73" s="49"/>
      <c r="MQM73" s="49"/>
      <c r="MQN73" s="49"/>
      <c r="MQO73" s="49"/>
      <c r="MQP73" s="49"/>
      <c r="MQQ73" s="49"/>
      <c r="MQR73" s="49"/>
      <c r="MQS73" s="49"/>
      <c r="MQT73" s="49"/>
      <c r="MQU73" s="49"/>
      <c r="MQV73" s="49"/>
      <c r="MQW73" s="49"/>
      <c r="MQX73" s="49"/>
      <c r="MQY73" s="49"/>
      <c r="MQZ73" s="49"/>
      <c r="MRA73" s="49"/>
      <c r="MRB73" s="49"/>
      <c r="MRC73" s="49"/>
      <c r="MRD73" s="49"/>
      <c r="MRE73" s="49"/>
      <c r="MRF73" s="49"/>
      <c r="MRG73" s="49"/>
      <c r="MRH73" s="49"/>
      <c r="MRI73" s="49"/>
      <c r="MRJ73" s="49"/>
      <c r="MRK73" s="49"/>
      <c r="MRL73" s="49"/>
      <c r="MRM73" s="49"/>
      <c r="MRN73" s="49"/>
      <c r="MRO73" s="49"/>
      <c r="MRP73" s="49"/>
      <c r="MRQ73" s="49"/>
      <c r="MRR73" s="49"/>
      <c r="MRS73" s="49"/>
      <c r="MRT73" s="49"/>
      <c r="MRU73" s="49"/>
      <c r="MRV73" s="49"/>
      <c r="MRW73" s="49"/>
      <c r="MRX73" s="49"/>
      <c r="MRY73" s="49"/>
      <c r="MRZ73" s="49"/>
      <c r="MSA73" s="49"/>
      <c r="MSB73" s="49"/>
      <c r="MSC73" s="49"/>
      <c r="MSD73" s="49"/>
      <c r="MSE73" s="49"/>
      <c r="MSF73" s="49"/>
      <c r="MSG73" s="49"/>
      <c r="MSH73" s="49"/>
      <c r="MSI73" s="49"/>
      <c r="MSJ73" s="49"/>
      <c r="MSK73" s="49"/>
      <c r="MSL73" s="49"/>
      <c r="MSM73" s="49"/>
      <c r="MSN73" s="49"/>
      <c r="MSO73" s="49"/>
      <c r="MSP73" s="49"/>
      <c r="MSQ73" s="49"/>
      <c r="MSR73" s="49"/>
      <c r="MSS73" s="49"/>
      <c r="MST73" s="49"/>
      <c r="MSU73" s="49"/>
      <c r="MSV73" s="49"/>
      <c r="MSW73" s="49"/>
      <c r="MSX73" s="49"/>
      <c r="MSY73" s="49"/>
      <c r="MSZ73" s="49"/>
      <c r="MTA73" s="49"/>
      <c r="MTB73" s="49"/>
      <c r="MTC73" s="49"/>
      <c r="MTD73" s="49"/>
      <c r="MTE73" s="49"/>
      <c r="MTF73" s="49"/>
      <c r="MTG73" s="49"/>
      <c r="MTH73" s="49"/>
      <c r="MTI73" s="49"/>
      <c r="MTJ73" s="49"/>
      <c r="MTK73" s="49"/>
      <c r="MTL73" s="49"/>
      <c r="MTM73" s="49"/>
      <c r="MTN73" s="49"/>
      <c r="MTO73" s="49"/>
      <c r="MTP73" s="49"/>
      <c r="MTQ73" s="49"/>
      <c r="MTR73" s="49"/>
      <c r="MTS73" s="49"/>
      <c r="MTT73" s="49"/>
      <c r="MTU73" s="49"/>
      <c r="MTV73" s="49"/>
      <c r="MTW73" s="49"/>
      <c r="MTX73" s="49"/>
      <c r="MTY73" s="49"/>
      <c r="MTZ73" s="49"/>
      <c r="MUA73" s="49"/>
      <c r="MUB73" s="49"/>
      <c r="MUC73" s="49"/>
      <c r="MUD73" s="49"/>
      <c r="MUE73" s="49"/>
      <c r="MUF73" s="49"/>
      <c r="MUG73" s="49"/>
      <c r="MUH73" s="49"/>
      <c r="MUI73" s="49"/>
      <c r="MUJ73" s="49"/>
      <c r="MUK73" s="49"/>
      <c r="MUL73" s="49"/>
      <c r="MUM73" s="49"/>
      <c r="MUN73" s="49"/>
      <c r="MUO73" s="49"/>
      <c r="MUP73" s="49"/>
      <c r="MUQ73" s="49"/>
      <c r="MUR73" s="49"/>
      <c r="MUS73" s="49"/>
      <c r="MUT73" s="49"/>
      <c r="MUU73" s="49"/>
      <c r="MUV73" s="49"/>
      <c r="MUW73" s="49"/>
      <c r="MUX73" s="49"/>
      <c r="MUY73" s="49"/>
      <c r="MUZ73" s="49"/>
      <c r="MVA73" s="49"/>
      <c r="MVB73" s="49"/>
      <c r="MVC73" s="49"/>
      <c r="MVD73" s="49"/>
      <c r="MVE73" s="49"/>
      <c r="MVF73" s="49"/>
      <c r="MVG73" s="49"/>
      <c r="MVH73" s="49"/>
      <c r="MVI73" s="49"/>
      <c r="MVJ73" s="49"/>
      <c r="MVK73" s="49"/>
      <c r="MVL73" s="49"/>
      <c r="MVM73" s="49"/>
      <c r="MVN73" s="49"/>
      <c r="MVO73" s="49"/>
      <c r="MVP73" s="49"/>
      <c r="MVQ73" s="49"/>
      <c r="MVR73" s="49"/>
      <c r="MVS73" s="49"/>
      <c r="MVT73" s="49"/>
      <c r="MVU73" s="49"/>
      <c r="MVV73" s="49"/>
      <c r="MVW73" s="49"/>
      <c r="MVX73" s="49"/>
      <c r="MVY73" s="49"/>
      <c r="MVZ73" s="49"/>
      <c r="MWA73" s="49"/>
      <c r="MWB73" s="49"/>
      <c r="MWC73" s="49"/>
      <c r="MWD73" s="49"/>
      <c r="MWE73" s="49"/>
      <c r="MWF73" s="49"/>
      <c r="MWG73" s="49"/>
      <c r="MWH73" s="49"/>
      <c r="MWI73" s="49"/>
      <c r="MWJ73" s="49"/>
      <c r="MWK73" s="49"/>
      <c r="MWL73" s="49"/>
      <c r="MWM73" s="49"/>
      <c r="MWN73" s="49"/>
      <c r="MWO73" s="49"/>
      <c r="MWP73" s="49"/>
      <c r="MWQ73" s="49"/>
      <c r="MWR73" s="49"/>
      <c r="MWS73" s="49"/>
      <c r="MWT73" s="49"/>
      <c r="MWU73" s="49"/>
      <c r="MWV73" s="49"/>
      <c r="MWW73" s="49"/>
      <c r="MWX73" s="49"/>
      <c r="MWY73" s="49"/>
      <c r="MWZ73" s="49"/>
      <c r="MXA73" s="49"/>
      <c r="MXB73" s="49"/>
      <c r="MXC73" s="49"/>
      <c r="MXD73" s="49"/>
      <c r="MXE73" s="49"/>
      <c r="MXF73" s="49"/>
      <c r="MXG73" s="49"/>
      <c r="MXH73" s="49"/>
      <c r="MXI73" s="49"/>
      <c r="MXJ73" s="49"/>
      <c r="MXK73" s="49"/>
      <c r="MXL73" s="49"/>
      <c r="MXM73" s="49"/>
      <c r="MXN73" s="49"/>
      <c r="MXO73" s="49"/>
      <c r="MXP73" s="49"/>
      <c r="MXQ73" s="49"/>
      <c r="MXR73" s="49"/>
      <c r="MXS73" s="49"/>
      <c r="MXT73" s="49"/>
      <c r="MXU73" s="49"/>
      <c r="MXV73" s="49"/>
      <c r="MXW73" s="49"/>
      <c r="MXX73" s="49"/>
      <c r="MXY73" s="49"/>
      <c r="MXZ73" s="49"/>
      <c r="MYA73" s="49"/>
      <c r="MYB73" s="49"/>
      <c r="MYC73" s="49"/>
      <c r="MYD73" s="49"/>
      <c r="MYE73" s="49"/>
      <c r="MYF73" s="49"/>
      <c r="MYG73" s="49"/>
      <c r="MYH73" s="49"/>
      <c r="MYI73" s="49"/>
      <c r="MYJ73" s="49"/>
      <c r="MYK73" s="49"/>
      <c r="MYL73" s="49"/>
      <c r="MYM73" s="49"/>
      <c r="MYN73" s="49"/>
      <c r="MYO73" s="49"/>
      <c r="MYP73" s="49"/>
      <c r="MYQ73" s="49"/>
      <c r="MYR73" s="49"/>
      <c r="MYS73" s="49"/>
      <c r="MYT73" s="49"/>
      <c r="MYU73" s="49"/>
      <c r="MYV73" s="49"/>
      <c r="MYW73" s="49"/>
      <c r="MYX73" s="49"/>
      <c r="MYY73" s="49"/>
      <c r="MYZ73" s="49"/>
      <c r="MZA73" s="49"/>
      <c r="MZB73" s="49"/>
      <c r="MZC73" s="49"/>
      <c r="MZD73" s="49"/>
      <c r="MZE73" s="49"/>
      <c r="MZF73" s="49"/>
      <c r="MZG73" s="49"/>
      <c r="MZH73" s="49"/>
      <c r="MZI73" s="49"/>
      <c r="MZJ73" s="49"/>
      <c r="MZK73" s="49"/>
      <c r="MZL73" s="49"/>
      <c r="MZM73" s="49"/>
      <c r="MZN73" s="49"/>
      <c r="MZO73" s="49"/>
      <c r="MZP73" s="49"/>
      <c r="MZQ73" s="49"/>
      <c r="MZR73" s="49"/>
      <c r="MZS73" s="49"/>
      <c r="MZT73" s="49"/>
      <c r="MZU73" s="49"/>
      <c r="MZV73" s="49"/>
      <c r="MZW73" s="49"/>
      <c r="MZX73" s="49"/>
      <c r="MZY73" s="49"/>
      <c r="MZZ73" s="49"/>
      <c r="NAA73" s="49"/>
      <c r="NAB73" s="49"/>
      <c r="NAC73" s="49"/>
      <c r="NAD73" s="49"/>
      <c r="NAE73" s="49"/>
      <c r="NAF73" s="49"/>
      <c r="NAG73" s="49"/>
      <c r="NAH73" s="49"/>
      <c r="NAI73" s="49"/>
      <c r="NAJ73" s="49"/>
      <c r="NAK73" s="49"/>
      <c r="NAL73" s="49"/>
      <c r="NAM73" s="49"/>
      <c r="NAN73" s="49"/>
      <c r="NAO73" s="49"/>
      <c r="NAP73" s="49"/>
      <c r="NAQ73" s="49"/>
      <c r="NAR73" s="49"/>
      <c r="NAS73" s="49"/>
      <c r="NAT73" s="49"/>
      <c r="NAU73" s="49"/>
      <c r="NAV73" s="49"/>
      <c r="NAW73" s="49"/>
      <c r="NAX73" s="49"/>
      <c r="NAY73" s="49"/>
      <c r="NAZ73" s="49"/>
      <c r="NBA73" s="49"/>
      <c r="NBB73" s="49"/>
      <c r="NBC73" s="49"/>
      <c r="NBD73" s="49"/>
      <c r="NBE73" s="49"/>
      <c r="NBF73" s="49"/>
      <c r="NBG73" s="49"/>
      <c r="NBH73" s="49"/>
      <c r="NBI73" s="49"/>
      <c r="NBJ73" s="49"/>
      <c r="NBK73" s="49"/>
      <c r="NBL73" s="49"/>
      <c r="NBM73" s="49"/>
      <c r="NBN73" s="49"/>
      <c r="NBO73" s="49"/>
      <c r="NBP73" s="49"/>
      <c r="NBQ73" s="49"/>
      <c r="NBR73" s="49"/>
      <c r="NBS73" s="49"/>
      <c r="NBT73" s="49"/>
      <c r="NBU73" s="49"/>
      <c r="NBV73" s="49"/>
      <c r="NBW73" s="49"/>
      <c r="NBX73" s="49"/>
      <c r="NBY73" s="49"/>
      <c r="NBZ73" s="49"/>
      <c r="NCA73" s="49"/>
      <c r="NCB73" s="49"/>
      <c r="NCC73" s="49"/>
      <c r="NCD73" s="49"/>
      <c r="NCE73" s="49"/>
      <c r="NCF73" s="49"/>
      <c r="NCG73" s="49"/>
      <c r="NCH73" s="49"/>
      <c r="NCI73" s="49"/>
      <c r="NCJ73" s="49"/>
      <c r="NCK73" s="49"/>
      <c r="NCL73" s="49"/>
      <c r="NCM73" s="49"/>
      <c r="NCN73" s="49"/>
      <c r="NCO73" s="49"/>
      <c r="NCP73" s="49"/>
      <c r="NCQ73" s="49"/>
      <c r="NCR73" s="49"/>
      <c r="NCS73" s="49"/>
      <c r="NCT73" s="49"/>
      <c r="NCU73" s="49"/>
      <c r="NCV73" s="49"/>
      <c r="NCW73" s="49"/>
      <c r="NCX73" s="49"/>
      <c r="NCY73" s="49"/>
      <c r="NCZ73" s="49"/>
      <c r="NDA73" s="49"/>
      <c r="NDB73" s="49"/>
      <c r="NDC73" s="49"/>
      <c r="NDD73" s="49"/>
      <c r="NDE73" s="49"/>
      <c r="NDF73" s="49"/>
      <c r="NDG73" s="49"/>
      <c r="NDH73" s="49"/>
      <c r="NDI73" s="49"/>
      <c r="NDJ73" s="49"/>
      <c r="NDK73" s="49"/>
      <c r="NDL73" s="49"/>
      <c r="NDM73" s="49"/>
      <c r="NDN73" s="49"/>
      <c r="NDO73" s="49"/>
      <c r="NDP73" s="49"/>
      <c r="NDQ73" s="49"/>
      <c r="NDR73" s="49"/>
      <c r="NDS73" s="49"/>
      <c r="NDT73" s="49"/>
      <c r="NDU73" s="49"/>
      <c r="NDV73" s="49"/>
      <c r="NDW73" s="49"/>
      <c r="NDX73" s="49"/>
      <c r="NDY73" s="49"/>
      <c r="NDZ73" s="49"/>
      <c r="NEA73" s="49"/>
      <c r="NEB73" s="49"/>
      <c r="NEC73" s="49"/>
      <c r="NED73" s="49"/>
      <c r="NEE73" s="49"/>
      <c r="NEF73" s="49"/>
      <c r="NEG73" s="49"/>
      <c r="NEH73" s="49"/>
      <c r="NEI73" s="49"/>
      <c r="NEJ73" s="49"/>
      <c r="NEK73" s="49"/>
      <c r="NEL73" s="49"/>
      <c r="NEM73" s="49"/>
      <c r="NEN73" s="49"/>
      <c r="NEO73" s="49"/>
      <c r="NEP73" s="49"/>
      <c r="NEQ73" s="49"/>
      <c r="NER73" s="49"/>
      <c r="NES73" s="49"/>
      <c r="NET73" s="49"/>
      <c r="NEU73" s="49"/>
      <c r="NEV73" s="49"/>
      <c r="NEW73" s="49"/>
      <c r="NEX73" s="49"/>
      <c r="NEY73" s="49"/>
      <c r="NEZ73" s="49"/>
      <c r="NFA73" s="49"/>
      <c r="NFB73" s="49"/>
      <c r="NFC73" s="49"/>
      <c r="NFD73" s="49"/>
      <c r="NFE73" s="49"/>
      <c r="NFF73" s="49"/>
      <c r="NFG73" s="49"/>
      <c r="NFH73" s="49"/>
      <c r="NFI73" s="49"/>
      <c r="NFJ73" s="49"/>
      <c r="NFK73" s="49"/>
      <c r="NFL73" s="49"/>
      <c r="NFM73" s="49"/>
      <c r="NFN73" s="49"/>
      <c r="NFO73" s="49"/>
      <c r="NFP73" s="49"/>
      <c r="NFQ73" s="49"/>
      <c r="NFR73" s="49"/>
      <c r="NFS73" s="49"/>
      <c r="NFT73" s="49"/>
      <c r="NFU73" s="49"/>
      <c r="NFV73" s="49"/>
      <c r="NFW73" s="49"/>
      <c r="NFX73" s="49"/>
      <c r="NFY73" s="49"/>
      <c r="NFZ73" s="49"/>
      <c r="NGA73" s="49"/>
      <c r="NGB73" s="49"/>
      <c r="NGC73" s="49"/>
      <c r="NGD73" s="49"/>
      <c r="NGE73" s="49"/>
      <c r="NGF73" s="49"/>
      <c r="NGG73" s="49"/>
      <c r="NGH73" s="49"/>
      <c r="NGI73" s="49"/>
      <c r="NGJ73" s="49"/>
      <c r="NGK73" s="49"/>
      <c r="NGL73" s="49"/>
      <c r="NGM73" s="49"/>
      <c r="NGN73" s="49"/>
      <c r="NGO73" s="49"/>
      <c r="NGP73" s="49"/>
      <c r="NGQ73" s="49"/>
      <c r="NGR73" s="49"/>
      <c r="NGS73" s="49"/>
      <c r="NGT73" s="49"/>
      <c r="NGU73" s="49"/>
      <c r="NGV73" s="49"/>
      <c r="NGW73" s="49"/>
      <c r="NGX73" s="49"/>
      <c r="NGY73" s="49"/>
      <c r="NGZ73" s="49"/>
      <c r="NHA73" s="49"/>
      <c r="NHB73" s="49"/>
      <c r="NHC73" s="49"/>
      <c r="NHD73" s="49"/>
      <c r="NHE73" s="49"/>
      <c r="NHF73" s="49"/>
      <c r="NHG73" s="49"/>
      <c r="NHH73" s="49"/>
      <c r="NHI73" s="49"/>
      <c r="NHJ73" s="49"/>
      <c r="NHK73" s="49"/>
      <c r="NHL73" s="49"/>
      <c r="NHM73" s="49"/>
      <c r="NHN73" s="49"/>
      <c r="NHO73" s="49"/>
      <c r="NHP73" s="49"/>
      <c r="NHQ73" s="49"/>
      <c r="NHR73" s="49"/>
      <c r="NHS73" s="49"/>
      <c r="NHT73" s="49"/>
      <c r="NHU73" s="49"/>
      <c r="NHV73" s="49"/>
      <c r="NHW73" s="49"/>
      <c r="NHX73" s="49"/>
      <c r="NHY73" s="49"/>
      <c r="NHZ73" s="49"/>
      <c r="NIA73" s="49"/>
      <c r="NIB73" s="49"/>
      <c r="NIC73" s="49"/>
      <c r="NID73" s="49"/>
      <c r="NIE73" s="49"/>
      <c r="NIF73" s="49"/>
      <c r="NIG73" s="49"/>
      <c r="NIH73" s="49"/>
      <c r="NII73" s="49"/>
      <c r="NIJ73" s="49"/>
      <c r="NIK73" s="49"/>
      <c r="NIL73" s="49"/>
      <c r="NIM73" s="49"/>
      <c r="NIN73" s="49"/>
      <c r="NIO73" s="49"/>
      <c r="NIP73" s="49"/>
      <c r="NIQ73" s="49"/>
      <c r="NIR73" s="49"/>
      <c r="NIS73" s="49"/>
      <c r="NIT73" s="49"/>
      <c r="NIU73" s="49"/>
      <c r="NIV73" s="49"/>
      <c r="NIW73" s="49"/>
      <c r="NIX73" s="49"/>
      <c r="NIY73" s="49"/>
      <c r="NIZ73" s="49"/>
      <c r="NJA73" s="49"/>
      <c r="NJB73" s="49"/>
      <c r="NJC73" s="49"/>
      <c r="NJD73" s="49"/>
      <c r="NJE73" s="49"/>
      <c r="NJF73" s="49"/>
      <c r="NJG73" s="49"/>
      <c r="NJH73" s="49"/>
      <c r="NJI73" s="49"/>
      <c r="NJJ73" s="49"/>
      <c r="NJK73" s="49"/>
      <c r="NJL73" s="49"/>
      <c r="NJM73" s="49"/>
      <c r="NJN73" s="49"/>
      <c r="NJO73" s="49"/>
      <c r="NJP73" s="49"/>
      <c r="NJQ73" s="49"/>
      <c r="NJR73" s="49"/>
      <c r="NJS73" s="49"/>
      <c r="NJT73" s="49"/>
      <c r="NJU73" s="49"/>
      <c r="NJV73" s="49"/>
      <c r="NJW73" s="49"/>
      <c r="NJX73" s="49"/>
      <c r="NJY73" s="49"/>
      <c r="NJZ73" s="49"/>
      <c r="NKA73" s="49"/>
      <c r="NKB73" s="49"/>
      <c r="NKC73" s="49"/>
      <c r="NKD73" s="49"/>
      <c r="NKE73" s="49"/>
      <c r="NKF73" s="49"/>
      <c r="NKG73" s="49"/>
      <c r="NKH73" s="49"/>
      <c r="NKI73" s="49"/>
      <c r="NKJ73" s="49"/>
      <c r="NKK73" s="49"/>
      <c r="NKL73" s="49"/>
      <c r="NKM73" s="49"/>
      <c r="NKN73" s="49"/>
      <c r="NKO73" s="49"/>
      <c r="NKP73" s="49"/>
      <c r="NKQ73" s="49"/>
      <c r="NKR73" s="49"/>
      <c r="NKS73" s="49"/>
      <c r="NKT73" s="49"/>
      <c r="NKU73" s="49"/>
      <c r="NKV73" s="49"/>
      <c r="NKW73" s="49"/>
      <c r="NKX73" s="49"/>
      <c r="NKY73" s="49"/>
      <c r="NKZ73" s="49"/>
      <c r="NLA73" s="49"/>
      <c r="NLB73" s="49"/>
      <c r="NLC73" s="49"/>
      <c r="NLD73" s="49"/>
      <c r="NLE73" s="49"/>
      <c r="NLF73" s="49"/>
      <c r="NLG73" s="49"/>
      <c r="NLH73" s="49"/>
      <c r="NLI73" s="49"/>
      <c r="NLJ73" s="49"/>
      <c r="NLK73" s="49"/>
      <c r="NLL73" s="49"/>
      <c r="NLM73" s="49"/>
      <c r="NLN73" s="49"/>
      <c r="NLO73" s="49"/>
      <c r="NLP73" s="49"/>
      <c r="NLQ73" s="49"/>
      <c r="NLR73" s="49"/>
      <c r="NLS73" s="49"/>
      <c r="NLT73" s="49"/>
      <c r="NLU73" s="49"/>
      <c r="NLV73" s="49"/>
      <c r="NLW73" s="49"/>
      <c r="NLX73" s="49"/>
      <c r="NLY73" s="49"/>
      <c r="NLZ73" s="49"/>
      <c r="NMA73" s="49"/>
      <c r="NMB73" s="49"/>
      <c r="NMC73" s="49"/>
      <c r="NMD73" s="49"/>
      <c r="NME73" s="49"/>
      <c r="NMF73" s="49"/>
      <c r="NMG73" s="49"/>
      <c r="NMH73" s="49"/>
      <c r="NMI73" s="49"/>
      <c r="NMJ73" s="49"/>
      <c r="NMK73" s="49"/>
      <c r="NML73" s="49"/>
      <c r="NMM73" s="49"/>
      <c r="NMN73" s="49"/>
      <c r="NMO73" s="49"/>
      <c r="NMP73" s="49"/>
      <c r="NMQ73" s="49"/>
      <c r="NMR73" s="49"/>
      <c r="NMS73" s="49"/>
      <c r="NMT73" s="49"/>
      <c r="NMU73" s="49"/>
      <c r="NMV73" s="49"/>
      <c r="NMW73" s="49"/>
      <c r="NMX73" s="49"/>
      <c r="NMY73" s="49"/>
      <c r="NMZ73" s="49"/>
      <c r="NNA73" s="49"/>
      <c r="NNB73" s="49"/>
      <c r="NNC73" s="49"/>
      <c r="NND73" s="49"/>
      <c r="NNE73" s="49"/>
      <c r="NNF73" s="49"/>
      <c r="NNG73" s="49"/>
      <c r="NNH73" s="49"/>
      <c r="NNI73" s="49"/>
      <c r="NNJ73" s="49"/>
      <c r="NNK73" s="49"/>
      <c r="NNL73" s="49"/>
      <c r="NNM73" s="49"/>
      <c r="NNN73" s="49"/>
      <c r="NNO73" s="49"/>
      <c r="NNP73" s="49"/>
      <c r="NNQ73" s="49"/>
      <c r="NNR73" s="49"/>
      <c r="NNS73" s="49"/>
      <c r="NNT73" s="49"/>
      <c r="NNU73" s="49"/>
      <c r="NNV73" s="49"/>
      <c r="NNW73" s="49"/>
      <c r="NNX73" s="49"/>
      <c r="NNY73" s="49"/>
      <c r="NNZ73" s="49"/>
      <c r="NOA73" s="49"/>
      <c r="NOB73" s="49"/>
      <c r="NOC73" s="49"/>
      <c r="NOD73" s="49"/>
      <c r="NOE73" s="49"/>
      <c r="NOF73" s="49"/>
      <c r="NOG73" s="49"/>
      <c r="NOH73" s="49"/>
      <c r="NOI73" s="49"/>
      <c r="NOJ73" s="49"/>
      <c r="NOK73" s="49"/>
      <c r="NOL73" s="49"/>
      <c r="NOM73" s="49"/>
      <c r="NON73" s="49"/>
      <c r="NOO73" s="49"/>
      <c r="NOP73" s="49"/>
      <c r="NOQ73" s="49"/>
      <c r="NOR73" s="49"/>
      <c r="NOS73" s="49"/>
      <c r="NOT73" s="49"/>
      <c r="NOU73" s="49"/>
      <c r="NOV73" s="49"/>
      <c r="NOW73" s="49"/>
      <c r="NOX73" s="49"/>
      <c r="NOY73" s="49"/>
      <c r="NOZ73" s="49"/>
      <c r="NPA73" s="49"/>
      <c r="NPB73" s="49"/>
      <c r="NPC73" s="49"/>
      <c r="NPD73" s="49"/>
      <c r="NPE73" s="49"/>
      <c r="NPF73" s="49"/>
      <c r="NPG73" s="49"/>
      <c r="NPH73" s="49"/>
      <c r="NPI73" s="49"/>
      <c r="NPJ73" s="49"/>
      <c r="NPK73" s="49"/>
      <c r="NPL73" s="49"/>
      <c r="NPM73" s="49"/>
      <c r="NPN73" s="49"/>
      <c r="NPO73" s="49"/>
      <c r="NPP73" s="49"/>
      <c r="NPQ73" s="49"/>
      <c r="NPR73" s="49"/>
      <c r="NPS73" s="49"/>
      <c r="NPT73" s="49"/>
      <c r="NPU73" s="49"/>
      <c r="NPV73" s="49"/>
      <c r="NPW73" s="49"/>
      <c r="NPX73" s="49"/>
      <c r="NPY73" s="49"/>
      <c r="NPZ73" s="49"/>
      <c r="NQA73" s="49"/>
      <c r="NQB73" s="49"/>
      <c r="NQC73" s="49"/>
      <c r="NQD73" s="49"/>
      <c r="NQE73" s="49"/>
      <c r="NQF73" s="49"/>
      <c r="NQG73" s="49"/>
      <c r="NQH73" s="49"/>
      <c r="NQI73" s="49"/>
      <c r="NQJ73" s="49"/>
      <c r="NQK73" s="49"/>
      <c r="NQL73" s="49"/>
      <c r="NQM73" s="49"/>
      <c r="NQN73" s="49"/>
      <c r="NQO73" s="49"/>
      <c r="NQP73" s="49"/>
      <c r="NQQ73" s="49"/>
      <c r="NQR73" s="49"/>
      <c r="NQS73" s="49"/>
      <c r="NQT73" s="49"/>
      <c r="NQU73" s="49"/>
      <c r="NQV73" s="49"/>
      <c r="NQW73" s="49"/>
      <c r="NQX73" s="49"/>
      <c r="NQY73" s="49"/>
      <c r="NQZ73" s="49"/>
      <c r="NRA73" s="49"/>
      <c r="NRB73" s="49"/>
      <c r="NRC73" s="49"/>
      <c r="NRD73" s="49"/>
      <c r="NRE73" s="49"/>
      <c r="NRF73" s="49"/>
      <c r="NRG73" s="49"/>
      <c r="NRH73" s="49"/>
      <c r="NRI73" s="49"/>
      <c r="NRJ73" s="49"/>
      <c r="NRK73" s="49"/>
      <c r="NRL73" s="49"/>
      <c r="NRM73" s="49"/>
      <c r="NRN73" s="49"/>
      <c r="NRO73" s="49"/>
      <c r="NRP73" s="49"/>
      <c r="NRQ73" s="49"/>
      <c r="NRR73" s="49"/>
      <c r="NRS73" s="49"/>
      <c r="NRT73" s="49"/>
      <c r="NRU73" s="49"/>
      <c r="NRV73" s="49"/>
      <c r="NRW73" s="49"/>
      <c r="NRX73" s="49"/>
      <c r="NRY73" s="49"/>
      <c r="NRZ73" s="49"/>
      <c r="NSA73" s="49"/>
      <c r="NSB73" s="49"/>
      <c r="NSC73" s="49"/>
      <c r="NSD73" s="49"/>
      <c r="NSE73" s="49"/>
      <c r="NSF73" s="49"/>
      <c r="NSG73" s="49"/>
      <c r="NSH73" s="49"/>
      <c r="NSI73" s="49"/>
      <c r="NSJ73" s="49"/>
      <c r="NSK73" s="49"/>
      <c r="NSL73" s="49"/>
      <c r="NSM73" s="49"/>
      <c r="NSN73" s="49"/>
      <c r="NSO73" s="49"/>
      <c r="NSP73" s="49"/>
      <c r="NSQ73" s="49"/>
      <c r="NSR73" s="49"/>
      <c r="NSS73" s="49"/>
      <c r="NST73" s="49"/>
      <c r="NSU73" s="49"/>
      <c r="NSV73" s="49"/>
      <c r="NSW73" s="49"/>
      <c r="NSX73" s="49"/>
      <c r="NSY73" s="49"/>
      <c r="NSZ73" s="49"/>
      <c r="NTA73" s="49"/>
      <c r="NTB73" s="49"/>
      <c r="NTC73" s="49"/>
      <c r="NTD73" s="49"/>
      <c r="NTE73" s="49"/>
      <c r="NTF73" s="49"/>
      <c r="NTG73" s="49"/>
      <c r="NTH73" s="49"/>
      <c r="NTI73" s="49"/>
      <c r="NTJ73" s="49"/>
      <c r="NTK73" s="49"/>
      <c r="NTL73" s="49"/>
      <c r="NTM73" s="49"/>
      <c r="NTN73" s="49"/>
      <c r="NTO73" s="49"/>
      <c r="NTP73" s="49"/>
      <c r="NTQ73" s="49"/>
      <c r="NTR73" s="49"/>
      <c r="NTS73" s="49"/>
      <c r="NTT73" s="49"/>
      <c r="NTU73" s="49"/>
      <c r="NTV73" s="49"/>
      <c r="NTW73" s="49"/>
      <c r="NTX73" s="49"/>
      <c r="NTY73" s="49"/>
      <c r="NTZ73" s="49"/>
      <c r="NUA73" s="49"/>
      <c r="NUB73" s="49"/>
      <c r="NUC73" s="49"/>
      <c r="NUD73" s="49"/>
      <c r="NUE73" s="49"/>
      <c r="NUF73" s="49"/>
      <c r="NUG73" s="49"/>
      <c r="NUH73" s="49"/>
      <c r="NUI73" s="49"/>
      <c r="NUJ73" s="49"/>
      <c r="NUK73" s="49"/>
      <c r="NUL73" s="49"/>
      <c r="NUM73" s="49"/>
      <c r="NUN73" s="49"/>
      <c r="NUO73" s="49"/>
      <c r="NUP73" s="49"/>
      <c r="NUQ73" s="49"/>
      <c r="NUR73" s="49"/>
      <c r="NUS73" s="49"/>
      <c r="NUT73" s="49"/>
      <c r="NUU73" s="49"/>
      <c r="NUV73" s="49"/>
      <c r="NUW73" s="49"/>
      <c r="NUX73" s="49"/>
      <c r="NUY73" s="49"/>
      <c r="NUZ73" s="49"/>
      <c r="NVA73" s="49"/>
      <c r="NVB73" s="49"/>
      <c r="NVC73" s="49"/>
      <c r="NVD73" s="49"/>
      <c r="NVE73" s="49"/>
      <c r="NVF73" s="49"/>
      <c r="NVG73" s="49"/>
      <c r="NVH73" s="49"/>
      <c r="NVI73" s="49"/>
      <c r="NVJ73" s="49"/>
      <c r="NVK73" s="49"/>
      <c r="NVL73" s="49"/>
      <c r="NVM73" s="49"/>
      <c r="NVN73" s="49"/>
      <c r="NVO73" s="49"/>
      <c r="NVP73" s="49"/>
      <c r="NVQ73" s="49"/>
      <c r="NVR73" s="49"/>
      <c r="NVS73" s="49"/>
      <c r="NVT73" s="49"/>
      <c r="NVU73" s="49"/>
      <c r="NVV73" s="49"/>
      <c r="NVW73" s="49"/>
      <c r="NVX73" s="49"/>
      <c r="NVY73" s="49"/>
      <c r="NVZ73" s="49"/>
      <c r="NWA73" s="49"/>
      <c r="NWB73" s="49"/>
      <c r="NWC73" s="49"/>
      <c r="NWD73" s="49"/>
      <c r="NWE73" s="49"/>
      <c r="NWF73" s="49"/>
      <c r="NWG73" s="49"/>
      <c r="NWH73" s="49"/>
      <c r="NWI73" s="49"/>
      <c r="NWJ73" s="49"/>
      <c r="NWK73" s="49"/>
      <c r="NWL73" s="49"/>
      <c r="NWM73" s="49"/>
      <c r="NWN73" s="49"/>
      <c r="NWO73" s="49"/>
      <c r="NWP73" s="49"/>
      <c r="NWQ73" s="49"/>
      <c r="NWR73" s="49"/>
      <c r="NWS73" s="49"/>
      <c r="NWT73" s="49"/>
      <c r="NWU73" s="49"/>
      <c r="NWV73" s="49"/>
      <c r="NWW73" s="49"/>
      <c r="NWX73" s="49"/>
      <c r="NWY73" s="49"/>
      <c r="NWZ73" s="49"/>
      <c r="NXA73" s="49"/>
      <c r="NXB73" s="49"/>
      <c r="NXC73" s="49"/>
      <c r="NXD73" s="49"/>
      <c r="NXE73" s="49"/>
      <c r="NXF73" s="49"/>
      <c r="NXG73" s="49"/>
      <c r="NXH73" s="49"/>
      <c r="NXI73" s="49"/>
      <c r="NXJ73" s="49"/>
      <c r="NXK73" s="49"/>
      <c r="NXL73" s="49"/>
      <c r="NXM73" s="49"/>
      <c r="NXN73" s="49"/>
      <c r="NXO73" s="49"/>
      <c r="NXP73" s="49"/>
      <c r="NXQ73" s="49"/>
      <c r="NXR73" s="49"/>
      <c r="NXS73" s="49"/>
      <c r="NXT73" s="49"/>
      <c r="NXU73" s="49"/>
      <c r="NXV73" s="49"/>
      <c r="NXW73" s="49"/>
      <c r="NXX73" s="49"/>
      <c r="NXY73" s="49"/>
      <c r="NXZ73" s="49"/>
      <c r="NYA73" s="49"/>
      <c r="NYB73" s="49"/>
      <c r="NYC73" s="49"/>
      <c r="NYD73" s="49"/>
      <c r="NYE73" s="49"/>
      <c r="NYF73" s="49"/>
      <c r="NYG73" s="49"/>
      <c r="NYH73" s="49"/>
      <c r="NYI73" s="49"/>
      <c r="NYJ73" s="49"/>
      <c r="NYK73" s="49"/>
      <c r="NYL73" s="49"/>
      <c r="NYM73" s="49"/>
      <c r="NYN73" s="49"/>
      <c r="NYO73" s="49"/>
      <c r="NYP73" s="49"/>
      <c r="NYQ73" s="49"/>
      <c r="NYR73" s="49"/>
      <c r="NYS73" s="49"/>
      <c r="NYT73" s="49"/>
      <c r="NYU73" s="49"/>
      <c r="NYV73" s="49"/>
      <c r="NYW73" s="49"/>
      <c r="NYX73" s="49"/>
      <c r="NYY73" s="49"/>
      <c r="NYZ73" s="49"/>
      <c r="NZA73" s="49"/>
      <c r="NZB73" s="49"/>
      <c r="NZC73" s="49"/>
      <c r="NZD73" s="49"/>
      <c r="NZE73" s="49"/>
      <c r="NZF73" s="49"/>
      <c r="NZG73" s="49"/>
      <c r="NZH73" s="49"/>
      <c r="NZI73" s="49"/>
      <c r="NZJ73" s="49"/>
      <c r="NZK73" s="49"/>
      <c r="NZL73" s="49"/>
      <c r="NZM73" s="49"/>
      <c r="NZN73" s="49"/>
      <c r="NZO73" s="49"/>
      <c r="NZP73" s="49"/>
      <c r="NZQ73" s="49"/>
      <c r="NZR73" s="49"/>
      <c r="NZS73" s="49"/>
      <c r="NZT73" s="49"/>
      <c r="NZU73" s="49"/>
      <c r="NZV73" s="49"/>
      <c r="NZW73" s="49"/>
      <c r="NZX73" s="49"/>
      <c r="NZY73" s="49"/>
      <c r="NZZ73" s="49"/>
      <c r="OAA73" s="49"/>
      <c r="OAB73" s="49"/>
      <c r="OAC73" s="49"/>
      <c r="OAD73" s="49"/>
      <c r="OAE73" s="49"/>
      <c r="OAF73" s="49"/>
      <c r="OAG73" s="49"/>
      <c r="OAH73" s="49"/>
      <c r="OAI73" s="49"/>
      <c r="OAJ73" s="49"/>
      <c r="OAK73" s="49"/>
      <c r="OAL73" s="49"/>
      <c r="OAM73" s="49"/>
      <c r="OAN73" s="49"/>
      <c r="OAO73" s="49"/>
      <c r="OAP73" s="49"/>
      <c r="OAQ73" s="49"/>
      <c r="OAR73" s="49"/>
      <c r="OAS73" s="49"/>
      <c r="OAT73" s="49"/>
      <c r="OAU73" s="49"/>
      <c r="OAV73" s="49"/>
      <c r="OAW73" s="49"/>
      <c r="OAX73" s="49"/>
      <c r="OAY73" s="49"/>
      <c r="OAZ73" s="49"/>
      <c r="OBA73" s="49"/>
      <c r="OBB73" s="49"/>
      <c r="OBC73" s="49"/>
      <c r="OBD73" s="49"/>
      <c r="OBE73" s="49"/>
      <c r="OBF73" s="49"/>
      <c r="OBG73" s="49"/>
      <c r="OBH73" s="49"/>
      <c r="OBI73" s="49"/>
      <c r="OBJ73" s="49"/>
      <c r="OBK73" s="49"/>
      <c r="OBL73" s="49"/>
      <c r="OBM73" s="49"/>
      <c r="OBN73" s="49"/>
      <c r="OBO73" s="49"/>
      <c r="OBP73" s="49"/>
      <c r="OBQ73" s="49"/>
      <c r="OBR73" s="49"/>
      <c r="OBS73" s="49"/>
      <c r="OBT73" s="49"/>
      <c r="OBU73" s="49"/>
      <c r="OBV73" s="49"/>
      <c r="OBW73" s="49"/>
      <c r="OBX73" s="49"/>
      <c r="OBY73" s="49"/>
      <c r="OBZ73" s="49"/>
      <c r="OCA73" s="49"/>
      <c r="OCB73" s="49"/>
      <c r="OCC73" s="49"/>
      <c r="OCD73" s="49"/>
      <c r="OCE73" s="49"/>
      <c r="OCF73" s="49"/>
      <c r="OCG73" s="49"/>
      <c r="OCH73" s="49"/>
      <c r="OCI73" s="49"/>
      <c r="OCJ73" s="49"/>
      <c r="OCK73" s="49"/>
      <c r="OCL73" s="49"/>
      <c r="OCM73" s="49"/>
      <c r="OCN73" s="49"/>
      <c r="OCO73" s="49"/>
      <c r="OCP73" s="49"/>
      <c r="OCQ73" s="49"/>
      <c r="OCR73" s="49"/>
      <c r="OCS73" s="49"/>
      <c r="OCT73" s="49"/>
      <c r="OCU73" s="49"/>
      <c r="OCV73" s="49"/>
      <c r="OCW73" s="49"/>
      <c r="OCX73" s="49"/>
      <c r="OCY73" s="49"/>
      <c r="OCZ73" s="49"/>
      <c r="ODA73" s="49"/>
      <c r="ODB73" s="49"/>
      <c r="ODC73" s="49"/>
      <c r="ODD73" s="49"/>
      <c r="ODE73" s="49"/>
      <c r="ODF73" s="49"/>
      <c r="ODG73" s="49"/>
      <c r="ODH73" s="49"/>
      <c r="ODI73" s="49"/>
      <c r="ODJ73" s="49"/>
      <c r="ODK73" s="49"/>
      <c r="ODL73" s="49"/>
      <c r="ODM73" s="49"/>
      <c r="ODN73" s="49"/>
      <c r="ODO73" s="49"/>
      <c r="ODP73" s="49"/>
      <c r="ODQ73" s="49"/>
      <c r="ODR73" s="49"/>
      <c r="ODS73" s="49"/>
      <c r="ODT73" s="49"/>
      <c r="ODU73" s="49"/>
      <c r="ODV73" s="49"/>
      <c r="ODW73" s="49"/>
      <c r="ODX73" s="49"/>
      <c r="ODY73" s="49"/>
      <c r="ODZ73" s="49"/>
      <c r="OEA73" s="49"/>
      <c r="OEB73" s="49"/>
      <c r="OEC73" s="49"/>
      <c r="OED73" s="49"/>
      <c r="OEE73" s="49"/>
      <c r="OEF73" s="49"/>
      <c r="OEG73" s="49"/>
      <c r="OEH73" s="49"/>
      <c r="OEI73" s="49"/>
      <c r="OEJ73" s="49"/>
      <c r="OEK73" s="49"/>
      <c r="OEL73" s="49"/>
      <c r="OEM73" s="49"/>
      <c r="OEN73" s="49"/>
      <c r="OEO73" s="49"/>
      <c r="OEP73" s="49"/>
      <c r="OEQ73" s="49"/>
      <c r="OER73" s="49"/>
      <c r="OES73" s="49"/>
      <c r="OET73" s="49"/>
      <c r="OEU73" s="49"/>
      <c r="OEV73" s="49"/>
      <c r="OEW73" s="49"/>
      <c r="OEX73" s="49"/>
      <c r="OEY73" s="49"/>
      <c r="OEZ73" s="49"/>
      <c r="OFA73" s="49"/>
      <c r="OFB73" s="49"/>
      <c r="OFC73" s="49"/>
      <c r="OFD73" s="49"/>
      <c r="OFE73" s="49"/>
      <c r="OFF73" s="49"/>
      <c r="OFG73" s="49"/>
      <c r="OFH73" s="49"/>
      <c r="OFI73" s="49"/>
      <c r="OFJ73" s="49"/>
      <c r="OFK73" s="49"/>
      <c r="OFL73" s="49"/>
      <c r="OFM73" s="49"/>
      <c r="OFN73" s="49"/>
      <c r="OFO73" s="49"/>
      <c r="OFP73" s="49"/>
      <c r="OFQ73" s="49"/>
      <c r="OFR73" s="49"/>
      <c r="OFS73" s="49"/>
      <c r="OFT73" s="49"/>
      <c r="OFU73" s="49"/>
      <c r="OFV73" s="49"/>
      <c r="OFW73" s="49"/>
      <c r="OFX73" s="49"/>
      <c r="OFY73" s="49"/>
      <c r="OFZ73" s="49"/>
      <c r="OGA73" s="49"/>
      <c r="OGB73" s="49"/>
      <c r="OGC73" s="49"/>
      <c r="OGD73" s="49"/>
      <c r="OGE73" s="49"/>
      <c r="OGF73" s="49"/>
      <c r="OGG73" s="49"/>
      <c r="OGH73" s="49"/>
      <c r="OGI73" s="49"/>
      <c r="OGJ73" s="49"/>
      <c r="OGK73" s="49"/>
      <c r="OGL73" s="49"/>
      <c r="OGM73" s="49"/>
      <c r="OGN73" s="49"/>
      <c r="OGO73" s="49"/>
      <c r="OGP73" s="49"/>
      <c r="OGQ73" s="49"/>
      <c r="OGR73" s="49"/>
      <c r="OGS73" s="49"/>
      <c r="OGT73" s="49"/>
      <c r="OGU73" s="49"/>
      <c r="OGV73" s="49"/>
      <c r="OGW73" s="49"/>
      <c r="OGX73" s="49"/>
      <c r="OGY73" s="49"/>
      <c r="OGZ73" s="49"/>
      <c r="OHA73" s="49"/>
      <c r="OHB73" s="49"/>
      <c r="OHC73" s="49"/>
      <c r="OHD73" s="49"/>
      <c r="OHE73" s="49"/>
      <c r="OHF73" s="49"/>
      <c r="OHG73" s="49"/>
      <c r="OHH73" s="49"/>
      <c r="OHI73" s="49"/>
      <c r="OHJ73" s="49"/>
      <c r="OHK73" s="49"/>
      <c r="OHL73" s="49"/>
      <c r="OHM73" s="49"/>
      <c r="OHN73" s="49"/>
      <c r="OHO73" s="49"/>
      <c r="OHP73" s="49"/>
      <c r="OHQ73" s="49"/>
      <c r="OHR73" s="49"/>
      <c r="OHS73" s="49"/>
      <c r="OHT73" s="49"/>
      <c r="OHU73" s="49"/>
      <c r="OHV73" s="49"/>
      <c r="OHW73" s="49"/>
      <c r="OHX73" s="49"/>
      <c r="OHY73" s="49"/>
      <c r="OHZ73" s="49"/>
      <c r="OIA73" s="49"/>
      <c r="OIB73" s="49"/>
      <c r="OIC73" s="49"/>
      <c r="OID73" s="49"/>
      <c r="OIE73" s="49"/>
      <c r="OIF73" s="49"/>
      <c r="OIG73" s="49"/>
      <c r="OIH73" s="49"/>
      <c r="OII73" s="49"/>
      <c r="OIJ73" s="49"/>
      <c r="OIK73" s="49"/>
      <c r="OIL73" s="49"/>
      <c r="OIM73" s="49"/>
      <c r="OIN73" s="49"/>
      <c r="OIO73" s="49"/>
      <c r="OIP73" s="49"/>
      <c r="OIQ73" s="49"/>
      <c r="OIR73" s="49"/>
      <c r="OIS73" s="49"/>
      <c r="OIT73" s="49"/>
      <c r="OIU73" s="49"/>
      <c r="OIV73" s="49"/>
      <c r="OIW73" s="49"/>
      <c r="OIX73" s="49"/>
      <c r="OIY73" s="49"/>
      <c r="OIZ73" s="49"/>
      <c r="OJA73" s="49"/>
      <c r="OJB73" s="49"/>
      <c r="OJC73" s="49"/>
      <c r="OJD73" s="49"/>
      <c r="OJE73" s="49"/>
      <c r="OJF73" s="49"/>
      <c r="OJG73" s="49"/>
      <c r="OJH73" s="49"/>
      <c r="OJI73" s="49"/>
      <c r="OJJ73" s="49"/>
      <c r="OJK73" s="49"/>
      <c r="OJL73" s="49"/>
      <c r="OJM73" s="49"/>
      <c r="OJN73" s="49"/>
      <c r="OJO73" s="49"/>
      <c r="OJP73" s="49"/>
      <c r="OJQ73" s="49"/>
      <c r="OJR73" s="49"/>
      <c r="OJS73" s="49"/>
      <c r="OJT73" s="49"/>
      <c r="OJU73" s="49"/>
      <c r="OJV73" s="49"/>
      <c r="OJW73" s="49"/>
      <c r="OJX73" s="49"/>
      <c r="OJY73" s="49"/>
      <c r="OJZ73" s="49"/>
      <c r="OKA73" s="49"/>
      <c r="OKB73" s="49"/>
      <c r="OKC73" s="49"/>
      <c r="OKD73" s="49"/>
      <c r="OKE73" s="49"/>
      <c r="OKF73" s="49"/>
      <c r="OKG73" s="49"/>
      <c r="OKH73" s="49"/>
      <c r="OKI73" s="49"/>
      <c r="OKJ73" s="49"/>
      <c r="OKK73" s="49"/>
      <c r="OKL73" s="49"/>
      <c r="OKM73" s="49"/>
      <c r="OKN73" s="49"/>
      <c r="OKO73" s="49"/>
      <c r="OKP73" s="49"/>
      <c r="OKQ73" s="49"/>
      <c r="OKR73" s="49"/>
      <c r="OKS73" s="49"/>
      <c r="OKT73" s="49"/>
      <c r="OKU73" s="49"/>
      <c r="OKV73" s="49"/>
      <c r="OKW73" s="49"/>
      <c r="OKX73" s="49"/>
      <c r="OKY73" s="49"/>
      <c r="OKZ73" s="49"/>
      <c r="OLA73" s="49"/>
      <c r="OLB73" s="49"/>
      <c r="OLC73" s="49"/>
      <c r="OLD73" s="49"/>
      <c r="OLE73" s="49"/>
      <c r="OLF73" s="49"/>
      <c r="OLG73" s="49"/>
      <c r="OLH73" s="49"/>
      <c r="OLI73" s="49"/>
      <c r="OLJ73" s="49"/>
      <c r="OLK73" s="49"/>
      <c r="OLL73" s="49"/>
      <c r="OLM73" s="49"/>
      <c r="OLN73" s="49"/>
      <c r="OLO73" s="49"/>
      <c r="OLP73" s="49"/>
      <c r="OLQ73" s="49"/>
      <c r="OLR73" s="49"/>
      <c r="OLS73" s="49"/>
      <c r="OLT73" s="49"/>
      <c r="OLU73" s="49"/>
      <c r="OLV73" s="49"/>
      <c r="OLW73" s="49"/>
      <c r="OLX73" s="49"/>
      <c r="OLY73" s="49"/>
      <c r="OLZ73" s="49"/>
      <c r="OMA73" s="49"/>
      <c r="OMB73" s="49"/>
      <c r="OMC73" s="49"/>
      <c r="OMD73" s="49"/>
      <c r="OME73" s="49"/>
      <c r="OMF73" s="49"/>
      <c r="OMG73" s="49"/>
      <c r="OMH73" s="49"/>
      <c r="OMI73" s="49"/>
      <c r="OMJ73" s="49"/>
      <c r="OMK73" s="49"/>
      <c r="OML73" s="49"/>
      <c r="OMM73" s="49"/>
      <c r="OMN73" s="49"/>
      <c r="OMO73" s="49"/>
      <c r="OMP73" s="49"/>
      <c r="OMQ73" s="49"/>
      <c r="OMR73" s="49"/>
      <c r="OMS73" s="49"/>
      <c r="OMT73" s="49"/>
      <c r="OMU73" s="49"/>
      <c r="OMV73" s="49"/>
      <c r="OMW73" s="49"/>
      <c r="OMX73" s="49"/>
      <c r="OMY73" s="49"/>
      <c r="OMZ73" s="49"/>
      <c r="ONA73" s="49"/>
      <c r="ONB73" s="49"/>
      <c r="ONC73" s="49"/>
      <c r="OND73" s="49"/>
      <c r="ONE73" s="49"/>
      <c r="ONF73" s="49"/>
      <c r="ONG73" s="49"/>
      <c r="ONH73" s="49"/>
      <c r="ONI73" s="49"/>
      <c r="ONJ73" s="49"/>
      <c r="ONK73" s="49"/>
      <c r="ONL73" s="49"/>
      <c r="ONM73" s="49"/>
      <c r="ONN73" s="49"/>
      <c r="ONO73" s="49"/>
      <c r="ONP73" s="49"/>
      <c r="ONQ73" s="49"/>
      <c r="ONR73" s="49"/>
      <c r="ONS73" s="49"/>
      <c r="ONT73" s="49"/>
      <c r="ONU73" s="49"/>
      <c r="ONV73" s="49"/>
      <c r="ONW73" s="49"/>
      <c r="ONX73" s="49"/>
      <c r="ONY73" s="49"/>
      <c r="ONZ73" s="49"/>
      <c r="OOA73" s="49"/>
      <c r="OOB73" s="49"/>
      <c r="OOC73" s="49"/>
      <c r="OOD73" s="49"/>
      <c r="OOE73" s="49"/>
      <c r="OOF73" s="49"/>
      <c r="OOG73" s="49"/>
      <c r="OOH73" s="49"/>
      <c r="OOI73" s="49"/>
      <c r="OOJ73" s="49"/>
      <c r="OOK73" s="49"/>
      <c r="OOL73" s="49"/>
      <c r="OOM73" s="49"/>
      <c r="OON73" s="49"/>
      <c r="OOO73" s="49"/>
      <c r="OOP73" s="49"/>
      <c r="OOQ73" s="49"/>
      <c r="OOR73" s="49"/>
      <c r="OOS73" s="49"/>
      <c r="OOT73" s="49"/>
      <c r="OOU73" s="49"/>
      <c r="OOV73" s="49"/>
      <c r="OOW73" s="49"/>
      <c r="OOX73" s="49"/>
      <c r="OOY73" s="49"/>
      <c r="OOZ73" s="49"/>
      <c r="OPA73" s="49"/>
      <c r="OPB73" s="49"/>
      <c r="OPC73" s="49"/>
      <c r="OPD73" s="49"/>
      <c r="OPE73" s="49"/>
      <c r="OPF73" s="49"/>
      <c r="OPG73" s="49"/>
      <c r="OPH73" s="49"/>
      <c r="OPI73" s="49"/>
      <c r="OPJ73" s="49"/>
      <c r="OPK73" s="49"/>
      <c r="OPL73" s="49"/>
      <c r="OPM73" s="49"/>
      <c r="OPN73" s="49"/>
      <c r="OPO73" s="49"/>
      <c r="OPP73" s="49"/>
      <c r="OPQ73" s="49"/>
      <c r="OPR73" s="49"/>
      <c r="OPS73" s="49"/>
      <c r="OPT73" s="49"/>
      <c r="OPU73" s="49"/>
      <c r="OPV73" s="49"/>
      <c r="OPW73" s="49"/>
      <c r="OPX73" s="49"/>
      <c r="OPY73" s="49"/>
      <c r="OPZ73" s="49"/>
      <c r="OQA73" s="49"/>
      <c r="OQB73" s="49"/>
      <c r="OQC73" s="49"/>
      <c r="OQD73" s="49"/>
      <c r="OQE73" s="49"/>
      <c r="OQF73" s="49"/>
      <c r="OQG73" s="49"/>
      <c r="OQH73" s="49"/>
      <c r="OQI73" s="49"/>
      <c r="OQJ73" s="49"/>
      <c r="OQK73" s="49"/>
      <c r="OQL73" s="49"/>
      <c r="OQM73" s="49"/>
      <c r="OQN73" s="49"/>
      <c r="OQO73" s="49"/>
      <c r="OQP73" s="49"/>
      <c r="OQQ73" s="49"/>
      <c r="OQR73" s="49"/>
      <c r="OQS73" s="49"/>
      <c r="OQT73" s="49"/>
      <c r="OQU73" s="49"/>
      <c r="OQV73" s="49"/>
      <c r="OQW73" s="49"/>
      <c r="OQX73" s="49"/>
      <c r="OQY73" s="49"/>
      <c r="OQZ73" s="49"/>
      <c r="ORA73" s="49"/>
      <c r="ORB73" s="49"/>
      <c r="ORC73" s="49"/>
      <c r="ORD73" s="49"/>
      <c r="ORE73" s="49"/>
      <c r="ORF73" s="49"/>
      <c r="ORG73" s="49"/>
      <c r="ORH73" s="49"/>
      <c r="ORI73" s="49"/>
      <c r="ORJ73" s="49"/>
      <c r="ORK73" s="49"/>
      <c r="ORL73" s="49"/>
      <c r="ORM73" s="49"/>
      <c r="ORN73" s="49"/>
      <c r="ORO73" s="49"/>
      <c r="ORP73" s="49"/>
      <c r="ORQ73" s="49"/>
      <c r="ORR73" s="49"/>
      <c r="ORS73" s="49"/>
      <c r="ORT73" s="49"/>
      <c r="ORU73" s="49"/>
      <c r="ORV73" s="49"/>
      <c r="ORW73" s="49"/>
      <c r="ORX73" s="49"/>
      <c r="ORY73" s="49"/>
      <c r="ORZ73" s="49"/>
      <c r="OSA73" s="49"/>
      <c r="OSB73" s="49"/>
      <c r="OSC73" s="49"/>
      <c r="OSD73" s="49"/>
      <c r="OSE73" s="49"/>
      <c r="OSF73" s="49"/>
      <c r="OSG73" s="49"/>
      <c r="OSH73" s="49"/>
      <c r="OSI73" s="49"/>
      <c r="OSJ73" s="49"/>
      <c r="OSK73" s="49"/>
      <c r="OSL73" s="49"/>
      <c r="OSM73" s="49"/>
      <c r="OSN73" s="49"/>
      <c r="OSO73" s="49"/>
      <c r="OSP73" s="49"/>
      <c r="OSQ73" s="49"/>
      <c r="OSR73" s="49"/>
      <c r="OSS73" s="49"/>
      <c r="OST73" s="49"/>
      <c r="OSU73" s="49"/>
      <c r="OSV73" s="49"/>
      <c r="OSW73" s="49"/>
      <c r="OSX73" s="49"/>
      <c r="OSY73" s="49"/>
      <c r="OSZ73" s="49"/>
      <c r="OTA73" s="49"/>
      <c r="OTB73" s="49"/>
      <c r="OTC73" s="49"/>
      <c r="OTD73" s="49"/>
      <c r="OTE73" s="49"/>
      <c r="OTF73" s="49"/>
      <c r="OTG73" s="49"/>
      <c r="OTH73" s="49"/>
      <c r="OTI73" s="49"/>
      <c r="OTJ73" s="49"/>
      <c r="OTK73" s="49"/>
      <c r="OTL73" s="49"/>
      <c r="OTM73" s="49"/>
      <c r="OTN73" s="49"/>
      <c r="OTO73" s="49"/>
      <c r="OTP73" s="49"/>
      <c r="OTQ73" s="49"/>
      <c r="OTR73" s="49"/>
      <c r="OTS73" s="49"/>
      <c r="OTT73" s="49"/>
      <c r="OTU73" s="49"/>
      <c r="OTV73" s="49"/>
      <c r="OTW73" s="49"/>
      <c r="OTX73" s="49"/>
      <c r="OTY73" s="49"/>
      <c r="OTZ73" s="49"/>
      <c r="OUA73" s="49"/>
      <c r="OUB73" s="49"/>
      <c r="OUC73" s="49"/>
      <c r="OUD73" s="49"/>
      <c r="OUE73" s="49"/>
      <c r="OUF73" s="49"/>
      <c r="OUG73" s="49"/>
      <c r="OUH73" s="49"/>
      <c r="OUI73" s="49"/>
      <c r="OUJ73" s="49"/>
      <c r="OUK73" s="49"/>
      <c r="OUL73" s="49"/>
      <c r="OUM73" s="49"/>
      <c r="OUN73" s="49"/>
      <c r="OUO73" s="49"/>
      <c r="OUP73" s="49"/>
      <c r="OUQ73" s="49"/>
      <c r="OUR73" s="49"/>
      <c r="OUS73" s="49"/>
      <c r="OUT73" s="49"/>
      <c r="OUU73" s="49"/>
      <c r="OUV73" s="49"/>
      <c r="OUW73" s="49"/>
      <c r="OUX73" s="49"/>
      <c r="OUY73" s="49"/>
      <c r="OUZ73" s="49"/>
      <c r="OVA73" s="49"/>
      <c r="OVB73" s="49"/>
      <c r="OVC73" s="49"/>
      <c r="OVD73" s="49"/>
      <c r="OVE73" s="49"/>
      <c r="OVF73" s="49"/>
      <c r="OVG73" s="49"/>
      <c r="OVH73" s="49"/>
      <c r="OVI73" s="49"/>
      <c r="OVJ73" s="49"/>
      <c r="OVK73" s="49"/>
      <c r="OVL73" s="49"/>
      <c r="OVM73" s="49"/>
      <c r="OVN73" s="49"/>
      <c r="OVO73" s="49"/>
      <c r="OVP73" s="49"/>
      <c r="OVQ73" s="49"/>
      <c r="OVR73" s="49"/>
      <c r="OVS73" s="49"/>
      <c r="OVT73" s="49"/>
      <c r="OVU73" s="49"/>
      <c r="OVV73" s="49"/>
      <c r="OVW73" s="49"/>
      <c r="OVX73" s="49"/>
      <c r="OVY73" s="49"/>
      <c r="OVZ73" s="49"/>
      <c r="OWA73" s="49"/>
      <c r="OWB73" s="49"/>
      <c r="OWC73" s="49"/>
      <c r="OWD73" s="49"/>
      <c r="OWE73" s="49"/>
      <c r="OWF73" s="49"/>
      <c r="OWG73" s="49"/>
      <c r="OWH73" s="49"/>
      <c r="OWI73" s="49"/>
      <c r="OWJ73" s="49"/>
      <c r="OWK73" s="49"/>
      <c r="OWL73" s="49"/>
      <c r="OWM73" s="49"/>
      <c r="OWN73" s="49"/>
      <c r="OWO73" s="49"/>
      <c r="OWP73" s="49"/>
      <c r="OWQ73" s="49"/>
      <c r="OWR73" s="49"/>
      <c r="OWS73" s="49"/>
      <c r="OWT73" s="49"/>
      <c r="OWU73" s="49"/>
      <c r="OWV73" s="49"/>
      <c r="OWW73" s="49"/>
      <c r="OWX73" s="49"/>
      <c r="OWY73" s="49"/>
      <c r="OWZ73" s="49"/>
      <c r="OXA73" s="49"/>
      <c r="OXB73" s="49"/>
      <c r="OXC73" s="49"/>
      <c r="OXD73" s="49"/>
      <c r="OXE73" s="49"/>
      <c r="OXF73" s="49"/>
      <c r="OXG73" s="49"/>
      <c r="OXH73" s="49"/>
      <c r="OXI73" s="49"/>
      <c r="OXJ73" s="49"/>
      <c r="OXK73" s="49"/>
      <c r="OXL73" s="49"/>
      <c r="OXM73" s="49"/>
      <c r="OXN73" s="49"/>
      <c r="OXO73" s="49"/>
      <c r="OXP73" s="49"/>
      <c r="OXQ73" s="49"/>
      <c r="OXR73" s="49"/>
      <c r="OXS73" s="49"/>
      <c r="OXT73" s="49"/>
      <c r="OXU73" s="49"/>
      <c r="OXV73" s="49"/>
      <c r="OXW73" s="49"/>
      <c r="OXX73" s="49"/>
      <c r="OXY73" s="49"/>
      <c r="OXZ73" s="49"/>
      <c r="OYA73" s="49"/>
      <c r="OYB73" s="49"/>
      <c r="OYC73" s="49"/>
      <c r="OYD73" s="49"/>
      <c r="OYE73" s="49"/>
      <c r="OYF73" s="49"/>
      <c r="OYG73" s="49"/>
      <c r="OYH73" s="49"/>
      <c r="OYI73" s="49"/>
      <c r="OYJ73" s="49"/>
      <c r="OYK73" s="49"/>
      <c r="OYL73" s="49"/>
      <c r="OYM73" s="49"/>
      <c r="OYN73" s="49"/>
      <c r="OYO73" s="49"/>
      <c r="OYP73" s="49"/>
      <c r="OYQ73" s="49"/>
      <c r="OYR73" s="49"/>
      <c r="OYS73" s="49"/>
      <c r="OYT73" s="49"/>
      <c r="OYU73" s="49"/>
      <c r="OYV73" s="49"/>
      <c r="OYW73" s="49"/>
      <c r="OYX73" s="49"/>
      <c r="OYY73" s="49"/>
      <c r="OYZ73" s="49"/>
      <c r="OZA73" s="49"/>
      <c r="OZB73" s="49"/>
      <c r="OZC73" s="49"/>
      <c r="OZD73" s="49"/>
      <c r="OZE73" s="49"/>
      <c r="OZF73" s="49"/>
      <c r="OZG73" s="49"/>
      <c r="OZH73" s="49"/>
      <c r="OZI73" s="49"/>
      <c r="OZJ73" s="49"/>
      <c r="OZK73" s="49"/>
      <c r="OZL73" s="49"/>
      <c r="OZM73" s="49"/>
      <c r="OZN73" s="49"/>
      <c r="OZO73" s="49"/>
      <c r="OZP73" s="49"/>
      <c r="OZQ73" s="49"/>
      <c r="OZR73" s="49"/>
      <c r="OZS73" s="49"/>
      <c r="OZT73" s="49"/>
      <c r="OZU73" s="49"/>
      <c r="OZV73" s="49"/>
      <c r="OZW73" s="49"/>
      <c r="OZX73" s="49"/>
      <c r="OZY73" s="49"/>
      <c r="OZZ73" s="49"/>
      <c r="PAA73" s="49"/>
      <c r="PAB73" s="49"/>
      <c r="PAC73" s="49"/>
      <c r="PAD73" s="49"/>
      <c r="PAE73" s="49"/>
      <c r="PAF73" s="49"/>
      <c r="PAG73" s="49"/>
      <c r="PAH73" s="49"/>
      <c r="PAI73" s="49"/>
      <c r="PAJ73" s="49"/>
      <c r="PAK73" s="49"/>
      <c r="PAL73" s="49"/>
      <c r="PAM73" s="49"/>
      <c r="PAN73" s="49"/>
      <c r="PAO73" s="49"/>
      <c r="PAP73" s="49"/>
      <c r="PAQ73" s="49"/>
      <c r="PAR73" s="49"/>
      <c r="PAS73" s="49"/>
      <c r="PAT73" s="49"/>
      <c r="PAU73" s="49"/>
      <c r="PAV73" s="49"/>
      <c r="PAW73" s="49"/>
      <c r="PAX73" s="49"/>
      <c r="PAY73" s="49"/>
      <c r="PAZ73" s="49"/>
      <c r="PBA73" s="49"/>
      <c r="PBB73" s="49"/>
      <c r="PBC73" s="49"/>
      <c r="PBD73" s="49"/>
      <c r="PBE73" s="49"/>
      <c r="PBF73" s="49"/>
      <c r="PBG73" s="49"/>
      <c r="PBH73" s="49"/>
      <c r="PBI73" s="49"/>
      <c r="PBJ73" s="49"/>
      <c r="PBK73" s="49"/>
      <c r="PBL73" s="49"/>
      <c r="PBM73" s="49"/>
      <c r="PBN73" s="49"/>
      <c r="PBO73" s="49"/>
      <c r="PBP73" s="49"/>
      <c r="PBQ73" s="49"/>
      <c r="PBR73" s="49"/>
      <c r="PBS73" s="49"/>
      <c r="PBT73" s="49"/>
      <c r="PBU73" s="49"/>
      <c r="PBV73" s="49"/>
      <c r="PBW73" s="49"/>
      <c r="PBX73" s="49"/>
      <c r="PBY73" s="49"/>
      <c r="PBZ73" s="49"/>
      <c r="PCA73" s="49"/>
      <c r="PCB73" s="49"/>
      <c r="PCC73" s="49"/>
      <c r="PCD73" s="49"/>
      <c r="PCE73" s="49"/>
      <c r="PCF73" s="49"/>
      <c r="PCG73" s="49"/>
      <c r="PCH73" s="49"/>
      <c r="PCI73" s="49"/>
      <c r="PCJ73" s="49"/>
      <c r="PCK73" s="49"/>
      <c r="PCL73" s="49"/>
      <c r="PCM73" s="49"/>
      <c r="PCN73" s="49"/>
      <c r="PCO73" s="49"/>
      <c r="PCP73" s="49"/>
      <c r="PCQ73" s="49"/>
      <c r="PCR73" s="49"/>
      <c r="PCS73" s="49"/>
      <c r="PCT73" s="49"/>
      <c r="PCU73" s="49"/>
      <c r="PCV73" s="49"/>
      <c r="PCW73" s="49"/>
      <c r="PCX73" s="49"/>
      <c r="PCY73" s="49"/>
      <c r="PCZ73" s="49"/>
      <c r="PDA73" s="49"/>
      <c r="PDB73" s="49"/>
      <c r="PDC73" s="49"/>
      <c r="PDD73" s="49"/>
      <c r="PDE73" s="49"/>
      <c r="PDF73" s="49"/>
      <c r="PDG73" s="49"/>
      <c r="PDH73" s="49"/>
      <c r="PDI73" s="49"/>
      <c r="PDJ73" s="49"/>
      <c r="PDK73" s="49"/>
      <c r="PDL73" s="49"/>
      <c r="PDM73" s="49"/>
      <c r="PDN73" s="49"/>
      <c r="PDO73" s="49"/>
      <c r="PDP73" s="49"/>
      <c r="PDQ73" s="49"/>
      <c r="PDR73" s="49"/>
      <c r="PDS73" s="49"/>
      <c r="PDT73" s="49"/>
      <c r="PDU73" s="49"/>
      <c r="PDV73" s="49"/>
      <c r="PDW73" s="49"/>
      <c r="PDX73" s="49"/>
      <c r="PDY73" s="49"/>
      <c r="PDZ73" s="49"/>
      <c r="PEA73" s="49"/>
      <c r="PEB73" s="49"/>
      <c r="PEC73" s="49"/>
      <c r="PED73" s="49"/>
      <c r="PEE73" s="49"/>
      <c r="PEF73" s="49"/>
      <c r="PEG73" s="49"/>
      <c r="PEH73" s="49"/>
      <c r="PEI73" s="49"/>
      <c r="PEJ73" s="49"/>
      <c r="PEK73" s="49"/>
      <c r="PEL73" s="49"/>
      <c r="PEM73" s="49"/>
      <c r="PEN73" s="49"/>
      <c r="PEO73" s="49"/>
      <c r="PEP73" s="49"/>
      <c r="PEQ73" s="49"/>
      <c r="PER73" s="49"/>
      <c r="PES73" s="49"/>
      <c r="PET73" s="49"/>
      <c r="PEU73" s="49"/>
      <c r="PEV73" s="49"/>
      <c r="PEW73" s="49"/>
      <c r="PEX73" s="49"/>
      <c r="PEY73" s="49"/>
      <c r="PEZ73" s="49"/>
      <c r="PFA73" s="49"/>
      <c r="PFB73" s="49"/>
      <c r="PFC73" s="49"/>
      <c r="PFD73" s="49"/>
      <c r="PFE73" s="49"/>
      <c r="PFF73" s="49"/>
      <c r="PFG73" s="49"/>
      <c r="PFH73" s="49"/>
      <c r="PFI73" s="49"/>
      <c r="PFJ73" s="49"/>
      <c r="PFK73" s="49"/>
      <c r="PFL73" s="49"/>
      <c r="PFM73" s="49"/>
      <c r="PFN73" s="49"/>
      <c r="PFO73" s="49"/>
      <c r="PFP73" s="49"/>
      <c r="PFQ73" s="49"/>
      <c r="PFR73" s="49"/>
      <c r="PFS73" s="49"/>
      <c r="PFT73" s="49"/>
      <c r="PFU73" s="49"/>
      <c r="PFV73" s="49"/>
      <c r="PFW73" s="49"/>
      <c r="PFX73" s="49"/>
      <c r="PFY73" s="49"/>
      <c r="PFZ73" s="49"/>
      <c r="PGA73" s="49"/>
      <c r="PGB73" s="49"/>
      <c r="PGC73" s="49"/>
      <c r="PGD73" s="49"/>
      <c r="PGE73" s="49"/>
      <c r="PGF73" s="49"/>
      <c r="PGG73" s="49"/>
      <c r="PGH73" s="49"/>
      <c r="PGI73" s="49"/>
      <c r="PGJ73" s="49"/>
      <c r="PGK73" s="49"/>
      <c r="PGL73" s="49"/>
      <c r="PGM73" s="49"/>
      <c r="PGN73" s="49"/>
      <c r="PGO73" s="49"/>
      <c r="PGP73" s="49"/>
      <c r="PGQ73" s="49"/>
      <c r="PGR73" s="49"/>
      <c r="PGS73" s="49"/>
      <c r="PGT73" s="49"/>
      <c r="PGU73" s="49"/>
      <c r="PGV73" s="49"/>
      <c r="PGW73" s="49"/>
      <c r="PGX73" s="49"/>
      <c r="PGY73" s="49"/>
      <c r="PGZ73" s="49"/>
      <c r="PHA73" s="49"/>
      <c r="PHB73" s="49"/>
      <c r="PHC73" s="49"/>
      <c r="PHD73" s="49"/>
      <c r="PHE73" s="49"/>
      <c r="PHF73" s="49"/>
      <c r="PHG73" s="49"/>
      <c r="PHH73" s="49"/>
      <c r="PHI73" s="49"/>
      <c r="PHJ73" s="49"/>
      <c r="PHK73" s="49"/>
      <c r="PHL73" s="49"/>
      <c r="PHM73" s="49"/>
      <c r="PHN73" s="49"/>
      <c r="PHO73" s="49"/>
      <c r="PHP73" s="49"/>
      <c r="PHQ73" s="49"/>
      <c r="PHR73" s="49"/>
      <c r="PHS73" s="49"/>
      <c r="PHT73" s="49"/>
      <c r="PHU73" s="49"/>
      <c r="PHV73" s="49"/>
      <c r="PHW73" s="49"/>
      <c r="PHX73" s="49"/>
      <c r="PHY73" s="49"/>
      <c r="PHZ73" s="49"/>
      <c r="PIA73" s="49"/>
      <c r="PIB73" s="49"/>
      <c r="PIC73" s="49"/>
      <c r="PID73" s="49"/>
      <c r="PIE73" s="49"/>
      <c r="PIF73" s="49"/>
      <c r="PIG73" s="49"/>
      <c r="PIH73" s="49"/>
      <c r="PII73" s="49"/>
      <c r="PIJ73" s="49"/>
      <c r="PIK73" s="49"/>
      <c r="PIL73" s="49"/>
      <c r="PIM73" s="49"/>
      <c r="PIN73" s="49"/>
      <c r="PIO73" s="49"/>
      <c r="PIP73" s="49"/>
      <c r="PIQ73" s="49"/>
      <c r="PIR73" s="49"/>
      <c r="PIS73" s="49"/>
      <c r="PIT73" s="49"/>
      <c r="PIU73" s="49"/>
      <c r="PIV73" s="49"/>
      <c r="PIW73" s="49"/>
      <c r="PIX73" s="49"/>
      <c r="PIY73" s="49"/>
      <c r="PIZ73" s="49"/>
      <c r="PJA73" s="49"/>
      <c r="PJB73" s="49"/>
      <c r="PJC73" s="49"/>
      <c r="PJD73" s="49"/>
      <c r="PJE73" s="49"/>
      <c r="PJF73" s="49"/>
      <c r="PJG73" s="49"/>
      <c r="PJH73" s="49"/>
      <c r="PJI73" s="49"/>
      <c r="PJJ73" s="49"/>
      <c r="PJK73" s="49"/>
      <c r="PJL73" s="49"/>
      <c r="PJM73" s="49"/>
      <c r="PJN73" s="49"/>
      <c r="PJO73" s="49"/>
      <c r="PJP73" s="49"/>
      <c r="PJQ73" s="49"/>
      <c r="PJR73" s="49"/>
      <c r="PJS73" s="49"/>
      <c r="PJT73" s="49"/>
      <c r="PJU73" s="49"/>
      <c r="PJV73" s="49"/>
      <c r="PJW73" s="49"/>
      <c r="PJX73" s="49"/>
      <c r="PJY73" s="49"/>
      <c r="PJZ73" s="49"/>
      <c r="PKA73" s="49"/>
      <c r="PKB73" s="49"/>
      <c r="PKC73" s="49"/>
      <c r="PKD73" s="49"/>
      <c r="PKE73" s="49"/>
      <c r="PKF73" s="49"/>
      <c r="PKG73" s="49"/>
      <c r="PKH73" s="49"/>
      <c r="PKI73" s="49"/>
      <c r="PKJ73" s="49"/>
      <c r="PKK73" s="49"/>
      <c r="PKL73" s="49"/>
      <c r="PKM73" s="49"/>
      <c r="PKN73" s="49"/>
      <c r="PKO73" s="49"/>
      <c r="PKP73" s="49"/>
      <c r="PKQ73" s="49"/>
      <c r="PKR73" s="49"/>
      <c r="PKS73" s="49"/>
      <c r="PKT73" s="49"/>
      <c r="PKU73" s="49"/>
      <c r="PKV73" s="49"/>
      <c r="PKW73" s="49"/>
      <c r="PKX73" s="49"/>
      <c r="PKY73" s="49"/>
      <c r="PKZ73" s="49"/>
      <c r="PLA73" s="49"/>
      <c r="PLB73" s="49"/>
      <c r="PLC73" s="49"/>
      <c r="PLD73" s="49"/>
      <c r="PLE73" s="49"/>
      <c r="PLF73" s="49"/>
      <c r="PLG73" s="49"/>
      <c r="PLH73" s="49"/>
      <c r="PLI73" s="49"/>
      <c r="PLJ73" s="49"/>
      <c r="PLK73" s="49"/>
      <c r="PLL73" s="49"/>
      <c r="PLM73" s="49"/>
      <c r="PLN73" s="49"/>
      <c r="PLO73" s="49"/>
      <c r="PLP73" s="49"/>
      <c r="PLQ73" s="49"/>
      <c r="PLR73" s="49"/>
      <c r="PLS73" s="49"/>
      <c r="PLT73" s="49"/>
      <c r="PLU73" s="49"/>
      <c r="PLV73" s="49"/>
      <c r="PLW73" s="49"/>
      <c r="PLX73" s="49"/>
      <c r="PLY73" s="49"/>
      <c r="PLZ73" s="49"/>
      <c r="PMA73" s="49"/>
      <c r="PMB73" s="49"/>
      <c r="PMC73" s="49"/>
      <c r="PMD73" s="49"/>
      <c r="PME73" s="49"/>
      <c r="PMF73" s="49"/>
      <c r="PMG73" s="49"/>
      <c r="PMH73" s="49"/>
      <c r="PMI73" s="49"/>
      <c r="PMJ73" s="49"/>
      <c r="PMK73" s="49"/>
      <c r="PML73" s="49"/>
      <c r="PMM73" s="49"/>
      <c r="PMN73" s="49"/>
      <c r="PMO73" s="49"/>
      <c r="PMP73" s="49"/>
      <c r="PMQ73" s="49"/>
      <c r="PMR73" s="49"/>
      <c r="PMS73" s="49"/>
      <c r="PMT73" s="49"/>
      <c r="PMU73" s="49"/>
      <c r="PMV73" s="49"/>
      <c r="PMW73" s="49"/>
      <c r="PMX73" s="49"/>
      <c r="PMY73" s="49"/>
      <c r="PMZ73" s="49"/>
      <c r="PNA73" s="49"/>
      <c r="PNB73" s="49"/>
      <c r="PNC73" s="49"/>
      <c r="PND73" s="49"/>
      <c r="PNE73" s="49"/>
      <c r="PNF73" s="49"/>
      <c r="PNG73" s="49"/>
      <c r="PNH73" s="49"/>
      <c r="PNI73" s="49"/>
      <c r="PNJ73" s="49"/>
      <c r="PNK73" s="49"/>
      <c r="PNL73" s="49"/>
      <c r="PNM73" s="49"/>
      <c r="PNN73" s="49"/>
      <c r="PNO73" s="49"/>
      <c r="PNP73" s="49"/>
      <c r="PNQ73" s="49"/>
      <c r="PNR73" s="49"/>
      <c r="PNS73" s="49"/>
      <c r="PNT73" s="49"/>
      <c r="PNU73" s="49"/>
      <c r="PNV73" s="49"/>
      <c r="PNW73" s="49"/>
      <c r="PNX73" s="49"/>
      <c r="PNY73" s="49"/>
      <c r="PNZ73" s="49"/>
      <c r="POA73" s="49"/>
      <c r="POB73" s="49"/>
      <c r="POC73" s="49"/>
      <c r="POD73" s="49"/>
      <c r="POE73" s="49"/>
      <c r="POF73" s="49"/>
      <c r="POG73" s="49"/>
      <c r="POH73" s="49"/>
      <c r="POI73" s="49"/>
      <c r="POJ73" s="49"/>
      <c r="POK73" s="49"/>
      <c r="POL73" s="49"/>
      <c r="POM73" s="49"/>
      <c r="PON73" s="49"/>
      <c r="POO73" s="49"/>
      <c r="POP73" s="49"/>
      <c r="POQ73" s="49"/>
      <c r="POR73" s="49"/>
      <c r="POS73" s="49"/>
      <c r="POT73" s="49"/>
      <c r="POU73" s="49"/>
      <c r="POV73" s="49"/>
      <c r="POW73" s="49"/>
      <c r="POX73" s="49"/>
      <c r="POY73" s="49"/>
      <c r="POZ73" s="49"/>
      <c r="PPA73" s="49"/>
      <c r="PPB73" s="49"/>
      <c r="PPC73" s="49"/>
      <c r="PPD73" s="49"/>
      <c r="PPE73" s="49"/>
      <c r="PPF73" s="49"/>
      <c r="PPG73" s="49"/>
      <c r="PPH73" s="49"/>
      <c r="PPI73" s="49"/>
      <c r="PPJ73" s="49"/>
      <c r="PPK73" s="49"/>
      <c r="PPL73" s="49"/>
      <c r="PPM73" s="49"/>
      <c r="PPN73" s="49"/>
      <c r="PPO73" s="49"/>
      <c r="PPP73" s="49"/>
      <c r="PPQ73" s="49"/>
      <c r="PPR73" s="49"/>
      <c r="PPS73" s="49"/>
      <c r="PPT73" s="49"/>
      <c r="PPU73" s="49"/>
      <c r="PPV73" s="49"/>
      <c r="PPW73" s="49"/>
      <c r="PPX73" s="49"/>
      <c r="PPY73" s="49"/>
      <c r="PPZ73" s="49"/>
      <c r="PQA73" s="49"/>
      <c r="PQB73" s="49"/>
      <c r="PQC73" s="49"/>
      <c r="PQD73" s="49"/>
      <c r="PQE73" s="49"/>
      <c r="PQF73" s="49"/>
      <c r="PQG73" s="49"/>
      <c r="PQH73" s="49"/>
      <c r="PQI73" s="49"/>
      <c r="PQJ73" s="49"/>
      <c r="PQK73" s="49"/>
      <c r="PQL73" s="49"/>
      <c r="PQM73" s="49"/>
      <c r="PQN73" s="49"/>
      <c r="PQO73" s="49"/>
      <c r="PQP73" s="49"/>
      <c r="PQQ73" s="49"/>
      <c r="PQR73" s="49"/>
      <c r="PQS73" s="49"/>
      <c r="PQT73" s="49"/>
      <c r="PQU73" s="49"/>
      <c r="PQV73" s="49"/>
      <c r="PQW73" s="49"/>
      <c r="PQX73" s="49"/>
      <c r="PQY73" s="49"/>
      <c r="PQZ73" s="49"/>
      <c r="PRA73" s="49"/>
      <c r="PRB73" s="49"/>
      <c r="PRC73" s="49"/>
      <c r="PRD73" s="49"/>
      <c r="PRE73" s="49"/>
      <c r="PRF73" s="49"/>
      <c r="PRG73" s="49"/>
      <c r="PRH73" s="49"/>
      <c r="PRI73" s="49"/>
      <c r="PRJ73" s="49"/>
      <c r="PRK73" s="49"/>
      <c r="PRL73" s="49"/>
      <c r="PRM73" s="49"/>
      <c r="PRN73" s="49"/>
      <c r="PRO73" s="49"/>
      <c r="PRP73" s="49"/>
      <c r="PRQ73" s="49"/>
      <c r="PRR73" s="49"/>
      <c r="PRS73" s="49"/>
      <c r="PRT73" s="49"/>
      <c r="PRU73" s="49"/>
      <c r="PRV73" s="49"/>
      <c r="PRW73" s="49"/>
      <c r="PRX73" s="49"/>
      <c r="PRY73" s="49"/>
      <c r="PRZ73" s="49"/>
      <c r="PSA73" s="49"/>
      <c r="PSB73" s="49"/>
      <c r="PSC73" s="49"/>
      <c r="PSD73" s="49"/>
      <c r="PSE73" s="49"/>
      <c r="PSF73" s="49"/>
      <c r="PSG73" s="49"/>
      <c r="PSH73" s="49"/>
      <c r="PSI73" s="49"/>
      <c r="PSJ73" s="49"/>
      <c r="PSK73" s="49"/>
      <c r="PSL73" s="49"/>
      <c r="PSM73" s="49"/>
      <c r="PSN73" s="49"/>
      <c r="PSO73" s="49"/>
      <c r="PSP73" s="49"/>
      <c r="PSQ73" s="49"/>
      <c r="PSR73" s="49"/>
      <c r="PSS73" s="49"/>
      <c r="PST73" s="49"/>
      <c r="PSU73" s="49"/>
      <c r="PSV73" s="49"/>
      <c r="PSW73" s="49"/>
      <c r="PSX73" s="49"/>
      <c r="PSY73" s="49"/>
      <c r="PSZ73" s="49"/>
      <c r="PTA73" s="49"/>
      <c r="PTB73" s="49"/>
      <c r="PTC73" s="49"/>
      <c r="PTD73" s="49"/>
      <c r="PTE73" s="49"/>
      <c r="PTF73" s="49"/>
      <c r="PTG73" s="49"/>
      <c r="PTH73" s="49"/>
      <c r="PTI73" s="49"/>
      <c r="PTJ73" s="49"/>
      <c r="PTK73" s="49"/>
      <c r="PTL73" s="49"/>
      <c r="PTM73" s="49"/>
      <c r="PTN73" s="49"/>
      <c r="PTO73" s="49"/>
      <c r="PTP73" s="49"/>
      <c r="PTQ73" s="49"/>
      <c r="PTR73" s="49"/>
      <c r="PTS73" s="49"/>
      <c r="PTT73" s="49"/>
      <c r="PTU73" s="49"/>
      <c r="PTV73" s="49"/>
      <c r="PTW73" s="49"/>
      <c r="PTX73" s="49"/>
      <c r="PTY73" s="49"/>
      <c r="PTZ73" s="49"/>
      <c r="PUA73" s="49"/>
      <c r="PUB73" s="49"/>
      <c r="PUC73" s="49"/>
      <c r="PUD73" s="49"/>
      <c r="PUE73" s="49"/>
      <c r="PUF73" s="49"/>
      <c r="PUG73" s="49"/>
      <c r="PUH73" s="49"/>
      <c r="PUI73" s="49"/>
      <c r="PUJ73" s="49"/>
      <c r="PUK73" s="49"/>
      <c r="PUL73" s="49"/>
      <c r="PUM73" s="49"/>
      <c r="PUN73" s="49"/>
      <c r="PUO73" s="49"/>
      <c r="PUP73" s="49"/>
      <c r="PUQ73" s="49"/>
      <c r="PUR73" s="49"/>
      <c r="PUS73" s="49"/>
      <c r="PUT73" s="49"/>
      <c r="PUU73" s="49"/>
      <c r="PUV73" s="49"/>
      <c r="PUW73" s="49"/>
      <c r="PUX73" s="49"/>
      <c r="PUY73" s="49"/>
      <c r="PUZ73" s="49"/>
      <c r="PVA73" s="49"/>
      <c r="PVB73" s="49"/>
      <c r="PVC73" s="49"/>
      <c r="PVD73" s="49"/>
      <c r="PVE73" s="49"/>
      <c r="PVF73" s="49"/>
      <c r="PVG73" s="49"/>
      <c r="PVH73" s="49"/>
      <c r="PVI73" s="49"/>
      <c r="PVJ73" s="49"/>
      <c r="PVK73" s="49"/>
      <c r="PVL73" s="49"/>
      <c r="PVM73" s="49"/>
      <c r="PVN73" s="49"/>
      <c r="PVO73" s="49"/>
      <c r="PVP73" s="49"/>
      <c r="PVQ73" s="49"/>
      <c r="PVR73" s="49"/>
      <c r="PVS73" s="49"/>
      <c r="PVT73" s="49"/>
      <c r="PVU73" s="49"/>
      <c r="PVV73" s="49"/>
      <c r="PVW73" s="49"/>
      <c r="PVX73" s="49"/>
      <c r="PVY73" s="49"/>
      <c r="PVZ73" s="49"/>
      <c r="PWA73" s="49"/>
      <c r="PWB73" s="49"/>
      <c r="PWC73" s="49"/>
      <c r="PWD73" s="49"/>
      <c r="PWE73" s="49"/>
      <c r="PWF73" s="49"/>
      <c r="PWG73" s="49"/>
      <c r="PWH73" s="49"/>
      <c r="PWI73" s="49"/>
      <c r="PWJ73" s="49"/>
      <c r="PWK73" s="49"/>
      <c r="PWL73" s="49"/>
      <c r="PWM73" s="49"/>
      <c r="PWN73" s="49"/>
      <c r="PWO73" s="49"/>
      <c r="PWP73" s="49"/>
      <c r="PWQ73" s="49"/>
      <c r="PWR73" s="49"/>
      <c r="PWS73" s="49"/>
      <c r="PWT73" s="49"/>
      <c r="PWU73" s="49"/>
      <c r="PWV73" s="49"/>
      <c r="PWW73" s="49"/>
      <c r="PWX73" s="49"/>
      <c r="PWY73" s="49"/>
      <c r="PWZ73" s="49"/>
      <c r="PXA73" s="49"/>
      <c r="PXB73" s="49"/>
      <c r="PXC73" s="49"/>
      <c r="PXD73" s="49"/>
      <c r="PXE73" s="49"/>
      <c r="PXF73" s="49"/>
      <c r="PXG73" s="49"/>
      <c r="PXH73" s="49"/>
      <c r="PXI73" s="49"/>
      <c r="PXJ73" s="49"/>
      <c r="PXK73" s="49"/>
      <c r="PXL73" s="49"/>
      <c r="PXM73" s="49"/>
      <c r="PXN73" s="49"/>
      <c r="PXO73" s="49"/>
      <c r="PXP73" s="49"/>
      <c r="PXQ73" s="49"/>
      <c r="PXR73" s="49"/>
      <c r="PXS73" s="49"/>
      <c r="PXT73" s="49"/>
      <c r="PXU73" s="49"/>
      <c r="PXV73" s="49"/>
      <c r="PXW73" s="49"/>
      <c r="PXX73" s="49"/>
      <c r="PXY73" s="49"/>
      <c r="PXZ73" s="49"/>
      <c r="PYA73" s="49"/>
      <c r="PYB73" s="49"/>
      <c r="PYC73" s="49"/>
      <c r="PYD73" s="49"/>
      <c r="PYE73" s="49"/>
      <c r="PYF73" s="49"/>
      <c r="PYG73" s="49"/>
      <c r="PYH73" s="49"/>
      <c r="PYI73" s="49"/>
      <c r="PYJ73" s="49"/>
      <c r="PYK73" s="49"/>
      <c r="PYL73" s="49"/>
      <c r="PYM73" s="49"/>
      <c r="PYN73" s="49"/>
      <c r="PYO73" s="49"/>
      <c r="PYP73" s="49"/>
      <c r="PYQ73" s="49"/>
      <c r="PYR73" s="49"/>
      <c r="PYS73" s="49"/>
      <c r="PYT73" s="49"/>
      <c r="PYU73" s="49"/>
      <c r="PYV73" s="49"/>
      <c r="PYW73" s="49"/>
      <c r="PYX73" s="49"/>
      <c r="PYY73" s="49"/>
      <c r="PYZ73" s="49"/>
      <c r="PZA73" s="49"/>
      <c r="PZB73" s="49"/>
      <c r="PZC73" s="49"/>
      <c r="PZD73" s="49"/>
      <c r="PZE73" s="49"/>
      <c r="PZF73" s="49"/>
      <c r="PZG73" s="49"/>
      <c r="PZH73" s="49"/>
      <c r="PZI73" s="49"/>
      <c r="PZJ73" s="49"/>
      <c r="PZK73" s="49"/>
      <c r="PZL73" s="49"/>
      <c r="PZM73" s="49"/>
      <c r="PZN73" s="49"/>
      <c r="PZO73" s="49"/>
      <c r="PZP73" s="49"/>
      <c r="PZQ73" s="49"/>
      <c r="PZR73" s="49"/>
      <c r="PZS73" s="49"/>
      <c r="PZT73" s="49"/>
      <c r="PZU73" s="49"/>
      <c r="PZV73" s="49"/>
      <c r="PZW73" s="49"/>
      <c r="PZX73" s="49"/>
      <c r="PZY73" s="49"/>
      <c r="PZZ73" s="49"/>
      <c r="QAA73" s="49"/>
      <c r="QAB73" s="49"/>
      <c r="QAC73" s="49"/>
      <c r="QAD73" s="49"/>
      <c r="QAE73" s="49"/>
      <c r="QAF73" s="49"/>
      <c r="QAG73" s="49"/>
      <c r="QAH73" s="49"/>
      <c r="QAI73" s="49"/>
      <c r="QAJ73" s="49"/>
      <c r="QAK73" s="49"/>
      <c r="QAL73" s="49"/>
      <c r="QAM73" s="49"/>
      <c r="QAN73" s="49"/>
      <c r="QAO73" s="49"/>
      <c r="QAP73" s="49"/>
      <c r="QAQ73" s="49"/>
      <c r="QAR73" s="49"/>
      <c r="QAS73" s="49"/>
      <c r="QAT73" s="49"/>
      <c r="QAU73" s="49"/>
      <c r="QAV73" s="49"/>
      <c r="QAW73" s="49"/>
      <c r="QAX73" s="49"/>
      <c r="QAY73" s="49"/>
      <c r="QAZ73" s="49"/>
      <c r="QBA73" s="49"/>
      <c r="QBB73" s="49"/>
      <c r="QBC73" s="49"/>
      <c r="QBD73" s="49"/>
      <c r="QBE73" s="49"/>
      <c r="QBF73" s="49"/>
      <c r="QBG73" s="49"/>
      <c r="QBH73" s="49"/>
      <c r="QBI73" s="49"/>
      <c r="QBJ73" s="49"/>
      <c r="QBK73" s="49"/>
      <c r="QBL73" s="49"/>
      <c r="QBM73" s="49"/>
      <c r="QBN73" s="49"/>
      <c r="QBO73" s="49"/>
      <c r="QBP73" s="49"/>
      <c r="QBQ73" s="49"/>
      <c r="QBR73" s="49"/>
      <c r="QBS73" s="49"/>
      <c r="QBT73" s="49"/>
      <c r="QBU73" s="49"/>
      <c r="QBV73" s="49"/>
      <c r="QBW73" s="49"/>
      <c r="QBX73" s="49"/>
      <c r="QBY73" s="49"/>
      <c r="QBZ73" s="49"/>
      <c r="QCA73" s="49"/>
      <c r="QCB73" s="49"/>
      <c r="QCC73" s="49"/>
      <c r="QCD73" s="49"/>
      <c r="QCE73" s="49"/>
      <c r="QCF73" s="49"/>
      <c r="QCG73" s="49"/>
      <c r="QCH73" s="49"/>
      <c r="QCI73" s="49"/>
      <c r="QCJ73" s="49"/>
      <c r="QCK73" s="49"/>
      <c r="QCL73" s="49"/>
      <c r="QCM73" s="49"/>
      <c r="QCN73" s="49"/>
      <c r="QCO73" s="49"/>
      <c r="QCP73" s="49"/>
      <c r="QCQ73" s="49"/>
      <c r="QCR73" s="49"/>
      <c r="QCS73" s="49"/>
      <c r="QCT73" s="49"/>
      <c r="QCU73" s="49"/>
      <c r="QCV73" s="49"/>
      <c r="QCW73" s="49"/>
      <c r="QCX73" s="49"/>
      <c r="QCY73" s="49"/>
      <c r="QCZ73" s="49"/>
      <c r="QDA73" s="49"/>
      <c r="QDB73" s="49"/>
      <c r="QDC73" s="49"/>
      <c r="QDD73" s="49"/>
      <c r="QDE73" s="49"/>
      <c r="QDF73" s="49"/>
      <c r="QDG73" s="49"/>
      <c r="QDH73" s="49"/>
      <c r="QDI73" s="49"/>
      <c r="QDJ73" s="49"/>
      <c r="QDK73" s="49"/>
      <c r="QDL73" s="49"/>
      <c r="QDM73" s="49"/>
      <c r="QDN73" s="49"/>
      <c r="QDO73" s="49"/>
      <c r="QDP73" s="49"/>
      <c r="QDQ73" s="49"/>
      <c r="QDR73" s="49"/>
      <c r="QDS73" s="49"/>
      <c r="QDT73" s="49"/>
      <c r="QDU73" s="49"/>
      <c r="QDV73" s="49"/>
      <c r="QDW73" s="49"/>
      <c r="QDX73" s="49"/>
      <c r="QDY73" s="49"/>
      <c r="QDZ73" s="49"/>
      <c r="QEA73" s="49"/>
      <c r="QEB73" s="49"/>
      <c r="QEC73" s="49"/>
      <c r="QED73" s="49"/>
      <c r="QEE73" s="49"/>
      <c r="QEF73" s="49"/>
      <c r="QEG73" s="49"/>
      <c r="QEH73" s="49"/>
      <c r="QEI73" s="49"/>
      <c r="QEJ73" s="49"/>
      <c r="QEK73" s="49"/>
      <c r="QEL73" s="49"/>
      <c r="QEM73" s="49"/>
      <c r="QEN73" s="49"/>
      <c r="QEO73" s="49"/>
      <c r="QEP73" s="49"/>
      <c r="QEQ73" s="49"/>
      <c r="QER73" s="49"/>
      <c r="QES73" s="49"/>
      <c r="QET73" s="49"/>
      <c r="QEU73" s="49"/>
      <c r="QEV73" s="49"/>
      <c r="QEW73" s="49"/>
      <c r="QEX73" s="49"/>
      <c r="QEY73" s="49"/>
      <c r="QEZ73" s="49"/>
      <c r="QFA73" s="49"/>
      <c r="QFB73" s="49"/>
      <c r="QFC73" s="49"/>
      <c r="QFD73" s="49"/>
      <c r="QFE73" s="49"/>
      <c r="QFF73" s="49"/>
      <c r="QFG73" s="49"/>
      <c r="QFH73" s="49"/>
      <c r="QFI73" s="49"/>
      <c r="QFJ73" s="49"/>
      <c r="QFK73" s="49"/>
      <c r="QFL73" s="49"/>
      <c r="QFM73" s="49"/>
      <c r="QFN73" s="49"/>
      <c r="QFO73" s="49"/>
      <c r="QFP73" s="49"/>
      <c r="QFQ73" s="49"/>
      <c r="QFR73" s="49"/>
      <c r="QFS73" s="49"/>
      <c r="QFT73" s="49"/>
      <c r="QFU73" s="49"/>
      <c r="QFV73" s="49"/>
      <c r="QFW73" s="49"/>
      <c r="QFX73" s="49"/>
      <c r="QFY73" s="49"/>
      <c r="QFZ73" s="49"/>
      <c r="QGA73" s="49"/>
      <c r="QGB73" s="49"/>
      <c r="QGC73" s="49"/>
      <c r="QGD73" s="49"/>
      <c r="QGE73" s="49"/>
      <c r="QGF73" s="49"/>
      <c r="QGG73" s="49"/>
      <c r="QGH73" s="49"/>
      <c r="QGI73" s="49"/>
      <c r="QGJ73" s="49"/>
      <c r="QGK73" s="49"/>
      <c r="QGL73" s="49"/>
      <c r="QGM73" s="49"/>
      <c r="QGN73" s="49"/>
      <c r="QGO73" s="49"/>
      <c r="QGP73" s="49"/>
      <c r="QGQ73" s="49"/>
      <c r="QGR73" s="49"/>
      <c r="QGS73" s="49"/>
      <c r="QGT73" s="49"/>
      <c r="QGU73" s="49"/>
      <c r="QGV73" s="49"/>
      <c r="QGW73" s="49"/>
      <c r="QGX73" s="49"/>
      <c r="QGY73" s="49"/>
      <c r="QGZ73" s="49"/>
      <c r="QHA73" s="49"/>
      <c r="QHB73" s="49"/>
      <c r="QHC73" s="49"/>
      <c r="QHD73" s="49"/>
      <c r="QHE73" s="49"/>
      <c r="QHF73" s="49"/>
      <c r="QHG73" s="49"/>
      <c r="QHH73" s="49"/>
      <c r="QHI73" s="49"/>
      <c r="QHJ73" s="49"/>
      <c r="QHK73" s="49"/>
      <c r="QHL73" s="49"/>
      <c r="QHM73" s="49"/>
      <c r="QHN73" s="49"/>
      <c r="QHO73" s="49"/>
      <c r="QHP73" s="49"/>
      <c r="QHQ73" s="49"/>
      <c r="QHR73" s="49"/>
      <c r="QHS73" s="49"/>
      <c r="QHT73" s="49"/>
      <c r="QHU73" s="49"/>
      <c r="QHV73" s="49"/>
      <c r="QHW73" s="49"/>
      <c r="QHX73" s="49"/>
      <c r="QHY73" s="49"/>
      <c r="QHZ73" s="49"/>
      <c r="QIA73" s="49"/>
      <c r="QIB73" s="49"/>
      <c r="QIC73" s="49"/>
      <c r="QID73" s="49"/>
      <c r="QIE73" s="49"/>
      <c r="QIF73" s="49"/>
      <c r="QIG73" s="49"/>
      <c r="QIH73" s="49"/>
      <c r="QII73" s="49"/>
      <c r="QIJ73" s="49"/>
      <c r="QIK73" s="49"/>
      <c r="QIL73" s="49"/>
      <c r="QIM73" s="49"/>
      <c r="QIN73" s="49"/>
      <c r="QIO73" s="49"/>
      <c r="QIP73" s="49"/>
      <c r="QIQ73" s="49"/>
      <c r="QIR73" s="49"/>
      <c r="QIS73" s="49"/>
      <c r="QIT73" s="49"/>
      <c r="QIU73" s="49"/>
      <c r="QIV73" s="49"/>
      <c r="QIW73" s="49"/>
      <c r="QIX73" s="49"/>
      <c r="QIY73" s="49"/>
      <c r="QIZ73" s="49"/>
      <c r="QJA73" s="49"/>
      <c r="QJB73" s="49"/>
      <c r="QJC73" s="49"/>
      <c r="QJD73" s="49"/>
      <c r="QJE73" s="49"/>
      <c r="QJF73" s="49"/>
      <c r="QJG73" s="49"/>
      <c r="QJH73" s="49"/>
      <c r="QJI73" s="49"/>
      <c r="QJJ73" s="49"/>
      <c r="QJK73" s="49"/>
      <c r="QJL73" s="49"/>
      <c r="QJM73" s="49"/>
      <c r="QJN73" s="49"/>
      <c r="QJO73" s="49"/>
      <c r="QJP73" s="49"/>
      <c r="QJQ73" s="49"/>
      <c r="QJR73" s="49"/>
      <c r="QJS73" s="49"/>
      <c r="QJT73" s="49"/>
      <c r="QJU73" s="49"/>
      <c r="QJV73" s="49"/>
      <c r="QJW73" s="49"/>
      <c r="QJX73" s="49"/>
      <c r="QJY73" s="49"/>
      <c r="QJZ73" s="49"/>
      <c r="QKA73" s="49"/>
      <c r="QKB73" s="49"/>
      <c r="QKC73" s="49"/>
      <c r="QKD73" s="49"/>
      <c r="QKE73" s="49"/>
      <c r="QKF73" s="49"/>
      <c r="QKG73" s="49"/>
      <c r="QKH73" s="49"/>
      <c r="QKI73" s="49"/>
      <c r="QKJ73" s="49"/>
      <c r="QKK73" s="49"/>
      <c r="QKL73" s="49"/>
      <c r="QKM73" s="49"/>
      <c r="QKN73" s="49"/>
      <c r="QKO73" s="49"/>
      <c r="QKP73" s="49"/>
      <c r="QKQ73" s="49"/>
      <c r="QKR73" s="49"/>
      <c r="QKS73" s="49"/>
      <c r="QKT73" s="49"/>
      <c r="QKU73" s="49"/>
      <c r="QKV73" s="49"/>
      <c r="QKW73" s="49"/>
      <c r="QKX73" s="49"/>
      <c r="QKY73" s="49"/>
      <c r="QKZ73" s="49"/>
      <c r="QLA73" s="49"/>
      <c r="QLB73" s="49"/>
      <c r="QLC73" s="49"/>
      <c r="QLD73" s="49"/>
      <c r="QLE73" s="49"/>
      <c r="QLF73" s="49"/>
      <c r="QLG73" s="49"/>
      <c r="QLH73" s="49"/>
      <c r="QLI73" s="49"/>
      <c r="QLJ73" s="49"/>
      <c r="QLK73" s="49"/>
      <c r="QLL73" s="49"/>
      <c r="QLM73" s="49"/>
      <c r="QLN73" s="49"/>
      <c r="QLO73" s="49"/>
      <c r="QLP73" s="49"/>
      <c r="QLQ73" s="49"/>
      <c r="QLR73" s="49"/>
      <c r="QLS73" s="49"/>
      <c r="QLT73" s="49"/>
      <c r="QLU73" s="49"/>
      <c r="QLV73" s="49"/>
      <c r="QLW73" s="49"/>
      <c r="QLX73" s="49"/>
      <c r="QLY73" s="49"/>
      <c r="QLZ73" s="49"/>
      <c r="QMA73" s="49"/>
      <c r="QMB73" s="49"/>
      <c r="QMC73" s="49"/>
      <c r="QMD73" s="49"/>
      <c r="QME73" s="49"/>
      <c r="QMF73" s="49"/>
      <c r="QMG73" s="49"/>
      <c r="QMH73" s="49"/>
      <c r="QMI73" s="49"/>
      <c r="QMJ73" s="49"/>
      <c r="QMK73" s="49"/>
      <c r="QML73" s="49"/>
      <c r="QMM73" s="49"/>
      <c r="QMN73" s="49"/>
      <c r="QMO73" s="49"/>
      <c r="QMP73" s="49"/>
      <c r="QMQ73" s="49"/>
      <c r="QMR73" s="49"/>
      <c r="QMS73" s="49"/>
      <c r="QMT73" s="49"/>
      <c r="QMU73" s="49"/>
      <c r="QMV73" s="49"/>
      <c r="QMW73" s="49"/>
      <c r="QMX73" s="49"/>
      <c r="QMY73" s="49"/>
      <c r="QMZ73" s="49"/>
      <c r="QNA73" s="49"/>
      <c r="QNB73" s="49"/>
      <c r="QNC73" s="49"/>
      <c r="QND73" s="49"/>
      <c r="QNE73" s="49"/>
      <c r="QNF73" s="49"/>
      <c r="QNG73" s="49"/>
      <c r="QNH73" s="49"/>
      <c r="QNI73" s="49"/>
      <c r="QNJ73" s="49"/>
      <c r="QNK73" s="49"/>
      <c r="QNL73" s="49"/>
      <c r="QNM73" s="49"/>
      <c r="QNN73" s="49"/>
      <c r="QNO73" s="49"/>
      <c r="QNP73" s="49"/>
      <c r="QNQ73" s="49"/>
      <c r="QNR73" s="49"/>
      <c r="QNS73" s="49"/>
      <c r="QNT73" s="49"/>
      <c r="QNU73" s="49"/>
      <c r="QNV73" s="49"/>
      <c r="QNW73" s="49"/>
      <c r="QNX73" s="49"/>
      <c r="QNY73" s="49"/>
      <c r="QNZ73" s="49"/>
      <c r="QOA73" s="49"/>
      <c r="QOB73" s="49"/>
      <c r="QOC73" s="49"/>
      <c r="QOD73" s="49"/>
      <c r="QOE73" s="49"/>
      <c r="QOF73" s="49"/>
      <c r="QOG73" s="49"/>
      <c r="QOH73" s="49"/>
      <c r="QOI73" s="49"/>
      <c r="QOJ73" s="49"/>
      <c r="QOK73" s="49"/>
      <c r="QOL73" s="49"/>
      <c r="QOM73" s="49"/>
      <c r="QON73" s="49"/>
      <c r="QOO73" s="49"/>
      <c r="QOP73" s="49"/>
      <c r="QOQ73" s="49"/>
      <c r="QOR73" s="49"/>
      <c r="QOS73" s="49"/>
      <c r="QOT73" s="49"/>
      <c r="QOU73" s="49"/>
      <c r="QOV73" s="49"/>
      <c r="QOW73" s="49"/>
      <c r="QOX73" s="49"/>
      <c r="QOY73" s="49"/>
      <c r="QOZ73" s="49"/>
      <c r="QPA73" s="49"/>
      <c r="QPB73" s="49"/>
      <c r="QPC73" s="49"/>
      <c r="QPD73" s="49"/>
      <c r="QPE73" s="49"/>
      <c r="QPF73" s="49"/>
      <c r="QPG73" s="49"/>
      <c r="QPH73" s="49"/>
      <c r="QPI73" s="49"/>
      <c r="QPJ73" s="49"/>
      <c r="QPK73" s="49"/>
      <c r="QPL73" s="49"/>
      <c r="QPM73" s="49"/>
      <c r="QPN73" s="49"/>
      <c r="QPO73" s="49"/>
      <c r="QPP73" s="49"/>
      <c r="QPQ73" s="49"/>
      <c r="QPR73" s="49"/>
      <c r="QPS73" s="49"/>
      <c r="QPT73" s="49"/>
      <c r="QPU73" s="49"/>
      <c r="QPV73" s="49"/>
      <c r="QPW73" s="49"/>
      <c r="QPX73" s="49"/>
      <c r="QPY73" s="49"/>
      <c r="QPZ73" s="49"/>
      <c r="QQA73" s="49"/>
      <c r="QQB73" s="49"/>
      <c r="QQC73" s="49"/>
      <c r="QQD73" s="49"/>
      <c r="QQE73" s="49"/>
      <c r="QQF73" s="49"/>
      <c r="QQG73" s="49"/>
      <c r="QQH73" s="49"/>
      <c r="QQI73" s="49"/>
      <c r="QQJ73" s="49"/>
      <c r="QQK73" s="49"/>
      <c r="QQL73" s="49"/>
      <c r="QQM73" s="49"/>
      <c r="QQN73" s="49"/>
      <c r="QQO73" s="49"/>
      <c r="QQP73" s="49"/>
      <c r="QQQ73" s="49"/>
      <c r="QQR73" s="49"/>
      <c r="QQS73" s="49"/>
      <c r="QQT73" s="49"/>
      <c r="QQU73" s="49"/>
      <c r="QQV73" s="49"/>
      <c r="QQW73" s="49"/>
      <c r="QQX73" s="49"/>
      <c r="QQY73" s="49"/>
      <c r="QQZ73" s="49"/>
      <c r="QRA73" s="49"/>
      <c r="QRB73" s="49"/>
      <c r="QRC73" s="49"/>
      <c r="QRD73" s="49"/>
      <c r="QRE73" s="49"/>
      <c r="QRF73" s="49"/>
      <c r="QRG73" s="49"/>
      <c r="QRH73" s="49"/>
      <c r="QRI73" s="49"/>
      <c r="QRJ73" s="49"/>
      <c r="QRK73" s="49"/>
      <c r="QRL73" s="49"/>
      <c r="QRM73" s="49"/>
      <c r="QRN73" s="49"/>
      <c r="QRO73" s="49"/>
      <c r="QRP73" s="49"/>
      <c r="QRQ73" s="49"/>
      <c r="QRR73" s="49"/>
      <c r="QRS73" s="49"/>
      <c r="QRT73" s="49"/>
      <c r="QRU73" s="49"/>
      <c r="QRV73" s="49"/>
      <c r="QRW73" s="49"/>
      <c r="QRX73" s="49"/>
      <c r="QRY73" s="49"/>
      <c r="QRZ73" s="49"/>
      <c r="QSA73" s="49"/>
      <c r="QSB73" s="49"/>
      <c r="QSC73" s="49"/>
      <c r="QSD73" s="49"/>
      <c r="QSE73" s="49"/>
      <c r="QSF73" s="49"/>
      <c r="QSG73" s="49"/>
      <c r="QSH73" s="49"/>
      <c r="QSI73" s="49"/>
      <c r="QSJ73" s="49"/>
      <c r="QSK73" s="49"/>
      <c r="QSL73" s="49"/>
      <c r="QSM73" s="49"/>
      <c r="QSN73" s="49"/>
      <c r="QSO73" s="49"/>
      <c r="QSP73" s="49"/>
      <c r="QSQ73" s="49"/>
      <c r="QSR73" s="49"/>
      <c r="QSS73" s="49"/>
      <c r="QST73" s="49"/>
      <c r="QSU73" s="49"/>
      <c r="QSV73" s="49"/>
      <c r="QSW73" s="49"/>
      <c r="QSX73" s="49"/>
      <c r="QSY73" s="49"/>
      <c r="QSZ73" s="49"/>
      <c r="QTA73" s="49"/>
      <c r="QTB73" s="49"/>
      <c r="QTC73" s="49"/>
      <c r="QTD73" s="49"/>
      <c r="QTE73" s="49"/>
      <c r="QTF73" s="49"/>
      <c r="QTG73" s="49"/>
      <c r="QTH73" s="49"/>
      <c r="QTI73" s="49"/>
      <c r="QTJ73" s="49"/>
      <c r="QTK73" s="49"/>
      <c r="QTL73" s="49"/>
      <c r="QTM73" s="49"/>
      <c r="QTN73" s="49"/>
      <c r="QTO73" s="49"/>
      <c r="QTP73" s="49"/>
      <c r="QTQ73" s="49"/>
      <c r="QTR73" s="49"/>
      <c r="QTS73" s="49"/>
      <c r="QTT73" s="49"/>
      <c r="QTU73" s="49"/>
      <c r="QTV73" s="49"/>
      <c r="QTW73" s="49"/>
      <c r="QTX73" s="49"/>
      <c r="QTY73" s="49"/>
      <c r="QTZ73" s="49"/>
      <c r="QUA73" s="49"/>
      <c r="QUB73" s="49"/>
      <c r="QUC73" s="49"/>
      <c r="QUD73" s="49"/>
      <c r="QUE73" s="49"/>
      <c r="QUF73" s="49"/>
      <c r="QUG73" s="49"/>
      <c r="QUH73" s="49"/>
      <c r="QUI73" s="49"/>
      <c r="QUJ73" s="49"/>
      <c r="QUK73" s="49"/>
      <c r="QUL73" s="49"/>
      <c r="QUM73" s="49"/>
      <c r="QUN73" s="49"/>
      <c r="QUO73" s="49"/>
      <c r="QUP73" s="49"/>
      <c r="QUQ73" s="49"/>
      <c r="QUR73" s="49"/>
      <c r="QUS73" s="49"/>
      <c r="QUT73" s="49"/>
      <c r="QUU73" s="49"/>
      <c r="QUV73" s="49"/>
      <c r="QUW73" s="49"/>
      <c r="QUX73" s="49"/>
      <c r="QUY73" s="49"/>
      <c r="QUZ73" s="49"/>
      <c r="QVA73" s="49"/>
      <c r="QVB73" s="49"/>
      <c r="QVC73" s="49"/>
      <c r="QVD73" s="49"/>
      <c r="QVE73" s="49"/>
      <c r="QVF73" s="49"/>
      <c r="QVG73" s="49"/>
      <c r="QVH73" s="49"/>
      <c r="QVI73" s="49"/>
      <c r="QVJ73" s="49"/>
      <c r="QVK73" s="49"/>
      <c r="QVL73" s="49"/>
      <c r="QVM73" s="49"/>
      <c r="QVN73" s="49"/>
      <c r="QVO73" s="49"/>
      <c r="QVP73" s="49"/>
      <c r="QVQ73" s="49"/>
      <c r="QVR73" s="49"/>
      <c r="QVS73" s="49"/>
      <c r="QVT73" s="49"/>
      <c r="QVU73" s="49"/>
      <c r="QVV73" s="49"/>
      <c r="QVW73" s="49"/>
      <c r="QVX73" s="49"/>
      <c r="QVY73" s="49"/>
      <c r="QVZ73" s="49"/>
      <c r="QWA73" s="49"/>
      <c r="QWB73" s="49"/>
      <c r="QWC73" s="49"/>
      <c r="QWD73" s="49"/>
      <c r="QWE73" s="49"/>
      <c r="QWF73" s="49"/>
      <c r="QWG73" s="49"/>
      <c r="QWH73" s="49"/>
      <c r="QWI73" s="49"/>
      <c r="QWJ73" s="49"/>
      <c r="QWK73" s="49"/>
      <c r="QWL73" s="49"/>
      <c r="QWM73" s="49"/>
      <c r="QWN73" s="49"/>
      <c r="QWO73" s="49"/>
      <c r="QWP73" s="49"/>
      <c r="QWQ73" s="49"/>
      <c r="QWR73" s="49"/>
      <c r="QWS73" s="49"/>
      <c r="QWT73" s="49"/>
      <c r="QWU73" s="49"/>
      <c r="QWV73" s="49"/>
      <c r="QWW73" s="49"/>
      <c r="QWX73" s="49"/>
      <c r="QWY73" s="49"/>
      <c r="QWZ73" s="49"/>
      <c r="QXA73" s="49"/>
      <c r="QXB73" s="49"/>
      <c r="QXC73" s="49"/>
      <c r="QXD73" s="49"/>
      <c r="QXE73" s="49"/>
      <c r="QXF73" s="49"/>
      <c r="QXG73" s="49"/>
      <c r="QXH73" s="49"/>
      <c r="QXI73" s="49"/>
      <c r="QXJ73" s="49"/>
      <c r="QXK73" s="49"/>
      <c r="QXL73" s="49"/>
      <c r="QXM73" s="49"/>
      <c r="QXN73" s="49"/>
      <c r="QXO73" s="49"/>
      <c r="QXP73" s="49"/>
      <c r="QXQ73" s="49"/>
      <c r="QXR73" s="49"/>
      <c r="QXS73" s="49"/>
      <c r="QXT73" s="49"/>
      <c r="QXU73" s="49"/>
      <c r="QXV73" s="49"/>
      <c r="QXW73" s="49"/>
      <c r="QXX73" s="49"/>
      <c r="QXY73" s="49"/>
      <c r="QXZ73" s="49"/>
      <c r="QYA73" s="49"/>
      <c r="QYB73" s="49"/>
      <c r="QYC73" s="49"/>
      <c r="QYD73" s="49"/>
      <c r="QYE73" s="49"/>
      <c r="QYF73" s="49"/>
      <c r="QYG73" s="49"/>
      <c r="QYH73" s="49"/>
      <c r="QYI73" s="49"/>
      <c r="QYJ73" s="49"/>
      <c r="QYK73" s="49"/>
      <c r="QYL73" s="49"/>
      <c r="QYM73" s="49"/>
      <c r="QYN73" s="49"/>
      <c r="QYO73" s="49"/>
      <c r="QYP73" s="49"/>
      <c r="QYQ73" s="49"/>
      <c r="QYR73" s="49"/>
      <c r="QYS73" s="49"/>
      <c r="QYT73" s="49"/>
      <c r="QYU73" s="49"/>
      <c r="QYV73" s="49"/>
      <c r="QYW73" s="49"/>
      <c r="QYX73" s="49"/>
      <c r="QYY73" s="49"/>
      <c r="QYZ73" s="49"/>
      <c r="QZA73" s="49"/>
      <c r="QZB73" s="49"/>
      <c r="QZC73" s="49"/>
      <c r="QZD73" s="49"/>
      <c r="QZE73" s="49"/>
      <c r="QZF73" s="49"/>
      <c r="QZG73" s="49"/>
      <c r="QZH73" s="49"/>
      <c r="QZI73" s="49"/>
      <c r="QZJ73" s="49"/>
      <c r="QZK73" s="49"/>
      <c r="QZL73" s="49"/>
      <c r="QZM73" s="49"/>
      <c r="QZN73" s="49"/>
      <c r="QZO73" s="49"/>
      <c r="QZP73" s="49"/>
      <c r="QZQ73" s="49"/>
      <c r="QZR73" s="49"/>
      <c r="QZS73" s="49"/>
      <c r="QZT73" s="49"/>
      <c r="QZU73" s="49"/>
      <c r="QZV73" s="49"/>
      <c r="QZW73" s="49"/>
      <c r="QZX73" s="49"/>
      <c r="QZY73" s="49"/>
      <c r="QZZ73" s="49"/>
      <c r="RAA73" s="49"/>
      <c r="RAB73" s="49"/>
      <c r="RAC73" s="49"/>
      <c r="RAD73" s="49"/>
      <c r="RAE73" s="49"/>
      <c r="RAF73" s="49"/>
      <c r="RAG73" s="49"/>
      <c r="RAH73" s="49"/>
      <c r="RAI73" s="49"/>
      <c r="RAJ73" s="49"/>
      <c r="RAK73" s="49"/>
      <c r="RAL73" s="49"/>
      <c r="RAM73" s="49"/>
      <c r="RAN73" s="49"/>
      <c r="RAO73" s="49"/>
      <c r="RAP73" s="49"/>
      <c r="RAQ73" s="49"/>
      <c r="RAR73" s="49"/>
      <c r="RAS73" s="49"/>
      <c r="RAT73" s="49"/>
      <c r="RAU73" s="49"/>
      <c r="RAV73" s="49"/>
      <c r="RAW73" s="49"/>
      <c r="RAX73" s="49"/>
      <c r="RAY73" s="49"/>
      <c r="RAZ73" s="49"/>
      <c r="RBA73" s="49"/>
      <c r="RBB73" s="49"/>
      <c r="RBC73" s="49"/>
      <c r="RBD73" s="49"/>
      <c r="RBE73" s="49"/>
      <c r="RBF73" s="49"/>
      <c r="RBG73" s="49"/>
      <c r="RBH73" s="49"/>
      <c r="RBI73" s="49"/>
      <c r="RBJ73" s="49"/>
      <c r="RBK73" s="49"/>
      <c r="RBL73" s="49"/>
      <c r="RBM73" s="49"/>
      <c r="RBN73" s="49"/>
      <c r="RBO73" s="49"/>
      <c r="RBP73" s="49"/>
      <c r="RBQ73" s="49"/>
      <c r="RBR73" s="49"/>
      <c r="RBS73" s="49"/>
      <c r="RBT73" s="49"/>
      <c r="RBU73" s="49"/>
      <c r="RBV73" s="49"/>
      <c r="RBW73" s="49"/>
      <c r="RBX73" s="49"/>
      <c r="RBY73" s="49"/>
      <c r="RBZ73" s="49"/>
      <c r="RCA73" s="49"/>
      <c r="RCB73" s="49"/>
      <c r="RCC73" s="49"/>
      <c r="RCD73" s="49"/>
      <c r="RCE73" s="49"/>
      <c r="RCF73" s="49"/>
      <c r="RCG73" s="49"/>
      <c r="RCH73" s="49"/>
      <c r="RCI73" s="49"/>
      <c r="RCJ73" s="49"/>
      <c r="RCK73" s="49"/>
      <c r="RCL73" s="49"/>
      <c r="RCM73" s="49"/>
      <c r="RCN73" s="49"/>
      <c r="RCO73" s="49"/>
      <c r="RCP73" s="49"/>
      <c r="RCQ73" s="49"/>
      <c r="RCR73" s="49"/>
      <c r="RCS73" s="49"/>
      <c r="RCT73" s="49"/>
      <c r="RCU73" s="49"/>
      <c r="RCV73" s="49"/>
      <c r="RCW73" s="49"/>
      <c r="RCX73" s="49"/>
      <c r="RCY73" s="49"/>
      <c r="RCZ73" s="49"/>
      <c r="RDA73" s="49"/>
      <c r="RDB73" s="49"/>
      <c r="RDC73" s="49"/>
      <c r="RDD73" s="49"/>
      <c r="RDE73" s="49"/>
      <c r="RDF73" s="49"/>
      <c r="RDG73" s="49"/>
      <c r="RDH73" s="49"/>
      <c r="RDI73" s="49"/>
      <c r="RDJ73" s="49"/>
      <c r="RDK73" s="49"/>
      <c r="RDL73" s="49"/>
      <c r="RDM73" s="49"/>
      <c r="RDN73" s="49"/>
      <c r="RDO73" s="49"/>
      <c r="RDP73" s="49"/>
      <c r="RDQ73" s="49"/>
      <c r="RDR73" s="49"/>
      <c r="RDS73" s="49"/>
      <c r="RDT73" s="49"/>
      <c r="RDU73" s="49"/>
      <c r="RDV73" s="49"/>
      <c r="RDW73" s="49"/>
      <c r="RDX73" s="49"/>
      <c r="RDY73" s="49"/>
      <c r="RDZ73" s="49"/>
      <c r="REA73" s="49"/>
      <c r="REB73" s="49"/>
      <c r="REC73" s="49"/>
      <c r="RED73" s="49"/>
      <c r="REE73" s="49"/>
      <c r="REF73" s="49"/>
      <c r="REG73" s="49"/>
      <c r="REH73" s="49"/>
      <c r="REI73" s="49"/>
      <c r="REJ73" s="49"/>
      <c r="REK73" s="49"/>
      <c r="REL73" s="49"/>
      <c r="REM73" s="49"/>
      <c r="REN73" s="49"/>
      <c r="REO73" s="49"/>
      <c r="REP73" s="49"/>
      <c r="REQ73" s="49"/>
      <c r="RER73" s="49"/>
      <c r="RES73" s="49"/>
      <c r="RET73" s="49"/>
      <c r="REU73" s="49"/>
      <c r="REV73" s="49"/>
      <c r="REW73" s="49"/>
      <c r="REX73" s="49"/>
      <c r="REY73" s="49"/>
      <c r="REZ73" s="49"/>
      <c r="RFA73" s="49"/>
      <c r="RFB73" s="49"/>
      <c r="RFC73" s="49"/>
      <c r="RFD73" s="49"/>
      <c r="RFE73" s="49"/>
      <c r="RFF73" s="49"/>
      <c r="RFG73" s="49"/>
      <c r="RFH73" s="49"/>
      <c r="RFI73" s="49"/>
      <c r="RFJ73" s="49"/>
      <c r="RFK73" s="49"/>
      <c r="RFL73" s="49"/>
      <c r="RFM73" s="49"/>
      <c r="RFN73" s="49"/>
      <c r="RFO73" s="49"/>
      <c r="RFP73" s="49"/>
      <c r="RFQ73" s="49"/>
      <c r="RFR73" s="49"/>
      <c r="RFS73" s="49"/>
      <c r="RFT73" s="49"/>
      <c r="RFU73" s="49"/>
      <c r="RFV73" s="49"/>
      <c r="RFW73" s="49"/>
      <c r="RFX73" s="49"/>
      <c r="RFY73" s="49"/>
      <c r="RFZ73" s="49"/>
      <c r="RGA73" s="49"/>
      <c r="RGB73" s="49"/>
      <c r="RGC73" s="49"/>
      <c r="RGD73" s="49"/>
      <c r="RGE73" s="49"/>
      <c r="RGF73" s="49"/>
      <c r="RGG73" s="49"/>
      <c r="RGH73" s="49"/>
      <c r="RGI73" s="49"/>
      <c r="RGJ73" s="49"/>
      <c r="RGK73" s="49"/>
      <c r="RGL73" s="49"/>
      <c r="RGM73" s="49"/>
      <c r="RGN73" s="49"/>
      <c r="RGO73" s="49"/>
      <c r="RGP73" s="49"/>
      <c r="RGQ73" s="49"/>
      <c r="RGR73" s="49"/>
      <c r="RGS73" s="49"/>
      <c r="RGT73" s="49"/>
      <c r="RGU73" s="49"/>
      <c r="RGV73" s="49"/>
      <c r="RGW73" s="49"/>
      <c r="RGX73" s="49"/>
      <c r="RGY73" s="49"/>
      <c r="RGZ73" s="49"/>
      <c r="RHA73" s="49"/>
      <c r="RHB73" s="49"/>
      <c r="RHC73" s="49"/>
      <c r="RHD73" s="49"/>
      <c r="RHE73" s="49"/>
      <c r="RHF73" s="49"/>
      <c r="RHG73" s="49"/>
      <c r="RHH73" s="49"/>
      <c r="RHI73" s="49"/>
      <c r="RHJ73" s="49"/>
      <c r="RHK73" s="49"/>
      <c r="RHL73" s="49"/>
      <c r="RHM73" s="49"/>
      <c r="RHN73" s="49"/>
      <c r="RHO73" s="49"/>
      <c r="RHP73" s="49"/>
      <c r="RHQ73" s="49"/>
      <c r="RHR73" s="49"/>
      <c r="RHS73" s="49"/>
      <c r="RHT73" s="49"/>
      <c r="RHU73" s="49"/>
      <c r="RHV73" s="49"/>
      <c r="RHW73" s="49"/>
      <c r="RHX73" s="49"/>
      <c r="RHY73" s="49"/>
      <c r="RHZ73" s="49"/>
      <c r="RIA73" s="49"/>
      <c r="RIB73" s="49"/>
      <c r="RIC73" s="49"/>
      <c r="RID73" s="49"/>
      <c r="RIE73" s="49"/>
      <c r="RIF73" s="49"/>
      <c r="RIG73" s="49"/>
      <c r="RIH73" s="49"/>
      <c r="RII73" s="49"/>
      <c r="RIJ73" s="49"/>
      <c r="RIK73" s="49"/>
      <c r="RIL73" s="49"/>
      <c r="RIM73" s="49"/>
      <c r="RIN73" s="49"/>
      <c r="RIO73" s="49"/>
      <c r="RIP73" s="49"/>
      <c r="RIQ73" s="49"/>
      <c r="RIR73" s="49"/>
      <c r="RIS73" s="49"/>
      <c r="RIT73" s="49"/>
      <c r="RIU73" s="49"/>
      <c r="RIV73" s="49"/>
      <c r="RIW73" s="49"/>
      <c r="RIX73" s="49"/>
      <c r="RIY73" s="49"/>
      <c r="RIZ73" s="49"/>
      <c r="RJA73" s="49"/>
      <c r="RJB73" s="49"/>
      <c r="RJC73" s="49"/>
      <c r="RJD73" s="49"/>
      <c r="RJE73" s="49"/>
      <c r="RJF73" s="49"/>
      <c r="RJG73" s="49"/>
      <c r="RJH73" s="49"/>
      <c r="RJI73" s="49"/>
      <c r="RJJ73" s="49"/>
      <c r="RJK73" s="49"/>
      <c r="RJL73" s="49"/>
      <c r="RJM73" s="49"/>
      <c r="RJN73" s="49"/>
      <c r="RJO73" s="49"/>
      <c r="RJP73" s="49"/>
      <c r="RJQ73" s="49"/>
      <c r="RJR73" s="49"/>
      <c r="RJS73" s="49"/>
      <c r="RJT73" s="49"/>
      <c r="RJU73" s="49"/>
      <c r="RJV73" s="49"/>
      <c r="RJW73" s="49"/>
      <c r="RJX73" s="49"/>
      <c r="RJY73" s="49"/>
      <c r="RJZ73" s="49"/>
      <c r="RKA73" s="49"/>
      <c r="RKB73" s="49"/>
      <c r="RKC73" s="49"/>
      <c r="RKD73" s="49"/>
      <c r="RKE73" s="49"/>
      <c r="RKF73" s="49"/>
      <c r="RKG73" s="49"/>
      <c r="RKH73" s="49"/>
      <c r="RKI73" s="49"/>
      <c r="RKJ73" s="49"/>
      <c r="RKK73" s="49"/>
      <c r="RKL73" s="49"/>
      <c r="RKM73" s="49"/>
      <c r="RKN73" s="49"/>
      <c r="RKO73" s="49"/>
      <c r="RKP73" s="49"/>
      <c r="RKQ73" s="49"/>
      <c r="RKR73" s="49"/>
      <c r="RKS73" s="49"/>
      <c r="RKT73" s="49"/>
      <c r="RKU73" s="49"/>
      <c r="RKV73" s="49"/>
      <c r="RKW73" s="49"/>
      <c r="RKX73" s="49"/>
      <c r="RKY73" s="49"/>
      <c r="RKZ73" s="49"/>
      <c r="RLA73" s="49"/>
      <c r="RLB73" s="49"/>
      <c r="RLC73" s="49"/>
      <c r="RLD73" s="49"/>
      <c r="RLE73" s="49"/>
      <c r="RLF73" s="49"/>
      <c r="RLG73" s="49"/>
      <c r="RLH73" s="49"/>
      <c r="RLI73" s="49"/>
      <c r="RLJ73" s="49"/>
      <c r="RLK73" s="49"/>
      <c r="RLL73" s="49"/>
      <c r="RLM73" s="49"/>
      <c r="RLN73" s="49"/>
      <c r="RLO73" s="49"/>
      <c r="RLP73" s="49"/>
      <c r="RLQ73" s="49"/>
      <c r="RLR73" s="49"/>
      <c r="RLS73" s="49"/>
      <c r="RLT73" s="49"/>
      <c r="RLU73" s="49"/>
      <c r="RLV73" s="49"/>
      <c r="RLW73" s="49"/>
      <c r="RLX73" s="49"/>
      <c r="RLY73" s="49"/>
      <c r="RLZ73" s="49"/>
      <c r="RMA73" s="49"/>
      <c r="RMB73" s="49"/>
      <c r="RMC73" s="49"/>
      <c r="RMD73" s="49"/>
      <c r="RME73" s="49"/>
      <c r="RMF73" s="49"/>
      <c r="RMG73" s="49"/>
      <c r="RMH73" s="49"/>
      <c r="RMI73" s="49"/>
      <c r="RMJ73" s="49"/>
      <c r="RMK73" s="49"/>
      <c r="RML73" s="49"/>
      <c r="RMM73" s="49"/>
      <c r="RMN73" s="49"/>
      <c r="RMO73" s="49"/>
      <c r="RMP73" s="49"/>
      <c r="RMQ73" s="49"/>
      <c r="RMR73" s="49"/>
      <c r="RMS73" s="49"/>
      <c r="RMT73" s="49"/>
      <c r="RMU73" s="49"/>
      <c r="RMV73" s="49"/>
      <c r="RMW73" s="49"/>
      <c r="RMX73" s="49"/>
      <c r="RMY73" s="49"/>
      <c r="RMZ73" s="49"/>
      <c r="RNA73" s="49"/>
      <c r="RNB73" s="49"/>
      <c r="RNC73" s="49"/>
      <c r="RND73" s="49"/>
      <c r="RNE73" s="49"/>
      <c r="RNF73" s="49"/>
      <c r="RNG73" s="49"/>
      <c r="RNH73" s="49"/>
      <c r="RNI73" s="49"/>
      <c r="RNJ73" s="49"/>
      <c r="RNK73" s="49"/>
      <c r="RNL73" s="49"/>
      <c r="RNM73" s="49"/>
      <c r="RNN73" s="49"/>
      <c r="RNO73" s="49"/>
      <c r="RNP73" s="49"/>
      <c r="RNQ73" s="49"/>
      <c r="RNR73" s="49"/>
      <c r="RNS73" s="49"/>
      <c r="RNT73" s="49"/>
      <c r="RNU73" s="49"/>
      <c r="RNV73" s="49"/>
      <c r="RNW73" s="49"/>
      <c r="RNX73" s="49"/>
      <c r="RNY73" s="49"/>
      <c r="RNZ73" s="49"/>
      <c r="ROA73" s="49"/>
      <c r="ROB73" s="49"/>
      <c r="ROC73" s="49"/>
      <c r="ROD73" s="49"/>
      <c r="ROE73" s="49"/>
      <c r="ROF73" s="49"/>
      <c r="ROG73" s="49"/>
      <c r="ROH73" s="49"/>
      <c r="ROI73" s="49"/>
      <c r="ROJ73" s="49"/>
      <c r="ROK73" s="49"/>
      <c r="ROL73" s="49"/>
      <c r="ROM73" s="49"/>
      <c r="RON73" s="49"/>
      <c r="ROO73" s="49"/>
      <c r="ROP73" s="49"/>
      <c r="ROQ73" s="49"/>
      <c r="ROR73" s="49"/>
      <c r="ROS73" s="49"/>
      <c r="ROT73" s="49"/>
      <c r="ROU73" s="49"/>
      <c r="ROV73" s="49"/>
      <c r="ROW73" s="49"/>
      <c r="ROX73" s="49"/>
      <c r="ROY73" s="49"/>
      <c r="ROZ73" s="49"/>
      <c r="RPA73" s="49"/>
      <c r="RPB73" s="49"/>
      <c r="RPC73" s="49"/>
      <c r="RPD73" s="49"/>
      <c r="RPE73" s="49"/>
      <c r="RPF73" s="49"/>
      <c r="RPG73" s="49"/>
      <c r="RPH73" s="49"/>
      <c r="RPI73" s="49"/>
      <c r="RPJ73" s="49"/>
      <c r="RPK73" s="49"/>
      <c r="RPL73" s="49"/>
      <c r="RPM73" s="49"/>
      <c r="RPN73" s="49"/>
      <c r="RPO73" s="49"/>
      <c r="RPP73" s="49"/>
      <c r="RPQ73" s="49"/>
      <c r="RPR73" s="49"/>
      <c r="RPS73" s="49"/>
      <c r="RPT73" s="49"/>
      <c r="RPU73" s="49"/>
      <c r="RPV73" s="49"/>
      <c r="RPW73" s="49"/>
      <c r="RPX73" s="49"/>
      <c r="RPY73" s="49"/>
      <c r="RPZ73" s="49"/>
      <c r="RQA73" s="49"/>
      <c r="RQB73" s="49"/>
      <c r="RQC73" s="49"/>
      <c r="RQD73" s="49"/>
      <c r="RQE73" s="49"/>
      <c r="RQF73" s="49"/>
      <c r="RQG73" s="49"/>
      <c r="RQH73" s="49"/>
      <c r="RQI73" s="49"/>
      <c r="RQJ73" s="49"/>
      <c r="RQK73" s="49"/>
      <c r="RQL73" s="49"/>
      <c r="RQM73" s="49"/>
      <c r="RQN73" s="49"/>
      <c r="RQO73" s="49"/>
      <c r="RQP73" s="49"/>
      <c r="RQQ73" s="49"/>
      <c r="RQR73" s="49"/>
      <c r="RQS73" s="49"/>
      <c r="RQT73" s="49"/>
      <c r="RQU73" s="49"/>
      <c r="RQV73" s="49"/>
      <c r="RQW73" s="49"/>
      <c r="RQX73" s="49"/>
      <c r="RQY73" s="49"/>
      <c r="RQZ73" s="49"/>
      <c r="RRA73" s="49"/>
      <c r="RRB73" s="49"/>
      <c r="RRC73" s="49"/>
      <c r="RRD73" s="49"/>
      <c r="RRE73" s="49"/>
      <c r="RRF73" s="49"/>
      <c r="RRG73" s="49"/>
      <c r="RRH73" s="49"/>
      <c r="RRI73" s="49"/>
      <c r="RRJ73" s="49"/>
      <c r="RRK73" s="49"/>
      <c r="RRL73" s="49"/>
      <c r="RRM73" s="49"/>
      <c r="RRN73" s="49"/>
      <c r="RRO73" s="49"/>
      <c r="RRP73" s="49"/>
      <c r="RRQ73" s="49"/>
      <c r="RRR73" s="49"/>
      <c r="RRS73" s="49"/>
      <c r="RRT73" s="49"/>
      <c r="RRU73" s="49"/>
      <c r="RRV73" s="49"/>
      <c r="RRW73" s="49"/>
      <c r="RRX73" s="49"/>
      <c r="RRY73" s="49"/>
      <c r="RRZ73" s="49"/>
      <c r="RSA73" s="49"/>
      <c r="RSB73" s="49"/>
      <c r="RSC73" s="49"/>
      <c r="RSD73" s="49"/>
      <c r="RSE73" s="49"/>
      <c r="RSF73" s="49"/>
      <c r="RSG73" s="49"/>
      <c r="RSH73" s="49"/>
      <c r="RSI73" s="49"/>
      <c r="RSJ73" s="49"/>
      <c r="RSK73" s="49"/>
      <c r="RSL73" s="49"/>
      <c r="RSM73" s="49"/>
      <c r="RSN73" s="49"/>
      <c r="RSO73" s="49"/>
      <c r="RSP73" s="49"/>
      <c r="RSQ73" s="49"/>
      <c r="RSR73" s="49"/>
      <c r="RSS73" s="49"/>
      <c r="RST73" s="49"/>
      <c r="RSU73" s="49"/>
      <c r="RSV73" s="49"/>
      <c r="RSW73" s="49"/>
      <c r="RSX73" s="49"/>
      <c r="RSY73" s="49"/>
      <c r="RSZ73" s="49"/>
      <c r="RTA73" s="49"/>
      <c r="RTB73" s="49"/>
      <c r="RTC73" s="49"/>
      <c r="RTD73" s="49"/>
      <c r="RTE73" s="49"/>
      <c r="RTF73" s="49"/>
      <c r="RTG73" s="49"/>
      <c r="RTH73" s="49"/>
      <c r="RTI73" s="49"/>
      <c r="RTJ73" s="49"/>
      <c r="RTK73" s="49"/>
      <c r="RTL73" s="49"/>
      <c r="RTM73" s="49"/>
      <c r="RTN73" s="49"/>
      <c r="RTO73" s="49"/>
      <c r="RTP73" s="49"/>
      <c r="RTQ73" s="49"/>
      <c r="RTR73" s="49"/>
      <c r="RTS73" s="49"/>
      <c r="RTT73" s="49"/>
      <c r="RTU73" s="49"/>
      <c r="RTV73" s="49"/>
      <c r="RTW73" s="49"/>
      <c r="RTX73" s="49"/>
      <c r="RTY73" s="49"/>
      <c r="RTZ73" s="49"/>
      <c r="RUA73" s="49"/>
      <c r="RUB73" s="49"/>
      <c r="RUC73" s="49"/>
      <c r="RUD73" s="49"/>
      <c r="RUE73" s="49"/>
      <c r="RUF73" s="49"/>
      <c r="RUG73" s="49"/>
      <c r="RUH73" s="49"/>
      <c r="RUI73" s="49"/>
      <c r="RUJ73" s="49"/>
      <c r="RUK73" s="49"/>
      <c r="RUL73" s="49"/>
      <c r="RUM73" s="49"/>
      <c r="RUN73" s="49"/>
      <c r="RUO73" s="49"/>
      <c r="RUP73" s="49"/>
      <c r="RUQ73" s="49"/>
      <c r="RUR73" s="49"/>
      <c r="RUS73" s="49"/>
      <c r="RUT73" s="49"/>
      <c r="RUU73" s="49"/>
      <c r="RUV73" s="49"/>
      <c r="RUW73" s="49"/>
      <c r="RUX73" s="49"/>
      <c r="RUY73" s="49"/>
      <c r="RUZ73" s="49"/>
      <c r="RVA73" s="49"/>
      <c r="RVB73" s="49"/>
      <c r="RVC73" s="49"/>
      <c r="RVD73" s="49"/>
      <c r="RVE73" s="49"/>
      <c r="RVF73" s="49"/>
      <c r="RVG73" s="49"/>
      <c r="RVH73" s="49"/>
      <c r="RVI73" s="49"/>
      <c r="RVJ73" s="49"/>
      <c r="RVK73" s="49"/>
      <c r="RVL73" s="49"/>
      <c r="RVM73" s="49"/>
      <c r="RVN73" s="49"/>
      <c r="RVO73" s="49"/>
      <c r="RVP73" s="49"/>
      <c r="RVQ73" s="49"/>
      <c r="RVR73" s="49"/>
      <c r="RVS73" s="49"/>
      <c r="RVT73" s="49"/>
      <c r="RVU73" s="49"/>
      <c r="RVV73" s="49"/>
      <c r="RVW73" s="49"/>
      <c r="RVX73" s="49"/>
      <c r="RVY73" s="49"/>
      <c r="RVZ73" s="49"/>
      <c r="RWA73" s="49"/>
      <c r="RWB73" s="49"/>
      <c r="RWC73" s="49"/>
      <c r="RWD73" s="49"/>
      <c r="RWE73" s="49"/>
      <c r="RWF73" s="49"/>
      <c r="RWG73" s="49"/>
      <c r="RWH73" s="49"/>
      <c r="RWI73" s="49"/>
      <c r="RWJ73" s="49"/>
      <c r="RWK73" s="49"/>
      <c r="RWL73" s="49"/>
      <c r="RWM73" s="49"/>
      <c r="RWN73" s="49"/>
      <c r="RWO73" s="49"/>
      <c r="RWP73" s="49"/>
      <c r="RWQ73" s="49"/>
      <c r="RWR73" s="49"/>
      <c r="RWS73" s="49"/>
      <c r="RWT73" s="49"/>
      <c r="RWU73" s="49"/>
      <c r="RWV73" s="49"/>
      <c r="RWW73" s="49"/>
      <c r="RWX73" s="49"/>
      <c r="RWY73" s="49"/>
      <c r="RWZ73" s="49"/>
      <c r="RXA73" s="49"/>
      <c r="RXB73" s="49"/>
      <c r="RXC73" s="49"/>
      <c r="RXD73" s="49"/>
      <c r="RXE73" s="49"/>
      <c r="RXF73" s="49"/>
      <c r="RXG73" s="49"/>
      <c r="RXH73" s="49"/>
      <c r="RXI73" s="49"/>
      <c r="RXJ73" s="49"/>
      <c r="RXK73" s="49"/>
      <c r="RXL73" s="49"/>
      <c r="RXM73" s="49"/>
      <c r="RXN73" s="49"/>
      <c r="RXO73" s="49"/>
      <c r="RXP73" s="49"/>
      <c r="RXQ73" s="49"/>
      <c r="RXR73" s="49"/>
      <c r="RXS73" s="49"/>
      <c r="RXT73" s="49"/>
      <c r="RXU73" s="49"/>
      <c r="RXV73" s="49"/>
      <c r="RXW73" s="49"/>
      <c r="RXX73" s="49"/>
      <c r="RXY73" s="49"/>
      <c r="RXZ73" s="49"/>
      <c r="RYA73" s="49"/>
      <c r="RYB73" s="49"/>
      <c r="RYC73" s="49"/>
      <c r="RYD73" s="49"/>
      <c r="RYE73" s="49"/>
      <c r="RYF73" s="49"/>
      <c r="RYG73" s="49"/>
      <c r="RYH73" s="49"/>
      <c r="RYI73" s="49"/>
      <c r="RYJ73" s="49"/>
      <c r="RYK73" s="49"/>
      <c r="RYL73" s="49"/>
      <c r="RYM73" s="49"/>
      <c r="RYN73" s="49"/>
      <c r="RYO73" s="49"/>
      <c r="RYP73" s="49"/>
      <c r="RYQ73" s="49"/>
      <c r="RYR73" s="49"/>
      <c r="RYS73" s="49"/>
      <c r="RYT73" s="49"/>
      <c r="RYU73" s="49"/>
      <c r="RYV73" s="49"/>
      <c r="RYW73" s="49"/>
      <c r="RYX73" s="49"/>
      <c r="RYY73" s="49"/>
      <c r="RYZ73" s="49"/>
      <c r="RZA73" s="49"/>
      <c r="RZB73" s="49"/>
      <c r="RZC73" s="49"/>
      <c r="RZD73" s="49"/>
      <c r="RZE73" s="49"/>
      <c r="RZF73" s="49"/>
      <c r="RZG73" s="49"/>
      <c r="RZH73" s="49"/>
      <c r="RZI73" s="49"/>
      <c r="RZJ73" s="49"/>
      <c r="RZK73" s="49"/>
      <c r="RZL73" s="49"/>
      <c r="RZM73" s="49"/>
      <c r="RZN73" s="49"/>
      <c r="RZO73" s="49"/>
      <c r="RZP73" s="49"/>
      <c r="RZQ73" s="49"/>
      <c r="RZR73" s="49"/>
      <c r="RZS73" s="49"/>
      <c r="RZT73" s="49"/>
      <c r="RZU73" s="49"/>
      <c r="RZV73" s="49"/>
      <c r="RZW73" s="49"/>
      <c r="RZX73" s="49"/>
      <c r="RZY73" s="49"/>
      <c r="RZZ73" s="49"/>
      <c r="SAA73" s="49"/>
      <c r="SAB73" s="49"/>
      <c r="SAC73" s="49"/>
      <c r="SAD73" s="49"/>
      <c r="SAE73" s="49"/>
      <c r="SAF73" s="49"/>
      <c r="SAG73" s="49"/>
      <c r="SAH73" s="49"/>
      <c r="SAI73" s="49"/>
      <c r="SAJ73" s="49"/>
      <c r="SAK73" s="49"/>
      <c r="SAL73" s="49"/>
      <c r="SAM73" s="49"/>
      <c r="SAN73" s="49"/>
      <c r="SAO73" s="49"/>
      <c r="SAP73" s="49"/>
      <c r="SAQ73" s="49"/>
      <c r="SAR73" s="49"/>
      <c r="SAS73" s="49"/>
      <c r="SAT73" s="49"/>
      <c r="SAU73" s="49"/>
      <c r="SAV73" s="49"/>
      <c r="SAW73" s="49"/>
      <c r="SAX73" s="49"/>
      <c r="SAY73" s="49"/>
      <c r="SAZ73" s="49"/>
      <c r="SBA73" s="49"/>
      <c r="SBB73" s="49"/>
      <c r="SBC73" s="49"/>
      <c r="SBD73" s="49"/>
      <c r="SBE73" s="49"/>
      <c r="SBF73" s="49"/>
      <c r="SBG73" s="49"/>
      <c r="SBH73" s="49"/>
      <c r="SBI73" s="49"/>
      <c r="SBJ73" s="49"/>
      <c r="SBK73" s="49"/>
      <c r="SBL73" s="49"/>
      <c r="SBM73" s="49"/>
      <c r="SBN73" s="49"/>
      <c r="SBO73" s="49"/>
      <c r="SBP73" s="49"/>
      <c r="SBQ73" s="49"/>
      <c r="SBR73" s="49"/>
      <c r="SBS73" s="49"/>
      <c r="SBT73" s="49"/>
      <c r="SBU73" s="49"/>
      <c r="SBV73" s="49"/>
      <c r="SBW73" s="49"/>
      <c r="SBX73" s="49"/>
      <c r="SBY73" s="49"/>
      <c r="SBZ73" s="49"/>
      <c r="SCA73" s="49"/>
      <c r="SCB73" s="49"/>
      <c r="SCC73" s="49"/>
      <c r="SCD73" s="49"/>
      <c r="SCE73" s="49"/>
      <c r="SCF73" s="49"/>
      <c r="SCG73" s="49"/>
      <c r="SCH73" s="49"/>
      <c r="SCI73" s="49"/>
      <c r="SCJ73" s="49"/>
      <c r="SCK73" s="49"/>
      <c r="SCL73" s="49"/>
      <c r="SCM73" s="49"/>
      <c r="SCN73" s="49"/>
      <c r="SCO73" s="49"/>
      <c r="SCP73" s="49"/>
      <c r="SCQ73" s="49"/>
      <c r="SCR73" s="49"/>
      <c r="SCS73" s="49"/>
      <c r="SCT73" s="49"/>
      <c r="SCU73" s="49"/>
      <c r="SCV73" s="49"/>
      <c r="SCW73" s="49"/>
      <c r="SCX73" s="49"/>
      <c r="SCY73" s="49"/>
      <c r="SCZ73" s="49"/>
      <c r="SDA73" s="49"/>
      <c r="SDB73" s="49"/>
      <c r="SDC73" s="49"/>
      <c r="SDD73" s="49"/>
      <c r="SDE73" s="49"/>
      <c r="SDF73" s="49"/>
      <c r="SDG73" s="49"/>
      <c r="SDH73" s="49"/>
      <c r="SDI73" s="49"/>
      <c r="SDJ73" s="49"/>
      <c r="SDK73" s="49"/>
      <c r="SDL73" s="49"/>
      <c r="SDM73" s="49"/>
      <c r="SDN73" s="49"/>
      <c r="SDO73" s="49"/>
      <c r="SDP73" s="49"/>
      <c r="SDQ73" s="49"/>
      <c r="SDR73" s="49"/>
      <c r="SDS73" s="49"/>
      <c r="SDT73" s="49"/>
      <c r="SDU73" s="49"/>
      <c r="SDV73" s="49"/>
      <c r="SDW73" s="49"/>
      <c r="SDX73" s="49"/>
      <c r="SDY73" s="49"/>
      <c r="SDZ73" s="49"/>
      <c r="SEA73" s="49"/>
      <c r="SEB73" s="49"/>
      <c r="SEC73" s="49"/>
      <c r="SED73" s="49"/>
      <c r="SEE73" s="49"/>
      <c r="SEF73" s="49"/>
      <c r="SEG73" s="49"/>
      <c r="SEH73" s="49"/>
      <c r="SEI73" s="49"/>
      <c r="SEJ73" s="49"/>
      <c r="SEK73" s="49"/>
      <c r="SEL73" s="49"/>
      <c r="SEM73" s="49"/>
      <c r="SEN73" s="49"/>
      <c r="SEO73" s="49"/>
      <c r="SEP73" s="49"/>
      <c r="SEQ73" s="49"/>
      <c r="SER73" s="49"/>
      <c r="SES73" s="49"/>
      <c r="SET73" s="49"/>
      <c r="SEU73" s="49"/>
      <c r="SEV73" s="49"/>
      <c r="SEW73" s="49"/>
      <c r="SEX73" s="49"/>
      <c r="SEY73" s="49"/>
      <c r="SEZ73" s="49"/>
      <c r="SFA73" s="49"/>
      <c r="SFB73" s="49"/>
      <c r="SFC73" s="49"/>
      <c r="SFD73" s="49"/>
      <c r="SFE73" s="49"/>
      <c r="SFF73" s="49"/>
      <c r="SFG73" s="49"/>
      <c r="SFH73" s="49"/>
      <c r="SFI73" s="49"/>
      <c r="SFJ73" s="49"/>
      <c r="SFK73" s="49"/>
      <c r="SFL73" s="49"/>
      <c r="SFM73" s="49"/>
      <c r="SFN73" s="49"/>
      <c r="SFO73" s="49"/>
      <c r="SFP73" s="49"/>
      <c r="SFQ73" s="49"/>
      <c r="SFR73" s="49"/>
      <c r="SFS73" s="49"/>
      <c r="SFT73" s="49"/>
      <c r="SFU73" s="49"/>
      <c r="SFV73" s="49"/>
      <c r="SFW73" s="49"/>
      <c r="SFX73" s="49"/>
      <c r="SFY73" s="49"/>
      <c r="SFZ73" s="49"/>
      <c r="SGA73" s="49"/>
      <c r="SGB73" s="49"/>
      <c r="SGC73" s="49"/>
      <c r="SGD73" s="49"/>
      <c r="SGE73" s="49"/>
      <c r="SGF73" s="49"/>
      <c r="SGG73" s="49"/>
      <c r="SGH73" s="49"/>
      <c r="SGI73" s="49"/>
      <c r="SGJ73" s="49"/>
      <c r="SGK73" s="49"/>
      <c r="SGL73" s="49"/>
      <c r="SGM73" s="49"/>
      <c r="SGN73" s="49"/>
      <c r="SGO73" s="49"/>
      <c r="SGP73" s="49"/>
      <c r="SGQ73" s="49"/>
      <c r="SGR73" s="49"/>
      <c r="SGS73" s="49"/>
      <c r="SGT73" s="49"/>
      <c r="SGU73" s="49"/>
      <c r="SGV73" s="49"/>
      <c r="SGW73" s="49"/>
      <c r="SGX73" s="49"/>
      <c r="SGY73" s="49"/>
      <c r="SGZ73" s="49"/>
      <c r="SHA73" s="49"/>
      <c r="SHB73" s="49"/>
      <c r="SHC73" s="49"/>
      <c r="SHD73" s="49"/>
      <c r="SHE73" s="49"/>
      <c r="SHF73" s="49"/>
      <c r="SHG73" s="49"/>
      <c r="SHH73" s="49"/>
      <c r="SHI73" s="49"/>
      <c r="SHJ73" s="49"/>
      <c r="SHK73" s="49"/>
      <c r="SHL73" s="49"/>
      <c r="SHM73" s="49"/>
      <c r="SHN73" s="49"/>
      <c r="SHO73" s="49"/>
      <c r="SHP73" s="49"/>
      <c r="SHQ73" s="49"/>
      <c r="SHR73" s="49"/>
      <c r="SHS73" s="49"/>
      <c r="SHT73" s="49"/>
      <c r="SHU73" s="49"/>
      <c r="SHV73" s="49"/>
      <c r="SHW73" s="49"/>
      <c r="SHX73" s="49"/>
      <c r="SHY73" s="49"/>
      <c r="SHZ73" s="49"/>
      <c r="SIA73" s="49"/>
      <c r="SIB73" s="49"/>
      <c r="SIC73" s="49"/>
      <c r="SID73" s="49"/>
      <c r="SIE73" s="49"/>
      <c r="SIF73" s="49"/>
      <c r="SIG73" s="49"/>
      <c r="SIH73" s="49"/>
      <c r="SII73" s="49"/>
      <c r="SIJ73" s="49"/>
      <c r="SIK73" s="49"/>
      <c r="SIL73" s="49"/>
      <c r="SIM73" s="49"/>
      <c r="SIN73" s="49"/>
      <c r="SIO73" s="49"/>
      <c r="SIP73" s="49"/>
      <c r="SIQ73" s="49"/>
      <c r="SIR73" s="49"/>
      <c r="SIS73" s="49"/>
      <c r="SIT73" s="49"/>
      <c r="SIU73" s="49"/>
      <c r="SIV73" s="49"/>
      <c r="SIW73" s="49"/>
      <c r="SIX73" s="49"/>
      <c r="SIY73" s="49"/>
      <c r="SIZ73" s="49"/>
      <c r="SJA73" s="49"/>
      <c r="SJB73" s="49"/>
      <c r="SJC73" s="49"/>
      <c r="SJD73" s="49"/>
      <c r="SJE73" s="49"/>
      <c r="SJF73" s="49"/>
      <c r="SJG73" s="49"/>
      <c r="SJH73" s="49"/>
      <c r="SJI73" s="49"/>
      <c r="SJJ73" s="49"/>
      <c r="SJK73" s="49"/>
      <c r="SJL73" s="49"/>
      <c r="SJM73" s="49"/>
      <c r="SJN73" s="49"/>
      <c r="SJO73" s="49"/>
      <c r="SJP73" s="49"/>
      <c r="SJQ73" s="49"/>
      <c r="SJR73" s="49"/>
      <c r="SJS73" s="49"/>
      <c r="SJT73" s="49"/>
      <c r="SJU73" s="49"/>
      <c r="SJV73" s="49"/>
      <c r="SJW73" s="49"/>
      <c r="SJX73" s="49"/>
      <c r="SJY73" s="49"/>
      <c r="SJZ73" s="49"/>
      <c r="SKA73" s="49"/>
      <c r="SKB73" s="49"/>
      <c r="SKC73" s="49"/>
      <c r="SKD73" s="49"/>
      <c r="SKE73" s="49"/>
      <c r="SKF73" s="49"/>
      <c r="SKG73" s="49"/>
      <c r="SKH73" s="49"/>
      <c r="SKI73" s="49"/>
      <c r="SKJ73" s="49"/>
      <c r="SKK73" s="49"/>
      <c r="SKL73" s="49"/>
      <c r="SKM73" s="49"/>
      <c r="SKN73" s="49"/>
      <c r="SKO73" s="49"/>
      <c r="SKP73" s="49"/>
      <c r="SKQ73" s="49"/>
      <c r="SKR73" s="49"/>
      <c r="SKS73" s="49"/>
      <c r="SKT73" s="49"/>
      <c r="SKU73" s="49"/>
      <c r="SKV73" s="49"/>
      <c r="SKW73" s="49"/>
      <c r="SKX73" s="49"/>
      <c r="SKY73" s="49"/>
      <c r="SKZ73" s="49"/>
      <c r="SLA73" s="49"/>
      <c r="SLB73" s="49"/>
      <c r="SLC73" s="49"/>
      <c r="SLD73" s="49"/>
      <c r="SLE73" s="49"/>
      <c r="SLF73" s="49"/>
      <c r="SLG73" s="49"/>
      <c r="SLH73" s="49"/>
      <c r="SLI73" s="49"/>
      <c r="SLJ73" s="49"/>
      <c r="SLK73" s="49"/>
      <c r="SLL73" s="49"/>
      <c r="SLM73" s="49"/>
      <c r="SLN73" s="49"/>
      <c r="SLO73" s="49"/>
      <c r="SLP73" s="49"/>
      <c r="SLQ73" s="49"/>
      <c r="SLR73" s="49"/>
      <c r="SLS73" s="49"/>
      <c r="SLT73" s="49"/>
      <c r="SLU73" s="49"/>
      <c r="SLV73" s="49"/>
      <c r="SLW73" s="49"/>
      <c r="SLX73" s="49"/>
      <c r="SLY73" s="49"/>
      <c r="SLZ73" s="49"/>
      <c r="SMA73" s="49"/>
      <c r="SMB73" s="49"/>
      <c r="SMC73" s="49"/>
      <c r="SMD73" s="49"/>
      <c r="SME73" s="49"/>
      <c r="SMF73" s="49"/>
      <c r="SMG73" s="49"/>
      <c r="SMH73" s="49"/>
      <c r="SMI73" s="49"/>
      <c r="SMJ73" s="49"/>
      <c r="SMK73" s="49"/>
      <c r="SML73" s="49"/>
      <c r="SMM73" s="49"/>
      <c r="SMN73" s="49"/>
      <c r="SMO73" s="49"/>
      <c r="SMP73" s="49"/>
      <c r="SMQ73" s="49"/>
      <c r="SMR73" s="49"/>
      <c r="SMS73" s="49"/>
      <c r="SMT73" s="49"/>
      <c r="SMU73" s="49"/>
      <c r="SMV73" s="49"/>
      <c r="SMW73" s="49"/>
      <c r="SMX73" s="49"/>
      <c r="SMY73" s="49"/>
      <c r="SMZ73" s="49"/>
      <c r="SNA73" s="49"/>
      <c r="SNB73" s="49"/>
      <c r="SNC73" s="49"/>
      <c r="SND73" s="49"/>
      <c r="SNE73" s="49"/>
      <c r="SNF73" s="49"/>
      <c r="SNG73" s="49"/>
      <c r="SNH73" s="49"/>
      <c r="SNI73" s="49"/>
      <c r="SNJ73" s="49"/>
      <c r="SNK73" s="49"/>
      <c r="SNL73" s="49"/>
      <c r="SNM73" s="49"/>
      <c r="SNN73" s="49"/>
      <c r="SNO73" s="49"/>
      <c r="SNP73" s="49"/>
      <c r="SNQ73" s="49"/>
      <c r="SNR73" s="49"/>
      <c r="SNS73" s="49"/>
      <c r="SNT73" s="49"/>
      <c r="SNU73" s="49"/>
      <c r="SNV73" s="49"/>
      <c r="SNW73" s="49"/>
      <c r="SNX73" s="49"/>
      <c r="SNY73" s="49"/>
      <c r="SNZ73" s="49"/>
      <c r="SOA73" s="49"/>
      <c r="SOB73" s="49"/>
      <c r="SOC73" s="49"/>
      <c r="SOD73" s="49"/>
      <c r="SOE73" s="49"/>
      <c r="SOF73" s="49"/>
      <c r="SOG73" s="49"/>
      <c r="SOH73" s="49"/>
      <c r="SOI73" s="49"/>
      <c r="SOJ73" s="49"/>
      <c r="SOK73" s="49"/>
      <c r="SOL73" s="49"/>
      <c r="SOM73" s="49"/>
      <c r="SON73" s="49"/>
      <c r="SOO73" s="49"/>
      <c r="SOP73" s="49"/>
      <c r="SOQ73" s="49"/>
      <c r="SOR73" s="49"/>
      <c r="SOS73" s="49"/>
      <c r="SOT73" s="49"/>
      <c r="SOU73" s="49"/>
      <c r="SOV73" s="49"/>
      <c r="SOW73" s="49"/>
      <c r="SOX73" s="49"/>
      <c r="SOY73" s="49"/>
      <c r="SOZ73" s="49"/>
      <c r="SPA73" s="49"/>
      <c r="SPB73" s="49"/>
      <c r="SPC73" s="49"/>
      <c r="SPD73" s="49"/>
      <c r="SPE73" s="49"/>
      <c r="SPF73" s="49"/>
      <c r="SPG73" s="49"/>
      <c r="SPH73" s="49"/>
      <c r="SPI73" s="49"/>
      <c r="SPJ73" s="49"/>
      <c r="SPK73" s="49"/>
      <c r="SPL73" s="49"/>
      <c r="SPM73" s="49"/>
      <c r="SPN73" s="49"/>
      <c r="SPO73" s="49"/>
      <c r="SPP73" s="49"/>
      <c r="SPQ73" s="49"/>
      <c r="SPR73" s="49"/>
      <c r="SPS73" s="49"/>
      <c r="SPT73" s="49"/>
      <c r="SPU73" s="49"/>
      <c r="SPV73" s="49"/>
      <c r="SPW73" s="49"/>
      <c r="SPX73" s="49"/>
      <c r="SPY73" s="49"/>
      <c r="SPZ73" s="49"/>
      <c r="SQA73" s="49"/>
      <c r="SQB73" s="49"/>
      <c r="SQC73" s="49"/>
      <c r="SQD73" s="49"/>
      <c r="SQE73" s="49"/>
      <c r="SQF73" s="49"/>
      <c r="SQG73" s="49"/>
      <c r="SQH73" s="49"/>
      <c r="SQI73" s="49"/>
      <c r="SQJ73" s="49"/>
      <c r="SQK73" s="49"/>
      <c r="SQL73" s="49"/>
      <c r="SQM73" s="49"/>
      <c r="SQN73" s="49"/>
      <c r="SQO73" s="49"/>
      <c r="SQP73" s="49"/>
      <c r="SQQ73" s="49"/>
      <c r="SQR73" s="49"/>
      <c r="SQS73" s="49"/>
      <c r="SQT73" s="49"/>
      <c r="SQU73" s="49"/>
      <c r="SQV73" s="49"/>
      <c r="SQW73" s="49"/>
      <c r="SQX73" s="49"/>
      <c r="SQY73" s="49"/>
      <c r="SQZ73" s="49"/>
      <c r="SRA73" s="49"/>
      <c r="SRB73" s="49"/>
      <c r="SRC73" s="49"/>
      <c r="SRD73" s="49"/>
      <c r="SRE73" s="49"/>
      <c r="SRF73" s="49"/>
      <c r="SRG73" s="49"/>
      <c r="SRH73" s="49"/>
      <c r="SRI73" s="49"/>
      <c r="SRJ73" s="49"/>
      <c r="SRK73" s="49"/>
      <c r="SRL73" s="49"/>
      <c r="SRM73" s="49"/>
      <c r="SRN73" s="49"/>
      <c r="SRO73" s="49"/>
      <c r="SRP73" s="49"/>
      <c r="SRQ73" s="49"/>
      <c r="SRR73" s="49"/>
      <c r="SRS73" s="49"/>
      <c r="SRT73" s="49"/>
      <c r="SRU73" s="49"/>
      <c r="SRV73" s="49"/>
      <c r="SRW73" s="49"/>
      <c r="SRX73" s="49"/>
      <c r="SRY73" s="49"/>
      <c r="SRZ73" s="49"/>
      <c r="SSA73" s="49"/>
      <c r="SSB73" s="49"/>
      <c r="SSC73" s="49"/>
      <c r="SSD73" s="49"/>
      <c r="SSE73" s="49"/>
      <c r="SSF73" s="49"/>
      <c r="SSG73" s="49"/>
      <c r="SSH73" s="49"/>
      <c r="SSI73" s="49"/>
      <c r="SSJ73" s="49"/>
      <c r="SSK73" s="49"/>
      <c r="SSL73" s="49"/>
      <c r="SSM73" s="49"/>
      <c r="SSN73" s="49"/>
      <c r="SSO73" s="49"/>
      <c r="SSP73" s="49"/>
      <c r="SSQ73" s="49"/>
      <c r="SSR73" s="49"/>
      <c r="SSS73" s="49"/>
      <c r="SST73" s="49"/>
      <c r="SSU73" s="49"/>
      <c r="SSV73" s="49"/>
      <c r="SSW73" s="49"/>
      <c r="SSX73" s="49"/>
      <c r="SSY73" s="49"/>
      <c r="SSZ73" s="49"/>
      <c r="STA73" s="49"/>
      <c r="STB73" s="49"/>
      <c r="STC73" s="49"/>
      <c r="STD73" s="49"/>
      <c r="STE73" s="49"/>
      <c r="STF73" s="49"/>
      <c r="STG73" s="49"/>
      <c r="STH73" s="49"/>
      <c r="STI73" s="49"/>
      <c r="STJ73" s="49"/>
      <c r="STK73" s="49"/>
      <c r="STL73" s="49"/>
      <c r="STM73" s="49"/>
      <c r="STN73" s="49"/>
      <c r="STO73" s="49"/>
      <c r="STP73" s="49"/>
      <c r="STQ73" s="49"/>
      <c r="STR73" s="49"/>
      <c r="STS73" s="49"/>
      <c r="STT73" s="49"/>
      <c r="STU73" s="49"/>
      <c r="STV73" s="49"/>
      <c r="STW73" s="49"/>
      <c r="STX73" s="49"/>
      <c r="STY73" s="49"/>
      <c r="STZ73" s="49"/>
      <c r="SUA73" s="49"/>
      <c r="SUB73" s="49"/>
      <c r="SUC73" s="49"/>
      <c r="SUD73" s="49"/>
      <c r="SUE73" s="49"/>
      <c r="SUF73" s="49"/>
      <c r="SUG73" s="49"/>
      <c r="SUH73" s="49"/>
      <c r="SUI73" s="49"/>
      <c r="SUJ73" s="49"/>
      <c r="SUK73" s="49"/>
      <c r="SUL73" s="49"/>
      <c r="SUM73" s="49"/>
      <c r="SUN73" s="49"/>
      <c r="SUO73" s="49"/>
      <c r="SUP73" s="49"/>
      <c r="SUQ73" s="49"/>
      <c r="SUR73" s="49"/>
      <c r="SUS73" s="49"/>
      <c r="SUT73" s="49"/>
      <c r="SUU73" s="49"/>
      <c r="SUV73" s="49"/>
      <c r="SUW73" s="49"/>
      <c r="SUX73" s="49"/>
      <c r="SUY73" s="49"/>
      <c r="SUZ73" s="49"/>
      <c r="SVA73" s="49"/>
      <c r="SVB73" s="49"/>
      <c r="SVC73" s="49"/>
      <c r="SVD73" s="49"/>
      <c r="SVE73" s="49"/>
      <c r="SVF73" s="49"/>
      <c r="SVG73" s="49"/>
      <c r="SVH73" s="49"/>
      <c r="SVI73" s="49"/>
      <c r="SVJ73" s="49"/>
      <c r="SVK73" s="49"/>
      <c r="SVL73" s="49"/>
      <c r="SVM73" s="49"/>
      <c r="SVN73" s="49"/>
      <c r="SVO73" s="49"/>
      <c r="SVP73" s="49"/>
      <c r="SVQ73" s="49"/>
      <c r="SVR73" s="49"/>
      <c r="SVS73" s="49"/>
      <c r="SVT73" s="49"/>
      <c r="SVU73" s="49"/>
      <c r="SVV73" s="49"/>
      <c r="SVW73" s="49"/>
      <c r="SVX73" s="49"/>
      <c r="SVY73" s="49"/>
      <c r="SVZ73" s="49"/>
      <c r="SWA73" s="49"/>
      <c r="SWB73" s="49"/>
      <c r="SWC73" s="49"/>
      <c r="SWD73" s="49"/>
      <c r="SWE73" s="49"/>
      <c r="SWF73" s="49"/>
      <c r="SWG73" s="49"/>
      <c r="SWH73" s="49"/>
      <c r="SWI73" s="49"/>
      <c r="SWJ73" s="49"/>
      <c r="SWK73" s="49"/>
      <c r="SWL73" s="49"/>
      <c r="SWM73" s="49"/>
      <c r="SWN73" s="49"/>
      <c r="SWO73" s="49"/>
      <c r="SWP73" s="49"/>
      <c r="SWQ73" s="49"/>
      <c r="SWR73" s="49"/>
      <c r="SWS73" s="49"/>
      <c r="SWT73" s="49"/>
      <c r="SWU73" s="49"/>
      <c r="SWV73" s="49"/>
      <c r="SWW73" s="49"/>
      <c r="SWX73" s="49"/>
      <c r="SWY73" s="49"/>
      <c r="SWZ73" s="49"/>
      <c r="SXA73" s="49"/>
      <c r="SXB73" s="49"/>
      <c r="SXC73" s="49"/>
      <c r="SXD73" s="49"/>
      <c r="SXE73" s="49"/>
      <c r="SXF73" s="49"/>
      <c r="SXG73" s="49"/>
      <c r="SXH73" s="49"/>
      <c r="SXI73" s="49"/>
      <c r="SXJ73" s="49"/>
      <c r="SXK73" s="49"/>
      <c r="SXL73" s="49"/>
      <c r="SXM73" s="49"/>
      <c r="SXN73" s="49"/>
      <c r="SXO73" s="49"/>
      <c r="SXP73" s="49"/>
      <c r="SXQ73" s="49"/>
      <c r="SXR73" s="49"/>
      <c r="SXS73" s="49"/>
      <c r="SXT73" s="49"/>
      <c r="SXU73" s="49"/>
      <c r="SXV73" s="49"/>
      <c r="SXW73" s="49"/>
      <c r="SXX73" s="49"/>
      <c r="SXY73" s="49"/>
      <c r="SXZ73" s="49"/>
      <c r="SYA73" s="49"/>
      <c r="SYB73" s="49"/>
      <c r="SYC73" s="49"/>
      <c r="SYD73" s="49"/>
      <c r="SYE73" s="49"/>
      <c r="SYF73" s="49"/>
      <c r="SYG73" s="49"/>
      <c r="SYH73" s="49"/>
      <c r="SYI73" s="49"/>
      <c r="SYJ73" s="49"/>
      <c r="SYK73" s="49"/>
      <c r="SYL73" s="49"/>
      <c r="SYM73" s="49"/>
      <c r="SYN73" s="49"/>
      <c r="SYO73" s="49"/>
      <c r="SYP73" s="49"/>
      <c r="SYQ73" s="49"/>
      <c r="SYR73" s="49"/>
      <c r="SYS73" s="49"/>
      <c r="SYT73" s="49"/>
      <c r="SYU73" s="49"/>
      <c r="SYV73" s="49"/>
      <c r="SYW73" s="49"/>
      <c r="SYX73" s="49"/>
      <c r="SYY73" s="49"/>
      <c r="SYZ73" s="49"/>
      <c r="SZA73" s="49"/>
      <c r="SZB73" s="49"/>
      <c r="SZC73" s="49"/>
      <c r="SZD73" s="49"/>
      <c r="SZE73" s="49"/>
      <c r="SZF73" s="49"/>
      <c r="SZG73" s="49"/>
      <c r="SZH73" s="49"/>
      <c r="SZI73" s="49"/>
      <c r="SZJ73" s="49"/>
      <c r="SZK73" s="49"/>
      <c r="SZL73" s="49"/>
      <c r="SZM73" s="49"/>
      <c r="SZN73" s="49"/>
      <c r="SZO73" s="49"/>
      <c r="SZP73" s="49"/>
      <c r="SZQ73" s="49"/>
      <c r="SZR73" s="49"/>
      <c r="SZS73" s="49"/>
      <c r="SZT73" s="49"/>
      <c r="SZU73" s="49"/>
      <c r="SZV73" s="49"/>
      <c r="SZW73" s="49"/>
      <c r="SZX73" s="49"/>
      <c r="SZY73" s="49"/>
      <c r="SZZ73" s="49"/>
      <c r="TAA73" s="49"/>
      <c r="TAB73" s="49"/>
      <c r="TAC73" s="49"/>
      <c r="TAD73" s="49"/>
      <c r="TAE73" s="49"/>
      <c r="TAF73" s="49"/>
      <c r="TAG73" s="49"/>
      <c r="TAH73" s="49"/>
      <c r="TAI73" s="49"/>
      <c r="TAJ73" s="49"/>
      <c r="TAK73" s="49"/>
      <c r="TAL73" s="49"/>
      <c r="TAM73" s="49"/>
      <c r="TAN73" s="49"/>
      <c r="TAO73" s="49"/>
      <c r="TAP73" s="49"/>
      <c r="TAQ73" s="49"/>
      <c r="TAR73" s="49"/>
      <c r="TAS73" s="49"/>
      <c r="TAT73" s="49"/>
      <c r="TAU73" s="49"/>
      <c r="TAV73" s="49"/>
      <c r="TAW73" s="49"/>
      <c r="TAX73" s="49"/>
      <c r="TAY73" s="49"/>
      <c r="TAZ73" s="49"/>
      <c r="TBA73" s="49"/>
      <c r="TBB73" s="49"/>
      <c r="TBC73" s="49"/>
      <c r="TBD73" s="49"/>
      <c r="TBE73" s="49"/>
      <c r="TBF73" s="49"/>
      <c r="TBG73" s="49"/>
      <c r="TBH73" s="49"/>
      <c r="TBI73" s="49"/>
      <c r="TBJ73" s="49"/>
      <c r="TBK73" s="49"/>
      <c r="TBL73" s="49"/>
      <c r="TBM73" s="49"/>
      <c r="TBN73" s="49"/>
      <c r="TBO73" s="49"/>
      <c r="TBP73" s="49"/>
      <c r="TBQ73" s="49"/>
      <c r="TBR73" s="49"/>
      <c r="TBS73" s="49"/>
      <c r="TBT73" s="49"/>
      <c r="TBU73" s="49"/>
      <c r="TBV73" s="49"/>
      <c r="TBW73" s="49"/>
      <c r="TBX73" s="49"/>
      <c r="TBY73" s="49"/>
      <c r="TBZ73" s="49"/>
      <c r="TCA73" s="49"/>
      <c r="TCB73" s="49"/>
      <c r="TCC73" s="49"/>
      <c r="TCD73" s="49"/>
      <c r="TCE73" s="49"/>
      <c r="TCF73" s="49"/>
      <c r="TCG73" s="49"/>
      <c r="TCH73" s="49"/>
      <c r="TCI73" s="49"/>
      <c r="TCJ73" s="49"/>
      <c r="TCK73" s="49"/>
      <c r="TCL73" s="49"/>
      <c r="TCM73" s="49"/>
      <c r="TCN73" s="49"/>
      <c r="TCO73" s="49"/>
      <c r="TCP73" s="49"/>
      <c r="TCQ73" s="49"/>
      <c r="TCR73" s="49"/>
      <c r="TCS73" s="49"/>
      <c r="TCT73" s="49"/>
      <c r="TCU73" s="49"/>
      <c r="TCV73" s="49"/>
      <c r="TCW73" s="49"/>
      <c r="TCX73" s="49"/>
      <c r="TCY73" s="49"/>
      <c r="TCZ73" s="49"/>
      <c r="TDA73" s="49"/>
      <c r="TDB73" s="49"/>
      <c r="TDC73" s="49"/>
      <c r="TDD73" s="49"/>
      <c r="TDE73" s="49"/>
      <c r="TDF73" s="49"/>
      <c r="TDG73" s="49"/>
      <c r="TDH73" s="49"/>
      <c r="TDI73" s="49"/>
      <c r="TDJ73" s="49"/>
      <c r="TDK73" s="49"/>
      <c r="TDL73" s="49"/>
      <c r="TDM73" s="49"/>
      <c r="TDN73" s="49"/>
      <c r="TDO73" s="49"/>
      <c r="TDP73" s="49"/>
      <c r="TDQ73" s="49"/>
      <c r="TDR73" s="49"/>
      <c r="TDS73" s="49"/>
      <c r="TDT73" s="49"/>
      <c r="TDU73" s="49"/>
      <c r="TDV73" s="49"/>
      <c r="TDW73" s="49"/>
      <c r="TDX73" s="49"/>
      <c r="TDY73" s="49"/>
      <c r="TDZ73" s="49"/>
      <c r="TEA73" s="49"/>
      <c r="TEB73" s="49"/>
      <c r="TEC73" s="49"/>
      <c r="TED73" s="49"/>
      <c r="TEE73" s="49"/>
      <c r="TEF73" s="49"/>
      <c r="TEG73" s="49"/>
      <c r="TEH73" s="49"/>
      <c r="TEI73" s="49"/>
      <c r="TEJ73" s="49"/>
      <c r="TEK73" s="49"/>
      <c r="TEL73" s="49"/>
      <c r="TEM73" s="49"/>
      <c r="TEN73" s="49"/>
      <c r="TEO73" s="49"/>
      <c r="TEP73" s="49"/>
      <c r="TEQ73" s="49"/>
      <c r="TER73" s="49"/>
      <c r="TES73" s="49"/>
      <c r="TET73" s="49"/>
      <c r="TEU73" s="49"/>
      <c r="TEV73" s="49"/>
      <c r="TEW73" s="49"/>
      <c r="TEX73" s="49"/>
      <c r="TEY73" s="49"/>
      <c r="TEZ73" s="49"/>
      <c r="TFA73" s="49"/>
      <c r="TFB73" s="49"/>
      <c r="TFC73" s="49"/>
      <c r="TFD73" s="49"/>
      <c r="TFE73" s="49"/>
      <c r="TFF73" s="49"/>
      <c r="TFG73" s="49"/>
      <c r="TFH73" s="49"/>
      <c r="TFI73" s="49"/>
      <c r="TFJ73" s="49"/>
      <c r="TFK73" s="49"/>
      <c r="TFL73" s="49"/>
      <c r="TFM73" s="49"/>
      <c r="TFN73" s="49"/>
      <c r="TFO73" s="49"/>
      <c r="TFP73" s="49"/>
      <c r="TFQ73" s="49"/>
      <c r="TFR73" s="49"/>
      <c r="TFS73" s="49"/>
      <c r="TFT73" s="49"/>
      <c r="TFU73" s="49"/>
      <c r="TFV73" s="49"/>
      <c r="TFW73" s="49"/>
      <c r="TFX73" s="49"/>
      <c r="TFY73" s="49"/>
      <c r="TFZ73" s="49"/>
      <c r="TGA73" s="49"/>
      <c r="TGB73" s="49"/>
      <c r="TGC73" s="49"/>
      <c r="TGD73" s="49"/>
      <c r="TGE73" s="49"/>
      <c r="TGF73" s="49"/>
      <c r="TGG73" s="49"/>
      <c r="TGH73" s="49"/>
      <c r="TGI73" s="49"/>
      <c r="TGJ73" s="49"/>
      <c r="TGK73" s="49"/>
      <c r="TGL73" s="49"/>
      <c r="TGM73" s="49"/>
      <c r="TGN73" s="49"/>
      <c r="TGO73" s="49"/>
      <c r="TGP73" s="49"/>
      <c r="TGQ73" s="49"/>
      <c r="TGR73" s="49"/>
      <c r="TGS73" s="49"/>
      <c r="TGT73" s="49"/>
      <c r="TGU73" s="49"/>
      <c r="TGV73" s="49"/>
      <c r="TGW73" s="49"/>
      <c r="TGX73" s="49"/>
      <c r="TGY73" s="49"/>
      <c r="TGZ73" s="49"/>
      <c r="THA73" s="49"/>
      <c r="THB73" s="49"/>
      <c r="THC73" s="49"/>
      <c r="THD73" s="49"/>
      <c r="THE73" s="49"/>
      <c r="THF73" s="49"/>
      <c r="THG73" s="49"/>
      <c r="THH73" s="49"/>
      <c r="THI73" s="49"/>
      <c r="THJ73" s="49"/>
      <c r="THK73" s="49"/>
      <c r="THL73" s="49"/>
      <c r="THM73" s="49"/>
      <c r="THN73" s="49"/>
      <c r="THO73" s="49"/>
      <c r="THP73" s="49"/>
      <c r="THQ73" s="49"/>
      <c r="THR73" s="49"/>
      <c r="THS73" s="49"/>
      <c r="THT73" s="49"/>
      <c r="THU73" s="49"/>
      <c r="THV73" s="49"/>
      <c r="THW73" s="49"/>
      <c r="THX73" s="49"/>
      <c r="THY73" s="49"/>
      <c r="THZ73" s="49"/>
      <c r="TIA73" s="49"/>
      <c r="TIB73" s="49"/>
      <c r="TIC73" s="49"/>
      <c r="TID73" s="49"/>
      <c r="TIE73" s="49"/>
      <c r="TIF73" s="49"/>
      <c r="TIG73" s="49"/>
      <c r="TIH73" s="49"/>
      <c r="TII73" s="49"/>
      <c r="TIJ73" s="49"/>
      <c r="TIK73" s="49"/>
      <c r="TIL73" s="49"/>
      <c r="TIM73" s="49"/>
      <c r="TIN73" s="49"/>
      <c r="TIO73" s="49"/>
      <c r="TIP73" s="49"/>
      <c r="TIQ73" s="49"/>
      <c r="TIR73" s="49"/>
      <c r="TIS73" s="49"/>
      <c r="TIT73" s="49"/>
      <c r="TIU73" s="49"/>
      <c r="TIV73" s="49"/>
      <c r="TIW73" s="49"/>
      <c r="TIX73" s="49"/>
      <c r="TIY73" s="49"/>
      <c r="TIZ73" s="49"/>
      <c r="TJA73" s="49"/>
      <c r="TJB73" s="49"/>
      <c r="TJC73" s="49"/>
      <c r="TJD73" s="49"/>
      <c r="TJE73" s="49"/>
      <c r="TJF73" s="49"/>
      <c r="TJG73" s="49"/>
      <c r="TJH73" s="49"/>
      <c r="TJI73" s="49"/>
      <c r="TJJ73" s="49"/>
      <c r="TJK73" s="49"/>
      <c r="TJL73" s="49"/>
      <c r="TJM73" s="49"/>
      <c r="TJN73" s="49"/>
      <c r="TJO73" s="49"/>
      <c r="TJP73" s="49"/>
      <c r="TJQ73" s="49"/>
      <c r="TJR73" s="49"/>
      <c r="TJS73" s="49"/>
      <c r="TJT73" s="49"/>
      <c r="TJU73" s="49"/>
      <c r="TJV73" s="49"/>
      <c r="TJW73" s="49"/>
      <c r="TJX73" s="49"/>
      <c r="TJY73" s="49"/>
      <c r="TJZ73" s="49"/>
      <c r="TKA73" s="49"/>
      <c r="TKB73" s="49"/>
      <c r="TKC73" s="49"/>
      <c r="TKD73" s="49"/>
      <c r="TKE73" s="49"/>
      <c r="TKF73" s="49"/>
      <c r="TKG73" s="49"/>
      <c r="TKH73" s="49"/>
      <c r="TKI73" s="49"/>
      <c r="TKJ73" s="49"/>
      <c r="TKK73" s="49"/>
      <c r="TKL73" s="49"/>
      <c r="TKM73" s="49"/>
      <c r="TKN73" s="49"/>
      <c r="TKO73" s="49"/>
      <c r="TKP73" s="49"/>
      <c r="TKQ73" s="49"/>
      <c r="TKR73" s="49"/>
      <c r="TKS73" s="49"/>
      <c r="TKT73" s="49"/>
      <c r="TKU73" s="49"/>
      <c r="TKV73" s="49"/>
      <c r="TKW73" s="49"/>
      <c r="TKX73" s="49"/>
      <c r="TKY73" s="49"/>
      <c r="TKZ73" s="49"/>
      <c r="TLA73" s="49"/>
      <c r="TLB73" s="49"/>
      <c r="TLC73" s="49"/>
      <c r="TLD73" s="49"/>
      <c r="TLE73" s="49"/>
      <c r="TLF73" s="49"/>
      <c r="TLG73" s="49"/>
      <c r="TLH73" s="49"/>
      <c r="TLI73" s="49"/>
      <c r="TLJ73" s="49"/>
      <c r="TLK73" s="49"/>
      <c r="TLL73" s="49"/>
      <c r="TLM73" s="49"/>
      <c r="TLN73" s="49"/>
      <c r="TLO73" s="49"/>
      <c r="TLP73" s="49"/>
      <c r="TLQ73" s="49"/>
      <c r="TLR73" s="49"/>
      <c r="TLS73" s="49"/>
      <c r="TLT73" s="49"/>
      <c r="TLU73" s="49"/>
      <c r="TLV73" s="49"/>
      <c r="TLW73" s="49"/>
      <c r="TLX73" s="49"/>
      <c r="TLY73" s="49"/>
      <c r="TLZ73" s="49"/>
      <c r="TMA73" s="49"/>
      <c r="TMB73" s="49"/>
      <c r="TMC73" s="49"/>
      <c r="TMD73" s="49"/>
      <c r="TME73" s="49"/>
      <c r="TMF73" s="49"/>
      <c r="TMG73" s="49"/>
      <c r="TMH73" s="49"/>
      <c r="TMI73" s="49"/>
      <c r="TMJ73" s="49"/>
      <c r="TMK73" s="49"/>
      <c r="TML73" s="49"/>
      <c r="TMM73" s="49"/>
      <c r="TMN73" s="49"/>
      <c r="TMO73" s="49"/>
      <c r="TMP73" s="49"/>
      <c r="TMQ73" s="49"/>
      <c r="TMR73" s="49"/>
      <c r="TMS73" s="49"/>
      <c r="TMT73" s="49"/>
      <c r="TMU73" s="49"/>
      <c r="TMV73" s="49"/>
      <c r="TMW73" s="49"/>
      <c r="TMX73" s="49"/>
      <c r="TMY73" s="49"/>
      <c r="TMZ73" s="49"/>
      <c r="TNA73" s="49"/>
      <c r="TNB73" s="49"/>
      <c r="TNC73" s="49"/>
      <c r="TND73" s="49"/>
      <c r="TNE73" s="49"/>
      <c r="TNF73" s="49"/>
      <c r="TNG73" s="49"/>
      <c r="TNH73" s="49"/>
      <c r="TNI73" s="49"/>
      <c r="TNJ73" s="49"/>
      <c r="TNK73" s="49"/>
      <c r="TNL73" s="49"/>
      <c r="TNM73" s="49"/>
      <c r="TNN73" s="49"/>
      <c r="TNO73" s="49"/>
      <c r="TNP73" s="49"/>
      <c r="TNQ73" s="49"/>
      <c r="TNR73" s="49"/>
      <c r="TNS73" s="49"/>
      <c r="TNT73" s="49"/>
      <c r="TNU73" s="49"/>
      <c r="TNV73" s="49"/>
      <c r="TNW73" s="49"/>
      <c r="TNX73" s="49"/>
      <c r="TNY73" s="49"/>
      <c r="TNZ73" s="49"/>
      <c r="TOA73" s="49"/>
      <c r="TOB73" s="49"/>
      <c r="TOC73" s="49"/>
      <c r="TOD73" s="49"/>
      <c r="TOE73" s="49"/>
      <c r="TOF73" s="49"/>
      <c r="TOG73" s="49"/>
      <c r="TOH73" s="49"/>
      <c r="TOI73" s="49"/>
      <c r="TOJ73" s="49"/>
      <c r="TOK73" s="49"/>
      <c r="TOL73" s="49"/>
      <c r="TOM73" s="49"/>
      <c r="TON73" s="49"/>
      <c r="TOO73" s="49"/>
      <c r="TOP73" s="49"/>
      <c r="TOQ73" s="49"/>
      <c r="TOR73" s="49"/>
      <c r="TOS73" s="49"/>
      <c r="TOT73" s="49"/>
      <c r="TOU73" s="49"/>
      <c r="TOV73" s="49"/>
      <c r="TOW73" s="49"/>
      <c r="TOX73" s="49"/>
      <c r="TOY73" s="49"/>
      <c r="TOZ73" s="49"/>
      <c r="TPA73" s="49"/>
      <c r="TPB73" s="49"/>
      <c r="TPC73" s="49"/>
      <c r="TPD73" s="49"/>
      <c r="TPE73" s="49"/>
      <c r="TPF73" s="49"/>
      <c r="TPG73" s="49"/>
      <c r="TPH73" s="49"/>
      <c r="TPI73" s="49"/>
      <c r="TPJ73" s="49"/>
      <c r="TPK73" s="49"/>
      <c r="TPL73" s="49"/>
      <c r="TPM73" s="49"/>
      <c r="TPN73" s="49"/>
      <c r="TPO73" s="49"/>
      <c r="TPP73" s="49"/>
      <c r="TPQ73" s="49"/>
      <c r="TPR73" s="49"/>
      <c r="TPS73" s="49"/>
      <c r="TPT73" s="49"/>
      <c r="TPU73" s="49"/>
      <c r="TPV73" s="49"/>
      <c r="TPW73" s="49"/>
      <c r="TPX73" s="49"/>
      <c r="TPY73" s="49"/>
      <c r="TPZ73" s="49"/>
      <c r="TQA73" s="49"/>
      <c r="TQB73" s="49"/>
      <c r="TQC73" s="49"/>
      <c r="TQD73" s="49"/>
      <c r="TQE73" s="49"/>
      <c r="TQF73" s="49"/>
      <c r="TQG73" s="49"/>
      <c r="TQH73" s="49"/>
      <c r="TQI73" s="49"/>
      <c r="TQJ73" s="49"/>
      <c r="TQK73" s="49"/>
      <c r="TQL73" s="49"/>
      <c r="TQM73" s="49"/>
      <c r="TQN73" s="49"/>
      <c r="TQO73" s="49"/>
      <c r="TQP73" s="49"/>
      <c r="TQQ73" s="49"/>
      <c r="TQR73" s="49"/>
      <c r="TQS73" s="49"/>
      <c r="TQT73" s="49"/>
      <c r="TQU73" s="49"/>
      <c r="TQV73" s="49"/>
      <c r="TQW73" s="49"/>
      <c r="TQX73" s="49"/>
      <c r="TQY73" s="49"/>
      <c r="TQZ73" s="49"/>
      <c r="TRA73" s="49"/>
      <c r="TRB73" s="49"/>
      <c r="TRC73" s="49"/>
      <c r="TRD73" s="49"/>
      <c r="TRE73" s="49"/>
      <c r="TRF73" s="49"/>
      <c r="TRG73" s="49"/>
      <c r="TRH73" s="49"/>
      <c r="TRI73" s="49"/>
      <c r="TRJ73" s="49"/>
      <c r="TRK73" s="49"/>
      <c r="TRL73" s="49"/>
      <c r="TRM73" s="49"/>
      <c r="TRN73" s="49"/>
      <c r="TRO73" s="49"/>
      <c r="TRP73" s="49"/>
      <c r="TRQ73" s="49"/>
      <c r="TRR73" s="49"/>
      <c r="TRS73" s="49"/>
      <c r="TRT73" s="49"/>
      <c r="TRU73" s="49"/>
      <c r="TRV73" s="49"/>
      <c r="TRW73" s="49"/>
      <c r="TRX73" s="49"/>
      <c r="TRY73" s="49"/>
      <c r="TRZ73" s="49"/>
      <c r="TSA73" s="49"/>
      <c r="TSB73" s="49"/>
      <c r="TSC73" s="49"/>
      <c r="TSD73" s="49"/>
      <c r="TSE73" s="49"/>
      <c r="TSF73" s="49"/>
      <c r="TSG73" s="49"/>
      <c r="TSH73" s="49"/>
      <c r="TSI73" s="49"/>
      <c r="TSJ73" s="49"/>
      <c r="TSK73" s="49"/>
      <c r="TSL73" s="49"/>
      <c r="TSM73" s="49"/>
      <c r="TSN73" s="49"/>
      <c r="TSO73" s="49"/>
      <c r="TSP73" s="49"/>
      <c r="TSQ73" s="49"/>
      <c r="TSR73" s="49"/>
      <c r="TSS73" s="49"/>
      <c r="TST73" s="49"/>
      <c r="TSU73" s="49"/>
      <c r="TSV73" s="49"/>
      <c r="TSW73" s="49"/>
      <c r="TSX73" s="49"/>
      <c r="TSY73" s="49"/>
      <c r="TSZ73" s="49"/>
      <c r="TTA73" s="49"/>
      <c r="TTB73" s="49"/>
      <c r="TTC73" s="49"/>
      <c r="TTD73" s="49"/>
      <c r="TTE73" s="49"/>
      <c r="TTF73" s="49"/>
      <c r="TTG73" s="49"/>
      <c r="TTH73" s="49"/>
      <c r="TTI73" s="49"/>
      <c r="TTJ73" s="49"/>
      <c r="TTK73" s="49"/>
      <c r="TTL73" s="49"/>
      <c r="TTM73" s="49"/>
      <c r="TTN73" s="49"/>
      <c r="TTO73" s="49"/>
      <c r="TTP73" s="49"/>
      <c r="TTQ73" s="49"/>
      <c r="TTR73" s="49"/>
      <c r="TTS73" s="49"/>
      <c r="TTT73" s="49"/>
      <c r="TTU73" s="49"/>
      <c r="TTV73" s="49"/>
      <c r="TTW73" s="49"/>
      <c r="TTX73" s="49"/>
      <c r="TTY73" s="49"/>
      <c r="TTZ73" s="49"/>
      <c r="TUA73" s="49"/>
      <c r="TUB73" s="49"/>
      <c r="TUC73" s="49"/>
      <c r="TUD73" s="49"/>
      <c r="TUE73" s="49"/>
      <c r="TUF73" s="49"/>
      <c r="TUG73" s="49"/>
      <c r="TUH73" s="49"/>
      <c r="TUI73" s="49"/>
      <c r="TUJ73" s="49"/>
      <c r="TUK73" s="49"/>
      <c r="TUL73" s="49"/>
      <c r="TUM73" s="49"/>
      <c r="TUN73" s="49"/>
      <c r="TUO73" s="49"/>
      <c r="TUP73" s="49"/>
      <c r="TUQ73" s="49"/>
      <c r="TUR73" s="49"/>
      <c r="TUS73" s="49"/>
      <c r="TUT73" s="49"/>
      <c r="TUU73" s="49"/>
      <c r="TUV73" s="49"/>
      <c r="TUW73" s="49"/>
      <c r="TUX73" s="49"/>
      <c r="TUY73" s="49"/>
      <c r="TUZ73" s="49"/>
      <c r="TVA73" s="49"/>
      <c r="TVB73" s="49"/>
      <c r="TVC73" s="49"/>
      <c r="TVD73" s="49"/>
      <c r="TVE73" s="49"/>
      <c r="TVF73" s="49"/>
      <c r="TVG73" s="49"/>
      <c r="TVH73" s="49"/>
      <c r="TVI73" s="49"/>
      <c r="TVJ73" s="49"/>
      <c r="TVK73" s="49"/>
      <c r="TVL73" s="49"/>
      <c r="TVM73" s="49"/>
      <c r="TVN73" s="49"/>
      <c r="TVO73" s="49"/>
      <c r="TVP73" s="49"/>
      <c r="TVQ73" s="49"/>
      <c r="TVR73" s="49"/>
      <c r="TVS73" s="49"/>
      <c r="TVT73" s="49"/>
      <c r="TVU73" s="49"/>
      <c r="TVV73" s="49"/>
      <c r="TVW73" s="49"/>
      <c r="TVX73" s="49"/>
      <c r="TVY73" s="49"/>
      <c r="TVZ73" s="49"/>
      <c r="TWA73" s="49"/>
      <c r="TWB73" s="49"/>
      <c r="TWC73" s="49"/>
      <c r="TWD73" s="49"/>
      <c r="TWE73" s="49"/>
      <c r="TWF73" s="49"/>
      <c r="TWG73" s="49"/>
      <c r="TWH73" s="49"/>
      <c r="TWI73" s="49"/>
      <c r="TWJ73" s="49"/>
      <c r="TWK73" s="49"/>
      <c r="TWL73" s="49"/>
      <c r="TWM73" s="49"/>
      <c r="TWN73" s="49"/>
      <c r="TWO73" s="49"/>
      <c r="TWP73" s="49"/>
      <c r="TWQ73" s="49"/>
      <c r="TWR73" s="49"/>
      <c r="TWS73" s="49"/>
      <c r="TWT73" s="49"/>
      <c r="TWU73" s="49"/>
      <c r="TWV73" s="49"/>
      <c r="TWW73" s="49"/>
      <c r="TWX73" s="49"/>
      <c r="TWY73" s="49"/>
      <c r="TWZ73" s="49"/>
      <c r="TXA73" s="49"/>
      <c r="TXB73" s="49"/>
      <c r="TXC73" s="49"/>
      <c r="TXD73" s="49"/>
      <c r="TXE73" s="49"/>
      <c r="TXF73" s="49"/>
      <c r="TXG73" s="49"/>
      <c r="TXH73" s="49"/>
      <c r="TXI73" s="49"/>
      <c r="TXJ73" s="49"/>
      <c r="TXK73" s="49"/>
      <c r="TXL73" s="49"/>
      <c r="TXM73" s="49"/>
      <c r="TXN73" s="49"/>
      <c r="TXO73" s="49"/>
      <c r="TXP73" s="49"/>
      <c r="TXQ73" s="49"/>
      <c r="TXR73" s="49"/>
      <c r="TXS73" s="49"/>
      <c r="TXT73" s="49"/>
      <c r="TXU73" s="49"/>
      <c r="TXV73" s="49"/>
      <c r="TXW73" s="49"/>
      <c r="TXX73" s="49"/>
      <c r="TXY73" s="49"/>
      <c r="TXZ73" s="49"/>
      <c r="TYA73" s="49"/>
      <c r="TYB73" s="49"/>
      <c r="TYC73" s="49"/>
      <c r="TYD73" s="49"/>
      <c r="TYE73" s="49"/>
      <c r="TYF73" s="49"/>
      <c r="TYG73" s="49"/>
      <c r="TYH73" s="49"/>
      <c r="TYI73" s="49"/>
      <c r="TYJ73" s="49"/>
      <c r="TYK73" s="49"/>
      <c r="TYL73" s="49"/>
      <c r="TYM73" s="49"/>
      <c r="TYN73" s="49"/>
      <c r="TYO73" s="49"/>
      <c r="TYP73" s="49"/>
      <c r="TYQ73" s="49"/>
      <c r="TYR73" s="49"/>
      <c r="TYS73" s="49"/>
      <c r="TYT73" s="49"/>
      <c r="TYU73" s="49"/>
      <c r="TYV73" s="49"/>
      <c r="TYW73" s="49"/>
      <c r="TYX73" s="49"/>
      <c r="TYY73" s="49"/>
      <c r="TYZ73" s="49"/>
      <c r="TZA73" s="49"/>
      <c r="TZB73" s="49"/>
      <c r="TZC73" s="49"/>
      <c r="TZD73" s="49"/>
      <c r="TZE73" s="49"/>
      <c r="TZF73" s="49"/>
      <c r="TZG73" s="49"/>
      <c r="TZH73" s="49"/>
      <c r="TZI73" s="49"/>
      <c r="TZJ73" s="49"/>
      <c r="TZK73" s="49"/>
      <c r="TZL73" s="49"/>
      <c r="TZM73" s="49"/>
      <c r="TZN73" s="49"/>
      <c r="TZO73" s="49"/>
      <c r="TZP73" s="49"/>
      <c r="TZQ73" s="49"/>
      <c r="TZR73" s="49"/>
      <c r="TZS73" s="49"/>
      <c r="TZT73" s="49"/>
      <c r="TZU73" s="49"/>
      <c r="TZV73" s="49"/>
      <c r="TZW73" s="49"/>
      <c r="TZX73" s="49"/>
      <c r="TZY73" s="49"/>
      <c r="TZZ73" s="49"/>
      <c r="UAA73" s="49"/>
      <c r="UAB73" s="49"/>
      <c r="UAC73" s="49"/>
      <c r="UAD73" s="49"/>
      <c r="UAE73" s="49"/>
      <c r="UAF73" s="49"/>
      <c r="UAG73" s="49"/>
      <c r="UAH73" s="49"/>
      <c r="UAI73" s="49"/>
      <c r="UAJ73" s="49"/>
      <c r="UAK73" s="49"/>
      <c r="UAL73" s="49"/>
      <c r="UAM73" s="49"/>
      <c r="UAN73" s="49"/>
      <c r="UAO73" s="49"/>
      <c r="UAP73" s="49"/>
      <c r="UAQ73" s="49"/>
      <c r="UAR73" s="49"/>
      <c r="UAS73" s="49"/>
      <c r="UAT73" s="49"/>
      <c r="UAU73" s="49"/>
      <c r="UAV73" s="49"/>
      <c r="UAW73" s="49"/>
      <c r="UAX73" s="49"/>
      <c r="UAY73" s="49"/>
      <c r="UAZ73" s="49"/>
      <c r="UBA73" s="49"/>
      <c r="UBB73" s="49"/>
      <c r="UBC73" s="49"/>
      <c r="UBD73" s="49"/>
      <c r="UBE73" s="49"/>
      <c r="UBF73" s="49"/>
      <c r="UBG73" s="49"/>
      <c r="UBH73" s="49"/>
      <c r="UBI73" s="49"/>
      <c r="UBJ73" s="49"/>
      <c r="UBK73" s="49"/>
      <c r="UBL73" s="49"/>
      <c r="UBM73" s="49"/>
      <c r="UBN73" s="49"/>
      <c r="UBO73" s="49"/>
      <c r="UBP73" s="49"/>
      <c r="UBQ73" s="49"/>
      <c r="UBR73" s="49"/>
      <c r="UBS73" s="49"/>
      <c r="UBT73" s="49"/>
      <c r="UBU73" s="49"/>
      <c r="UBV73" s="49"/>
      <c r="UBW73" s="49"/>
      <c r="UBX73" s="49"/>
      <c r="UBY73" s="49"/>
      <c r="UBZ73" s="49"/>
      <c r="UCA73" s="49"/>
      <c r="UCB73" s="49"/>
      <c r="UCC73" s="49"/>
      <c r="UCD73" s="49"/>
      <c r="UCE73" s="49"/>
      <c r="UCF73" s="49"/>
      <c r="UCG73" s="49"/>
      <c r="UCH73" s="49"/>
      <c r="UCI73" s="49"/>
      <c r="UCJ73" s="49"/>
      <c r="UCK73" s="49"/>
      <c r="UCL73" s="49"/>
      <c r="UCM73" s="49"/>
      <c r="UCN73" s="49"/>
      <c r="UCO73" s="49"/>
      <c r="UCP73" s="49"/>
      <c r="UCQ73" s="49"/>
      <c r="UCR73" s="49"/>
      <c r="UCS73" s="49"/>
      <c r="UCT73" s="49"/>
      <c r="UCU73" s="49"/>
      <c r="UCV73" s="49"/>
      <c r="UCW73" s="49"/>
      <c r="UCX73" s="49"/>
      <c r="UCY73" s="49"/>
      <c r="UCZ73" s="49"/>
      <c r="UDA73" s="49"/>
      <c r="UDB73" s="49"/>
      <c r="UDC73" s="49"/>
      <c r="UDD73" s="49"/>
      <c r="UDE73" s="49"/>
      <c r="UDF73" s="49"/>
      <c r="UDG73" s="49"/>
      <c r="UDH73" s="49"/>
      <c r="UDI73" s="49"/>
      <c r="UDJ73" s="49"/>
      <c r="UDK73" s="49"/>
      <c r="UDL73" s="49"/>
      <c r="UDM73" s="49"/>
      <c r="UDN73" s="49"/>
      <c r="UDO73" s="49"/>
      <c r="UDP73" s="49"/>
      <c r="UDQ73" s="49"/>
      <c r="UDR73" s="49"/>
      <c r="UDS73" s="49"/>
      <c r="UDT73" s="49"/>
      <c r="UDU73" s="49"/>
      <c r="UDV73" s="49"/>
      <c r="UDW73" s="49"/>
      <c r="UDX73" s="49"/>
      <c r="UDY73" s="49"/>
      <c r="UDZ73" s="49"/>
      <c r="UEA73" s="49"/>
      <c r="UEB73" s="49"/>
      <c r="UEC73" s="49"/>
      <c r="UED73" s="49"/>
      <c r="UEE73" s="49"/>
      <c r="UEF73" s="49"/>
      <c r="UEG73" s="49"/>
      <c r="UEH73" s="49"/>
      <c r="UEI73" s="49"/>
      <c r="UEJ73" s="49"/>
      <c r="UEK73" s="49"/>
      <c r="UEL73" s="49"/>
      <c r="UEM73" s="49"/>
      <c r="UEN73" s="49"/>
      <c r="UEO73" s="49"/>
      <c r="UEP73" s="49"/>
      <c r="UEQ73" s="49"/>
      <c r="UER73" s="49"/>
      <c r="UES73" s="49"/>
      <c r="UET73" s="49"/>
      <c r="UEU73" s="49"/>
      <c r="UEV73" s="49"/>
      <c r="UEW73" s="49"/>
      <c r="UEX73" s="49"/>
      <c r="UEY73" s="49"/>
      <c r="UEZ73" s="49"/>
      <c r="UFA73" s="49"/>
      <c r="UFB73" s="49"/>
      <c r="UFC73" s="49"/>
      <c r="UFD73" s="49"/>
      <c r="UFE73" s="49"/>
      <c r="UFF73" s="49"/>
      <c r="UFG73" s="49"/>
      <c r="UFH73" s="49"/>
      <c r="UFI73" s="49"/>
      <c r="UFJ73" s="49"/>
      <c r="UFK73" s="49"/>
      <c r="UFL73" s="49"/>
      <c r="UFM73" s="49"/>
      <c r="UFN73" s="49"/>
      <c r="UFO73" s="49"/>
      <c r="UFP73" s="49"/>
      <c r="UFQ73" s="49"/>
      <c r="UFR73" s="49"/>
      <c r="UFS73" s="49"/>
      <c r="UFT73" s="49"/>
      <c r="UFU73" s="49"/>
      <c r="UFV73" s="49"/>
      <c r="UFW73" s="49"/>
      <c r="UFX73" s="49"/>
      <c r="UFY73" s="49"/>
      <c r="UFZ73" s="49"/>
      <c r="UGA73" s="49"/>
      <c r="UGB73" s="49"/>
      <c r="UGC73" s="49"/>
      <c r="UGD73" s="49"/>
      <c r="UGE73" s="49"/>
      <c r="UGF73" s="49"/>
      <c r="UGG73" s="49"/>
      <c r="UGH73" s="49"/>
      <c r="UGI73" s="49"/>
      <c r="UGJ73" s="49"/>
      <c r="UGK73" s="49"/>
      <c r="UGL73" s="49"/>
      <c r="UGM73" s="49"/>
      <c r="UGN73" s="49"/>
      <c r="UGO73" s="49"/>
      <c r="UGP73" s="49"/>
      <c r="UGQ73" s="49"/>
      <c r="UGR73" s="49"/>
      <c r="UGS73" s="49"/>
      <c r="UGT73" s="49"/>
      <c r="UGU73" s="49"/>
      <c r="UGV73" s="49"/>
      <c r="UGW73" s="49"/>
      <c r="UGX73" s="49"/>
      <c r="UGY73" s="49"/>
      <c r="UGZ73" s="49"/>
      <c r="UHA73" s="49"/>
      <c r="UHB73" s="49"/>
      <c r="UHC73" s="49"/>
      <c r="UHD73" s="49"/>
      <c r="UHE73" s="49"/>
      <c r="UHF73" s="49"/>
      <c r="UHG73" s="49"/>
      <c r="UHH73" s="49"/>
      <c r="UHI73" s="49"/>
      <c r="UHJ73" s="49"/>
      <c r="UHK73" s="49"/>
      <c r="UHL73" s="49"/>
      <c r="UHM73" s="49"/>
      <c r="UHN73" s="49"/>
      <c r="UHO73" s="49"/>
      <c r="UHP73" s="49"/>
      <c r="UHQ73" s="49"/>
      <c r="UHR73" s="49"/>
      <c r="UHS73" s="49"/>
      <c r="UHT73" s="49"/>
      <c r="UHU73" s="49"/>
      <c r="UHV73" s="49"/>
      <c r="UHW73" s="49"/>
      <c r="UHX73" s="49"/>
      <c r="UHY73" s="49"/>
      <c r="UHZ73" s="49"/>
      <c r="UIA73" s="49"/>
      <c r="UIB73" s="49"/>
      <c r="UIC73" s="49"/>
      <c r="UID73" s="49"/>
      <c r="UIE73" s="49"/>
      <c r="UIF73" s="49"/>
      <c r="UIG73" s="49"/>
      <c r="UIH73" s="49"/>
      <c r="UII73" s="49"/>
      <c r="UIJ73" s="49"/>
      <c r="UIK73" s="49"/>
      <c r="UIL73" s="49"/>
      <c r="UIM73" s="49"/>
      <c r="UIN73" s="49"/>
      <c r="UIO73" s="49"/>
      <c r="UIP73" s="49"/>
      <c r="UIQ73" s="49"/>
      <c r="UIR73" s="49"/>
      <c r="UIS73" s="49"/>
      <c r="UIT73" s="49"/>
      <c r="UIU73" s="49"/>
      <c r="UIV73" s="49"/>
      <c r="UIW73" s="49"/>
      <c r="UIX73" s="49"/>
      <c r="UIY73" s="49"/>
      <c r="UIZ73" s="49"/>
      <c r="UJA73" s="49"/>
      <c r="UJB73" s="49"/>
      <c r="UJC73" s="49"/>
      <c r="UJD73" s="49"/>
      <c r="UJE73" s="49"/>
      <c r="UJF73" s="49"/>
      <c r="UJG73" s="49"/>
      <c r="UJH73" s="49"/>
      <c r="UJI73" s="49"/>
      <c r="UJJ73" s="49"/>
      <c r="UJK73" s="49"/>
      <c r="UJL73" s="49"/>
      <c r="UJM73" s="49"/>
      <c r="UJN73" s="49"/>
      <c r="UJO73" s="49"/>
      <c r="UJP73" s="49"/>
      <c r="UJQ73" s="49"/>
      <c r="UJR73" s="49"/>
      <c r="UJS73" s="49"/>
      <c r="UJT73" s="49"/>
      <c r="UJU73" s="49"/>
      <c r="UJV73" s="49"/>
      <c r="UJW73" s="49"/>
      <c r="UJX73" s="49"/>
      <c r="UJY73" s="49"/>
      <c r="UJZ73" s="49"/>
      <c r="UKA73" s="49"/>
      <c r="UKB73" s="49"/>
      <c r="UKC73" s="49"/>
      <c r="UKD73" s="49"/>
      <c r="UKE73" s="49"/>
      <c r="UKF73" s="49"/>
      <c r="UKG73" s="49"/>
      <c r="UKH73" s="49"/>
      <c r="UKI73" s="49"/>
      <c r="UKJ73" s="49"/>
      <c r="UKK73" s="49"/>
      <c r="UKL73" s="49"/>
      <c r="UKM73" s="49"/>
      <c r="UKN73" s="49"/>
      <c r="UKO73" s="49"/>
      <c r="UKP73" s="49"/>
      <c r="UKQ73" s="49"/>
      <c r="UKR73" s="49"/>
      <c r="UKS73" s="49"/>
      <c r="UKT73" s="49"/>
      <c r="UKU73" s="49"/>
      <c r="UKV73" s="49"/>
      <c r="UKW73" s="49"/>
      <c r="UKX73" s="49"/>
      <c r="UKY73" s="49"/>
      <c r="UKZ73" s="49"/>
      <c r="ULA73" s="49"/>
      <c r="ULB73" s="49"/>
      <c r="ULC73" s="49"/>
      <c r="ULD73" s="49"/>
      <c r="ULE73" s="49"/>
      <c r="ULF73" s="49"/>
      <c r="ULG73" s="49"/>
      <c r="ULH73" s="49"/>
      <c r="ULI73" s="49"/>
      <c r="ULJ73" s="49"/>
      <c r="ULK73" s="49"/>
      <c r="ULL73" s="49"/>
      <c r="ULM73" s="49"/>
      <c r="ULN73" s="49"/>
      <c r="ULO73" s="49"/>
      <c r="ULP73" s="49"/>
      <c r="ULQ73" s="49"/>
      <c r="ULR73" s="49"/>
      <c r="ULS73" s="49"/>
      <c r="ULT73" s="49"/>
      <c r="ULU73" s="49"/>
      <c r="ULV73" s="49"/>
      <c r="ULW73" s="49"/>
      <c r="ULX73" s="49"/>
      <c r="ULY73" s="49"/>
      <c r="ULZ73" s="49"/>
      <c r="UMA73" s="49"/>
      <c r="UMB73" s="49"/>
      <c r="UMC73" s="49"/>
      <c r="UMD73" s="49"/>
      <c r="UME73" s="49"/>
      <c r="UMF73" s="49"/>
      <c r="UMG73" s="49"/>
      <c r="UMH73" s="49"/>
      <c r="UMI73" s="49"/>
      <c r="UMJ73" s="49"/>
      <c r="UMK73" s="49"/>
      <c r="UML73" s="49"/>
      <c r="UMM73" s="49"/>
      <c r="UMN73" s="49"/>
      <c r="UMO73" s="49"/>
      <c r="UMP73" s="49"/>
      <c r="UMQ73" s="49"/>
      <c r="UMR73" s="49"/>
      <c r="UMS73" s="49"/>
      <c r="UMT73" s="49"/>
      <c r="UMU73" s="49"/>
      <c r="UMV73" s="49"/>
      <c r="UMW73" s="49"/>
      <c r="UMX73" s="49"/>
      <c r="UMY73" s="49"/>
      <c r="UMZ73" s="49"/>
      <c r="UNA73" s="49"/>
      <c r="UNB73" s="49"/>
      <c r="UNC73" s="49"/>
      <c r="UND73" s="49"/>
      <c r="UNE73" s="49"/>
      <c r="UNF73" s="49"/>
      <c r="UNG73" s="49"/>
      <c r="UNH73" s="49"/>
      <c r="UNI73" s="49"/>
      <c r="UNJ73" s="49"/>
      <c r="UNK73" s="49"/>
      <c r="UNL73" s="49"/>
      <c r="UNM73" s="49"/>
      <c r="UNN73" s="49"/>
      <c r="UNO73" s="49"/>
      <c r="UNP73" s="49"/>
      <c r="UNQ73" s="49"/>
      <c r="UNR73" s="49"/>
      <c r="UNS73" s="49"/>
      <c r="UNT73" s="49"/>
      <c r="UNU73" s="49"/>
      <c r="UNV73" s="49"/>
      <c r="UNW73" s="49"/>
      <c r="UNX73" s="49"/>
      <c r="UNY73" s="49"/>
      <c r="UNZ73" s="49"/>
      <c r="UOA73" s="49"/>
      <c r="UOB73" s="49"/>
      <c r="UOC73" s="49"/>
      <c r="UOD73" s="49"/>
      <c r="UOE73" s="49"/>
      <c r="UOF73" s="49"/>
      <c r="UOG73" s="49"/>
      <c r="UOH73" s="49"/>
      <c r="UOI73" s="49"/>
      <c r="UOJ73" s="49"/>
      <c r="UOK73" s="49"/>
      <c r="UOL73" s="49"/>
      <c r="UOM73" s="49"/>
      <c r="UON73" s="49"/>
      <c r="UOO73" s="49"/>
      <c r="UOP73" s="49"/>
      <c r="UOQ73" s="49"/>
      <c r="UOR73" s="49"/>
      <c r="UOS73" s="49"/>
      <c r="UOT73" s="49"/>
      <c r="UOU73" s="49"/>
      <c r="UOV73" s="49"/>
      <c r="UOW73" s="49"/>
      <c r="UOX73" s="49"/>
      <c r="UOY73" s="49"/>
      <c r="UOZ73" s="49"/>
      <c r="UPA73" s="49"/>
      <c r="UPB73" s="49"/>
      <c r="UPC73" s="49"/>
      <c r="UPD73" s="49"/>
      <c r="UPE73" s="49"/>
      <c r="UPF73" s="49"/>
      <c r="UPG73" s="49"/>
      <c r="UPH73" s="49"/>
      <c r="UPI73" s="49"/>
      <c r="UPJ73" s="49"/>
      <c r="UPK73" s="49"/>
      <c r="UPL73" s="49"/>
      <c r="UPM73" s="49"/>
      <c r="UPN73" s="49"/>
      <c r="UPO73" s="49"/>
      <c r="UPP73" s="49"/>
      <c r="UPQ73" s="49"/>
      <c r="UPR73" s="49"/>
      <c r="UPS73" s="49"/>
      <c r="UPT73" s="49"/>
      <c r="UPU73" s="49"/>
      <c r="UPV73" s="49"/>
      <c r="UPW73" s="49"/>
      <c r="UPX73" s="49"/>
      <c r="UPY73" s="49"/>
      <c r="UPZ73" s="49"/>
      <c r="UQA73" s="49"/>
      <c r="UQB73" s="49"/>
      <c r="UQC73" s="49"/>
      <c r="UQD73" s="49"/>
      <c r="UQE73" s="49"/>
      <c r="UQF73" s="49"/>
      <c r="UQG73" s="49"/>
      <c r="UQH73" s="49"/>
      <c r="UQI73" s="49"/>
      <c r="UQJ73" s="49"/>
      <c r="UQK73" s="49"/>
      <c r="UQL73" s="49"/>
      <c r="UQM73" s="49"/>
      <c r="UQN73" s="49"/>
      <c r="UQO73" s="49"/>
      <c r="UQP73" s="49"/>
      <c r="UQQ73" s="49"/>
      <c r="UQR73" s="49"/>
      <c r="UQS73" s="49"/>
      <c r="UQT73" s="49"/>
      <c r="UQU73" s="49"/>
      <c r="UQV73" s="49"/>
      <c r="UQW73" s="49"/>
      <c r="UQX73" s="49"/>
      <c r="UQY73" s="49"/>
      <c r="UQZ73" s="49"/>
      <c r="URA73" s="49"/>
      <c r="URB73" s="49"/>
      <c r="URC73" s="49"/>
      <c r="URD73" s="49"/>
      <c r="URE73" s="49"/>
      <c r="URF73" s="49"/>
      <c r="URG73" s="49"/>
      <c r="URH73" s="49"/>
      <c r="URI73" s="49"/>
      <c r="URJ73" s="49"/>
      <c r="URK73" s="49"/>
      <c r="URL73" s="49"/>
      <c r="URM73" s="49"/>
      <c r="URN73" s="49"/>
      <c r="URO73" s="49"/>
      <c r="URP73" s="49"/>
      <c r="URQ73" s="49"/>
      <c r="URR73" s="49"/>
      <c r="URS73" s="49"/>
      <c r="URT73" s="49"/>
      <c r="URU73" s="49"/>
      <c r="URV73" s="49"/>
      <c r="URW73" s="49"/>
      <c r="URX73" s="49"/>
      <c r="URY73" s="49"/>
      <c r="URZ73" s="49"/>
      <c r="USA73" s="49"/>
      <c r="USB73" s="49"/>
      <c r="USC73" s="49"/>
      <c r="USD73" s="49"/>
      <c r="USE73" s="49"/>
      <c r="USF73" s="49"/>
      <c r="USG73" s="49"/>
      <c r="USH73" s="49"/>
      <c r="USI73" s="49"/>
      <c r="USJ73" s="49"/>
      <c r="USK73" s="49"/>
      <c r="USL73" s="49"/>
      <c r="USM73" s="49"/>
      <c r="USN73" s="49"/>
      <c r="USO73" s="49"/>
      <c r="USP73" s="49"/>
      <c r="USQ73" s="49"/>
      <c r="USR73" s="49"/>
      <c r="USS73" s="49"/>
      <c r="UST73" s="49"/>
      <c r="USU73" s="49"/>
      <c r="USV73" s="49"/>
      <c r="USW73" s="49"/>
      <c r="USX73" s="49"/>
      <c r="USY73" s="49"/>
      <c r="USZ73" s="49"/>
      <c r="UTA73" s="49"/>
      <c r="UTB73" s="49"/>
      <c r="UTC73" s="49"/>
      <c r="UTD73" s="49"/>
      <c r="UTE73" s="49"/>
      <c r="UTF73" s="49"/>
      <c r="UTG73" s="49"/>
      <c r="UTH73" s="49"/>
      <c r="UTI73" s="49"/>
      <c r="UTJ73" s="49"/>
      <c r="UTK73" s="49"/>
      <c r="UTL73" s="49"/>
      <c r="UTM73" s="49"/>
      <c r="UTN73" s="49"/>
      <c r="UTO73" s="49"/>
      <c r="UTP73" s="49"/>
      <c r="UTQ73" s="49"/>
      <c r="UTR73" s="49"/>
      <c r="UTS73" s="49"/>
      <c r="UTT73" s="49"/>
      <c r="UTU73" s="49"/>
      <c r="UTV73" s="49"/>
      <c r="UTW73" s="49"/>
      <c r="UTX73" s="49"/>
      <c r="UTY73" s="49"/>
      <c r="UTZ73" s="49"/>
      <c r="UUA73" s="49"/>
      <c r="UUB73" s="49"/>
      <c r="UUC73" s="49"/>
      <c r="UUD73" s="49"/>
      <c r="UUE73" s="49"/>
      <c r="UUF73" s="49"/>
      <c r="UUG73" s="49"/>
      <c r="UUH73" s="49"/>
      <c r="UUI73" s="49"/>
      <c r="UUJ73" s="49"/>
      <c r="UUK73" s="49"/>
      <c r="UUL73" s="49"/>
      <c r="UUM73" s="49"/>
      <c r="UUN73" s="49"/>
      <c r="UUO73" s="49"/>
      <c r="UUP73" s="49"/>
      <c r="UUQ73" s="49"/>
      <c r="UUR73" s="49"/>
      <c r="UUS73" s="49"/>
      <c r="UUT73" s="49"/>
      <c r="UUU73" s="49"/>
      <c r="UUV73" s="49"/>
      <c r="UUW73" s="49"/>
      <c r="UUX73" s="49"/>
      <c r="UUY73" s="49"/>
      <c r="UUZ73" s="49"/>
      <c r="UVA73" s="49"/>
      <c r="UVB73" s="49"/>
      <c r="UVC73" s="49"/>
      <c r="UVD73" s="49"/>
      <c r="UVE73" s="49"/>
      <c r="UVF73" s="49"/>
      <c r="UVG73" s="49"/>
      <c r="UVH73" s="49"/>
      <c r="UVI73" s="49"/>
      <c r="UVJ73" s="49"/>
      <c r="UVK73" s="49"/>
      <c r="UVL73" s="49"/>
      <c r="UVM73" s="49"/>
      <c r="UVN73" s="49"/>
      <c r="UVO73" s="49"/>
      <c r="UVP73" s="49"/>
      <c r="UVQ73" s="49"/>
      <c r="UVR73" s="49"/>
      <c r="UVS73" s="49"/>
      <c r="UVT73" s="49"/>
      <c r="UVU73" s="49"/>
      <c r="UVV73" s="49"/>
      <c r="UVW73" s="49"/>
      <c r="UVX73" s="49"/>
      <c r="UVY73" s="49"/>
      <c r="UVZ73" s="49"/>
      <c r="UWA73" s="49"/>
      <c r="UWB73" s="49"/>
      <c r="UWC73" s="49"/>
      <c r="UWD73" s="49"/>
      <c r="UWE73" s="49"/>
      <c r="UWF73" s="49"/>
      <c r="UWG73" s="49"/>
      <c r="UWH73" s="49"/>
      <c r="UWI73" s="49"/>
      <c r="UWJ73" s="49"/>
      <c r="UWK73" s="49"/>
      <c r="UWL73" s="49"/>
      <c r="UWM73" s="49"/>
      <c r="UWN73" s="49"/>
      <c r="UWO73" s="49"/>
      <c r="UWP73" s="49"/>
      <c r="UWQ73" s="49"/>
      <c r="UWR73" s="49"/>
      <c r="UWS73" s="49"/>
      <c r="UWT73" s="49"/>
      <c r="UWU73" s="49"/>
      <c r="UWV73" s="49"/>
      <c r="UWW73" s="49"/>
      <c r="UWX73" s="49"/>
      <c r="UWY73" s="49"/>
      <c r="UWZ73" s="49"/>
      <c r="UXA73" s="49"/>
      <c r="UXB73" s="49"/>
      <c r="UXC73" s="49"/>
      <c r="UXD73" s="49"/>
      <c r="UXE73" s="49"/>
      <c r="UXF73" s="49"/>
      <c r="UXG73" s="49"/>
      <c r="UXH73" s="49"/>
      <c r="UXI73" s="49"/>
      <c r="UXJ73" s="49"/>
      <c r="UXK73" s="49"/>
      <c r="UXL73" s="49"/>
      <c r="UXM73" s="49"/>
      <c r="UXN73" s="49"/>
      <c r="UXO73" s="49"/>
      <c r="UXP73" s="49"/>
      <c r="UXQ73" s="49"/>
      <c r="UXR73" s="49"/>
      <c r="UXS73" s="49"/>
      <c r="UXT73" s="49"/>
      <c r="UXU73" s="49"/>
      <c r="UXV73" s="49"/>
      <c r="UXW73" s="49"/>
      <c r="UXX73" s="49"/>
      <c r="UXY73" s="49"/>
      <c r="UXZ73" s="49"/>
      <c r="UYA73" s="49"/>
      <c r="UYB73" s="49"/>
      <c r="UYC73" s="49"/>
      <c r="UYD73" s="49"/>
      <c r="UYE73" s="49"/>
      <c r="UYF73" s="49"/>
      <c r="UYG73" s="49"/>
      <c r="UYH73" s="49"/>
      <c r="UYI73" s="49"/>
      <c r="UYJ73" s="49"/>
      <c r="UYK73" s="49"/>
      <c r="UYL73" s="49"/>
      <c r="UYM73" s="49"/>
      <c r="UYN73" s="49"/>
      <c r="UYO73" s="49"/>
      <c r="UYP73" s="49"/>
      <c r="UYQ73" s="49"/>
      <c r="UYR73" s="49"/>
      <c r="UYS73" s="49"/>
      <c r="UYT73" s="49"/>
      <c r="UYU73" s="49"/>
      <c r="UYV73" s="49"/>
      <c r="UYW73" s="49"/>
      <c r="UYX73" s="49"/>
      <c r="UYY73" s="49"/>
      <c r="UYZ73" s="49"/>
      <c r="UZA73" s="49"/>
      <c r="UZB73" s="49"/>
      <c r="UZC73" s="49"/>
      <c r="UZD73" s="49"/>
      <c r="UZE73" s="49"/>
      <c r="UZF73" s="49"/>
      <c r="UZG73" s="49"/>
      <c r="UZH73" s="49"/>
      <c r="UZI73" s="49"/>
      <c r="UZJ73" s="49"/>
      <c r="UZK73" s="49"/>
      <c r="UZL73" s="49"/>
      <c r="UZM73" s="49"/>
      <c r="UZN73" s="49"/>
      <c r="UZO73" s="49"/>
      <c r="UZP73" s="49"/>
      <c r="UZQ73" s="49"/>
      <c r="UZR73" s="49"/>
      <c r="UZS73" s="49"/>
      <c r="UZT73" s="49"/>
      <c r="UZU73" s="49"/>
      <c r="UZV73" s="49"/>
      <c r="UZW73" s="49"/>
      <c r="UZX73" s="49"/>
      <c r="UZY73" s="49"/>
      <c r="UZZ73" s="49"/>
      <c r="VAA73" s="49"/>
      <c r="VAB73" s="49"/>
      <c r="VAC73" s="49"/>
      <c r="VAD73" s="49"/>
      <c r="VAE73" s="49"/>
      <c r="VAF73" s="49"/>
      <c r="VAG73" s="49"/>
      <c r="VAH73" s="49"/>
      <c r="VAI73" s="49"/>
      <c r="VAJ73" s="49"/>
      <c r="VAK73" s="49"/>
      <c r="VAL73" s="49"/>
      <c r="VAM73" s="49"/>
      <c r="VAN73" s="49"/>
      <c r="VAO73" s="49"/>
      <c r="VAP73" s="49"/>
      <c r="VAQ73" s="49"/>
      <c r="VAR73" s="49"/>
      <c r="VAS73" s="49"/>
      <c r="VAT73" s="49"/>
      <c r="VAU73" s="49"/>
      <c r="VAV73" s="49"/>
      <c r="VAW73" s="49"/>
      <c r="VAX73" s="49"/>
      <c r="VAY73" s="49"/>
      <c r="VAZ73" s="49"/>
      <c r="VBA73" s="49"/>
      <c r="VBB73" s="49"/>
      <c r="VBC73" s="49"/>
      <c r="VBD73" s="49"/>
      <c r="VBE73" s="49"/>
      <c r="VBF73" s="49"/>
      <c r="VBG73" s="49"/>
      <c r="VBH73" s="49"/>
      <c r="VBI73" s="49"/>
      <c r="VBJ73" s="49"/>
      <c r="VBK73" s="49"/>
      <c r="VBL73" s="49"/>
      <c r="VBM73" s="49"/>
      <c r="VBN73" s="49"/>
      <c r="VBO73" s="49"/>
      <c r="VBP73" s="49"/>
      <c r="VBQ73" s="49"/>
      <c r="VBR73" s="49"/>
      <c r="VBS73" s="49"/>
      <c r="VBT73" s="49"/>
      <c r="VBU73" s="49"/>
      <c r="VBV73" s="49"/>
      <c r="VBW73" s="49"/>
      <c r="VBX73" s="49"/>
      <c r="VBY73" s="49"/>
      <c r="VBZ73" s="49"/>
      <c r="VCA73" s="49"/>
      <c r="VCB73" s="49"/>
      <c r="VCC73" s="49"/>
      <c r="VCD73" s="49"/>
      <c r="VCE73" s="49"/>
      <c r="VCF73" s="49"/>
      <c r="VCG73" s="49"/>
      <c r="VCH73" s="49"/>
      <c r="VCI73" s="49"/>
      <c r="VCJ73" s="49"/>
      <c r="VCK73" s="49"/>
      <c r="VCL73" s="49"/>
      <c r="VCM73" s="49"/>
      <c r="VCN73" s="49"/>
      <c r="VCO73" s="49"/>
      <c r="VCP73" s="49"/>
      <c r="VCQ73" s="49"/>
      <c r="VCR73" s="49"/>
      <c r="VCS73" s="49"/>
      <c r="VCT73" s="49"/>
      <c r="VCU73" s="49"/>
      <c r="VCV73" s="49"/>
      <c r="VCW73" s="49"/>
      <c r="VCX73" s="49"/>
      <c r="VCY73" s="49"/>
      <c r="VCZ73" s="49"/>
      <c r="VDA73" s="49"/>
      <c r="VDB73" s="49"/>
      <c r="VDC73" s="49"/>
      <c r="VDD73" s="49"/>
      <c r="VDE73" s="49"/>
      <c r="VDF73" s="49"/>
      <c r="VDG73" s="49"/>
      <c r="VDH73" s="49"/>
      <c r="VDI73" s="49"/>
      <c r="VDJ73" s="49"/>
      <c r="VDK73" s="49"/>
      <c r="VDL73" s="49"/>
      <c r="VDM73" s="49"/>
      <c r="VDN73" s="49"/>
      <c r="VDO73" s="49"/>
      <c r="VDP73" s="49"/>
      <c r="VDQ73" s="49"/>
      <c r="VDR73" s="49"/>
      <c r="VDS73" s="49"/>
      <c r="VDT73" s="49"/>
      <c r="VDU73" s="49"/>
      <c r="VDV73" s="49"/>
      <c r="VDW73" s="49"/>
      <c r="VDX73" s="49"/>
      <c r="VDY73" s="49"/>
      <c r="VDZ73" s="49"/>
      <c r="VEA73" s="49"/>
      <c r="VEB73" s="49"/>
      <c r="VEC73" s="49"/>
      <c r="VED73" s="49"/>
      <c r="VEE73" s="49"/>
      <c r="VEF73" s="49"/>
      <c r="VEG73" s="49"/>
      <c r="VEH73" s="49"/>
      <c r="VEI73" s="49"/>
      <c r="VEJ73" s="49"/>
      <c r="VEK73" s="49"/>
      <c r="VEL73" s="49"/>
      <c r="VEM73" s="49"/>
      <c r="VEN73" s="49"/>
      <c r="VEO73" s="49"/>
      <c r="VEP73" s="49"/>
      <c r="VEQ73" s="49"/>
      <c r="VER73" s="49"/>
      <c r="VES73" s="49"/>
      <c r="VET73" s="49"/>
      <c r="VEU73" s="49"/>
      <c r="VEV73" s="49"/>
      <c r="VEW73" s="49"/>
      <c r="VEX73" s="49"/>
      <c r="VEY73" s="49"/>
      <c r="VEZ73" s="49"/>
      <c r="VFA73" s="49"/>
      <c r="VFB73" s="49"/>
      <c r="VFC73" s="49"/>
      <c r="VFD73" s="49"/>
      <c r="VFE73" s="49"/>
      <c r="VFF73" s="49"/>
      <c r="VFG73" s="49"/>
      <c r="VFH73" s="49"/>
      <c r="VFI73" s="49"/>
      <c r="VFJ73" s="49"/>
      <c r="VFK73" s="49"/>
      <c r="VFL73" s="49"/>
      <c r="VFM73" s="49"/>
      <c r="VFN73" s="49"/>
      <c r="VFO73" s="49"/>
      <c r="VFP73" s="49"/>
      <c r="VFQ73" s="49"/>
      <c r="VFR73" s="49"/>
      <c r="VFS73" s="49"/>
      <c r="VFT73" s="49"/>
      <c r="VFU73" s="49"/>
      <c r="VFV73" s="49"/>
      <c r="VFW73" s="49"/>
      <c r="VFX73" s="49"/>
      <c r="VFY73" s="49"/>
      <c r="VFZ73" s="49"/>
      <c r="VGA73" s="49"/>
      <c r="VGB73" s="49"/>
      <c r="VGC73" s="49"/>
      <c r="VGD73" s="49"/>
      <c r="VGE73" s="49"/>
      <c r="VGF73" s="49"/>
      <c r="VGG73" s="49"/>
      <c r="VGH73" s="49"/>
      <c r="VGI73" s="49"/>
      <c r="VGJ73" s="49"/>
      <c r="VGK73" s="49"/>
      <c r="VGL73" s="49"/>
      <c r="VGM73" s="49"/>
      <c r="VGN73" s="49"/>
      <c r="VGO73" s="49"/>
      <c r="VGP73" s="49"/>
      <c r="VGQ73" s="49"/>
      <c r="VGR73" s="49"/>
      <c r="VGS73" s="49"/>
      <c r="VGT73" s="49"/>
      <c r="VGU73" s="49"/>
      <c r="VGV73" s="49"/>
      <c r="VGW73" s="49"/>
      <c r="VGX73" s="49"/>
      <c r="VGY73" s="49"/>
      <c r="VGZ73" s="49"/>
      <c r="VHA73" s="49"/>
      <c r="VHB73" s="49"/>
      <c r="VHC73" s="49"/>
      <c r="VHD73" s="49"/>
      <c r="VHE73" s="49"/>
      <c r="VHF73" s="49"/>
      <c r="VHG73" s="49"/>
      <c r="VHH73" s="49"/>
      <c r="VHI73" s="49"/>
      <c r="VHJ73" s="49"/>
      <c r="VHK73" s="49"/>
      <c r="VHL73" s="49"/>
      <c r="VHM73" s="49"/>
      <c r="VHN73" s="49"/>
      <c r="VHO73" s="49"/>
      <c r="VHP73" s="49"/>
      <c r="VHQ73" s="49"/>
      <c r="VHR73" s="49"/>
      <c r="VHS73" s="49"/>
      <c r="VHT73" s="49"/>
      <c r="VHU73" s="49"/>
      <c r="VHV73" s="49"/>
      <c r="VHW73" s="49"/>
      <c r="VHX73" s="49"/>
      <c r="VHY73" s="49"/>
      <c r="VHZ73" s="49"/>
      <c r="VIA73" s="49"/>
      <c r="VIB73" s="49"/>
      <c r="VIC73" s="49"/>
      <c r="VID73" s="49"/>
      <c r="VIE73" s="49"/>
      <c r="VIF73" s="49"/>
      <c r="VIG73" s="49"/>
      <c r="VIH73" s="49"/>
      <c r="VII73" s="49"/>
      <c r="VIJ73" s="49"/>
      <c r="VIK73" s="49"/>
      <c r="VIL73" s="49"/>
      <c r="VIM73" s="49"/>
      <c r="VIN73" s="49"/>
      <c r="VIO73" s="49"/>
      <c r="VIP73" s="49"/>
      <c r="VIQ73" s="49"/>
      <c r="VIR73" s="49"/>
      <c r="VIS73" s="49"/>
      <c r="VIT73" s="49"/>
      <c r="VIU73" s="49"/>
      <c r="VIV73" s="49"/>
      <c r="VIW73" s="49"/>
      <c r="VIX73" s="49"/>
      <c r="VIY73" s="49"/>
      <c r="VIZ73" s="49"/>
      <c r="VJA73" s="49"/>
      <c r="VJB73" s="49"/>
      <c r="VJC73" s="49"/>
      <c r="VJD73" s="49"/>
      <c r="VJE73" s="49"/>
      <c r="VJF73" s="49"/>
      <c r="VJG73" s="49"/>
      <c r="VJH73" s="49"/>
      <c r="VJI73" s="49"/>
      <c r="VJJ73" s="49"/>
      <c r="VJK73" s="49"/>
      <c r="VJL73" s="49"/>
      <c r="VJM73" s="49"/>
      <c r="VJN73" s="49"/>
      <c r="VJO73" s="49"/>
      <c r="VJP73" s="49"/>
      <c r="VJQ73" s="49"/>
      <c r="VJR73" s="49"/>
      <c r="VJS73" s="49"/>
      <c r="VJT73" s="49"/>
      <c r="VJU73" s="49"/>
      <c r="VJV73" s="49"/>
      <c r="VJW73" s="49"/>
      <c r="VJX73" s="49"/>
      <c r="VJY73" s="49"/>
      <c r="VJZ73" s="49"/>
      <c r="VKA73" s="49"/>
      <c r="VKB73" s="49"/>
      <c r="VKC73" s="49"/>
      <c r="VKD73" s="49"/>
      <c r="VKE73" s="49"/>
      <c r="VKF73" s="49"/>
      <c r="VKG73" s="49"/>
      <c r="VKH73" s="49"/>
      <c r="VKI73" s="49"/>
      <c r="VKJ73" s="49"/>
      <c r="VKK73" s="49"/>
      <c r="VKL73" s="49"/>
      <c r="VKM73" s="49"/>
      <c r="VKN73" s="49"/>
      <c r="VKO73" s="49"/>
      <c r="VKP73" s="49"/>
      <c r="VKQ73" s="49"/>
      <c r="VKR73" s="49"/>
      <c r="VKS73" s="49"/>
      <c r="VKT73" s="49"/>
      <c r="VKU73" s="49"/>
      <c r="VKV73" s="49"/>
      <c r="VKW73" s="49"/>
      <c r="VKX73" s="49"/>
      <c r="VKY73" s="49"/>
      <c r="VKZ73" s="49"/>
      <c r="VLA73" s="49"/>
      <c r="VLB73" s="49"/>
      <c r="VLC73" s="49"/>
      <c r="VLD73" s="49"/>
      <c r="VLE73" s="49"/>
      <c r="VLF73" s="49"/>
      <c r="VLG73" s="49"/>
      <c r="VLH73" s="49"/>
      <c r="VLI73" s="49"/>
      <c r="VLJ73" s="49"/>
      <c r="VLK73" s="49"/>
      <c r="VLL73" s="49"/>
      <c r="VLM73" s="49"/>
      <c r="VLN73" s="49"/>
      <c r="VLO73" s="49"/>
      <c r="VLP73" s="49"/>
      <c r="VLQ73" s="49"/>
      <c r="VLR73" s="49"/>
      <c r="VLS73" s="49"/>
      <c r="VLT73" s="49"/>
      <c r="VLU73" s="49"/>
      <c r="VLV73" s="49"/>
      <c r="VLW73" s="49"/>
      <c r="VLX73" s="49"/>
      <c r="VLY73" s="49"/>
      <c r="VLZ73" s="49"/>
      <c r="VMA73" s="49"/>
      <c r="VMB73" s="49"/>
      <c r="VMC73" s="49"/>
      <c r="VMD73" s="49"/>
      <c r="VME73" s="49"/>
      <c r="VMF73" s="49"/>
      <c r="VMG73" s="49"/>
      <c r="VMH73" s="49"/>
      <c r="VMI73" s="49"/>
      <c r="VMJ73" s="49"/>
      <c r="VMK73" s="49"/>
      <c r="VML73" s="49"/>
      <c r="VMM73" s="49"/>
      <c r="VMN73" s="49"/>
      <c r="VMO73" s="49"/>
      <c r="VMP73" s="49"/>
      <c r="VMQ73" s="49"/>
      <c r="VMR73" s="49"/>
      <c r="VMS73" s="49"/>
      <c r="VMT73" s="49"/>
      <c r="VMU73" s="49"/>
      <c r="VMV73" s="49"/>
      <c r="VMW73" s="49"/>
      <c r="VMX73" s="49"/>
      <c r="VMY73" s="49"/>
      <c r="VMZ73" s="49"/>
      <c r="VNA73" s="49"/>
      <c r="VNB73" s="49"/>
      <c r="VNC73" s="49"/>
      <c r="VND73" s="49"/>
      <c r="VNE73" s="49"/>
      <c r="VNF73" s="49"/>
      <c r="VNG73" s="49"/>
      <c r="VNH73" s="49"/>
      <c r="VNI73" s="49"/>
      <c r="VNJ73" s="49"/>
      <c r="VNK73" s="49"/>
      <c r="VNL73" s="49"/>
      <c r="VNM73" s="49"/>
      <c r="VNN73" s="49"/>
      <c r="VNO73" s="49"/>
      <c r="VNP73" s="49"/>
      <c r="VNQ73" s="49"/>
      <c r="VNR73" s="49"/>
      <c r="VNS73" s="49"/>
      <c r="VNT73" s="49"/>
      <c r="VNU73" s="49"/>
      <c r="VNV73" s="49"/>
      <c r="VNW73" s="49"/>
      <c r="VNX73" s="49"/>
      <c r="VNY73" s="49"/>
      <c r="VNZ73" s="49"/>
      <c r="VOA73" s="49"/>
      <c r="VOB73" s="49"/>
      <c r="VOC73" s="49"/>
      <c r="VOD73" s="49"/>
      <c r="VOE73" s="49"/>
      <c r="VOF73" s="49"/>
      <c r="VOG73" s="49"/>
      <c r="VOH73" s="49"/>
      <c r="VOI73" s="49"/>
      <c r="VOJ73" s="49"/>
      <c r="VOK73" s="49"/>
      <c r="VOL73" s="49"/>
      <c r="VOM73" s="49"/>
      <c r="VON73" s="49"/>
      <c r="VOO73" s="49"/>
      <c r="VOP73" s="49"/>
      <c r="VOQ73" s="49"/>
      <c r="VOR73" s="49"/>
      <c r="VOS73" s="49"/>
      <c r="VOT73" s="49"/>
      <c r="VOU73" s="49"/>
      <c r="VOV73" s="49"/>
      <c r="VOW73" s="49"/>
      <c r="VOX73" s="49"/>
      <c r="VOY73" s="49"/>
      <c r="VOZ73" s="49"/>
      <c r="VPA73" s="49"/>
      <c r="VPB73" s="49"/>
      <c r="VPC73" s="49"/>
      <c r="VPD73" s="49"/>
      <c r="VPE73" s="49"/>
      <c r="VPF73" s="49"/>
      <c r="VPG73" s="49"/>
      <c r="VPH73" s="49"/>
      <c r="VPI73" s="49"/>
      <c r="VPJ73" s="49"/>
      <c r="VPK73" s="49"/>
      <c r="VPL73" s="49"/>
      <c r="VPM73" s="49"/>
      <c r="VPN73" s="49"/>
      <c r="VPO73" s="49"/>
      <c r="VPP73" s="49"/>
      <c r="VPQ73" s="49"/>
      <c r="VPR73" s="49"/>
      <c r="VPS73" s="49"/>
      <c r="VPT73" s="49"/>
      <c r="VPU73" s="49"/>
      <c r="VPV73" s="49"/>
      <c r="VPW73" s="49"/>
      <c r="VPX73" s="49"/>
      <c r="VPY73" s="49"/>
      <c r="VPZ73" s="49"/>
      <c r="VQA73" s="49"/>
      <c r="VQB73" s="49"/>
      <c r="VQC73" s="49"/>
      <c r="VQD73" s="49"/>
      <c r="VQE73" s="49"/>
      <c r="VQF73" s="49"/>
      <c r="VQG73" s="49"/>
      <c r="VQH73" s="49"/>
      <c r="VQI73" s="49"/>
      <c r="VQJ73" s="49"/>
      <c r="VQK73" s="49"/>
      <c r="VQL73" s="49"/>
      <c r="VQM73" s="49"/>
      <c r="VQN73" s="49"/>
      <c r="VQO73" s="49"/>
      <c r="VQP73" s="49"/>
      <c r="VQQ73" s="49"/>
      <c r="VQR73" s="49"/>
      <c r="VQS73" s="49"/>
      <c r="VQT73" s="49"/>
      <c r="VQU73" s="49"/>
      <c r="VQV73" s="49"/>
      <c r="VQW73" s="49"/>
      <c r="VQX73" s="49"/>
      <c r="VQY73" s="49"/>
      <c r="VQZ73" s="49"/>
      <c r="VRA73" s="49"/>
      <c r="VRB73" s="49"/>
      <c r="VRC73" s="49"/>
      <c r="VRD73" s="49"/>
      <c r="VRE73" s="49"/>
      <c r="VRF73" s="49"/>
      <c r="VRG73" s="49"/>
      <c r="VRH73" s="49"/>
      <c r="VRI73" s="49"/>
      <c r="VRJ73" s="49"/>
      <c r="VRK73" s="49"/>
      <c r="VRL73" s="49"/>
      <c r="VRM73" s="49"/>
      <c r="VRN73" s="49"/>
      <c r="VRO73" s="49"/>
      <c r="VRP73" s="49"/>
      <c r="VRQ73" s="49"/>
      <c r="VRR73" s="49"/>
      <c r="VRS73" s="49"/>
      <c r="VRT73" s="49"/>
      <c r="VRU73" s="49"/>
      <c r="VRV73" s="49"/>
      <c r="VRW73" s="49"/>
      <c r="VRX73" s="49"/>
      <c r="VRY73" s="49"/>
      <c r="VRZ73" s="49"/>
      <c r="VSA73" s="49"/>
      <c r="VSB73" s="49"/>
      <c r="VSC73" s="49"/>
      <c r="VSD73" s="49"/>
      <c r="VSE73" s="49"/>
      <c r="VSF73" s="49"/>
      <c r="VSG73" s="49"/>
      <c r="VSH73" s="49"/>
      <c r="VSI73" s="49"/>
      <c r="VSJ73" s="49"/>
      <c r="VSK73" s="49"/>
      <c r="VSL73" s="49"/>
      <c r="VSM73" s="49"/>
      <c r="VSN73" s="49"/>
      <c r="VSO73" s="49"/>
      <c r="VSP73" s="49"/>
      <c r="VSQ73" s="49"/>
      <c r="VSR73" s="49"/>
      <c r="VSS73" s="49"/>
      <c r="VST73" s="49"/>
      <c r="VSU73" s="49"/>
      <c r="VSV73" s="49"/>
      <c r="VSW73" s="49"/>
      <c r="VSX73" s="49"/>
      <c r="VSY73" s="49"/>
      <c r="VSZ73" s="49"/>
      <c r="VTA73" s="49"/>
      <c r="VTB73" s="49"/>
      <c r="VTC73" s="49"/>
      <c r="VTD73" s="49"/>
      <c r="VTE73" s="49"/>
      <c r="VTF73" s="49"/>
      <c r="VTG73" s="49"/>
      <c r="VTH73" s="49"/>
      <c r="VTI73" s="49"/>
      <c r="VTJ73" s="49"/>
      <c r="VTK73" s="49"/>
      <c r="VTL73" s="49"/>
      <c r="VTM73" s="49"/>
      <c r="VTN73" s="49"/>
      <c r="VTO73" s="49"/>
      <c r="VTP73" s="49"/>
      <c r="VTQ73" s="49"/>
      <c r="VTR73" s="49"/>
      <c r="VTS73" s="49"/>
      <c r="VTT73" s="49"/>
      <c r="VTU73" s="49"/>
      <c r="VTV73" s="49"/>
      <c r="VTW73" s="49"/>
      <c r="VTX73" s="49"/>
      <c r="VTY73" s="49"/>
      <c r="VTZ73" s="49"/>
      <c r="VUA73" s="49"/>
      <c r="VUB73" s="49"/>
      <c r="VUC73" s="49"/>
      <c r="VUD73" s="49"/>
      <c r="VUE73" s="49"/>
      <c r="VUF73" s="49"/>
      <c r="VUG73" s="49"/>
      <c r="VUH73" s="49"/>
      <c r="VUI73" s="49"/>
      <c r="VUJ73" s="49"/>
      <c r="VUK73" s="49"/>
      <c r="VUL73" s="49"/>
      <c r="VUM73" s="49"/>
      <c r="VUN73" s="49"/>
      <c r="VUO73" s="49"/>
      <c r="VUP73" s="49"/>
      <c r="VUQ73" s="49"/>
      <c r="VUR73" s="49"/>
      <c r="VUS73" s="49"/>
      <c r="VUT73" s="49"/>
      <c r="VUU73" s="49"/>
      <c r="VUV73" s="49"/>
      <c r="VUW73" s="49"/>
      <c r="VUX73" s="49"/>
      <c r="VUY73" s="49"/>
      <c r="VUZ73" s="49"/>
      <c r="VVA73" s="49"/>
      <c r="VVB73" s="49"/>
      <c r="VVC73" s="49"/>
      <c r="VVD73" s="49"/>
      <c r="VVE73" s="49"/>
      <c r="VVF73" s="49"/>
      <c r="VVG73" s="49"/>
      <c r="VVH73" s="49"/>
      <c r="VVI73" s="49"/>
      <c r="VVJ73" s="49"/>
      <c r="VVK73" s="49"/>
      <c r="VVL73" s="49"/>
      <c r="VVM73" s="49"/>
      <c r="VVN73" s="49"/>
      <c r="VVO73" s="49"/>
      <c r="VVP73" s="49"/>
      <c r="VVQ73" s="49"/>
      <c r="VVR73" s="49"/>
      <c r="VVS73" s="49"/>
      <c r="VVT73" s="49"/>
      <c r="VVU73" s="49"/>
      <c r="VVV73" s="49"/>
      <c r="VVW73" s="49"/>
      <c r="VVX73" s="49"/>
      <c r="VVY73" s="49"/>
      <c r="VVZ73" s="49"/>
      <c r="VWA73" s="49"/>
      <c r="VWB73" s="49"/>
      <c r="VWC73" s="49"/>
      <c r="VWD73" s="49"/>
      <c r="VWE73" s="49"/>
      <c r="VWF73" s="49"/>
      <c r="VWG73" s="49"/>
      <c r="VWH73" s="49"/>
      <c r="VWI73" s="49"/>
      <c r="VWJ73" s="49"/>
      <c r="VWK73" s="49"/>
      <c r="VWL73" s="49"/>
      <c r="VWM73" s="49"/>
      <c r="VWN73" s="49"/>
      <c r="VWO73" s="49"/>
      <c r="VWP73" s="49"/>
      <c r="VWQ73" s="49"/>
      <c r="VWR73" s="49"/>
      <c r="VWS73" s="49"/>
      <c r="VWT73" s="49"/>
      <c r="VWU73" s="49"/>
      <c r="VWV73" s="49"/>
      <c r="VWW73" s="49"/>
      <c r="VWX73" s="49"/>
      <c r="VWY73" s="49"/>
      <c r="VWZ73" s="49"/>
      <c r="VXA73" s="49"/>
      <c r="VXB73" s="49"/>
      <c r="VXC73" s="49"/>
      <c r="VXD73" s="49"/>
      <c r="VXE73" s="49"/>
      <c r="VXF73" s="49"/>
      <c r="VXG73" s="49"/>
      <c r="VXH73" s="49"/>
      <c r="VXI73" s="49"/>
      <c r="VXJ73" s="49"/>
      <c r="VXK73" s="49"/>
      <c r="VXL73" s="49"/>
      <c r="VXM73" s="49"/>
      <c r="VXN73" s="49"/>
      <c r="VXO73" s="49"/>
      <c r="VXP73" s="49"/>
      <c r="VXQ73" s="49"/>
      <c r="VXR73" s="49"/>
      <c r="VXS73" s="49"/>
      <c r="VXT73" s="49"/>
      <c r="VXU73" s="49"/>
      <c r="VXV73" s="49"/>
      <c r="VXW73" s="49"/>
      <c r="VXX73" s="49"/>
      <c r="VXY73" s="49"/>
      <c r="VXZ73" s="49"/>
      <c r="VYA73" s="49"/>
      <c r="VYB73" s="49"/>
      <c r="VYC73" s="49"/>
      <c r="VYD73" s="49"/>
      <c r="VYE73" s="49"/>
      <c r="VYF73" s="49"/>
      <c r="VYG73" s="49"/>
      <c r="VYH73" s="49"/>
      <c r="VYI73" s="49"/>
      <c r="VYJ73" s="49"/>
      <c r="VYK73" s="49"/>
      <c r="VYL73" s="49"/>
      <c r="VYM73" s="49"/>
      <c r="VYN73" s="49"/>
      <c r="VYO73" s="49"/>
      <c r="VYP73" s="49"/>
      <c r="VYQ73" s="49"/>
      <c r="VYR73" s="49"/>
      <c r="VYS73" s="49"/>
      <c r="VYT73" s="49"/>
      <c r="VYU73" s="49"/>
      <c r="VYV73" s="49"/>
      <c r="VYW73" s="49"/>
      <c r="VYX73" s="49"/>
      <c r="VYY73" s="49"/>
      <c r="VYZ73" s="49"/>
      <c r="VZA73" s="49"/>
      <c r="VZB73" s="49"/>
      <c r="VZC73" s="49"/>
      <c r="VZD73" s="49"/>
      <c r="VZE73" s="49"/>
      <c r="VZF73" s="49"/>
      <c r="VZG73" s="49"/>
      <c r="VZH73" s="49"/>
      <c r="VZI73" s="49"/>
      <c r="VZJ73" s="49"/>
      <c r="VZK73" s="49"/>
      <c r="VZL73" s="49"/>
      <c r="VZM73" s="49"/>
      <c r="VZN73" s="49"/>
      <c r="VZO73" s="49"/>
      <c r="VZP73" s="49"/>
      <c r="VZQ73" s="49"/>
      <c r="VZR73" s="49"/>
      <c r="VZS73" s="49"/>
      <c r="VZT73" s="49"/>
      <c r="VZU73" s="49"/>
      <c r="VZV73" s="49"/>
      <c r="VZW73" s="49"/>
      <c r="VZX73" s="49"/>
      <c r="VZY73" s="49"/>
      <c r="VZZ73" s="49"/>
      <c r="WAA73" s="49"/>
      <c r="WAB73" s="49"/>
      <c r="WAC73" s="49"/>
      <c r="WAD73" s="49"/>
      <c r="WAE73" s="49"/>
      <c r="WAF73" s="49"/>
      <c r="WAG73" s="49"/>
      <c r="WAH73" s="49"/>
      <c r="WAI73" s="49"/>
      <c r="WAJ73" s="49"/>
      <c r="WAK73" s="49"/>
      <c r="WAL73" s="49"/>
      <c r="WAM73" s="49"/>
      <c r="WAN73" s="49"/>
      <c r="WAO73" s="49"/>
      <c r="WAP73" s="49"/>
      <c r="WAQ73" s="49"/>
      <c r="WAR73" s="49"/>
      <c r="WAS73" s="49"/>
      <c r="WAT73" s="49"/>
      <c r="WAU73" s="49"/>
      <c r="WAV73" s="49"/>
      <c r="WAW73" s="49"/>
      <c r="WAX73" s="49"/>
      <c r="WAY73" s="49"/>
      <c r="WAZ73" s="49"/>
      <c r="WBA73" s="49"/>
      <c r="WBB73" s="49"/>
      <c r="WBC73" s="49"/>
      <c r="WBD73" s="49"/>
      <c r="WBE73" s="49"/>
      <c r="WBF73" s="49"/>
      <c r="WBG73" s="49"/>
      <c r="WBH73" s="49"/>
      <c r="WBI73" s="49"/>
      <c r="WBJ73" s="49"/>
      <c r="WBK73" s="49"/>
      <c r="WBL73" s="49"/>
      <c r="WBM73" s="49"/>
      <c r="WBN73" s="49"/>
      <c r="WBO73" s="49"/>
      <c r="WBP73" s="49"/>
      <c r="WBQ73" s="49"/>
      <c r="WBR73" s="49"/>
      <c r="WBS73" s="49"/>
      <c r="WBT73" s="49"/>
      <c r="WBU73" s="49"/>
      <c r="WBV73" s="49"/>
      <c r="WBW73" s="49"/>
      <c r="WBX73" s="49"/>
      <c r="WBY73" s="49"/>
      <c r="WBZ73" s="49"/>
      <c r="WCA73" s="49"/>
      <c r="WCB73" s="49"/>
      <c r="WCC73" s="49"/>
      <c r="WCD73" s="49"/>
      <c r="WCE73" s="49"/>
      <c r="WCF73" s="49"/>
      <c r="WCG73" s="49"/>
      <c r="WCH73" s="49"/>
      <c r="WCI73" s="49"/>
      <c r="WCJ73" s="49"/>
      <c r="WCK73" s="49"/>
      <c r="WCL73" s="49"/>
      <c r="WCM73" s="49"/>
      <c r="WCN73" s="49"/>
      <c r="WCO73" s="49"/>
      <c r="WCP73" s="49"/>
      <c r="WCQ73" s="49"/>
      <c r="WCR73" s="49"/>
      <c r="WCS73" s="49"/>
      <c r="WCT73" s="49"/>
      <c r="WCU73" s="49"/>
      <c r="WCV73" s="49"/>
      <c r="WCW73" s="49"/>
      <c r="WCX73" s="49"/>
      <c r="WCY73" s="49"/>
      <c r="WCZ73" s="49"/>
      <c r="WDA73" s="49"/>
      <c r="WDB73" s="49"/>
      <c r="WDC73" s="49"/>
      <c r="WDD73" s="49"/>
      <c r="WDE73" s="49"/>
      <c r="WDF73" s="49"/>
      <c r="WDG73" s="49"/>
      <c r="WDH73" s="49"/>
      <c r="WDI73" s="49"/>
      <c r="WDJ73" s="49"/>
      <c r="WDK73" s="49"/>
      <c r="WDL73" s="49"/>
      <c r="WDM73" s="49"/>
      <c r="WDN73" s="49"/>
      <c r="WDO73" s="49"/>
      <c r="WDP73" s="49"/>
      <c r="WDQ73" s="49"/>
      <c r="WDR73" s="49"/>
      <c r="WDS73" s="49"/>
      <c r="WDT73" s="49"/>
      <c r="WDU73" s="49"/>
      <c r="WDV73" s="49"/>
      <c r="WDW73" s="49"/>
      <c r="WDX73" s="49"/>
      <c r="WDY73" s="49"/>
      <c r="WDZ73" s="49"/>
      <c r="WEA73" s="49"/>
      <c r="WEB73" s="49"/>
      <c r="WEC73" s="49"/>
      <c r="WED73" s="49"/>
      <c r="WEE73" s="49"/>
      <c r="WEF73" s="49"/>
      <c r="WEG73" s="49"/>
      <c r="WEH73" s="49"/>
      <c r="WEI73" s="49"/>
      <c r="WEJ73" s="49"/>
      <c r="WEK73" s="49"/>
      <c r="WEL73" s="49"/>
      <c r="WEM73" s="49"/>
      <c r="WEN73" s="49"/>
      <c r="WEO73" s="49"/>
      <c r="WEP73" s="49"/>
      <c r="WEQ73" s="49"/>
      <c r="WER73" s="49"/>
      <c r="WES73" s="49"/>
      <c r="WET73" s="49"/>
      <c r="WEU73" s="49"/>
      <c r="WEV73" s="49"/>
      <c r="WEW73" s="49"/>
      <c r="WEX73" s="49"/>
      <c r="WEY73" s="49"/>
      <c r="WEZ73" s="49"/>
      <c r="WFA73" s="49"/>
      <c r="WFB73" s="49"/>
      <c r="WFC73" s="49"/>
      <c r="WFD73" s="49"/>
      <c r="WFE73" s="49"/>
      <c r="WFF73" s="49"/>
      <c r="WFG73" s="49"/>
      <c r="WFH73" s="49"/>
      <c r="WFI73" s="49"/>
      <c r="WFJ73" s="49"/>
      <c r="WFK73" s="49"/>
      <c r="WFL73" s="49"/>
      <c r="WFM73" s="49"/>
      <c r="WFN73" s="49"/>
      <c r="WFO73" s="49"/>
      <c r="WFP73" s="49"/>
      <c r="WFQ73" s="49"/>
      <c r="WFR73" s="49"/>
      <c r="WFS73" s="49"/>
      <c r="WFT73" s="49"/>
      <c r="WFU73" s="49"/>
      <c r="WFV73" s="49"/>
      <c r="WFW73" s="49"/>
      <c r="WFX73" s="49"/>
      <c r="WFY73" s="49"/>
      <c r="WFZ73" s="49"/>
      <c r="WGA73" s="49"/>
      <c r="WGB73" s="49"/>
      <c r="WGC73" s="49"/>
      <c r="WGD73" s="49"/>
      <c r="WGE73" s="49"/>
      <c r="WGF73" s="49"/>
      <c r="WGG73" s="49"/>
      <c r="WGH73" s="49"/>
      <c r="WGI73" s="49"/>
      <c r="WGJ73" s="49"/>
      <c r="WGK73" s="49"/>
      <c r="WGL73" s="49"/>
      <c r="WGM73" s="49"/>
      <c r="WGN73" s="49"/>
      <c r="WGO73" s="49"/>
      <c r="WGP73" s="49"/>
      <c r="WGQ73" s="49"/>
      <c r="WGR73" s="49"/>
      <c r="WGS73" s="49"/>
      <c r="WGT73" s="49"/>
      <c r="WGU73" s="49"/>
      <c r="WGV73" s="49"/>
      <c r="WGW73" s="49"/>
      <c r="WGX73" s="49"/>
      <c r="WGY73" s="49"/>
      <c r="WGZ73" s="49"/>
      <c r="WHA73" s="49"/>
      <c r="WHB73" s="49"/>
      <c r="WHC73" s="49"/>
      <c r="WHD73" s="49"/>
      <c r="WHE73" s="49"/>
      <c r="WHF73" s="49"/>
      <c r="WHG73" s="49"/>
      <c r="WHH73" s="49"/>
      <c r="WHI73" s="49"/>
      <c r="WHJ73" s="49"/>
      <c r="WHK73" s="49"/>
      <c r="WHL73" s="49"/>
      <c r="WHM73" s="49"/>
      <c r="WHN73" s="49"/>
      <c r="WHO73" s="49"/>
      <c r="WHP73" s="49"/>
      <c r="WHQ73" s="49"/>
      <c r="WHR73" s="49"/>
      <c r="WHS73" s="49"/>
      <c r="WHT73" s="49"/>
      <c r="WHU73" s="49"/>
      <c r="WHV73" s="49"/>
      <c r="WHW73" s="49"/>
      <c r="WHX73" s="49"/>
      <c r="WHY73" s="49"/>
      <c r="WHZ73" s="49"/>
      <c r="WIA73" s="49"/>
      <c r="WIB73" s="49"/>
      <c r="WIC73" s="49"/>
      <c r="WID73" s="49"/>
      <c r="WIE73" s="49"/>
      <c r="WIF73" s="49"/>
      <c r="WIG73" s="49"/>
      <c r="WIH73" s="49"/>
      <c r="WII73" s="49"/>
      <c r="WIJ73" s="49"/>
      <c r="WIK73" s="49"/>
      <c r="WIL73" s="49"/>
      <c r="WIM73" s="49"/>
      <c r="WIN73" s="49"/>
      <c r="WIO73" s="49"/>
      <c r="WIP73" s="49"/>
      <c r="WIQ73" s="49"/>
      <c r="WIR73" s="49"/>
      <c r="WIS73" s="49"/>
      <c r="WIT73" s="49"/>
      <c r="WIU73" s="49"/>
      <c r="WIV73" s="49"/>
      <c r="WIW73" s="49"/>
      <c r="WIX73" s="49"/>
      <c r="WIY73" s="49"/>
      <c r="WIZ73" s="49"/>
      <c r="WJA73" s="49"/>
      <c r="WJB73" s="49"/>
      <c r="WJC73" s="49"/>
      <c r="WJD73" s="49"/>
      <c r="WJE73" s="49"/>
      <c r="WJF73" s="49"/>
      <c r="WJG73" s="49"/>
      <c r="WJH73" s="49"/>
      <c r="WJI73" s="49"/>
      <c r="WJJ73" s="49"/>
      <c r="WJK73" s="49"/>
      <c r="WJL73" s="49"/>
      <c r="WJM73" s="49"/>
      <c r="WJN73" s="49"/>
      <c r="WJO73" s="49"/>
      <c r="WJP73" s="49"/>
      <c r="WJQ73" s="49"/>
      <c r="WJR73" s="49"/>
      <c r="WJS73" s="49"/>
      <c r="WJT73" s="49"/>
      <c r="WJU73" s="49"/>
      <c r="WJV73" s="49"/>
      <c r="WJW73" s="49"/>
      <c r="WJX73" s="49"/>
      <c r="WJY73" s="49"/>
      <c r="WJZ73" s="49"/>
      <c r="WKA73" s="49"/>
      <c r="WKB73" s="49"/>
      <c r="WKC73" s="49"/>
      <c r="WKD73" s="49"/>
      <c r="WKE73" s="49"/>
      <c r="WKF73" s="49"/>
      <c r="WKG73" s="49"/>
      <c r="WKH73" s="49"/>
      <c r="WKI73" s="49"/>
      <c r="WKJ73" s="49"/>
      <c r="WKK73" s="49"/>
      <c r="WKL73" s="49"/>
      <c r="WKM73" s="49"/>
      <c r="WKN73" s="49"/>
      <c r="WKO73" s="49"/>
      <c r="WKP73" s="49"/>
      <c r="WKQ73" s="49"/>
      <c r="WKR73" s="49"/>
      <c r="WKS73" s="49"/>
      <c r="WKT73" s="49"/>
      <c r="WKU73" s="49"/>
      <c r="WKV73" s="49"/>
      <c r="WKW73" s="49"/>
      <c r="WKX73" s="49"/>
      <c r="WKY73" s="49"/>
      <c r="WKZ73" s="49"/>
      <c r="WLA73" s="49"/>
      <c r="WLB73" s="49"/>
      <c r="WLC73" s="49"/>
      <c r="WLD73" s="49"/>
      <c r="WLE73" s="49"/>
      <c r="WLF73" s="49"/>
      <c r="WLG73" s="49"/>
      <c r="WLH73" s="49"/>
      <c r="WLI73" s="49"/>
      <c r="WLJ73" s="49"/>
      <c r="WLK73" s="49"/>
      <c r="WLL73" s="49"/>
      <c r="WLM73" s="49"/>
      <c r="WLN73" s="49"/>
      <c r="WLO73" s="49"/>
      <c r="WLP73" s="49"/>
      <c r="WLQ73" s="49"/>
      <c r="WLR73" s="49"/>
      <c r="WLS73" s="49"/>
      <c r="WLT73" s="49"/>
      <c r="WLU73" s="49"/>
      <c r="WLV73" s="49"/>
      <c r="WLW73" s="49"/>
      <c r="WLX73" s="49"/>
      <c r="WLY73" s="49"/>
      <c r="WLZ73" s="49"/>
      <c r="WMA73" s="49"/>
      <c r="WMB73" s="49"/>
      <c r="WMC73" s="49"/>
      <c r="WMD73" s="49"/>
      <c r="WME73" s="49"/>
      <c r="WMF73" s="49"/>
      <c r="WMG73" s="49"/>
      <c r="WMH73" s="49"/>
      <c r="WMI73" s="49"/>
      <c r="WMJ73" s="49"/>
      <c r="WMK73" s="49"/>
      <c r="WML73" s="49"/>
      <c r="WMM73" s="49"/>
      <c r="WMN73" s="49"/>
      <c r="WMO73" s="49"/>
      <c r="WMP73" s="49"/>
      <c r="WMQ73" s="49"/>
      <c r="WMR73" s="49"/>
      <c r="WMS73" s="49"/>
      <c r="WMT73" s="49"/>
      <c r="WMU73" s="49"/>
      <c r="WMV73" s="49"/>
      <c r="WMW73" s="49"/>
      <c r="WMX73" s="49"/>
      <c r="WMY73" s="49"/>
      <c r="WMZ73" s="49"/>
      <c r="WNA73" s="49"/>
      <c r="WNB73" s="49"/>
      <c r="WNC73" s="49"/>
      <c r="WND73" s="49"/>
      <c r="WNE73" s="49"/>
      <c r="WNF73" s="49"/>
      <c r="WNG73" s="49"/>
      <c r="WNH73" s="49"/>
      <c r="WNI73" s="49"/>
      <c r="WNJ73" s="49"/>
      <c r="WNK73" s="49"/>
      <c r="WNL73" s="49"/>
      <c r="WNM73" s="49"/>
      <c r="WNN73" s="49"/>
      <c r="WNO73" s="49"/>
      <c r="WNP73" s="49"/>
      <c r="WNQ73" s="49"/>
      <c r="WNR73" s="49"/>
      <c r="WNS73" s="49"/>
      <c r="WNT73" s="49"/>
      <c r="WNU73" s="49"/>
      <c r="WNV73" s="49"/>
      <c r="WNW73" s="49"/>
      <c r="WNX73" s="49"/>
      <c r="WNY73" s="49"/>
      <c r="WNZ73" s="49"/>
      <c r="WOA73" s="49"/>
      <c r="WOB73" s="49"/>
      <c r="WOC73" s="49"/>
      <c r="WOD73" s="49"/>
      <c r="WOE73" s="49"/>
      <c r="WOF73" s="49"/>
      <c r="WOG73" s="49"/>
      <c r="WOH73" s="49"/>
      <c r="WOI73" s="49"/>
      <c r="WOJ73" s="49"/>
      <c r="WOK73" s="49"/>
      <c r="WOL73" s="49"/>
      <c r="WOM73" s="49"/>
      <c r="WON73" s="49"/>
      <c r="WOO73" s="49"/>
      <c r="WOP73" s="49"/>
      <c r="WOQ73" s="49"/>
      <c r="WOR73" s="49"/>
      <c r="WOS73" s="49"/>
      <c r="WOT73" s="49"/>
      <c r="WOU73" s="49"/>
      <c r="WOV73" s="49"/>
      <c r="WOW73" s="49"/>
      <c r="WOX73" s="49"/>
      <c r="WOY73" s="49"/>
      <c r="WOZ73" s="49"/>
      <c r="WPA73" s="49"/>
      <c r="WPB73" s="49"/>
      <c r="WPC73" s="49"/>
      <c r="WPD73" s="49"/>
      <c r="WPE73" s="49"/>
      <c r="WPF73" s="49"/>
      <c r="WPG73" s="49"/>
      <c r="WPH73" s="49"/>
      <c r="WPI73" s="49"/>
      <c r="WPJ73" s="49"/>
      <c r="WPK73" s="49"/>
      <c r="WPL73" s="49"/>
      <c r="WPM73" s="49"/>
      <c r="WPN73" s="49"/>
      <c r="WPO73" s="49"/>
      <c r="WPP73" s="49"/>
      <c r="WPQ73" s="49"/>
      <c r="WPR73" s="49"/>
      <c r="WPS73" s="49"/>
      <c r="WPT73" s="49"/>
      <c r="WPU73" s="49"/>
      <c r="WPV73" s="49"/>
      <c r="WPW73" s="49"/>
      <c r="WPX73" s="49"/>
      <c r="WPY73" s="49"/>
      <c r="WPZ73" s="49"/>
      <c r="WQA73" s="49"/>
      <c r="WQB73" s="49"/>
      <c r="WQC73" s="49"/>
      <c r="WQD73" s="49"/>
      <c r="WQE73" s="49"/>
      <c r="WQF73" s="49"/>
      <c r="WQG73" s="49"/>
      <c r="WQH73" s="49"/>
      <c r="WQI73" s="49"/>
      <c r="WQJ73" s="49"/>
      <c r="WQK73" s="49"/>
      <c r="WQL73" s="49"/>
      <c r="WQM73" s="49"/>
      <c r="WQN73" s="49"/>
      <c r="WQO73" s="49"/>
      <c r="WQP73" s="49"/>
      <c r="WQQ73" s="49"/>
      <c r="WQR73" s="49"/>
      <c r="WQS73" s="49"/>
      <c r="WQT73" s="49"/>
      <c r="WQU73" s="49"/>
      <c r="WQV73" s="49"/>
      <c r="WQW73" s="49"/>
      <c r="WQX73" s="49"/>
      <c r="WQY73" s="49"/>
      <c r="WQZ73" s="49"/>
      <c r="WRA73" s="49"/>
      <c r="WRB73" s="49"/>
      <c r="WRC73" s="49"/>
      <c r="WRD73" s="49"/>
      <c r="WRE73" s="49"/>
      <c r="WRF73" s="49"/>
      <c r="WRG73" s="49"/>
      <c r="WRH73" s="49"/>
      <c r="WRI73" s="49"/>
      <c r="WRJ73" s="49"/>
      <c r="WRK73" s="49"/>
      <c r="WRL73" s="49"/>
      <c r="WRM73" s="49"/>
      <c r="WRN73" s="49"/>
      <c r="WRO73" s="49"/>
      <c r="WRP73" s="49"/>
      <c r="WRQ73" s="49"/>
      <c r="WRR73" s="49"/>
      <c r="WRS73" s="49"/>
      <c r="WRT73" s="49"/>
      <c r="WRU73" s="49"/>
      <c r="WRV73" s="49"/>
      <c r="WRW73" s="49"/>
      <c r="WRX73" s="49"/>
      <c r="WRY73" s="49"/>
      <c r="WRZ73" s="49"/>
      <c r="WSA73" s="49"/>
      <c r="WSB73" s="49"/>
      <c r="WSC73" s="49"/>
      <c r="WSD73" s="49"/>
      <c r="WSE73" s="49"/>
      <c r="WSF73" s="49"/>
      <c r="WSG73" s="49"/>
      <c r="WSH73" s="49"/>
      <c r="WSI73" s="49"/>
      <c r="WSJ73" s="49"/>
      <c r="WSK73" s="49"/>
      <c r="WSL73" s="49"/>
      <c r="WSM73" s="49"/>
      <c r="WSN73" s="49"/>
      <c r="WSO73" s="49"/>
      <c r="WSP73" s="49"/>
      <c r="WSQ73" s="49"/>
      <c r="WSR73" s="49"/>
      <c r="WSS73" s="49"/>
      <c r="WST73" s="49"/>
      <c r="WSU73" s="49"/>
      <c r="WSV73" s="49"/>
      <c r="WSW73" s="49"/>
      <c r="WSX73" s="49"/>
      <c r="WSY73" s="49"/>
      <c r="WSZ73" s="49"/>
      <c r="WTA73" s="49"/>
      <c r="WTB73" s="49"/>
      <c r="WTC73" s="49"/>
      <c r="WTD73" s="49"/>
      <c r="WTE73" s="49"/>
      <c r="WTF73" s="49"/>
      <c r="WTG73" s="49"/>
      <c r="WTH73" s="49"/>
      <c r="WTI73" s="49"/>
      <c r="WTJ73" s="49"/>
      <c r="WTK73" s="49"/>
      <c r="WTL73" s="49"/>
      <c r="WTM73" s="49"/>
      <c r="WTN73" s="49"/>
      <c r="WTO73" s="49"/>
      <c r="WTP73" s="49"/>
      <c r="WTQ73" s="49"/>
      <c r="WTR73" s="49"/>
      <c r="WTS73" s="49"/>
      <c r="WTT73" s="49"/>
      <c r="WTU73" s="49"/>
      <c r="WTV73" s="49"/>
      <c r="WTW73" s="49"/>
      <c r="WTX73" s="49"/>
      <c r="WTY73" s="49"/>
      <c r="WTZ73" s="49"/>
      <c r="WUA73" s="49"/>
      <c r="WUB73" s="49"/>
      <c r="WUC73" s="49"/>
      <c r="WUD73" s="49"/>
      <c r="WUE73" s="49"/>
      <c r="WUF73" s="49"/>
      <c r="WUG73" s="49"/>
      <c r="WUH73" s="49"/>
      <c r="WUI73" s="49"/>
      <c r="WUJ73" s="49"/>
      <c r="WUK73" s="49"/>
      <c r="WUL73" s="49"/>
      <c r="WUM73" s="49"/>
      <c r="WUN73" s="49"/>
      <c r="WUO73" s="49"/>
      <c r="WUP73" s="49"/>
      <c r="WUQ73" s="49"/>
      <c r="WUR73" s="49"/>
      <c r="WUS73" s="49"/>
      <c r="WUT73" s="49"/>
      <c r="WUU73" s="49"/>
      <c r="WUV73" s="49"/>
      <c r="WUW73" s="49"/>
      <c r="WUX73" s="49"/>
      <c r="WUY73" s="49"/>
      <c r="WUZ73" s="49"/>
      <c r="WVA73" s="49"/>
      <c r="WVB73" s="49"/>
      <c r="WVC73" s="49"/>
      <c r="WVD73" s="49"/>
      <c r="WVE73" s="49"/>
      <c r="WVF73" s="49"/>
      <c r="WVG73" s="49"/>
      <c r="WVH73" s="49"/>
      <c r="WVI73" s="49"/>
      <c r="WVJ73" s="49"/>
      <c r="WVK73" s="49"/>
      <c r="WVL73" s="49"/>
      <c r="WVM73" s="49"/>
      <c r="WVN73" s="49"/>
      <c r="WVO73" s="49"/>
      <c r="WVP73" s="49"/>
      <c r="WVQ73" s="49"/>
      <c r="WVR73" s="49"/>
      <c r="WVS73" s="49"/>
      <c r="WVT73" s="49"/>
      <c r="WVU73" s="49"/>
      <c r="WVV73" s="49"/>
      <c r="WVW73" s="49"/>
      <c r="WVX73" s="49"/>
      <c r="WVY73" s="49"/>
      <c r="WVZ73" s="49"/>
      <c r="WWA73" s="49"/>
      <c r="WWB73" s="49"/>
      <c r="WWC73" s="49"/>
      <c r="WWD73" s="49"/>
      <c r="WWE73" s="49"/>
      <c r="WWF73" s="49"/>
      <c r="WWG73" s="49"/>
      <c r="WWH73" s="49"/>
      <c r="WWI73" s="49"/>
      <c r="WWJ73" s="49"/>
      <c r="WWK73" s="49"/>
      <c r="WWL73" s="49"/>
      <c r="WWM73" s="49"/>
      <c r="WWN73" s="49"/>
      <c r="WWO73" s="49"/>
      <c r="WWP73" s="49"/>
      <c r="WWQ73" s="49"/>
      <c r="WWR73" s="49"/>
      <c r="WWS73" s="49"/>
      <c r="WWT73" s="49"/>
      <c r="WWU73" s="49"/>
      <c r="WWV73" s="49"/>
      <c r="WWW73" s="49"/>
      <c r="WWX73" s="49"/>
      <c r="WWY73" s="49"/>
      <c r="WWZ73" s="49"/>
      <c r="WXA73" s="49"/>
      <c r="WXB73" s="49"/>
      <c r="WXC73" s="49"/>
      <c r="WXD73" s="49"/>
      <c r="WXE73" s="49"/>
      <c r="WXF73" s="49"/>
      <c r="WXG73" s="49"/>
      <c r="WXH73" s="49"/>
      <c r="WXI73" s="49"/>
      <c r="WXJ73" s="49"/>
      <c r="WXK73" s="49"/>
      <c r="WXL73" s="49"/>
      <c r="WXM73" s="49"/>
      <c r="WXN73" s="49"/>
      <c r="WXO73" s="49"/>
      <c r="WXP73" s="49"/>
      <c r="WXQ73" s="49"/>
      <c r="WXR73" s="49"/>
      <c r="WXS73" s="49"/>
      <c r="WXT73" s="49"/>
      <c r="WXU73" s="49"/>
      <c r="WXV73" s="49"/>
      <c r="WXW73" s="49"/>
      <c r="WXX73" s="49"/>
      <c r="WXY73" s="49"/>
      <c r="WXZ73" s="49"/>
      <c r="WYA73" s="49"/>
      <c r="WYB73" s="49"/>
      <c r="WYC73" s="49"/>
      <c r="WYD73" s="49"/>
      <c r="WYE73" s="49"/>
      <c r="WYF73" s="49"/>
      <c r="WYG73" s="49"/>
      <c r="WYH73" s="49"/>
      <c r="WYI73" s="49"/>
      <c r="WYJ73" s="49"/>
      <c r="WYK73" s="49"/>
      <c r="WYL73" s="49"/>
      <c r="WYM73" s="49"/>
      <c r="WYN73" s="49"/>
      <c r="WYO73" s="49"/>
      <c r="WYP73" s="49"/>
      <c r="WYQ73" s="49"/>
      <c r="WYR73" s="49"/>
      <c r="WYS73" s="49"/>
      <c r="WYT73" s="49"/>
      <c r="WYU73" s="49"/>
      <c r="WYV73" s="49"/>
      <c r="WYW73" s="49"/>
      <c r="WYX73" s="49"/>
      <c r="WYY73" s="49"/>
      <c r="WYZ73" s="49"/>
      <c r="WZA73" s="49"/>
      <c r="WZB73" s="49"/>
      <c r="WZC73" s="49"/>
      <c r="WZD73" s="49"/>
      <c r="WZE73" s="49"/>
      <c r="WZF73" s="49"/>
      <c r="WZG73" s="49"/>
      <c r="WZH73" s="49"/>
      <c r="WZI73" s="49"/>
      <c r="WZJ73" s="49"/>
      <c r="WZK73" s="49"/>
      <c r="WZL73" s="49"/>
      <c r="WZM73" s="49"/>
      <c r="WZN73" s="49"/>
      <c r="WZO73" s="49"/>
      <c r="WZP73" s="49"/>
      <c r="WZQ73" s="49"/>
      <c r="WZR73" s="49"/>
      <c r="WZS73" s="49"/>
      <c r="WZT73" s="49"/>
      <c r="WZU73" s="49"/>
      <c r="WZV73" s="49"/>
      <c r="WZW73" s="49"/>
      <c r="WZX73" s="49"/>
      <c r="WZY73" s="49"/>
      <c r="WZZ73" s="49"/>
      <c r="XAA73" s="49"/>
      <c r="XAB73" s="49"/>
      <c r="XAC73" s="49"/>
      <c r="XAD73" s="49"/>
      <c r="XAE73" s="49"/>
      <c r="XAF73" s="49"/>
      <c r="XAG73" s="49"/>
      <c r="XAH73" s="49"/>
      <c r="XAI73" s="49"/>
      <c r="XAJ73" s="49"/>
      <c r="XAK73" s="49"/>
      <c r="XAL73" s="49"/>
      <c r="XAM73" s="49"/>
      <c r="XAN73" s="49"/>
      <c r="XAO73" s="49"/>
      <c r="XAP73" s="49"/>
      <c r="XAQ73" s="49"/>
      <c r="XAR73" s="49"/>
      <c r="XAS73" s="49"/>
      <c r="XAT73" s="49"/>
      <c r="XAU73" s="49"/>
      <c r="XAV73" s="49"/>
      <c r="XAW73" s="49"/>
      <c r="XAX73" s="49"/>
      <c r="XAY73" s="49"/>
      <c r="XAZ73" s="49"/>
      <c r="XBA73" s="49"/>
      <c r="XBB73" s="49"/>
      <c r="XBC73" s="49"/>
      <c r="XBD73" s="49"/>
      <c r="XBE73" s="49"/>
      <c r="XBF73" s="49"/>
      <c r="XBG73" s="49"/>
      <c r="XBH73" s="49"/>
      <c r="XBI73" s="49"/>
      <c r="XBJ73" s="49"/>
      <c r="XBK73" s="49"/>
      <c r="XBL73" s="49"/>
      <c r="XBM73" s="49"/>
      <c r="XBN73" s="49"/>
      <c r="XBO73" s="49"/>
      <c r="XBP73" s="49"/>
      <c r="XBQ73" s="49"/>
      <c r="XBR73" s="49"/>
      <c r="XBS73" s="49"/>
      <c r="XBT73" s="49"/>
      <c r="XBU73" s="49"/>
      <c r="XBV73" s="49"/>
      <c r="XBW73" s="49"/>
      <c r="XBX73" s="49"/>
      <c r="XBY73" s="49"/>
      <c r="XBZ73" s="49"/>
      <c r="XCA73" s="49"/>
      <c r="XCB73" s="49"/>
      <c r="XCC73" s="49"/>
      <c r="XCD73" s="49"/>
      <c r="XCE73" s="49"/>
      <c r="XCF73" s="49"/>
      <c r="XCG73" s="49"/>
      <c r="XCH73" s="49"/>
      <c r="XCI73" s="49"/>
      <c r="XCJ73" s="49"/>
      <c r="XCK73" s="49"/>
      <c r="XCL73" s="49"/>
      <c r="XCM73" s="49"/>
      <c r="XCN73" s="49"/>
      <c r="XCO73" s="49"/>
      <c r="XCP73" s="49"/>
      <c r="XCQ73" s="49"/>
      <c r="XCR73" s="49"/>
      <c r="XCS73" s="49"/>
      <c r="XCT73" s="49"/>
      <c r="XCU73" s="49"/>
      <c r="XCV73" s="49"/>
      <c r="XCW73" s="49"/>
      <c r="XCX73" s="49"/>
      <c r="XCY73" s="49"/>
      <c r="XCZ73" s="49"/>
      <c r="XDA73" s="49"/>
      <c r="XDB73" s="49"/>
      <c r="XDC73" s="49"/>
      <c r="XDD73" s="49"/>
      <c r="XDE73" s="49"/>
      <c r="XDF73" s="49"/>
      <c r="XDG73" s="49"/>
      <c r="XDH73" s="49"/>
      <c r="XDI73" s="49"/>
      <c r="XDJ73" s="49"/>
      <c r="XDK73" s="49"/>
      <c r="XDL73" s="49"/>
      <c r="XDM73" s="49"/>
      <c r="XDN73" s="49"/>
      <c r="XDO73" s="49"/>
      <c r="XDP73" s="49"/>
      <c r="XDQ73" s="49"/>
      <c r="XDR73" s="49"/>
      <c r="XDS73" s="49"/>
      <c r="XDT73" s="49"/>
      <c r="XDU73" s="49"/>
      <c r="XDV73" s="49"/>
      <c r="XDW73" s="49"/>
      <c r="XDX73" s="49"/>
      <c r="XDY73" s="49"/>
      <c r="XDZ73" s="49"/>
      <c r="XEA73" s="49"/>
      <c r="XEB73" s="49"/>
      <c r="XEC73" s="49"/>
      <c r="XED73" s="49"/>
      <c r="XEE73" s="49"/>
      <c r="XEF73" s="49"/>
      <c r="XEG73" s="49"/>
      <c r="XEH73" s="49"/>
      <c r="XEI73" s="49"/>
      <c r="XEJ73" s="49"/>
      <c r="XEK73" s="49"/>
      <c r="XEL73" s="49"/>
      <c r="XEM73" s="49"/>
      <c r="XEN73" s="49"/>
      <c r="XEO73" s="49"/>
      <c r="XEP73" s="49"/>
      <c r="XEQ73" s="49"/>
      <c r="XER73" s="49"/>
      <c r="XES73" s="49"/>
      <c r="XET73" s="49"/>
      <c r="XEU73" s="49"/>
      <c r="XEV73" s="49"/>
      <c r="XEW73" s="49"/>
      <c r="XEX73" s="49"/>
      <c r="XEY73" s="49"/>
      <c r="XEZ73" s="49"/>
      <c r="XFA73" s="49"/>
      <c r="XFB73" s="49"/>
      <c r="XFC73" s="49"/>
      <c r="XFD73" s="49"/>
    </row>
    <row r="74" ht="15" customHeight="1" spans="1:3">
      <c r="A74" s="64" t="s">
        <v>1549</v>
      </c>
      <c r="B74" s="63" t="s">
        <v>1550</v>
      </c>
      <c r="C74" s="69">
        <v>7</v>
      </c>
    </row>
    <row r="75" ht="15" customHeight="1" spans="1:3">
      <c r="A75" s="67" t="s">
        <v>1551</v>
      </c>
      <c r="B75" s="63" t="s">
        <v>1552</v>
      </c>
      <c r="C75" s="65">
        <v>20</v>
      </c>
    </row>
    <row r="76" s="49" customFormat="1" ht="15" customHeight="1" spans="1:16384">
      <c r="A76" s="64" t="s">
        <v>1184</v>
      </c>
      <c r="B76" s="63" t="s">
        <v>1553</v>
      </c>
      <c r="C76" s="65">
        <v>10</v>
      </c>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c r="EK76" s="51"/>
      <c r="EL76" s="51"/>
      <c r="EM76" s="51"/>
      <c r="EN76" s="51"/>
      <c r="EO76" s="51"/>
      <c r="EP76" s="51"/>
      <c r="EQ76" s="51"/>
      <c r="ER76" s="51"/>
      <c r="ES76" s="51"/>
      <c r="ET76" s="51"/>
      <c r="EU76" s="51"/>
      <c r="EV76" s="51"/>
      <c r="EW76" s="51"/>
      <c r="EX76" s="51"/>
      <c r="EY76" s="51"/>
      <c r="EZ76" s="51"/>
      <c r="FA76" s="51"/>
      <c r="FB76" s="51"/>
      <c r="FC76" s="51"/>
      <c r="FD76" s="51"/>
      <c r="FE76" s="51"/>
      <c r="FF76" s="51"/>
      <c r="FG76" s="51"/>
      <c r="FH76" s="51"/>
      <c r="FI76" s="51"/>
      <c r="FJ76" s="51"/>
      <c r="FK76" s="51"/>
      <c r="FL76" s="51"/>
      <c r="FM76" s="51"/>
      <c r="FN76" s="51"/>
      <c r="FO76" s="51"/>
      <c r="FP76" s="51"/>
      <c r="FQ76" s="51"/>
      <c r="FR76" s="51"/>
      <c r="FS76" s="51"/>
      <c r="FT76" s="51"/>
      <c r="FU76" s="51"/>
      <c r="FV76" s="51"/>
      <c r="FW76" s="51"/>
      <c r="FX76" s="51"/>
      <c r="FY76" s="51"/>
      <c r="FZ76" s="51"/>
      <c r="GA76" s="51"/>
      <c r="GB76" s="51"/>
      <c r="GC76" s="51"/>
      <c r="GD76" s="51"/>
      <c r="GE76" s="51"/>
      <c r="GF76" s="51"/>
      <c r="GG76" s="51"/>
      <c r="GH76" s="51"/>
      <c r="GI76" s="51"/>
      <c r="GJ76" s="51"/>
      <c r="GK76" s="51"/>
      <c r="GL76" s="51"/>
      <c r="GM76" s="51"/>
      <c r="GN76" s="51"/>
      <c r="GO76" s="51"/>
      <c r="GP76" s="51"/>
      <c r="GQ76" s="51"/>
      <c r="GR76" s="51"/>
      <c r="GS76" s="51"/>
      <c r="GT76" s="51"/>
      <c r="GU76" s="51"/>
      <c r="GV76" s="51"/>
      <c r="GW76" s="51"/>
      <c r="GX76" s="51"/>
      <c r="GY76" s="51"/>
      <c r="GZ76" s="51"/>
      <c r="HA76" s="51"/>
      <c r="HB76" s="51"/>
      <c r="HC76" s="51"/>
      <c r="HD76" s="51"/>
      <c r="HE76" s="51"/>
      <c r="HF76" s="51"/>
      <c r="HG76" s="51"/>
      <c r="HH76" s="51"/>
      <c r="HI76" s="51"/>
      <c r="HJ76" s="51"/>
      <c r="HK76" s="51"/>
      <c r="HL76" s="51"/>
      <c r="HM76" s="51"/>
      <c r="HN76" s="51"/>
      <c r="HO76" s="51"/>
      <c r="HP76" s="51"/>
      <c r="HQ76" s="51"/>
      <c r="HR76" s="51"/>
      <c r="HS76" s="51"/>
      <c r="HT76" s="51"/>
      <c r="HU76" s="51"/>
      <c r="HV76" s="51"/>
      <c r="HW76" s="51"/>
      <c r="HX76" s="51"/>
      <c r="HY76" s="51"/>
      <c r="HZ76" s="51"/>
      <c r="IA76" s="51"/>
      <c r="IB76" s="51"/>
      <c r="IC76" s="51"/>
      <c r="ID76" s="51"/>
      <c r="IE76" s="51"/>
      <c r="IF76" s="51"/>
      <c r="IG76" s="51"/>
      <c r="IH76" s="51"/>
      <c r="II76" s="51"/>
      <c r="IJ76" s="51"/>
      <c r="IK76" s="51"/>
      <c r="IL76" s="51"/>
      <c r="IM76" s="51"/>
      <c r="IN76" s="51"/>
      <c r="IO76" s="51"/>
      <c r="IP76" s="51"/>
      <c r="IQ76" s="51"/>
      <c r="IR76" s="51"/>
      <c r="IS76" s="51"/>
      <c r="IT76" s="51"/>
      <c r="IU76" s="51"/>
      <c r="IV76" s="51"/>
      <c r="IW76" s="51"/>
      <c r="IX76" s="51"/>
      <c r="IY76" s="51"/>
      <c r="IZ76" s="51"/>
      <c r="JA76" s="51"/>
      <c r="JB76" s="51"/>
      <c r="JC76" s="51"/>
      <c r="JD76" s="51"/>
      <c r="JE76" s="51"/>
      <c r="JF76" s="51"/>
      <c r="JG76" s="51"/>
      <c r="JH76" s="51"/>
      <c r="JI76" s="51"/>
      <c r="JJ76" s="51"/>
      <c r="JK76" s="51"/>
      <c r="JL76" s="51"/>
      <c r="JM76" s="51"/>
      <c r="JN76" s="51"/>
      <c r="JO76" s="51"/>
      <c r="JP76" s="51"/>
      <c r="JQ76" s="51"/>
      <c r="JR76" s="51"/>
      <c r="JS76" s="51"/>
      <c r="JT76" s="51"/>
      <c r="JU76" s="51"/>
      <c r="JV76" s="51"/>
      <c r="JW76" s="51"/>
      <c r="JX76" s="51"/>
      <c r="JY76" s="51"/>
      <c r="JZ76" s="51"/>
      <c r="KA76" s="51"/>
      <c r="KB76" s="51"/>
      <c r="KC76" s="51"/>
      <c r="KD76" s="51"/>
      <c r="KE76" s="51"/>
      <c r="KF76" s="51"/>
      <c r="KG76" s="51"/>
      <c r="KH76" s="51"/>
      <c r="KI76" s="51"/>
      <c r="KJ76" s="51"/>
      <c r="KK76" s="51"/>
      <c r="KL76" s="51"/>
      <c r="KM76" s="51"/>
      <c r="KN76" s="51"/>
      <c r="KO76" s="51"/>
      <c r="KP76" s="51"/>
      <c r="KQ76" s="51"/>
      <c r="KR76" s="51"/>
      <c r="KS76" s="51"/>
      <c r="KT76" s="51"/>
      <c r="KU76" s="51"/>
      <c r="KV76" s="51"/>
      <c r="KW76" s="51"/>
      <c r="KX76" s="51"/>
      <c r="KY76" s="51"/>
      <c r="KZ76" s="51"/>
      <c r="LA76" s="51"/>
      <c r="LB76" s="51"/>
      <c r="LC76" s="51"/>
      <c r="LD76" s="51"/>
      <c r="LE76" s="51"/>
      <c r="LF76" s="51"/>
      <c r="LG76" s="51"/>
      <c r="LH76" s="51"/>
      <c r="LI76" s="51"/>
      <c r="LJ76" s="51"/>
      <c r="LK76" s="51"/>
      <c r="LL76" s="51"/>
      <c r="LM76" s="51"/>
      <c r="LN76" s="51"/>
      <c r="LO76" s="51"/>
      <c r="LP76" s="51"/>
      <c r="LQ76" s="51"/>
      <c r="LR76" s="51"/>
      <c r="LS76" s="51"/>
      <c r="LT76" s="51"/>
      <c r="LU76" s="51"/>
      <c r="LV76" s="51"/>
      <c r="LW76" s="51"/>
      <c r="LX76" s="51"/>
      <c r="LY76" s="51"/>
      <c r="LZ76" s="51"/>
      <c r="MA76" s="51"/>
      <c r="MB76" s="51"/>
      <c r="MC76" s="51"/>
      <c r="MD76" s="51"/>
      <c r="ME76" s="51"/>
      <c r="MF76" s="51"/>
      <c r="MG76" s="51"/>
      <c r="MH76" s="51"/>
      <c r="MI76" s="51"/>
      <c r="MJ76" s="51"/>
      <c r="MK76" s="51"/>
      <c r="ML76" s="51"/>
      <c r="MM76" s="51"/>
      <c r="MN76" s="51"/>
      <c r="MO76" s="51"/>
      <c r="MP76" s="51"/>
      <c r="MQ76" s="51"/>
      <c r="MR76" s="51"/>
      <c r="MS76" s="51"/>
      <c r="MT76" s="51"/>
      <c r="MU76" s="51"/>
      <c r="MV76" s="51"/>
      <c r="MW76" s="51"/>
      <c r="MX76" s="51"/>
      <c r="MY76" s="51"/>
      <c r="MZ76" s="51"/>
      <c r="NA76" s="51"/>
      <c r="NB76" s="51"/>
      <c r="NC76" s="51"/>
      <c r="ND76" s="51"/>
      <c r="NE76" s="51"/>
      <c r="NF76" s="51"/>
      <c r="NG76" s="51"/>
      <c r="NH76" s="51"/>
      <c r="NI76" s="51"/>
      <c r="NJ76" s="51"/>
      <c r="NK76" s="51"/>
      <c r="NL76" s="51"/>
      <c r="NM76" s="51"/>
      <c r="NN76" s="51"/>
      <c r="NO76" s="51"/>
      <c r="NP76" s="51"/>
      <c r="NQ76" s="51"/>
      <c r="NR76" s="51"/>
      <c r="NS76" s="51"/>
      <c r="NT76" s="51"/>
      <c r="NU76" s="51"/>
      <c r="NV76" s="51"/>
      <c r="NW76" s="51"/>
      <c r="NX76" s="51"/>
      <c r="NY76" s="51"/>
      <c r="NZ76" s="51"/>
      <c r="OA76" s="51"/>
      <c r="OB76" s="51"/>
      <c r="OC76" s="51"/>
      <c r="OD76" s="51"/>
      <c r="OE76" s="51"/>
      <c r="OF76" s="51"/>
      <c r="OG76" s="51"/>
      <c r="OH76" s="51"/>
      <c r="OI76" s="51"/>
      <c r="OJ76" s="51"/>
      <c r="OK76" s="51"/>
      <c r="OL76" s="51"/>
      <c r="OM76" s="51"/>
      <c r="ON76" s="51"/>
      <c r="OO76" s="51"/>
      <c r="OP76" s="51"/>
      <c r="OQ76" s="51"/>
      <c r="OR76" s="51"/>
      <c r="OS76" s="51"/>
      <c r="OT76" s="51"/>
      <c r="OU76" s="51"/>
      <c r="OV76" s="51"/>
      <c r="OW76" s="51"/>
      <c r="OX76" s="51"/>
      <c r="OY76" s="51"/>
      <c r="OZ76" s="51"/>
      <c r="PA76" s="51"/>
      <c r="PB76" s="51"/>
      <c r="PC76" s="51"/>
      <c r="PD76" s="51"/>
      <c r="PE76" s="51"/>
      <c r="PF76" s="51"/>
      <c r="PG76" s="51"/>
      <c r="PH76" s="51"/>
      <c r="PI76" s="51"/>
      <c r="PJ76" s="51"/>
      <c r="PK76" s="51"/>
      <c r="PL76" s="51"/>
      <c r="PM76" s="51"/>
      <c r="PN76" s="51"/>
      <c r="PO76" s="51"/>
      <c r="PP76" s="51"/>
      <c r="PQ76" s="51"/>
      <c r="PR76" s="51"/>
      <c r="PS76" s="51"/>
      <c r="PT76" s="51"/>
      <c r="PU76" s="51"/>
      <c r="PV76" s="51"/>
      <c r="PW76" s="51"/>
      <c r="PX76" s="51"/>
      <c r="PY76" s="51"/>
      <c r="PZ76" s="51"/>
      <c r="QA76" s="51"/>
      <c r="QB76" s="51"/>
      <c r="QC76" s="51"/>
      <c r="QD76" s="51"/>
      <c r="QE76" s="51"/>
      <c r="QF76" s="51"/>
      <c r="QG76" s="51"/>
      <c r="QH76" s="51"/>
      <c r="QI76" s="51"/>
      <c r="QJ76" s="51"/>
      <c r="QK76" s="51"/>
      <c r="QL76" s="51"/>
      <c r="QM76" s="51"/>
      <c r="QN76" s="51"/>
      <c r="QO76" s="51"/>
      <c r="QP76" s="51"/>
      <c r="QQ76" s="51"/>
      <c r="QR76" s="51"/>
      <c r="QS76" s="51"/>
      <c r="QT76" s="51"/>
      <c r="QU76" s="51"/>
      <c r="QV76" s="51"/>
      <c r="QW76" s="51"/>
      <c r="QX76" s="51"/>
      <c r="QY76" s="51"/>
      <c r="QZ76" s="51"/>
      <c r="RA76" s="51"/>
      <c r="RB76" s="51"/>
      <c r="RC76" s="51"/>
      <c r="RD76" s="51"/>
      <c r="RE76" s="51"/>
      <c r="RF76" s="51"/>
      <c r="RG76" s="51"/>
      <c r="RH76" s="51"/>
      <c r="RI76" s="51"/>
      <c r="RJ76" s="51"/>
      <c r="RK76" s="51"/>
      <c r="RL76" s="51"/>
      <c r="RM76" s="51"/>
      <c r="RN76" s="51"/>
      <c r="RO76" s="51"/>
      <c r="RP76" s="51"/>
      <c r="RQ76" s="51"/>
      <c r="RR76" s="51"/>
      <c r="RS76" s="51"/>
      <c r="RT76" s="51"/>
      <c r="RU76" s="51"/>
      <c r="RV76" s="51"/>
      <c r="RW76" s="51"/>
      <c r="RX76" s="51"/>
      <c r="RY76" s="51"/>
      <c r="RZ76" s="51"/>
      <c r="SA76" s="51"/>
      <c r="SB76" s="51"/>
      <c r="SC76" s="51"/>
      <c r="SD76" s="51"/>
      <c r="SE76" s="51"/>
      <c r="SF76" s="51"/>
      <c r="SG76" s="51"/>
      <c r="SH76" s="51"/>
      <c r="SI76" s="51"/>
      <c r="SJ76" s="51"/>
      <c r="SK76" s="51"/>
      <c r="SL76" s="51"/>
      <c r="SM76" s="51"/>
      <c r="SN76" s="51"/>
      <c r="SO76" s="51"/>
      <c r="SP76" s="51"/>
      <c r="SQ76" s="51"/>
      <c r="SR76" s="51"/>
      <c r="SS76" s="51"/>
      <c r="ST76" s="51"/>
      <c r="SU76" s="51"/>
      <c r="SV76" s="51"/>
      <c r="SW76" s="51"/>
      <c r="SX76" s="51"/>
      <c r="SY76" s="51"/>
      <c r="SZ76" s="51"/>
      <c r="TA76" s="51"/>
      <c r="TB76" s="51"/>
      <c r="TC76" s="51"/>
      <c r="TD76" s="51"/>
      <c r="TE76" s="51"/>
      <c r="TF76" s="51"/>
      <c r="TG76" s="51"/>
      <c r="TH76" s="51"/>
      <c r="TI76" s="51"/>
      <c r="TJ76" s="51"/>
      <c r="TK76" s="51"/>
      <c r="TL76" s="51"/>
      <c r="TM76" s="51"/>
      <c r="TN76" s="51"/>
      <c r="TO76" s="51"/>
      <c r="TP76" s="51"/>
      <c r="TQ76" s="51"/>
      <c r="TR76" s="51"/>
      <c r="TS76" s="51"/>
      <c r="TT76" s="51"/>
      <c r="TU76" s="51"/>
      <c r="TV76" s="51"/>
      <c r="TW76" s="51"/>
      <c r="TX76" s="51"/>
      <c r="TY76" s="51"/>
      <c r="TZ76" s="51"/>
      <c r="UA76" s="51"/>
      <c r="UB76" s="51"/>
      <c r="UC76" s="51"/>
      <c r="UD76" s="51"/>
      <c r="UE76" s="51"/>
      <c r="UF76" s="51"/>
      <c r="UG76" s="51"/>
      <c r="UH76" s="51"/>
      <c r="UI76" s="51"/>
      <c r="UJ76" s="51"/>
      <c r="UK76" s="51"/>
      <c r="UL76" s="51"/>
      <c r="UM76" s="51"/>
      <c r="UN76" s="51"/>
      <c r="UO76" s="51"/>
      <c r="UP76" s="51"/>
      <c r="UQ76" s="51"/>
      <c r="UR76" s="51"/>
      <c r="US76" s="51"/>
      <c r="UT76" s="51"/>
      <c r="UU76" s="51"/>
      <c r="UV76" s="51"/>
      <c r="UW76" s="51"/>
      <c r="UX76" s="51"/>
      <c r="UY76" s="51"/>
      <c r="UZ76" s="51"/>
      <c r="VA76" s="51"/>
      <c r="VB76" s="51"/>
      <c r="VC76" s="51"/>
      <c r="VD76" s="51"/>
      <c r="VE76" s="51"/>
      <c r="VF76" s="51"/>
      <c r="VG76" s="51"/>
      <c r="VH76" s="51"/>
      <c r="VI76" s="51"/>
      <c r="VJ76" s="51"/>
      <c r="VK76" s="51"/>
      <c r="VL76" s="51"/>
      <c r="VM76" s="51"/>
      <c r="VN76" s="51"/>
      <c r="VO76" s="51"/>
      <c r="VP76" s="51"/>
      <c r="VQ76" s="51"/>
      <c r="VR76" s="51"/>
      <c r="VS76" s="51"/>
      <c r="VT76" s="51"/>
      <c r="VU76" s="51"/>
      <c r="VV76" s="51"/>
      <c r="VW76" s="51"/>
      <c r="VX76" s="51"/>
      <c r="VY76" s="51"/>
      <c r="VZ76" s="51"/>
      <c r="WA76" s="51"/>
      <c r="WB76" s="51"/>
      <c r="WC76" s="51"/>
      <c r="WD76" s="51"/>
      <c r="WE76" s="51"/>
      <c r="WF76" s="51"/>
      <c r="WG76" s="51"/>
      <c r="WH76" s="51"/>
      <c r="WI76" s="51"/>
      <c r="WJ76" s="51"/>
      <c r="WK76" s="51"/>
      <c r="WL76" s="51"/>
      <c r="WM76" s="51"/>
      <c r="WN76" s="51"/>
      <c r="WO76" s="51"/>
      <c r="WP76" s="51"/>
      <c r="WQ76" s="51"/>
      <c r="WR76" s="51"/>
      <c r="WS76" s="51"/>
      <c r="WT76" s="51"/>
      <c r="WU76" s="51"/>
      <c r="WV76" s="51"/>
      <c r="WW76" s="51"/>
      <c r="WX76" s="51"/>
      <c r="WY76" s="51"/>
      <c r="WZ76" s="51"/>
      <c r="XA76" s="51"/>
      <c r="XB76" s="51"/>
      <c r="XC76" s="51"/>
      <c r="XD76" s="51"/>
      <c r="XE76" s="51"/>
      <c r="XF76" s="51"/>
      <c r="XG76" s="51"/>
      <c r="XH76" s="51"/>
      <c r="XI76" s="51"/>
      <c r="XJ76" s="51"/>
      <c r="XK76" s="51"/>
      <c r="XL76" s="51"/>
      <c r="XM76" s="51"/>
      <c r="XN76" s="51"/>
      <c r="XO76" s="51"/>
      <c r="XP76" s="51"/>
      <c r="XQ76" s="51"/>
      <c r="XR76" s="51"/>
      <c r="XS76" s="51"/>
      <c r="XT76" s="51"/>
      <c r="XU76" s="51"/>
      <c r="XV76" s="51"/>
      <c r="XW76" s="51"/>
      <c r="XX76" s="51"/>
      <c r="XY76" s="51"/>
      <c r="XZ76" s="51"/>
      <c r="YA76" s="51"/>
      <c r="YB76" s="51"/>
      <c r="YC76" s="51"/>
      <c r="YD76" s="51"/>
      <c r="YE76" s="51"/>
      <c r="YF76" s="51"/>
      <c r="YG76" s="51"/>
      <c r="YH76" s="51"/>
      <c r="YI76" s="51"/>
      <c r="YJ76" s="51"/>
      <c r="YK76" s="51"/>
      <c r="YL76" s="51"/>
      <c r="YM76" s="51"/>
      <c r="YN76" s="51"/>
      <c r="YO76" s="51"/>
      <c r="YP76" s="51"/>
      <c r="YQ76" s="51"/>
      <c r="YR76" s="51"/>
      <c r="YS76" s="51"/>
      <c r="YT76" s="51"/>
      <c r="YU76" s="51"/>
      <c r="YV76" s="51"/>
      <c r="YW76" s="51"/>
      <c r="YX76" s="51"/>
      <c r="YY76" s="51"/>
      <c r="YZ76" s="51"/>
      <c r="ZA76" s="51"/>
      <c r="ZB76" s="51"/>
      <c r="ZC76" s="51"/>
      <c r="ZD76" s="51"/>
      <c r="ZE76" s="51"/>
      <c r="ZF76" s="51"/>
      <c r="ZG76" s="51"/>
      <c r="ZH76" s="51"/>
      <c r="ZI76" s="51"/>
      <c r="ZJ76" s="51"/>
      <c r="ZK76" s="51"/>
      <c r="ZL76" s="51"/>
      <c r="ZM76" s="51"/>
      <c r="ZN76" s="51"/>
      <c r="ZO76" s="51"/>
      <c r="ZP76" s="51"/>
      <c r="ZQ76" s="51"/>
      <c r="ZR76" s="51"/>
      <c r="ZS76" s="51"/>
      <c r="ZT76" s="51"/>
      <c r="ZU76" s="51"/>
      <c r="ZV76" s="51"/>
      <c r="ZW76" s="51"/>
      <c r="ZX76" s="51"/>
      <c r="ZY76" s="51"/>
      <c r="ZZ76" s="51"/>
      <c r="AAA76" s="51"/>
      <c r="AAB76" s="51"/>
      <c r="AAC76" s="51"/>
      <c r="AAD76" s="51"/>
      <c r="AAE76" s="51"/>
      <c r="AAF76" s="51"/>
      <c r="AAG76" s="51"/>
      <c r="AAH76" s="51"/>
      <c r="AAI76" s="51"/>
      <c r="AAJ76" s="51"/>
      <c r="AAK76" s="51"/>
      <c r="AAL76" s="51"/>
      <c r="AAM76" s="51"/>
      <c r="AAN76" s="51"/>
      <c r="AAO76" s="51"/>
      <c r="AAP76" s="51"/>
      <c r="AAQ76" s="51"/>
      <c r="AAR76" s="51"/>
      <c r="AAS76" s="51"/>
      <c r="AAT76" s="51"/>
      <c r="AAU76" s="51"/>
      <c r="AAV76" s="51"/>
      <c r="AAW76" s="51"/>
      <c r="AAX76" s="51"/>
      <c r="AAY76" s="51"/>
      <c r="AAZ76" s="51"/>
      <c r="ABA76" s="51"/>
      <c r="ABB76" s="51"/>
      <c r="ABC76" s="51"/>
      <c r="ABD76" s="51"/>
      <c r="ABE76" s="51"/>
      <c r="ABF76" s="51"/>
      <c r="ABG76" s="51"/>
      <c r="ABH76" s="51"/>
      <c r="ABI76" s="51"/>
      <c r="ABJ76" s="51"/>
      <c r="ABK76" s="51"/>
      <c r="ABL76" s="51"/>
      <c r="ABM76" s="51"/>
      <c r="ABN76" s="51"/>
      <c r="ABO76" s="51"/>
      <c r="ABP76" s="51"/>
      <c r="ABQ76" s="51"/>
      <c r="ABR76" s="51"/>
      <c r="ABS76" s="51"/>
      <c r="ABT76" s="51"/>
      <c r="ABU76" s="51"/>
      <c r="ABV76" s="51"/>
      <c r="ABW76" s="51"/>
      <c r="ABX76" s="51"/>
      <c r="ABY76" s="51"/>
      <c r="ABZ76" s="51"/>
      <c r="ACA76" s="51"/>
      <c r="ACB76" s="51"/>
      <c r="ACC76" s="51"/>
      <c r="ACD76" s="51"/>
      <c r="ACE76" s="51"/>
      <c r="ACF76" s="51"/>
      <c r="ACG76" s="51"/>
      <c r="ACH76" s="51"/>
      <c r="ACI76" s="51"/>
      <c r="ACJ76" s="51"/>
      <c r="ACK76" s="51"/>
      <c r="ACL76" s="51"/>
      <c r="ACM76" s="51"/>
      <c r="ACN76" s="51"/>
      <c r="ACO76" s="51"/>
      <c r="ACP76" s="51"/>
      <c r="ACQ76" s="51"/>
      <c r="ACR76" s="51"/>
      <c r="ACS76" s="51"/>
      <c r="ACT76" s="51"/>
      <c r="ACU76" s="51"/>
      <c r="ACV76" s="51"/>
      <c r="ACW76" s="51"/>
      <c r="ACX76" s="51"/>
      <c r="ACY76" s="51"/>
      <c r="ACZ76" s="51"/>
      <c r="ADA76" s="51"/>
      <c r="ADB76" s="51"/>
      <c r="ADC76" s="51"/>
      <c r="ADD76" s="51"/>
      <c r="ADE76" s="51"/>
      <c r="ADF76" s="51"/>
      <c r="ADG76" s="51"/>
      <c r="ADH76" s="51"/>
      <c r="ADI76" s="51"/>
      <c r="ADJ76" s="51"/>
      <c r="ADK76" s="51"/>
      <c r="ADL76" s="51"/>
      <c r="ADM76" s="51"/>
      <c r="ADN76" s="51"/>
      <c r="ADO76" s="51"/>
      <c r="ADP76" s="51"/>
      <c r="ADQ76" s="51"/>
      <c r="ADR76" s="51"/>
      <c r="ADS76" s="51"/>
      <c r="ADT76" s="51"/>
      <c r="ADU76" s="51"/>
      <c r="ADV76" s="51"/>
      <c r="ADW76" s="51"/>
      <c r="ADX76" s="51"/>
      <c r="ADY76" s="51"/>
      <c r="ADZ76" s="51"/>
      <c r="AEA76" s="51"/>
      <c r="AEB76" s="51"/>
      <c r="AEC76" s="51"/>
      <c r="AED76" s="51"/>
      <c r="AEE76" s="51"/>
      <c r="AEF76" s="51"/>
      <c r="AEG76" s="51"/>
      <c r="AEH76" s="51"/>
      <c r="AEI76" s="51"/>
      <c r="AEJ76" s="51"/>
      <c r="AEK76" s="51"/>
      <c r="AEL76" s="51"/>
      <c r="AEM76" s="51"/>
      <c r="AEN76" s="51"/>
      <c r="AEO76" s="51"/>
      <c r="AEP76" s="51"/>
      <c r="AEQ76" s="51"/>
      <c r="AER76" s="51"/>
      <c r="AES76" s="51"/>
      <c r="AET76" s="51"/>
      <c r="AEU76" s="51"/>
      <c r="AEV76" s="51"/>
      <c r="AEW76" s="51"/>
      <c r="AEX76" s="51"/>
      <c r="AEY76" s="51"/>
      <c r="AEZ76" s="51"/>
      <c r="AFA76" s="51"/>
      <c r="AFB76" s="51"/>
      <c r="AFC76" s="51"/>
      <c r="AFD76" s="51"/>
      <c r="AFE76" s="51"/>
      <c r="AFF76" s="51"/>
      <c r="AFG76" s="51"/>
      <c r="AFH76" s="51"/>
      <c r="AFI76" s="51"/>
      <c r="AFJ76" s="51"/>
      <c r="AFK76" s="51"/>
      <c r="AFL76" s="51"/>
      <c r="AFM76" s="51"/>
      <c r="AFN76" s="51"/>
      <c r="AFO76" s="51"/>
      <c r="AFP76" s="51"/>
      <c r="AFQ76" s="51"/>
      <c r="AFR76" s="51"/>
      <c r="AFS76" s="51"/>
      <c r="AFT76" s="51"/>
      <c r="AFU76" s="51"/>
      <c r="AFV76" s="51"/>
      <c r="AFW76" s="51"/>
      <c r="AFX76" s="51"/>
      <c r="AFY76" s="51"/>
      <c r="AFZ76" s="51"/>
      <c r="AGA76" s="51"/>
      <c r="AGB76" s="51"/>
      <c r="AGC76" s="51"/>
      <c r="AGD76" s="51"/>
      <c r="AGE76" s="51"/>
      <c r="AGF76" s="51"/>
      <c r="AGG76" s="51"/>
      <c r="AGH76" s="51"/>
      <c r="AGI76" s="51"/>
      <c r="AGJ76" s="51"/>
      <c r="AGK76" s="51"/>
      <c r="AGL76" s="51"/>
      <c r="AGM76" s="51"/>
      <c r="AGN76" s="51"/>
      <c r="AGO76" s="51"/>
      <c r="AGP76" s="51"/>
      <c r="AGQ76" s="51"/>
      <c r="AGR76" s="51"/>
      <c r="AGS76" s="51"/>
      <c r="AGT76" s="51"/>
      <c r="AGU76" s="51"/>
      <c r="AGV76" s="51"/>
      <c r="AGW76" s="51"/>
      <c r="AGX76" s="51"/>
      <c r="AGY76" s="51"/>
      <c r="AGZ76" s="51"/>
      <c r="AHA76" s="51"/>
      <c r="AHB76" s="51"/>
      <c r="AHC76" s="51"/>
      <c r="AHD76" s="51"/>
      <c r="AHE76" s="51"/>
      <c r="AHF76" s="51"/>
      <c r="AHG76" s="51"/>
      <c r="AHH76" s="51"/>
      <c r="AHI76" s="51"/>
      <c r="AHJ76" s="51"/>
      <c r="AHK76" s="51"/>
      <c r="AHL76" s="51"/>
      <c r="AHM76" s="51"/>
      <c r="AHN76" s="51"/>
      <c r="AHO76" s="51"/>
      <c r="AHP76" s="51"/>
      <c r="AHQ76" s="51"/>
      <c r="AHR76" s="51"/>
      <c r="AHS76" s="51"/>
      <c r="AHT76" s="51"/>
      <c r="AHU76" s="51"/>
      <c r="AHV76" s="51"/>
      <c r="AHW76" s="51"/>
      <c r="AHX76" s="51"/>
      <c r="AHY76" s="51"/>
      <c r="AHZ76" s="51"/>
      <c r="AIA76" s="51"/>
      <c r="AIB76" s="51"/>
      <c r="AIC76" s="51"/>
      <c r="AID76" s="51"/>
      <c r="AIE76" s="51"/>
      <c r="AIF76" s="51"/>
      <c r="AIG76" s="51"/>
      <c r="AIH76" s="51"/>
      <c r="AII76" s="51"/>
      <c r="AIJ76" s="51"/>
      <c r="AIK76" s="51"/>
      <c r="AIL76" s="51"/>
      <c r="AIM76" s="51"/>
      <c r="AIN76" s="51"/>
      <c r="AIO76" s="51"/>
      <c r="AIP76" s="51"/>
      <c r="AIQ76" s="51"/>
      <c r="AIR76" s="51"/>
      <c r="AIS76" s="51"/>
      <c r="AIT76" s="51"/>
      <c r="AIU76" s="51"/>
      <c r="AIV76" s="51"/>
      <c r="AIW76" s="51"/>
      <c r="AIX76" s="51"/>
      <c r="AIY76" s="51"/>
      <c r="AIZ76" s="51"/>
      <c r="AJA76" s="51"/>
      <c r="AJB76" s="51"/>
      <c r="AJC76" s="51"/>
      <c r="AJD76" s="51"/>
      <c r="AJE76" s="51"/>
      <c r="AJF76" s="51"/>
      <c r="AJG76" s="51"/>
      <c r="AJH76" s="51"/>
      <c r="AJI76" s="51"/>
      <c r="AJJ76" s="51"/>
      <c r="AJK76" s="51"/>
      <c r="AJL76" s="51"/>
      <c r="AJM76" s="51"/>
      <c r="AJN76" s="51"/>
      <c r="AJO76" s="51"/>
      <c r="AJP76" s="51"/>
      <c r="AJQ76" s="51"/>
      <c r="AJR76" s="51"/>
      <c r="AJS76" s="51"/>
      <c r="AJT76" s="51"/>
      <c r="AJU76" s="51"/>
      <c r="AJV76" s="51"/>
      <c r="AJW76" s="51"/>
      <c r="AJX76" s="51"/>
      <c r="AJY76" s="51"/>
      <c r="AJZ76" s="51"/>
      <c r="AKA76" s="51"/>
      <c r="AKB76" s="51"/>
      <c r="AKC76" s="51"/>
      <c r="AKD76" s="51"/>
      <c r="AKE76" s="51"/>
      <c r="AKF76" s="51"/>
      <c r="AKG76" s="51"/>
      <c r="AKH76" s="51"/>
      <c r="AKI76" s="51"/>
      <c r="AKJ76" s="51"/>
      <c r="AKK76" s="51"/>
      <c r="AKL76" s="51"/>
      <c r="AKM76" s="51"/>
      <c r="AKN76" s="51"/>
      <c r="AKO76" s="51"/>
      <c r="AKP76" s="51"/>
      <c r="AKQ76" s="51"/>
      <c r="AKR76" s="51"/>
      <c r="AKS76" s="51"/>
      <c r="AKT76" s="51"/>
      <c r="AKU76" s="51"/>
      <c r="AKV76" s="51"/>
      <c r="AKW76" s="51"/>
      <c r="AKX76" s="51"/>
      <c r="AKY76" s="51"/>
      <c r="AKZ76" s="51"/>
      <c r="ALA76" s="51"/>
      <c r="ALB76" s="51"/>
      <c r="ALC76" s="51"/>
      <c r="ALD76" s="51"/>
      <c r="ALE76" s="51"/>
      <c r="ALF76" s="51"/>
      <c r="ALG76" s="51"/>
      <c r="ALH76" s="51"/>
      <c r="ALI76" s="51"/>
      <c r="ALJ76" s="51"/>
      <c r="ALK76" s="51"/>
      <c r="ALL76" s="51"/>
      <c r="ALM76" s="51"/>
      <c r="ALN76" s="51"/>
      <c r="ALO76" s="51"/>
      <c r="ALP76" s="51"/>
      <c r="ALQ76" s="51"/>
      <c r="ALR76" s="51"/>
      <c r="ALS76" s="51"/>
      <c r="ALT76" s="51"/>
      <c r="ALU76" s="51"/>
      <c r="ALV76" s="51"/>
      <c r="ALW76" s="51"/>
      <c r="ALX76" s="51"/>
      <c r="ALY76" s="51"/>
      <c r="ALZ76" s="51"/>
      <c r="AMA76" s="51"/>
      <c r="AMB76" s="51"/>
      <c r="AMC76" s="51"/>
      <c r="AMD76" s="51"/>
      <c r="AME76" s="51"/>
      <c r="AMF76" s="51"/>
      <c r="AMG76" s="51"/>
      <c r="AMH76" s="51"/>
      <c r="AMI76" s="51"/>
      <c r="AMJ76" s="51"/>
      <c r="AMK76" s="51"/>
      <c r="AML76" s="51"/>
      <c r="AMM76" s="51"/>
      <c r="AMN76" s="51"/>
      <c r="AMO76" s="51"/>
      <c r="AMP76" s="51"/>
      <c r="AMQ76" s="51"/>
      <c r="AMR76" s="51"/>
      <c r="AMS76" s="51"/>
      <c r="AMT76" s="51"/>
      <c r="AMU76" s="51"/>
      <c r="AMV76" s="51"/>
      <c r="AMW76" s="51"/>
      <c r="AMX76" s="51"/>
      <c r="AMY76" s="51"/>
      <c r="AMZ76" s="51"/>
      <c r="ANA76" s="51"/>
      <c r="ANB76" s="51"/>
      <c r="ANC76" s="51"/>
      <c r="AND76" s="51"/>
      <c r="ANE76" s="51"/>
      <c r="ANF76" s="51"/>
      <c r="ANG76" s="51"/>
      <c r="ANH76" s="51"/>
      <c r="ANI76" s="51"/>
      <c r="ANJ76" s="51"/>
      <c r="ANK76" s="51"/>
      <c r="ANL76" s="51"/>
      <c r="ANM76" s="51"/>
      <c r="ANN76" s="51"/>
      <c r="ANO76" s="51"/>
      <c r="ANP76" s="51"/>
      <c r="ANQ76" s="51"/>
      <c r="ANR76" s="51"/>
      <c r="ANS76" s="51"/>
      <c r="ANT76" s="51"/>
      <c r="ANU76" s="51"/>
      <c r="ANV76" s="51"/>
      <c r="ANW76" s="51"/>
      <c r="ANX76" s="51"/>
      <c r="ANY76" s="51"/>
      <c r="ANZ76" s="51"/>
      <c r="AOA76" s="51"/>
      <c r="AOB76" s="51"/>
      <c r="AOC76" s="51"/>
      <c r="AOD76" s="51"/>
      <c r="AOE76" s="51"/>
      <c r="AOF76" s="51"/>
      <c r="AOG76" s="51"/>
      <c r="AOH76" s="51"/>
      <c r="AOI76" s="51"/>
      <c r="AOJ76" s="51"/>
      <c r="AOK76" s="51"/>
      <c r="AOL76" s="51"/>
      <c r="AOM76" s="51"/>
      <c r="AON76" s="51"/>
      <c r="AOO76" s="51"/>
      <c r="AOP76" s="51"/>
      <c r="AOQ76" s="51"/>
      <c r="AOR76" s="51"/>
      <c r="AOS76" s="51"/>
      <c r="AOT76" s="51"/>
      <c r="AOU76" s="51"/>
      <c r="AOV76" s="51"/>
      <c r="AOW76" s="51"/>
      <c r="AOX76" s="51"/>
      <c r="AOY76" s="51"/>
      <c r="AOZ76" s="51"/>
      <c r="APA76" s="51"/>
      <c r="APB76" s="51"/>
      <c r="APC76" s="51"/>
      <c r="APD76" s="51"/>
      <c r="APE76" s="51"/>
      <c r="APF76" s="51"/>
      <c r="APG76" s="51"/>
      <c r="APH76" s="51"/>
      <c r="API76" s="51"/>
      <c r="APJ76" s="51"/>
      <c r="APK76" s="51"/>
      <c r="APL76" s="51"/>
      <c r="APM76" s="51"/>
      <c r="APN76" s="51"/>
      <c r="APO76" s="51"/>
      <c r="APP76" s="51"/>
      <c r="APQ76" s="51"/>
      <c r="APR76" s="51"/>
      <c r="APS76" s="51"/>
      <c r="APT76" s="51"/>
      <c r="APU76" s="51"/>
      <c r="APV76" s="51"/>
      <c r="APW76" s="51"/>
      <c r="APX76" s="51"/>
      <c r="APY76" s="51"/>
      <c r="APZ76" s="51"/>
      <c r="AQA76" s="51"/>
      <c r="AQB76" s="51"/>
      <c r="AQC76" s="51"/>
      <c r="AQD76" s="51"/>
      <c r="AQE76" s="51"/>
      <c r="AQF76" s="51"/>
      <c r="AQG76" s="51"/>
      <c r="AQH76" s="51"/>
      <c r="AQI76" s="51"/>
      <c r="AQJ76" s="51"/>
      <c r="AQK76" s="51"/>
      <c r="AQL76" s="51"/>
      <c r="AQM76" s="51"/>
      <c r="AQN76" s="51"/>
      <c r="AQO76" s="51"/>
      <c r="AQP76" s="51"/>
      <c r="AQQ76" s="51"/>
      <c r="AQR76" s="51"/>
      <c r="AQS76" s="51"/>
      <c r="AQT76" s="51"/>
      <c r="AQU76" s="51"/>
      <c r="AQV76" s="51"/>
      <c r="AQW76" s="51"/>
      <c r="AQX76" s="51"/>
      <c r="AQY76" s="51"/>
      <c r="AQZ76" s="51"/>
      <c r="ARA76" s="51"/>
      <c r="ARB76" s="51"/>
      <c r="ARC76" s="51"/>
      <c r="ARD76" s="51"/>
      <c r="ARE76" s="51"/>
      <c r="ARF76" s="51"/>
      <c r="ARG76" s="51"/>
      <c r="ARH76" s="51"/>
      <c r="ARI76" s="51"/>
      <c r="ARJ76" s="51"/>
      <c r="ARK76" s="51"/>
      <c r="ARL76" s="51"/>
      <c r="ARM76" s="51"/>
      <c r="ARN76" s="51"/>
      <c r="ARO76" s="51"/>
      <c r="ARP76" s="51"/>
      <c r="ARQ76" s="51"/>
      <c r="ARR76" s="51"/>
      <c r="ARS76" s="51"/>
      <c r="ART76" s="51"/>
      <c r="ARU76" s="51"/>
      <c r="ARV76" s="51"/>
      <c r="ARW76" s="51"/>
      <c r="ARX76" s="51"/>
      <c r="ARY76" s="51"/>
      <c r="ARZ76" s="51"/>
      <c r="ASA76" s="51"/>
      <c r="ASB76" s="51"/>
      <c r="ASC76" s="51"/>
      <c r="ASD76" s="51"/>
      <c r="ASE76" s="51"/>
      <c r="ASF76" s="51"/>
      <c r="ASG76" s="51"/>
      <c r="ASH76" s="51"/>
      <c r="ASI76" s="51"/>
      <c r="ASJ76" s="51"/>
      <c r="ASK76" s="51"/>
      <c r="ASL76" s="51"/>
      <c r="ASM76" s="51"/>
      <c r="ASN76" s="51"/>
      <c r="ASO76" s="51"/>
      <c r="ASP76" s="51"/>
      <c r="ASQ76" s="51"/>
      <c r="ASR76" s="51"/>
      <c r="ASS76" s="51"/>
      <c r="AST76" s="51"/>
      <c r="ASU76" s="51"/>
      <c r="ASV76" s="51"/>
      <c r="ASW76" s="51"/>
      <c r="ASX76" s="51"/>
      <c r="ASY76" s="51"/>
      <c r="ASZ76" s="51"/>
      <c r="ATA76" s="51"/>
      <c r="ATB76" s="51"/>
      <c r="ATC76" s="51"/>
      <c r="ATD76" s="51"/>
      <c r="ATE76" s="51"/>
      <c r="ATF76" s="51"/>
      <c r="ATG76" s="51"/>
      <c r="ATH76" s="51"/>
      <c r="ATI76" s="51"/>
      <c r="ATJ76" s="51"/>
      <c r="ATK76" s="51"/>
      <c r="ATL76" s="51"/>
      <c r="ATM76" s="51"/>
      <c r="ATN76" s="51"/>
      <c r="ATO76" s="51"/>
      <c r="ATP76" s="51"/>
      <c r="ATQ76" s="51"/>
      <c r="ATR76" s="51"/>
      <c r="ATS76" s="51"/>
      <c r="ATT76" s="51"/>
      <c r="ATU76" s="51"/>
      <c r="ATV76" s="51"/>
      <c r="ATW76" s="51"/>
      <c r="ATX76" s="51"/>
      <c r="ATY76" s="51"/>
      <c r="ATZ76" s="51"/>
      <c r="AUA76" s="51"/>
      <c r="AUB76" s="51"/>
      <c r="AUC76" s="51"/>
      <c r="AUD76" s="51"/>
      <c r="AUE76" s="51"/>
      <c r="AUF76" s="51"/>
      <c r="AUG76" s="51"/>
      <c r="AUH76" s="51"/>
      <c r="AUI76" s="51"/>
      <c r="AUJ76" s="51"/>
      <c r="AUK76" s="51"/>
      <c r="AUL76" s="51"/>
      <c r="AUM76" s="51"/>
      <c r="AUN76" s="51"/>
      <c r="AUO76" s="51"/>
      <c r="AUP76" s="51"/>
      <c r="AUQ76" s="51"/>
      <c r="AUR76" s="51"/>
      <c r="AUS76" s="51"/>
      <c r="AUT76" s="51"/>
      <c r="AUU76" s="51"/>
      <c r="AUV76" s="51"/>
      <c r="AUW76" s="51"/>
      <c r="AUX76" s="51"/>
      <c r="AUY76" s="51"/>
      <c r="AUZ76" s="51"/>
      <c r="AVA76" s="51"/>
      <c r="AVB76" s="51"/>
      <c r="AVC76" s="51"/>
      <c r="AVD76" s="51"/>
      <c r="AVE76" s="51"/>
      <c r="AVF76" s="51"/>
      <c r="AVG76" s="51"/>
      <c r="AVH76" s="51"/>
      <c r="AVI76" s="51"/>
      <c r="AVJ76" s="51"/>
      <c r="AVK76" s="51"/>
      <c r="AVL76" s="51"/>
      <c r="AVM76" s="51"/>
      <c r="AVN76" s="51"/>
      <c r="AVO76" s="51"/>
      <c r="AVP76" s="51"/>
      <c r="AVQ76" s="51"/>
      <c r="AVR76" s="51"/>
      <c r="AVS76" s="51"/>
      <c r="AVT76" s="51"/>
      <c r="AVU76" s="51"/>
      <c r="AVV76" s="51"/>
      <c r="AVW76" s="51"/>
      <c r="AVX76" s="51"/>
      <c r="AVY76" s="51"/>
      <c r="AVZ76" s="51"/>
      <c r="AWA76" s="51"/>
      <c r="AWB76" s="51"/>
      <c r="AWC76" s="51"/>
      <c r="AWD76" s="51"/>
      <c r="AWE76" s="51"/>
      <c r="AWF76" s="51"/>
      <c r="AWG76" s="51"/>
      <c r="AWH76" s="51"/>
      <c r="AWI76" s="51"/>
      <c r="AWJ76" s="51"/>
      <c r="AWK76" s="51"/>
      <c r="AWL76" s="51"/>
      <c r="AWM76" s="51"/>
      <c r="AWN76" s="51"/>
      <c r="AWO76" s="51"/>
      <c r="AWP76" s="51"/>
      <c r="AWQ76" s="51"/>
      <c r="AWR76" s="51"/>
      <c r="AWS76" s="51"/>
      <c r="AWT76" s="51"/>
      <c r="AWU76" s="51"/>
      <c r="AWV76" s="51"/>
      <c r="AWW76" s="51"/>
      <c r="AWX76" s="51"/>
      <c r="AWY76" s="51"/>
      <c r="AWZ76" s="51"/>
      <c r="AXA76" s="51"/>
      <c r="AXB76" s="51"/>
      <c r="AXC76" s="51"/>
      <c r="AXD76" s="51"/>
      <c r="AXE76" s="51"/>
      <c r="AXF76" s="51"/>
      <c r="AXG76" s="51"/>
      <c r="AXH76" s="51"/>
      <c r="AXI76" s="51"/>
      <c r="AXJ76" s="51"/>
      <c r="AXK76" s="51"/>
      <c r="AXL76" s="51"/>
      <c r="AXM76" s="51"/>
      <c r="AXN76" s="51"/>
      <c r="AXO76" s="51"/>
      <c r="AXP76" s="51"/>
      <c r="AXQ76" s="51"/>
      <c r="AXR76" s="51"/>
      <c r="AXS76" s="51"/>
      <c r="AXT76" s="51"/>
      <c r="AXU76" s="51"/>
      <c r="AXV76" s="51"/>
      <c r="AXW76" s="51"/>
      <c r="AXX76" s="51"/>
      <c r="AXY76" s="51"/>
      <c r="AXZ76" s="51"/>
      <c r="AYA76" s="51"/>
      <c r="AYB76" s="51"/>
      <c r="AYC76" s="51"/>
      <c r="AYD76" s="51"/>
      <c r="AYE76" s="51"/>
      <c r="AYF76" s="51"/>
      <c r="AYG76" s="51"/>
      <c r="AYH76" s="51"/>
      <c r="AYI76" s="51"/>
      <c r="AYJ76" s="51"/>
      <c r="AYK76" s="51"/>
      <c r="AYL76" s="51"/>
      <c r="AYM76" s="51"/>
      <c r="AYN76" s="51"/>
      <c r="AYO76" s="51"/>
      <c r="AYP76" s="51"/>
      <c r="AYQ76" s="51"/>
      <c r="AYR76" s="51"/>
      <c r="AYS76" s="51"/>
      <c r="AYT76" s="51"/>
      <c r="AYU76" s="51"/>
      <c r="AYV76" s="51"/>
      <c r="AYW76" s="51"/>
      <c r="AYX76" s="51"/>
      <c r="AYY76" s="51"/>
      <c r="AYZ76" s="51"/>
      <c r="AZA76" s="51"/>
      <c r="AZB76" s="51"/>
      <c r="AZC76" s="51"/>
      <c r="AZD76" s="51"/>
      <c r="AZE76" s="51"/>
      <c r="AZF76" s="51"/>
      <c r="AZG76" s="51"/>
      <c r="AZH76" s="51"/>
      <c r="AZI76" s="51"/>
      <c r="AZJ76" s="51"/>
      <c r="AZK76" s="51"/>
      <c r="AZL76" s="51"/>
      <c r="AZM76" s="51"/>
      <c r="AZN76" s="51"/>
      <c r="AZO76" s="51"/>
      <c r="AZP76" s="51"/>
      <c r="AZQ76" s="51"/>
      <c r="AZR76" s="51"/>
      <c r="AZS76" s="51"/>
      <c r="AZT76" s="51"/>
      <c r="AZU76" s="51"/>
      <c r="AZV76" s="51"/>
      <c r="AZW76" s="51"/>
      <c r="AZX76" s="51"/>
      <c r="AZY76" s="51"/>
      <c r="AZZ76" s="51"/>
      <c r="BAA76" s="51"/>
      <c r="BAB76" s="51"/>
      <c r="BAC76" s="51"/>
      <c r="BAD76" s="51"/>
      <c r="BAE76" s="51"/>
      <c r="BAF76" s="51"/>
      <c r="BAG76" s="51"/>
      <c r="BAH76" s="51"/>
      <c r="BAI76" s="51"/>
      <c r="BAJ76" s="51"/>
      <c r="BAK76" s="51"/>
      <c r="BAL76" s="51"/>
      <c r="BAM76" s="51"/>
      <c r="BAN76" s="51"/>
      <c r="BAO76" s="51"/>
      <c r="BAP76" s="51"/>
      <c r="BAQ76" s="51"/>
      <c r="BAR76" s="51"/>
      <c r="BAS76" s="51"/>
      <c r="BAT76" s="51"/>
      <c r="BAU76" s="51"/>
      <c r="BAV76" s="51"/>
      <c r="BAW76" s="51"/>
      <c r="BAX76" s="51"/>
      <c r="BAY76" s="51"/>
      <c r="BAZ76" s="51"/>
      <c r="BBA76" s="51"/>
      <c r="BBB76" s="51"/>
      <c r="BBC76" s="51"/>
      <c r="BBD76" s="51"/>
      <c r="BBE76" s="51"/>
      <c r="BBF76" s="51"/>
      <c r="BBG76" s="51"/>
      <c r="BBH76" s="51"/>
      <c r="BBI76" s="51"/>
      <c r="BBJ76" s="51"/>
      <c r="BBK76" s="51"/>
      <c r="BBL76" s="51"/>
      <c r="BBM76" s="51"/>
      <c r="BBN76" s="51"/>
      <c r="BBO76" s="51"/>
      <c r="BBP76" s="51"/>
      <c r="BBQ76" s="51"/>
      <c r="BBR76" s="51"/>
      <c r="BBS76" s="51"/>
      <c r="BBT76" s="51"/>
      <c r="BBU76" s="51"/>
      <c r="BBV76" s="51"/>
      <c r="BBW76" s="51"/>
      <c r="BBX76" s="51"/>
      <c r="BBY76" s="51"/>
      <c r="BBZ76" s="51"/>
      <c r="BCA76" s="51"/>
      <c r="BCB76" s="51"/>
      <c r="BCC76" s="51"/>
      <c r="BCD76" s="51"/>
      <c r="BCE76" s="51"/>
      <c r="BCF76" s="51"/>
      <c r="BCG76" s="51"/>
      <c r="BCH76" s="51"/>
      <c r="BCI76" s="51"/>
      <c r="BCJ76" s="51"/>
      <c r="BCK76" s="51"/>
      <c r="BCL76" s="51"/>
      <c r="BCM76" s="51"/>
      <c r="BCN76" s="51"/>
      <c r="BCO76" s="51"/>
      <c r="BCP76" s="51"/>
      <c r="BCQ76" s="51"/>
      <c r="BCR76" s="51"/>
      <c r="BCS76" s="51"/>
      <c r="BCT76" s="51"/>
      <c r="BCU76" s="51"/>
      <c r="BCV76" s="51"/>
      <c r="BCW76" s="51"/>
      <c r="BCX76" s="51"/>
      <c r="BCY76" s="51"/>
      <c r="BCZ76" s="51"/>
      <c r="BDA76" s="51"/>
      <c r="BDB76" s="51"/>
      <c r="BDC76" s="51"/>
      <c r="BDD76" s="51"/>
      <c r="BDE76" s="51"/>
      <c r="BDF76" s="51"/>
      <c r="BDG76" s="51"/>
      <c r="BDH76" s="51"/>
      <c r="BDI76" s="51"/>
      <c r="BDJ76" s="51"/>
      <c r="BDK76" s="51"/>
      <c r="BDL76" s="51"/>
      <c r="BDM76" s="51"/>
      <c r="BDN76" s="51"/>
      <c r="BDO76" s="51"/>
      <c r="BDP76" s="51"/>
      <c r="BDQ76" s="51"/>
      <c r="BDR76" s="51"/>
      <c r="BDS76" s="51"/>
      <c r="BDT76" s="51"/>
      <c r="BDU76" s="51"/>
      <c r="BDV76" s="51"/>
      <c r="BDW76" s="51"/>
      <c r="BDX76" s="51"/>
      <c r="BDY76" s="51"/>
      <c r="BDZ76" s="51"/>
      <c r="BEA76" s="51"/>
      <c r="BEB76" s="51"/>
      <c r="BEC76" s="51"/>
      <c r="BED76" s="51"/>
      <c r="BEE76" s="51"/>
      <c r="BEF76" s="51"/>
      <c r="BEG76" s="51"/>
      <c r="BEH76" s="51"/>
      <c r="BEI76" s="51"/>
      <c r="BEJ76" s="51"/>
      <c r="BEK76" s="51"/>
      <c r="BEL76" s="51"/>
      <c r="BEM76" s="51"/>
      <c r="BEN76" s="51"/>
      <c r="BEO76" s="51"/>
      <c r="BEP76" s="51"/>
      <c r="BEQ76" s="51"/>
      <c r="BER76" s="51"/>
      <c r="BES76" s="51"/>
      <c r="BET76" s="51"/>
      <c r="BEU76" s="51"/>
      <c r="BEV76" s="51"/>
      <c r="BEW76" s="51"/>
      <c r="BEX76" s="51"/>
      <c r="BEY76" s="51"/>
      <c r="BEZ76" s="51"/>
      <c r="BFA76" s="51"/>
      <c r="BFB76" s="51"/>
      <c r="BFC76" s="51"/>
      <c r="BFD76" s="51"/>
      <c r="BFE76" s="51"/>
      <c r="BFF76" s="51"/>
      <c r="BFG76" s="51"/>
      <c r="BFH76" s="51"/>
      <c r="BFI76" s="51"/>
      <c r="BFJ76" s="51"/>
      <c r="BFK76" s="51"/>
      <c r="BFL76" s="51"/>
      <c r="BFM76" s="51"/>
      <c r="BFN76" s="51"/>
      <c r="BFO76" s="51"/>
      <c r="BFP76" s="51"/>
      <c r="BFQ76" s="51"/>
      <c r="BFR76" s="51"/>
      <c r="BFS76" s="51"/>
      <c r="BFT76" s="51"/>
      <c r="BFU76" s="51"/>
      <c r="BFV76" s="51"/>
      <c r="BFW76" s="51"/>
      <c r="BFX76" s="51"/>
      <c r="BFY76" s="51"/>
      <c r="BFZ76" s="51"/>
      <c r="BGA76" s="51"/>
      <c r="BGB76" s="51"/>
      <c r="BGC76" s="51"/>
      <c r="BGD76" s="51"/>
      <c r="BGE76" s="51"/>
      <c r="BGF76" s="51"/>
      <c r="BGG76" s="51"/>
      <c r="BGH76" s="51"/>
      <c r="BGI76" s="51"/>
      <c r="BGJ76" s="51"/>
      <c r="BGK76" s="51"/>
      <c r="BGL76" s="51"/>
      <c r="BGM76" s="51"/>
      <c r="BGN76" s="51"/>
      <c r="BGO76" s="51"/>
      <c r="BGP76" s="51"/>
      <c r="BGQ76" s="51"/>
      <c r="BGR76" s="51"/>
      <c r="BGS76" s="51"/>
      <c r="BGT76" s="51"/>
      <c r="BGU76" s="51"/>
      <c r="BGV76" s="51"/>
      <c r="BGW76" s="51"/>
      <c r="BGX76" s="51"/>
      <c r="BGY76" s="51"/>
      <c r="BGZ76" s="51"/>
      <c r="BHA76" s="51"/>
      <c r="BHB76" s="51"/>
      <c r="BHC76" s="51"/>
      <c r="BHD76" s="51"/>
      <c r="BHE76" s="51"/>
      <c r="BHF76" s="51"/>
      <c r="BHG76" s="51"/>
      <c r="BHH76" s="51"/>
      <c r="BHI76" s="51"/>
      <c r="BHJ76" s="51"/>
      <c r="BHK76" s="51"/>
      <c r="BHL76" s="51"/>
      <c r="BHM76" s="51"/>
      <c r="BHN76" s="51"/>
      <c r="BHO76" s="51"/>
      <c r="BHP76" s="51"/>
      <c r="BHQ76" s="51"/>
      <c r="BHR76" s="51"/>
      <c r="BHS76" s="51"/>
      <c r="BHT76" s="51"/>
      <c r="BHU76" s="51"/>
      <c r="BHV76" s="51"/>
      <c r="BHW76" s="51"/>
      <c r="BHX76" s="51"/>
      <c r="BHY76" s="51"/>
      <c r="BHZ76" s="51"/>
      <c r="BIA76" s="51"/>
      <c r="BIB76" s="51"/>
      <c r="BIC76" s="51"/>
      <c r="BID76" s="51"/>
      <c r="BIE76" s="51"/>
      <c r="BIF76" s="51"/>
      <c r="BIG76" s="51"/>
      <c r="BIH76" s="51"/>
      <c r="BII76" s="51"/>
      <c r="BIJ76" s="51"/>
      <c r="BIK76" s="51"/>
      <c r="BIL76" s="51"/>
      <c r="BIM76" s="51"/>
      <c r="BIN76" s="51"/>
      <c r="BIO76" s="51"/>
      <c r="BIP76" s="51"/>
      <c r="BIQ76" s="51"/>
      <c r="BIR76" s="51"/>
      <c r="BIS76" s="51"/>
      <c r="BIT76" s="51"/>
      <c r="BIU76" s="51"/>
      <c r="BIV76" s="51"/>
      <c r="BIW76" s="51"/>
      <c r="BIX76" s="51"/>
      <c r="BIY76" s="51"/>
      <c r="BIZ76" s="51"/>
      <c r="BJA76" s="51"/>
      <c r="BJB76" s="51"/>
      <c r="BJC76" s="51"/>
      <c r="BJD76" s="51"/>
      <c r="BJE76" s="51"/>
      <c r="BJF76" s="51"/>
      <c r="BJG76" s="51"/>
      <c r="BJH76" s="51"/>
      <c r="BJI76" s="51"/>
      <c r="BJJ76" s="51"/>
      <c r="BJK76" s="51"/>
      <c r="BJL76" s="51"/>
      <c r="BJM76" s="51"/>
      <c r="BJN76" s="51"/>
      <c r="BJO76" s="51"/>
      <c r="BJP76" s="51"/>
      <c r="BJQ76" s="51"/>
      <c r="BJR76" s="51"/>
      <c r="BJS76" s="51"/>
      <c r="BJT76" s="51"/>
      <c r="BJU76" s="51"/>
      <c r="BJV76" s="51"/>
      <c r="BJW76" s="51"/>
      <c r="BJX76" s="51"/>
      <c r="BJY76" s="51"/>
      <c r="BJZ76" s="51"/>
      <c r="BKA76" s="51"/>
      <c r="BKB76" s="51"/>
      <c r="BKC76" s="51"/>
      <c r="BKD76" s="51"/>
      <c r="BKE76" s="51"/>
      <c r="BKF76" s="51"/>
      <c r="BKG76" s="51"/>
      <c r="BKH76" s="51"/>
      <c r="BKI76" s="51"/>
      <c r="BKJ76" s="51"/>
      <c r="BKK76" s="51"/>
      <c r="BKL76" s="51"/>
      <c r="BKM76" s="51"/>
      <c r="BKN76" s="51"/>
      <c r="BKO76" s="51"/>
      <c r="BKP76" s="51"/>
      <c r="BKQ76" s="51"/>
      <c r="BKR76" s="51"/>
      <c r="BKS76" s="51"/>
      <c r="BKT76" s="51"/>
      <c r="BKU76" s="51"/>
      <c r="BKV76" s="51"/>
      <c r="BKW76" s="51"/>
      <c r="BKX76" s="51"/>
      <c r="BKY76" s="51"/>
      <c r="BKZ76" s="51"/>
      <c r="BLA76" s="51"/>
      <c r="BLB76" s="51"/>
      <c r="BLC76" s="51"/>
      <c r="BLD76" s="51"/>
      <c r="BLE76" s="51"/>
      <c r="BLF76" s="51"/>
      <c r="BLG76" s="51"/>
      <c r="BLH76" s="51"/>
      <c r="BLI76" s="51"/>
      <c r="BLJ76" s="51"/>
      <c r="BLK76" s="51"/>
      <c r="BLL76" s="51"/>
      <c r="BLM76" s="51"/>
      <c r="BLN76" s="51"/>
      <c r="BLO76" s="51"/>
      <c r="BLP76" s="51"/>
      <c r="BLQ76" s="51"/>
      <c r="BLR76" s="51"/>
      <c r="BLS76" s="51"/>
      <c r="BLT76" s="51"/>
      <c r="BLU76" s="51"/>
      <c r="BLV76" s="51"/>
      <c r="BLW76" s="51"/>
      <c r="BLX76" s="51"/>
      <c r="BLY76" s="51"/>
      <c r="BLZ76" s="51"/>
      <c r="BMA76" s="51"/>
      <c r="BMB76" s="51"/>
      <c r="BMC76" s="51"/>
      <c r="BMD76" s="51"/>
      <c r="BME76" s="51"/>
      <c r="BMF76" s="51"/>
      <c r="BMG76" s="51"/>
      <c r="BMH76" s="51"/>
      <c r="BMI76" s="51"/>
      <c r="BMJ76" s="51"/>
      <c r="BMK76" s="51"/>
      <c r="BML76" s="51"/>
      <c r="BMM76" s="51"/>
      <c r="BMN76" s="51"/>
      <c r="BMO76" s="51"/>
      <c r="BMP76" s="51"/>
      <c r="BMQ76" s="51"/>
      <c r="BMR76" s="51"/>
      <c r="BMS76" s="51"/>
      <c r="BMT76" s="51"/>
      <c r="BMU76" s="51"/>
      <c r="BMV76" s="51"/>
      <c r="BMW76" s="51"/>
      <c r="BMX76" s="51"/>
      <c r="BMY76" s="51"/>
      <c r="BMZ76" s="51"/>
      <c r="BNA76" s="51"/>
      <c r="BNB76" s="51"/>
      <c r="BNC76" s="51"/>
      <c r="BND76" s="51"/>
      <c r="BNE76" s="51"/>
      <c r="BNF76" s="51"/>
      <c r="BNG76" s="51"/>
      <c r="BNH76" s="51"/>
      <c r="BNI76" s="51"/>
      <c r="BNJ76" s="51"/>
      <c r="BNK76" s="51"/>
      <c r="BNL76" s="51"/>
      <c r="BNM76" s="51"/>
      <c r="BNN76" s="51"/>
      <c r="BNO76" s="51"/>
      <c r="BNP76" s="51"/>
      <c r="BNQ76" s="51"/>
      <c r="BNR76" s="51"/>
      <c r="BNS76" s="51"/>
      <c r="BNT76" s="51"/>
      <c r="BNU76" s="51"/>
      <c r="BNV76" s="51"/>
      <c r="BNW76" s="51"/>
      <c r="BNX76" s="51"/>
      <c r="BNY76" s="51"/>
      <c r="BNZ76" s="51"/>
      <c r="BOA76" s="51"/>
      <c r="BOB76" s="51"/>
      <c r="BOC76" s="51"/>
      <c r="BOD76" s="51"/>
      <c r="BOE76" s="51"/>
      <c r="BOF76" s="51"/>
      <c r="BOG76" s="51"/>
      <c r="BOH76" s="51"/>
      <c r="BOI76" s="51"/>
      <c r="BOJ76" s="51"/>
      <c r="BOK76" s="51"/>
      <c r="BOL76" s="51"/>
      <c r="BOM76" s="51"/>
      <c r="BON76" s="51"/>
      <c r="BOO76" s="51"/>
      <c r="BOP76" s="51"/>
      <c r="BOQ76" s="51"/>
      <c r="BOR76" s="51"/>
      <c r="BOS76" s="51"/>
      <c r="BOT76" s="51"/>
      <c r="BOU76" s="51"/>
      <c r="BOV76" s="51"/>
      <c r="BOW76" s="51"/>
      <c r="BOX76" s="51"/>
      <c r="BOY76" s="51"/>
      <c r="BOZ76" s="51"/>
      <c r="BPA76" s="51"/>
      <c r="BPB76" s="51"/>
      <c r="BPC76" s="51"/>
      <c r="BPD76" s="51"/>
      <c r="BPE76" s="51"/>
      <c r="BPF76" s="51"/>
      <c r="BPG76" s="51"/>
      <c r="BPH76" s="51"/>
      <c r="BPI76" s="51"/>
      <c r="BPJ76" s="51"/>
      <c r="BPK76" s="51"/>
      <c r="BPL76" s="51"/>
      <c r="BPM76" s="51"/>
      <c r="BPN76" s="51"/>
      <c r="BPO76" s="51"/>
      <c r="BPP76" s="51"/>
      <c r="BPQ76" s="51"/>
      <c r="BPR76" s="51"/>
      <c r="BPS76" s="51"/>
      <c r="BPT76" s="51"/>
      <c r="BPU76" s="51"/>
      <c r="BPV76" s="51"/>
      <c r="BPW76" s="51"/>
      <c r="BPX76" s="51"/>
      <c r="BPY76" s="51"/>
      <c r="BPZ76" s="51"/>
      <c r="BQA76" s="51"/>
      <c r="BQB76" s="51"/>
      <c r="BQC76" s="51"/>
      <c r="BQD76" s="51"/>
      <c r="BQE76" s="51"/>
      <c r="BQF76" s="51"/>
      <c r="BQG76" s="51"/>
      <c r="BQH76" s="51"/>
      <c r="BQI76" s="51"/>
      <c r="BQJ76" s="51"/>
      <c r="BQK76" s="51"/>
      <c r="BQL76" s="51"/>
      <c r="BQM76" s="51"/>
      <c r="BQN76" s="51"/>
      <c r="BQO76" s="51"/>
      <c r="BQP76" s="51"/>
      <c r="BQQ76" s="51"/>
      <c r="BQR76" s="51"/>
      <c r="BQS76" s="51"/>
      <c r="BQT76" s="51"/>
      <c r="BQU76" s="51"/>
      <c r="BQV76" s="51"/>
      <c r="BQW76" s="51"/>
      <c r="BQX76" s="51"/>
      <c r="BQY76" s="51"/>
      <c r="BQZ76" s="51"/>
      <c r="BRA76" s="51"/>
      <c r="BRB76" s="51"/>
      <c r="BRC76" s="51"/>
      <c r="BRD76" s="51"/>
      <c r="BRE76" s="51"/>
      <c r="BRF76" s="51"/>
      <c r="BRG76" s="51"/>
      <c r="BRH76" s="51"/>
      <c r="BRI76" s="51"/>
      <c r="BRJ76" s="51"/>
      <c r="BRK76" s="51"/>
      <c r="BRL76" s="51"/>
      <c r="BRM76" s="51"/>
      <c r="BRN76" s="51"/>
      <c r="BRO76" s="51"/>
      <c r="BRP76" s="51"/>
      <c r="BRQ76" s="51"/>
      <c r="BRR76" s="51"/>
      <c r="BRS76" s="51"/>
      <c r="BRT76" s="51"/>
      <c r="BRU76" s="51"/>
      <c r="BRV76" s="51"/>
      <c r="BRW76" s="51"/>
      <c r="BRX76" s="51"/>
      <c r="BRY76" s="51"/>
      <c r="BRZ76" s="51"/>
      <c r="BSA76" s="51"/>
      <c r="BSB76" s="51"/>
      <c r="BSC76" s="51"/>
      <c r="BSD76" s="51"/>
      <c r="BSE76" s="51"/>
      <c r="BSF76" s="51"/>
      <c r="BSG76" s="51"/>
      <c r="BSH76" s="51"/>
      <c r="BSI76" s="51"/>
      <c r="BSJ76" s="51"/>
      <c r="BSK76" s="51"/>
      <c r="BSL76" s="51"/>
      <c r="BSM76" s="51"/>
      <c r="BSN76" s="51"/>
      <c r="BSO76" s="51"/>
      <c r="BSP76" s="51"/>
      <c r="BSQ76" s="51"/>
      <c r="BSR76" s="51"/>
      <c r="BSS76" s="51"/>
      <c r="BST76" s="51"/>
      <c r="BSU76" s="51"/>
      <c r="BSV76" s="51"/>
      <c r="BSW76" s="51"/>
      <c r="BSX76" s="51"/>
      <c r="BSY76" s="51"/>
      <c r="BSZ76" s="51"/>
      <c r="BTA76" s="51"/>
      <c r="BTB76" s="51"/>
      <c r="BTC76" s="51"/>
      <c r="BTD76" s="51"/>
      <c r="BTE76" s="51"/>
      <c r="BTF76" s="51"/>
      <c r="BTG76" s="51"/>
      <c r="BTH76" s="51"/>
      <c r="BTI76" s="51"/>
      <c r="BTJ76" s="51"/>
      <c r="BTK76" s="51"/>
      <c r="BTL76" s="51"/>
      <c r="BTM76" s="51"/>
      <c r="BTN76" s="51"/>
      <c r="BTO76" s="51"/>
      <c r="BTP76" s="51"/>
      <c r="BTQ76" s="51"/>
      <c r="BTR76" s="51"/>
      <c r="BTS76" s="51"/>
      <c r="BTT76" s="51"/>
      <c r="BTU76" s="51"/>
      <c r="BTV76" s="51"/>
      <c r="BTW76" s="51"/>
      <c r="BTX76" s="51"/>
      <c r="BTY76" s="51"/>
      <c r="BTZ76" s="51"/>
      <c r="BUA76" s="51"/>
      <c r="BUB76" s="51"/>
      <c r="BUC76" s="51"/>
      <c r="BUD76" s="51"/>
      <c r="BUE76" s="51"/>
      <c r="BUF76" s="51"/>
      <c r="BUG76" s="51"/>
      <c r="BUH76" s="51"/>
      <c r="BUI76" s="51"/>
      <c r="BUJ76" s="51"/>
      <c r="BUK76" s="51"/>
      <c r="BUL76" s="51"/>
      <c r="BUM76" s="51"/>
      <c r="BUN76" s="51"/>
      <c r="BUO76" s="51"/>
      <c r="BUP76" s="51"/>
      <c r="BUQ76" s="51"/>
      <c r="BUR76" s="51"/>
      <c r="BUS76" s="51"/>
      <c r="BUT76" s="51"/>
      <c r="BUU76" s="51"/>
      <c r="BUV76" s="51"/>
      <c r="BUW76" s="51"/>
      <c r="BUX76" s="51"/>
      <c r="BUY76" s="51"/>
      <c r="BUZ76" s="51"/>
      <c r="BVA76" s="51"/>
      <c r="BVB76" s="51"/>
      <c r="BVC76" s="51"/>
      <c r="BVD76" s="51"/>
      <c r="BVE76" s="51"/>
      <c r="BVF76" s="51"/>
      <c r="BVG76" s="51"/>
      <c r="BVH76" s="51"/>
      <c r="BVI76" s="51"/>
      <c r="BVJ76" s="51"/>
      <c r="BVK76" s="51"/>
      <c r="BVL76" s="51"/>
      <c r="BVM76" s="51"/>
      <c r="BVN76" s="51"/>
      <c r="BVO76" s="51"/>
      <c r="BVP76" s="51"/>
      <c r="BVQ76" s="51"/>
      <c r="BVR76" s="51"/>
      <c r="BVS76" s="51"/>
      <c r="BVT76" s="51"/>
      <c r="BVU76" s="51"/>
      <c r="BVV76" s="51"/>
      <c r="BVW76" s="51"/>
      <c r="BVX76" s="51"/>
      <c r="BVY76" s="51"/>
      <c r="BVZ76" s="51"/>
      <c r="BWA76" s="51"/>
      <c r="BWB76" s="51"/>
      <c r="BWC76" s="51"/>
      <c r="BWD76" s="51"/>
      <c r="BWE76" s="51"/>
      <c r="BWF76" s="51"/>
      <c r="BWG76" s="51"/>
      <c r="BWH76" s="51"/>
      <c r="BWI76" s="51"/>
      <c r="BWJ76" s="51"/>
      <c r="BWK76" s="51"/>
      <c r="BWL76" s="51"/>
      <c r="BWM76" s="51"/>
      <c r="BWN76" s="51"/>
      <c r="BWO76" s="51"/>
      <c r="BWP76" s="51"/>
      <c r="BWQ76" s="51"/>
      <c r="BWR76" s="51"/>
      <c r="BWS76" s="51"/>
      <c r="BWT76" s="51"/>
      <c r="BWU76" s="51"/>
      <c r="BWV76" s="51"/>
      <c r="BWW76" s="51"/>
      <c r="BWX76" s="51"/>
      <c r="BWY76" s="51"/>
      <c r="BWZ76" s="51"/>
      <c r="BXA76" s="51"/>
      <c r="BXB76" s="51"/>
      <c r="BXC76" s="51"/>
      <c r="BXD76" s="51"/>
      <c r="BXE76" s="51"/>
      <c r="BXF76" s="51"/>
      <c r="BXG76" s="51"/>
      <c r="BXH76" s="51"/>
      <c r="BXI76" s="51"/>
      <c r="BXJ76" s="51"/>
      <c r="BXK76" s="51"/>
      <c r="BXL76" s="51"/>
      <c r="BXM76" s="51"/>
      <c r="BXN76" s="51"/>
      <c r="BXO76" s="51"/>
      <c r="BXP76" s="51"/>
      <c r="BXQ76" s="51"/>
      <c r="BXR76" s="51"/>
      <c r="BXS76" s="51"/>
      <c r="BXT76" s="51"/>
      <c r="BXU76" s="51"/>
      <c r="BXV76" s="51"/>
      <c r="BXW76" s="51"/>
      <c r="BXX76" s="51"/>
      <c r="BXY76" s="51"/>
      <c r="BXZ76" s="51"/>
      <c r="BYA76" s="51"/>
      <c r="BYB76" s="51"/>
      <c r="BYC76" s="51"/>
      <c r="BYD76" s="51"/>
      <c r="BYE76" s="51"/>
      <c r="BYF76" s="51"/>
      <c r="BYG76" s="51"/>
      <c r="BYH76" s="51"/>
      <c r="BYI76" s="51"/>
      <c r="BYJ76" s="51"/>
      <c r="BYK76" s="51"/>
      <c r="BYL76" s="51"/>
      <c r="BYM76" s="51"/>
      <c r="BYN76" s="51"/>
      <c r="BYO76" s="51"/>
      <c r="BYP76" s="51"/>
      <c r="BYQ76" s="51"/>
      <c r="BYR76" s="51"/>
      <c r="BYS76" s="51"/>
      <c r="BYT76" s="51"/>
      <c r="BYU76" s="51"/>
      <c r="BYV76" s="51"/>
      <c r="BYW76" s="51"/>
      <c r="BYX76" s="51"/>
      <c r="BYY76" s="51"/>
      <c r="BYZ76" s="51"/>
      <c r="BZA76" s="51"/>
      <c r="BZB76" s="51"/>
      <c r="BZC76" s="51"/>
      <c r="BZD76" s="51"/>
      <c r="BZE76" s="51"/>
      <c r="BZF76" s="51"/>
      <c r="BZG76" s="51"/>
      <c r="BZH76" s="51"/>
      <c r="BZI76" s="51"/>
      <c r="BZJ76" s="51"/>
      <c r="BZK76" s="51"/>
      <c r="BZL76" s="51"/>
      <c r="BZM76" s="51"/>
      <c r="BZN76" s="51"/>
      <c r="BZO76" s="51"/>
      <c r="BZP76" s="51"/>
      <c r="BZQ76" s="51"/>
      <c r="BZR76" s="51"/>
      <c r="BZS76" s="51"/>
      <c r="BZT76" s="51"/>
      <c r="BZU76" s="51"/>
      <c r="BZV76" s="51"/>
      <c r="BZW76" s="51"/>
      <c r="BZX76" s="51"/>
      <c r="BZY76" s="51"/>
      <c r="BZZ76" s="51"/>
      <c r="CAA76" s="51"/>
      <c r="CAB76" s="51"/>
      <c r="CAC76" s="51"/>
      <c r="CAD76" s="51"/>
      <c r="CAE76" s="51"/>
      <c r="CAF76" s="51"/>
      <c r="CAG76" s="51"/>
      <c r="CAH76" s="51"/>
      <c r="CAI76" s="51"/>
      <c r="CAJ76" s="51"/>
      <c r="CAK76" s="51"/>
      <c r="CAL76" s="51"/>
      <c r="CAM76" s="51"/>
      <c r="CAN76" s="51"/>
      <c r="CAO76" s="51"/>
      <c r="CAP76" s="51"/>
      <c r="CAQ76" s="51"/>
      <c r="CAR76" s="51"/>
      <c r="CAS76" s="51"/>
      <c r="CAT76" s="51"/>
      <c r="CAU76" s="51"/>
      <c r="CAV76" s="51"/>
      <c r="CAW76" s="51"/>
      <c r="CAX76" s="51"/>
      <c r="CAY76" s="51"/>
      <c r="CAZ76" s="51"/>
      <c r="CBA76" s="51"/>
      <c r="CBB76" s="51"/>
      <c r="CBC76" s="51"/>
      <c r="CBD76" s="51"/>
      <c r="CBE76" s="51"/>
      <c r="CBF76" s="51"/>
      <c r="CBG76" s="51"/>
      <c r="CBH76" s="51"/>
      <c r="CBI76" s="51"/>
      <c r="CBJ76" s="51"/>
      <c r="CBK76" s="51"/>
      <c r="CBL76" s="51"/>
      <c r="CBM76" s="51"/>
      <c r="CBN76" s="51"/>
      <c r="CBO76" s="51"/>
      <c r="CBP76" s="51"/>
      <c r="CBQ76" s="51"/>
      <c r="CBR76" s="51"/>
      <c r="CBS76" s="51"/>
      <c r="CBT76" s="51"/>
      <c r="CBU76" s="51"/>
      <c r="CBV76" s="51"/>
      <c r="CBW76" s="51"/>
      <c r="CBX76" s="51"/>
      <c r="CBY76" s="51"/>
      <c r="CBZ76" s="51"/>
      <c r="CCA76" s="51"/>
      <c r="CCB76" s="51"/>
      <c r="CCC76" s="51"/>
      <c r="CCD76" s="51"/>
      <c r="CCE76" s="51"/>
      <c r="CCF76" s="51"/>
      <c r="CCG76" s="51"/>
      <c r="CCH76" s="51"/>
      <c r="CCI76" s="51"/>
      <c r="CCJ76" s="51"/>
      <c r="CCK76" s="51"/>
      <c r="CCL76" s="51"/>
      <c r="CCM76" s="51"/>
      <c r="CCN76" s="51"/>
      <c r="CCO76" s="51"/>
      <c r="CCP76" s="51"/>
      <c r="CCQ76" s="51"/>
      <c r="CCR76" s="51"/>
      <c r="CCS76" s="51"/>
      <c r="CCT76" s="51"/>
      <c r="CCU76" s="51"/>
      <c r="CCV76" s="51"/>
      <c r="CCW76" s="51"/>
      <c r="CCX76" s="51"/>
      <c r="CCY76" s="51"/>
      <c r="CCZ76" s="51"/>
      <c r="CDA76" s="51"/>
      <c r="CDB76" s="51"/>
      <c r="CDC76" s="51"/>
      <c r="CDD76" s="51"/>
      <c r="CDE76" s="51"/>
      <c r="CDF76" s="51"/>
      <c r="CDG76" s="51"/>
      <c r="CDH76" s="51"/>
      <c r="CDI76" s="51"/>
      <c r="CDJ76" s="51"/>
      <c r="CDK76" s="51"/>
      <c r="CDL76" s="51"/>
      <c r="CDM76" s="51"/>
      <c r="CDN76" s="51"/>
      <c r="CDO76" s="51"/>
      <c r="CDP76" s="51"/>
      <c r="CDQ76" s="51"/>
      <c r="CDR76" s="51"/>
      <c r="CDS76" s="51"/>
      <c r="CDT76" s="51"/>
      <c r="CDU76" s="51"/>
      <c r="CDV76" s="51"/>
      <c r="CDW76" s="51"/>
      <c r="CDX76" s="51"/>
      <c r="CDY76" s="51"/>
      <c r="CDZ76" s="51"/>
      <c r="CEA76" s="51"/>
      <c r="CEB76" s="51"/>
      <c r="CEC76" s="51"/>
      <c r="CED76" s="51"/>
      <c r="CEE76" s="51"/>
      <c r="CEF76" s="51"/>
      <c r="CEG76" s="51"/>
      <c r="CEH76" s="51"/>
      <c r="CEI76" s="51"/>
      <c r="CEJ76" s="51"/>
      <c r="CEK76" s="51"/>
      <c r="CEL76" s="51"/>
      <c r="CEM76" s="51"/>
      <c r="CEN76" s="51"/>
      <c r="CEO76" s="51"/>
      <c r="CEP76" s="51"/>
      <c r="CEQ76" s="51"/>
      <c r="CER76" s="51"/>
      <c r="CES76" s="51"/>
      <c r="CET76" s="51"/>
      <c r="CEU76" s="51"/>
      <c r="CEV76" s="51"/>
      <c r="CEW76" s="51"/>
      <c r="CEX76" s="51"/>
      <c r="CEY76" s="51"/>
      <c r="CEZ76" s="51"/>
      <c r="CFA76" s="51"/>
      <c r="CFB76" s="51"/>
      <c r="CFC76" s="51"/>
      <c r="CFD76" s="51"/>
      <c r="CFE76" s="51"/>
      <c r="CFF76" s="51"/>
      <c r="CFG76" s="51"/>
      <c r="CFH76" s="51"/>
      <c r="CFI76" s="51"/>
      <c r="CFJ76" s="51"/>
      <c r="CFK76" s="51"/>
      <c r="CFL76" s="51"/>
      <c r="CFM76" s="51"/>
      <c r="CFN76" s="51"/>
      <c r="CFO76" s="51"/>
      <c r="CFP76" s="51"/>
      <c r="CFQ76" s="51"/>
      <c r="CFR76" s="51"/>
      <c r="CFS76" s="51"/>
      <c r="CFT76" s="51"/>
      <c r="CFU76" s="51"/>
      <c r="CFV76" s="51"/>
      <c r="CFW76" s="51"/>
      <c r="CFX76" s="51"/>
      <c r="CFY76" s="51"/>
      <c r="CFZ76" s="51"/>
      <c r="CGA76" s="51"/>
      <c r="CGB76" s="51"/>
      <c r="CGC76" s="51"/>
      <c r="CGD76" s="51"/>
      <c r="CGE76" s="51"/>
      <c r="CGF76" s="51"/>
      <c r="CGG76" s="51"/>
      <c r="CGH76" s="51"/>
      <c r="CGI76" s="51"/>
      <c r="CGJ76" s="51"/>
      <c r="CGK76" s="51"/>
      <c r="CGL76" s="51"/>
      <c r="CGM76" s="51"/>
      <c r="CGN76" s="51"/>
      <c r="CGO76" s="51"/>
      <c r="CGP76" s="51"/>
      <c r="CGQ76" s="51"/>
      <c r="CGR76" s="51"/>
      <c r="CGS76" s="51"/>
      <c r="CGT76" s="51"/>
      <c r="CGU76" s="51"/>
      <c r="CGV76" s="51"/>
      <c r="CGW76" s="51"/>
      <c r="CGX76" s="51"/>
      <c r="CGY76" s="51"/>
      <c r="CGZ76" s="51"/>
      <c r="CHA76" s="51"/>
      <c r="CHB76" s="51"/>
      <c r="CHC76" s="51"/>
      <c r="CHD76" s="51"/>
      <c r="CHE76" s="51"/>
      <c r="CHF76" s="51"/>
      <c r="CHG76" s="51"/>
      <c r="CHH76" s="51"/>
      <c r="CHI76" s="51"/>
      <c r="CHJ76" s="51"/>
      <c r="CHK76" s="51"/>
      <c r="CHL76" s="51"/>
      <c r="CHM76" s="51"/>
      <c r="CHN76" s="51"/>
      <c r="CHO76" s="51"/>
      <c r="CHP76" s="51"/>
      <c r="CHQ76" s="51"/>
      <c r="CHR76" s="51"/>
      <c r="CHS76" s="51"/>
      <c r="CHT76" s="51"/>
      <c r="CHU76" s="51"/>
      <c r="CHV76" s="51"/>
      <c r="CHW76" s="51"/>
      <c r="CHX76" s="51"/>
      <c r="CHY76" s="51"/>
      <c r="CHZ76" s="51"/>
      <c r="CIA76" s="51"/>
      <c r="CIB76" s="51"/>
      <c r="CIC76" s="51"/>
      <c r="CID76" s="51"/>
      <c r="CIE76" s="51"/>
      <c r="CIF76" s="51"/>
      <c r="CIG76" s="51"/>
      <c r="CIH76" s="51"/>
      <c r="CII76" s="51"/>
      <c r="CIJ76" s="51"/>
      <c r="CIK76" s="51"/>
      <c r="CIL76" s="51"/>
      <c r="CIM76" s="51"/>
      <c r="CIN76" s="51"/>
      <c r="CIO76" s="51"/>
      <c r="CIP76" s="51"/>
      <c r="CIQ76" s="51"/>
      <c r="CIR76" s="51"/>
      <c r="CIS76" s="51"/>
      <c r="CIT76" s="51"/>
      <c r="CIU76" s="51"/>
      <c r="CIV76" s="51"/>
      <c r="CIW76" s="51"/>
      <c r="CIX76" s="51"/>
      <c r="CIY76" s="51"/>
      <c r="CIZ76" s="51"/>
      <c r="CJA76" s="51"/>
      <c r="CJB76" s="51"/>
      <c r="CJC76" s="51"/>
      <c r="CJD76" s="51"/>
      <c r="CJE76" s="51"/>
      <c r="CJF76" s="51"/>
      <c r="CJG76" s="51"/>
      <c r="CJH76" s="51"/>
      <c r="CJI76" s="51"/>
      <c r="CJJ76" s="51"/>
      <c r="CJK76" s="51"/>
      <c r="CJL76" s="51"/>
      <c r="CJM76" s="51"/>
      <c r="CJN76" s="51"/>
      <c r="CJO76" s="51"/>
      <c r="CJP76" s="51"/>
      <c r="CJQ76" s="51"/>
      <c r="CJR76" s="51"/>
      <c r="CJS76" s="51"/>
      <c r="CJT76" s="51"/>
      <c r="CJU76" s="51"/>
      <c r="CJV76" s="51"/>
      <c r="CJW76" s="51"/>
      <c r="CJX76" s="51"/>
      <c r="CJY76" s="51"/>
      <c r="CJZ76" s="51"/>
      <c r="CKA76" s="51"/>
      <c r="CKB76" s="51"/>
      <c r="CKC76" s="51"/>
      <c r="CKD76" s="51"/>
      <c r="CKE76" s="51"/>
      <c r="CKF76" s="51"/>
      <c r="CKG76" s="51"/>
      <c r="CKH76" s="51"/>
      <c r="CKI76" s="51"/>
      <c r="CKJ76" s="51"/>
      <c r="CKK76" s="51"/>
      <c r="CKL76" s="51"/>
      <c r="CKM76" s="51"/>
      <c r="CKN76" s="51"/>
      <c r="CKO76" s="51"/>
      <c r="CKP76" s="51"/>
      <c r="CKQ76" s="51"/>
      <c r="CKR76" s="51"/>
      <c r="CKS76" s="51"/>
      <c r="CKT76" s="51"/>
      <c r="CKU76" s="51"/>
      <c r="CKV76" s="51"/>
      <c r="CKW76" s="51"/>
      <c r="CKX76" s="51"/>
      <c r="CKY76" s="51"/>
      <c r="CKZ76" s="51"/>
      <c r="CLA76" s="51"/>
      <c r="CLB76" s="51"/>
      <c r="CLC76" s="51"/>
      <c r="CLD76" s="51"/>
      <c r="CLE76" s="51"/>
      <c r="CLF76" s="51"/>
      <c r="CLG76" s="51"/>
      <c r="CLH76" s="51"/>
      <c r="CLI76" s="51"/>
      <c r="CLJ76" s="51"/>
      <c r="CLK76" s="51"/>
      <c r="CLL76" s="51"/>
      <c r="CLM76" s="51"/>
      <c r="CLN76" s="51"/>
      <c r="CLO76" s="51"/>
      <c r="CLP76" s="51"/>
      <c r="CLQ76" s="51"/>
      <c r="CLR76" s="51"/>
      <c r="CLS76" s="51"/>
      <c r="CLT76" s="51"/>
      <c r="CLU76" s="51"/>
      <c r="CLV76" s="51"/>
      <c r="CLW76" s="51"/>
      <c r="CLX76" s="51"/>
      <c r="CLY76" s="51"/>
      <c r="CLZ76" s="51"/>
      <c r="CMA76" s="51"/>
      <c r="CMB76" s="51"/>
      <c r="CMC76" s="51"/>
      <c r="CMD76" s="51"/>
      <c r="CME76" s="51"/>
      <c r="CMF76" s="51"/>
      <c r="CMG76" s="51"/>
      <c r="CMH76" s="51"/>
      <c r="CMI76" s="51"/>
      <c r="CMJ76" s="51"/>
      <c r="CMK76" s="51"/>
      <c r="CML76" s="51"/>
      <c r="CMM76" s="51"/>
      <c r="CMN76" s="51"/>
      <c r="CMO76" s="51"/>
      <c r="CMP76" s="51"/>
      <c r="CMQ76" s="51"/>
      <c r="CMR76" s="51"/>
      <c r="CMS76" s="51"/>
      <c r="CMT76" s="51"/>
      <c r="CMU76" s="51"/>
      <c r="CMV76" s="51"/>
      <c r="CMW76" s="51"/>
      <c r="CMX76" s="51"/>
      <c r="CMY76" s="51"/>
      <c r="CMZ76" s="51"/>
      <c r="CNA76" s="51"/>
      <c r="CNB76" s="51"/>
      <c r="CNC76" s="51"/>
      <c r="CND76" s="51"/>
      <c r="CNE76" s="51"/>
      <c r="CNF76" s="51"/>
      <c r="CNG76" s="51"/>
      <c r="CNH76" s="51"/>
      <c r="CNI76" s="51"/>
      <c r="CNJ76" s="51"/>
      <c r="CNK76" s="51"/>
      <c r="CNL76" s="51"/>
      <c r="CNM76" s="51"/>
      <c r="CNN76" s="51"/>
      <c r="CNO76" s="51"/>
      <c r="CNP76" s="51"/>
      <c r="CNQ76" s="51"/>
      <c r="CNR76" s="51"/>
      <c r="CNS76" s="51"/>
      <c r="CNT76" s="51"/>
      <c r="CNU76" s="51"/>
      <c r="CNV76" s="51"/>
      <c r="CNW76" s="51"/>
      <c r="CNX76" s="51"/>
      <c r="CNY76" s="51"/>
      <c r="CNZ76" s="51"/>
      <c r="COA76" s="51"/>
      <c r="COB76" s="51"/>
      <c r="COC76" s="51"/>
      <c r="COD76" s="51"/>
      <c r="COE76" s="51"/>
      <c r="COF76" s="51"/>
      <c r="COG76" s="51"/>
      <c r="COH76" s="51"/>
      <c r="COI76" s="51"/>
      <c r="COJ76" s="51"/>
      <c r="COK76" s="51"/>
      <c r="COL76" s="51"/>
      <c r="COM76" s="51"/>
      <c r="CON76" s="51"/>
      <c r="COO76" s="51"/>
      <c r="COP76" s="51"/>
      <c r="COQ76" s="51"/>
      <c r="COR76" s="51"/>
      <c r="COS76" s="51"/>
      <c r="COT76" s="51"/>
      <c r="COU76" s="51"/>
      <c r="COV76" s="51"/>
      <c r="COW76" s="51"/>
      <c r="COX76" s="51"/>
      <c r="COY76" s="51"/>
      <c r="COZ76" s="51"/>
      <c r="CPA76" s="51"/>
      <c r="CPB76" s="51"/>
      <c r="CPC76" s="51"/>
      <c r="CPD76" s="51"/>
      <c r="CPE76" s="51"/>
      <c r="CPF76" s="51"/>
      <c r="CPG76" s="51"/>
      <c r="CPH76" s="51"/>
      <c r="CPI76" s="51"/>
      <c r="CPJ76" s="51"/>
      <c r="CPK76" s="51"/>
      <c r="CPL76" s="51"/>
      <c r="CPM76" s="51"/>
      <c r="CPN76" s="51"/>
      <c r="CPO76" s="51"/>
      <c r="CPP76" s="51"/>
      <c r="CPQ76" s="51"/>
      <c r="CPR76" s="51"/>
      <c r="CPS76" s="51"/>
      <c r="CPT76" s="51"/>
      <c r="CPU76" s="51"/>
      <c r="CPV76" s="51"/>
      <c r="CPW76" s="51"/>
      <c r="CPX76" s="51"/>
      <c r="CPY76" s="51"/>
      <c r="CPZ76" s="51"/>
      <c r="CQA76" s="51"/>
      <c r="CQB76" s="51"/>
      <c r="CQC76" s="51"/>
      <c r="CQD76" s="51"/>
      <c r="CQE76" s="51"/>
      <c r="CQF76" s="51"/>
      <c r="CQG76" s="51"/>
      <c r="CQH76" s="51"/>
      <c r="CQI76" s="51"/>
      <c r="CQJ76" s="51"/>
      <c r="CQK76" s="51"/>
      <c r="CQL76" s="51"/>
      <c r="CQM76" s="51"/>
      <c r="CQN76" s="51"/>
      <c r="CQO76" s="51"/>
      <c r="CQP76" s="51"/>
      <c r="CQQ76" s="51"/>
      <c r="CQR76" s="51"/>
      <c r="CQS76" s="51"/>
      <c r="CQT76" s="51"/>
      <c r="CQU76" s="51"/>
      <c r="CQV76" s="51"/>
      <c r="CQW76" s="51"/>
      <c r="CQX76" s="51"/>
      <c r="CQY76" s="51"/>
      <c r="CQZ76" s="51"/>
      <c r="CRA76" s="51"/>
      <c r="CRB76" s="51"/>
      <c r="CRC76" s="51"/>
      <c r="CRD76" s="51"/>
      <c r="CRE76" s="51"/>
      <c r="CRF76" s="51"/>
      <c r="CRG76" s="51"/>
      <c r="CRH76" s="51"/>
      <c r="CRI76" s="51"/>
      <c r="CRJ76" s="51"/>
      <c r="CRK76" s="51"/>
      <c r="CRL76" s="51"/>
      <c r="CRM76" s="51"/>
      <c r="CRN76" s="51"/>
      <c r="CRO76" s="51"/>
      <c r="CRP76" s="51"/>
      <c r="CRQ76" s="51"/>
      <c r="CRR76" s="51"/>
      <c r="CRS76" s="51"/>
      <c r="CRT76" s="51"/>
      <c r="CRU76" s="51"/>
      <c r="CRV76" s="51"/>
      <c r="CRW76" s="51"/>
      <c r="CRX76" s="51"/>
      <c r="CRY76" s="51"/>
      <c r="CRZ76" s="51"/>
      <c r="CSA76" s="51"/>
      <c r="CSB76" s="51"/>
      <c r="CSC76" s="51"/>
      <c r="CSD76" s="51"/>
      <c r="CSE76" s="51"/>
      <c r="CSF76" s="51"/>
      <c r="CSG76" s="51"/>
      <c r="CSH76" s="51"/>
      <c r="CSI76" s="51"/>
      <c r="CSJ76" s="51"/>
      <c r="CSK76" s="51"/>
      <c r="CSL76" s="51"/>
      <c r="CSM76" s="51"/>
      <c r="CSN76" s="51"/>
      <c r="CSO76" s="51"/>
      <c r="CSP76" s="51"/>
      <c r="CSQ76" s="51"/>
      <c r="CSR76" s="51"/>
      <c r="CSS76" s="51"/>
      <c r="CST76" s="51"/>
      <c r="CSU76" s="51"/>
      <c r="CSV76" s="51"/>
      <c r="CSW76" s="51"/>
      <c r="CSX76" s="51"/>
      <c r="CSY76" s="51"/>
      <c r="CSZ76" s="51"/>
      <c r="CTA76" s="51"/>
      <c r="CTB76" s="51"/>
      <c r="CTC76" s="51"/>
      <c r="CTD76" s="51"/>
      <c r="CTE76" s="51"/>
      <c r="CTF76" s="51"/>
      <c r="CTG76" s="51"/>
      <c r="CTH76" s="51"/>
      <c r="CTI76" s="51"/>
      <c r="CTJ76" s="51"/>
      <c r="CTK76" s="51"/>
      <c r="CTL76" s="51"/>
      <c r="CTM76" s="51"/>
      <c r="CTN76" s="51"/>
      <c r="CTO76" s="51"/>
      <c r="CTP76" s="51"/>
      <c r="CTQ76" s="51"/>
      <c r="CTR76" s="51"/>
      <c r="CTS76" s="51"/>
      <c r="CTT76" s="51"/>
      <c r="CTU76" s="51"/>
      <c r="CTV76" s="51"/>
      <c r="CTW76" s="51"/>
      <c r="CTX76" s="51"/>
      <c r="CTY76" s="51"/>
      <c r="CTZ76" s="51"/>
      <c r="CUA76" s="51"/>
      <c r="CUB76" s="51"/>
      <c r="CUC76" s="51"/>
      <c r="CUD76" s="51"/>
      <c r="CUE76" s="51"/>
      <c r="CUF76" s="51"/>
      <c r="CUG76" s="51"/>
      <c r="CUH76" s="51"/>
      <c r="CUI76" s="51"/>
      <c r="CUJ76" s="51"/>
      <c r="CUK76" s="51"/>
      <c r="CUL76" s="51"/>
      <c r="CUM76" s="51"/>
      <c r="CUN76" s="51"/>
      <c r="CUO76" s="51"/>
      <c r="CUP76" s="51"/>
      <c r="CUQ76" s="51"/>
      <c r="CUR76" s="51"/>
      <c r="CUS76" s="51"/>
      <c r="CUT76" s="51"/>
      <c r="CUU76" s="51"/>
      <c r="CUV76" s="51"/>
      <c r="CUW76" s="51"/>
      <c r="CUX76" s="51"/>
      <c r="CUY76" s="51"/>
      <c r="CUZ76" s="51"/>
      <c r="CVA76" s="51"/>
      <c r="CVB76" s="51"/>
      <c r="CVC76" s="51"/>
      <c r="CVD76" s="51"/>
      <c r="CVE76" s="51"/>
      <c r="CVF76" s="51"/>
      <c r="CVG76" s="51"/>
      <c r="CVH76" s="51"/>
      <c r="CVI76" s="51"/>
      <c r="CVJ76" s="51"/>
      <c r="CVK76" s="51"/>
      <c r="CVL76" s="51"/>
      <c r="CVM76" s="51"/>
      <c r="CVN76" s="51"/>
      <c r="CVO76" s="51"/>
      <c r="CVP76" s="51"/>
      <c r="CVQ76" s="51"/>
      <c r="CVR76" s="51"/>
      <c r="CVS76" s="51"/>
      <c r="CVT76" s="51"/>
      <c r="CVU76" s="51"/>
      <c r="CVV76" s="51"/>
      <c r="CVW76" s="51"/>
      <c r="CVX76" s="51"/>
      <c r="CVY76" s="51"/>
      <c r="CVZ76" s="51"/>
      <c r="CWA76" s="51"/>
      <c r="CWB76" s="51"/>
      <c r="CWC76" s="51"/>
      <c r="CWD76" s="51"/>
      <c r="CWE76" s="51"/>
      <c r="CWF76" s="51"/>
      <c r="CWG76" s="51"/>
      <c r="CWH76" s="51"/>
      <c r="CWI76" s="51"/>
      <c r="CWJ76" s="51"/>
      <c r="CWK76" s="51"/>
      <c r="CWL76" s="51"/>
      <c r="CWM76" s="51"/>
      <c r="CWN76" s="51"/>
      <c r="CWO76" s="51"/>
      <c r="CWP76" s="51"/>
      <c r="CWQ76" s="51"/>
      <c r="CWR76" s="51"/>
      <c r="CWS76" s="51"/>
      <c r="CWT76" s="51"/>
      <c r="CWU76" s="51"/>
      <c r="CWV76" s="51"/>
      <c r="CWW76" s="51"/>
      <c r="CWX76" s="51"/>
      <c r="CWY76" s="51"/>
      <c r="CWZ76" s="51"/>
      <c r="CXA76" s="51"/>
      <c r="CXB76" s="51"/>
      <c r="CXC76" s="51"/>
      <c r="CXD76" s="51"/>
      <c r="CXE76" s="51"/>
      <c r="CXF76" s="51"/>
      <c r="CXG76" s="51"/>
      <c r="CXH76" s="51"/>
      <c r="CXI76" s="51"/>
      <c r="CXJ76" s="51"/>
      <c r="CXK76" s="51"/>
      <c r="CXL76" s="51"/>
      <c r="CXM76" s="51"/>
      <c r="CXN76" s="51"/>
      <c r="CXO76" s="51"/>
      <c r="CXP76" s="51"/>
      <c r="CXQ76" s="51"/>
      <c r="CXR76" s="51"/>
      <c r="CXS76" s="51"/>
      <c r="CXT76" s="51"/>
      <c r="CXU76" s="51"/>
      <c r="CXV76" s="51"/>
      <c r="CXW76" s="51"/>
      <c r="CXX76" s="51"/>
      <c r="CXY76" s="51"/>
      <c r="CXZ76" s="51"/>
      <c r="CYA76" s="51"/>
      <c r="CYB76" s="51"/>
      <c r="CYC76" s="51"/>
      <c r="CYD76" s="51"/>
      <c r="CYE76" s="51"/>
      <c r="CYF76" s="51"/>
      <c r="CYG76" s="51"/>
      <c r="CYH76" s="51"/>
      <c r="CYI76" s="51"/>
      <c r="CYJ76" s="51"/>
      <c r="CYK76" s="51"/>
      <c r="CYL76" s="51"/>
      <c r="CYM76" s="51"/>
      <c r="CYN76" s="51"/>
      <c r="CYO76" s="51"/>
      <c r="CYP76" s="51"/>
      <c r="CYQ76" s="51"/>
      <c r="CYR76" s="51"/>
      <c r="CYS76" s="51"/>
      <c r="CYT76" s="51"/>
      <c r="CYU76" s="51"/>
      <c r="CYV76" s="51"/>
      <c r="CYW76" s="51"/>
      <c r="CYX76" s="51"/>
      <c r="CYY76" s="51"/>
      <c r="CYZ76" s="51"/>
      <c r="CZA76" s="51"/>
      <c r="CZB76" s="51"/>
      <c r="CZC76" s="51"/>
      <c r="CZD76" s="51"/>
      <c r="CZE76" s="51"/>
      <c r="CZF76" s="51"/>
      <c r="CZG76" s="51"/>
      <c r="CZH76" s="51"/>
      <c r="CZI76" s="51"/>
      <c r="CZJ76" s="51"/>
      <c r="CZK76" s="51"/>
      <c r="CZL76" s="51"/>
      <c r="CZM76" s="51"/>
      <c r="CZN76" s="51"/>
      <c r="CZO76" s="51"/>
      <c r="CZP76" s="51"/>
      <c r="CZQ76" s="51"/>
      <c r="CZR76" s="51"/>
      <c r="CZS76" s="51"/>
      <c r="CZT76" s="51"/>
      <c r="CZU76" s="51"/>
      <c r="CZV76" s="51"/>
      <c r="CZW76" s="51"/>
      <c r="CZX76" s="51"/>
      <c r="CZY76" s="51"/>
      <c r="CZZ76" s="51"/>
      <c r="DAA76" s="51"/>
      <c r="DAB76" s="51"/>
      <c r="DAC76" s="51"/>
      <c r="DAD76" s="51"/>
      <c r="DAE76" s="51"/>
      <c r="DAF76" s="51"/>
      <c r="DAG76" s="51"/>
      <c r="DAH76" s="51"/>
      <c r="DAI76" s="51"/>
      <c r="DAJ76" s="51"/>
      <c r="DAK76" s="51"/>
      <c r="DAL76" s="51"/>
      <c r="DAM76" s="51"/>
      <c r="DAN76" s="51"/>
      <c r="DAO76" s="51"/>
      <c r="DAP76" s="51"/>
      <c r="DAQ76" s="51"/>
      <c r="DAR76" s="51"/>
      <c r="DAS76" s="51"/>
      <c r="DAT76" s="51"/>
      <c r="DAU76" s="51"/>
      <c r="DAV76" s="51"/>
      <c r="DAW76" s="51"/>
      <c r="DAX76" s="51"/>
      <c r="DAY76" s="51"/>
      <c r="DAZ76" s="51"/>
      <c r="DBA76" s="51"/>
      <c r="DBB76" s="51"/>
      <c r="DBC76" s="51"/>
      <c r="DBD76" s="51"/>
      <c r="DBE76" s="51"/>
      <c r="DBF76" s="51"/>
      <c r="DBG76" s="51"/>
      <c r="DBH76" s="51"/>
      <c r="DBI76" s="51"/>
      <c r="DBJ76" s="51"/>
      <c r="DBK76" s="51"/>
      <c r="DBL76" s="51"/>
      <c r="DBM76" s="51"/>
      <c r="DBN76" s="51"/>
      <c r="DBO76" s="51"/>
      <c r="DBP76" s="51"/>
      <c r="DBQ76" s="51"/>
      <c r="DBR76" s="51"/>
      <c r="DBS76" s="51"/>
      <c r="DBT76" s="51"/>
      <c r="DBU76" s="51"/>
      <c r="DBV76" s="51"/>
      <c r="DBW76" s="51"/>
      <c r="DBX76" s="51"/>
      <c r="DBY76" s="51"/>
      <c r="DBZ76" s="51"/>
      <c r="DCA76" s="51"/>
      <c r="DCB76" s="51"/>
      <c r="DCC76" s="51"/>
      <c r="DCD76" s="51"/>
      <c r="DCE76" s="51"/>
      <c r="DCF76" s="51"/>
      <c r="DCG76" s="51"/>
      <c r="DCH76" s="51"/>
      <c r="DCI76" s="51"/>
      <c r="DCJ76" s="51"/>
      <c r="DCK76" s="51"/>
      <c r="DCL76" s="51"/>
      <c r="DCM76" s="51"/>
      <c r="DCN76" s="51"/>
      <c r="DCO76" s="51"/>
      <c r="DCP76" s="51"/>
      <c r="DCQ76" s="51"/>
      <c r="DCR76" s="51"/>
      <c r="DCS76" s="51"/>
      <c r="DCT76" s="51"/>
      <c r="DCU76" s="51"/>
      <c r="DCV76" s="51"/>
      <c r="DCW76" s="51"/>
      <c r="DCX76" s="51"/>
      <c r="DCY76" s="51"/>
      <c r="DCZ76" s="51"/>
      <c r="DDA76" s="51"/>
      <c r="DDB76" s="51"/>
      <c r="DDC76" s="51"/>
      <c r="DDD76" s="51"/>
      <c r="DDE76" s="51"/>
      <c r="DDF76" s="51"/>
      <c r="DDG76" s="51"/>
      <c r="DDH76" s="51"/>
      <c r="DDI76" s="51"/>
      <c r="DDJ76" s="51"/>
      <c r="DDK76" s="51"/>
      <c r="DDL76" s="51"/>
      <c r="DDM76" s="51"/>
      <c r="DDN76" s="51"/>
      <c r="DDO76" s="51"/>
      <c r="DDP76" s="51"/>
      <c r="DDQ76" s="51"/>
      <c r="DDR76" s="51"/>
      <c r="DDS76" s="51"/>
      <c r="DDT76" s="51"/>
      <c r="DDU76" s="51"/>
      <c r="DDV76" s="51"/>
      <c r="DDW76" s="51"/>
      <c r="DDX76" s="51"/>
      <c r="DDY76" s="51"/>
      <c r="DDZ76" s="51"/>
      <c r="DEA76" s="51"/>
      <c r="DEB76" s="51"/>
      <c r="DEC76" s="51"/>
      <c r="DED76" s="51"/>
      <c r="DEE76" s="51"/>
      <c r="DEF76" s="51"/>
      <c r="DEG76" s="51"/>
      <c r="DEH76" s="51"/>
      <c r="DEI76" s="51"/>
      <c r="DEJ76" s="51"/>
      <c r="DEK76" s="51"/>
      <c r="DEL76" s="51"/>
      <c r="DEM76" s="51"/>
      <c r="DEN76" s="51"/>
      <c r="DEO76" s="51"/>
      <c r="DEP76" s="51"/>
      <c r="DEQ76" s="51"/>
      <c r="DER76" s="51"/>
      <c r="DES76" s="51"/>
      <c r="DET76" s="51"/>
      <c r="DEU76" s="51"/>
      <c r="DEV76" s="51"/>
      <c r="DEW76" s="51"/>
      <c r="DEX76" s="51"/>
      <c r="DEY76" s="51"/>
      <c r="DEZ76" s="51"/>
      <c r="DFA76" s="51"/>
      <c r="DFB76" s="51"/>
      <c r="DFC76" s="51"/>
      <c r="DFD76" s="51"/>
      <c r="DFE76" s="51"/>
      <c r="DFF76" s="51"/>
      <c r="DFG76" s="51"/>
      <c r="DFH76" s="51"/>
      <c r="DFI76" s="51"/>
      <c r="DFJ76" s="51"/>
      <c r="DFK76" s="51"/>
      <c r="DFL76" s="51"/>
      <c r="DFM76" s="51"/>
      <c r="DFN76" s="51"/>
      <c r="DFO76" s="51"/>
      <c r="DFP76" s="51"/>
      <c r="DFQ76" s="51"/>
      <c r="DFR76" s="51"/>
      <c r="DFS76" s="51"/>
      <c r="DFT76" s="51"/>
      <c r="DFU76" s="51"/>
      <c r="DFV76" s="51"/>
      <c r="DFW76" s="51"/>
      <c r="DFX76" s="51"/>
      <c r="DFY76" s="51"/>
      <c r="DFZ76" s="51"/>
      <c r="DGA76" s="51"/>
      <c r="DGB76" s="51"/>
      <c r="DGC76" s="51"/>
      <c r="DGD76" s="51"/>
      <c r="DGE76" s="51"/>
      <c r="DGF76" s="51"/>
      <c r="DGG76" s="51"/>
      <c r="DGH76" s="51"/>
      <c r="DGI76" s="51"/>
      <c r="DGJ76" s="51"/>
      <c r="DGK76" s="51"/>
      <c r="DGL76" s="51"/>
      <c r="DGM76" s="51"/>
      <c r="DGN76" s="51"/>
      <c r="DGO76" s="51"/>
      <c r="DGP76" s="51"/>
      <c r="DGQ76" s="51"/>
      <c r="DGR76" s="51"/>
      <c r="DGS76" s="51"/>
      <c r="DGT76" s="51"/>
      <c r="DGU76" s="51"/>
      <c r="DGV76" s="51"/>
      <c r="DGW76" s="51"/>
      <c r="DGX76" s="51"/>
      <c r="DGY76" s="51"/>
      <c r="DGZ76" s="51"/>
      <c r="DHA76" s="51"/>
      <c r="DHB76" s="51"/>
      <c r="DHC76" s="51"/>
      <c r="DHD76" s="51"/>
      <c r="DHE76" s="51"/>
      <c r="DHF76" s="51"/>
      <c r="DHG76" s="51"/>
      <c r="DHH76" s="51"/>
      <c r="DHI76" s="51"/>
      <c r="DHJ76" s="51"/>
      <c r="DHK76" s="51"/>
      <c r="DHL76" s="51"/>
      <c r="DHM76" s="51"/>
      <c r="DHN76" s="51"/>
      <c r="DHO76" s="51"/>
      <c r="DHP76" s="51"/>
      <c r="DHQ76" s="51"/>
      <c r="DHR76" s="51"/>
      <c r="DHS76" s="51"/>
      <c r="DHT76" s="51"/>
      <c r="DHU76" s="51"/>
      <c r="DHV76" s="51"/>
      <c r="DHW76" s="51"/>
      <c r="DHX76" s="51"/>
      <c r="DHY76" s="51"/>
      <c r="DHZ76" s="51"/>
      <c r="DIA76" s="51"/>
      <c r="DIB76" s="51"/>
      <c r="DIC76" s="51"/>
      <c r="DID76" s="51"/>
      <c r="DIE76" s="51"/>
      <c r="DIF76" s="51"/>
      <c r="DIG76" s="51"/>
      <c r="DIH76" s="51"/>
      <c r="DII76" s="51"/>
      <c r="DIJ76" s="51"/>
      <c r="DIK76" s="51"/>
      <c r="DIL76" s="51"/>
      <c r="DIM76" s="51"/>
      <c r="DIN76" s="51"/>
      <c r="DIO76" s="51"/>
      <c r="DIP76" s="51"/>
      <c r="DIQ76" s="51"/>
      <c r="DIR76" s="51"/>
      <c r="DIS76" s="51"/>
      <c r="DIT76" s="51"/>
      <c r="DIU76" s="51"/>
      <c r="DIV76" s="51"/>
      <c r="DIW76" s="51"/>
      <c r="DIX76" s="51"/>
      <c r="DIY76" s="51"/>
      <c r="DIZ76" s="51"/>
      <c r="DJA76" s="51"/>
      <c r="DJB76" s="51"/>
      <c r="DJC76" s="51"/>
      <c r="DJD76" s="51"/>
      <c r="DJE76" s="51"/>
      <c r="DJF76" s="51"/>
      <c r="DJG76" s="51"/>
      <c r="DJH76" s="51"/>
      <c r="DJI76" s="51"/>
      <c r="DJJ76" s="51"/>
      <c r="DJK76" s="51"/>
      <c r="DJL76" s="51"/>
      <c r="DJM76" s="51"/>
      <c r="DJN76" s="51"/>
      <c r="DJO76" s="51"/>
      <c r="DJP76" s="51"/>
      <c r="DJQ76" s="51"/>
      <c r="DJR76" s="51"/>
      <c r="DJS76" s="51"/>
      <c r="DJT76" s="51"/>
      <c r="DJU76" s="51"/>
      <c r="DJV76" s="51"/>
      <c r="DJW76" s="51"/>
      <c r="DJX76" s="51"/>
      <c r="DJY76" s="51"/>
      <c r="DJZ76" s="51"/>
      <c r="DKA76" s="51"/>
      <c r="DKB76" s="51"/>
      <c r="DKC76" s="51"/>
      <c r="DKD76" s="51"/>
      <c r="DKE76" s="51"/>
      <c r="DKF76" s="51"/>
      <c r="DKG76" s="51"/>
      <c r="DKH76" s="51"/>
      <c r="DKI76" s="51"/>
      <c r="DKJ76" s="51"/>
      <c r="DKK76" s="51"/>
      <c r="DKL76" s="51"/>
      <c r="DKM76" s="51"/>
      <c r="DKN76" s="51"/>
      <c r="DKO76" s="51"/>
      <c r="DKP76" s="51"/>
      <c r="DKQ76" s="51"/>
      <c r="DKR76" s="51"/>
      <c r="DKS76" s="51"/>
      <c r="DKT76" s="51"/>
      <c r="DKU76" s="51"/>
      <c r="DKV76" s="51"/>
      <c r="DKW76" s="51"/>
      <c r="DKX76" s="51"/>
      <c r="DKY76" s="51"/>
      <c r="DKZ76" s="51"/>
      <c r="DLA76" s="51"/>
      <c r="DLB76" s="51"/>
      <c r="DLC76" s="51"/>
      <c r="DLD76" s="51"/>
      <c r="DLE76" s="51"/>
      <c r="DLF76" s="51"/>
      <c r="DLG76" s="51"/>
      <c r="DLH76" s="51"/>
      <c r="DLI76" s="51"/>
      <c r="DLJ76" s="51"/>
      <c r="DLK76" s="51"/>
      <c r="DLL76" s="51"/>
      <c r="DLM76" s="51"/>
      <c r="DLN76" s="51"/>
      <c r="DLO76" s="51"/>
      <c r="DLP76" s="51"/>
      <c r="DLQ76" s="51"/>
      <c r="DLR76" s="51"/>
      <c r="DLS76" s="51"/>
      <c r="DLT76" s="51"/>
      <c r="DLU76" s="51"/>
      <c r="DLV76" s="51"/>
      <c r="DLW76" s="51"/>
      <c r="DLX76" s="51"/>
      <c r="DLY76" s="51"/>
      <c r="DLZ76" s="51"/>
      <c r="DMA76" s="51"/>
      <c r="DMB76" s="51"/>
      <c r="DMC76" s="51"/>
      <c r="DMD76" s="51"/>
      <c r="DME76" s="51"/>
      <c r="DMF76" s="51"/>
      <c r="DMG76" s="51"/>
      <c r="DMH76" s="51"/>
      <c r="DMI76" s="51"/>
      <c r="DMJ76" s="51"/>
      <c r="DMK76" s="51"/>
      <c r="DML76" s="51"/>
      <c r="DMM76" s="51"/>
      <c r="DMN76" s="51"/>
      <c r="DMO76" s="51"/>
      <c r="DMP76" s="51"/>
      <c r="DMQ76" s="51"/>
      <c r="DMR76" s="51"/>
      <c r="DMS76" s="51"/>
      <c r="DMT76" s="51"/>
      <c r="DMU76" s="51"/>
      <c r="DMV76" s="51"/>
      <c r="DMW76" s="51"/>
      <c r="DMX76" s="51"/>
      <c r="DMY76" s="51"/>
      <c r="DMZ76" s="51"/>
      <c r="DNA76" s="51"/>
      <c r="DNB76" s="51"/>
      <c r="DNC76" s="51"/>
      <c r="DND76" s="51"/>
      <c r="DNE76" s="51"/>
      <c r="DNF76" s="51"/>
      <c r="DNG76" s="51"/>
      <c r="DNH76" s="51"/>
      <c r="DNI76" s="51"/>
      <c r="DNJ76" s="51"/>
      <c r="DNK76" s="51"/>
      <c r="DNL76" s="51"/>
      <c r="DNM76" s="51"/>
      <c r="DNN76" s="51"/>
      <c r="DNO76" s="51"/>
      <c r="DNP76" s="51"/>
      <c r="DNQ76" s="51"/>
      <c r="DNR76" s="51"/>
      <c r="DNS76" s="51"/>
      <c r="DNT76" s="51"/>
      <c r="DNU76" s="51"/>
      <c r="DNV76" s="51"/>
      <c r="DNW76" s="51"/>
      <c r="DNX76" s="51"/>
      <c r="DNY76" s="51"/>
      <c r="DNZ76" s="51"/>
      <c r="DOA76" s="51"/>
      <c r="DOB76" s="51"/>
      <c r="DOC76" s="51"/>
      <c r="DOD76" s="51"/>
      <c r="DOE76" s="51"/>
      <c r="DOF76" s="51"/>
      <c r="DOG76" s="51"/>
      <c r="DOH76" s="51"/>
      <c r="DOI76" s="51"/>
      <c r="DOJ76" s="51"/>
      <c r="DOK76" s="51"/>
      <c r="DOL76" s="51"/>
      <c r="DOM76" s="51"/>
      <c r="DON76" s="51"/>
      <c r="DOO76" s="51"/>
      <c r="DOP76" s="51"/>
      <c r="DOQ76" s="51"/>
      <c r="DOR76" s="51"/>
      <c r="DOS76" s="51"/>
      <c r="DOT76" s="51"/>
      <c r="DOU76" s="51"/>
      <c r="DOV76" s="51"/>
      <c r="DOW76" s="51"/>
      <c r="DOX76" s="51"/>
      <c r="DOY76" s="51"/>
      <c r="DOZ76" s="51"/>
      <c r="DPA76" s="51"/>
      <c r="DPB76" s="51"/>
      <c r="DPC76" s="51"/>
      <c r="DPD76" s="51"/>
      <c r="DPE76" s="51"/>
      <c r="DPF76" s="51"/>
      <c r="DPG76" s="51"/>
      <c r="DPH76" s="51"/>
      <c r="DPI76" s="51"/>
      <c r="DPJ76" s="51"/>
      <c r="DPK76" s="51"/>
      <c r="DPL76" s="51"/>
      <c r="DPM76" s="51"/>
      <c r="DPN76" s="51"/>
      <c r="DPO76" s="51"/>
      <c r="DPP76" s="51"/>
      <c r="DPQ76" s="51"/>
      <c r="DPR76" s="51"/>
      <c r="DPS76" s="51"/>
      <c r="DPT76" s="51"/>
      <c r="DPU76" s="51"/>
      <c r="DPV76" s="51"/>
      <c r="DPW76" s="51"/>
      <c r="DPX76" s="51"/>
      <c r="DPY76" s="51"/>
      <c r="DPZ76" s="51"/>
      <c r="DQA76" s="51"/>
      <c r="DQB76" s="51"/>
      <c r="DQC76" s="51"/>
      <c r="DQD76" s="51"/>
      <c r="DQE76" s="51"/>
      <c r="DQF76" s="51"/>
      <c r="DQG76" s="51"/>
      <c r="DQH76" s="51"/>
      <c r="DQI76" s="51"/>
      <c r="DQJ76" s="51"/>
      <c r="DQK76" s="51"/>
      <c r="DQL76" s="51"/>
      <c r="DQM76" s="51"/>
      <c r="DQN76" s="51"/>
      <c r="DQO76" s="51"/>
      <c r="DQP76" s="51"/>
      <c r="DQQ76" s="51"/>
      <c r="DQR76" s="51"/>
      <c r="DQS76" s="51"/>
      <c r="DQT76" s="51"/>
      <c r="DQU76" s="51"/>
      <c r="DQV76" s="51"/>
      <c r="DQW76" s="51"/>
      <c r="DQX76" s="51"/>
      <c r="DQY76" s="51"/>
      <c r="DQZ76" s="51"/>
      <c r="DRA76" s="51"/>
      <c r="DRB76" s="51"/>
      <c r="DRC76" s="51"/>
      <c r="DRD76" s="51"/>
      <c r="DRE76" s="51"/>
      <c r="DRF76" s="51"/>
      <c r="DRG76" s="51"/>
      <c r="DRH76" s="51"/>
      <c r="DRI76" s="51"/>
      <c r="DRJ76" s="51"/>
      <c r="DRK76" s="51"/>
      <c r="DRL76" s="51"/>
      <c r="DRM76" s="51"/>
      <c r="DRN76" s="51"/>
      <c r="DRO76" s="51"/>
      <c r="DRP76" s="51"/>
      <c r="DRQ76" s="51"/>
      <c r="DRR76" s="51"/>
      <c r="DRS76" s="51"/>
      <c r="DRT76" s="51"/>
      <c r="DRU76" s="51"/>
      <c r="DRV76" s="51"/>
      <c r="DRW76" s="51"/>
      <c r="DRX76" s="51"/>
      <c r="DRY76" s="51"/>
      <c r="DRZ76" s="51"/>
      <c r="DSA76" s="51"/>
      <c r="DSB76" s="51"/>
      <c r="DSC76" s="51"/>
      <c r="DSD76" s="51"/>
      <c r="DSE76" s="51"/>
      <c r="DSF76" s="51"/>
      <c r="DSG76" s="51"/>
      <c r="DSH76" s="51"/>
      <c r="DSI76" s="51"/>
      <c r="DSJ76" s="51"/>
      <c r="DSK76" s="51"/>
      <c r="DSL76" s="51"/>
      <c r="DSM76" s="51"/>
      <c r="DSN76" s="51"/>
      <c r="DSO76" s="51"/>
      <c r="DSP76" s="51"/>
      <c r="DSQ76" s="51"/>
      <c r="DSR76" s="51"/>
      <c r="DSS76" s="51"/>
      <c r="DST76" s="51"/>
      <c r="DSU76" s="51"/>
      <c r="DSV76" s="51"/>
      <c r="DSW76" s="51"/>
      <c r="DSX76" s="51"/>
      <c r="DSY76" s="51"/>
      <c r="DSZ76" s="51"/>
      <c r="DTA76" s="51"/>
      <c r="DTB76" s="51"/>
      <c r="DTC76" s="51"/>
      <c r="DTD76" s="51"/>
      <c r="DTE76" s="51"/>
      <c r="DTF76" s="51"/>
      <c r="DTG76" s="51"/>
      <c r="DTH76" s="51"/>
      <c r="DTI76" s="51"/>
      <c r="DTJ76" s="51"/>
      <c r="DTK76" s="51"/>
      <c r="DTL76" s="51"/>
      <c r="DTM76" s="51"/>
      <c r="DTN76" s="51"/>
      <c r="DTO76" s="51"/>
      <c r="DTP76" s="51"/>
      <c r="DTQ76" s="51"/>
      <c r="DTR76" s="51"/>
      <c r="DTS76" s="51"/>
      <c r="DTT76" s="51"/>
      <c r="DTU76" s="51"/>
      <c r="DTV76" s="51"/>
      <c r="DTW76" s="51"/>
      <c r="DTX76" s="51"/>
      <c r="DTY76" s="51"/>
      <c r="DTZ76" s="51"/>
      <c r="DUA76" s="51"/>
      <c r="DUB76" s="51"/>
      <c r="DUC76" s="51"/>
      <c r="DUD76" s="51"/>
      <c r="DUE76" s="51"/>
      <c r="DUF76" s="51"/>
      <c r="DUG76" s="51"/>
      <c r="DUH76" s="51"/>
      <c r="DUI76" s="51"/>
      <c r="DUJ76" s="51"/>
      <c r="DUK76" s="51"/>
      <c r="DUL76" s="51"/>
      <c r="DUM76" s="51"/>
      <c r="DUN76" s="51"/>
      <c r="DUO76" s="51"/>
      <c r="DUP76" s="51"/>
      <c r="DUQ76" s="51"/>
      <c r="DUR76" s="51"/>
      <c r="DUS76" s="51"/>
      <c r="DUT76" s="51"/>
      <c r="DUU76" s="51"/>
      <c r="DUV76" s="51"/>
      <c r="DUW76" s="51"/>
      <c r="DUX76" s="51"/>
      <c r="DUY76" s="51"/>
      <c r="DUZ76" s="51"/>
      <c r="DVA76" s="51"/>
      <c r="DVB76" s="51"/>
      <c r="DVC76" s="51"/>
      <c r="DVD76" s="51"/>
      <c r="DVE76" s="51"/>
      <c r="DVF76" s="51"/>
      <c r="DVG76" s="51"/>
      <c r="DVH76" s="51"/>
      <c r="DVI76" s="51"/>
      <c r="DVJ76" s="51"/>
      <c r="DVK76" s="51"/>
      <c r="DVL76" s="51"/>
      <c r="DVM76" s="51"/>
      <c r="DVN76" s="51"/>
      <c r="DVO76" s="51"/>
      <c r="DVP76" s="51"/>
      <c r="DVQ76" s="51"/>
      <c r="DVR76" s="51"/>
      <c r="DVS76" s="51"/>
      <c r="DVT76" s="51"/>
      <c r="DVU76" s="51"/>
      <c r="DVV76" s="51"/>
      <c r="DVW76" s="51"/>
      <c r="DVX76" s="51"/>
      <c r="DVY76" s="51"/>
      <c r="DVZ76" s="51"/>
      <c r="DWA76" s="51"/>
      <c r="DWB76" s="51"/>
      <c r="DWC76" s="51"/>
      <c r="DWD76" s="51"/>
      <c r="DWE76" s="51"/>
      <c r="DWF76" s="51"/>
      <c r="DWG76" s="51"/>
      <c r="DWH76" s="51"/>
      <c r="DWI76" s="51"/>
      <c r="DWJ76" s="51"/>
      <c r="DWK76" s="51"/>
      <c r="DWL76" s="51"/>
      <c r="DWM76" s="51"/>
      <c r="DWN76" s="51"/>
      <c r="DWO76" s="51"/>
      <c r="DWP76" s="51"/>
      <c r="DWQ76" s="51"/>
      <c r="DWR76" s="51"/>
      <c r="DWS76" s="51"/>
      <c r="DWT76" s="51"/>
      <c r="DWU76" s="51"/>
      <c r="DWV76" s="51"/>
      <c r="DWW76" s="51"/>
      <c r="DWX76" s="51"/>
      <c r="DWY76" s="51"/>
      <c r="DWZ76" s="51"/>
      <c r="DXA76" s="51"/>
      <c r="DXB76" s="51"/>
      <c r="DXC76" s="51"/>
      <c r="DXD76" s="51"/>
      <c r="DXE76" s="51"/>
      <c r="DXF76" s="51"/>
      <c r="DXG76" s="51"/>
      <c r="DXH76" s="51"/>
      <c r="DXI76" s="51"/>
      <c r="DXJ76" s="51"/>
      <c r="DXK76" s="51"/>
      <c r="DXL76" s="51"/>
      <c r="DXM76" s="51"/>
      <c r="DXN76" s="51"/>
      <c r="DXO76" s="51"/>
      <c r="DXP76" s="51"/>
      <c r="DXQ76" s="51"/>
      <c r="DXR76" s="51"/>
      <c r="DXS76" s="51"/>
      <c r="DXT76" s="51"/>
      <c r="DXU76" s="51"/>
      <c r="DXV76" s="51"/>
      <c r="DXW76" s="51"/>
      <c r="DXX76" s="51"/>
      <c r="DXY76" s="51"/>
      <c r="DXZ76" s="51"/>
      <c r="DYA76" s="51"/>
      <c r="DYB76" s="51"/>
      <c r="DYC76" s="51"/>
      <c r="DYD76" s="51"/>
      <c r="DYE76" s="51"/>
      <c r="DYF76" s="51"/>
      <c r="DYG76" s="51"/>
      <c r="DYH76" s="51"/>
      <c r="DYI76" s="51"/>
      <c r="DYJ76" s="51"/>
      <c r="DYK76" s="51"/>
      <c r="DYL76" s="51"/>
      <c r="DYM76" s="51"/>
      <c r="DYN76" s="51"/>
      <c r="DYO76" s="51"/>
      <c r="DYP76" s="51"/>
      <c r="DYQ76" s="51"/>
      <c r="DYR76" s="51"/>
      <c r="DYS76" s="51"/>
      <c r="DYT76" s="51"/>
      <c r="DYU76" s="51"/>
      <c r="DYV76" s="51"/>
      <c r="DYW76" s="51"/>
      <c r="DYX76" s="51"/>
      <c r="DYY76" s="51"/>
      <c r="DYZ76" s="51"/>
      <c r="DZA76" s="51"/>
      <c r="DZB76" s="51"/>
      <c r="DZC76" s="51"/>
      <c r="DZD76" s="51"/>
      <c r="DZE76" s="51"/>
      <c r="DZF76" s="51"/>
      <c r="DZG76" s="51"/>
      <c r="DZH76" s="51"/>
      <c r="DZI76" s="51"/>
      <c r="DZJ76" s="51"/>
      <c r="DZK76" s="51"/>
      <c r="DZL76" s="51"/>
      <c r="DZM76" s="51"/>
      <c r="DZN76" s="51"/>
      <c r="DZO76" s="51"/>
      <c r="DZP76" s="51"/>
      <c r="DZQ76" s="51"/>
      <c r="DZR76" s="51"/>
      <c r="DZS76" s="51"/>
      <c r="DZT76" s="51"/>
      <c r="DZU76" s="51"/>
      <c r="DZV76" s="51"/>
      <c r="DZW76" s="51"/>
      <c r="DZX76" s="51"/>
      <c r="DZY76" s="51"/>
      <c r="DZZ76" s="51"/>
      <c r="EAA76" s="51"/>
      <c r="EAB76" s="51"/>
      <c r="EAC76" s="51"/>
      <c r="EAD76" s="51"/>
      <c r="EAE76" s="51"/>
      <c r="EAF76" s="51"/>
      <c r="EAG76" s="51"/>
      <c r="EAH76" s="51"/>
      <c r="EAI76" s="51"/>
      <c r="EAJ76" s="51"/>
      <c r="EAK76" s="51"/>
      <c r="EAL76" s="51"/>
      <c r="EAM76" s="51"/>
      <c r="EAN76" s="51"/>
      <c r="EAO76" s="51"/>
      <c r="EAP76" s="51"/>
      <c r="EAQ76" s="51"/>
      <c r="EAR76" s="51"/>
      <c r="EAS76" s="51"/>
      <c r="EAT76" s="51"/>
      <c r="EAU76" s="51"/>
      <c r="EAV76" s="51"/>
      <c r="EAW76" s="51"/>
      <c r="EAX76" s="51"/>
      <c r="EAY76" s="51"/>
      <c r="EAZ76" s="51"/>
      <c r="EBA76" s="51"/>
      <c r="EBB76" s="51"/>
      <c r="EBC76" s="51"/>
      <c r="EBD76" s="51"/>
      <c r="EBE76" s="51"/>
      <c r="EBF76" s="51"/>
      <c r="EBG76" s="51"/>
      <c r="EBH76" s="51"/>
      <c r="EBI76" s="51"/>
      <c r="EBJ76" s="51"/>
      <c r="EBK76" s="51"/>
      <c r="EBL76" s="51"/>
      <c r="EBM76" s="51"/>
      <c r="EBN76" s="51"/>
      <c r="EBO76" s="51"/>
      <c r="EBP76" s="51"/>
      <c r="EBQ76" s="51"/>
      <c r="EBR76" s="51"/>
      <c r="EBS76" s="51"/>
      <c r="EBT76" s="51"/>
      <c r="EBU76" s="51"/>
      <c r="EBV76" s="51"/>
      <c r="EBW76" s="51"/>
      <c r="EBX76" s="51"/>
      <c r="EBY76" s="51"/>
      <c r="EBZ76" s="51"/>
      <c r="ECA76" s="51"/>
      <c r="ECB76" s="51"/>
      <c r="ECC76" s="51"/>
      <c r="ECD76" s="51"/>
      <c r="ECE76" s="51"/>
      <c r="ECF76" s="51"/>
      <c r="ECG76" s="51"/>
      <c r="ECH76" s="51"/>
      <c r="ECI76" s="51"/>
      <c r="ECJ76" s="51"/>
      <c r="ECK76" s="51"/>
      <c r="ECL76" s="51"/>
      <c r="ECM76" s="51"/>
      <c r="ECN76" s="51"/>
      <c r="ECO76" s="51"/>
      <c r="ECP76" s="51"/>
      <c r="ECQ76" s="51"/>
      <c r="ECR76" s="51"/>
      <c r="ECS76" s="51"/>
      <c r="ECT76" s="51"/>
      <c r="ECU76" s="51"/>
      <c r="ECV76" s="51"/>
      <c r="ECW76" s="51"/>
      <c r="ECX76" s="51"/>
      <c r="ECY76" s="51"/>
      <c r="ECZ76" s="51"/>
      <c r="EDA76" s="51"/>
      <c r="EDB76" s="51"/>
      <c r="EDC76" s="51"/>
      <c r="EDD76" s="51"/>
      <c r="EDE76" s="51"/>
      <c r="EDF76" s="51"/>
      <c r="EDG76" s="51"/>
      <c r="EDH76" s="51"/>
      <c r="EDI76" s="51"/>
      <c r="EDJ76" s="51"/>
      <c r="EDK76" s="51"/>
      <c r="EDL76" s="51"/>
      <c r="EDM76" s="51"/>
      <c r="EDN76" s="51"/>
      <c r="EDO76" s="51"/>
      <c r="EDP76" s="51"/>
      <c r="EDQ76" s="51"/>
      <c r="EDR76" s="51"/>
      <c r="EDS76" s="51"/>
      <c r="EDT76" s="51"/>
      <c r="EDU76" s="51"/>
      <c r="EDV76" s="51"/>
      <c r="EDW76" s="51"/>
      <c r="EDX76" s="51"/>
      <c r="EDY76" s="51"/>
      <c r="EDZ76" s="51"/>
      <c r="EEA76" s="51"/>
      <c r="EEB76" s="51"/>
      <c r="EEC76" s="51"/>
      <c r="EED76" s="51"/>
      <c r="EEE76" s="51"/>
      <c r="EEF76" s="51"/>
      <c r="EEG76" s="51"/>
      <c r="EEH76" s="51"/>
      <c r="EEI76" s="51"/>
      <c r="EEJ76" s="51"/>
      <c r="EEK76" s="51"/>
      <c r="EEL76" s="51"/>
      <c r="EEM76" s="51"/>
      <c r="EEN76" s="51"/>
      <c r="EEO76" s="51"/>
      <c r="EEP76" s="51"/>
      <c r="EEQ76" s="51"/>
      <c r="EER76" s="51"/>
      <c r="EES76" s="51"/>
      <c r="EET76" s="51"/>
      <c r="EEU76" s="51"/>
      <c r="EEV76" s="51"/>
      <c r="EEW76" s="51"/>
      <c r="EEX76" s="51"/>
      <c r="EEY76" s="51"/>
      <c r="EEZ76" s="51"/>
      <c r="EFA76" s="51"/>
      <c r="EFB76" s="51"/>
      <c r="EFC76" s="51"/>
      <c r="EFD76" s="51"/>
      <c r="EFE76" s="51"/>
      <c r="EFF76" s="51"/>
      <c r="EFG76" s="51"/>
      <c r="EFH76" s="51"/>
      <c r="EFI76" s="51"/>
      <c r="EFJ76" s="51"/>
      <c r="EFK76" s="51"/>
      <c r="EFL76" s="51"/>
      <c r="EFM76" s="51"/>
      <c r="EFN76" s="51"/>
      <c r="EFO76" s="51"/>
      <c r="EFP76" s="51"/>
      <c r="EFQ76" s="51"/>
      <c r="EFR76" s="51"/>
      <c r="EFS76" s="51"/>
      <c r="EFT76" s="51"/>
      <c r="EFU76" s="51"/>
      <c r="EFV76" s="51"/>
      <c r="EFW76" s="51"/>
      <c r="EFX76" s="51"/>
      <c r="EFY76" s="51"/>
      <c r="EFZ76" s="51"/>
      <c r="EGA76" s="51"/>
      <c r="EGB76" s="51"/>
      <c r="EGC76" s="51"/>
      <c r="EGD76" s="51"/>
      <c r="EGE76" s="51"/>
      <c r="EGF76" s="51"/>
      <c r="EGG76" s="51"/>
      <c r="EGH76" s="51"/>
      <c r="EGI76" s="51"/>
      <c r="EGJ76" s="51"/>
      <c r="EGK76" s="51"/>
      <c r="EGL76" s="51"/>
      <c r="EGM76" s="51"/>
      <c r="EGN76" s="51"/>
      <c r="EGO76" s="51"/>
      <c r="EGP76" s="51"/>
      <c r="EGQ76" s="51"/>
      <c r="EGR76" s="51"/>
      <c r="EGS76" s="51"/>
      <c r="EGT76" s="51"/>
      <c r="EGU76" s="51"/>
      <c r="EGV76" s="51"/>
      <c r="EGW76" s="51"/>
      <c r="EGX76" s="51"/>
      <c r="EGY76" s="51"/>
      <c r="EGZ76" s="51"/>
      <c r="EHA76" s="51"/>
      <c r="EHB76" s="51"/>
      <c r="EHC76" s="51"/>
      <c r="EHD76" s="51"/>
      <c r="EHE76" s="51"/>
      <c r="EHF76" s="51"/>
      <c r="EHG76" s="51"/>
      <c r="EHH76" s="51"/>
      <c r="EHI76" s="51"/>
      <c r="EHJ76" s="51"/>
      <c r="EHK76" s="51"/>
      <c r="EHL76" s="51"/>
      <c r="EHM76" s="51"/>
      <c r="EHN76" s="51"/>
      <c r="EHO76" s="51"/>
      <c r="EHP76" s="51"/>
      <c r="EHQ76" s="51"/>
      <c r="EHR76" s="51"/>
      <c r="EHS76" s="51"/>
      <c r="EHT76" s="51"/>
      <c r="EHU76" s="51"/>
      <c r="EHV76" s="51"/>
      <c r="EHW76" s="51"/>
      <c r="EHX76" s="51"/>
      <c r="EHY76" s="51"/>
      <c r="EHZ76" s="51"/>
      <c r="EIA76" s="51"/>
      <c r="EIB76" s="51"/>
      <c r="EIC76" s="51"/>
      <c r="EID76" s="51"/>
      <c r="EIE76" s="51"/>
      <c r="EIF76" s="51"/>
      <c r="EIG76" s="51"/>
      <c r="EIH76" s="51"/>
      <c r="EII76" s="51"/>
      <c r="EIJ76" s="51"/>
      <c r="EIK76" s="51"/>
      <c r="EIL76" s="51"/>
      <c r="EIM76" s="51"/>
      <c r="EIN76" s="51"/>
      <c r="EIO76" s="51"/>
      <c r="EIP76" s="51"/>
      <c r="EIQ76" s="51"/>
      <c r="EIR76" s="51"/>
      <c r="EIS76" s="51"/>
      <c r="EIT76" s="51"/>
      <c r="EIU76" s="51"/>
      <c r="EIV76" s="51"/>
      <c r="EIW76" s="51"/>
      <c r="EIX76" s="51"/>
      <c r="EIY76" s="51"/>
      <c r="EIZ76" s="51"/>
      <c r="EJA76" s="51"/>
      <c r="EJB76" s="51"/>
      <c r="EJC76" s="51"/>
      <c r="EJD76" s="51"/>
      <c r="EJE76" s="51"/>
      <c r="EJF76" s="51"/>
      <c r="EJG76" s="51"/>
      <c r="EJH76" s="51"/>
      <c r="EJI76" s="51"/>
      <c r="EJJ76" s="51"/>
      <c r="EJK76" s="51"/>
      <c r="EJL76" s="51"/>
      <c r="EJM76" s="51"/>
      <c r="EJN76" s="51"/>
      <c r="EJO76" s="51"/>
      <c r="EJP76" s="51"/>
      <c r="EJQ76" s="51"/>
      <c r="EJR76" s="51"/>
      <c r="EJS76" s="51"/>
      <c r="EJT76" s="51"/>
      <c r="EJU76" s="51"/>
      <c r="EJV76" s="51"/>
      <c r="EJW76" s="51"/>
      <c r="EJX76" s="51"/>
      <c r="EJY76" s="51"/>
      <c r="EJZ76" s="51"/>
      <c r="EKA76" s="51"/>
      <c r="EKB76" s="51"/>
      <c r="EKC76" s="51"/>
      <c r="EKD76" s="51"/>
      <c r="EKE76" s="51"/>
      <c r="EKF76" s="51"/>
      <c r="EKG76" s="51"/>
      <c r="EKH76" s="51"/>
      <c r="EKI76" s="51"/>
      <c r="EKJ76" s="51"/>
      <c r="EKK76" s="51"/>
      <c r="EKL76" s="51"/>
      <c r="EKM76" s="51"/>
      <c r="EKN76" s="51"/>
      <c r="EKO76" s="51"/>
      <c r="EKP76" s="51"/>
      <c r="EKQ76" s="51"/>
      <c r="EKR76" s="51"/>
      <c r="EKS76" s="51"/>
      <c r="EKT76" s="51"/>
      <c r="EKU76" s="51"/>
      <c r="EKV76" s="51"/>
      <c r="EKW76" s="51"/>
      <c r="EKX76" s="51"/>
      <c r="EKY76" s="51"/>
      <c r="EKZ76" s="51"/>
      <c r="ELA76" s="51"/>
      <c r="ELB76" s="51"/>
      <c r="ELC76" s="51"/>
      <c r="ELD76" s="51"/>
      <c r="ELE76" s="51"/>
      <c r="ELF76" s="51"/>
      <c r="ELG76" s="51"/>
      <c r="ELH76" s="51"/>
      <c r="ELI76" s="51"/>
      <c r="ELJ76" s="51"/>
      <c r="ELK76" s="51"/>
      <c r="ELL76" s="51"/>
      <c r="ELM76" s="51"/>
      <c r="ELN76" s="51"/>
      <c r="ELO76" s="51"/>
      <c r="ELP76" s="51"/>
      <c r="ELQ76" s="51"/>
      <c r="ELR76" s="51"/>
      <c r="ELS76" s="51"/>
      <c r="ELT76" s="51"/>
      <c r="ELU76" s="51"/>
      <c r="ELV76" s="51"/>
      <c r="ELW76" s="51"/>
      <c r="ELX76" s="51"/>
      <c r="ELY76" s="51"/>
      <c r="ELZ76" s="51"/>
      <c r="EMA76" s="51"/>
      <c r="EMB76" s="51"/>
      <c r="EMC76" s="51"/>
      <c r="EMD76" s="51"/>
      <c r="EME76" s="51"/>
      <c r="EMF76" s="51"/>
      <c r="EMG76" s="51"/>
      <c r="EMH76" s="51"/>
      <c r="EMI76" s="51"/>
      <c r="EMJ76" s="51"/>
      <c r="EMK76" s="51"/>
      <c r="EML76" s="51"/>
      <c r="EMM76" s="51"/>
      <c r="EMN76" s="51"/>
      <c r="EMO76" s="51"/>
      <c r="EMP76" s="51"/>
      <c r="EMQ76" s="51"/>
      <c r="EMR76" s="51"/>
      <c r="EMS76" s="51"/>
      <c r="EMT76" s="51"/>
      <c r="EMU76" s="51"/>
      <c r="EMV76" s="51"/>
      <c r="EMW76" s="51"/>
      <c r="EMX76" s="51"/>
      <c r="EMY76" s="51"/>
      <c r="EMZ76" s="51"/>
      <c r="ENA76" s="51"/>
      <c r="ENB76" s="51"/>
      <c r="ENC76" s="51"/>
      <c r="END76" s="51"/>
      <c r="ENE76" s="51"/>
      <c r="ENF76" s="51"/>
      <c r="ENG76" s="51"/>
      <c r="ENH76" s="51"/>
      <c r="ENI76" s="51"/>
      <c r="ENJ76" s="51"/>
      <c r="ENK76" s="51"/>
      <c r="ENL76" s="51"/>
      <c r="ENM76" s="51"/>
      <c r="ENN76" s="51"/>
      <c r="ENO76" s="51"/>
      <c r="ENP76" s="51"/>
      <c r="ENQ76" s="51"/>
      <c r="ENR76" s="51"/>
      <c r="ENS76" s="51"/>
      <c r="ENT76" s="51"/>
      <c r="ENU76" s="51"/>
      <c r="ENV76" s="51"/>
      <c r="ENW76" s="51"/>
      <c r="ENX76" s="51"/>
      <c r="ENY76" s="51"/>
      <c r="ENZ76" s="51"/>
      <c r="EOA76" s="51"/>
      <c r="EOB76" s="51"/>
      <c r="EOC76" s="51"/>
      <c r="EOD76" s="51"/>
      <c r="EOE76" s="51"/>
      <c r="EOF76" s="51"/>
      <c r="EOG76" s="51"/>
      <c r="EOH76" s="51"/>
      <c r="EOI76" s="51"/>
      <c r="EOJ76" s="51"/>
      <c r="EOK76" s="51"/>
      <c r="EOL76" s="51"/>
      <c r="EOM76" s="51"/>
      <c r="EON76" s="51"/>
      <c r="EOO76" s="51"/>
      <c r="EOP76" s="51"/>
      <c r="EOQ76" s="51"/>
      <c r="EOR76" s="51"/>
      <c r="EOS76" s="51"/>
      <c r="EOT76" s="51"/>
      <c r="EOU76" s="51"/>
      <c r="EOV76" s="51"/>
      <c r="EOW76" s="51"/>
      <c r="EOX76" s="51"/>
      <c r="EOY76" s="51"/>
      <c r="EOZ76" s="51"/>
      <c r="EPA76" s="51"/>
      <c r="EPB76" s="51"/>
      <c r="EPC76" s="51"/>
      <c r="EPD76" s="51"/>
      <c r="EPE76" s="51"/>
      <c r="EPF76" s="51"/>
      <c r="EPG76" s="51"/>
      <c r="EPH76" s="51"/>
      <c r="EPI76" s="51"/>
      <c r="EPJ76" s="51"/>
      <c r="EPK76" s="51"/>
      <c r="EPL76" s="51"/>
      <c r="EPM76" s="51"/>
      <c r="EPN76" s="51"/>
      <c r="EPO76" s="51"/>
      <c r="EPP76" s="51"/>
      <c r="EPQ76" s="51"/>
      <c r="EPR76" s="51"/>
      <c r="EPS76" s="51"/>
      <c r="EPT76" s="51"/>
      <c r="EPU76" s="51"/>
      <c r="EPV76" s="51"/>
      <c r="EPW76" s="51"/>
      <c r="EPX76" s="51"/>
      <c r="EPY76" s="51"/>
      <c r="EPZ76" s="51"/>
      <c r="EQA76" s="51"/>
      <c r="EQB76" s="51"/>
      <c r="EQC76" s="51"/>
      <c r="EQD76" s="51"/>
      <c r="EQE76" s="51"/>
      <c r="EQF76" s="51"/>
      <c r="EQG76" s="51"/>
      <c r="EQH76" s="51"/>
      <c r="EQI76" s="51"/>
      <c r="EQJ76" s="51"/>
      <c r="EQK76" s="51"/>
      <c r="EQL76" s="51"/>
      <c r="EQM76" s="51"/>
      <c r="EQN76" s="51"/>
      <c r="EQO76" s="51"/>
      <c r="EQP76" s="51"/>
      <c r="EQQ76" s="51"/>
      <c r="EQR76" s="51"/>
      <c r="EQS76" s="51"/>
      <c r="EQT76" s="51"/>
      <c r="EQU76" s="51"/>
      <c r="EQV76" s="51"/>
      <c r="EQW76" s="51"/>
      <c r="EQX76" s="51"/>
      <c r="EQY76" s="51"/>
      <c r="EQZ76" s="51"/>
      <c r="ERA76" s="51"/>
      <c r="ERB76" s="51"/>
      <c r="ERC76" s="51"/>
      <c r="ERD76" s="51"/>
      <c r="ERE76" s="51"/>
      <c r="ERF76" s="51"/>
      <c r="ERG76" s="51"/>
      <c r="ERH76" s="51"/>
      <c r="ERI76" s="51"/>
      <c r="ERJ76" s="51"/>
      <c r="ERK76" s="51"/>
      <c r="ERL76" s="51"/>
      <c r="ERM76" s="51"/>
      <c r="ERN76" s="51"/>
      <c r="ERO76" s="51"/>
      <c r="ERP76" s="51"/>
      <c r="ERQ76" s="51"/>
      <c r="ERR76" s="51"/>
      <c r="ERS76" s="51"/>
      <c r="ERT76" s="51"/>
      <c r="ERU76" s="51"/>
      <c r="ERV76" s="51"/>
      <c r="ERW76" s="51"/>
      <c r="ERX76" s="51"/>
      <c r="ERY76" s="51"/>
      <c r="ERZ76" s="51"/>
      <c r="ESA76" s="51"/>
      <c r="ESB76" s="51"/>
      <c r="ESC76" s="51"/>
      <c r="ESD76" s="51"/>
      <c r="ESE76" s="51"/>
      <c r="ESF76" s="51"/>
      <c r="ESG76" s="51"/>
      <c r="ESH76" s="51"/>
      <c r="ESI76" s="51"/>
      <c r="ESJ76" s="51"/>
      <c r="ESK76" s="51"/>
      <c r="ESL76" s="51"/>
      <c r="ESM76" s="51"/>
      <c r="ESN76" s="51"/>
      <c r="ESO76" s="51"/>
      <c r="ESP76" s="51"/>
      <c r="ESQ76" s="51"/>
      <c r="ESR76" s="51"/>
      <c r="ESS76" s="51"/>
      <c r="EST76" s="51"/>
      <c r="ESU76" s="51"/>
      <c r="ESV76" s="51"/>
      <c r="ESW76" s="51"/>
      <c r="ESX76" s="51"/>
      <c r="ESY76" s="51"/>
      <c r="ESZ76" s="51"/>
      <c r="ETA76" s="51"/>
      <c r="ETB76" s="51"/>
      <c r="ETC76" s="51"/>
      <c r="ETD76" s="51"/>
      <c r="ETE76" s="51"/>
      <c r="ETF76" s="51"/>
      <c r="ETG76" s="51"/>
      <c r="ETH76" s="51"/>
      <c r="ETI76" s="51"/>
      <c r="ETJ76" s="51"/>
      <c r="ETK76" s="51"/>
      <c r="ETL76" s="51"/>
      <c r="ETM76" s="51"/>
      <c r="ETN76" s="51"/>
      <c r="ETO76" s="51"/>
      <c r="ETP76" s="51"/>
      <c r="ETQ76" s="51"/>
      <c r="ETR76" s="51"/>
      <c r="ETS76" s="51"/>
      <c r="ETT76" s="51"/>
      <c r="ETU76" s="51"/>
      <c r="ETV76" s="51"/>
      <c r="ETW76" s="51"/>
      <c r="ETX76" s="51"/>
      <c r="ETY76" s="51"/>
      <c r="ETZ76" s="51"/>
      <c r="EUA76" s="51"/>
      <c r="EUB76" s="51"/>
      <c r="EUC76" s="51"/>
      <c r="EUD76" s="51"/>
      <c r="EUE76" s="51"/>
      <c r="EUF76" s="51"/>
      <c r="EUG76" s="51"/>
      <c r="EUH76" s="51"/>
      <c r="EUI76" s="51"/>
      <c r="EUJ76" s="51"/>
      <c r="EUK76" s="51"/>
      <c r="EUL76" s="51"/>
      <c r="EUM76" s="51"/>
      <c r="EUN76" s="51"/>
      <c r="EUO76" s="51"/>
      <c r="EUP76" s="51"/>
      <c r="EUQ76" s="51"/>
      <c r="EUR76" s="51"/>
      <c r="EUS76" s="51"/>
      <c r="EUT76" s="51"/>
      <c r="EUU76" s="51"/>
      <c r="EUV76" s="51"/>
      <c r="EUW76" s="51"/>
      <c r="EUX76" s="51"/>
      <c r="EUY76" s="51"/>
      <c r="EUZ76" s="51"/>
      <c r="EVA76" s="51"/>
      <c r="EVB76" s="51"/>
      <c r="EVC76" s="51"/>
      <c r="EVD76" s="51"/>
      <c r="EVE76" s="51"/>
      <c r="EVF76" s="51"/>
      <c r="EVG76" s="51"/>
      <c r="EVH76" s="51"/>
      <c r="EVI76" s="51"/>
      <c r="EVJ76" s="51"/>
      <c r="EVK76" s="51"/>
      <c r="EVL76" s="51"/>
      <c r="EVM76" s="51"/>
      <c r="EVN76" s="51"/>
      <c r="EVO76" s="51"/>
      <c r="EVP76" s="51"/>
      <c r="EVQ76" s="51"/>
      <c r="EVR76" s="51"/>
      <c r="EVS76" s="51"/>
      <c r="EVT76" s="51"/>
      <c r="EVU76" s="51"/>
      <c r="EVV76" s="51"/>
      <c r="EVW76" s="51"/>
      <c r="EVX76" s="51"/>
      <c r="EVY76" s="51"/>
      <c r="EVZ76" s="51"/>
      <c r="EWA76" s="51"/>
      <c r="EWB76" s="51"/>
      <c r="EWC76" s="51"/>
      <c r="EWD76" s="51"/>
      <c r="EWE76" s="51"/>
      <c r="EWF76" s="51"/>
      <c r="EWG76" s="51"/>
      <c r="EWH76" s="51"/>
      <c r="EWI76" s="51"/>
      <c r="EWJ76" s="51"/>
      <c r="EWK76" s="51"/>
      <c r="EWL76" s="51"/>
      <c r="EWM76" s="51"/>
      <c r="EWN76" s="51"/>
      <c r="EWO76" s="51"/>
      <c r="EWP76" s="51"/>
      <c r="EWQ76" s="51"/>
      <c r="EWR76" s="51"/>
      <c r="EWS76" s="51"/>
      <c r="EWT76" s="51"/>
      <c r="EWU76" s="51"/>
      <c r="EWV76" s="51"/>
      <c r="EWW76" s="51"/>
      <c r="EWX76" s="51"/>
      <c r="EWY76" s="51"/>
      <c r="EWZ76" s="51"/>
      <c r="EXA76" s="51"/>
      <c r="EXB76" s="51"/>
      <c r="EXC76" s="51"/>
      <c r="EXD76" s="51"/>
      <c r="EXE76" s="51"/>
      <c r="EXF76" s="51"/>
      <c r="EXG76" s="51"/>
      <c r="EXH76" s="51"/>
      <c r="EXI76" s="51"/>
      <c r="EXJ76" s="51"/>
      <c r="EXK76" s="51"/>
      <c r="EXL76" s="51"/>
      <c r="EXM76" s="51"/>
      <c r="EXN76" s="51"/>
      <c r="EXO76" s="51"/>
      <c r="EXP76" s="51"/>
      <c r="EXQ76" s="51"/>
      <c r="EXR76" s="51"/>
      <c r="EXS76" s="51"/>
      <c r="EXT76" s="51"/>
      <c r="EXU76" s="51"/>
      <c r="EXV76" s="51"/>
      <c r="EXW76" s="51"/>
      <c r="EXX76" s="51"/>
      <c r="EXY76" s="51"/>
      <c r="EXZ76" s="51"/>
      <c r="EYA76" s="51"/>
      <c r="EYB76" s="51"/>
      <c r="EYC76" s="51"/>
      <c r="EYD76" s="51"/>
      <c r="EYE76" s="51"/>
      <c r="EYF76" s="51"/>
      <c r="EYG76" s="51"/>
      <c r="EYH76" s="51"/>
      <c r="EYI76" s="51"/>
      <c r="EYJ76" s="51"/>
      <c r="EYK76" s="51"/>
      <c r="EYL76" s="51"/>
      <c r="EYM76" s="51"/>
      <c r="EYN76" s="51"/>
      <c r="EYO76" s="51"/>
      <c r="EYP76" s="51"/>
      <c r="EYQ76" s="51"/>
      <c r="EYR76" s="51"/>
      <c r="EYS76" s="51"/>
      <c r="EYT76" s="51"/>
      <c r="EYU76" s="51"/>
      <c r="EYV76" s="51"/>
      <c r="EYW76" s="51"/>
      <c r="EYX76" s="51"/>
      <c r="EYY76" s="51"/>
      <c r="EYZ76" s="51"/>
      <c r="EZA76" s="51"/>
      <c r="EZB76" s="51"/>
      <c r="EZC76" s="51"/>
      <c r="EZD76" s="51"/>
      <c r="EZE76" s="51"/>
      <c r="EZF76" s="51"/>
      <c r="EZG76" s="51"/>
      <c r="EZH76" s="51"/>
      <c r="EZI76" s="51"/>
      <c r="EZJ76" s="51"/>
      <c r="EZK76" s="51"/>
      <c r="EZL76" s="51"/>
      <c r="EZM76" s="51"/>
      <c r="EZN76" s="51"/>
      <c r="EZO76" s="51"/>
      <c r="EZP76" s="51"/>
      <c r="EZQ76" s="51"/>
      <c r="EZR76" s="51"/>
      <c r="EZS76" s="51"/>
      <c r="EZT76" s="51"/>
      <c r="EZU76" s="51"/>
      <c r="EZV76" s="51"/>
      <c r="EZW76" s="51"/>
      <c r="EZX76" s="51"/>
      <c r="EZY76" s="51"/>
      <c r="EZZ76" s="51"/>
      <c r="FAA76" s="51"/>
      <c r="FAB76" s="51"/>
      <c r="FAC76" s="51"/>
      <c r="FAD76" s="51"/>
      <c r="FAE76" s="51"/>
      <c r="FAF76" s="51"/>
      <c r="FAG76" s="51"/>
      <c r="FAH76" s="51"/>
      <c r="FAI76" s="51"/>
      <c r="FAJ76" s="51"/>
      <c r="FAK76" s="51"/>
      <c r="FAL76" s="51"/>
      <c r="FAM76" s="51"/>
      <c r="FAN76" s="51"/>
      <c r="FAO76" s="51"/>
      <c r="FAP76" s="51"/>
      <c r="FAQ76" s="51"/>
      <c r="FAR76" s="51"/>
      <c r="FAS76" s="51"/>
      <c r="FAT76" s="51"/>
      <c r="FAU76" s="51"/>
      <c r="FAV76" s="51"/>
      <c r="FAW76" s="51"/>
      <c r="FAX76" s="51"/>
      <c r="FAY76" s="51"/>
      <c r="FAZ76" s="51"/>
      <c r="FBA76" s="51"/>
      <c r="FBB76" s="51"/>
      <c r="FBC76" s="51"/>
      <c r="FBD76" s="51"/>
      <c r="FBE76" s="51"/>
      <c r="FBF76" s="51"/>
      <c r="FBG76" s="51"/>
      <c r="FBH76" s="51"/>
      <c r="FBI76" s="51"/>
      <c r="FBJ76" s="51"/>
      <c r="FBK76" s="51"/>
      <c r="FBL76" s="51"/>
      <c r="FBM76" s="51"/>
      <c r="FBN76" s="51"/>
      <c r="FBO76" s="51"/>
      <c r="FBP76" s="51"/>
      <c r="FBQ76" s="51"/>
      <c r="FBR76" s="51"/>
      <c r="FBS76" s="51"/>
      <c r="FBT76" s="51"/>
      <c r="FBU76" s="51"/>
      <c r="FBV76" s="51"/>
      <c r="FBW76" s="51"/>
      <c r="FBX76" s="51"/>
      <c r="FBY76" s="51"/>
      <c r="FBZ76" s="51"/>
      <c r="FCA76" s="51"/>
      <c r="FCB76" s="51"/>
      <c r="FCC76" s="51"/>
      <c r="FCD76" s="51"/>
      <c r="FCE76" s="51"/>
      <c r="FCF76" s="51"/>
      <c r="FCG76" s="51"/>
      <c r="FCH76" s="51"/>
      <c r="FCI76" s="51"/>
      <c r="FCJ76" s="51"/>
      <c r="FCK76" s="51"/>
      <c r="FCL76" s="51"/>
      <c r="FCM76" s="51"/>
      <c r="FCN76" s="51"/>
      <c r="FCO76" s="51"/>
      <c r="FCP76" s="51"/>
      <c r="FCQ76" s="51"/>
      <c r="FCR76" s="51"/>
      <c r="FCS76" s="51"/>
      <c r="FCT76" s="51"/>
      <c r="FCU76" s="51"/>
      <c r="FCV76" s="51"/>
      <c r="FCW76" s="51"/>
      <c r="FCX76" s="51"/>
      <c r="FCY76" s="51"/>
      <c r="FCZ76" s="51"/>
      <c r="FDA76" s="51"/>
      <c r="FDB76" s="51"/>
      <c r="FDC76" s="51"/>
      <c r="FDD76" s="51"/>
      <c r="FDE76" s="51"/>
      <c r="FDF76" s="51"/>
      <c r="FDG76" s="51"/>
      <c r="FDH76" s="51"/>
      <c r="FDI76" s="51"/>
      <c r="FDJ76" s="51"/>
      <c r="FDK76" s="51"/>
      <c r="FDL76" s="51"/>
      <c r="FDM76" s="51"/>
      <c r="FDN76" s="51"/>
      <c r="FDO76" s="51"/>
      <c r="FDP76" s="51"/>
      <c r="FDQ76" s="51"/>
      <c r="FDR76" s="51"/>
      <c r="FDS76" s="51"/>
      <c r="FDT76" s="51"/>
      <c r="FDU76" s="51"/>
      <c r="FDV76" s="51"/>
      <c r="FDW76" s="51"/>
      <c r="FDX76" s="51"/>
      <c r="FDY76" s="51"/>
      <c r="FDZ76" s="51"/>
      <c r="FEA76" s="51"/>
      <c r="FEB76" s="51"/>
      <c r="FEC76" s="51"/>
      <c r="FED76" s="51"/>
      <c r="FEE76" s="51"/>
      <c r="FEF76" s="51"/>
      <c r="FEG76" s="51"/>
      <c r="FEH76" s="51"/>
      <c r="FEI76" s="51"/>
      <c r="FEJ76" s="51"/>
      <c r="FEK76" s="51"/>
      <c r="FEL76" s="51"/>
      <c r="FEM76" s="51"/>
      <c r="FEN76" s="51"/>
      <c r="FEO76" s="51"/>
      <c r="FEP76" s="51"/>
      <c r="FEQ76" s="51"/>
      <c r="FER76" s="51"/>
      <c r="FES76" s="51"/>
      <c r="FET76" s="51"/>
      <c r="FEU76" s="51"/>
      <c r="FEV76" s="51"/>
      <c r="FEW76" s="51"/>
      <c r="FEX76" s="51"/>
      <c r="FEY76" s="51"/>
      <c r="FEZ76" s="51"/>
      <c r="FFA76" s="51"/>
      <c r="FFB76" s="51"/>
      <c r="FFC76" s="51"/>
      <c r="FFD76" s="51"/>
      <c r="FFE76" s="51"/>
      <c r="FFF76" s="51"/>
      <c r="FFG76" s="51"/>
      <c r="FFH76" s="51"/>
      <c r="FFI76" s="51"/>
      <c r="FFJ76" s="51"/>
      <c r="FFK76" s="51"/>
      <c r="FFL76" s="51"/>
      <c r="FFM76" s="51"/>
      <c r="FFN76" s="51"/>
      <c r="FFO76" s="51"/>
      <c r="FFP76" s="51"/>
      <c r="FFQ76" s="51"/>
      <c r="FFR76" s="51"/>
      <c r="FFS76" s="51"/>
      <c r="FFT76" s="51"/>
      <c r="FFU76" s="51"/>
      <c r="FFV76" s="51"/>
      <c r="FFW76" s="51"/>
      <c r="FFX76" s="51"/>
      <c r="FFY76" s="51"/>
      <c r="FFZ76" s="51"/>
      <c r="FGA76" s="51"/>
      <c r="FGB76" s="51"/>
      <c r="FGC76" s="51"/>
      <c r="FGD76" s="51"/>
      <c r="FGE76" s="51"/>
      <c r="FGF76" s="51"/>
      <c r="FGG76" s="51"/>
      <c r="FGH76" s="51"/>
      <c r="FGI76" s="51"/>
      <c r="FGJ76" s="51"/>
      <c r="FGK76" s="51"/>
      <c r="FGL76" s="51"/>
      <c r="FGM76" s="51"/>
      <c r="FGN76" s="51"/>
      <c r="FGO76" s="51"/>
      <c r="FGP76" s="51"/>
      <c r="FGQ76" s="51"/>
      <c r="FGR76" s="51"/>
      <c r="FGS76" s="51"/>
      <c r="FGT76" s="51"/>
      <c r="FGU76" s="51"/>
      <c r="FGV76" s="51"/>
      <c r="FGW76" s="51"/>
      <c r="FGX76" s="51"/>
      <c r="FGY76" s="51"/>
      <c r="FGZ76" s="51"/>
      <c r="FHA76" s="51"/>
      <c r="FHB76" s="51"/>
      <c r="FHC76" s="51"/>
      <c r="FHD76" s="51"/>
      <c r="FHE76" s="51"/>
      <c r="FHF76" s="51"/>
      <c r="FHG76" s="51"/>
      <c r="FHH76" s="51"/>
      <c r="FHI76" s="51"/>
      <c r="FHJ76" s="51"/>
      <c r="FHK76" s="51"/>
      <c r="FHL76" s="51"/>
      <c r="FHM76" s="51"/>
      <c r="FHN76" s="51"/>
      <c r="FHO76" s="51"/>
      <c r="FHP76" s="51"/>
      <c r="FHQ76" s="51"/>
      <c r="FHR76" s="51"/>
      <c r="FHS76" s="51"/>
      <c r="FHT76" s="51"/>
      <c r="FHU76" s="51"/>
      <c r="FHV76" s="51"/>
      <c r="FHW76" s="51"/>
      <c r="FHX76" s="51"/>
      <c r="FHY76" s="51"/>
      <c r="FHZ76" s="51"/>
      <c r="FIA76" s="51"/>
      <c r="FIB76" s="51"/>
      <c r="FIC76" s="51"/>
      <c r="FID76" s="51"/>
      <c r="FIE76" s="51"/>
      <c r="FIF76" s="51"/>
      <c r="FIG76" s="51"/>
      <c r="FIH76" s="51"/>
      <c r="FII76" s="51"/>
      <c r="FIJ76" s="51"/>
      <c r="FIK76" s="51"/>
      <c r="FIL76" s="51"/>
      <c r="FIM76" s="51"/>
      <c r="FIN76" s="51"/>
      <c r="FIO76" s="51"/>
      <c r="FIP76" s="51"/>
      <c r="FIQ76" s="51"/>
      <c r="FIR76" s="51"/>
      <c r="FIS76" s="51"/>
      <c r="FIT76" s="51"/>
      <c r="FIU76" s="51"/>
      <c r="FIV76" s="51"/>
      <c r="FIW76" s="51"/>
      <c r="FIX76" s="51"/>
      <c r="FIY76" s="51"/>
      <c r="FIZ76" s="51"/>
      <c r="FJA76" s="51"/>
      <c r="FJB76" s="51"/>
      <c r="FJC76" s="51"/>
      <c r="FJD76" s="51"/>
      <c r="FJE76" s="51"/>
      <c r="FJF76" s="51"/>
      <c r="FJG76" s="51"/>
      <c r="FJH76" s="51"/>
      <c r="FJI76" s="51"/>
      <c r="FJJ76" s="51"/>
      <c r="FJK76" s="51"/>
      <c r="FJL76" s="51"/>
      <c r="FJM76" s="51"/>
      <c r="FJN76" s="51"/>
      <c r="FJO76" s="51"/>
      <c r="FJP76" s="51"/>
      <c r="FJQ76" s="51"/>
      <c r="FJR76" s="51"/>
      <c r="FJS76" s="51"/>
      <c r="FJT76" s="51"/>
      <c r="FJU76" s="51"/>
      <c r="FJV76" s="51"/>
      <c r="FJW76" s="51"/>
      <c r="FJX76" s="51"/>
      <c r="FJY76" s="51"/>
      <c r="FJZ76" s="51"/>
      <c r="FKA76" s="51"/>
      <c r="FKB76" s="51"/>
      <c r="FKC76" s="51"/>
      <c r="FKD76" s="51"/>
      <c r="FKE76" s="51"/>
      <c r="FKF76" s="51"/>
      <c r="FKG76" s="51"/>
      <c r="FKH76" s="51"/>
      <c r="FKI76" s="51"/>
      <c r="FKJ76" s="51"/>
      <c r="FKK76" s="51"/>
      <c r="FKL76" s="51"/>
      <c r="FKM76" s="51"/>
      <c r="FKN76" s="51"/>
      <c r="FKO76" s="51"/>
      <c r="FKP76" s="51"/>
      <c r="FKQ76" s="51"/>
      <c r="FKR76" s="51"/>
      <c r="FKS76" s="51"/>
      <c r="FKT76" s="51"/>
      <c r="FKU76" s="51"/>
      <c r="FKV76" s="51"/>
      <c r="FKW76" s="51"/>
      <c r="FKX76" s="51"/>
      <c r="FKY76" s="51"/>
      <c r="FKZ76" s="51"/>
      <c r="FLA76" s="51"/>
      <c r="FLB76" s="51"/>
      <c r="FLC76" s="51"/>
      <c r="FLD76" s="51"/>
      <c r="FLE76" s="51"/>
      <c r="FLF76" s="51"/>
      <c r="FLG76" s="51"/>
      <c r="FLH76" s="51"/>
      <c r="FLI76" s="51"/>
      <c r="FLJ76" s="51"/>
      <c r="FLK76" s="51"/>
      <c r="FLL76" s="51"/>
      <c r="FLM76" s="51"/>
      <c r="FLN76" s="51"/>
      <c r="FLO76" s="51"/>
      <c r="FLP76" s="51"/>
      <c r="FLQ76" s="51"/>
      <c r="FLR76" s="51"/>
      <c r="FLS76" s="51"/>
      <c r="FLT76" s="51"/>
      <c r="FLU76" s="51"/>
      <c r="FLV76" s="51"/>
      <c r="FLW76" s="51"/>
      <c r="FLX76" s="51"/>
      <c r="FLY76" s="51"/>
      <c r="FLZ76" s="51"/>
      <c r="FMA76" s="51"/>
      <c r="FMB76" s="51"/>
      <c r="FMC76" s="51"/>
      <c r="FMD76" s="51"/>
      <c r="FME76" s="51"/>
      <c r="FMF76" s="51"/>
      <c r="FMG76" s="51"/>
      <c r="FMH76" s="51"/>
      <c r="FMI76" s="51"/>
      <c r="FMJ76" s="51"/>
      <c r="FMK76" s="51"/>
      <c r="FML76" s="51"/>
      <c r="FMM76" s="51"/>
      <c r="FMN76" s="51"/>
      <c r="FMO76" s="51"/>
      <c r="FMP76" s="51"/>
      <c r="FMQ76" s="51"/>
      <c r="FMR76" s="51"/>
      <c r="FMS76" s="51"/>
      <c r="FMT76" s="51"/>
      <c r="FMU76" s="51"/>
      <c r="FMV76" s="51"/>
      <c r="FMW76" s="51"/>
      <c r="FMX76" s="51"/>
      <c r="FMY76" s="51"/>
      <c r="FMZ76" s="51"/>
      <c r="FNA76" s="51"/>
      <c r="FNB76" s="51"/>
      <c r="FNC76" s="51"/>
      <c r="FND76" s="51"/>
      <c r="FNE76" s="51"/>
      <c r="FNF76" s="51"/>
      <c r="FNG76" s="51"/>
      <c r="FNH76" s="51"/>
      <c r="FNI76" s="51"/>
      <c r="FNJ76" s="51"/>
      <c r="FNK76" s="51"/>
      <c r="FNL76" s="51"/>
      <c r="FNM76" s="51"/>
      <c r="FNN76" s="51"/>
      <c r="FNO76" s="51"/>
      <c r="FNP76" s="51"/>
      <c r="FNQ76" s="51"/>
      <c r="FNR76" s="51"/>
      <c r="FNS76" s="51"/>
      <c r="FNT76" s="51"/>
      <c r="FNU76" s="51"/>
      <c r="FNV76" s="51"/>
      <c r="FNW76" s="51"/>
      <c r="FNX76" s="51"/>
      <c r="FNY76" s="51"/>
      <c r="FNZ76" s="51"/>
      <c r="FOA76" s="51"/>
      <c r="FOB76" s="51"/>
      <c r="FOC76" s="51"/>
      <c r="FOD76" s="51"/>
      <c r="FOE76" s="51"/>
      <c r="FOF76" s="51"/>
      <c r="FOG76" s="51"/>
      <c r="FOH76" s="51"/>
      <c r="FOI76" s="51"/>
      <c r="FOJ76" s="51"/>
      <c r="FOK76" s="51"/>
      <c r="FOL76" s="51"/>
      <c r="FOM76" s="51"/>
      <c r="FON76" s="51"/>
      <c r="FOO76" s="51"/>
      <c r="FOP76" s="51"/>
      <c r="FOQ76" s="51"/>
      <c r="FOR76" s="51"/>
      <c r="FOS76" s="51"/>
      <c r="FOT76" s="51"/>
      <c r="FOU76" s="51"/>
      <c r="FOV76" s="51"/>
      <c r="FOW76" s="51"/>
      <c r="FOX76" s="51"/>
      <c r="FOY76" s="51"/>
      <c r="FOZ76" s="51"/>
      <c r="FPA76" s="51"/>
      <c r="FPB76" s="51"/>
      <c r="FPC76" s="51"/>
      <c r="FPD76" s="51"/>
      <c r="FPE76" s="51"/>
      <c r="FPF76" s="51"/>
      <c r="FPG76" s="51"/>
      <c r="FPH76" s="51"/>
      <c r="FPI76" s="51"/>
      <c r="FPJ76" s="51"/>
      <c r="FPK76" s="51"/>
      <c r="FPL76" s="51"/>
      <c r="FPM76" s="51"/>
      <c r="FPN76" s="51"/>
      <c r="FPO76" s="51"/>
      <c r="FPP76" s="51"/>
      <c r="FPQ76" s="51"/>
      <c r="FPR76" s="51"/>
      <c r="FPS76" s="51"/>
      <c r="FPT76" s="51"/>
      <c r="FPU76" s="51"/>
      <c r="FPV76" s="51"/>
      <c r="FPW76" s="51"/>
      <c r="FPX76" s="51"/>
      <c r="FPY76" s="51"/>
      <c r="FPZ76" s="51"/>
      <c r="FQA76" s="51"/>
      <c r="FQB76" s="51"/>
      <c r="FQC76" s="51"/>
      <c r="FQD76" s="51"/>
      <c r="FQE76" s="51"/>
      <c r="FQF76" s="51"/>
      <c r="FQG76" s="51"/>
      <c r="FQH76" s="51"/>
      <c r="FQI76" s="51"/>
      <c r="FQJ76" s="51"/>
      <c r="FQK76" s="51"/>
      <c r="FQL76" s="51"/>
      <c r="FQM76" s="51"/>
      <c r="FQN76" s="51"/>
      <c r="FQO76" s="51"/>
      <c r="FQP76" s="51"/>
      <c r="FQQ76" s="51"/>
      <c r="FQR76" s="51"/>
      <c r="FQS76" s="51"/>
      <c r="FQT76" s="51"/>
      <c r="FQU76" s="51"/>
      <c r="FQV76" s="51"/>
      <c r="FQW76" s="51"/>
      <c r="FQX76" s="51"/>
      <c r="FQY76" s="51"/>
      <c r="FQZ76" s="51"/>
      <c r="FRA76" s="51"/>
      <c r="FRB76" s="51"/>
      <c r="FRC76" s="51"/>
      <c r="FRD76" s="51"/>
      <c r="FRE76" s="51"/>
      <c r="FRF76" s="51"/>
      <c r="FRG76" s="51"/>
      <c r="FRH76" s="51"/>
      <c r="FRI76" s="51"/>
      <c r="FRJ76" s="51"/>
      <c r="FRK76" s="51"/>
      <c r="FRL76" s="51"/>
      <c r="FRM76" s="51"/>
      <c r="FRN76" s="51"/>
      <c r="FRO76" s="51"/>
      <c r="FRP76" s="51"/>
      <c r="FRQ76" s="51"/>
      <c r="FRR76" s="51"/>
      <c r="FRS76" s="51"/>
      <c r="FRT76" s="51"/>
      <c r="FRU76" s="51"/>
      <c r="FRV76" s="51"/>
      <c r="FRW76" s="51"/>
      <c r="FRX76" s="51"/>
      <c r="FRY76" s="51"/>
      <c r="FRZ76" s="51"/>
      <c r="FSA76" s="51"/>
      <c r="FSB76" s="51"/>
      <c r="FSC76" s="51"/>
      <c r="FSD76" s="51"/>
      <c r="FSE76" s="51"/>
      <c r="FSF76" s="51"/>
      <c r="FSG76" s="51"/>
      <c r="FSH76" s="51"/>
      <c r="FSI76" s="51"/>
      <c r="FSJ76" s="51"/>
      <c r="FSK76" s="51"/>
      <c r="FSL76" s="51"/>
      <c r="FSM76" s="51"/>
      <c r="FSN76" s="51"/>
      <c r="FSO76" s="51"/>
      <c r="FSP76" s="51"/>
      <c r="FSQ76" s="51"/>
      <c r="FSR76" s="51"/>
      <c r="FSS76" s="51"/>
      <c r="FST76" s="51"/>
      <c r="FSU76" s="51"/>
      <c r="FSV76" s="51"/>
      <c r="FSW76" s="51"/>
      <c r="FSX76" s="51"/>
      <c r="FSY76" s="51"/>
      <c r="FSZ76" s="51"/>
      <c r="FTA76" s="51"/>
      <c r="FTB76" s="51"/>
      <c r="FTC76" s="51"/>
      <c r="FTD76" s="51"/>
      <c r="FTE76" s="51"/>
      <c r="FTF76" s="51"/>
      <c r="FTG76" s="51"/>
      <c r="FTH76" s="51"/>
      <c r="FTI76" s="51"/>
      <c r="FTJ76" s="51"/>
      <c r="FTK76" s="51"/>
      <c r="FTL76" s="51"/>
      <c r="FTM76" s="51"/>
      <c r="FTN76" s="51"/>
      <c r="FTO76" s="51"/>
      <c r="FTP76" s="51"/>
      <c r="FTQ76" s="51"/>
      <c r="FTR76" s="51"/>
      <c r="FTS76" s="51"/>
      <c r="FTT76" s="51"/>
      <c r="FTU76" s="51"/>
      <c r="FTV76" s="51"/>
      <c r="FTW76" s="51"/>
      <c r="FTX76" s="51"/>
      <c r="FTY76" s="51"/>
      <c r="FTZ76" s="51"/>
      <c r="FUA76" s="51"/>
      <c r="FUB76" s="51"/>
      <c r="FUC76" s="51"/>
      <c r="FUD76" s="51"/>
      <c r="FUE76" s="51"/>
      <c r="FUF76" s="51"/>
      <c r="FUG76" s="51"/>
      <c r="FUH76" s="51"/>
      <c r="FUI76" s="51"/>
      <c r="FUJ76" s="51"/>
      <c r="FUK76" s="51"/>
      <c r="FUL76" s="51"/>
      <c r="FUM76" s="51"/>
      <c r="FUN76" s="51"/>
      <c r="FUO76" s="51"/>
      <c r="FUP76" s="51"/>
      <c r="FUQ76" s="51"/>
      <c r="FUR76" s="51"/>
      <c r="FUS76" s="51"/>
      <c r="FUT76" s="51"/>
      <c r="FUU76" s="51"/>
      <c r="FUV76" s="51"/>
      <c r="FUW76" s="51"/>
      <c r="FUX76" s="51"/>
      <c r="FUY76" s="51"/>
      <c r="FUZ76" s="51"/>
      <c r="FVA76" s="51"/>
      <c r="FVB76" s="51"/>
      <c r="FVC76" s="51"/>
      <c r="FVD76" s="51"/>
      <c r="FVE76" s="51"/>
      <c r="FVF76" s="51"/>
      <c r="FVG76" s="51"/>
      <c r="FVH76" s="51"/>
      <c r="FVI76" s="51"/>
      <c r="FVJ76" s="51"/>
      <c r="FVK76" s="51"/>
      <c r="FVL76" s="51"/>
      <c r="FVM76" s="51"/>
      <c r="FVN76" s="51"/>
      <c r="FVO76" s="51"/>
      <c r="FVP76" s="51"/>
      <c r="FVQ76" s="51"/>
      <c r="FVR76" s="51"/>
      <c r="FVS76" s="51"/>
      <c r="FVT76" s="51"/>
      <c r="FVU76" s="51"/>
      <c r="FVV76" s="51"/>
      <c r="FVW76" s="51"/>
      <c r="FVX76" s="51"/>
      <c r="FVY76" s="51"/>
      <c r="FVZ76" s="51"/>
      <c r="FWA76" s="51"/>
      <c r="FWB76" s="51"/>
      <c r="FWC76" s="51"/>
      <c r="FWD76" s="51"/>
      <c r="FWE76" s="51"/>
      <c r="FWF76" s="51"/>
      <c r="FWG76" s="51"/>
      <c r="FWH76" s="51"/>
      <c r="FWI76" s="51"/>
      <c r="FWJ76" s="51"/>
      <c r="FWK76" s="51"/>
      <c r="FWL76" s="51"/>
      <c r="FWM76" s="51"/>
      <c r="FWN76" s="51"/>
      <c r="FWO76" s="51"/>
      <c r="FWP76" s="51"/>
      <c r="FWQ76" s="51"/>
      <c r="FWR76" s="51"/>
      <c r="FWS76" s="51"/>
      <c r="FWT76" s="51"/>
      <c r="FWU76" s="51"/>
      <c r="FWV76" s="51"/>
      <c r="FWW76" s="51"/>
      <c r="FWX76" s="51"/>
      <c r="FWY76" s="51"/>
      <c r="FWZ76" s="51"/>
      <c r="FXA76" s="51"/>
      <c r="FXB76" s="51"/>
      <c r="FXC76" s="51"/>
      <c r="FXD76" s="51"/>
      <c r="FXE76" s="51"/>
      <c r="FXF76" s="51"/>
      <c r="FXG76" s="51"/>
      <c r="FXH76" s="51"/>
      <c r="FXI76" s="51"/>
      <c r="FXJ76" s="51"/>
      <c r="FXK76" s="51"/>
      <c r="FXL76" s="51"/>
      <c r="FXM76" s="51"/>
      <c r="FXN76" s="51"/>
      <c r="FXO76" s="51"/>
      <c r="FXP76" s="51"/>
      <c r="FXQ76" s="51"/>
      <c r="FXR76" s="51"/>
      <c r="FXS76" s="51"/>
      <c r="FXT76" s="51"/>
      <c r="FXU76" s="51"/>
      <c r="FXV76" s="51"/>
      <c r="FXW76" s="51"/>
      <c r="FXX76" s="51"/>
      <c r="FXY76" s="51"/>
      <c r="FXZ76" s="51"/>
      <c r="FYA76" s="51"/>
      <c r="FYB76" s="51"/>
      <c r="FYC76" s="51"/>
      <c r="FYD76" s="51"/>
      <c r="FYE76" s="51"/>
      <c r="FYF76" s="51"/>
      <c r="FYG76" s="51"/>
      <c r="FYH76" s="51"/>
      <c r="FYI76" s="51"/>
      <c r="FYJ76" s="51"/>
      <c r="FYK76" s="51"/>
      <c r="FYL76" s="51"/>
      <c r="FYM76" s="51"/>
      <c r="FYN76" s="51"/>
      <c r="FYO76" s="51"/>
      <c r="FYP76" s="51"/>
      <c r="FYQ76" s="51"/>
      <c r="FYR76" s="51"/>
      <c r="FYS76" s="51"/>
      <c r="FYT76" s="51"/>
      <c r="FYU76" s="51"/>
      <c r="FYV76" s="51"/>
      <c r="FYW76" s="51"/>
      <c r="FYX76" s="51"/>
      <c r="FYY76" s="51"/>
      <c r="FYZ76" s="51"/>
      <c r="FZA76" s="51"/>
      <c r="FZB76" s="51"/>
      <c r="FZC76" s="51"/>
      <c r="FZD76" s="51"/>
      <c r="FZE76" s="51"/>
      <c r="FZF76" s="51"/>
      <c r="FZG76" s="51"/>
      <c r="FZH76" s="51"/>
      <c r="FZI76" s="51"/>
      <c r="FZJ76" s="51"/>
      <c r="FZK76" s="51"/>
      <c r="FZL76" s="51"/>
      <c r="FZM76" s="51"/>
      <c r="FZN76" s="51"/>
      <c r="FZO76" s="51"/>
      <c r="FZP76" s="51"/>
      <c r="FZQ76" s="51"/>
      <c r="FZR76" s="51"/>
      <c r="FZS76" s="51"/>
      <c r="FZT76" s="51"/>
      <c r="FZU76" s="51"/>
      <c r="FZV76" s="51"/>
      <c r="FZW76" s="51"/>
      <c r="FZX76" s="51"/>
      <c r="FZY76" s="51"/>
      <c r="FZZ76" s="51"/>
      <c r="GAA76" s="51"/>
      <c r="GAB76" s="51"/>
      <c r="GAC76" s="51"/>
      <c r="GAD76" s="51"/>
      <c r="GAE76" s="51"/>
      <c r="GAF76" s="51"/>
      <c r="GAG76" s="51"/>
      <c r="GAH76" s="51"/>
      <c r="GAI76" s="51"/>
      <c r="GAJ76" s="51"/>
      <c r="GAK76" s="51"/>
      <c r="GAL76" s="51"/>
      <c r="GAM76" s="51"/>
      <c r="GAN76" s="51"/>
      <c r="GAO76" s="51"/>
      <c r="GAP76" s="51"/>
      <c r="GAQ76" s="51"/>
      <c r="GAR76" s="51"/>
      <c r="GAS76" s="51"/>
      <c r="GAT76" s="51"/>
      <c r="GAU76" s="51"/>
      <c r="GAV76" s="51"/>
      <c r="GAW76" s="51"/>
      <c r="GAX76" s="51"/>
      <c r="GAY76" s="51"/>
      <c r="GAZ76" s="51"/>
      <c r="GBA76" s="51"/>
      <c r="GBB76" s="51"/>
      <c r="GBC76" s="51"/>
      <c r="GBD76" s="51"/>
      <c r="GBE76" s="51"/>
      <c r="GBF76" s="51"/>
      <c r="GBG76" s="51"/>
      <c r="GBH76" s="51"/>
      <c r="GBI76" s="51"/>
      <c r="GBJ76" s="51"/>
      <c r="GBK76" s="51"/>
      <c r="GBL76" s="51"/>
      <c r="GBM76" s="51"/>
      <c r="GBN76" s="51"/>
      <c r="GBO76" s="51"/>
      <c r="GBP76" s="51"/>
      <c r="GBQ76" s="51"/>
      <c r="GBR76" s="51"/>
      <c r="GBS76" s="51"/>
      <c r="GBT76" s="51"/>
      <c r="GBU76" s="51"/>
      <c r="GBV76" s="51"/>
      <c r="GBW76" s="51"/>
      <c r="GBX76" s="51"/>
      <c r="GBY76" s="51"/>
      <c r="GBZ76" s="51"/>
      <c r="GCA76" s="51"/>
      <c r="GCB76" s="51"/>
      <c r="GCC76" s="51"/>
      <c r="GCD76" s="51"/>
      <c r="GCE76" s="51"/>
      <c r="GCF76" s="51"/>
      <c r="GCG76" s="51"/>
      <c r="GCH76" s="51"/>
      <c r="GCI76" s="51"/>
      <c r="GCJ76" s="51"/>
      <c r="GCK76" s="51"/>
      <c r="GCL76" s="51"/>
      <c r="GCM76" s="51"/>
      <c r="GCN76" s="51"/>
      <c r="GCO76" s="51"/>
      <c r="GCP76" s="51"/>
      <c r="GCQ76" s="51"/>
      <c r="GCR76" s="51"/>
      <c r="GCS76" s="51"/>
      <c r="GCT76" s="51"/>
      <c r="GCU76" s="51"/>
      <c r="GCV76" s="51"/>
      <c r="GCW76" s="51"/>
      <c r="GCX76" s="51"/>
      <c r="GCY76" s="51"/>
      <c r="GCZ76" s="51"/>
      <c r="GDA76" s="51"/>
      <c r="GDB76" s="51"/>
      <c r="GDC76" s="51"/>
      <c r="GDD76" s="51"/>
      <c r="GDE76" s="51"/>
      <c r="GDF76" s="51"/>
      <c r="GDG76" s="51"/>
      <c r="GDH76" s="51"/>
      <c r="GDI76" s="51"/>
      <c r="GDJ76" s="51"/>
      <c r="GDK76" s="51"/>
      <c r="GDL76" s="51"/>
      <c r="GDM76" s="51"/>
      <c r="GDN76" s="51"/>
      <c r="GDO76" s="51"/>
      <c r="GDP76" s="51"/>
      <c r="GDQ76" s="51"/>
      <c r="GDR76" s="51"/>
      <c r="GDS76" s="51"/>
      <c r="GDT76" s="51"/>
      <c r="GDU76" s="51"/>
      <c r="GDV76" s="51"/>
      <c r="GDW76" s="51"/>
      <c r="GDX76" s="51"/>
      <c r="GDY76" s="51"/>
      <c r="GDZ76" s="51"/>
      <c r="GEA76" s="51"/>
      <c r="GEB76" s="51"/>
      <c r="GEC76" s="51"/>
      <c r="GED76" s="51"/>
      <c r="GEE76" s="51"/>
      <c r="GEF76" s="51"/>
      <c r="GEG76" s="51"/>
      <c r="GEH76" s="51"/>
      <c r="GEI76" s="51"/>
      <c r="GEJ76" s="51"/>
      <c r="GEK76" s="51"/>
      <c r="GEL76" s="51"/>
      <c r="GEM76" s="51"/>
      <c r="GEN76" s="51"/>
      <c r="GEO76" s="51"/>
      <c r="GEP76" s="51"/>
      <c r="GEQ76" s="51"/>
      <c r="GER76" s="51"/>
      <c r="GES76" s="51"/>
      <c r="GET76" s="51"/>
      <c r="GEU76" s="51"/>
      <c r="GEV76" s="51"/>
      <c r="GEW76" s="51"/>
      <c r="GEX76" s="51"/>
      <c r="GEY76" s="51"/>
      <c r="GEZ76" s="51"/>
      <c r="GFA76" s="51"/>
      <c r="GFB76" s="51"/>
      <c r="GFC76" s="51"/>
      <c r="GFD76" s="51"/>
      <c r="GFE76" s="51"/>
      <c r="GFF76" s="51"/>
      <c r="GFG76" s="51"/>
      <c r="GFH76" s="51"/>
      <c r="GFI76" s="51"/>
      <c r="GFJ76" s="51"/>
      <c r="GFK76" s="51"/>
      <c r="GFL76" s="51"/>
      <c r="GFM76" s="51"/>
      <c r="GFN76" s="51"/>
      <c r="GFO76" s="51"/>
      <c r="GFP76" s="51"/>
      <c r="GFQ76" s="51"/>
      <c r="GFR76" s="51"/>
      <c r="GFS76" s="51"/>
      <c r="GFT76" s="51"/>
      <c r="GFU76" s="51"/>
      <c r="GFV76" s="51"/>
      <c r="GFW76" s="51"/>
      <c r="GFX76" s="51"/>
      <c r="GFY76" s="51"/>
      <c r="GFZ76" s="51"/>
      <c r="GGA76" s="51"/>
      <c r="GGB76" s="51"/>
      <c r="GGC76" s="51"/>
      <c r="GGD76" s="51"/>
      <c r="GGE76" s="51"/>
      <c r="GGF76" s="51"/>
      <c r="GGG76" s="51"/>
      <c r="GGH76" s="51"/>
      <c r="GGI76" s="51"/>
      <c r="GGJ76" s="51"/>
      <c r="GGK76" s="51"/>
      <c r="GGL76" s="51"/>
      <c r="GGM76" s="51"/>
      <c r="GGN76" s="51"/>
      <c r="GGO76" s="51"/>
      <c r="GGP76" s="51"/>
      <c r="GGQ76" s="51"/>
      <c r="GGR76" s="51"/>
      <c r="GGS76" s="51"/>
      <c r="GGT76" s="51"/>
      <c r="GGU76" s="51"/>
      <c r="GGV76" s="51"/>
      <c r="GGW76" s="51"/>
      <c r="GGX76" s="51"/>
      <c r="GGY76" s="51"/>
      <c r="GGZ76" s="51"/>
      <c r="GHA76" s="51"/>
      <c r="GHB76" s="51"/>
      <c r="GHC76" s="51"/>
      <c r="GHD76" s="51"/>
      <c r="GHE76" s="51"/>
      <c r="GHF76" s="51"/>
      <c r="GHG76" s="51"/>
      <c r="GHH76" s="51"/>
      <c r="GHI76" s="51"/>
      <c r="GHJ76" s="51"/>
      <c r="GHK76" s="51"/>
      <c r="GHL76" s="51"/>
      <c r="GHM76" s="51"/>
      <c r="GHN76" s="51"/>
      <c r="GHO76" s="51"/>
      <c r="GHP76" s="51"/>
      <c r="GHQ76" s="51"/>
      <c r="GHR76" s="51"/>
      <c r="GHS76" s="51"/>
      <c r="GHT76" s="51"/>
      <c r="GHU76" s="51"/>
      <c r="GHV76" s="51"/>
      <c r="GHW76" s="51"/>
      <c r="GHX76" s="51"/>
      <c r="GHY76" s="51"/>
      <c r="GHZ76" s="51"/>
      <c r="GIA76" s="51"/>
      <c r="GIB76" s="51"/>
      <c r="GIC76" s="51"/>
      <c r="GID76" s="51"/>
      <c r="GIE76" s="51"/>
      <c r="GIF76" s="51"/>
      <c r="GIG76" s="51"/>
      <c r="GIH76" s="51"/>
      <c r="GII76" s="51"/>
      <c r="GIJ76" s="51"/>
      <c r="GIK76" s="51"/>
      <c r="GIL76" s="51"/>
      <c r="GIM76" s="51"/>
      <c r="GIN76" s="51"/>
      <c r="GIO76" s="51"/>
      <c r="GIP76" s="51"/>
      <c r="GIQ76" s="51"/>
      <c r="GIR76" s="51"/>
      <c r="GIS76" s="51"/>
      <c r="GIT76" s="51"/>
      <c r="GIU76" s="51"/>
      <c r="GIV76" s="51"/>
      <c r="GIW76" s="51"/>
      <c r="GIX76" s="51"/>
      <c r="GIY76" s="51"/>
      <c r="GIZ76" s="51"/>
      <c r="GJA76" s="51"/>
      <c r="GJB76" s="51"/>
      <c r="GJC76" s="51"/>
      <c r="GJD76" s="51"/>
      <c r="GJE76" s="51"/>
      <c r="GJF76" s="51"/>
      <c r="GJG76" s="51"/>
      <c r="GJH76" s="51"/>
      <c r="GJI76" s="51"/>
      <c r="GJJ76" s="51"/>
      <c r="GJK76" s="51"/>
      <c r="GJL76" s="51"/>
      <c r="GJM76" s="51"/>
      <c r="GJN76" s="51"/>
      <c r="GJO76" s="51"/>
      <c r="GJP76" s="51"/>
      <c r="GJQ76" s="51"/>
      <c r="GJR76" s="51"/>
      <c r="GJS76" s="51"/>
      <c r="GJT76" s="51"/>
      <c r="GJU76" s="51"/>
      <c r="GJV76" s="51"/>
      <c r="GJW76" s="51"/>
      <c r="GJX76" s="51"/>
      <c r="GJY76" s="51"/>
      <c r="GJZ76" s="51"/>
      <c r="GKA76" s="51"/>
      <c r="GKB76" s="51"/>
      <c r="GKC76" s="51"/>
      <c r="GKD76" s="51"/>
      <c r="GKE76" s="51"/>
      <c r="GKF76" s="51"/>
      <c r="GKG76" s="51"/>
      <c r="GKH76" s="51"/>
      <c r="GKI76" s="51"/>
      <c r="GKJ76" s="51"/>
      <c r="GKK76" s="51"/>
      <c r="GKL76" s="51"/>
      <c r="GKM76" s="51"/>
      <c r="GKN76" s="51"/>
      <c r="GKO76" s="51"/>
      <c r="GKP76" s="51"/>
      <c r="GKQ76" s="51"/>
      <c r="GKR76" s="51"/>
      <c r="GKS76" s="51"/>
      <c r="GKT76" s="51"/>
      <c r="GKU76" s="51"/>
      <c r="GKV76" s="51"/>
      <c r="GKW76" s="51"/>
      <c r="GKX76" s="51"/>
      <c r="GKY76" s="51"/>
      <c r="GKZ76" s="51"/>
      <c r="GLA76" s="51"/>
      <c r="GLB76" s="51"/>
      <c r="GLC76" s="51"/>
      <c r="GLD76" s="51"/>
      <c r="GLE76" s="51"/>
      <c r="GLF76" s="51"/>
      <c r="GLG76" s="51"/>
      <c r="GLH76" s="51"/>
      <c r="GLI76" s="51"/>
      <c r="GLJ76" s="51"/>
      <c r="GLK76" s="51"/>
      <c r="GLL76" s="51"/>
      <c r="GLM76" s="51"/>
      <c r="GLN76" s="51"/>
      <c r="GLO76" s="51"/>
      <c r="GLP76" s="51"/>
      <c r="GLQ76" s="51"/>
      <c r="GLR76" s="51"/>
      <c r="GLS76" s="51"/>
      <c r="GLT76" s="51"/>
      <c r="GLU76" s="51"/>
      <c r="GLV76" s="51"/>
      <c r="GLW76" s="51"/>
      <c r="GLX76" s="51"/>
      <c r="GLY76" s="51"/>
      <c r="GLZ76" s="51"/>
      <c r="GMA76" s="51"/>
      <c r="GMB76" s="51"/>
      <c r="GMC76" s="51"/>
      <c r="GMD76" s="51"/>
      <c r="GME76" s="51"/>
      <c r="GMF76" s="51"/>
      <c r="GMG76" s="51"/>
      <c r="GMH76" s="51"/>
      <c r="GMI76" s="51"/>
      <c r="GMJ76" s="51"/>
      <c r="GMK76" s="51"/>
      <c r="GML76" s="51"/>
      <c r="GMM76" s="51"/>
      <c r="GMN76" s="51"/>
      <c r="GMO76" s="51"/>
      <c r="GMP76" s="51"/>
      <c r="GMQ76" s="51"/>
      <c r="GMR76" s="51"/>
      <c r="GMS76" s="51"/>
      <c r="GMT76" s="51"/>
      <c r="GMU76" s="51"/>
      <c r="GMV76" s="51"/>
      <c r="GMW76" s="51"/>
      <c r="GMX76" s="51"/>
      <c r="GMY76" s="51"/>
      <c r="GMZ76" s="51"/>
      <c r="GNA76" s="51"/>
      <c r="GNB76" s="51"/>
      <c r="GNC76" s="51"/>
      <c r="GND76" s="51"/>
      <c r="GNE76" s="51"/>
      <c r="GNF76" s="51"/>
      <c r="GNG76" s="51"/>
      <c r="GNH76" s="51"/>
      <c r="GNI76" s="51"/>
      <c r="GNJ76" s="51"/>
      <c r="GNK76" s="51"/>
      <c r="GNL76" s="51"/>
      <c r="GNM76" s="51"/>
      <c r="GNN76" s="51"/>
      <c r="GNO76" s="51"/>
      <c r="GNP76" s="51"/>
      <c r="GNQ76" s="51"/>
      <c r="GNR76" s="51"/>
      <c r="GNS76" s="51"/>
      <c r="GNT76" s="51"/>
      <c r="GNU76" s="51"/>
      <c r="GNV76" s="51"/>
      <c r="GNW76" s="51"/>
      <c r="GNX76" s="51"/>
      <c r="GNY76" s="51"/>
      <c r="GNZ76" s="51"/>
      <c r="GOA76" s="51"/>
      <c r="GOB76" s="51"/>
      <c r="GOC76" s="51"/>
      <c r="GOD76" s="51"/>
      <c r="GOE76" s="51"/>
      <c r="GOF76" s="51"/>
      <c r="GOG76" s="51"/>
      <c r="GOH76" s="51"/>
      <c r="GOI76" s="51"/>
      <c r="GOJ76" s="51"/>
      <c r="GOK76" s="51"/>
      <c r="GOL76" s="51"/>
      <c r="GOM76" s="51"/>
      <c r="GON76" s="51"/>
      <c r="GOO76" s="51"/>
      <c r="GOP76" s="51"/>
      <c r="GOQ76" s="51"/>
      <c r="GOR76" s="51"/>
      <c r="GOS76" s="51"/>
      <c r="GOT76" s="51"/>
      <c r="GOU76" s="51"/>
      <c r="GOV76" s="51"/>
      <c r="GOW76" s="51"/>
      <c r="GOX76" s="51"/>
      <c r="GOY76" s="51"/>
      <c r="GOZ76" s="51"/>
      <c r="GPA76" s="51"/>
      <c r="GPB76" s="51"/>
      <c r="GPC76" s="51"/>
      <c r="GPD76" s="51"/>
      <c r="GPE76" s="51"/>
      <c r="GPF76" s="51"/>
      <c r="GPG76" s="51"/>
      <c r="GPH76" s="51"/>
      <c r="GPI76" s="51"/>
      <c r="GPJ76" s="51"/>
      <c r="GPK76" s="51"/>
      <c r="GPL76" s="51"/>
      <c r="GPM76" s="51"/>
      <c r="GPN76" s="51"/>
      <c r="GPO76" s="51"/>
      <c r="GPP76" s="51"/>
      <c r="GPQ76" s="51"/>
      <c r="GPR76" s="51"/>
      <c r="GPS76" s="51"/>
      <c r="GPT76" s="51"/>
      <c r="GPU76" s="51"/>
      <c r="GPV76" s="51"/>
      <c r="GPW76" s="51"/>
      <c r="GPX76" s="51"/>
      <c r="GPY76" s="51"/>
      <c r="GPZ76" s="51"/>
      <c r="GQA76" s="51"/>
      <c r="GQB76" s="51"/>
      <c r="GQC76" s="51"/>
      <c r="GQD76" s="51"/>
      <c r="GQE76" s="51"/>
      <c r="GQF76" s="51"/>
      <c r="GQG76" s="51"/>
      <c r="GQH76" s="51"/>
      <c r="GQI76" s="51"/>
      <c r="GQJ76" s="51"/>
      <c r="GQK76" s="51"/>
      <c r="GQL76" s="51"/>
      <c r="GQM76" s="51"/>
      <c r="GQN76" s="51"/>
      <c r="GQO76" s="51"/>
      <c r="GQP76" s="51"/>
      <c r="GQQ76" s="51"/>
      <c r="GQR76" s="51"/>
      <c r="GQS76" s="51"/>
      <c r="GQT76" s="51"/>
      <c r="GQU76" s="51"/>
      <c r="GQV76" s="51"/>
      <c r="GQW76" s="51"/>
      <c r="GQX76" s="51"/>
      <c r="GQY76" s="51"/>
      <c r="GQZ76" s="51"/>
      <c r="GRA76" s="51"/>
      <c r="GRB76" s="51"/>
      <c r="GRC76" s="51"/>
      <c r="GRD76" s="51"/>
      <c r="GRE76" s="51"/>
      <c r="GRF76" s="51"/>
      <c r="GRG76" s="51"/>
      <c r="GRH76" s="51"/>
      <c r="GRI76" s="51"/>
      <c r="GRJ76" s="51"/>
      <c r="GRK76" s="51"/>
      <c r="GRL76" s="51"/>
      <c r="GRM76" s="51"/>
      <c r="GRN76" s="51"/>
      <c r="GRO76" s="51"/>
      <c r="GRP76" s="51"/>
      <c r="GRQ76" s="51"/>
      <c r="GRR76" s="51"/>
      <c r="GRS76" s="51"/>
      <c r="GRT76" s="51"/>
      <c r="GRU76" s="51"/>
      <c r="GRV76" s="51"/>
      <c r="GRW76" s="51"/>
      <c r="GRX76" s="51"/>
      <c r="GRY76" s="51"/>
      <c r="GRZ76" s="51"/>
      <c r="GSA76" s="51"/>
      <c r="GSB76" s="51"/>
      <c r="GSC76" s="51"/>
      <c r="GSD76" s="51"/>
      <c r="GSE76" s="51"/>
      <c r="GSF76" s="51"/>
      <c r="GSG76" s="51"/>
      <c r="GSH76" s="51"/>
      <c r="GSI76" s="51"/>
      <c r="GSJ76" s="51"/>
      <c r="GSK76" s="51"/>
      <c r="GSL76" s="51"/>
      <c r="GSM76" s="51"/>
      <c r="GSN76" s="51"/>
      <c r="GSO76" s="51"/>
      <c r="GSP76" s="51"/>
      <c r="GSQ76" s="51"/>
      <c r="GSR76" s="51"/>
      <c r="GSS76" s="51"/>
      <c r="GST76" s="51"/>
      <c r="GSU76" s="51"/>
      <c r="GSV76" s="51"/>
      <c r="GSW76" s="51"/>
      <c r="GSX76" s="51"/>
      <c r="GSY76" s="51"/>
      <c r="GSZ76" s="51"/>
      <c r="GTA76" s="51"/>
      <c r="GTB76" s="51"/>
      <c r="GTC76" s="51"/>
      <c r="GTD76" s="51"/>
      <c r="GTE76" s="51"/>
      <c r="GTF76" s="51"/>
      <c r="GTG76" s="51"/>
      <c r="GTH76" s="51"/>
      <c r="GTI76" s="51"/>
      <c r="GTJ76" s="51"/>
      <c r="GTK76" s="51"/>
      <c r="GTL76" s="51"/>
      <c r="GTM76" s="51"/>
      <c r="GTN76" s="51"/>
      <c r="GTO76" s="51"/>
      <c r="GTP76" s="51"/>
      <c r="GTQ76" s="51"/>
      <c r="GTR76" s="51"/>
      <c r="GTS76" s="51"/>
      <c r="GTT76" s="51"/>
      <c r="GTU76" s="51"/>
      <c r="GTV76" s="51"/>
      <c r="GTW76" s="51"/>
      <c r="GTX76" s="51"/>
      <c r="GTY76" s="51"/>
      <c r="GTZ76" s="51"/>
      <c r="GUA76" s="51"/>
      <c r="GUB76" s="51"/>
      <c r="GUC76" s="51"/>
      <c r="GUD76" s="51"/>
      <c r="GUE76" s="51"/>
      <c r="GUF76" s="51"/>
      <c r="GUG76" s="51"/>
      <c r="GUH76" s="51"/>
      <c r="GUI76" s="51"/>
      <c r="GUJ76" s="51"/>
      <c r="GUK76" s="51"/>
      <c r="GUL76" s="51"/>
      <c r="GUM76" s="51"/>
      <c r="GUN76" s="51"/>
      <c r="GUO76" s="51"/>
      <c r="GUP76" s="51"/>
      <c r="GUQ76" s="51"/>
      <c r="GUR76" s="51"/>
      <c r="GUS76" s="51"/>
      <c r="GUT76" s="51"/>
      <c r="GUU76" s="51"/>
      <c r="GUV76" s="51"/>
      <c r="GUW76" s="51"/>
      <c r="GUX76" s="51"/>
      <c r="GUY76" s="51"/>
      <c r="GUZ76" s="51"/>
      <c r="GVA76" s="51"/>
      <c r="GVB76" s="51"/>
      <c r="GVC76" s="51"/>
      <c r="GVD76" s="51"/>
      <c r="GVE76" s="51"/>
      <c r="GVF76" s="51"/>
      <c r="GVG76" s="51"/>
      <c r="GVH76" s="51"/>
      <c r="GVI76" s="51"/>
      <c r="GVJ76" s="51"/>
      <c r="GVK76" s="51"/>
      <c r="GVL76" s="51"/>
      <c r="GVM76" s="51"/>
      <c r="GVN76" s="51"/>
      <c r="GVO76" s="51"/>
      <c r="GVP76" s="51"/>
      <c r="GVQ76" s="51"/>
      <c r="GVR76" s="51"/>
      <c r="GVS76" s="51"/>
      <c r="GVT76" s="51"/>
      <c r="GVU76" s="51"/>
      <c r="GVV76" s="51"/>
      <c r="GVW76" s="51"/>
      <c r="GVX76" s="51"/>
      <c r="GVY76" s="51"/>
      <c r="GVZ76" s="51"/>
      <c r="GWA76" s="51"/>
      <c r="GWB76" s="51"/>
      <c r="GWC76" s="51"/>
      <c r="GWD76" s="51"/>
      <c r="GWE76" s="51"/>
      <c r="GWF76" s="51"/>
      <c r="GWG76" s="51"/>
      <c r="GWH76" s="51"/>
      <c r="GWI76" s="51"/>
      <c r="GWJ76" s="51"/>
      <c r="GWK76" s="51"/>
      <c r="GWL76" s="51"/>
      <c r="GWM76" s="51"/>
      <c r="GWN76" s="51"/>
      <c r="GWO76" s="51"/>
      <c r="GWP76" s="51"/>
      <c r="GWQ76" s="51"/>
      <c r="GWR76" s="51"/>
      <c r="GWS76" s="51"/>
      <c r="GWT76" s="51"/>
      <c r="GWU76" s="51"/>
      <c r="GWV76" s="51"/>
      <c r="GWW76" s="51"/>
      <c r="GWX76" s="51"/>
      <c r="GWY76" s="51"/>
      <c r="GWZ76" s="51"/>
      <c r="GXA76" s="51"/>
      <c r="GXB76" s="51"/>
      <c r="GXC76" s="51"/>
      <c r="GXD76" s="51"/>
      <c r="GXE76" s="51"/>
      <c r="GXF76" s="51"/>
      <c r="GXG76" s="51"/>
      <c r="GXH76" s="51"/>
      <c r="GXI76" s="51"/>
      <c r="GXJ76" s="51"/>
      <c r="GXK76" s="51"/>
      <c r="GXL76" s="51"/>
      <c r="GXM76" s="51"/>
      <c r="GXN76" s="51"/>
      <c r="GXO76" s="51"/>
      <c r="GXP76" s="51"/>
      <c r="GXQ76" s="51"/>
      <c r="GXR76" s="51"/>
      <c r="GXS76" s="51"/>
      <c r="GXT76" s="51"/>
      <c r="GXU76" s="51"/>
      <c r="GXV76" s="51"/>
      <c r="GXW76" s="51"/>
      <c r="GXX76" s="51"/>
      <c r="GXY76" s="51"/>
      <c r="GXZ76" s="51"/>
      <c r="GYA76" s="51"/>
      <c r="GYB76" s="51"/>
      <c r="GYC76" s="51"/>
      <c r="GYD76" s="51"/>
      <c r="GYE76" s="51"/>
      <c r="GYF76" s="51"/>
      <c r="GYG76" s="51"/>
      <c r="GYH76" s="51"/>
      <c r="GYI76" s="51"/>
      <c r="GYJ76" s="51"/>
      <c r="GYK76" s="51"/>
      <c r="GYL76" s="51"/>
      <c r="GYM76" s="51"/>
      <c r="GYN76" s="51"/>
      <c r="GYO76" s="51"/>
      <c r="GYP76" s="51"/>
      <c r="GYQ76" s="51"/>
      <c r="GYR76" s="51"/>
      <c r="GYS76" s="51"/>
      <c r="GYT76" s="51"/>
      <c r="GYU76" s="51"/>
      <c r="GYV76" s="51"/>
      <c r="GYW76" s="51"/>
      <c r="GYX76" s="51"/>
      <c r="GYY76" s="51"/>
      <c r="GYZ76" s="51"/>
      <c r="GZA76" s="51"/>
      <c r="GZB76" s="51"/>
      <c r="GZC76" s="51"/>
      <c r="GZD76" s="51"/>
      <c r="GZE76" s="51"/>
      <c r="GZF76" s="51"/>
      <c r="GZG76" s="51"/>
      <c r="GZH76" s="51"/>
      <c r="GZI76" s="51"/>
      <c r="GZJ76" s="51"/>
      <c r="GZK76" s="51"/>
      <c r="GZL76" s="51"/>
      <c r="GZM76" s="51"/>
      <c r="GZN76" s="51"/>
      <c r="GZO76" s="51"/>
      <c r="GZP76" s="51"/>
      <c r="GZQ76" s="51"/>
      <c r="GZR76" s="51"/>
      <c r="GZS76" s="51"/>
      <c r="GZT76" s="51"/>
      <c r="GZU76" s="51"/>
      <c r="GZV76" s="51"/>
      <c r="GZW76" s="51"/>
      <c r="GZX76" s="51"/>
      <c r="GZY76" s="51"/>
      <c r="GZZ76" s="51"/>
      <c r="HAA76" s="51"/>
      <c r="HAB76" s="51"/>
      <c r="HAC76" s="51"/>
      <c r="HAD76" s="51"/>
      <c r="HAE76" s="51"/>
      <c r="HAF76" s="51"/>
      <c r="HAG76" s="51"/>
      <c r="HAH76" s="51"/>
      <c r="HAI76" s="51"/>
      <c r="HAJ76" s="51"/>
      <c r="HAK76" s="51"/>
      <c r="HAL76" s="51"/>
      <c r="HAM76" s="51"/>
      <c r="HAN76" s="51"/>
      <c r="HAO76" s="51"/>
      <c r="HAP76" s="51"/>
      <c r="HAQ76" s="51"/>
      <c r="HAR76" s="51"/>
      <c r="HAS76" s="51"/>
      <c r="HAT76" s="51"/>
      <c r="HAU76" s="51"/>
      <c r="HAV76" s="51"/>
      <c r="HAW76" s="51"/>
      <c r="HAX76" s="51"/>
      <c r="HAY76" s="51"/>
      <c r="HAZ76" s="51"/>
      <c r="HBA76" s="51"/>
      <c r="HBB76" s="51"/>
      <c r="HBC76" s="51"/>
      <c r="HBD76" s="51"/>
      <c r="HBE76" s="51"/>
      <c r="HBF76" s="51"/>
      <c r="HBG76" s="51"/>
      <c r="HBH76" s="51"/>
      <c r="HBI76" s="51"/>
      <c r="HBJ76" s="51"/>
      <c r="HBK76" s="51"/>
      <c r="HBL76" s="51"/>
      <c r="HBM76" s="51"/>
      <c r="HBN76" s="51"/>
      <c r="HBO76" s="51"/>
      <c r="HBP76" s="51"/>
      <c r="HBQ76" s="51"/>
      <c r="HBR76" s="51"/>
      <c r="HBS76" s="51"/>
      <c r="HBT76" s="51"/>
      <c r="HBU76" s="51"/>
      <c r="HBV76" s="51"/>
      <c r="HBW76" s="51"/>
      <c r="HBX76" s="51"/>
      <c r="HBY76" s="51"/>
      <c r="HBZ76" s="51"/>
      <c r="HCA76" s="51"/>
      <c r="HCB76" s="51"/>
      <c r="HCC76" s="51"/>
      <c r="HCD76" s="51"/>
      <c r="HCE76" s="51"/>
      <c r="HCF76" s="51"/>
      <c r="HCG76" s="51"/>
      <c r="HCH76" s="51"/>
      <c r="HCI76" s="51"/>
      <c r="HCJ76" s="51"/>
      <c r="HCK76" s="51"/>
      <c r="HCL76" s="51"/>
      <c r="HCM76" s="51"/>
      <c r="HCN76" s="51"/>
      <c r="HCO76" s="51"/>
      <c r="HCP76" s="51"/>
      <c r="HCQ76" s="51"/>
      <c r="HCR76" s="51"/>
      <c r="HCS76" s="51"/>
      <c r="HCT76" s="51"/>
      <c r="HCU76" s="51"/>
      <c r="HCV76" s="51"/>
      <c r="HCW76" s="51"/>
      <c r="HCX76" s="51"/>
      <c r="HCY76" s="51"/>
      <c r="HCZ76" s="51"/>
      <c r="HDA76" s="51"/>
      <c r="HDB76" s="51"/>
      <c r="HDC76" s="51"/>
      <c r="HDD76" s="51"/>
      <c r="HDE76" s="51"/>
      <c r="HDF76" s="51"/>
      <c r="HDG76" s="51"/>
      <c r="HDH76" s="51"/>
      <c r="HDI76" s="51"/>
      <c r="HDJ76" s="51"/>
      <c r="HDK76" s="51"/>
      <c r="HDL76" s="51"/>
      <c r="HDM76" s="51"/>
      <c r="HDN76" s="51"/>
      <c r="HDO76" s="51"/>
      <c r="HDP76" s="51"/>
      <c r="HDQ76" s="51"/>
      <c r="HDR76" s="51"/>
      <c r="HDS76" s="51"/>
      <c r="HDT76" s="51"/>
      <c r="HDU76" s="51"/>
      <c r="HDV76" s="51"/>
      <c r="HDW76" s="51"/>
      <c r="HDX76" s="51"/>
      <c r="HDY76" s="51"/>
      <c r="HDZ76" s="51"/>
      <c r="HEA76" s="51"/>
      <c r="HEB76" s="51"/>
      <c r="HEC76" s="51"/>
      <c r="HED76" s="51"/>
      <c r="HEE76" s="51"/>
      <c r="HEF76" s="51"/>
      <c r="HEG76" s="51"/>
      <c r="HEH76" s="51"/>
      <c r="HEI76" s="51"/>
      <c r="HEJ76" s="51"/>
      <c r="HEK76" s="51"/>
      <c r="HEL76" s="51"/>
      <c r="HEM76" s="51"/>
      <c r="HEN76" s="51"/>
      <c r="HEO76" s="51"/>
      <c r="HEP76" s="51"/>
      <c r="HEQ76" s="51"/>
      <c r="HER76" s="51"/>
      <c r="HES76" s="51"/>
      <c r="HET76" s="51"/>
      <c r="HEU76" s="51"/>
      <c r="HEV76" s="51"/>
      <c r="HEW76" s="51"/>
      <c r="HEX76" s="51"/>
      <c r="HEY76" s="51"/>
      <c r="HEZ76" s="51"/>
      <c r="HFA76" s="51"/>
      <c r="HFB76" s="51"/>
      <c r="HFC76" s="51"/>
      <c r="HFD76" s="51"/>
      <c r="HFE76" s="51"/>
      <c r="HFF76" s="51"/>
      <c r="HFG76" s="51"/>
      <c r="HFH76" s="51"/>
      <c r="HFI76" s="51"/>
      <c r="HFJ76" s="51"/>
      <c r="HFK76" s="51"/>
      <c r="HFL76" s="51"/>
      <c r="HFM76" s="51"/>
      <c r="HFN76" s="51"/>
      <c r="HFO76" s="51"/>
      <c r="HFP76" s="51"/>
      <c r="HFQ76" s="51"/>
      <c r="HFR76" s="51"/>
      <c r="HFS76" s="51"/>
      <c r="HFT76" s="51"/>
      <c r="HFU76" s="51"/>
      <c r="HFV76" s="51"/>
      <c r="HFW76" s="51"/>
      <c r="HFX76" s="51"/>
      <c r="HFY76" s="51"/>
      <c r="HFZ76" s="51"/>
      <c r="HGA76" s="51"/>
      <c r="HGB76" s="51"/>
      <c r="HGC76" s="51"/>
      <c r="HGD76" s="51"/>
      <c r="HGE76" s="51"/>
      <c r="HGF76" s="51"/>
      <c r="HGG76" s="51"/>
      <c r="HGH76" s="51"/>
      <c r="HGI76" s="51"/>
      <c r="HGJ76" s="51"/>
      <c r="HGK76" s="51"/>
      <c r="HGL76" s="51"/>
      <c r="HGM76" s="51"/>
      <c r="HGN76" s="51"/>
      <c r="HGO76" s="51"/>
      <c r="HGP76" s="51"/>
      <c r="HGQ76" s="51"/>
      <c r="HGR76" s="51"/>
      <c r="HGS76" s="51"/>
      <c r="HGT76" s="51"/>
      <c r="HGU76" s="51"/>
      <c r="HGV76" s="51"/>
      <c r="HGW76" s="51"/>
      <c r="HGX76" s="51"/>
      <c r="HGY76" s="51"/>
      <c r="HGZ76" s="51"/>
      <c r="HHA76" s="51"/>
      <c r="HHB76" s="51"/>
      <c r="HHC76" s="51"/>
      <c r="HHD76" s="51"/>
      <c r="HHE76" s="51"/>
      <c r="HHF76" s="51"/>
      <c r="HHG76" s="51"/>
      <c r="HHH76" s="51"/>
      <c r="HHI76" s="51"/>
      <c r="HHJ76" s="51"/>
      <c r="HHK76" s="51"/>
      <c r="HHL76" s="51"/>
      <c r="HHM76" s="51"/>
      <c r="HHN76" s="51"/>
      <c r="HHO76" s="51"/>
      <c r="HHP76" s="51"/>
      <c r="HHQ76" s="51"/>
      <c r="HHR76" s="51"/>
      <c r="HHS76" s="51"/>
      <c r="HHT76" s="51"/>
      <c r="HHU76" s="51"/>
      <c r="HHV76" s="51"/>
      <c r="HHW76" s="51"/>
      <c r="HHX76" s="51"/>
      <c r="HHY76" s="51"/>
      <c r="HHZ76" s="51"/>
      <c r="HIA76" s="51"/>
      <c r="HIB76" s="51"/>
      <c r="HIC76" s="51"/>
      <c r="HID76" s="51"/>
      <c r="HIE76" s="51"/>
      <c r="HIF76" s="51"/>
      <c r="HIG76" s="51"/>
      <c r="HIH76" s="51"/>
      <c r="HII76" s="51"/>
      <c r="HIJ76" s="51"/>
      <c r="HIK76" s="51"/>
      <c r="HIL76" s="51"/>
      <c r="HIM76" s="51"/>
      <c r="HIN76" s="51"/>
      <c r="HIO76" s="51"/>
      <c r="HIP76" s="51"/>
      <c r="HIQ76" s="51"/>
      <c r="HIR76" s="51"/>
      <c r="HIS76" s="51"/>
      <c r="HIT76" s="51"/>
      <c r="HIU76" s="51"/>
      <c r="HIV76" s="51"/>
      <c r="HIW76" s="51"/>
      <c r="HIX76" s="51"/>
      <c r="HIY76" s="51"/>
      <c r="HIZ76" s="51"/>
      <c r="HJA76" s="51"/>
      <c r="HJB76" s="51"/>
      <c r="HJC76" s="51"/>
      <c r="HJD76" s="51"/>
      <c r="HJE76" s="51"/>
      <c r="HJF76" s="51"/>
      <c r="HJG76" s="51"/>
      <c r="HJH76" s="51"/>
      <c r="HJI76" s="51"/>
      <c r="HJJ76" s="51"/>
      <c r="HJK76" s="51"/>
      <c r="HJL76" s="51"/>
      <c r="HJM76" s="51"/>
      <c r="HJN76" s="51"/>
      <c r="HJO76" s="51"/>
      <c r="HJP76" s="51"/>
      <c r="HJQ76" s="51"/>
      <c r="HJR76" s="51"/>
      <c r="HJS76" s="51"/>
      <c r="HJT76" s="51"/>
      <c r="HJU76" s="51"/>
      <c r="HJV76" s="51"/>
      <c r="HJW76" s="51"/>
      <c r="HJX76" s="51"/>
      <c r="HJY76" s="51"/>
      <c r="HJZ76" s="51"/>
      <c r="HKA76" s="51"/>
      <c r="HKB76" s="51"/>
      <c r="HKC76" s="51"/>
      <c r="HKD76" s="51"/>
      <c r="HKE76" s="51"/>
      <c r="HKF76" s="51"/>
      <c r="HKG76" s="51"/>
      <c r="HKH76" s="51"/>
      <c r="HKI76" s="51"/>
      <c r="HKJ76" s="51"/>
      <c r="HKK76" s="51"/>
      <c r="HKL76" s="51"/>
      <c r="HKM76" s="51"/>
      <c r="HKN76" s="51"/>
      <c r="HKO76" s="51"/>
      <c r="HKP76" s="51"/>
      <c r="HKQ76" s="51"/>
      <c r="HKR76" s="51"/>
      <c r="HKS76" s="51"/>
      <c r="HKT76" s="51"/>
      <c r="HKU76" s="51"/>
      <c r="HKV76" s="51"/>
      <c r="HKW76" s="51"/>
      <c r="HKX76" s="51"/>
      <c r="HKY76" s="51"/>
      <c r="HKZ76" s="51"/>
      <c r="HLA76" s="51"/>
      <c r="HLB76" s="51"/>
      <c r="HLC76" s="51"/>
      <c r="HLD76" s="51"/>
      <c r="HLE76" s="51"/>
      <c r="HLF76" s="51"/>
      <c r="HLG76" s="51"/>
      <c r="HLH76" s="51"/>
      <c r="HLI76" s="51"/>
      <c r="HLJ76" s="51"/>
      <c r="HLK76" s="51"/>
      <c r="HLL76" s="51"/>
      <c r="HLM76" s="51"/>
      <c r="HLN76" s="51"/>
      <c r="HLO76" s="51"/>
      <c r="HLP76" s="51"/>
      <c r="HLQ76" s="51"/>
      <c r="HLR76" s="51"/>
      <c r="HLS76" s="51"/>
      <c r="HLT76" s="51"/>
      <c r="HLU76" s="51"/>
      <c r="HLV76" s="51"/>
      <c r="HLW76" s="51"/>
      <c r="HLX76" s="51"/>
      <c r="HLY76" s="51"/>
      <c r="HLZ76" s="51"/>
      <c r="HMA76" s="51"/>
      <c r="HMB76" s="51"/>
      <c r="HMC76" s="51"/>
      <c r="HMD76" s="51"/>
      <c r="HME76" s="51"/>
      <c r="HMF76" s="51"/>
      <c r="HMG76" s="51"/>
      <c r="HMH76" s="51"/>
      <c r="HMI76" s="51"/>
      <c r="HMJ76" s="51"/>
      <c r="HMK76" s="51"/>
      <c r="HML76" s="51"/>
      <c r="HMM76" s="51"/>
      <c r="HMN76" s="51"/>
      <c r="HMO76" s="51"/>
      <c r="HMP76" s="51"/>
      <c r="HMQ76" s="51"/>
      <c r="HMR76" s="51"/>
      <c r="HMS76" s="51"/>
      <c r="HMT76" s="51"/>
      <c r="HMU76" s="51"/>
      <c r="HMV76" s="51"/>
      <c r="HMW76" s="51"/>
      <c r="HMX76" s="51"/>
      <c r="HMY76" s="51"/>
      <c r="HMZ76" s="51"/>
      <c r="HNA76" s="51"/>
      <c r="HNB76" s="51"/>
      <c r="HNC76" s="51"/>
      <c r="HND76" s="51"/>
      <c r="HNE76" s="51"/>
      <c r="HNF76" s="51"/>
      <c r="HNG76" s="51"/>
      <c r="HNH76" s="51"/>
      <c r="HNI76" s="51"/>
      <c r="HNJ76" s="51"/>
      <c r="HNK76" s="51"/>
      <c r="HNL76" s="51"/>
      <c r="HNM76" s="51"/>
      <c r="HNN76" s="51"/>
      <c r="HNO76" s="51"/>
      <c r="HNP76" s="51"/>
      <c r="HNQ76" s="51"/>
      <c r="HNR76" s="51"/>
      <c r="HNS76" s="51"/>
      <c r="HNT76" s="51"/>
      <c r="HNU76" s="51"/>
      <c r="HNV76" s="51"/>
      <c r="HNW76" s="51"/>
      <c r="HNX76" s="51"/>
      <c r="HNY76" s="51"/>
      <c r="HNZ76" s="51"/>
      <c r="HOA76" s="51"/>
      <c r="HOB76" s="51"/>
      <c r="HOC76" s="51"/>
      <c r="HOD76" s="51"/>
      <c r="HOE76" s="51"/>
      <c r="HOF76" s="51"/>
      <c r="HOG76" s="51"/>
      <c r="HOH76" s="51"/>
      <c r="HOI76" s="51"/>
      <c r="HOJ76" s="51"/>
      <c r="HOK76" s="51"/>
      <c r="HOL76" s="51"/>
      <c r="HOM76" s="51"/>
      <c r="HON76" s="51"/>
      <c r="HOO76" s="51"/>
      <c r="HOP76" s="51"/>
      <c r="HOQ76" s="51"/>
      <c r="HOR76" s="51"/>
      <c r="HOS76" s="51"/>
      <c r="HOT76" s="51"/>
      <c r="HOU76" s="51"/>
      <c r="HOV76" s="51"/>
      <c r="HOW76" s="51"/>
      <c r="HOX76" s="51"/>
      <c r="HOY76" s="51"/>
      <c r="HOZ76" s="51"/>
      <c r="HPA76" s="51"/>
      <c r="HPB76" s="51"/>
      <c r="HPC76" s="51"/>
      <c r="HPD76" s="51"/>
      <c r="HPE76" s="51"/>
      <c r="HPF76" s="51"/>
      <c r="HPG76" s="51"/>
      <c r="HPH76" s="51"/>
      <c r="HPI76" s="51"/>
      <c r="HPJ76" s="51"/>
      <c r="HPK76" s="51"/>
      <c r="HPL76" s="51"/>
      <c r="HPM76" s="51"/>
      <c r="HPN76" s="51"/>
      <c r="HPO76" s="51"/>
      <c r="HPP76" s="51"/>
      <c r="HPQ76" s="51"/>
      <c r="HPR76" s="51"/>
      <c r="HPS76" s="51"/>
      <c r="HPT76" s="51"/>
      <c r="HPU76" s="51"/>
      <c r="HPV76" s="51"/>
      <c r="HPW76" s="51"/>
      <c r="HPX76" s="51"/>
      <c r="HPY76" s="51"/>
      <c r="HPZ76" s="51"/>
      <c r="HQA76" s="51"/>
      <c r="HQB76" s="51"/>
      <c r="HQC76" s="51"/>
      <c r="HQD76" s="51"/>
      <c r="HQE76" s="51"/>
      <c r="HQF76" s="51"/>
      <c r="HQG76" s="51"/>
      <c r="HQH76" s="51"/>
      <c r="HQI76" s="51"/>
      <c r="HQJ76" s="51"/>
      <c r="HQK76" s="51"/>
      <c r="HQL76" s="51"/>
      <c r="HQM76" s="51"/>
      <c r="HQN76" s="51"/>
      <c r="HQO76" s="51"/>
      <c r="HQP76" s="51"/>
      <c r="HQQ76" s="51"/>
      <c r="HQR76" s="51"/>
      <c r="HQS76" s="51"/>
      <c r="HQT76" s="51"/>
      <c r="HQU76" s="51"/>
      <c r="HQV76" s="51"/>
      <c r="HQW76" s="51"/>
      <c r="HQX76" s="51"/>
      <c r="HQY76" s="51"/>
      <c r="HQZ76" s="51"/>
      <c r="HRA76" s="51"/>
      <c r="HRB76" s="51"/>
      <c r="HRC76" s="51"/>
      <c r="HRD76" s="51"/>
      <c r="HRE76" s="51"/>
      <c r="HRF76" s="51"/>
      <c r="HRG76" s="51"/>
      <c r="HRH76" s="51"/>
      <c r="HRI76" s="51"/>
      <c r="HRJ76" s="51"/>
      <c r="HRK76" s="51"/>
      <c r="HRL76" s="51"/>
      <c r="HRM76" s="51"/>
      <c r="HRN76" s="51"/>
      <c r="HRO76" s="51"/>
      <c r="HRP76" s="51"/>
      <c r="HRQ76" s="51"/>
      <c r="HRR76" s="51"/>
      <c r="HRS76" s="51"/>
      <c r="HRT76" s="51"/>
      <c r="HRU76" s="51"/>
      <c r="HRV76" s="51"/>
      <c r="HRW76" s="51"/>
      <c r="HRX76" s="51"/>
      <c r="HRY76" s="51"/>
      <c r="HRZ76" s="51"/>
      <c r="HSA76" s="51"/>
      <c r="HSB76" s="51"/>
      <c r="HSC76" s="51"/>
      <c r="HSD76" s="51"/>
      <c r="HSE76" s="51"/>
      <c r="HSF76" s="51"/>
      <c r="HSG76" s="51"/>
      <c r="HSH76" s="51"/>
      <c r="HSI76" s="51"/>
      <c r="HSJ76" s="51"/>
      <c r="HSK76" s="51"/>
      <c r="HSL76" s="51"/>
      <c r="HSM76" s="51"/>
      <c r="HSN76" s="51"/>
      <c r="HSO76" s="51"/>
      <c r="HSP76" s="51"/>
      <c r="HSQ76" s="51"/>
      <c r="HSR76" s="51"/>
      <c r="HSS76" s="51"/>
      <c r="HST76" s="51"/>
      <c r="HSU76" s="51"/>
      <c r="HSV76" s="51"/>
      <c r="HSW76" s="51"/>
      <c r="HSX76" s="51"/>
      <c r="HSY76" s="51"/>
      <c r="HSZ76" s="51"/>
      <c r="HTA76" s="51"/>
      <c r="HTB76" s="51"/>
      <c r="HTC76" s="51"/>
      <c r="HTD76" s="51"/>
      <c r="HTE76" s="51"/>
      <c r="HTF76" s="51"/>
      <c r="HTG76" s="51"/>
      <c r="HTH76" s="51"/>
      <c r="HTI76" s="51"/>
      <c r="HTJ76" s="51"/>
      <c r="HTK76" s="51"/>
      <c r="HTL76" s="51"/>
      <c r="HTM76" s="51"/>
      <c r="HTN76" s="51"/>
      <c r="HTO76" s="51"/>
      <c r="HTP76" s="51"/>
      <c r="HTQ76" s="51"/>
      <c r="HTR76" s="51"/>
      <c r="HTS76" s="51"/>
      <c r="HTT76" s="51"/>
      <c r="HTU76" s="51"/>
      <c r="HTV76" s="51"/>
      <c r="HTW76" s="51"/>
      <c r="HTX76" s="51"/>
      <c r="HTY76" s="51"/>
      <c r="HTZ76" s="51"/>
      <c r="HUA76" s="51"/>
      <c r="HUB76" s="51"/>
      <c r="HUC76" s="51"/>
      <c r="HUD76" s="51"/>
      <c r="HUE76" s="51"/>
      <c r="HUF76" s="51"/>
      <c r="HUG76" s="51"/>
      <c r="HUH76" s="51"/>
      <c r="HUI76" s="51"/>
      <c r="HUJ76" s="51"/>
      <c r="HUK76" s="51"/>
      <c r="HUL76" s="51"/>
      <c r="HUM76" s="51"/>
      <c r="HUN76" s="51"/>
      <c r="HUO76" s="51"/>
      <c r="HUP76" s="51"/>
      <c r="HUQ76" s="51"/>
      <c r="HUR76" s="51"/>
      <c r="HUS76" s="51"/>
      <c r="HUT76" s="51"/>
      <c r="HUU76" s="51"/>
      <c r="HUV76" s="51"/>
      <c r="HUW76" s="51"/>
      <c r="HUX76" s="51"/>
      <c r="HUY76" s="51"/>
      <c r="HUZ76" s="51"/>
      <c r="HVA76" s="51"/>
      <c r="HVB76" s="51"/>
      <c r="HVC76" s="51"/>
      <c r="HVD76" s="51"/>
      <c r="HVE76" s="51"/>
      <c r="HVF76" s="51"/>
      <c r="HVG76" s="51"/>
      <c r="HVH76" s="51"/>
      <c r="HVI76" s="51"/>
      <c r="HVJ76" s="51"/>
      <c r="HVK76" s="51"/>
      <c r="HVL76" s="51"/>
      <c r="HVM76" s="51"/>
      <c r="HVN76" s="51"/>
      <c r="HVO76" s="51"/>
      <c r="HVP76" s="51"/>
      <c r="HVQ76" s="51"/>
      <c r="HVR76" s="51"/>
      <c r="HVS76" s="51"/>
      <c r="HVT76" s="51"/>
      <c r="HVU76" s="51"/>
      <c r="HVV76" s="51"/>
      <c r="HVW76" s="51"/>
      <c r="HVX76" s="51"/>
      <c r="HVY76" s="51"/>
      <c r="HVZ76" s="51"/>
      <c r="HWA76" s="51"/>
      <c r="HWB76" s="51"/>
      <c r="HWC76" s="51"/>
      <c r="HWD76" s="51"/>
      <c r="HWE76" s="51"/>
      <c r="HWF76" s="51"/>
      <c r="HWG76" s="51"/>
      <c r="HWH76" s="51"/>
      <c r="HWI76" s="51"/>
      <c r="HWJ76" s="51"/>
      <c r="HWK76" s="51"/>
      <c r="HWL76" s="51"/>
      <c r="HWM76" s="51"/>
      <c r="HWN76" s="51"/>
      <c r="HWO76" s="51"/>
      <c r="HWP76" s="51"/>
      <c r="HWQ76" s="51"/>
      <c r="HWR76" s="51"/>
      <c r="HWS76" s="51"/>
      <c r="HWT76" s="51"/>
      <c r="HWU76" s="51"/>
      <c r="HWV76" s="51"/>
      <c r="HWW76" s="51"/>
      <c r="HWX76" s="51"/>
      <c r="HWY76" s="51"/>
      <c r="HWZ76" s="51"/>
      <c r="HXA76" s="51"/>
      <c r="HXB76" s="51"/>
      <c r="HXC76" s="51"/>
      <c r="HXD76" s="51"/>
      <c r="HXE76" s="51"/>
      <c r="HXF76" s="51"/>
      <c r="HXG76" s="51"/>
      <c r="HXH76" s="51"/>
      <c r="HXI76" s="51"/>
      <c r="HXJ76" s="51"/>
      <c r="HXK76" s="51"/>
      <c r="HXL76" s="51"/>
      <c r="HXM76" s="51"/>
      <c r="HXN76" s="51"/>
      <c r="HXO76" s="51"/>
      <c r="HXP76" s="51"/>
      <c r="HXQ76" s="51"/>
      <c r="HXR76" s="51"/>
      <c r="HXS76" s="51"/>
      <c r="HXT76" s="51"/>
      <c r="HXU76" s="51"/>
      <c r="HXV76" s="51"/>
      <c r="HXW76" s="51"/>
      <c r="HXX76" s="51"/>
      <c r="HXY76" s="51"/>
      <c r="HXZ76" s="51"/>
      <c r="HYA76" s="51"/>
      <c r="HYB76" s="51"/>
      <c r="HYC76" s="51"/>
      <c r="HYD76" s="51"/>
      <c r="HYE76" s="51"/>
      <c r="HYF76" s="51"/>
      <c r="HYG76" s="51"/>
      <c r="HYH76" s="51"/>
      <c r="HYI76" s="51"/>
      <c r="HYJ76" s="51"/>
      <c r="HYK76" s="51"/>
      <c r="HYL76" s="51"/>
      <c r="HYM76" s="51"/>
      <c r="HYN76" s="51"/>
      <c r="HYO76" s="51"/>
      <c r="HYP76" s="51"/>
      <c r="HYQ76" s="51"/>
      <c r="HYR76" s="51"/>
      <c r="HYS76" s="51"/>
      <c r="HYT76" s="51"/>
      <c r="HYU76" s="51"/>
      <c r="HYV76" s="51"/>
      <c r="HYW76" s="51"/>
      <c r="HYX76" s="51"/>
      <c r="HYY76" s="51"/>
      <c r="HYZ76" s="51"/>
      <c r="HZA76" s="51"/>
      <c r="HZB76" s="51"/>
      <c r="HZC76" s="51"/>
      <c r="HZD76" s="51"/>
      <c r="HZE76" s="51"/>
      <c r="HZF76" s="51"/>
      <c r="HZG76" s="51"/>
      <c r="HZH76" s="51"/>
      <c r="HZI76" s="51"/>
      <c r="HZJ76" s="51"/>
      <c r="HZK76" s="51"/>
      <c r="HZL76" s="51"/>
      <c r="HZM76" s="51"/>
      <c r="HZN76" s="51"/>
      <c r="HZO76" s="51"/>
      <c r="HZP76" s="51"/>
      <c r="HZQ76" s="51"/>
      <c r="HZR76" s="51"/>
      <c r="HZS76" s="51"/>
      <c r="HZT76" s="51"/>
      <c r="HZU76" s="51"/>
      <c r="HZV76" s="51"/>
      <c r="HZW76" s="51"/>
      <c r="HZX76" s="51"/>
      <c r="HZY76" s="51"/>
      <c r="HZZ76" s="51"/>
      <c r="IAA76" s="51"/>
      <c r="IAB76" s="51"/>
      <c r="IAC76" s="51"/>
      <c r="IAD76" s="51"/>
      <c r="IAE76" s="51"/>
      <c r="IAF76" s="51"/>
      <c r="IAG76" s="51"/>
      <c r="IAH76" s="51"/>
      <c r="IAI76" s="51"/>
      <c r="IAJ76" s="51"/>
      <c r="IAK76" s="51"/>
      <c r="IAL76" s="51"/>
      <c r="IAM76" s="51"/>
      <c r="IAN76" s="51"/>
      <c r="IAO76" s="51"/>
      <c r="IAP76" s="51"/>
      <c r="IAQ76" s="51"/>
      <c r="IAR76" s="51"/>
      <c r="IAS76" s="51"/>
      <c r="IAT76" s="51"/>
      <c r="IAU76" s="51"/>
      <c r="IAV76" s="51"/>
      <c r="IAW76" s="51"/>
      <c r="IAX76" s="51"/>
      <c r="IAY76" s="51"/>
      <c r="IAZ76" s="51"/>
      <c r="IBA76" s="51"/>
      <c r="IBB76" s="51"/>
      <c r="IBC76" s="51"/>
      <c r="IBD76" s="51"/>
      <c r="IBE76" s="51"/>
      <c r="IBF76" s="51"/>
      <c r="IBG76" s="51"/>
      <c r="IBH76" s="51"/>
      <c r="IBI76" s="51"/>
      <c r="IBJ76" s="51"/>
      <c r="IBK76" s="51"/>
      <c r="IBL76" s="51"/>
      <c r="IBM76" s="51"/>
      <c r="IBN76" s="51"/>
      <c r="IBO76" s="51"/>
      <c r="IBP76" s="51"/>
      <c r="IBQ76" s="51"/>
      <c r="IBR76" s="51"/>
      <c r="IBS76" s="51"/>
      <c r="IBT76" s="51"/>
      <c r="IBU76" s="51"/>
      <c r="IBV76" s="51"/>
      <c r="IBW76" s="51"/>
      <c r="IBX76" s="51"/>
      <c r="IBY76" s="51"/>
      <c r="IBZ76" s="51"/>
      <c r="ICA76" s="51"/>
      <c r="ICB76" s="51"/>
      <c r="ICC76" s="51"/>
      <c r="ICD76" s="51"/>
      <c r="ICE76" s="51"/>
      <c r="ICF76" s="51"/>
      <c r="ICG76" s="51"/>
      <c r="ICH76" s="51"/>
      <c r="ICI76" s="51"/>
      <c r="ICJ76" s="51"/>
      <c r="ICK76" s="51"/>
      <c r="ICL76" s="51"/>
      <c r="ICM76" s="51"/>
      <c r="ICN76" s="51"/>
      <c r="ICO76" s="51"/>
      <c r="ICP76" s="51"/>
      <c r="ICQ76" s="51"/>
      <c r="ICR76" s="51"/>
      <c r="ICS76" s="51"/>
      <c r="ICT76" s="51"/>
      <c r="ICU76" s="51"/>
      <c r="ICV76" s="51"/>
      <c r="ICW76" s="51"/>
      <c r="ICX76" s="51"/>
      <c r="ICY76" s="51"/>
      <c r="ICZ76" s="51"/>
      <c r="IDA76" s="51"/>
      <c r="IDB76" s="51"/>
      <c r="IDC76" s="51"/>
      <c r="IDD76" s="51"/>
      <c r="IDE76" s="51"/>
      <c r="IDF76" s="51"/>
      <c r="IDG76" s="51"/>
      <c r="IDH76" s="51"/>
      <c r="IDI76" s="51"/>
      <c r="IDJ76" s="51"/>
      <c r="IDK76" s="51"/>
      <c r="IDL76" s="51"/>
      <c r="IDM76" s="51"/>
      <c r="IDN76" s="51"/>
      <c r="IDO76" s="51"/>
      <c r="IDP76" s="51"/>
      <c r="IDQ76" s="51"/>
      <c r="IDR76" s="51"/>
      <c r="IDS76" s="51"/>
      <c r="IDT76" s="51"/>
      <c r="IDU76" s="51"/>
      <c r="IDV76" s="51"/>
      <c r="IDW76" s="51"/>
      <c r="IDX76" s="51"/>
      <c r="IDY76" s="51"/>
      <c r="IDZ76" s="51"/>
      <c r="IEA76" s="51"/>
      <c r="IEB76" s="51"/>
      <c r="IEC76" s="51"/>
      <c r="IED76" s="51"/>
      <c r="IEE76" s="51"/>
      <c r="IEF76" s="51"/>
      <c r="IEG76" s="51"/>
      <c r="IEH76" s="51"/>
      <c r="IEI76" s="51"/>
      <c r="IEJ76" s="51"/>
      <c r="IEK76" s="51"/>
      <c r="IEL76" s="51"/>
      <c r="IEM76" s="51"/>
      <c r="IEN76" s="51"/>
      <c r="IEO76" s="51"/>
      <c r="IEP76" s="51"/>
      <c r="IEQ76" s="51"/>
      <c r="IER76" s="51"/>
      <c r="IES76" s="51"/>
      <c r="IET76" s="51"/>
      <c r="IEU76" s="51"/>
      <c r="IEV76" s="51"/>
      <c r="IEW76" s="51"/>
      <c r="IEX76" s="51"/>
      <c r="IEY76" s="51"/>
      <c r="IEZ76" s="51"/>
      <c r="IFA76" s="51"/>
      <c r="IFB76" s="51"/>
      <c r="IFC76" s="51"/>
      <c r="IFD76" s="51"/>
      <c r="IFE76" s="51"/>
      <c r="IFF76" s="51"/>
      <c r="IFG76" s="51"/>
      <c r="IFH76" s="51"/>
      <c r="IFI76" s="51"/>
      <c r="IFJ76" s="51"/>
      <c r="IFK76" s="51"/>
      <c r="IFL76" s="51"/>
      <c r="IFM76" s="51"/>
      <c r="IFN76" s="51"/>
      <c r="IFO76" s="51"/>
      <c r="IFP76" s="51"/>
      <c r="IFQ76" s="51"/>
      <c r="IFR76" s="51"/>
      <c r="IFS76" s="51"/>
      <c r="IFT76" s="51"/>
      <c r="IFU76" s="51"/>
      <c r="IFV76" s="51"/>
      <c r="IFW76" s="51"/>
      <c r="IFX76" s="51"/>
      <c r="IFY76" s="51"/>
      <c r="IFZ76" s="51"/>
      <c r="IGA76" s="51"/>
      <c r="IGB76" s="51"/>
      <c r="IGC76" s="51"/>
      <c r="IGD76" s="51"/>
      <c r="IGE76" s="51"/>
      <c r="IGF76" s="51"/>
      <c r="IGG76" s="51"/>
      <c r="IGH76" s="51"/>
      <c r="IGI76" s="51"/>
      <c r="IGJ76" s="51"/>
      <c r="IGK76" s="51"/>
      <c r="IGL76" s="51"/>
      <c r="IGM76" s="51"/>
      <c r="IGN76" s="51"/>
      <c r="IGO76" s="51"/>
      <c r="IGP76" s="51"/>
      <c r="IGQ76" s="51"/>
      <c r="IGR76" s="51"/>
      <c r="IGS76" s="51"/>
      <c r="IGT76" s="51"/>
      <c r="IGU76" s="51"/>
      <c r="IGV76" s="51"/>
      <c r="IGW76" s="51"/>
      <c r="IGX76" s="51"/>
      <c r="IGY76" s="51"/>
      <c r="IGZ76" s="51"/>
      <c r="IHA76" s="51"/>
      <c r="IHB76" s="51"/>
      <c r="IHC76" s="51"/>
      <c r="IHD76" s="51"/>
      <c r="IHE76" s="51"/>
      <c r="IHF76" s="51"/>
      <c r="IHG76" s="51"/>
      <c r="IHH76" s="51"/>
      <c r="IHI76" s="51"/>
      <c r="IHJ76" s="51"/>
      <c r="IHK76" s="51"/>
      <c r="IHL76" s="51"/>
      <c r="IHM76" s="51"/>
      <c r="IHN76" s="51"/>
      <c r="IHO76" s="51"/>
      <c r="IHP76" s="51"/>
      <c r="IHQ76" s="51"/>
      <c r="IHR76" s="51"/>
      <c r="IHS76" s="51"/>
      <c r="IHT76" s="51"/>
      <c r="IHU76" s="51"/>
      <c r="IHV76" s="51"/>
      <c r="IHW76" s="51"/>
      <c r="IHX76" s="51"/>
      <c r="IHY76" s="51"/>
      <c r="IHZ76" s="51"/>
      <c r="IIA76" s="51"/>
      <c r="IIB76" s="51"/>
      <c r="IIC76" s="51"/>
      <c r="IID76" s="51"/>
      <c r="IIE76" s="51"/>
      <c r="IIF76" s="51"/>
      <c r="IIG76" s="51"/>
      <c r="IIH76" s="51"/>
      <c r="III76" s="51"/>
      <c r="IIJ76" s="51"/>
      <c r="IIK76" s="51"/>
      <c r="IIL76" s="51"/>
      <c r="IIM76" s="51"/>
      <c r="IIN76" s="51"/>
      <c r="IIO76" s="51"/>
      <c r="IIP76" s="51"/>
      <c r="IIQ76" s="51"/>
      <c r="IIR76" s="51"/>
      <c r="IIS76" s="51"/>
      <c r="IIT76" s="51"/>
      <c r="IIU76" s="51"/>
      <c r="IIV76" s="51"/>
      <c r="IIW76" s="51"/>
      <c r="IIX76" s="51"/>
      <c r="IIY76" s="51"/>
      <c r="IIZ76" s="51"/>
      <c r="IJA76" s="51"/>
      <c r="IJB76" s="51"/>
      <c r="IJC76" s="51"/>
      <c r="IJD76" s="51"/>
      <c r="IJE76" s="51"/>
      <c r="IJF76" s="51"/>
      <c r="IJG76" s="51"/>
      <c r="IJH76" s="51"/>
      <c r="IJI76" s="51"/>
      <c r="IJJ76" s="51"/>
      <c r="IJK76" s="51"/>
      <c r="IJL76" s="51"/>
      <c r="IJM76" s="51"/>
      <c r="IJN76" s="51"/>
      <c r="IJO76" s="51"/>
      <c r="IJP76" s="51"/>
      <c r="IJQ76" s="51"/>
      <c r="IJR76" s="51"/>
      <c r="IJS76" s="51"/>
      <c r="IJT76" s="51"/>
      <c r="IJU76" s="51"/>
      <c r="IJV76" s="51"/>
      <c r="IJW76" s="51"/>
      <c r="IJX76" s="51"/>
      <c r="IJY76" s="51"/>
      <c r="IJZ76" s="51"/>
      <c r="IKA76" s="51"/>
      <c r="IKB76" s="51"/>
      <c r="IKC76" s="51"/>
      <c r="IKD76" s="51"/>
      <c r="IKE76" s="51"/>
      <c r="IKF76" s="51"/>
      <c r="IKG76" s="51"/>
      <c r="IKH76" s="51"/>
      <c r="IKI76" s="51"/>
      <c r="IKJ76" s="51"/>
      <c r="IKK76" s="51"/>
      <c r="IKL76" s="51"/>
      <c r="IKM76" s="51"/>
      <c r="IKN76" s="51"/>
      <c r="IKO76" s="51"/>
      <c r="IKP76" s="51"/>
      <c r="IKQ76" s="51"/>
      <c r="IKR76" s="51"/>
      <c r="IKS76" s="51"/>
      <c r="IKT76" s="51"/>
      <c r="IKU76" s="51"/>
      <c r="IKV76" s="51"/>
      <c r="IKW76" s="51"/>
      <c r="IKX76" s="51"/>
      <c r="IKY76" s="51"/>
      <c r="IKZ76" s="51"/>
      <c r="ILA76" s="51"/>
      <c r="ILB76" s="51"/>
      <c r="ILC76" s="51"/>
      <c r="ILD76" s="51"/>
      <c r="ILE76" s="51"/>
      <c r="ILF76" s="51"/>
      <c r="ILG76" s="51"/>
      <c r="ILH76" s="51"/>
      <c r="ILI76" s="51"/>
      <c r="ILJ76" s="51"/>
      <c r="ILK76" s="51"/>
      <c r="ILL76" s="51"/>
      <c r="ILM76" s="51"/>
      <c r="ILN76" s="51"/>
      <c r="ILO76" s="51"/>
      <c r="ILP76" s="51"/>
      <c r="ILQ76" s="51"/>
      <c r="ILR76" s="51"/>
      <c r="ILS76" s="51"/>
      <c r="ILT76" s="51"/>
      <c r="ILU76" s="51"/>
      <c r="ILV76" s="51"/>
      <c r="ILW76" s="51"/>
      <c r="ILX76" s="51"/>
      <c r="ILY76" s="51"/>
      <c r="ILZ76" s="51"/>
      <c r="IMA76" s="51"/>
      <c r="IMB76" s="51"/>
      <c r="IMC76" s="51"/>
      <c r="IMD76" s="51"/>
      <c r="IME76" s="51"/>
      <c r="IMF76" s="51"/>
      <c r="IMG76" s="51"/>
      <c r="IMH76" s="51"/>
      <c r="IMI76" s="51"/>
      <c r="IMJ76" s="51"/>
      <c r="IMK76" s="51"/>
      <c r="IML76" s="51"/>
      <c r="IMM76" s="51"/>
      <c r="IMN76" s="51"/>
      <c r="IMO76" s="51"/>
      <c r="IMP76" s="51"/>
      <c r="IMQ76" s="51"/>
      <c r="IMR76" s="51"/>
      <c r="IMS76" s="51"/>
      <c r="IMT76" s="51"/>
      <c r="IMU76" s="51"/>
      <c r="IMV76" s="51"/>
      <c r="IMW76" s="51"/>
      <c r="IMX76" s="51"/>
      <c r="IMY76" s="51"/>
      <c r="IMZ76" s="51"/>
      <c r="INA76" s="51"/>
      <c r="INB76" s="51"/>
      <c r="INC76" s="51"/>
      <c r="IND76" s="51"/>
      <c r="INE76" s="51"/>
      <c r="INF76" s="51"/>
      <c r="ING76" s="51"/>
      <c r="INH76" s="51"/>
      <c r="INI76" s="51"/>
      <c r="INJ76" s="51"/>
      <c r="INK76" s="51"/>
      <c r="INL76" s="51"/>
      <c r="INM76" s="51"/>
      <c r="INN76" s="51"/>
      <c r="INO76" s="51"/>
      <c r="INP76" s="51"/>
      <c r="INQ76" s="51"/>
      <c r="INR76" s="51"/>
      <c r="INS76" s="51"/>
      <c r="INT76" s="51"/>
      <c r="INU76" s="51"/>
      <c r="INV76" s="51"/>
      <c r="INW76" s="51"/>
      <c r="INX76" s="51"/>
      <c r="INY76" s="51"/>
      <c r="INZ76" s="51"/>
      <c r="IOA76" s="51"/>
      <c r="IOB76" s="51"/>
      <c r="IOC76" s="51"/>
      <c r="IOD76" s="51"/>
      <c r="IOE76" s="51"/>
      <c r="IOF76" s="51"/>
      <c r="IOG76" s="51"/>
      <c r="IOH76" s="51"/>
      <c r="IOI76" s="51"/>
      <c r="IOJ76" s="51"/>
      <c r="IOK76" s="51"/>
      <c r="IOL76" s="51"/>
      <c r="IOM76" s="51"/>
      <c r="ION76" s="51"/>
      <c r="IOO76" s="51"/>
      <c r="IOP76" s="51"/>
      <c r="IOQ76" s="51"/>
      <c r="IOR76" s="51"/>
      <c r="IOS76" s="51"/>
      <c r="IOT76" s="51"/>
      <c r="IOU76" s="51"/>
      <c r="IOV76" s="51"/>
      <c r="IOW76" s="51"/>
      <c r="IOX76" s="51"/>
      <c r="IOY76" s="51"/>
      <c r="IOZ76" s="51"/>
      <c r="IPA76" s="51"/>
      <c r="IPB76" s="51"/>
      <c r="IPC76" s="51"/>
      <c r="IPD76" s="51"/>
      <c r="IPE76" s="51"/>
      <c r="IPF76" s="51"/>
      <c r="IPG76" s="51"/>
      <c r="IPH76" s="51"/>
      <c r="IPI76" s="51"/>
      <c r="IPJ76" s="51"/>
      <c r="IPK76" s="51"/>
      <c r="IPL76" s="51"/>
      <c r="IPM76" s="51"/>
      <c r="IPN76" s="51"/>
      <c r="IPO76" s="51"/>
      <c r="IPP76" s="51"/>
      <c r="IPQ76" s="51"/>
      <c r="IPR76" s="51"/>
      <c r="IPS76" s="51"/>
      <c r="IPT76" s="51"/>
      <c r="IPU76" s="51"/>
      <c r="IPV76" s="51"/>
      <c r="IPW76" s="51"/>
      <c r="IPX76" s="51"/>
      <c r="IPY76" s="51"/>
      <c r="IPZ76" s="51"/>
      <c r="IQA76" s="51"/>
      <c r="IQB76" s="51"/>
      <c r="IQC76" s="51"/>
      <c r="IQD76" s="51"/>
      <c r="IQE76" s="51"/>
      <c r="IQF76" s="51"/>
      <c r="IQG76" s="51"/>
      <c r="IQH76" s="51"/>
      <c r="IQI76" s="51"/>
      <c r="IQJ76" s="51"/>
      <c r="IQK76" s="51"/>
      <c r="IQL76" s="51"/>
      <c r="IQM76" s="51"/>
      <c r="IQN76" s="51"/>
      <c r="IQO76" s="51"/>
      <c r="IQP76" s="51"/>
      <c r="IQQ76" s="51"/>
      <c r="IQR76" s="51"/>
      <c r="IQS76" s="51"/>
      <c r="IQT76" s="51"/>
      <c r="IQU76" s="51"/>
      <c r="IQV76" s="51"/>
      <c r="IQW76" s="51"/>
      <c r="IQX76" s="51"/>
      <c r="IQY76" s="51"/>
      <c r="IQZ76" s="51"/>
      <c r="IRA76" s="51"/>
      <c r="IRB76" s="51"/>
      <c r="IRC76" s="51"/>
      <c r="IRD76" s="51"/>
      <c r="IRE76" s="51"/>
      <c r="IRF76" s="51"/>
      <c r="IRG76" s="51"/>
      <c r="IRH76" s="51"/>
      <c r="IRI76" s="51"/>
      <c r="IRJ76" s="51"/>
      <c r="IRK76" s="51"/>
      <c r="IRL76" s="51"/>
      <c r="IRM76" s="51"/>
      <c r="IRN76" s="51"/>
      <c r="IRO76" s="51"/>
      <c r="IRP76" s="51"/>
      <c r="IRQ76" s="51"/>
      <c r="IRR76" s="51"/>
      <c r="IRS76" s="51"/>
      <c r="IRT76" s="51"/>
      <c r="IRU76" s="51"/>
      <c r="IRV76" s="51"/>
      <c r="IRW76" s="51"/>
      <c r="IRX76" s="51"/>
      <c r="IRY76" s="51"/>
      <c r="IRZ76" s="51"/>
      <c r="ISA76" s="51"/>
      <c r="ISB76" s="51"/>
      <c r="ISC76" s="51"/>
      <c r="ISD76" s="51"/>
      <c r="ISE76" s="51"/>
      <c r="ISF76" s="51"/>
      <c r="ISG76" s="51"/>
      <c r="ISH76" s="51"/>
      <c r="ISI76" s="51"/>
      <c r="ISJ76" s="51"/>
      <c r="ISK76" s="51"/>
      <c r="ISL76" s="51"/>
      <c r="ISM76" s="51"/>
      <c r="ISN76" s="51"/>
      <c r="ISO76" s="51"/>
      <c r="ISP76" s="51"/>
      <c r="ISQ76" s="51"/>
      <c r="ISR76" s="51"/>
      <c r="ISS76" s="51"/>
      <c r="IST76" s="51"/>
      <c r="ISU76" s="51"/>
      <c r="ISV76" s="51"/>
      <c r="ISW76" s="51"/>
      <c r="ISX76" s="51"/>
      <c r="ISY76" s="51"/>
      <c r="ISZ76" s="51"/>
      <c r="ITA76" s="51"/>
      <c r="ITB76" s="51"/>
      <c r="ITC76" s="51"/>
      <c r="ITD76" s="51"/>
      <c r="ITE76" s="51"/>
      <c r="ITF76" s="51"/>
      <c r="ITG76" s="51"/>
      <c r="ITH76" s="51"/>
      <c r="ITI76" s="51"/>
      <c r="ITJ76" s="51"/>
      <c r="ITK76" s="51"/>
      <c r="ITL76" s="51"/>
      <c r="ITM76" s="51"/>
      <c r="ITN76" s="51"/>
      <c r="ITO76" s="51"/>
      <c r="ITP76" s="51"/>
      <c r="ITQ76" s="51"/>
      <c r="ITR76" s="51"/>
      <c r="ITS76" s="51"/>
      <c r="ITT76" s="51"/>
      <c r="ITU76" s="51"/>
      <c r="ITV76" s="51"/>
      <c r="ITW76" s="51"/>
      <c r="ITX76" s="51"/>
      <c r="ITY76" s="51"/>
      <c r="ITZ76" s="51"/>
      <c r="IUA76" s="51"/>
      <c r="IUB76" s="51"/>
      <c r="IUC76" s="51"/>
      <c r="IUD76" s="51"/>
      <c r="IUE76" s="51"/>
      <c r="IUF76" s="51"/>
      <c r="IUG76" s="51"/>
      <c r="IUH76" s="51"/>
      <c r="IUI76" s="51"/>
      <c r="IUJ76" s="51"/>
      <c r="IUK76" s="51"/>
      <c r="IUL76" s="51"/>
      <c r="IUM76" s="51"/>
      <c r="IUN76" s="51"/>
      <c r="IUO76" s="51"/>
      <c r="IUP76" s="51"/>
      <c r="IUQ76" s="51"/>
      <c r="IUR76" s="51"/>
      <c r="IUS76" s="51"/>
      <c r="IUT76" s="51"/>
      <c r="IUU76" s="51"/>
      <c r="IUV76" s="51"/>
      <c r="IUW76" s="51"/>
      <c r="IUX76" s="51"/>
      <c r="IUY76" s="51"/>
      <c r="IUZ76" s="51"/>
      <c r="IVA76" s="51"/>
      <c r="IVB76" s="51"/>
      <c r="IVC76" s="51"/>
      <c r="IVD76" s="51"/>
      <c r="IVE76" s="51"/>
      <c r="IVF76" s="51"/>
      <c r="IVG76" s="51"/>
      <c r="IVH76" s="51"/>
      <c r="IVI76" s="51"/>
      <c r="IVJ76" s="51"/>
      <c r="IVK76" s="51"/>
      <c r="IVL76" s="51"/>
      <c r="IVM76" s="51"/>
      <c r="IVN76" s="51"/>
      <c r="IVO76" s="51"/>
      <c r="IVP76" s="51"/>
      <c r="IVQ76" s="51"/>
      <c r="IVR76" s="51"/>
      <c r="IVS76" s="51"/>
      <c r="IVT76" s="51"/>
      <c r="IVU76" s="51"/>
      <c r="IVV76" s="51"/>
      <c r="IVW76" s="51"/>
      <c r="IVX76" s="51"/>
      <c r="IVY76" s="51"/>
      <c r="IVZ76" s="51"/>
      <c r="IWA76" s="51"/>
      <c r="IWB76" s="51"/>
      <c r="IWC76" s="51"/>
      <c r="IWD76" s="51"/>
      <c r="IWE76" s="51"/>
      <c r="IWF76" s="51"/>
      <c r="IWG76" s="51"/>
      <c r="IWH76" s="51"/>
      <c r="IWI76" s="51"/>
      <c r="IWJ76" s="51"/>
      <c r="IWK76" s="51"/>
      <c r="IWL76" s="51"/>
      <c r="IWM76" s="51"/>
      <c r="IWN76" s="51"/>
      <c r="IWO76" s="51"/>
      <c r="IWP76" s="51"/>
      <c r="IWQ76" s="51"/>
      <c r="IWR76" s="51"/>
      <c r="IWS76" s="51"/>
      <c r="IWT76" s="51"/>
      <c r="IWU76" s="51"/>
      <c r="IWV76" s="51"/>
      <c r="IWW76" s="51"/>
      <c r="IWX76" s="51"/>
      <c r="IWY76" s="51"/>
      <c r="IWZ76" s="51"/>
      <c r="IXA76" s="51"/>
      <c r="IXB76" s="51"/>
      <c r="IXC76" s="51"/>
      <c r="IXD76" s="51"/>
      <c r="IXE76" s="51"/>
      <c r="IXF76" s="51"/>
      <c r="IXG76" s="51"/>
      <c r="IXH76" s="51"/>
      <c r="IXI76" s="51"/>
      <c r="IXJ76" s="51"/>
      <c r="IXK76" s="51"/>
      <c r="IXL76" s="51"/>
      <c r="IXM76" s="51"/>
      <c r="IXN76" s="51"/>
      <c r="IXO76" s="51"/>
      <c r="IXP76" s="51"/>
      <c r="IXQ76" s="51"/>
      <c r="IXR76" s="51"/>
      <c r="IXS76" s="51"/>
      <c r="IXT76" s="51"/>
      <c r="IXU76" s="51"/>
      <c r="IXV76" s="51"/>
      <c r="IXW76" s="51"/>
      <c r="IXX76" s="51"/>
      <c r="IXY76" s="51"/>
      <c r="IXZ76" s="51"/>
      <c r="IYA76" s="51"/>
      <c r="IYB76" s="51"/>
      <c r="IYC76" s="51"/>
      <c r="IYD76" s="51"/>
      <c r="IYE76" s="51"/>
      <c r="IYF76" s="51"/>
      <c r="IYG76" s="51"/>
      <c r="IYH76" s="51"/>
      <c r="IYI76" s="51"/>
      <c r="IYJ76" s="51"/>
      <c r="IYK76" s="51"/>
      <c r="IYL76" s="51"/>
      <c r="IYM76" s="51"/>
      <c r="IYN76" s="51"/>
      <c r="IYO76" s="51"/>
      <c r="IYP76" s="51"/>
      <c r="IYQ76" s="51"/>
      <c r="IYR76" s="51"/>
      <c r="IYS76" s="51"/>
      <c r="IYT76" s="51"/>
      <c r="IYU76" s="51"/>
      <c r="IYV76" s="51"/>
      <c r="IYW76" s="51"/>
      <c r="IYX76" s="51"/>
      <c r="IYY76" s="51"/>
      <c r="IYZ76" s="51"/>
      <c r="IZA76" s="51"/>
      <c r="IZB76" s="51"/>
      <c r="IZC76" s="51"/>
      <c r="IZD76" s="51"/>
      <c r="IZE76" s="51"/>
      <c r="IZF76" s="51"/>
      <c r="IZG76" s="51"/>
      <c r="IZH76" s="51"/>
      <c r="IZI76" s="51"/>
      <c r="IZJ76" s="51"/>
      <c r="IZK76" s="51"/>
      <c r="IZL76" s="51"/>
      <c r="IZM76" s="51"/>
      <c r="IZN76" s="51"/>
      <c r="IZO76" s="51"/>
      <c r="IZP76" s="51"/>
      <c r="IZQ76" s="51"/>
      <c r="IZR76" s="51"/>
      <c r="IZS76" s="51"/>
      <c r="IZT76" s="51"/>
      <c r="IZU76" s="51"/>
      <c r="IZV76" s="51"/>
      <c r="IZW76" s="51"/>
      <c r="IZX76" s="51"/>
      <c r="IZY76" s="51"/>
      <c r="IZZ76" s="51"/>
      <c r="JAA76" s="51"/>
      <c r="JAB76" s="51"/>
      <c r="JAC76" s="51"/>
      <c r="JAD76" s="51"/>
      <c r="JAE76" s="51"/>
      <c r="JAF76" s="51"/>
      <c r="JAG76" s="51"/>
      <c r="JAH76" s="51"/>
      <c r="JAI76" s="51"/>
      <c r="JAJ76" s="51"/>
      <c r="JAK76" s="51"/>
      <c r="JAL76" s="51"/>
      <c r="JAM76" s="51"/>
      <c r="JAN76" s="51"/>
      <c r="JAO76" s="51"/>
      <c r="JAP76" s="51"/>
      <c r="JAQ76" s="51"/>
      <c r="JAR76" s="51"/>
      <c r="JAS76" s="51"/>
      <c r="JAT76" s="51"/>
      <c r="JAU76" s="51"/>
      <c r="JAV76" s="51"/>
      <c r="JAW76" s="51"/>
      <c r="JAX76" s="51"/>
      <c r="JAY76" s="51"/>
      <c r="JAZ76" s="51"/>
      <c r="JBA76" s="51"/>
      <c r="JBB76" s="51"/>
      <c r="JBC76" s="51"/>
      <c r="JBD76" s="51"/>
      <c r="JBE76" s="51"/>
      <c r="JBF76" s="51"/>
      <c r="JBG76" s="51"/>
      <c r="JBH76" s="51"/>
      <c r="JBI76" s="51"/>
      <c r="JBJ76" s="51"/>
      <c r="JBK76" s="51"/>
      <c r="JBL76" s="51"/>
      <c r="JBM76" s="51"/>
      <c r="JBN76" s="51"/>
      <c r="JBO76" s="51"/>
      <c r="JBP76" s="51"/>
      <c r="JBQ76" s="51"/>
      <c r="JBR76" s="51"/>
      <c r="JBS76" s="51"/>
      <c r="JBT76" s="51"/>
      <c r="JBU76" s="51"/>
      <c r="JBV76" s="51"/>
      <c r="JBW76" s="51"/>
      <c r="JBX76" s="51"/>
      <c r="JBY76" s="51"/>
      <c r="JBZ76" s="51"/>
      <c r="JCA76" s="51"/>
      <c r="JCB76" s="51"/>
      <c r="JCC76" s="51"/>
      <c r="JCD76" s="51"/>
      <c r="JCE76" s="51"/>
      <c r="JCF76" s="51"/>
      <c r="JCG76" s="51"/>
      <c r="JCH76" s="51"/>
      <c r="JCI76" s="51"/>
      <c r="JCJ76" s="51"/>
      <c r="JCK76" s="51"/>
      <c r="JCL76" s="51"/>
      <c r="JCM76" s="51"/>
      <c r="JCN76" s="51"/>
      <c r="JCO76" s="51"/>
      <c r="JCP76" s="51"/>
      <c r="JCQ76" s="51"/>
      <c r="JCR76" s="51"/>
      <c r="JCS76" s="51"/>
      <c r="JCT76" s="51"/>
      <c r="JCU76" s="51"/>
      <c r="JCV76" s="51"/>
      <c r="JCW76" s="51"/>
      <c r="JCX76" s="51"/>
      <c r="JCY76" s="51"/>
      <c r="JCZ76" s="51"/>
      <c r="JDA76" s="51"/>
      <c r="JDB76" s="51"/>
      <c r="JDC76" s="51"/>
      <c r="JDD76" s="51"/>
      <c r="JDE76" s="51"/>
      <c r="JDF76" s="51"/>
      <c r="JDG76" s="51"/>
      <c r="JDH76" s="51"/>
      <c r="JDI76" s="51"/>
      <c r="JDJ76" s="51"/>
      <c r="JDK76" s="51"/>
      <c r="JDL76" s="51"/>
      <c r="JDM76" s="51"/>
      <c r="JDN76" s="51"/>
      <c r="JDO76" s="51"/>
      <c r="JDP76" s="51"/>
      <c r="JDQ76" s="51"/>
      <c r="JDR76" s="51"/>
      <c r="JDS76" s="51"/>
      <c r="JDT76" s="51"/>
      <c r="JDU76" s="51"/>
      <c r="JDV76" s="51"/>
      <c r="JDW76" s="51"/>
      <c r="JDX76" s="51"/>
      <c r="JDY76" s="51"/>
      <c r="JDZ76" s="51"/>
      <c r="JEA76" s="51"/>
      <c r="JEB76" s="51"/>
      <c r="JEC76" s="51"/>
      <c r="JED76" s="51"/>
      <c r="JEE76" s="51"/>
      <c r="JEF76" s="51"/>
      <c r="JEG76" s="51"/>
      <c r="JEH76" s="51"/>
      <c r="JEI76" s="51"/>
      <c r="JEJ76" s="51"/>
      <c r="JEK76" s="51"/>
      <c r="JEL76" s="51"/>
      <c r="JEM76" s="51"/>
      <c r="JEN76" s="51"/>
      <c r="JEO76" s="51"/>
      <c r="JEP76" s="51"/>
      <c r="JEQ76" s="51"/>
      <c r="JER76" s="51"/>
      <c r="JES76" s="51"/>
      <c r="JET76" s="51"/>
      <c r="JEU76" s="51"/>
      <c r="JEV76" s="51"/>
      <c r="JEW76" s="51"/>
      <c r="JEX76" s="51"/>
      <c r="JEY76" s="51"/>
      <c r="JEZ76" s="51"/>
      <c r="JFA76" s="51"/>
      <c r="JFB76" s="51"/>
      <c r="JFC76" s="51"/>
      <c r="JFD76" s="51"/>
      <c r="JFE76" s="51"/>
      <c r="JFF76" s="51"/>
      <c r="JFG76" s="51"/>
      <c r="JFH76" s="51"/>
      <c r="JFI76" s="51"/>
      <c r="JFJ76" s="51"/>
      <c r="JFK76" s="51"/>
      <c r="JFL76" s="51"/>
      <c r="JFM76" s="51"/>
      <c r="JFN76" s="51"/>
      <c r="JFO76" s="51"/>
      <c r="JFP76" s="51"/>
      <c r="JFQ76" s="51"/>
      <c r="JFR76" s="51"/>
      <c r="JFS76" s="51"/>
      <c r="JFT76" s="51"/>
      <c r="JFU76" s="51"/>
      <c r="JFV76" s="51"/>
      <c r="JFW76" s="51"/>
      <c r="JFX76" s="51"/>
      <c r="JFY76" s="51"/>
      <c r="JFZ76" s="51"/>
      <c r="JGA76" s="51"/>
      <c r="JGB76" s="51"/>
      <c r="JGC76" s="51"/>
      <c r="JGD76" s="51"/>
      <c r="JGE76" s="51"/>
      <c r="JGF76" s="51"/>
      <c r="JGG76" s="51"/>
      <c r="JGH76" s="51"/>
      <c r="JGI76" s="51"/>
      <c r="JGJ76" s="51"/>
      <c r="JGK76" s="51"/>
      <c r="JGL76" s="51"/>
      <c r="JGM76" s="51"/>
      <c r="JGN76" s="51"/>
      <c r="JGO76" s="51"/>
      <c r="JGP76" s="51"/>
      <c r="JGQ76" s="51"/>
      <c r="JGR76" s="51"/>
      <c r="JGS76" s="51"/>
      <c r="JGT76" s="51"/>
      <c r="JGU76" s="51"/>
      <c r="JGV76" s="51"/>
      <c r="JGW76" s="51"/>
      <c r="JGX76" s="51"/>
      <c r="JGY76" s="51"/>
      <c r="JGZ76" s="51"/>
      <c r="JHA76" s="51"/>
      <c r="JHB76" s="51"/>
      <c r="JHC76" s="51"/>
      <c r="JHD76" s="51"/>
      <c r="JHE76" s="51"/>
      <c r="JHF76" s="51"/>
      <c r="JHG76" s="51"/>
      <c r="JHH76" s="51"/>
      <c r="JHI76" s="51"/>
      <c r="JHJ76" s="51"/>
      <c r="JHK76" s="51"/>
      <c r="JHL76" s="51"/>
      <c r="JHM76" s="51"/>
      <c r="JHN76" s="51"/>
      <c r="JHO76" s="51"/>
      <c r="JHP76" s="51"/>
      <c r="JHQ76" s="51"/>
      <c r="JHR76" s="51"/>
      <c r="JHS76" s="51"/>
      <c r="JHT76" s="51"/>
      <c r="JHU76" s="51"/>
      <c r="JHV76" s="51"/>
      <c r="JHW76" s="51"/>
      <c r="JHX76" s="51"/>
      <c r="JHY76" s="51"/>
      <c r="JHZ76" s="51"/>
      <c r="JIA76" s="51"/>
      <c r="JIB76" s="51"/>
      <c r="JIC76" s="51"/>
      <c r="JID76" s="51"/>
      <c r="JIE76" s="51"/>
      <c r="JIF76" s="51"/>
      <c r="JIG76" s="51"/>
      <c r="JIH76" s="51"/>
      <c r="JII76" s="51"/>
      <c r="JIJ76" s="51"/>
      <c r="JIK76" s="51"/>
      <c r="JIL76" s="51"/>
      <c r="JIM76" s="51"/>
      <c r="JIN76" s="51"/>
      <c r="JIO76" s="51"/>
      <c r="JIP76" s="51"/>
      <c r="JIQ76" s="51"/>
      <c r="JIR76" s="51"/>
      <c r="JIS76" s="51"/>
      <c r="JIT76" s="51"/>
      <c r="JIU76" s="51"/>
      <c r="JIV76" s="51"/>
      <c r="JIW76" s="51"/>
      <c r="JIX76" s="51"/>
      <c r="JIY76" s="51"/>
      <c r="JIZ76" s="51"/>
      <c r="JJA76" s="51"/>
      <c r="JJB76" s="51"/>
      <c r="JJC76" s="51"/>
      <c r="JJD76" s="51"/>
      <c r="JJE76" s="51"/>
      <c r="JJF76" s="51"/>
      <c r="JJG76" s="51"/>
      <c r="JJH76" s="51"/>
      <c r="JJI76" s="51"/>
      <c r="JJJ76" s="51"/>
      <c r="JJK76" s="51"/>
      <c r="JJL76" s="51"/>
      <c r="JJM76" s="51"/>
      <c r="JJN76" s="51"/>
      <c r="JJO76" s="51"/>
      <c r="JJP76" s="51"/>
      <c r="JJQ76" s="51"/>
      <c r="JJR76" s="51"/>
      <c r="JJS76" s="51"/>
      <c r="JJT76" s="51"/>
      <c r="JJU76" s="51"/>
      <c r="JJV76" s="51"/>
      <c r="JJW76" s="51"/>
      <c r="JJX76" s="51"/>
      <c r="JJY76" s="51"/>
      <c r="JJZ76" s="51"/>
      <c r="JKA76" s="51"/>
      <c r="JKB76" s="51"/>
      <c r="JKC76" s="51"/>
      <c r="JKD76" s="51"/>
      <c r="JKE76" s="51"/>
      <c r="JKF76" s="51"/>
      <c r="JKG76" s="51"/>
      <c r="JKH76" s="51"/>
      <c r="JKI76" s="51"/>
      <c r="JKJ76" s="51"/>
      <c r="JKK76" s="51"/>
      <c r="JKL76" s="51"/>
      <c r="JKM76" s="51"/>
      <c r="JKN76" s="51"/>
      <c r="JKO76" s="51"/>
      <c r="JKP76" s="51"/>
      <c r="JKQ76" s="51"/>
      <c r="JKR76" s="51"/>
      <c r="JKS76" s="51"/>
      <c r="JKT76" s="51"/>
      <c r="JKU76" s="51"/>
      <c r="JKV76" s="51"/>
      <c r="JKW76" s="51"/>
      <c r="JKX76" s="51"/>
      <c r="JKY76" s="51"/>
      <c r="JKZ76" s="51"/>
      <c r="JLA76" s="51"/>
      <c r="JLB76" s="51"/>
      <c r="JLC76" s="51"/>
      <c r="JLD76" s="51"/>
      <c r="JLE76" s="51"/>
      <c r="JLF76" s="51"/>
      <c r="JLG76" s="51"/>
      <c r="JLH76" s="51"/>
      <c r="JLI76" s="51"/>
      <c r="JLJ76" s="51"/>
      <c r="JLK76" s="51"/>
      <c r="JLL76" s="51"/>
      <c r="JLM76" s="51"/>
      <c r="JLN76" s="51"/>
      <c r="JLO76" s="51"/>
      <c r="JLP76" s="51"/>
      <c r="JLQ76" s="51"/>
      <c r="JLR76" s="51"/>
      <c r="JLS76" s="51"/>
      <c r="JLT76" s="51"/>
      <c r="JLU76" s="51"/>
      <c r="JLV76" s="51"/>
      <c r="JLW76" s="51"/>
      <c r="JLX76" s="51"/>
      <c r="JLY76" s="51"/>
      <c r="JLZ76" s="51"/>
      <c r="JMA76" s="51"/>
      <c r="JMB76" s="51"/>
      <c r="JMC76" s="51"/>
      <c r="JMD76" s="51"/>
      <c r="JME76" s="51"/>
      <c r="JMF76" s="51"/>
      <c r="JMG76" s="51"/>
      <c r="JMH76" s="51"/>
      <c r="JMI76" s="51"/>
      <c r="JMJ76" s="51"/>
      <c r="JMK76" s="51"/>
      <c r="JML76" s="51"/>
      <c r="JMM76" s="51"/>
      <c r="JMN76" s="51"/>
      <c r="JMO76" s="51"/>
      <c r="JMP76" s="51"/>
      <c r="JMQ76" s="51"/>
      <c r="JMR76" s="51"/>
      <c r="JMS76" s="51"/>
      <c r="JMT76" s="51"/>
      <c r="JMU76" s="51"/>
      <c r="JMV76" s="51"/>
      <c r="JMW76" s="51"/>
      <c r="JMX76" s="51"/>
      <c r="JMY76" s="51"/>
      <c r="JMZ76" s="51"/>
      <c r="JNA76" s="51"/>
      <c r="JNB76" s="51"/>
      <c r="JNC76" s="51"/>
      <c r="JND76" s="51"/>
      <c r="JNE76" s="51"/>
      <c r="JNF76" s="51"/>
      <c r="JNG76" s="51"/>
      <c r="JNH76" s="51"/>
      <c r="JNI76" s="51"/>
      <c r="JNJ76" s="51"/>
      <c r="JNK76" s="51"/>
      <c r="JNL76" s="51"/>
      <c r="JNM76" s="51"/>
      <c r="JNN76" s="51"/>
      <c r="JNO76" s="51"/>
      <c r="JNP76" s="51"/>
      <c r="JNQ76" s="51"/>
      <c r="JNR76" s="51"/>
      <c r="JNS76" s="51"/>
      <c r="JNT76" s="51"/>
      <c r="JNU76" s="51"/>
      <c r="JNV76" s="51"/>
      <c r="JNW76" s="51"/>
      <c r="JNX76" s="51"/>
      <c r="JNY76" s="51"/>
      <c r="JNZ76" s="51"/>
      <c r="JOA76" s="51"/>
      <c r="JOB76" s="51"/>
      <c r="JOC76" s="51"/>
      <c r="JOD76" s="51"/>
      <c r="JOE76" s="51"/>
      <c r="JOF76" s="51"/>
      <c r="JOG76" s="51"/>
      <c r="JOH76" s="51"/>
      <c r="JOI76" s="51"/>
      <c r="JOJ76" s="51"/>
      <c r="JOK76" s="51"/>
      <c r="JOL76" s="51"/>
      <c r="JOM76" s="51"/>
      <c r="JON76" s="51"/>
      <c r="JOO76" s="51"/>
      <c r="JOP76" s="51"/>
      <c r="JOQ76" s="51"/>
      <c r="JOR76" s="51"/>
      <c r="JOS76" s="51"/>
      <c r="JOT76" s="51"/>
      <c r="JOU76" s="51"/>
      <c r="JOV76" s="51"/>
      <c r="JOW76" s="51"/>
      <c r="JOX76" s="51"/>
      <c r="JOY76" s="51"/>
      <c r="JOZ76" s="51"/>
      <c r="JPA76" s="51"/>
      <c r="JPB76" s="51"/>
      <c r="JPC76" s="51"/>
      <c r="JPD76" s="51"/>
      <c r="JPE76" s="51"/>
      <c r="JPF76" s="51"/>
      <c r="JPG76" s="51"/>
      <c r="JPH76" s="51"/>
      <c r="JPI76" s="51"/>
      <c r="JPJ76" s="51"/>
      <c r="JPK76" s="51"/>
      <c r="JPL76" s="51"/>
      <c r="JPM76" s="51"/>
      <c r="JPN76" s="51"/>
      <c r="JPO76" s="51"/>
      <c r="JPP76" s="51"/>
      <c r="JPQ76" s="51"/>
      <c r="JPR76" s="51"/>
      <c r="JPS76" s="51"/>
      <c r="JPT76" s="51"/>
      <c r="JPU76" s="51"/>
      <c r="JPV76" s="51"/>
      <c r="JPW76" s="51"/>
      <c r="JPX76" s="51"/>
      <c r="JPY76" s="51"/>
      <c r="JPZ76" s="51"/>
      <c r="JQA76" s="51"/>
      <c r="JQB76" s="51"/>
      <c r="JQC76" s="51"/>
      <c r="JQD76" s="51"/>
      <c r="JQE76" s="51"/>
      <c r="JQF76" s="51"/>
      <c r="JQG76" s="51"/>
      <c r="JQH76" s="51"/>
      <c r="JQI76" s="51"/>
      <c r="JQJ76" s="51"/>
      <c r="JQK76" s="51"/>
      <c r="JQL76" s="51"/>
      <c r="JQM76" s="51"/>
      <c r="JQN76" s="51"/>
      <c r="JQO76" s="51"/>
      <c r="JQP76" s="51"/>
      <c r="JQQ76" s="51"/>
      <c r="JQR76" s="51"/>
      <c r="JQS76" s="51"/>
      <c r="JQT76" s="51"/>
      <c r="JQU76" s="51"/>
      <c r="JQV76" s="51"/>
      <c r="JQW76" s="51"/>
      <c r="JQX76" s="51"/>
      <c r="JQY76" s="51"/>
      <c r="JQZ76" s="51"/>
      <c r="JRA76" s="51"/>
      <c r="JRB76" s="51"/>
      <c r="JRC76" s="51"/>
      <c r="JRD76" s="51"/>
      <c r="JRE76" s="51"/>
      <c r="JRF76" s="51"/>
      <c r="JRG76" s="51"/>
      <c r="JRH76" s="51"/>
      <c r="JRI76" s="51"/>
      <c r="JRJ76" s="51"/>
      <c r="JRK76" s="51"/>
      <c r="JRL76" s="51"/>
      <c r="JRM76" s="51"/>
      <c r="JRN76" s="51"/>
      <c r="JRO76" s="51"/>
      <c r="JRP76" s="51"/>
      <c r="JRQ76" s="51"/>
      <c r="JRR76" s="51"/>
      <c r="JRS76" s="51"/>
      <c r="JRT76" s="51"/>
      <c r="JRU76" s="51"/>
      <c r="JRV76" s="51"/>
      <c r="JRW76" s="51"/>
      <c r="JRX76" s="51"/>
      <c r="JRY76" s="51"/>
      <c r="JRZ76" s="51"/>
      <c r="JSA76" s="51"/>
      <c r="JSB76" s="51"/>
      <c r="JSC76" s="51"/>
      <c r="JSD76" s="51"/>
      <c r="JSE76" s="51"/>
      <c r="JSF76" s="51"/>
      <c r="JSG76" s="51"/>
      <c r="JSH76" s="51"/>
      <c r="JSI76" s="51"/>
      <c r="JSJ76" s="51"/>
      <c r="JSK76" s="51"/>
      <c r="JSL76" s="51"/>
      <c r="JSM76" s="51"/>
      <c r="JSN76" s="51"/>
      <c r="JSO76" s="51"/>
      <c r="JSP76" s="51"/>
      <c r="JSQ76" s="51"/>
      <c r="JSR76" s="51"/>
      <c r="JSS76" s="51"/>
      <c r="JST76" s="51"/>
      <c r="JSU76" s="51"/>
      <c r="JSV76" s="51"/>
      <c r="JSW76" s="51"/>
      <c r="JSX76" s="51"/>
      <c r="JSY76" s="51"/>
      <c r="JSZ76" s="51"/>
      <c r="JTA76" s="51"/>
      <c r="JTB76" s="51"/>
      <c r="JTC76" s="51"/>
      <c r="JTD76" s="51"/>
      <c r="JTE76" s="51"/>
      <c r="JTF76" s="51"/>
      <c r="JTG76" s="51"/>
      <c r="JTH76" s="51"/>
      <c r="JTI76" s="51"/>
      <c r="JTJ76" s="51"/>
      <c r="JTK76" s="51"/>
      <c r="JTL76" s="51"/>
      <c r="JTM76" s="51"/>
      <c r="JTN76" s="51"/>
      <c r="JTO76" s="51"/>
      <c r="JTP76" s="51"/>
      <c r="JTQ76" s="51"/>
      <c r="JTR76" s="51"/>
      <c r="JTS76" s="51"/>
      <c r="JTT76" s="51"/>
      <c r="JTU76" s="51"/>
      <c r="JTV76" s="51"/>
      <c r="JTW76" s="51"/>
      <c r="JTX76" s="51"/>
      <c r="JTY76" s="51"/>
      <c r="JTZ76" s="51"/>
      <c r="JUA76" s="51"/>
      <c r="JUB76" s="51"/>
      <c r="JUC76" s="51"/>
      <c r="JUD76" s="51"/>
      <c r="JUE76" s="51"/>
      <c r="JUF76" s="51"/>
      <c r="JUG76" s="51"/>
      <c r="JUH76" s="51"/>
      <c r="JUI76" s="51"/>
      <c r="JUJ76" s="51"/>
      <c r="JUK76" s="51"/>
      <c r="JUL76" s="51"/>
      <c r="JUM76" s="51"/>
      <c r="JUN76" s="51"/>
      <c r="JUO76" s="51"/>
      <c r="JUP76" s="51"/>
      <c r="JUQ76" s="51"/>
      <c r="JUR76" s="51"/>
      <c r="JUS76" s="51"/>
      <c r="JUT76" s="51"/>
      <c r="JUU76" s="51"/>
      <c r="JUV76" s="51"/>
      <c r="JUW76" s="51"/>
      <c r="JUX76" s="51"/>
      <c r="JUY76" s="51"/>
      <c r="JUZ76" s="51"/>
      <c r="JVA76" s="51"/>
      <c r="JVB76" s="51"/>
      <c r="JVC76" s="51"/>
      <c r="JVD76" s="51"/>
      <c r="JVE76" s="51"/>
      <c r="JVF76" s="51"/>
      <c r="JVG76" s="51"/>
      <c r="JVH76" s="51"/>
      <c r="JVI76" s="51"/>
      <c r="JVJ76" s="51"/>
      <c r="JVK76" s="51"/>
      <c r="JVL76" s="51"/>
      <c r="JVM76" s="51"/>
      <c r="JVN76" s="51"/>
      <c r="JVO76" s="51"/>
      <c r="JVP76" s="51"/>
      <c r="JVQ76" s="51"/>
      <c r="JVR76" s="51"/>
      <c r="JVS76" s="51"/>
      <c r="JVT76" s="51"/>
      <c r="JVU76" s="51"/>
      <c r="JVV76" s="51"/>
      <c r="JVW76" s="51"/>
      <c r="JVX76" s="51"/>
      <c r="JVY76" s="51"/>
      <c r="JVZ76" s="51"/>
      <c r="JWA76" s="51"/>
      <c r="JWB76" s="51"/>
      <c r="JWC76" s="51"/>
      <c r="JWD76" s="51"/>
      <c r="JWE76" s="51"/>
      <c r="JWF76" s="51"/>
      <c r="JWG76" s="51"/>
      <c r="JWH76" s="51"/>
      <c r="JWI76" s="51"/>
      <c r="JWJ76" s="51"/>
      <c r="JWK76" s="51"/>
      <c r="JWL76" s="51"/>
      <c r="JWM76" s="51"/>
      <c r="JWN76" s="51"/>
      <c r="JWO76" s="51"/>
      <c r="JWP76" s="51"/>
      <c r="JWQ76" s="51"/>
      <c r="JWR76" s="51"/>
      <c r="JWS76" s="51"/>
      <c r="JWT76" s="51"/>
      <c r="JWU76" s="51"/>
      <c r="JWV76" s="51"/>
      <c r="JWW76" s="51"/>
      <c r="JWX76" s="51"/>
      <c r="JWY76" s="51"/>
      <c r="JWZ76" s="51"/>
      <c r="JXA76" s="51"/>
      <c r="JXB76" s="51"/>
      <c r="JXC76" s="51"/>
      <c r="JXD76" s="51"/>
      <c r="JXE76" s="51"/>
      <c r="JXF76" s="51"/>
      <c r="JXG76" s="51"/>
      <c r="JXH76" s="51"/>
      <c r="JXI76" s="51"/>
      <c r="JXJ76" s="51"/>
      <c r="JXK76" s="51"/>
      <c r="JXL76" s="51"/>
      <c r="JXM76" s="51"/>
      <c r="JXN76" s="51"/>
      <c r="JXO76" s="51"/>
      <c r="JXP76" s="51"/>
      <c r="JXQ76" s="51"/>
      <c r="JXR76" s="51"/>
      <c r="JXS76" s="51"/>
      <c r="JXT76" s="51"/>
      <c r="JXU76" s="51"/>
      <c r="JXV76" s="51"/>
      <c r="JXW76" s="51"/>
      <c r="JXX76" s="51"/>
      <c r="JXY76" s="51"/>
      <c r="JXZ76" s="51"/>
      <c r="JYA76" s="51"/>
      <c r="JYB76" s="51"/>
      <c r="JYC76" s="51"/>
      <c r="JYD76" s="51"/>
      <c r="JYE76" s="51"/>
      <c r="JYF76" s="51"/>
      <c r="JYG76" s="51"/>
      <c r="JYH76" s="51"/>
      <c r="JYI76" s="51"/>
      <c r="JYJ76" s="51"/>
      <c r="JYK76" s="51"/>
      <c r="JYL76" s="51"/>
      <c r="JYM76" s="51"/>
      <c r="JYN76" s="51"/>
      <c r="JYO76" s="51"/>
      <c r="JYP76" s="51"/>
      <c r="JYQ76" s="51"/>
      <c r="JYR76" s="51"/>
      <c r="JYS76" s="51"/>
      <c r="JYT76" s="51"/>
      <c r="JYU76" s="51"/>
      <c r="JYV76" s="51"/>
      <c r="JYW76" s="51"/>
      <c r="JYX76" s="51"/>
      <c r="JYY76" s="51"/>
      <c r="JYZ76" s="51"/>
      <c r="JZA76" s="51"/>
      <c r="JZB76" s="51"/>
      <c r="JZC76" s="51"/>
      <c r="JZD76" s="51"/>
      <c r="JZE76" s="51"/>
      <c r="JZF76" s="51"/>
      <c r="JZG76" s="51"/>
      <c r="JZH76" s="51"/>
      <c r="JZI76" s="51"/>
      <c r="JZJ76" s="51"/>
      <c r="JZK76" s="51"/>
      <c r="JZL76" s="51"/>
      <c r="JZM76" s="51"/>
      <c r="JZN76" s="51"/>
      <c r="JZO76" s="51"/>
      <c r="JZP76" s="51"/>
      <c r="JZQ76" s="51"/>
      <c r="JZR76" s="51"/>
      <c r="JZS76" s="51"/>
      <c r="JZT76" s="51"/>
      <c r="JZU76" s="51"/>
      <c r="JZV76" s="51"/>
      <c r="JZW76" s="51"/>
      <c r="JZX76" s="51"/>
      <c r="JZY76" s="51"/>
      <c r="JZZ76" s="51"/>
      <c r="KAA76" s="51"/>
      <c r="KAB76" s="51"/>
      <c r="KAC76" s="51"/>
      <c r="KAD76" s="51"/>
      <c r="KAE76" s="51"/>
      <c r="KAF76" s="51"/>
      <c r="KAG76" s="51"/>
      <c r="KAH76" s="51"/>
      <c r="KAI76" s="51"/>
      <c r="KAJ76" s="51"/>
      <c r="KAK76" s="51"/>
      <c r="KAL76" s="51"/>
      <c r="KAM76" s="51"/>
      <c r="KAN76" s="51"/>
      <c r="KAO76" s="51"/>
      <c r="KAP76" s="51"/>
      <c r="KAQ76" s="51"/>
      <c r="KAR76" s="51"/>
      <c r="KAS76" s="51"/>
      <c r="KAT76" s="51"/>
      <c r="KAU76" s="51"/>
      <c r="KAV76" s="51"/>
      <c r="KAW76" s="51"/>
      <c r="KAX76" s="51"/>
      <c r="KAY76" s="51"/>
      <c r="KAZ76" s="51"/>
      <c r="KBA76" s="51"/>
      <c r="KBB76" s="51"/>
      <c r="KBC76" s="51"/>
      <c r="KBD76" s="51"/>
      <c r="KBE76" s="51"/>
      <c r="KBF76" s="51"/>
      <c r="KBG76" s="51"/>
      <c r="KBH76" s="51"/>
      <c r="KBI76" s="51"/>
      <c r="KBJ76" s="51"/>
      <c r="KBK76" s="51"/>
      <c r="KBL76" s="51"/>
      <c r="KBM76" s="51"/>
      <c r="KBN76" s="51"/>
      <c r="KBO76" s="51"/>
      <c r="KBP76" s="51"/>
      <c r="KBQ76" s="51"/>
      <c r="KBR76" s="51"/>
      <c r="KBS76" s="51"/>
      <c r="KBT76" s="51"/>
      <c r="KBU76" s="51"/>
      <c r="KBV76" s="51"/>
      <c r="KBW76" s="51"/>
      <c r="KBX76" s="51"/>
      <c r="KBY76" s="51"/>
      <c r="KBZ76" s="51"/>
      <c r="KCA76" s="51"/>
      <c r="KCB76" s="51"/>
      <c r="KCC76" s="51"/>
      <c r="KCD76" s="51"/>
      <c r="KCE76" s="51"/>
      <c r="KCF76" s="51"/>
      <c r="KCG76" s="51"/>
      <c r="KCH76" s="51"/>
      <c r="KCI76" s="51"/>
      <c r="KCJ76" s="51"/>
      <c r="KCK76" s="51"/>
      <c r="KCL76" s="51"/>
      <c r="KCM76" s="51"/>
      <c r="KCN76" s="51"/>
      <c r="KCO76" s="51"/>
      <c r="KCP76" s="51"/>
      <c r="KCQ76" s="51"/>
      <c r="KCR76" s="51"/>
      <c r="KCS76" s="51"/>
      <c r="KCT76" s="51"/>
      <c r="KCU76" s="51"/>
      <c r="KCV76" s="51"/>
      <c r="KCW76" s="51"/>
      <c r="KCX76" s="51"/>
      <c r="KCY76" s="51"/>
      <c r="KCZ76" s="51"/>
      <c r="KDA76" s="51"/>
      <c r="KDB76" s="51"/>
      <c r="KDC76" s="51"/>
      <c r="KDD76" s="51"/>
      <c r="KDE76" s="51"/>
      <c r="KDF76" s="51"/>
      <c r="KDG76" s="51"/>
      <c r="KDH76" s="51"/>
      <c r="KDI76" s="51"/>
      <c r="KDJ76" s="51"/>
      <c r="KDK76" s="51"/>
      <c r="KDL76" s="51"/>
      <c r="KDM76" s="51"/>
      <c r="KDN76" s="51"/>
      <c r="KDO76" s="51"/>
      <c r="KDP76" s="51"/>
      <c r="KDQ76" s="51"/>
      <c r="KDR76" s="51"/>
      <c r="KDS76" s="51"/>
      <c r="KDT76" s="51"/>
      <c r="KDU76" s="51"/>
      <c r="KDV76" s="51"/>
      <c r="KDW76" s="51"/>
      <c r="KDX76" s="51"/>
      <c r="KDY76" s="51"/>
      <c r="KDZ76" s="51"/>
      <c r="KEA76" s="51"/>
      <c r="KEB76" s="51"/>
      <c r="KEC76" s="51"/>
      <c r="KED76" s="51"/>
      <c r="KEE76" s="51"/>
      <c r="KEF76" s="51"/>
      <c r="KEG76" s="51"/>
      <c r="KEH76" s="51"/>
      <c r="KEI76" s="51"/>
      <c r="KEJ76" s="51"/>
      <c r="KEK76" s="51"/>
      <c r="KEL76" s="51"/>
      <c r="KEM76" s="51"/>
      <c r="KEN76" s="51"/>
      <c r="KEO76" s="51"/>
      <c r="KEP76" s="51"/>
      <c r="KEQ76" s="51"/>
      <c r="KER76" s="51"/>
      <c r="KES76" s="51"/>
      <c r="KET76" s="51"/>
      <c r="KEU76" s="51"/>
      <c r="KEV76" s="51"/>
      <c r="KEW76" s="51"/>
      <c r="KEX76" s="51"/>
      <c r="KEY76" s="51"/>
      <c r="KEZ76" s="51"/>
      <c r="KFA76" s="51"/>
      <c r="KFB76" s="51"/>
      <c r="KFC76" s="51"/>
      <c r="KFD76" s="51"/>
      <c r="KFE76" s="51"/>
      <c r="KFF76" s="51"/>
      <c r="KFG76" s="51"/>
      <c r="KFH76" s="51"/>
      <c r="KFI76" s="51"/>
      <c r="KFJ76" s="51"/>
      <c r="KFK76" s="51"/>
      <c r="KFL76" s="51"/>
      <c r="KFM76" s="51"/>
      <c r="KFN76" s="51"/>
      <c r="KFO76" s="51"/>
      <c r="KFP76" s="51"/>
      <c r="KFQ76" s="51"/>
      <c r="KFR76" s="51"/>
      <c r="KFS76" s="51"/>
      <c r="KFT76" s="51"/>
      <c r="KFU76" s="51"/>
      <c r="KFV76" s="51"/>
      <c r="KFW76" s="51"/>
      <c r="KFX76" s="51"/>
      <c r="KFY76" s="51"/>
      <c r="KFZ76" s="51"/>
      <c r="KGA76" s="51"/>
      <c r="KGB76" s="51"/>
      <c r="KGC76" s="51"/>
      <c r="KGD76" s="51"/>
      <c r="KGE76" s="51"/>
      <c r="KGF76" s="51"/>
      <c r="KGG76" s="51"/>
      <c r="KGH76" s="51"/>
      <c r="KGI76" s="51"/>
      <c r="KGJ76" s="51"/>
      <c r="KGK76" s="51"/>
      <c r="KGL76" s="51"/>
      <c r="KGM76" s="51"/>
      <c r="KGN76" s="51"/>
      <c r="KGO76" s="51"/>
      <c r="KGP76" s="51"/>
      <c r="KGQ76" s="51"/>
      <c r="KGR76" s="51"/>
      <c r="KGS76" s="51"/>
      <c r="KGT76" s="51"/>
      <c r="KGU76" s="51"/>
      <c r="KGV76" s="51"/>
      <c r="KGW76" s="51"/>
      <c r="KGX76" s="51"/>
      <c r="KGY76" s="51"/>
      <c r="KGZ76" s="51"/>
      <c r="KHA76" s="51"/>
      <c r="KHB76" s="51"/>
      <c r="KHC76" s="51"/>
      <c r="KHD76" s="51"/>
      <c r="KHE76" s="51"/>
      <c r="KHF76" s="51"/>
      <c r="KHG76" s="51"/>
      <c r="KHH76" s="51"/>
      <c r="KHI76" s="51"/>
      <c r="KHJ76" s="51"/>
      <c r="KHK76" s="51"/>
      <c r="KHL76" s="51"/>
      <c r="KHM76" s="51"/>
      <c r="KHN76" s="51"/>
      <c r="KHO76" s="51"/>
      <c r="KHP76" s="51"/>
      <c r="KHQ76" s="51"/>
      <c r="KHR76" s="51"/>
      <c r="KHS76" s="51"/>
      <c r="KHT76" s="51"/>
      <c r="KHU76" s="51"/>
      <c r="KHV76" s="51"/>
      <c r="KHW76" s="51"/>
      <c r="KHX76" s="51"/>
      <c r="KHY76" s="51"/>
      <c r="KHZ76" s="51"/>
      <c r="KIA76" s="51"/>
      <c r="KIB76" s="51"/>
      <c r="KIC76" s="51"/>
      <c r="KID76" s="51"/>
      <c r="KIE76" s="51"/>
      <c r="KIF76" s="51"/>
      <c r="KIG76" s="51"/>
      <c r="KIH76" s="51"/>
      <c r="KII76" s="51"/>
      <c r="KIJ76" s="51"/>
      <c r="KIK76" s="51"/>
      <c r="KIL76" s="51"/>
      <c r="KIM76" s="51"/>
      <c r="KIN76" s="51"/>
      <c r="KIO76" s="51"/>
      <c r="KIP76" s="51"/>
      <c r="KIQ76" s="51"/>
      <c r="KIR76" s="51"/>
      <c r="KIS76" s="51"/>
      <c r="KIT76" s="51"/>
      <c r="KIU76" s="51"/>
      <c r="KIV76" s="51"/>
      <c r="KIW76" s="51"/>
      <c r="KIX76" s="51"/>
      <c r="KIY76" s="51"/>
      <c r="KIZ76" s="51"/>
      <c r="KJA76" s="51"/>
      <c r="KJB76" s="51"/>
      <c r="KJC76" s="51"/>
      <c r="KJD76" s="51"/>
      <c r="KJE76" s="51"/>
      <c r="KJF76" s="51"/>
      <c r="KJG76" s="51"/>
      <c r="KJH76" s="51"/>
      <c r="KJI76" s="51"/>
      <c r="KJJ76" s="51"/>
      <c r="KJK76" s="51"/>
      <c r="KJL76" s="51"/>
      <c r="KJM76" s="51"/>
      <c r="KJN76" s="51"/>
      <c r="KJO76" s="51"/>
      <c r="KJP76" s="51"/>
      <c r="KJQ76" s="51"/>
      <c r="KJR76" s="51"/>
      <c r="KJS76" s="51"/>
      <c r="KJT76" s="51"/>
      <c r="KJU76" s="51"/>
      <c r="KJV76" s="51"/>
      <c r="KJW76" s="51"/>
      <c r="KJX76" s="51"/>
      <c r="KJY76" s="51"/>
      <c r="KJZ76" s="51"/>
      <c r="KKA76" s="51"/>
      <c r="KKB76" s="51"/>
      <c r="KKC76" s="51"/>
      <c r="KKD76" s="51"/>
      <c r="KKE76" s="51"/>
      <c r="KKF76" s="51"/>
      <c r="KKG76" s="51"/>
      <c r="KKH76" s="51"/>
      <c r="KKI76" s="51"/>
      <c r="KKJ76" s="51"/>
      <c r="KKK76" s="51"/>
      <c r="KKL76" s="51"/>
      <c r="KKM76" s="51"/>
      <c r="KKN76" s="51"/>
      <c r="KKO76" s="51"/>
      <c r="KKP76" s="51"/>
      <c r="KKQ76" s="51"/>
      <c r="KKR76" s="51"/>
      <c r="KKS76" s="51"/>
      <c r="KKT76" s="51"/>
      <c r="KKU76" s="51"/>
      <c r="KKV76" s="51"/>
      <c r="KKW76" s="51"/>
      <c r="KKX76" s="51"/>
      <c r="KKY76" s="51"/>
      <c r="KKZ76" s="51"/>
      <c r="KLA76" s="51"/>
      <c r="KLB76" s="51"/>
      <c r="KLC76" s="51"/>
      <c r="KLD76" s="51"/>
      <c r="KLE76" s="51"/>
      <c r="KLF76" s="51"/>
      <c r="KLG76" s="51"/>
      <c r="KLH76" s="51"/>
      <c r="KLI76" s="51"/>
      <c r="KLJ76" s="51"/>
      <c r="KLK76" s="51"/>
      <c r="KLL76" s="51"/>
      <c r="KLM76" s="51"/>
      <c r="KLN76" s="51"/>
      <c r="KLO76" s="51"/>
      <c r="KLP76" s="51"/>
      <c r="KLQ76" s="51"/>
      <c r="KLR76" s="51"/>
      <c r="KLS76" s="51"/>
      <c r="KLT76" s="51"/>
      <c r="KLU76" s="51"/>
      <c r="KLV76" s="51"/>
      <c r="KLW76" s="51"/>
      <c r="KLX76" s="51"/>
      <c r="KLY76" s="51"/>
      <c r="KLZ76" s="51"/>
      <c r="KMA76" s="51"/>
      <c r="KMB76" s="51"/>
      <c r="KMC76" s="51"/>
      <c r="KMD76" s="51"/>
      <c r="KME76" s="51"/>
      <c r="KMF76" s="51"/>
      <c r="KMG76" s="51"/>
      <c r="KMH76" s="51"/>
      <c r="KMI76" s="51"/>
      <c r="KMJ76" s="51"/>
      <c r="KMK76" s="51"/>
      <c r="KML76" s="51"/>
      <c r="KMM76" s="51"/>
      <c r="KMN76" s="51"/>
      <c r="KMO76" s="51"/>
      <c r="KMP76" s="51"/>
      <c r="KMQ76" s="51"/>
      <c r="KMR76" s="51"/>
      <c r="KMS76" s="51"/>
      <c r="KMT76" s="51"/>
      <c r="KMU76" s="51"/>
      <c r="KMV76" s="51"/>
      <c r="KMW76" s="51"/>
      <c r="KMX76" s="51"/>
      <c r="KMY76" s="51"/>
      <c r="KMZ76" s="51"/>
      <c r="KNA76" s="51"/>
      <c r="KNB76" s="51"/>
      <c r="KNC76" s="51"/>
      <c r="KND76" s="51"/>
      <c r="KNE76" s="51"/>
      <c r="KNF76" s="51"/>
      <c r="KNG76" s="51"/>
      <c r="KNH76" s="51"/>
      <c r="KNI76" s="51"/>
      <c r="KNJ76" s="51"/>
      <c r="KNK76" s="51"/>
      <c r="KNL76" s="51"/>
      <c r="KNM76" s="51"/>
      <c r="KNN76" s="51"/>
      <c r="KNO76" s="51"/>
      <c r="KNP76" s="51"/>
      <c r="KNQ76" s="51"/>
      <c r="KNR76" s="51"/>
      <c r="KNS76" s="51"/>
      <c r="KNT76" s="51"/>
      <c r="KNU76" s="51"/>
      <c r="KNV76" s="51"/>
      <c r="KNW76" s="51"/>
      <c r="KNX76" s="51"/>
      <c r="KNY76" s="51"/>
      <c r="KNZ76" s="51"/>
      <c r="KOA76" s="51"/>
      <c r="KOB76" s="51"/>
      <c r="KOC76" s="51"/>
      <c r="KOD76" s="51"/>
      <c r="KOE76" s="51"/>
      <c r="KOF76" s="51"/>
      <c r="KOG76" s="51"/>
      <c r="KOH76" s="51"/>
      <c r="KOI76" s="51"/>
      <c r="KOJ76" s="51"/>
      <c r="KOK76" s="51"/>
      <c r="KOL76" s="51"/>
      <c r="KOM76" s="51"/>
      <c r="KON76" s="51"/>
      <c r="KOO76" s="51"/>
      <c r="KOP76" s="51"/>
      <c r="KOQ76" s="51"/>
      <c r="KOR76" s="51"/>
      <c r="KOS76" s="51"/>
      <c r="KOT76" s="51"/>
      <c r="KOU76" s="51"/>
      <c r="KOV76" s="51"/>
      <c r="KOW76" s="51"/>
      <c r="KOX76" s="51"/>
      <c r="KOY76" s="51"/>
      <c r="KOZ76" s="51"/>
      <c r="KPA76" s="51"/>
      <c r="KPB76" s="51"/>
      <c r="KPC76" s="51"/>
      <c r="KPD76" s="51"/>
      <c r="KPE76" s="51"/>
      <c r="KPF76" s="51"/>
      <c r="KPG76" s="51"/>
      <c r="KPH76" s="51"/>
      <c r="KPI76" s="51"/>
      <c r="KPJ76" s="51"/>
      <c r="KPK76" s="51"/>
      <c r="KPL76" s="51"/>
      <c r="KPM76" s="51"/>
      <c r="KPN76" s="51"/>
      <c r="KPO76" s="51"/>
      <c r="KPP76" s="51"/>
      <c r="KPQ76" s="51"/>
      <c r="KPR76" s="51"/>
      <c r="KPS76" s="51"/>
      <c r="KPT76" s="51"/>
      <c r="KPU76" s="51"/>
      <c r="KPV76" s="51"/>
      <c r="KPW76" s="51"/>
      <c r="KPX76" s="51"/>
      <c r="KPY76" s="51"/>
      <c r="KPZ76" s="51"/>
      <c r="KQA76" s="51"/>
      <c r="KQB76" s="51"/>
      <c r="KQC76" s="51"/>
      <c r="KQD76" s="51"/>
      <c r="KQE76" s="51"/>
      <c r="KQF76" s="51"/>
      <c r="KQG76" s="51"/>
      <c r="KQH76" s="51"/>
      <c r="KQI76" s="51"/>
      <c r="KQJ76" s="51"/>
      <c r="KQK76" s="51"/>
      <c r="KQL76" s="51"/>
      <c r="KQM76" s="51"/>
      <c r="KQN76" s="51"/>
      <c r="KQO76" s="51"/>
      <c r="KQP76" s="51"/>
      <c r="KQQ76" s="51"/>
      <c r="KQR76" s="51"/>
      <c r="KQS76" s="51"/>
      <c r="KQT76" s="51"/>
      <c r="KQU76" s="51"/>
      <c r="KQV76" s="51"/>
      <c r="KQW76" s="51"/>
      <c r="KQX76" s="51"/>
      <c r="KQY76" s="51"/>
      <c r="KQZ76" s="51"/>
      <c r="KRA76" s="51"/>
      <c r="KRB76" s="51"/>
      <c r="KRC76" s="51"/>
      <c r="KRD76" s="51"/>
      <c r="KRE76" s="51"/>
      <c r="KRF76" s="51"/>
      <c r="KRG76" s="51"/>
      <c r="KRH76" s="51"/>
      <c r="KRI76" s="51"/>
      <c r="KRJ76" s="51"/>
      <c r="KRK76" s="51"/>
      <c r="KRL76" s="51"/>
      <c r="KRM76" s="51"/>
      <c r="KRN76" s="51"/>
      <c r="KRO76" s="51"/>
      <c r="KRP76" s="51"/>
      <c r="KRQ76" s="51"/>
      <c r="KRR76" s="51"/>
      <c r="KRS76" s="51"/>
      <c r="KRT76" s="51"/>
      <c r="KRU76" s="51"/>
      <c r="KRV76" s="51"/>
      <c r="KRW76" s="51"/>
      <c r="KRX76" s="51"/>
      <c r="KRY76" s="51"/>
      <c r="KRZ76" s="51"/>
      <c r="KSA76" s="51"/>
      <c r="KSB76" s="51"/>
      <c r="KSC76" s="51"/>
      <c r="KSD76" s="51"/>
      <c r="KSE76" s="51"/>
      <c r="KSF76" s="51"/>
      <c r="KSG76" s="51"/>
      <c r="KSH76" s="51"/>
      <c r="KSI76" s="51"/>
      <c r="KSJ76" s="51"/>
      <c r="KSK76" s="51"/>
      <c r="KSL76" s="51"/>
      <c r="KSM76" s="51"/>
      <c r="KSN76" s="51"/>
      <c r="KSO76" s="51"/>
      <c r="KSP76" s="51"/>
      <c r="KSQ76" s="51"/>
      <c r="KSR76" s="51"/>
      <c r="KSS76" s="51"/>
      <c r="KST76" s="51"/>
      <c r="KSU76" s="51"/>
      <c r="KSV76" s="51"/>
      <c r="KSW76" s="51"/>
      <c r="KSX76" s="51"/>
      <c r="KSY76" s="51"/>
      <c r="KSZ76" s="51"/>
      <c r="KTA76" s="51"/>
      <c r="KTB76" s="51"/>
      <c r="KTC76" s="51"/>
      <c r="KTD76" s="51"/>
      <c r="KTE76" s="51"/>
      <c r="KTF76" s="51"/>
      <c r="KTG76" s="51"/>
      <c r="KTH76" s="51"/>
      <c r="KTI76" s="51"/>
      <c r="KTJ76" s="51"/>
      <c r="KTK76" s="51"/>
      <c r="KTL76" s="51"/>
      <c r="KTM76" s="51"/>
      <c r="KTN76" s="51"/>
      <c r="KTO76" s="51"/>
      <c r="KTP76" s="51"/>
      <c r="KTQ76" s="51"/>
      <c r="KTR76" s="51"/>
      <c r="KTS76" s="51"/>
      <c r="KTT76" s="51"/>
      <c r="KTU76" s="51"/>
      <c r="KTV76" s="51"/>
      <c r="KTW76" s="51"/>
      <c r="KTX76" s="51"/>
      <c r="KTY76" s="51"/>
      <c r="KTZ76" s="51"/>
      <c r="KUA76" s="51"/>
      <c r="KUB76" s="51"/>
      <c r="KUC76" s="51"/>
      <c r="KUD76" s="51"/>
      <c r="KUE76" s="51"/>
      <c r="KUF76" s="51"/>
      <c r="KUG76" s="51"/>
      <c r="KUH76" s="51"/>
      <c r="KUI76" s="51"/>
      <c r="KUJ76" s="51"/>
      <c r="KUK76" s="51"/>
      <c r="KUL76" s="51"/>
      <c r="KUM76" s="51"/>
      <c r="KUN76" s="51"/>
      <c r="KUO76" s="51"/>
      <c r="KUP76" s="51"/>
      <c r="KUQ76" s="51"/>
      <c r="KUR76" s="51"/>
      <c r="KUS76" s="51"/>
      <c r="KUT76" s="51"/>
      <c r="KUU76" s="51"/>
      <c r="KUV76" s="51"/>
      <c r="KUW76" s="51"/>
      <c r="KUX76" s="51"/>
      <c r="KUY76" s="51"/>
      <c r="KUZ76" s="51"/>
      <c r="KVA76" s="51"/>
      <c r="KVB76" s="51"/>
      <c r="KVC76" s="51"/>
      <c r="KVD76" s="51"/>
      <c r="KVE76" s="51"/>
      <c r="KVF76" s="51"/>
      <c r="KVG76" s="51"/>
      <c r="KVH76" s="51"/>
      <c r="KVI76" s="51"/>
      <c r="KVJ76" s="51"/>
      <c r="KVK76" s="51"/>
      <c r="KVL76" s="51"/>
      <c r="KVM76" s="51"/>
      <c r="KVN76" s="51"/>
      <c r="KVO76" s="51"/>
      <c r="KVP76" s="51"/>
      <c r="KVQ76" s="51"/>
      <c r="KVR76" s="51"/>
      <c r="KVS76" s="51"/>
      <c r="KVT76" s="51"/>
      <c r="KVU76" s="51"/>
      <c r="KVV76" s="51"/>
      <c r="KVW76" s="51"/>
      <c r="KVX76" s="51"/>
      <c r="KVY76" s="51"/>
      <c r="KVZ76" s="51"/>
      <c r="KWA76" s="51"/>
      <c r="KWB76" s="51"/>
      <c r="KWC76" s="51"/>
      <c r="KWD76" s="51"/>
      <c r="KWE76" s="51"/>
      <c r="KWF76" s="51"/>
      <c r="KWG76" s="51"/>
      <c r="KWH76" s="51"/>
      <c r="KWI76" s="51"/>
      <c r="KWJ76" s="51"/>
      <c r="KWK76" s="51"/>
      <c r="KWL76" s="51"/>
      <c r="KWM76" s="51"/>
      <c r="KWN76" s="51"/>
      <c r="KWO76" s="51"/>
      <c r="KWP76" s="51"/>
      <c r="KWQ76" s="51"/>
      <c r="KWR76" s="51"/>
      <c r="KWS76" s="51"/>
      <c r="KWT76" s="51"/>
      <c r="KWU76" s="51"/>
      <c r="KWV76" s="51"/>
      <c r="KWW76" s="51"/>
      <c r="KWX76" s="51"/>
      <c r="KWY76" s="51"/>
      <c r="KWZ76" s="51"/>
      <c r="KXA76" s="51"/>
      <c r="KXB76" s="51"/>
      <c r="KXC76" s="51"/>
      <c r="KXD76" s="51"/>
      <c r="KXE76" s="51"/>
      <c r="KXF76" s="51"/>
      <c r="KXG76" s="51"/>
      <c r="KXH76" s="51"/>
      <c r="KXI76" s="51"/>
      <c r="KXJ76" s="51"/>
      <c r="KXK76" s="51"/>
      <c r="KXL76" s="51"/>
      <c r="KXM76" s="51"/>
      <c r="KXN76" s="51"/>
      <c r="KXO76" s="51"/>
      <c r="KXP76" s="51"/>
      <c r="KXQ76" s="51"/>
      <c r="KXR76" s="51"/>
      <c r="KXS76" s="51"/>
      <c r="KXT76" s="51"/>
      <c r="KXU76" s="51"/>
      <c r="KXV76" s="51"/>
      <c r="KXW76" s="51"/>
      <c r="KXX76" s="51"/>
      <c r="KXY76" s="51"/>
      <c r="KXZ76" s="51"/>
      <c r="KYA76" s="51"/>
      <c r="KYB76" s="51"/>
      <c r="KYC76" s="51"/>
      <c r="KYD76" s="51"/>
      <c r="KYE76" s="51"/>
      <c r="KYF76" s="51"/>
      <c r="KYG76" s="51"/>
      <c r="KYH76" s="51"/>
      <c r="KYI76" s="51"/>
      <c r="KYJ76" s="51"/>
      <c r="KYK76" s="51"/>
      <c r="KYL76" s="51"/>
      <c r="KYM76" s="51"/>
      <c r="KYN76" s="51"/>
      <c r="KYO76" s="51"/>
      <c r="KYP76" s="51"/>
      <c r="KYQ76" s="51"/>
      <c r="KYR76" s="51"/>
      <c r="KYS76" s="51"/>
      <c r="KYT76" s="51"/>
      <c r="KYU76" s="51"/>
      <c r="KYV76" s="51"/>
      <c r="KYW76" s="51"/>
      <c r="KYX76" s="51"/>
      <c r="KYY76" s="51"/>
      <c r="KYZ76" s="51"/>
      <c r="KZA76" s="51"/>
      <c r="KZB76" s="51"/>
      <c r="KZC76" s="51"/>
      <c r="KZD76" s="51"/>
      <c r="KZE76" s="51"/>
      <c r="KZF76" s="51"/>
      <c r="KZG76" s="51"/>
      <c r="KZH76" s="51"/>
      <c r="KZI76" s="51"/>
      <c r="KZJ76" s="51"/>
      <c r="KZK76" s="51"/>
      <c r="KZL76" s="51"/>
      <c r="KZM76" s="51"/>
      <c r="KZN76" s="51"/>
      <c r="KZO76" s="51"/>
      <c r="KZP76" s="51"/>
      <c r="KZQ76" s="51"/>
      <c r="KZR76" s="51"/>
      <c r="KZS76" s="51"/>
      <c r="KZT76" s="51"/>
      <c r="KZU76" s="51"/>
      <c r="KZV76" s="51"/>
      <c r="KZW76" s="51"/>
      <c r="KZX76" s="51"/>
      <c r="KZY76" s="51"/>
      <c r="KZZ76" s="51"/>
      <c r="LAA76" s="51"/>
      <c r="LAB76" s="51"/>
      <c r="LAC76" s="51"/>
      <c r="LAD76" s="51"/>
      <c r="LAE76" s="51"/>
      <c r="LAF76" s="51"/>
      <c r="LAG76" s="51"/>
      <c r="LAH76" s="51"/>
      <c r="LAI76" s="51"/>
      <c r="LAJ76" s="51"/>
      <c r="LAK76" s="51"/>
      <c r="LAL76" s="51"/>
      <c r="LAM76" s="51"/>
      <c r="LAN76" s="51"/>
      <c r="LAO76" s="51"/>
      <c r="LAP76" s="51"/>
      <c r="LAQ76" s="51"/>
      <c r="LAR76" s="51"/>
      <c r="LAS76" s="51"/>
      <c r="LAT76" s="51"/>
      <c r="LAU76" s="51"/>
      <c r="LAV76" s="51"/>
      <c r="LAW76" s="51"/>
      <c r="LAX76" s="51"/>
      <c r="LAY76" s="51"/>
      <c r="LAZ76" s="51"/>
      <c r="LBA76" s="51"/>
      <c r="LBB76" s="51"/>
      <c r="LBC76" s="51"/>
      <c r="LBD76" s="51"/>
      <c r="LBE76" s="51"/>
      <c r="LBF76" s="51"/>
      <c r="LBG76" s="51"/>
      <c r="LBH76" s="51"/>
      <c r="LBI76" s="51"/>
      <c r="LBJ76" s="51"/>
      <c r="LBK76" s="51"/>
      <c r="LBL76" s="51"/>
      <c r="LBM76" s="51"/>
      <c r="LBN76" s="51"/>
      <c r="LBO76" s="51"/>
      <c r="LBP76" s="51"/>
      <c r="LBQ76" s="51"/>
      <c r="LBR76" s="51"/>
      <c r="LBS76" s="51"/>
      <c r="LBT76" s="51"/>
      <c r="LBU76" s="51"/>
      <c r="LBV76" s="51"/>
      <c r="LBW76" s="51"/>
      <c r="LBX76" s="51"/>
      <c r="LBY76" s="51"/>
      <c r="LBZ76" s="51"/>
      <c r="LCA76" s="51"/>
      <c r="LCB76" s="51"/>
      <c r="LCC76" s="51"/>
      <c r="LCD76" s="51"/>
      <c r="LCE76" s="51"/>
      <c r="LCF76" s="51"/>
      <c r="LCG76" s="51"/>
      <c r="LCH76" s="51"/>
      <c r="LCI76" s="51"/>
      <c r="LCJ76" s="51"/>
      <c r="LCK76" s="51"/>
      <c r="LCL76" s="51"/>
      <c r="LCM76" s="51"/>
      <c r="LCN76" s="51"/>
      <c r="LCO76" s="51"/>
      <c r="LCP76" s="51"/>
      <c r="LCQ76" s="51"/>
      <c r="LCR76" s="51"/>
      <c r="LCS76" s="51"/>
      <c r="LCT76" s="51"/>
      <c r="LCU76" s="51"/>
      <c r="LCV76" s="51"/>
      <c r="LCW76" s="51"/>
      <c r="LCX76" s="51"/>
      <c r="LCY76" s="51"/>
      <c r="LCZ76" s="51"/>
      <c r="LDA76" s="51"/>
      <c r="LDB76" s="51"/>
      <c r="LDC76" s="51"/>
      <c r="LDD76" s="51"/>
      <c r="LDE76" s="51"/>
      <c r="LDF76" s="51"/>
      <c r="LDG76" s="51"/>
      <c r="LDH76" s="51"/>
      <c r="LDI76" s="51"/>
      <c r="LDJ76" s="51"/>
      <c r="LDK76" s="51"/>
      <c r="LDL76" s="51"/>
      <c r="LDM76" s="51"/>
      <c r="LDN76" s="51"/>
      <c r="LDO76" s="51"/>
      <c r="LDP76" s="51"/>
      <c r="LDQ76" s="51"/>
      <c r="LDR76" s="51"/>
      <c r="LDS76" s="51"/>
      <c r="LDT76" s="51"/>
      <c r="LDU76" s="51"/>
      <c r="LDV76" s="51"/>
      <c r="LDW76" s="51"/>
      <c r="LDX76" s="51"/>
      <c r="LDY76" s="51"/>
      <c r="LDZ76" s="51"/>
      <c r="LEA76" s="51"/>
      <c r="LEB76" s="51"/>
      <c r="LEC76" s="51"/>
      <c r="LED76" s="51"/>
      <c r="LEE76" s="51"/>
      <c r="LEF76" s="51"/>
      <c r="LEG76" s="51"/>
      <c r="LEH76" s="51"/>
      <c r="LEI76" s="51"/>
      <c r="LEJ76" s="51"/>
      <c r="LEK76" s="51"/>
      <c r="LEL76" s="51"/>
      <c r="LEM76" s="51"/>
      <c r="LEN76" s="51"/>
      <c r="LEO76" s="51"/>
      <c r="LEP76" s="51"/>
      <c r="LEQ76" s="51"/>
      <c r="LER76" s="51"/>
      <c r="LES76" s="51"/>
      <c r="LET76" s="51"/>
      <c r="LEU76" s="51"/>
      <c r="LEV76" s="51"/>
      <c r="LEW76" s="51"/>
      <c r="LEX76" s="51"/>
      <c r="LEY76" s="51"/>
      <c r="LEZ76" s="51"/>
      <c r="LFA76" s="51"/>
      <c r="LFB76" s="51"/>
      <c r="LFC76" s="51"/>
      <c r="LFD76" s="51"/>
      <c r="LFE76" s="51"/>
      <c r="LFF76" s="51"/>
      <c r="LFG76" s="51"/>
      <c r="LFH76" s="51"/>
      <c r="LFI76" s="51"/>
      <c r="LFJ76" s="51"/>
      <c r="LFK76" s="51"/>
      <c r="LFL76" s="51"/>
      <c r="LFM76" s="51"/>
      <c r="LFN76" s="51"/>
      <c r="LFO76" s="51"/>
      <c r="LFP76" s="51"/>
      <c r="LFQ76" s="51"/>
      <c r="LFR76" s="51"/>
      <c r="LFS76" s="51"/>
      <c r="LFT76" s="51"/>
      <c r="LFU76" s="51"/>
      <c r="LFV76" s="51"/>
      <c r="LFW76" s="51"/>
      <c r="LFX76" s="51"/>
      <c r="LFY76" s="51"/>
      <c r="LFZ76" s="51"/>
      <c r="LGA76" s="51"/>
      <c r="LGB76" s="51"/>
      <c r="LGC76" s="51"/>
      <c r="LGD76" s="51"/>
      <c r="LGE76" s="51"/>
      <c r="LGF76" s="51"/>
      <c r="LGG76" s="51"/>
      <c r="LGH76" s="51"/>
      <c r="LGI76" s="51"/>
      <c r="LGJ76" s="51"/>
      <c r="LGK76" s="51"/>
      <c r="LGL76" s="51"/>
      <c r="LGM76" s="51"/>
      <c r="LGN76" s="51"/>
      <c r="LGO76" s="51"/>
      <c r="LGP76" s="51"/>
      <c r="LGQ76" s="51"/>
      <c r="LGR76" s="51"/>
      <c r="LGS76" s="51"/>
      <c r="LGT76" s="51"/>
      <c r="LGU76" s="51"/>
      <c r="LGV76" s="51"/>
      <c r="LGW76" s="51"/>
      <c r="LGX76" s="51"/>
      <c r="LGY76" s="51"/>
      <c r="LGZ76" s="51"/>
      <c r="LHA76" s="51"/>
      <c r="LHB76" s="51"/>
      <c r="LHC76" s="51"/>
      <c r="LHD76" s="51"/>
      <c r="LHE76" s="51"/>
      <c r="LHF76" s="51"/>
      <c r="LHG76" s="51"/>
      <c r="LHH76" s="51"/>
      <c r="LHI76" s="51"/>
      <c r="LHJ76" s="51"/>
      <c r="LHK76" s="51"/>
      <c r="LHL76" s="51"/>
      <c r="LHM76" s="51"/>
      <c r="LHN76" s="51"/>
      <c r="LHO76" s="51"/>
      <c r="LHP76" s="51"/>
      <c r="LHQ76" s="51"/>
      <c r="LHR76" s="51"/>
      <c r="LHS76" s="51"/>
      <c r="LHT76" s="51"/>
      <c r="LHU76" s="51"/>
      <c r="LHV76" s="51"/>
      <c r="LHW76" s="51"/>
      <c r="LHX76" s="51"/>
      <c r="LHY76" s="51"/>
      <c r="LHZ76" s="51"/>
      <c r="LIA76" s="51"/>
      <c r="LIB76" s="51"/>
      <c r="LIC76" s="51"/>
      <c r="LID76" s="51"/>
      <c r="LIE76" s="51"/>
      <c r="LIF76" s="51"/>
      <c r="LIG76" s="51"/>
      <c r="LIH76" s="51"/>
      <c r="LII76" s="51"/>
      <c r="LIJ76" s="51"/>
      <c r="LIK76" s="51"/>
      <c r="LIL76" s="51"/>
      <c r="LIM76" s="51"/>
      <c r="LIN76" s="51"/>
      <c r="LIO76" s="51"/>
      <c r="LIP76" s="51"/>
      <c r="LIQ76" s="51"/>
      <c r="LIR76" s="51"/>
      <c r="LIS76" s="51"/>
      <c r="LIT76" s="51"/>
      <c r="LIU76" s="51"/>
      <c r="LIV76" s="51"/>
      <c r="LIW76" s="51"/>
      <c r="LIX76" s="51"/>
      <c r="LIY76" s="51"/>
      <c r="LIZ76" s="51"/>
      <c r="LJA76" s="51"/>
      <c r="LJB76" s="51"/>
      <c r="LJC76" s="51"/>
      <c r="LJD76" s="51"/>
      <c r="LJE76" s="51"/>
      <c r="LJF76" s="51"/>
      <c r="LJG76" s="51"/>
      <c r="LJH76" s="51"/>
      <c r="LJI76" s="51"/>
      <c r="LJJ76" s="51"/>
      <c r="LJK76" s="51"/>
      <c r="LJL76" s="51"/>
      <c r="LJM76" s="51"/>
      <c r="LJN76" s="51"/>
      <c r="LJO76" s="51"/>
      <c r="LJP76" s="51"/>
      <c r="LJQ76" s="51"/>
      <c r="LJR76" s="51"/>
      <c r="LJS76" s="51"/>
      <c r="LJT76" s="51"/>
      <c r="LJU76" s="51"/>
      <c r="LJV76" s="51"/>
      <c r="LJW76" s="51"/>
      <c r="LJX76" s="51"/>
      <c r="LJY76" s="51"/>
      <c r="LJZ76" s="51"/>
      <c r="LKA76" s="51"/>
      <c r="LKB76" s="51"/>
      <c r="LKC76" s="51"/>
      <c r="LKD76" s="51"/>
      <c r="LKE76" s="51"/>
      <c r="LKF76" s="51"/>
      <c r="LKG76" s="51"/>
      <c r="LKH76" s="51"/>
      <c r="LKI76" s="51"/>
      <c r="LKJ76" s="51"/>
      <c r="LKK76" s="51"/>
      <c r="LKL76" s="51"/>
      <c r="LKM76" s="51"/>
      <c r="LKN76" s="51"/>
      <c r="LKO76" s="51"/>
      <c r="LKP76" s="51"/>
      <c r="LKQ76" s="51"/>
      <c r="LKR76" s="51"/>
      <c r="LKS76" s="51"/>
      <c r="LKT76" s="51"/>
      <c r="LKU76" s="51"/>
      <c r="LKV76" s="51"/>
      <c r="LKW76" s="51"/>
      <c r="LKX76" s="51"/>
      <c r="LKY76" s="51"/>
      <c r="LKZ76" s="51"/>
      <c r="LLA76" s="51"/>
      <c r="LLB76" s="51"/>
      <c r="LLC76" s="51"/>
      <c r="LLD76" s="51"/>
      <c r="LLE76" s="51"/>
      <c r="LLF76" s="51"/>
      <c r="LLG76" s="51"/>
      <c r="LLH76" s="51"/>
      <c r="LLI76" s="51"/>
      <c r="LLJ76" s="51"/>
      <c r="LLK76" s="51"/>
      <c r="LLL76" s="51"/>
      <c r="LLM76" s="51"/>
      <c r="LLN76" s="51"/>
      <c r="LLO76" s="51"/>
      <c r="LLP76" s="51"/>
      <c r="LLQ76" s="51"/>
      <c r="LLR76" s="51"/>
      <c r="LLS76" s="51"/>
      <c r="LLT76" s="51"/>
      <c r="LLU76" s="51"/>
      <c r="LLV76" s="51"/>
      <c r="LLW76" s="51"/>
      <c r="LLX76" s="51"/>
      <c r="LLY76" s="51"/>
      <c r="LLZ76" s="51"/>
      <c r="LMA76" s="51"/>
      <c r="LMB76" s="51"/>
      <c r="LMC76" s="51"/>
      <c r="LMD76" s="51"/>
      <c r="LME76" s="51"/>
      <c r="LMF76" s="51"/>
      <c r="LMG76" s="51"/>
      <c r="LMH76" s="51"/>
      <c r="LMI76" s="51"/>
      <c r="LMJ76" s="51"/>
      <c r="LMK76" s="51"/>
      <c r="LML76" s="51"/>
      <c r="LMM76" s="51"/>
      <c r="LMN76" s="51"/>
      <c r="LMO76" s="51"/>
      <c r="LMP76" s="51"/>
      <c r="LMQ76" s="51"/>
      <c r="LMR76" s="51"/>
      <c r="LMS76" s="51"/>
      <c r="LMT76" s="51"/>
      <c r="LMU76" s="51"/>
      <c r="LMV76" s="51"/>
      <c r="LMW76" s="51"/>
      <c r="LMX76" s="51"/>
      <c r="LMY76" s="51"/>
      <c r="LMZ76" s="51"/>
      <c r="LNA76" s="51"/>
      <c r="LNB76" s="51"/>
      <c r="LNC76" s="51"/>
      <c r="LND76" s="51"/>
      <c r="LNE76" s="51"/>
      <c r="LNF76" s="51"/>
      <c r="LNG76" s="51"/>
      <c r="LNH76" s="51"/>
      <c r="LNI76" s="51"/>
      <c r="LNJ76" s="51"/>
      <c r="LNK76" s="51"/>
      <c r="LNL76" s="51"/>
      <c r="LNM76" s="51"/>
      <c r="LNN76" s="51"/>
      <c r="LNO76" s="51"/>
      <c r="LNP76" s="51"/>
      <c r="LNQ76" s="51"/>
      <c r="LNR76" s="51"/>
      <c r="LNS76" s="51"/>
      <c r="LNT76" s="51"/>
      <c r="LNU76" s="51"/>
      <c r="LNV76" s="51"/>
      <c r="LNW76" s="51"/>
      <c r="LNX76" s="51"/>
      <c r="LNY76" s="51"/>
      <c r="LNZ76" s="51"/>
      <c r="LOA76" s="51"/>
      <c r="LOB76" s="51"/>
      <c r="LOC76" s="51"/>
      <c r="LOD76" s="51"/>
      <c r="LOE76" s="51"/>
      <c r="LOF76" s="51"/>
      <c r="LOG76" s="51"/>
      <c r="LOH76" s="51"/>
      <c r="LOI76" s="51"/>
      <c r="LOJ76" s="51"/>
      <c r="LOK76" s="51"/>
      <c r="LOL76" s="51"/>
      <c r="LOM76" s="51"/>
      <c r="LON76" s="51"/>
      <c r="LOO76" s="51"/>
      <c r="LOP76" s="51"/>
      <c r="LOQ76" s="51"/>
      <c r="LOR76" s="51"/>
      <c r="LOS76" s="51"/>
      <c r="LOT76" s="51"/>
      <c r="LOU76" s="51"/>
      <c r="LOV76" s="51"/>
      <c r="LOW76" s="51"/>
      <c r="LOX76" s="51"/>
      <c r="LOY76" s="51"/>
      <c r="LOZ76" s="51"/>
      <c r="LPA76" s="51"/>
      <c r="LPB76" s="51"/>
      <c r="LPC76" s="51"/>
      <c r="LPD76" s="51"/>
      <c r="LPE76" s="51"/>
      <c r="LPF76" s="51"/>
      <c r="LPG76" s="51"/>
      <c r="LPH76" s="51"/>
      <c r="LPI76" s="51"/>
      <c r="LPJ76" s="51"/>
      <c r="LPK76" s="51"/>
      <c r="LPL76" s="51"/>
      <c r="LPM76" s="51"/>
      <c r="LPN76" s="51"/>
      <c r="LPO76" s="51"/>
      <c r="LPP76" s="51"/>
      <c r="LPQ76" s="51"/>
      <c r="LPR76" s="51"/>
      <c r="LPS76" s="51"/>
      <c r="LPT76" s="51"/>
      <c r="LPU76" s="51"/>
      <c r="LPV76" s="51"/>
      <c r="LPW76" s="51"/>
      <c r="LPX76" s="51"/>
      <c r="LPY76" s="51"/>
      <c r="LPZ76" s="51"/>
      <c r="LQA76" s="51"/>
      <c r="LQB76" s="51"/>
      <c r="LQC76" s="51"/>
      <c r="LQD76" s="51"/>
      <c r="LQE76" s="51"/>
      <c r="LQF76" s="51"/>
      <c r="LQG76" s="51"/>
      <c r="LQH76" s="51"/>
      <c r="LQI76" s="51"/>
      <c r="LQJ76" s="51"/>
      <c r="LQK76" s="51"/>
      <c r="LQL76" s="51"/>
      <c r="LQM76" s="51"/>
      <c r="LQN76" s="51"/>
      <c r="LQO76" s="51"/>
      <c r="LQP76" s="51"/>
      <c r="LQQ76" s="51"/>
      <c r="LQR76" s="51"/>
      <c r="LQS76" s="51"/>
      <c r="LQT76" s="51"/>
      <c r="LQU76" s="51"/>
      <c r="LQV76" s="51"/>
      <c r="LQW76" s="51"/>
      <c r="LQX76" s="51"/>
      <c r="LQY76" s="51"/>
      <c r="LQZ76" s="51"/>
      <c r="LRA76" s="51"/>
      <c r="LRB76" s="51"/>
      <c r="LRC76" s="51"/>
      <c r="LRD76" s="51"/>
      <c r="LRE76" s="51"/>
      <c r="LRF76" s="51"/>
      <c r="LRG76" s="51"/>
      <c r="LRH76" s="51"/>
      <c r="LRI76" s="51"/>
      <c r="LRJ76" s="51"/>
      <c r="LRK76" s="51"/>
      <c r="LRL76" s="51"/>
      <c r="LRM76" s="51"/>
      <c r="LRN76" s="51"/>
      <c r="LRO76" s="51"/>
      <c r="LRP76" s="51"/>
      <c r="LRQ76" s="51"/>
      <c r="LRR76" s="51"/>
      <c r="LRS76" s="51"/>
      <c r="LRT76" s="51"/>
      <c r="LRU76" s="51"/>
      <c r="LRV76" s="51"/>
      <c r="LRW76" s="51"/>
      <c r="LRX76" s="51"/>
      <c r="LRY76" s="51"/>
      <c r="LRZ76" s="51"/>
      <c r="LSA76" s="51"/>
      <c r="LSB76" s="51"/>
      <c r="LSC76" s="51"/>
      <c r="LSD76" s="51"/>
      <c r="LSE76" s="51"/>
      <c r="LSF76" s="51"/>
      <c r="LSG76" s="51"/>
      <c r="LSH76" s="51"/>
      <c r="LSI76" s="51"/>
      <c r="LSJ76" s="51"/>
      <c r="LSK76" s="51"/>
      <c r="LSL76" s="51"/>
      <c r="LSM76" s="51"/>
      <c r="LSN76" s="51"/>
      <c r="LSO76" s="51"/>
      <c r="LSP76" s="51"/>
      <c r="LSQ76" s="51"/>
      <c r="LSR76" s="51"/>
      <c r="LSS76" s="51"/>
      <c r="LST76" s="51"/>
      <c r="LSU76" s="51"/>
      <c r="LSV76" s="51"/>
      <c r="LSW76" s="51"/>
      <c r="LSX76" s="51"/>
      <c r="LSY76" s="51"/>
      <c r="LSZ76" s="51"/>
      <c r="LTA76" s="51"/>
      <c r="LTB76" s="51"/>
      <c r="LTC76" s="51"/>
      <c r="LTD76" s="51"/>
      <c r="LTE76" s="51"/>
      <c r="LTF76" s="51"/>
      <c r="LTG76" s="51"/>
      <c r="LTH76" s="51"/>
      <c r="LTI76" s="51"/>
      <c r="LTJ76" s="51"/>
      <c r="LTK76" s="51"/>
      <c r="LTL76" s="51"/>
      <c r="LTM76" s="51"/>
      <c r="LTN76" s="51"/>
      <c r="LTO76" s="51"/>
      <c r="LTP76" s="51"/>
      <c r="LTQ76" s="51"/>
      <c r="LTR76" s="51"/>
      <c r="LTS76" s="51"/>
      <c r="LTT76" s="51"/>
      <c r="LTU76" s="51"/>
      <c r="LTV76" s="51"/>
      <c r="LTW76" s="51"/>
      <c r="LTX76" s="51"/>
      <c r="LTY76" s="51"/>
      <c r="LTZ76" s="51"/>
      <c r="LUA76" s="51"/>
      <c r="LUB76" s="51"/>
      <c r="LUC76" s="51"/>
      <c r="LUD76" s="51"/>
      <c r="LUE76" s="51"/>
      <c r="LUF76" s="51"/>
      <c r="LUG76" s="51"/>
      <c r="LUH76" s="51"/>
      <c r="LUI76" s="51"/>
      <c r="LUJ76" s="51"/>
      <c r="LUK76" s="51"/>
      <c r="LUL76" s="51"/>
      <c r="LUM76" s="51"/>
      <c r="LUN76" s="51"/>
      <c r="LUO76" s="51"/>
      <c r="LUP76" s="51"/>
      <c r="LUQ76" s="51"/>
      <c r="LUR76" s="51"/>
      <c r="LUS76" s="51"/>
      <c r="LUT76" s="51"/>
      <c r="LUU76" s="51"/>
      <c r="LUV76" s="51"/>
      <c r="LUW76" s="51"/>
      <c r="LUX76" s="51"/>
      <c r="LUY76" s="51"/>
      <c r="LUZ76" s="51"/>
      <c r="LVA76" s="51"/>
      <c r="LVB76" s="51"/>
      <c r="LVC76" s="51"/>
      <c r="LVD76" s="51"/>
      <c r="LVE76" s="51"/>
      <c r="LVF76" s="51"/>
      <c r="LVG76" s="51"/>
      <c r="LVH76" s="51"/>
      <c r="LVI76" s="51"/>
      <c r="LVJ76" s="51"/>
      <c r="LVK76" s="51"/>
      <c r="LVL76" s="51"/>
      <c r="LVM76" s="51"/>
      <c r="LVN76" s="51"/>
      <c r="LVO76" s="51"/>
      <c r="LVP76" s="51"/>
      <c r="LVQ76" s="51"/>
      <c r="LVR76" s="51"/>
      <c r="LVS76" s="51"/>
      <c r="LVT76" s="51"/>
      <c r="LVU76" s="51"/>
      <c r="LVV76" s="51"/>
      <c r="LVW76" s="51"/>
      <c r="LVX76" s="51"/>
      <c r="LVY76" s="51"/>
      <c r="LVZ76" s="51"/>
      <c r="LWA76" s="51"/>
      <c r="LWB76" s="51"/>
      <c r="LWC76" s="51"/>
      <c r="LWD76" s="51"/>
      <c r="LWE76" s="51"/>
      <c r="LWF76" s="51"/>
      <c r="LWG76" s="51"/>
      <c r="LWH76" s="51"/>
      <c r="LWI76" s="51"/>
      <c r="LWJ76" s="51"/>
      <c r="LWK76" s="51"/>
      <c r="LWL76" s="51"/>
      <c r="LWM76" s="51"/>
      <c r="LWN76" s="51"/>
      <c r="LWO76" s="51"/>
      <c r="LWP76" s="51"/>
      <c r="LWQ76" s="51"/>
      <c r="LWR76" s="51"/>
      <c r="LWS76" s="51"/>
      <c r="LWT76" s="51"/>
      <c r="LWU76" s="51"/>
      <c r="LWV76" s="51"/>
      <c r="LWW76" s="51"/>
      <c r="LWX76" s="51"/>
      <c r="LWY76" s="51"/>
      <c r="LWZ76" s="51"/>
      <c r="LXA76" s="51"/>
      <c r="LXB76" s="51"/>
      <c r="LXC76" s="51"/>
      <c r="LXD76" s="51"/>
      <c r="LXE76" s="51"/>
      <c r="LXF76" s="51"/>
      <c r="LXG76" s="51"/>
      <c r="LXH76" s="51"/>
      <c r="LXI76" s="51"/>
      <c r="LXJ76" s="51"/>
      <c r="LXK76" s="51"/>
      <c r="LXL76" s="51"/>
      <c r="LXM76" s="51"/>
      <c r="LXN76" s="51"/>
      <c r="LXO76" s="51"/>
      <c r="LXP76" s="51"/>
      <c r="LXQ76" s="51"/>
      <c r="LXR76" s="51"/>
      <c r="LXS76" s="51"/>
      <c r="LXT76" s="51"/>
      <c r="LXU76" s="51"/>
      <c r="LXV76" s="51"/>
      <c r="LXW76" s="51"/>
      <c r="LXX76" s="51"/>
      <c r="LXY76" s="51"/>
      <c r="LXZ76" s="51"/>
      <c r="LYA76" s="51"/>
      <c r="LYB76" s="51"/>
      <c r="LYC76" s="51"/>
      <c r="LYD76" s="51"/>
      <c r="LYE76" s="51"/>
      <c r="LYF76" s="51"/>
      <c r="LYG76" s="51"/>
      <c r="LYH76" s="51"/>
      <c r="LYI76" s="51"/>
      <c r="LYJ76" s="51"/>
      <c r="LYK76" s="51"/>
      <c r="LYL76" s="51"/>
      <c r="LYM76" s="51"/>
      <c r="LYN76" s="51"/>
      <c r="LYO76" s="51"/>
      <c r="LYP76" s="51"/>
      <c r="LYQ76" s="51"/>
      <c r="LYR76" s="51"/>
      <c r="LYS76" s="51"/>
      <c r="LYT76" s="51"/>
      <c r="LYU76" s="51"/>
      <c r="LYV76" s="51"/>
      <c r="LYW76" s="51"/>
      <c r="LYX76" s="51"/>
      <c r="LYY76" s="51"/>
      <c r="LYZ76" s="51"/>
      <c r="LZA76" s="51"/>
      <c r="LZB76" s="51"/>
      <c r="LZC76" s="51"/>
      <c r="LZD76" s="51"/>
      <c r="LZE76" s="51"/>
      <c r="LZF76" s="51"/>
      <c r="LZG76" s="51"/>
      <c r="LZH76" s="51"/>
      <c r="LZI76" s="51"/>
      <c r="LZJ76" s="51"/>
      <c r="LZK76" s="51"/>
      <c r="LZL76" s="51"/>
      <c r="LZM76" s="51"/>
      <c r="LZN76" s="51"/>
      <c r="LZO76" s="51"/>
      <c r="LZP76" s="51"/>
      <c r="LZQ76" s="51"/>
      <c r="LZR76" s="51"/>
      <c r="LZS76" s="51"/>
      <c r="LZT76" s="51"/>
      <c r="LZU76" s="51"/>
      <c r="LZV76" s="51"/>
      <c r="LZW76" s="51"/>
      <c r="LZX76" s="51"/>
      <c r="LZY76" s="51"/>
      <c r="LZZ76" s="51"/>
      <c r="MAA76" s="51"/>
      <c r="MAB76" s="51"/>
      <c r="MAC76" s="51"/>
      <c r="MAD76" s="51"/>
      <c r="MAE76" s="51"/>
      <c r="MAF76" s="51"/>
      <c r="MAG76" s="51"/>
      <c r="MAH76" s="51"/>
      <c r="MAI76" s="51"/>
      <c r="MAJ76" s="51"/>
      <c r="MAK76" s="51"/>
      <c r="MAL76" s="51"/>
      <c r="MAM76" s="51"/>
      <c r="MAN76" s="51"/>
      <c r="MAO76" s="51"/>
      <c r="MAP76" s="51"/>
      <c r="MAQ76" s="51"/>
      <c r="MAR76" s="51"/>
      <c r="MAS76" s="51"/>
      <c r="MAT76" s="51"/>
      <c r="MAU76" s="51"/>
      <c r="MAV76" s="51"/>
      <c r="MAW76" s="51"/>
      <c r="MAX76" s="51"/>
      <c r="MAY76" s="51"/>
      <c r="MAZ76" s="51"/>
      <c r="MBA76" s="51"/>
      <c r="MBB76" s="51"/>
      <c r="MBC76" s="51"/>
      <c r="MBD76" s="51"/>
      <c r="MBE76" s="51"/>
      <c r="MBF76" s="51"/>
      <c r="MBG76" s="51"/>
      <c r="MBH76" s="51"/>
      <c r="MBI76" s="51"/>
      <c r="MBJ76" s="51"/>
      <c r="MBK76" s="51"/>
      <c r="MBL76" s="51"/>
      <c r="MBM76" s="51"/>
      <c r="MBN76" s="51"/>
      <c r="MBO76" s="51"/>
      <c r="MBP76" s="51"/>
      <c r="MBQ76" s="51"/>
      <c r="MBR76" s="51"/>
      <c r="MBS76" s="51"/>
      <c r="MBT76" s="51"/>
      <c r="MBU76" s="51"/>
      <c r="MBV76" s="51"/>
      <c r="MBW76" s="51"/>
      <c r="MBX76" s="51"/>
      <c r="MBY76" s="51"/>
      <c r="MBZ76" s="51"/>
      <c r="MCA76" s="51"/>
      <c r="MCB76" s="51"/>
      <c r="MCC76" s="51"/>
      <c r="MCD76" s="51"/>
      <c r="MCE76" s="51"/>
      <c r="MCF76" s="51"/>
      <c r="MCG76" s="51"/>
      <c r="MCH76" s="51"/>
      <c r="MCI76" s="51"/>
      <c r="MCJ76" s="51"/>
      <c r="MCK76" s="51"/>
      <c r="MCL76" s="51"/>
      <c r="MCM76" s="51"/>
      <c r="MCN76" s="51"/>
      <c r="MCO76" s="51"/>
      <c r="MCP76" s="51"/>
      <c r="MCQ76" s="51"/>
      <c r="MCR76" s="51"/>
      <c r="MCS76" s="51"/>
      <c r="MCT76" s="51"/>
      <c r="MCU76" s="51"/>
      <c r="MCV76" s="51"/>
      <c r="MCW76" s="51"/>
      <c r="MCX76" s="51"/>
      <c r="MCY76" s="51"/>
      <c r="MCZ76" s="51"/>
      <c r="MDA76" s="51"/>
      <c r="MDB76" s="51"/>
      <c r="MDC76" s="51"/>
      <c r="MDD76" s="51"/>
      <c r="MDE76" s="51"/>
      <c r="MDF76" s="51"/>
      <c r="MDG76" s="51"/>
      <c r="MDH76" s="51"/>
      <c r="MDI76" s="51"/>
      <c r="MDJ76" s="51"/>
      <c r="MDK76" s="51"/>
      <c r="MDL76" s="51"/>
      <c r="MDM76" s="51"/>
      <c r="MDN76" s="51"/>
      <c r="MDO76" s="51"/>
      <c r="MDP76" s="51"/>
      <c r="MDQ76" s="51"/>
      <c r="MDR76" s="51"/>
      <c r="MDS76" s="51"/>
      <c r="MDT76" s="51"/>
      <c r="MDU76" s="51"/>
      <c r="MDV76" s="51"/>
      <c r="MDW76" s="51"/>
      <c r="MDX76" s="51"/>
      <c r="MDY76" s="51"/>
      <c r="MDZ76" s="51"/>
      <c r="MEA76" s="51"/>
      <c r="MEB76" s="51"/>
      <c r="MEC76" s="51"/>
      <c r="MED76" s="51"/>
      <c r="MEE76" s="51"/>
      <c r="MEF76" s="51"/>
      <c r="MEG76" s="51"/>
      <c r="MEH76" s="51"/>
      <c r="MEI76" s="51"/>
      <c r="MEJ76" s="51"/>
      <c r="MEK76" s="51"/>
      <c r="MEL76" s="51"/>
      <c r="MEM76" s="51"/>
      <c r="MEN76" s="51"/>
      <c r="MEO76" s="51"/>
      <c r="MEP76" s="51"/>
      <c r="MEQ76" s="51"/>
      <c r="MER76" s="51"/>
      <c r="MES76" s="51"/>
      <c r="MET76" s="51"/>
      <c r="MEU76" s="51"/>
      <c r="MEV76" s="51"/>
      <c r="MEW76" s="51"/>
      <c r="MEX76" s="51"/>
      <c r="MEY76" s="51"/>
      <c r="MEZ76" s="51"/>
      <c r="MFA76" s="51"/>
      <c r="MFB76" s="51"/>
      <c r="MFC76" s="51"/>
      <c r="MFD76" s="51"/>
      <c r="MFE76" s="51"/>
      <c r="MFF76" s="51"/>
      <c r="MFG76" s="51"/>
      <c r="MFH76" s="51"/>
      <c r="MFI76" s="51"/>
      <c r="MFJ76" s="51"/>
      <c r="MFK76" s="51"/>
      <c r="MFL76" s="51"/>
      <c r="MFM76" s="51"/>
      <c r="MFN76" s="51"/>
      <c r="MFO76" s="51"/>
      <c r="MFP76" s="51"/>
      <c r="MFQ76" s="51"/>
      <c r="MFR76" s="51"/>
      <c r="MFS76" s="51"/>
      <c r="MFT76" s="51"/>
      <c r="MFU76" s="51"/>
      <c r="MFV76" s="51"/>
      <c r="MFW76" s="51"/>
      <c r="MFX76" s="51"/>
      <c r="MFY76" s="51"/>
      <c r="MFZ76" s="51"/>
      <c r="MGA76" s="51"/>
      <c r="MGB76" s="51"/>
      <c r="MGC76" s="51"/>
      <c r="MGD76" s="51"/>
      <c r="MGE76" s="51"/>
      <c r="MGF76" s="51"/>
      <c r="MGG76" s="51"/>
      <c r="MGH76" s="51"/>
      <c r="MGI76" s="51"/>
      <c r="MGJ76" s="51"/>
      <c r="MGK76" s="51"/>
      <c r="MGL76" s="51"/>
      <c r="MGM76" s="51"/>
      <c r="MGN76" s="51"/>
      <c r="MGO76" s="51"/>
      <c r="MGP76" s="51"/>
      <c r="MGQ76" s="51"/>
      <c r="MGR76" s="51"/>
      <c r="MGS76" s="51"/>
      <c r="MGT76" s="51"/>
      <c r="MGU76" s="51"/>
      <c r="MGV76" s="51"/>
      <c r="MGW76" s="51"/>
      <c r="MGX76" s="51"/>
      <c r="MGY76" s="51"/>
      <c r="MGZ76" s="51"/>
      <c r="MHA76" s="51"/>
      <c r="MHB76" s="51"/>
      <c r="MHC76" s="51"/>
      <c r="MHD76" s="51"/>
      <c r="MHE76" s="51"/>
      <c r="MHF76" s="51"/>
      <c r="MHG76" s="51"/>
      <c r="MHH76" s="51"/>
      <c r="MHI76" s="51"/>
      <c r="MHJ76" s="51"/>
      <c r="MHK76" s="51"/>
      <c r="MHL76" s="51"/>
      <c r="MHM76" s="51"/>
      <c r="MHN76" s="51"/>
      <c r="MHO76" s="51"/>
      <c r="MHP76" s="51"/>
      <c r="MHQ76" s="51"/>
      <c r="MHR76" s="51"/>
      <c r="MHS76" s="51"/>
      <c r="MHT76" s="51"/>
      <c r="MHU76" s="51"/>
      <c r="MHV76" s="51"/>
      <c r="MHW76" s="51"/>
      <c r="MHX76" s="51"/>
      <c r="MHY76" s="51"/>
      <c r="MHZ76" s="51"/>
      <c r="MIA76" s="51"/>
      <c r="MIB76" s="51"/>
      <c r="MIC76" s="51"/>
      <c r="MID76" s="51"/>
      <c r="MIE76" s="51"/>
      <c r="MIF76" s="51"/>
      <c r="MIG76" s="51"/>
      <c r="MIH76" s="51"/>
      <c r="MII76" s="51"/>
      <c r="MIJ76" s="51"/>
      <c r="MIK76" s="51"/>
      <c r="MIL76" s="51"/>
      <c r="MIM76" s="51"/>
      <c r="MIN76" s="51"/>
      <c r="MIO76" s="51"/>
      <c r="MIP76" s="51"/>
      <c r="MIQ76" s="51"/>
      <c r="MIR76" s="51"/>
      <c r="MIS76" s="51"/>
      <c r="MIT76" s="51"/>
      <c r="MIU76" s="51"/>
      <c r="MIV76" s="51"/>
      <c r="MIW76" s="51"/>
      <c r="MIX76" s="51"/>
      <c r="MIY76" s="51"/>
      <c r="MIZ76" s="51"/>
      <c r="MJA76" s="51"/>
      <c r="MJB76" s="51"/>
      <c r="MJC76" s="51"/>
      <c r="MJD76" s="51"/>
      <c r="MJE76" s="51"/>
      <c r="MJF76" s="51"/>
      <c r="MJG76" s="51"/>
      <c r="MJH76" s="51"/>
      <c r="MJI76" s="51"/>
      <c r="MJJ76" s="51"/>
      <c r="MJK76" s="51"/>
      <c r="MJL76" s="51"/>
      <c r="MJM76" s="51"/>
      <c r="MJN76" s="51"/>
      <c r="MJO76" s="51"/>
      <c r="MJP76" s="51"/>
      <c r="MJQ76" s="51"/>
      <c r="MJR76" s="51"/>
      <c r="MJS76" s="51"/>
      <c r="MJT76" s="51"/>
      <c r="MJU76" s="51"/>
      <c r="MJV76" s="51"/>
      <c r="MJW76" s="51"/>
      <c r="MJX76" s="51"/>
      <c r="MJY76" s="51"/>
      <c r="MJZ76" s="51"/>
      <c r="MKA76" s="51"/>
      <c r="MKB76" s="51"/>
      <c r="MKC76" s="51"/>
      <c r="MKD76" s="51"/>
      <c r="MKE76" s="51"/>
      <c r="MKF76" s="51"/>
      <c r="MKG76" s="51"/>
      <c r="MKH76" s="51"/>
      <c r="MKI76" s="51"/>
      <c r="MKJ76" s="51"/>
      <c r="MKK76" s="51"/>
      <c r="MKL76" s="51"/>
      <c r="MKM76" s="51"/>
      <c r="MKN76" s="51"/>
      <c r="MKO76" s="51"/>
      <c r="MKP76" s="51"/>
      <c r="MKQ76" s="51"/>
      <c r="MKR76" s="51"/>
      <c r="MKS76" s="51"/>
      <c r="MKT76" s="51"/>
      <c r="MKU76" s="51"/>
      <c r="MKV76" s="51"/>
      <c r="MKW76" s="51"/>
      <c r="MKX76" s="51"/>
      <c r="MKY76" s="51"/>
      <c r="MKZ76" s="51"/>
      <c r="MLA76" s="51"/>
      <c r="MLB76" s="51"/>
      <c r="MLC76" s="51"/>
      <c r="MLD76" s="51"/>
      <c r="MLE76" s="51"/>
      <c r="MLF76" s="51"/>
      <c r="MLG76" s="51"/>
      <c r="MLH76" s="51"/>
      <c r="MLI76" s="51"/>
      <c r="MLJ76" s="51"/>
      <c r="MLK76" s="51"/>
      <c r="MLL76" s="51"/>
      <c r="MLM76" s="51"/>
      <c r="MLN76" s="51"/>
      <c r="MLO76" s="51"/>
      <c r="MLP76" s="51"/>
      <c r="MLQ76" s="51"/>
      <c r="MLR76" s="51"/>
      <c r="MLS76" s="51"/>
      <c r="MLT76" s="51"/>
      <c r="MLU76" s="51"/>
      <c r="MLV76" s="51"/>
      <c r="MLW76" s="51"/>
      <c r="MLX76" s="51"/>
      <c r="MLY76" s="51"/>
      <c r="MLZ76" s="51"/>
      <c r="MMA76" s="51"/>
      <c r="MMB76" s="51"/>
      <c r="MMC76" s="51"/>
      <c r="MMD76" s="51"/>
      <c r="MME76" s="51"/>
      <c r="MMF76" s="51"/>
      <c r="MMG76" s="51"/>
      <c r="MMH76" s="51"/>
      <c r="MMI76" s="51"/>
      <c r="MMJ76" s="51"/>
      <c r="MMK76" s="51"/>
      <c r="MML76" s="51"/>
      <c r="MMM76" s="51"/>
      <c r="MMN76" s="51"/>
      <c r="MMO76" s="51"/>
      <c r="MMP76" s="51"/>
      <c r="MMQ76" s="51"/>
      <c r="MMR76" s="51"/>
      <c r="MMS76" s="51"/>
      <c r="MMT76" s="51"/>
      <c r="MMU76" s="51"/>
      <c r="MMV76" s="51"/>
      <c r="MMW76" s="51"/>
      <c r="MMX76" s="51"/>
      <c r="MMY76" s="51"/>
      <c r="MMZ76" s="51"/>
      <c r="MNA76" s="51"/>
      <c r="MNB76" s="51"/>
      <c r="MNC76" s="51"/>
      <c r="MND76" s="51"/>
      <c r="MNE76" s="51"/>
      <c r="MNF76" s="51"/>
      <c r="MNG76" s="51"/>
      <c r="MNH76" s="51"/>
      <c r="MNI76" s="51"/>
      <c r="MNJ76" s="51"/>
      <c r="MNK76" s="51"/>
      <c r="MNL76" s="51"/>
      <c r="MNM76" s="51"/>
      <c r="MNN76" s="51"/>
      <c r="MNO76" s="51"/>
      <c r="MNP76" s="51"/>
      <c r="MNQ76" s="51"/>
      <c r="MNR76" s="51"/>
      <c r="MNS76" s="51"/>
      <c r="MNT76" s="51"/>
      <c r="MNU76" s="51"/>
      <c r="MNV76" s="51"/>
      <c r="MNW76" s="51"/>
      <c r="MNX76" s="51"/>
      <c r="MNY76" s="51"/>
      <c r="MNZ76" s="51"/>
      <c r="MOA76" s="51"/>
      <c r="MOB76" s="51"/>
      <c r="MOC76" s="51"/>
      <c r="MOD76" s="51"/>
      <c r="MOE76" s="51"/>
      <c r="MOF76" s="51"/>
      <c r="MOG76" s="51"/>
      <c r="MOH76" s="51"/>
      <c r="MOI76" s="51"/>
      <c r="MOJ76" s="51"/>
      <c r="MOK76" s="51"/>
      <c r="MOL76" s="51"/>
      <c r="MOM76" s="51"/>
      <c r="MON76" s="51"/>
      <c r="MOO76" s="51"/>
      <c r="MOP76" s="51"/>
      <c r="MOQ76" s="51"/>
      <c r="MOR76" s="51"/>
      <c r="MOS76" s="51"/>
      <c r="MOT76" s="51"/>
      <c r="MOU76" s="51"/>
      <c r="MOV76" s="51"/>
      <c r="MOW76" s="51"/>
      <c r="MOX76" s="51"/>
      <c r="MOY76" s="51"/>
      <c r="MOZ76" s="51"/>
      <c r="MPA76" s="51"/>
      <c r="MPB76" s="51"/>
      <c r="MPC76" s="51"/>
      <c r="MPD76" s="51"/>
      <c r="MPE76" s="51"/>
      <c r="MPF76" s="51"/>
      <c r="MPG76" s="51"/>
      <c r="MPH76" s="51"/>
      <c r="MPI76" s="51"/>
      <c r="MPJ76" s="51"/>
      <c r="MPK76" s="51"/>
      <c r="MPL76" s="51"/>
      <c r="MPM76" s="51"/>
      <c r="MPN76" s="51"/>
      <c r="MPO76" s="51"/>
      <c r="MPP76" s="51"/>
      <c r="MPQ76" s="51"/>
      <c r="MPR76" s="51"/>
      <c r="MPS76" s="51"/>
      <c r="MPT76" s="51"/>
      <c r="MPU76" s="51"/>
      <c r="MPV76" s="51"/>
      <c r="MPW76" s="51"/>
      <c r="MPX76" s="51"/>
      <c r="MPY76" s="51"/>
      <c r="MPZ76" s="51"/>
      <c r="MQA76" s="51"/>
      <c r="MQB76" s="51"/>
      <c r="MQC76" s="51"/>
      <c r="MQD76" s="51"/>
      <c r="MQE76" s="51"/>
      <c r="MQF76" s="51"/>
      <c r="MQG76" s="51"/>
      <c r="MQH76" s="51"/>
      <c r="MQI76" s="51"/>
      <c r="MQJ76" s="51"/>
      <c r="MQK76" s="51"/>
      <c r="MQL76" s="51"/>
      <c r="MQM76" s="51"/>
      <c r="MQN76" s="51"/>
      <c r="MQO76" s="51"/>
      <c r="MQP76" s="51"/>
      <c r="MQQ76" s="51"/>
      <c r="MQR76" s="51"/>
      <c r="MQS76" s="51"/>
      <c r="MQT76" s="51"/>
      <c r="MQU76" s="51"/>
      <c r="MQV76" s="51"/>
      <c r="MQW76" s="51"/>
      <c r="MQX76" s="51"/>
      <c r="MQY76" s="51"/>
      <c r="MQZ76" s="51"/>
      <c r="MRA76" s="51"/>
      <c r="MRB76" s="51"/>
      <c r="MRC76" s="51"/>
      <c r="MRD76" s="51"/>
      <c r="MRE76" s="51"/>
      <c r="MRF76" s="51"/>
      <c r="MRG76" s="51"/>
      <c r="MRH76" s="51"/>
      <c r="MRI76" s="51"/>
      <c r="MRJ76" s="51"/>
      <c r="MRK76" s="51"/>
      <c r="MRL76" s="51"/>
      <c r="MRM76" s="51"/>
      <c r="MRN76" s="51"/>
      <c r="MRO76" s="51"/>
      <c r="MRP76" s="51"/>
      <c r="MRQ76" s="51"/>
      <c r="MRR76" s="51"/>
      <c r="MRS76" s="51"/>
      <c r="MRT76" s="51"/>
      <c r="MRU76" s="51"/>
      <c r="MRV76" s="51"/>
      <c r="MRW76" s="51"/>
      <c r="MRX76" s="51"/>
      <c r="MRY76" s="51"/>
      <c r="MRZ76" s="51"/>
      <c r="MSA76" s="51"/>
      <c r="MSB76" s="51"/>
      <c r="MSC76" s="51"/>
      <c r="MSD76" s="51"/>
      <c r="MSE76" s="51"/>
      <c r="MSF76" s="51"/>
      <c r="MSG76" s="51"/>
      <c r="MSH76" s="51"/>
      <c r="MSI76" s="51"/>
      <c r="MSJ76" s="51"/>
      <c r="MSK76" s="51"/>
      <c r="MSL76" s="51"/>
      <c r="MSM76" s="51"/>
      <c r="MSN76" s="51"/>
      <c r="MSO76" s="51"/>
      <c r="MSP76" s="51"/>
      <c r="MSQ76" s="51"/>
      <c r="MSR76" s="51"/>
      <c r="MSS76" s="51"/>
      <c r="MST76" s="51"/>
      <c r="MSU76" s="51"/>
      <c r="MSV76" s="51"/>
      <c r="MSW76" s="51"/>
      <c r="MSX76" s="51"/>
      <c r="MSY76" s="51"/>
      <c r="MSZ76" s="51"/>
      <c r="MTA76" s="51"/>
      <c r="MTB76" s="51"/>
      <c r="MTC76" s="51"/>
      <c r="MTD76" s="51"/>
      <c r="MTE76" s="51"/>
      <c r="MTF76" s="51"/>
      <c r="MTG76" s="51"/>
      <c r="MTH76" s="51"/>
      <c r="MTI76" s="51"/>
      <c r="MTJ76" s="51"/>
      <c r="MTK76" s="51"/>
      <c r="MTL76" s="51"/>
      <c r="MTM76" s="51"/>
      <c r="MTN76" s="51"/>
      <c r="MTO76" s="51"/>
      <c r="MTP76" s="51"/>
      <c r="MTQ76" s="51"/>
      <c r="MTR76" s="51"/>
      <c r="MTS76" s="51"/>
      <c r="MTT76" s="51"/>
      <c r="MTU76" s="51"/>
      <c r="MTV76" s="51"/>
      <c r="MTW76" s="51"/>
      <c r="MTX76" s="51"/>
      <c r="MTY76" s="51"/>
      <c r="MTZ76" s="51"/>
      <c r="MUA76" s="51"/>
      <c r="MUB76" s="51"/>
      <c r="MUC76" s="51"/>
      <c r="MUD76" s="51"/>
      <c r="MUE76" s="51"/>
      <c r="MUF76" s="51"/>
      <c r="MUG76" s="51"/>
      <c r="MUH76" s="51"/>
      <c r="MUI76" s="51"/>
      <c r="MUJ76" s="51"/>
      <c r="MUK76" s="51"/>
      <c r="MUL76" s="51"/>
      <c r="MUM76" s="51"/>
      <c r="MUN76" s="51"/>
      <c r="MUO76" s="51"/>
      <c r="MUP76" s="51"/>
      <c r="MUQ76" s="51"/>
      <c r="MUR76" s="51"/>
      <c r="MUS76" s="51"/>
      <c r="MUT76" s="51"/>
      <c r="MUU76" s="51"/>
      <c r="MUV76" s="51"/>
      <c r="MUW76" s="51"/>
      <c r="MUX76" s="51"/>
      <c r="MUY76" s="51"/>
      <c r="MUZ76" s="51"/>
      <c r="MVA76" s="51"/>
      <c r="MVB76" s="51"/>
      <c r="MVC76" s="51"/>
      <c r="MVD76" s="51"/>
      <c r="MVE76" s="51"/>
      <c r="MVF76" s="51"/>
      <c r="MVG76" s="51"/>
      <c r="MVH76" s="51"/>
      <c r="MVI76" s="51"/>
      <c r="MVJ76" s="51"/>
      <c r="MVK76" s="51"/>
      <c r="MVL76" s="51"/>
      <c r="MVM76" s="51"/>
      <c r="MVN76" s="51"/>
      <c r="MVO76" s="51"/>
      <c r="MVP76" s="51"/>
      <c r="MVQ76" s="51"/>
      <c r="MVR76" s="51"/>
      <c r="MVS76" s="51"/>
      <c r="MVT76" s="51"/>
      <c r="MVU76" s="51"/>
      <c r="MVV76" s="51"/>
      <c r="MVW76" s="51"/>
      <c r="MVX76" s="51"/>
      <c r="MVY76" s="51"/>
      <c r="MVZ76" s="51"/>
      <c r="MWA76" s="51"/>
      <c r="MWB76" s="51"/>
      <c r="MWC76" s="51"/>
      <c r="MWD76" s="51"/>
      <c r="MWE76" s="51"/>
      <c r="MWF76" s="51"/>
      <c r="MWG76" s="51"/>
      <c r="MWH76" s="51"/>
      <c r="MWI76" s="51"/>
      <c r="MWJ76" s="51"/>
      <c r="MWK76" s="51"/>
      <c r="MWL76" s="51"/>
      <c r="MWM76" s="51"/>
      <c r="MWN76" s="51"/>
      <c r="MWO76" s="51"/>
      <c r="MWP76" s="51"/>
      <c r="MWQ76" s="51"/>
      <c r="MWR76" s="51"/>
      <c r="MWS76" s="51"/>
      <c r="MWT76" s="51"/>
      <c r="MWU76" s="51"/>
      <c r="MWV76" s="51"/>
      <c r="MWW76" s="51"/>
      <c r="MWX76" s="51"/>
      <c r="MWY76" s="51"/>
      <c r="MWZ76" s="51"/>
      <c r="MXA76" s="51"/>
      <c r="MXB76" s="51"/>
      <c r="MXC76" s="51"/>
      <c r="MXD76" s="51"/>
      <c r="MXE76" s="51"/>
      <c r="MXF76" s="51"/>
      <c r="MXG76" s="51"/>
      <c r="MXH76" s="51"/>
      <c r="MXI76" s="51"/>
      <c r="MXJ76" s="51"/>
      <c r="MXK76" s="51"/>
      <c r="MXL76" s="51"/>
      <c r="MXM76" s="51"/>
      <c r="MXN76" s="51"/>
      <c r="MXO76" s="51"/>
      <c r="MXP76" s="51"/>
      <c r="MXQ76" s="51"/>
      <c r="MXR76" s="51"/>
      <c r="MXS76" s="51"/>
      <c r="MXT76" s="51"/>
      <c r="MXU76" s="51"/>
      <c r="MXV76" s="51"/>
      <c r="MXW76" s="51"/>
      <c r="MXX76" s="51"/>
      <c r="MXY76" s="51"/>
      <c r="MXZ76" s="51"/>
      <c r="MYA76" s="51"/>
      <c r="MYB76" s="51"/>
      <c r="MYC76" s="51"/>
      <c r="MYD76" s="51"/>
      <c r="MYE76" s="51"/>
      <c r="MYF76" s="51"/>
      <c r="MYG76" s="51"/>
      <c r="MYH76" s="51"/>
      <c r="MYI76" s="51"/>
      <c r="MYJ76" s="51"/>
      <c r="MYK76" s="51"/>
      <c r="MYL76" s="51"/>
      <c r="MYM76" s="51"/>
      <c r="MYN76" s="51"/>
      <c r="MYO76" s="51"/>
      <c r="MYP76" s="51"/>
      <c r="MYQ76" s="51"/>
      <c r="MYR76" s="51"/>
      <c r="MYS76" s="51"/>
      <c r="MYT76" s="51"/>
      <c r="MYU76" s="51"/>
      <c r="MYV76" s="51"/>
      <c r="MYW76" s="51"/>
      <c r="MYX76" s="51"/>
      <c r="MYY76" s="51"/>
      <c r="MYZ76" s="51"/>
      <c r="MZA76" s="51"/>
      <c r="MZB76" s="51"/>
      <c r="MZC76" s="51"/>
      <c r="MZD76" s="51"/>
      <c r="MZE76" s="51"/>
      <c r="MZF76" s="51"/>
      <c r="MZG76" s="51"/>
      <c r="MZH76" s="51"/>
      <c r="MZI76" s="51"/>
      <c r="MZJ76" s="51"/>
      <c r="MZK76" s="51"/>
      <c r="MZL76" s="51"/>
      <c r="MZM76" s="51"/>
      <c r="MZN76" s="51"/>
      <c r="MZO76" s="51"/>
      <c r="MZP76" s="51"/>
      <c r="MZQ76" s="51"/>
      <c r="MZR76" s="51"/>
      <c r="MZS76" s="51"/>
      <c r="MZT76" s="51"/>
      <c r="MZU76" s="51"/>
      <c r="MZV76" s="51"/>
      <c r="MZW76" s="51"/>
      <c r="MZX76" s="51"/>
      <c r="MZY76" s="51"/>
      <c r="MZZ76" s="51"/>
      <c r="NAA76" s="51"/>
      <c r="NAB76" s="51"/>
      <c r="NAC76" s="51"/>
      <c r="NAD76" s="51"/>
      <c r="NAE76" s="51"/>
      <c r="NAF76" s="51"/>
      <c r="NAG76" s="51"/>
      <c r="NAH76" s="51"/>
      <c r="NAI76" s="51"/>
      <c r="NAJ76" s="51"/>
      <c r="NAK76" s="51"/>
      <c r="NAL76" s="51"/>
      <c r="NAM76" s="51"/>
      <c r="NAN76" s="51"/>
      <c r="NAO76" s="51"/>
      <c r="NAP76" s="51"/>
      <c r="NAQ76" s="51"/>
      <c r="NAR76" s="51"/>
      <c r="NAS76" s="51"/>
      <c r="NAT76" s="51"/>
      <c r="NAU76" s="51"/>
      <c r="NAV76" s="51"/>
      <c r="NAW76" s="51"/>
      <c r="NAX76" s="51"/>
      <c r="NAY76" s="51"/>
      <c r="NAZ76" s="51"/>
      <c r="NBA76" s="51"/>
      <c r="NBB76" s="51"/>
      <c r="NBC76" s="51"/>
      <c r="NBD76" s="51"/>
      <c r="NBE76" s="51"/>
      <c r="NBF76" s="51"/>
      <c r="NBG76" s="51"/>
      <c r="NBH76" s="51"/>
      <c r="NBI76" s="51"/>
      <c r="NBJ76" s="51"/>
      <c r="NBK76" s="51"/>
      <c r="NBL76" s="51"/>
      <c r="NBM76" s="51"/>
      <c r="NBN76" s="51"/>
      <c r="NBO76" s="51"/>
      <c r="NBP76" s="51"/>
      <c r="NBQ76" s="51"/>
      <c r="NBR76" s="51"/>
      <c r="NBS76" s="51"/>
      <c r="NBT76" s="51"/>
      <c r="NBU76" s="51"/>
      <c r="NBV76" s="51"/>
      <c r="NBW76" s="51"/>
      <c r="NBX76" s="51"/>
      <c r="NBY76" s="51"/>
      <c r="NBZ76" s="51"/>
      <c r="NCA76" s="51"/>
      <c r="NCB76" s="51"/>
      <c r="NCC76" s="51"/>
      <c r="NCD76" s="51"/>
      <c r="NCE76" s="51"/>
      <c r="NCF76" s="51"/>
      <c r="NCG76" s="51"/>
      <c r="NCH76" s="51"/>
      <c r="NCI76" s="51"/>
      <c r="NCJ76" s="51"/>
      <c r="NCK76" s="51"/>
      <c r="NCL76" s="51"/>
      <c r="NCM76" s="51"/>
      <c r="NCN76" s="51"/>
      <c r="NCO76" s="51"/>
      <c r="NCP76" s="51"/>
      <c r="NCQ76" s="51"/>
      <c r="NCR76" s="51"/>
      <c r="NCS76" s="51"/>
      <c r="NCT76" s="51"/>
      <c r="NCU76" s="51"/>
      <c r="NCV76" s="51"/>
      <c r="NCW76" s="51"/>
      <c r="NCX76" s="51"/>
      <c r="NCY76" s="51"/>
      <c r="NCZ76" s="51"/>
      <c r="NDA76" s="51"/>
      <c r="NDB76" s="51"/>
      <c r="NDC76" s="51"/>
      <c r="NDD76" s="51"/>
      <c r="NDE76" s="51"/>
      <c r="NDF76" s="51"/>
      <c r="NDG76" s="51"/>
      <c r="NDH76" s="51"/>
      <c r="NDI76" s="51"/>
      <c r="NDJ76" s="51"/>
      <c r="NDK76" s="51"/>
      <c r="NDL76" s="51"/>
      <c r="NDM76" s="51"/>
      <c r="NDN76" s="51"/>
      <c r="NDO76" s="51"/>
      <c r="NDP76" s="51"/>
      <c r="NDQ76" s="51"/>
      <c r="NDR76" s="51"/>
      <c r="NDS76" s="51"/>
      <c r="NDT76" s="51"/>
      <c r="NDU76" s="51"/>
      <c r="NDV76" s="51"/>
      <c r="NDW76" s="51"/>
      <c r="NDX76" s="51"/>
      <c r="NDY76" s="51"/>
      <c r="NDZ76" s="51"/>
      <c r="NEA76" s="51"/>
      <c r="NEB76" s="51"/>
      <c r="NEC76" s="51"/>
      <c r="NED76" s="51"/>
      <c r="NEE76" s="51"/>
      <c r="NEF76" s="51"/>
      <c r="NEG76" s="51"/>
      <c r="NEH76" s="51"/>
      <c r="NEI76" s="51"/>
      <c r="NEJ76" s="51"/>
      <c r="NEK76" s="51"/>
      <c r="NEL76" s="51"/>
      <c r="NEM76" s="51"/>
      <c r="NEN76" s="51"/>
      <c r="NEO76" s="51"/>
      <c r="NEP76" s="51"/>
      <c r="NEQ76" s="51"/>
      <c r="NER76" s="51"/>
      <c r="NES76" s="51"/>
      <c r="NET76" s="51"/>
      <c r="NEU76" s="51"/>
      <c r="NEV76" s="51"/>
      <c r="NEW76" s="51"/>
      <c r="NEX76" s="51"/>
      <c r="NEY76" s="51"/>
      <c r="NEZ76" s="51"/>
      <c r="NFA76" s="51"/>
      <c r="NFB76" s="51"/>
      <c r="NFC76" s="51"/>
      <c r="NFD76" s="51"/>
      <c r="NFE76" s="51"/>
      <c r="NFF76" s="51"/>
      <c r="NFG76" s="51"/>
      <c r="NFH76" s="51"/>
      <c r="NFI76" s="51"/>
      <c r="NFJ76" s="51"/>
      <c r="NFK76" s="51"/>
      <c r="NFL76" s="51"/>
      <c r="NFM76" s="51"/>
      <c r="NFN76" s="51"/>
      <c r="NFO76" s="51"/>
      <c r="NFP76" s="51"/>
      <c r="NFQ76" s="51"/>
      <c r="NFR76" s="51"/>
      <c r="NFS76" s="51"/>
      <c r="NFT76" s="51"/>
      <c r="NFU76" s="51"/>
      <c r="NFV76" s="51"/>
      <c r="NFW76" s="51"/>
      <c r="NFX76" s="51"/>
      <c r="NFY76" s="51"/>
      <c r="NFZ76" s="51"/>
      <c r="NGA76" s="51"/>
      <c r="NGB76" s="51"/>
      <c r="NGC76" s="51"/>
      <c r="NGD76" s="51"/>
      <c r="NGE76" s="51"/>
      <c r="NGF76" s="51"/>
      <c r="NGG76" s="51"/>
      <c r="NGH76" s="51"/>
      <c r="NGI76" s="51"/>
      <c r="NGJ76" s="51"/>
      <c r="NGK76" s="51"/>
      <c r="NGL76" s="51"/>
      <c r="NGM76" s="51"/>
      <c r="NGN76" s="51"/>
      <c r="NGO76" s="51"/>
      <c r="NGP76" s="51"/>
      <c r="NGQ76" s="51"/>
      <c r="NGR76" s="51"/>
      <c r="NGS76" s="51"/>
      <c r="NGT76" s="51"/>
      <c r="NGU76" s="51"/>
      <c r="NGV76" s="51"/>
      <c r="NGW76" s="51"/>
      <c r="NGX76" s="51"/>
      <c r="NGY76" s="51"/>
      <c r="NGZ76" s="51"/>
      <c r="NHA76" s="51"/>
      <c r="NHB76" s="51"/>
      <c r="NHC76" s="51"/>
      <c r="NHD76" s="51"/>
      <c r="NHE76" s="51"/>
      <c r="NHF76" s="51"/>
      <c r="NHG76" s="51"/>
      <c r="NHH76" s="51"/>
      <c r="NHI76" s="51"/>
      <c r="NHJ76" s="51"/>
      <c r="NHK76" s="51"/>
      <c r="NHL76" s="51"/>
      <c r="NHM76" s="51"/>
      <c r="NHN76" s="51"/>
      <c r="NHO76" s="51"/>
      <c r="NHP76" s="51"/>
      <c r="NHQ76" s="51"/>
      <c r="NHR76" s="51"/>
      <c r="NHS76" s="51"/>
      <c r="NHT76" s="51"/>
      <c r="NHU76" s="51"/>
      <c r="NHV76" s="51"/>
      <c r="NHW76" s="51"/>
      <c r="NHX76" s="51"/>
      <c r="NHY76" s="51"/>
      <c r="NHZ76" s="51"/>
      <c r="NIA76" s="51"/>
      <c r="NIB76" s="51"/>
      <c r="NIC76" s="51"/>
      <c r="NID76" s="51"/>
      <c r="NIE76" s="51"/>
      <c r="NIF76" s="51"/>
      <c r="NIG76" s="51"/>
      <c r="NIH76" s="51"/>
      <c r="NII76" s="51"/>
      <c r="NIJ76" s="51"/>
      <c r="NIK76" s="51"/>
      <c r="NIL76" s="51"/>
      <c r="NIM76" s="51"/>
      <c r="NIN76" s="51"/>
      <c r="NIO76" s="51"/>
      <c r="NIP76" s="51"/>
      <c r="NIQ76" s="51"/>
      <c r="NIR76" s="51"/>
      <c r="NIS76" s="51"/>
      <c r="NIT76" s="51"/>
      <c r="NIU76" s="51"/>
      <c r="NIV76" s="51"/>
      <c r="NIW76" s="51"/>
      <c r="NIX76" s="51"/>
      <c r="NIY76" s="51"/>
      <c r="NIZ76" s="51"/>
      <c r="NJA76" s="51"/>
      <c r="NJB76" s="51"/>
      <c r="NJC76" s="51"/>
      <c r="NJD76" s="51"/>
      <c r="NJE76" s="51"/>
      <c r="NJF76" s="51"/>
      <c r="NJG76" s="51"/>
      <c r="NJH76" s="51"/>
      <c r="NJI76" s="51"/>
      <c r="NJJ76" s="51"/>
      <c r="NJK76" s="51"/>
      <c r="NJL76" s="51"/>
      <c r="NJM76" s="51"/>
      <c r="NJN76" s="51"/>
      <c r="NJO76" s="51"/>
      <c r="NJP76" s="51"/>
      <c r="NJQ76" s="51"/>
      <c r="NJR76" s="51"/>
      <c r="NJS76" s="51"/>
      <c r="NJT76" s="51"/>
      <c r="NJU76" s="51"/>
      <c r="NJV76" s="51"/>
      <c r="NJW76" s="51"/>
      <c r="NJX76" s="51"/>
      <c r="NJY76" s="51"/>
      <c r="NJZ76" s="51"/>
      <c r="NKA76" s="51"/>
      <c r="NKB76" s="51"/>
      <c r="NKC76" s="51"/>
      <c r="NKD76" s="51"/>
      <c r="NKE76" s="51"/>
      <c r="NKF76" s="51"/>
      <c r="NKG76" s="51"/>
      <c r="NKH76" s="51"/>
      <c r="NKI76" s="51"/>
      <c r="NKJ76" s="51"/>
      <c r="NKK76" s="51"/>
      <c r="NKL76" s="51"/>
      <c r="NKM76" s="51"/>
      <c r="NKN76" s="51"/>
      <c r="NKO76" s="51"/>
      <c r="NKP76" s="51"/>
      <c r="NKQ76" s="51"/>
      <c r="NKR76" s="51"/>
      <c r="NKS76" s="51"/>
      <c r="NKT76" s="51"/>
      <c r="NKU76" s="51"/>
      <c r="NKV76" s="51"/>
      <c r="NKW76" s="51"/>
      <c r="NKX76" s="51"/>
      <c r="NKY76" s="51"/>
      <c r="NKZ76" s="51"/>
      <c r="NLA76" s="51"/>
      <c r="NLB76" s="51"/>
      <c r="NLC76" s="51"/>
      <c r="NLD76" s="51"/>
      <c r="NLE76" s="51"/>
      <c r="NLF76" s="51"/>
      <c r="NLG76" s="51"/>
      <c r="NLH76" s="51"/>
      <c r="NLI76" s="51"/>
      <c r="NLJ76" s="51"/>
      <c r="NLK76" s="51"/>
      <c r="NLL76" s="51"/>
      <c r="NLM76" s="51"/>
      <c r="NLN76" s="51"/>
      <c r="NLO76" s="51"/>
      <c r="NLP76" s="51"/>
      <c r="NLQ76" s="51"/>
      <c r="NLR76" s="51"/>
      <c r="NLS76" s="51"/>
      <c r="NLT76" s="51"/>
      <c r="NLU76" s="51"/>
      <c r="NLV76" s="51"/>
      <c r="NLW76" s="51"/>
      <c r="NLX76" s="51"/>
      <c r="NLY76" s="51"/>
      <c r="NLZ76" s="51"/>
      <c r="NMA76" s="51"/>
      <c r="NMB76" s="51"/>
      <c r="NMC76" s="51"/>
      <c r="NMD76" s="51"/>
      <c r="NME76" s="51"/>
      <c r="NMF76" s="51"/>
      <c r="NMG76" s="51"/>
      <c r="NMH76" s="51"/>
      <c r="NMI76" s="51"/>
      <c r="NMJ76" s="51"/>
      <c r="NMK76" s="51"/>
      <c r="NML76" s="51"/>
      <c r="NMM76" s="51"/>
      <c r="NMN76" s="51"/>
      <c r="NMO76" s="51"/>
      <c r="NMP76" s="51"/>
      <c r="NMQ76" s="51"/>
      <c r="NMR76" s="51"/>
      <c r="NMS76" s="51"/>
      <c r="NMT76" s="51"/>
      <c r="NMU76" s="51"/>
      <c r="NMV76" s="51"/>
      <c r="NMW76" s="51"/>
      <c r="NMX76" s="51"/>
      <c r="NMY76" s="51"/>
      <c r="NMZ76" s="51"/>
      <c r="NNA76" s="51"/>
      <c r="NNB76" s="51"/>
      <c r="NNC76" s="51"/>
      <c r="NND76" s="51"/>
      <c r="NNE76" s="51"/>
      <c r="NNF76" s="51"/>
      <c r="NNG76" s="51"/>
      <c r="NNH76" s="51"/>
      <c r="NNI76" s="51"/>
      <c r="NNJ76" s="51"/>
      <c r="NNK76" s="51"/>
      <c r="NNL76" s="51"/>
      <c r="NNM76" s="51"/>
      <c r="NNN76" s="51"/>
      <c r="NNO76" s="51"/>
      <c r="NNP76" s="51"/>
      <c r="NNQ76" s="51"/>
      <c r="NNR76" s="51"/>
      <c r="NNS76" s="51"/>
      <c r="NNT76" s="51"/>
      <c r="NNU76" s="51"/>
      <c r="NNV76" s="51"/>
      <c r="NNW76" s="51"/>
      <c r="NNX76" s="51"/>
      <c r="NNY76" s="51"/>
      <c r="NNZ76" s="51"/>
      <c r="NOA76" s="51"/>
      <c r="NOB76" s="51"/>
      <c r="NOC76" s="51"/>
      <c r="NOD76" s="51"/>
      <c r="NOE76" s="51"/>
      <c r="NOF76" s="51"/>
      <c r="NOG76" s="51"/>
      <c r="NOH76" s="51"/>
      <c r="NOI76" s="51"/>
      <c r="NOJ76" s="51"/>
      <c r="NOK76" s="51"/>
      <c r="NOL76" s="51"/>
      <c r="NOM76" s="51"/>
      <c r="NON76" s="51"/>
      <c r="NOO76" s="51"/>
      <c r="NOP76" s="51"/>
      <c r="NOQ76" s="51"/>
      <c r="NOR76" s="51"/>
      <c r="NOS76" s="51"/>
      <c r="NOT76" s="51"/>
      <c r="NOU76" s="51"/>
      <c r="NOV76" s="51"/>
      <c r="NOW76" s="51"/>
      <c r="NOX76" s="51"/>
      <c r="NOY76" s="51"/>
      <c r="NOZ76" s="51"/>
      <c r="NPA76" s="51"/>
      <c r="NPB76" s="51"/>
      <c r="NPC76" s="51"/>
      <c r="NPD76" s="51"/>
      <c r="NPE76" s="51"/>
      <c r="NPF76" s="51"/>
      <c r="NPG76" s="51"/>
      <c r="NPH76" s="51"/>
      <c r="NPI76" s="51"/>
      <c r="NPJ76" s="51"/>
      <c r="NPK76" s="51"/>
      <c r="NPL76" s="51"/>
      <c r="NPM76" s="51"/>
      <c r="NPN76" s="51"/>
      <c r="NPO76" s="51"/>
      <c r="NPP76" s="51"/>
      <c r="NPQ76" s="51"/>
      <c r="NPR76" s="51"/>
      <c r="NPS76" s="51"/>
      <c r="NPT76" s="51"/>
      <c r="NPU76" s="51"/>
      <c r="NPV76" s="51"/>
      <c r="NPW76" s="51"/>
      <c r="NPX76" s="51"/>
      <c r="NPY76" s="51"/>
      <c r="NPZ76" s="51"/>
      <c r="NQA76" s="51"/>
      <c r="NQB76" s="51"/>
      <c r="NQC76" s="51"/>
      <c r="NQD76" s="51"/>
      <c r="NQE76" s="51"/>
      <c r="NQF76" s="51"/>
      <c r="NQG76" s="51"/>
      <c r="NQH76" s="51"/>
      <c r="NQI76" s="51"/>
      <c r="NQJ76" s="51"/>
      <c r="NQK76" s="51"/>
      <c r="NQL76" s="51"/>
      <c r="NQM76" s="51"/>
      <c r="NQN76" s="51"/>
      <c r="NQO76" s="51"/>
      <c r="NQP76" s="51"/>
      <c r="NQQ76" s="51"/>
      <c r="NQR76" s="51"/>
      <c r="NQS76" s="51"/>
      <c r="NQT76" s="51"/>
      <c r="NQU76" s="51"/>
      <c r="NQV76" s="51"/>
      <c r="NQW76" s="51"/>
      <c r="NQX76" s="51"/>
      <c r="NQY76" s="51"/>
      <c r="NQZ76" s="51"/>
      <c r="NRA76" s="51"/>
      <c r="NRB76" s="51"/>
      <c r="NRC76" s="51"/>
      <c r="NRD76" s="51"/>
      <c r="NRE76" s="51"/>
      <c r="NRF76" s="51"/>
      <c r="NRG76" s="51"/>
      <c r="NRH76" s="51"/>
      <c r="NRI76" s="51"/>
      <c r="NRJ76" s="51"/>
      <c r="NRK76" s="51"/>
      <c r="NRL76" s="51"/>
      <c r="NRM76" s="51"/>
      <c r="NRN76" s="51"/>
      <c r="NRO76" s="51"/>
      <c r="NRP76" s="51"/>
      <c r="NRQ76" s="51"/>
      <c r="NRR76" s="51"/>
      <c r="NRS76" s="51"/>
      <c r="NRT76" s="51"/>
      <c r="NRU76" s="51"/>
      <c r="NRV76" s="51"/>
      <c r="NRW76" s="51"/>
      <c r="NRX76" s="51"/>
      <c r="NRY76" s="51"/>
      <c r="NRZ76" s="51"/>
      <c r="NSA76" s="51"/>
      <c r="NSB76" s="51"/>
      <c r="NSC76" s="51"/>
      <c r="NSD76" s="51"/>
      <c r="NSE76" s="51"/>
      <c r="NSF76" s="51"/>
      <c r="NSG76" s="51"/>
      <c r="NSH76" s="51"/>
      <c r="NSI76" s="51"/>
      <c r="NSJ76" s="51"/>
      <c r="NSK76" s="51"/>
      <c r="NSL76" s="51"/>
      <c r="NSM76" s="51"/>
      <c r="NSN76" s="51"/>
      <c r="NSO76" s="51"/>
      <c r="NSP76" s="51"/>
      <c r="NSQ76" s="51"/>
      <c r="NSR76" s="51"/>
      <c r="NSS76" s="51"/>
      <c r="NST76" s="51"/>
      <c r="NSU76" s="51"/>
      <c r="NSV76" s="51"/>
      <c r="NSW76" s="51"/>
      <c r="NSX76" s="51"/>
      <c r="NSY76" s="51"/>
      <c r="NSZ76" s="51"/>
      <c r="NTA76" s="51"/>
      <c r="NTB76" s="51"/>
      <c r="NTC76" s="51"/>
      <c r="NTD76" s="51"/>
      <c r="NTE76" s="51"/>
      <c r="NTF76" s="51"/>
      <c r="NTG76" s="51"/>
      <c r="NTH76" s="51"/>
      <c r="NTI76" s="51"/>
      <c r="NTJ76" s="51"/>
      <c r="NTK76" s="51"/>
      <c r="NTL76" s="51"/>
      <c r="NTM76" s="51"/>
      <c r="NTN76" s="51"/>
      <c r="NTO76" s="51"/>
      <c r="NTP76" s="51"/>
      <c r="NTQ76" s="51"/>
      <c r="NTR76" s="51"/>
      <c r="NTS76" s="51"/>
      <c r="NTT76" s="51"/>
      <c r="NTU76" s="51"/>
      <c r="NTV76" s="51"/>
      <c r="NTW76" s="51"/>
      <c r="NTX76" s="51"/>
      <c r="NTY76" s="51"/>
      <c r="NTZ76" s="51"/>
      <c r="NUA76" s="51"/>
      <c r="NUB76" s="51"/>
      <c r="NUC76" s="51"/>
      <c r="NUD76" s="51"/>
      <c r="NUE76" s="51"/>
      <c r="NUF76" s="51"/>
      <c r="NUG76" s="51"/>
      <c r="NUH76" s="51"/>
      <c r="NUI76" s="51"/>
      <c r="NUJ76" s="51"/>
      <c r="NUK76" s="51"/>
      <c r="NUL76" s="51"/>
      <c r="NUM76" s="51"/>
      <c r="NUN76" s="51"/>
      <c r="NUO76" s="51"/>
      <c r="NUP76" s="51"/>
      <c r="NUQ76" s="51"/>
      <c r="NUR76" s="51"/>
      <c r="NUS76" s="51"/>
      <c r="NUT76" s="51"/>
      <c r="NUU76" s="51"/>
      <c r="NUV76" s="51"/>
      <c r="NUW76" s="51"/>
      <c r="NUX76" s="51"/>
      <c r="NUY76" s="51"/>
      <c r="NUZ76" s="51"/>
      <c r="NVA76" s="51"/>
      <c r="NVB76" s="51"/>
      <c r="NVC76" s="51"/>
      <c r="NVD76" s="51"/>
      <c r="NVE76" s="51"/>
      <c r="NVF76" s="51"/>
      <c r="NVG76" s="51"/>
      <c r="NVH76" s="51"/>
      <c r="NVI76" s="51"/>
      <c r="NVJ76" s="51"/>
      <c r="NVK76" s="51"/>
      <c r="NVL76" s="51"/>
      <c r="NVM76" s="51"/>
      <c r="NVN76" s="51"/>
      <c r="NVO76" s="51"/>
      <c r="NVP76" s="51"/>
      <c r="NVQ76" s="51"/>
      <c r="NVR76" s="51"/>
      <c r="NVS76" s="51"/>
      <c r="NVT76" s="51"/>
      <c r="NVU76" s="51"/>
      <c r="NVV76" s="51"/>
      <c r="NVW76" s="51"/>
      <c r="NVX76" s="51"/>
      <c r="NVY76" s="51"/>
      <c r="NVZ76" s="51"/>
      <c r="NWA76" s="51"/>
      <c r="NWB76" s="51"/>
      <c r="NWC76" s="51"/>
      <c r="NWD76" s="51"/>
      <c r="NWE76" s="51"/>
      <c r="NWF76" s="51"/>
      <c r="NWG76" s="51"/>
      <c r="NWH76" s="51"/>
      <c r="NWI76" s="51"/>
      <c r="NWJ76" s="51"/>
      <c r="NWK76" s="51"/>
      <c r="NWL76" s="51"/>
      <c r="NWM76" s="51"/>
      <c r="NWN76" s="51"/>
      <c r="NWO76" s="51"/>
      <c r="NWP76" s="51"/>
      <c r="NWQ76" s="51"/>
      <c r="NWR76" s="51"/>
      <c r="NWS76" s="51"/>
      <c r="NWT76" s="51"/>
      <c r="NWU76" s="51"/>
      <c r="NWV76" s="51"/>
      <c r="NWW76" s="51"/>
      <c r="NWX76" s="51"/>
      <c r="NWY76" s="51"/>
      <c r="NWZ76" s="51"/>
      <c r="NXA76" s="51"/>
      <c r="NXB76" s="51"/>
      <c r="NXC76" s="51"/>
      <c r="NXD76" s="51"/>
      <c r="NXE76" s="51"/>
      <c r="NXF76" s="51"/>
      <c r="NXG76" s="51"/>
      <c r="NXH76" s="51"/>
      <c r="NXI76" s="51"/>
      <c r="NXJ76" s="51"/>
      <c r="NXK76" s="51"/>
      <c r="NXL76" s="51"/>
      <c r="NXM76" s="51"/>
      <c r="NXN76" s="51"/>
      <c r="NXO76" s="51"/>
      <c r="NXP76" s="51"/>
      <c r="NXQ76" s="51"/>
      <c r="NXR76" s="51"/>
      <c r="NXS76" s="51"/>
      <c r="NXT76" s="51"/>
      <c r="NXU76" s="51"/>
      <c r="NXV76" s="51"/>
      <c r="NXW76" s="51"/>
      <c r="NXX76" s="51"/>
      <c r="NXY76" s="51"/>
      <c r="NXZ76" s="51"/>
      <c r="NYA76" s="51"/>
      <c r="NYB76" s="51"/>
      <c r="NYC76" s="51"/>
      <c r="NYD76" s="51"/>
      <c r="NYE76" s="51"/>
      <c r="NYF76" s="51"/>
      <c r="NYG76" s="51"/>
      <c r="NYH76" s="51"/>
      <c r="NYI76" s="51"/>
      <c r="NYJ76" s="51"/>
      <c r="NYK76" s="51"/>
      <c r="NYL76" s="51"/>
      <c r="NYM76" s="51"/>
      <c r="NYN76" s="51"/>
      <c r="NYO76" s="51"/>
      <c r="NYP76" s="51"/>
      <c r="NYQ76" s="51"/>
      <c r="NYR76" s="51"/>
      <c r="NYS76" s="51"/>
      <c r="NYT76" s="51"/>
      <c r="NYU76" s="51"/>
      <c r="NYV76" s="51"/>
      <c r="NYW76" s="51"/>
      <c r="NYX76" s="51"/>
      <c r="NYY76" s="51"/>
      <c r="NYZ76" s="51"/>
      <c r="NZA76" s="51"/>
      <c r="NZB76" s="51"/>
      <c r="NZC76" s="51"/>
      <c r="NZD76" s="51"/>
      <c r="NZE76" s="51"/>
      <c r="NZF76" s="51"/>
      <c r="NZG76" s="51"/>
      <c r="NZH76" s="51"/>
      <c r="NZI76" s="51"/>
      <c r="NZJ76" s="51"/>
      <c r="NZK76" s="51"/>
      <c r="NZL76" s="51"/>
      <c r="NZM76" s="51"/>
      <c r="NZN76" s="51"/>
      <c r="NZO76" s="51"/>
      <c r="NZP76" s="51"/>
      <c r="NZQ76" s="51"/>
      <c r="NZR76" s="51"/>
      <c r="NZS76" s="51"/>
      <c r="NZT76" s="51"/>
      <c r="NZU76" s="51"/>
      <c r="NZV76" s="51"/>
      <c r="NZW76" s="51"/>
      <c r="NZX76" s="51"/>
      <c r="NZY76" s="51"/>
      <c r="NZZ76" s="51"/>
      <c r="OAA76" s="51"/>
      <c r="OAB76" s="51"/>
      <c r="OAC76" s="51"/>
      <c r="OAD76" s="51"/>
      <c r="OAE76" s="51"/>
      <c r="OAF76" s="51"/>
      <c r="OAG76" s="51"/>
      <c r="OAH76" s="51"/>
      <c r="OAI76" s="51"/>
      <c r="OAJ76" s="51"/>
      <c r="OAK76" s="51"/>
      <c r="OAL76" s="51"/>
      <c r="OAM76" s="51"/>
      <c r="OAN76" s="51"/>
      <c r="OAO76" s="51"/>
      <c r="OAP76" s="51"/>
      <c r="OAQ76" s="51"/>
      <c r="OAR76" s="51"/>
      <c r="OAS76" s="51"/>
      <c r="OAT76" s="51"/>
      <c r="OAU76" s="51"/>
      <c r="OAV76" s="51"/>
      <c r="OAW76" s="51"/>
      <c r="OAX76" s="51"/>
      <c r="OAY76" s="51"/>
      <c r="OAZ76" s="51"/>
      <c r="OBA76" s="51"/>
      <c r="OBB76" s="51"/>
      <c r="OBC76" s="51"/>
      <c r="OBD76" s="51"/>
      <c r="OBE76" s="51"/>
      <c r="OBF76" s="51"/>
      <c r="OBG76" s="51"/>
      <c r="OBH76" s="51"/>
      <c r="OBI76" s="51"/>
      <c r="OBJ76" s="51"/>
      <c r="OBK76" s="51"/>
      <c r="OBL76" s="51"/>
      <c r="OBM76" s="51"/>
      <c r="OBN76" s="51"/>
      <c r="OBO76" s="51"/>
      <c r="OBP76" s="51"/>
      <c r="OBQ76" s="51"/>
      <c r="OBR76" s="51"/>
      <c r="OBS76" s="51"/>
      <c r="OBT76" s="51"/>
      <c r="OBU76" s="51"/>
      <c r="OBV76" s="51"/>
      <c r="OBW76" s="51"/>
      <c r="OBX76" s="51"/>
      <c r="OBY76" s="51"/>
      <c r="OBZ76" s="51"/>
      <c r="OCA76" s="51"/>
      <c r="OCB76" s="51"/>
      <c r="OCC76" s="51"/>
      <c r="OCD76" s="51"/>
      <c r="OCE76" s="51"/>
      <c r="OCF76" s="51"/>
      <c r="OCG76" s="51"/>
      <c r="OCH76" s="51"/>
      <c r="OCI76" s="51"/>
      <c r="OCJ76" s="51"/>
      <c r="OCK76" s="51"/>
      <c r="OCL76" s="51"/>
      <c r="OCM76" s="51"/>
      <c r="OCN76" s="51"/>
      <c r="OCO76" s="51"/>
      <c r="OCP76" s="51"/>
      <c r="OCQ76" s="51"/>
      <c r="OCR76" s="51"/>
      <c r="OCS76" s="51"/>
      <c r="OCT76" s="51"/>
      <c r="OCU76" s="51"/>
      <c r="OCV76" s="51"/>
      <c r="OCW76" s="51"/>
      <c r="OCX76" s="51"/>
      <c r="OCY76" s="51"/>
      <c r="OCZ76" s="51"/>
      <c r="ODA76" s="51"/>
      <c r="ODB76" s="51"/>
      <c r="ODC76" s="51"/>
      <c r="ODD76" s="51"/>
      <c r="ODE76" s="51"/>
      <c r="ODF76" s="51"/>
      <c r="ODG76" s="51"/>
      <c r="ODH76" s="51"/>
      <c r="ODI76" s="51"/>
      <c r="ODJ76" s="51"/>
      <c r="ODK76" s="51"/>
      <c r="ODL76" s="51"/>
      <c r="ODM76" s="51"/>
      <c r="ODN76" s="51"/>
      <c r="ODO76" s="51"/>
      <c r="ODP76" s="51"/>
      <c r="ODQ76" s="51"/>
      <c r="ODR76" s="51"/>
      <c r="ODS76" s="51"/>
      <c r="ODT76" s="51"/>
      <c r="ODU76" s="51"/>
      <c r="ODV76" s="51"/>
      <c r="ODW76" s="51"/>
      <c r="ODX76" s="51"/>
      <c r="ODY76" s="51"/>
      <c r="ODZ76" s="51"/>
      <c r="OEA76" s="51"/>
      <c r="OEB76" s="51"/>
      <c r="OEC76" s="51"/>
      <c r="OED76" s="51"/>
      <c r="OEE76" s="51"/>
      <c r="OEF76" s="51"/>
      <c r="OEG76" s="51"/>
      <c r="OEH76" s="51"/>
      <c r="OEI76" s="51"/>
      <c r="OEJ76" s="51"/>
      <c r="OEK76" s="51"/>
      <c r="OEL76" s="51"/>
      <c r="OEM76" s="51"/>
      <c r="OEN76" s="51"/>
      <c r="OEO76" s="51"/>
      <c r="OEP76" s="51"/>
      <c r="OEQ76" s="51"/>
      <c r="OER76" s="51"/>
      <c r="OES76" s="51"/>
      <c r="OET76" s="51"/>
      <c r="OEU76" s="51"/>
      <c r="OEV76" s="51"/>
      <c r="OEW76" s="51"/>
      <c r="OEX76" s="51"/>
      <c r="OEY76" s="51"/>
      <c r="OEZ76" s="51"/>
      <c r="OFA76" s="51"/>
      <c r="OFB76" s="51"/>
      <c r="OFC76" s="51"/>
      <c r="OFD76" s="51"/>
      <c r="OFE76" s="51"/>
      <c r="OFF76" s="51"/>
      <c r="OFG76" s="51"/>
      <c r="OFH76" s="51"/>
      <c r="OFI76" s="51"/>
      <c r="OFJ76" s="51"/>
      <c r="OFK76" s="51"/>
      <c r="OFL76" s="51"/>
      <c r="OFM76" s="51"/>
      <c r="OFN76" s="51"/>
      <c r="OFO76" s="51"/>
      <c r="OFP76" s="51"/>
      <c r="OFQ76" s="51"/>
      <c r="OFR76" s="51"/>
      <c r="OFS76" s="51"/>
      <c r="OFT76" s="51"/>
      <c r="OFU76" s="51"/>
      <c r="OFV76" s="51"/>
      <c r="OFW76" s="51"/>
      <c r="OFX76" s="51"/>
      <c r="OFY76" s="51"/>
      <c r="OFZ76" s="51"/>
      <c r="OGA76" s="51"/>
      <c r="OGB76" s="51"/>
      <c r="OGC76" s="51"/>
      <c r="OGD76" s="51"/>
      <c r="OGE76" s="51"/>
      <c r="OGF76" s="51"/>
      <c r="OGG76" s="51"/>
      <c r="OGH76" s="51"/>
      <c r="OGI76" s="51"/>
      <c r="OGJ76" s="51"/>
      <c r="OGK76" s="51"/>
      <c r="OGL76" s="51"/>
      <c r="OGM76" s="51"/>
      <c r="OGN76" s="51"/>
      <c r="OGO76" s="51"/>
      <c r="OGP76" s="51"/>
      <c r="OGQ76" s="51"/>
      <c r="OGR76" s="51"/>
      <c r="OGS76" s="51"/>
      <c r="OGT76" s="51"/>
      <c r="OGU76" s="51"/>
      <c r="OGV76" s="51"/>
      <c r="OGW76" s="51"/>
      <c r="OGX76" s="51"/>
      <c r="OGY76" s="51"/>
      <c r="OGZ76" s="51"/>
      <c r="OHA76" s="51"/>
      <c r="OHB76" s="51"/>
      <c r="OHC76" s="51"/>
      <c r="OHD76" s="51"/>
      <c r="OHE76" s="51"/>
      <c r="OHF76" s="51"/>
      <c r="OHG76" s="51"/>
      <c r="OHH76" s="51"/>
      <c r="OHI76" s="51"/>
      <c r="OHJ76" s="51"/>
      <c r="OHK76" s="51"/>
      <c r="OHL76" s="51"/>
      <c r="OHM76" s="51"/>
      <c r="OHN76" s="51"/>
      <c r="OHO76" s="51"/>
      <c r="OHP76" s="51"/>
      <c r="OHQ76" s="51"/>
      <c r="OHR76" s="51"/>
      <c r="OHS76" s="51"/>
      <c r="OHT76" s="51"/>
      <c r="OHU76" s="51"/>
      <c r="OHV76" s="51"/>
      <c r="OHW76" s="51"/>
      <c r="OHX76" s="51"/>
      <c r="OHY76" s="51"/>
      <c r="OHZ76" s="51"/>
      <c r="OIA76" s="51"/>
      <c r="OIB76" s="51"/>
      <c r="OIC76" s="51"/>
      <c r="OID76" s="51"/>
      <c r="OIE76" s="51"/>
      <c r="OIF76" s="51"/>
      <c r="OIG76" s="51"/>
      <c r="OIH76" s="51"/>
      <c r="OII76" s="51"/>
      <c r="OIJ76" s="51"/>
      <c r="OIK76" s="51"/>
      <c r="OIL76" s="51"/>
      <c r="OIM76" s="51"/>
      <c r="OIN76" s="51"/>
      <c r="OIO76" s="51"/>
      <c r="OIP76" s="51"/>
      <c r="OIQ76" s="51"/>
      <c r="OIR76" s="51"/>
      <c r="OIS76" s="51"/>
      <c r="OIT76" s="51"/>
      <c r="OIU76" s="51"/>
      <c r="OIV76" s="51"/>
      <c r="OIW76" s="51"/>
      <c r="OIX76" s="51"/>
      <c r="OIY76" s="51"/>
      <c r="OIZ76" s="51"/>
      <c r="OJA76" s="51"/>
      <c r="OJB76" s="51"/>
      <c r="OJC76" s="51"/>
      <c r="OJD76" s="51"/>
      <c r="OJE76" s="51"/>
      <c r="OJF76" s="51"/>
      <c r="OJG76" s="51"/>
      <c r="OJH76" s="51"/>
      <c r="OJI76" s="51"/>
      <c r="OJJ76" s="51"/>
      <c r="OJK76" s="51"/>
      <c r="OJL76" s="51"/>
      <c r="OJM76" s="51"/>
      <c r="OJN76" s="51"/>
      <c r="OJO76" s="51"/>
      <c r="OJP76" s="51"/>
      <c r="OJQ76" s="51"/>
      <c r="OJR76" s="51"/>
      <c r="OJS76" s="51"/>
      <c r="OJT76" s="51"/>
      <c r="OJU76" s="51"/>
      <c r="OJV76" s="51"/>
      <c r="OJW76" s="51"/>
      <c r="OJX76" s="51"/>
      <c r="OJY76" s="51"/>
      <c r="OJZ76" s="51"/>
      <c r="OKA76" s="51"/>
      <c r="OKB76" s="51"/>
      <c r="OKC76" s="51"/>
      <c r="OKD76" s="51"/>
      <c r="OKE76" s="51"/>
      <c r="OKF76" s="51"/>
      <c r="OKG76" s="51"/>
      <c r="OKH76" s="51"/>
      <c r="OKI76" s="51"/>
      <c r="OKJ76" s="51"/>
      <c r="OKK76" s="51"/>
      <c r="OKL76" s="51"/>
      <c r="OKM76" s="51"/>
      <c r="OKN76" s="51"/>
      <c r="OKO76" s="51"/>
      <c r="OKP76" s="51"/>
      <c r="OKQ76" s="51"/>
      <c r="OKR76" s="51"/>
      <c r="OKS76" s="51"/>
      <c r="OKT76" s="51"/>
      <c r="OKU76" s="51"/>
      <c r="OKV76" s="51"/>
      <c r="OKW76" s="51"/>
      <c r="OKX76" s="51"/>
      <c r="OKY76" s="51"/>
      <c r="OKZ76" s="51"/>
      <c r="OLA76" s="51"/>
      <c r="OLB76" s="51"/>
      <c r="OLC76" s="51"/>
      <c r="OLD76" s="51"/>
      <c r="OLE76" s="51"/>
      <c r="OLF76" s="51"/>
      <c r="OLG76" s="51"/>
      <c r="OLH76" s="51"/>
      <c r="OLI76" s="51"/>
      <c r="OLJ76" s="51"/>
      <c r="OLK76" s="51"/>
      <c r="OLL76" s="51"/>
      <c r="OLM76" s="51"/>
      <c r="OLN76" s="51"/>
      <c r="OLO76" s="51"/>
      <c r="OLP76" s="51"/>
      <c r="OLQ76" s="51"/>
      <c r="OLR76" s="51"/>
      <c r="OLS76" s="51"/>
      <c r="OLT76" s="51"/>
      <c r="OLU76" s="51"/>
      <c r="OLV76" s="51"/>
      <c r="OLW76" s="51"/>
      <c r="OLX76" s="51"/>
      <c r="OLY76" s="51"/>
      <c r="OLZ76" s="51"/>
      <c r="OMA76" s="51"/>
      <c r="OMB76" s="51"/>
      <c r="OMC76" s="51"/>
      <c r="OMD76" s="51"/>
      <c r="OME76" s="51"/>
      <c r="OMF76" s="51"/>
      <c r="OMG76" s="51"/>
      <c r="OMH76" s="51"/>
      <c r="OMI76" s="51"/>
      <c r="OMJ76" s="51"/>
      <c r="OMK76" s="51"/>
      <c r="OML76" s="51"/>
      <c r="OMM76" s="51"/>
      <c r="OMN76" s="51"/>
      <c r="OMO76" s="51"/>
      <c r="OMP76" s="51"/>
      <c r="OMQ76" s="51"/>
      <c r="OMR76" s="51"/>
      <c r="OMS76" s="51"/>
      <c r="OMT76" s="51"/>
      <c r="OMU76" s="51"/>
      <c r="OMV76" s="51"/>
      <c r="OMW76" s="51"/>
      <c r="OMX76" s="51"/>
      <c r="OMY76" s="51"/>
      <c r="OMZ76" s="51"/>
      <c r="ONA76" s="51"/>
      <c r="ONB76" s="51"/>
      <c r="ONC76" s="51"/>
      <c r="OND76" s="51"/>
      <c r="ONE76" s="51"/>
      <c r="ONF76" s="51"/>
      <c r="ONG76" s="51"/>
      <c r="ONH76" s="51"/>
      <c r="ONI76" s="51"/>
      <c r="ONJ76" s="51"/>
      <c r="ONK76" s="51"/>
      <c r="ONL76" s="51"/>
      <c r="ONM76" s="51"/>
      <c r="ONN76" s="51"/>
      <c r="ONO76" s="51"/>
      <c r="ONP76" s="51"/>
      <c r="ONQ76" s="51"/>
      <c r="ONR76" s="51"/>
      <c r="ONS76" s="51"/>
      <c r="ONT76" s="51"/>
      <c r="ONU76" s="51"/>
      <c r="ONV76" s="51"/>
      <c r="ONW76" s="51"/>
      <c r="ONX76" s="51"/>
      <c r="ONY76" s="51"/>
      <c r="ONZ76" s="51"/>
      <c r="OOA76" s="51"/>
      <c r="OOB76" s="51"/>
      <c r="OOC76" s="51"/>
      <c r="OOD76" s="51"/>
      <c r="OOE76" s="51"/>
      <c r="OOF76" s="51"/>
      <c r="OOG76" s="51"/>
      <c r="OOH76" s="51"/>
      <c r="OOI76" s="51"/>
      <c r="OOJ76" s="51"/>
      <c r="OOK76" s="51"/>
      <c r="OOL76" s="51"/>
      <c r="OOM76" s="51"/>
      <c r="OON76" s="51"/>
      <c r="OOO76" s="51"/>
      <c r="OOP76" s="51"/>
      <c r="OOQ76" s="51"/>
      <c r="OOR76" s="51"/>
      <c r="OOS76" s="51"/>
      <c r="OOT76" s="51"/>
      <c r="OOU76" s="51"/>
      <c r="OOV76" s="51"/>
      <c r="OOW76" s="51"/>
      <c r="OOX76" s="51"/>
      <c r="OOY76" s="51"/>
      <c r="OOZ76" s="51"/>
      <c r="OPA76" s="51"/>
      <c r="OPB76" s="51"/>
      <c r="OPC76" s="51"/>
      <c r="OPD76" s="51"/>
      <c r="OPE76" s="51"/>
      <c r="OPF76" s="51"/>
      <c r="OPG76" s="51"/>
      <c r="OPH76" s="51"/>
      <c r="OPI76" s="51"/>
      <c r="OPJ76" s="51"/>
      <c r="OPK76" s="51"/>
      <c r="OPL76" s="51"/>
      <c r="OPM76" s="51"/>
      <c r="OPN76" s="51"/>
      <c r="OPO76" s="51"/>
      <c r="OPP76" s="51"/>
      <c r="OPQ76" s="51"/>
      <c r="OPR76" s="51"/>
      <c r="OPS76" s="51"/>
      <c r="OPT76" s="51"/>
      <c r="OPU76" s="51"/>
      <c r="OPV76" s="51"/>
      <c r="OPW76" s="51"/>
      <c r="OPX76" s="51"/>
      <c r="OPY76" s="51"/>
      <c r="OPZ76" s="51"/>
      <c r="OQA76" s="51"/>
      <c r="OQB76" s="51"/>
      <c r="OQC76" s="51"/>
      <c r="OQD76" s="51"/>
      <c r="OQE76" s="51"/>
      <c r="OQF76" s="51"/>
      <c r="OQG76" s="51"/>
      <c r="OQH76" s="51"/>
      <c r="OQI76" s="51"/>
      <c r="OQJ76" s="51"/>
      <c r="OQK76" s="51"/>
      <c r="OQL76" s="51"/>
      <c r="OQM76" s="51"/>
      <c r="OQN76" s="51"/>
      <c r="OQO76" s="51"/>
      <c r="OQP76" s="51"/>
      <c r="OQQ76" s="51"/>
      <c r="OQR76" s="51"/>
      <c r="OQS76" s="51"/>
      <c r="OQT76" s="51"/>
      <c r="OQU76" s="51"/>
      <c r="OQV76" s="51"/>
      <c r="OQW76" s="51"/>
      <c r="OQX76" s="51"/>
      <c r="OQY76" s="51"/>
      <c r="OQZ76" s="51"/>
      <c r="ORA76" s="51"/>
      <c r="ORB76" s="51"/>
      <c r="ORC76" s="51"/>
      <c r="ORD76" s="51"/>
      <c r="ORE76" s="51"/>
      <c r="ORF76" s="51"/>
      <c r="ORG76" s="51"/>
      <c r="ORH76" s="51"/>
      <c r="ORI76" s="51"/>
      <c r="ORJ76" s="51"/>
      <c r="ORK76" s="51"/>
      <c r="ORL76" s="51"/>
      <c r="ORM76" s="51"/>
      <c r="ORN76" s="51"/>
      <c r="ORO76" s="51"/>
      <c r="ORP76" s="51"/>
      <c r="ORQ76" s="51"/>
      <c r="ORR76" s="51"/>
      <c r="ORS76" s="51"/>
      <c r="ORT76" s="51"/>
      <c r="ORU76" s="51"/>
      <c r="ORV76" s="51"/>
      <c r="ORW76" s="51"/>
      <c r="ORX76" s="51"/>
      <c r="ORY76" s="51"/>
      <c r="ORZ76" s="51"/>
      <c r="OSA76" s="51"/>
      <c r="OSB76" s="51"/>
      <c r="OSC76" s="51"/>
      <c r="OSD76" s="51"/>
      <c r="OSE76" s="51"/>
      <c r="OSF76" s="51"/>
      <c r="OSG76" s="51"/>
      <c r="OSH76" s="51"/>
      <c r="OSI76" s="51"/>
      <c r="OSJ76" s="51"/>
      <c r="OSK76" s="51"/>
      <c r="OSL76" s="51"/>
      <c r="OSM76" s="51"/>
      <c r="OSN76" s="51"/>
      <c r="OSO76" s="51"/>
      <c r="OSP76" s="51"/>
      <c r="OSQ76" s="51"/>
      <c r="OSR76" s="51"/>
      <c r="OSS76" s="51"/>
      <c r="OST76" s="51"/>
      <c r="OSU76" s="51"/>
      <c r="OSV76" s="51"/>
      <c r="OSW76" s="51"/>
      <c r="OSX76" s="51"/>
      <c r="OSY76" s="51"/>
      <c r="OSZ76" s="51"/>
      <c r="OTA76" s="51"/>
      <c r="OTB76" s="51"/>
      <c r="OTC76" s="51"/>
      <c r="OTD76" s="51"/>
      <c r="OTE76" s="51"/>
      <c r="OTF76" s="51"/>
      <c r="OTG76" s="51"/>
      <c r="OTH76" s="51"/>
      <c r="OTI76" s="51"/>
      <c r="OTJ76" s="51"/>
      <c r="OTK76" s="51"/>
      <c r="OTL76" s="51"/>
      <c r="OTM76" s="51"/>
      <c r="OTN76" s="51"/>
      <c r="OTO76" s="51"/>
      <c r="OTP76" s="51"/>
      <c r="OTQ76" s="51"/>
      <c r="OTR76" s="51"/>
      <c r="OTS76" s="51"/>
      <c r="OTT76" s="51"/>
      <c r="OTU76" s="51"/>
      <c r="OTV76" s="51"/>
      <c r="OTW76" s="51"/>
      <c r="OTX76" s="51"/>
      <c r="OTY76" s="51"/>
      <c r="OTZ76" s="51"/>
      <c r="OUA76" s="51"/>
      <c r="OUB76" s="51"/>
      <c r="OUC76" s="51"/>
      <c r="OUD76" s="51"/>
      <c r="OUE76" s="51"/>
      <c r="OUF76" s="51"/>
      <c r="OUG76" s="51"/>
      <c r="OUH76" s="51"/>
      <c r="OUI76" s="51"/>
      <c r="OUJ76" s="51"/>
      <c r="OUK76" s="51"/>
      <c r="OUL76" s="51"/>
      <c r="OUM76" s="51"/>
      <c r="OUN76" s="51"/>
      <c r="OUO76" s="51"/>
      <c r="OUP76" s="51"/>
      <c r="OUQ76" s="51"/>
      <c r="OUR76" s="51"/>
      <c r="OUS76" s="51"/>
      <c r="OUT76" s="51"/>
      <c r="OUU76" s="51"/>
      <c r="OUV76" s="51"/>
      <c r="OUW76" s="51"/>
      <c r="OUX76" s="51"/>
      <c r="OUY76" s="51"/>
      <c r="OUZ76" s="51"/>
      <c r="OVA76" s="51"/>
      <c r="OVB76" s="51"/>
      <c r="OVC76" s="51"/>
      <c r="OVD76" s="51"/>
      <c r="OVE76" s="51"/>
      <c r="OVF76" s="51"/>
      <c r="OVG76" s="51"/>
      <c r="OVH76" s="51"/>
      <c r="OVI76" s="51"/>
      <c r="OVJ76" s="51"/>
      <c r="OVK76" s="51"/>
      <c r="OVL76" s="51"/>
      <c r="OVM76" s="51"/>
      <c r="OVN76" s="51"/>
      <c r="OVO76" s="51"/>
      <c r="OVP76" s="51"/>
      <c r="OVQ76" s="51"/>
      <c r="OVR76" s="51"/>
      <c r="OVS76" s="51"/>
      <c r="OVT76" s="51"/>
      <c r="OVU76" s="51"/>
      <c r="OVV76" s="51"/>
      <c r="OVW76" s="51"/>
      <c r="OVX76" s="51"/>
      <c r="OVY76" s="51"/>
      <c r="OVZ76" s="51"/>
      <c r="OWA76" s="51"/>
      <c r="OWB76" s="51"/>
      <c r="OWC76" s="51"/>
      <c r="OWD76" s="51"/>
      <c r="OWE76" s="51"/>
      <c r="OWF76" s="51"/>
      <c r="OWG76" s="51"/>
      <c r="OWH76" s="51"/>
      <c r="OWI76" s="51"/>
      <c r="OWJ76" s="51"/>
      <c r="OWK76" s="51"/>
      <c r="OWL76" s="51"/>
      <c r="OWM76" s="51"/>
      <c r="OWN76" s="51"/>
      <c r="OWO76" s="51"/>
      <c r="OWP76" s="51"/>
      <c r="OWQ76" s="51"/>
      <c r="OWR76" s="51"/>
      <c r="OWS76" s="51"/>
      <c r="OWT76" s="51"/>
      <c r="OWU76" s="51"/>
      <c r="OWV76" s="51"/>
      <c r="OWW76" s="51"/>
      <c r="OWX76" s="51"/>
      <c r="OWY76" s="51"/>
      <c r="OWZ76" s="51"/>
      <c r="OXA76" s="51"/>
      <c r="OXB76" s="51"/>
      <c r="OXC76" s="51"/>
      <c r="OXD76" s="51"/>
      <c r="OXE76" s="51"/>
      <c r="OXF76" s="51"/>
      <c r="OXG76" s="51"/>
      <c r="OXH76" s="51"/>
      <c r="OXI76" s="51"/>
      <c r="OXJ76" s="51"/>
      <c r="OXK76" s="51"/>
      <c r="OXL76" s="51"/>
      <c r="OXM76" s="51"/>
      <c r="OXN76" s="51"/>
      <c r="OXO76" s="51"/>
      <c r="OXP76" s="51"/>
      <c r="OXQ76" s="51"/>
      <c r="OXR76" s="51"/>
      <c r="OXS76" s="51"/>
      <c r="OXT76" s="51"/>
      <c r="OXU76" s="51"/>
      <c r="OXV76" s="51"/>
      <c r="OXW76" s="51"/>
      <c r="OXX76" s="51"/>
      <c r="OXY76" s="51"/>
      <c r="OXZ76" s="51"/>
      <c r="OYA76" s="51"/>
      <c r="OYB76" s="51"/>
      <c r="OYC76" s="51"/>
      <c r="OYD76" s="51"/>
      <c r="OYE76" s="51"/>
      <c r="OYF76" s="51"/>
      <c r="OYG76" s="51"/>
      <c r="OYH76" s="51"/>
      <c r="OYI76" s="51"/>
      <c r="OYJ76" s="51"/>
      <c r="OYK76" s="51"/>
      <c r="OYL76" s="51"/>
      <c r="OYM76" s="51"/>
      <c r="OYN76" s="51"/>
      <c r="OYO76" s="51"/>
      <c r="OYP76" s="51"/>
      <c r="OYQ76" s="51"/>
      <c r="OYR76" s="51"/>
      <c r="OYS76" s="51"/>
      <c r="OYT76" s="51"/>
      <c r="OYU76" s="51"/>
      <c r="OYV76" s="51"/>
      <c r="OYW76" s="51"/>
      <c r="OYX76" s="51"/>
      <c r="OYY76" s="51"/>
      <c r="OYZ76" s="51"/>
      <c r="OZA76" s="51"/>
      <c r="OZB76" s="51"/>
      <c r="OZC76" s="51"/>
      <c r="OZD76" s="51"/>
      <c r="OZE76" s="51"/>
      <c r="OZF76" s="51"/>
      <c r="OZG76" s="51"/>
      <c r="OZH76" s="51"/>
      <c r="OZI76" s="51"/>
      <c r="OZJ76" s="51"/>
      <c r="OZK76" s="51"/>
      <c r="OZL76" s="51"/>
      <c r="OZM76" s="51"/>
      <c r="OZN76" s="51"/>
      <c r="OZO76" s="51"/>
      <c r="OZP76" s="51"/>
      <c r="OZQ76" s="51"/>
      <c r="OZR76" s="51"/>
      <c r="OZS76" s="51"/>
      <c r="OZT76" s="51"/>
      <c r="OZU76" s="51"/>
      <c r="OZV76" s="51"/>
      <c r="OZW76" s="51"/>
      <c r="OZX76" s="51"/>
      <c r="OZY76" s="51"/>
      <c r="OZZ76" s="51"/>
      <c r="PAA76" s="51"/>
      <c r="PAB76" s="51"/>
      <c r="PAC76" s="51"/>
      <c r="PAD76" s="51"/>
      <c r="PAE76" s="51"/>
      <c r="PAF76" s="51"/>
      <c r="PAG76" s="51"/>
      <c r="PAH76" s="51"/>
      <c r="PAI76" s="51"/>
      <c r="PAJ76" s="51"/>
      <c r="PAK76" s="51"/>
      <c r="PAL76" s="51"/>
      <c r="PAM76" s="51"/>
      <c r="PAN76" s="51"/>
      <c r="PAO76" s="51"/>
      <c r="PAP76" s="51"/>
      <c r="PAQ76" s="51"/>
      <c r="PAR76" s="51"/>
      <c r="PAS76" s="51"/>
      <c r="PAT76" s="51"/>
      <c r="PAU76" s="51"/>
      <c r="PAV76" s="51"/>
      <c r="PAW76" s="51"/>
      <c r="PAX76" s="51"/>
      <c r="PAY76" s="51"/>
      <c r="PAZ76" s="51"/>
      <c r="PBA76" s="51"/>
      <c r="PBB76" s="51"/>
      <c r="PBC76" s="51"/>
      <c r="PBD76" s="51"/>
      <c r="PBE76" s="51"/>
      <c r="PBF76" s="51"/>
      <c r="PBG76" s="51"/>
      <c r="PBH76" s="51"/>
      <c r="PBI76" s="51"/>
      <c r="PBJ76" s="51"/>
      <c r="PBK76" s="51"/>
      <c r="PBL76" s="51"/>
      <c r="PBM76" s="51"/>
      <c r="PBN76" s="51"/>
      <c r="PBO76" s="51"/>
      <c r="PBP76" s="51"/>
      <c r="PBQ76" s="51"/>
      <c r="PBR76" s="51"/>
      <c r="PBS76" s="51"/>
      <c r="PBT76" s="51"/>
      <c r="PBU76" s="51"/>
      <c r="PBV76" s="51"/>
      <c r="PBW76" s="51"/>
      <c r="PBX76" s="51"/>
      <c r="PBY76" s="51"/>
      <c r="PBZ76" s="51"/>
      <c r="PCA76" s="51"/>
      <c r="PCB76" s="51"/>
      <c r="PCC76" s="51"/>
      <c r="PCD76" s="51"/>
      <c r="PCE76" s="51"/>
      <c r="PCF76" s="51"/>
      <c r="PCG76" s="51"/>
      <c r="PCH76" s="51"/>
      <c r="PCI76" s="51"/>
      <c r="PCJ76" s="51"/>
      <c r="PCK76" s="51"/>
      <c r="PCL76" s="51"/>
      <c r="PCM76" s="51"/>
      <c r="PCN76" s="51"/>
      <c r="PCO76" s="51"/>
      <c r="PCP76" s="51"/>
      <c r="PCQ76" s="51"/>
      <c r="PCR76" s="51"/>
      <c r="PCS76" s="51"/>
      <c r="PCT76" s="51"/>
      <c r="PCU76" s="51"/>
      <c r="PCV76" s="51"/>
      <c r="PCW76" s="51"/>
      <c r="PCX76" s="51"/>
      <c r="PCY76" s="51"/>
      <c r="PCZ76" s="51"/>
      <c r="PDA76" s="51"/>
      <c r="PDB76" s="51"/>
      <c r="PDC76" s="51"/>
      <c r="PDD76" s="51"/>
      <c r="PDE76" s="51"/>
      <c r="PDF76" s="51"/>
      <c r="PDG76" s="51"/>
      <c r="PDH76" s="51"/>
      <c r="PDI76" s="51"/>
      <c r="PDJ76" s="51"/>
      <c r="PDK76" s="51"/>
      <c r="PDL76" s="51"/>
      <c r="PDM76" s="51"/>
      <c r="PDN76" s="51"/>
      <c r="PDO76" s="51"/>
      <c r="PDP76" s="51"/>
      <c r="PDQ76" s="51"/>
      <c r="PDR76" s="51"/>
      <c r="PDS76" s="51"/>
      <c r="PDT76" s="51"/>
      <c r="PDU76" s="51"/>
      <c r="PDV76" s="51"/>
      <c r="PDW76" s="51"/>
      <c r="PDX76" s="51"/>
      <c r="PDY76" s="51"/>
      <c r="PDZ76" s="51"/>
      <c r="PEA76" s="51"/>
      <c r="PEB76" s="51"/>
      <c r="PEC76" s="51"/>
      <c r="PED76" s="51"/>
      <c r="PEE76" s="51"/>
      <c r="PEF76" s="51"/>
      <c r="PEG76" s="51"/>
      <c r="PEH76" s="51"/>
      <c r="PEI76" s="51"/>
      <c r="PEJ76" s="51"/>
      <c r="PEK76" s="51"/>
      <c r="PEL76" s="51"/>
      <c r="PEM76" s="51"/>
      <c r="PEN76" s="51"/>
      <c r="PEO76" s="51"/>
      <c r="PEP76" s="51"/>
      <c r="PEQ76" s="51"/>
      <c r="PER76" s="51"/>
      <c r="PES76" s="51"/>
      <c r="PET76" s="51"/>
      <c r="PEU76" s="51"/>
      <c r="PEV76" s="51"/>
      <c r="PEW76" s="51"/>
      <c r="PEX76" s="51"/>
      <c r="PEY76" s="51"/>
      <c r="PEZ76" s="51"/>
      <c r="PFA76" s="51"/>
      <c r="PFB76" s="51"/>
      <c r="PFC76" s="51"/>
      <c r="PFD76" s="51"/>
      <c r="PFE76" s="51"/>
      <c r="PFF76" s="51"/>
      <c r="PFG76" s="51"/>
      <c r="PFH76" s="51"/>
      <c r="PFI76" s="51"/>
      <c r="PFJ76" s="51"/>
      <c r="PFK76" s="51"/>
      <c r="PFL76" s="51"/>
      <c r="PFM76" s="51"/>
      <c r="PFN76" s="51"/>
      <c r="PFO76" s="51"/>
      <c r="PFP76" s="51"/>
      <c r="PFQ76" s="51"/>
      <c r="PFR76" s="51"/>
      <c r="PFS76" s="51"/>
      <c r="PFT76" s="51"/>
      <c r="PFU76" s="51"/>
      <c r="PFV76" s="51"/>
      <c r="PFW76" s="51"/>
      <c r="PFX76" s="51"/>
      <c r="PFY76" s="51"/>
      <c r="PFZ76" s="51"/>
      <c r="PGA76" s="51"/>
      <c r="PGB76" s="51"/>
      <c r="PGC76" s="51"/>
      <c r="PGD76" s="51"/>
      <c r="PGE76" s="51"/>
      <c r="PGF76" s="51"/>
      <c r="PGG76" s="51"/>
      <c r="PGH76" s="51"/>
      <c r="PGI76" s="51"/>
      <c r="PGJ76" s="51"/>
      <c r="PGK76" s="51"/>
      <c r="PGL76" s="51"/>
      <c r="PGM76" s="51"/>
      <c r="PGN76" s="51"/>
      <c r="PGO76" s="51"/>
      <c r="PGP76" s="51"/>
      <c r="PGQ76" s="51"/>
      <c r="PGR76" s="51"/>
      <c r="PGS76" s="51"/>
      <c r="PGT76" s="51"/>
      <c r="PGU76" s="51"/>
      <c r="PGV76" s="51"/>
      <c r="PGW76" s="51"/>
      <c r="PGX76" s="51"/>
      <c r="PGY76" s="51"/>
      <c r="PGZ76" s="51"/>
      <c r="PHA76" s="51"/>
      <c r="PHB76" s="51"/>
      <c r="PHC76" s="51"/>
      <c r="PHD76" s="51"/>
      <c r="PHE76" s="51"/>
      <c r="PHF76" s="51"/>
      <c r="PHG76" s="51"/>
      <c r="PHH76" s="51"/>
      <c r="PHI76" s="51"/>
      <c r="PHJ76" s="51"/>
      <c r="PHK76" s="51"/>
      <c r="PHL76" s="51"/>
      <c r="PHM76" s="51"/>
      <c r="PHN76" s="51"/>
      <c r="PHO76" s="51"/>
      <c r="PHP76" s="51"/>
      <c r="PHQ76" s="51"/>
      <c r="PHR76" s="51"/>
      <c r="PHS76" s="51"/>
      <c r="PHT76" s="51"/>
      <c r="PHU76" s="51"/>
      <c r="PHV76" s="51"/>
      <c r="PHW76" s="51"/>
      <c r="PHX76" s="51"/>
      <c r="PHY76" s="51"/>
      <c r="PHZ76" s="51"/>
      <c r="PIA76" s="51"/>
      <c r="PIB76" s="51"/>
      <c r="PIC76" s="51"/>
      <c r="PID76" s="51"/>
      <c r="PIE76" s="51"/>
      <c r="PIF76" s="51"/>
      <c r="PIG76" s="51"/>
      <c r="PIH76" s="51"/>
      <c r="PII76" s="51"/>
      <c r="PIJ76" s="51"/>
      <c r="PIK76" s="51"/>
      <c r="PIL76" s="51"/>
      <c r="PIM76" s="51"/>
      <c r="PIN76" s="51"/>
      <c r="PIO76" s="51"/>
      <c r="PIP76" s="51"/>
      <c r="PIQ76" s="51"/>
      <c r="PIR76" s="51"/>
      <c r="PIS76" s="51"/>
      <c r="PIT76" s="51"/>
      <c r="PIU76" s="51"/>
      <c r="PIV76" s="51"/>
      <c r="PIW76" s="51"/>
      <c r="PIX76" s="51"/>
      <c r="PIY76" s="51"/>
      <c r="PIZ76" s="51"/>
      <c r="PJA76" s="51"/>
      <c r="PJB76" s="51"/>
      <c r="PJC76" s="51"/>
      <c r="PJD76" s="51"/>
      <c r="PJE76" s="51"/>
      <c r="PJF76" s="51"/>
      <c r="PJG76" s="51"/>
      <c r="PJH76" s="51"/>
      <c r="PJI76" s="51"/>
      <c r="PJJ76" s="51"/>
      <c r="PJK76" s="51"/>
      <c r="PJL76" s="51"/>
      <c r="PJM76" s="51"/>
      <c r="PJN76" s="51"/>
      <c r="PJO76" s="51"/>
      <c r="PJP76" s="51"/>
      <c r="PJQ76" s="51"/>
      <c r="PJR76" s="51"/>
      <c r="PJS76" s="51"/>
      <c r="PJT76" s="51"/>
      <c r="PJU76" s="51"/>
      <c r="PJV76" s="51"/>
      <c r="PJW76" s="51"/>
      <c r="PJX76" s="51"/>
      <c r="PJY76" s="51"/>
      <c r="PJZ76" s="51"/>
      <c r="PKA76" s="51"/>
      <c r="PKB76" s="51"/>
      <c r="PKC76" s="51"/>
      <c r="PKD76" s="51"/>
      <c r="PKE76" s="51"/>
      <c r="PKF76" s="51"/>
      <c r="PKG76" s="51"/>
      <c r="PKH76" s="51"/>
      <c r="PKI76" s="51"/>
      <c r="PKJ76" s="51"/>
      <c r="PKK76" s="51"/>
      <c r="PKL76" s="51"/>
      <c r="PKM76" s="51"/>
      <c r="PKN76" s="51"/>
      <c r="PKO76" s="51"/>
      <c r="PKP76" s="51"/>
      <c r="PKQ76" s="51"/>
      <c r="PKR76" s="51"/>
      <c r="PKS76" s="51"/>
      <c r="PKT76" s="51"/>
      <c r="PKU76" s="51"/>
      <c r="PKV76" s="51"/>
      <c r="PKW76" s="51"/>
      <c r="PKX76" s="51"/>
      <c r="PKY76" s="51"/>
      <c r="PKZ76" s="51"/>
      <c r="PLA76" s="51"/>
      <c r="PLB76" s="51"/>
      <c r="PLC76" s="51"/>
      <c r="PLD76" s="51"/>
      <c r="PLE76" s="51"/>
      <c r="PLF76" s="51"/>
      <c r="PLG76" s="51"/>
      <c r="PLH76" s="51"/>
      <c r="PLI76" s="51"/>
      <c r="PLJ76" s="51"/>
      <c r="PLK76" s="51"/>
      <c r="PLL76" s="51"/>
      <c r="PLM76" s="51"/>
      <c r="PLN76" s="51"/>
      <c r="PLO76" s="51"/>
      <c r="PLP76" s="51"/>
      <c r="PLQ76" s="51"/>
      <c r="PLR76" s="51"/>
      <c r="PLS76" s="51"/>
      <c r="PLT76" s="51"/>
      <c r="PLU76" s="51"/>
      <c r="PLV76" s="51"/>
      <c r="PLW76" s="51"/>
      <c r="PLX76" s="51"/>
      <c r="PLY76" s="51"/>
      <c r="PLZ76" s="51"/>
      <c r="PMA76" s="51"/>
      <c r="PMB76" s="51"/>
      <c r="PMC76" s="51"/>
      <c r="PMD76" s="51"/>
      <c r="PME76" s="51"/>
      <c r="PMF76" s="51"/>
      <c r="PMG76" s="51"/>
      <c r="PMH76" s="51"/>
      <c r="PMI76" s="51"/>
      <c r="PMJ76" s="51"/>
      <c r="PMK76" s="51"/>
      <c r="PML76" s="51"/>
      <c r="PMM76" s="51"/>
      <c r="PMN76" s="51"/>
      <c r="PMO76" s="51"/>
      <c r="PMP76" s="51"/>
      <c r="PMQ76" s="51"/>
      <c r="PMR76" s="51"/>
      <c r="PMS76" s="51"/>
      <c r="PMT76" s="51"/>
      <c r="PMU76" s="51"/>
      <c r="PMV76" s="51"/>
      <c r="PMW76" s="51"/>
      <c r="PMX76" s="51"/>
      <c r="PMY76" s="51"/>
      <c r="PMZ76" s="51"/>
      <c r="PNA76" s="51"/>
      <c r="PNB76" s="51"/>
      <c r="PNC76" s="51"/>
      <c r="PND76" s="51"/>
      <c r="PNE76" s="51"/>
      <c r="PNF76" s="51"/>
      <c r="PNG76" s="51"/>
      <c r="PNH76" s="51"/>
      <c r="PNI76" s="51"/>
      <c r="PNJ76" s="51"/>
      <c r="PNK76" s="51"/>
      <c r="PNL76" s="51"/>
      <c r="PNM76" s="51"/>
      <c r="PNN76" s="51"/>
      <c r="PNO76" s="51"/>
      <c r="PNP76" s="51"/>
      <c r="PNQ76" s="51"/>
      <c r="PNR76" s="51"/>
      <c r="PNS76" s="51"/>
      <c r="PNT76" s="51"/>
      <c r="PNU76" s="51"/>
      <c r="PNV76" s="51"/>
      <c r="PNW76" s="51"/>
      <c r="PNX76" s="51"/>
      <c r="PNY76" s="51"/>
      <c r="PNZ76" s="51"/>
      <c r="POA76" s="51"/>
      <c r="POB76" s="51"/>
      <c r="POC76" s="51"/>
      <c r="POD76" s="51"/>
      <c r="POE76" s="51"/>
      <c r="POF76" s="51"/>
      <c r="POG76" s="51"/>
      <c r="POH76" s="51"/>
      <c r="POI76" s="51"/>
      <c r="POJ76" s="51"/>
      <c r="POK76" s="51"/>
      <c r="POL76" s="51"/>
      <c r="POM76" s="51"/>
      <c r="PON76" s="51"/>
      <c r="POO76" s="51"/>
      <c r="POP76" s="51"/>
      <c r="POQ76" s="51"/>
      <c r="POR76" s="51"/>
      <c r="POS76" s="51"/>
      <c r="POT76" s="51"/>
      <c r="POU76" s="51"/>
      <c r="POV76" s="51"/>
      <c r="POW76" s="51"/>
      <c r="POX76" s="51"/>
      <c r="POY76" s="51"/>
      <c r="POZ76" s="51"/>
      <c r="PPA76" s="51"/>
      <c r="PPB76" s="51"/>
      <c r="PPC76" s="51"/>
      <c r="PPD76" s="51"/>
      <c r="PPE76" s="51"/>
      <c r="PPF76" s="51"/>
      <c r="PPG76" s="51"/>
      <c r="PPH76" s="51"/>
      <c r="PPI76" s="51"/>
      <c r="PPJ76" s="51"/>
      <c r="PPK76" s="51"/>
      <c r="PPL76" s="51"/>
      <c r="PPM76" s="51"/>
      <c r="PPN76" s="51"/>
      <c r="PPO76" s="51"/>
      <c r="PPP76" s="51"/>
      <c r="PPQ76" s="51"/>
      <c r="PPR76" s="51"/>
      <c r="PPS76" s="51"/>
      <c r="PPT76" s="51"/>
      <c r="PPU76" s="51"/>
      <c r="PPV76" s="51"/>
      <c r="PPW76" s="51"/>
      <c r="PPX76" s="51"/>
      <c r="PPY76" s="51"/>
      <c r="PPZ76" s="51"/>
      <c r="PQA76" s="51"/>
      <c r="PQB76" s="51"/>
      <c r="PQC76" s="51"/>
      <c r="PQD76" s="51"/>
      <c r="PQE76" s="51"/>
      <c r="PQF76" s="51"/>
      <c r="PQG76" s="51"/>
      <c r="PQH76" s="51"/>
      <c r="PQI76" s="51"/>
      <c r="PQJ76" s="51"/>
      <c r="PQK76" s="51"/>
      <c r="PQL76" s="51"/>
      <c r="PQM76" s="51"/>
      <c r="PQN76" s="51"/>
      <c r="PQO76" s="51"/>
      <c r="PQP76" s="51"/>
      <c r="PQQ76" s="51"/>
      <c r="PQR76" s="51"/>
      <c r="PQS76" s="51"/>
      <c r="PQT76" s="51"/>
      <c r="PQU76" s="51"/>
      <c r="PQV76" s="51"/>
      <c r="PQW76" s="51"/>
      <c r="PQX76" s="51"/>
      <c r="PQY76" s="51"/>
      <c r="PQZ76" s="51"/>
      <c r="PRA76" s="51"/>
      <c r="PRB76" s="51"/>
      <c r="PRC76" s="51"/>
      <c r="PRD76" s="51"/>
      <c r="PRE76" s="51"/>
      <c r="PRF76" s="51"/>
      <c r="PRG76" s="51"/>
      <c r="PRH76" s="51"/>
      <c r="PRI76" s="51"/>
      <c r="PRJ76" s="51"/>
      <c r="PRK76" s="51"/>
      <c r="PRL76" s="51"/>
      <c r="PRM76" s="51"/>
      <c r="PRN76" s="51"/>
      <c r="PRO76" s="51"/>
      <c r="PRP76" s="51"/>
      <c r="PRQ76" s="51"/>
      <c r="PRR76" s="51"/>
      <c r="PRS76" s="51"/>
      <c r="PRT76" s="51"/>
      <c r="PRU76" s="51"/>
      <c r="PRV76" s="51"/>
      <c r="PRW76" s="51"/>
      <c r="PRX76" s="51"/>
      <c r="PRY76" s="51"/>
      <c r="PRZ76" s="51"/>
      <c r="PSA76" s="51"/>
      <c r="PSB76" s="51"/>
      <c r="PSC76" s="51"/>
      <c r="PSD76" s="51"/>
      <c r="PSE76" s="51"/>
      <c r="PSF76" s="51"/>
      <c r="PSG76" s="51"/>
      <c r="PSH76" s="51"/>
      <c r="PSI76" s="51"/>
      <c r="PSJ76" s="51"/>
      <c r="PSK76" s="51"/>
      <c r="PSL76" s="51"/>
      <c r="PSM76" s="51"/>
      <c r="PSN76" s="51"/>
      <c r="PSO76" s="51"/>
      <c r="PSP76" s="51"/>
      <c r="PSQ76" s="51"/>
      <c r="PSR76" s="51"/>
      <c r="PSS76" s="51"/>
      <c r="PST76" s="51"/>
      <c r="PSU76" s="51"/>
      <c r="PSV76" s="51"/>
      <c r="PSW76" s="51"/>
      <c r="PSX76" s="51"/>
      <c r="PSY76" s="51"/>
      <c r="PSZ76" s="51"/>
      <c r="PTA76" s="51"/>
      <c r="PTB76" s="51"/>
      <c r="PTC76" s="51"/>
      <c r="PTD76" s="51"/>
      <c r="PTE76" s="51"/>
      <c r="PTF76" s="51"/>
      <c r="PTG76" s="51"/>
      <c r="PTH76" s="51"/>
      <c r="PTI76" s="51"/>
      <c r="PTJ76" s="51"/>
      <c r="PTK76" s="51"/>
      <c r="PTL76" s="51"/>
      <c r="PTM76" s="51"/>
      <c r="PTN76" s="51"/>
      <c r="PTO76" s="51"/>
      <c r="PTP76" s="51"/>
      <c r="PTQ76" s="51"/>
      <c r="PTR76" s="51"/>
      <c r="PTS76" s="51"/>
      <c r="PTT76" s="51"/>
      <c r="PTU76" s="51"/>
      <c r="PTV76" s="51"/>
      <c r="PTW76" s="51"/>
      <c r="PTX76" s="51"/>
      <c r="PTY76" s="51"/>
      <c r="PTZ76" s="51"/>
      <c r="PUA76" s="51"/>
      <c r="PUB76" s="51"/>
      <c r="PUC76" s="51"/>
      <c r="PUD76" s="51"/>
      <c r="PUE76" s="51"/>
      <c r="PUF76" s="51"/>
      <c r="PUG76" s="51"/>
      <c r="PUH76" s="51"/>
      <c r="PUI76" s="51"/>
      <c r="PUJ76" s="51"/>
      <c r="PUK76" s="51"/>
      <c r="PUL76" s="51"/>
      <c r="PUM76" s="51"/>
      <c r="PUN76" s="51"/>
      <c r="PUO76" s="51"/>
      <c r="PUP76" s="51"/>
      <c r="PUQ76" s="51"/>
      <c r="PUR76" s="51"/>
      <c r="PUS76" s="51"/>
      <c r="PUT76" s="51"/>
      <c r="PUU76" s="51"/>
      <c r="PUV76" s="51"/>
      <c r="PUW76" s="51"/>
      <c r="PUX76" s="51"/>
      <c r="PUY76" s="51"/>
      <c r="PUZ76" s="51"/>
      <c r="PVA76" s="51"/>
      <c r="PVB76" s="51"/>
      <c r="PVC76" s="51"/>
      <c r="PVD76" s="51"/>
      <c r="PVE76" s="51"/>
      <c r="PVF76" s="51"/>
      <c r="PVG76" s="51"/>
      <c r="PVH76" s="51"/>
      <c r="PVI76" s="51"/>
      <c r="PVJ76" s="51"/>
      <c r="PVK76" s="51"/>
      <c r="PVL76" s="51"/>
      <c r="PVM76" s="51"/>
      <c r="PVN76" s="51"/>
      <c r="PVO76" s="51"/>
      <c r="PVP76" s="51"/>
      <c r="PVQ76" s="51"/>
      <c r="PVR76" s="51"/>
      <c r="PVS76" s="51"/>
      <c r="PVT76" s="51"/>
      <c r="PVU76" s="51"/>
      <c r="PVV76" s="51"/>
      <c r="PVW76" s="51"/>
      <c r="PVX76" s="51"/>
      <c r="PVY76" s="51"/>
      <c r="PVZ76" s="51"/>
      <c r="PWA76" s="51"/>
      <c r="PWB76" s="51"/>
      <c r="PWC76" s="51"/>
      <c r="PWD76" s="51"/>
      <c r="PWE76" s="51"/>
      <c r="PWF76" s="51"/>
      <c r="PWG76" s="51"/>
      <c r="PWH76" s="51"/>
      <c r="PWI76" s="51"/>
      <c r="PWJ76" s="51"/>
      <c r="PWK76" s="51"/>
      <c r="PWL76" s="51"/>
      <c r="PWM76" s="51"/>
      <c r="PWN76" s="51"/>
      <c r="PWO76" s="51"/>
      <c r="PWP76" s="51"/>
      <c r="PWQ76" s="51"/>
      <c r="PWR76" s="51"/>
      <c r="PWS76" s="51"/>
      <c r="PWT76" s="51"/>
      <c r="PWU76" s="51"/>
      <c r="PWV76" s="51"/>
      <c r="PWW76" s="51"/>
      <c r="PWX76" s="51"/>
      <c r="PWY76" s="51"/>
      <c r="PWZ76" s="51"/>
      <c r="PXA76" s="51"/>
      <c r="PXB76" s="51"/>
      <c r="PXC76" s="51"/>
      <c r="PXD76" s="51"/>
      <c r="PXE76" s="51"/>
      <c r="PXF76" s="51"/>
      <c r="PXG76" s="51"/>
      <c r="PXH76" s="51"/>
      <c r="PXI76" s="51"/>
      <c r="PXJ76" s="51"/>
      <c r="PXK76" s="51"/>
      <c r="PXL76" s="51"/>
      <c r="PXM76" s="51"/>
      <c r="PXN76" s="51"/>
      <c r="PXO76" s="51"/>
      <c r="PXP76" s="51"/>
      <c r="PXQ76" s="51"/>
      <c r="PXR76" s="51"/>
      <c r="PXS76" s="51"/>
      <c r="PXT76" s="51"/>
      <c r="PXU76" s="51"/>
      <c r="PXV76" s="51"/>
      <c r="PXW76" s="51"/>
      <c r="PXX76" s="51"/>
      <c r="PXY76" s="51"/>
      <c r="PXZ76" s="51"/>
      <c r="PYA76" s="51"/>
      <c r="PYB76" s="51"/>
      <c r="PYC76" s="51"/>
      <c r="PYD76" s="51"/>
      <c r="PYE76" s="51"/>
      <c r="PYF76" s="51"/>
      <c r="PYG76" s="51"/>
      <c r="PYH76" s="51"/>
      <c r="PYI76" s="51"/>
      <c r="PYJ76" s="51"/>
      <c r="PYK76" s="51"/>
      <c r="PYL76" s="51"/>
      <c r="PYM76" s="51"/>
      <c r="PYN76" s="51"/>
      <c r="PYO76" s="51"/>
      <c r="PYP76" s="51"/>
      <c r="PYQ76" s="51"/>
      <c r="PYR76" s="51"/>
      <c r="PYS76" s="51"/>
      <c r="PYT76" s="51"/>
      <c r="PYU76" s="51"/>
      <c r="PYV76" s="51"/>
      <c r="PYW76" s="51"/>
      <c r="PYX76" s="51"/>
      <c r="PYY76" s="51"/>
      <c r="PYZ76" s="51"/>
      <c r="PZA76" s="51"/>
      <c r="PZB76" s="51"/>
      <c r="PZC76" s="51"/>
      <c r="PZD76" s="51"/>
      <c r="PZE76" s="51"/>
      <c r="PZF76" s="51"/>
      <c r="PZG76" s="51"/>
      <c r="PZH76" s="51"/>
      <c r="PZI76" s="51"/>
      <c r="PZJ76" s="51"/>
      <c r="PZK76" s="51"/>
      <c r="PZL76" s="51"/>
      <c r="PZM76" s="51"/>
      <c r="PZN76" s="51"/>
      <c r="PZO76" s="51"/>
      <c r="PZP76" s="51"/>
      <c r="PZQ76" s="51"/>
      <c r="PZR76" s="51"/>
      <c r="PZS76" s="51"/>
      <c r="PZT76" s="51"/>
      <c r="PZU76" s="51"/>
      <c r="PZV76" s="51"/>
      <c r="PZW76" s="51"/>
      <c r="PZX76" s="51"/>
      <c r="PZY76" s="51"/>
      <c r="PZZ76" s="51"/>
      <c r="QAA76" s="51"/>
      <c r="QAB76" s="51"/>
      <c r="QAC76" s="51"/>
      <c r="QAD76" s="51"/>
      <c r="QAE76" s="51"/>
      <c r="QAF76" s="51"/>
      <c r="QAG76" s="51"/>
      <c r="QAH76" s="51"/>
      <c r="QAI76" s="51"/>
      <c r="QAJ76" s="51"/>
      <c r="QAK76" s="51"/>
      <c r="QAL76" s="51"/>
      <c r="QAM76" s="51"/>
      <c r="QAN76" s="51"/>
      <c r="QAO76" s="51"/>
      <c r="QAP76" s="51"/>
      <c r="QAQ76" s="51"/>
      <c r="QAR76" s="51"/>
      <c r="QAS76" s="51"/>
      <c r="QAT76" s="51"/>
      <c r="QAU76" s="51"/>
      <c r="QAV76" s="51"/>
      <c r="QAW76" s="51"/>
      <c r="QAX76" s="51"/>
      <c r="QAY76" s="51"/>
      <c r="QAZ76" s="51"/>
      <c r="QBA76" s="51"/>
      <c r="QBB76" s="51"/>
      <c r="QBC76" s="51"/>
      <c r="QBD76" s="51"/>
      <c r="QBE76" s="51"/>
      <c r="QBF76" s="51"/>
      <c r="QBG76" s="51"/>
      <c r="QBH76" s="51"/>
      <c r="QBI76" s="51"/>
      <c r="QBJ76" s="51"/>
      <c r="QBK76" s="51"/>
      <c r="QBL76" s="51"/>
      <c r="QBM76" s="51"/>
      <c r="QBN76" s="51"/>
      <c r="QBO76" s="51"/>
      <c r="QBP76" s="51"/>
      <c r="QBQ76" s="51"/>
      <c r="QBR76" s="51"/>
      <c r="QBS76" s="51"/>
      <c r="QBT76" s="51"/>
      <c r="QBU76" s="51"/>
      <c r="QBV76" s="51"/>
      <c r="QBW76" s="51"/>
      <c r="QBX76" s="51"/>
      <c r="QBY76" s="51"/>
      <c r="QBZ76" s="51"/>
      <c r="QCA76" s="51"/>
      <c r="QCB76" s="51"/>
      <c r="QCC76" s="51"/>
      <c r="QCD76" s="51"/>
      <c r="QCE76" s="51"/>
      <c r="QCF76" s="51"/>
      <c r="QCG76" s="51"/>
      <c r="QCH76" s="51"/>
      <c r="QCI76" s="51"/>
      <c r="QCJ76" s="51"/>
      <c r="QCK76" s="51"/>
      <c r="QCL76" s="51"/>
      <c r="QCM76" s="51"/>
      <c r="QCN76" s="51"/>
      <c r="QCO76" s="51"/>
      <c r="QCP76" s="51"/>
      <c r="QCQ76" s="51"/>
      <c r="QCR76" s="51"/>
      <c r="QCS76" s="51"/>
      <c r="QCT76" s="51"/>
      <c r="QCU76" s="51"/>
      <c r="QCV76" s="51"/>
      <c r="QCW76" s="51"/>
      <c r="QCX76" s="51"/>
      <c r="QCY76" s="51"/>
      <c r="QCZ76" s="51"/>
      <c r="QDA76" s="51"/>
      <c r="QDB76" s="51"/>
      <c r="QDC76" s="51"/>
      <c r="QDD76" s="51"/>
      <c r="QDE76" s="51"/>
      <c r="QDF76" s="51"/>
      <c r="QDG76" s="51"/>
      <c r="QDH76" s="51"/>
      <c r="QDI76" s="51"/>
      <c r="QDJ76" s="51"/>
      <c r="QDK76" s="51"/>
      <c r="QDL76" s="51"/>
      <c r="QDM76" s="51"/>
      <c r="QDN76" s="51"/>
      <c r="QDO76" s="51"/>
      <c r="QDP76" s="51"/>
      <c r="QDQ76" s="51"/>
      <c r="QDR76" s="51"/>
      <c r="QDS76" s="51"/>
      <c r="QDT76" s="51"/>
      <c r="QDU76" s="51"/>
      <c r="QDV76" s="51"/>
      <c r="QDW76" s="51"/>
      <c r="QDX76" s="51"/>
      <c r="QDY76" s="51"/>
      <c r="QDZ76" s="51"/>
      <c r="QEA76" s="51"/>
      <c r="QEB76" s="51"/>
      <c r="QEC76" s="51"/>
      <c r="QED76" s="51"/>
      <c r="QEE76" s="51"/>
      <c r="QEF76" s="51"/>
      <c r="QEG76" s="51"/>
      <c r="QEH76" s="51"/>
      <c r="QEI76" s="51"/>
      <c r="QEJ76" s="51"/>
      <c r="QEK76" s="51"/>
      <c r="QEL76" s="51"/>
      <c r="QEM76" s="51"/>
      <c r="QEN76" s="51"/>
      <c r="QEO76" s="51"/>
      <c r="QEP76" s="51"/>
      <c r="QEQ76" s="51"/>
      <c r="QER76" s="51"/>
      <c r="QES76" s="51"/>
      <c r="QET76" s="51"/>
      <c r="QEU76" s="51"/>
      <c r="QEV76" s="51"/>
      <c r="QEW76" s="51"/>
      <c r="QEX76" s="51"/>
      <c r="QEY76" s="51"/>
      <c r="QEZ76" s="51"/>
      <c r="QFA76" s="51"/>
      <c r="QFB76" s="51"/>
      <c r="QFC76" s="51"/>
      <c r="QFD76" s="51"/>
      <c r="QFE76" s="51"/>
      <c r="QFF76" s="51"/>
      <c r="QFG76" s="51"/>
      <c r="QFH76" s="51"/>
      <c r="QFI76" s="51"/>
      <c r="QFJ76" s="51"/>
      <c r="QFK76" s="51"/>
      <c r="QFL76" s="51"/>
      <c r="QFM76" s="51"/>
      <c r="QFN76" s="51"/>
      <c r="QFO76" s="51"/>
      <c r="QFP76" s="51"/>
      <c r="QFQ76" s="51"/>
      <c r="QFR76" s="51"/>
      <c r="QFS76" s="51"/>
      <c r="QFT76" s="51"/>
      <c r="QFU76" s="51"/>
      <c r="QFV76" s="51"/>
      <c r="QFW76" s="51"/>
      <c r="QFX76" s="51"/>
      <c r="QFY76" s="51"/>
      <c r="QFZ76" s="51"/>
      <c r="QGA76" s="51"/>
      <c r="QGB76" s="51"/>
      <c r="QGC76" s="51"/>
      <c r="QGD76" s="51"/>
      <c r="QGE76" s="51"/>
      <c r="QGF76" s="51"/>
      <c r="QGG76" s="51"/>
      <c r="QGH76" s="51"/>
      <c r="QGI76" s="51"/>
      <c r="QGJ76" s="51"/>
      <c r="QGK76" s="51"/>
      <c r="QGL76" s="51"/>
      <c r="QGM76" s="51"/>
      <c r="QGN76" s="51"/>
      <c r="QGO76" s="51"/>
      <c r="QGP76" s="51"/>
      <c r="QGQ76" s="51"/>
      <c r="QGR76" s="51"/>
      <c r="QGS76" s="51"/>
      <c r="QGT76" s="51"/>
      <c r="QGU76" s="51"/>
      <c r="QGV76" s="51"/>
      <c r="QGW76" s="51"/>
      <c r="QGX76" s="51"/>
      <c r="QGY76" s="51"/>
      <c r="QGZ76" s="51"/>
      <c r="QHA76" s="51"/>
      <c r="QHB76" s="51"/>
      <c r="QHC76" s="51"/>
      <c r="QHD76" s="51"/>
      <c r="QHE76" s="51"/>
      <c r="QHF76" s="51"/>
      <c r="QHG76" s="51"/>
      <c r="QHH76" s="51"/>
      <c r="QHI76" s="51"/>
      <c r="QHJ76" s="51"/>
      <c r="QHK76" s="51"/>
      <c r="QHL76" s="51"/>
      <c r="QHM76" s="51"/>
      <c r="QHN76" s="51"/>
      <c r="QHO76" s="51"/>
      <c r="QHP76" s="51"/>
      <c r="QHQ76" s="51"/>
      <c r="QHR76" s="51"/>
      <c r="QHS76" s="51"/>
      <c r="QHT76" s="51"/>
      <c r="QHU76" s="51"/>
      <c r="QHV76" s="51"/>
      <c r="QHW76" s="51"/>
      <c r="QHX76" s="51"/>
      <c r="QHY76" s="51"/>
      <c r="QHZ76" s="51"/>
      <c r="QIA76" s="51"/>
      <c r="QIB76" s="51"/>
      <c r="QIC76" s="51"/>
      <c r="QID76" s="51"/>
      <c r="QIE76" s="51"/>
      <c r="QIF76" s="51"/>
      <c r="QIG76" s="51"/>
      <c r="QIH76" s="51"/>
      <c r="QII76" s="51"/>
      <c r="QIJ76" s="51"/>
      <c r="QIK76" s="51"/>
      <c r="QIL76" s="51"/>
      <c r="QIM76" s="51"/>
      <c r="QIN76" s="51"/>
      <c r="QIO76" s="51"/>
      <c r="QIP76" s="51"/>
      <c r="QIQ76" s="51"/>
      <c r="QIR76" s="51"/>
      <c r="QIS76" s="51"/>
      <c r="QIT76" s="51"/>
      <c r="QIU76" s="51"/>
      <c r="QIV76" s="51"/>
      <c r="QIW76" s="51"/>
      <c r="QIX76" s="51"/>
      <c r="QIY76" s="51"/>
      <c r="QIZ76" s="51"/>
      <c r="QJA76" s="51"/>
      <c r="QJB76" s="51"/>
      <c r="QJC76" s="51"/>
      <c r="QJD76" s="51"/>
      <c r="QJE76" s="51"/>
      <c r="QJF76" s="51"/>
      <c r="QJG76" s="51"/>
      <c r="QJH76" s="51"/>
      <c r="QJI76" s="51"/>
      <c r="QJJ76" s="51"/>
      <c r="QJK76" s="51"/>
      <c r="QJL76" s="51"/>
      <c r="QJM76" s="51"/>
      <c r="QJN76" s="51"/>
      <c r="QJO76" s="51"/>
      <c r="QJP76" s="51"/>
      <c r="QJQ76" s="51"/>
      <c r="QJR76" s="51"/>
      <c r="QJS76" s="51"/>
      <c r="QJT76" s="51"/>
      <c r="QJU76" s="51"/>
      <c r="QJV76" s="51"/>
      <c r="QJW76" s="51"/>
      <c r="QJX76" s="51"/>
      <c r="QJY76" s="51"/>
      <c r="QJZ76" s="51"/>
      <c r="QKA76" s="51"/>
      <c r="QKB76" s="51"/>
      <c r="QKC76" s="51"/>
      <c r="QKD76" s="51"/>
      <c r="QKE76" s="51"/>
      <c r="QKF76" s="51"/>
      <c r="QKG76" s="51"/>
      <c r="QKH76" s="51"/>
      <c r="QKI76" s="51"/>
      <c r="QKJ76" s="51"/>
      <c r="QKK76" s="51"/>
      <c r="QKL76" s="51"/>
      <c r="QKM76" s="51"/>
      <c r="QKN76" s="51"/>
      <c r="QKO76" s="51"/>
      <c r="QKP76" s="51"/>
      <c r="QKQ76" s="51"/>
      <c r="QKR76" s="51"/>
      <c r="QKS76" s="51"/>
      <c r="QKT76" s="51"/>
      <c r="QKU76" s="51"/>
      <c r="QKV76" s="51"/>
      <c r="QKW76" s="51"/>
      <c r="QKX76" s="51"/>
      <c r="QKY76" s="51"/>
      <c r="QKZ76" s="51"/>
      <c r="QLA76" s="51"/>
      <c r="QLB76" s="51"/>
      <c r="QLC76" s="51"/>
      <c r="QLD76" s="51"/>
      <c r="QLE76" s="51"/>
      <c r="QLF76" s="51"/>
      <c r="QLG76" s="51"/>
      <c r="QLH76" s="51"/>
      <c r="QLI76" s="51"/>
      <c r="QLJ76" s="51"/>
      <c r="QLK76" s="51"/>
      <c r="QLL76" s="51"/>
      <c r="QLM76" s="51"/>
      <c r="QLN76" s="51"/>
      <c r="QLO76" s="51"/>
      <c r="QLP76" s="51"/>
      <c r="QLQ76" s="51"/>
      <c r="QLR76" s="51"/>
      <c r="QLS76" s="51"/>
      <c r="QLT76" s="51"/>
      <c r="QLU76" s="51"/>
      <c r="QLV76" s="51"/>
      <c r="QLW76" s="51"/>
      <c r="QLX76" s="51"/>
      <c r="QLY76" s="51"/>
      <c r="QLZ76" s="51"/>
      <c r="QMA76" s="51"/>
      <c r="QMB76" s="51"/>
      <c r="QMC76" s="51"/>
      <c r="QMD76" s="51"/>
      <c r="QME76" s="51"/>
      <c r="QMF76" s="51"/>
      <c r="QMG76" s="51"/>
      <c r="QMH76" s="51"/>
      <c r="QMI76" s="51"/>
      <c r="QMJ76" s="51"/>
      <c r="QMK76" s="51"/>
      <c r="QML76" s="51"/>
      <c r="QMM76" s="51"/>
      <c r="QMN76" s="51"/>
      <c r="QMO76" s="51"/>
      <c r="QMP76" s="51"/>
      <c r="QMQ76" s="51"/>
      <c r="QMR76" s="51"/>
      <c r="QMS76" s="51"/>
      <c r="QMT76" s="51"/>
      <c r="QMU76" s="51"/>
      <c r="QMV76" s="51"/>
      <c r="QMW76" s="51"/>
      <c r="QMX76" s="51"/>
      <c r="QMY76" s="51"/>
      <c r="QMZ76" s="51"/>
      <c r="QNA76" s="51"/>
      <c r="QNB76" s="51"/>
      <c r="QNC76" s="51"/>
      <c r="QND76" s="51"/>
      <c r="QNE76" s="51"/>
      <c r="QNF76" s="51"/>
      <c r="QNG76" s="51"/>
      <c r="QNH76" s="51"/>
      <c r="QNI76" s="51"/>
      <c r="QNJ76" s="51"/>
      <c r="QNK76" s="51"/>
      <c r="QNL76" s="51"/>
      <c r="QNM76" s="51"/>
      <c r="QNN76" s="51"/>
      <c r="QNO76" s="51"/>
      <c r="QNP76" s="51"/>
      <c r="QNQ76" s="51"/>
      <c r="QNR76" s="51"/>
      <c r="QNS76" s="51"/>
      <c r="QNT76" s="51"/>
      <c r="QNU76" s="51"/>
      <c r="QNV76" s="51"/>
      <c r="QNW76" s="51"/>
      <c r="QNX76" s="51"/>
      <c r="QNY76" s="51"/>
      <c r="QNZ76" s="51"/>
      <c r="QOA76" s="51"/>
      <c r="QOB76" s="51"/>
      <c r="QOC76" s="51"/>
      <c r="QOD76" s="51"/>
      <c r="QOE76" s="51"/>
      <c r="QOF76" s="51"/>
      <c r="QOG76" s="51"/>
      <c r="QOH76" s="51"/>
      <c r="QOI76" s="51"/>
      <c r="QOJ76" s="51"/>
      <c r="QOK76" s="51"/>
      <c r="QOL76" s="51"/>
      <c r="QOM76" s="51"/>
      <c r="QON76" s="51"/>
      <c r="QOO76" s="51"/>
      <c r="QOP76" s="51"/>
      <c r="QOQ76" s="51"/>
      <c r="QOR76" s="51"/>
      <c r="QOS76" s="51"/>
      <c r="QOT76" s="51"/>
      <c r="QOU76" s="51"/>
      <c r="QOV76" s="51"/>
      <c r="QOW76" s="51"/>
      <c r="QOX76" s="51"/>
      <c r="QOY76" s="51"/>
      <c r="QOZ76" s="51"/>
      <c r="QPA76" s="51"/>
      <c r="QPB76" s="51"/>
      <c r="QPC76" s="51"/>
      <c r="QPD76" s="51"/>
      <c r="QPE76" s="51"/>
      <c r="QPF76" s="51"/>
      <c r="QPG76" s="51"/>
      <c r="QPH76" s="51"/>
      <c r="QPI76" s="51"/>
      <c r="QPJ76" s="51"/>
      <c r="QPK76" s="51"/>
      <c r="QPL76" s="51"/>
      <c r="QPM76" s="51"/>
      <c r="QPN76" s="51"/>
      <c r="QPO76" s="51"/>
      <c r="QPP76" s="51"/>
      <c r="QPQ76" s="51"/>
      <c r="QPR76" s="51"/>
      <c r="QPS76" s="51"/>
      <c r="QPT76" s="51"/>
      <c r="QPU76" s="51"/>
      <c r="QPV76" s="51"/>
      <c r="QPW76" s="51"/>
      <c r="QPX76" s="51"/>
      <c r="QPY76" s="51"/>
      <c r="QPZ76" s="51"/>
      <c r="QQA76" s="51"/>
      <c r="QQB76" s="51"/>
      <c r="QQC76" s="51"/>
      <c r="QQD76" s="51"/>
      <c r="QQE76" s="51"/>
      <c r="QQF76" s="51"/>
      <c r="QQG76" s="51"/>
      <c r="QQH76" s="51"/>
      <c r="QQI76" s="51"/>
      <c r="QQJ76" s="51"/>
      <c r="QQK76" s="51"/>
      <c r="QQL76" s="51"/>
      <c r="QQM76" s="51"/>
      <c r="QQN76" s="51"/>
      <c r="QQO76" s="51"/>
      <c r="QQP76" s="51"/>
      <c r="QQQ76" s="51"/>
      <c r="QQR76" s="51"/>
      <c r="QQS76" s="51"/>
      <c r="QQT76" s="51"/>
      <c r="QQU76" s="51"/>
      <c r="QQV76" s="51"/>
      <c r="QQW76" s="51"/>
      <c r="QQX76" s="51"/>
      <c r="QQY76" s="51"/>
      <c r="QQZ76" s="51"/>
      <c r="QRA76" s="51"/>
      <c r="QRB76" s="51"/>
      <c r="QRC76" s="51"/>
      <c r="QRD76" s="51"/>
      <c r="QRE76" s="51"/>
      <c r="QRF76" s="51"/>
      <c r="QRG76" s="51"/>
      <c r="QRH76" s="51"/>
      <c r="QRI76" s="51"/>
      <c r="QRJ76" s="51"/>
      <c r="QRK76" s="51"/>
      <c r="QRL76" s="51"/>
      <c r="QRM76" s="51"/>
      <c r="QRN76" s="51"/>
      <c r="QRO76" s="51"/>
      <c r="QRP76" s="51"/>
      <c r="QRQ76" s="51"/>
      <c r="QRR76" s="51"/>
      <c r="QRS76" s="51"/>
      <c r="QRT76" s="51"/>
      <c r="QRU76" s="51"/>
      <c r="QRV76" s="51"/>
      <c r="QRW76" s="51"/>
      <c r="QRX76" s="51"/>
      <c r="QRY76" s="51"/>
      <c r="QRZ76" s="51"/>
      <c r="QSA76" s="51"/>
      <c r="QSB76" s="51"/>
      <c r="QSC76" s="51"/>
      <c r="QSD76" s="51"/>
      <c r="QSE76" s="51"/>
      <c r="QSF76" s="51"/>
      <c r="QSG76" s="51"/>
      <c r="QSH76" s="51"/>
      <c r="QSI76" s="51"/>
      <c r="QSJ76" s="51"/>
      <c r="QSK76" s="51"/>
      <c r="QSL76" s="51"/>
      <c r="QSM76" s="51"/>
      <c r="QSN76" s="51"/>
      <c r="QSO76" s="51"/>
      <c r="QSP76" s="51"/>
      <c r="QSQ76" s="51"/>
      <c r="QSR76" s="51"/>
      <c r="QSS76" s="51"/>
      <c r="QST76" s="51"/>
      <c r="QSU76" s="51"/>
      <c r="QSV76" s="51"/>
      <c r="QSW76" s="51"/>
      <c r="QSX76" s="51"/>
      <c r="QSY76" s="51"/>
      <c r="QSZ76" s="51"/>
      <c r="QTA76" s="51"/>
      <c r="QTB76" s="51"/>
      <c r="QTC76" s="51"/>
      <c r="QTD76" s="51"/>
      <c r="QTE76" s="51"/>
      <c r="QTF76" s="51"/>
      <c r="QTG76" s="51"/>
      <c r="QTH76" s="51"/>
      <c r="QTI76" s="51"/>
      <c r="QTJ76" s="51"/>
      <c r="QTK76" s="51"/>
      <c r="QTL76" s="51"/>
      <c r="QTM76" s="51"/>
      <c r="QTN76" s="51"/>
      <c r="QTO76" s="51"/>
      <c r="QTP76" s="51"/>
      <c r="QTQ76" s="51"/>
      <c r="QTR76" s="51"/>
      <c r="QTS76" s="51"/>
      <c r="QTT76" s="51"/>
      <c r="QTU76" s="51"/>
      <c r="QTV76" s="51"/>
      <c r="QTW76" s="51"/>
      <c r="QTX76" s="51"/>
      <c r="QTY76" s="51"/>
      <c r="QTZ76" s="51"/>
      <c r="QUA76" s="51"/>
      <c r="QUB76" s="51"/>
      <c r="QUC76" s="51"/>
      <c r="QUD76" s="51"/>
      <c r="QUE76" s="51"/>
      <c r="QUF76" s="51"/>
      <c r="QUG76" s="51"/>
      <c r="QUH76" s="51"/>
      <c r="QUI76" s="51"/>
      <c r="QUJ76" s="51"/>
      <c r="QUK76" s="51"/>
      <c r="QUL76" s="51"/>
      <c r="QUM76" s="51"/>
      <c r="QUN76" s="51"/>
      <c r="QUO76" s="51"/>
      <c r="QUP76" s="51"/>
      <c r="QUQ76" s="51"/>
      <c r="QUR76" s="51"/>
      <c r="QUS76" s="51"/>
      <c r="QUT76" s="51"/>
      <c r="QUU76" s="51"/>
      <c r="QUV76" s="51"/>
      <c r="QUW76" s="51"/>
      <c r="QUX76" s="51"/>
      <c r="QUY76" s="51"/>
      <c r="QUZ76" s="51"/>
      <c r="QVA76" s="51"/>
      <c r="QVB76" s="51"/>
      <c r="QVC76" s="51"/>
      <c r="QVD76" s="51"/>
      <c r="QVE76" s="51"/>
      <c r="QVF76" s="51"/>
      <c r="QVG76" s="51"/>
      <c r="QVH76" s="51"/>
      <c r="QVI76" s="51"/>
      <c r="QVJ76" s="51"/>
      <c r="QVK76" s="51"/>
      <c r="QVL76" s="51"/>
      <c r="QVM76" s="51"/>
      <c r="QVN76" s="51"/>
      <c r="QVO76" s="51"/>
      <c r="QVP76" s="51"/>
      <c r="QVQ76" s="51"/>
      <c r="QVR76" s="51"/>
      <c r="QVS76" s="51"/>
      <c r="QVT76" s="51"/>
      <c r="QVU76" s="51"/>
      <c r="QVV76" s="51"/>
      <c r="QVW76" s="51"/>
      <c r="QVX76" s="51"/>
      <c r="QVY76" s="51"/>
      <c r="QVZ76" s="51"/>
      <c r="QWA76" s="51"/>
      <c r="QWB76" s="51"/>
      <c r="QWC76" s="51"/>
      <c r="QWD76" s="51"/>
      <c r="QWE76" s="51"/>
      <c r="QWF76" s="51"/>
      <c r="QWG76" s="51"/>
      <c r="QWH76" s="51"/>
      <c r="QWI76" s="51"/>
      <c r="QWJ76" s="51"/>
      <c r="QWK76" s="51"/>
      <c r="QWL76" s="51"/>
      <c r="QWM76" s="51"/>
      <c r="QWN76" s="51"/>
      <c r="QWO76" s="51"/>
      <c r="QWP76" s="51"/>
      <c r="QWQ76" s="51"/>
      <c r="QWR76" s="51"/>
      <c r="QWS76" s="51"/>
      <c r="QWT76" s="51"/>
      <c r="QWU76" s="51"/>
      <c r="QWV76" s="51"/>
      <c r="QWW76" s="51"/>
      <c r="QWX76" s="51"/>
      <c r="QWY76" s="51"/>
      <c r="QWZ76" s="51"/>
      <c r="QXA76" s="51"/>
      <c r="QXB76" s="51"/>
      <c r="QXC76" s="51"/>
      <c r="QXD76" s="51"/>
      <c r="QXE76" s="51"/>
      <c r="QXF76" s="51"/>
      <c r="QXG76" s="51"/>
      <c r="QXH76" s="51"/>
      <c r="QXI76" s="51"/>
      <c r="QXJ76" s="51"/>
      <c r="QXK76" s="51"/>
      <c r="QXL76" s="51"/>
      <c r="QXM76" s="51"/>
      <c r="QXN76" s="51"/>
      <c r="QXO76" s="51"/>
      <c r="QXP76" s="51"/>
      <c r="QXQ76" s="51"/>
      <c r="QXR76" s="51"/>
      <c r="QXS76" s="51"/>
      <c r="QXT76" s="51"/>
      <c r="QXU76" s="51"/>
      <c r="QXV76" s="51"/>
      <c r="QXW76" s="51"/>
      <c r="QXX76" s="51"/>
      <c r="QXY76" s="51"/>
      <c r="QXZ76" s="51"/>
      <c r="QYA76" s="51"/>
      <c r="QYB76" s="51"/>
      <c r="QYC76" s="51"/>
      <c r="QYD76" s="51"/>
      <c r="QYE76" s="51"/>
      <c r="QYF76" s="51"/>
      <c r="QYG76" s="51"/>
      <c r="QYH76" s="51"/>
      <c r="QYI76" s="51"/>
      <c r="QYJ76" s="51"/>
      <c r="QYK76" s="51"/>
      <c r="QYL76" s="51"/>
      <c r="QYM76" s="51"/>
      <c r="QYN76" s="51"/>
      <c r="QYO76" s="51"/>
      <c r="QYP76" s="51"/>
      <c r="QYQ76" s="51"/>
      <c r="QYR76" s="51"/>
      <c r="QYS76" s="51"/>
      <c r="QYT76" s="51"/>
      <c r="QYU76" s="51"/>
      <c r="QYV76" s="51"/>
      <c r="QYW76" s="51"/>
      <c r="QYX76" s="51"/>
      <c r="QYY76" s="51"/>
      <c r="QYZ76" s="51"/>
      <c r="QZA76" s="51"/>
      <c r="QZB76" s="51"/>
      <c r="QZC76" s="51"/>
      <c r="QZD76" s="51"/>
      <c r="QZE76" s="51"/>
      <c r="QZF76" s="51"/>
      <c r="QZG76" s="51"/>
      <c r="QZH76" s="51"/>
      <c r="QZI76" s="51"/>
      <c r="QZJ76" s="51"/>
      <c r="QZK76" s="51"/>
      <c r="QZL76" s="51"/>
      <c r="QZM76" s="51"/>
      <c r="QZN76" s="51"/>
      <c r="QZO76" s="51"/>
      <c r="QZP76" s="51"/>
      <c r="QZQ76" s="51"/>
      <c r="QZR76" s="51"/>
      <c r="QZS76" s="51"/>
      <c r="QZT76" s="51"/>
      <c r="QZU76" s="51"/>
      <c r="QZV76" s="51"/>
      <c r="QZW76" s="51"/>
      <c r="QZX76" s="51"/>
      <c r="QZY76" s="51"/>
      <c r="QZZ76" s="51"/>
      <c r="RAA76" s="51"/>
      <c r="RAB76" s="51"/>
      <c r="RAC76" s="51"/>
      <c r="RAD76" s="51"/>
      <c r="RAE76" s="51"/>
      <c r="RAF76" s="51"/>
      <c r="RAG76" s="51"/>
      <c r="RAH76" s="51"/>
      <c r="RAI76" s="51"/>
      <c r="RAJ76" s="51"/>
      <c r="RAK76" s="51"/>
      <c r="RAL76" s="51"/>
      <c r="RAM76" s="51"/>
      <c r="RAN76" s="51"/>
      <c r="RAO76" s="51"/>
      <c r="RAP76" s="51"/>
      <c r="RAQ76" s="51"/>
      <c r="RAR76" s="51"/>
      <c r="RAS76" s="51"/>
      <c r="RAT76" s="51"/>
      <c r="RAU76" s="51"/>
      <c r="RAV76" s="51"/>
      <c r="RAW76" s="51"/>
      <c r="RAX76" s="51"/>
      <c r="RAY76" s="51"/>
      <c r="RAZ76" s="51"/>
      <c r="RBA76" s="51"/>
      <c r="RBB76" s="51"/>
      <c r="RBC76" s="51"/>
      <c r="RBD76" s="51"/>
      <c r="RBE76" s="51"/>
      <c r="RBF76" s="51"/>
      <c r="RBG76" s="51"/>
      <c r="RBH76" s="51"/>
      <c r="RBI76" s="51"/>
      <c r="RBJ76" s="51"/>
      <c r="RBK76" s="51"/>
      <c r="RBL76" s="51"/>
      <c r="RBM76" s="51"/>
      <c r="RBN76" s="51"/>
      <c r="RBO76" s="51"/>
      <c r="RBP76" s="51"/>
      <c r="RBQ76" s="51"/>
      <c r="RBR76" s="51"/>
      <c r="RBS76" s="51"/>
      <c r="RBT76" s="51"/>
      <c r="RBU76" s="51"/>
      <c r="RBV76" s="51"/>
      <c r="RBW76" s="51"/>
      <c r="RBX76" s="51"/>
      <c r="RBY76" s="51"/>
      <c r="RBZ76" s="51"/>
      <c r="RCA76" s="51"/>
      <c r="RCB76" s="51"/>
      <c r="RCC76" s="51"/>
      <c r="RCD76" s="51"/>
      <c r="RCE76" s="51"/>
      <c r="RCF76" s="51"/>
      <c r="RCG76" s="51"/>
      <c r="RCH76" s="51"/>
      <c r="RCI76" s="51"/>
      <c r="RCJ76" s="51"/>
      <c r="RCK76" s="51"/>
      <c r="RCL76" s="51"/>
      <c r="RCM76" s="51"/>
      <c r="RCN76" s="51"/>
      <c r="RCO76" s="51"/>
      <c r="RCP76" s="51"/>
      <c r="RCQ76" s="51"/>
      <c r="RCR76" s="51"/>
      <c r="RCS76" s="51"/>
      <c r="RCT76" s="51"/>
      <c r="RCU76" s="51"/>
      <c r="RCV76" s="51"/>
      <c r="RCW76" s="51"/>
      <c r="RCX76" s="51"/>
      <c r="RCY76" s="51"/>
      <c r="RCZ76" s="51"/>
      <c r="RDA76" s="51"/>
      <c r="RDB76" s="51"/>
      <c r="RDC76" s="51"/>
      <c r="RDD76" s="51"/>
      <c r="RDE76" s="51"/>
      <c r="RDF76" s="51"/>
      <c r="RDG76" s="51"/>
      <c r="RDH76" s="51"/>
      <c r="RDI76" s="51"/>
      <c r="RDJ76" s="51"/>
      <c r="RDK76" s="51"/>
      <c r="RDL76" s="51"/>
      <c r="RDM76" s="51"/>
      <c r="RDN76" s="51"/>
      <c r="RDO76" s="51"/>
      <c r="RDP76" s="51"/>
      <c r="RDQ76" s="51"/>
      <c r="RDR76" s="51"/>
      <c r="RDS76" s="51"/>
      <c r="RDT76" s="51"/>
      <c r="RDU76" s="51"/>
      <c r="RDV76" s="51"/>
      <c r="RDW76" s="51"/>
      <c r="RDX76" s="51"/>
      <c r="RDY76" s="51"/>
      <c r="RDZ76" s="51"/>
      <c r="REA76" s="51"/>
      <c r="REB76" s="51"/>
      <c r="REC76" s="51"/>
      <c r="RED76" s="51"/>
      <c r="REE76" s="51"/>
      <c r="REF76" s="51"/>
      <c r="REG76" s="51"/>
      <c r="REH76" s="51"/>
      <c r="REI76" s="51"/>
      <c r="REJ76" s="51"/>
      <c r="REK76" s="51"/>
      <c r="REL76" s="51"/>
      <c r="REM76" s="51"/>
      <c r="REN76" s="51"/>
      <c r="REO76" s="51"/>
      <c r="REP76" s="51"/>
      <c r="REQ76" s="51"/>
      <c r="RER76" s="51"/>
      <c r="RES76" s="51"/>
      <c r="RET76" s="51"/>
      <c r="REU76" s="51"/>
      <c r="REV76" s="51"/>
      <c r="REW76" s="51"/>
      <c r="REX76" s="51"/>
      <c r="REY76" s="51"/>
      <c r="REZ76" s="51"/>
      <c r="RFA76" s="51"/>
      <c r="RFB76" s="51"/>
      <c r="RFC76" s="51"/>
      <c r="RFD76" s="51"/>
      <c r="RFE76" s="51"/>
      <c r="RFF76" s="51"/>
      <c r="RFG76" s="51"/>
      <c r="RFH76" s="51"/>
      <c r="RFI76" s="51"/>
      <c r="RFJ76" s="51"/>
      <c r="RFK76" s="51"/>
      <c r="RFL76" s="51"/>
      <c r="RFM76" s="51"/>
      <c r="RFN76" s="51"/>
      <c r="RFO76" s="51"/>
      <c r="RFP76" s="51"/>
      <c r="RFQ76" s="51"/>
      <c r="RFR76" s="51"/>
      <c r="RFS76" s="51"/>
      <c r="RFT76" s="51"/>
      <c r="RFU76" s="51"/>
      <c r="RFV76" s="51"/>
      <c r="RFW76" s="51"/>
      <c r="RFX76" s="51"/>
      <c r="RFY76" s="51"/>
      <c r="RFZ76" s="51"/>
      <c r="RGA76" s="51"/>
      <c r="RGB76" s="51"/>
      <c r="RGC76" s="51"/>
      <c r="RGD76" s="51"/>
      <c r="RGE76" s="51"/>
      <c r="RGF76" s="51"/>
      <c r="RGG76" s="51"/>
      <c r="RGH76" s="51"/>
      <c r="RGI76" s="51"/>
      <c r="RGJ76" s="51"/>
      <c r="RGK76" s="51"/>
      <c r="RGL76" s="51"/>
      <c r="RGM76" s="51"/>
      <c r="RGN76" s="51"/>
      <c r="RGO76" s="51"/>
      <c r="RGP76" s="51"/>
      <c r="RGQ76" s="51"/>
      <c r="RGR76" s="51"/>
      <c r="RGS76" s="51"/>
      <c r="RGT76" s="51"/>
      <c r="RGU76" s="51"/>
      <c r="RGV76" s="51"/>
      <c r="RGW76" s="51"/>
      <c r="RGX76" s="51"/>
      <c r="RGY76" s="51"/>
      <c r="RGZ76" s="51"/>
      <c r="RHA76" s="51"/>
      <c r="RHB76" s="51"/>
      <c r="RHC76" s="51"/>
      <c r="RHD76" s="51"/>
      <c r="RHE76" s="51"/>
      <c r="RHF76" s="51"/>
      <c r="RHG76" s="51"/>
      <c r="RHH76" s="51"/>
      <c r="RHI76" s="51"/>
      <c r="RHJ76" s="51"/>
      <c r="RHK76" s="51"/>
      <c r="RHL76" s="51"/>
      <c r="RHM76" s="51"/>
      <c r="RHN76" s="51"/>
      <c r="RHO76" s="51"/>
      <c r="RHP76" s="51"/>
      <c r="RHQ76" s="51"/>
      <c r="RHR76" s="51"/>
      <c r="RHS76" s="51"/>
      <c r="RHT76" s="51"/>
      <c r="RHU76" s="51"/>
      <c r="RHV76" s="51"/>
      <c r="RHW76" s="51"/>
      <c r="RHX76" s="51"/>
      <c r="RHY76" s="51"/>
      <c r="RHZ76" s="51"/>
      <c r="RIA76" s="51"/>
      <c r="RIB76" s="51"/>
      <c r="RIC76" s="51"/>
      <c r="RID76" s="51"/>
      <c r="RIE76" s="51"/>
      <c r="RIF76" s="51"/>
      <c r="RIG76" s="51"/>
      <c r="RIH76" s="51"/>
      <c r="RII76" s="51"/>
      <c r="RIJ76" s="51"/>
      <c r="RIK76" s="51"/>
      <c r="RIL76" s="51"/>
      <c r="RIM76" s="51"/>
      <c r="RIN76" s="51"/>
      <c r="RIO76" s="51"/>
      <c r="RIP76" s="51"/>
      <c r="RIQ76" s="51"/>
      <c r="RIR76" s="51"/>
      <c r="RIS76" s="51"/>
      <c r="RIT76" s="51"/>
      <c r="RIU76" s="51"/>
      <c r="RIV76" s="51"/>
      <c r="RIW76" s="51"/>
      <c r="RIX76" s="51"/>
      <c r="RIY76" s="51"/>
      <c r="RIZ76" s="51"/>
      <c r="RJA76" s="51"/>
      <c r="RJB76" s="51"/>
      <c r="RJC76" s="51"/>
      <c r="RJD76" s="51"/>
      <c r="RJE76" s="51"/>
      <c r="RJF76" s="51"/>
      <c r="RJG76" s="51"/>
      <c r="RJH76" s="51"/>
      <c r="RJI76" s="51"/>
      <c r="RJJ76" s="51"/>
      <c r="RJK76" s="51"/>
      <c r="RJL76" s="51"/>
      <c r="RJM76" s="51"/>
      <c r="RJN76" s="51"/>
      <c r="RJO76" s="51"/>
      <c r="RJP76" s="51"/>
      <c r="RJQ76" s="51"/>
      <c r="RJR76" s="51"/>
      <c r="RJS76" s="51"/>
      <c r="RJT76" s="51"/>
      <c r="RJU76" s="51"/>
      <c r="RJV76" s="51"/>
      <c r="RJW76" s="51"/>
      <c r="RJX76" s="51"/>
      <c r="RJY76" s="51"/>
      <c r="RJZ76" s="51"/>
      <c r="RKA76" s="51"/>
      <c r="RKB76" s="51"/>
      <c r="RKC76" s="51"/>
      <c r="RKD76" s="51"/>
      <c r="RKE76" s="51"/>
      <c r="RKF76" s="51"/>
      <c r="RKG76" s="51"/>
      <c r="RKH76" s="51"/>
      <c r="RKI76" s="51"/>
      <c r="RKJ76" s="51"/>
      <c r="RKK76" s="51"/>
      <c r="RKL76" s="51"/>
      <c r="RKM76" s="51"/>
      <c r="RKN76" s="51"/>
      <c r="RKO76" s="51"/>
      <c r="RKP76" s="51"/>
      <c r="RKQ76" s="51"/>
      <c r="RKR76" s="51"/>
      <c r="RKS76" s="51"/>
      <c r="RKT76" s="51"/>
      <c r="RKU76" s="51"/>
      <c r="RKV76" s="51"/>
      <c r="RKW76" s="51"/>
      <c r="RKX76" s="51"/>
      <c r="RKY76" s="51"/>
      <c r="RKZ76" s="51"/>
      <c r="RLA76" s="51"/>
      <c r="RLB76" s="51"/>
      <c r="RLC76" s="51"/>
      <c r="RLD76" s="51"/>
      <c r="RLE76" s="51"/>
      <c r="RLF76" s="51"/>
      <c r="RLG76" s="51"/>
      <c r="RLH76" s="51"/>
      <c r="RLI76" s="51"/>
      <c r="RLJ76" s="51"/>
      <c r="RLK76" s="51"/>
      <c r="RLL76" s="51"/>
      <c r="RLM76" s="51"/>
      <c r="RLN76" s="51"/>
      <c r="RLO76" s="51"/>
      <c r="RLP76" s="51"/>
      <c r="RLQ76" s="51"/>
      <c r="RLR76" s="51"/>
      <c r="RLS76" s="51"/>
      <c r="RLT76" s="51"/>
      <c r="RLU76" s="51"/>
      <c r="RLV76" s="51"/>
      <c r="RLW76" s="51"/>
      <c r="RLX76" s="51"/>
      <c r="RLY76" s="51"/>
      <c r="RLZ76" s="51"/>
      <c r="RMA76" s="51"/>
      <c r="RMB76" s="51"/>
      <c r="RMC76" s="51"/>
      <c r="RMD76" s="51"/>
      <c r="RME76" s="51"/>
      <c r="RMF76" s="51"/>
      <c r="RMG76" s="51"/>
      <c r="RMH76" s="51"/>
      <c r="RMI76" s="51"/>
      <c r="RMJ76" s="51"/>
      <c r="RMK76" s="51"/>
      <c r="RML76" s="51"/>
      <c r="RMM76" s="51"/>
      <c r="RMN76" s="51"/>
      <c r="RMO76" s="51"/>
      <c r="RMP76" s="51"/>
      <c r="RMQ76" s="51"/>
      <c r="RMR76" s="51"/>
      <c r="RMS76" s="51"/>
      <c r="RMT76" s="51"/>
      <c r="RMU76" s="51"/>
      <c r="RMV76" s="51"/>
      <c r="RMW76" s="51"/>
      <c r="RMX76" s="51"/>
      <c r="RMY76" s="51"/>
      <c r="RMZ76" s="51"/>
      <c r="RNA76" s="51"/>
      <c r="RNB76" s="51"/>
      <c r="RNC76" s="51"/>
      <c r="RND76" s="51"/>
      <c r="RNE76" s="51"/>
      <c r="RNF76" s="51"/>
      <c r="RNG76" s="51"/>
      <c r="RNH76" s="51"/>
      <c r="RNI76" s="51"/>
      <c r="RNJ76" s="51"/>
      <c r="RNK76" s="51"/>
      <c r="RNL76" s="51"/>
      <c r="RNM76" s="51"/>
      <c r="RNN76" s="51"/>
      <c r="RNO76" s="51"/>
      <c r="RNP76" s="51"/>
      <c r="RNQ76" s="51"/>
      <c r="RNR76" s="51"/>
      <c r="RNS76" s="51"/>
      <c r="RNT76" s="51"/>
      <c r="RNU76" s="51"/>
      <c r="RNV76" s="51"/>
      <c r="RNW76" s="51"/>
      <c r="RNX76" s="51"/>
      <c r="RNY76" s="51"/>
      <c r="RNZ76" s="51"/>
      <c r="ROA76" s="51"/>
      <c r="ROB76" s="51"/>
      <c r="ROC76" s="51"/>
      <c r="ROD76" s="51"/>
      <c r="ROE76" s="51"/>
      <c r="ROF76" s="51"/>
      <c r="ROG76" s="51"/>
      <c r="ROH76" s="51"/>
      <c r="ROI76" s="51"/>
      <c r="ROJ76" s="51"/>
      <c r="ROK76" s="51"/>
      <c r="ROL76" s="51"/>
      <c r="ROM76" s="51"/>
      <c r="RON76" s="51"/>
      <c r="ROO76" s="51"/>
      <c r="ROP76" s="51"/>
      <c r="ROQ76" s="51"/>
      <c r="ROR76" s="51"/>
      <c r="ROS76" s="51"/>
      <c r="ROT76" s="51"/>
      <c r="ROU76" s="51"/>
      <c r="ROV76" s="51"/>
      <c r="ROW76" s="51"/>
      <c r="ROX76" s="51"/>
      <c r="ROY76" s="51"/>
      <c r="ROZ76" s="51"/>
      <c r="RPA76" s="51"/>
      <c r="RPB76" s="51"/>
      <c r="RPC76" s="51"/>
      <c r="RPD76" s="51"/>
      <c r="RPE76" s="51"/>
      <c r="RPF76" s="51"/>
      <c r="RPG76" s="51"/>
      <c r="RPH76" s="51"/>
      <c r="RPI76" s="51"/>
      <c r="RPJ76" s="51"/>
      <c r="RPK76" s="51"/>
      <c r="RPL76" s="51"/>
      <c r="RPM76" s="51"/>
      <c r="RPN76" s="51"/>
      <c r="RPO76" s="51"/>
      <c r="RPP76" s="51"/>
      <c r="RPQ76" s="51"/>
      <c r="RPR76" s="51"/>
      <c r="RPS76" s="51"/>
      <c r="RPT76" s="51"/>
      <c r="RPU76" s="51"/>
      <c r="RPV76" s="51"/>
      <c r="RPW76" s="51"/>
      <c r="RPX76" s="51"/>
      <c r="RPY76" s="51"/>
      <c r="RPZ76" s="51"/>
      <c r="RQA76" s="51"/>
      <c r="RQB76" s="51"/>
      <c r="RQC76" s="51"/>
      <c r="RQD76" s="51"/>
      <c r="RQE76" s="51"/>
      <c r="RQF76" s="51"/>
      <c r="RQG76" s="51"/>
      <c r="RQH76" s="51"/>
      <c r="RQI76" s="51"/>
      <c r="RQJ76" s="51"/>
      <c r="RQK76" s="51"/>
      <c r="RQL76" s="51"/>
      <c r="RQM76" s="51"/>
      <c r="RQN76" s="51"/>
      <c r="RQO76" s="51"/>
      <c r="RQP76" s="51"/>
      <c r="RQQ76" s="51"/>
      <c r="RQR76" s="51"/>
      <c r="RQS76" s="51"/>
      <c r="RQT76" s="51"/>
      <c r="RQU76" s="51"/>
      <c r="RQV76" s="51"/>
      <c r="RQW76" s="51"/>
      <c r="RQX76" s="51"/>
      <c r="RQY76" s="51"/>
      <c r="RQZ76" s="51"/>
      <c r="RRA76" s="51"/>
      <c r="RRB76" s="51"/>
      <c r="RRC76" s="51"/>
      <c r="RRD76" s="51"/>
      <c r="RRE76" s="51"/>
      <c r="RRF76" s="51"/>
      <c r="RRG76" s="51"/>
      <c r="RRH76" s="51"/>
      <c r="RRI76" s="51"/>
      <c r="RRJ76" s="51"/>
      <c r="RRK76" s="51"/>
      <c r="RRL76" s="51"/>
      <c r="RRM76" s="51"/>
      <c r="RRN76" s="51"/>
      <c r="RRO76" s="51"/>
      <c r="RRP76" s="51"/>
      <c r="RRQ76" s="51"/>
      <c r="RRR76" s="51"/>
      <c r="RRS76" s="51"/>
      <c r="RRT76" s="51"/>
      <c r="RRU76" s="51"/>
      <c r="RRV76" s="51"/>
      <c r="RRW76" s="51"/>
      <c r="RRX76" s="51"/>
      <c r="RRY76" s="51"/>
      <c r="RRZ76" s="51"/>
      <c r="RSA76" s="51"/>
      <c r="RSB76" s="51"/>
      <c r="RSC76" s="51"/>
      <c r="RSD76" s="51"/>
      <c r="RSE76" s="51"/>
      <c r="RSF76" s="51"/>
      <c r="RSG76" s="51"/>
      <c r="RSH76" s="51"/>
      <c r="RSI76" s="51"/>
      <c r="RSJ76" s="51"/>
      <c r="RSK76" s="51"/>
      <c r="RSL76" s="51"/>
      <c r="RSM76" s="51"/>
      <c r="RSN76" s="51"/>
      <c r="RSO76" s="51"/>
      <c r="RSP76" s="51"/>
      <c r="RSQ76" s="51"/>
      <c r="RSR76" s="51"/>
      <c r="RSS76" s="51"/>
      <c r="RST76" s="51"/>
      <c r="RSU76" s="51"/>
      <c r="RSV76" s="51"/>
      <c r="RSW76" s="51"/>
      <c r="RSX76" s="51"/>
      <c r="RSY76" s="51"/>
      <c r="RSZ76" s="51"/>
      <c r="RTA76" s="51"/>
      <c r="RTB76" s="51"/>
      <c r="RTC76" s="51"/>
      <c r="RTD76" s="51"/>
      <c r="RTE76" s="51"/>
      <c r="RTF76" s="51"/>
      <c r="RTG76" s="51"/>
      <c r="RTH76" s="51"/>
      <c r="RTI76" s="51"/>
      <c r="RTJ76" s="51"/>
      <c r="RTK76" s="51"/>
      <c r="RTL76" s="51"/>
      <c r="RTM76" s="51"/>
      <c r="RTN76" s="51"/>
      <c r="RTO76" s="51"/>
      <c r="RTP76" s="51"/>
      <c r="RTQ76" s="51"/>
      <c r="RTR76" s="51"/>
      <c r="RTS76" s="51"/>
      <c r="RTT76" s="51"/>
      <c r="RTU76" s="51"/>
      <c r="RTV76" s="51"/>
      <c r="RTW76" s="51"/>
      <c r="RTX76" s="51"/>
      <c r="RTY76" s="51"/>
      <c r="RTZ76" s="51"/>
      <c r="RUA76" s="51"/>
      <c r="RUB76" s="51"/>
      <c r="RUC76" s="51"/>
      <c r="RUD76" s="51"/>
      <c r="RUE76" s="51"/>
      <c r="RUF76" s="51"/>
      <c r="RUG76" s="51"/>
      <c r="RUH76" s="51"/>
      <c r="RUI76" s="51"/>
      <c r="RUJ76" s="51"/>
      <c r="RUK76" s="51"/>
      <c r="RUL76" s="51"/>
      <c r="RUM76" s="51"/>
      <c r="RUN76" s="51"/>
      <c r="RUO76" s="51"/>
      <c r="RUP76" s="51"/>
      <c r="RUQ76" s="51"/>
      <c r="RUR76" s="51"/>
      <c r="RUS76" s="51"/>
      <c r="RUT76" s="51"/>
      <c r="RUU76" s="51"/>
      <c r="RUV76" s="51"/>
      <c r="RUW76" s="51"/>
      <c r="RUX76" s="51"/>
      <c r="RUY76" s="51"/>
      <c r="RUZ76" s="51"/>
      <c r="RVA76" s="51"/>
      <c r="RVB76" s="51"/>
      <c r="RVC76" s="51"/>
      <c r="RVD76" s="51"/>
      <c r="RVE76" s="51"/>
      <c r="RVF76" s="51"/>
      <c r="RVG76" s="51"/>
      <c r="RVH76" s="51"/>
      <c r="RVI76" s="51"/>
      <c r="RVJ76" s="51"/>
      <c r="RVK76" s="51"/>
      <c r="RVL76" s="51"/>
      <c r="RVM76" s="51"/>
      <c r="RVN76" s="51"/>
      <c r="RVO76" s="51"/>
      <c r="RVP76" s="51"/>
      <c r="RVQ76" s="51"/>
      <c r="RVR76" s="51"/>
      <c r="RVS76" s="51"/>
      <c r="RVT76" s="51"/>
      <c r="RVU76" s="51"/>
      <c r="RVV76" s="51"/>
      <c r="RVW76" s="51"/>
      <c r="RVX76" s="51"/>
      <c r="RVY76" s="51"/>
      <c r="RVZ76" s="51"/>
      <c r="RWA76" s="51"/>
      <c r="RWB76" s="51"/>
      <c r="RWC76" s="51"/>
      <c r="RWD76" s="51"/>
      <c r="RWE76" s="51"/>
      <c r="RWF76" s="51"/>
      <c r="RWG76" s="51"/>
      <c r="RWH76" s="51"/>
      <c r="RWI76" s="51"/>
      <c r="RWJ76" s="51"/>
      <c r="RWK76" s="51"/>
      <c r="RWL76" s="51"/>
      <c r="RWM76" s="51"/>
      <c r="RWN76" s="51"/>
      <c r="RWO76" s="51"/>
      <c r="RWP76" s="51"/>
      <c r="RWQ76" s="51"/>
      <c r="RWR76" s="51"/>
      <c r="RWS76" s="51"/>
      <c r="RWT76" s="51"/>
      <c r="RWU76" s="51"/>
      <c r="RWV76" s="51"/>
      <c r="RWW76" s="51"/>
      <c r="RWX76" s="51"/>
      <c r="RWY76" s="51"/>
      <c r="RWZ76" s="51"/>
      <c r="RXA76" s="51"/>
      <c r="RXB76" s="51"/>
      <c r="RXC76" s="51"/>
      <c r="RXD76" s="51"/>
      <c r="RXE76" s="51"/>
      <c r="RXF76" s="51"/>
      <c r="RXG76" s="51"/>
      <c r="RXH76" s="51"/>
      <c r="RXI76" s="51"/>
      <c r="RXJ76" s="51"/>
      <c r="RXK76" s="51"/>
      <c r="RXL76" s="51"/>
      <c r="RXM76" s="51"/>
      <c r="RXN76" s="51"/>
      <c r="RXO76" s="51"/>
      <c r="RXP76" s="51"/>
      <c r="RXQ76" s="51"/>
      <c r="RXR76" s="51"/>
      <c r="RXS76" s="51"/>
      <c r="RXT76" s="51"/>
      <c r="RXU76" s="51"/>
      <c r="RXV76" s="51"/>
      <c r="RXW76" s="51"/>
      <c r="RXX76" s="51"/>
      <c r="RXY76" s="51"/>
      <c r="RXZ76" s="51"/>
      <c r="RYA76" s="51"/>
      <c r="RYB76" s="51"/>
      <c r="RYC76" s="51"/>
      <c r="RYD76" s="51"/>
      <c r="RYE76" s="51"/>
      <c r="RYF76" s="51"/>
      <c r="RYG76" s="51"/>
      <c r="RYH76" s="51"/>
      <c r="RYI76" s="51"/>
      <c r="RYJ76" s="51"/>
      <c r="RYK76" s="51"/>
      <c r="RYL76" s="51"/>
      <c r="RYM76" s="51"/>
      <c r="RYN76" s="51"/>
      <c r="RYO76" s="51"/>
      <c r="RYP76" s="51"/>
      <c r="RYQ76" s="51"/>
      <c r="RYR76" s="51"/>
      <c r="RYS76" s="51"/>
      <c r="RYT76" s="51"/>
      <c r="RYU76" s="51"/>
      <c r="RYV76" s="51"/>
      <c r="RYW76" s="51"/>
      <c r="RYX76" s="51"/>
      <c r="RYY76" s="51"/>
      <c r="RYZ76" s="51"/>
      <c r="RZA76" s="51"/>
      <c r="RZB76" s="51"/>
      <c r="RZC76" s="51"/>
      <c r="RZD76" s="51"/>
      <c r="RZE76" s="51"/>
      <c r="RZF76" s="51"/>
      <c r="RZG76" s="51"/>
      <c r="RZH76" s="51"/>
      <c r="RZI76" s="51"/>
      <c r="RZJ76" s="51"/>
      <c r="RZK76" s="51"/>
      <c r="RZL76" s="51"/>
      <c r="RZM76" s="51"/>
      <c r="RZN76" s="51"/>
      <c r="RZO76" s="51"/>
      <c r="RZP76" s="51"/>
      <c r="RZQ76" s="51"/>
      <c r="RZR76" s="51"/>
      <c r="RZS76" s="51"/>
      <c r="RZT76" s="51"/>
      <c r="RZU76" s="51"/>
      <c r="RZV76" s="51"/>
      <c r="RZW76" s="51"/>
      <c r="RZX76" s="51"/>
      <c r="RZY76" s="51"/>
      <c r="RZZ76" s="51"/>
      <c r="SAA76" s="51"/>
      <c r="SAB76" s="51"/>
      <c r="SAC76" s="51"/>
      <c r="SAD76" s="51"/>
      <c r="SAE76" s="51"/>
      <c r="SAF76" s="51"/>
      <c r="SAG76" s="51"/>
      <c r="SAH76" s="51"/>
      <c r="SAI76" s="51"/>
      <c r="SAJ76" s="51"/>
      <c r="SAK76" s="51"/>
      <c r="SAL76" s="51"/>
      <c r="SAM76" s="51"/>
      <c r="SAN76" s="51"/>
      <c r="SAO76" s="51"/>
      <c r="SAP76" s="51"/>
      <c r="SAQ76" s="51"/>
      <c r="SAR76" s="51"/>
      <c r="SAS76" s="51"/>
      <c r="SAT76" s="51"/>
      <c r="SAU76" s="51"/>
      <c r="SAV76" s="51"/>
      <c r="SAW76" s="51"/>
      <c r="SAX76" s="51"/>
      <c r="SAY76" s="51"/>
      <c r="SAZ76" s="51"/>
      <c r="SBA76" s="51"/>
      <c r="SBB76" s="51"/>
      <c r="SBC76" s="51"/>
      <c r="SBD76" s="51"/>
      <c r="SBE76" s="51"/>
      <c r="SBF76" s="51"/>
      <c r="SBG76" s="51"/>
      <c r="SBH76" s="51"/>
      <c r="SBI76" s="51"/>
      <c r="SBJ76" s="51"/>
      <c r="SBK76" s="51"/>
      <c r="SBL76" s="51"/>
      <c r="SBM76" s="51"/>
      <c r="SBN76" s="51"/>
      <c r="SBO76" s="51"/>
      <c r="SBP76" s="51"/>
      <c r="SBQ76" s="51"/>
      <c r="SBR76" s="51"/>
      <c r="SBS76" s="51"/>
      <c r="SBT76" s="51"/>
      <c r="SBU76" s="51"/>
      <c r="SBV76" s="51"/>
      <c r="SBW76" s="51"/>
      <c r="SBX76" s="51"/>
      <c r="SBY76" s="51"/>
      <c r="SBZ76" s="51"/>
      <c r="SCA76" s="51"/>
      <c r="SCB76" s="51"/>
      <c r="SCC76" s="51"/>
      <c r="SCD76" s="51"/>
      <c r="SCE76" s="51"/>
      <c r="SCF76" s="51"/>
      <c r="SCG76" s="51"/>
      <c r="SCH76" s="51"/>
      <c r="SCI76" s="51"/>
      <c r="SCJ76" s="51"/>
      <c r="SCK76" s="51"/>
      <c r="SCL76" s="51"/>
      <c r="SCM76" s="51"/>
      <c r="SCN76" s="51"/>
      <c r="SCO76" s="51"/>
      <c r="SCP76" s="51"/>
      <c r="SCQ76" s="51"/>
      <c r="SCR76" s="51"/>
      <c r="SCS76" s="51"/>
      <c r="SCT76" s="51"/>
      <c r="SCU76" s="51"/>
      <c r="SCV76" s="51"/>
      <c r="SCW76" s="51"/>
      <c r="SCX76" s="51"/>
      <c r="SCY76" s="51"/>
      <c r="SCZ76" s="51"/>
      <c r="SDA76" s="51"/>
      <c r="SDB76" s="51"/>
      <c r="SDC76" s="51"/>
      <c r="SDD76" s="51"/>
      <c r="SDE76" s="51"/>
      <c r="SDF76" s="51"/>
      <c r="SDG76" s="51"/>
      <c r="SDH76" s="51"/>
      <c r="SDI76" s="51"/>
      <c r="SDJ76" s="51"/>
      <c r="SDK76" s="51"/>
      <c r="SDL76" s="51"/>
      <c r="SDM76" s="51"/>
      <c r="SDN76" s="51"/>
      <c r="SDO76" s="51"/>
      <c r="SDP76" s="51"/>
      <c r="SDQ76" s="51"/>
      <c r="SDR76" s="51"/>
      <c r="SDS76" s="51"/>
      <c r="SDT76" s="51"/>
      <c r="SDU76" s="51"/>
      <c r="SDV76" s="51"/>
      <c r="SDW76" s="51"/>
      <c r="SDX76" s="51"/>
      <c r="SDY76" s="51"/>
      <c r="SDZ76" s="51"/>
      <c r="SEA76" s="51"/>
      <c r="SEB76" s="51"/>
      <c r="SEC76" s="51"/>
      <c r="SED76" s="51"/>
      <c r="SEE76" s="51"/>
      <c r="SEF76" s="51"/>
      <c r="SEG76" s="51"/>
      <c r="SEH76" s="51"/>
      <c r="SEI76" s="51"/>
      <c r="SEJ76" s="51"/>
      <c r="SEK76" s="51"/>
      <c r="SEL76" s="51"/>
      <c r="SEM76" s="51"/>
      <c r="SEN76" s="51"/>
      <c r="SEO76" s="51"/>
      <c r="SEP76" s="51"/>
      <c r="SEQ76" s="51"/>
      <c r="SER76" s="51"/>
      <c r="SES76" s="51"/>
      <c r="SET76" s="51"/>
      <c r="SEU76" s="51"/>
      <c r="SEV76" s="51"/>
      <c r="SEW76" s="51"/>
      <c r="SEX76" s="51"/>
      <c r="SEY76" s="51"/>
      <c r="SEZ76" s="51"/>
      <c r="SFA76" s="51"/>
      <c r="SFB76" s="51"/>
      <c r="SFC76" s="51"/>
      <c r="SFD76" s="51"/>
      <c r="SFE76" s="51"/>
      <c r="SFF76" s="51"/>
      <c r="SFG76" s="51"/>
      <c r="SFH76" s="51"/>
      <c r="SFI76" s="51"/>
      <c r="SFJ76" s="51"/>
      <c r="SFK76" s="51"/>
      <c r="SFL76" s="51"/>
      <c r="SFM76" s="51"/>
      <c r="SFN76" s="51"/>
      <c r="SFO76" s="51"/>
      <c r="SFP76" s="51"/>
      <c r="SFQ76" s="51"/>
      <c r="SFR76" s="51"/>
      <c r="SFS76" s="51"/>
      <c r="SFT76" s="51"/>
      <c r="SFU76" s="51"/>
      <c r="SFV76" s="51"/>
      <c r="SFW76" s="51"/>
      <c r="SFX76" s="51"/>
      <c r="SFY76" s="51"/>
      <c r="SFZ76" s="51"/>
      <c r="SGA76" s="51"/>
      <c r="SGB76" s="51"/>
      <c r="SGC76" s="51"/>
      <c r="SGD76" s="51"/>
      <c r="SGE76" s="51"/>
      <c r="SGF76" s="51"/>
      <c r="SGG76" s="51"/>
      <c r="SGH76" s="51"/>
      <c r="SGI76" s="51"/>
      <c r="SGJ76" s="51"/>
      <c r="SGK76" s="51"/>
      <c r="SGL76" s="51"/>
      <c r="SGM76" s="51"/>
      <c r="SGN76" s="51"/>
      <c r="SGO76" s="51"/>
      <c r="SGP76" s="51"/>
      <c r="SGQ76" s="51"/>
      <c r="SGR76" s="51"/>
      <c r="SGS76" s="51"/>
      <c r="SGT76" s="51"/>
      <c r="SGU76" s="51"/>
      <c r="SGV76" s="51"/>
      <c r="SGW76" s="51"/>
      <c r="SGX76" s="51"/>
      <c r="SGY76" s="51"/>
      <c r="SGZ76" s="51"/>
      <c r="SHA76" s="51"/>
      <c r="SHB76" s="51"/>
      <c r="SHC76" s="51"/>
      <c r="SHD76" s="51"/>
      <c r="SHE76" s="51"/>
      <c r="SHF76" s="51"/>
      <c r="SHG76" s="51"/>
      <c r="SHH76" s="51"/>
      <c r="SHI76" s="51"/>
      <c r="SHJ76" s="51"/>
      <c r="SHK76" s="51"/>
      <c r="SHL76" s="51"/>
      <c r="SHM76" s="51"/>
      <c r="SHN76" s="51"/>
      <c r="SHO76" s="51"/>
      <c r="SHP76" s="51"/>
      <c r="SHQ76" s="51"/>
      <c r="SHR76" s="51"/>
      <c r="SHS76" s="51"/>
      <c r="SHT76" s="51"/>
      <c r="SHU76" s="51"/>
      <c r="SHV76" s="51"/>
      <c r="SHW76" s="51"/>
      <c r="SHX76" s="51"/>
      <c r="SHY76" s="51"/>
      <c r="SHZ76" s="51"/>
      <c r="SIA76" s="51"/>
      <c r="SIB76" s="51"/>
      <c r="SIC76" s="51"/>
      <c r="SID76" s="51"/>
      <c r="SIE76" s="51"/>
      <c r="SIF76" s="51"/>
      <c r="SIG76" s="51"/>
      <c r="SIH76" s="51"/>
      <c r="SII76" s="51"/>
      <c r="SIJ76" s="51"/>
      <c r="SIK76" s="51"/>
      <c r="SIL76" s="51"/>
      <c r="SIM76" s="51"/>
      <c r="SIN76" s="51"/>
      <c r="SIO76" s="51"/>
      <c r="SIP76" s="51"/>
      <c r="SIQ76" s="51"/>
      <c r="SIR76" s="51"/>
      <c r="SIS76" s="51"/>
      <c r="SIT76" s="51"/>
      <c r="SIU76" s="51"/>
      <c r="SIV76" s="51"/>
      <c r="SIW76" s="51"/>
      <c r="SIX76" s="51"/>
      <c r="SIY76" s="51"/>
      <c r="SIZ76" s="51"/>
      <c r="SJA76" s="51"/>
      <c r="SJB76" s="51"/>
      <c r="SJC76" s="51"/>
      <c r="SJD76" s="51"/>
      <c r="SJE76" s="51"/>
      <c r="SJF76" s="51"/>
      <c r="SJG76" s="51"/>
      <c r="SJH76" s="51"/>
      <c r="SJI76" s="51"/>
      <c r="SJJ76" s="51"/>
      <c r="SJK76" s="51"/>
      <c r="SJL76" s="51"/>
      <c r="SJM76" s="51"/>
      <c r="SJN76" s="51"/>
      <c r="SJO76" s="51"/>
      <c r="SJP76" s="51"/>
      <c r="SJQ76" s="51"/>
      <c r="SJR76" s="51"/>
      <c r="SJS76" s="51"/>
      <c r="SJT76" s="51"/>
      <c r="SJU76" s="51"/>
      <c r="SJV76" s="51"/>
      <c r="SJW76" s="51"/>
      <c r="SJX76" s="51"/>
      <c r="SJY76" s="51"/>
      <c r="SJZ76" s="51"/>
      <c r="SKA76" s="51"/>
      <c r="SKB76" s="51"/>
      <c r="SKC76" s="51"/>
      <c r="SKD76" s="51"/>
      <c r="SKE76" s="51"/>
      <c r="SKF76" s="51"/>
      <c r="SKG76" s="51"/>
      <c r="SKH76" s="51"/>
      <c r="SKI76" s="51"/>
      <c r="SKJ76" s="51"/>
      <c r="SKK76" s="51"/>
      <c r="SKL76" s="51"/>
      <c r="SKM76" s="51"/>
      <c r="SKN76" s="51"/>
      <c r="SKO76" s="51"/>
      <c r="SKP76" s="51"/>
      <c r="SKQ76" s="51"/>
      <c r="SKR76" s="51"/>
      <c r="SKS76" s="51"/>
      <c r="SKT76" s="51"/>
      <c r="SKU76" s="51"/>
      <c r="SKV76" s="51"/>
      <c r="SKW76" s="51"/>
      <c r="SKX76" s="51"/>
      <c r="SKY76" s="51"/>
      <c r="SKZ76" s="51"/>
      <c r="SLA76" s="51"/>
      <c r="SLB76" s="51"/>
      <c r="SLC76" s="51"/>
      <c r="SLD76" s="51"/>
      <c r="SLE76" s="51"/>
      <c r="SLF76" s="51"/>
      <c r="SLG76" s="51"/>
      <c r="SLH76" s="51"/>
      <c r="SLI76" s="51"/>
      <c r="SLJ76" s="51"/>
      <c r="SLK76" s="51"/>
      <c r="SLL76" s="51"/>
      <c r="SLM76" s="51"/>
      <c r="SLN76" s="51"/>
      <c r="SLO76" s="51"/>
      <c r="SLP76" s="51"/>
      <c r="SLQ76" s="51"/>
      <c r="SLR76" s="51"/>
      <c r="SLS76" s="51"/>
      <c r="SLT76" s="51"/>
      <c r="SLU76" s="51"/>
      <c r="SLV76" s="51"/>
      <c r="SLW76" s="51"/>
      <c r="SLX76" s="51"/>
      <c r="SLY76" s="51"/>
      <c r="SLZ76" s="51"/>
      <c r="SMA76" s="51"/>
      <c r="SMB76" s="51"/>
      <c r="SMC76" s="51"/>
      <c r="SMD76" s="51"/>
      <c r="SME76" s="51"/>
      <c r="SMF76" s="51"/>
      <c r="SMG76" s="51"/>
      <c r="SMH76" s="51"/>
      <c r="SMI76" s="51"/>
      <c r="SMJ76" s="51"/>
      <c r="SMK76" s="51"/>
      <c r="SML76" s="51"/>
      <c r="SMM76" s="51"/>
      <c r="SMN76" s="51"/>
      <c r="SMO76" s="51"/>
      <c r="SMP76" s="51"/>
      <c r="SMQ76" s="51"/>
      <c r="SMR76" s="51"/>
      <c r="SMS76" s="51"/>
      <c r="SMT76" s="51"/>
      <c r="SMU76" s="51"/>
      <c r="SMV76" s="51"/>
      <c r="SMW76" s="51"/>
      <c r="SMX76" s="51"/>
      <c r="SMY76" s="51"/>
      <c r="SMZ76" s="51"/>
      <c r="SNA76" s="51"/>
      <c r="SNB76" s="51"/>
      <c r="SNC76" s="51"/>
      <c r="SND76" s="51"/>
      <c r="SNE76" s="51"/>
      <c r="SNF76" s="51"/>
      <c r="SNG76" s="51"/>
      <c r="SNH76" s="51"/>
      <c r="SNI76" s="51"/>
      <c r="SNJ76" s="51"/>
      <c r="SNK76" s="51"/>
      <c r="SNL76" s="51"/>
      <c r="SNM76" s="51"/>
      <c r="SNN76" s="51"/>
      <c r="SNO76" s="51"/>
      <c r="SNP76" s="51"/>
      <c r="SNQ76" s="51"/>
      <c r="SNR76" s="51"/>
      <c r="SNS76" s="51"/>
      <c r="SNT76" s="51"/>
      <c r="SNU76" s="51"/>
      <c r="SNV76" s="51"/>
      <c r="SNW76" s="51"/>
      <c r="SNX76" s="51"/>
      <c r="SNY76" s="51"/>
      <c r="SNZ76" s="51"/>
      <c r="SOA76" s="51"/>
      <c r="SOB76" s="51"/>
      <c r="SOC76" s="51"/>
      <c r="SOD76" s="51"/>
      <c r="SOE76" s="51"/>
      <c r="SOF76" s="51"/>
      <c r="SOG76" s="51"/>
      <c r="SOH76" s="51"/>
      <c r="SOI76" s="51"/>
      <c r="SOJ76" s="51"/>
      <c r="SOK76" s="51"/>
      <c r="SOL76" s="51"/>
      <c r="SOM76" s="51"/>
      <c r="SON76" s="51"/>
      <c r="SOO76" s="51"/>
      <c r="SOP76" s="51"/>
      <c r="SOQ76" s="51"/>
      <c r="SOR76" s="51"/>
      <c r="SOS76" s="51"/>
      <c r="SOT76" s="51"/>
      <c r="SOU76" s="51"/>
      <c r="SOV76" s="51"/>
      <c r="SOW76" s="51"/>
      <c r="SOX76" s="51"/>
      <c r="SOY76" s="51"/>
      <c r="SOZ76" s="51"/>
      <c r="SPA76" s="51"/>
      <c r="SPB76" s="51"/>
      <c r="SPC76" s="51"/>
      <c r="SPD76" s="51"/>
      <c r="SPE76" s="51"/>
      <c r="SPF76" s="51"/>
      <c r="SPG76" s="51"/>
      <c r="SPH76" s="51"/>
      <c r="SPI76" s="51"/>
      <c r="SPJ76" s="51"/>
      <c r="SPK76" s="51"/>
      <c r="SPL76" s="51"/>
      <c r="SPM76" s="51"/>
      <c r="SPN76" s="51"/>
      <c r="SPO76" s="51"/>
      <c r="SPP76" s="51"/>
      <c r="SPQ76" s="51"/>
      <c r="SPR76" s="51"/>
      <c r="SPS76" s="51"/>
      <c r="SPT76" s="51"/>
      <c r="SPU76" s="51"/>
      <c r="SPV76" s="51"/>
      <c r="SPW76" s="51"/>
      <c r="SPX76" s="51"/>
      <c r="SPY76" s="51"/>
      <c r="SPZ76" s="51"/>
      <c r="SQA76" s="51"/>
      <c r="SQB76" s="51"/>
      <c r="SQC76" s="51"/>
      <c r="SQD76" s="51"/>
      <c r="SQE76" s="51"/>
      <c r="SQF76" s="51"/>
      <c r="SQG76" s="51"/>
      <c r="SQH76" s="51"/>
      <c r="SQI76" s="51"/>
      <c r="SQJ76" s="51"/>
      <c r="SQK76" s="51"/>
      <c r="SQL76" s="51"/>
      <c r="SQM76" s="51"/>
      <c r="SQN76" s="51"/>
      <c r="SQO76" s="51"/>
      <c r="SQP76" s="51"/>
      <c r="SQQ76" s="51"/>
      <c r="SQR76" s="51"/>
      <c r="SQS76" s="51"/>
      <c r="SQT76" s="51"/>
      <c r="SQU76" s="51"/>
      <c r="SQV76" s="51"/>
      <c r="SQW76" s="51"/>
      <c r="SQX76" s="51"/>
      <c r="SQY76" s="51"/>
      <c r="SQZ76" s="51"/>
      <c r="SRA76" s="51"/>
      <c r="SRB76" s="51"/>
      <c r="SRC76" s="51"/>
      <c r="SRD76" s="51"/>
      <c r="SRE76" s="51"/>
      <c r="SRF76" s="51"/>
      <c r="SRG76" s="51"/>
      <c r="SRH76" s="51"/>
      <c r="SRI76" s="51"/>
      <c r="SRJ76" s="51"/>
      <c r="SRK76" s="51"/>
      <c r="SRL76" s="51"/>
      <c r="SRM76" s="51"/>
      <c r="SRN76" s="51"/>
      <c r="SRO76" s="51"/>
      <c r="SRP76" s="51"/>
      <c r="SRQ76" s="51"/>
      <c r="SRR76" s="51"/>
      <c r="SRS76" s="51"/>
      <c r="SRT76" s="51"/>
      <c r="SRU76" s="51"/>
      <c r="SRV76" s="51"/>
      <c r="SRW76" s="51"/>
      <c r="SRX76" s="51"/>
      <c r="SRY76" s="51"/>
      <c r="SRZ76" s="51"/>
      <c r="SSA76" s="51"/>
      <c r="SSB76" s="51"/>
      <c r="SSC76" s="51"/>
      <c r="SSD76" s="51"/>
      <c r="SSE76" s="51"/>
      <c r="SSF76" s="51"/>
      <c r="SSG76" s="51"/>
      <c r="SSH76" s="51"/>
      <c r="SSI76" s="51"/>
      <c r="SSJ76" s="51"/>
      <c r="SSK76" s="51"/>
      <c r="SSL76" s="51"/>
      <c r="SSM76" s="51"/>
      <c r="SSN76" s="51"/>
      <c r="SSO76" s="51"/>
      <c r="SSP76" s="51"/>
      <c r="SSQ76" s="51"/>
      <c r="SSR76" s="51"/>
      <c r="SSS76" s="51"/>
      <c r="SST76" s="51"/>
      <c r="SSU76" s="51"/>
      <c r="SSV76" s="51"/>
      <c r="SSW76" s="51"/>
      <c r="SSX76" s="51"/>
      <c r="SSY76" s="51"/>
      <c r="SSZ76" s="51"/>
      <c r="STA76" s="51"/>
      <c r="STB76" s="51"/>
      <c r="STC76" s="51"/>
      <c r="STD76" s="51"/>
      <c r="STE76" s="51"/>
      <c r="STF76" s="51"/>
      <c r="STG76" s="51"/>
      <c r="STH76" s="51"/>
      <c r="STI76" s="51"/>
      <c r="STJ76" s="51"/>
      <c r="STK76" s="51"/>
      <c r="STL76" s="51"/>
      <c r="STM76" s="51"/>
      <c r="STN76" s="51"/>
      <c r="STO76" s="51"/>
      <c r="STP76" s="51"/>
      <c r="STQ76" s="51"/>
      <c r="STR76" s="51"/>
      <c r="STS76" s="51"/>
      <c r="STT76" s="51"/>
      <c r="STU76" s="51"/>
      <c r="STV76" s="51"/>
      <c r="STW76" s="51"/>
      <c r="STX76" s="51"/>
      <c r="STY76" s="51"/>
      <c r="STZ76" s="51"/>
      <c r="SUA76" s="51"/>
      <c r="SUB76" s="51"/>
      <c r="SUC76" s="51"/>
      <c r="SUD76" s="51"/>
      <c r="SUE76" s="51"/>
      <c r="SUF76" s="51"/>
      <c r="SUG76" s="51"/>
      <c r="SUH76" s="51"/>
      <c r="SUI76" s="51"/>
      <c r="SUJ76" s="51"/>
      <c r="SUK76" s="51"/>
      <c r="SUL76" s="51"/>
      <c r="SUM76" s="51"/>
      <c r="SUN76" s="51"/>
      <c r="SUO76" s="51"/>
      <c r="SUP76" s="51"/>
      <c r="SUQ76" s="51"/>
      <c r="SUR76" s="51"/>
      <c r="SUS76" s="51"/>
      <c r="SUT76" s="51"/>
      <c r="SUU76" s="51"/>
      <c r="SUV76" s="51"/>
      <c r="SUW76" s="51"/>
      <c r="SUX76" s="51"/>
      <c r="SUY76" s="51"/>
      <c r="SUZ76" s="51"/>
      <c r="SVA76" s="51"/>
      <c r="SVB76" s="51"/>
      <c r="SVC76" s="51"/>
      <c r="SVD76" s="51"/>
      <c r="SVE76" s="51"/>
      <c r="SVF76" s="51"/>
      <c r="SVG76" s="51"/>
      <c r="SVH76" s="51"/>
      <c r="SVI76" s="51"/>
      <c r="SVJ76" s="51"/>
      <c r="SVK76" s="51"/>
      <c r="SVL76" s="51"/>
      <c r="SVM76" s="51"/>
      <c r="SVN76" s="51"/>
      <c r="SVO76" s="51"/>
      <c r="SVP76" s="51"/>
      <c r="SVQ76" s="51"/>
      <c r="SVR76" s="51"/>
      <c r="SVS76" s="51"/>
      <c r="SVT76" s="51"/>
      <c r="SVU76" s="51"/>
      <c r="SVV76" s="51"/>
      <c r="SVW76" s="51"/>
      <c r="SVX76" s="51"/>
      <c r="SVY76" s="51"/>
      <c r="SVZ76" s="51"/>
      <c r="SWA76" s="51"/>
      <c r="SWB76" s="51"/>
      <c r="SWC76" s="51"/>
      <c r="SWD76" s="51"/>
      <c r="SWE76" s="51"/>
      <c r="SWF76" s="51"/>
      <c r="SWG76" s="51"/>
      <c r="SWH76" s="51"/>
      <c r="SWI76" s="51"/>
      <c r="SWJ76" s="51"/>
      <c r="SWK76" s="51"/>
      <c r="SWL76" s="51"/>
      <c r="SWM76" s="51"/>
      <c r="SWN76" s="51"/>
      <c r="SWO76" s="51"/>
      <c r="SWP76" s="51"/>
      <c r="SWQ76" s="51"/>
      <c r="SWR76" s="51"/>
      <c r="SWS76" s="51"/>
      <c r="SWT76" s="51"/>
      <c r="SWU76" s="51"/>
      <c r="SWV76" s="51"/>
      <c r="SWW76" s="51"/>
      <c r="SWX76" s="51"/>
      <c r="SWY76" s="51"/>
      <c r="SWZ76" s="51"/>
      <c r="SXA76" s="51"/>
      <c r="SXB76" s="51"/>
      <c r="SXC76" s="51"/>
      <c r="SXD76" s="51"/>
      <c r="SXE76" s="51"/>
      <c r="SXF76" s="51"/>
      <c r="SXG76" s="51"/>
      <c r="SXH76" s="51"/>
      <c r="SXI76" s="51"/>
      <c r="SXJ76" s="51"/>
      <c r="SXK76" s="51"/>
      <c r="SXL76" s="51"/>
      <c r="SXM76" s="51"/>
      <c r="SXN76" s="51"/>
      <c r="SXO76" s="51"/>
      <c r="SXP76" s="51"/>
      <c r="SXQ76" s="51"/>
      <c r="SXR76" s="51"/>
      <c r="SXS76" s="51"/>
      <c r="SXT76" s="51"/>
      <c r="SXU76" s="51"/>
      <c r="SXV76" s="51"/>
      <c r="SXW76" s="51"/>
      <c r="SXX76" s="51"/>
      <c r="SXY76" s="51"/>
      <c r="SXZ76" s="51"/>
      <c r="SYA76" s="51"/>
      <c r="SYB76" s="51"/>
      <c r="SYC76" s="51"/>
      <c r="SYD76" s="51"/>
      <c r="SYE76" s="51"/>
      <c r="SYF76" s="51"/>
      <c r="SYG76" s="51"/>
      <c r="SYH76" s="51"/>
      <c r="SYI76" s="51"/>
      <c r="SYJ76" s="51"/>
      <c r="SYK76" s="51"/>
      <c r="SYL76" s="51"/>
      <c r="SYM76" s="51"/>
      <c r="SYN76" s="51"/>
      <c r="SYO76" s="51"/>
      <c r="SYP76" s="51"/>
      <c r="SYQ76" s="51"/>
      <c r="SYR76" s="51"/>
      <c r="SYS76" s="51"/>
      <c r="SYT76" s="51"/>
      <c r="SYU76" s="51"/>
      <c r="SYV76" s="51"/>
      <c r="SYW76" s="51"/>
      <c r="SYX76" s="51"/>
      <c r="SYY76" s="51"/>
      <c r="SYZ76" s="51"/>
      <c r="SZA76" s="51"/>
      <c r="SZB76" s="51"/>
      <c r="SZC76" s="51"/>
      <c r="SZD76" s="51"/>
      <c r="SZE76" s="51"/>
      <c r="SZF76" s="51"/>
      <c r="SZG76" s="51"/>
      <c r="SZH76" s="51"/>
      <c r="SZI76" s="51"/>
      <c r="SZJ76" s="51"/>
      <c r="SZK76" s="51"/>
      <c r="SZL76" s="51"/>
      <c r="SZM76" s="51"/>
      <c r="SZN76" s="51"/>
      <c r="SZO76" s="51"/>
      <c r="SZP76" s="51"/>
      <c r="SZQ76" s="51"/>
      <c r="SZR76" s="51"/>
      <c r="SZS76" s="51"/>
      <c r="SZT76" s="51"/>
      <c r="SZU76" s="51"/>
      <c r="SZV76" s="51"/>
      <c r="SZW76" s="51"/>
      <c r="SZX76" s="51"/>
      <c r="SZY76" s="51"/>
      <c r="SZZ76" s="51"/>
      <c r="TAA76" s="51"/>
      <c r="TAB76" s="51"/>
      <c r="TAC76" s="51"/>
      <c r="TAD76" s="51"/>
      <c r="TAE76" s="51"/>
      <c r="TAF76" s="51"/>
      <c r="TAG76" s="51"/>
      <c r="TAH76" s="51"/>
      <c r="TAI76" s="51"/>
      <c r="TAJ76" s="51"/>
      <c r="TAK76" s="51"/>
      <c r="TAL76" s="51"/>
      <c r="TAM76" s="51"/>
      <c r="TAN76" s="51"/>
      <c r="TAO76" s="51"/>
      <c r="TAP76" s="51"/>
      <c r="TAQ76" s="51"/>
      <c r="TAR76" s="51"/>
      <c r="TAS76" s="51"/>
      <c r="TAT76" s="51"/>
      <c r="TAU76" s="51"/>
      <c r="TAV76" s="51"/>
      <c r="TAW76" s="51"/>
      <c r="TAX76" s="51"/>
      <c r="TAY76" s="51"/>
      <c r="TAZ76" s="51"/>
      <c r="TBA76" s="51"/>
      <c r="TBB76" s="51"/>
      <c r="TBC76" s="51"/>
      <c r="TBD76" s="51"/>
      <c r="TBE76" s="51"/>
      <c r="TBF76" s="51"/>
      <c r="TBG76" s="51"/>
      <c r="TBH76" s="51"/>
      <c r="TBI76" s="51"/>
      <c r="TBJ76" s="51"/>
      <c r="TBK76" s="51"/>
      <c r="TBL76" s="51"/>
      <c r="TBM76" s="51"/>
      <c r="TBN76" s="51"/>
      <c r="TBO76" s="51"/>
      <c r="TBP76" s="51"/>
      <c r="TBQ76" s="51"/>
      <c r="TBR76" s="51"/>
      <c r="TBS76" s="51"/>
      <c r="TBT76" s="51"/>
      <c r="TBU76" s="51"/>
      <c r="TBV76" s="51"/>
      <c r="TBW76" s="51"/>
      <c r="TBX76" s="51"/>
      <c r="TBY76" s="51"/>
      <c r="TBZ76" s="51"/>
      <c r="TCA76" s="51"/>
      <c r="TCB76" s="51"/>
      <c r="TCC76" s="51"/>
      <c r="TCD76" s="51"/>
      <c r="TCE76" s="51"/>
      <c r="TCF76" s="51"/>
      <c r="TCG76" s="51"/>
      <c r="TCH76" s="51"/>
      <c r="TCI76" s="51"/>
      <c r="TCJ76" s="51"/>
      <c r="TCK76" s="51"/>
      <c r="TCL76" s="51"/>
      <c r="TCM76" s="51"/>
      <c r="TCN76" s="51"/>
      <c r="TCO76" s="51"/>
      <c r="TCP76" s="51"/>
      <c r="TCQ76" s="51"/>
      <c r="TCR76" s="51"/>
      <c r="TCS76" s="51"/>
      <c r="TCT76" s="51"/>
      <c r="TCU76" s="51"/>
      <c r="TCV76" s="51"/>
      <c r="TCW76" s="51"/>
      <c r="TCX76" s="51"/>
      <c r="TCY76" s="51"/>
      <c r="TCZ76" s="51"/>
      <c r="TDA76" s="51"/>
      <c r="TDB76" s="51"/>
      <c r="TDC76" s="51"/>
      <c r="TDD76" s="51"/>
      <c r="TDE76" s="51"/>
      <c r="TDF76" s="51"/>
      <c r="TDG76" s="51"/>
      <c r="TDH76" s="51"/>
      <c r="TDI76" s="51"/>
      <c r="TDJ76" s="51"/>
      <c r="TDK76" s="51"/>
      <c r="TDL76" s="51"/>
      <c r="TDM76" s="51"/>
      <c r="TDN76" s="51"/>
      <c r="TDO76" s="51"/>
      <c r="TDP76" s="51"/>
      <c r="TDQ76" s="51"/>
      <c r="TDR76" s="51"/>
      <c r="TDS76" s="51"/>
      <c r="TDT76" s="51"/>
      <c r="TDU76" s="51"/>
      <c r="TDV76" s="51"/>
      <c r="TDW76" s="51"/>
      <c r="TDX76" s="51"/>
      <c r="TDY76" s="51"/>
      <c r="TDZ76" s="51"/>
      <c r="TEA76" s="51"/>
      <c r="TEB76" s="51"/>
      <c r="TEC76" s="51"/>
      <c r="TED76" s="51"/>
      <c r="TEE76" s="51"/>
      <c r="TEF76" s="51"/>
      <c r="TEG76" s="51"/>
      <c r="TEH76" s="51"/>
      <c r="TEI76" s="51"/>
      <c r="TEJ76" s="51"/>
      <c r="TEK76" s="51"/>
      <c r="TEL76" s="51"/>
      <c r="TEM76" s="51"/>
      <c r="TEN76" s="51"/>
      <c r="TEO76" s="51"/>
      <c r="TEP76" s="51"/>
      <c r="TEQ76" s="51"/>
      <c r="TER76" s="51"/>
      <c r="TES76" s="51"/>
      <c r="TET76" s="51"/>
      <c r="TEU76" s="51"/>
      <c r="TEV76" s="51"/>
      <c r="TEW76" s="51"/>
      <c r="TEX76" s="51"/>
      <c r="TEY76" s="51"/>
      <c r="TEZ76" s="51"/>
      <c r="TFA76" s="51"/>
      <c r="TFB76" s="51"/>
      <c r="TFC76" s="51"/>
      <c r="TFD76" s="51"/>
      <c r="TFE76" s="51"/>
      <c r="TFF76" s="51"/>
      <c r="TFG76" s="51"/>
      <c r="TFH76" s="51"/>
      <c r="TFI76" s="51"/>
      <c r="TFJ76" s="51"/>
      <c r="TFK76" s="51"/>
      <c r="TFL76" s="51"/>
      <c r="TFM76" s="51"/>
      <c r="TFN76" s="51"/>
      <c r="TFO76" s="51"/>
      <c r="TFP76" s="51"/>
      <c r="TFQ76" s="51"/>
      <c r="TFR76" s="51"/>
      <c r="TFS76" s="51"/>
      <c r="TFT76" s="51"/>
      <c r="TFU76" s="51"/>
      <c r="TFV76" s="51"/>
      <c r="TFW76" s="51"/>
      <c r="TFX76" s="51"/>
      <c r="TFY76" s="51"/>
      <c r="TFZ76" s="51"/>
      <c r="TGA76" s="51"/>
      <c r="TGB76" s="51"/>
      <c r="TGC76" s="51"/>
      <c r="TGD76" s="51"/>
      <c r="TGE76" s="51"/>
      <c r="TGF76" s="51"/>
      <c r="TGG76" s="51"/>
      <c r="TGH76" s="51"/>
      <c r="TGI76" s="51"/>
      <c r="TGJ76" s="51"/>
      <c r="TGK76" s="51"/>
      <c r="TGL76" s="51"/>
      <c r="TGM76" s="51"/>
      <c r="TGN76" s="51"/>
      <c r="TGO76" s="51"/>
      <c r="TGP76" s="51"/>
      <c r="TGQ76" s="51"/>
      <c r="TGR76" s="51"/>
      <c r="TGS76" s="51"/>
      <c r="TGT76" s="51"/>
      <c r="TGU76" s="51"/>
      <c r="TGV76" s="51"/>
      <c r="TGW76" s="51"/>
      <c r="TGX76" s="51"/>
      <c r="TGY76" s="51"/>
      <c r="TGZ76" s="51"/>
      <c r="THA76" s="51"/>
      <c r="THB76" s="51"/>
      <c r="THC76" s="51"/>
      <c r="THD76" s="51"/>
      <c r="THE76" s="51"/>
      <c r="THF76" s="51"/>
      <c r="THG76" s="51"/>
      <c r="THH76" s="51"/>
      <c r="THI76" s="51"/>
      <c r="THJ76" s="51"/>
      <c r="THK76" s="51"/>
      <c r="THL76" s="51"/>
      <c r="THM76" s="51"/>
      <c r="THN76" s="51"/>
      <c r="THO76" s="51"/>
      <c r="THP76" s="51"/>
      <c r="THQ76" s="51"/>
      <c r="THR76" s="51"/>
      <c r="THS76" s="51"/>
      <c r="THT76" s="51"/>
      <c r="THU76" s="51"/>
      <c r="THV76" s="51"/>
      <c r="THW76" s="51"/>
      <c r="THX76" s="51"/>
      <c r="THY76" s="51"/>
      <c r="THZ76" s="51"/>
      <c r="TIA76" s="51"/>
      <c r="TIB76" s="51"/>
      <c r="TIC76" s="51"/>
      <c r="TID76" s="51"/>
      <c r="TIE76" s="51"/>
      <c r="TIF76" s="51"/>
      <c r="TIG76" s="51"/>
      <c r="TIH76" s="51"/>
      <c r="TII76" s="51"/>
      <c r="TIJ76" s="51"/>
      <c r="TIK76" s="51"/>
      <c r="TIL76" s="51"/>
      <c r="TIM76" s="51"/>
      <c r="TIN76" s="51"/>
      <c r="TIO76" s="51"/>
      <c r="TIP76" s="51"/>
      <c r="TIQ76" s="51"/>
      <c r="TIR76" s="51"/>
      <c r="TIS76" s="51"/>
      <c r="TIT76" s="51"/>
      <c r="TIU76" s="51"/>
      <c r="TIV76" s="51"/>
      <c r="TIW76" s="51"/>
      <c r="TIX76" s="51"/>
      <c r="TIY76" s="51"/>
      <c r="TIZ76" s="51"/>
      <c r="TJA76" s="51"/>
      <c r="TJB76" s="51"/>
      <c r="TJC76" s="51"/>
      <c r="TJD76" s="51"/>
      <c r="TJE76" s="51"/>
      <c r="TJF76" s="51"/>
      <c r="TJG76" s="51"/>
      <c r="TJH76" s="51"/>
      <c r="TJI76" s="51"/>
      <c r="TJJ76" s="51"/>
      <c r="TJK76" s="51"/>
      <c r="TJL76" s="51"/>
      <c r="TJM76" s="51"/>
      <c r="TJN76" s="51"/>
      <c r="TJO76" s="51"/>
      <c r="TJP76" s="51"/>
      <c r="TJQ76" s="51"/>
      <c r="TJR76" s="51"/>
      <c r="TJS76" s="51"/>
      <c r="TJT76" s="51"/>
      <c r="TJU76" s="51"/>
      <c r="TJV76" s="51"/>
      <c r="TJW76" s="51"/>
      <c r="TJX76" s="51"/>
      <c r="TJY76" s="51"/>
      <c r="TJZ76" s="51"/>
      <c r="TKA76" s="51"/>
      <c r="TKB76" s="51"/>
      <c r="TKC76" s="51"/>
      <c r="TKD76" s="51"/>
      <c r="TKE76" s="51"/>
      <c r="TKF76" s="51"/>
      <c r="TKG76" s="51"/>
      <c r="TKH76" s="51"/>
      <c r="TKI76" s="51"/>
      <c r="TKJ76" s="51"/>
      <c r="TKK76" s="51"/>
      <c r="TKL76" s="51"/>
      <c r="TKM76" s="51"/>
      <c r="TKN76" s="51"/>
      <c r="TKO76" s="51"/>
      <c r="TKP76" s="51"/>
      <c r="TKQ76" s="51"/>
      <c r="TKR76" s="51"/>
      <c r="TKS76" s="51"/>
      <c r="TKT76" s="51"/>
      <c r="TKU76" s="51"/>
      <c r="TKV76" s="51"/>
      <c r="TKW76" s="51"/>
      <c r="TKX76" s="51"/>
      <c r="TKY76" s="51"/>
      <c r="TKZ76" s="51"/>
      <c r="TLA76" s="51"/>
      <c r="TLB76" s="51"/>
      <c r="TLC76" s="51"/>
      <c r="TLD76" s="51"/>
      <c r="TLE76" s="51"/>
      <c r="TLF76" s="51"/>
      <c r="TLG76" s="51"/>
      <c r="TLH76" s="51"/>
      <c r="TLI76" s="51"/>
      <c r="TLJ76" s="51"/>
      <c r="TLK76" s="51"/>
      <c r="TLL76" s="51"/>
      <c r="TLM76" s="51"/>
      <c r="TLN76" s="51"/>
      <c r="TLO76" s="51"/>
      <c r="TLP76" s="51"/>
      <c r="TLQ76" s="51"/>
      <c r="TLR76" s="51"/>
      <c r="TLS76" s="51"/>
      <c r="TLT76" s="51"/>
      <c r="TLU76" s="51"/>
      <c r="TLV76" s="51"/>
      <c r="TLW76" s="51"/>
      <c r="TLX76" s="51"/>
      <c r="TLY76" s="51"/>
      <c r="TLZ76" s="51"/>
      <c r="TMA76" s="51"/>
      <c r="TMB76" s="51"/>
      <c r="TMC76" s="51"/>
      <c r="TMD76" s="51"/>
      <c r="TME76" s="51"/>
      <c r="TMF76" s="51"/>
      <c r="TMG76" s="51"/>
      <c r="TMH76" s="51"/>
      <c r="TMI76" s="51"/>
      <c r="TMJ76" s="51"/>
      <c r="TMK76" s="51"/>
      <c r="TML76" s="51"/>
      <c r="TMM76" s="51"/>
      <c r="TMN76" s="51"/>
      <c r="TMO76" s="51"/>
      <c r="TMP76" s="51"/>
      <c r="TMQ76" s="51"/>
      <c r="TMR76" s="51"/>
      <c r="TMS76" s="51"/>
      <c r="TMT76" s="51"/>
      <c r="TMU76" s="51"/>
      <c r="TMV76" s="51"/>
      <c r="TMW76" s="51"/>
      <c r="TMX76" s="51"/>
      <c r="TMY76" s="51"/>
      <c r="TMZ76" s="51"/>
      <c r="TNA76" s="51"/>
      <c r="TNB76" s="51"/>
      <c r="TNC76" s="51"/>
      <c r="TND76" s="51"/>
      <c r="TNE76" s="51"/>
      <c r="TNF76" s="51"/>
      <c r="TNG76" s="51"/>
      <c r="TNH76" s="51"/>
      <c r="TNI76" s="51"/>
      <c r="TNJ76" s="51"/>
      <c r="TNK76" s="51"/>
      <c r="TNL76" s="51"/>
      <c r="TNM76" s="51"/>
      <c r="TNN76" s="51"/>
      <c r="TNO76" s="51"/>
      <c r="TNP76" s="51"/>
      <c r="TNQ76" s="51"/>
      <c r="TNR76" s="51"/>
      <c r="TNS76" s="51"/>
      <c r="TNT76" s="51"/>
      <c r="TNU76" s="51"/>
      <c r="TNV76" s="51"/>
      <c r="TNW76" s="51"/>
      <c r="TNX76" s="51"/>
      <c r="TNY76" s="51"/>
      <c r="TNZ76" s="51"/>
      <c r="TOA76" s="51"/>
      <c r="TOB76" s="51"/>
      <c r="TOC76" s="51"/>
      <c r="TOD76" s="51"/>
      <c r="TOE76" s="51"/>
      <c r="TOF76" s="51"/>
      <c r="TOG76" s="51"/>
      <c r="TOH76" s="51"/>
      <c r="TOI76" s="51"/>
      <c r="TOJ76" s="51"/>
      <c r="TOK76" s="51"/>
      <c r="TOL76" s="51"/>
      <c r="TOM76" s="51"/>
      <c r="TON76" s="51"/>
      <c r="TOO76" s="51"/>
      <c r="TOP76" s="51"/>
      <c r="TOQ76" s="51"/>
      <c r="TOR76" s="51"/>
      <c r="TOS76" s="51"/>
      <c r="TOT76" s="51"/>
      <c r="TOU76" s="51"/>
      <c r="TOV76" s="51"/>
      <c r="TOW76" s="51"/>
      <c r="TOX76" s="51"/>
      <c r="TOY76" s="51"/>
      <c r="TOZ76" s="51"/>
      <c r="TPA76" s="51"/>
      <c r="TPB76" s="51"/>
      <c r="TPC76" s="51"/>
      <c r="TPD76" s="51"/>
      <c r="TPE76" s="51"/>
      <c r="TPF76" s="51"/>
      <c r="TPG76" s="51"/>
      <c r="TPH76" s="51"/>
      <c r="TPI76" s="51"/>
      <c r="TPJ76" s="51"/>
      <c r="TPK76" s="51"/>
      <c r="TPL76" s="51"/>
      <c r="TPM76" s="51"/>
      <c r="TPN76" s="51"/>
      <c r="TPO76" s="51"/>
      <c r="TPP76" s="51"/>
      <c r="TPQ76" s="51"/>
      <c r="TPR76" s="51"/>
      <c r="TPS76" s="51"/>
      <c r="TPT76" s="51"/>
      <c r="TPU76" s="51"/>
      <c r="TPV76" s="51"/>
      <c r="TPW76" s="51"/>
      <c r="TPX76" s="51"/>
      <c r="TPY76" s="51"/>
      <c r="TPZ76" s="51"/>
      <c r="TQA76" s="51"/>
      <c r="TQB76" s="51"/>
      <c r="TQC76" s="51"/>
      <c r="TQD76" s="51"/>
      <c r="TQE76" s="51"/>
      <c r="TQF76" s="51"/>
      <c r="TQG76" s="51"/>
      <c r="TQH76" s="51"/>
      <c r="TQI76" s="51"/>
      <c r="TQJ76" s="51"/>
      <c r="TQK76" s="51"/>
      <c r="TQL76" s="51"/>
      <c r="TQM76" s="51"/>
      <c r="TQN76" s="51"/>
      <c r="TQO76" s="51"/>
      <c r="TQP76" s="51"/>
      <c r="TQQ76" s="51"/>
      <c r="TQR76" s="51"/>
      <c r="TQS76" s="51"/>
      <c r="TQT76" s="51"/>
      <c r="TQU76" s="51"/>
      <c r="TQV76" s="51"/>
      <c r="TQW76" s="51"/>
      <c r="TQX76" s="51"/>
      <c r="TQY76" s="51"/>
      <c r="TQZ76" s="51"/>
      <c r="TRA76" s="51"/>
      <c r="TRB76" s="51"/>
      <c r="TRC76" s="51"/>
      <c r="TRD76" s="51"/>
      <c r="TRE76" s="51"/>
      <c r="TRF76" s="51"/>
      <c r="TRG76" s="51"/>
      <c r="TRH76" s="51"/>
      <c r="TRI76" s="51"/>
      <c r="TRJ76" s="51"/>
      <c r="TRK76" s="51"/>
      <c r="TRL76" s="51"/>
      <c r="TRM76" s="51"/>
      <c r="TRN76" s="51"/>
      <c r="TRO76" s="51"/>
      <c r="TRP76" s="51"/>
      <c r="TRQ76" s="51"/>
      <c r="TRR76" s="51"/>
      <c r="TRS76" s="51"/>
      <c r="TRT76" s="51"/>
      <c r="TRU76" s="51"/>
      <c r="TRV76" s="51"/>
      <c r="TRW76" s="51"/>
      <c r="TRX76" s="51"/>
      <c r="TRY76" s="51"/>
      <c r="TRZ76" s="51"/>
      <c r="TSA76" s="51"/>
      <c r="TSB76" s="51"/>
      <c r="TSC76" s="51"/>
      <c r="TSD76" s="51"/>
      <c r="TSE76" s="51"/>
      <c r="TSF76" s="51"/>
      <c r="TSG76" s="51"/>
      <c r="TSH76" s="51"/>
      <c r="TSI76" s="51"/>
      <c r="TSJ76" s="51"/>
      <c r="TSK76" s="51"/>
      <c r="TSL76" s="51"/>
      <c r="TSM76" s="51"/>
      <c r="TSN76" s="51"/>
      <c r="TSO76" s="51"/>
      <c r="TSP76" s="51"/>
      <c r="TSQ76" s="51"/>
      <c r="TSR76" s="51"/>
      <c r="TSS76" s="51"/>
      <c r="TST76" s="51"/>
      <c r="TSU76" s="51"/>
      <c r="TSV76" s="51"/>
      <c r="TSW76" s="51"/>
      <c r="TSX76" s="51"/>
      <c r="TSY76" s="51"/>
      <c r="TSZ76" s="51"/>
      <c r="TTA76" s="51"/>
      <c r="TTB76" s="51"/>
      <c r="TTC76" s="51"/>
      <c r="TTD76" s="51"/>
      <c r="TTE76" s="51"/>
      <c r="TTF76" s="51"/>
      <c r="TTG76" s="51"/>
      <c r="TTH76" s="51"/>
      <c r="TTI76" s="51"/>
      <c r="TTJ76" s="51"/>
      <c r="TTK76" s="51"/>
      <c r="TTL76" s="51"/>
      <c r="TTM76" s="51"/>
      <c r="TTN76" s="51"/>
      <c r="TTO76" s="51"/>
      <c r="TTP76" s="51"/>
      <c r="TTQ76" s="51"/>
      <c r="TTR76" s="51"/>
      <c r="TTS76" s="51"/>
      <c r="TTT76" s="51"/>
      <c r="TTU76" s="51"/>
      <c r="TTV76" s="51"/>
      <c r="TTW76" s="51"/>
      <c r="TTX76" s="51"/>
      <c r="TTY76" s="51"/>
      <c r="TTZ76" s="51"/>
      <c r="TUA76" s="51"/>
      <c r="TUB76" s="51"/>
      <c r="TUC76" s="51"/>
      <c r="TUD76" s="51"/>
      <c r="TUE76" s="51"/>
      <c r="TUF76" s="51"/>
      <c r="TUG76" s="51"/>
      <c r="TUH76" s="51"/>
      <c r="TUI76" s="51"/>
      <c r="TUJ76" s="51"/>
      <c r="TUK76" s="51"/>
      <c r="TUL76" s="51"/>
      <c r="TUM76" s="51"/>
      <c r="TUN76" s="51"/>
      <c r="TUO76" s="51"/>
      <c r="TUP76" s="51"/>
      <c r="TUQ76" s="51"/>
      <c r="TUR76" s="51"/>
      <c r="TUS76" s="51"/>
      <c r="TUT76" s="51"/>
      <c r="TUU76" s="51"/>
      <c r="TUV76" s="51"/>
      <c r="TUW76" s="51"/>
      <c r="TUX76" s="51"/>
      <c r="TUY76" s="51"/>
      <c r="TUZ76" s="51"/>
      <c r="TVA76" s="51"/>
      <c r="TVB76" s="51"/>
      <c r="TVC76" s="51"/>
      <c r="TVD76" s="51"/>
      <c r="TVE76" s="51"/>
      <c r="TVF76" s="51"/>
      <c r="TVG76" s="51"/>
      <c r="TVH76" s="51"/>
      <c r="TVI76" s="51"/>
      <c r="TVJ76" s="51"/>
      <c r="TVK76" s="51"/>
      <c r="TVL76" s="51"/>
      <c r="TVM76" s="51"/>
      <c r="TVN76" s="51"/>
      <c r="TVO76" s="51"/>
      <c r="TVP76" s="51"/>
      <c r="TVQ76" s="51"/>
      <c r="TVR76" s="51"/>
      <c r="TVS76" s="51"/>
      <c r="TVT76" s="51"/>
      <c r="TVU76" s="51"/>
      <c r="TVV76" s="51"/>
      <c r="TVW76" s="51"/>
      <c r="TVX76" s="51"/>
      <c r="TVY76" s="51"/>
      <c r="TVZ76" s="51"/>
      <c r="TWA76" s="51"/>
      <c r="TWB76" s="51"/>
      <c r="TWC76" s="51"/>
      <c r="TWD76" s="51"/>
      <c r="TWE76" s="51"/>
      <c r="TWF76" s="51"/>
      <c r="TWG76" s="51"/>
      <c r="TWH76" s="51"/>
      <c r="TWI76" s="51"/>
      <c r="TWJ76" s="51"/>
      <c r="TWK76" s="51"/>
      <c r="TWL76" s="51"/>
      <c r="TWM76" s="51"/>
      <c r="TWN76" s="51"/>
      <c r="TWO76" s="51"/>
      <c r="TWP76" s="51"/>
      <c r="TWQ76" s="51"/>
      <c r="TWR76" s="51"/>
      <c r="TWS76" s="51"/>
      <c r="TWT76" s="51"/>
      <c r="TWU76" s="51"/>
      <c r="TWV76" s="51"/>
      <c r="TWW76" s="51"/>
      <c r="TWX76" s="51"/>
      <c r="TWY76" s="51"/>
      <c r="TWZ76" s="51"/>
      <c r="TXA76" s="51"/>
      <c r="TXB76" s="51"/>
      <c r="TXC76" s="51"/>
      <c r="TXD76" s="51"/>
      <c r="TXE76" s="51"/>
      <c r="TXF76" s="51"/>
      <c r="TXG76" s="51"/>
      <c r="TXH76" s="51"/>
      <c r="TXI76" s="51"/>
      <c r="TXJ76" s="51"/>
      <c r="TXK76" s="51"/>
      <c r="TXL76" s="51"/>
      <c r="TXM76" s="51"/>
      <c r="TXN76" s="51"/>
      <c r="TXO76" s="51"/>
      <c r="TXP76" s="51"/>
      <c r="TXQ76" s="51"/>
      <c r="TXR76" s="51"/>
      <c r="TXS76" s="51"/>
      <c r="TXT76" s="51"/>
      <c r="TXU76" s="51"/>
      <c r="TXV76" s="51"/>
      <c r="TXW76" s="51"/>
      <c r="TXX76" s="51"/>
      <c r="TXY76" s="51"/>
      <c r="TXZ76" s="51"/>
      <c r="TYA76" s="51"/>
      <c r="TYB76" s="51"/>
      <c r="TYC76" s="51"/>
      <c r="TYD76" s="51"/>
      <c r="TYE76" s="51"/>
      <c r="TYF76" s="51"/>
      <c r="TYG76" s="51"/>
      <c r="TYH76" s="51"/>
      <c r="TYI76" s="51"/>
      <c r="TYJ76" s="51"/>
      <c r="TYK76" s="51"/>
      <c r="TYL76" s="51"/>
      <c r="TYM76" s="51"/>
      <c r="TYN76" s="51"/>
      <c r="TYO76" s="51"/>
      <c r="TYP76" s="51"/>
      <c r="TYQ76" s="51"/>
      <c r="TYR76" s="51"/>
      <c r="TYS76" s="51"/>
      <c r="TYT76" s="51"/>
      <c r="TYU76" s="51"/>
      <c r="TYV76" s="51"/>
      <c r="TYW76" s="51"/>
      <c r="TYX76" s="51"/>
      <c r="TYY76" s="51"/>
      <c r="TYZ76" s="51"/>
      <c r="TZA76" s="51"/>
      <c r="TZB76" s="51"/>
      <c r="TZC76" s="51"/>
      <c r="TZD76" s="51"/>
      <c r="TZE76" s="51"/>
      <c r="TZF76" s="51"/>
      <c r="TZG76" s="51"/>
      <c r="TZH76" s="51"/>
      <c r="TZI76" s="51"/>
      <c r="TZJ76" s="51"/>
      <c r="TZK76" s="51"/>
      <c r="TZL76" s="51"/>
      <c r="TZM76" s="51"/>
      <c r="TZN76" s="51"/>
      <c r="TZO76" s="51"/>
      <c r="TZP76" s="51"/>
      <c r="TZQ76" s="51"/>
      <c r="TZR76" s="51"/>
      <c r="TZS76" s="51"/>
      <c r="TZT76" s="51"/>
      <c r="TZU76" s="51"/>
      <c r="TZV76" s="51"/>
      <c r="TZW76" s="51"/>
      <c r="TZX76" s="51"/>
      <c r="TZY76" s="51"/>
      <c r="TZZ76" s="51"/>
      <c r="UAA76" s="51"/>
      <c r="UAB76" s="51"/>
      <c r="UAC76" s="51"/>
      <c r="UAD76" s="51"/>
      <c r="UAE76" s="51"/>
      <c r="UAF76" s="51"/>
      <c r="UAG76" s="51"/>
      <c r="UAH76" s="51"/>
      <c r="UAI76" s="51"/>
      <c r="UAJ76" s="51"/>
      <c r="UAK76" s="51"/>
      <c r="UAL76" s="51"/>
      <c r="UAM76" s="51"/>
      <c r="UAN76" s="51"/>
      <c r="UAO76" s="51"/>
      <c r="UAP76" s="51"/>
      <c r="UAQ76" s="51"/>
      <c r="UAR76" s="51"/>
      <c r="UAS76" s="51"/>
      <c r="UAT76" s="51"/>
      <c r="UAU76" s="51"/>
      <c r="UAV76" s="51"/>
      <c r="UAW76" s="51"/>
      <c r="UAX76" s="51"/>
      <c r="UAY76" s="51"/>
      <c r="UAZ76" s="51"/>
      <c r="UBA76" s="51"/>
      <c r="UBB76" s="51"/>
      <c r="UBC76" s="51"/>
      <c r="UBD76" s="51"/>
      <c r="UBE76" s="51"/>
      <c r="UBF76" s="51"/>
      <c r="UBG76" s="51"/>
      <c r="UBH76" s="51"/>
      <c r="UBI76" s="51"/>
      <c r="UBJ76" s="51"/>
      <c r="UBK76" s="51"/>
      <c r="UBL76" s="51"/>
      <c r="UBM76" s="51"/>
      <c r="UBN76" s="51"/>
      <c r="UBO76" s="51"/>
      <c r="UBP76" s="51"/>
      <c r="UBQ76" s="51"/>
      <c r="UBR76" s="51"/>
      <c r="UBS76" s="51"/>
      <c r="UBT76" s="51"/>
      <c r="UBU76" s="51"/>
      <c r="UBV76" s="51"/>
      <c r="UBW76" s="51"/>
      <c r="UBX76" s="51"/>
      <c r="UBY76" s="51"/>
      <c r="UBZ76" s="51"/>
      <c r="UCA76" s="51"/>
      <c r="UCB76" s="51"/>
      <c r="UCC76" s="51"/>
      <c r="UCD76" s="51"/>
      <c r="UCE76" s="51"/>
      <c r="UCF76" s="51"/>
      <c r="UCG76" s="51"/>
      <c r="UCH76" s="51"/>
      <c r="UCI76" s="51"/>
      <c r="UCJ76" s="51"/>
      <c r="UCK76" s="51"/>
      <c r="UCL76" s="51"/>
      <c r="UCM76" s="51"/>
      <c r="UCN76" s="51"/>
      <c r="UCO76" s="51"/>
      <c r="UCP76" s="51"/>
      <c r="UCQ76" s="51"/>
      <c r="UCR76" s="51"/>
      <c r="UCS76" s="51"/>
      <c r="UCT76" s="51"/>
      <c r="UCU76" s="51"/>
      <c r="UCV76" s="51"/>
      <c r="UCW76" s="51"/>
      <c r="UCX76" s="51"/>
      <c r="UCY76" s="51"/>
      <c r="UCZ76" s="51"/>
      <c r="UDA76" s="51"/>
      <c r="UDB76" s="51"/>
      <c r="UDC76" s="51"/>
      <c r="UDD76" s="51"/>
      <c r="UDE76" s="51"/>
      <c r="UDF76" s="51"/>
      <c r="UDG76" s="51"/>
      <c r="UDH76" s="51"/>
      <c r="UDI76" s="51"/>
      <c r="UDJ76" s="51"/>
      <c r="UDK76" s="51"/>
      <c r="UDL76" s="51"/>
      <c r="UDM76" s="51"/>
      <c r="UDN76" s="51"/>
      <c r="UDO76" s="51"/>
      <c r="UDP76" s="51"/>
      <c r="UDQ76" s="51"/>
      <c r="UDR76" s="51"/>
      <c r="UDS76" s="51"/>
      <c r="UDT76" s="51"/>
      <c r="UDU76" s="51"/>
      <c r="UDV76" s="51"/>
      <c r="UDW76" s="51"/>
      <c r="UDX76" s="51"/>
      <c r="UDY76" s="51"/>
      <c r="UDZ76" s="51"/>
      <c r="UEA76" s="51"/>
      <c r="UEB76" s="51"/>
      <c r="UEC76" s="51"/>
      <c r="UED76" s="51"/>
      <c r="UEE76" s="51"/>
      <c r="UEF76" s="51"/>
      <c r="UEG76" s="51"/>
      <c r="UEH76" s="51"/>
      <c r="UEI76" s="51"/>
      <c r="UEJ76" s="51"/>
      <c r="UEK76" s="51"/>
      <c r="UEL76" s="51"/>
      <c r="UEM76" s="51"/>
      <c r="UEN76" s="51"/>
      <c r="UEO76" s="51"/>
      <c r="UEP76" s="51"/>
      <c r="UEQ76" s="51"/>
      <c r="UER76" s="51"/>
      <c r="UES76" s="51"/>
      <c r="UET76" s="51"/>
      <c r="UEU76" s="51"/>
      <c r="UEV76" s="51"/>
      <c r="UEW76" s="51"/>
      <c r="UEX76" s="51"/>
      <c r="UEY76" s="51"/>
      <c r="UEZ76" s="51"/>
      <c r="UFA76" s="51"/>
      <c r="UFB76" s="51"/>
      <c r="UFC76" s="51"/>
      <c r="UFD76" s="51"/>
      <c r="UFE76" s="51"/>
      <c r="UFF76" s="51"/>
      <c r="UFG76" s="51"/>
      <c r="UFH76" s="51"/>
      <c r="UFI76" s="51"/>
      <c r="UFJ76" s="51"/>
      <c r="UFK76" s="51"/>
      <c r="UFL76" s="51"/>
      <c r="UFM76" s="51"/>
      <c r="UFN76" s="51"/>
      <c r="UFO76" s="51"/>
      <c r="UFP76" s="51"/>
      <c r="UFQ76" s="51"/>
      <c r="UFR76" s="51"/>
      <c r="UFS76" s="51"/>
      <c r="UFT76" s="51"/>
      <c r="UFU76" s="51"/>
      <c r="UFV76" s="51"/>
      <c r="UFW76" s="51"/>
      <c r="UFX76" s="51"/>
      <c r="UFY76" s="51"/>
      <c r="UFZ76" s="51"/>
      <c r="UGA76" s="51"/>
      <c r="UGB76" s="51"/>
      <c r="UGC76" s="51"/>
      <c r="UGD76" s="51"/>
      <c r="UGE76" s="51"/>
      <c r="UGF76" s="51"/>
      <c r="UGG76" s="51"/>
      <c r="UGH76" s="51"/>
      <c r="UGI76" s="51"/>
      <c r="UGJ76" s="51"/>
      <c r="UGK76" s="51"/>
      <c r="UGL76" s="51"/>
      <c r="UGM76" s="51"/>
      <c r="UGN76" s="51"/>
      <c r="UGO76" s="51"/>
      <c r="UGP76" s="51"/>
      <c r="UGQ76" s="51"/>
      <c r="UGR76" s="51"/>
      <c r="UGS76" s="51"/>
      <c r="UGT76" s="51"/>
      <c r="UGU76" s="51"/>
      <c r="UGV76" s="51"/>
      <c r="UGW76" s="51"/>
      <c r="UGX76" s="51"/>
      <c r="UGY76" s="51"/>
      <c r="UGZ76" s="51"/>
      <c r="UHA76" s="51"/>
      <c r="UHB76" s="51"/>
      <c r="UHC76" s="51"/>
      <c r="UHD76" s="51"/>
      <c r="UHE76" s="51"/>
      <c r="UHF76" s="51"/>
      <c r="UHG76" s="51"/>
      <c r="UHH76" s="51"/>
      <c r="UHI76" s="51"/>
      <c r="UHJ76" s="51"/>
      <c r="UHK76" s="51"/>
      <c r="UHL76" s="51"/>
      <c r="UHM76" s="51"/>
      <c r="UHN76" s="51"/>
      <c r="UHO76" s="51"/>
      <c r="UHP76" s="51"/>
      <c r="UHQ76" s="51"/>
      <c r="UHR76" s="51"/>
      <c r="UHS76" s="51"/>
      <c r="UHT76" s="51"/>
      <c r="UHU76" s="51"/>
      <c r="UHV76" s="51"/>
      <c r="UHW76" s="51"/>
      <c r="UHX76" s="51"/>
      <c r="UHY76" s="51"/>
      <c r="UHZ76" s="51"/>
      <c r="UIA76" s="51"/>
      <c r="UIB76" s="51"/>
      <c r="UIC76" s="51"/>
      <c r="UID76" s="51"/>
      <c r="UIE76" s="51"/>
      <c r="UIF76" s="51"/>
      <c r="UIG76" s="51"/>
      <c r="UIH76" s="51"/>
      <c r="UII76" s="51"/>
      <c r="UIJ76" s="51"/>
      <c r="UIK76" s="51"/>
      <c r="UIL76" s="51"/>
      <c r="UIM76" s="51"/>
      <c r="UIN76" s="51"/>
      <c r="UIO76" s="51"/>
      <c r="UIP76" s="51"/>
      <c r="UIQ76" s="51"/>
      <c r="UIR76" s="51"/>
      <c r="UIS76" s="51"/>
      <c r="UIT76" s="51"/>
      <c r="UIU76" s="51"/>
      <c r="UIV76" s="51"/>
      <c r="UIW76" s="51"/>
      <c r="UIX76" s="51"/>
      <c r="UIY76" s="51"/>
      <c r="UIZ76" s="51"/>
      <c r="UJA76" s="51"/>
      <c r="UJB76" s="51"/>
      <c r="UJC76" s="51"/>
      <c r="UJD76" s="51"/>
      <c r="UJE76" s="51"/>
      <c r="UJF76" s="51"/>
      <c r="UJG76" s="51"/>
      <c r="UJH76" s="51"/>
      <c r="UJI76" s="51"/>
      <c r="UJJ76" s="51"/>
      <c r="UJK76" s="51"/>
      <c r="UJL76" s="51"/>
      <c r="UJM76" s="51"/>
      <c r="UJN76" s="51"/>
      <c r="UJO76" s="51"/>
      <c r="UJP76" s="51"/>
      <c r="UJQ76" s="51"/>
      <c r="UJR76" s="51"/>
      <c r="UJS76" s="51"/>
      <c r="UJT76" s="51"/>
      <c r="UJU76" s="51"/>
      <c r="UJV76" s="51"/>
      <c r="UJW76" s="51"/>
      <c r="UJX76" s="51"/>
      <c r="UJY76" s="51"/>
      <c r="UJZ76" s="51"/>
      <c r="UKA76" s="51"/>
      <c r="UKB76" s="51"/>
      <c r="UKC76" s="51"/>
      <c r="UKD76" s="51"/>
      <c r="UKE76" s="51"/>
      <c r="UKF76" s="51"/>
      <c r="UKG76" s="51"/>
      <c r="UKH76" s="51"/>
      <c r="UKI76" s="51"/>
      <c r="UKJ76" s="51"/>
      <c r="UKK76" s="51"/>
      <c r="UKL76" s="51"/>
      <c r="UKM76" s="51"/>
      <c r="UKN76" s="51"/>
      <c r="UKO76" s="51"/>
      <c r="UKP76" s="51"/>
      <c r="UKQ76" s="51"/>
      <c r="UKR76" s="51"/>
      <c r="UKS76" s="51"/>
      <c r="UKT76" s="51"/>
      <c r="UKU76" s="51"/>
      <c r="UKV76" s="51"/>
      <c r="UKW76" s="51"/>
      <c r="UKX76" s="51"/>
      <c r="UKY76" s="51"/>
      <c r="UKZ76" s="51"/>
      <c r="ULA76" s="51"/>
      <c r="ULB76" s="51"/>
      <c r="ULC76" s="51"/>
      <c r="ULD76" s="51"/>
      <c r="ULE76" s="51"/>
      <c r="ULF76" s="51"/>
      <c r="ULG76" s="51"/>
      <c r="ULH76" s="51"/>
      <c r="ULI76" s="51"/>
      <c r="ULJ76" s="51"/>
      <c r="ULK76" s="51"/>
      <c r="ULL76" s="51"/>
      <c r="ULM76" s="51"/>
      <c r="ULN76" s="51"/>
      <c r="ULO76" s="51"/>
      <c r="ULP76" s="51"/>
      <c r="ULQ76" s="51"/>
      <c r="ULR76" s="51"/>
      <c r="ULS76" s="51"/>
      <c r="ULT76" s="51"/>
      <c r="ULU76" s="51"/>
      <c r="ULV76" s="51"/>
      <c r="ULW76" s="51"/>
      <c r="ULX76" s="51"/>
      <c r="ULY76" s="51"/>
      <c r="ULZ76" s="51"/>
      <c r="UMA76" s="51"/>
      <c r="UMB76" s="51"/>
      <c r="UMC76" s="51"/>
      <c r="UMD76" s="51"/>
      <c r="UME76" s="51"/>
      <c r="UMF76" s="51"/>
      <c r="UMG76" s="51"/>
      <c r="UMH76" s="51"/>
      <c r="UMI76" s="51"/>
      <c r="UMJ76" s="51"/>
      <c r="UMK76" s="51"/>
      <c r="UML76" s="51"/>
      <c r="UMM76" s="51"/>
      <c r="UMN76" s="51"/>
      <c r="UMO76" s="51"/>
      <c r="UMP76" s="51"/>
      <c r="UMQ76" s="51"/>
      <c r="UMR76" s="51"/>
      <c r="UMS76" s="51"/>
      <c r="UMT76" s="51"/>
      <c r="UMU76" s="51"/>
      <c r="UMV76" s="51"/>
      <c r="UMW76" s="51"/>
      <c r="UMX76" s="51"/>
      <c r="UMY76" s="51"/>
      <c r="UMZ76" s="51"/>
      <c r="UNA76" s="51"/>
      <c r="UNB76" s="51"/>
      <c r="UNC76" s="51"/>
      <c r="UND76" s="51"/>
      <c r="UNE76" s="51"/>
      <c r="UNF76" s="51"/>
      <c r="UNG76" s="51"/>
      <c r="UNH76" s="51"/>
      <c r="UNI76" s="51"/>
      <c r="UNJ76" s="51"/>
      <c r="UNK76" s="51"/>
      <c r="UNL76" s="51"/>
      <c r="UNM76" s="51"/>
      <c r="UNN76" s="51"/>
      <c r="UNO76" s="51"/>
      <c r="UNP76" s="51"/>
      <c r="UNQ76" s="51"/>
      <c r="UNR76" s="51"/>
      <c r="UNS76" s="51"/>
      <c r="UNT76" s="51"/>
      <c r="UNU76" s="51"/>
      <c r="UNV76" s="51"/>
      <c r="UNW76" s="51"/>
      <c r="UNX76" s="51"/>
      <c r="UNY76" s="51"/>
      <c r="UNZ76" s="51"/>
      <c r="UOA76" s="51"/>
      <c r="UOB76" s="51"/>
      <c r="UOC76" s="51"/>
      <c r="UOD76" s="51"/>
      <c r="UOE76" s="51"/>
      <c r="UOF76" s="51"/>
      <c r="UOG76" s="51"/>
      <c r="UOH76" s="51"/>
      <c r="UOI76" s="51"/>
      <c r="UOJ76" s="51"/>
      <c r="UOK76" s="51"/>
      <c r="UOL76" s="51"/>
      <c r="UOM76" s="51"/>
      <c r="UON76" s="51"/>
      <c r="UOO76" s="51"/>
      <c r="UOP76" s="51"/>
      <c r="UOQ76" s="51"/>
      <c r="UOR76" s="51"/>
      <c r="UOS76" s="51"/>
      <c r="UOT76" s="51"/>
      <c r="UOU76" s="51"/>
      <c r="UOV76" s="51"/>
      <c r="UOW76" s="51"/>
      <c r="UOX76" s="51"/>
      <c r="UOY76" s="51"/>
      <c r="UOZ76" s="51"/>
      <c r="UPA76" s="51"/>
      <c r="UPB76" s="51"/>
      <c r="UPC76" s="51"/>
      <c r="UPD76" s="51"/>
      <c r="UPE76" s="51"/>
      <c r="UPF76" s="51"/>
      <c r="UPG76" s="51"/>
      <c r="UPH76" s="51"/>
      <c r="UPI76" s="51"/>
      <c r="UPJ76" s="51"/>
      <c r="UPK76" s="51"/>
      <c r="UPL76" s="51"/>
      <c r="UPM76" s="51"/>
      <c r="UPN76" s="51"/>
      <c r="UPO76" s="51"/>
      <c r="UPP76" s="51"/>
      <c r="UPQ76" s="51"/>
      <c r="UPR76" s="51"/>
      <c r="UPS76" s="51"/>
      <c r="UPT76" s="51"/>
      <c r="UPU76" s="51"/>
      <c r="UPV76" s="51"/>
      <c r="UPW76" s="51"/>
      <c r="UPX76" s="51"/>
      <c r="UPY76" s="51"/>
      <c r="UPZ76" s="51"/>
      <c r="UQA76" s="51"/>
      <c r="UQB76" s="51"/>
      <c r="UQC76" s="51"/>
      <c r="UQD76" s="51"/>
      <c r="UQE76" s="51"/>
      <c r="UQF76" s="51"/>
      <c r="UQG76" s="51"/>
      <c r="UQH76" s="51"/>
      <c r="UQI76" s="51"/>
      <c r="UQJ76" s="51"/>
      <c r="UQK76" s="51"/>
      <c r="UQL76" s="51"/>
      <c r="UQM76" s="51"/>
      <c r="UQN76" s="51"/>
      <c r="UQO76" s="51"/>
      <c r="UQP76" s="51"/>
      <c r="UQQ76" s="51"/>
      <c r="UQR76" s="51"/>
      <c r="UQS76" s="51"/>
      <c r="UQT76" s="51"/>
      <c r="UQU76" s="51"/>
      <c r="UQV76" s="51"/>
      <c r="UQW76" s="51"/>
      <c r="UQX76" s="51"/>
      <c r="UQY76" s="51"/>
      <c r="UQZ76" s="51"/>
      <c r="URA76" s="51"/>
      <c r="URB76" s="51"/>
      <c r="URC76" s="51"/>
      <c r="URD76" s="51"/>
      <c r="URE76" s="51"/>
      <c r="URF76" s="51"/>
      <c r="URG76" s="51"/>
      <c r="URH76" s="51"/>
      <c r="URI76" s="51"/>
      <c r="URJ76" s="51"/>
      <c r="URK76" s="51"/>
      <c r="URL76" s="51"/>
      <c r="URM76" s="51"/>
      <c r="URN76" s="51"/>
      <c r="URO76" s="51"/>
      <c r="URP76" s="51"/>
      <c r="URQ76" s="51"/>
      <c r="URR76" s="51"/>
      <c r="URS76" s="51"/>
      <c r="URT76" s="51"/>
      <c r="URU76" s="51"/>
      <c r="URV76" s="51"/>
      <c r="URW76" s="51"/>
      <c r="URX76" s="51"/>
      <c r="URY76" s="51"/>
      <c r="URZ76" s="51"/>
      <c r="USA76" s="51"/>
      <c r="USB76" s="51"/>
      <c r="USC76" s="51"/>
      <c r="USD76" s="51"/>
      <c r="USE76" s="51"/>
      <c r="USF76" s="51"/>
      <c r="USG76" s="51"/>
      <c r="USH76" s="51"/>
      <c r="USI76" s="51"/>
      <c r="USJ76" s="51"/>
      <c r="USK76" s="51"/>
      <c r="USL76" s="51"/>
      <c r="USM76" s="51"/>
      <c r="USN76" s="51"/>
      <c r="USO76" s="51"/>
      <c r="USP76" s="51"/>
      <c r="USQ76" s="51"/>
      <c r="USR76" s="51"/>
      <c r="USS76" s="51"/>
      <c r="UST76" s="51"/>
      <c r="USU76" s="51"/>
      <c r="USV76" s="51"/>
      <c r="USW76" s="51"/>
      <c r="USX76" s="51"/>
      <c r="USY76" s="51"/>
      <c r="USZ76" s="51"/>
      <c r="UTA76" s="51"/>
      <c r="UTB76" s="51"/>
      <c r="UTC76" s="51"/>
      <c r="UTD76" s="51"/>
      <c r="UTE76" s="51"/>
      <c r="UTF76" s="51"/>
      <c r="UTG76" s="51"/>
      <c r="UTH76" s="51"/>
      <c r="UTI76" s="51"/>
      <c r="UTJ76" s="51"/>
      <c r="UTK76" s="51"/>
      <c r="UTL76" s="51"/>
      <c r="UTM76" s="51"/>
      <c r="UTN76" s="51"/>
      <c r="UTO76" s="51"/>
      <c r="UTP76" s="51"/>
      <c r="UTQ76" s="51"/>
      <c r="UTR76" s="51"/>
      <c r="UTS76" s="51"/>
      <c r="UTT76" s="51"/>
      <c r="UTU76" s="51"/>
      <c r="UTV76" s="51"/>
      <c r="UTW76" s="51"/>
      <c r="UTX76" s="51"/>
      <c r="UTY76" s="51"/>
      <c r="UTZ76" s="51"/>
      <c r="UUA76" s="51"/>
      <c r="UUB76" s="51"/>
      <c r="UUC76" s="51"/>
      <c r="UUD76" s="51"/>
      <c r="UUE76" s="51"/>
      <c r="UUF76" s="51"/>
      <c r="UUG76" s="51"/>
      <c r="UUH76" s="51"/>
      <c r="UUI76" s="51"/>
      <c r="UUJ76" s="51"/>
      <c r="UUK76" s="51"/>
      <c r="UUL76" s="51"/>
      <c r="UUM76" s="51"/>
      <c r="UUN76" s="51"/>
      <c r="UUO76" s="51"/>
      <c r="UUP76" s="51"/>
      <c r="UUQ76" s="51"/>
      <c r="UUR76" s="51"/>
      <c r="UUS76" s="51"/>
      <c r="UUT76" s="51"/>
      <c r="UUU76" s="51"/>
      <c r="UUV76" s="51"/>
      <c r="UUW76" s="51"/>
      <c r="UUX76" s="51"/>
      <c r="UUY76" s="51"/>
      <c r="UUZ76" s="51"/>
      <c r="UVA76" s="51"/>
      <c r="UVB76" s="51"/>
      <c r="UVC76" s="51"/>
      <c r="UVD76" s="51"/>
      <c r="UVE76" s="51"/>
      <c r="UVF76" s="51"/>
      <c r="UVG76" s="51"/>
      <c r="UVH76" s="51"/>
      <c r="UVI76" s="51"/>
      <c r="UVJ76" s="51"/>
      <c r="UVK76" s="51"/>
      <c r="UVL76" s="51"/>
      <c r="UVM76" s="51"/>
      <c r="UVN76" s="51"/>
      <c r="UVO76" s="51"/>
      <c r="UVP76" s="51"/>
      <c r="UVQ76" s="51"/>
      <c r="UVR76" s="51"/>
      <c r="UVS76" s="51"/>
      <c r="UVT76" s="51"/>
      <c r="UVU76" s="51"/>
      <c r="UVV76" s="51"/>
      <c r="UVW76" s="51"/>
      <c r="UVX76" s="51"/>
      <c r="UVY76" s="51"/>
      <c r="UVZ76" s="51"/>
      <c r="UWA76" s="51"/>
      <c r="UWB76" s="51"/>
      <c r="UWC76" s="51"/>
      <c r="UWD76" s="51"/>
      <c r="UWE76" s="51"/>
      <c r="UWF76" s="51"/>
      <c r="UWG76" s="51"/>
      <c r="UWH76" s="51"/>
      <c r="UWI76" s="51"/>
      <c r="UWJ76" s="51"/>
      <c r="UWK76" s="51"/>
      <c r="UWL76" s="51"/>
      <c r="UWM76" s="51"/>
      <c r="UWN76" s="51"/>
      <c r="UWO76" s="51"/>
      <c r="UWP76" s="51"/>
      <c r="UWQ76" s="51"/>
      <c r="UWR76" s="51"/>
      <c r="UWS76" s="51"/>
      <c r="UWT76" s="51"/>
      <c r="UWU76" s="51"/>
      <c r="UWV76" s="51"/>
      <c r="UWW76" s="51"/>
      <c r="UWX76" s="51"/>
      <c r="UWY76" s="51"/>
      <c r="UWZ76" s="51"/>
      <c r="UXA76" s="51"/>
      <c r="UXB76" s="51"/>
      <c r="UXC76" s="51"/>
      <c r="UXD76" s="51"/>
      <c r="UXE76" s="51"/>
      <c r="UXF76" s="51"/>
      <c r="UXG76" s="51"/>
      <c r="UXH76" s="51"/>
      <c r="UXI76" s="51"/>
      <c r="UXJ76" s="51"/>
      <c r="UXK76" s="51"/>
      <c r="UXL76" s="51"/>
      <c r="UXM76" s="51"/>
      <c r="UXN76" s="51"/>
      <c r="UXO76" s="51"/>
      <c r="UXP76" s="51"/>
      <c r="UXQ76" s="51"/>
      <c r="UXR76" s="51"/>
      <c r="UXS76" s="51"/>
      <c r="UXT76" s="51"/>
      <c r="UXU76" s="51"/>
      <c r="UXV76" s="51"/>
      <c r="UXW76" s="51"/>
      <c r="UXX76" s="51"/>
      <c r="UXY76" s="51"/>
      <c r="UXZ76" s="51"/>
      <c r="UYA76" s="51"/>
      <c r="UYB76" s="51"/>
      <c r="UYC76" s="51"/>
      <c r="UYD76" s="51"/>
      <c r="UYE76" s="51"/>
      <c r="UYF76" s="51"/>
      <c r="UYG76" s="51"/>
      <c r="UYH76" s="51"/>
      <c r="UYI76" s="51"/>
      <c r="UYJ76" s="51"/>
      <c r="UYK76" s="51"/>
      <c r="UYL76" s="51"/>
      <c r="UYM76" s="51"/>
      <c r="UYN76" s="51"/>
      <c r="UYO76" s="51"/>
      <c r="UYP76" s="51"/>
      <c r="UYQ76" s="51"/>
      <c r="UYR76" s="51"/>
      <c r="UYS76" s="51"/>
      <c r="UYT76" s="51"/>
      <c r="UYU76" s="51"/>
      <c r="UYV76" s="51"/>
      <c r="UYW76" s="51"/>
      <c r="UYX76" s="51"/>
      <c r="UYY76" s="51"/>
      <c r="UYZ76" s="51"/>
      <c r="UZA76" s="51"/>
      <c r="UZB76" s="51"/>
      <c r="UZC76" s="51"/>
      <c r="UZD76" s="51"/>
      <c r="UZE76" s="51"/>
      <c r="UZF76" s="51"/>
      <c r="UZG76" s="51"/>
      <c r="UZH76" s="51"/>
      <c r="UZI76" s="51"/>
      <c r="UZJ76" s="51"/>
      <c r="UZK76" s="51"/>
      <c r="UZL76" s="51"/>
      <c r="UZM76" s="51"/>
      <c r="UZN76" s="51"/>
      <c r="UZO76" s="51"/>
      <c r="UZP76" s="51"/>
      <c r="UZQ76" s="51"/>
      <c r="UZR76" s="51"/>
      <c r="UZS76" s="51"/>
      <c r="UZT76" s="51"/>
      <c r="UZU76" s="51"/>
      <c r="UZV76" s="51"/>
      <c r="UZW76" s="51"/>
      <c r="UZX76" s="51"/>
      <c r="UZY76" s="51"/>
      <c r="UZZ76" s="51"/>
      <c r="VAA76" s="51"/>
      <c r="VAB76" s="51"/>
      <c r="VAC76" s="51"/>
      <c r="VAD76" s="51"/>
      <c r="VAE76" s="51"/>
      <c r="VAF76" s="51"/>
      <c r="VAG76" s="51"/>
      <c r="VAH76" s="51"/>
      <c r="VAI76" s="51"/>
      <c r="VAJ76" s="51"/>
      <c r="VAK76" s="51"/>
      <c r="VAL76" s="51"/>
      <c r="VAM76" s="51"/>
      <c r="VAN76" s="51"/>
      <c r="VAO76" s="51"/>
      <c r="VAP76" s="51"/>
      <c r="VAQ76" s="51"/>
      <c r="VAR76" s="51"/>
      <c r="VAS76" s="51"/>
      <c r="VAT76" s="51"/>
      <c r="VAU76" s="51"/>
      <c r="VAV76" s="51"/>
      <c r="VAW76" s="51"/>
      <c r="VAX76" s="51"/>
      <c r="VAY76" s="51"/>
      <c r="VAZ76" s="51"/>
      <c r="VBA76" s="51"/>
      <c r="VBB76" s="51"/>
      <c r="VBC76" s="51"/>
      <c r="VBD76" s="51"/>
      <c r="VBE76" s="51"/>
      <c r="VBF76" s="51"/>
      <c r="VBG76" s="51"/>
      <c r="VBH76" s="51"/>
      <c r="VBI76" s="51"/>
      <c r="VBJ76" s="51"/>
      <c r="VBK76" s="51"/>
      <c r="VBL76" s="51"/>
      <c r="VBM76" s="51"/>
      <c r="VBN76" s="51"/>
      <c r="VBO76" s="51"/>
      <c r="VBP76" s="51"/>
      <c r="VBQ76" s="51"/>
      <c r="VBR76" s="51"/>
      <c r="VBS76" s="51"/>
      <c r="VBT76" s="51"/>
      <c r="VBU76" s="51"/>
      <c r="VBV76" s="51"/>
      <c r="VBW76" s="51"/>
      <c r="VBX76" s="51"/>
      <c r="VBY76" s="51"/>
      <c r="VBZ76" s="51"/>
      <c r="VCA76" s="51"/>
      <c r="VCB76" s="51"/>
      <c r="VCC76" s="51"/>
      <c r="VCD76" s="51"/>
      <c r="VCE76" s="51"/>
      <c r="VCF76" s="51"/>
      <c r="VCG76" s="51"/>
      <c r="VCH76" s="51"/>
      <c r="VCI76" s="51"/>
      <c r="VCJ76" s="51"/>
      <c r="VCK76" s="51"/>
      <c r="VCL76" s="51"/>
      <c r="VCM76" s="51"/>
      <c r="VCN76" s="51"/>
      <c r="VCO76" s="51"/>
      <c r="VCP76" s="51"/>
      <c r="VCQ76" s="51"/>
      <c r="VCR76" s="51"/>
      <c r="VCS76" s="51"/>
      <c r="VCT76" s="51"/>
      <c r="VCU76" s="51"/>
      <c r="VCV76" s="51"/>
      <c r="VCW76" s="51"/>
      <c r="VCX76" s="51"/>
      <c r="VCY76" s="51"/>
      <c r="VCZ76" s="51"/>
      <c r="VDA76" s="51"/>
      <c r="VDB76" s="51"/>
      <c r="VDC76" s="51"/>
      <c r="VDD76" s="51"/>
      <c r="VDE76" s="51"/>
      <c r="VDF76" s="51"/>
      <c r="VDG76" s="51"/>
      <c r="VDH76" s="51"/>
      <c r="VDI76" s="51"/>
      <c r="VDJ76" s="51"/>
      <c r="VDK76" s="51"/>
      <c r="VDL76" s="51"/>
      <c r="VDM76" s="51"/>
      <c r="VDN76" s="51"/>
      <c r="VDO76" s="51"/>
      <c r="VDP76" s="51"/>
      <c r="VDQ76" s="51"/>
      <c r="VDR76" s="51"/>
      <c r="VDS76" s="51"/>
      <c r="VDT76" s="51"/>
      <c r="VDU76" s="51"/>
      <c r="VDV76" s="51"/>
      <c r="VDW76" s="51"/>
      <c r="VDX76" s="51"/>
      <c r="VDY76" s="51"/>
      <c r="VDZ76" s="51"/>
      <c r="VEA76" s="51"/>
      <c r="VEB76" s="51"/>
      <c r="VEC76" s="51"/>
      <c r="VED76" s="51"/>
      <c r="VEE76" s="51"/>
      <c r="VEF76" s="51"/>
      <c r="VEG76" s="51"/>
      <c r="VEH76" s="51"/>
      <c r="VEI76" s="51"/>
      <c r="VEJ76" s="51"/>
      <c r="VEK76" s="51"/>
      <c r="VEL76" s="51"/>
      <c r="VEM76" s="51"/>
      <c r="VEN76" s="51"/>
      <c r="VEO76" s="51"/>
      <c r="VEP76" s="51"/>
      <c r="VEQ76" s="51"/>
      <c r="VER76" s="51"/>
      <c r="VES76" s="51"/>
      <c r="VET76" s="51"/>
      <c r="VEU76" s="51"/>
      <c r="VEV76" s="51"/>
      <c r="VEW76" s="51"/>
      <c r="VEX76" s="51"/>
      <c r="VEY76" s="51"/>
      <c r="VEZ76" s="51"/>
      <c r="VFA76" s="51"/>
      <c r="VFB76" s="51"/>
      <c r="VFC76" s="51"/>
      <c r="VFD76" s="51"/>
      <c r="VFE76" s="51"/>
      <c r="VFF76" s="51"/>
      <c r="VFG76" s="51"/>
      <c r="VFH76" s="51"/>
      <c r="VFI76" s="51"/>
      <c r="VFJ76" s="51"/>
      <c r="VFK76" s="51"/>
      <c r="VFL76" s="51"/>
      <c r="VFM76" s="51"/>
      <c r="VFN76" s="51"/>
      <c r="VFO76" s="51"/>
      <c r="VFP76" s="51"/>
      <c r="VFQ76" s="51"/>
      <c r="VFR76" s="51"/>
      <c r="VFS76" s="51"/>
      <c r="VFT76" s="51"/>
      <c r="VFU76" s="51"/>
      <c r="VFV76" s="51"/>
      <c r="VFW76" s="51"/>
      <c r="VFX76" s="51"/>
      <c r="VFY76" s="51"/>
      <c r="VFZ76" s="51"/>
      <c r="VGA76" s="51"/>
      <c r="VGB76" s="51"/>
      <c r="VGC76" s="51"/>
      <c r="VGD76" s="51"/>
      <c r="VGE76" s="51"/>
      <c r="VGF76" s="51"/>
      <c r="VGG76" s="51"/>
      <c r="VGH76" s="51"/>
      <c r="VGI76" s="51"/>
      <c r="VGJ76" s="51"/>
      <c r="VGK76" s="51"/>
      <c r="VGL76" s="51"/>
      <c r="VGM76" s="51"/>
      <c r="VGN76" s="51"/>
      <c r="VGO76" s="51"/>
      <c r="VGP76" s="51"/>
      <c r="VGQ76" s="51"/>
      <c r="VGR76" s="51"/>
      <c r="VGS76" s="51"/>
      <c r="VGT76" s="51"/>
      <c r="VGU76" s="51"/>
      <c r="VGV76" s="51"/>
      <c r="VGW76" s="51"/>
      <c r="VGX76" s="51"/>
      <c r="VGY76" s="51"/>
      <c r="VGZ76" s="51"/>
      <c r="VHA76" s="51"/>
      <c r="VHB76" s="51"/>
      <c r="VHC76" s="51"/>
      <c r="VHD76" s="51"/>
      <c r="VHE76" s="51"/>
      <c r="VHF76" s="51"/>
      <c r="VHG76" s="51"/>
      <c r="VHH76" s="51"/>
      <c r="VHI76" s="51"/>
      <c r="VHJ76" s="51"/>
      <c r="VHK76" s="51"/>
      <c r="VHL76" s="51"/>
      <c r="VHM76" s="51"/>
      <c r="VHN76" s="51"/>
      <c r="VHO76" s="51"/>
      <c r="VHP76" s="51"/>
      <c r="VHQ76" s="51"/>
      <c r="VHR76" s="51"/>
      <c r="VHS76" s="51"/>
      <c r="VHT76" s="51"/>
      <c r="VHU76" s="51"/>
      <c r="VHV76" s="51"/>
      <c r="VHW76" s="51"/>
      <c r="VHX76" s="51"/>
      <c r="VHY76" s="51"/>
      <c r="VHZ76" s="51"/>
      <c r="VIA76" s="51"/>
      <c r="VIB76" s="51"/>
      <c r="VIC76" s="51"/>
      <c r="VID76" s="51"/>
      <c r="VIE76" s="51"/>
      <c r="VIF76" s="51"/>
      <c r="VIG76" s="51"/>
      <c r="VIH76" s="51"/>
      <c r="VII76" s="51"/>
      <c r="VIJ76" s="51"/>
      <c r="VIK76" s="51"/>
      <c r="VIL76" s="51"/>
      <c r="VIM76" s="51"/>
      <c r="VIN76" s="51"/>
      <c r="VIO76" s="51"/>
      <c r="VIP76" s="51"/>
      <c r="VIQ76" s="51"/>
      <c r="VIR76" s="51"/>
      <c r="VIS76" s="51"/>
      <c r="VIT76" s="51"/>
      <c r="VIU76" s="51"/>
      <c r="VIV76" s="51"/>
      <c r="VIW76" s="51"/>
      <c r="VIX76" s="51"/>
      <c r="VIY76" s="51"/>
      <c r="VIZ76" s="51"/>
      <c r="VJA76" s="51"/>
      <c r="VJB76" s="51"/>
      <c r="VJC76" s="51"/>
      <c r="VJD76" s="51"/>
      <c r="VJE76" s="51"/>
      <c r="VJF76" s="51"/>
      <c r="VJG76" s="51"/>
      <c r="VJH76" s="51"/>
      <c r="VJI76" s="51"/>
      <c r="VJJ76" s="51"/>
      <c r="VJK76" s="51"/>
      <c r="VJL76" s="51"/>
      <c r="VJM76" s="51"/>
      <c r="VJN76" s="51"/>
      <c r="VJO76" s="51"/>
      <c r="VJP76" s="51"/>
      <c r="VJQ76" s="51"/>
      <c r="VJR76" s="51"/>
      <c r="VJS76" s="51"/>
      <c r="VJT76" s="51"/>
      <c r="VJU76" s="51"/>
      <c r="VJV76" s="51"/>
      <c r="VJW76" s="51"/>
      <c r="VJX76" s="51"/>
      <c r="VJY76" s="51"/>
      <c r="VJZ76" s="51"/>
      <c r="VKA76" s="51"/>
      <c r="VKB76" s="51"/>
      <c r="VKC76" s="51"/>
      <c r="VKD76" s="51"/>
      <c r="VKE76" s="51"/>
      <c r="VKF76" s="51"/>
      <c r="VKG76" s="51"/>
      <c r="VKH76" s="51"/>
      <c r="VKI76" s="51"/>
      <c r="VKJ76" s="51"/>
      <c r="VKK76" s="51"/>
      <c r="VKL76" s="51"/>
      <c r="VKM76" s="51"/>
      <c r="VKN76" s="51"/>
      <c r="VKO76" s="51"/>
      <c r="VKP76" s="51"/>
      <c r="VKQ76" s="51"/>
      <c r="VKR76" s="51"/>
      <c r="VKS76" s="51"/>
      <c r="VKT76" s="51"/>
      <c r="VKU76" s="51"/>
      <c r="VKV76" s="51"/>
      <c r="VKW76" s="51"/>
      <c r="VKX76" s="51"/>
      <c r="VKY76" s="51"/>
      <c r="VKZ76" s="51"/>
      <c r="VLA76" s="51"/>
      <c r="VLB76" s="51"/>
      <c r="VLC76" s="51"/>
      <c r="VLD76" s="51"/>
      <c r="VLE76" s="51"/>
      <c r="VLF76" s="51"/>
      <c r="VLG76" s="51"/>
      <c r="VLH76" s="51"/>
      <c r="VLI76" s="51"/>
      <c r="VLJ76" s="51"/>
      <c r="VLK76" s="51"/>
      <c r="VLL76" s="51"/>
      <c r="VLM76" s="51"/>
      <c r="VLN76" s="51"/>
      <c r="VLO76" s="51"/>
      <c r="VLP76" s="51"/>
      <c r="VLQ76" s="51"/>
      <c r="VLR76" s="51"/>
      <c r="VLS76" s="51"/>
      <c r="VLT76" s="51"/>
      <c r="VLU76" s="51"/>
      <c r="VLV76" s="51"/>
      <c r="VLW76" s="51"/>
      <c r="VLX76" s="51"/>
      <c r="VLY76" s="51"/>
      <c r="VLZ76" s="51"/>
      <c r="VMA76" s="51"/>
      <c r="VMB76" s="51"/>
      <c r="VMC76" s="51"/>
      <c r="VMD76" s="51"/>
      <c r="VME76" s="51"/>
      <c r="VMF76" s="51"/>
      <c r="VMG76" s="51"/>
      <c r="VMH76" s="51"/>
      <c r="VMI76" s="51"/>
      <c r="VMJ76" s="51"/>
      <c r="VMK76" s="51"/>
      <c r="VML76" s="51"/>
      <c r="VMM76" s="51"/>
      <c r="VMN76" s="51"/>
      <c r="VMO76" s="51"/>
      <c r="VMP76" s="51"/>
      <c r="VMQ76" s="51"/>
      <c r="VMR76" s="51"/>
      <c r="VMS76" s="51"/>
      <c r="VMT76" s="51"/>
      <c r="VMU76" s="51"/>
      <c r="VMV76" s="51"/>
      <c r="VMW76" s="51"/>
      <c r="VMX76" s="51"/>
      <c r="VMY76" s="51"/>
      <c r="VMZ76" s="51"/>
      <c r="VNA76" s="51"/>
      <c r="VNB76" s="51"/>
      <c r="VNC76" s="51"/>
      <c r="VND76" s="51"/>
      <c r="VNE76" s="51"/>
      <c r="VNF76" s="51"/>
      <c r="VNG76" s="51"/>
      <c r="VNH76" s="51"/>
      <c r="VNI76" s="51"/>
      <c r="VNJ76" s="51"/>
      <c r="VNK76" s="51"/>
      <c r="VNL76" s="51"/>
      <c r="VNM76" s="51"/>
      <c r="VNN76" s="51"/>
      <c r="VNO76" s="51"/>
      <c r="VNP76" s="51"/>
      <c r="VNQ76" s="51"/>
      <c r="VNR76" s="51"/>
      <c r="VNS76" s="51"/>
      <c r="VNT76" s="51"/>
      <c r="VNU76" s="51"/>
      <c r="VNV76" s="51"/>
      <c r="VNW76" s="51"/>
      <c r="VNX76" s="51"/>
      <c r="VNY76" s="51"/>
      <c r="VNZ76" s="51"/>
      <c r="VOA76" s="51"/>
      <c r="VOB76" s="51"/>
      <c r="VOC76" s="51"/>
      <c r="VOD76" s="51"/>
      <c r="VOE76" s="51"/>
      <c r="VOF76" s="51"/>
      <c r="VOG76" s="51"/>
      <c r="VOH76" s="51"/>
      <c r="VOI76" s="51"/>
      <c r="VOJ76" s="51"/>
      <c r="VOK76" s="51"/>
      <c r="VOL76" s="51"/>
      <c r="VOM76" s="51"/>
      <c r="VON76" s="51"/>
      <c r="VOO76" s="51"/>
      <c r="VOP76" s="51"/>
      <c r="VOQ76" s="51"/>
      <c r="VOR76" s="51"/>
      <c r="VOS76" s="51"/>
      <c r="VOT76" s="51"/>
      <c r="VOU76" s="51"/>
      <c r="VOV76" s="51"/>
      <c r="VOW76" s="51"/>
      <c r="VOX76" s="51"/>
      <c r="VOY76" s="51"/>
      <c r="VOZ76" s="51"/>
      <c r="VPA76" s="51"/>
      <c r="VPB76" s="51"/>
      <c r="VPC76" s="51"/>
      <c r="VPD76" s="51"/>
      <c r="VPE76" s="51"/>
      <c r="VPF76" s="51"/>
      <c r="VPG76" s="51"/>
      <c r="VPH76" s="51"/>
      <c r="VPI76" s="51"/>
      <c r="VPJ76" s="51"/>
      <c r="VPK76" s="51"/>
      <c r="VPL76" s="51"/>
      <c r="VPM76" s="51"/>
      <c r="VPN76" s="51"/>
      <c r="VPO76" s="51"/>
      <c r="VPP76" s="51"/>
      <c r="VPQ76" s="51"/>
      <c r="VPR76" s="51"/>
      <c r="VPS76" s="51"/>
      <c r="VPT76" s="51"/>
      <c r="VPU76" s="51"/>
      <c r="VPV76" s="51"/>
      <c r="VPW76" s="51"/>
      <c r="VPX76" s="51"/>
      <c r="VPY76" s="51"/>
      <c r="VPZ76" s="51"/>
      <c r="VQA76" s="51"/>
      <c r="VQB76" s="51"/>
      <c r="VQC76" s="51"/>
      <c r="VQD76" s="51"/>
      <c r="VQE76" s="51"/>
      <c r="VQF76" s="51"/>
      <c r="VQG76" s="51"/>
      <c r="VQH76" s="51"/>
      <c r="VQI76" s="51"/>
      <c r="VQJ76" s="51"/>
      <c r="VQK76" s="51"/>
      <c r="VQL76" s="51"/>
      <c r="VQM76" s="51"/>
      <c r="VQN76" s="51"/>
      <c r="VQO76" s="51"/>
      <c r="VQP76" s="51"/>
      <c r="VQQ76" s="51"/>
      <c r="VQR76" s="51"/>
      <c r="VQS76" s="51"/>
      <c r="VQT76" s="51"/>
      <c r="VQU76" s="51"/>
      <c r="VQV76" s="51"/>
      <c r="VQW76" s="51"/>
      <c r="VQX76" s="51"/>
      <c r="VQY76" s="51"/>
      <c r="VQZ76" s="51"/>
      <c r="VRA76" s="51"/>
      <c r="VRB76" s="51"/>
      <c r="VRC76" s="51"/>
      <c r="VRD76" s="51"/>
      <c r="VRE76" s="51"/>
      <c r="VRF76" s="51"/>
      <c r="VRG76" s="51"/>
      <c r="VRH76" s="51"/>
      <c r="VRI76" s="51"/>
      <c r="VRJ76" s="51"/>
      <c r="VRK76" s="51"/>
      <c r="VRL76" s="51"/>
      <c r="VRM76" s="51"/>
      <c r="VRN76" s="51"/>
      <c r="VRO76" s="51"/>
      <c r="VRP76" s="51"/>
      <c r="VRQ76" s="51"/>
      <c r="VRR76" s="51"/>
      <c r="VRS76" s="51"/>
      <c r="VRT76" s="51"/>
      <c r="VRU76" s="51"/>
      <c r="VRV76" s="51"/>
      <c r="VRW76" s="51"/>
      <c r="VRX76" s="51"/>
      <c r="VRY76" s="51"/>
      <c r="VRZ76" s="51"/>
      <c r="VSA76" s="51"/>
      <c r="VSB76" s="51"/>
      <c r="VSC76" s="51"/>
      <c r="VSD76" s="51"/>
      <c r="VSE76" s="51"/>
      <c r="VSF76" s="51"/>
      <c r="VSG76" s="51"/>
      <c r="VSH76" s="51"/>
      <c r="VSI76" s="51"/>
      <c r="VSJ76" s="51"/>
      <c r="VSK76" s="51"/>
      <c r="VSL76" s="51"/>
      <c r="VSM76" s="51"/>
      <c r="VSN76" s="51"/>
      <c r="VSO76" s="51"/>
      <c r="VSP76" s="51"/>
      <c r="VSQ76" s="51"/>
      <c r="VSR76" s="51"/>
      <c r="VSS76" s="51"/>
      <c r="VST76" s="51"/>
      <c r="VSU76" s="51"/>
      <c r="VSV76" s="51"/>
      <c r="VSW76" s="51"/>
      <c r="VSX76" s="51"/>
      <c r="VSY76" s="51"/>
      <c r="VSZ76" s="51"/>
      <c r="VTA76" s="51"/>
      <c r="VTB76" s="51"/>
      <c r="VTC76" s="51"/>
      <c r="VTD76" s="51"/>
      <c r="VTE76" s="51"/>
      <c r="VTF76" s="51"/>
      <c r="VTG76" s="51"/>
      <c r="VTH76" s="51"/>
      <c r="VTI76" s="51"/>
      <c r="VTJ76" s="51"/>
      <c r="VTK76" s="51"/>
      <c r="VTL76" s="51"/>
      <c r="VTM76" s="51"/>
      <c r="VTN76" s="51"/>
      <c r="VTO76" s="51"/>
      <c r="VTP76" s="51"/>
      <c r="VTQ76" s="51"/>
      <c r="VTR76" s="51"/>
      <c r="VTS76" s="51"/>
      <c r="VTT76" s="51"/>
      <c r="VTU76" s="51"/>
      <c r="VTV76" s="51"/>
      <c r="VTW76" s="51"/>
      <c r="VTX76" s="51"/>
      <c r="VTY76" s="51"/>
      <c r="VTZ76" s="51"/>
      <c r="VUA76" s="51"/>
      <c r="VUB76" s="51"/>
      <c r="VUC76" s="51"/>
      <c r="VUD76" s="51"/>
      <c r="VUE76" s="51"/>
      <c r="VUF76" s="51"/>
      <c r="VUG76" s="51"/>
      <c r="VUH76" s="51"/>
      <c r="VUI76" s="51"/>
      <c r="VUJ76" s="51"/>
      <c r="VUK76" s="51"/>
      <c r="VUL76" s="51"/>
      <c r="VUM76" s="51"/>
      <c r="VUN76" s="51"/>
      <c r="VUO76" s="51"/>
      <c r="VUP76" s="51"/>
      <c r="VUQ76" s="51"/>
      <c r="VUR76" s="51"/>
      <c r="VUS76" s="51"/>
      <c r="VUT76" s="51"/>
      <c r="VUU76" s="51"/>
      <c r="VUV76" s="51"/>
      <c r="VUW76" s="51"/>
      <c r="VUX76" s="51"/>
      <c r="VUY76" s="51"/>
      <c r="VUZ76" s="51"/>
      <c r="VVA76" s="51"/>
      <c r="VVB76" s="51"/>
      <c r="VVC76" s="51"/>
      <c r="VVD76" s="51"/>
      <c r="VVE76" s="51"/>
      <c r="VVF76" s="51"/>
      <c r="VVG76" s="51"/>
      <c r="VVH76" s="51"/>
      <c r="VVI76" s="51"/>
      <c r="VVJ76" s="51"/>
      <c r="VVK76" s="51"/>
      <c r="VVL76" s="51"/>
      <c r="VVM76" s="51"/>
      <c r="VVN76" s="51"/>
      <c r="VVO76" s="51"/>
      <c r="VVP76" s="51"/>
      <c r="VVQ76" s="51"/>
      <c r="VVR76" s="51"/>
      <c r="VVS76" s="51"/>
      <c r="VVT76" s="51"/>
      <c r="VVU76" s="51"/>
      <c r="VVV76" s="51"/>
      <c r="VVW76" s="51"/>
      <c r="VVX76" s="51"/>
      <c r="VVY76" s="51"/>
      <c r="VVZ76" s="51"/>
      <c r="VWA76" s="51"/>
      <c r="VWB76" s="51"/>
      <c r="VWC76" s="51"/>
      <c r="VWD76" s="51"/>
      <c r="VWE76" s="51"/>
      <c r="VWF76" s="51"/>
      <c r="VWG76" s="51"/>
      <c r="VWH76" s="51"/>
      <c r="VWI76" s="51"/>
      <c r="VWJ76" s="51"/>
      <c r="VWK76" s="51"/>
      <c r="VWL76" s="51"/>
      <c r="VWM76" s="51"/>
      <c r="VWN76" s="51"/>
      <c r="VWO76" s="51"/>
      <c r="VWP76" s="51"/>
      <c r="VWQ76" s="51"/>
      <c r="VWR76" s="51"/>
      <c r="VWS76" s="51"/>
      <c r="VWT76" s="51"/>
      <c r="VWU76" s="51"/>
      <c r="VWV76" s="51"/>
      <c r="VWW76" s="51"/>
      <c r="VWX76" s="51"/>
      <c r="VWY76" s="51"/>
      <c r="VWZ76" s="51"/>
      <c r="VXA76" s="51"/>
      <c r="VXB76" s="51"/>
      <c r="VXC76" s="51"/>
      <c r="VXD76" s="51"/>
      <c r="VXE76" s="51"/>
      <c r="VXF76" s="51"/>
      <c r="VXG76" s="51"/>
      <c r="VXH76" s="51"/>
      <c r="VXI76" s="51"/>
      <c r="VXJ76" s="51"/>
      <c r="VXK76" s="51"/>
      <c r="VXL76" s="51"/>
      <c r="VXM76" s="51"/>
      <c r="VXN76" s="51"/>
      <c r="VXO76" s="51"/>
      <c r="VXP76" s="51"/>
      <c r="VXQ76" s="51"/>
      <c r="VXR76" s="51"/>
      <c r="VXS76" s="51"/>
      <c r="VXT76" s="51"/>
      <c r="VXU76" s="51"/>
      <c r="VXV76" s="51"/>
      <c r="VXW76" s="51"/>
      <c r="VXX76" s="51"/>
      <c r="VXY76" s="51"/>
      <c r="VXZ76" s="51"/>
      <c r="VYA76" s="51"/>
      <c r="VYB76" s="51"/>
      <c r="VYC76" s="51"/>
      <c r="VYD76" s="51"/>
      <c r="VYE76" s="51"/>
      <c r="VYF76" s="51"/>
      <c r="VYG76" s="51"/>
      <c r="VYH76" s="51"/>
      <c r="VYI76" s="51"/>
      <c r="VYJ76" s="51"/>
      <c r="VYK76" s="51"/>
      <c r="VYL76" s="51"/>
      <c r="VYM76" s="51"/>
      <c r="VYN76" s="51"/>
      <c r="VYO76" s="51"/>
      <c r="VYP76" s="51"/>
      <c r="VYQ76" s="51"/>
      <c r="VYR76" s="51"/>
      <c r="VYS76" s="51"/>
      <c r="VYT76" s="51"/>
      <c r="VYU76" s="51"/>
      <c r="VYV76" s="51"/>
      <c r="VYW76" s="51"/>
      <c r="VYX76" s="51"/>
      <c r="VYY76" s="51"/>
      <c r="VYZ76" s="51"/>
      <c r="VZA76" s="51"/>
      <c r="VZB76" s="51"/>
      <c r="VZC76" s="51"/>
      <c r="VZD76" s="51"/>
      <c r="VZE76" s="51"/>
      <c r="VZF76" s="51"/>
      <c r="VZG76" s="51"/>
      <c r="VZH76" s="51"/>
      <c r="VZI76" s="51"/>
      <c r="VZJ76" s="51"/>
      <c r="VZK76" s="51"/>
      <c r="VZL76" s="51"/>
      <c r="VZM76" s="51"/>
      <c r="VZN76" s="51"/>
      <c r="VZO76" s="51"/>
      <c r="VZP76" s="51"/>
      <c r="VZQ76" s="51"/>
      <c r="VZR76" s="51"/>
      <c r="VZS76" s="51"/>
      <c r="VZT76" s="51"/>
      <c r="VZU76" s="51"/>
      <c r="VZV76" s="51"/>
      <c r="VZW76" s="51"/>
      <c r="VZX76" s="51"/>
      <c r="VZY76" s="51"/>
      <c r="VZZ76" s="51"/>
      <c r="WAA76" s="51"/>
      <c r="WAB76" s="51"/>
      <c r="WAC76" s="51"/>
      <c r="WAD76" s="51"/>
      <c r="WAE76" s="51"/>
      <c r="WAF76" s="51"/>
      <c r="WAG76" s="51"/>
      <c r="WAH76" s="51"/>
      <c r="WAI76" s="51"/>
      <c r="WAJ76" s="51"/>
      <c r="WAK76" s="51"/>
      <c r="WAL76" s="51"/>
      <c r="WAM76" s="51"/>
      <c r="WAN76" s="51"/>
      <c r="WAO76" s="51"/>
      <c r="WAP76" s="51"/>
      <c r="WAQ76" s="51"/>
      <c r="WAR76" s="51"/>
      <c r="WAS76" s="51"/>
      <c r="WAT76" s="51"/>
      <c r="WAU76" s="51"/>
      <c r="WAV76" s="51"/>
      <c r="WAW76" s="51"/>
      <c r="WAX76" s="51"/>
      <c r="WAY76" s="51"/>
      <c r="WAZ76" s="51"/>
      <c r="WBA76" s="51"/>
      <c r="WBB76" s="51"/>
      <c r="WBC76" s="51"/>
      <c r="WBD76" s="51"/>
      <c r="WBE76" s="51"/>
      <c r="WBF76" s="51"/>
      <c r="WBG76" s="51"/>
      <c r="WBH76" s="51"/>
      <c r="WBI76" s="51"/>
      <c r="WBJ76" s="51"/>
      <c r="WBK76" s="51"/>
      <c r="WBL76" s="51"/>
      <c r="WBM76" s="51"/>
      <c r="WBN76" s="51"/>
      <c r="WBO76" s="51"/>
      <c r="WBP76" s="51"/>
      <c r="WBQ76" s="51"/>
      <c r="WBR76" s="51"/>
      <c r="WBS76" s="51"/>
      <c r="WBT76" s="51"/>
      <c r="WBU76" s="51"/>
      <c r="WBV76" s="51"/>
      <c r="WBW76" s="51"/>
      <c r="WBX76" s="51"/>
      <c r="WBY76" s="51"/>
      <c r="WBZ76" s="51"/>
      <c r="WCA76" s="51"/>
      <c r="WCB76" s="51"/>
      <c r="WCC76" s="51"/>
      <c r="WCD76" s="51"/>
      <c r="WCE76" s="51"/>
      <c r="WCF76" s="51"/>
      <c r="WCG76" s="51"/>
      <c r="WCH76" s="51"/>
      <c r="WCI76" s="51"/>
      <c r="WCJ76" s="51"/>
      <c r="WCK76" s="51"/>
      <c r="WCL76" s="51"/>
      <c r="WCM76" s="51"/>
      <c r="WCN76" s="51"/>
      <c r="WCO76" s="51"/>
      <c r="WCP76" s="51"/>
      <c r="WCQ76" s="51"/>
      <c r="WCR76" s="51"/>
      <c r="WCS76" s="51"/>
      <c r="WCT76" s="51"/>
      <c r="WCU76" s="51"/>
      <c r="WCV76" s="51"/>
      <c r="WCW76" s="51"/>
      <c r="WCX76" s="51"/>
      <c r="WCY76" s="51"/>
      <c r="WCZ76" s="51"/>
      <c r="WDA76" s="51"/>
      <c r="WDB76" s="51"/>
      <c r="WDC76" s="51"/>
      <c r="WDD76" s="51"/>
      <c r="WDE76" s="51"/>
      <c r="WDF76" s="51"/>
      <c r="WDG76" s="51"/>
      <c r="WDH76" s="51"/>
      <c r="WDI76" s="51"/>
      <c r="WDJ76" s="51"/>
      <c r="WDK76" s="51"/>
      <c r="WDL76" s="51"/>
      <c r="WDM76" s="51"/>
      <c r="WDN76" s="51"/>
      <c r="WDO76" s="51"/>
      <c r="WDP76" s="51"/>
      <c r="WDQ76" s="51"/>
      <c r="WDR76" s="51"/>
      <c r="WDS76" s="51"/>
      <c r="WDT76" s="51"/>
      <c r="WDU76" s="51"/>
      <c r="WDV76" s="51"/>
      <c r="WDW76" s="51"/>
      <c r="WDX76" s="51"/>
      <c r="WDY76" s="51"/>
      <c r="WDZ76" s="51"/>
      <c r="WEA76" s="51"/>
      <c r="WEB76" s="51"/>
      <c r="WEC76" s="51"/>
      <c r="WED76" s="51"/>
      <c r="WEE76" s="51"/>
      <c r="WEF76" s="51"/>
      <c r="WEG76" s="51"/>
      <c r="WEH76" s="51"/>
      <c r="WEI76" s="51"/>
      <c r="WEJ76" s="51"/>
      <c r="WEK76" s="51"/>
      <c r="WEL76" s="51"/>
      <c r="WEM76" s="51"/>
      <c r="WEN76" s="51"/>
      <c r="WEO76" s="51"/>
      <c r="WEP76" s="51"/>
      <c r="WEQ76" s="51"/>
      <c r="WER76" s="51"/>
      <c r="WES76" s="51"/>
      <c r="WET76" s="51"/>
      <c r="WEU76" s="51"/>
      <c r="WEV76" s="51"/>
      <c r="WEW76" s="51"/>
      <c r="WEX76" s="51"/>
      <c r="WEY76" s="51"/>
      <c r="WEZ76" s="51"/>
      <c r="WFA76" s="51"/>
      <c r="WFB76" s="51"/>
      <c r="WFC76" s="51"/>
      <c r="WFD76" s="51"/>
      <c r="WFE76" s="51"/>
      <c r="WFF76" s="51"/>
      <c r="WFG76" s="51"/>
      <c r="WFH76" s="51"/>
      <c r="WFI76" s="51"/>
      <c r="WFJ76" s="51"/>
      <c r="WFK76" s="51"/>
      <c r="WFL76" s="51"/>
      <c r="WFM76" s="51"/>
      <c r="WFN76" s="51"/>
      <c r="WFO76" s="51"/>
      <c r="WFP76" s="51"/>
      <c r="WFQ76" s="51"/>
      <c r="WFR76" s="51"/>
      <c r="WFS76" s="51"/>
      <c r="WFT76" s="51"/>
      <c r="WFU76" s="51"/>
      <c r="WFV76" s="51"/>
      <c r="WFW76" s="51"/>
      <c r="WFX76" s="51"/>
      <c r="WFY76" s="51"/>
      <c r="WFZ76" s="51"/>
      <c r="WGA76" s="51"/>
      <c r="WGB76" s="51"/>
      <c r="WGC76" s="51"/>
      <c r="WGD76" s="51"/>
      <c r="WGE76" s="51"/>
      <c r="WGF76" s="51"/>
      <c r="WGG76" s="51"/>
      <c r="WGH76" s="51"/>
      <c r="WGI76" s="51"/>
      <c r="WGJ76" s="51"/>
      <c r="WGK76" s="51"/>
      <c r="WGL76" s="51"/>
      <c r="WGM76" s="51"/>
      <c r="WGN76" s="51"/>
      <c r="WGO76" s="51"/>
      <c r="WGP76" s="51"/>
      <c r="WGQ76" s="51"/>
      <c r="WGR76" s="51"/>
      <c r="WGS76" s="51"/>
      <c r="WGT76" s="51"/>
      <c r="WGU76" s="51"/>
      <c r="WGV76" s="51"/>
      <c r="WGW76" s="51"/>
      <c r="WGX76" s="51"/>
      <c r="WGY76" s="51"/>
      <c r="WGZ76" s="51"/>
      <c r="WHA76" s="51"/>
      <c r="WHB76" s="51"/>
      <c r="WHC76" s="51"/>
      <c r="WHD76" s="51"/>
      <c r="WHE76" s="51"/>
      <c r="WHF76" s="51"/>
      <c r="WHG76" s="51"/>
      <c r="WHH76" s="51"/>
      <c r="WHI76" s="51"/>
      <c r="WHJ76" s="51"/>
      <c r="WHK76" s="51"/>
      <c r="WHL76" s="51"/>
      <c r="WHM76" s="51"/>
      <c r="WHN76" s="51"/>
      <c r="WHO76" s="51"/>
      <c r="WHP76" s="51"/>
      <c r="WHQ76" s="51"/>
      <c r="WHR76" s="51"/>
      <c r="WHS76" s="51"/>
      <c r="WHT76" s="51"/>
      <c r="WHU76" s="51"/>
      <c r="WHV76" s="51"/>
      <c r="WHW76" s="51"/>
      <c r="WHX76" s="51"/>
      <c r="WHY76" s="51"/>
      <c r="WHZ76" s="51"/>
      <c r="WIA76" s="51"/>
      <c r="WIB76" s="51"/>
      <c r="WIC76" s="51"/>
      <c r="WID76" s="51"/>
      <c r="WIE76" s="51"/>
      <c r="WIF76" s="51"/>
      <c r="WIG76" s="51"/>
      <c r="WIH76" s="51"/>
      <c r="WII76" s="51"/>
      <c r="WIJ76" s="51"/>
      <c r="WIK76" s="51"/>
      <c r="WIL76" s="51"/>
      <c r="WIM76" s="51"/>
      <c r="WIN76" s="51"/>
      <c r="WIO76" s="51"/>
      <c r="WIP76" s="51"/>
      <c r="WIQ76" s="51"/>
      <c r="WIR76" s="51"/>
      <c r="WIS76" s="51"/>
      <c r="WIT76" s="51"/>
      <c r="WIU76" s="51"/>
      <c r="WIV76" s="51"/>
      <c r="WIW76" s="51"/>
      <c r="WIX76" s="51"/>
      <c r="WIY76" s="51"/>
      <c r="WIZ76" s="51"/>
      <c r="WJA76" s="51"/>
      <c r="WJB76" s="51"/>
      <c r="WJC76" s="51"/>
      <c r="WJD76" s="51"/>
      <c r="WJE76" s="51"/>
      <c r="WJF76" s="51"/>
      <c r="WJG76" s="51"/>
      <c r="WJH76" s="51"/>
      <c r="WJI76" s="51"/>
      <c r="WJJ76" s="51"/>
      <c r="WJK76" s="51"/>
      <c r="WJL76" s="51"/>
      <c r="WJM76" s="51"/>
      <c r="WJN76" s="51"/>
      <c r="WJO76" s="51"/>
      <c r="WJP76" s="51"/>
      <c r="WJQ76" s="51"/>
      <c r="WJR76" s="51"/>
      <c r="WJS76" s="51"/>
      <c r="WJT76" s="51"/>
      <c r="WJU76" s="51"/>
      <c r="WJV76" s="51"/>
      <c r="WJW76" s="51"/>
      <c r="WJX76" s="51"/>
      <c r="WJY76" s="51"/>
      <c r="WJZ76" s="51"/>
      <c r="WKA76" s="51"/>
      <c r="WKB76" s="51"/>
      <c r="WKC76" s="51"/>
      <c r="WKD76" s="51"/>
      <c r="WKE76" s="51"/>
      <c r="WKF76" s="51"/>
      <c r="WKG76" s="51"/>
      <c r="WKH76" s="51"/>
      <c r="WKI76" s="51"/>
      <c r="WKJ76" s="51"/>
      <c r="WKK76" s="51"/>
      <c r="WKL76" s="51"/>
      <c r="WKM76" s="51"/>
      <c r="WKN76" s="51"/>
      <c r="WKO76" s="51"/>
      <c r="WKP76" s="51"/>
      <c r="WKQ76" s="51"/>
      <c r="WKR76" s="51"/>
      <c r="WKS76" s="51"/>
      <c r="WKT76" s="51"/>
      <c r="WKU76" s="51"/>
      <c r="WKV76" s="51"/>
      <c r="WKW76" s="51"/>
      <c r="WKX76" s="51"/>
      <c r="WKY76" s="51"/>
      <c r="WKZ76" s="51"/>
      <c r="WLA76" s="51"/>
      <c r="WLB76" s="51"/>
      <c r="WLC76" s="51"/>
      <c r="WLD76" s="51"/>
      <c r="WLE76" s="51"/>
      <c r="WLF76" s="51"/>
      <c r="WLG76" s="51"/>
      <c r="WLH76" s="51"/>
      <c r="WLI76" s="51"/>
      <c r="WLJ76" s="51"/>
      <c r="WLK76" s="51"/>
      <c r="WLL76" s="51"/>
      <c r="WLM76" s="51"/>
      <c r="WLN76" s="51"/>
      <c r="WLO76" s="51"/>
      <c r="WLP76" s="51"/>
      <c r="WLQ76" s="51"/>
      <c r="WLR76" s="51"/>
      <c r="WLS76" s="51"/>
      <c r="WLT76" s="51"/>
      <c r="WLU76" s="51"/>
      <c r="WLV76" s="51"/>
      <c r="WLW76" s="51"/>
      <c r="WLX76" s="51"/>
      <c r="WLY76" s="51"/>
      <c r="WLZ76" s="51"/>
      <c r="WMA76" s="51"/>
      <c r="WMB76" s="51"/>
      <c r="WMC76" s="51"/>
      <c r="WMD76" s="51"/>
      <c r="WME76" s="51"/>
      <c r="WMF76" s="51"/>
      <c r="WMG76" s="51"/>
      <c r="WMH76" s="51"/>
      <c r="WMI76" s="51"/>
      <c r="WMJ76" s="51"/>
      <c r="WMK76" s="51"/>
      <c r="WML76" s="51"/>
      <c r="WMM76" s="51"/>
      <c r="WMN76" s="51"/>
      <c r="WMO76" s="51"/>
      <c r="WMP76" s="51"/>
      <c r="WMQ76" s="51"/>
      <c r="WMR76" s="51"/>
      <c r="WMS76" s="51"/>
      <c r="WMT76" s="51"/>
      <c r="WMU76" s="51"/>
      <c r="WMV76" s="51"/>
      <c r="WMW76" s="51"/>
      <c r="WMX76" s="51"/>
      <c r="WMY76" s="51"/>
      <c r="WMZ76" s="51"/>
      <c r="WNA76" s="51"/>
      <c r="WNB76" s="51"/>
      <c r="WNC76" s="51"/>
      <c r="WND76" s="51"/>
      <c r="WNE76" s="51"/>
      <c r="WNF76" s="51"/>
      <c r="WNG76" s="51"/>
      <c r="WNH76" s="51"/>
      <c r="WNI76" s="51"/>
      <c r="WNJ76" s="51"/>
      <c r="WNK76" s="51"/>
      <c r="WNL76" s="51"/>
      <c r="WNM76" s="51"/>
      <c r="WNN76" s="51"/>
      <c r="WNO76" s="51"/>
      <c r="WNP76" s="51"/>
      <c r="WNQ76" s="51"/>
      <c r="WNR76" s="51"/>
      <c r="WNS76" s="51"/>
      <c r="WNT76" s="51"/>
      <c r="WNU76" s="51"/>
      <c r="WNV76" s="51"/>
      <c r="WNW76" s="51"/>
      <c r="WNX76" s="51"/>
      <c r="WNY76" s="51"/>
      <c r="WNZ76" s="51"/>
      <c r="WOA76" s="51"/>
      <c r="WOB76" s="51"/>
      <c r="WOC76" s="51"/>
      <c r="WOD76" s="51"/>
      <c r="WOE76" s="51"/>
      <c r="WOF76" s="51"/>
      <c r="WOG76" s="51"/>
      <c r="WOH76" s="51"/>
      <c r="WOI76" s="51"/>
      <c r="WOJ76" s="51"/>
      <c r="WOK76" s="51"/>
      <c r="WOL76" s="51"/>
      <c r="WOM76" s="51"/>
      <c r="WON76" s="51"/>
      <c r="WOO76" s="51"/>
      <c r="WOP76" s="51"/>
      <c r="WOQ76" s="51"/>
      <c r="WOR76" s="51"/>
      <c r="WOS76" s="51"/>
      <c r="WOT76" s="51"/>
      <c r="WOU76" s="51"/>
      <c r="WOV76" s="51"/>
      <c r="WOW76" s="51"/>
      <c r="WOX76" s="51"/>
      <c r="WOY76" s="51"/>
      <c r="WOZ76" s="51"/>
      <c r="WPA76" s="51"/>
      <c r="WPB76" s="51"/>
      <c r="WPC76" s="51"/>
      <c r="WPD76" s="51"/>
      <c r="WPE76" s="51"/>
      <c r="WPF76" s="51"/>
      <c r="WPG76" s="51"/>
      <c r="WPH76" s="51"/>
      <c r="WPI76" s="51"/>
      <c r="WPJ76" s="51"/>
      <c r="WPK76" s="51"/>
      <c r="WPL76" s="51"/>
      <c r="WPM76" s="51"/>
      <c r="WPN76" s="51"/>
      <c r="WPO76" s="51"/>
      <c r="WPP76" s="51"/>
      <c r="WPQ76" s="51"/>
      <c r="WPR76" s="51"/>
      <c r="WPS76" s="51"/>
      <c r="WPT76" s="51"/>
      <c r="WPU76" s="51"/>
      <c r="WPV76" s="51"/>
      <c r="WPW76" s="51"/>
      <c r="WPX76" s="51"/>
      <c r="WPY76" s="51"/>
      <c r="WPZ76" s="51"/>
      <c r="WQA76" s="51"/>
      <c r="WQB76" s="51"/>
      <c r="WQC76" s="51"/>
      <c r="WQD76" s="51"/>
      <c r="WQE76" s="51"/>
      <c r="WQF76" s="51"/>
      <c r="WQG76" s="51"/>
      <c r="WQH76" s="51"/>
      <c r="WQI76" s="51"/>
      <c r="WQJ76" s="51"/>
      <c r="WQK76" s="51"/>
      <c r="WQL76" s="51"/>
      <c r="WQM76" s="51"/>
      <c r="WQN76" s="51"/>
      <c r="WQO76" s="51"/>
      <c r="WQP76" s="51"/>
      <c r="WQQ76" s="51"/>
      <c r="WQR76" s="51"/>
      <c r="WQS76" s="51"/>
      <c r="WQT76" s="51"/>
      <c r="WQU76" s="51"/>
      <c r="WQV76" s="51"/>
      <c r="WQW76" s="51"/>
      <c r="WQX76" s="51"/>
      <c r="WQY76" s="51"/>
      <c r="WQZ76" s="51"/>
      <c r="WRA76" s="51"/>
      <c r="WRB76" s="51"/>
      <c r="WRC76" s="51"/>
      <c r="WRD76" s="51"/>
      <c r="WRE76" s="51"/>
      <c r="WRF76" s="51"/>
      <c r="WRG76" s="51"/>
      <c r="WRH76" s="51"/>
      <c r="WRI76" s="51"/>
      <c r="WRJ76" s="51"/>
      <c r="WRK76" s="51"/>
      <c r="WRL76" s="51"/>
      <c r="WRM76" s="51"/>
      <c r="WRN76" s="51"/>
      <c r="WRO76" s="51"/>
      <c r="WRP76" s="51"/>
      <c r="WRQ76" s="51"/>
      <c r="WRR76" s="51"/>
      <c r="WRS76" s="51"/>
      <c r="WRT76" s="51"/>
      <c r="WRU76" s="51"/>
      <c r="WRV76" s="51"/>
      <c r="WRW76" s="51"/>
      <c r="WRX76" s="51"/>
      <c r="WRY76" s="51"/>
      <c r="WRZ76" s="51"/>
      <c r="WSA76" s="51"/>
      <c r="WSB76" s="51"/>
      <c r="WSC76" s="51"/>
      <c r="WSD76" s="51"/>
      <c r="WSE76" s="51"/>
      <c r="WSF76" s="51"/>
      <c r="WSG76" s="51"/>
      <c r="WSH76" s="51"/>
      <c r="WSI76" s="51"/>
      <c r="WSJ76" s="51"/>
      <c r="WSK76" s="51"/>
      <c r="WSL76" s="51"/>
      <c r="WSM76" s="51"/>
      <c r="WSN76" s="51"/>
      <c r="WSO76" s="51"/>
      <c r="WSP76" s="51"/>
      <c r="WSQ76" s="51"/>
      <c r="WSR76" s="51"/>
      <c r="WSS76" s="51"/>
      <c r="WST76" s="51"/>
      <c r="WSU76" s="51"/>
      <c r="WSV76" s="51"/>
      <c r="WSW76" s="51"/>
      <c r="WSX76" s="51"/>
      <c r="WSY76" s="51"/>
      <c r="WSZ76" s="51"/>
      <c r="WTA76" s="51"/>
      <c r="WTB76" s="51"/>
      <c r="WTC76" s="51"/>
      <c r="WTD76" s="51"/>
      <c r="WTE76" s="51"/>
      <c r="WTF76" s="51"/>
      <c r="WTG76" s="51"/>
      <c r="WTH76" s="51"/>
      <c r="WTI76" s="51"/>
      <c r="WTJ76" s="51"/>
      <c r="WTK76" s="51"/>
      <c r="WTL76" s="51"/>
      <c r="WTM76" s="51"/>
      <c r="WTN76" s="51"/>
      <c r="WTO76" s="51"/>
      <c r="WTP76" s="51"/>
      <c r="WTQ76" s="51"/>
      <c r="WTR76" s="51"/>
      <c r="WTS76" s="51"/>
      <c r="WTT76" s="51"/>
      <c r="WTU76" s="51"/>
      <c r="WTV76" s="51"/>
      <c r="WTW76" s="51"/>
      <c r="WTX76" s="51"/>
      <c r="WTY76" s="51"/>
      <c r="WTZ76" s="51"/>
      <c r="WUA76" s="51"/>
      <c r="WUB76" s="51"/>
      <c r="WUC76" s="51"/>
      <c r="WUD76" s="51"/>
      <c r="WUE76" s="51"/>
      <c r="WUF76" s="51"/>
      <c r="WUG76" s="51"/>
      <c r="WUH76" s="51"/>
      <c r="WUI76" s="51"/>
      <c r="WUJ76" s="51"/>
      <c r="WUK76" s="51"/>
      <c r="WUL76" s="51"/>
      <c r="WUM76" s="51"/>
      <c r="WUN76" s="51"/>
      <c r="WUO76" s="51"/>
      <c r="WUP76" s="51"/>
      <c r="WUQ76" s="51"/>
      <c r="WUR76" s="51"/>
      <c r="WUS76" s="51"/>
      <c r="WUT76" s="51"/>
      <c r="WUU76" s="51"/>
      <c r="WUV76" s="51"/>
      <c r="WUW76" s="51"/>
      <c r="WUX76" s="51"/>
      <c r="WUY76" s="51"/>
      <c r="WUZ76" s="51"/>
      <c r="WVA76" s="51"/>
      <c r="WVB76" s="51"/>
      <c r="WVC76" s="51"/>
      <c r="WVD76" s="51"/>
      <c r="WVE76" s="51"/>
      <c r="WVF76" s="51"/>
      <c r="WVG76" s="51"/>
      <c r="WVH76" s="51"/>
      <c r="WVI76" s="51"/>
      <c r="WVJ76" s="51"/>
      <c r="WVK76" s="51"/>
      <c r="WVL76" s="51"/>
      <c r="WVM76" s="51"/>
      <c r="WVN76" s="51"/>
      <c r="WVO76" s="51"/>
      <c r="WVP76" s="51"/>
      <c r="WVQ76" s="51"/>
      <c r="WVR76" s="51"/>
      <c r="WVS76" s="51"/>
      <c r="WVT76" s="51"/>
      <c r="WVU76" s="51"/>
      <c r="WVV76" s="51"/>
      <c r="WVW76" s="51"/>
      <c r="WVX76" s="51"/>
      <c r="WVY76" s="51"/>
      <c r="WVZ76" s="51"/>
      <c r="WWA76" s="51"/>
      <c r="WWB76" s="51"/>
      <c r="WWC76" s="51"/>
      <c r="WWD76" s="51"/>
      <c r="WWE76" s="51"/>
      <c r="WWF76" s="51"/>
      <c r="WWG76" s="51"/>
      <c r="WWH76" s="51"/>
      <c r="WWI76" s="51"/>
      <c r="WWJ76" s="51"/>
      <c r="WWK76" s="51"/>
      <c r="WWL76" s="51"/>
      <c r="WWM76" s="51"/>
      <c r="WWN76" s="51"/>
      <c r="WWO76" s="51"/>
      <c r="WWP76" s="51"/>
      <c r="WWQ76" s="51"/>
      <c r="WWR76" s="51"/>
      <c r="WWS76" s="51"/>
      <c r="WWT76" s="51"/>
      <c r="WWU76" s="51"/>
      <c r="WWV76" s="51"/>
      <c r="WWW76" s="51"/>
      <c r="WWX76" s="51"/>
      <c r="WWY76" s="51"/>
      <c r="WWZ76" s="51"/>
      <c r="WXA76" s="51"/>
      <c r="WXB76" s="51"/>
      <c r="WXC76" s="51"/>
      <c r="WXD76" s="51"/>
      <c r="WXE76" s="51"/>
      <c r="WXF76" s="51"/>
      <c r="WXG76" s="51"/>
      <c r="WXH76" s="51"/>
      <c r="WXI76" s="51"/>
      <c r="WXJ76" s="51"/>
      <c r="WXK76" s="51"/>
      <c r="WXL76" s="51"/>
      <c r="WXM76" s="51"/>
      <c r="WXN76" s="51"/>
      <c r="WXO76" s="51"/>
      <c r="WXP76" s="51"/>
      <c r="WXQ76" s="51"/>
      <c r="WXR76" s="51"/>
      <c r="WXS76" s="51"/>
      <c r="WXT76" s="51"/>
      <c r="WXU76" s="51"/>
      <c r="WXV76" s="51"/>
      <c r="WXW76" s="51"/>
      <c r="WXX76" s="51"/>
      <c r="WXY76" s="51"/>
      <c r="WXZ76" s="51"/>
      <c r="WYA76" s="51"/>
      <c r="WYB76" s="51"/>
      <c r="WYC76" s="51"/>
      <c r="WYD76" s="51"/>
      <c r="WYE76" s="51"/>
      <c r="WYF76" s="51"/>
      <c r="WYG76" s="51"/>
      <c r="WYH76" s="51"/>
      <c r="WYI76" s="51"/>
      <c r="WYJ76" s="51"/>
      <c r="WYK76" s="51"/>
      <c r="WYL76" s="51"/>
      <c r="WYM76" s="51"/>
      <c r="WYN76" s="51"/>
      <c r="WYO76" s="51"/>
      <c r="WYP76" s="51"/>
      <c r="WYQ76" s="51"/>
      <c r="WYR76" s="51"/>
      <c r="WYS76" s="51"/>
      <c r="WYT76" s="51"/>
      <c r="WYU76" s="51"/>
      <c r="WYV76" s="51"/>
      <c r="WYW76" s="51"/>
      <c r="WYX76" s="51"/>
      <c r="WYY76" s="51"/>
      <c r="WYZ76" s="51"/>
      <c r="WZA76" s="51"/>
      <c r="WZB76" s="51"/>
      <c r="WZC76" s="51"/>
      <c r="WZD76" s="51"/>
      <c r="WZE76" s="51"/>
      <c r="WZF76" s="51"/>
      <c r="WZG76" s="51"/>
      <c r="WZH76" s="51"/>
      <c r="WZI76" s="51"/>
      <c r="WZJ76" s="51"/>
      <c r="WZK76" s="51"/>
      <c r="WZL76" s="51"/>
      <c r="WZM76" s="51"/>
      <c r="WZN76" s="51"/>
      <c r="WZO76" s="51"/>
      <c r="WZP76" s="51"/>
      <c r="WZQ76" s="51"/>
      <c r="WZR76" s="51"/>
      <c r="WZS76" s="51"/>
      <c r="WZT76" s="51"/>
      <c r="WZU76" s="51"/>
      <c r="WZV76" s="51"/>
      <c r="WZW76" s="51"/>
      <c r="WZX76" s="51"/>
      <c r="WZY76" s="51"/>
      <c r="WZZ76" s="51"/>
      <c r="XAA76" s="51"/>
      <c r="XAB76" s="51"/>
      <c r="XAC76" s="51"/>
      <c r="XAD76" s="51"/>
      <c r="XAE76" s="51"/>
      <c r="XAF76" s="51"/>
      <c r="XAG76" s="51"/>
      <c r="XAH76" s="51"/>
      <c r="XAI76" s="51"/>
      <c r="XAJ76" s="51"/>
      <c r="XAK76" s="51"/>
      <c r="XAL76" s="51"/>
      <c r="XAM76" s="51"/>
      <c r="XAN76" s="51"/>
      <c r="XAO76" s="51"/>
      <c r="XAP76" s="51"/>
      <c r="XAQ76" s="51"/>
      <c r="XAR76" s="51"/>
      <c r="XAS76" s="51"/>
      <c r="XAT76" s="51"/>
      <c r="XAU76" s="51"/>
      <c r="XAV76" s="51"/>
      <c r="XAW76" s="51"/>
      <c r="XAX76" s="51"/>
      <c r="XAY76" s="51"/>
      <c r="XAZ76" s="51"/>
      <c r="XBA76" s="51"/>
      <c r="XBB76" s="51"/>
      <c r="XBC76" s="51"/>
      <c r="XBD76" s="51"/>
      <c r="XBE76" s="51"/>
      <c r="XBF76" s="51"/>
      <c r="XBG76" s="51"/>
      <c r="XBH76" s="51"/>
      <c r="XBI76" s="51"/>
      <c r="XBJ76" s="51"/>
      <c r="XBK76" s="51"/>
      <c r="XBL76" s="51"/>
      <c r="XBM76" s="51"/>
      <c r="XBN76" s="51"/>
      <c r="XBO76" s="51"/>
      <c r="XBP76" s="51"/>
      <c r="XBQ76" s="51"/>
      <c r="XBR76" s="51"/>
      <c r="XBS76" s="51"/>
      <c r="XBT76" s="51"/>
      <c r="XBU76" s="51"/>
      <c r="XBV76" s="51"/>
      <c r="XBW76" s="51"/>
      <c r="XBX76" s="51"/>
      <c r="XBY76" s="51"/>
      <c r="XBZ76" s="51"/>
      <c r="XCA76" s="51"/>
      <c r="XCB76" s="51"/>
      <c r="XCC76" s="51"/>
      <c r="XCD76" s="51"/>
      <c r="XCE76" s="51"/>
      <c r="XCF76" s="51"/>
      <c r="XCG76" s="51"/>
      <c r="XCH76" s="51"/>
      <c r="XCI76" s="51"/>
      <c r="XCJ76" s="51"/>
      <c r="XCK76" s="51"/>
      <c r="XCL76" s="51"/>
      <c r="XCM76" s="51"/>
      <c r="XCN76" s="51"/>
      <c r="XCO76" s="51"/>
      <c r="XCP76" s="51"/>
      <c r="XCQ76" s="51"/>
      <c r="XCR76" s="51"/>
      <c r="XCS76" s="51"/>
      <c r="XCT76" s="51"/>
      <c r="XCU76" s="51"/>
      <c r="XCV76" s="51"/>
      <c r="XCW76" s="51"/>
      <c r="XCX76" s="51"/>
      <c r="XCY76" s="51"/>
      <c r="XCZ76" s="51"/>
      <c r="XDA76" s="51"/>
      <c r="XDB76" s="51"/>
      <c r="XDC76" s="51"/>
      <c r="XDD76" s="51"/>
      <c r="XDE76" s="51"/>
      <c r="XDF76" s="51"/>
      <c r="XDG76" s="51"/>
      <c r="XDH76" s="51"/>
      <c r="XDI76" s="51"/>
      <c r="XDJ76" s="51"/>
      <c r="XDK76" s="51"/>
      <c r="XDL76" s="51"/>
      <c r="XDM76" s="51"/>
      <c r="XDN76" s="51"/>
      <c r="XDO76" s="51"/>
      <c r="XDP76" s="51"/>
      <c r="XDQ76" s="51"/>
      <c r="XDR76" s="51"/>
      <c r="XDS76" s="51"/>
      <c r="XDT76" s="51"/>
      <c r="XDU76" s="51"/>
      <c r="XDV76" s="51"/>
      <c r="XDW76" s="51"/>
      <c r="XDX76" s="51"/>
      <c r="XDY76" s="51"/>
      <c r="XDZ76" s="51"/>
      <c r="XEA76" s="51"/>
      <c r="XEB76" s="51"/>
      <c r="XEC76" s="51"/>
      <c r="XED76" s="51"/>
      <c r="XEE76" s="51"/>
      <c r="XEF76" s="51"/>
      <c r="XEG76" s="51"/>
      <c r="XEH76" s="51"/>
      <c r="XEI76" s="51"/>
      <c r="XEJ76" s="51"/>
      <c r="XEK76" s="51"/>
      <c r="XEL76" s="51"/>
      <c r="XEM76" s="51"/>
      <c r="XEN76" s="51"/>
      <c r="XEO76" s="51"/>
      <c r="XEP76" s="51"/>
      <c r="XEQ76" s="51"/>
      <c r="XER76" s="51"/>
      <c r="XES76" s="51"/>
      <c r="XET76" s="51"/>
      <c r="XEU76" s="51"/>
      <c r="XEV76" s="51"/>
      <c r="XEW76" s="51"/>
      <c r="XEX76" s="51"/>
      <c r="XEY76" s="51"/>
      <c r="XEZ76" s="51"/>
      <c r="XFA76" s="51"/>
      <c r="XFB76" s="51"/>
      <c r="XFC76" s="51"/>
      <c r="XFD76" s="51"/>
    </row>
    <row r="77" s="50" customFormat="1" ht="15" customHeight="1" spans="1:16384">
      <c r="A77" s="67" t="s">
        <v>1028</v>
      </c>
      <c r="B77" s="61" t="s">
        <v>1554</v>
      </c>
      <c r="C77" s="62">
        <v>100</v>
      </c>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c r="EK77" s="51"/>
      <c r="EL77" s="51"/>
      <c r="EM77" s="51"/>
      <c r="EN77" s="51"/>
      <c r="EO77" s="51"/>
      <c r="EP77" s="51"/>
      <c r="EQ77" s="51"/>
      <c r="ER77" s="51"/>
      <c r="ES77" s="51"/>
      <c r="ET77" s="51"/>
      <c r="EU77" s="51"/>
      <c r="EV77" s="51"/>
      <c r="EW77" s="51"/>
      <c r="EX77" s="51"/>
      <c r="EY77" s="51"/>
      <c r="EZ77" s="51"/>
      <c r="FA77" s="51"/>
      <c r="FB77" s="51"/>
      <c r="FC77" s="51"/>
      <c r="FD77" s="51"/>
      <c r="FE77" s="51"/>
      <c r="FF77" s="51"/>
      <c r="FG77" s="51"/>
      <c r="FH77" s="51"/>
      <c r="FI77" s="51"/>
      <c r="FJ77" s="51"/>
      <c r="FK77" s="51"/>
      <c r="FL77" s="51"/>
      <c r="FM77" s="51"/>
      <c r="FN77" s="51"/>
      <c r="FO77" s="51"/>
      <c r="FP77" s="51"/>
      <c r="FQ77" s="51"/>
      <c r="FR77" s="51"/>
      <c r="FS77" s="51"/>
      <c r="FT77" s="51"/>
      <c r="FU77" s="51"/>
      <c r="FV77" s="51"/>
      <c r="FW77" s="51"/>
      <c r="FX77" s="51"/>
      <c r="FY77" s="51"/>
      <c r="FZ77" s="51"/>
      <c r="GA77" s="51"/>
      <c r="GB77" s="51"/>
      <c r="GC77" s="51"/>
      <c r="GD77" s="51"/>
      <c r="GE77" s="51"/>
      <c r="GF77" s="51"/>
      <c r="GG77" s="51"/>
      <c r="GH77" s="51"/>
      <c r="GI77" s="51"/>
      <c r="GJ77" s="51"/>
      <c r="GK77" s="51"/>
      <c r="GL77" s="51"/>
      <c r="GM77" s="51"/>
      <c r="GN77" s="51"/>
      <c r="GO77" s="51"/>
      <c r="GP77" s="51"/>
      <c r="GQ77" s="51"/>
      <c r="GR77" s="51"/>
      <c r="GS77" s="51"/>
      <c r="GT77" s="51"/>
      <c r="GU77" s="51"/>
      <c r="GV77" s="51"/>
      <c r="GW77" s="51"/>
      <c r="GX77" s="51"/>
      <c r="GY77" s="51"/>
      <c r="GZ77" s="51"/>
      <c r="HA77" s="51"/>
      <c r="HB77" s="51"/>
      <c r="HC77" s="51"/>
      <c r="HD77" s="51"/>
      <c r="HE77" s="51"/>
      <c r="HF77" s="51"/>
      <c r="HG77" s="51"/>
      <c r="HH77" s="51"/>
      <c r="HI77" s="51"/>
      <c r="HJ77" s="51"/>
      <c r="HK77" s="51"/>
      <c r="HL77" s="51"/>
      <c r="HM77" s="51"/>
      <c r="HN77" s="51"/>
      <c r="HO77" s="51"/>
      <c r="HP77" s="51"/>
      <c r="HQ77" s="51"/>
      <c r="HR77" s="51"/>
      <c r="HS77" s="51"/>
      <c r="HT77" s="51"/>
      <c r="HU77" s="51"/>
      <c r="HV77" s="51"/>
      <c r="HW77" s="51"/>
      <c r="HX77" s="51"/>
      <c r="HY77" s="51"/>
      <c r="HZ77" s="51"/>
      <c r="IA77" s="51"/>
      <c r="IB77" s="51"/>
      <c r="IC77" s="51"/>
      <c r="ID77" s="51"/>
      <c r="IE77" s="51"/>
      <c r="IF77" s="51"/>
      <c r="IG77" s="51"/>
      <c r="IH77" s="51"/>
      <c r="II77" s="51"/>
      <c r="IJ77" s="51"/>
      <c r="IK77" s="51"/>
      <c r="IL77" s="51"/>
      <c r="IM77" s="51"/>
      <c r="IN77" s="51"/>
      <c r="IO77" s="51"/>
      <c r="IP77" s="51"/>
      <c r="IQ77" s="51"/>
      <c r="IR77" s="51"/>
      <c r="IS77" s="51"/>
      <c r="IT77" s="51"/>
      <c r="IU77" s="51"/>
      <c r="IV77" s="51"/>
      <c r="IW77" s="51"/>
      <c r="IX77" s="51"/>
      <c r="IY77" s="51"/>
      <c r="IZ77" s="51"/>
      <c r="JA77" s="51"/>
      <c r="JB77" s="51"/>
      <c r="JC77" s="51"/>
      <c r="JD77" s="51"/>
      <c r="JE77" s="51"/>
      <c r="JF77" s="51"/>
      <c r="JG77" s="51"/>
      <c r="JH77" s="51"/>
      <c r="JI77" s="51"/>
      <c r="JJ77" s="51"/>
      <c r="JK77" s="51"/>
      <c r="JL77" s="51"/>
      <c r="JM77" s="51"/>
      <c r="JN77" s="51"/>
      <c r="JO77" s="51"/>
      <c r="JP77" s="51"/>
      <c r="JQ77" s="51"/>
      <c r="JR77" s="51"/>
      <c r="JS77" s="51"/>
      <c r="JT77" s="51"/>
      <c r="JU77" s="51"/>
      <c r="JV77" s="51"/>
      <c r="JW77" s="51"/>
      <c r="JX77" s="51"/>
      <c r="JY77" s="51"/>
      <c r="JZ77" s="51"/>
      <c r="KA77" s="51"/>
      <c r="KB77" s="51"/>
      <c r="KC77" s="51"/>
      <c r="KD77" s="51"/>
      <c r="KE77" s="51"/>
      <c r="KF77" s="51"/>
      <c r="KG77" s="51"/>
      <c r="KH77" s="51"/>
      <c r="KI77" s="51"/>
      <c r="KJ77" s="51"/>
      <c r="KK77" s="51"/>
      <c r="KL77" s="51"/>
      <c r="KM77" s="51"/>
      <c r="KN77" s="51"/>
      <c r="KO77" s="51"/>
      <c r="KP77" s="51"/>
      <c r="KQ77" s="51"/>
      <c r="KR77" s="51"/>
      <c r="KS77" s="51"/>
      <c r="KT77" s="51"/>
      <c r="KU77" s="51"/>
      <c r="KV77" s="51"/>
      <c r="KW77" s="51"/>
      <c r="KX77" s="51"/>
      <c r="KY77" s="51"/>
      <c r="KZ77" s="51"/>
      <c r="LA77" s="51"/>
      <c r="LB77" s="51"/>
      <c r="LC77" s="51"/>
      <c r="LD77" s="51"/>
      <c r="LE77" s="51"/>
      <c r="LF77" s="51"/>
      <c r="LG77" s="51"/>
      <c r="LH77" s="51"/>
      <c r="LI77" s="51"/>
      <c r="LJ77" s="51"/>
      <c r="LK77" s="51"/>
      <c r="LL77" s="51"/>
      <c r="LM77" s="51"/>
      <c r="LN77" s="51"/>
      <c r="LO77" s="51"/>
      <c r="LP77" s="51"/>
      <c r="LQ77" s="51"/>
      <c r="LR77" s="51"/>
      <c r="LS77" s="51"/>
      <c r="LT77" s="51"/>
      <c r="LU77" s="51"/>
      <c r="LV77" s="51"/>
      <c r="LW77" s="51"/>
      <c r="LX77" s="51"/>
      <c r="LY77" s="51"/>
      <c r="LZ77" s="51"/>
      <c r="MA77" s="51"/>
      <c r="MB77" s="51"/>
      <c r="MC77" s="51"/>
      <c r="MD77" s="51"/>
      <c r="ME77" s="51"/>
      <c r="MF77" s="51"/>
      <c r="MG77" s="51"/>
      <c r="MH77" s="51"/>
      <c r="MI77" s="51"/>
      <c r="MJ77" s="51"/>
      <c r="MK77" s="51"/>
      <c r="ML77" s="51"/>
      <c r="MM77" s="51"/>
      <c r="MN77" s="51"/>
      <c r="MO77" s="51"/>
      <c r="MP77" s="51"/>
      <c r="MQ77" s="51"/>
      <c r="MR77" s="51"/>
      <c r="MS77" s="51"/>
      <c r="MT77" s="51"/>
      <c r="MU77" s="51"/>
      <c r="MV77" s="51"/>
      <c r="MW77" s="51"/>
      <c r="MX77" s="51"/>
      <c r="MY77" s="51"/>
      <c r="MZ77" s="51"/>
      <c r="NA77" s="51"/>
      <c r="NB77" s="51"/>
      <c r="NC77" s="51"/>
      <c r="ND77" s="51"/>
      <c r="NE77" s="51"/>
      <c r="NF77" s="51"/>
      <c r="NG77" s="51"/>
      <c r="NH77" s="51"/>
      <c r="NI77" s="51"/>
      <c r="NJ77" s="51"/>
      <c r="NK77" s="51"/>
      <c r="NL77" s="51"/>
      <c r="NM77" s="51"/>
      <c r="NN77" s="51"/>
      <c r="NO77" s="51"/>
      <c r="NP77" s="51"/>
      <c r="NQ77" s="51"/>
      <c r="NR77" s="51"/>
      <c r="NS77" s="51"/>
      <c r="NT77" s="51"/>
      <c r="NU77" s="51"/>
      <c r="NV77" s="51"/>
      <c r="NW77" s="51"/>
      <c r="NX77" s="51"/>
      <c r="NY77" s="51"/>
      <c r="NZ77" s="51"/>
      <c r="OA77" s="51"/>
      <c r="OB77" s="51"/>
      <c r="OC77" s="51"/>
      <c r="OD77" s="51"/>
      <c r="OE77" s="51"/>
      <c r="OF77" s="51"/>
      <c r="OG77" s="51"/>
      <c r="OH77" s="51"/>
      <c r="OI77" s="51"/>
      <c r="OJ77" s="51"/>
      <c r="OK77" s="51"/>
      <c r="OL77" s="51"/>
      <c r="OM77" s="51"/>
      <c r="ON77" s="51"/>
      <c r="OO77" s="51"/>
      <c r="OP77" s="51"/>
      <c r="OQ77" s="51"/>
      <c r="OR77" s="51"/>
      <c r="OS77" s="51"/>
      <c r="OT77" s="51"/>
      <c r="OU77" s="51"/>
      <c r="OV77" s="51"/>
      <c r="OW77" s="51"/>
      <c r="OX77" s="51"/>
      <c r="OY77" s="51"/>
      <c r="OZ77" s="51"/>
      <c r="PA77" s="51"/>
      <c r="PB77" s="51"/>
      <c r="PC77" s="51"/>
      <c r="PD77" s="51"/>
      <c r="PE77" s="51"/>
      <c r="PF77" s="51"/>
      <c r="PG77" s="51"/>
      <c r="PH77" s="51"/>
      <c r="PI77" s="51"/>
      <c r="PJ77" s="51"/>
      <c r="PK77" s="51"/>
      <c r="PL77" s="51"/>
      <c r="PM77" s="51"/>
      <c r="PN77" s="51"/>
      <c r="PO77" s="51"/>
      <c r="PP77" s="51"/>
      <c r="PQ77" s="51"/>
      <c r="PR77" s="51"/>
      <c r="PS77" s="51"/>
      <c r="PT77" s="51"/>
      <c r="PU77" s="51"/>
      <c r="PV77" s="51"/>
      <c r="PW77" s="51"/>
      <c r="PX77" s="51"/>
      <c r="PY77" s="51"/>
      <c r="PZ77" s="51"/>
      <c r="QA77" s="51"/>
      <c r="QB77" s="51"/>
      <c r="QC77" s="51"/>
      <c r="QD77" s="51"/>
      <c r="QE77" s="51"/>
      <c r="QF77" s="51"/>
      <c r="QG77" s="51"/>
      <c r="QH77" s="51"/>
      <c r="QI77" s="51"/>
      <c r="QJ77" s="51"/>
      <c r="QK77" s="51"/>
      <c r="QL77" s="51"/>
      <c r="QM77" s="51"/>
      <c r="QN77" s="51"/>
      <c r="QO77" s="51"/>
      <c r="QP77" s="51"/>
      <c r="QQ77" s="51"/>
      <c r="QR77" s="51"/>
      <c r="QS77" s="51"/>
      <c r="QT77" s="51"/>
      <c r="QU77" s="51"/>
      <c r="QV77" s="51"/>
      <c r="QW77" s="51"/>
      <c r="QX77" s="51"/>
      <c r="QY77" s="51"/>
      <c r="QZ77" s="51"/>
      <c r="RA77" s="51"/>
      <c r="RB77" s="51"/>
      <c r="RC77" s="51"/>
      <c r="RD77" s="51"/>
      <c r="RE77" s="51"/>
      <c r="RF77" s="51"/>
      <c r="RG77" s="51"/>
      <c r="RH77" s="51"/>
      <c r="RI77" s="51"/>
      <c r="RJ77" s="51"/>
      <c r="RK77" s="51"/>
      <c r="RL77" s="51"/>
      <c r="RM77" s="51"/>
      <c r="RN77" s="51"/>
      <c r="RO77" s="51"/>
      <c r="RP77" s="51"/>
      <c r="RQ77" s="51"/>
      <c r="RR77" s="51"/>
      <c r="RS77" s="51"/>
      <c r="RT77" s="51"/>
      <c r="RU77" s="51"/>
      <c r="RV77" s="51"/>
      <c r="RW77" s="51"/>
      <c r="RX77" s="51"/>
      <c r="RY77" s="51"/>
      <c r="RZ77" s="51"/>
      <c r="SA77" s="51"/>
      <c r="SB77" s="51"/>
      <c r="SC77" s="51"/>
      <c r="SD77" s="51"/>
      <c r="SE77" s="51"/>
      <c r="SF77" s="51"/>
      <c r="SG77" s="51"/>
      <c r="SH77" s="51"/>
      <c r="SI77" s="51"/>
      <c r="SJ77" s="51"/>
      <c r="SK77" s="51"/>
      <c r="SL77" s="51"/>
      <c r="SM77" s="51"/>
      <c r="SN77" s="51"/>
      <c r="SO77" s="51"/>
      <c r="SP77" s="51"/>
      <c r="SQ77" s="51"/>
      <c r="SR77" s="51"/>
      <c r="SS77" s="51"/>
      <c r="ST77" s="51"/>
      <c r="SU77" s="51"/>
      <c r="SV77" s="51"/>
      <c r="SW77" s="51"/>
      <c r="SX77" s="51"/>
      <c r="SY77" s="51"/>
      <c r="SZ77" s="51"/>
      <c r="TA77" s="51"/>
      <c r="TB77" s="51"/>
      <c r="TC77" s="51"/>
      <c r="TD77" s="51"/>
      <c r="TE77" s="51"/>
      <c r="TF77" s="51"/>
      <c r="TG77" s="51"/>
      <c r="TH77" s="51"/>
      <c r="TI77" s="51"/>
      <c r="TJ77" s="51"/>
      <c r="TK77" s="51"/>
      <c r="TL77" s="51"/>
      <c r="TM77" s="51"/>
      <c r="TN77" s="51"/>
      <c r="TO77" s="51"/>
      <c r="TP77" s="51"/>
      <c r="TQ77" s="51"/>
      <c r="TR77" s="51"/>
      <c r="TS77" s="51"/>
      <c r="TT77" s="51"/>
      <c r="TU77" s="51"/>
      <c r="TV77" s="51"/>
      <c r="TW77" s="51"/>
      <c r="TX77" s="51"/>
      <c r="TY77" s="51"/>
      <c r="TZ77" s="51"/>
      <c r="UA77" s="51"/>
      <c r="UB77" s="51"/>
      <c r="UC77" s="51"/>
      <c r="UD77" s="51"/>
      <c r="UE77" s="51"/>
      <c r="UF77" s="51"/>
      <c r="UG77" s="51"/>
      <c r="UH77" s="51"/>
      <c r="UI77" s="51"/>
      <c r="UJ77" s="51"/>
      <c r="UK77" s="51"/>
      <c r="UL77" s="51"/>
      <c r="UM77" s="51"/>
      <c r="UN77" s="51"/>
      <c r="UO77" s="51"/>
      <c r="UP77" s="51"/>
      <c r="UQ77" s="51"/>
      <c r="UR77" s="51"/>
      <c r="US77" s="51"/>
      <c r="UT77" s="51"/>
      <c r="UU77" s="51"/>
      <c r="UV77" s="51"/>
      <c r="UW77" s="51"/>
      <c r="UX77" s="51"/>
      <c r="UY77" s="51"/>
      <c r="UZ77" s="51"/>
      <c r="VA77" s="51"/>
      <c r="VB77" s="51"/>
      <c r="VC77" s="51"/>
      <c r="VD77" s="51"/>
      <c r="VE77" s="51"/>
      <c r="VF77" s="51"/>
      <c r="VG77" s="51"/>
      <c r="VH77" s="51"/>
      <c r="VI77" s="51"/>
      <c r="VJ77" s="51"/>
      <c r="VK77" s="51"/>
      <c r="VL77" s="51"/>
      <c r="VM77" s="51"/>
      <c r="VN77" s="51"/>
      <c r="VO77" s="51"/>
      <c r="VP77" s="51"/>
      <c r="VQ77" s="51"/>
      <c r="VR77" s="51"/>
      <c r="VS77" s="51"/>
      <c r="VT77" s="51"/>
      <c r="VU77" s="51"/>
      <c r="VV77" s="51"/>
      <c r="VW77" s="51"/>
      <c r="VX77" s="51"/>
      <c r="VY77" s="51"/>
      <c r="VZ77" s="51"/>
      <c r="WA77" s="51"/>
      <c r="WB77" s="51"/>
      <c r="WC77" s="51"/>
      <c r="WD77" s="51"/>
      <c r="WE77" s="51"/>
      <c r="WF77" s="51"/>
      <c r="WG77" s="51"/>
      <c r="WH77" s="51"/>
      <c r="WI77" s="51"/>
      <c r="WJ77" s="51"/>
      <c r="WK77" s="51"/>
      <c r="WL77" s="51"/>
      <c r="WM77" s="51"/>
      <c r="WN77" s="51"/>
      <c r="WO77" s="51"/>
      <c r="WP77" s="51"/>
      <c r="WQ77" s="51"/>
      <c r="WR77" s="51"/>
      <c r="WS77" s="51"/>
      <c r="WT77" s="51"/>
      <c r="WU77" s="51"/>
      <c r="WV77" s="51"/>
      <c r="WW77" s="51"/>
      <c r="WX77" s="51"/>
      <c r="WY77" s="51"/>
      <c r="WZ77" s="51"/>
      <c r="XA77" s="51"/>
      <c r="XB77" s="51"/>
      <c r="XC77" s="51"/>
      <c r="XD77" s="51"/>
      <c r="XE77" s="51"/>
      <c r="XF77" s="51"/>
      <c r="XG77" s="51"/>
      <c r="XH77" s="51"/>
      <c r="XI77" s="51"/>
      <c r="XJ77" s="51"/>
      <c r="XK77" s="51"/>
      <c r="XL77" s="51"/>
      <c r="XM77" s="51"/>
      <c r="XN77" s="51"/>
      <c r="XO77" s="51"/>
      <c r="XP77" s="51"/>
      <c r="XQ77" s="51"/>
      <c r="XR77" s="51"/>
      <c r="XS77" s="51"/>
      <c r="XT77" s="51"/>
      <c r="XU77" s="51"/>
      <c r="XV77" s="51"/>
      <c r="XW77" s="51"/>
      <c r="XX77" s="51"/>
      <c r="XY77" s="51"/>
      <c r="XZ77" s="51"/>
      <c r="YA77" s="51"/>
      <c r="YB77" s="51"/>
      <c r="YC77" s="51"/>
      <c r="YD77" s="51"/>
      <c r="YE77" s="51"/>
      <c r="YF77" s="51"/>
      <c r="YG77" s="51"/>
      <c r="YH77" s="51"/>
      <c r="YI77" s="51"/>
      <c r="YJ77" s="51"/>
      <c r="YK77" s="51"/>
      <c r="YL77" s="51"/>
      <c r="YM77" s="51"/>
      <c r="YN77" s="51"/>
      <c r="YO77" s="51"/>
      <c r="YP77" s="51"/>
      <c r="YQ77" s="51"/>
      <c r="YR77" s="51"/>
      <c r="YS77" s="51"/>
      <c r="YT77" s="51"/>
      <c r="YU77" s="51"/>
      <c r="YV77" s="51"/>
      <c r="YW77" s="51"/>
      <c r="YX77" s="51"/>
      <c r="YY77" s="51"/>
      <c r="YZ77" s="51"/>
      <c r="ZA77" s="51"/>
      <c r="ZB77" s="51"/>
      <c r="ZC77" s="51"/>
      <c r="ZD77" s="51"/>
      <c r="ZE77" s="51"/>
      <c r="ZF77" s="51"/>
      <c r="ZG77" s="51"/>
      <c r="ZH77" s="51"/>
      <c r="ZI77" s="51"/>
      <c r="ZJ77" s="51"/>
      <c r="ZK77" s="51"/>
      <c r="ZL77" s="51"/>
      <c r="ZM77" s="51"/>
      <c r="ZN77" s="51"/>
      <c r="ZO77" s="51"/>
      <c r="ZP77" s="51"/>
      <c r="ZQ77" s="51"/>
      <c r="ZR77" s="51"/>
      <c r="ZS77" s="51"/>
      <c r="ZT77" s="51"/>
      <c r="ZU77" s="51"/>
      <c r="ZV77" s="51"/>
      <c r="ZW77" s="51"/>
      <c r="ZX77" s="51"/>
      <c r="ZY77" s="51"/>
      <c r="ZZ77" s="51"/>
      <c r="AAA77" s="51"/>
      <c r="AAB77" s="51"/>
      <c r="AAC77" s="51"/>
      <c r="AAD77" s="51"/>
      <c r="AAE77" s="51"/>
      <c r="AAF77" s="51"/>
      <c r="AAG77" s="51"/>
      <c r="AAH77" s="51"/>
      <c r="AAI77" s="51"/>
      <c r="AAJ77" s="51"/>
      <c r="AAK77" s="51"/>
      <c r="AAL77" s="51"/>
      <c r="AAM77" s="51"/>
      <c r="AAN77" s="51"/>
      <c r="AAO77" s="51"/>
      <c r="AAP77" s="51"/>
      <c r="AAQ77" s="51"/>
      <c r="AAR77" s="51"/>
      <c r="AAS77" s="51"/>
      <c r="AAT77" s="51"/>
      <c r="AAU77" s="51"/>
      <c r="AAV77" s="51"/>
      <c r="AAW77" s="51"/>
      <c r="AAX77" s="51"/>
      <c r="AAY77" s="51"/>
      <c r="AAZ77" s="51"/>
      <c r="ABA77" s="51"/>
      <c r="ABB77" s="51"/>
      <c r="ABC77" s="51"/>
      <c r="ABD77" s="51"/>
      <c r="ABE77" s="51"/>
      <c r="ABF77" s="51"/>
      <c r="ABG77" s="51"/>
      <c r="ABH77" s="51"/>
      <c r="ABI77" s="51"/>
      <c r="ABJ77" s="51"/>
      <c r="ABK77" s="51"/>
      <c r="ABL77" s="51"/>
      <c r="ABM77" s="51"/>
      <c r="ABN77" s="51"/>
      <c r="ABO77" s="51"/>
      <c r="ABP77" s="51"/>
      <c r="ABQ77" s="51"/>
      <c r="ABR77" s="51"/>
      <c r="ABS77" s="51"/>
      <c r="ABT77" s="51"/>
      <c r="ABU77" s="51"/>
      <c r="ABV77" s="51"/>
      <c r="ABW77" s="51"/>
      <c r="ABX77" s="51"/>
      <c r="ABY77" s="51"/>
      <c r="ABZ77" s="51"/>
      <c r="ACA77" s="51"/>
      <c r="ACB77" s="51"/>
      <c r="ACC77" s="51"/>
      <c r="ACD77" s="51"/>
      <c r="ACE77" s="51"/>
      <c r="ACF77" s="51"/>
      <c r="ACG77" s="51"/>
      <c r="ACH77" s="51"/>
      <c r="ACI77" s="51"/>
      <c r="ACJ77" s="51"/>
      <c r="ACK77" s="51"/>
      <c r="ACL77" s="51"/>
      <c r="ACM77" s="51"/>
      <c r="ACN77" s="51"/>
      <c r="ACO77" s="51"/>
      <c r="ACP77" s="51"/>
      <c r="ACQ77" s="51"/>
      <c r="ACR77" s="51"/>
      <c r="ACS77" s="51"/>
      <c r="ACT77" s="51"/>
      <c r="ACU77" s="51"/>
      <c r="ACV77" s="51"/>
      <c r="ACW77" s="51"/>
      <c r="ACX77" s="51"/>
      <c r="ACY77" s="51"/>
      <c r="ACZ77" s="51"/>
      <c r="ADA77" s="51"/>
      <c r="ADB77" s="51"/>
      <c r="ADC77" s="51"/>
      <c r="ADD77" s="51"/>
      <c r="ADE77" s="51"/>
      <c r="ADF77" s="51"/>
      <c r="ADG77" s="51"/>
      <c r="ADH77" s="51"/>
      <c r="ADI77" s="51"/>
      <c r="ADJ77" s="51"/>
      <c r="ADK77" s="51"/>
      <c r="ADL77" s="51"/>
      <c r="ADM77" s="51"/>
      <c r="ADN77" s="51"/>
      <c r="ADO77" s="51"/>
      <c r="ADP77" s="51"/>
      <c r="ADQ77" s="51"/>
      <c r="ADR77" s="51"/>
      <c r="ADS77" s="51"/>
      <c r="ADT77" s="51"/>
      <c r="ADU77" s="51"/>
      <c r="ADV77" s="51"/>
      <c r="ADW77" s="51"/>
      <c r="ADX77" s="51"/>
      <c r="ADY77" s="51"/>
      <c r="ADZ77" s="51"/>
      <c r="AEA77" s="51"/>
      <c r="AEB77" s="51"/>
      <c r="AEC77" s="51"/>
      <c r="AED77" s="51"/>
      <c r="AEE77" s="51"/>
      <c r="AEF77" s="51"/>
      <c r="AEG77" s="51"/>
      <c r="AEH77" s="51"/>
      <c r="AEI77" s="51"/>
      <c r="AEJ77" s="51"/>
      <c r="AEK77" s="51"/>
      <c r="AEL77" s="51"/>
      <c r="AEM77" s="51"/>
      <c r="AEN77" s="51"/>
      <c r="AEO77" s="51"/>
      <c r="AEP77" s="51"/>
      <c r="AEQ77" s="51"/>
      <c r="AER77" s="51"/>
      <c r="AES77" s="51"/>
      <c r="AET77" s="51"/>
      <c r="AEU77" s="51"/>
      <c r="AEV77" s="51"/>
      <c r="AEW77" s="51"/>
      <c r="AEX77" s="51"/>
      <c r="AEY77" s="51"/>
      <c r="AEZ77" s="51"/>
      <c r="AFA77" s="51"/>
      <c r="AFB77" s="51"/>
      <c r="AFC77" s="51"/>
      <c r="AFD77" s="51"/>
      <c r="AFE77" s="51"/>
      <c r="AFF77" s="51"/>
      <c r="AFG77" s="51"/>
      <c r="AFH77" s="51"/>
      <c r="AFI77" s="51"/>
      <c r="AFJ77" s="51"/>
      <c r="AFK77" s="51"/>
      <c r="AFL77" s="51"/>
      <c r="AFM77" s="51"/>
      <c r="AFN77" s="51"/>
      <c r="AFO77" s="51"/>
      <c r="AFP77" s="51"/>
      <c r="AFQ77" s="51"/>
      <c r="AFR77" s="51"/>
      <c r="AFS77" s="51"/>
      <c r="AFT77" s="51"/>
      <c r="AFU77" s="51"/>
      <c r="AFV77" s="51"/>
      <c r="AFW77" s="51"/>
      <c r="AFX77" s="51"/>
      <c r="AFY77" s="51"/>
      <c r="AFZ77" s="51"/>
      <c r="AGA77" s="51"/>
      <c r="AGB77" s="51"/>
      <c r="AGC77" s="51"/>
      <c r="AGD77" s="51"/>
      <c r="AGE77" s="51"/>
      <c r="AGF77" s="51"/>
      <c r="AGG77" s="51"/>
      <c r="AGH77" s="51"/>
      <c r="AGI77" s="51"/>
      <c r="AGJ77" s="51"/>
      <c r="AGK77" s="51"/>
      <c r="AGL77" s="51"/>
      <c r="AGM77" s="51"/>
      <c r="AGN77" s="51"/>
      <c r="AGO77" s="51"/>
      <c r="AGP77" s="51"/>
      <c r="AGQ77" s="51"/>
      <c r="AGR77" s="51"/>
      <c r="AGS77" s="51"/>
      <c r="AGT77" s="51"/>
      <c r="AGU77" s="51"/>
      <c r="AGV77" s="51"/>
      <c r="AGW77" s="51"/>
      <c r="AGX77" s="51"/>
      <c r="AGY77" s="51"/>
      <c r="AGZ77" s="51"/>
      <c r="AHA77" s="51"/>
      <c r="AHB77" s="51"/>
      <c r="AHC77" s="51"/>
      <c r="AHD77" s="51"/>
      <c r="AHE77" s="51"/>
      <c r="AHF77" s="51"/>
      <c r="AHG77" s="51"/>
      <c r="AHH77" s="51"/>
      <c r="AHI77" s="51"/>
      <c r="AHJ77" s="51"/>
      <c r="AHK77" s="51"/>
      <c r="AHL77" s="51"/>
      <c r="AHM77" s="51"/>
      <c r="AHN77" s="51"/>
      <c r="AHO77" s="51"/>
      <c r="AHP77" s="51"/>
      <c r="AHQ77" s="51"/>
      <c r="AHR77" s="51"/>
      <c r="AHS77" s="51"/>
      <c r="AHT77" s="51"/>
      <c r="AHU77" s="51"/>
      <c r="AHV77" s="51"/>
      <c r="AHW77" s="51"/>
      <c r="AHX77" s="51"/>
      <c r="AHY77" s="51"/>
      <c r="AHZ77" s="51"/>
      <c r="AIA77" s="51"/>
      <c r="AIB77" s="51"/>
      <c r="AIC77" s="51"/>
      <c r="AID77" s="51"/>
      <c r="AIE77" s="51"/>
      <c r="AIF77" s="51"/>
      <c r="AIG77" s="51"/>
      <c r="AIH77" s="51"/>
      <c r="AII77" s="51"/>
      <c r="AIJ77" s="51"/>
      <c r="AIK77" s="51"/>
      <c r="AIL77" s="51"/>
      <c r="AIM77" s="51"/>
      <c r="AIN77" s="51"/>
      <c r="AIO77" s="51"/>
      <c r="AIP77" s="51"/>
      <c r="AIQ77" s="51"/>
      <c r="AIR77" s="51"/>
      <c r="AIS77" s="51"/>
      <c r="AIT77" s="51"/>
      <c r="AIU77" s="51"/>
      <c r="AIV77" s="51"/>
      <c r="AIW77" s="51"/>
      <c r="AIX77" s="51"/>
      <c r="AIY77" s="51"/>
      <c r="AIZ77" s="51"/>
      <c r="AJA77" s="51"/>
      <c r="AJB77" s="51"/>
      <c r="AJC77" s="51"/>
      <c r="AJD77" s="51"/>
      <c r="AJE77" s="51"/>
      <c r="AJF77" s="51"/>
      <c r="AJG77" s="51"/>
      <c r="AJH77" s="51"/>
      <c r="AJI77" s="51"/>
      <c r="AJJ77" s="51"/>
      <c r="AJK77" s="51"/>
      <c r="AJL77" s="51"/>
      <c r="AJM77" s="51"/>
      <c r="AJN77" s="51"/>
      <c r="AJO77" s="51"/>
      <c r="AJP77" s="51"/>
      <c r="AJQ77" s="51"/>
      <c r="AJR77" s="51"/>
      <c r="AJS77" s="51"/>
      <c r="AJT77" s="51"/>
      <c r="AJU77" s="51"/>
      <c r="AJV77" s="51"/>
      <c r="AJW77" s="51"/>
      <c r="AJX77" s="51"/>
      <c r="AJY77" s="51"/>
      <c r="AJZ77" s="51"/>
      <c r="AKA77" s="51"/>
      <c r="AKB77" s="51"/>
      <c r="AKC77" s="51"/>
      <c r="AKD77" s="51"/>
      <c r="AKE77" s="51"/>
      <c r="AKF77" s="51"/>
      <c r="AKG77" s="51"/>
      <c r="AKH77" s="51"/>
      <c r="AKI77" s="51"/>
      <c r="AKJ77" s="51"/>
      <c r="AKK77" s="51"/>
      <c r="AKL77" s="51"/>
      <c r="AKM77" s="51"/>
      <c r="AKN77" s="51"/>
      <c r="AKO77" s="51"/>
      <c r="AKP77" s="51"/>
      <c r="AKQ77" s="51"/>
      <c r="AKR77" s="51"/>
      <c r="AKS77" s="51"/>
      <c r="AKT77" s="51"/>
      <c r="AKU77" s="51"/>
      <c r="AKV77" s="51"/>
      <c r="AKW77" s="51"/>
      <c r="AKX77" s="51"/>
      <c r="AKY77" s="51"/>
      <c r="AKZ77" s="51"/>
      <c r="ALA77" s="51"/>
      <c r="ALB77" s="51"/>
      <c r="ALC77" s="51"/>
      <c r="ALD77" s="51"/>
      <c r="ALE77" s="51"/>
      <c r="ALF77" s="51"/>
      <c r="ALG77" s="51"/>
      <c r="ALH77" s="51"/>
      <c r="ALI77" s="51"/>
      <c r="ALJ77" s="51"/>
      <c r="ALK77" s="51"/>
      <c r="ALL77" s="51"/>
      <c r="ALM77" s="51"/>
      <c r="ALN77" s="51"/>
      <c r="ALO77" s="51"/>
      <c r="ALP77" s="51"/>
      <c r="ALQ77" s="51"/>
      <c r="ALR77" s="51"/>
      <c r="ALS77" s="51"/>
      <c r="ALT77" s="51"/>
      <c r="ALU77" s="51"/>
      <c r="ALV77" s="51"/>
      <c r="ALW77" s="51"/>
      <c r="ALX77" s="51"/>
      <c r="ALY77" s="51"/>
      <c r="ALZ77" s="51"/>
      <c r="AMA77" s="51"/>
      <c r="AMB77" s="51"/>
      <c r="AMC77" s="51"/>
      <c r="AMD77" s="51"/>
      <c r="AME77" s="51"/>
      <c r="AMF77" s="51"/>
      <c r="AMG77" s="51"/>
      <c r="AMH77" s="51"/>
      <c r="AMI77" s="51"/>
      <c r="AMJ77" s="51"/>
      <c r="AMK77" s="51"/>
      <c r="AML77" s="51"/>
      <c r="AMM77" s="51"/>
      <c r="AMN77" s="51"/>
      <c r="AMO77" s="51"/>
      <c r="AMP77" s="51"/>
      <c r="AMQ77" s="51"/>
      <c r="AMR77" s="51"/>
      <c r="AMS77" s="51"/>
      <c r="AMT77" s="51"/>
      <c r="AMU77" s="51"/>
      <c r="AMV77" s="51"/>
      <c r="AMW77" s="51"/>
      <c r="AMX77" s="51"/>
      <c r="AMY77" s="51"/>
      <c r="AMZ77" s="51"/>
      <c r="ANA77" s="51"/>
      <c r="ANB77" s="51"/>
      <c r="ANC77" s="51"/>
      <c r="AND77" s="51"/>
      <c r="ANE77" s="51"/>
      <c r="ANF77" s="51"/>
      <c r="ANG77" s="51"/>
      <c r="ANH77" s="51"/>
      <c r="ANI77" s="51"/>
      <c r="ANJ77" s="51"/>
      <c r="ANK77" s="51"/>
      <c r="ANL77" s="51"/>
      <c r="ANM77" s="51"/>
      <c r="ANN77" s="51"/>
      <c r="ANO77" s="51"/>
      <c r="ANP77" s="51"/>
      <c r="ANQ77" s="51"/>
      <c r="ANR77" s="51"/>
      <c r="ANS77" s="51"/>
      <c r="ANT77" s="51"/>
      <c r="ANU77" s="51"/>
      <c r="ANV77" s="51"/>
      <c r="ANW77" s="51"/>
      <c r="ANX77" s="51"/>
      <c r="ANY77" s="51"/>
      <c r="ANZ77" s="51"/>
      <c r="AOA77" s="51"/>
      <c r="AOB77" s="51"/>
      <c r="AOC77" s="51"/>
      <c r="AOD77" s="51"/>
      <c r="AOE77" s="51"/>
      <c r="AOF77" s="51"/>
      <c r="AOG77" s="51"/>
      <c r="AOH77" s="51"/>
      <c r="AOI77" s="51"/>
      <c r="AOJ77" s="51"/>
      <c r="AOK77" s="51"/>
      <c r="AOL77" s="51"/>
      <c r="AOM77" s="51"/>
      <c r="AON77" s="51"/>
      <c r="AOO77" s="51"/>
      <c r="AOP77" s="51"/>
      <c r="AOQ77" s="51"/>
      <c r="AOR77" s="51"/>
      <c r="AOS77" s="51"/>
      <c r="AOT77" s="51"/>
      <c r="AOU77" s="51"/>
      <c r="AOV77" s="51"/>
      <c r="AOW77" s="51"/>
      <c r="AOX77" s="51"/>
      <c r="AOY77" s="51"/>
      <c r="AOZ77" s="51"/>
      <c r="APA77" s="51"/>
      <c r="APB77" s="51"/>
      <c r="APC77" s="51"/>
      <c r="APD77" s="51"/>
      <c r="APE77" s="51"/>
      <c r="APF77" s="51"/>
      <c r="APG77" s="51"/>
      <c r="APH77" s="51"/>
      <c r="API77" s="51"/>
      <c r="APJ77" s="51"/>
      <c r="APK77" s="51"/>
      <c r="APL77" s="51"/>
      <c r="APM77" s="51"/>
      <c r="APN77" s="51"/>
      <c r="APO77" s="51"/>
      <c r="APP77" s="51"/>
      <c r="APQ77" s="51"/>
      <c r="APR77" s="51"/>
      <c r="APS77" s="51"/>
      <c r="APT77" s="51"/>
      <c r="APU77" s="51"/>
      <c r="APV77" s="51"/>
      <c r="APW77" s="51"/>
      <c r="APX77" s="51"/>
      <c r="APY77" s="51"/>
      <c r="APZ77" s="51"/>
      <c r="AQA77" s="51"/>
      <c r="AQB77" s="51"/>
      <c r="AQC77" s="51"/>
      <c r="AQD77" s="51"/>
      <c r="AQE77" s="51"/>
      <c r="AQF77" s="51"/>
      <c r="AQG77" s="51"/>
      <c r="AQH77" s="51"/>
      <c r="AQI77" s="51"/>
      <c r="AQJ77" s="51"/>
      <c r="AQK77" s="51"/>
      <c r="AQL77" s="51"/>
      <c r="AQM77" s="51"/>
      <c r="AQN77" s="51"/>
      <c r="AQO77" s="51"/>
      <c r="AQP77" s="51"/>
      <c r="AQQ77" s="51"/>
      <c r="AQR77" s="51"/>
      <c r="AQS77" s="51"/>
      <c r="AQT77" s="51"/>
      <c r="AQU77" s="51"/>
      <c r="AQV77" s="51"/>
      <c r="AQW77" s="51"/>
      <c r="AQX77" s="51"/>
      <c r="AQY77" s="51"/>
      <c r="AQZ77" s="51"/>
      <c r="ARA77" s="51"/>
      <c r="ARB77" s="51"/>
      <c r="ARC77" s="51"/>
      <c r="ARD77" s="51"/>
      <c r="ARE77" s="51"/>
      <c r="ARF77" s="51"/>
      <c r="ARG77" s="51"/>
      <c r="ARH77" s="51"/>
      <c r="ARI77" s="51"/>
      <c r="ARJ77" s="51"/>
      <c r="ARK77" s="51"/>
      <c r="ARL77" s="51"/>
      <c r="ARM77" s="51"/>
      <c r="ARN77" s="51"/>
      <c r="ARO77" s="51"/>
      <c r="ARP77" s="51"/>
      <c r="ARQ77" s="51"/>
      <c r="ARR77" s="51"/>
      <c r="ARS77" s="51"/>
      <c r="ART77" s="51"/>
      <c r="ARU77" s="51"/>
      <c r="ARV77" s="51"/>
      <c r="ARW77" s="51"/>
      <c r="ARX77" s="51"/>
      <c r="ARY77" s="51"/>
      <c r="ARZ77" s="51"/>
      <c r="ASA77" s="51"/>
      <c r="ASB77" s="51"/>
      <c r="ASC77" s="51"/>
      <c r="ASD77" s="51"/>
      <c r="ASE77" s="51"/>
      <c r="ASF77" s="51"/>
      <c r="ASG77" s="51"/>
      <c r="ASH77" s="51"/>
      <c r="ASI77" s="51"/>
      <c r="ASJ77" s="51"/>
      <c r="ASK77" s="51"/>
      <c r="ASL77" s="51"/>
      <c r="ASM77" s="51"/>
      <c r="ASN77" s="51"/>
      <c r="ASO77" s="51"/>
      <c r="ASP77" s="51"/>
      <c r="ASQ77" s="51"/>
      <c r="ASR77" s="51"/>
      <c r="ASS77" s="51"/>
      <c r="AST77" s="51"/>
      <c r="ASU77" s="51"/>
      <c r="ASV77" s="51"/>
      <c r="ASW77" s="51"/>
      <c r="ASX77" s="51"/>
      <c r="ASY77" s="51"/>
      <c r="ASZ77" s="51"/>
      <c r="ATA77" s="51"/>
      <c r="ATB77" s="51"/>
      <c r="ATC77" s="51"/>
      <c r="ATD77" s="51"/>
      <c r="ATE77" s="51"/>
      <c r="ATF77" s="51"/>
      <c r="ATG77" s="51"/>
      <c r="ATH77" s="51"/>
      <c r="ATI77" s="51"/>
      <c r="ATJ77" s="51"/>
      <c r="ATK77" s="51"/>
      <c r="ATL77" s="51"/>
      <c r="ATM77" s="51"/>
      <c r="ATN77" s="51"/>
      <c r="ATO77" s="51"/>
      <c r="ATP77" s="51"/>
      <c r="ATQ77" s="51"/>
      <c r="ATR77" s="51"/>
      <c r="ATS77" s="51"/>
      <c r="ATT77" s="51"/>
      <c r="ATU77" s="51"/>
      <c r="ATV77" s="51"/>
      <c r="ATW77" s="51"/>
      <c r="ATX77" s="51"/>
      <c r="ATY77" s="51"/>
      <c r="ATZ77" s="51"/>
      <c r="AUA77" s="51"/>
      <c r="AUB77" s="51"/>
      <c r="AUC77" s="51"/>
      <c r="AUD77" s="51"/>
      <c r="AUE77" s="51"/>
      <c r="AUF77" s="51"/>
      <c r="AUG77" s="51"/>
      <c r="AUH77" s="51"/>
      <c r="AUI77" s="51"/>
      <c r="AUJ77" s="51"/>
      <c r="AUK77" s="51"/>
      <c r="AUL77" s="51"/>
      <c r="AUM77" s="51"/>
      <c r="AUN77" s="51"/>
      <c r="AUO77" s="51"/>
      <c r="AUP77" s="51"/>
      <c r="AUQ77" s="51"/>
      <c r="AUR77" s="51"/>
      <c r="AUS77" s="51"/>
      <c r="AUT77" s="51"/>
      <c r="AUU77" s="51"/>
      <c r="AUV77" s="51"/>
      <c r="AUW77" s="51"/>
      <c r="AUX77" s="51"/>
      <c r="AUY77" s="51"/>
      <c r="AUZ77" s="51"/>
      <c r="AVA77" s="51"/>
      <c r="AVB77" s="51"/>
      <c r="AVC77" s="51"/>
      <c r="AVD77" s="51"/>
      <c r="AVE77" s="51"/>
      <c r="AVF77" s="51"/>
      <c r="AVG77" s="51"/>
      <c r="AVH77" s="51"/>
      <c r="AVI77" s="51"/>
      <c r="AVJ77" s="51"/>
      <c r="AVK77" s="51"/>
      <c r="AVL77" s="51"/>
      <c r="AVM77" s="51"/>
      <c r="AVN77" s="51"/>
      <c r="AVO77" s="51"/>
      <c r="AVP77" s="51"/>
      <c r="AVQ77" s="51"/>
      <c r="AVR77" s="51"/>
      <c r="AVS77" s="51"/>
      <c r="AVT77" s="51"/>
      <c r="AVU77" s="51"/>
      <c r="AVV77" s="51"/>
      <c r="AVW77" s="51"/>
      <c r="AVX77" s="51"/>
      <c r="AVY77" s="51"/>
      <c r="AVZ77" s="51"/>
      <c r="AWA77" s="51"/>
      <c r="AWB77" s="51"/>
      <c r="AWC77" s="51"/>
      <c r="AWD77" s="51"/>
      <c r="AWE77" s="51"/>
      <c r="AWF77" s="51"/>
      <c r="AWG77" s="51"/>
      <c r="AWH77" s="51"/>
      <c r="AWI77" s="51"/>
      <c r="AWJ77" s="51"/>
      <c r="AWK77" s="51"/>
      <c r="AWL77" s="51"/>
      <c r="AWM77" s="51"/>
      <c r="AWN77" s="51"/>
      <c r="AWO77" s="51"/>
      <c r="AWP77" s="51"/>
      <c r="AWQ77" s="51"/>
      <c r="AWR77" s="51"/>
      <c r="AWS77" s="51"/>
      <c r="AWT77" s="51"/>
      <c r="AWU77" s="51"/>
      <c r="AWV77" s="51"/>
      <c r="AWW77" s="51"/>
      <c r="AWX77" s="51"/>
      <c r="AWY77" s="51"/>
      <c r="AWZ77" s="51"/>
      <c r="AXA77" s="51"/>
      <c r="AXB77" s="51"/>
      <c r="AXC77" s="51"/>
      <c r="AXD77" s="51"/>
      <c r="AXE77" s="51"/>
      <c r="AXF77" s="51"/>
      <c r="AXG77" s="51"/>
      <c r="AXH77" s="51"/>
      <c r="AXI77" s="51"/>
      <c r="AXJ77" s="51"/>
      <c r="AXK77" s="51"/>
      <c r="AXL77" s="51"/>
      <c r="AXM77" s="51"/>
      <c r="AXN77" s="51"/>
      <c r="AXO77" s="51"/>
      <c r="AXP77" s="51"/>
      <c r="AXQ77" s="51"/>
      <c r="AXR77" s="51"/>
      <c r="AXS77" s="51"/>
      <c r="AXT77" s="51"/>
      <c r="AXU77" s="51"/>
      <c r="AXV77" s="51"/>
      <c r="AXW77" s="51"/>
      <c r="AXX77" s="51"/>
      <c r="AXY77" s="51"/>
      <c r="AXZ77" s="51"/>
      <c r="AYA77" s="51"/>
      <c r="AYB77" s="51"/>
      <c r="AYC77" s="51"/>
      <c r="AYD77" s="51"/>
      <c r="AYE77" s="51"/>
      <c r="AYF77" s="51"/>
      <c r="AYG77" s="51"/>
      <c r="AYH77" s="51"/>
      <c r="AYI77" s="51"/>
      <c r="AYJ77" s="51"/>
      <c r="AYK77" s="51"/>
      <c r="AYL77" s="51"/>
      <c r="AYM77" s="51"/>
      <c r="AYN77" s="51"/>
      <c r="AYO77" s="51"/>
      <c r="AYP77" s="51"/>
      <c r="AYQ77" s="51"/>
      <c r="AYR77" s="51"/>
      <c r="AYS77" s="51"/>
      <c r="AYT77" s="51"/>
      <c r="AYU77" s="51"/>
      <c r="AYV77" s="51"/>
      <c r="AYW77" s="51"/>
      <c r="AYX77" s="51"/>
      <c r="AYY77" s="51"/>
      <c r="AYZ77" s="51"/>
      <c r="AZA77" s="51"/>
      <c r="AZB77" s="51"/>
      <c r="AZC77" s="51"/>
      <c r="AZD77" s="51"/>
      <c r="AZE77" s="51"/>
      <c r="AZF77" s="51"/>
      <c r="AZG77" s="51"/>
      <c r="AZH77" s="51"/>
      <c r="AZI77" s="51"/>
      <c r="AZJ77" s="51"/>
      <c r="AZK77" s="51"/>
      <c r="AZL77" s="51"/>
      <c r="AZM77" s="51"/>
      <c r="AZN77" s="51"/>
      <c r="AZO77" s="51"/>
      <c r="AZP77" s="51"/>
      <c r="AZQ77" s="51"/>
      <c r="AZR77" s="51"/>
      <c r="AZS77" s="51"/>
      <c r="AZT77" s="51"/>
      <c r="AZU77" s="51"/>
      <c r="AZV77" s="51"/>
      <c r="AZW77" s="51"/>
      <c r="AZX77" s="51"/>
      <c r="AZY77" s="51"/>
      <c r="AZZ77" s="51"/>
      <c r="BAA77" s="51"/>
      <c r="BAB77" s="51"/>
      <c r="BAC77" s="51"/>
      <c r="BAD77" s="51"/>
      <c r="BAE77" s="51"/>
      <c r="BAF77" s="51"/>
      <c r="BAG77" s="51"/>
      <c r="BAH77" s="51"/>
      <c r="BAI77" s="51"/>
      <c r="BAJ77" s="51"/>
      <c r="BAK77" s="51"/>
      <c r="BAL77" s="51"/>
      <c r="BAM77" s="51"/>
      <c r="BAN77" s="51"/>
      <c r="BAO77" s="51"/>
      <c r="BAP77" s="51"/>
      <c r="BAQ77" s="51"/>
      <c r="BAR77" s="51"/>
      <c r="BAS77" s="51"/>
      <c r="BAT77" s="51"/>
      <c r="BAU77" s="51"/>
      <c r="BAV77" s="51"/>
      <c r="BAW77" s="51"/>
      <c r="BAX77" s="51"/>
      <c r="BAY77" s="51"/>
      <c r="BAZ77" s="51"/>
      <c r="BBA77" s="51"/>
      <c r="BBB77" s="51"/>
      <c r="BBC77" s="51"/>
      <c r="BBD77" s="51"/>
      <c r="BBE77" s="51"/>
      <c r="BBF77" s="51"/>
      <c r="BBG77" s="51"/>
      <c r="BBH77" s="51"/>
      <c r="BBI77" s="51"/>
      <c r="BBJ77" s="51"/>
      <c r="BBK77" s="51"/>
      <c r="BBL77" s="51"/>
      <c r="BBM77" s="51"/>
      <c r="BBN77" s="51"/>
      <c r="BBO77" s="51"/>
      <c r="BBP77" s="51"/>
      <c r="BBQ77" s="51"/>
      <c r="BBR77" s="51"/>
      <c r="BBS77" s="51"/>
      <c r="BBT77" s="51"/>
      <c r="BBU77" s="51"/>
      <c r="BBV77" s="51"/>
      <c r="BBW77" s="51"/>
      <c r="BBX77" s="51"/>
      <c r="BBY77" s="51"/>
      <c r="BBZ77" s="51"/>
      <c r="BCA77" s="51"/>
      <c r="BCB77" s="51"/>
      <c r="BCC77" s="51"/>
      <c r="BCD77" s="51"/>
      <c r="BCE77" s="51"/>
      <c r="BCF77" s="51"/>
      <c r="BCG77" s="51"/>
      <c r="BCH77" s="51"/>
      <c r="BCI77" s="51"/>
      <c r="BCJ77" s="51"/>
      <c r="BCK77" s="51"/>
      <c r="BCL77" s="51"/>
      <c r="BCM77" s="51"/>
      <c r="BCN77" s="51"/>
      <c r="BCO77" s="51"/>
      <c r="BCP77" s="51"/>
      <c r="BCQ77" s="51"/>
      <c r="BCR77" s="51"/>
      <c r="BCS77" s="51"/>
      <c r="BCT77" s="51"/>
      <c r="BCU77" s="51"/>
      <c r="BCV77" s="51"/>
      <c r="BCW77" s="51"/>
      <c r="BCX77" s="51"/>
      <c r="BCY77" s="51"/>
      <c r="BCZ77" s="51"/>
      <c r="BDA77" s="51"/>
      <c r="BDB77" s="51"/>
      <c r="BDC77" s="51"/>
      <c r="BDD77" s="51"/>
      <c r="BDE77" s="51"/>
      <c r="BDF77" s="51"/>
      <c r="BDG77" s="51"/>
      <c r="BDH77" s="51"/>
      <c r="BDI77" s="51"/>
      <c r="BDJ77" s="51"/>
      <c r="BDK77" s="51"/>
      <c r="BDL77" s="51"/>
      <c r="BDM77" s="51"/>
      <c r="BDN77" s="51"/>
      <c r="BDO77" s="51"/>
      <c r="BDP77" s="51"/>
      <c r="BDQ77" s="51"/>
      <c r="BDR77" s="51"/>
      <c r="BDS77" s="51"/>
      <c r="BDT77" s="51"/>
      <c r="BDU77" s="51"/>
      <c r="BDV77" s="51"/>
      <c r="BDW77" s="51"/>
      <c r="BDX77" s="51"/>
      <c r="BDY77" s="51"/>
      <c r="BDZ77" s="51"/>
      <c r="BEA77" s="51"/>
      <c r="BEB77" s="51"/>
      <c r="BEC77" s="51"/>
      <c r="BED77" s="51"/>
      <c r="BEE77" s="51"/>
      <c r="BEF77" s="51"/>
      <c r="BEG77" s="51"/>
      <c r="BEH77" s="51"/>
      <c r="BEI77" s="51"/>
      <c r="BEJ77" s="51"/>
      <c r="BEK77" s="51"/>
      <c r="BEL77" s="51"/>
      <c r="BEM77" s="51"/>
      <c r="BEN77" s="51"/>
      <c r="BEO77" s="51"/>
      <c r="BEP77" s="51"/>
      <c r="BEQ77" s="51"/>
      <c r="BER77" s="51"/>
      <c r="BES77" s="51"/>
      <c r="BET77" s="51"/>
      <c r="BEU77" s="51"/>
      <c r="BEV77" s="51"/>
      <c r="BEW77" s="51"/>
      <c r="BEX77" s="51"/>
      <c r="BEY77" s="51"/>
      <c r="BEZ77" s="51"/>
      <c r="BFA77" s="51"/>
      <c r="BFB77" s="51"/>
      <c r="BFC77" s="51"/>
      <c r="BFD77" s="51"/>
      <c r="BFE77" s="51"/>
      <c r="BFF77" s="51"/>
      <c r="BFG77" s="51"/>
      <c r="BFH77" s="51"/>
      <c r="BFI77" s="51"/>
      <c r="BFJ77" s="51"/>
      <c r="BFK77" s="51"/>
      <c r="BFL77" s="51"/>
      <c r="BFM77" s="51"/>
      <c r="BFN77" s="51"/>
      <c r="BFO77" s="51"/>
      <c r="BFP77" s="51"/>
      <c r="BFQ77" s="51"/>
      <c r="BFR77" s="51"/>
      <c r="BFS77" s="51"/>
      <c r="BFT77" s="51"/>
      <c r="BFU77" s="51"/>
      <c r="BFV77" s="51"/>
      <c r="BFW77" s="51"/>
      <c r="BFX77" s="51"/>
      <c r="BFY77" s="51"/>
      <c r="BFZ77" s="51"/>
      <c r="BGA77" s="51"/>
      <c r="BGB77" s="51"/>
      <c r="BGC77" s="51"/>
      <c r="BGD77" s="51"/>
      <c r="BGE77" s="51"/>
      <c r="BGF77" s="51"/>
      <c r="BGG77" s="51"/>
      <c r="BGH77" s="51"/>
      <c r="BGI77" s="51"/>
      <c r="BGJ77" s="51"/>
      <c r="BGK77" s="51"/>
      <c r="BGL77" s="51"/>
      <c r="BGM77" s="51"/>
      <c r="BGN77" s="51"/>
      <c r="BGO77" s="51"/>
      <c r="BGP77" s="51"/>
      <c r="BGQ77" s="51"/>
      <c r="BGR77" s="51"/>
      <c r="BGS77" s="51"/>
      <c r="BGT77" s="51"/>
      <c r="BGU77" s="51"/>
      <c r="BGV77" s="51"/>
      <c r="BGW77" s="51"/>
      <c r="BGX77" s="51"/>
      <c r="BGY77" s="51"/>
      <c r="BGZ77" s="51"/>
      <c r="BHA77" s="51"/>
      <c r="BHB77" s="51"/>
      <c r="BHC77" s="51"/>
      <c r="BHD77" s="51"/>
      <c r="BHE77" s="51"/>
      <c r="BHF77" s="51"/>
      <c r="BHG77" s="51"/>
      <c r="BHH77" s="51"/>
      <c r="BHI77" s="51"/>
      <c r="BHJ77" s="51"/>
      <c r="BHK77" s="51"/>
      <c r="BHL77" s="51"/>
      <c r="BHM77" s="51"/>
      <c r="BHN77" s="51"/>
      <c r="BHO77" s="51"/>
      <c r="BHP77" s="51"/>
      <c r="BHQ77" s="51"/>
      <c r="BHR77" s="51"/>
      <c r="BHS77" s="51"/>
      <c r="BHT77" s="51"/>
      <c r="BHU77" s="51"/>
      <c r="BHV77" s="51"/>
      <c r="BHW77" s="51"/>
      <c r="BHX77" s="51"/>
      <c r="BHY77" s="51"/>
      <c r="BHZ77" s="51"/>
      <c r="BIA77" s="51"/>
      <c r="BIB77" s="51"/>
      <c r="BIC77" s="51"/>
      <c r="BID77" s="51"/>
      <c r="BIE77" s="51"/>
      <c r="BIF77" s="51"/>
      <c r="BIG77" s="51"/>
      <c r="BIH77" s="51"/>
      <c r="BII77" s="51"/>
      <c r="BIJ77" s="51"/>
      <c r="BIK77" s="51"/>
      <c r="BIL77" s="51"/>
      <c r="BIM77" s="51"/>
      <c r="BIN77" s="51"/>
      <c r="BIO77" s="51"/>
      <c r="BIP77" s="51"/>
      <c r="BIQ77" s="51"/>
      <c r="BIR77" s="51"/>
      <c r="BIS77" s="51"/>
      <c r="BIT77" s="51"/>
      <c r="BIU77" s="51"/>
      <c r="BIV77" s="51"/>
      <c r="BIW77" s="51"/>
      <c r="BIX77" s="51"/>
      <c r="BIY77" s="51"/>
      <c r="BIZ77" s="51"/>
      <c r="BJA77" s="51"/>
      <c r="BJB77" s="51"/>
      <c r="BJC77" s="51"/>
      <c r="BJD77" s="51"/>
      <c r="BJE77" s="51"/>
      <c r="BJF77" s="51"/>
      <c r="BJG77" s="51"/>
      <c r="BJH77" s="51"/>
      <c r="BJI77" s="51"/>
      <c r="BJJ77" s="51"/>
      <c r="BJK77" s="51"/>
      <c r="BJL77" s="51"/>
      <c r="BJM77" s="51"/>
      <c r="BJN77" s="51"/>
      <c r="BJO77" s="51"/>
      <c r="BJP77" s="51"/>
      <c r="BJQ77" s="51"/>
      <c r="BJR77" s="51"/>
      <c r="BJS77" s="51"/>
      <c r="BJT77" s="51"/>
      <c r="BJU77" s="51"/>
      <c r="BJV77" s="51"/>
      <c r="BJW77" s="51"/>
      <c r="BJX77" s="51"/>
      <c r="BJY77" s="51"/>
      <c r="BJZ77" s="51"/>
      <c r="BKA77" s="51"/>
      <c r="BKB77" s="51"/>
      <c r="BKC77" s="51"/>
      <c r="BKD77" s="51"/>
      <c r="BKE77" s="51"/>
      <c r="BKF77" s="51"/>
      <c r="BKG77" s="51"/>
      <c r="BKH77" s="51"/>
      <c r="BKI77" s="51"/>
      <c r="BKJ77" s="51"/>
      <c r="BKK77" s="51"/>
      <c r="BKL77" s="51"/>
      <c r="BKM77" s="51"/>
      <c r="BKN77" s="51"/>
      <c r="BKO77" s="51"/>
      <c r="BKP77" s="51"/>
      <c r="BKQ77" s="51"/>
      <c r="BKR77" s="51"/>
      <c r="BKS77" s="51"/>
      <c r="BKT77" s="51"/>
      <c r="BKU77" s="51"/>
      <c r="BKV77" s="51"/>
      <c r="BKW77" s="51"/>
      <c r="BKX77" s="51"/>
      <c r="BKY77" s="51"/>
      <c r="BKZ77" s="51"/>
      <c r="BLA77" s="51"/>
      <c r="BLB77" s="51"/>
      <c r="BLC77" s="51"/>
      <c r="BLD77" s="51"/>
      <c r="BLE77" s="51"/>
      <c r="BLF77" s="51"/>
      <c r="BLG77" s="51"/>
      <c r="BLH77" s="51"/>
      <c r="BLI77" s="51"/>
      <c r="BLJ77" s="51"/>
      <c r="BLK77" s="51"/>
      <c r="BLL77" s="51"/>
      <c r="BLM77" s="51"/>
      <c r="BLN77" s="51"/>
      <c r="BLO77" s="51"/>
      <c r="BLP77" s="51"/>
      <c r="BLQ77" s="51"/>
      <c r="BLR77" s="51"/>
      <c r="BLS77" s="51"/>
      <c r="BLT77" s="51"/>
      <c r="BLU77" s="51"/>
      <c r="BLV77" s="51"/>
      <c r="BLW77" s="51"/>
      <c r="BLX77" s="51"/>
      <c r="BLY77" s="51"/>
      <c r="BLZ77" s="51"/>
      <c r="BMA77" s="51"/>
      <c r="BMB77" s="51"/>
      <c r="BMC77" s="51"/>
      <c r="BMD77" s="51"/>
      <c r="BME77" s="51"/>
      <c r="BMF77" s="51"/>
      <c r="BMG77" s="51"/>
      <c r="BMH77" s="51"/>
      <c r="BMI77" s="51"/>
      <c r="BMJ77" s="51"/>
      <c r="BMK77" s="51"/>
      <c r="BML77" s="51"/>
      <c r="BMM77" s="51"/>
      <c r="BMN77" s="51"/>
      <c r="BMO77" s="51"/>
      <c r="BMP77" s="51"/>
      <c r="BMQ77" s="51"/>
      <c r="BMR77" s="51"/>
      <c r="BMS77" s="51"/>
      <c r="BMT77" s="51"/>
      <c r="BMU77" s="51"/>
      <c r="BMV77" s="51"/>
      <c r="BMW77" s="51"/>
      <c r="BMX77" s="51"/>
      <c r="BMY77" s="51"/>
      <c r="BMZ77" s="51"/>
      <c r="BNA77" s="51"/>
      <c r="BNB77" s="51"/>
      <c r="BNC77" s="51"/>
      <c r="BND77" s="51"/>
      <c r="BNE77" s="51"/>
      <c r="BNF77" s="51"/>
      <c r="BNG77" s="51"/>
      <c r="BNH77" s="51"/>
      <c r="BNI77" s="51"/>
      <c r="BNJ77" s="51"/>
      <c r="BNK77" s="51"/>
      <c r="BNL77" s="51"/>
      <c r="BNM77" s="51"/>
      <c r="BNN77" s="51"/>
      <c r="BNO77" s="51"/>
      <c r="BNP77" s="51"/>
      <c r="BNQ77" s="51"/>
      <c r="BNR77" s="51"/>
      <c r="BNS77" s="51"/>
      <c r="BNT77" s="51"/>
      <c r="BNU77" s="51"/>
      <c r="BNV77" s="51"/>
      <c r="BNW77" s="51"/>
      <c r="BNX77" s="51"/>
      <c r="BNY77" s="51"/>
      <c r="BNZ77" s="51"/>
      <c r="BOA77" s="51"/>
      <c r="BOB77" s="51"/>
      <c r="BOC77" s="51"/>
      <c r="BOD77" s="51"/>
      <c r="BOE77" s="51"/>
      <c r="BOF77" s="51"/>
      <c r="BOG77" s="51"/>
      <c r="BOH77" s="51"/>
      <c r="BOI77" s="51"/>
      <c r="BOJ77" s="51"/>
      <c r="BOK77" s="51"/>
      <c r="BOL77" s="51"/>
      <c r="BOM77" s="51"/>
      <c r="BON77" s="51"/>
      <c r="BOO77" s="51"/>
      <c r="BOP77" s="51"/>
      <c r="BOQ77" s="51"/>
      <c r="BOR77" s="51"/>
      <c r="BOS77" s="51"/>
      <c r="BOT77" s="51"/>
      <c r="BOU77" s="51"/>
      <c r="BOV77" s="51"/>
      <c r="BOW77" s="51"/>
      <c r="BOX77" s="51"/>
      <c r="BOY77" s="51"/>
      <c r="BOZ77" s="51"/>
      <c r="BPA77" s="51"/>
      <c r="BPB77" s="51"/>
      <c r="BPC77" s="51"/>
      <c r="BPD77" s="51"/>
      <c r="BPE77" s="51"/>
      <c r="BPF77" s="51"/>
      <c r="BPG77" s="51"/>
      <c r="BPH77" s="51"/>
      <c r="BPI77" s="51"/>
      <c r="BPJ77" s="51"/>
      <c r="BPK77" s="51"/>
      <c r="BPL77" s="51"/>
      <c r="BPM77" s="51"/>
      <c r="BPN77" s="51"/>
      <c r="BPO77" s="51"/>
      <c r="BPP77" s="51"/>
      <c r="BPQ77" s="51"/>
      <c r="BPR77" s="51"/>
      <c r="BPS77" s="51"/>
      <c r="BPT77" s="51"/>
      <c r="BPU77" s="51"/>
      <c r="BPV77" s="51"/>
      <c r="BPW77" s="51"/>
      <c r="BPX77" s="51"/>
      <c r="BPY77" s="51"/>
      <c r="BPZ77" s="51"/>
      <c r="BQA77" s="51"/>
      <c r="BQB77" s="51"/>
      <c r="BQC77" s="51"/>
      <c r="BQD77" s="51"/>
      <c r="BQE77" s="51"/>
      <c r="BQF77" s="51"/>
      <c r="BQG77" s="51"/>
      <c r="BQH77" s="51"/>
      <c r="BQI77" s="51"/>
      <c r="BQJ77" s="51"/>
      <c r="BQK77" s="51"/>
      <c r="BQL77" s="51"/>
      <c r="BQM77" s="51"/>
      <c r="BQN77" s="51"/>
      <c r="BQO77" s="51"/>
      <c r="BQP77" s="51"/>
      <c r="BQQ77" s="51"/>
      <c r="BQR77" s="51"/>
      <c r="BQS77" s="51"/>
      <c r="BQT77" s="51"/>
      <c r="BQU77" s="51"/>
      <c r="BQV77" s="51"/>
      <c r="BQW77" s="51"/>
      <c r="BQX77" s="51"/>
      <c r="BQY77" s="51"/>
      <c r="BQZ77" s="51"/>
      <c r="BRA77" s="51"/>
      <c r="BRB77" s="51"/>
      <c r="BRC77" s="51"/>
      <c r="BRD77" s="51"/>
      <c r="BRE77" s="51"/>
      <c r="BRF77" s="51"/>
      <c r="BRG77" s="51"/>
      <c r="BRH77" s="51"/>
      <c r="BRI77" s="51"/>
      <c r="BRJ77" s="51"/>
      <c r="BRK77" s="51"/>
      <c r="BRL77" s="51"/>
      <c r="BRM77" s="51"/>
      <c r="BRN77" s="51"/>
      <c r="BRO77" s="51"/>
      <c r="BRP77" s="51"/>
      <c r="BRQ77" s="51"/>
      <c r="BRR77" s="51"/>
      <c r="BRS77" s="51"/>
      <c r="BRT77" s="51"/>
      <c r="BRU77" s="51"/>
      <c r="BRV77" s="51"/>
      <c r="BRW77" s="51"/>
      <c r="BRX77" s="51"/>
      <c r="BRY77" s="51"/>
      <c r="BRZ77" s="51"/>
      <c r="BSA77" s="51"/>
      <c r="BSB77" s="51"/>
      <c r="BSC77" s="51"/>
      <c r="BSD77" s="51"/>
      <c r="BSE77" s="51"/>
      <c r="BSF77" s="51"/>
      <c r="BSG77" s="51"/>
      <c r="BSH77" s="51"/>
      <c r="BSI77" s="51"/>
      <c r="BSJ77" s="51"/>
      <c r="BSK77" s="51"/>
      <c r="BSL77" s="51"/>
      <c r="BSM77" s="51"/>
      <c r="BSN77" s="51"/>
      <c r="BSO77" s="51"/>
      <c r="BSP77" s="51"/>
      <c r="BSQ77" s="51"/>
      <c r="BSR77" s="51"/>
      <c r="BSS77" s="51"/>
      <c r="BST77" s="51"/>
      <c r="BSU77" s="51"/>
      <c r="BSV77" s="51"/>
      <c r="BSW77" s="51"/>
      <c r="BSX77" s="51"/>
      <c r="BSY77" s="51"/>
      <c r="BSZ77" s="51"/>
      <c r="BTA77" s="51"/>
      <c r="BTB77" s="51"/>
      <c r="BTC77" s="51"/>
      <c r="BTD77" s="51"/>
      <c r="BTE77" s="51"/>
      <c r="BTF77" s="51"/>
      <c r="BTG77" s="51"/>
      <c r="BTH77" s="51"/>
      <c r="BTI77" s="51"/>
      <c r="BTJ77" s="51"/>
      <c r="BTK77" s="51"/>
      <c r="BTL77" s="51"/>
      <c r="BTM77" s="51"/>
      <c r="BTN77" s="51"/>
      <c r="BTO77" s="51"/>
      <c r="BTP77" s="51"/>
      <c r="BTQ77" s="51"/>
      <c r="BTR77" s="51"/>
      <c r="BTS77" s="51"/>
      <c r="BTT77" s="51"/>
      <c r="BTU77" s="51"/>
      <c r="BTV77" s="51"/>
      <c r="BTW77" s="51"/>
      <c r="BTX77" s="51"/>
      <c r="BTY77" s="51"/>
      <c r="BTZ77" s="51"/>
      <c r="BUA77" s="51"/>
      <c r="BUB77" s="51"/>
      <c r="BUC77" s="51"/>
      <c r="BUD77" s="51"/>
      <c r="BUE77" s="51"/>
      <c r="BUF77" s="51"/>
      <c r="BUG77" s="51"/>
      <c r="BUH77" s="51"/>
      <c r="BUI77" s="51"/>
      <c r="BUJ77" s="51"/>
      <c r="BUK77" s="51"/>
      <c r="BUL77" s="51"/>
      <c r="BUM77" s="51"/>
      <c r="BUN77" s="51"/>
      <c r="BUO77" s="51"/>
      <c r="BUP77" s="51"/>
      <c r="BUQ77" s="51"/>
      <c r="BUR77" s="51"/>
      <c r="BUS77" s="51"/>
      <c r="BUT77" s="51"/>
      <c r="BUU77" s="51"/>
      <c r="BUV77" s="51"/>
      <c r="BUW77" s="51"/>
      <c r="BUX77" s="51"/>
      <c r="BUY77" s="51"/>
      <c r="BUZ77" s="51"/>
      <c r="BVA77" s="51"/>
      <c r="BVB77" s="51"/>
      <c r="BVC77" s="51"/>
      <c r="BVD77" s="51"/>
      <c r="BVE77" s="51"/>
      <c r="BVF77" s="51"/>
      <c r="BVG77" s="51"/>
      <c r="BVH77" s="51"/>
      <c r="BVI77" s="51"/>
      <c r="BVJ77" s="51"/>
      <c r="BVK77" s="51"/>
      <c r="BVL77" s="51"/>
      <c r="BVM77" s="51"/>
      <c r="BVN77" s="51"/>
      <c r="BVO77" s="51"/>
      <c r="BVP77" s="51"/>
      <c r="BVQ77" s="51"/>
      <c r="BVR77" s="51"/>
      <c r="BVS77" s="51"/>
      <c r="BVT77" s="51"/>
      <c r="BVU77" s="51"/>
      <c r="BVV77" s="51"/>
      <c r="BVW77" s="51"/>
      <c r="BVX77" s="51"/>
      <c r="BVY77" s="51"/>
      <c r="BVZ77" s="51"/>
      <c r="BWA77" s="51"/>
      <c r="BWB77" s="51"/>
      <c r="BWC77" s="51"/>
      <c r="BWD77" s="51"/>
      <c r="BWE77" s="51"/>
      <c r="BWF77" s="51"/>
      <c r="BWG77" s="51"/>
      <c r="BWH77" s="51"/>
      <c r="BWI77" s="51"/>
      <c r="BWJ77" s="51"/>
      <c r="BWK77" s="51"/>
      <c r="BWL77" s="51"/>
      <c r="BWM77" s="51"/>
      <c r="BWN77" s="51"/>
      <c r="BWO77" s="51"/>
      <c r="BWP77" s="51"/>
      <c r="BWQ77" s="51"/>
      <c r="BWR77" s="51"/>
      <c r="BWS77" s="51"/>
      <c r="BWT77" s="51"/>
      <c r="BWU77" s="51"/>
      <c r="BWV77" s="51"/>
      <c r="BWW77" s="51"/>
      <c r="BWX77" s="51"/>
      <c r="BWY77" s="51"/>
      <c r="BWZ77" s="51"/>
      <c r="BXA77" s="51"/>
      <c r="BXB77" s="51"/>
      <c r="BXC77" s="51"/>
      <c r="BXD77" s="51"/>
      <c r="BXE77" s="51"/>
      <c r="BXF77" s="51"/>
      <c r="BXG77" s="51"/>
      <c r="BXH77" s="51"/>
      <c r="BXI77" s="51"/>
      <c r="BXJ77" s="51"/>
      <c r="BXK77" s="51"/>
      <c r="BXL77" s="51"/>
      <c r="BXM77" s="51"/>
      <c r="BXN77" s="51"/>
      <c r="BXO77" s="51"/>
      <c r="BXP77" s="51"/>
      <c r="BXQ77" s="51"/>
      <c r="BXR77" s="51"/>
      <c r="BXS77" s="51"/>
      <c r="BXT77" s="51"/>
      <c r="BXU77" s="51"/>
      <c r="BXV77" s="51"/>
      <c r="BXW77" s="51"/>
      <c r="BXX77" s="51"/>
      <c r="BXY77" s="51"/>
      <c r="BXZ77" s="51"/>
      <c r="BYA77" s="51"/>
      <c r="BYB77" s="51"/>
      <c r="BYC77" s="51"/>
      <c r="BYD77" s="51"/>
      <c r="BYE77" s="51"/>
      <c r="BYF77" s="51"/>
      <c r="BYG77" s="51"/>
      <c r="BYH77" s="51"/>
      <c r="BYI77" s="51"/>
      <c r="BYJ77" s="51"/>
      <c r="BYK77" s="51"/>
      <c r="BYL77" s="51"/>
      <c r="BYM77" s="51"/>
      <c r="BYN77" s="51"/>
      <c r="BYO77" s="51"/>
      <c r="BYP77" s="51"/>
      <c r="BYQ77" s="51"/>
      <c r="BYR77" s="51"/>
      <c r="BYS77" s="51"/>
      <c r="BYT77" s="51"/>
      <c r="BYU77" s="51"/>
      <c r="BYV77" s="51"/>
      <c r="BYW77" s="51"/>
      <c r="BYX77" s="51"/>
      <c r="BYY77" s="51"/>
      <c r="BYZ77" s="51"/>
      <c r="BZA77" s="51"/>
      <c r="BZB77" s="51"/>
      <c r="BZC77" s="51"/>
      <c r="BZD77" s="51"/>
      <c r="BZE77" s="51"/>
      <c r="BZF77" s="51"/>
      <c r="BZG77" s="51"/>
      <c r="BZH77" s="51"/>
      <c r="BZI77" s="51"/>
      <c r="BZJ77" s="51"/>
      <c r="BZK77" s="51"/>
      <c r="BZL77" s="51"/>
      <c r="BZM77" s="51"/>
      <c r="BZN77" s="51"/>
      <c r="BZO77" s="51"/>
      <c r="BZP77" s="51"/>
      <c r="BZQ77" s="51"/>
      <c r="BZR77" s="51"/>
      <c r="BZS77" s="51"/>
      <c r="BZT77" s="51"/>
      <c r="BZU77" s="51"/>
      <c r="BZV77" s="51"/>
      <c r="BZW77" s="51"/>
      <c r="BZX77" s="51"/>
      <c r="BZY77" s="51"/>
      <c r="BZZ77" s="51"/>
      <c r="CAA77" s="51"/>
      <c r="CAB77" s="51"/>
      <c r="CAC77" s="51"/>
      <c r="CAD77" s="51"/>
      <c r="CAE77" s="51"/>
      <c r="CAF77" s="51"/>
      <c r="CAG77" s="51"/>
      <c r="CAH77" s="51"/>
      <c r="CAI77" s="51"/>
      <c r="CAJ77" s="51"/>
      <c r="CAK77" s="51"/>
      <c r="CAL77" s="51"/>
      <c r="CAM77" s="51"/>
      <c r="CAN77" s="51"/>
      <c r="CAO77" s="51"/>
      <c r="CAP77" s="51"/>
      <c r="CAQ77" s="51"/>
      <c r="CAR77" s="51"/>
      <c r="CAS77" s="51"/>
      <c r="CAT77" s="51"/>
      <c r="CAU77" s="51"/>
      <c r="CAV77" s="51"/>
      <c r="CAW77" s="51"/>
      <c r="CAX77" s="51"/>
      <c r="CAY77" s="51"/>
      <c r="CAZ77" s="51"/>
      <c r="CBA77" s="51"/>
      <c r="CBB77" s="51"/>
      <c r="CBC77" s="51"/>
      <c r="CBD77" s="51"/>
      <c r="CBE77" s="51"/>
      <c r="CBF77" s="51"/>
      <c r="CBG77" s="51"/>
      <c r="CBH77" s="51"/>
      <c r="CBI77" s="51"/>
      <c r="CBJ77" s="51"/>
      <c r="CBK77" s="51"/>
      <c r="CBL77" s="51"/>
      <c r="CBM77" s="51"/>
      <c r="CBN77" s="51"/>
      <c r="CBO77" s="51"/>
      <c r="CBP77" s="51"/>
      <c r="CBQ77" s="51"/>
      <c r="CBR77" s="51"/>
      <c r="CBS77" s="51"/>
      <c r="CBT77" s="51"/>
      <c r="CBU77" s="51"/>
      <c r="CBV77" s="51"/>
      <c r="CBW77" s="51"/>
      <c r="CBX77" s="51"/>
      <c r="CBY77" s="51"/>
      <c r="CBZ77" s="51"/>
      <c r="CCA77" s="51"/>
      <c r="CCB77" s="51"/>
      <c r="CCC77" s="51"/>
      <c r="CCD77" s="51"/>
      <c r="CCE77" s="51"/>
      <c r="CCF77" s="51"/>
      <c r="CCG77" s="51"/>
      <c r="CCH77" s="51"/>
      <c r="CCI77" s="51"/>
      <c r="CCJ77" s="51"/>
      <c r="CCK77" s="51"/>
      <c r="CCL77" s="51"/>
      <c r="CCM77" s="51"/>
      <c r="CCN77" s="51"/>
      <c r="CCO77" s="51"/>
      <c r="CCP77" s="51"/>
      <c r="CCQ77" s="51"/>
      <c r="CCR77" s="51"/>
      <c r="CCS77" s="51"/>
      <c r="CCT77" s="51"/>
      <c r="CCU77" s="51"/>
      <c r="CCV77" s="51"/>
      <c r="CCW77" s="51"/>
      <c r="CCX77" s="51"/>
      <c r="CCY77" s="51"/>
      <c r="CCZ77" s="51"/>
      <c r="CDA77" s="51"/>
      <c r="CDB77" s="51"/>
      <c r="CDC77" s="51"/>
      <c r="CDD77" s="51"/>
      <c r="CDE77" s="51"/>
      <c r="CDF77" s="51"/>
      <c r="CDG77" s="51"/>
      <c r="CDH77" s="51"/>
      <c r="CDI77" s="51"/>
      <c r="CDJ77" s="51"/>
      <c r="CDK77" s="51"/>
      <c r="CDL77" s="51"/>
      <c r="CDM77" s="51"/>
      <c r="CDN77" s="51"/>
      <c r="CDO77" s="51"/>
      <c r="CDP77" s="51"/>
      <c r="CDQ77" s="51"/>
      <c r="CDR77" s="51"/>
      <c r="CDS77" s="51"/>
      <c r="CDT77" s="51"/>
      <c r="CDU77" s="51"/>
      <c r="CDV77" s="51"/>
      <c r="CDW77" s="51"/>
      <c r="CDX77" s="51"/>
      <c r="CDY77" s="51"/>
      <c r="CDZ77" s="51"/>
      <c r="CEA77" s="51"/>
      <c r="CEB77" s="51"/>
      <c r="CEC77" s="51"/>
      <c r="CED77" s="51"/>
      <c r="CEE77" s="51"/>
      <c r="CEF77" s="51"/>
      <c r="CEG77" s="51"/>
      <c r="CEH77" s="51"/>
      <c r="CEI77" s="51"/>
      <c r="CEJ77" s="51"/>
      <c r="CEK77" s="51"/>
      <c r="CEL77" s="51"/>
      <c r="CEM77" s="51"/>
      <c r="CEN77" s="51"/>
      <c r="CEO77" s="51"/>
      <c r="CEP77" s="51"/>
      <c r="CEQ77" s="51"/>
      <c r="CER77" s="51"/>
      <c r="CES77" s="51"/>
      <c r="CET77" s="51"/>
      <c r="CEU77" s="51"/>
      <c r="CEV77" s="51"/>
      <c r="CEW77" s="51"/>
      <c r="CEX77" s="51"/>
      <c r="CEY77" s="51"/>
      <c r="CEZ77" s="51"/>
      <c r="CFA77" s="51"/>
      <c r="CFB77" s="51"/>
      <c r="CFC77" s="51"/>
      <c r="CFD77" s="51"/>
      <c r="CFE77" s="51"/>
      <c r="CFF77" s="51"/>
      <c r="CFG77" s="51"/>
      <c r="CFH77" s="51"/>
      <c r="CFI77" s="51"/>
      <c r="CFJ77" s="51"/>
      <c r="CFK77" s="51"/>
      <c r="CFL77" s="51"/>
      <c r="CFM77" s="51"/>
      <c r="CFN77" s="51"/>
      <c r="CFO77" s="51"/>
      <c r="CFP77" s="51"/>
      <c r="CFQ77" s="51"/>
      <c r="CFR77" s="51"/>
      <c r="CFS77" s="51"/>
      <c r="CFT77" s="51"/>
      <c r="CFU77" s="51"/>
      <c r="CFV77" s="51"/>
      <c r="CFW77" s="51"/>
      <c r="CFX77" s="51"/>
      <c r="CFY77" s="51"/>
      <c r="CFZ77" s="51"/>
      <c r="CGA77" s="51"/>
      <c r="CGB77" s="51"/>
      <c r="CGC77" s="51"/>
      <c r="CGD77" s="51"/>
      <c r="CGE77" s="51"/>
      <c r="CGF77" s="51"/>
      <c r="CGG77" s="51"/>
      <c r="CGH77" s="51"/>
      <c r="CGI77" s="51"/>
      <c r="CGJ77" s="51"/>
      <c r="CGK77" s="51"/>
      <c r="CGL77" s="51"/>
      <c r="CGM77" s="51"/>
      <c r="CGN77" s="51"/>
      <c r="CGO77" s="51"/>
      <c r="CGP77" s="51"/>
      <c r="CGQ77" s="51"/>
      <c r="CGR77" s="51"/>
      <c r="CGS77" s="51"/>
      <c r="CGT77" s="51"/>
      <c r="CGU77" s="51"/>
      <c r="CGV77" s="51"/>
      <c r="CGW77" s="51"/>
      <c r="CGX77" s="51"/>
      <c r="CGY77" s="51"/>
      <c r="CGZ77" s="51"/>
      <c r="CHA77" s="51"/>
      <c r="CHB77" s="51"/>
      <c r="CHC77" s="51"/>
      <c r="CHD77" s="51"/>
      <c r="CHE77" s="51"/>
      <c r="CHF77" s="51"/>
      <c r="CHG77" s="51"/>
      <c r="CHH77" s="51"/>
      <c r="CHI77" s="51"/>
      <c r="CHJ77" s="51"/>
      <c r="CHK77" s="51"/>
      <c r="CHL77" s="51"/>
      <c r="CHM77" s="51"/>
      <c r="CHN77" s="51"/>
      <c r="CHO77" s="51"/>
      <c r="CHP77" s="51"/>
      <c r="CHQ77" s="51"/>
      <c r="CHR77" s="51"/>
      <c r="CHS77" s="51"/>
      <c r="CHT77" s="51"/>
      <c r="CHU77" s="51"/>
      <c r="CHV77" s="51"/>
      <c r="CHW77" s="51"/>
      <c r="CHX77" s="51"/>
      <c r="CHY77" s="51"/>
      <c r="CHZ77" s="51"/>
      <c r="CIA77" s="51"/>
      <c r="CIB77" s="51"/>
      <c r="CIC77" s="51"/>
      <c r="CID77" s="51"/>
      <c r="CIE77" s="51"/>
      <c r="CIF77" s="51"/>
      <c r="CIG77" s="51"/>
      <c r="CIH77" s="51"/>
      <c r="CII77" s="51"/>
      <c r="CIJ77" s="51"/>
      <c r="CIK77" s="51"/>
      <c r="CIL77" s="51"/>
      <c r="CIM77" s="51"/>
      <c r="CIN77" s="51"/>
      <c r="CIO77" s="51"/>
      <c r="CIP77" s="51"/>
      <c r="CIQ77" s="51"/>
      <c r="CIR77" s="51"/>
      <c r="CIS77" s="51"/>
      <c r="CIT77" s="51"/>
      <c r="CIU77" s="51"/>
      <c r="CIV77" s="51"/>
      <c r="CIW77" s="51"/>
      <c r="CIX77" s="51"/>
      <c r="CIY77" s="51"/>
      <c r="CIZ77" s="51"/>
      <c r="CJA77" s="51"/>
      <c r="CJB77" s="51"/>
      <c r="CJC77" s="51"/>
      <c r="CJD77" s="51"/>
      <c r="CJE77" s="51"/>
      <c r="CJF77" s="51"/>
      <c r="CJG77" s="51"/>
      <c r="CJH77" s="51"/>
      <c r="CJI77" s="51"/>
      <c r="CJJ77" s="51"/>
      <c r="CJK77" s="51"/>
      <c r="CJL77" s="51"/>
      <c r="CJM77" s="51"/>
      <c r="CJN77" s="51"/>
      <c r="CJO77" s="51"/>
      <c r="CJP77" s="51"/>
      <c r="CJQ77" s="51"/>
      <c r="CJR77" s="51"/>
      <c r="CJS77" s="51"/>
      <c r="CJT77" s="51"/>
      <c r="CJU77" s="51"/>
      <c r="CJV77" s="51"/>
      <c r="CJW77" s="51"/>
      <c r="CJX77" s="51"/>
      <c r="CJY77" s="51"/>
      <c r="CJZ77" s="51"/>
      <c r="CKA77" s="51"/>
      <c r="CKB77" s="51"/>
      <c r="CKC77" s="51"/>
      <c r="CKD77" s="51"/>
      <c r="CKE77" s="51"/>
      <c r="CKF77" s="51"/>
      <c r="CKG77" s="51"/>
      <c r="CKH77" s="51"/>
      <c r="CKI77" s="51"/>
      <c r="CKJ77" s="51"/>
      <c r="CKK77" s="51"/>
      <c r="CKL77" s="51"/>
      <c r="CKM77" s="51"/>
      <c r="CKN77" s="51"/>
      <c r="CKO77" s="51"/>
      <c r="CKP77" s="51"/>
      <c r="CKQ77" s="51"/>
      <c r="CKR77" s="51"/>
      <c r="CKS77" s="51"/>
      <c r="CKT77" s="51"/>
      <c r="CKU77" s="51"/>
      <c r="CKV77" s="51"/>
      <c r="CKW77" s="51"/>
      <c r="CKX77" s="51"/>
      <c r="CKY77" s="51"/>
      <c r="CKZ77" s="51"/>
      <c r="CLA77" s="51"/>
      <c r="CLB77" s="51"/>
      <c r="CLC77" s="51"/>
      <c r="CLD77" s="51"/>
      <c r="CLE77" s="51"/>
      <c r="CLF77" s="51"/>
      <c r="CLG77" s="51"/>
      <c r="CLH77" s="51"/>
      <c r="CLI77" s="51"/>
      <c r="CLJ77" s="51"/>
      <c r="CLK77" s="51"/>
      <c r="CLL77" s="51"/>
      <c r="CLM77" s="51"/>
      <c r="CLN77" s="51"/>
      <c r="CLO77" s="51"/>
      <c r="CLP77" s="51"/>
      <c r="CLQ77" s="51"/>
      <c r="CLR77" s="51"/>
      <c r="CLS77" s="51"/>
      <c r="CLT77" s="51"/>
      <c r="CLU77" s="51"/>
      <c r="CLV77" s="51"/>
      <c r="CLW77" s="51"/>
      <c r="CLX77" s="51"/>
      <c r="CLY77" s="51"/>
      <c r="CLZ77" s="51"/>
      <c r="CMA77" s="51"/>
      <c r="CMB77" s="51"/>
      <c r="CMC77" s="51"/>
      <c r="CMD77" s="51"/>
      <c r="CME77" s="51"/>
      <c r="CMF77" s="51"/>
      <c r="CMG77" s="51"/>
      <c r="CMH77" s="51"/>
      <c r="CMI77" s="51"/>
      <c r="CMJ77" s="51"/>
      <c r="CMK77" s="51"/>
      <c r="CML77" s="51"/>
      <c r="CMM77" s="51"/>
      <c r="CMN77" s="51"/>
      <c r="CMO77" s="51"/>
      <c r="CMP77" s="51"/>
      <c r="CMQ77" s="51"/>
      <c r="CMR77" s="51"/>
      <c r="CMS77" s="51"/>
      <c r="CMT77" s="51"/>
      <c r="CMU77" s="51"/>
      <c r="CMV77" s="51"/>
      <c r="CMW77" s="51"/>
      <c r="CMX77" s="51"/>
      <c r="CMY77" s="51"/>
      <c r="CMZ77" s="51"/>
      <c r="CNA77" s="51"/>
      <c r="CNB77" s="51"/>
      <c r="CNC77" s="51"/>
      <c r="CND77" s="51"/>
      <c r="CNE77" s="51"/>
      <c r="CNF77" s="51"/>
      <c r="CNG77" s="51"/>
      <c r="CNH77" s="51"/>
      <c r="CNI77" s="51"/>
      <c r="CNJ77" s="51"/>
      <c r="CNK77" s="51"/>
      <c r="CNL77" s="51"/>
      <c r="CNM77" s="51"/>
      <c r="CNN77" s="51"/>
      <c r="CNO77" s="51"/>
      <c r="CNP77" s="51"/>
      <c r="CNQ77" s="51"/>
      <c r="CNR77" s="51"/>
      <c r="CNS77" s="51"/>
      <c r="CNT77" s="51"/>
      <c r="CNU77" s="51"/>
      <c r="CNV77" s="51"/>
      <c r="CNW77" s="51"/>
      <c r="CNX77" s="51"/>
      <c r="CNY77" s="51"/>
      <c r="CNZ77" s="51"/>
      <c r="COA77" s="51"/>
      <c r="COB77" s="51"/>
      <c r="COC77" s="51"/>
      <c r="COD77" s="51"/>
      <c r="COE77" s="51"/>
      <c r="COF77" s="51"/>
      <c r="COG77" s="51"/>
      <c r="COH77" s="51"/>
      <c r="COI77" s="51"/>
      <c r="COJ77" s="51"/>
      <c r="COK77" s="51"/>
      <c r="COL77" s="51"/>
      <c r="COM77" s="51"/>
      <c r="CON77" s="51"/>
      <c r="COO77" s="51"/>
      <c r="COP77" s="51"/>
      <c r="COQ77" s="51"/>
      <c r="COR77" s="51"/>
      <c r="COS77" s="51"/>
      <c r="COT77" s="51"/>
      <c r="COU77" s="51"/>
      <c r="COV77" s="51"/>
      <c r="COW77" s="51"/>
      <c r="COX77" s="51"/>
      <c r="COY77" s="51"/>
      <c r="COZ77" s="51"/>
      <c r="CPA77" s="51"/>
      <c r="CPB77" s="51"/>
      <c r="CPC77" s="51"/>
      <c r="CPD77" s="51"/>
      <c r="CPE77" s="51"/>
      <c r="CPF77" s="51"/>
      <c r="CPG77" s="51"/>
      <c r="CPH77" s="51"/>
      <c r="CPI77" s="51"/>
      <c r="CPJ77" s="51"/>
      <c r="CPK77" s="51"/>
      <c r="CPL77" s="51"/>
      <c r="CPM77" s="51"/>
      <c r="CPN77" s="51"/>
      <c r="CPO77" s="51"/>
      <c r="CPP77" s="51"/>
      <c r="CPQ77" s="51"/>
      <c r="CPR77" s="51"/>
      <c r="CPS77" s="51"/>
      <c r="CPT77" s="51"/>
      <c r="CPU77" s="51"/>
      <c r="CPV77" s="51"/>
      <c r="CPW77" s="51"/>
      <c r="CPX77" s="51"/>
      <c r="CPY77" s="51"/>
      <c r="CPZ77" s="51"/>
      <c r="CQA77" s="51"/>
      <c r="CQB77" s="51"/>
      <c r="CQC77" s="51"/>
      <c r="CQD77" s="51"/>
      <c r="CQE77" s="51"/>
      <c r="CQF77" s="51"/>
      <c r="CQG77" s="51"/>
      <c r="CQH77" s="51"/>
      <c r="CQI77" s="51"/>
      <c r="CQJ77" s="51"/>
      <c r="CQK77" s="51"/>
      <c r="CQL77" s="51"/>
      <c r="CQM77" s="51"/>
      <c r="CQN77" s="51"/>
      <c r="CQO77" s="51"/>
      <c r="CQP77" s="51"/>
      <c r="CQQ77" s="51"/>
      <c r="CQR77" s="51"/>
      <c r="CQS77" s="51"/>
      <c r="CQT77" s="51"/>
      <c r="CQU77" s="51"/>
      <c r="CQV77" s="51"/>
      <c r="CQW77" s="51"/>
      <c r="CQX77" s="51"/>
      <c r="CQY77" s="51"/>
      <c r="CQZ77" s="51"/>
      <c r="CRA77" s="51"/>
      <c r="CRB77" s="51"/>
      <c r="CRC77" s="51"/>
      <c r="CRD77" s="51"/>
      <c r="CRE77" s="51"/>
      <c r="CRF77" s="51"/>
      <c r="CRG77" s="51"/>
      <c r="CRH77" s="51"/>
      <c r="CRI77" s="51"/>
      <c r="CRJ77" s="51"/>
      <c r="CRK77" s="51"/>
      <c r="CRL77" s="51"/>
      <c r="CRM77" s="51"/>
      <c r="CRN77" s="51"/>
      <c r="CRO77" s="51"/>
      <c r="CRP77" s="51"/>
      <c r="CRQ77" s="51"/>
      <c r="CRR77" s="51"/>
      <c r="CRS77" s="51"/>
      <c r="CRT77" s="51"/>
      <c r="CRU77" s="51"/>
      <c r="CRV77" s="51"/>
      <c r="CRW77" s="51"/>
      <c r="CRX77" s="51"/>
      <c r="CRY77" s="51"/>
      <c r="CRZ77" s="51"/>
      <c r="CSA77" s="51"/>
      <c r="CSB77" s="51"/>
      <c r="CSC77" s="51"/>
      <c r="CSD77" s="51"/>
      <c r="CSE77" s="51"/>
      <c r="CSF77" s="51"/>
      <c r="CSG77" s="51"/>
      <c r="CSH77" s="51"/>
      <c r="CSI77" s="51"/>
      <c r="CSJ77" s="51"/>
      <c r="CSK77" s="51"/>
      <c r="CSL77" s="51"/>
      <c r="CSM77" s="51"/>
      <c r="CSN77" s="51"/>
      <c r="CSO77" s="51"/>
      <c r="CSP77" s="51"/>
      <c r="CSQ77" s="51"/>
      <c r="CSR77" s="51"/>
      <c r="CSS77" s="51"/>
      <c r="CST77" s="51"/>
      <c r="CSU77" s="51"/>
      <c r="CSV77" s="51"/>
      <c r="CSW77" s="51"/>
      <c r="CSX77" s="51"/>
      <c r="CSY77" s="51"/>
      <c r="CSZ77" s="51"/>
      <c r="CTA77" s="51"/>
      <c r="CTB77" s="51"/>
      <c r="CTC77" s="51"/>
      <c r="CTD77" s="51"/>
      <c r="CTE77" s="51"/>
      <c r="CTF77" s="51"/>
      <c r="CTG77" s="51"/>
      <c r="CTH77" s="51"/>
      <c r="CTI77" s="51"/>
      <c r="CTJ77" s="51"/>
      <c r="CTK77" s="51"/>
      <c r="CTL77" s="51"/>
      <c r="CTM77" s="51"/>
      <c r="CTN77" s="51"/>
      <c r="CTO77" s="51"/>
      <c r="CTP77" s="51"/>
      <c r="CTQ77" s="51"/>
      <c r="CTR77" s="51"/>
      <c r="CTS77" s="51"/>
      <c r="CTT77" s="51"/>
      <c r="CTU77" s="51"/>
      <c r="CTV77" s="51"/>
      <c r="CTW77" s="51"/>
      <c r="CTX77" s="51"/>
      <c r="CTY77" s="51"/>
      <c r="CTZ77" s="51"/>
      <c r="CUA77" s="51"/>
      <c r="CUB77" s="51"/>
      <c r="CUC77" s="51"/>
      <c r="CUD77" s="51"/>
      <c r="CUE77" s="51"/>
      <c r="CUF77" s="51"/>
      <c r="CUG77" s="51"/>
      <c r="CUH77" s="51"/>
      <c r="CUI77" s="51"/>
      <c r="CUJ77" s="51"/>
      <c r="CUK77" s="51"/>
      <c r="CUL77" s="51"/>
      <c r="CUM77" s="51"/>
      <c r="CUN77" s="51"/>
      <c r="CUO77" s="51"/>
      <c r="CUP77" s="51"/>
      <c r="CUQ77" s="51"/>
      <c r="CUR77" s="51"/>
      <c r="CUS77" s="51"/>
      <c r="CUT77" s="51"/>
      <c r="CUU77" s="51"/>
      <c r="CUV77" s="51"/>
      <c r="CUW77" s="51"/>
      <c r="CUX77" s="51"/>
      <c r="CUY77" s="51"/>
      <c r="CUZ77" s="51"/>
      <c r="CVA77" s="51"/>
      <c r="CVB77" s="51"/>
      <c r="CVC77" s="51"/>
      <c r="CVD77" s="51"/>
      <c r="CVE77" s="51"/>
      <c r="CVF77" s="51"/>
      <c r="CVG77" s="51"/>
      <c r="CVH77" s="51"/>
      <c r="CVI77" s="51"/>
      <c r="CVJ77" s="51"/>
      <c r="CVK77" s="51"/>
      <c r="CVL77" s="51"/>
      <c r="CVM77" s="51"/>
      <c r="CVN77" s="51"/>
      <c r="CVO77" s="51"/>
      <c r="CVP77" s="51"/>
      <c r="CVQ77" s="51"/>
      <c r="CVR77" s="51"/>
      <c r="CVS77" s="51"/>
      <c r="CVT77" s="51"/>
      <c r="CVU77" s="51"/>
      <c r="CVV77" s="51"/>
      <c r="CVW77" s="51"/>
      <c r="CVX77" s="51"/>
      <c r="CVY77" s="51"/>
      <c r="CVZ77" s="51"/>
      <c r="CWA77" s="51"/>
      <c r="CWB77" s="51"/>
      <c r="CWC77" s="51"/>
      <c r="CWD77" s="51"/>
      <c r="CWE77" s="51"/>
      <c r="CWF77" s="51"/>
      <c r="CWG77" s="51"/>
      <c r="CWH77" s="51"/>
      <c r="CWI77" s="51"/>
      <c r="CWJ77" s="51"/>
      <c r="CWK77" s="51"/>
      <c r="CWL77" s="51"/>
      <c r="CWM77" s="51"/>
      <c r="CWN77" s="51"/>
      <c r="CWO77" s="51"/>
      <c r="CWP77" s="51"/>
      <c r="CWQ77" s="51"/>
      <c r="CWR77" s="51"/>
      <c r="CWS77" s="51"/>
      <c r="CWT77" s="51"/>
      <c r="CWU77" s="51"/>
      <c r="CWV77" s="51"/>
      <c r="CWW77" s="51"/>
      <c r="CWX77" s="51"/>
      <c r="CWY77" s="51"/>
      <c r="CWZ77" s="51"/>
      <c r="CXA77" s="51"/>
      <c r="CXB77" s="51"/>
      <c r="CXC77" s="51"/>
      <c r="CXD77" s="51"/>
      <c r="CXE77" s="51"/>
      <c r="CXF77" s="51"/>
      <c r="CXG77" s="51"/>
      <c r="CXH77" s="51"/>
      <c r="CXI77" s="51"/>
      <c r="CXJ77" s="51"/>
      <c r="CXK77" s="51"/>
      <c r="CXL77" s="51"/>
      <c r="CXM77" s="51"/>
      <c r="CXN77" s="51"/>
      <c r="CXO77" s="51"/>
      <c r="CXP77" s="51"/>
      <c r="CXQ77" s="51"/>
      <c r="CXR77" s="51"/>
      <c r="CXS77" s="51"/>
      <c r="CXT77" s="51"/>
      <c r="CXU77" s="51"/>
      <c r="CXV77" s="51"/>
      <c r="CXW77" s="51"/>
      <c r="CXX77" s="51"/>
      <c r="CXY77" s="51"/>
      <c r="CXZ77" s="51"/>
      <c r="CYA77" s="51"/>
      <c r="CYB77" s="51"/>
      <c r="CYC77" s="51"/>
      <c r="CYD77" s="51"/>
      <c r="CYE77" s="51"/>
      <c r="CYF77" s="51"/>
      <c r="CYG77" s="51"/>
      <c r="CYH77" s="51"/>
      <c r="CYI77" s="51"/>
      <c r="CYJ77" s="51"/>
      <c r="CYK77" s="51"/>
      <c r="CYL77" s="51"/>
      <c r="CYM77" s="51"/>
      <c r="CYN77" s="51"/>
      <c r="CYO77" s="51"/>
      <c r="CYP77" s="51"/>
      <c r="CYQ77" s="51"/>
      <c r="CYR77" s="51"/>
      <c r="CYS77" s="51"/>
      <c r="CYT77" s="51"/>
      <c r="CYU77" s="51"/>
      <c r="CYV77" s="51"/>
      <c r="CYW77" s="51"/>
      <c r="CYX77" s="51"/>
      <c r="CYY77" s="51"/>
      <c r="CYZ77" s="51"/>
      <c r="CZA77" s="51"/>
      <c r="CZB77" s="51"/>
      <c r="CZC77" s="51"/>
      <c r="CZD77" s="51"/>
      <c r="CZE77" s="51"/>
      <c r="CZF77" s="51"/>
      <c r="CZG77" s="51"/>
      <c r="CZH77" s="51"/>
      <c r="CZI77" s="51"/>
      <c r="CZJ77" s="51"/>
      <c r="CZK77" s="51"/>
      <c r="CZL77" s="51"/>
      <c r="CZM77" s="51"/>
      <c r="CZN77" s="51"/>
      <c r="CZO77" s="51"/>
      <c r="CZP77" s="51"/>
      <c r="CZQ77" s="51"/>
      <c r="CZR77" s="51"/>
      <c r="CZS77" s="51"/>
      <c r="CZT77" s="51"/>
      <c r="CZU77" s="51"/>
      <c r="CZV77" s="51"/>
      <c r="CZW77" s="51"/>
      <c r="CZX77" s="51"/>
      <c r="CZY77" s="51"/>
      <c r="CZZ77" s="51"/>
      <c r="DAA77" s="51"/>
      <c r="DAB77" s="51"/>
      <c r="DAC77" s="51"/>
      <c r="DAD77" s="51"/>
      <c r="DAE77" s="51"/>
      <c r="DAF77" s="51"/>
      <c r="DAG77" s="51"/>
      <c r="DAH77" s="51"/>
      <c r="DAI77" s="51"/>
      <c r="DAJ77" s="51"/>
      <c r="DAK77" s="51"/>
      <c r="DAL77" s="51"/>
      <c r="DAM77" s="51"/>
      <c r="DAN77" s="51"/>
      <c r="DAO77" s="51"/>
      <c r="DAP77" s="51"/>
      <c r="DAQ77" s="51"/>
      <c r="DAR77" s="51"/>
      <c r="DAS77" s="51"/>
      <c r="DAT77" s="51"/>
      <c r="DAU77" s="51"/>
      <c r="DAV77" s="51"/>
      <c r="DAW77" s="51"/>
      <c r="DAX77" s="51"/>
      <c r="DAY77" s="51"/>
      <c r="DAZ77" s="51"/>
      <c r="DBA77" s="51"/>
      <c r="DBB77" s="51"/>
      <c r="DBC77" s="51"/>
      <c r="DBD77" s="51"/>
      <c r="DBE77" s="51"/>
      <c r="DBF77" s="51"/>
      <c r="DBG77" s="51"/>
      <c r="DBH77" s="51"/>
      <c r="DBI77" s="51"/>
      <c r="DBJ77" s="51"/>
      <c r="DBK77" s="51"/>
      <c r="DBL77" s="51"/>
      <c r="DBM77" s="51"/>
      <c r="DBN77" s="51"/>
      <c r="DBO77" s="51"/>
      <c r="DBP77" s="51"/>
      <c r="DBQ77" s="51"/>
      <c r="DBR77" s="51"/>
      <c r="DBS77" s="51"/>
      <c r="DBT77" s="51"/>
      <c r="DBU77" s="51"/>
      <c r="DBV77" s="51"/>
      <c r="DBW77" s="51"/>
      <c r="DBX77" s="51"/>
      <c r="DBY77" s="51"/>
      <c r="DBZ77" s="51"/>
      <c r="DCA77" s="51"/>
      <c r="DCB77" s="51"/>
      <c r="DCC77" s="51"/>
      <c r="DCD77" s="51"/>
      <c r="DCE77" s="51"/>
      <c r="DCF77" s="51"/>
      <c r="DCG77" s="51"/>
      <c r="DCH77" s="51"/>
      <c r="DCI77" s="51"/>
      <c r="DCJ77" s="51"/>
      <c r="DCK77" s="51"/>
      <c r="DCL77" s="51"/>
      <c r="DCM77" s="51"/>
      <c r="DCN77" s="51"/>
      <c r="DCO77" s="51"/>
      <c r="DCP77" s="51"/>
      <c r="DCQ77" s="51"/>
      <c r="DCR77" s="51"/>
      <c r="DCS77" s="51"/>
      <c r="DCT77" s="51"/>
      <c r="DCU77" s="51"/>
      <c r="DCV77" s="51"/>
      <c r="DCW77" s="51"/>
      <c r="DCX77" s="51"/>
      <c r="DCY77" s="51"/>
      <c r="DCZ77" s="51"/>
      <c r="DDA77" s="51"/>
      <c r="DDB77" s="51"/>
      <c r="DDC77" s="51"/>
      <c r="DDD77" s="51"/>
      <c r="DDE77" s="51"/>
      <c r="DDF77" s="51"/>
      <c r="DDG77" s="51"/>
      <c r="DDH77" s="51"/>
      <c r="DDI77" s="51"/>
      <c r="DDJ77" s="51"/>
      <c r="DDK77" s="51"/>
      <c r="DDL77" s="51"/>
      <c r="DDM77" s="51"/>
      <c r="DDN77" s="51"/>
      <c r="DDO77" s="51"/>
      <c r="DDP77" s="51"/>
      <c r="DDQ77" s="51"/>
      <c r="DDR77" s="51"/>
      <c r="DDS77" s="51"/>
      <c r="DDT77" s="51"/>
      <c r="DDU77" s="51"/>
      <c r="DDV77" s="51"/>
      <c r="DDW77" s="51"/>
      <c r="DDX77" s="51"/>
      <c r="DDY77" s="51"/>
      <c r="DDZ77" s="51"/>
      <c r="DEA77" s="51"/>
      <c r="DEB77" s="51"/>
      <c r="DEC77" s="51"/>
      <c r="DED77" s="51"/>
      <c r="DEE77" s="51"/>
      <c r="DEF77" s="51"/>
      <c r="DEG77" s="51"/>
      <c r="DEH77" s="51"/>
      <c r="DEI77" s="51"/>
      <c r="DEJ77" s="51"/>
      <c r="DEK77" s="51"/>
      <c r="DEL77" s="51"/>
      <c r="DEM77" s="51"/>
      <c r="DEN77" s="51"/>
      <c r="DEO77" s="51"/>
      <c r="DEP77" s="51"/>
      <c r="DEQ77" s="51"/>
      <c r="DER77" s="51"/>
      <c r="DES77" s="51"/>
      <c r="DET77" s="51"/>
      <c r="DEU77" s="51"/>
      <c r="DEV77" s="51"/>
      <c r="DEW77" s="51"/>
      <c r="DEX77" s="51"/>
      <c r="DEY77" s="51"/>
      <c r="DEZ77" s="51"/>
      <c r="DFA77" s="51"/>
      <c r="DFB77" s="51"/>
      <c r="DFC77" s="51"/>
      <c r="DFD77" s="51"/>
      <c r="DFE77" s="51"/>
      <c r="DFF77" s="51"/>
      <c r="DFG77" s="51"/>
      <c r="DFH77" s="51"/>
      <c r="DFI77" s="51"/>
      <c r="DFJ77" s="51"/>
      <c r="DFK77" s="51"/>
      <c r="DFL77" s="51"/>
      <c r="DFM77" s="51"/>
      <c r="DFN77" s="51"/>
      <c r="DFO77" s="51"/>
      <c r="DFP77" s="51"/>
      <c r="DFQ77" s="51"/>
      <c r="DFR77" s="51"/>
      <c r="DFS77" s="51"/>
      <c r="DFT77" s="51"/>
      <c r="DFU77" s="51"/>
      <c r="DFV77" s="51"/>
      <c r="DFW77" s="51"/>
      <c r="DFX77" s="51"/>
      <c r="DFY77" s="51"/>
      <c r="DFZ77" s="51"/>
      <c r="DGA77" s="51"/>
      <c r="DGB77" s="51"/>
      <c r="DGC77" s="51"/>
      <c r="DGD77" s="51"/>
      <c r="DGE77" s="51"/>
      <c r="DGF77" s="51"/>
      <c r="DGG77" s="51"/>
      <c r="DGH77" s="51"/>
      <c r="DGI77" s="51"/>
      <c r="DGJ77" s="51"/>
      <c r="DGK77" s="51"/>
      <c r="DGL77" s="51"/>
      <c r="DGM77" s="51"/>
      <c r="DGN77" s="51"/>
      <c r="DGO77" s="51"/>
      <c r="DGP77" s="51"/>
      <c r="DGQ77" s="51"/>
      <c r="DGR77" s="51"/>
      <c r="DGS77" s="51"/>
      <c r="DGT77" s="51"/>
      <c r="DGU77" s="51"/>
      <c r="DGV77" s="51"/>
      <c r="DGW77" s="51"/>
      <c r="DGX77" s="51"/>
      <c r="DGY77" s="51"/>
      <c r="DGZ77" s="51"/>
      <c r="DHA77" s="51"/>
      <c r="DHB77" s="51"/>
      <c r="DHC77" s="51"/>
      <c r="DHD77" s="51"/>
      <c r="DHE77" s="51"/>
      <c r="DHF77" s="51"/>
      <c r="DHG77" s="51"/>
      <c r="DHH77" s="51"/>
      <c r="DHI77" s="51"/>
      <c r="DHJ77" s="51"/>
      <c r="DHK77" s="51"/>
      <c r="DHL77" s="51"/>
      <c r="DHM77" s="51"/>
      <c r="DHN77" s="51"/>
      <c r="DHO77" s="51"/>
      <c r="DHP77" s="51"/>
      <c r="DHQ77" s="51"/>
      <c r="DHR77" s="51"/>
      <c r="DHS77" s="51"/>
      <c r="DHT77" s="51"/>
      <c r="DHU77" s="51"/>
      <c r="DHV77" s="51"/>
      <c r="DHW77" s="51"/>
      <c r="DHX77" s="51"/>
      <c r="DHY77" s="51"/>
      <c r="DHZ77" s="51"/>
      <c r="DIA77" s="51"/>
      <c r="DIB77" s="51"/>
      <c r="DIC77" s="51"/>
      <c r="DID77" s="51"/>
      <c r="DIE77" s="51"/>
      <c r="DIF77" s="51"/>
      <c r="DIG77" s="51"/>
      <c r="DIH77" s="51"/>
      <c r="DII77" s="51"/>
      <c r="DIJ77" s="51"/>
      <c r="DIK77" s="51"/>
      <c r="DIL77" s="51"/>
      <c r="DIM77" s="51"/>
      <c r="DIN77" s="51"/>
      <c r="DIO77" s="51"/>
      <c r="DIP77" s="51"/>
      <c r="DIQ77" s="51"/>
      <c r="DIR77" s="51"/>
      <c r="DIS77" s="51"/>
      <c r="DIT77" s="51"/>
      <c r="DIU77" s="51"/>
      <c r="DIV77" s="51"/>
      <c r="DIW77" s="51"/>
      <c r="DIX77" s="51"/>
      <c r="DIY77" s="51"/>
      <c r="DIZ77" s="51"/>
      <c r="DJA77" s="51"/>
      <c r="DJB77" s="51"/>
      <c r="DJC77" s="51"/>
      <c r="DJD77" s="51"/>
      <c r="DJE77" s="51"/>
      <c r="DJF77" s="51"/>
      <c r="DJG77" s="51"/>
      <c r="DJH77" s="51"/>
      <c r="DJI77" s="51"/>
      <c r="DJJ77" s="51"/>
      <c r="DJK77" s="51"/>
      <c r="DJL77" s="51"/>
      <c r="DJM77" s="51"/>
      <c r="DJN77" s="51"/>
      <c r="DJO77" s="51"/>
      <c r="DJP77" s="51"/>
      <c r="DJQ77" s="51"/>
      <c r="DJR77" s="51"/>
      <c r="DJS77" s="51"/>
      <c r="DJT77" s="51"/>
      <c r="DJU77" s="51"/>
      <c r="DJV77" s="51"/>
      <c r="DJW77" s="51"/>
      <c r="DJX77" s="51"/>
      <c r="DJY77" s="51"/>
      <c r="DJZ77" s="51"/>
      <c r="DKA77" s="51"/>
      <c r="DKB77" s="51"/>
      <c r="DKC77" s="51"/>
      <c r="DKD77" s="51"/>
      <c r="DKE77" s="51"/>
      <c r="DKF77" s="51"/>
      <c r="DKG77" s="51"/>
      <c r="DKH77" s="51"/>
      <c r="DKI77" s="51"/>
      <c r="DKJ77" s="51"/>
      <c r="DKK77" s="51"/>
      <c r="DKL77" s="51"/>
      <c r="DKM77" s="51"/>
      <c r="DKN77" s="51"/>
      <c r="DKO77" s="51"/>
      <c r="DKP77" s="51"/>
      <c r="DKQ77" s="51"/>
      <c r="DKR77" s="51"/>
      <c r="DKS77" s="51"/>
      <c r="DKT77" s="51"/>
      <c r="DKU77" s="51"/>
      <c r="DKV77" s="51"/>
      <c r="DKW77" s="51"/>
      <c r="DKX77" s="51"/>
      <c r="DKY77" s="51"/>
      <c r="DKZ77" s="51"/>
      <c r="DLA77" s="51"/>
      <c r="DLB77" s="51"/>
      <c r="DLC77" s="51"/>
      <c r="DLD77" s="51"/>
      <c r="DLE77" s="51"/>
      <c r="DLF77" s="51"/>
      <c r="DLG77" s="51"/>
      <c r="DLH77" s="51"/>
      <c r="DLI77" s="51"/>
      <c r="DLJ77" s="51"/>
      <c r="DLK77" s="51"/>
      <c r="DLL77" s="51"/>
      <c r="DLM77" s="51"/>
      <c r="DLN77" s="51"/>
      <c r="DLO77" s="51"/>
      <c r="DLP77" s="51"/>
      <c r="DLQ77" s="51"/>
      <c r="DLR77" s="51"/>
      <c r="DLS77" s="51"/>
      <c r="DLT77" s="51"/>
      <c r="DLU77" s="51"/>
      <c r="DLV77" s="51"/>
      <c r="DLW77" s="51"/>
      <c r="DLX77" s="51"/>
      <c r="DLY77" s="51"/>
      <c r="DLZ77" s="51"/>
      <c r="DMA77" s="51"/>
      <c r="DMB77" s="51"/>
      <c r="DMC77" s="51"/>
      <c r="DMD77" s="51"/>
      <c r="DME77" s="51"/>
      <c r="DMF77" s="51"/>
      <c r="DMG77" s="51"/>
      <c r="DMH77" s="51"/>
      <c r="DMI77" s="51"/>
      <c r="DMJ77" s="51"/>
      <c r="DMK77" s="51"/>
      <c r="DML77" s="51"/>
      <c r="DMM77" s="51"/>
      <c r="DMN77" s="51"/>
      <c r="DMO77" s="51"/>
      <c r="DMP77" s="51"/>
      <c r="DMQ77" s="51"/>
      <c r="DMR77" s="51"/>
      <c r="DMS77" s="51"/>
      <c r="DMT77" s="51"/>
      <c r="DMU77" s="51"/>
      <c r="DMV77" s="51"/>
      <c r="DMW77" s="51"/>
      <c r="DMX77" s="51"/>
      <c r="DMY77" s="51"/>
      <c r="DMZ77" s="51"/>
      <c r="DNA77" s="51"/>
      <c r="DNB77" s="51"/>
      <c r="DNC77" s="51"/>
      <c r="DND77" s="51"/>
      <c r="DNE77" s="51"/>
      <c r="DNF77" s="51"/>
      <c r="DNG77" s="51"/>
      <c r="DNH77" s="51"/>
      <c r="DNI77" s="51"/>
      <c r="DNJ77" s="51"/>
      <c r="DNK77" s="51"/>
      <c r="DNL77" s="51"/>
      <c r="DNM77" s="51"/>
      <c r="DNN77" s="51"/>
      <c r="DNO77" s="51"/>
      <c r="DNP77" s="51"/>
      <c r="DNQ77" s="51"/>
      <c r="DNR77" s="51"/>
      <c r="DNS77" s="51"/>
      <c r="DNT77" s="51"/>
      <c r="DNU77" s="51"/>
      <c r="DNV77" s="51"/>
      <c r="DNW77" s="51"/>
      <c r="DNX77" s="51"/>
      <c r="DNY77" s="51"/>
      <c r="DNZ77" s="51"/>
      <c r="DOA77" s="51"/>
      <c r="DOB77" s="51"/>
      <c r="DOC77" s="51"/>
      <c r="DOD77" s="51"/>
      <c r="DOE77" s="51"/>
      <c r="DOF77" s="51"/>
      <c r="DOG77" s="51"/>
      <c r="DOH77" s="51"/>
      <c r="DOI77" s="51"/>
      <c r="DOJ77" s="51"/>
      <c r="DOK77" s="51"/>
      <c r="DOL77" s="51"/>
      <c r="DOM77" s="51"/>
      <c r="DON77" s="51"/>
      <c r="DOO77" s="51"/>
      <c r="DOP77" s="51"/>
      <c r="DOQ77" s="51"/>
      <c r="DOR77" s="51"/>
      <c r="DOS77" s="51"/>
      <c r="DOT77" s="51"/>
      <c r="DOU77" s="51"/>
      <c r="DOV77" s="51"/>
      <c r="DOW77" s="51"/>
      <c r="DOX77" s="51"/>
      <c r="DOY77" s="51"/>
      <c r="DOZ77" s="51"/>
      <c r="DPA77" s="51"/>
      <c r="DPB77" s="51"/>
      <c r="DPC77" s="51"/>
      <c r="DPD77" s="51"/>
      <c r="DPE77" s="51"/>
      <c r="DPF77" s="51"/>
      <c r="DPG77" s="51"/>
      <c r="DPH77" s="51"/>
      <c r="DPI77" s="51"/>
      <c r="DPJ77" s="51"/>
      <c r="DPK77" s="51"/>
      <c r="DPL77" s="51"/>
      <c r="DPM77" s="51"/>
      <c r="DPN77" s="51"/>
      <c r="DPO77" s="51"/>
      <c r="DPP77" s="51"/>
      <c r="DPQ77" s="51"/>
      <c r="DPR77" s="51"/>
      <c r="DPS77" s="51"/>
      <c r="DPT77" s="51"/>
      <c r="DPU77" s="51"/>
      <c r="DPV77" s="51"/>
      <c r="DPW77" s="51"/>
      <c r="DPX77" s="51"/>
      <c r="DPY77" s="51"/>
      <c r="DPZ77" s="51"/>
      <c r="DQA77" s="51"/>
      <c r="DQB77" s="51"/>
      <c r="DQC77" s="51"/>
      <c r="DQD77" s="51"/>
      <c r="DQE77" s="51"/>
      <c r="DQF77" s="51"/>
      <c r="DQG77" s="51"/>
      <c r="DQH77" s="51"/>
      <c r="DQI77" s="51"/>
      <c r="DQJ77" s="51"/>
      <c r="DQK77" s="51"/>
      <c r="DQL77" s="51"/>
      <c r="DQM77" s="51"/>
      <c r="DQN77" s="51"/>
      <c r="DQO77" s="51"/>
      <c r="DQP77" s="51"/>
      <c r="DQQ77" s="51"/>
      <c r="DQR77" s="51"/>
      <c r="DQS77" s="51"/>
      <c r="DQT77" s="51"/>
      <c r="DQU77" s="51"/>
      <c r="DQV77" s="51"/>
      <c r="DQW77" s="51"/>
      <c r="DQX77" s="51"/>
      <c r="DQY77" s="51"/>
      <c r="DQZ77" s="51"/>
      <c r="DRA77" s="51"/>
      <c r="DRB77" s="51"/>
      <c r="DRC77" s="51"/>
      <c r="DRD77" s="51"/>
      <c r="DRE77" s="51"/>
      <c r="DRF77" s="51"/>
      <c r="DRG77" s="51"/>
      <c r="DRH77" s="51"/>
      <c r="DRI77" s="51"/>
      <c r="DRJ77" s="51"/>
      <c r="DRK77" s="51"/>
      <c r="DRL77" s="51"/>
      <c r="DRM77" s="51"/>
      <c r="DRN77" s="51"/>
      <c r="DRO77" s="51"/>
      <c r="DRP77" s="51"/>
      <c r="DRQ77" s="51"/>
      <c r="DRR77" s="51"/>
      <c r="DRS77" s="51"/>
      <c r="DRT77" s="51"/>
      <c r="DRU77" s="51"/>
      <c r="DRV77" s="51"/>
      <c r="DRW77" s="51"/>
      <c r="DRX77" s="51"/>
      <c r="DRY77" s="51"/>
      <c r="DRZ77" s="51"/>
      <c r="DSA77" s="51"/>
      <c r="DSB77" s="51"/>
      <c r="DSC77" s="51"/>
      <c r="DSD77" s="51"/>
      <c r="DSE77" s="51"/>
      <c r="DSF77" s="51"/>
      <c r="DSG77" s="51"/>
      <c r="DSH77" s="51"/>
      <c r="DSI77" s="51"/>
      <c r="DSJ77" s="51"/>
      <c r="DSK77" s="51"/>
      <c r="DSL77" s="51"/>
      <c r="DSM77" s="51"/>
      <c r="DSN77" s="51"/>
      <c r="DSO77" s="51"/>
      <c r="DSP77" s="51"/>
      <c r="DSQ77" s="51"/>
      <c r="DSR77" s="51"/>
      <c r="DSS77" s="51"/>
      <c r="DST77" s="51"/>
      <c r="DSU77" s="51"/>
      <c r="DSV77" s="51"/>
      <c r="DSW77" s="51"/>
      <c r="DSX77" s="51"/>
      <c r="DSY77" s="51"/>
      <c r="DSZ77" s="51"/>
      <c r="DTA77" s="51"/>
      <c r="DTB77" s="51"/>
      <c r="DTC77" s="51"/>
      <c r="DTD77" s="51"/>
      <c r="DTE77" s="51"/>
      <c r="DTF77" s="51"/>
      <c r="DTG77" s="51"/>
      <c r="DTH77" s="51"/>
      <c r="DTI77" s="51"/>
      <c r="DTJ77" s="51"/>
      <c r="DTK77" s="51"/>
      <c r="DTL77" s="51"/>
      <c r="DTM77" s="51"/>
      <c r="DTN77" s="51"/>
      <c r="DTO77" s="51"/>
      <c r="DTP77" s="51"/>
      <c r="DTQ77" s="51"/>
      <c r="DTR77" s="51"/>
      <c r="DTS77" s="51"/>
      <c r="DTT77" s="51"/>
      <c r="DTU77" s="51"/>
      <c r="DTV77" s="51"/>
      <c r="DTW77" s="51"/>
      <c r="DTX77" s="51"/>
      <c r="DTY77" s="51"/>
      <c r="DTZ77" s="51"/>
      <c r="DUA77" s="51"/>
      <c r="DUB77" s="51"/>
      <c r="DUC77" s="51"/>
      <c r="DUD77" s="51"/>
      <c r="DUE77" s="51"/>
      <c r="DUF77" s="51"/>
      <c r="DUG77" s="51"/>
      <c r="DUH77" s="51"/>
      <c r="DUI77" s="51"/>
      <c r="DUJ77" s="51"/>
      <c r="DUK77" s="51"/>
      <c r="DUL77" s="51"/>
      <c r="DUM77" s="51"/>
      <c r="DUN77" s="51"/>
      <c r="DUO77" s="51"/>
      <c r="DUP77" s="51"/>
      <c r="DUQ77" s="51"/>
      <c r="DUR77" s="51"/>
      <c r="DUS77" s="51"/>
      <c r="DUT77" s="51"/>
      <c r="DUU77" s="51"/>
      <c r="DUV77" s="51"/>
      <c r="DUW77" s="51"/>
      <c r="DUX77" s="51"/>
      <c r="DUY77" s="51"/>
      <c r="DUZ77" s="51"/>
      <c r="DVA77" s="51"/>
      <c r="DVB77" s="51"/>
      <c r="DVC77" s="51"/>
      <c r="DVD77" s="51"/>
      <c r="DVE77" s="51"/>
      <c r="DVF77" s="51"/>
      <c r="DVG77" s="51"/>
      <c r="DVH77" s="51"/>
      <c r="DVI77" s="51"/>
      <c r="DVJ77" s="51"/>
      <c r="DVK77" s="51"/>
      <c r="DVL77" s="51"/>
      <c r="DVM77" s="51"/>
      <c r="DVN77" s="51"/>
      <c r="DVO77" s="51"/>
      <c r="DVP77" s="51"/>
      <c r="DVQ77" s="51"/>
      <c r="DVR77" s="51"/>
      <c r="DVS77" s="51"/>
      <c r="DVT77" s="51"/>
      <c r="DVU77" s="51"/>
      <c r="DVV77" s="51"/>
      <c r="DVW77" s="51"/>
      <c r="DVX77" s="51"/>
      <c r="DVY77" s="51"/>
      <c r="DVZ77" s="51"/>
      <c r="DWA77" s="51"/>
      <c r="DWB77" s="51"/>
      <c r="DWC77" s="51"/>
      <c r="DWD77" s="51"/>
      <c r="DWE77" s="51"/>
      <c r="DWF77" s="51"/>
      <c r="DWG77" s="51"/>
      <c r="DWH77" s="51"/>
      <c r="DWI77" s="51"/>
      <c r="DWJ77" s="51"/>
      <c r="DWK77" s="51"/>
      <c r="DWL77" s="51"/>
      <c r="DWM77" s="51"/>
      <c r="DWN77" s="51"/>
      <c r="DWO77" s="51"/>
      <c r="DWP77" s="51"/>
      <c r="DWQ77" s="51"/>
      <c r="DWR77" s="51"/>
      <c r="DWS77" s="51"/>
      <c r="DWT77" s="51"/>
      <c r="DWU77" s="51"/>
      <c r="DWV77" s="51"/>
      <c r="DWW77" s="51"/>
      <c r="DWX77" s="51"/>
      <c r="DWY77" s="51"/>
      <c r="DWZ77" s="51"/>
      <c r="DXA77" s="51"/>
      <c r="DXB77" s="51"/>
      <c r="DXC77" s="51"/>
      <c r="DXD77" s="51"/>
      <c r="DXE77" s="51"/>
      <c r="DXF77" s="51"/>
      <c r="DXG77" s="51"/>
      <c r="DXH77" s="51"/>
      <c r="DXI77" s="51"/>
      <c r="DXJ77" s="51"/>
      <c r="DXK77" s="51"/>
      <c r="DXL77" s="51"/>
      <c r="DXM77" s="51"/>
      <c r="DXN77" s="51"/>
      <c r="DXO77" s="51"/>
      <c r="DXP77" s="51"/>
      <c r="DXQ77" s="51"/>
      <c r="DXR77" s="51"/>
      <c r="DXS77" s="51"/>
      <c r="DXT77" s="51"/>
      <c r="DXU77" s="51"/>
      <c r="DXV77" s="51"/>
      <c r="DXW77" s="51"/>
      <c r="DXX77" s="51"/>
      <c r="DXY77" s="51"/>
      <c r="DXZ77" s="51"/>
      <c r="DYA77" s="51"/>
      <c r="DYB77" s="51"/>
      <c r="DYC77" s="51"/>
      <c r="DYD77" s="51"/>
      <c r="DYE77" s="51"/>
      <c r="DYF77" s="51"/>
      <c r="DYG77" s="51"/>
      <c r="DYH77" s="51"/>
      <c r="DYI77" s="51"/>
      <c r="DYJ77" s="51"/>
      <c r="DYK77" s="51"/>
      <c r="DYL77" s="51"/>
      <c r="DYM77" s="51"/>
      <c r="DYN77" s="51"/>
      <c r="DYO77" s="51"/>
      <c r="DYP77" s="51"/>
      <c r="DYQ77" s="51"/>
      <c r="DYR77" s="51"/>
      <c r="DYS77" s="51"/>
      <c r="DYT77" s="51"/>
      <c r="DYU77" s="51"/>
      <c r="DYV77" s="51"/>
      <c r="DYW77" s="51"/>
      <c r="DYX77" s="51"/>
      <c r="DYY77" s="51"/>
      <c r="DYZ77" s="51"/>
      <c r="DZA77" s="51"/>
      <c r="DZB77" s="51"/>
      <c r="DZC77" s="51"/>
      <c r="DZD77" s="51"/>
      <c r="DZE77" s="51"/>
      <c r="DZF77" s="51"/>
      <c r="DZG77" s="51"/>
      <c r="DZH77" s="51"/>
      <c r="DZI77" s="51"/>
      <c r="DZJ77" s="51"/>
      <c r="DZK77" s="51"/>
      <c r="DZL77" s="51"/>
      <c r="DZM77" s="51"/>
      <c r="DZN77" s="51"/>
      <c r="DZO77" s="51"/>
      <c r="DZP77" s="51"/>
      <c r="DZQ77" s="51"/>
      <c r="DZR77" s="51"/>
      <c r="DZS77" s="51"/>
      <c r="DZT77" s="51"/>
      <c r="DZU77" s="51"/>
      <c r="DZV77" s="51"/>
      <c r="DZW77" s="51"/>
      <c r="DZX77" s="51"/>
      <c r="DZY77" s="51"/>
      <c r="DZZ77" s="51"/>
      <c r="EAA77" s="51"/>
      <c r="EAB77" s="51"/>
      <c r="EAC77" s="51"/>
      <c r="EAD77" s="51"/>
      <c r="EAE77" s="51"/>
      <c r="EAF77" s="51"/>
      <c r="EAG77" s="51"/>
      <c r="EAH77" s="51"/>
      <c r="EAI77" s="51"/>
      <c r="EAJ77" s="51"/>
      <c r="EAK77" s="51"/>
      <c r="EAL77" s="51"/>
      <c r="EAM77" s="51"/>
      <c r="EAN77" s="51"/>
      <c r="EAO77" s="51"/>
      <c r="EAP77" s="51"/>
      <c r="EAQ77" s="51"/>
      <c r="EAR77" s="51"/>
      <c r="EAS77" s="51"/>
      <c r="EAT77" s="51"/>
      <c r="EAU77" s="51"/>
      <c r="EAV77" s="51"/>
      <c r="EAW77" s="51"/>
      <c r="EAX77" s="51"/>
      <c r="EAY77" s="51"/>
      <c r="EAZ77" s="51"/>
      <c r="EBA77" s="51"/>
      <c r="EBB77" s="51"/>
      <c r="EBC77" s="51"/>
      <c r="EBD77" s="51"/>
      <c r="EBE77" s="51"/>
      <c r="EBF77" s="51"/>
      <c r="EBG77" s="51"/>
      <c r="EBH77" s="51"/>
      <c r="EBI77" s="51"/>
      <c r="EBJ77" s="51"/>
      <c r="EBK77" s="51"/>
      <c r="EBL77" s="51"/>
      <c r="EBM77" s="51"/>
      <c r="EBN77" s="51"/>
      <c r="EBO77" s="51"/>
      <c r="EBP77" s="51"/>
      <c r="EBQ77" s="51"/>
      <c r="EBR77" s="51"/>
      <c r="EBS77" s="51"/>
      <c r="EBT77" s="51"/>
      <c r="EBU77" s="51"/>
      <c r="EBV77" s="51"/>
      <c r="EBW77" s="51"/>
      <c r="EBX77" s="51"/>
      <c r="EBY77" s="51"/>
      <c r="EBZ77" s="51"/>
      <c r="ECA77" s="51"/>
      <c r="ECB77" s="51"/>
      <c r="ECC77" s="51"/>
      <c r="ECD77" s="51"/>
      <c r="ECE77" s="51"/>
      <c r="ECF77" s="51"/>
      <c r="ECG77" s="51"/>
      <c r="ECH77" s="51"/>
      <c r="ECI77" s="51"/>
      <c r="ECJ77" s="51"/>
      <c r="ECK77" s="51"/>
      <c r="ECL77" s="51"/>
      <c r="ECM77" s="51"/>
      <c r="ECN77" s="51"/>
      <c r="ECO77" s="51"/>
      <c r="ECP77" s="51"/>
      <c r="ECQ77" s="51"/>
      <c r="ECR77" s="51"/>
      <c r="ECS77" s="51"/>
      <c r="ECT77" s="51"/>
      <c r="ECU77" s="51"/>
      <c r="ECV77" s="51"/>
      <c r="ECW77" s="51"/>
      <c r="ECX77" s="51"/>
      <c r="ECY77" s="51"/>
      <c r="ECZ77" s="51"/>
      <c r="EDA77" s="51"/>
      <c r="EDB77" s="51"/>
      <c r="EDC77" s="51"/>
      <c r="EDD77" s="51"/>
      <c r="EDE77" s="51"/>
      <c r="EDF77" s="51"/>
      <c r="EDG77" s="51"/>
      <c r="EDH77" s="51"/>
      <c r="EDI77" s="51"/>
      <c r="EDJ77" s="51"/>
      <c r="EDK77" s="51"/>
      <c r="EDL77" s="51"/>
      <c r="EDM77" s="51"/>
      <c r="EDN77" s="51"/>
      <c r="EDO77" s="51"/>
      <c r="EDP77" s="51"/>
      <c r="EDQ77" s="51"/>
      <c r="EDR77" s="51"/>
      <c r="EDS77" s="51"/>
      <c r="EDT77" s="51"/>
      <c r="EDU77" s="51"/>
      <c r="EDV77" s="51"/>
      <c r="EDW77" s="51"/>
      <c r="EDX77" s="51"/>
      <c r="EDY77" s="51"/>
      <c r="EDZ77" s="51"/>
      <c r="EEA77" s="51"/>
      <c r="EEB77" s="51"/>
      <c r="EEC77" s="51"/>
      <c r="EED77" s="51"/>
      <c r="EEE77" s="51"/>
      <c r="EEF77" s="51"/>
      <c r="EEG77" s="51"/>
      <c r="EEH77" s="51"/>
      <c r="EEI77" s="51"/>
      <c r="EEJ77" s="51"/>
      <c r="EEK77" s="51"/>
      <c r="EEL77" s="51"/>
      <c r="EEM77" s="51"/>
      <c r="EEN77" s="51"/>
      <c r="EEO77" s="51"/>
      <c r="EEP77" s="51"/>
      <c r="EEQ77" s="51"/>
      <c r="EER77" s="51"/>
      <c r="EES77" s="51"/>
      <c r="EET77" s="51"/>
      <c r="EEU77" s="51"/>
      <c r="EEV77" s="51"/>
      <c r="EEW77" s="51"/>
      <c r="EEX77" s="51"/>
      <c r="EEY77" s="51"/>
      <c r="EEZ77" s="51"/>
      <c r="EFA77" s="51"/>
      <c r="EFB77" s="51"/>
      <c r="EFC77" s="51"/>
      <c r="EFD77" s="51"/>
      <c r="EFE77" s="51"/>
      <c r="EFF77" s="51"/>
      <c r="EFG77" s="51"/>
      <c r="EFH77" s="51"/>
      <c r="EFI77" s="51"/>
      <c r="EFJ77" s="51"/>
      <c r="EFK77" s="51"/>
      <c r="EFL77" s="51"/>
      <c r="EFM77" s="51"/>
      <c r="EFN77" s="51"/>
      <c r="EFO77" s="51"/>
      <c r="EFP77" s="51"/>
      <c r="EFQ77" s="51"/>
      <c r="EFR77" s="51"/>
      <c r="EFS77" s="51"/>
      <c r="EFT77" s="51"/>
      <c r="EFU77" s="51"/>
      <c r="EFV77" s="51"/>
      <c r="EFW77" s="51"/>
      <c r="EFX77" s="51"/>
      <c r="EFY77" s="51"/>
      <c r="EFZ77" s="51"/>
      <c r="EGA77" s="51"/>
      <c r="EGB77" s="51"/>
      <c r="EGC77" s="51"/>
      <c r="EGD77" s="51"/>
      <c r="EGE77" s="51"/>
      <c r="EGF77" s="51"/>
      <c r="EGG77" s="51"/>
      <c r="EGH77" s="51"/>
      <c r="EGI77" s="51"/>
      <c r="EGJ77" s="51"/>
      <c r="EGK77" s="51"/>
      <c r="EGL77" s="51"/>
      <c r="EGM77" s="51"/>
      <c r="EGN77" s="51"/>
      <c r="EGO77" s="51"/>
      <c r="EGP77" s="51"/>
      <c r="EGQ77" s="51"/>
      <c r="EGR77" s="51"/>
      <c r="EGS77" s="51"/>
      <c r="EGT77" s="51"/>
      <c r="EGU77" s="51"/>
      <c r="EGV77" s="51"/>
      <c r="EGW77" s="51"/>
      <c r="EGX77" s="51"/>
      <c r="EGY77" s="51"/>
      <c r="EGZ77" s="51"/>
      <c r="EHA77" s="51"/>
      <c r="EHB77" s="51"/>
      <c r="EHC77" s="51"/>
      <c r="EHD77" s="51"/>
      <c r="EHE77" s="51"/>
      <c r="EHF77" s="51"/>
      <c r="EHG77" s="51"/>
      <c r="EHH77" s="51"/>
      <c r="EHI77" s="51"/>
      <c r="EHJ77" s="51"/>
      <c r="EHK77" s="51"/>
      <c r="EHL77" s="51"/>
      <c r="EHM77" s="51"/>
      <c r="EHN77" s="51"/>
      <c r="EHO77" s="51"/>
      <c r="EHP77" s="51"/>
      <c r="EHQ77" s="51"/>
      <c r="EHR77" s="51"/>
      <c r="EHS77" s="51"/>
      <c r="EHT77" s="51"/>
      <c r="EHU77" s="51"/>
      <c r="EHV77" s="51"/>
      <c r="EHW77" s="51"/>
      <c r="EHX77" s="51"/>
      <c r="EHY77" s="51"/>
      <c r="EHZ77" s="51"/>
      <c r="EIA77" s="51"/>
      <c r="EIB77" s="51"/>
      <c r="EIC77" s="51"/>
      <c r="EID77" s="51"/>
      <c r="EIE77" s="51"/>
      <c r="EIF77" s="51"/>
      <c r="EIG77" s="51"/>
      <c r="EIH77" s="51"/>
      <c r="EII77" s="51"/>
      <c r="EIJ77" s="51"/>
      <c r="EIK77" s="51"/>
      <c r="EIL77" s="51"/>
      <c r="EIM77" s="51"/>
      <c r="EIN77" s="51"/>
      <c r="EIO77" s="51"/>
      <c r="EIP77" s="51"/>
      <c r="EIQ77" s="51"/>
      <c r="EIR77" s="51"/>
      <c r="EIS77" s="51"/>
      <c r="EIT77" s="51"/>
      <c r="EIU77" s="51"/>
      <c r="EIV77" s="51"/>
      <c r="EIW77" s="51"/>
      <c r="EIX77" s="51"/>
      <c r="EIY77" s="51"/>
      <c r="EIZ77" s="51"/>
      <c r="EJA77" s="51"/>
      <c r="EJB77" s="51"/>
      <c r="EJC77" s="51"/>
      <c r="EJD77" s="51"/>
      <c r="EJE77" s="51"/>
      <c r="EJF77" s="51"/>
      <c r="EJG77" s="51"/>
      <c r="EJH77" s="51"/>
      <c r="EJI77" s="51"/>
      <c r="EJJ77" s="51"/>
      <c r="EJK77" s="51"/>
      <c r="EJL77" s="51"/>
      <c r="EJM77" s="51"/>
      <c r="EJN77" s="51"/>
      <c r="EJO77" s="51"/>
      <c r="EJP77" s="51"/>
      <c r="EJQ77" s="51"/>
      <c r="EJR77" s="51"/>
      <c r="EJS77" s="51"/>
      <c r="EJT77" s="51"/>
      <c r="EJU77" s="51"/>
      <c r="EJV77" s="51"/>
      <c r="EJW77" s="51"/>
      <c r="EJX77" s="51"/>
      <c r="EJY77" s="51"/>
      <c r="EJZ77" s="51"/>
      <c r="EKA77" s="51"/>
      <c r="EKB77" s="51"/>
      <c r="EKC77" s="51"/>
      <c r="EKD77" s="51"/>
      <c r="EKE77" s="51"/>
      <c r="EKF77" s="51"/>
      <c r="EKG77" s="51"/>
      <c r="EKH77" s="51"/>
      <c r="EKI77" s="51"/>
      <c r="EKJ77" s="51"/>
      <c r="EKK77" s="51"/>
      <c r="EKL77" s="51"/>
      <c r="EKM77" s="51"/>
      <c r="EKN77" s="51"/>
      <c r="EKO77" s="51"/>
      <c r="EKP77" s="51"/>
      <c r="EKQ77" s="51"/>
      <c r="EKR77" s="51"/>
      <c r="EKS77" s="51"/>
      <c r="EKT77" s="51"/>
      <c r="EKU77" s="51"/>
      <c r="EKV77" s="51"/>
      <c r="EKW77" s="51"/>
      <c r="EKX77" s="51"/>
      <c r="EKY77" s="51"/>
      <c r="EKZ77" s="51"/>
      <c r="ELA77" s="51"/>
      <c r="ELB77" s="51"/>
      <c r="ELC77" s="51"/>
      <c r="ELD77" s="51"/>
      <c r="ELE77" s="51"/>
      <c r="ELF77" s="51"/>
      <c r="ELG77" s="51"/>
      <c r="ELH77" s="51"/>
      <c r="ELI77" s="51"/>
      <c r="ELJ77" s="51"/>
      <c r="ELK77" s="51"/>
      <c r="ELL77" s="51"/>
      <c r="ELM77" s="51"/>
      <c r="ELN77" s="51"/>
      <c r="ELO77" s="51"/>
      <c r="ELP77" s="51"/>
      <c r="ELQ77" s="51"/>
      <c r="ELR77" s="51"/>
      <c r="ELS77" s="51"/>
      <c r="ELT77" s="51"/>
      <c r="ELU77" s="51"/>
      <c r="ELV77" s="51"/>
      <c r="ELW77" s="51"/>
      <c r="ELX77" s="51"/>
      <c r="ELY77" s="51"/>
      <c r="ELZ77" s="51"/>
      <c r="EMA77" s="51"/>
      <c r="EMB77" s="51"/>
      <c r="EMC77" s="51"/>
      <c r="EMD77" s="51"/>
      <c r="EME77" s="51"/>
      <c r="EMF77" s="51"/>
      <c r="EMG77" s="51"/>
      <c r="EMH77" s="51"/>
      <c r="EMI77" s="51"/>
      <c r="EMJ77" s="51"/>
      <c r="EMK77" s="51"/>
      <c r="EML77" s="51"/>
      <c r="EMM77" s="51"/>
      <c r="EMN77" s="51"/>
      <c r="EMO77" s="51"/>
      <c r="EMP77" s="51"/>
      <c r="EMQ77" s="51"/>
      <c r="EMR77" s="51"/>
      <c r="EMS77" s="51"/>
      <c r="EMT77" s="51"/>
      <c r="EMU77" s="51"/>
      <c r="EMV77" s="51"/>
      <c r="EMW77" s="51"/>
      <c r="EMX77" s="51"/>
      <c r="EMY77" s="51"/>
      <c r="EMZ77" s="51"/>
      <c r="ENA77" s="51"/>
      <c r="ENB77" s="51"/>
      <c r="ENC77" s="51"/>
      <c r="END77" s="51"/>
      <c r="ENE77" s="51"/>
      <c r="ENF77" s="51"/>
      <c r="ENG77" s="51"/>
      <c r="ENH77" s="51"/>
      <c r="ENI77" s="51"/>
      <c r="ENJ77" s="51"/>
      <c r="ENK77" s="51"/>
      <c r="ENL77" s="51"/>
      <c r="ENM77" s="51"/>
      <c r="ENN77" s="51"/>
      <c r="ENO77" s="51"/>
      <c r="ENP77" s="51"/>
      <c r="ENQ77" s="51"/>
      <c r="ENR77" s="51"/>
      <c r="ENS77" s="51"/>
      <c r="ENT77" s="51"/>
      <c r="ENU77" s="51"/>
      <c r="ENV77" s="51"/>
      <c r="ENW77" s="51"/>
      <c r="ENX77" s="51"/>
      <c r="ENY77" s="51"/>
      <c r="ENZ77" s="51"/>
      <c r="EOA77" s="51"/>
      <c r="EOB77" s="51"/>
      <c r="EOC77" s="51"/>
      <c r="EOD77" s="51"/>
      <c r="EOE77" s="51"/>
      <c r="EOF77" s="51"/>
      <c r="EOG77" s="51"/>
      <c r="EOH77" s="51"/>
      <c r="EOI77" s="51"/>
      <c r="EOJ77" s="51"/>
      <c r="EOK77" s="51"/>
      <c r="EOL77" s="51"/>
      <c r="EOM77" s="51"/>
      <c r="EON77" s="51"/>
      <c r="EOO77" s="51"/>
      <c r="EOP77" s="51"/>
      <c r="EOQ77" s="51"/>
      <c r="EOR77" s="51"/>
      <c r="EOS77" s="51"/>
      <c r="EOT77" s="51"/>
      <c r="EOU77" s="51"/>
      <c r="EOV77" s="51"/>
      <c r="EOW77" s="51"/>
      <c r="EOX77" s="51"/>
      <c r="EOY77" s="51"/>
      <c r="EOZ77" s="51"/>
      <c r="EPA77" s="51"/>
      <c r="EPB77" s="51"/>
      <c r="EPC77" s="51"/>
      <c r="EPD77" s="51"/>
      <c r="EPE77" s="51"/>
      <c r="EPF77" s="51"/>
      <c r="EPG77" s="51"/>
      <c r="EPH77" s="51"/>
      <c r="EPI77" s="51"/>
      <c r="EPJ77" s="51"/>
      <c r="EPK77" s="51"/>
      <c r="EPL77" s="51"/>
      <c r="EPM77" s="51"/>
      <c r="EPN77" s="51"/>
      <c r="EPO77" s="51"/>
      <c r="EPP77" s="51"/>
      <c r="EPQ77" s="51"/>
      <c r="EPR77" s="51"/>
      <c r="EPS77" s="51"/>
      <c r="EPT77" s="51"/>
      <c r="EPU77" s="51"/>
      <c r="EPV77" s="51"/>
      <c r="EPW77" s="51"/>
      <c r="EPX77" s="51"/>
      <c r="EPY77" s="51"/>
      <c r="EPZ77" s="51"/>
      <c r="EQA77" s="51"/>
      <c r="EQB77" s="51"/>
      <c r="EQC77" s="51"/>
      <c r="EQD77" s="51"/>
      <c r="EQE77" s="51"/>
      <c r="EQF77" s="51"/>
      <c r="EQG77" s="51"/>
      <c r="EQH77" s="51"/>
      <c r="EQI77" s="51"/>
      <c r="EQJ77" s="51"/>
      <c r="EQK77" s="51"/>
      <c r="EQL77" s="51"/>
      <c r="EQM77" s="51"/>
      <c r="EQN77" s="51"/>
      <c r="EQO77" s="51"/>
      <c r="EQP77" s="51"/>
      <c r="EQQ77" s="51"/>
      <c r="EQR77" s="51"/>
      <c r="EQS77" s="51"/>
      <c r="EQT77" s="51"/>
      <c r="EQU77" s="51"/>
      <c r="EQV77" s="51"/>
      <c r="EQW77" s="51"/>
      <c r="EQX77" s="51"/>
      <c r="EQY77" s="51"/>
      <c r="EQZ77" s="51"/>
      <c r="ERA77" s="51"/>
      <c r="ERB77" s="51"/>
      <c r="ERC77" s="51"/>
      <c r="ERD77" s="51"/>
      <c r="ERE77" s="51"/>
      <c r="ERF77" s="51"/>
      <c r="ERG77" s="51"/>
      <c r="ERH77" s="51"/>
      <c r="ERI77" s="51"/>
      <c r="ERJ77" s="51"/>
      <c r="ERK77" s="51"/>
      <c r="ERL77" s="51"/>
      <c r="ERM77" s="51"/>
      <c r="ERN77" s="51"/>
      <c r="ERO77" s="51"/>
      <c r="ERP77" s="51"/>
      <c r="ERQ77" s="51"/>
      <c r="ERR77" s="51"/>
      <c r="ERS77" s="51"/>
      <c r="ERT77" s="51"/>
      <c r="ERU77" s="51"/>
      <c r="ERV77" s="51"/>
      <c r="ERW77" s="51"/>
      <c r="ERX77" s="51"/>
      <c r="ERY77" s="51"/>
      <c r="ERZ77" s="51"/>
      <c r="ESA77" s="51"/>
      <c r="ESB77" s="51"/>
      <c r="ESC77" s="51"/>
      <c r="ESD77" s="51"/>
      <c r="ESE77" s="51"/>
      <c r="ESF77" s="51"/>
      <c r="ESG77" s="51"/>
      <c r="ESH77" s="51"/>
      <c r="ESI77" s="51"/>
      <c r="ESJ77" s="51"/>
      <c r="ESK77" s="51"/>
      <c r="ESL77" s="51"/>
      <c r="ESM77" s="51"/>
      <c r="ESN77" s="51"/>
      <c r="ESO77" s="51"/>
      <c r="ESP77" s="51"/>
      <c r="ESQ77" s="51"/>
      <c r="ESR77" s="51"/>
      <c r="ESS77" s="51"/>
      <c r="EST77" s="51"/>
      <c r="ESU77" s="51"/>
      <c r="ESV77" s="51"/>
      <c r="ESW77" s="51"/>
      <c r="ESX77" s="51"/>
      <c r="ESY77" s="51"/>
      <c r="ESZ77" s="51"/>
      <c r="ETA77" s="51"/>
      <c r="ETB77" s="51"/>
      <c r="ETC77" s="51"/>
      <c r="ETD77" s="51"/>
      <c r="ETE77" s="51"/>
      <c r="ETF77" s="51"/>
      <c r="ETG77" s="51"/>
      <c r="ETH77" s="51"/>
      <c r="ETI77" s="51"/>
      <c r="ETJ77" s="51"/>
      <c r="ETK77" s="51"/>
      <c r="ETL77" s="51"/>
      <c r="ETM77" s="51"/>
      <c r="ETN77" s="51"/>
      <c r="ETO77" s="51"/>
      <c r="ETP77" s="51"/>
      <c r="ETQ77" s="51"/>
      <c r="ETR77" s="51"/>
      <c r="ETS77" s="51"/>
      <c r="ETT77" s="51"/>
      <c r="ETU77" s="51"/>
      <c r="ETV77" s="51"/>
      <c r="ETW77" s="51"/>
      <c r="ETX77" s="51"/>
      <c r="ETY77" s="51"/>
      <c r="ETZ77" s="51"/>
      <c r="EUA77" s="51"/>
      <c r="EUB77" s="51"/>
      <c r="EUC77" s="51"/>
      <c r="EUD77" s="51"/>
      <c r="EUE77" s="51"/>
      <c r="EUF77" s="51"/>
      <c r="EUG77" s="51"/>
      <c r="EUH77" s="51"/>
      <c r="EUI77" s="51"/>
      <c r="EUJ77" s="51"/>
      <c r="EUK77" s="51"/>
      <c r="EUL77" s="51"/>
      <c r="EUM77" s="51"/>
      <c r="EUN77" s="51"/>
      <c r="EUO77" s="51"/>
      <c r="EUP77" s="51"/>
      <c r="EUQ77" s="51"/>
      <c r="EUR77" s="51"/>
      <c r="EUS77" s="51"/>
      <c r="EUT77" s="51"/>
      <c r="EUU77" s="51"/>
      <c r="EUV77" s="51"/>
      <c r="EUW77" s="51"/>
      <c r="EUX77" s="51"/>
      <c r="EUY77" s="51"/>
      <c r="EUZ77" s="51"/>
      <c r="EVA77" s="51"/>
      <c r="EVB77" s="51"/>
      <c r="EVC77" s="51"/>
      <c r="EVD77" s="51"/>
      <c r="EVE77" s="51"/>
      <c r="EVF77" s="51"/>
      <c r="EVG77" s="51"/>
      <c r="EVH77" s="51"/>
      <c r="EVI77" s="51"/>
      <c r="EVJ77" s="51"/>
      <c r="EVK77" s="51"/>
      <c r="EVL77" s="51"/>
      <c r="EVM77" s="51"/>
      <c r="EVN77" s="51"/>
      <c r="EVO77" s="51"/>
      <c r="EVP77" s="51"/>
      <c r="EVQ77" s="51"/>
      <c r="EVR77" s="51"/>
      <c r="EVS77" s="51"/>
      <c r="EVT77" s="51"/>
      <c r="EVU77" s="51"/>
      <c r="EVV77" s="51"/>
      <c r="EVW77" s="51"/>
      <c r="EVX77" s="51"/>
      <c r="EVY77" s="51"/>
      <c r="EVZ77" s="51"/>
      <c r="EWA77" s="51"/>
      <c r="EWB77" s="51"/>
      <c r="EWC77" s="51"/>
      <c r="EWD77" s="51"/>
      <c r="EWE77" s="51"/>
      <c r="EWF77" s="51"/>
      <c r="EWG77" s="51"/>
      <c r="EWH77" s="51"/>
      <c r="EWI77" s="51"/>
      <c r="EWJ77" s="51"/>
      <c r="EWK77" s="51"/>
      <c r="EWL77" s="51"/>
      <c r="EWM77" s="51"/>
      <c r="EWN77" s="51"/>
      <c r="EWO77" s="51"/>
      <c r="EWP77" s="51"/>
      <c r="EWQ77" s="51"/>
      <c r="EWR77" s="51"/>
      <c r="EWS77" s="51"/>
      <c r="EWT77" s="51"/>
      <c r="EWU77" s="51"/>
      <c r="EWV77" s="51"/>
      <c r="EWW77" s="51"/>
      <c r="EWX77" s="51"/>
      <c r="EWY77" s="51"/>
      <c r="EWZ77" s="51"/>
      <c r="EXA77" s="51"/>
      <c r="EXB77" s="51"/>
      <c r="EXC77" s="51"/>
      <c r="EXD77" s="51"/>
      <c r="EXE77" s="51"/>
      <c r="EXF77" s="51"/>
      <c r="EXG77" s="51"/>
      <c r="EXH77" s="51"/>
      <c r="EXI77" s="51"/>
      <c r="EXJ77" s="51"/>
      <c r="EXK77" s="51"/>
      <c r="EXL77" s="51"/>
      <c r="EXM77" s="51"/>
      <c r="EXN77" s="51"/>
      <c r="EXO77" s="51"/>
      <c r="EXP77" s="51"/>
      <c r="EXQ77" s="51"/>
      <c r="EXR77" s="51"/>
      <c r="EXS77" s="51"/>
      <c r="EXT77" s="51"/>
      <c r="EXU77" s="51"/>
      <c r="EXV77" s="51"/>
      <c r="EXW77" s="51"/>
      <c r="EXX77" s="51"/>
      <c r="EXY77" s="51"/>
      <c r="EXZ77" s="51"/>
      <c r="EYA77" s="51"/>
      <c r="EYB77" s="51"/>
      <c r="EYC77" s="51"/>
      <c r="EYD77" s="51"/>
      <c r="EYE77" s="51"/>
      <c r="EYF77" s="51"/>
      <c r="EYG77" s="51"/>
      <c r="EYH77" s="51"/>
      <c r="EYI77" s="51"/>
      <c r="EYJ77" s="51"/>
      <c r="EYK77" s="51"/>
      <c r="EYL77" s="51"/>
      <c r="EYM77" s="51"/>
      <c r="EYN77" s="51"/>
      <c r="EYO77" s="51"/>
      <c r="EYP77" s="51"/>
      <c r="EYQ77" s="51"/>
      <c r="EYR77" s="51"/>
      <c r="EYS77" s="51"/>
      <c r="EYT77" s="51"/>
      <c r="EYU77" s="51"/>
      <c r="EYV77" s="51"/>
      <c r="EYW77" s="51"/>
      <c r="EYX77" s="51"/>
      <c r="EYY77" s="51"/>
      <c r="EYZ77" s="51"/>
      <c r="EZA77" s="51"/>
      <c r="EZB77" s="51"/>
      <c r="EZC77" s="51"/>
      <c r="EZD77" s="51"/>
      <c r="EZE77" s="51"/>
      <c r="EZF77" s="51"/>
      <c r="EZG77" s="51"/>
      <c r="EZH77" s="51"/>
      <c r="EZI77" s="51"/>
      <c r="EZJ77" s="51"/>
      <c r="EZK77" s="51"/>
      <c r="EZL77" s="51"/>
      <c r="EZM77" s="51"/>
      <c r="EZN77" s="51"/>
      <c r="EZO77" s="51"/>
      <c r="EZP77" s="51"/>
      <c r="EZQ77" s="51"/>
      <c r="EZR77" s="51"/>
      <c r="EZS77" s="51"/>
      <c r="EZT77" s="51"/>
      <c r="EZU77" s="51"/>
      <c r="EZV77" s="51"/>
      <c r="EZW77" s="51"/>
      <c r="EZX77" s="51"/>
      <c r="EZY77" s="51"/>
      <c r="EZZ77" s="51"/>
      <c r="FAA77" s="51"/>
      <c r="FAB77" s="51"/>
      <c r="FAC77" s="51"/>
      <c r="FAD77" s="51"/>
      <c r="FAE77" s="51"/>
      <c r="FAF77" s="51"/>
      <c r="FAG77" s="51"/>
      <c r="FAH77" s="51"/>
      <c r="FAI77" s="51"/>
      <c r="FAJ77" s="51"/>
      <c r="FAK77" s="51"/>
      <c r="FAL77" s="51"/>
      <c r="FAM77" s="51"/>
      <c r="FAN77" s="51"/>
      <c r="FAO77" s="51"/>
      <c r="FAP77" s="51"/>
      <c r="FAQ77" s="51"/>
      <c r="FAR77" s="51"/>
      <c r="FAS77" s="51"/>
      <c r="FAT77" s="51"/>
      <c r="FAU77" s="51"/>
      <c r="FAV77" s="51"/>
      <c r="FAW77" s="51"/>
      <c r="FAX77" s="51"/>
      <c r="FAY77" s="51"/>
      <c r="FAZ77" s="51"/>
      <c r="FBA77" s="51"/>
      <c r="FBB77" s="51"/>
      <c r="FBC77" s="51"/>
      <c r="FBD77" s="51"/>
      <c r="FBE77" s="51"/>
      <c r="FBF77" s="51"/>
      <c r="FBG77" s="51"/>
      <c r="FBH77" s="51"/>
      <c r="FBI77" s="51"/>
      <c r="FBJ77" s="51"/>
      <c r="FBK77" s="51"/>
      <c r="FBL77" s="51"/>
      <c r="FBM77" s="51"/>
      <c r="FBN77" s="51"/>
      <c r="FBO77" s="51"/>
      <c r="FBP77" s="51"/>
      <c r="FBQ77" s="51"/>
      <c r="FBR77" s="51"/>
      <c r="FBS77" s="51"/>
      <c r="FBT77" s="51"/>
      <c r="FBU77" s="51"/>
      <c r="FBV77" s="51"/>
      <c r="FBW77" s="51"/>
      <c r="FBX77" s="51"/>
      <c r="FBY77" s="51"/>
      <c r="FBZ77" s="51"/>
      <c r="FCA77" s="51"/>
      <c r="FCB77" s="51"/>
      <c r="FCC77" s="51"/>
      <c r="FCD77" s="51"/>
      <c r="FCE77" s="51"/>
      <c r="FCF77" s="51"/>
      <c r="FCG77" s="51"/>
      <c r="FCH77" s="51"/>
      <c r="FCI77" s="51"/>
      <c r="FCJ77" s="51"/>
      <c r="FCK77" s="51"/>
      <c r="FCL77" s="51"/>
      <c r="FCM77" s="51"/>
      <c r="FCN77" s="51"/>
      <c r="FCO77" s="51"/>
      <c r="FCP77" s="51"/>
      <c r="FCQ77" s="51"/>
      <c r="FCR77" s="51"/>
      <c r="FCS77" s="51"/>
      <c r="FCT77" s="51"/>
      <c r="FCU77" s="51"/>
      <c r="FCV77" s="51"/>
      <c r="FCW77" s="51"/>
      <c r="FCX77" s="51"/>
      <c r="FCY77" s="51"/>
      <c r="FCZ77" s="51"/>
      <c r="FDA77" s="51"/>
      <c r="FDB77" s="51"/>
      <c r="FDC77" s="51"/>
      <c r="FDD77" s="51"/>
      <c r="FDE77" s="51"/>
      <c r="FDF77" s="51"/>
      <c r="FDG77" s="51"/>
      <c r="FDH77" s="51"/>
      <c r="FDI77" s="51"/>
      <c r="FDJ77" s="51"/>
      <c r="FDK77" s="51"/>
      <c r="FDL77" s="51"/>
      <c r="FDM77" s="51"/>
      <c r="FDN77" s="51"/>
      <c r="FDO77" s="51"/>
      <c r="FDP77" s="51"/>
      <c r="FDQ77" s="51"/>
      <c r="FDR77" s="51"/>
      <c r="FDS77" s="51"/>
      <c r="FDT77" s="51"/>
      <c r="FDU77" s="51"/>
      <c r="FDV77" s="51"/>
      <c r="FDW77" s="51"/>
      <c r="FDX77" s="51"/>
      <c r="FDY77" s="51"/>
      <c r="FDZ77" s="51"/>
      <c r="FEA77" s="51"/>
      <c r="FEB77" s="51"/>
      <c r="FEC77" s="51"/>
      <c r="FED77" s="51"/>
      <c r="FEE77" s="51"/>
      <c r="FEF77" s="51"/>
      <c r="FEG77" s="51"/>
      <c r="FEH77" s="51"/>
      <c r="FEI77" s="51"/>
      <c r="FEJ77" s="51"/>
      <c r="FEK77" s="51"/>
      <c r="FEL77" s="51"/>
      <c r="FEM77" s="51"/>
      <c r="FEN77" s="51"/>
      <c r="FEO77" s="51"/>
      <c r="FEP77" s="51"/>
      <c r="FEQ77" s="51"/>
      <c r="FER77" s="51"/>
      <c r="FES77" s="51"/>
      <c r="FET77" s="51"/>
      <c r="FEU77" s="51"/>
      <c r="FEV77" s="51"/>
      <c r="FEW77" s="51"/>
      <c r="FEX77" s="51"/>
      <c r="FEY77" s="51"/>
      <c r="FEZ77" s="51"/>
      <c r="FFA77" s="51"/>
      <c r="FFB77" s="51"/>
      <c r="FFC77" s="51"/>
      <c r="FFD77" s="51"/>
      <c r="FFE77" s="51"/>
      <c r="FFF77" s="51"/>
      <c r="FFG77" s="51"/>
      <c r="FFH77" s="51"/>
      <c r="FFI77" s="51"/>
      <c r="FFJ77" s="51"/>
      <c r="FFK77" s="51"/>
      <c r="FFL77" s="51"/>
      <c r="FFM77" s="51"/>
      <c r="FFN77" s="51"/>
      <c r="FFO77" s="51"/>
      <c r="FFP77" s="51"/>
      <c r="FFQ77" s="51"/>
      <c r="FFR77" s="51"/>
      <c r="FFS77" s="51"/>
      <c r="FFT77" s="51"/>
      <c r="FFU77" s="51"/>
      <c r="FFV77" s="51"/>
      <c r="FFW77" s="51"/>
      <c r="FFX77" s="51"/>
      <c r="FFY77" s="51"/>
      <c r="FFZ77" s="51"/>
      <c r="FGA77" s="51"/>
      <c r="FGB77" s="51"/>
      <c r="FGC77" s="51"/>
      <c r="FGD77" s="51"/>
      <c r="FGE77" s="51"/>
      <c r="FGF77" s="51"/>
      <c r="FGG77" s="51"/>
      <c r="FGH77" s="51"/>
      <c r="FGI77" s="51"/>
      <c r="FGJ77" s="51"/>
      <c r="FGK77" s="51"/>
      <c r="FGL77" s="51"/>
      <c r="FGM77" s="51"/>
      <c r="FGN77" s="51"/>
      <c r="FGO77" s="51"/>
      <c r="FGP77" s="51"/>
      <c r="FGQ77" s="51"/>
      <c r="FGR77" s="51"/>
      <c r="FGS77" s="51"/>
      <c r="FGT77" s="51"/>
      <c r="FGU77" s="51"/>
      <c r="FGV77" s="51"/>
      <c r="FGW77" s="51"/>
      <c r="FGX77" s="51"/>
      <c r="FGY77" s="51"/>
      <c r="FGZ77" s="51"/>
      <c r="FHA77" s="51"/>
      <c r="FHB77" s="51"/>
      <c r="FHC77" s="51"/>
      <c r="FHD77" s="51"/>
      <c r="FHE77" s="51"/>
      <c r="FHF77" s="51"/>
      <c r="FHG77" s="51"/>
      <c r="FHH77" s="51"/>
      <c r="FHI77" s="51"/>
      <c r="FHJ77" s="51"/>
      <c r="FHK77" s="51"/>
      <c r="FHL77" s="51"/>
      <c r="FHM77" s="51"/>
      <c r="FHN77" s="51"/>
      <c r="FHO77" s="51"/>
      <c r="FHP77" s="51"/>
      <c r="FHQ77" s="51"/>
      <c r="FHR77" s="51"/>
      <c r="FHS77" s="51"/>
      <c r="FHT77" s="51"/>
      <c r="FHU77" s="51"/>
      <c r="FHV77" s="51"/>
      <c r="FHW77" s="51"/>
      <c r="FHX77" s="51"/>
      <c r="FHY77" s="51"/>
      <c r="FHZ77" s="51"/>
      <c r="FIA77" s="51"/>
      <c r="FIB77" s="51"/>
      <c r="FIC77" s="51"/>
      <c r="FID77" s="51"/>
      <c r="FIE77" s="51"/>
      <c r="FIF77" s="51"/>
      <c r="FIG77" s="51"/>
      <c r="FIH77" s="51"/>
      <c r="FII77" s="51"/>
      <c r="FIJ77" s="51"/>
      <c r="FIK77" s="51"/>
      <c r="FIL77" s="51"/>
      <c r="FIM77" s="51"/>
      <c r="FIN77" s="51"/>
      <c r="FIO77" s="51"/>
      <c r="FIP77" s="51"/>
      <c r="FIQ77" s="51"/>
      <c r="FIR77" s="51"/>
      <c r="FIS77" s="51"/>
      <c r="FIT77" s="51"/>
      <c r="FIU77" s="51"/>
      <c r="FIV77" s="51"/>
      <c r="FIW77" s="51"/>
      <c r="FIX77" s="51"/>
      <c r="FIY77" s="51"/>
      <c r="FIZ77" s="51"/>
      <c r="FJA77" s="51"/>
      <c r="FJB77" s="51"/>
      <c r="FJC77" s="51"/>
      <c r="FJD77" s="51"/>
      <c r="FJE77" s="51"/>
      <c r="FJF77" s="51"/>
      <c r="FJG77" s="51"/>
      <c r="FJH77" s="51"/>
      <c r="FJI77" s="51"/>
      <c r="FJJ77" s="51"/>
      <c r="FJK77" s="51"/>
      <c r="FJL77" s="51"/>
      <c r="FJM77" s="51"/>
      <c r="FJN77" s="51"/>
      <c r="FJO77" s="51"/>
      <c r="FJP77" s="51"/>
      <c r="FJQ77" s="51"/>
      <c r="FJR77" s="51"/>
      <c r="FJS77" s="51"/>
      <c r="FJT77" s="51"/>
      <c r="FJU77" s="51"/>
      <c r="FJV77" s="51"/>
      <c r="FJW77" s="51"/>
      <c r="FJX77" s="51"/>
      <c r="FJY77" s="51"/>
      <c r="FJZ77" s="51"/>
      <c r="FKA77" s="51"/>
      <c r="FKB77" s="51"/>
      <c r="FKC77" s="51"/>
      <c r="FKD77" s="51"/>
      <c r="FKE77" s="51"/>
      <c r="FKF77" s="51"/>
      <c r="FKG77" s="51"/>
      <c r="FKH77" s="51"/>
      <c r="FKI77" s="51"/>
      <c r="FKJ77" s="51"/>
      <c r="FKK77" s="51"/>
      <c r="FKL77" s="51"/>
      <c r="FKM77" s="51"/>
      <c r="FKN77" s="51"/>
      <c r="FKO77" s="51"/>
      <c r="FKP77" s="51"/>
      <c r="FKQ77" s="51"/>
      <c r="FKR77" s="51"/>
      <c r="FKS77" s="51"/>
      <c r="FKT77" s="51"/>
      <c r="FKU77" s="51"/>
      <c r="FKV77" s="51"/>
      <c r="FKW77" s="51"/>
      <c r="FKX77" s="51"/>
      <c r="FKY77" s="51"/>
      <c r="FKZ77" s="51"/>
      <c r="FLA77" s="51"/>
      <c r="FLB77" s="51"/>
      <c r="FLC77" s="51"/>
      <c r="FLD77" s="51"/>
      <c r="FLE77" s="51"/>
      <c r="FLF77" s="51"/>
      <c r="FLG77" s="51"/>
      <c r="FLH77" s="51"/>
      <c r="FLI77" s="51"/>
      <c r="FLJ77" s="51"/>
      <c r="FLK77" s="51"/>
      <c r="FLL77" s="51"/>
      <c r="FLM77" s="51"/>
      <c r="FLN77" s="51"/>
      <c r="FLO77" s="51"/>
      <c r="FLP77" s="51"/>
      <c r="FLQ77" s="51"/>
      <c r="FLR77" s="51"/>
      <c r="FLS77" s="51"/>
      <c r="FLT77" s="51"/>
      <c r="FLU77" s="51"/>
      <c r="FLV77" s="51"/>
      <c r="FLW77" s="51"/>
      <c r="FLX77" s="51"/>
      <c r="FLY77" s="51"/>
      <c r="FLZ77" s="51"/>
      <c r="FMA77" s="51"/>
      <c r="FMB77" s="51"/>
      <c r="FMC77" s="51"/>
      <c r="FMD77" s="51"/>
      <c r="FME77" s="51"/>
      <c r="FMF77" s="51"/>
      <c r="FMG77" s="51"/>
      <c r="FMH77" s="51"/>
      <c r="FMI77" s="51"/>
      <c r="FMJ77" s="51"/>
      <c r="FMK77" s="51"/>
      <c r="FML77" s="51"/>
      <c r="FMM77" s="51"/>
      <c r="FMN77" s="51"/>
      <c r="FMO77" s="51"/>
      <c r="FMP77" s="51"/>
      <c r="FMQ77" s="51"/>
      <c r="FMR77" s="51"/>
      <c r="FMS77" s="51"/>
      <c r="FMT77" s="51"/>
      <c r="FMU77" s="51"/>
      <c r="FMV77" s="51"/>
      <c r="FMW77" s="51"/>
      <c r="FMX77" s="51"/>
      <c r="FMY77" s="51"/>
      <c r="FMZ77" s="51"/>
      <c r="FNA77" s="51"/>
      <c r="FNB77" s="51"/>
      <c r="FNC77" s="51"/>
      <c r="FND77" s="51"/>
      <c r="FNE77" s="51"/>
      <c r="FNF77" s="51"/>
      <c r="FNG77" s="51"/>
      <c r="FNH77" s="51"/>
      <c r="FNI77" s="51"/>
      <c r="FNJ77" s="51"/>
      <c r="FNK77" s="51"/>
      <c r="FNL77" s="51"/>
      <c r="FNM77" s="51"/>
      <c r="FNN77" s="51"/>
      <c r="FNO77" s="51"/>
      <c r="FNP77" s="51"/>
      <c r="FNQ77" s="51"/>
      <c r="FNR77" s="51"/>
      <c r="FNS77" s="51"/>
      <c r="FNT77" s="51"/>
      <c r="FNU77" s="51"/>
      <c r="FNV77" s="51"/>
      <c r="FNW77" s="51"/>
      <c r="FNX77" s="51"/>
      <c r="FNY77" s="51"/>
      <c r="FNZ77" s="51"/>
      <c r="FOA77" s="51"/>
      <c r="FOB77" s="51"/>
      <c r="FOC77" s="51"/>
      <c r="FOD77" s="51"/>
      <c r="FOE77" s="51"/>
      <c r="FOF77" s="51"/>
      <c r="FOG77" s="51"/>
      <c r="FOH77" s="51"/>
      <c r="FOI77" s="51"/>
      <c r="FOJ77" s="51"/>
      <c r="FOK77" s="51"/>
      <c r="FOL77" s="51"/>
      <c r="FOM77" s="51"/>
      <c r="FON77" s="51"/>
      <c r="FOO77" s="51"/>
      <c r="FOP77" s="51"/>
      <c r="FOQ77" s="51"/>
      <c r="FOR77" s="51"/>
      <c r="FOS77" s="51"/>
      <c r="FOT77" s="51"/>
      <c r="FOU77" s="51"/>
      <c r="FOV77" s="51"/>
      <c r="FOW77" s="51"/>
      <c r="FOX77" s="51"/>
      <c r="FOY77" s="51"/>
      <c r="FOZ77" s="51"/>
      <c r="FPA77" s="51"/>
      <c r="FPB77" s="51"/>
      <c r="FPC77" s="51"/>
      <c r="FPD77" s="51"/>
      <c r="FPE77" s="51"/>
      <c r="FPF77" s="51"/>
      <c r="FPG77" s="51"/>
      <c r="FPH77" s="51"/>
      <c r="FPI77" s="51"/>
      <c r="FPJ77" s="51"/>
      <c r="FPK77" s="51"/>
      <c r="FPL77" s="51"/>
      <c r="FPM77" s="51"/>
      <c r="FPN77" s="51"/>
      <c r="FPO77" s="51"/>
      <c r="FPP77" s="51"/>
      <c r="FPQ77" s="51"/>
      <c r="FPR77" s="51"/>
      <c r="FPS77" s="51"/>
      <c r="FPT77" s="51"/>
      <c r="FPU77" s="51"/>
      <c r="FPV77" s="51"/>
      <c r="FPW77" s="51"/>
      <c r="FPX77" s="51"/>
      <c r="FPY77" s="51"/>
      <c r="FPZ77" s="51"/>
      <c r="FQA77" s="51"/>
      <c r="FQB77" s="51"/>
      <c r="FQC77" s="51"/>
      <c r="FQD77" s="51"/>
      <c r="FQE77" s="51"/>
      <c r="FQF77" s="51"/>
      <c r="FQG77" s="51"/>
      <c r="FQH77" s="51"/>
      <c r="FQI77" s="51"/>
      <c r="FQJ77" s="51"/>
      <c r="FQK77" s="51"/>
      <c r="FQL77" s="51"/>
      <c r="FQM77" s="51"/>
      <c r="FQN77" s="51"/>
      <c r="FQO77" s="51"/>
      <c r="FQP77" s="51"/>
      <c r="FQQ77" s="51"/>
      <c r="FQR77" s="51"/>
      <c r="FQS77" s="51"/>
      <c r="FQT77" s="51"/>
      <c r="FQU77" s="51"/>
      <c r="FQV77" s="51"/>
      <c r="FQW77" s="51"/>
      <c r="FQX77" s="51"/>
      <c r="FQY77" s="51"/>
      <c r="FQZ77" s="51"/>
      <c r="FRA77" s="51"/>
      <c r="FRB77" s="51"/>
      <c r="FRC77" s="51"/>
      <c r="FRD77" s="51"/>
      <c r="FRE77" s="51"/>
      <c r="FRF77" s="51"/>
      <c r="FRG77" s="51"/>
      <c r="FRH77" s="51"/>
      <c r="FRI77" s="51"/>
      <c r="FRJ77" s="51"/>
      <c r="FRK77" s="51"/>
      <c r="FRL77" s="51"/>
      <c r="FRM77" s="51"/>
      <c r="FRN77" s="51"/>
      <c r="FRO77" s="51"/>
      <c r="FRP77" s="51"/>
      <c r="FRQ77" s="51"/>
      <c r="FRR77" s="51"/>
      <c r="FRS77" s="51"/>
      <c r="FRT77" s="51"/>
      <c r="FRU77" s="51"/>
      <c r="FRV77" s="51"/>
      <c r="FRW77" s="51"/>
      <c r="FRX77" s="51"/>
      <c r="FRY77" s="51"/>
      <c r="FRZ77" s="51"/>
      <c r="FSA77" s="51"/>
      <c r="FSB77" s="51"/>
      <c r="FSC77" s="51"/>
      <c r="FSD77" s="51"/>
      <c r="FSE77" s="51"/>
      <c r="FSF77" s="51"/>
      <c r="FSG77" s="51"/>
      <c r="FSH77" s="51"/>
      <c r="FSI77" s="51"/>
      <c r="FSJ77" s="51"/>
      <c r="FSK77" s="51"/>
      <c r="FSL77" s="51"/>
      <c r="FSM77" s="51"/>
      <c r="FSN77" s="51"/>
      <c r="FSO77" s="51"/>
      <c r="FSP77" s="51"/>
      <c r="FSQ77" s="51"/>
      <c r="FSR77" s="51"/>
      <c r="FSS77" s="51"/>
      <c r="FST77" s="51"/>
      <c r="FSU77" s="51"/>
      <c r="FSV77" s="51"/>
      <c r="FSW77" s="51"/>
      <c r="FSX77" s="51"/>
      <c r="FSY77" s="51"/>
      <c r="FSZ77" s="51"/>
      <c r="FTA77" s="51"/>
      <c r="FTB77" s="51"/>
      <c r="FTC77" s="51"/>
      <c r="FTD77" s="51"/>
      <c r="FTE77" s="51"/>
      <c r="FTF77" s="51"/>
      <c r="FTG77" s="51"/>
      <c r="FTH77" s="51"/>
      <c r="FTI77" s="51"/>
      <c r="FTJ77" s="51"/>
      <c r="FTK77" s="51"/>
      <c r="FTL77" s="51"/>
      <c r="FTM77" s="51"/>
      <c r="FTN77" s="51"/>
      <c r="FTO77" s="51"/>
      <c r="FTP77" s="51"/>
      <c r="FTQ77" s="51"/>
      <c r="FTR77" s="51"/>
      <c r="FTS77" s="51"/>
      <c r="FTT77" s="51"/>
      <c r="FTU77" s="51"/>
      <c r="FTV77" s="51"/>
      <c r="FTW77" s="51"/>
      <c r="FTX77" s="51"/>
      <c r="FTY77" s="51"/>
      <c r="FTZ77" s="51"/>
      <c r="FUA77" s="51"/>
      <c r="FUB77" s="51"/>
      <c r="FUC77" s="51"/>
      <c r="FUD77" s="51"/>
      <c r="FUE77" s="51"/>
      <c r="FUF77" s="51"/>
      <c r="FUG77" s="51"/>
      <c r="FUH77" s="51"/>
      <c r="FUI77" s="51"/>
      <c r="FUJ77" s="51"/>
      <c r="FUK77" s="51"/>
      <c r="FUL77" s="51"/>
      <c r="FUM77" s="51"/>
      <c r="FUN77" s="51"/>
      <c r="FUO77" s="51"/>
      <c r="FUP77" s="51"/>
      <c r="FUQ77" s="51"/>
      <c r="FUR77" s="51"/>
      <c r="FUS77" s="51"/>
      <c r="FUT77" s="51"/>
      <c r="FUU77" s="51"/>
      <c r="FUV77" s="51"/>
      <c r="FUW77" s="51"/>
      <c r="FUX77" s="51"/>
      <c r="FUY77" s="51"/>
      <c r="FUZ77" s="51"/>
      <c r="FVA77" s="51"/>
      <c r="FVB77" s="51"/>
      <c r="FVC77" s="51"/>
      <c r="FVD77" s="51"/>
      <c r="FVE77" s="51"/>
      <c r="FVF77" s="51"/>
      <c r="FVG77" s="51"/>
      <c r="FVH77" s="51"/>
      <c r="FVI77" s="51"/>
      <c r="FVJ77" s="51"/>
      <c r="FVK77" s="51"/>
      <c r="FVL77" s="51"/>
      <c r="FVM77" s="51"/>
      <c r="FVN77" s="51"/>
      <c r="FVO77" s="51"/>
      <c r="FVP77" s="51"/>
      <c r="FVQ77" s="51"/>
      <c r="FVR77" s="51"/>
      <c r="FVS77" s="51"/>
      <c r="FVT77" s="51"/>
      <c r="FVU77" s="51"/>
      <c r="FVV77" s="51"/>
      <c r="FVW77" s="51"/>
      <c r="FVX77" s="51"/>
      <c r="FVY77" s="51"/>
      <c r="FVZ77" s="51"/>
      <c r="FWA77" s="51"/>
      <c r="FWB77" s="51"/>
      <c r="FWC77" s="51"/>
      <c r="FWD77" s="51"/>
      <c r="FWE77" s="51"/>
      <c r="FWF77" s="51"/>
      <c r="FWG77" s="51"/>
      <c r="FWH77" s="51"/>
      <c r="FWI77" s="51"/>
      <c r="FWJ77" s="51"/>
      <c r="FWK77" s="51"/>
      <c r="FWL77" s="51"/>
      <c r="FWM77" s="51"/>
      <c r="FWN77" s="51"/>
      <c r="FWO77" s="51"/>
      <c r="FWP77" s="51"/>
      <c r="FWQ77" s="51"/>
      <c r="FWR77" s="51"/>
      <c r="FWS77" s="51"/>
      <c r="FWT77" s="51"/>
      <c r="FWU77" s="51"/>
      <c r="FWV77" s="51"/>
      <c r="FWW77" s="51"/>
      <c r="FWX77" s="51"/>
      <c r="FWY77" s="51"/>
      <c r="FWZ77" s="51"/>
      <c r="FXA77" s="51"/>
      <c r="FXB77" s="51"/>
      <c r="FXC77" s="51"/>
      <c r="FXD77" s="51"/>
      <c r="FXE77" s="51"/>
      <c r="FXF77" s="51"/>
      <c r="FXG77" s="51"/>
      <c r="FXH77" s="51"/>
      <c r="FXI77" s="51"/>
      <c r="FXJ77" s="51"/>
      <c r="FXK77" s="51"/>
      <c r="FXL77" s="51"/>
      <c r="FXM77" s="51"/>
      <c r="FXN77" s="51"/>
      <c r="FXO77" s="51"/>
      <c r="FXP77" s="51"/>
      <c r="FXQ77" s="51"/>
      <c r="FXR77" s="51"/>
      <c r="FXS77" s="51"/>
      <c r="FXT77" s="51"/>
      <c r="FXU77" s="51"/>
      <c r="FXV77" s="51"/>
      <c r="FXW77" s="51"/>
      <c r="FXX77" s="51"/>
      <c r="FXY77" s="51"/>
      <c r="FXZ77" s="51"/>
      <c r="FYA77" s="51"/>
      <c r="FYB77" s="51"/>
      <c r="FYC77" s="51"/>
      <c r="FYD77" s="51"/>
      <c r="FYE77" s="51"/>
      <c r="FYF77" s="51"/>
      <c r="FYG77" s="51"/>
      <c r="FYH77" s="51"/>
      <c r="FYI77" s="51"/>
      <c r="FYJ77" s="51"/>
      <c r="FYK77" s="51"/>
      <c r="FYL77" s="51"/>
      <c r="FYM77" s="51"/>
      <c r="FYN77" s="51"/>
      <c r="FYO77" s="51"/>
      <c r="FYP77" s="51"/>
      <c r="FYQ77" s="51"/>
      <c r="FYR77" s="51"/>
      <c r="FYS77" s="51"/>
      <c r="FYT77" s="51"/>
      <c r="FYU77" s="51"/>
      <c r="FYV77" s="51"/>
      <c r="FYW77" s="51"/>
      <c r="FYX77" s="51"/>
      <c r="FYY77" s="51"/>
      <c r="FYZ77" s="51"/>
      <c r="FZA77" s="51"/>
      <c r="FZB77" s="51"/>
      <c r="FZC77" s="51"/>
      <c r="FZD77" s="51"/>
      <c r="FZE77" s="51"/>
      <c r="FZF77" s="51"/>
      <c r="FZG77" s="51"/>
      <c r="FZH77" s="51"/>
      <c r="FZI77" s="51"/>
      <c r="FZJ77" s="51"/>
      <c r="FZK77" s="51"/>
      <c r="FZL77" s="51"/>
      <c r="FZM77" s="51"/>
      <c r="FZN77" s="51"/>
      <c r="FZO77" s="51"/>
      <c r="FZP77" s="51"/>
      <c r="FZQ77" s="51"/>
      <c r="FZR77" s="51"/>
      <c r="FZS77" s="51"/>
      <c r="FZT77" s="51"/>
      <c r="FZU77" s="51"/>
      <c r="FZV77" s="51"/>
      <c r="FZW77" s="51"/>
      <c r="FZX77" s="51"/>
      <c r="FZY77" s="51"/>
      <c r="FZZ77" s="51"/>
      <c r="GAA77" s="51"/>
      <c r="GAB77" s="51"/>
      <c r="GAC77" s="51"/>
      <c r="GAD77" s="51"/>
      <c r="GAE77" s="51"/>
      <c r="GAF77" s="51"/>
      <c r="GAG77" s="51"/>
      <c r="GAH77" s="51"/>
      <c r="GAI77" s="51"/>
      <c r="GAJ77" s="51"/>
      <c r="GAK77" s="51"/>
      <c r="GAL77" s="51"/>
      <c r="GAM77" s="51"/>
      <c r="GAN77" s="51"/>
      <c r="GAO77" s="51"/>
      <c r="GAP77" s="51"/>
      <c r="GAQ77" s="51"/>
      <c r="GAR77" s="51"/>
      <c r="GAS77" s="51"/>
      <c r="GAT77" s="51"/>
      <c r="GAU77" s="51"/>
      <c r="GAV77" s="51"/>
      <c r="GAW77" s="51"/>
      <c r="GAX77" s="51"/>
      <c r="GAY77" s="51"/>
      <c r="GAZ77" s="51"/>
      <c r="GBA77" s="51"/>
      <c r="GBB77" s="51"/>
      <c r="GBC77" s="51"/>
      <c r="GBD77" s="51"/>
      <c r="GBE77" s="51"/>
      <c r="GBF77" s="51"/>
      <c r="GBG77" s="51"/>
      <c r="GBH77" s="51"/>
      <c r="GBI77" s="51"/>
      <c r="GBJ77" s="51"/>
      <c r="GBK77" s="51"/>
      <c r="GBL77" s="51"/>
      <c r="GBM77" s="51"/>
      <c r="GBN77" s="51"/>
      <c r="GBO77" s="51"/>
      <c r="GBP77" s="51"/>
      <c r="GBQ77" s="51"/>
      <c r="GBR77" s="51"/>
      <c r="GBS77" s="51"/>
      <c r="GBT77" s="51"/>
      <c r="GBU77" s="51"/>
      <c r="GBV77" s="51"/>
      <c r="GBW77" s="51"/>
      <c r="GBX77" s="51"/>
      <c r="GBY77" s="51"/>
      <c r="GBZ77" s="51"/>
      <c r="GCA77" s="51"/>
      <c r="GCB77" s="51"/>
      <c r="GCC77" s="51"/>
      <c r="GCD77" s="51"/>
      <c r="GCE77" s="51"/>
      <c r="GCF77" s="51"/>
      <c r="GCG77" s="51"/>
      <c r="GCH77" s="51"/>
      <c r="GCI77" s="51"/>
      <c r="GCJ77" s="51"/>
      <c r="GCK77" s="51"/>
      <c r="GCL77" s="51"/>
      <c r="GCM77" s="51"/>
      <c r="GCN77" s="51"/>
      <c r="GCO77" s="51"/>
      <c r="GCP77" s="51"/>
      <c r="GCQ77" s="51"/>
      <c r="GCR77" s="51"/>
      <c r="GCS77" s="51"/>
      <c r="GCT77" s="51"/>
      <c r="GCU77" s="51"/>
      <c r="GCV77" s="51"/>
      <c r="GCW77" s="51"/>
      <c r="GCX77" s="51"/>
      <c r="GCY77" s="51"/>
      <c r="GCZ77" s="51"/>
      <c r="GDA77" s="51"/>
      <c r="GDB77" s="51"/>
      <c r="GDC77" s="51"/>
      <c r="GDD77" s="51"/>
      <c r="GDE77" s="51"/>
      <c r="GDF77" s="51"/>
      <c r="GDG77" s="51"/>
      <c r="GDH77" s="51"/>
      <c r="GDI77" s="51"/>
      <c r="GDJ77" s="51"/>
      <c r="GDK77" s="51"/>
      <c r="GDL77" s="51"/>
      <c r="GDM77" s="51"/>
      <c r="GDN77" s="51"/>
      <c r="GDO77" s="51"/>
      <c r="GDP77" s="51"/>
      <c r="GDQ77" s="51"/>
      <c r="GDR77" s="51"/>
      <c r="GDS77" s="51"/>
      <c r="GDT77" s="51"/>
      <c r="GDU77" s="51"/>
      <c r="GDV77" s="51"/>
      <c r="GDW77" s="51"/>
      <c r="GDX77" s="51"/>
      <c r="GDY77" s="51"/>
      <c r="GDZ77" s="51"/>
      <c r="GEA77" s="51"/>
      <c r="GEB77" s="51"/>
      <c r="GEC77" s="51"/>
      <c r="GED77" s="51"/>
      <c r="GEE77" s="51"/>
      <c r="GEF77" s="51"/>
      <c r="GEG77" s="51"/>
      <c r="GEH77" s="51"/>
      <c r="GEI77" s="51"/>
      <c r="GEJ77" s="51"/>
      <c r="GEK77" s="51"/>
      <c r="GEL77" s="51"/>
      <c r="GEM77" s="51"/>
      <c r="GEN77" s="51"/>
      <c r="GEO77" s="51"/>
      <c r="GEP77" s="51"/>
      <c r="GEQ77" s="51"/>
      <c r="GER77" s="51"/>
      <c r="GES77" s="51"/>
      <c r="GET77" s="51"/>
      <c r="GEU77" s="51"/>
      <c r="GEV77" s="51"/>
      <c r="GEW77" s="51"/>
      <c r="GEX77" s="51"/>
      <c r="GEY77" s="51"/>
      <c r="GEZ77" s="51"/>
      <c r="GFA77" s="51"/>
      <c r="GFB77" s="51"/>
      <c r="GFC77" s="51"/>
      <c r="GFD77" s="51"/>
      <c r="GFE77" s="51"/>
      <c r="GFF77" s="51"/>
      <c r="GFG77" s="51"/>
      <c r="GFH77" s="51"/>
      <c r="GFI77" s="51"/>
      <c r="GFJ77" s="51"/>
      <c r="GFK77" s="51"/>
      <c r="GFL77" s="51"/>
      <c r="GFM77" s="51"/>
      <c r="GFN77" s="51"/>
      <c r="GFO77" s="51"/>
      <c r="GFP77" s="51"/>
      <c r="GFQ77" s="51"/>
      <c r="GFR77" s="51"/>
      <c r="GFS77" s="51"/>
      <c r="GFT77" s="51"/>
      <c r="GFU77" s="51"/>
      <c r="GFV77" s="51"/>
      <c r="GFW77" s="51"/>
      <c r="GFX77" s="51"/>
      <c r="GFY77" s="51"/>
      <c r="GFZ77" s="51"/>
      <c r="GGA77" s="51"/>
      <c r="GGB77" s="51"/>
      <c r="GGC77" s="51"/>
      <c r="GGD77" s="51"/>
      <c r="GGE77" s="51"/>
      <c r="GGF77" s="51"/>
      <c r="GGG77" s="51"/>
      <c r="GGH77" s="51"/>
      <c r="GGI77" s="51"/>
      <c r="GGJ77" s="51"/>
      <c r="GGK77" s="51"/>
      <c r="GGL77" s="51"/>
      <c r="GGM77" s="51"/>
      <c r="GGN77" s="51"/>
      <c r="GGO77" s="51"/>
      <c r="GGP77" s="51"/>
      <c r="GGQ77" s="51"/>
      <c r="GGR77" s="51"/>
      <c r="GGS77" s="51"/>
      <c r="GGT77" s="51"/>
      <c r="GGU77" s="51"/>
      <c r="GGV77" s="51"/>
      <c r="GGW77" s="51"/>
      <c r="GGX77" s="51"/>
      <c r="GGY77" s="51"/>
      <c r="GGZ77" s="51"/>
      <c r="GHA77" s="51"/>
      <c r="GHB77" s="51"/>
      <c r="GHC77" s="51"/>
      <c r="GHD77" s="51"/>
      <c r="GHE77" s="51"/>
      <c r="GHF77" s="51"/>
      <c r="GHG77" s="51"/>
      <c r="GHH77" s="51"/>
      <c r="GHI77" s="51"/>
      <c r="GHJ77" s="51"/>
      <c r="GHK77" s="51"/>
      <c r="GHL77" s="51"/>
      <c r="GHM77" s="51"/>
      <c r="GHN77" s="51"/>
      <c r="GHO77" s="51"/>
      <c r="GHP77" s="51"/>
      <c r="GHQ77" s="51"/>
      <c r="GHR77" s="51"/>
      <c r="GHS77" s="51"/>
      <c r="GHT77" s="51"/>
      <c r="GHU77" s="51"/>
      <c r="GHV77" s="51"/>
      <c r="GHW77" s="51"/>
      <c r="GHX77" s="51"/>
      <c r="GHY77" s="51"/>
      <c r="GHZ77" s="51"/>
      <c r="GIA77" s="51"/>
      <c r="GIB77" s="51"/>
      <c r="GIC77" s="51"/>
      <c r="GID77" s="51"/>
      <c r="GIE77" s="51"/>
      <c r="GIF77" s="51"/>
      <c r="GIG77" s="51"/>
      <c r="GIH77" s="51"/>
      <c r="GII77" s="51"/>
      <c r="GIJ77" s="51"/>
      <c r="GIK77" s="51"/>
      <c r="GIL77" s="51"/>
      <c r="GIM77" s="51"/>
      <c r="GIN77" s="51"/>
      <c r="GIO77" s="51"/>
      <c r="GIP77" s="51"/>
      <c r="GIQ77" s="51"/>
      <c r="GIR77" s="51"/>
      <c r="GIS77" s="51"/>
      <c r="GIT77" s="51"/>
      <c r="GIU77" s="51"/>
      <c r="GIV77" s="51"/>
      <c r="GIW77" s="51"/>
      <c r="GIX77" s="51"/>
      <c r="GIY77" s="51"/>
      <c r="GIZ77" s="51"/>
      <c r="GJA77" s="51"/>
      <c r="GJB77" s="51"/>
      <c r="GJC77" s="51"/>
      <c r="GJD77" s="51"/>
      <c r="GJE77" s="51"/>
      <c r="GJF77" s="51"/>
      <c r="GJG77" s="51"/>
      <c r="GJH77" s="51"/>
      <c r="GJI77" s="51"/>
      <c r="GJJ77" s="51"/>
      <c r="GJK77" s="51"/>
      <c r="GJL77" s="51"/>
      <c r="GJM77" s="51"/>
      <c r="GJN77" s="51"/>
      <c r="GJO77" s="51"/>
      <c r="GJP77" s="51"/>
      <c r="GJQ77" s="51"/>
      <c r="GJR77" s="51"/>
      <c r="GJS77" s="51"/>
      <c r="GJT77" s="51"/>
      <c r="GJU77" s="51"/>
      <c r="GJV77" s="51"/>
      <c r="GJW77" s="51"/>
      <c r="GJX77" s="51"/>
      <c r="GJY77" s="51"/>
      <c r="GJZ77" s="51"/>
      <c r="GKA77" s="51"/>
      <c r="GKB77" s="51"/>
      <c r="GKC77" s="51"/>
      <c r="GKD77" s="51"/>
      <c r="GKE77" s="51"/>
      <c r="GKF77" s="51"/>
      <c r="GKG77" s="51"/>
      <c r="GKH77" s="51"/>
      <c r="GKI77" s="51"/>
      <c r="GKJ77" s="51"/>
      <c r="GKK77" s="51"/>
      <c r="GKL77" s="51"/>
      <c r="GKM77" s="51"/>
      <c r="GKN77" s="51"/>
      <c r="GKO77" s="51"/>
      <c r="GKP77" s="51"/>
      <c r="GKQ77" s="51"/>
      <c r="GKR77" s="51"/>
      <c r="GKS77" s="51"/>
      <c r="GKT77" s="51"/>
      <c r="GKU77" s="51"/>
      <c r="GKV77" s="51"/>
      <c r="GKW77" s="51"/>
      <c r="GKX77" s="51"/>
      <c r="GKY77" s="51"/>
      <c r="GKZ77" s="51"/>
      <c r="GLA77" s="51"/>
      <c r="GLB77" s="51"/>
      <c r="GLC77" s="51"/>
      <c r="GLD77" s="51"/>
      <c r="GLE77" s="51"/>
      <c r="GLF77" s="51"/>
      <c r="GLG77" s="51"/>
      <c r="GLH77" s="51"/>
      <c r="GLI77" s="51"/>
      <c r="GLJ77" s="51"/>
      <c r="GLK77" s="51"/>
      <c r="GLL77" s="51"/>
      <c r="GLM77" s="51"/>
      <c r="GLN77" s="51"/>
      <c r="GLO77" s="51"/>
      <c r="GLP77" s="51"/>
      <c r="GLQ77" s="51"/>
      <c r="GLR77" s="51"/>
      <c r="GLS77" s="51"/>
      <c r="GLT77" s="51"/>
      <c r="GLU77" s="51"/>
      <c r="GLV77" s="51"/>
      <c r="GLW77" s="51"/>
      <c r="GLX77" s="51"/>
      <c r="GLY77" s="51"/>
      <c r="GLZ77" s="51"/>
      <c r="GMA77" s="51"/>
      <c r="GMB77" s="51"/>
      <c r="GMC77" s="51"/>
      <c r="GMD77" s="51"/>
      <c r="GME77" s="51"/>
      <c r="GMF77" s="51"/>
      <c r="GMG77" s="51"/>
      <c r="GMH77" s="51"/>
      <c r="GMI77" s="51"/>
      <c r="GMJ77" s="51"/>
      <c r="GMK77" s="51"/>
      <c r="GML77" s="51"/>
      <c r="GMM77" s="51"/>
      <c r="GMN77" s="51"/>
      <c r="GMO77" s="51"/>
      <c r="GMP77" s="51"/>
      <c r="GMQ77" s="51"/>
      <c r="GMR77" s="51"/>
      <c r="GMS77" s="51"/>
      <c r="GMT77" s="51"/>
      <c r="GMU77" s="51"/>
      <c r="GMV77" s="51"/>
      <c r="GMW77" s="51"/>
      <c r="GMX77" s="51"/>
      <c r="GMY77" s="51"/>
      <c r="GMZ77" s="51"/>
      <c r="GNA77" s="51"/>
      <c r="GNB77" s="51"/>
      <c r="GNC77" s="51"/>
      <c r="GND77" s="51"/>
      <c r="GNE77" s="51"/>
      <c r="GNF77" s="51"/>
      <c r="GNG77" s="51"/>
      <c r="GNH77" s="51"/>
      <c r="GNI77" s="51"/>
      <c r="GNJ77" s="51"/>
      <c r="GNK77" s="51"/>
      <c r="GNL77" s="51"/>
      <c r="GNM77" s="51"/>
      <c r="GNN77" s="51"/>
      <c r="GNO77" s="51"/>
      <c r="GNP77" s="51"/>
      <c r="GNQ77" s="51"/>
      <c r="GNR77" s="51"/>
      <c r="GNS77" s="51"/>
      <c r="GNT77" s="51"/>
      <c r="GNU77" s="51"/>
      <c r="GNV77" s="51"/>
      <c r="GNW77" s="51"/>
      <c r="GNX77" s="51"/>
      <c r="GNY77" s="51"/>
      <c r="GNZ77" s="51"/>
      <c r="GOA77" s="51"/>
      <c r="GOB77" s="51"/>
      <c r="GOC77" s="51"/>
      <c r="GOD77" s="51"/>
      <c r="GOE77" s="51"/>
      <c r="GOF77" s="51"/>
      <c r="GOG77" s="51"/>
      <c r="GOH77" s="51"/>
      <c r="GOI77" s="51"/>
      <c r="GOJ77" s="51"/>
      <c r="GOK77" s="51"/>
      <c r="GOL77" s="51"/>
      <c r="GOM77" s="51"/>
      <c r="GON77" s="51"/>
      <c r="GOO77" s="51"/>
      <c r="GOP77" s="51"/>
      <c r="GOQ77" s="51"/>
      <c r="GOR77" s="51"/>
      <c r="GOS77" s="51"/>
      <c r="GOT77" s="51"/>
      <c r="GOU77" s="51"/>
      <c r="GOV77" s="51"/>
      <c r="GOW77" s="51"/>
      <c r="GOX77" s="51"/>
      <c r="GOY77" s="51"/>
      <c r="GOZ77" s="51"/>
      <c r="GPA77" s="51"/>
      <c r="GPB77" s="51"/>
      <c r="GPC77" s="51"/>
      <c r="GPD77" s="51"/>
      <c r="GPE77" s="51"/>
      <c r="GPF77" s="51"/>
      <c r="GPG77" s="51"/>
      <c r="GPH77" s="51"/>
      <c r="GPI77" s="51"/>
      <c r="GPJ77" s="51"/>
      <c r="GPK77" s="51"/>
      <c r="GPL77" s="51"/>
      <c r="GPM77" s="51"/>
      <c r="GPN77" s="51"/>
      <c r="GPO77" s="51"/>
      <c r="GPP77" s="51"/>
      <c r="GPQ77" s="51"/>
      <c r="GPR77" s="51"/>
      <c r="GPS77" s="51"/>
      <c r="GPT77" s="51"/>
      <c r="GPU77" s="51"/>
      <c r="GPV77" s="51"/>
      <c r="GPW77" s="51"/>
      <c r="GPX77" s="51"/>
      <c r="GPY77" s="51"/>
      <c r="GPZ77" s="51"/>
      <c r="GQA77" s="51"/>
      <c r="GQB77" s="51"/>
      <c r="GQC77" s="51"/>
      <c r="GQD77" s="51"/>
      <c r="GQE77" s="51"/>
      <c r="GQF77" s="51"/>
      <c r="GQG77" s="51"/>
      <c r="GQH77" s="51"/>
      <c r="GQI77" s="51"/>
      <c r="GQJ77" s="51"/>
      <c r="GQK77" s="51"/>
      <c r="GQL77" s="51"/>
      <c r="GQM77" s="51"/>
      <c r="GQN77" s="51"/>
      <c r="GQO77" s="51"/>
      <c r="GQP77" s="51"/>
      <c r="GQQ77" s="51"/>
      <c r="GQR77" s="51"/>
      <c r="GQS77" s="51"/>
      <c r="GQT77" s="51"/>
      <c r="GQU77" s="51"/>
      <c r="GQV77" s="51"/>
      <c r="GQW77" s="51"/>
      <c r="GQX77" s="51"/>
      <c r="GQY77" s="51"/>
      <c r="GQZ77" s="51"/>
      <c r="GRA77" s="51"/>
      <c r="GRB77" s="51"/>
      <c r="GRC77" s="51"/>
      <c r="GRD77" s="51"/>
      <c r="GRE77" s="51"/>
      <c r="GRF77" s="51"/>
      <c r="GRG77" s="51"/>
      <c r="GRH77" s="51"/>
      <c r="GRI77" s="51"/>
      <c r="GRJ77" s="51"/>
      <c r="GRK77" s="51"/>
      <c r="GRL77" s="51"/>
      <c r="GRM77" s="51"/>
      <c r="GRN77" s="51"/>
      <c r="GRO77" s="51"/>
      <c r="GRP77" s="51"/>
      <c r="GRQ77" s="51"/>
      <c r="GRR77" s="51"/>
      <c r="GRS77" s="51"/>
      <c r="GRT77" s="51"/>
      <c r="GRU77" s="51"/>
      <c r="GRV77" s="51"/>
      <c r="GRW77" s="51"/>
      <c r="GRX77" s="51"/>
      <c r="GRY77" s="51"/>
      <c r="GRZ77" s="51"/>
      <c r="GSA77" s="51"/>
      <c r="GSB77" s="51"/>
      <c r="GSC77" s="51"/>
      <c r="GSD77" s="51"/>
      <c r="GSE77" s="51"/>
      <c r="GSF77" s="51"/>
      <c r="GSG77" s="51"/>
      <c r="GSH77" s="51"/>
      <c r="GSI77" s="51"/>
      <c r="GSJ77" s="51"/>
      <c r="GSK77" s="51"/>
      <c r="GSL77" s="51"/>
      <c r="GSM77" s="51"/>
      <c r="GSN77" s="51"/>
      <c r="GSO77" s="51"/>
      <c r="GSP77" s="51"/>
      <c r="GSQ77" s="51"/>
      <c r="GSR77" s="51"/>
      <c r="GSS77" s="51"/>
      <c r="GST77" s="51"/>
      <c r="GSU77" s="51"/>
      <c r="GSV77" s="51"/>
      <c r="GSW77" s="51"/>
      <c r="GSX77" s="51"/>
      <c r="GSY77" s="51"/>
      <c r="GSZ77" s="51"/>
      <c r="GTA77" s="51"/>
      <c r="GTB77" s="51"/>
      <c r="GTC77" s="51"/>
      <c r="GTD77" s="51"/>
      <c r="GTE77" s="51"/>
      <c r="GTF77" s="51"/>
      <c r="GTG77" s="51"/>
      <c r="GTH77" s="51"/>
      <c r="GTI77" s="51"/>
      <c r="GTJ77" s="51"/>
      <c r="GTK77" s="51"/>
      <c r="GTL77" s="51"/>
      <c r="GTM77" s="51"/>
      <c r="GTN77" s="51"/>
      <c r="GTO77" s="51"/>
      <c r="GTP77" s="51"/>
      <c r="GTQ77" s="51"/>
      <c r="GTR77" s="51"/>
      <c r="GTS77" s="51"/>
      <c r="GTT77" s="51"/>
      <c r="GTU77" s="51"/>
      <c r="GTV77" s="51"/>
      <c r="GTW77" s="51"/>
      <c r="GTX77" s="51"/>
      <c r="GTY77" s="51"/>
      <c r="GTZ77" s="51"/>
      <c r="GUA77" s="51"/>
      <c r="GUB77" s="51"/>
      <c r="GUC77" s="51"/>
      <c r="GUD77" s="51"/>
      <c r="GUE77" s="51"/>
      <c r="GUF77" s="51"/>
      <c r="GUG77" s="51"/>
      <c r="GUH77" s="51"/>
      <c r="GUI77" s="51"/>
      <c r="GUJ77" s="51"/>
      <c r="GUK77" s="51"/>
      <c r="GUL77" s="51"/>
      <c r="GUM77" s="51"/>
      <c r="GUN77" s="51"/>
      <c r="GUO77" s="51"/>
      <c r="GUP77" s="51"/>
      <c r="GUQ77" s="51"/>
      <c r="GUR77" s="51"/>
      <c r="GUS77" s="51"/>
      <c r="GUT77" s="51"/>
      <c r="GUU77" s="51"/>
      <c r="GUV77" s="51"/>
      <c r="GUW77" s="51"/>
      <c r="GUX77" s="51"/>
      <c r="GUY77" s="51"/>
      <c r="GUZ77" s="51"/>
      <c r="GVA77" s="51"/>
      <c r="GVB77" s="51"/>
      <c r="GVC77" s="51"/>
      <c r="GVD77" s="51"/>
      <c r="GVE77" s="51"/>
      <c r="GVF77" s="51"/>
      <c r="GVG77" s="51"/>
      <c r="GVH77" s="51"/>
      <c r="GVI77" s="51"/>
      <c r="GVJ77" s="51"/>
      <c r="GVK77" s="51"/>
      <c r="GVL77" s="51"/>
      <c r="GVM77" s="51"/>
      <c r="GVN77" s="51"/>
      <c r="GVO77" s="51"/>
      <c r="GVP77" s="51"/>
      <c r="GVQ77" s="51"/>
      <c r="GVR77" s="51"/>
      <c r="GVS77" s="51"/>
      <c r="GVT77" s="51"/>
      <c r="GVU77" s="51"/>
      <c r="GVV77" s="51"/>
      <c r="GVW77" s="51"/>
      <c r="GVX77" s="51"/>
      <c r="GVY77" s="51"/>
      <c r="GVZ77" s="51"/>
      <c r="GWA77" s="51"/>
      <c r="GWB77" s="51"/>
      <c r="GWC77" s="51"/>
      <c r="GWD77" s="51"/>
      <c r="GWE77" s="51"/>
      <c r="GWF77" s="51"/>
      <c r="GWG77" s="51"/>
      <c r="GWH77" s="51"/>
      <c r="GWI77" s="51"/>
      <c r="GWJ77" s="51"/>
      <c r="GWK77" s="51"/>
      <c r="GWL77" s="51"/>
      <c r="GWM77" s="51"/>
      <c r="GWN77" s="51"/>
      <c r="GWO77" s="51"/>
      <c r="GWP77" s="51"/>
      <c r="GWQ77" s="51"/>
      <c r="GWR77" s="51"/>
      <c r="GWS77" s="51"/>
      <c r="GWT77" s="51"/>
      <c r="GWU77" s="51"/>
      <c r="GWV77" s="51"/>
      <c r="GWW77" s="51"/>
      <c r="GWX77" s="51"/>
      <c r="GWY77" s="51"/>
      <c r="GWZ77" s="51"/>
      <c r="GXA77" s="51"/>
      <c r="GXB77" s="51"/>
      <c r="GXC77" s="51"/>
      <c r="GXD77" s="51"/>
      <c r="GXE77" s="51"/>
      <c r="GXF77" s="51"/>
      <c r="GXG77" s="51"/>
      <c r="GXH77" s="51"/>
      <c r="GXI77" s="51"/>
      <c r="GXJ77" s="51"/>
      <c r="GXK77" s="51"/>
      <c r="GXL77" s="51"/>
      <c r="GXM77" s="51"/>
      <c r="GXN77" s="51"/>
      <c r="GXO77" s="51"/>
      <c r="GXP77" s="51"/>
      <c r="GXQ77" s="51"/>
      <c r="GXR77" s="51"/>
      <c r="GXS77" s="51"/>
      <c r="GXT77" s="51"/>
      <c r="GXU77" s="51"/>
      <c r="GXV77" s="51"/>
      <c r="GXW77" s="51"/>
      <c r="GXX77" s="51"/>
      <c r="GXY77" s="51"/>
      <c r="GXZ77" s="51"/>
      <c r="GYA77" s="51"/>
      <c r="GYB77" s="51"/>
      <c r="GYC77" s="51"/>
      <c r="GYD77" s="51"/>
      <c r="GYE77" s="51"/>
      <c r="GYF77" s="51"/>
      <c r="GYG77" s="51"/>
      <c r="GYH77" s="51"/>
      <c r="GYI77" s="51"/>
      <c r="GYJ77" s="51"/>
      <c r="GYK77" s="51"/>
      <c r="GYL77" s="51"/>
      <c r="GYM77" s="51"/>
      <c r="GYN77" s="51"/>
      <c r="GYO77" s="51"/>
      <c r="GYP77" s="51"/>
      <c r="GYQ77" s="51"/>
      <c r="GYR77" s="51"/>
      <c r="GYS77" s="51"/>
      <c r="GYT77" s="51"/>
      <c r="GYU77" s="51"/>
      <c r="GYV77" s="51"/>
      <c r="GYW77" s="51"/>
      <c r="GYX77" s="51"/>
      <c r="GYY77" s="51"/>
      <c r="GYZ77" s="51"/>
      <c r="GZA77" s="51"/>
      <c r="GZB77" s="51"/>
      <c r="GZC77" s="51"/>
      <c r="GZD77" s="51"/>
      <c r="GZE77" s="51"/>
      <c r="GZF77" s="51"/>
      <c r="GZG77" s="51"/>
      <c r="GZH77" s="51"/>
      <c r="GZI77" s="51"/>
      <c r="GZJ77" s="51"/>
      <c r="GZK77" s="51"/>
      <c r="GZL77" s="51"/>
      <c r="GZM77" s="51"/>
      <c r="GZN77" s="51"/>
      <c r="GZO77" s="51"/>
      <c r="GZP77" s="51"/>
      <c r="GZQ77" s="51"/>
      <c r="GZR77" s="51"/>
      <c r="GZS77" s="51"/>
      <c r="GZT77" s="51"/>
      <c r="GZU77" s="51"/>
      <c r="GZV77" s="51"/>
      <c r="GZW77" s="51"/>
      <c r="GZX77" s="51"/>
      <c r="GZY77" s="51"/>
      <c r="GZZ77" s="51"/>
      <c r="HAA77" s="51"/>
      <c r="HAB77" s="51"/>
      <c r="HAC77" s="51"/>
      <c r="HAD77" s="51"/>
      <c r="HAE77" s="51"/>
      <c r="HAF77" s="51"/>
      <c r="HAG77" s="51"/>
      <c r="HAH77" s="51"/>
      <c r="HAI77" s="51"/>
      <c r="HAJ77" s="51"/>
      <c r="HAK77" s="51"/>
      <c r="HAL77" s="51"/>
      <c r="HAM77" s="51"/>
      <c r="HAN77" s="51"/>
      <c r="HAO77" s="51"/>
      <c r="HAP77" s="51"/>
      <c r="HAQ77" s="51"/>
      <c r="HAR77" s="51"/>
      <c r="HAS77" s="51"/>
      <c r="HAT77" s="51"/>
      <c r="HAU77" s="51"/>
      <c r="HAV77" s="51"/>
      <c r="HAW77" s="51"/>
      <c r="HAX77" s="51"/>
      <c r="HAY77" s="51"/>
      <c r="HAZ77" s="51"/>
      <c r="HBA77" s="51"/>
      <c r="HBB77" s="51"/>
      <c r="HBC77" s="51"/>
      <c r="HBD77" s="51"/>
      <c r="HBE77" s="51"/>
      <c r="HBF77" s="51"/>
      <c r="HBG77" s="51"/>
      <c r="HBH77" s="51"/>
      <c r="HBI77" s="51"/>
      <c r="HBJ77" s="51"/>
      <c r="HBK77" s="51"/>
      <c r="HBL77" s="51"/>
      <c r="HBM77" s="51"/>
      <c r="HBN77" s="51"/>
      <c r="HBO77" s="51"/>
      <c r="HBP77" s="51"/>
      <c r="HBQ77" s="51"/>
      <c r="HBR77" s="51"/>
      <c r="HBS77" s="51"/>
      <c r="HBT77" s="51"/>
      <c r="HBU77" s="51"/>
      <c r="HBV77" s="51"/>
      <c r="HBW77" s="51"/>
      <c r="HBX77" s="51"/>
      <c r="HBY77" s="51"/>
      <c r="HBZ77" s="51"/>
      <c r="HCA77" s="51"/>
      <c r="HCB77" s="51"/>
      <c r="HCC77" s="51"/>
      <c r="HCD77" s="51"/>
      <c r="HCE77" s="51"/>
      <c r="HCF77" s="51"/>
      <c r="HCG77" s="51"/>
      <c r="HCH77" s="51"/>
      <c r="HCI77" s="51"/>
      <c r="HCJ77" s="51"/>
      <c r="HCK77" s="51"/>
      <c r="HCL77" s="51"/>
      <c r="HCM77" s="51"/>
      <c r="HCN77" s="51"/>
      <c r="HCO77" s="51"/>
      <c r="HCP77" s="51"/>
      <c r="HCQ77" s="51"/>
      <c r="HCR77" s="51"/>
      <c r="HCS77" s="51"/>
      <c r="HCT77" s="51"/>
      <c r="HCU77" s="51"/>
      <c r="HCV77" s="51"/>
      <c r="HCW77" s="51"/>
      <c r="HCX77" s="51"/>
      <c r="HCY77" s="51"/>
      <c r="HCZ77" s="51"/>
      <c r="HDA77" s="51"/>
      <c r="HDB77" s="51"/>
      <c r="HDC77" s="51"/>
      <c r="HDD77" s="51"/>
      <c r="HDE77" s="51"/>
      <c r="HDF77" s="51"/>
      <c r="HDG77" s="51"/>
      <c r="HDH77" s="51"/>
      <c r="HDI77" s="51"/>
      <c r="HDJ77" s="51"/>
      <c r="HDK77" s="51"/>
      <c r="HDL77" s="51"/>
      <c r="HDM77" s="51"/>
      <c r="HDN77" s="51"/>
      <c r="HDO77" s="51"/>
      <c r="HDP77" s="51"/>
      <c r="HDQ77" s="51"/>
      <c r="HDR77" s="51"/>
      <c r="HDS77" s="51"/>
      <c r="HDT77" s="51"/>
      <c r="HDU77" s="51"/>
      <c r="HDV77" s="51"/>
      <c r="HDW77" s="51"/>
      <c r="HDX77" s="51"/>
      <c r="HDY77" s="51"/>
      <c r="HDZ77" s="51"/>
      <c r="HEA77" s="51"/>
      <c r="HEB77" s="51"/>
      <c r="HEC77" s="51"/>
      <c r="HED77" s="51"/>
      <c r="HEE77" s="51"/>
      <c r="HEF77" s="51"/>
      <c r="HEG77" s="51"/>
      <c r="HEH77" s="51"/>
      <c r="HEI77" s="51"/>
      <c r="HEJ77" s="51"/>
      <c r="HEK77" s="51"/>
      <c r="HEL77" s="51"/>
      <c r="HEM77" s="51"/>
      <c r="HEN77" s="51"/>
      <c r="HEO77" s="51"/>
      <c r="HEP77" s="51"/>
      <c r="HEQ77" s="51"/>
      <c r="HER77" s="51"/>
      <c r="HES77" s="51"/>
      <c r="HET77" s="51"/>
      <c r="HEU77" s="51"/>
      <c r="HEV77" s="51"/>
      <c r="HEW77" s="51"/>
      <c r="HEX77" s="51"/>
      <c r="HEY77" s="51"/>
      <c r="HEZ77" s="51"/>
      <c r="HFA77" s="51"/>
      <c r="HFB77" s="51"/>
      <c r="HFC77" s="51"/>
      <c r="HFD77" s="51"/>
      <c r="HFE77" s="51"/>
      <c r="HFF77" s="51"/>
      <c r="HFG77" s="51"/>
      <c r="HFH77" s="51"/>
      <c r="HFI77" s="51"/>
      <c r="HFJ77" s="51"/>
      <c r="HFK77" s="51"/>
      <c r="HFL77" s="51"/>
      <c r="HFM77" s="51"/>
      <c r="HFN77" s="51"/>
      <c r="HFO77" s="51"/>
      <c r="HFP77" s="51"/>
      <c r="HFQ77" s="51"/>
      <c r="HFR77" s="51"/>
      <c r="HFS77" s="51"/>
      <c r="HFT77" s="51"/>
      <c r="HFU77" s="51"/>
      <c r="HFV77" s="51"/>
      <c r="HFW77" s="51"/>
      <c r="HFX77" s="51"/>
      <c r="HFY77" s="51"/>
      <c r="HFZ77" s="51"/>
      <c r="HGA77" s="51"/>
      <c r="HGB77" s="51"/>
      <c r="HGC77" s="51"/>
      <c r="HGD77" s="51"/>
      <c r="HGE77" s="51"/>
      <c r="HGF77" s="51"/>
      <c r="HGG77" s="51"/>
      <c r="HGH77" s="51"/>
      <c r="HGI77" s="51"/>
      <c r="HGJ77" s="51"/>
      <c r="HGK77" s="51"/>
      <c r="HGL77" s="51"/>
      <c r="HGM77" s="51"/>
      <c r="HGN77" s="51"/>
      <c r="HGO77" s="51"/>
      <c r="HGP77" s="51"/>
      <c r="HGQ77" s="51"/>
      <c r="HGR77" s="51"/>
      <c r="HGS77" s="51"/>
      <c r="HGT77" s="51"/>
      <c r="HGU77" s="51"/>
      <c r="HGV77" s="51"/>
      <c r="HGW77" s="51"/>
      <c r="HGX77" s="51"/>
      <c r="HGY77" s="51"/>
      <c r="HGZ77" s="51"/>
      <c r="HHA77" s="51"/>
      <c r="HHB77" s="51"/>
      <c r="HHC77" s="51"/>
      <c r="HHD77" s="51"/>
      <c r="HHE77" s="51"/>
      <c r="HHF77" s="51"/>
      <c r="HHG77" s="51"/>
      <c r="HHH77" s="51"/>
      <c r="HHI77" s="51"/>
      <c r="HHJ77" s="51"/>
      <c r="HHK77" s="51"/>
      <c r="HHL77" s="51"/>
      <c r="HHM77" s="51"/>
      <c r="HHN77" s="51"/>
      <c r="HHO77" s="51"/>
      <c r="HHP77" s="51"/>
      <c r="HHQ77" s="51"/>
      <c r="HHR77" s="51"/>
      <c r="HHS77" s="51"/>
      <c r="HHT77" s="51"/>
      <c r="HHU77" s="51"/>
      <c r="HHV77" s="51"/>
      <c r="HHW77" s="51"/>
      <c r="HHX77" s="51"/>
      <c r="HHY77" s="51"/>
      <c r="HHZ77" s="51"/>
      <c r="HIA77" s="51"/>
      <c r="HIB77" s="51"/>
      <c r="HIC77" s="51"/>
      <c r="HID77" s="51"/>
      <c r="HIE77" s="51"/>
      <c r="HIF77" s="51"/>
      <c r="HIG77" s="51"/>
      <c r="HIH77" s="51"/>
      <c r="HII77" s="51"/>
      <c r="HIJ77" s="51"/>
      <c r="HIK77" s="51"/>
      <c r="HIL77" s="51"/>
      <c r="HIM77" s="51"/>
      <c r="HIN77" s="51"/>
      <c r="HIO77" s="51"/>
      <c r="HIP77" s="51"/>
      <c r="HIQ77" s="51"/>
      <c r="HIR77" s="51"/>
      <c r="HIS77" s="51"/>
      <c r="HIT77" s="51"/>
      <c r="HIU77" s="51"/>
      <c r="HIV77" s="51"/>
      <c r="HIW77" s="51"/>
      <c r="HIX77" s="51"/>
      <c r="HIY77" s="51"/>
      <c r="HIZ77" s="51"/>
      <c r="HJA77" s="51"/>
      <c r="HJB77" s="51"/>
      <c r="HJC77" s="51"/>
      <c r="HJD77" s="51"/>
      <c r="HJE77" s="51"/>
      <c r="HJF77" s="51"/>
      <c r="HJG77" s="51"/>
      <c r="HJH77" s="51"/>
      <c r="HJI77" s="51"/>
      <c r="HJJ77" s="51"/>
      <c r="HJK77" s="51"/>
      <c r="HJL77" s="51"/>
      <c r="HJM77" s="51"/>
      <c r="HJN77" s="51"/>
      <c r="HJO77" s="51"/>
      <c r="HJP77" s="51"/>
      <c r="HJQ77" s="51"/>
      <c r="HJR77" s="51"/>
      <c r="HJS77" s="51"/>
      <c r="HJT77" s="51"/>
      <c r="HJU77" s="51"/>
      <c r="HJV77" s="51"/>
      <c r="HJW77" s="51"/>
      <c r="HJX77" s="51"/>
      <c r="HJY77" s="51"/>
      <c r="HJZ77" s="51"/>
      <c r="HKA77" s="51"/>
      <c r="HKB77" s="51"/>
      <c r="HKC77" s="51"/>
      <c r="HKD77" s="51"/>
      <c r="HKE77" s="51"/>
      <c r="HKF77" s="51"/>
      <c r="HKG77" s="51"/>
      <c r="HKH77" s="51"/>
      <c r="HKI77" s="51"/>
      <c r="HKJ77" s="51"/>
      <c r="HKK77" s="51"/>
      <c r="HKL77" s="51"/>
      <c r="HKM77" s="51"/>
      <c r="HKN77" s="51"/>
      <c r="HKO77" s="51"/>
      <c r="HKP77" s="51"/>
      <c r="HKQ77" s="51"/>
      <c r="HKR77" s="51"/>
      <c r="HKS77" s="51"/>
      <c r="HKT77" s="51"/>
      <c r="HKU77" s="51"/>
      <c r="HKV77" s="51"/>
      <c r="HKW77" s="51"/>
      <c r="HKX77" s="51"/>
      <c r="HKY77" s="51"/>
      <c r="HKZ77" s="51"/>
      <c r="HLA77" s="51"/>
      <c r="HLB77" s="51"/>
      <c r="HLC77" s="51"/>
      <c r="HLD77" s="51"/>
      <c r="HLE77" s="51"/>
      <c r="HLF77" s="51"/>
      <c r="HLG77" s="51"/>
      <c r="HLH77" s="51"/>
      <c r="HLI77" s="51"/>
      <c r="HLJ77" s="51"/>
      <c r="HLK77" s="51"/>
      <c r="HLL77" s="51"/>
      <c r="HLM77" s="51"/>
      <c r="HLN77" s="51"/>
      <c r="HLO77" s="51"/>
      <c r="HLP77" s="51"/>
      <c r="HLQ77" s="51"/>
      <c r="HLR77" s="51"/>
      <c r="HLS77" s="51"/>
      <c r="HLT77" s="51"/>
      <c r="HLU77" s="51"/>
      <c r="HLV77" s="51"/>
      <c r="HLW77" s="51"/>
      <c r="HLX77" s="51"/>
      <c r="HLY77" s="51"/>
      <c r="HLZ77" s="51"/>
      <c r="HMA77" s="51"/>
      <c r="HMB77" s="51"/>
      <c r="HMC77" s="51"/>
      <c r="HMD77" s="51"/>
      <c r="HME77" s="51"/>
      <c r="HMF77" s="51"/>
      <c r="HMG77" s="51"/>
      <c r="HMH77" s="51"/>
      <c r="HMI77" s="51"/>
      <c r="HMJ77" s="51"/>
      <c r="HMK77" s="51"/>
      <c r="HML77" s="51"/>
      <c r="HMM77" s="51"/>
      <c r="HMN77" s="51"/>
      <c r="HMO77" s="51"/>
      <c r="HMP77" s="51"/>
      <c r="HMQ77" s="51"/>
      <c r="HMR77" s="51"/>
      <c r="HMS77" s="51"/>
      <c r="HMT77" s="51"/>
      <c r="HMU77" s="51"/>
      <c r="HMV77" s="51"/>
      <c r="HMW77" s="51"/>
      <c r="HMX77" s="51"/>
      <c r="HMY77" s="51"/>
      <c r="HMZ77" s="51"/>
      <c r="HNA77" s="51"/>
      <c r="HNB77" s="51"/>
      <c r="HNC77" s="51"/>
      <c r="HND77" s="51"/>
      <c r="HNE77" s="51"/>
      <c r="HNF77" s="51"/>
      <c r="HNG77" s="51"/>
      <c r="HNH77" s="51"/>
      <c r="HNI77" s="51"/>
      <c r="HNJ77" s="51"/>
      <c r="HNK77" s="51"/>
      <c r="HNL77" s="51"/>
      <c r="HNM77" s="51"/>
      <c r="HNN77" s="51"/>
      <c r="HNO77" s="51"/>
      <c r="HNP77" s="51"/>
      <c r="HNQ77" s="51"/>
      <c r="HNR77" s="51"/>
      <c r="HNS77" s="51"/>
      <c r="HNT77" s="51"/>
      <c r="HNU77" s="51"/>
      <c r="HNV77" s="51"/>
      <c r="HNW77" s="51"/>
      <c r="HNX77" s="51"/>
      <c r="HNY77" s="51"/>
      <c r="HNZ77" s="51"/>
      <c r="HOA77" s="51"/>
      <c r="HOB77" s="51"/>
      <c r="HOC77" s="51"/>
      <c r="HOD77" s="51"/>
      <c r="HOE77" s="51"/>
      <c r="HOF77" s="51"/>
      <c r="HOG77" s="51"/>
      <c r="HOH77" s="51"/>
      <c r="HOI77" s="51"/>
      <c r="HOJ77" s="51"/>
      <c r="HOK77" s="51"/>
      <c r="HOL77" s="51"/>
      <c r="HOM77" s="51"/>
      <c r="HON77" s="51"/>
      <c r="HOO77" s="51"/>
      <c r="HOP77" s="51"/>
      <c r="HOQ77" s="51"/>
      <c r="HOR77" s="51"/>
      <c r="HOS77" s="51"/>
      <c r="HOT77" s="51"/>
      <c r="HOU77" s="51"/>
      <c r="HOV77" s="51"/>
      <c r="HOW77" s="51"/>
      <c r="HOX77" s="51"/>
      <c r="HOY77" s="51"/>
      <c r="HOZ77" s="51"/>
      <c r="HPA77" s="51"/>
      <c r="HPB77" s="51"/>
      <c r="HPC77" s="51"/>
      <c r="HPD77" s="51"/>
      <c r="HPE77" s="51"/>
      <c r="HPF77" s="51"/>
      <c r="HPG77" s="51"/>
      <c r="HPH77" s="51"/>
      <c r="HPI77" s="51"/>
      <c r="HPJ77" s="51"/>
      <c r="HPK77" s="51"/>
      <c r="HPL77" s="51"/>
      <c r="HPM77" s="51"/>
      <c r="HPN77" s="51"/>
      <c r="HPO77" s="51"/>
      <c r="HPP77" s="51"/>
      <c r="HPQ77" s="51"/>
      <c r="HPR77" s="51"/>
      <c r="HPS77" s="51"/>
      <c r="HPT77" s="51"/>
      <c r="HPU77" s="51"/>
      <c r="HPV77" s="51"/>
      <c r="HPW77" s="51"/>
      <c r="HPX77" s="51"/>
      <c r="HPY77" s="51"/>
      <c r="HPZ77" s="51"/>
      <c r="HQA77" s="51"/>
      <c r="HQB77" s="51"/>
      <c r="HQC77" s="51"/>
      <c r="HQD77" s="51"/>
      <c r="HQE77" s="51"/>
      <c r="HQF77" s="51"/>
      <c r="HQG77" s="51"/>
      <c r="HQH77" s="51"/>
      <c r="HQI77" s="51"/>
      <c r="HQJ77" s="51"/>
      <c r="HQK77" s="51"/>
      <c r="HQL77" s="51"/>
      <c r="HQM77" s="51"/>
      <c r="HQN77" s="51"/>
      <c r="HQO77" s="51"/>
      <c r="HQP77" s="51"/>
      <c r="HQQ77" s="51"/>
      <c r="HQR77" s="51"/>
      <c r="HQS77" s="51"/>
      <c r="HQT77" s="51"/>
      <c r="HQU77" s="51"/>
      <c r="HQV77" s="51"/>
      <c r="HQW77" s="51"/>
      <c r="HQX77" s="51"/>
      <c r="HQY77" s="51"/>
      <c r="HQZ77" s="51"/>
      <c r="HRA77" s="51"/>
      <c r="HRB77" s="51"/>
      <c r="HRC77" s="51"/>
      <c r="HRD77" s="51"/>
      <c r="HRE77" s="51"/>
      <c r="HRF77" s="51"/>
      <c r="HRG77" s="51"/>
      <c r="HRH77" s="51"/>
      <c r="HRI77" s="51"/>
      <c r="HRJ77" s="51"/>
      <c r="HRK77" s="51"/>
      <c r="HRL77" s="51"/>
      <c r="HRM77" s="51"/>
      <c r="HRN77" s="51"/>
      <c r="HRO77" s="51"/>
      <c r="HRP77" s="51"/>
      <c r="HRQ77" s="51"/>
      <c r="HRR77" s="51"/>
      <c r="HRS77" s="51"/>
      <c r="HRT77" s="51"/>
      <c r="HRU77" s="51"/>
      <c r="HRV77" s="51"/>
      <c r="HRW77" s="51"/>
      <c r="HRX77" s="51"/>
      <c r="HRY77" s="51"/>
      <c r="HRZ77" s="51"/>
      <c r="HSA77" s="51"/>
      <c r="HSB77" s="51"/>
      <c r="HSC77" s="51"/>
      <c r="HSD77" s="51"/>
      <c r="HSE77" s="51"/>
      <c r="HSF77" s="51"/>
      <c r="HSG77" s="51"/>
      <c r="HSH77" s="51"/>
      <c r="HSI77" s="51"/>
      <c r="HSJ77" s="51"/>
      <c r="HSK77" s="51"/>
      <c r="HSL77" s="51"/>
      <c r="HSM77" s="51"/>
      <c r="HSN77" s="51"/>
      <c r="HSO77" s="51"/>
      <c r="HSP77" s="51"/>
      <c r="HSQ77" s="51"/>
      <c r="HSR77" s="51"/>
      <c r="HSS77" s="51"/>
      <c r="HST77" s="51"/>
      <c r="HSU77" s="51"/>
      <c r="HSV77" s="51"/>
      <c r="HSW77" s="51"/>
      <c r="HSX77" s="51"/>
      <c r="HSY77" s="51"/>
      <c r="HSZ77" s="51"/>
      <c r="HTA77" s="51"/>
      <c r="HTB77" s="51"/>
      <c r="HTC77" s="51"/>
      <c r="HTD77" s="51"/>
      <c r="HTE77" s="51"/>
      <c r="HTF77" s="51"/>
      <c r="HTG77" s="51"/>
      <c r="HTH77" s="51"/>
      <c r="HTI77" s="51"/>
      <c r="HTJ77" s="51"/>
      <c r="HTK77" s="51"/>
      <c r="HTL77" s="51"/>
      <c r="HTM77" s="51"/>
      <c r="HTN77" s="51"/>
      <c r="HTO77" s="51"/>
      <c r="HTP77" s="51"/>
      <c r="HTQ77" s="51"/>
      <c r="HTR77" s="51"/>
      <c r="HTS77" s="51"/>
      <c r="HTT77" s="51"/>
      <c r="HTU77" s="51"/>
      <c r="HTV77" s="51"/>
      <c r="HTW77" s="51"/>
      <c r="HTX77" s="51"/>
      <c r="HTY77" s="51"/>
      <c r="HTZ77" s="51"/>
      <c r="HUA77" s="51"/>
      <c r="HUB77" s="51"/>
      <c r="HUC77" s="51"/>
      <c r="HUD77" s="51"/>
      <c r="HUE77" s="51"/>
      <c r="HUF77" s="51"/>
      <c r="HUG77" s="51"/>
      <c r="HUH77" s="51"/>
      <c r="HUI77" s="51"/>
      <c r="HUJ77" s="51"/>
      <c r="HUK77" s="51"/>
      <c r="HUL77" s="51"/>
      <c r="HUM77" s="51"/>
      <c r="HUN77" s="51"/>
      <c r="HUO77" s="51"/>
      <c r="HUP77" s="51"/>
      <c r="HUQ77" s="51"/>
      <c r="HUR77" s="51"/>
      <c r="HUS77" s="51"/>
      <c r="HUT77" s="51"/>
      <c r="HUU77" s="51"/>
      <c r="HUV77" s="51"/>
      <c r="HUW77" s="51"/>
      <c r="HUX77" s="51"/>
      <c r="HUY77" s="51"/>
      <c r="HUZ77" s="51"/>
      <c r="HVA77" s="51"/>
      <c r="HVB77" s="51"/>
      <c r="HVC77" s="51"/>
      <c r="HVD77" s="51"/>
      <c r="HVE77" s="51"/>
      <c r="HVF77" s="51"/>
      <c r="HVG77" s="51"/>
      <c r="HVH77" s="51"/>
      <c r="HVI77" s="51"/>
      <c r="HVJ77" s="51"/>
      <c r="HVK77" s="51"/>
      <c r="HVL77" s="51"/>
      <c r="HVM77" s="51"/>
      <c r="HVN77" s="51"/>
      <c r="HVO77" s="51"/>
      <c r="HVP77" s="51"/>
      <c r="HVQ77" s="51"/>
      <c r="HVR77" s="51"/>
      <c r="HVS77" s="51"/>
      <c r="HVT77" s="51"/>
      <c r="HVU77" s="51"/>
      <c r="HVV77" s="51"/>
      <c r="HVW77" s="51"/>
      <c r="HVX77" s="51"/>
      <c r="HVY77" s="51"/>
      <c r="HVZ77" s="51"/>
      <c r="HWA77" s="51"/>
      <c r="HWB77" s="51"/>
      <c r="HWC77" s="51"/>
      <c r="HWD77" s="51"/>
      <c r="HWE77" s="51"/>
      <c r="HWF77" s="51"/>
      <c r="HWG77" s="51"/>
      <c r="HWH77" s="51"/>
      <c r="HWI77" s="51"/>
      <c r="HWJ77" s="51"/>
      <c r="HWK77" s="51"/>
      <c r="HWL77" s="51"/>
      <c r="HWM77" s="51"/>
      <c r="HWN77" s="51"/>
      <c r="HWO77" s="51"/>
      <c r="HWP77" s="51"/>
      <c r="HWQ77" s="51"/>
      <c r="HWR77" s="51"/>
      <c r="HWS77" s="51"/>
      <c r="HWT77" s="51"/>
      <c r="HWU77" s="51"/>
      <c r="HWV77" s="51"/>
      <c r="HWW77" s="51"/>
      <c r="HWX77" s="51"/>
      <c r="HWY77" s="51"/>
      <c r="HWZ77" s="51"/>
      <c r="HXA77" s="51"/>
      <c r="HXB77" s="51"/>
      <c r="HXC77" s="51"/>
      <c r="HXD77" s="51"/>
      <c r="HXE77" s="51"/>
      <c r="HXF77" s="51"/>
      <c r="HXG77" s="51"/>
      <c r="HXH77" s="51"/>
      <c r="HXI77" s="51"/>
      <c r="HXJ77" s="51"/>
      <c r="HXK77" s="51"/>
      <c r="HXL77" s="51"/>
      <c r="HXM77" s="51"/>
      <c r="HXN77" s="51"/>
      <c r="HXO77" s="51"/>
      <c r="HXP77" s="51"/>
      <c r="HXQ77" s="51"/>
      <c r="HXR77" s="51"/>
      <c r="HXS77" s="51"/>
      <c r="HXT77" s="51"/>
      <c r="HXU77" s="51"/>
      <c r="HXV77" s="51"/>
      <c r="HXW77" s="51"/>
      <c r="HXX77" s="51"/>
      <c r="HXY77" s="51"/>
      <c r="HXZ77" s="51"/>
      <c r="HYA77" s="51"/>
      <c r="HYB77" s="51"/>
      <c r="HYC77" s="51"/>
      <c r="HYD77" s="51"/>
      <c r="HYE77" s="51"/>
      <c r="HYF77" s="51"/>
      <c r="HYG77" s="51"/>
      <c r="HYH77" s="51"/>
      <c r="HYI77" s="51"/>
      <c r="HYJ77" s="51"/>
      <c r="HYK77" s="51"/>
      <c r="HYL77" s="51"/>
      <c r="HYM77" s="51"/>
      <c r="HYN77" s="51"/>
      <c r="HYO77" s="51"/>
      <c r="HYP77" s="51"/>
      <c r="HYQ77" s="51"/>
      <c r="HYR77" s="51"/>
      <c r="HYS77" s="51"/>
      <c r="HYT77" s="51"/>
      <c r="HYU77" s="51"/>
      <c r="HYV77" s="51"/>
      <c r="HYW77" s="51"/>
      <c r="HYX77" s="51"/>
      <c r="HYY77" s="51"/>
      <c r="HYZ77" s="51"/>
      <c r="HZA77" s="51"/>
      <c r="HZB77" s="51"/>
      <c r="HZC77" s="51"/>
      <c r="HZD77" s="51"/>
      <c r="HZE77" s="51"/>
      <c r="HZF77" s="51"/>
      <c r="HZG77" s="51"/>
      <c r="HZH77" s="51"/>
      <c r="HZI77" s="51"/>
      <c r="HZJ77" s="51"/>
      <c r="HZK77" s="51"/>
      <c r="HZL77" s="51"/>
      <c r="HZM77" s="51"/>
      <c r="HZN77" s="51"/>
      <c r="HZO77" s="51"/>
      <c r="HZP77" s="51"/>
      <c r="HZQ77" s="51"/>
      <c r="HZR77" s="51"/>
      <c r="HZS77" s="51"/>
      <c r="HZT77" s="51"/>
      <c r="HZU77" s="51"/>
      <c r="HZV77" s="51"/>
      <c r="HZW77" s="51"/>
      <c r="HZX77" s="51"/>
      <c r="HZY77" s="51"/>
      <c r="HZZ77" s="51"/>
      <c r="IAA77" s="51"/>
      <c r="IAB77" s="51"/>
      <c r="IAC77" s="51"/>
      <c r="IAD77" s="51"/>
      <c r="IAE77" s="51"/>
      <c r="IAF77" s="51"/>
      <c r="IAG77" s="51"/>
      <c r="IAH77" s="51"/>
      <c r="IAI77" s="51"/>
      <c r="IAJ77" s="51"/>
      <c r="IAK77" s="51"/>
      <c r="IAL77" s="51"/>
      <c r="IAM77" s="51"/>
      <c r="IAN77" s="51"/>
      <c r="IAO77" s="51"/>
      <c r="IAP77" s="51"/>
      <c r="IAQ77" s="51"/>
      <c r="IAR77" s="51"/>
      <c r="IAS77" s="51"/>
      <c r="IAT77" s="51"/>
      <c r="IAU77" s="51"/>
      <c r="IAV77" s="51"/>
      <c r="IAW77" s="51"/>
      <c r="IAX77" s="51"/>
      <c r="IAY77" s="51"/>
      <c r="IAZ77" s="51"/>
      <c r="IBA77" s="51"/>
      <c r="IBB77" s="51"/>
      <c r="IBC77" s="51"/>
      <c r="IBD77" s="51"/>
      <c r="IBE77" s="51"/>
      <c r="IBF77" s="51"/>
      <c r="IBG77" s="51"/>
      <c r="IBH77" s="51"/>
      <c r="IBI77" s="51"/>
      <c r="IBJ77" s="51"/>
      <c r="IBK77" s="51"/>
      <c r="IBL77" s="51"/>
      <c r="IBM77" s="51"/>
      <c r="IBN77" s="51"/>
      <c r="IBO77" s="51"/>
      <c r="IBP77" s="51"/>
      <c r="IBQ77" s="51"/>
      <c r="IBR77" s="51"/>
      <c r="IBS77" s="51"/>
      <c r="IBT77" s="51"/>
      <c r="IBU77" s="51"/>
      <c r="IBV77" s="51"/>
      <c r="IBW77" s="51"/>
      <c r="IBX77" s="51"/>
      <c r="IBY77" s="51"/>
      <c r="IBZ77" s="51"/>
      <c r="ICA77" s="51"/>
      <c r="ICB77" s="51"/>
      <c r="ICC77" s="51"/>
      <c r="ICD77" s="51"/>
      <c r="ICE77" s="51"/>
      <c r="ICF77" s="51"/>
      <c r="ICG77" s="51"/>
      <c r="ICH77" s="51"/>
      <c r="ICI77" s="51"/>
      <c r="ICJ77" s="51"/>
      <c r="ICK77" s="51"/>
      <c r="ICL77" s="51"/>
      <c r="ICM77" s="51"/>
      <c r="ICN77" s="51"/>
      <c r="ICO77" s="51"/>
      <c r="ICP77" s="51"/>
      <c r="ICQ77" s="51"/>
      <c r="ICR77" s="51"/>
      <c r="ICS77" s="51"/>
      <c r="ICT77" s="51"/>
      <c r="ICU77" s="51"/>
      <c r="ICV77" s="51"/>
      <c r="ICW77" s="51"/>
      <c r="ICX77" s="51"/>
      <c r="ICY77" s="51"/>
      <c r="ICZ77" s="51"/>
      <c r="IDA77" s="51"/>
      <c r="IDB77" s="51"/>
      <c r="IDC77" s="51"/>
      <c r="IDD77" s="51"/>
      <c r="IDE77" s="51"/>
      <c r="IDF77" s="51"/>
      <c r="IDG77" s="51"/>
      <c r="IDH77" s="51"/>
      <c r="IDI77" s="51"/>
      <c r="IDJ77" s="51"/>
      <c r="IDK77" s="51"/>
      <c r="IDL77" s="51"/>
      <c r="IDM77" s="51"/>
      <c r="IDN77" s="51"/>
      <c r="IDO77" s="51"/>
      <c r="IDP77" s="51"/>
      <c r="IDQ77" s="51"/>
      <c r="IDR77" s="51"/>
      <c r="IDS77" s="51"/>
      <c r="IDT77" s="51"/>
      <c r="IDU77" s="51"/>
      <c r="IDV77" s="51"/>
      <c r="IDW77" s="51"/>
      <c r="IDX77" s="51"/>
      <c r="IDY77" s="51"/>
      <c r="IDZ77" s="51"/>
      <c r="IEA77" s="51"/>
      <c r="IEB77" s="51"/>
      <c r="IEC77" s="51"/>
      <c r="IED77" s="51"/>
      <c r="IEE77" s="51"/>
      <c r="IEF77" s="51"/>
      <c r="IEG77" s="51"/>
      <c r="IEH77" s="51"/>
      <c r="IEI77" s="51"/>
      <c r="IEJ77" s="51"/>
      <c r="IEK77" s="51"/>
      <c r="IEL77" s="51"/>
      <c r="IEM77" s="51"/>
      <c r="IEN77" s="51"/>
      <c r="IEO77" s="51"/>
      <c r="IEP77" s="51"/>
      <c r="IEQ77" s="51"/>
      <c r="IER77" s="51"/>
      <c r="IES77" s="51"/>
      <c r="IET77" s="51"/>
      <c r="IEU77" s="51"/>
      <c r="IEV77" s="51"/>
      <c r="IEW77" s="51"/>
      <c r="IEX77" s="51"/>
      <c r="IEY77" s="51"/>
      <c r="IEZ77" s="51"/>
      <c r="IFA77" s="51"/>
      <c r="IFB77" s="51"/>
      <c r="IFC77" s="51"/>
      <c r="IFD77" s="51"/>
      <c r="IFE77" s="51"/>
      <c r="IFF77" s="51"/>
      <c r="IFG77" s="51"/>
      <c r="IFH77" s="51"/>
      <c r="IFI77" s="51"/>
      <c r="IFJ77" s="51"/>
      <c r="IFK77" s="51"/>
      <c r="IFL77" s="51"/>
      <c r="IFM77" s="51"/>
      <c r="IFN77" s="51"/>
      <c r="IFO77" s="51"/>
      <c r="IFP77" s="51"/>
      <c r="IFQ77" s="51"/>
      <c r="IFR77" s="51"/>
      <c r="IFS77" s="51"/>
      <c r="IFT77" s="51"/>
      <c r="IFU77" s="51"/>
      <c r="IFV77" s="51"/>
      <c r="IFW77" s="51"/>
      <c r="IFX77" s="51"/>
      <c r="IFY77" s="51"/>
      <c r="IFZ77" s="51"/>
      <c r="IGA77" s="51"/>
      <c r="IGB77" s="51"/>
      <c r="IGC77" s="51"/>
      <c r="IGD77" s="51"/>
      <c r="IGE77" s="51"/>
      <c r="IGF77" s="51"/>
      <c r="IGG77" s="51"/>
      <c r="IGH77" s="51"/>
      <c r="IGI77" s="51"/>
      <c r="IGJ77" s="51"/>
      <c r="IGK77" s="51"/>
      <c r="IGL77" s="51"/>
      <c r="IGM77" s="51"/>
      <c r="IGN77" s="51"/>
      <c r="IGO77" s="51"/>
      <c r="IGP77" s="51"/>
      <c r="IGQ77" s="51"/>
      <c r="IGR77" s="51"/>
      <c r="IGS77" s="51"/>
      <c r="IGT77" s="51"/>
      <c r="IGU77" s="51"/>
      <c r="IGV77" s="51"/>
      <c r="IGW77" s="51"/>
      <c r="IGX77" s="51"/>
      <c r="IGY77" s="51"/>
      <c r="IGZ77" s="51"/>
      <c r="IHA77" s="51"/>
      <c r="IHB77" s="51"/>
      <c r="IHC77" s="51"/>
      <c r="IHD77" s="51"/>
      <c r="IHE77" s="51"/>
      <c r="IHF77" s="51"/>
      <c r="IHG77" s="51"/>
      <c r="IHH77" s="51"/>
      <c r="IHI77" s="51"/>
      <c r="IHJ77" s="51"/>
      <c r="IHK77" s="51"/>
      <c r="IHL77" s="51"/>
      <c r="IHM77" s="51"/>
      <c r="IHN77" s="51"/>
      <c r="IHO77" s="51"/>
      <c r="IHP77" s="51"/>
      <c r="IHQ77" s="51"/>
      <c r="IHR77" s="51"/>
      <c r="IHS77" s="51"/>
      <c r="IHT77" s="51"/>
      <c r="IHU77" s="51"/>
      <c r="IHV77" s="51"/>
      <c r="IHW77" s="51"/>
      <c r="IHX77" s="51"/>
      <c r="IHY77" s="51"/>
      <c r="IHZ77" s="51"/>
      <c r="IIA77" s="51"/>
      <c r="IIB77" s="51"/>
      <c r="IIC77" s="51"/>
      <c r="IID77" s="51"/>
      <c r="IIE77" s="51"/>
      <c r="IIF77" s="51"/>
      <c r="IIG77" s="51"/>
      <c r="IIH77" s="51"/>
      <c r="III77" s="51"/>
      <c r="IIJ77" s="51"/>
      <c r="IIK77" s="51"/>
      <c r="IIL77" s="51"/>
      <c r="IIM77" s="51"/>
      <c r="IIN77" s="51"/>
      <c r="IIO77" s="51"/>
      <c r="IIP77" s="51"/>
      <c r="IIQ77" s="51"/>
      <c r="IIR77" s="51"/>
      <c r="IIS77" s="51"/>
      <c r="IIT77" s="51"/>
      <c r="IIU77" s="51"/>
      <c r="IIV77" s="51"/>
      <c r="IIW77" s="51"/>
      <c r="IIX77" s="51"/>
      <c r="IIY77" s="51"/>
      <c r="IIZ77" s="51"/>
      <c r="IJA77" s="51"/>
      <c r="IJB77" s="51"/>
      <c r="IJC77" s="51"/>
      <c r="IJD77" s="51"/>
      <c r="IJE77" s="51"/>
      <c r="IJF77" s="51"/>
      <c r="IJG77" s="51"/>
      <c r="IJH77" s="51"/>
      <c r="IJI77" s="51"/>
      <c r="IJJ77" s="51"/>
      <c r="IJK77" s="51"/>
      <c r="IJL77" s="51"/>
      <c r="IJM77" s="51"/>
      <c r="IJN77" s="51"/>
      <c r="IJO77" s="51"/>
      <c r="IJP77" s="51"/>
      <c r="IJQ77" s="51"/>
      <c r="IJR77" s="51"/>
      <c r="IJS77" s="51"/>
      <c r="IJT77" s="51"/>
      <c r="IJU77" s="51"/>
      <c r="IJV77" s="51"/>
      <c r="IJW77" s="51"/>
      <c r="IJX77" s="51"/>
      <c r="IJY77" s="51"/>
      <c r="IJZ77" s="51"/>
      <c r="IKA77" s="51"/>
      <c r="IKB77" s="51"/>
      <c r="IKC77" s="51"/>
      <c r="IKD77" s="51"/>
      <c r="IKE77" s="51"/>
      <c r="IKF77" s="51"/>
      <c r="IKG77" s="51"/>
      <c r="IKH77" s="51"/>
      <c r="IKI77" s="51"/>
      <c r="IKJ77" s="51"/>
      <c r="IKK77" s="51"/>
      <c r="IKL77" s="51"/>
      <c r="IKM77" s="51"/>
      <c r="IKN77" s="51"/>
      <c r="IKO77" s="51"/>
      <c r="IKP77" s="51"/>
      <c r="IKQ77" s="51"/>
      <c r="IKR77" s="51"/>
      <c r="IKS77" s="51"/>
      <c r="IKT77" s="51"/>
      <c r="IKU77" s="51"/>
      <c r="IKV77" s="51"/>
      <c r="IKW77" s="51"/>
      <c r="IKX77" s="51"/>
      <c r="IKY77" s="51"/>
      <c r="IKZ77" s="51"/>
      <c r="ILA77" s="51"/>
      <c r="ILB77" s="51"/>
      <c r="ILC77" s="51"/>
      <c r="ILD77" s="51"/>
      <c r="ILE77" s="51"/>
      <c r="ILF77" s="51"/>
      <c r="ILG77" s="51"/>
      <c r="ILH77" s="51"/>
      <c r="ILI77" s="51"/>
      <c r="ILJ77" s="51"/>
      <c r="ILK77" s="51"/>
      <c r="ILL77" s="51"/>
      <c r="ILM77" s="51"/>
      <c r="ILN77" s="51"/>
      <c r="ILO77" s="51"/>
      <c r="ILP77" s="51"/>
      <c r="ILQ77" s="51"/>
      <c r="ILR77" s="51"/>
      <c r="ILS77" s="51"/>
      <c r="ILT77" s="51"/>
      <c r="ILU77" s="51"/>
      <c r="ILV77" s="51"/>
      <c r="ILW77" s="51"/>
      <c r="ILX77" s="51"/>
      <c r="ILY77" s="51"/>
      <c r="ILZ77" s="51"/>
      <c r="IMA77" s="51"/>
      <c r="IMB77" s="51"/>
      <c r="IMC77" s="51"/>
      <c r="IMD77" s="51"/>
      <c r="IME77" s="51"/>
      <c r="IMF77" s="51"/>
      <c r="IMG77" s="51"/>
      <c r="IMH77" s="51"/>
      <c r="IMI77" s="51"/>
      <c r="IMJ77" s="51"/>
      <c r="IMK77" s="51"/>
      <c r="IML77" s="51"/>
      <c r="IMM77" s="51"/>
      <c r="IMN77" s="51"/>
      <c r="IMO77" s="51"/>
      <c r="IMP77" s="51"/>
      <c r="IMQ77" s="51"/>
      <c r="IMR77" s="51"/>
      <c r="IMS77" s="51"/>
      <c r="IMT77" s="51"/>
      <c r="IMU77" s="51"/>
      <c r="IMV77" s="51"/>
      <c r="IMW77" s="51"/>
      <c r="IMX77" s="51"/>
      <c r="IMY77" s="51"/>
      <c r="IMZ77" s="51"/>
      <c r="INA77" s="51"/>
      <c r="INB77" s="51"/>
      <c r="INC77" s="51"/>
      <c r="IND77" s="51"/>
      <c r="INE77" s="51"/>
      <c r="INF77" s="51"/>
      <c r="ING77" s="51"/>
      <c r="INH77" s="51"/>
      <c r="INI77" s="51"/>
      <c r="INJ77" s="51"/>
      <c r="INK77" s="51"/>
      <c r="INL77" s="51"/>
      <c r="INM77" s="51"/>
      <c r="INN77" s="51"/>
      <c r="INO77" s="51"/>
      <c r="INP77" s="51"/>
      <c r="INQ77" s="51"/>
      <c r="INR77" s="51"/>
      <c r="INS77" s="51"/>
      <c r="INT77" s="51"/>
      <c r="INU77" s="51"/>
      <c r="INV77" s="51"/>
      <c r="INW77" s="51"/>
      <c r="INX77" s="51"/>
      <c r="INY77" s="51"/>
      <c r="INZ77" s="51"/>
      <c r="IOA77" s="51"/>
      <c r="IOB77" s="51"/>
      <c r="IOC77" s="51"/>
      <c r="IOD77" s="51"/>
      <c r="IOE77" s="51"/>
      <c r="IOF77" s="51"/>
      <c r="IOG77" s="51"/>
      <c r="IOH77" s="51"/>
      <c r="IOI77" s="51"/>
      <c r="IOJ77" s="51"/>
      <c r="IOK77" s="51"/>
      <c r="IOL77" s="51"/>
      <c r="IOM77" s="51"/>
      <c r="ION77" s="51"/>
      <c r="IOO77" s="51"/>
      <c r="IOP77" s="51"/>
      <c r="IOQ77" s="51"/>
      <c r="IOR77" s="51"/>
      <c r="IOS77" s="51"/>
      <c r="IOT77" s="51"/>
      <c r="IOU77" s="51"/>
      <c r="IOV77" s="51"/>
      <c r="IOW77" s="51"/>
      <c r="IOX77" s="51"/>
      <c r="IOY77" s="51"/>
      <c r="IOZ77" s="51"/>
      <c r="IPA77" s="51"/>
      <c r="IPB77" s="51"/>
      <c r="IPC77" s="51"/>
      <c r="IPD77" s="51"/>
      <c r="IPE77" s="51"/>
      <c r="IPF77" s="51"/>
      <c r="IPG77" s="51"/>
      <c r="IPH77" s="51"/>
      <c r="IPI77" s="51"/>
      <c r="IPJ77" s="51"/>
      <c r="IPK77" s="51"/>
      <c r="IPL77" s="51"/>
      <c r="IPM77" s="51"/>
      <c r="IPN77" s="51"/>
      <c r="IPO77" s="51"/>
      <c r="IPP77" s="51"/>
      <c r="IPQ77" s="51"/>
      <c r="IPR77" s="51"/>
      <c r="IPS77" s="51"/>
      <c r="IPT77" s="51"/>
      <c r="IPU77" s="51"/>
      <c r="IPV77" s="51"/>
      <c r="IPW77" s="51"/>
      <c r="IPX77" s="51"/>
      <c r="IPY77" s="51"/>
      <c r="IPZ77" s="51"/>
      <c r="IQA77" s="51"/>
      <c r="IQB77" s="51"/>
      <c r="IQC77" s="51"/>
      <c r="IQD77" s="51"/>
      <c r="IQE77" s="51"/>
      <c r="IQF77" s="51"/>
      <c r="IQG77" s="51"/>
      <c r="IQH77" s="51"/>
      <c r="IQI77" s="51"/>
      <c r="IQJ77" s="51"/>
      <c r="IQK77" s="51"/>
      <c r="IQL77" s="51"/>
      <c r="IQM77" s="51"/>
      <c r="IQN77" s="51"/>
      <c r="IQO77" s="51"/>
      <c r="IQP77" s="51"/>
      <c r="IQQ77" s="51"/>
      <c r="IQR77" s="51"/>
      <c r="IQS77" s="51"/>
      <c r="IQT77" s="51"/>
      <c r="IQU77" s="51"/>
      <c r="IQV77" s="51"/>
      <c r="IQW77" s="51"/>
      <c r="IQX77" s="51"/>
      <c r="IQY77" s="51"/>
      <c r="IQZ77" s="51"/>
      <c r="IRA77" s="51"/>
      <c r="IRB77" s="51"/>
      <c r="IRC77" s="51"/>
      <c r="IRD77" s="51"/>
      <c r="IRE77" s="51"/>
      <c r="IRF77" s="51"/>
      <c r="IRG77" s="51"/>
      <c r="IRH77" s="51"/>
      <c r="IRI77" s="51"/>
      <c r="IRJ77" s="51"/>
      <c r="IRK77" s="51"/>
      <c r="IRL77" s="51"/>
      <c r="IRM77" s="51"/>
      <c r="IRN77" s="51"/>
      <c r="IRO77" s="51"/>
      <c r="IRP77" s="51"/>
      <c r="IRQ77" s="51"/>
      <c r="IRR77" s="51"/>
      <c r="IRS77" s="51"/>
      <c r="IRT77" s="51"/>
      <c r="IRU77" s="51"/>
      <c r="IRV77" s="51"/>
      <c r="IRW77" s="51"/>
      <c r="IRX77" s="51"/>
      <c r="IRY77" s="51"/>
      <c r="IRZ77" s="51"/>
      <c r="ISA77" s="51"/>
      <c r="ISB77" s="51"/>
      <c r="ISC77" s="51"/>
      <c r="ISD77" s="51"/>
      <c r="ISE77" s="51"/>
      <c r="ISF77" s="51"/>
      <c r="ISG77" s="51"/>
      <c r="ISH77" s="51"/>
      <c r="ISI77" s="51"/>
      <c r="ISJ77" s="51"/>
      <c r="ISK77" s="51"/>
      <c r="ISL77" s="51"/>
      <c r="ISM77" s="51"/>
      <c r="ISN77" s="51"/>
      <c r="ISO77" s="51"/>
      <c r="ISP77" s="51"/>
      <c r="ISQ77" s="51"/>
      <c r="ISR77" s="51"/>
      <c r="ISS77" s="51"/>
      <c r="IST77" s="51"/>
      <c r="ISU77" s="51"/>
      <c r="ISV77" s="51"/>
      <c r="ISW77" s="51"/>
      <c r="ISX77" s="51"/>
      <c r="ISY77" s="51"/>
      <c r="ISZ77" s="51"/>
      <c r="ITA77" s="51"/>
      <c r="ITB77" s="51"/>
      <c r="ITC77" s="51"/>
      <c r="ITD77" s="51"/>
      <c r="ITE77" s="51"/>
      <c r="ITF77" s="51"/>
      <c r="ITG77" s="51"/>
      <c r="ITH77" s="51"/>
      <c r="ITI77" s="51"/>
      <c r="ITJ77" s="51"/>
      <c r="ITK77" s="51"/>
      <c r="ITL77" s="51"/>
      <c r="ITM77" s="51"/>
      <c r="ITN77" s="51"/>
      <c r="ITO77" s="51"/>
      <c r="ITP77" s="51"/>
      <c r="ITQ77" s="51"/>
      <c r="ITR77" s="51"/>
      <c r="ITS77" s="51"/>
      <c r="ITT77" s="51"/>
      <c r="ITU77" s="51"/>
      <c r="ITV77" s="51"/>
      <c r="ITW77" s="51"/>
      <c r="ITX77" s="51"/>
      <c r="ITY77" s="51"/>
      <c r="ITZ77" s="51"/>
      <c r="IUA77" s="51"/>
      <c r="IUB77" s="51"/>
      <c r="IUC77" s="51"/>
      <c r="IUD77" s="51"/>
      <c r="IUE77" s="51"/>
      <c r="IUF77" s="51"/>
      <c r="IUG77" s="51"/>
      <c r="IUH77" s="51"/>
      <c r="IUI77" s="51"/>
      <c r="IUJ77" s="51"/>
      <c r="IUK77" s="51"/>
      <c r="IUL77" s="51"/>
      <c r="IUM77" s="51"/>
      <c r="IUN77" s="51"/>
      <c r="IUO77" s="51"/>
      <c r="IUP77" s="51"/>
      <c r="IUQ77" s="51"/>
      <c r="IUR77" s="51"/>
      <c r="IUS77" s="51"/>
      <c r="IUT77" s="51"/>
      <c r="IUU77" s="51"/>
      <c r="IUV77" s="51"/>
      <c r="IUW77" s="51"/>
      <c r="IUX77" s="51"/>
      <c r="IUY77" s="51"/>
      <c r="IUZ77" s="51"/>
      <c r="IVA77" s="51"/>
      <c r="IVB77" s="51"/>
      <c r="IVC77" s="51"/>
      <c r="IVD77" s="51"/>
      <c r="IVE77" s="51"/>
      <c r="IVF77" s="51"/>
      <c r="IVG77" s="51"/>
      <c r="IVH77" s="51"/>
      <c r="IVI77" s="51"/>
      <c r="IVJ77" s="51"/>
      <c r="IVK77" s="51"/>
      <c r="IVL77" s="51"/>
      <c r="IVM77" s="51"/>
      <c r="IVN77" s="51"/>
      <c r="IVO77" s="51"/>
      <c r="IVP77" s="51"/>
      <c r="IVQ77" s="51"/>
      <c r="IVR77" s="51"/>
      <c r="IVS77" s="51"/>
      <c r="IVT77" s="51"/>
      <c r="IVU77" s="51"/>
      <c r="IVV77" s="51"/>
      <c r="IVW77" s="51"/>
      <c r="IVX77" s="51"/>
      <c r="IVY77" s="51"/>
      <c r="IVZ77" s="51"/>
      <c r="IWA77" s="51"/>
      <c r="IWB77" s="51"/>
      <c r="IWC77" s="51"/>
      <c r="IWD77" s="51"/>
      <c r="IWE77" s="51"/>
      <c r="IWF77" s="51"/>
      <c r="IWG77" s="51"/>
      <c r="IWH77" s="51"/>
      <c r="IWI77" s="51"/>
      <c r="IWJ77" s="51"/>
      <c r="IWK77" s="51"/>
      <c r="IWL77" s="51"/>
      <c r="IWM77" s="51"/>
      <c r="IWN77" s="51"/>
      <c r="IWO77" s="51"/>
      <c r="IWP77" s="51"/>
      <c r="IWQ77" s="51"/>
      <c r="IWR77" s="51"/>
      <c r="IWS77" s="51"/>
      <c r="IWT77" s="51"/>
      <c r="IWU77" s="51"/>
      <c r="IWV77" s="51"/>
      <c r="IWW77" s="51"/>
      <c r="IWX77" s="51"/>
      <c r="IWY77" s="51"/>
      <c r="IWZ77" s="51"/>
      <c r="IXA77" s="51"/>
      <c r="IXB77" s="51"/>
      <c r="IXC77" s="51"/>
      <c r="IXD77" s="51"/>
      <c r="IXE77" s="51"/>
      <c r="IXF77" s="51"/>
      <c r="IXG77" s="51"/>
      <c r="IXH77" s="51"/>
      <c r="IXI77" s="51"/>
      <c r="IXJ77" s="51"/>
      <c r="IXK77" s="51"/>
      <c r="IXL77" s="51"/>
      <c r="IXM77" s="51"/>
      <c r="IXN77" s="51"/>
      <c r="IXO77" s="51"/>
      <c r="IXP77" s="51"/>
      <c r="IXQ77" s="51"/>
      <c r="IXR77" s="51"/>
      <c r="IXS77" s="51"/>
      <c r="IXT77" s="51"/>
      <c r="IXU77" s="51"/>
      <c r="IXV77" s="51"/>
      <c r="IXW77" s="51"/>
      <c r="IXX77" s="51"/>
      <c r="IXY77" s="51"/>
      <c r="IXZ77" s="51"/>
      <c r="IYA77" s="51"/>
      <c r="IYB77" s="51"/>
      <c r="IYC77" s="51"/>
      <c r="IYD77" s="51"/>
      <c r="IYE77" s="51"/>
      <c r="IYF77" s="51"/>
      <c r="IYG77" s="51"/>
      <c r="IYH77" s="51"/>
      <c r="IYI77" s="51"/>
      <c r="IYJ77" s="51"/>
      <c r="IYK77" s="51"/>
      <c r="IYL77" s="51"/>
      <c r="IYM77" s="51"/>
      <c r="IYN77" s="51"/>
      <c r="IYO77" s="51"/>
      <c r="IYP77" s="51"/>
      <c r="IYQ77" s="51"/>
      <c r="IYR77" s="51"/>
      <c r="IYS77" s="51"/>
      <c r="IYT77" s="51"/>
      <c r="IYU77" s="51"/>
      <c r="IYV77" s="51"/>
      <c r="IYW77" s="51"/>
      <c r="IYX77" s="51"/>
      <c r="IYY77" s="51"/>
      <c r="IYZ77" s="51"/>
      <c r="IZA77" s="51"/>
      <c r="IZB77" s="51"/>
      <c r="IZC77" s="51"/>
      <c r="IZD77" s="51"/>
      <c r="IZE77" s="51"/>
      <c r="IZF77" s="51"/>
      <c r="IZG77" s="51"/>
      <c r="IZH77" s="51"/>
      <c r="IZI77" s="51"/>
      <c r="IZJ77" s="51"/>
      <c r="IZK77" s="51"/>
      <c r="IZL77" s="51"/>
      <c r="IZM77" s="51"/>
      <c r="IZN77" s="51"/>
      <c r="IZO77" s="51"/>
      <c r="IZP77" s="51"/>
      <c r="IZQ77" s="51"/>
      <c r="IZR77" s="51"/>
      <c r="IZS77" s="51"/>
      <c r="IZT77" s="51"/>
      <c r="IZU77" s="51"/>
      <c r="IZV77" s="51"/>
      <c r="IZW77" s="51"/>
      <c r="IZX77" s="51"/>
      <c r="IZY77" s="51"/>
      <c r="IZZ77" s="51"/>
      <c r="JAA77" s="51"/>
      <c r="JAB77" s="51"/>
      <c r="JAC77" s="51"/>
      <c r="JAD77" s="51"/>
      <c r="JAE77" s="51"/>
      <c r="JAF77" s="51"/>
      <c r="JAG77" s="51"/>
      <c r="JAH77" s="51"/>
      <c r="JAI77" s="51"/>
      <c r="JAJ77" s="51"/>
      <c r="JAK77" s="51"/>
      <c r="JAL77" s="51"/>
      <c r="JAM77" s="51"/>
      <c r="JAN77" s="51"/>
      <c r="JAO77" s="51"/>
      <c r="JAP77" s="51"/>
      <c r="JAQ77" s="51"/>
      <c r="JAR77" s="51"/>
      <c r="JAS77" s="51"/>
      <c r="JAT77" s="51"/>
      <c r="JAU77" s="51"/>
      <c r="JAV77" s="51"/>
      <c r="JAW77" s="51"/>
      <c r="JAX77" s="51"/>
      <c r="JAY77" s="51"/>
      <c r="JAZ77" s="51"/>
      <c r="JBA77" s="51"/>
      <c r="JBB77" s="51"/>
      <c r="JBC77" s="51"/>
      <c r="JBD77" s="51"/>
      <c r="JBE77" s="51"/>
      <c r="JBF77" s="51"/>
      <c r="JBG77" s="51"/>
      <c r="JBH77" s="51"/>
      <c r="JBI77" s="51"/>
      <c r="JBJ77" s="51"/>
      <c r="JBK77" s="51"/>
      <c r="JBL77" s="51"/>
      <c r="JBM77" s="51"/>
      <c r="JBN77" s="51"/>
      <c r="JBO77" s="51"/>
      <c r="JBP77" s="51"/>
      <c r="JBQ77" s="51"/>
      <c r="JBR77" s="51"/>
      <c r="JBS77" s="51"/>
      <c r="JBT77" s="51"/>
      <c r="JBU77" s="51"/>
      <c r="JBV77" s="51"/>
      <c r="JBW77" s="51"/>
      <c r="JBX77" s="51"/>
      <c r="JBY77" s="51"/>
      <c r="JBZ77" s="51"/>
      <c r="JCA77" s="51"/>
      <c r="JCB77" s="51"/>
      <c r="JCC77" s="51"/>
      <c r="JCD77" s="51"/>
      <c r="JCE77" s="51"/>
      <c r="JCF77" s="51"/>
      <c r="JCG77" s="51"/>
      <c r="JCH77" s="51"/>
      <c r="JCI77" s="51"/>
      <c r="JCJ77" s="51"/>
      <c r="JCK77" s="51"/>
      <c r="JCL77" s="51"/>
      <c r="JCM77" s="51"/>
      <c r="JCN77" s="51"/>
      <c r="JCO77" s="51"/>
      <c r="JCP77" s="51"/>
      <c r="JCQ77" s="51"/>
      <c r="JCR77" s="51"/>
      <c r="JCS77" s="51"/>
      <c r="JCT77" s="51"/>
      <c r="JCU77" s="51"/>
      <c r="JCV77" s="51"/>
      <c r="JCW77" s="51"/>
      <c r="JCX77" s="51"/>
      <c r="JCY77" s="51"/>
      <c r="JCZ77" s="51"/>
      <c r="JDA77" s="51"/>
      <c r="JDB77" s="51"/>
      <c r="JDC77" s="51"/>
      <c r="JDD77" s="51"/>
      <c r="JDE77" s="51"/>
      <c r="JDF77" s="51"/>
      <c r="JDG77" s="51"/>
      <c r="JDH77" s="51"/>
      <c r="JDI77" s="51"/>
      <c r="JDJ77" s="51"/>
      <c r="JDK77" s="51"/>
      <c r="JDL77" s="51"/>
      <c r="JDM77" s="51"/>
      <c r="JDN77" s="51"/>
      <c r="JDO77" s="51"/>
      <c r="JDP77" s="51"/>
      <c r="JDQ77" s="51"/>
      <c r="JDR77" s="51"/>
      <c r="JDS77" s="51"/>
      <c r="JDT77" s="51"/>
      <c r="JDU77" s="51"/>
      <c r="JDV77" s="51"/>
      <c r="JDW77" s="51"/>
      <c r="JDX77" s="51"/>
      <c r="JDY77" s="51"/>
      <c r="JDZ77" s="51"/>
      <c r="JEA77" s="51"/>
      <c r="JEB77" s="51"/>
      <c r="JEC77" s="51"/>
      <c r="JED77" s="51"/>
      <c r="JEE77" s="51"/>
      <c r="JEF77" s="51"/>
      <c r="JEG77" s="51"/>
      <c r="JEH77" s="51"/>
      <c r="JEI77" s="51"/>
      <c r="JEJ77" s="51"/>
      <c r="JEK77" s="51"/>
      <c r="JEL77" s="51"/>
      <c r="JEM77" s="51"/>
      <c r="JEN77" s="51"/>
      <c r="JEO77" s="51"/>
      <c r="JEP77" s="51"/>
      <c r="JEQ77" s="51"/>
      <c r="JER77" s="51"/>
      <c r="JES77" s="51"/>
      <c r="JET77" s="51"/>
      <c r="JEU77" s="51"/>
      <c r="JEV77" s="51"/>
      <c r="JEW77" s="51"/>
      <c r="JEX77" s="51"/>
      <c r="JEY77" s="51"/>
      <c r="JEZ77" s="51"/>
      <c r="JFA77" s="51"/>
      <c r="JFB77" s="51"/>
      <c r="JFC77" s="51"/>
      <c r="JFD77" s="51"/>
      <c r="JFE77" s="51"/>
      <c r="JFF77" s="51"/>
      <c r="JFG77" s="51"/>
      <c r="JFH77" s="51"/>
      <c r="JFI77" s="51"/>
      <c r="JFJ77" s="51"/>
      <c r="JFK77" s="51"/>
      <c r="JFL77" s="51"/>
      <c r="JFM77" s="51"/>
      <c r="JFN77" s="51"/>
      <c r="JFO77" s="51"/>
      <c r="JFP77" s="51"/>
      <c r="JFQ77" s="51"/>
      <c r="JFR77" s="51"/>
      <c r="JFS77" s="51"/>
      <c r="JFT77" s="51"/>
      <c r="JFU77" s="51"/>
      <c r="JFV77" s="51"/>
      <c r="JFW77" s="51"/>
      <c r="JFX77" s="51"/>
      <c r="JFY77" s="51"/>
      <c r="JFZ77" s="51"/>
      <c r="JGA77" s="51"/>
      <c r="JGB77" s="51"/>
      <c r="JGC77" s="51"/>
      <c r="JGD77" s="51"/>
      <c r="JGE77" s="51"/>
      <c r="JGF77" s="51"/>
      <c r="JGG77" s="51"/>
      <c r="JGH77" s="51"/>
      <c r="JGI77" s="51"/>
      <c r="JGJ77" s="51"/>
      <c r="JGK77" s="51"/>
      <c r="JGL77" s="51"/>
      <c r="JGM77" s="51"/>
      <c r="JGN77" s="51"/>
      <c r="JGO77" s="51"/>
      <c r="JGP77" s="51"/>
      <c r="JGQ77" s="51"/>
      <c r="JGR77" s="51"/>
      <c r="JGS77" s="51"/>
      <c r="JGT77" s="51"/>
      <c r="JGU77" s="51"/>
      <c r="JGV77" s="51"/>
      <c r="JGW77" s="51"/>
      <c r="JGX77" s="51"/>
      <c r="JGY77" s="51"/>
      <c r="JGZ77" s="51"/>
      <c r="JHA77" s="51"/>
      <c r="JHB77" s="51"/>
      <c r="JHC77" s="51"/>
      <c r="JHD77" s="51"/>
      <c r="JHE77" s="51"/>
      <c r="JHF77" s="51"/>
      <c r="JHG77" s="51"/>
      <c r="JHH77" s="51"/>
      <c r="JHI77" s="51"/>
      <c r="JHJ77" s="51"/>
      <c r="JHK77" s="51"/>
      <c r="JHL77" s="51"/>
      <c r="JHM77" s="51"/>
      <c r="JHN77" s="51"/>
      <c r="JHO77" s="51"/>
      <c r="JHP77" s="51"/>
      <c r="JHQ77" s="51"/>
      <c r="JHR77" s="51"/>
      <c r="JHS77" s="51"/>
      <c r="JHT77" s="51"/>
      <c r="JHU77" s="51"/>
      <c r="JHV77" s="51"/>
      <c r="JHW77" s="51"/>
      <c r="JHX77" s="51"/>
      <c r="JHY77" s="51"/>
      <c r="JHZ77" s="51"/>
      <c r="JIA77" s="51"/>
      <c r="JIB77" s="51"/>
      <c r="JIC77" s="51"/>
      <c r="JID77" s="51"/>
      <c r="JIE77" s="51"/>
      <c r="JIF77" s="51"/>
      <c r="JIG77" s="51"/>
      <c r="JIH77" s="51"/>
      <c r="JII77" s="51"/>
      <c r="JIJ77" s="51"/>
      <c r="JIK77" s="51"/>
      <c r="JIL77" s="51"/>
      <c r="JIM77" s="51"/>
      <c r="JIN77" s="51"/>
      <c r="JIO77" s="51"/>
      <c r="JIP77" s="51"/>
      <c r="JIQ77" s="51"/>
      <c r="JIR77" s="51"/>
      <c r="JIS77" s="51"/>
      <c r="JIT77" s="51"/>
      <c r="JIU77" s="51"/>
      <c r="JIV77" s="51"/>
      <c r="JIW77" s="51"/>
      <c r="JIX77" s="51"/>
      <c r="JIY77" s="51"/>
      <c r="JIZ77" s="51"/>
      <c r="JJA77" s="51"/>
      <c r="JJB77" s="51"/>
      <c r="JJC77" s="51"/>
      <c r="JJD77" s="51"/>
      <c r="JJE77" s="51"/>
      <c r="JJF77" s="51"/>
      <c r="JJG77" s="51"/>
      <c r="JJH77" s="51"/>
      <c r="JJI77" s="51"/>
      <c r="JJJ77" s="51"/>
      <c r="JJK77" s="51"/>
      <c r="JJL77" s="51"/>
      <c r="JJM77" s="51"/>
      <c r="JJN77" s="51"/>
      <c r="JJO77" s="51"/>
      <c r="JJP77" s="51"/>
      <c r="JJQ77" s="51"/>
      <c r="JJR77" s="51"/>
      <c r="JJS77" s="51"/>
      <c r="JJT77" s="51"/>
      <c r="JJU77" s="51"/>
      <c r="JJV77" s="51"/>
      <c r="JJW77" s="51"/>
      <c r="JJX77" s="51"/>
      <c r="JJY77" s="51"/>
      <c r="JJZ77" s="51"/>
      <c r="JKA77" s="51"/>
      <c r="JKB77" s="51"/>
      <c r="JKC77" s="51"/>
      <c r="JKD77" s="51"/>
      <c r="JKE77" s="51"/>
      <c r="JKF77" s="51"/>
      <c r="JKG77" s="51"/>
      <c r="JKH77" s="51"/>
      <c r="JKI77" s="51"/>
      <c r="JKJ77" s="51"/>
      <c r="JKK77" s="51"/>
      <c r="JKL77" s="51"/>
      <c r="JKM77" s="51"/>
      <c r="JKN77" s="51"/>
      <c r="JKO77" s="51"/>
      <c r="JKP77" s="51"/>
      <c r="JKQ77" s="51"/>
      <c r="JKR77" s="51"/>
      <c r="JKS77" s="51"/>
      <c r="JKT77" s="51"/>
      <c r="JKU77" s="51"/>
      <c r="JKV77" s="51"/>
      <c r="JKW77" s="51"/>
      <c r="JKX77" s="51"/>
      <c r="JKY77" s="51"/>
      <c r="JKZ77" s="51"/>
      <c r="JLA77" s="51"/>
      <c r="JLB77" s="51"/>
      <c r="JLC77" s="51"/>
      <c r="JLD77" s="51"/>
      <c r="JLE77" s="51"/>
      <c r="JLF77" s="51"/>
      <c r="JLG77" s="51"/>
      <c r="JLH77" s="51"/>
      <c r="JLI77" s="51"/>
      <c r="JLJ77" s="51"/>
      <c r="JLK77" s="51"/>
      <c r="JLL77" s="51"/>
      <c r="JLM77" s="51"/>
      <c r="JLN77" s="51"/>
      <c r="JLO77" s="51"/>
      <c r="JLP77" s="51"/>
      <c r="JLQ77" s="51"/>
      <c r="JLR77" s="51"/>
      <c r="JLS77" s="51"/>
      <c r="JLT77" s="51"/>
      <c r="JLU77" s="51"/>
      <c r="JLV77" s="51"/>
      <c r="JLW77" s="51"/>
      <c r="JLX77" s="51"/>
      <c r="JLY77" s="51"/>
      <c r="JLZ77" s="51"/>
      <c r="JMA77" s="51"/>
      <c r="JMB77" s="51"/>
      <c r="JMC77" s="51"/>
      <c r="JMD77" s="51"/>
      <c r="JME77" s="51"/>
      <c r="JMF77" s="51"/>
      <c r="JMG77" s="51"/>
      <c r="JMH77" s="51"/>
      <c r="JMI77" s="51"/>
      <c r="JMJ77" s="51"/>
      <c r="JMK77" s="51"/>
      <c r="JML77" s="51"/>
      <c r="JMM77" s="51"/>
      <c r="JMN77" s="51"/>
      <c r="JMO77" s="51"/>
      <c r="JMP77" s="51"/>
      <c r="JMQ77" s="51"/>
      <c r="JMR77" s="51"/>
      <c r="JMS77" s="51"/>
      <c r="JMT77" s="51"/>
      <c r="JMU77" s="51"/>
      <c r="JMV77" s="51"/>
      <c r="JMW77" s="51"/>
      <c r="JMX77" s="51"/>
      <c r="JMY77" s="51"/>
      <c r="JMZ77" s="51"/>
      <c r="JNA77" s="51"/>
      <c r="JNB77" s="51"/>
      <c r="JNC77" s="51"/>
      <c r="JND77" s="51"/>
      <c r="JNE77" s="51"/>
      <c r="JNF77" s="51"/>
      <c r="JNG77" s="51"/>
      <c r="JNH77" s="51"/>
      <c r="JNI77" s="51"/>
      <c r="JNJ77" s="51"/>
      <c r="JNK77" s="51"/>
      <c r="JNL77" s="51"/>
      <c r="JNM77" s="51"/>
      <c r="JNN77" s="51"/>
      <c r="JNO77" s="51"/>
      <c r="JNP77" s="51"/>
      <c r="JNQ77" s="51"/>
      <c r="JNR77" s="51"/>
      <c r="JNS77" s="51"/>
      <c r="JNT77" s="51"/>
      <c r="JNU77" s="51"/>
      <c r="JNV77" s="51"/>
      <c r="JNW77" s="51"/>
      <c r="JNX77" s="51"/>
      <c r="JNY77" s="51"/>
      <c r="JNZ77" s="51"/>
      <c r="JOA77" s="51"/>
      <c r="JOB77" s="51"/>
      <c r="JOC77" s="51"/>
      <c r="JOD77" s="51"/>
      <c r="JOE77" s="51"/>
      <c r="JOF77" s="51"/>
      <c r="JOG77" s="51"/>
      <c r="JOH77" s="51"/>
      <c r="JOI77" s="51"/>
      <c r="JOJ77" s="51"/>
      <c r="JOK77" s="51"/>
      <c r="JOL77" s="51"/>
      <c r="JOM77" s="51"/>
      <c r="JON77" s="51"/>
      <c r="JOO77" s="51"/>
      <c r="JOP77" s="51"/>
      <c r="JOQ77" s="51"/>
      <c r="JOR77" s="51"/>
      <c r="JOS77" s="51"/>
      <c r="JOT77" s="51"/>
      <c r="JOU77" s="51"/>
      <c r="JOV77" s="51"/>
      <c r="JOW77" s="51"/>
      <c r="JOX77" s="51"/>
      <c r="JOY77" s="51"/>
      <c r="JOZ77" s="51"/>
      <c r="JPA77" s="51"/>
      <c r="JPB77" s="51"/>
      <c r="JPC77" s="51"/>
      <c r="JPD77" s="51"/>
      <c r="JPE77" s="51"/>
      <c r="JPF77" s="51"/>
      <c r="JPG77" s="51"/>
      <c r="JPH77" s="51"/>
      <c r="JPI77" s="51"/>
      <c r="JPJ77" s="51"/>
      <c r="JPK77" s="51"/>
      <c r="JPL77" s="51"/>
      <c r="JPM77" s="51"/>
      <c r="JPN77" s="51"/>
      <c r="JPO77" s="51"/>
      <c r="JPP77" s="51"/>
      <c r="JPQ77" s="51"/>
      <c r="JPR77" s="51"/>
      <c r="JPS77" s="51"/>
      <c r="JPT77" s="51"/>
      <c r="JPU77" s="51"/>
      <c r="JPV77" s="51"/>
      <c r="JPW77" s="51"/>
      <c r="JPX77" s="51"/>
      <c r="JPY77" s="51"/>
      <c r="JPZ77" s="51"/>
      <c r="JQA77" s="51"/>
      <c r="JQB77" s="51"/>
      <c r="JQC77" s="51"/>
      <c r="JQD77" s="51"/>
      <c r="JQE77" s="51"/>
      <c r="JQF77" s="51"/>
      <c r="JQG77" s="51"/>
      <c r="JQH77" s="51"/>
      <c r="JQI77" s="51"/>
      <c r="JQJ77" s="51"/>
      <c r="JQK77" s="51"/>
      <c r="JQL77" s="51"/>
      <c r="JQM77" s="51"/>
      <c r="JQN77" s="51"/>
      <c r="JQO77" s="51"/>
      <c r="JQP77" s="51"/>
      <c r="JQQ77" s="51"/>
      <c r="JQR77" s="51"/>
      <c r="JQS77" s="51"/>
      <c r="JQT77" s="51"/>
      <c r="JQU77" s="51"/>
      <c r="JQV77" s="51"/>
      <c r="JQW77" s="51"/>
      <c r="JQX77" s="51"/>
      <c r="JQY77" s="51"/>
      <c r="JQZ77" s="51"/>
      <c r="JRA77" s="51"/>
      <c r="JRB77" s="51"/>
      <c r="JRC77" s="51"/>
      <c r="JRD77" s="51"/>
      <c r="JRE77" s="51"/>
      <c r="JRF77" s="51"/>
      <c r="JRG77" s="51"/>
      <c r="JRH77" s="51"/>
      <c r="JRI77" s="51"/>
      <c r="JRJ77" s="51"/>
      <c r="JRK77" s="51"/>
      <c r="JRL77" s="51"/>
      <c r="JRM77" s="51"/>
      <c r="JRN77" s="51"/>
      <c r="JRO77" s="51"/>
      <c r="JRP77" s="51"/>
      <c r="JRQ77" s="51"/>
      <c r="JRR77" s="51"/>
      <c r="JRS77" s="51"/>
      <c r="JRT77" s="51"/>
      <c r="JRU77" s="51"/>
      <c r="JRV77" s="51"/>
      <c r="JRW77" s="51"/>
      <c r="JRX77" s="51"/>
      <c r="JRY77" s="51"/>
      <c r="JRZ77" s="51"/>
      <c r="JSA77" s="51"/>
      <c r="JSB77" s="51"/>
      <c r="JSC77" s="51"/>
      <c r="JSD77" s="51"/>
      <c r="JSE77" s="51"/>
      <c r="JSF77" s="51"/>
      <c r="JSG77" s="51"/>
      <c r="JSH77" s="51"/>
      <c r="JSI77" s="51"/>
      <c r="JSJ77" s="51"/>
      <c r="JSK77" s="51"/>
      <c r="JSL77" s="51"/>
      <c r="JSM77" s="51"/>
      <c r="JSN77" s="51"/>
      <c r="JSO77" s="51"/>
      <c r="JSP77" s="51"/>
      <c r="JSQ77" s="51"/>
      <c r="JSR77" s="51"/>
      <c r="JSS77" s="51"/>
      <c r="JST77" s="51"/>
      <c r="JSU77" s="51"/>
      <c r="JSV77" s="51"/>
      <c r="JSW77" s="51"/>
      <c r="JSX77" s="51"/>
      <c r="JSY77" s="51"/>
      <c r="JSZ77" s="51"/>
      <c r="JTA77" s="51"/>
      <c r="JTB77" s="51"/>
      <c r="JTC77" s="51"/>
      <c r="JTD77" s="51"/>
      <c r="JTE77" s="51"/>
      <c r="JTF77" s="51"/>
      <c r="JTG77" s="51"/>
      <c r="JTH77" s="51"/>
      <c r="JTI77" s="51"/>
      <c r="JTJ77" s="51"/>
      <c r="JTK77" s="51"/>
      <c r="JTL77" s="51"/>
      <c r="JTM77" s="51"/>
      <c r="JTN77" s="51"/>
      <c r="JTO77" s="51"/>
      <c r="JTP77" s="51"/>
      <c r="JTQ77" s="51"/>
      <c r="JTR77" s="51"/>
      <c r="JTS77" s="51"/>
      <c r="JTT77" s="51"/>
      <c r="JTU77" s="51"/>
      <c r="JTV77" s="51"/>
      <c r="JTW77" s="51"/>
      <c r="JTX77" s="51"/>
      <c r="JTY77" s="51"/>
      <c r="JTZ77" s="51"/>
      <c r="JUA77" s="51"/>
      <c r="JUB77" s="51"/>
      <c r="JUC77" s="51"/>
      <c r="JUD77" s="51"/>
      <c r="JUE77" s="51"/>
      <c r="JUF77" s="51"/>
      <c r="JUG77" s="51"/>
      <c r="JUH77" s="51"/>
      <c r="JUI77" s="51"/>
      <c r="JUJ77" s="51"/>
      <c r="JUK77" s="51"/>
      <c r="JUL77" s="51"/>
      <c r="JUM77" s="51"/>
      <c r="JUN77" s="51"/>
      <c r="JUO77" s="51"/>
      <c r="JUP77" s="51"/>
      <c r="JUQ77" s="51"/>
      <c r="JUR77" s="51"/>
      <c r="JUS77" s="51"/>
      <c r="JUT77" s="51"/>
      <c r="JUU77" s="51"/>
      <c r="JUV77" s="51"/>
      <c r="JUW77" s="51"/>
      <c r="JUX77" s="51"/>
      <c r="JUY77" s="51"/>
      <c r="JUZ77" s="51"/>
      <c r="JVA77" s="51"/>
      <c r="JVB77" s="51"/>
      <c r="JVC77" s="51"/>
      <c r="JVD77" s="51"/>
      <c r="JVE77" s="51"/>
      <c r="JVF77" s="51"/>
      <c r="JVG77" s="51"/>
      <c r="JVH77" s="51"/>
      <c r="JVI77" s="51"/>
      <c r="JVJ77" s="51"/>
      <c r="JVK77" s="51"/>
      <c r="JVL77" s="51"/>
      <c r="JVM77" s="51"/>
      <c r="JVN77" s="51"/>
      <c r="JVO77" s="51"/>
      <c r="JVP77" s="51"/>
      <c r="JVQ77" s="51"/>
      <c r="JVR77" s="51"/>
      <c r="JVS77" s="51"/>
      <c r="JVT77" s="51"/>
      <c r="JVU77" s="51"/>
      <c r="JVV77" s="51"/>
      <c r="JVW77" s="51"/>
      <c r="JVX77" s="51"/>
      <c r="JVY77" s="51"/>
      <c r="JVZ77" s="51"/>
      <c r="JWA77" s="51"/>
      <c r="JWB77" s="51"/>
      <c r="JWC77" s="51"/>
      <c r="JWD77" s="51"/>
      <c r="JWE77" s="51"/>
      <c r="JWF77" s="51"/>
      <c r="JWG77" s="51"/>
      <c r="JWH77" s="51"/>
      <c r="JWI77" s="51"/>
      <c r="JWJ77" s="51"/>
      <c r="JWK77" s="51"/>
      <c r="JWL77" s="51"/>
      <c r="JWM77" s="51"/>
      <c r="JWN77" s="51"/>
      <c r="JWO77" s="51"/>
      <c r="JWP77" s="51"/>
      <c r="JWQ77" s="51"/>
      <c r="JWR77" s="51"/>
      <c r="JWS77" s="51"/>
      <c r="JWT77" s="51"/>
      <c r="JWU77" s="51"/>
      <c r="JWV77" s="51"/>
      <c r="JWW77" s="51"/>
      <c r="JWX77" s="51"/>
      <c r="JWY77" s="51"/>
      <c r="JWZ77" s="51"/>
      <c r="JXA77" s="51"/>
      <c r="JXB77" s="51"/>
      <c r="JXC77" s="51"/>
      <c r="JXD77" s="51"/>
      <c r="JXE77" s="51"/>
      <c r="JXF77" s="51"/>
      <c r="JXG77" s="51"/>
      <c r="JXH77" s="51"/>
      <c r="JXI77" s="51"/>
      <c r="JXJ77" s="51"/>
      <c r="JXK77" s="51"/>
      <c r="JXL77" s="51"/>
      <c r="JXM77" s="51"/>
      <c r="JXN77" s="51"/>
      <c r="JXO77" s="51"/>
      <c r="JXP77" s="51"/>
      <c r="JXQ77" s="51"/>
      <c r="JXR77" s="51"/>
      <c r="JXS77" s="51"/>
      <c r="JXT77" s="51"/>
      <c r="JXU77" s="51"/>
      <c r="JXV77" s="51"/>
      <c r="JXW77" s="51"/>
      <c r="JXX77" s="51"/>
      <c r="JXY77" s="51"/>
      <c r="JXZ77" s="51"/>
      <c r="JYA77" s="51"/>
      <c r="JYB77" s="51"/>
      <c r="JYC77" s="51"/>
      <c r="JYD77" s="51"/>
      <c r="JYE77" s="51"/>
      <c r="JYF77" s="51"/>
      <c r="JYG77" s="51"/>
      <c r="JYH77" s="51"/>
      <c r="JYI77" s="51"/>
      <c r="JYJ77" s="51"/>
      <c r="JYK77" s="51"/>
      <c r="JYL77" s="51"/>
      <c r="JYM77" s="51"/>
      <c r="JYN77" s="51"/>
      <c r="JYO77" s="51"/>
      <c r="JYP77" s="51"/>
      <c r="JYQ77" s="51"/>
      <c r="JYR77" s="51"/>
      <c r="JYS77" s="51"/>
      <c r="JYT77" s="51"/>
      <c r="JYU77" s="51"/>
      <c r="JYV77" s="51"/>
      <c r="JYW77" s="51"/>
      <c r="JYX77" s="51"/>
      <c r="JYY77" s="51"/>
      <c r="JYZ77" s="51"/>
      <c r="JZA77" s="51"/>
      <c r="JZB77" s="51"/>
      <c r="JZC77" s="51"/>
      <c r="JZD77" s="51"/>
      <c r="JZE77" s="51"/>
      <c r="JZF77" s="51"/>
      <c r="JZG77" s="51"/>
      <c r="JZH77" s="51"/>
      <c r="JZI77" s="51"/>
      <c r="JZJ77" s="51"/>
      <c r="JZK77" s="51"/>
      <c r="JZL77" s="51"/>
      <c r="JZM77" s="51"/>
      <c r="JZN77" s="51"/>
      <c r="JZO77" s="51"/>
      <c r="JZP77" s="51"/>
      <c r="JZQ77" s="51"/>
      <c r="JZR77" s="51"/>
      <c r="JZS77" s="51"/>
      <c r="JZT77" s="51"/>
      <c r="JZU77" s="51"/>
      <c r="JZV77" s="51"/>
      <c r="JZW77" s="51"/>
      <c r="JZX77" s="51"/>
      <c r="JZY77" s="51"/>
      <c r="JZZ77" s="51"/>
      <c r="KAA77" s="51"/>
      <c r="KAB77" s="51"/>
      <c r="KAC77" s="51"/>
      <c r="KAD77" s="51"/>
      <c r="KAE77" s="51"/>
      <c r="KAF77" s="51"/>
      <c r="KAG77" s="51"/>
      <c r="KAH77" s="51"/>
      <c r="KAI77" s="51"/>
      <c r="KAJ77" s="51"/>
      <c r="KAK77" s="51"/>
      <c r="KAL77" s="51"/>
      <c r="KAM77" s="51"/>
      <c r="KAN77" s="51"/>
      <c r="KAO77" s="51"/>
      <c r="KAP77" s="51"/>
      <c r="KAQ77" s="51"/>
      <c r="KAR77" s="51"/>
      <c r="KAS77" s="51"/>
      <c r="KAT77" s="51"/>
      <c r="KAU77" s="51"/>
      <c r="KAV77" s="51"/>
      <c r="KAW77" s="51"/>
      <c r="KAX77" s="51"/>
      <c r="KAY77" s="51"/>
      <c r="KAZ77" s="51"/>
      <c r="KBA77" s="51"/>
      <c r="KBB77" s="51"/>
      <c r="KBC77" s="51"/>
      <c r="KBD77" s="51"/>
      <c r="KBE77" s="51"/>
      <c r="KBF77" s="51"/>
      <c r="KBG77" s="51"/>
      <c r="KBH77" s="51"/>
      <c r="KBI77" s="51"/>
      <c r="KBJ77" s="51"/>
      <c r="KBK77" s="51"/>
      <c r="KBL77" s="51"/>
      <c r="KBM77" s="51"/>
      <c r="KBN77" s="51"/>
      <c r="KBO77" s="51"/>
      <c r="KBP77" s="51"/>
      <c r="KBQ77" s="51"/>
      <c r="KBR77" s="51"/>
      <c r="KBS77" s="51"/>
      <c r="KBT77" s="51"/>
      <c r="KBU77" s="51"/>
      <c r="KBV77" s="51"/>
      <c r="KBW77" s="51"/>
      <c r="KBX77" s="51"/>
      <c r="KBY77" s="51"/>
      <c r="KBZ77" s="51"/>
      <c r="KCA77" s="51"/>
      <c r="KCB77" s="51"/>
      <c r="KCC77" s="51"/>
      <c r="KCD77" s="51"/>
      <c r="KCE77" s="51"/>
      <c r="KCF77" s="51"/>
      <c r="KCG77" s="51"/>
      <c r="KCH77" s="51"/>
      <c r="KCI77" s="51"/>
      <c r="KCJ77" s="51"/>
      <c r="KCK77" s="51"/>
      <c r="KCL77" s="51"/>
      <c r="KCM77" s="51"/>
      <c r="KCN77" s="51"/>
      <c r="KCO77" s="51"/>
      <c r="KCP77" s="51"/>
      <c r="KCQ77" s="51"/>
      <c r="KCR77" s="51"/>
      <c r="KCS77" s="51"/>
      <c r="KCT77" s="51"/>
      <c r="KCU77" s="51"/>
      <c r="KCV77" s="51"/>
      <c r="KCW77" s="51"/>
      <c r="KCX77" s="51"/>
      <c r="KCY77" s="51"/>
      <c r="KCZ77" s="51"/>
      <c r="KDA77" s="51"/>
      <c r="KDB77" s="51"/>
      <c r="KDC77" s="51"/>
      <c r="KDD77" s="51"/>
      <c r="KDE77" s="51"/>
      <c r="KDF77" s="51"/>
      <c r="KDG77" s="51"/>
      <c r="KDH77" s="51"/>
      <c r="KDI77" s="51"/>
      <c r="KDJ77" s="51"/>
      <c r="KDK77" s="51"/>
      <c r="KDL77" s="51"/>
      <c r="KDM77" s="51"/>
      <c r="KDN77" s="51"/>
      <c r="KDO77" s="51"/>
      <c r="KDP77" s="51"/>
      <c r="KDQ77" s="51"/>
      <c r="KDR77" s="51"/>
      <c r="KDS77" s="51"/>
      <c r="KDT77" s="51"/>
      <c r="KDU77" s="51"/>
      <c r="KDV77" s="51"/>
      <c r="KDW77" s="51"/>
      <c r="KDX77" s="51"/>
      <c r="KDY77" s="51"/>
      <c r="KDZ77" s="51"/>
      <c r="KEA77" s="51"/>
      <c r="KEB77" s="51"/>
      <c r="KEC77" s="51"/>
      <c r="KED77" s="51"/>
      <c r="KEE77" s="51"/>
      <c r="KEF77" s="51"/>
      <c r="KEG77" s="51"/>
      <c r="KEH77" s="51"/>
      <c r="KEI77" s="51"/>
      <c r="KEJ77" s="51"/>
      <c r="KEK77" s="51"/>
      <c r="KEL77" s="51"/>
      <c r="KEM77" s="51"/>
      <c r="KEN77" s="51"/>
      <c r="KEO77" s="51"/>
      <c r="KEP77" s="51"/>
      <c r="KEQ77" s="51"/>
      <c r="KER77" s="51"/>
      <c r="KES77" s="51"/>
      <c r="KET77" s="51"/>
      <c r="KEU77" s="51"/>
      <c r="KEV77" s="51"/>
      <c r="KEW77" s="51"/>
      <c r="KEX77" s="51"/>
      <c r="KEY77" s="51"/>
      <c r="KEZ77" s="51"/>
      <c r="KFA77" s="51"/>
      <c r="KFB77" s="51"/>
      <c r="KFC77" s="51"/>
      <c r="KFD77" s="51"/>
      <c r="KFE77" s="51"/>
      <c r="KFF77" s="51"/>
      <c r="KFG77" s="51"/>
      <c r="KFH77" s="51"/>
      <c r="KFI77" s="51"/>
      <c r="KFJ77" s="51"/>
      <c r="KFK77" s="51"/>
      <c r="KFL77" s="51"/>
      <c r="KFM77" s="51"/>
      <c r="KFN77" s="51"/>
      <c r="KFO77" s="51"/>
      <c r="KFP77" s="51"/>
      <c r="KFQ77" s="51"/>
      <c r="KFR77" s="51"/>
      <c r="KFS77" s="51"/>
      <c r="KFT77" s="51"/>
      <c r="KFU77" s="51"/>
      <c r="KFV77" s="51"/>
      <c r="KFW77" s="51"/>
      <c r="KFX77" s="51"/>
      <c r="KFY77" s="51"/>
      <c r="KFZ77" s="51"/>
      <c r="KGA77" s="51"/>
      <c r="KGB77" s="51"/>
      <c r="KGC77" s="51"/>
      <c r="KGD77" s="51"/>
      <c r="KGE77" s="51"/>
      <c r="KGF77" s="51"/>
      <c r="KGG77" s="51"/>
      <c r="KGH77" s="51"/>
      <c r="KGI77" s="51"/>
      <c r="KGJ77" s="51"/>
      <c r="KGK77" s="51"/>
      <c r="KGL77" s="51"/>
      <c r="KGM77" s="51"/>
      <c r="KGN77" s="51"/>
      <c r="KGO77" s="51"/>
      <c r="KGP77" s="51"/>
      <c r="KGQ77" s="51"/>
      <c r="KGR77" s="51"/>
      <c r="KGS77" s="51"/>
      <c r="KGT77" s="51"/>
      <c r="KGU77" s="51"/>
      <c r="KGV77" s="51"/>
      <c r="KGW77" s="51"/>
      <c r="KGX77" s="51"/>
      <c r="KGY77" s="51"/>
      <c r="KGZ77" s="51"/>
      <c r="KHA77" s="51"/>
      <c r="KHB77" s="51"/>
      <c r="KHC77" s="51"/>
      <c r="KHD77" s="51"/>
      <c r="KHE77" s="51"/>
      <c r="KHF77" s="51"/>
      <c r="KHG77" s="51"/>
      <c r="KHH77" s="51"/>
      <c r="KHI77" s="51"/>
      <c r="KHJ77" s="51"/>
      <c r="KHK77" s="51"/>
      <c r="KHL77" s="51"/>
      <c r="KHM77" s="51"/>
      <c r="KHN77" s="51"/>
      <c r="KHO77" s="51"/>
      <c r="KHP77" s="51"/>
      <c r="KHQ77" s="51"/>
      <c r="KHR77" s="51"/>
      <c r="KHS77" s="51"/>
      <c r="KHT77" s="51"/>
      <c r="KHU77" s="51"/>
      <c r="KHV77" s="51"/>
      <c r="KHW77" s="51"/>
      <c r="KHX77" s="51"/>
      <c r="KHY77" s="51"/>
      <c r="KHZ77" s="51"/>
      <c r="KIA77" s="51"/>
      <c r="KIB77" s="51"/>
      <c r="KIC77" s="51"/>
      <c r="KID77" s="51"/>
      <c r="KIE77" s="51"/>
      <c r="KIF77" s="51"/>
      <c r="KIG77" s="51"/>
      <c r="KIH77" s="51"/>
      <c r="KII77" s="51"/>
      <c r="KIJ77" s="51"/>
      <c r="KIK77" s="51"/>
      <c r="KIL77" s="51"/>
      <c r="KIM77" s="51"/>
      <c r="KIN77" s="51"/>
      <c r="KIO77" s="51"/>
      <c r="KIP77" s="51"/>
      <c r="KIQ77" s="51"/>
      <c r="KIR77" s="51"/>
      <c r="KIS77" s="51"/>
      <c r="KIT77" s="51"/>
      <c r="KIU77" s="51"/>
      <c r="KIV77" s="51"/>
      <c r="KIW77" s="51"/>
      <c r="KIX77" s="51"/>
      <c r="KIY77" s="51"/>
      <c r="KIZ77" s="51"/>
      <c r="KJA77" s="51"/>
      <c r="KJB77" s="51"/>
      <c r="KJC77" s="51"/>
      <c r="KJD77" s="51"/>
      <c r="KJE77" s="51"/>
      <c r="KJF77" s="51"/>
      <c r="KJG77" s="51"/>
      <c r="KJH77" s="51"/>
      <c r="KJI77" s="51"/>
      <c r="KJJ77" s="51"/>
      <c r="KJK77" s="51"/>
      <c r="KJL77" s="51"/>
      <c r="KJM77" s="51"/>
      <c r="KJN77" s="51"/>
      <c r="KJO77" s="51"/>
      <c r="KJP77" s="51"/>
      <c r="KJQ77" s="51"/>
      <c r="KJR77" s="51"/>
      <c r="KJS77" s="51"/>
      <c r="KJT77" s="51"/>
      <c r="KJU77" s="51"/>
      <c r="KJV77" s="51"/>
      <c r="KJW77" s="51"/>
      <c r="KJX77" s="51"/>
      <c r="KJY77" s="51"/>
      <c r="KJZ77" s="51"/>
      <c r="KKA77" s="51"/>
      <c r="KKB77" s="51"/>
      <c r="KKC77" s="51"/>
      <c r="KKD77" s="51"/>
      <c r="KKE77" s="51"/>
      <c r="KKF77" s="51"/>
      <c r="KKG77" s="51"/>
      <c r="KKH77" s="51"/>
      <c r="KKI77" s="51"/>
      <c r="KKJ77" s="51"/>
      <c r="KKK77" s="51"/>
      <c r="KKL77" s="51"/>
      <c r="KKM77" s="51"/>
      <c r="KKN77" s="51"/>
      <c r="KKO77" s="51"/>
      <c r="KKP77" s="51"/>
      <c r="KKQ77" s="51"/>
      <c r="KKR77" s="51"/>
      <c r="KKS77" s="51"/>
      <c r="KKT77" s="51"/>
      <c r="KKU77" s="51"/>
      <c r="KKV77" s="51"/>
      <c r="KKW77" s="51"/>
      <c r="KKX77" s="51"/>
      <c r="KKY77" s="51"/>
      <c r="KKZ77" s="51"/>
      <c r="KLA77" s="51"/>
      <c r="KLB77" s="51"/>
      <c r="KLC77" s="51"/>
      <c r="KLD77" s="51"/>
      <c r="KLE77" s="51"/>
      <c r="KLF77" s="51"/>
      <c r="KLG77" s="51"/>
      <c r="KLH77" s="51"/>
      <c r="KLI77" s="51"/>
      <c r="KLJ77" s="51"/>
      <c r="KLK77" s="51"/>
      <c r="KLL77" s="51"/>
      <c r="KLM77" s="51"/>
      <c r="KLN77" s="51"/>
      <c r="KLO77" s="51"/>
      <c r="KLP77" s="51"/>
      <c r="KLQ77" s="51"/>
      <c r="KLR77" s="51"/>
      <c r="KLS77" s="51"/>
      <c r="KLT77" s="51"/>
      <c r="KLU77" s="51"/>
      <c r="KLV77" s="51"/>
      <c r="KLW77" s="51"/>
      <c r="KLX77" s="51"/>
      <c r="KLY77" s="51"/>
      <c r="KLZ77" s="51"/>
      <c r="KMA77" s="51"/>
      <c r="KMB77" s="51"/>
      <c r="KMC77" s="51"/>
      <c r="KMD77" s="51"/>
      <c r="KME77" s="51"/>
      <c r="KMF77" s="51"/>
      <c r="KMG77" s="51"/>
      <c r="KMH77" s="51"/>
      <c r="KMI77" s="51"/>
      <c r="KMJ77" s="51"/>
      <c r="KMK77" s="51"/>
      <c r="KML77" s="51"/>
      <c r="KMM77" s="51"/>
      <c r="KMN77" s="51"/>
      <c r="KMO77" s="51"/>
      <c r="KMP77" s="51"/>
      <c r="KMQ77" s="51"/>
      <c r="KMR77" s="51"/>
      <c r="KMS77" s="51"/>
      <c r="KMT77" s="51"/>
      <c r="KMU77" s="51"/>
      <c r="KMV77" s="51"/>
      <c r="KMW77" s="51"/>
      <c r="KMX77" s="51"/>
      <c r="KMY77" s="51"/>
      <c r="KMZ77" s="51"/>
      <c r="KNA77" s="51"/>
      <c r="KNB77" s="51"/>
      <c r="KNC77" s="51"/>
      <c r="KND77" s="51"/>
      <c r="KNE77" s="51"/>
      <c r="KNF77" s="51"/>
      <c r="KNG77" s="51"/>
      <c r="KNH77" s="51"/>
      <c r="KNI77" s="51"/>
      <c r="KNJ77" s="51"/>
      <c r="KNK77" s="51"/>
      <c r="KNL77" s="51"/>
      <c r="KNM77" s="51"/>
      <c r="KNN77" s="51"/>
      <c r="KNO77" s="51"/>
      <c r="KNP77" s="51"/>
      <c r="KNQ77" s="51"/>
      <c r="KNR77" s="51"/>
      <c r="KNS77" s="51"/>
      <c r="KNT77" s="51"/>
      <c r="KNU77" s="51"/>
      <c r="KNV77" s="51"/>
      <c r="KNW77" s="51"/>
      <c r="KNX77" s="51"/>
      <c r="KNY77" s="51"/>
      <c r="KNZ77" s="51"/>
      <c r="KOA77" s="51"/>
      <c r="KOB77" s="51"/>
      <c r="KOC77" s="51"/>
      <c r="KOD77" s="51"/>
      <c r="KOE77" s="51"/>
      <c r="KOF77" s="51"/>
      <c r="KOG77" s="51"/>
      <c r="KOH77" s="51"/>
      <c r="KOI77" s="51"/>
      <c r="KOJ77" s="51"/>
      <c r="KOK77" s="51"/>
      <c r="KOL77" s="51"/>
      <c r="KOM77" s="51"/>
      <c r="KON77" s="51"/>
      <c r="KOO77" s="51"/>
      <c r="KOP77" s="51"/>
      <c r="KOQ77" s="51"/>
      <c r="KOR77" s="51"/>
      <c r="KOS77" s="51"/>
      <c r="KOT77" s="51"/>
      <c r="KOU77" s="51"/>
      <c r="KOV77" s="51"/>
      <c r="KOW77" s="51"/>
      <c r="KOX77" s="51"/>
      <c r="KOY77" s="51"/>
      <c r="KOZ77" s="51"/>
      <c r="KPA77" s="51"/>
      <c r="KPB77" s="51"/>
      <c r="KPC77" s="51"/>
      <c r="KPD77" s="51"/>
      <c r="KPE77" s="51"/>
      <c r="KPF77" s="51"/>
      <c r="KPG77" s="51"/>
      <c r="KPH77" s="51"/>
      <c r="KPI77" s="51"/>
      <c r="KPJ77" s="51"/>
      <c r="KPK77" s="51"/>
      <c r="KPL77" s="51"/>
      <c r="KPM77" s="51"/>
      <c r="KPN77" s="51"/>
      <c r="KPO77" s="51"/>
      <c r="KPP77" s="51"/>
      <c r="KPQ77" s="51"/>
      <c r="KPR77" s="51"/>
      <c r="KPS77" s="51"/>
      <c r="KPT77" s="51"/>
      <c r="KPU77" s="51"/>
      <c r="KPV77" s="51"/>
      <c r="KPW77" s="51"/>
      <c r="KPX77" s="51"/>
      <c r="KPY77" s="51"/>
      <c r="KPZ77" s="51"/>
      <c r="KQA77" s="51"/>
      <c r="KQB77" s="51"/>
      <c r="KQC77" s="51"/>
      <c r="KQD77" s="51"/>
      <c r="KQE77" s="51"/>
      <c r="KQF77" s="51"/>
      <c r="KQG77" s="51"/>
      <c r="KQH77" s="51"/>
      <c r="KQI77" s="51"/>
      <c r="KQJ77" s="51"/>
      <c r="KQK77" s="51"/>
      <c r="KQL77" s="51"/>
      <c r="KQM77" s="51"/>
      <c r="KQN77" s="51"/>
      <c r="KQO77" s="51"/>
      <c r="KQP77" s="51"/>
      <c r="KQQ77" s="51"/>
      <c r="KQR77" s="51"/>
      <c r="KQS77" s="51"/>
      <c r="KQT77" s="51"/>
      <c r="KQU77" s="51"/>
      <c r="KQV77" s="51"/>
      <c r="KQW77" s="51"/>
      <c r="KQX77" s="51"/>
      <c r="KQY77" s="51"/>
      <c r="KQZ77" s="51"/>
      <c r="KRA77" s="51"/>
      <c r="KRB77" s="51"/>
      <c r="KRC77" s="51"/>
      <c r="KRD77" s="51"/>
      <c r="KRE77" s="51"/>
      <c r="KRF77" s="51"/>
      <c r="KRG77" s="51"/>
      <c r="KRH77" s="51"/>
      <c r="KRI77" s="51"/>
      <c r="KRJ77" s="51"/>
      <c r="KRK77" s="51"/>
      <c r="KRL77" s="51"/>
      <c r="KRM77" s="51"/>
      <c r="KRN77" s="51"/>
      <c r="KRO77" s="51"/>
      <c r="KRP77" s="51"/>
      <c r="KRQ77" s="51"/>
      <c r="KRR77" s="51"/>
      <c r="KRS77" s="51"/>
      <c r="KRT77" s="51"/>
      <c r="KRU77" s="51"/>
      <c r="KRV77" s="51"/>
      <c r="KRW77" s="51"/>
      <c r="KRX77" s="51"/>
      <c r="KRY77" s="51"/>
      <c r="KRZ77" s="51"/>
      <c r="KSA77" s="51"/>
      <c r="KSB77" s="51"/>
      <c r="KSC77" s="51"/>
      <c r="KSD77" s="51"/>
      <c r="KSE77" s="51"/>
      <c r="KSF77" s="51"/>
      <c r="KSG77" s="51"/>
      <c r="KSH77" s="51"/>
      <c r="KSI77" s="51"/>
      <c r="KSJ77" s="51"/>
      <c r="KSK77" s="51"/>
      <c r="KSL77" s="51"/>
      <c r="KSM77" s="51"/>
      <c r="KSN77" s="51"/>
      <c r="KSO77" s="51"/>
      <c r="KSP77" s="51"/>
      <c r="KSQ77" s="51"/>
      <c r="KSR77" s="51"/>
      <c r="KSS77" s="51"/>
      <c r="KST77" s="51"/>
      <c r="KSU77" s="51"/>
      <c r="KSV77" s="51"/>
      <c r="KSW77" s="51"/>
      <c r="KSX77" s="51"/>
      <c r="KSY77" s="51"/>
      <c r="KSZ77" s="51"/>
      <c r="KTA77" s="51"/>
      <c r="KTB77" s="51"/>
      <c r="KTC77" s="51"/>
      <c r="KTD77" s="51"/>
      <c r="KTE77" s="51"/>
      <c r="KTF77" s="51"/>
      <c r="KTG77" s="51"/>
      <c r="KTH77" s="51"/>
      <c r="KTI77" s="51"/>
      <c r="KTJ77" s="51"/>
      <c r="KTK77" s="51"/>
      <c r="KTL77" s="51"/>
      <c r="KTM77" s="51"/>
      <c r="KTN77" s="51"/>
      <c r="KTO77" s="51"/>
      <c r="KTP77" s="51"/>
      <c r="KTQ77" s="51"/>
      <c r="KTR77" s="51"/>
      <c r="KTS77" s="51"/>
      <c r="KTT77" s="51"/>
      <c r="KTU77" s="51"/>
      <c r="KTV77" s="51"/>
      <c r="KTW77" s="51"/>
      <c r="KTX77" s="51"/>
      <c r="KTY77" s="51"/>
      <c r="KTZ77" s="51"/>
      <c r="KUA77" s="51"/>
      <c r="KUB77" s="51"/>
      <c r="KUC77" s="51"/>
      <c r="KUD77" s="51"/>
      <c r="KUE77" s="51"/>
      <c r="KUF77" s="51"/>
      <c r="KUG77" s="51"/>
      <c r="KUH77" s="51"/>
      <c r="KUI77" s="51"/>
      <c r="KUJ77" s="51"/>
      <c r="KUK77" s="51"/>
      <c r="KUL77" s="51"/>
      <c r="KUM77" s="51"/>
      <c r="KUN77" s="51"/>
      <c r="KUO77" s="51"/>
      <c r="KUP77" s="51"/>
      <c r="KUQ77" s="51"/>
      <c r="KUR77" s="51"/>
      <c r="KUS77" s="51"/>
      <c r="KUT77" s="51"/>
      <c r="KUU77" s="51"/>
      <c r="KUV77" s="51"/>
      <c r="KUW77" s="51"/>
      <c r="KUX77" s="51"/>
      <c r="KUY77" s="51"/>
      <c r="KUZ77" s="51"/>
      <c r="KVA77" s="51"/>
      <c r="KVB77" s="51"/>
      <c r="KVC77" s="51"/>
      <c r="KVD77" s="51"/>
      <c r="KVE77" s="51"/>
      <c r="KVF77" s="51"/>
      <c r="KVG77" s="51"/>
      <c r="KVH77" s="51"/>
      <c r="KVI77" s="51"/>
      <c r="KVJ77" s="51"/>
      <c r="KVK77" s="51"/>
      <c r="KVL77" s="51"/>
      <c r="KVM77" s="51"/>
      <c r="KVN77" s="51"/>
      <c r="KVO77" s="51"/>
      <c r="KVP77" s="51"/>
      <c r="KVQ77" s="51"/>
      <c r="KVR77" s="51"/>
      <c r="KVS77" s="51"/>
      <c r="KVT77" s="51"/>
      <c r="KVU77" s="51"/>
      <c r="KVV77" s="51"/>
      <c r="KVW77" s="51"/>
      <c r="KVX77" s="51"/>
      <c r="KVY77" s="51"/>
      <c r="KVZ77" s="51"/>
      <c r="KWA77" s="51"/>
      <c r="KWB77" s="51"/>
      <c r="KWC77" s="51"/>
      <c r="KWD77" s="51"/>
      <c r="KWE77" s="51"/>
      <c r="KWF77" s="51"/>
      <c r="KWG77" s="51"/>
      <c r="KWH77" s="51"/>
      <c r="KWI77" s="51"/>
      <c r="KWJ77" s="51"/>
      <c r="KWK77" s="51"/>
      <c r="KWL77" s="51"/>
      <c r="KWM77" s="51"/>
      <c r="KWN77" s="51"/>
      <c r="KWO77" s="51"/>
      <c r="KWP77" s="51"/>
      <c r="KWQ77" s="51"/>
      <c r="KWR77" s="51"/>
      <c r="KWS77" s="51"/>
      <c r="KWT77" s="51"/>
      <c r="KWU77" s="51"/>
      <c r="KWV77" s="51"/>
      <c r="KWW77" s="51"/>
      <c r="KWX77" s="51"/>
      <c r="KWY77" s="51"/>
      <c r="KWZ77" s="51"/>
      <c r="KXA77" s="51"/>
      <c r="KXB77" s="51"/>
      <c r="KXC77" s="51"/>
      <c r="KXD77" s="51"/>
      <c r="KXE77" s="51"/>
      <c r="KXF77" s="51"/>
      <c r="KXG77" s="51"/>
      <c r="KXH77" s="51"/>
      <c r="KXI77" s="51"/>
      <c r="KXJ77" s="51"/>
      <c r="KXK77" s="51"/>
      <c r="KXL77" s="51"/>
      <c r="KXM77" s="51"/>
      <c r="KXN77" s="51"/>
      <c r="KXO77" s="51"/>
      <c r="KXP77" s="51"/>
      <c r="KXQ77" s="51"/>
      <c r="KXR77" s="51"/>
      <c r="KXS77" s="51"/>
      <c r="KXT77" s="51"/>
      <c r="KXU77" s="51"/>
      <c r="KXV77" s="51"/>
      <c r="KXW77" s="51"/>
      <c r="KXX77" s="51"/>
      <c r="KXY77" s="51"/>
      <c r="KXZ77" s="51"/>
      <c r="KYA77" s="51"/>
      <c r="KYB77" s="51"/>
      <c r="KYC77" s="51"/>
      <c r="KYD77" s="51"/>
      <c r="KYE77" s="51"/>
      <c r="KYF77" s="51"/>
      <c r="KYG77" s="51"/>
      <c r="KYH77" s="51"/>
      <c r="KYI77" s="51"/>
      <c r="KYJ77" s="51"/>
      <c r="KYK77" s="51"/>
      <c r="KYL77" s="51"/>
      <c r="KYM77" s="51"/>
      <c r="KYN77" s="51"/>
      <c r="KYO77" s="51"/>
      <c r="KYP77" s="51"/>
      <c r="KYQ77" s="51"/>
      <c r="KYR77" s="51"/>
      <c r="KYS77" s="51"/>
      <c r="KYT77" s="51"/>
      <c r="KYU77" s="51"/>
      <c r="KYV77" s="51"/>
      <c r="KYW77" s="51"/>
      <c r="KYX77" s="51"/>
      <c r="KYY77" s="51"/>
      <c r="KYZ77" s="51"/>
      <c r="KZA77" s="51"/>
      <c r="KZB77" s="51"/>
      <c r="KZC77" s="51"/>
      <c r="KZD77" s="51"/>
      <c r="KZE77" s="51"/>
      <c r="KZF77" s="51"/>
      <c r="KZG77" s="51"/>
      <c r="KZH77" s="51"/>
      <c r="KZI77" s="51"/>
      <c r="KZJ77" s="51"/>
      <c r="KZK77" s="51"/>
      <c r="KZL77" s="51"/>
      <c r="KZM77" s="51"/>
      <c r="KZN77" s="51"/>
      <c r="KZO77" s="51"/>
      <c r="KZP77" s="51"/>
      <c r="KZQ77" s="51"/>
      <c r="KZR77" s="51"/>
      <c r="KZS77" s="51"/>
      <c r="KZT77" s="51"/>
      <c r="KZU77" s="51"/>
      <c r="KZV77" s="51"/>
      <c r="KZW77" s="51"/>
      <c r="KZX77" s="51"/>
      <c r="KZY77" s="51"/>
      <c r="KZZ77" s="51"/>
      <c r="LAA77" s="51"/>
      <c r="LAB77" s="51"/>
      <c r="LAC77" s="51"/>
      <c r="LAD77" s="51"/>
      <c r="LAE77" s="51"/>
      <c r="LAF77" s="51"/>
      <c r="LAG77" s="51"/>
      <c r="LAH77" s="51"/>
      <c r="LAI77" s="51"/>
      <c r="LAJ77" s="51"/>
      <c r="LAK77" s="51"/>
      <c r="LAL77" s="51"/>
      <c r="LAM77" s="51"/>
      <c r="LAN77" s="51"/>
      <c r="LAO77" s="51"/>
      <c r="LAP77" s="51"/>
      <c r="LAQ77" s="51"/>
      <c r="LAR77" s="51"/>
      <c r="LAS77" s="51"/>
      <c r="LAT77" s="51"/>
      <c r="LAU77" s="51"/>
      <c r="LAV77" s="51"/>
      <c r="LAW77" s="51"/>
      <c r="LAX77" s="51"/>
      <c r="LAY77" s="51"/>
      <c r="LAZ77" s="51"/>
      <c r="LBA77" s="51"/>
      <c r="LBB77" s="51"/>
      <c r="LBC77" s="51"/>
      <c r="LBD77" s="51"/>
      <c r="LBE77" s="51"/>
      <c r="LBF77" s="51"/>
      <c r="LBG77" s="51"/>
      <c r="LBH77" s="51"/>
      <c r="LBI77" s="51"/>
      <c r="LBJ77" s="51"/>
      <c r="LBK77" s="51"/>
      <c r="LBL77" s="51"/>
      <c r="LBM77" s="51"/>
      <c r="LBN77" s="51"/>
      <c r="LBO77" s="51"/>
      <c r="LBP77" s="51"/>
      <c r="LBQ77" s="51"/>
      <c r="LBR77" s="51"/>
      <c r="LBS77" s="51"/>
      <c r="LBT77" s="51"/>
      <c r="LBU77" s="51"/>
      <c r="LBV77" s="51"/>
      <c r="LBW77" s="51"/>
      <c r="LBX77" s="51"/>
      <c r="LBY77" s="51"/>
      <c r="LBZ77" s="51"/>
      <c r="LCA77" s="51"/>
      <c r="LCB77" s="51"/>
      <c r="LCC77" s="51"/>
      <c r="LCD77" s="51"/>
      <c r="LCE77" s="51"/>
      <c r="LCF77" s="51"/>
      <c r="LCG77" s="51"/>
      <c r="LCH77" s="51"/>
      <c r="LCI77" s="51"/>
      <c r="LCJ77" s="51"/>
      <c r="LCK77" s="51"/>
      <c r="LCL77" s="51"/>
      <c r="LCM77" s="51"/>
      <c r="LCN77" s="51"/>
      <c r="LCO77" s="51"/>
      <c r="LCP77" s="51"/>
      <c r="LCQ77" s="51"/>
      <c r="LCR77" s="51"/>
      <c r="LCS77" s="51"/>
      <c r="LCT77" s="51"/>
      <c r="LCU77" s="51"/>
      <c r="LCV77" s="51"/>
      <c r="LCW77" s="51"/>
      <c r="LCX77" s="51"/>
      <c r="LCY77" s="51"/>
      <c r="LCZ77" s="51"/>
      <c r="LDA77" s="51"/>
      <c r="LDB77" s="51"/>
      <c r="LDC77" s="51"/>
      <c r="LDD77" s="51"/>
      <c r="LDE77" s="51"/>
      <c r="LDF77" s="51"/>
      <c r="LDG77" s="51"/>
      <c r="LDH77" s="51"/>
      <c r="LDI77" s="51"/>
      <c r="LDJ77" s="51"/>
      <c r="LDK77" s="51"/>
      <c r="LDL77" s="51"/>
      <c r="LDM77" s="51"/>
      <c r="LDN77" s="51"/>
      <c r="LDO77" s="51"/>
      <c r="LDP77" s="51"/>
      <c r="LDQ77" s="51"/>
      <c r="LDR77" s="51"/>
      <c r="LDS77" s="51"/>
      <c r="LDT77" s="51"/>
      <c r="LDU77" s="51"/>
      <c r="LDV77" s="51"/>
      <c r="LDW77" s="51"/>
      <c r="LDX77" s="51"/>
      <c r="LDY77" s="51"/>
      <c r="LDZ77" s="51"/>
      <c r="LEA77" s="51"/>
      <c r="LEB77" s="51"/>
      <c r="LEC77" s="51"/>
      <c r="LED77" s="51"/>
      <c r="LEE77" s="51"/>
      <c r="LEF77" s="51"/>
      <c r="LEG77" s="51"/>
      <c r="LEH77" s="51"/>
      <c r="LEI77" s="51"/>
      <c r="LEJ77" s="51"/>
      <c r="LEK77" s="51"/>
      <c r="LEL77" s="51"/>
      <c r="LEM77" s="51"/>
      <c r="LEN77" s="51"/>
      <c r="LEO77" s="51"/>
      <c r="LEP77" s="51"/>
      <c r="LEQ77" s="51"/>
      <c r="LER77" s="51"/>
      <c r="LES77" s="51"/>
      <c r="LET77" s="51"/>
      <c r="LEU77" s="51"/>
      <c r="LEV77" s="51"/>
      <c r="LEW77" s="51"/>
      <c r="LEX77" s="51"/>
      <c r="LEY77" s="51"/>
      <c r="LEZ77" s="51"/>
      <c r="LFA77" s="51"/>
      <c r="LFB77" s="51"/>
      <c r="LFC77" s="51"/>
      <c r="LFD77" s="51"/>
      <c r="LFE77" s="51"/>
      <c r="LFF77" s="51"/>
      <c r="LFG77" s="51"/>
      <c r="LFH77" s="51"/>
      <c r="LFI77" s="51"/>
      <c r="LFJ77" s="51"/>
      <c r="LFK77" s="51"/>
      <c r="LFL77" s="51"/>
      <c r="LFM77" s="51"/>
      <c r="LFN77" s="51"/>
      <c r="LFO77" s="51"/>
      <c r="LFP77" s="51"/>
      <c r="LFQ77" s="51"/>
      <c r="LFR77" s="51"/>
      <c r="LFS77" s="51"/>
      <c r="LFT77" s="51"/>
      <c r="LFU77" s="51"/>
      <c r="LFV77" s="51"/>
      <c r="LFW77" s="51"/>
      <c r="LFX77" s="51"/>
      <c r="LFY77" s="51"/>
      <c r="LFZ77" s="51"/>
      <c r="LGA77" s="51"/>
      <c r="LGB77" s="51"/>
      <c r="LGC77" s="51"/>
      <c r="LGD77" s="51"/>
      <c r="LGE77" s="51"/>
      <c r="LGF77" s="51"/>
      <c r="LGG77" s="51"/>
      <c r="LGH77" s="51"/>
      <c r="LGI77" s="51"/>
      <c r="LGJ77" s="51"/>
      <c r="LGK77" s="51"/>
      <c r="LGL77" s="51"/>
      <c r="LGM77" s="51"/>
      <c r="LGN77" s="51"/>
      <c r="LGO77" s="51"/>
      <c r="LGP77" s="51"/>
      <c r="LGQ77" s="51"/>
      <c r="LGR77" s="51"/>
      <c r="LGS77" s="51"/>
      <c r="LGT77" s="51"/>
      <c r="LGU77" s="51"/>
      <c r="LGV77" s="51"/>
      <c r="LGW77" s="51"/>
      <c r="LGX77" s="51"/>
      <c r="LGY77" s="51"/>
      <c r="LGZ77" s="51"/>
      <c r="LHA77" s="51"/>
      <c r="LHB77" s="51"/>
      <c r="LHC77" s="51"/>
      <c r="LHD77" s="51"/>
      <c r="LHE77" s="51"/>
      <c r="LHF77" s="51"/>
      <c r="LHG77" s="51"/>
      <c r="LHH77" s="51"/>
      <c r="LHI77" s="51"/>
      <c r="LHJ77" s="51"/>
      <c r="LHK77" s="51"/>
      <c r="LHL77" s="51"/>
      <c r="LHM77" s="51"/>
      <c r="LHN77" s="51"/>
      <c r="LHO77" s="51"/>
      <c r="LHP77" s="51"/>
      <c r="LHQ77" s="51"/>
      <c r="LHR77" s="51"/>
      <c r="LHS77" s="51"/>
      <c r="LHT77" s="51"/>
      <c r="LHU77" s="51"/>
      <c r="LHV77" s="51"/>
      <c r="LHW77" s="51"/>
      <c r="LHX77" s="51"/>
      <c r="LHY77" s="51"/>
      <c r="LHZ77" s="51"/>
      <c r="LIA77" s="51"/>
      <c r="LIB77" s="51"/>
      <c r="LIC77" s="51"/>
      <c r="LID77" s="51"/>
      <c r="LIE77" s="51"/>
      <c r="LIF77" s="51"/>
      <c r="LIG77" s="51"/>
      <c r="LIH77" s="51"/>
      <c r="LII77" s="51"/>
      <c r="LIJ77" s="51"/>
      <c r="LIK77" s="51"/>
      <c r="LIL77" s="51"/>
      <c r="LIM77" s="51"/>
      <c r="LIN77" s="51"/>
      <c r="LIO77" s="51"/>
      <c r="LIP77" s="51"/>
      <c r="LIQ77" s="51"/>
      <c r="LIR77" s="51"/>
      <c r="LIS77" s="51"/>
      <c r="LIT77" s="51"/>
      <c r="LIU77" s="51"/>
      <c r="LIV77" s="51"/>
      <c r="LIW77" s="51"/>
      <c r="LIX77" s="51"/>
      <c r="LIY77" s="51"/>
      <c r="LIZ77" s="51"/>
      <c r="LJA77" s="51"/>
      <c r="LJB77" s="51"/>
      <c r="LJC77" s="51"/>
      <c r="LJD77" s="51"/>
      <c r="LJE77" s="51"/>
      <c r="LJF77" s="51"/>
      <c r="LJG77" s="51"/>
      <c r="LJH77" s="51"/>
      <c r="LJI77" s="51"/>
      <c r="LJJ77" s="51"/>
      <c r="LJK77" s="51"/>
      <c r="LJL77" s="51"/>
      <c r="LJM77" s="51"/>
      <c r="LJN77" s="51"/>
      <c r="LJO77" s="51"/>
      <c r="LJP77" s="51"/>
      <c r="LJQ77" s="51"/>
      <c r="LJR77" s="51"/>
      <c r="LJS77" s="51"/>
      <c r="LJT77" s="51"/>
      <c r="LJU77" s="51"/>
      <c r="LJV77" s="51"/>
      <c r="LJW77" s="51"/>
      <c r="LJX77" s="51"/>
      <c r="LJY77" s="51"/>
      <c r="LJZ77" s="51"/>
      <c r="LKA77" s="51"/>
      <c r="LKB77" s="51"/>
      <c r="LKC77" s="51"/>
      <c r="LKD77" s="51"/>
      <c r="LKE77" s="51"/>
      <c r="LKF77" s="51"/>
      <c r="LKG77" s="51"/>
      <c r="LKH77" s="51"/>
      <c r="LKI77" s="51"/>
      <c r="LKJ77" s="51"/>
      <c r="LKK77" s="51"/>
      <c r="LKL77" s="51"/>
      <c r="LKM77" s="51"/>
      <c r="LKN77" s="51"/>
      <c r="LKO77" s="51"/>
      <c r="LKP77" s="51"/>
      <c r="LKQ77" s="51"/>
      <c r="LKR77" s="51"/>
      <c r="LKS77" s="51"/>
      <c r="LKT77" s="51"/>
      <c r="LKU77" s="51"/>
      <c r="LKV77" s="51"/>
      <c r="LKW77" s="51"/>
      <c r="LKX77" s="51"/>
      <c r="LKY77" s="51"/>
      <c r="LKZ77" s="51"/>
      <c r="LLA77" s="51"/>
      <c r="LLB77" s="51"/>
      <c r="LLC77" s="51"/>
      <c r="LLD77" s="51"/>
      <c r="LLE77" s="51"/>
      <c r="LLF77" s="51"/>
      <c r="LLG77" s="51"/>
      <c r="LLH77" s="51"/>
      <c r="LLI77" s="51"/>
      <c r="LLJ77" s="51"/>
      <c r="LLK77" s="51"/>
      <c r="LLL77" s="51"/>
      <c r="LLM77" s="51"/>
      <c r="LLN77" s="51"/>
      <c r="LLO77" s="51"/>
      <c r="LLP77" s="51"/>
      <c r="LLQ77" s="51"/>
      <c r="LLR77" s="51"/>
      <c r="LLS77" s="51"/>
      <c r="LLT77" s="51"/>
      <c r="LLU77" s="51"/>
      <c r="LLV77" s="51"/>
      <c r="LLW77" s="51"/>
      <c r="LLX77" s="51"/>
      <c r="LLY77" s="51"/>
      <c r="LLZ77" s="51"/>
      <c r="LMA77" s="51"/>
      <c r="LMB77" s="51"/>
      <c r="LMC77" s="51"/>
      <c r="LMD77" s="51"/>
      <c r="LME77" s="51"/>
      <c r="LMF77" s="51"/>
      <c r="LMG77" s="51"/>
      <c r="LMH77" s="51"/>
      <c r="LMI77" s="51"/>
      <c r="LMJ77" s="51"/>
      <c r="LMK77" s="51"/>
      <c r="LML77" s="51"/>
      <c r="LMM77" s="51"/>
      <c r="LMN77" s="51"/>
      <c r="LMO77" s="51"/>
      <c r="LMP77" s="51"/>
      <c r="LMQ77" s="51"/>
      <c r="LMR77" s="51"/>
      <c r="LMS77" s="51"/>
      <c r="LMT77" s="51"/>
      <c r="LMU77" s="51"/>
      <c r="LMV77" s="51"/>
      <c r="LMW77" s="51"/>
      <c r="LMX77" s="51"/>
      <c r="LMY77" s="51"/>
      <c r="LMZ77" s="51"/>
      <c r="LNA77" s="51"/>
      <c r="LNB77" s="51"/>
      <c r="LNC77" s="51"/>
      <c r="LND77" s="51"/>
      <c r="LNE77" s="51"/>
      <c r="LNF77" s="51"/>
      <c r="LNG77" s="51"/>
      <c r="LNH77" s="51"/>
      <c r="LNI77" s="51"/>
      <c r="LNJ77" s="51"/>
      <c r="LNK77" s="51"/>
      <c r="LNL77" s="51"/>
      <c r="LNM77" s="51"/>
      <c r="LNN77" s="51"/>
      <c r="LNO77" s="51"/>
      <c r="LNP77" s="51"/>
      <c r="LNQ77" s="51"/>
      <c r="LNR77" s="51"/>
      <c r="LNS77" s="51"/>
      <c r="LNT77" s="51"/>
      <c r="LNU77" s="51"/>
      <c r="LNV77" s="51"/>
      <c r="LNW77" s="51"/>
      <c r="LNX77" s="51"/>
      <c r="LNY77" s="51"/>
      <c r="LNZ77" s="51"/>
      <c r="LOA77" s="51"/>
      <c r="LOB77" s="51"/>
      <c r="LOC77" s="51"/>
      <c r="LOD77" s="51"/>
      <c r="LOE77" s="51"/>
      <c r="LOF77" s="51"/>
      <c r="LOG77" s="51"/>
      <c r="LOH77" s="51"/>
      <c r="LOI77" s="51"/>
      <c r="LOJ77" s="51"/>
      <c r="LOK77" s="51"/>
      <c r="LOL77" s="51"/>
      <c r="LOM77" s="51"/>
      <c r="LON77" s="51"/>
      <c r="LOO77" s="51"/>
      <c r="LOP77" s="51"/>
      <c r="LOQ77" s="51"/>
      <c r="LOR77" s="51"/>
      <c r="LOS77" s="51"/>
      <c r="LOT77" s="51"/>
      <c r="LOU77" s="51"/>
      <c r="LOV77" s="51"/>
      <c r="LOW77" s="51"/>
      <c r="LOX77" s="51"/>
      <c r="LOY77" s="51"/>
      <c r="LOZ77" s="51"/>
      <c r="LPA77" s="51"/>
      <c r="LPB77" s="51"/>
      <c r="LPC77" s="51"/>
      <c r="LPD77" s="51"/>
      <c r="LPE77" s="51"/>
      <c r="LPF77" s="51"/>
      <c r="LPG77" s="51"/>
      <c r="LPH77" s="51"/>
      <c r="LPI77" s="51"/>
      <c r="LPJ77" s="51"/>
      <c r="LPK77" s="51"/>
      <c r="LPL77" s="51"/>
      <c r="LPM77" s="51"/>
      <c r="LPN77" s="51"/>
      <c r="LPO77" s="51"/>
      <c r="LPP77" s="51"/>
      <c r="LPQ77" s="51"/>
      <c r="LPR77" s="51"/>
      <c r="LPS77" s="51"/>
      <c r="LPT77" s="51"/>
      <c r="LPU77" s="51"/>
      <c r="LPV77" s="51"/>
      <c r="LPW77" s="51"/>
      <c r="LPX77" s="51"/>
      <c r="LPY77" s="51"/>
      <c r="LPZ77" s="51"/>
      <c r="LQA77" s="51"/>
      <c r="LQB77" s="51"/>
      <c r="LQC77" s="51"/>
      <c r="LQD77" s="51"/>
      <c r="LQE77" s="51"/>
      <c r="LQF77" s="51"/>
      <c r="LQG77" s="51"/>
      <c r="LQH77" s="51"/>
      <c r="LQI77" s="51"/>
      <c r="LQJ77" s="51"/>
      <c r="LQK77" s="51"/>
      <c r="LQL77" s="51"/>
      <c r="LQM77" s="51"/>
      <c r="LQN77" s="51"/>
      <c r="LQO77" s="51"/>
      <c r="LQP77" s="51"/>
      <c r="LQQ77" s="51"/>
      <c r="LQR77" s="51"/>
      <c r="LQS77" s="51"/>
      <c r="LQT77" s="51"/>
      <c r="LQU77" s="51"/>
      <c r="LQV77" s="51"/>
      <c r="LQW77" s="51"/>
      <c r="LQX77" s="51"/>
      <c r="LQY77" s="51"/>
      <c r="LQZ77" s="51"/>
      <c r="LRA77" s="51"/>
      <c r="LRB77" s="51"/>
      <c r="LRC77" s="51"/>
      <c r="LRD77" s="51"/>
      <c r="LRE77" s="51"/>
      <c r="LRF77" s="51"/>
      <c r="LRG77" s="51"/>
      <c r="LRH77" s="51"/>
      <c r="LRI77" s="51"/>
      <c r="LRJ77" s="51"/>
      <c r="LRK77" s="51"/>
      <c r="LRL77" s="51"/>
      <c r="LRM77" s="51"/>
      <c r="LRN77" s="51"/>
      <c r="LRO77" s="51"/>
      <c r="LRP77" s="51"/>
      <c r="LRQ77" s="51"/>
      <c r="LRR77" s="51"/>
      <c r="LRS77" s="51"/>
      <c r="LRT77" s="51"/>
      <c r="LRU77" s="51"/>
      <c r="LRV77" s="51"/>
      <c r="LRW77" s="51"/>
      <c r="LRX77" s="51"/>
      <c r="LRY77" s="51"/>
      <c r="LRZ77" s="51"/>
      <c r="LSA77" s="51"/>
      <c r="LSB77" s="51"/>
      <c r="LSC77" s="51"/>
      <c r="LSD77" s="51"/>
      <c r="LSE77" s="51"/>
      <c r="LSF77" s="51"/>
      <c r="LSG77" s="51"/>
      <c r="LSH77" s="51"/>
      <c r="LSI77" s="51"/>
      <c r="LSJ77" s="51"/>
      <c r="LSK77" s="51"/>
      <c r="LSL77" s="51"/>
      <c r="LSM77" s="51"/>
      <c r="LSN77" s="51"/>
      <c r="LSO77" s="51"/>
      <c r="LSP77" s="51"/>
      <c r="LSQ77" s="51"/>
      <c r="LSR77" s="51"/>
      <c r="LSS77" s="51"/>
      <c r="LST77" s="51"/>
      <c r="LSU77" s="51"/>
      <c r="LSV77" s="51"/>
      <c r="LSW77" s="51"/>
      <c r="LSX77" s="51"/>
      <c r="LSY77" s="51"/>
      <c r="LSZ77" s="51"/>
      <c r="LTA77" s="51"/>
      <c r="LTB77" s="51"/>
      <c r="LTC77" s="51"/>
      <c r="LTD77" s="51"/>
      <c r="LTE77" s="51"/>
      <c r="LTF77" s="51"/>
      <c r="LTG77" s="51"/>
      <c r="LTH77" s="51"/>
      <c r="LTI77" s="51"/>
      <c r="LTJ77" s="51"/>
      <c r="LTK77" s="51"/>
      <c r="LTL77" s="51"/>
      <c r="LTM77" s="51"/>
      <c r="LTN77" s="51"/>
      <c r="LTO77" s="51"/>
      <c r="LTP77" s="51"/>
      <c r="LTQ77" s="51"/>
      <c r="LTR77" s="51"/>
      <c r="LTS77" s="51"/>
      <c r="LTT77" s="51"/>
      <c r="LTU77" s="51"/>
      <c r="LTV77" s="51"/>
      <c r="LTW77" s="51"/>
      <c r="LTX77" s="51"/>
      <c r="LTY77" s="51"/>
      <c r="LTZ77" s="51"/>
      <c r="LUA77" s="51"/>
      <c r="LUB77" s="51"/>
      <c r="LUC77" s="51"/>
      <c r="LUD77" s="51"/>
      <c r="LUE77" s="51"/>
      <c r="LUF77" s="51"/>
      <c r="LUG77" s="51"/>
      <c r="LUH77" s="51"/>
      <c r="LUI77" s="51"/>
      <c r="LUJ77" s="51"/>
      <c r="LUK77" s="51"/>
      <c r="LUL77" s="51"/>
      <c r="LUM77" s="51"/>
      <c r="LUN77" s="51"/>
      <c r="LUO77" s="51"/>
      <c r="LUP77" s="51"/>
      <c r="LUQ77" s="51"/>
      <c r="LUR77" s="51"/>
      <c r="LUS77" s="51"/>
      <c r="LUT77" s="51"/>
      <c r="LUU77" s="51"/>
      <c r="LUV77" s="51"/>
      <c r="LUW77" s="51"/>
      <c r="LUX77" s="51"/>
      <c r="LUY77" s="51"/>
      <c r="LUZ77" s="51"/>
      <c r="LVA77" s="51"/>
      <c r="LVB77" s="51"/>
      <c r="LVC77" s="51"/>
      <c r="LVD77" s="51"/>
      <c r="LVE77" s="51"/>
      <c r="LVF77" s="51"/>
      <c r="LVG77" s="51"/>
      <c r="LVH77" s="51"/>
      <c r="LVI77" s="51"/>
      <c r="LVJ77" s="51"/>
      <c r="LVK77" s="51"/>
      <c r="LVL77" s="51"/>
      <c r="LVM77" s="51"/>
      <c r="LVN77" s="51"/>
      <c r="LVO77" s="51"/>
      <c r="LVP77" s="51"/>
      <c r="LVQ77" s="51"/>
      <c r="LVR77" s="51"/>
      <c r="LVS77" s="51"/>
      <c r="LVT77" s="51"/>
      <c r="LVU77" s="51"/>
      <c r="LVV77" s="51"/>
      <c r="LVW77" s="51"/>
      <c r="LVX77" s="51"/>
      <c r="LVY77" s="51"/>
      <c r="LVZ77" s="51"/>
      <c r="LWA77" s="51"/>
      <c r="LWB77" s="51"/>
      <c r="LWC77" s="51"/>
      <c r="LWD77" s="51"/>
      <c r="LWE77" s="51"/>
      <c r="LWF77" s="51"/>
      <c r="LWG77" s="51"/>
      <c r="LWH77" s="51"/>
      <c r="LWI77" s="51"/>
      <c r="LWJ77" s="51"/>
      <c r="LWK77" s="51"/>
      <c r="LWL77" s="51"/>
      <c r="LWM77" s="51"/>
      <c r="LWN77" s="51"/>
      <c r="LWO77" s="51"/>
      <c r="LWP77" s="51"/>
      <c r="LWQ77" s="51"/>
      <c r="LWR77" s="51"/>
      <c r="LWS77" s="51"/>
      <c r="LWT77" s="51"/>
      <c r="LWU77" s="51"/>
      <c r="LWV77" s="51"/>
      <c r="LWW77" s="51"/>
      <c r="LWX77" s="51"/>
      <c r="LWY77" s="51"/>
      <c r="LWZ77" s="51"/>
      <c r="LXA77" s="51"/>
      <c r="LXB77" s="51"/>
      <c r="LXC77" s="51"/>
      <c r="LXD77" s="51"/>
      <c r="LXE77" s="51"/>
      <c r="LXF77" s="51"/>
      <c r="LXG77" s="51"/>
      <c r="LXH77" s="51"/>
      <c r="LXI77" s="51"/>
      <c r="LXJ77" s="51"/>
      <c r="LXK77" s="51"/>
      <c r="LXL77" s="51"/>
      <c r="LXM77" s="51"/>
      <c r="LXN77" s="51"/>
      <c r="LXO77" s="51"/>
      <c r="LXP77" s="51"/>
      <c r="LXQ77" s="51"/>
      <c r="LXR77" s="51"/>
      <c r="LXS77" s="51"/>
      <c r="LXT77" s="51"/>
      <c r="LXU77" s="51"/>
      <c r="LXV77" s="51"/>
      <c r="LXW77" s="51"/>
      <c r="LXX77" s="51"/>
      <c r="LXY77" s="51"/>
      <c r="LXZ77" s="51"/>
      <c r="LYA77" s="51"/>
      <c r="LYB77" s="51"/>
      <c r="LYC77" s="51"/>
      <c r="LYD77" s="51"/>
      <c r="LYE77" s="51"/>
      <c r="LYF77" s="51"/>
      <c r="LYG77" s="51"/>
      <c r="LYH77" s="51"/>
      <c r="LYI77" s="51"/>
      <c r="LYJ77" s="51"/>
      <c r="LYK77" s="51"/>
      <c r="LYL77" s="51"/>
      <c r="LYM77" s="51"/>
      <c r="LYN77" s="51"/>
      <c r="LYO77" s="51"/>
      <c r="LYP77" s="51"/>
      <c r="LYQ77" s="51"/>
      <c r="LYR77" s="51"/>
      <c r="LYS77" s="51"/>
      <c r="LYT77" s="51"/>
      <c r="LYU77" s="51"/>
      <c r="LYV77" s="51"/>
      <c r="LYW77" s="51"/>
      <c r="LYX77" s="51"/>
      <c r="LYY77" s="51"/>
      <c r="LYZ77" s="51"/>
      <c r="LZA77" s="51"/>
      <c r="LZB77" s="51"/>
      <c r="LZC77" s="51"/>
      <c r="LZD77" s="51"/>
      <c r="LZE77" s="51"/>
      <c r="LZF77" s="51"/>
      <c r="LZG77" s="51"/>
      <c r="LZH77" s="51"/>
      <c r="LZI77" s="51"/>
      <c r="LZJ77" s="51"/>
      <c r="LZK77" s="51"/>
      <c r="LZL77" s="51"/>
      <c r="LZM77" s="51"/>
      <c r="LZN77" s="51"/>
      <c r="LZO77" s="51"/>
      <c r="LZP77" s="51"/>
      <c r="LZQ77" s="51"/>
      <c r="LZR77" s="51"/>
      <c r="LZS77" s="51"/>
      <c r="LZT77" s="51"/>
      <c r="LZU77" s="51"/>
      <c r="LZV77" s="51"/>
      <c r="LZW77" s="51"/>
      <c r="LZX77" s="51"/>
      <c r="LZY77" s="51"/>
      <c r="LZZ77" s="51"/>
      <c r="MAA77" s="51"/>
      <c r="MAB77" s="51"/>
      <c r="MAC77" s="51"/>
      <c r="MAD77" s="51"/>
      <c r="MAE77" s="51"/>
      <c r="MAF77" s="51"/>
      <c r="MAG77" s="51"/>
      <c r="MAH77" s="51"/>
      <c r="MAI77" s="51"/>
      <c r="MAJ77" s="51"/>
      <c r="MAK77" s="51"/>
      <c r="MAL77" s="51"/>
      <c r="MAM77" s="51"/>
      <c r="MAN77" s="51"/>
      <c r="MAO77" s="51"/>
      <c r="MAP77" s="51"/>
      <c r="MAQ77" s="51"/>
      <c r="MAR77" s="51"/>
      <c r="MAS77" s="51"/>
      <c r="MAT77" s="51"/>
      <c r="MAU77" s="51"/>
      <c r="MAV77" s="51"/>
      <c r="MAW77" s="51"/>
      <c r="MAX77" s="51"/>
      <c r="MAY77" s="51"/>
      <c r="MAZ77" s="51"/>
      <c r="MBA77" s="51"/>
      <c r="MBB77" s="51"/>
      <c r="MBC77" s="51"/>
      <c r="MBD77" s="51"/>
      <c r="MBE77" s="51"/>
      <c r="MBF77" s="51"/>
      <c r="MBG77" s="51"/>
      <c r="MBH77" s="51"/>
      <c r="MBI77" s="51"/>
      <c r="MBJ77" s="51"/>
      <c r="MBK77" s="51"/>
      <c r="MBL77" s="51"/>
      <c r="MBM77" s="51"/>
      <c r="MBN77" s="51"/>
      <c r="MBO77" s="51"/>
      <c r="MBP77" s="51"/>
      <c r="MBQ77" s="51"/>
      <c r="MBR77" s="51"/>
      <c r="MBS77" s="51"/>
      <c r="MBT77" s="51"/>
      <c r="MBU77" s="51"/>
      <c r="MBV77" s="51"/>
      <c r="MBW77" s="51"/>
      <c r="MBX77" s="51"/>
      <c r="MBY77" s="51"/>
      <c r="MBZ77" s="51"/>
      <c r="MCA77" s="51"/>
      <c r="MCB77" s="51"/>
      <c r="MCC77" s="51"/>
      <c r="MCD77" s="51"/>
      <c r="MCE77" s="51"/>
      <c r="MCF77" s="51"/>
      <c r="MCG77" s="51"/>
      <c r="MCH77" s="51"/>
      <c r="MCI77" s="51"/>
      <c r="MCJ77" s="51"/>
      <c r="MCK77" s="51"/>
      <c r="MCL77" s="51"/>
      <c r="MCM77" s="51"/>
      <c r="MCN77" s="51"/>
      <c r="MCO77" s="51"/>
      <c r="MCP77" s="51"/>
      <c r="MCQ77" s="51"/>
      <c r="MCR77" s="51"/>
      <c r="MCS77" s="51"/>
      <c r="MCT77" s="51"/>
      <c r="MCU77" s="51"/>
      <c r="MCV77" s="51"/>
      <c r="MCW77" s="51"/>
      <c r="MCX77" s="51"/>
      <c r="MCY77" s="51"/>
      <c r="MCZ77" s="51"/>
      <c r="MDA77" s="51"/>
      <c r="MDB77" s="51"/>
      <c r="MDC77" s="51"/>
      <c r="MDD77" s="51"/>
      <c r="MDE77" s="51"/>
      <c r="MDF77" s="51"/>
      <c r="MDG77" s="51"/>
      <c r="MDH77" s="51"/>
      <c r="MDI77" s="51"/>
      <c r="MDJ77" s="51"/>
      <c r="MDK77" s="51"/>
      <c r="MDL77" s="51"/>
      <c r="MDM77" s="51"/>
      <c r="MDN77" s="51"/>
      <c r="MDO77" s="51"/>
      <c r="MDP77" s="51"/>
      <c r="MDQ77" s="51"/>
      <c r="MDR77" s="51"/>
      <c r="MDS77" s="51"/>
      <c r="MDT77" s="51"/>
      <c r="MDU77" s="51"/>
      <c r="MDV77" s="51"/>
      <c r="MDW77" s="51"/>
      <c r="MDX77" s="51"/>
      <c r="MDY77" s="51"/>
      <c r="MDZ77" s="51"/>
      <c r="MEA77" s="51"/>
      <c r="MEB77" s="51"/>
      <c r="MEC77" s="51"/>
      <c r="MED77" s="51"/>
      <c r="MEE77" s="51"/>
      <c r="MEF77" s="51"/>
      <c r="MEG77" s="51"/>
      <c r="MEH77" s="51"/>
      <c r="MEI77" s="51"/>
      <c r="MEJ77" s="51"/>
      <c r="MEK77" s="51"/>
      <c r="MEL77" s="51"/>
      <c r="MEM77" s="51"/>
      <c r="MEN77" s="51"/>
      <c r="MEO77" s="51"/>
      <c r="MEP77" s="51"/>
      <c r="MEQ77" s="51"/>
      <c r="MER77" s="51"/>
      <c r="MES77" s="51"/>
      <c r="MET77" s="51"/>
      <c r="MEU77" s="51"/>
      <c r="MEV77" s="51"/>
      <c r="MEW77" s="51"/>
      <c r="MEX77" s="51"/>
      <c r="MEY77" s="51"/>
      <c r="MEZ77" s="51"/>
      <c r="MFA77" s="51"/>
      <c r="MFB77" s="51"/>
      <c r="MFC77" s="51"/>
      <c r="MFD77" s="51"/>
      <c r="MFE77" s="51"/>
      <c r="MFF77" s="51"/>
      <c r="MFG77" s="51"/>
      <c r="MFH77" s="51"/>
      <c r="MFI77" s="51"/>
      <c r="MFJ77" s="51"/>
      <c r="MFK77" s="51"/>
      <c r="MFL77" s="51"/>
      <c r="MFM77" s="51"/>
      <c r="MFN77" s="51"/>
      <c r="MFO77" s="51"/>
      <c r="MFP77" s="51"/>
      <c r="MFQ77" s="51"/>
      <c r="MFR77" s="51"/>
      <c r="MFS77" s="51"/>
      <c r="MFT77" s="51"/>
      <c r="MFU77" s="51"/>
      <c r="MFV77" s="51"/>
      <c r="MFW77" s="51"/>
      <c r="MFX77" s="51"/>
      <c r="MFY77" s="51"/>
      <c r="MFZ77" s="51"/>
      <c r="MGA77" s="51"/>
      <c r="MGB77" s="51"/>
      <c r="MGC77" s="51"/>
      <c r="MGD77" s="51"/>
      <c r="MGE77" s="51"/>
      <c r="MGF77" s="51"/>
      <c r="MGG77" s="51"/>
      <c r="MGH77" s="51"/>
      <c r="MGI77" s="51"/>
      <c r="MGJ77" s="51"/>
      <c r="MGK77" s="51"/>
      <c r="MGL77" s="51"/>
      <c r="MGM77" s="51"/>
      <c r="MGN77" s="51"/>
      <c r="MGO77" s="51"/>
      <c r="MGP77" s="51"/>
      <c r="MGQ77" s="51"/>
      <c r="MGR77" s="51"/>
      <c r="MGS77" s="51"/>
      <c r="MGT77" s="51"/>
      <c r="MGU77" s="51"/>
      <c r="MGV77" s="51"/>
      <c r="MGW77" s="51"/>
      <c r="MGX77" s="51"/>
      <c r="MGY77" s="51"/>
      <c r="MGZ77" s="51"/>
      <c r="MHA77" s="51"/>
      <c r="MHB77" s="51"/>
      <c r="MHC77" s="51"/>
      <c r="MHD77" s="51"/>
      <c r="MHE77" s="51"/>
      <c r="MHF77" s="51"/>
      <c r="MHG77" s="51"/>
      <c r="MHH77" s="51"/>
      <c r="MHI77" s="51"/>
      <c r="MHJ77" s="51"/>
      <c r="MHK77" s="51"/>
      <c r="MHL77" s="51"/>
      <c r="MHM77" s="51"/>
      <c r="MHN77" s="51"/>
      <c r="MHO77" s="51"/>
      <c r="MHP77" s="51"/>
      <c r="MHQ77" s="51"/>
      <c r="MHR77" s="51"/>
      <c r="MHS77" s="51"/>
      <c r="MHT77" s="51"/>
      <c r="MHU77" s="51"/>
      <c r="MHV77" s="51"/>
      <c r="MHW77" s="51"/>
      <c r="MHX77" s="51"/>
      <c r="MHY77" s="51"/>
      <c r="MHZ77" s="51"/>
      <c r="MIA77" s="51"/>
      <c r="MIB77" s="51"/>
      <c r="MIC77" s="51"/>
      <c r="MID77" s="51"/>
      <c r="MIE77" s="51"/>
      <c r="MIF77" s="51"/>
      <c r="MIG77" s="51"/>
      <c r="MIH77" s="51"/>
      <c r="MII77" s="51"/>
      <c r="MIJ77" s="51"/>
      <c r="MIK77" s="51"/>
      <c r="MIL77" s="51"/>
      <c r="MIM77" s="51"/>
      <c r="MIN77" s="51"/>
      <c r="MIO77" s="51"/>
      <c r="MIP77" s="51"/>
      <c r="MIQ77" s="51"/>
      <c r="MIR77" s="51"/>
      <c r="MIS77" s="51"/>
      <c r="MIT77" s="51"/>
      <c r="MIU77" s="51"/>
      <c r="MIV77" s="51"/>
      <c r="MIW77" s="51"/>
      <c r="MIX77" s="51"/>
      <c r="MIY77" s="51"/>
      <c r="MIZ77" s="51"/>
      <c r="MJA77" s="51"/>
      <c r="MJB77" s="51"/>
      <c r="MJC77" s="51"/>
      <c r="MJD77" s="51"/>
      <c r="MJE77" s="51"/>
      <c r="MJF77" s="51"/>
      <c r="MJG77" s="51"/>
      <c r="MJH77" s="51"/>
      <c r="MJI77" s="51"/>
      <c r="MJJ77" s="51"/>
      <c r="MJK77" s="51"/>
      <c r="MJL77" s="51"/>
      <c r="MJM77" s="51"/>
      <c r="MJN77" s="51"/>
      <c r="MJO77" s="51"/>
      <c r="MJP77" s="51"/>
      <c r="MJQ77" s="51"/>
      <c r="MJR77" s="51"/>
      <c r="MJS77" s="51"/>
      <c r="MJT77" s="51"/>
      <c r="MJU77" s="51"/>
      <c r="MJV77" s="51"/>
      <c r="MJW77" s="51"/>
      <c r="MJX77" s="51"/>
      <c r="MJY77" s="51"/>
      <c r="MJZ77" s="51"/>
      <c r="MKA77" s="51"/>
      <c r="MKB77" s="51"/>
      <c r="MKC77" s="51"/>
      <c r="MKD77" s="51"/>
      <c r="MKE77" s="51"/>
      <c r="MKF77" s="51"/>
      <c r="MKG77" s="51"/>
      <c r="MKH77" s="51"/>
      <c r="MKI77" s="51"/>
      <c r="MKJ77" s="51"/>
      <c r="MKK77" s="51"/>
      <c r="MKL77" s="51"/>
      <c r="MKM77" s="51"/>
      <c r="MKN77" s="51"/>
      <c r="MKO77" s="51"/>
      <c r="MKP77" s="51"/>
      <c r="MKQ77" s="51"/>
      <c r="MKR77" s="51"/>
      <c r="MKS77" s="51"/>
      <c r="MKT77" s="51"/>
      <c r="MKU77" s="51"/>
      <c r="MKV77" s="51"/>
      <c r="MKW77" s="51"/>
      <c r="MKX77" s="51"/>
      <c r="MKY77" s="51"/>
      <c r="MKZ77" s="51"/>
      <c r="MLA77" s="51"/>
      <c r="MLB77" s="51"/>
      <c r="MLC77" s="51"/>
      <c r="MLD77" s="51"/>
      <c r="MLE77" s="51"/>
      <c r="MLF77" s="51"/>
      <c r="MLG77" s="51"/>
      <c r="MLH77" s="51"/>
      <c r="MLI77" s="51"/>
      <c r="MLJ77" s="51"/>
      <c r="MLK77" s="51"/>
      <c r="MLL77" s="51"/>
      <c r="MLM77" s="51"/>
      <c r="MLN77" s="51"/>
      <c r="MLO77" s="51"/>
      <c r="MLP77" s="51"/>
      <c r="MLQ77" s="51"/>
      <c r="MLR77" s="51"/>
      <c r="MLS77" s="51"/>
      <c r="MLT77" s="51"/>
      <c r="MLU77" s="51"/>
      <c r="MLV77" s="51"/>
      <c r="MLW77" s="51"/>
      <c r="MLX77" s="51"/>
      <c r="MLY77" s="51"/>
      <c r="MLZ77" s="51"/>
      <c r="MMA77" s="51"/>
      <c r="MMB77" s="51"/>
      <c r="MMC77" s="51"/>
      <c r="MMD77" s="51"/>
      <c r="MME77" s="51"/>
      <c r="MMF77" s="51"/>
      <c r="MMG77" s="51"/>
      <c r="MMH77" s="51"/>
      <c r="MMI77" s="51"/>
      <c r="MMJ77" s="51"/>
      <c r="MMK77" s="51"/>
      <c r="MML77" s="51"/>
      <c r="MMM77" s="51"/>
      <c r="MMN77" s="51"/>
      <c r="MMO77" s="51"/>
      <c r="MMP77" s="51"/>
      <c r="MMQ77" s="51"/>
      <c r="MMR77" s="51"/>
      <c r="MMS77" s="51"/>
      <c r="MMT77" s="51"/>
      <c r="MMU77" s="51"/>
      <c r="MMV77" s="51"/>
      <c r="MMW77" s="51"/>
      <c r="MMX77" s="51"/>
      <c r="MMY77" s="51"/>
      <c r="MMZ77" s="51"/>
      <c r="MNA77" s="51"/>
      <c r="MNB77" s="51"/>
      <c r="MNC77" s="51"/>
      <c r="MND77" s="51"/>
      <c r="MNE77" s="51"/>
      <c r="MNF77" s="51"/>
      <c r="MNG77" s="51"/>
      <c r="MNH77" s="51"/>
      <c r="MNI77" s="51"/>
      <c r="MNJ77" s="51"/>
      <c r="MNK77" s="51"/>
      <c r="MNL77" s="51"/>
      <c r="MNM77" s="51"/>
      <c r="MNN77" s="51"/>
      <c r="MNO77" s="51"/>
      <c r="MNP77" s="51"/>
      <c r="MNQ77" s="51"/>
      <c r="MNR77" s="51"/>
      <c r="MNS77" s="51"/>
      <c r="MNT77" s="51"/>
      <c r="MNU77" s="51"/>
      <c r="MNV77" s="51"/>
      <c r="MNW77" s="51"/>
      <c r="MNX77" s="51"/>
      <c r="MNY77" s="51"/>
      <c r="MNZ77" s="51"/>
      <c r="MOA77" s="51"/>
      <c r="MOB77" s="51"/>
      <c r="MOC77" s="51"/>
      <c r="MOD77" s="51"/>
      <c r="MOE77" s="51"/>
      <c r="MOF77" s="51"/>
      <c r="MOG77" s="51"/>
      <c r="MOH77" s="51"/>
      <c r="MOI77" s="51"/>
      <c r="MOJ77" s="51"/>
      <c r="MOK77" s="51"/>
      <c r="MOL77" s="51"/>
      <c r="MOM77" s="51"/>
      <c r="MON77" s="51"/>
      <c r="MOO77" s="51"/>
      <c r="MOP77" s="51"/>
      <c r="MOQ77" s="51"/>
      <c r="MOR77" s="51"/>
      <c r="MOS77" s="51"/>
      <c r="MOT77" s="51"/>
      <c r="MOU77" s="51"/>
      <c r="MOV77" s="51"/>
      <c r="MOW77" s="51"/>
      <c r="MOX77" s="51"/>
      <c r="MOY77" s="51"/>
      <c r="MOZ77" s="51"/>
      <c r="MPA77" s="51"/>
      <c r="MPB77" s="51"/>
      <c r="MPC77" s="51"/>
      <c r="MPD77" s="51"/>
      <c r="MPE77" s="51"/>
      <c r="MPF77" s="51"/>
      <c r="MPG77" s="51"/>
      <c r="MPH77" s="51"/>
      <c r="MPI77" s="51"/>
      <c r="MPJ77" s="51"/>
      <c r="MPK77" s="51"/>
      <c r="MPL77" s="51"/>
      <c r="MPM77" s="51"/>
      <c r="MPN77" s="51"/>
      <c r="MPO77" s="51"/>
      <c r="MPP77" s="51"/>
      <c r="MPQ77" s="51"/>
      <c r="MPR77" s="51"/>
      <c r="MPS77" s="51"/>
      <c r="MPT77" s="51"/>
      <c r="MPU77" s="51"/>
      <c r="MPV77" s="51"/>
      <c r="MPW77" s="51"/>
      <c r="MPX77" s="51"/>
      <c r="MPY77" s="51"/>
      <c r="MPZ77" s="51"/>
      <c r="MQA77" s="51"/>
      <c r="MQB77" s="51"/>
      <c r="MQC77" s="51"/>
      <c r="MQD77" s="51"/>
      <c r="MQE77" s="51"/>
      <c r="MQF77" s="51"/>
      <c r="MQG77" s="51"/>
      <c r="MQH77" s="51"/>
      <c r="MQI77" s="51"/>
      <c r="MQJ77" s="51"/>
      <c r="MQK77" s="51"/>
      <c r="MQL77" s="51"/>
      <c r="MQM77" s="51"/>
      <c r="MQN77" s="51"/>
      <c r="MQO77" s="51"/>
      <c r="MQP77" s="51"/>
      <c r="MQQ77" s="51"/>
      <c r="MQR77" s="51"/>
      <c r="MQS77" s="51"/>
      <c r="MQT77" s="51"/>
      <c r="MQU77" s="51"/>
      <c r="MQV77" s="51"/>
      <c r="MQW77" s="51"/>
      <c r="MQX77" s="51"/>
      <c r="MQY77" s="51"/>
      <c r="MQZ77" s="51"/>
      <c r="MRA77" s="51"/>
      <c r="MRB77" s="51"/>
      <c r="MRC77" s="51"/>
      <c r="MRD77" s="51"/>
      <c r="MRE77" s="51"/>
      <c r="MRF77" s="51"/>
      <c r="MRG77" s="51"/>
      <c r="MRH77" s="51"/>
      <c r="MRI77" s="51"/>
      <c r="MRJ77" s="51"/>
      <c r="MRK77" s="51"/>
      <c r="MRL77" s="51"/>
      <c r="MRM77" s="51"/>
      <c r="MRN77" s="51"/>
      <c r="MRO77" s="51"/>
      <c r="MRP77" s="51"/>
      <c r="MRQ77" s="51"/>
      <c r="MRR77" s="51"/>
      <c r="MRS77" s="51"/>
      <c r="MRT77" s="51"/>
      <c r="MRU77" s="51"/>
      <c r="MRV77" s="51"/>
      <c r="MRW77" s="51"/>
      <c r="MRX77" s="51"/>
      <c r="MRY77" s="51"/>
      <c r="MRZ77" s="51"/>
      <c r="MSA77" s="51"/>
      <c r="MSB77" s="51"/>
      <c r="MSC77" s="51"/>
      <c r="MSD77" s="51"/>
      <c r="MSE77" s="51"/>
      <c r="MSF77" s="51"/>
      <c r="MSG77" s="51"/>
      <c r="MSH77" s="51"/>
      <c r="MSI77" s="51"/>
      <c r="MSJ77" s="51"/>
      <c r="MSK77" s="51"/>
      <c r="MSL77" s="51"/>
      <c r="MSM77" s="51"/>
      <c r="MSN77" s="51"/>
      <c r="MSO77" s="51"/>
      <c r="MSP77" s="51"/>
      <c r="MSQ77" s="51"/>
      <c r="MSR77" s="51"/>
      <c r="MSS77" s="51"/>
      <c r="MST77" s="51"/>
      <c r="MSU77" s="51"/>
      <c r="MSV77" s="51"/>
      <c r="MSW77" s="51"/>
      <c r="MSX77" s="51"/>
      <c r="MSY77" s="51"/>
      <c r="MSZ77" s="51"/>
      <c r="MTA77" s="51"/>
      <c r="MTB77" s="51"/>
      <c r="MTC77" s="51"/>
      <c r="MTD77" s="51"/>
      <c r="MTE77" s="51"/>
      <c r="MTF77" s="51"/>
      <c r="MTG77" s="51"/>
      <c r="MTH77" s="51"/>
      <c r="MTI77" s="51"/>
      <c r="MTJ77" s="51"/>
      <c r="MTK77" s="51"/>
      <c r="MTL77" s="51"/>
      <c r="MTM77" s="51"/>
      <c r="MTN77" s="51"/>
      <c r="MTO77" s="51"/>
      <c r="MTP77" s="51"/>
      <c r="MTQ77" s="51"/>
      <c r="MTR77" s="51"/>
      <c r="MTS77" s="51"/>
      <c r="MTT77" s="51"/>
      <c r="MTU77" s="51"/>
      <c r="MTV77" s="51"/>
      <c r="MTW77" s="51"/>
      <c r="MTX77" s="51"/>
      <c r="MTY77" s="51"/>
      <c r="MTZ77" s="51"/>
      <c r="MUA77" s="51"/>
      <c r="MUB77" s="51"/>
      <c r="MUC77" s="51"/>
      <c r="MUD77" s="51"/>
      <c r="MUE77" s="51"/>
      <c r="MUF77" s="51"/>
      <c r="MUG77" s="51"/>
      <c r="MUH77" s="51"/>
      <c r="MUI77" s="51"/>
      <c r="MUJ77" s="51"/>
      <c r="MUK77" s="51"/>
      <c r="MUL77" s="51"/>
      <c r="MUM77" s="51"/>
      <c r="MUN77" s="51"/>
      <c r="MUO77" s="51"/>
      <c r="MUP77" s="51"/>
      <c r="MUQ77" s="51"/>
      <c r="MUR77" s="51"/>
      <c r="MUS77" s="51"/>
      <c r="MUT77" s="51"/>
      <c r="MUU77" s="51"/>
      <c r="MUV77" s="51"/>
      <c r="MUW77" s="51"/>
      <c r="MUX77" s="51"/>
      <c r="MUY77" s="51"/>
      <c r="MUZ77" s="51"/>
      <c r="MVA77" s="51"/>
      <c r="MVB77" s="51"/>
      <c r="MVC77" s="51"/>
      <c r="MVD77" s="51"/>
      <c r="MVE77" s="51"/>
      <c r="MVF77" s="51"/>
      <c r="MVG77" s="51"/>
      <c r="MVH77" s="51"/>
      <c r="MVI77" s="51"/>
      <c r="MVJ77" s="51"/>
      <c r="MVK77" s="51"/>
      <c r="MVL77" s="51"/>
      <c r="MVM77" s="51"/>
      <c r="MVN77" s="51"/>
      <c r="MVO77" s="51"/>
      <c r="MVP77" s="51"/>
      <c r="MVQ77" s="51"/>
      <c r="MVR77" s="51"/>
      <c r="MVS77" s="51"/>
      <c r="MVT77" s="51"/>
      <c r="MVU77" s="51"/>
      <c r="MVV77" s="51"/>
      <c r="MVW77" s="51"/>
      <c r="MVX77" s="51"/>
      <c r="MVY77" s="51"/>
      <c r="MVZ77" s="51"/>
      <c r="MWA77" s="51"/>
      <c r="MWB77" s="51"/>
      <c r="MWC77" s="51"/>
      <c r="MWD77" s="51"/>
      <c r="MWE77" s="51"/>
      <c r="MWF77" s="51"/>
      <c r="MWG77" s="51"/>
      <c r="MWH77" s="51"/>
      <c r="MWI77" s="51"/>
      <c r="MWJ77" s="51"/>
      <c r="MWK77" s="51"/>
      <c r="MWL77" s="51"/>
      <c r="MWM77" s="51"/>
      <c r="MWN77" s="51"/>
      <c r="MWO77" s="51"/>
      <c r="MWP77" s="51"/>
      <c r="MWQ77" s="51"/>
      <c r="MWR77" s="51"/>
      <c r="MWS77" s="51"/>
      <c r="MWT77" s="51"/>
      <c r="MWU77" s="51"/>
      <c r="MWV77" s="51"/>
      <c r="MWW77" s="51"/>
      <c r="MWX77" s="51"/>
      <c r="MWY77" s="51"/>
      <c r="MWZ77" s="51"/>
      <c r="MXA77" s="51"/>
      <c r="MXB77" s="51"/>
      <c r="MXC77" s="51"/>
      <c r="MXD77" s="51"/>
      <c r="MXE77" s="51"/>
      <c r="MXF77" s="51"/>
      <c r="MXG77" s="51"/>
      <c r="MXH77" s="51"/>
      <c r="MXI77" s="51"/>
      <c r="MXJ77" s="51"/>
      <c r="MXK77" s="51"/>
      <c r="MXL77" s="51"/>
      <c r="MXM77" s="51"/>
      <c r="MXN77" s="51"/>
      <c r="MXO77" s="51"/>
      <c r="MXP77" s="51"/>
      <c r="MXQ77" s="51"/>
      <c r="MXR77" s="51"/>
      <c r="MXS77" s="51"/>
      <c r="MXT77" s="51"/>
      <c r="MXU77" s="51"/>
      <c r="MXV77" s="51"/>
      <c r="MXW77" s="51"/>
      <c r="MXX77" s="51"/>
      <c r="MXY77" s="51"/>
      <c r="MXZ77" s="51"/>
      <c r="MYA77" s="51"/>
      <c r="MYB77" s="51"/>
      <c r="MYC77" s="51"/>
      <c r="MYD77" s="51"/>
      <c r="MYE77" s="51"/>
      <c r="MYF77" s="51"/>
      <c r="MYG77" s="51"/>
      <c r="MYH77" s="51"/>
      <c r="MYI77" s="51"/>
      <c r="MYJ77" s="51"/>
      <c r="MYK77" s="51"/>
      <c r="MYL77" s="51"/>
      <c r="MYM77" s="51"/>
      <c r="MYN77" s="51"/>
      <c r="MYO77" s="51"/>
      <c r="MYP77" s="51"/>
      <c r="MYQ77" s="51"/>
      <c r="MYR77" s="51"/>
      <c r="MYS77" s="51"/>
      <c r="MYT77" s="51"/>
      <c r="MYU77" s="51"/>
      <c r="MYV77" s="51"/>
      <c r="MYW77" s="51"/>
      <c r="MYX77" s="51"/>
      <c r="MYY77" s="51"/>
      <c r="MYZ77" s="51"/>
      <c r="MZA77" s="51"/>
      <c r="MZB77" s="51"/>
      <c r="MZC77" s="51"/>
      <c r="MZD77" s="51"/>
      <c r="MZE77" s="51"/>
      <c r="MZF77" s="51"/>
      <c r="MZG77" s="51"/>
      <c r="MZH77" s="51"/>
      <c r="MZI77" s="51"/>
      <c r="MZJ77" s="51"/>
      <c r="MZK77" s="51"/>
      <c r="MZL77" s="51"/>
      <c r="MZM77" s="51"/>
      <c r="MZN77" s="51"/>
      <c r="MZO77" s="51"/>
      <c r="MZP77" s="51"/>
      <c r="MZQ77" s="51"/>
      <c r="MZR77" s="51"/>
      <c r="MZS77" s="51"/>
      <c r="MZT77" s="51"/>
      <c r="MZU77" s="51"/>
      <c r="MZV77" s="51"/>
      <c r="MZW77" s="51"/>
      <c r="MZX77" s="51"/>
      <c r="MZY77" s="51"/>
      <c r="MZZ77" s="51"/>
      <c r="NAA77" s="51"/>
      <c r="NAB77" s="51"/>
      <c r="NAC77" s="51"/>
      <c r="NAD77" s="51"/>
      <c r="NAE77" s="51"/>
      <c r="NAF77" s="51"/>
      <c r="NAG77" s="51"/>
      <c r="NAH77" s="51"/>
      <c r="NAI77" s="51"/>
      <c r="NAJ77" s="51"/>
      <c r="NAK77" s="51"/>
      <c r="NAL77" s="51"/>
      <c r="NAM77" s="51"/>
      <c r="NAN77" s="51"/>
      <c r="NAO77" s="51"/>
      <c r="NAP77" s="51"/>
      <c r="NAQ77" s="51"/>
      <c r="NAR77" s="51"/>
      <c r="NAS77" s="51"/>
      <c r="NAT77" s="51"/>
      <c r="NAU77" s="51"/>
      <c r="NAV77" s="51"/>
      <c r="NAW77" s="51"/>
      <c r="NAX77" s="51"/>
      <c r="NAY77" s="51"/>
      <c r="NAZ77" s="51"/>
      <c r="NBA77" s="51"/>
      <c r="NBB77" s="51"/>
      <c r="NBC77" s="51"/>
      <c r="NBD77" s="51"/>
      <c r="NBE77" s="51"/>
      <c r="NBF77" s="51"/>
      <c r="NBG77" s="51"/>
      <c r="NBH77" s="51"/>
      <c r="NBI77" s="51"/>
      <c r="NBJ77" s="51"/>
      <c r="NBK77" s="51"/>
      <c r="NBL77" s="51"/>
      <c r="NBM77" s="51"/>
      <c r="NBN77" s="51"/>
      <c r="NBO77" s="51"/>
      <c r="NBP77" s="51"/>
      <c r="NBQ77" s="51"/>
      <c r="NBR77" s="51"/>
      <c r="NBS77" s="51"/>
      <c r="NBT77" s="51"/>
      <c r="NBU77" s="51"/>
      <c r="NBV77" s="51"/>
      <c r="NBW77" s="51"/>
      <c r="NBX77" s="51"/>
      <c r="NBY77" s="51"/>
      <c r="NBZ77" s="51"/>
      <c r="NCA77" s="51"/>
      <c r="NCB77" s="51"/>
      <c r="NCC77" s="51"/>
      <c r="NCD77" s="51"/>
      <c r="NCE77" s="51"/>
      <c r="NCF77" s="51"/>
      <c r="NCG77" s="51"/>
      <c r="NCH77" s="51"/>
      <c r="NCI77" s="51"/>
      <c r="NCJ77" s="51"/>
      <c r="NCK77" s="51"/>
      <c r="NCL77" s="51"/>
      <c r="NCM77" s="51"/>
      <c r="NCN77" s="51"/>
      <c r="NCO77" s="51"/>
      <c r="NCP77" s="51"/>
      <c r="NCQ77" s="51"/>
      <c r="NCR77" s="51"/>
      <c r="NCS77" s="51"/>
      <c r="NCT77" s="51"/>
      <c r="NCU77" s="51"/>
      <c r="NCV77" s="51"/>
      <c r="NCW77" s="51"/>
      <c r="NCX77" s="51"/>
      <c r="NCY77" s="51"/>
      <c r="NCZ77" s="51"/>
      <c r="NDA77" s="51"/>
      <c r="NDB77" s="51"/>
      <c r="NDC77" s="51"/>
      <c r="NDD77" s="51"/>
      <c r="NDE77" s="51"/>
      <c r="NDF77" s="51"/>
      <c r="NDG77" s="51"/>
      <c r="NDH77" s="51"/>
      <c r="NDI77" s="51"/>
      <c r="NDJ77" s="51"/>
      <c r="NDK77" s="51"/>
      <c r="NDL77" s="51"/>
      <c r="NDM77" s="51"/>
      <c r="NDN77" s="51"/>
      <c r="NDO77" s="51"/>
      <c r="NDP77" s="51"/>
      <c r="NDQ77" s="51"/>
      <c r="NDR77" s="51"/>
      <c r="NDS77" s="51"/>
      <c r="NDT77" s="51"/>
      <c r="NDU77" s="51"/>
      <c r="NDV77" s="51"/>
      <c r="NDW77" s="51"/>
      <c r="NDX77" s="51"/>
      <c r="NDY77" s="51"/>
      <c r="NDZ77" s="51"/>
      <c r="NEA77" s="51"/>
      <c r="NEB77" s="51"/>
      <c r="NEC77" s="51"/>
      <c r="NED77" s="51"/>
      <c r="NEE77" s="51"/>
      <c r="NEF77" s="51"/>
      <c r="NEG77" s="51"/>
      <c r="NEH77" s="51"/>
      <c r="NEI77" s="51"/>
      <c r="NEJ77" s="51"/>
      <c r="NEK77" s="51"/>
      <c r="NEL77" s="51"/>
      <c r="NEM77" s="51"/>
      <c r="NEN77" s="51"/>
      <c r="NEO77" s="51"/>
      <c r="NEP77" s="51"/>
      <c r="NEQ77" s="51"/>
      <c r="NER77" s="51"/>
      <c r="NES77" s="51"/>
      <c r="NET77" s="51"/>
      <c r="NEU77" s="51"/>
      <c r="NEV77" s="51"/>
      <c r="NEW77" s="51"/>
      <c r="NEX77" s="51"/>
      <c r="NEY77" s="51"/>
      <c r="NEZ77" s="51"/>
      <c r="NFA77" s="51"/>
      <c r="NFB77" s="51"/>
      <c r="NFC77" s="51"/>
      <c r="NFD77" s="51"/>
      <c r="NFE77" s="51"/>
      <c r="NFF77" s="51"/>
      <c r="NFG77" s="51"/>
      <c r="NFH77" s="51"/>
      <c r="NFI77" s="51"/>
      <c r="NFJ77" s="51"/>
      <c r="NFK77" s="51"/>
      <c r="NFL77" s="51"/>
      <c r="NFM77" s="51"/>
      <c r="NFN77" s="51"/>
      <c r="NFO77" s="51"/>
      <c r="NFP77" s="51"/>
      <c r="NFQ77" s="51"/>
      <c r="NFR77" s="51"/>
      <c r="NFS77" s="51"/>
      <c r="NFT77" s="51"/>
      <c r="NFU77" s="51"/>
      <c r="NFV77" s="51"/>
      <c r="NFW77" s="51"/>
      <c r="NFX77" s="51"/>
      <c r="NFY77" s="51"/>
      <c r="NFZ77" s="51"/>
      <c r="NGA77" s="51"/>
      <c r="NGB77" s="51"/>
      <c r="NGC77" s="51"/>
      <c r="NGD77" s="51"/>
      <c r="NGE77" s="51"/>
      <c r="NGF77" s="51"/>
      <c r="NGG77" s="51"/>
      <c r="NGH77" s="51"/>
      <c r="NGI77" s="51"/>
      <c r="NGJ77" s="51"/>
      <c r="NGK77" s="51"/>
      <c r="NGL77" s="51"/>
      <c r="NGM77" s="51"/>
      <c r="NGN77" s="51"/>
      <c r="NGO77" s="51"/>
      <c r="NGP77" s="51"/>
      <c r="NGQ77" s="51"/>
      <c r="NGR77" s="51"/>
      <c r="NGS77" s="51"/>
      <c r="NGT77" s="51"/>
      <c r="NGU77" s="51"/>
      <c r="NGV77" s="51"/>
      <c r="NGW77" s="51"/>
      <c r="NGX77" s="51"/>
      <c r="NGY77" s="51"/>
      <c r="NGZ77" s="51"/>
      <c r="NHA77" s="51"/>
      <c r="NHB77" s="51"/>
      <c r="NHC77" s="51"/>
      <c r="NHD77" s="51"/>
      <c r="NHE77" s="51"/>
      <c r="NHF77" s="51"/>
      <c r="NHG77" s="51"/>
      <c r="NHH77" s="51"/>
      <c r="NHI77" s="51"/>
      <c r="NHJ77" s="51"/>
      <c r="NHK77" s="51"/>
      <c r="NHL77" s="51"/>
      <c r="NHM77" s="51"/>
      <c r="NHN77" s="51"/>
      <c r="NHO77" s="51"/>
      <c r="NHP77" s="51"/>
      <c r="NHQ77" s="51"/>
      <c r="NHR77" s="51"/>
      <c r="NHS77" s="51"/>
      <c r="NHT77" s="51"/>
      <c r="NHU77" s="51"/>
      <c r="NHV77" s="51"/>
      <c r="NHW77" s="51"/>
      <c r="NHX77" s="51"/>
      <c r="NHY77" s="51"/>
      <c r="NHZ77" s="51"/>
      <c r="NIA77" s="51"/>
      <c r="NIB77" s="51"/>
      <c r="NIC77" s="51"/>
      <c r="NID77" s="51"/>
      <c r="NIE77" s="51"/>
      <c r="NIF77" s="51"/>
      <c r="NIG77" s="51"/>
      <c r="NIH77" s="51"/>
      <c r="NII77" s="51"/>
      <c r="NIJ77" s="51"/>
      <c r="NIK77" s="51"/>
      <c r="NIL77" s="51"/>
      <c r="NIM77" s="51"/>
      <c r="NIN77" s="51"/>
      <c r="NIO77" s="51"/>
      <c r="NIP77" s="51"/>
      <c r="NIQ77" s="51"/>
      <c r="NIR77" s="51"/>
      <c r="NIS77" s="51"/>
      <c r="NIT77" s="51"/>
      <c r="NIU77" s="51"/>
      <c r="NIV77" s="51"/>
      <c r="NIW77" s="51"/>
      <c r="NIX77" s="51"/>
      <c r="NIY77" s="51"/>
      <c r="NIZ77" s="51"/>
      <c r="NJA77" s="51"/>
      <c r="NJB77" s="51"/>
      <c r="NJC77" s="51"/>
      <c r="NJD77" s="51"/>
      <c r="NJE77" s="51"/>
      <c r="NJF77" s="51"/>
      <c r="NJG77" s="51"/>
      <c r="NJH77" s="51"/>
      <c r="NJI77" s="51"/>
      <c r="NJJ77" s="51"/>
      <c r="NJK77" s="51"/>
      <c r="NJL77" s="51"/>
      <c r="NJM77" s="51"/>
      <c r="NJN77" s="51"/>
      <c r="NJO77" s="51"/>
      <c r="NJP77" s="51"/>
      <c r="NJQ77" s="51"/>
      <c r="NJR77" s="51"/>
      <c r="NJS77" s="51"/>
      <c r="NJT77" s="51"/>
      <c r="NJU77" s="51"/>
      <c r="NJV77" s="51"/>
      <c r="NJW77" s="51"/>
      <c r="NJX77" s="51"/>
      <c r="NJY77" s="51"/>
      <c r="NJZ77" s="51"/>
      <c r="NKA77" s="51"/>
      <c r="NKB77" s="51"/>
      <c r="NKC77" s="51"/>
      <c r="NKD77" s="51"/>
      <c r="NKE77" s="51"/>
      <c r="NKF77" s="51"/>
      <c r="NKG77" s="51"/>
      <c r="NKH77" s="51"/>
      <c r="NKI77" s="51"/>
      <c r="NKJ77" s="51"/>
      <c r="NKK77" s="51"/>
      <c r="NKL77" s="51"/>
      <c r="NKM77" s="51"/>
      <c r="NKN77" s="51"/>
      <c r="NKO77" s="51"/>
      <c r="NKP77" s="51"/>
      <c r="NKQ77" s="51"/>
      <c r="NKR77" s="51"/>
      <c r="NKS77" s="51"/>
      <c r="NKT77" s="51"/>
      <c r="NKU77" s="51"/>
      <c r="NKV77" s="51"/>
      <c r="NKW77" s="51"/>
      <c r="NKX77" s="51"/>
      <c r="NKY77" s="51"/>
      <c r="NKZ77" s="51"/>
      <c r="NLA77" s="51"/>
      <c r="NLB77" s="51"/>
      <c r="NLC77" s="51"/>
      <c r="NLD77" s="51"/>
      <c r="NLE77" s="51"/>
      <c r="NLF77" s="51"/>
      <c r="NLG77" s="51"/>
      <c r="NLH77" s="51"/>
      <c r="NLI77" s="51"/>
      <c r="NLJ77" s="51"/>
      <c r="NLK77" s="51"/>
      <c r="NLL77" s="51"/>
      <c r="NLM77" s="51"/>
      <c r="NLN77" s="51"/>
      <c r="NLO77" s="51"/>
      <c r="NLP77" s="51"/>
      <c r="NLQ77" s="51"/>
      <c r="NLR77" s="51"/>
      <c r="NLS77" s="51"/>
      <c r="NLT77" s="51"/>
      <c r="NLU77" s="51"/>
      <c r="NLV77" s="51"/>
      <c r="NLW77" s="51"/>
      <c r="NLX77" s="51"/>
      <c r="NLY77" s="51"/>
      <c r="NLZ77" s="51"/>
      <c r="NMA77" s="51"/>
      <c r="NMB77" s="51"/>
      <c r="NMC77" s="51"/>
      <c r="NMD77" s="51"/>
      <c r="NME77" s="51"/>
      <c r="NMF77" s="51"/>
      <c r="NMG77" s="51"/>
      <c r="NMH77" s="51"/>
      <c r="NMI77" s="51"/>
      <c r="NMJ77" s="51"/>
      <c r="NMK77" s="51"/>
      <c r="NML77" s="51"/>
      <c r="NMM77" s="51"/>
      <c r="NMN77" s="51"/>
      <c r="NMO77" s="51"/>
      <c r="NMP77" s="51"/>
      <c r="NMQ77" s="51"/>
      <c r="NMR77" s="51"/>
      <c r="NMS77" s="51"/>
      <c r="NMT77" s="51"/>
      <c r="NMU77" s="51"/>
      <c r="NMV77" s="51"/>
      <c r="NMW77" s="51"/>
      <c r="NMX77" s="51"/>
      <c r="NMY77" s="51"/>
      <c r="NMZ77" s="51"/>
      <c r="NNA77" s="51"/>
      <c r="NNB77" s="51"/>
      <c r="NNC77" s="51"/>
      <c r="NND77" s="51"/>
      <c r="NNE77" s="51"/>
      <c r="NNF77" s="51"/>
      <c r="NNG77" s="51"/>
      <c r="NNH77" s="51"/>
      <c r="NNI77" s="51"/>
      <c r="NNJ77" s="51"/>
      <c r="NNK77" s="51"/>
      <c r="NNL77" s="51"/>
      <c r="NNM77" s="51"/>
      <c r="NNN77" s="51"/>
      <c r="NNO77" s="51"/>
      <c r="NNP77" s="51"/>
      <c r="NNQ77" s="51"/>
      <c r="NNR77" s="51"/>
      <c r="NNS77" s="51"/>
      <c r="NNT77" s="51"/>
      <c r="NNU77" s="51"/>
      <c r="NNV77" s="51"/>
      <c r="NNW77" s="51"/>
      <c r="NNX77" s="51"/>
      <c r="NNY77" s="51"/>
      <c r="NNZ77" s="51"/>
      <c r="NOA77" s="51"/>
      <c r="NOB77" s="51"/>
      <c r="NOC77" s="51"/>
      <c r="NOD77" s="51"/>
      <c r="NOE77" s="51"/>
      <c r="NOF77" s="51"/>
      <c r="NOG77" s="51"/>
      <c r="NOH77" s="51"/>
      <c r="NOI77" s="51"/>
      <c r="NOJ77" s="51"/>
      <c r="NOK77" s="51"/>
      <c r="NOL77" s="51"/>
      <c r="NOM77" s="51"/>
      <c r="NON77" s="51"/>
      <c r="NOO77" s="51"/>
      <c r="NOP77" s="51"/>
      <c r="NOQ77" s="51"/>
      <c r="NOR77" s="51"/>
      <c r="NOS77" s="51"/>
      <c r="NOT77" s="51"/>
      <c r="NOU77" s="51"/>
      <c r="NOV77" s="51"/>
      <c r="NOW77" s="51"/>
      <c r="NOX77" s="51"/>
      <c r="NOY77" s="51"/>
      <c r="NOZ77" s="51"/>
      <c r="NPA77" s="51"/>
      <c r="NPB77" s="51"/>
      <c r="NPC77" s="51"/>
      <c r="NPD77" s="51"/>
      <c r="NPE77" s="51"/>
      <c r="NPF77" s="51"/>
      <c r="NPG77" s="51"/>
      <c r="NPH77" s="51"/>
      <c r="NPI77" s="51"/>
      <c r="NPJ77" s="51"/>
      <c r="NPK77" s="51"/>
      <c r="NPL77" s="51"/>
      <c r="NPM77" s="51"/>
      <c r="NPN77" s="51"/>
      <c r="NPO77" s="51"/>
      <c r="NPP77" s="51"/>
      <c r="NPQ77" s="51"/>
      <c r="NPR77" s="51"/>
      <c r="NPS77" s="51"/>
      <c r="NPT77" s="51"/>
      <c r="NPU77" s="51"/>
      <c r="NPV77" s="51"/>
      <c r="NPW77" s="51"/>
      <c r="NPX77" s="51"/>
      <c r="NPY77" s="51"/>
      <c r="NPZ77" s="51"/>
      <c r="NQA77" s="51"/>
      <c r="NQB77" s="51"/>
      <c r="NQC77" s="51"/>
      <c r="NQD77" s="51"/>
      <c r="NQE77" s="51"/>
      <c r="NQF77" s="51"/>
      <c r="NQG77" s="51"/>
      <c r="NQH77" s="51"/>
      <c r="NQI77" s="51"/>
      <c r="NQJ77" s="51"/>
      <c r="NQK77" s="51"/>
      <c r="NQL77" s="51"/>
      <c r="NQM77" s="51"/>
      <c r="NQN77" s="51"/>
      <c r="NQO77" s="51"/>
      <c r="NQP77" s="51"/>
      <c r="NQQ77" s="51"/>
      <c r="NQR77" s="51"/>
      <c r="NQS77" s="51"/>
      <c r="NQT77" s="51"/>
      <c r="NQU77" s="51"/>
      <c r="NQV77" s="51"/>
      <c r="NQW77" s="51"/>
      <c r="NQX77" s="51"/>
      <c r="NQY77" s="51"/>
      <c r="NQZ77" s="51"/>
      <c r="NRA77" s="51"/>
      <c r="NRB77" s="51"/>
      <c r="NRC77" s="51"/>
      <c r="NRD77" s="51"/>
      <c r="NRE77" s="51"/>
      <c r="NRF77" s="51"/>
      <c r="NRG77" s="51"/>
      <c r="NRH77" s="51"/>
      <c r="NRI77" s="51"/>
      <c r="NRJ77" s="51"/>
      <c r="NRK77" s="51"/>
      <c r="NRL77" s="51"/>
      <c r="NRM77" s="51"/>
      <c r="NRN77" s="51"/>
      <c r="NRO77" s="51"/>
      <c r="NRP77" s="51"/>
      <c r="NRQ77" s="51"/>
      <c r="NRR77" s="51"/>
      <c r="NRS77" s="51"/>
      <c r="NRT77" s="51"/>
      <c r="NRU77" s="51"/>
      <c r="NRV77" s="51"/>
      <c r="NRW77" s="51"/>
      <c r="NRX77" s="51"/>
      <c r="NRY77" s="51"/>
      <c r="NRZ77" s="51"/>
      <c r="NSA77" s="51"/>
      <c r="NSB77" s="51"/>
      <c r="NSC77" s="51"/>
      <c r="NSD77" s="51"/>
      <c r="NSE77" s="51"/>
      <c r="NSF77" s="51"/>
      <c r="NSG77" s="51"/>
      <c r="NSH77" s="51"/>
      <c r="NSI77" s="51"/>
      <c r="NSJ77" s="51"/>
      <c r="NSK77" s="51"/>
      <c r="NSL77" s="51"/>
      <c r="NSM77" s="51"/>
      <c r="NSN77" s="51"/>
      <c r="NSO77" s="51"/>
      <c r="NSP77" s="51"/>
      <c r="NSQ77" s="51"/>
      <c r="NSR77" s="51"/>
      <c r="NSS77" s="51"/>
      <c r="NST77" s="51"/>
      <c r="NSU77" s="51"/>
      <c r="NSV77" s="51"/>
      <c r="NSW77" s="51"/>
      <c r="NSX77" s="51"/>
      <c r="NSY77" s="51"/>
      <c r="NSZ77" s="51"/>
      <c r="NTA77" s="51"/>
      <c r="NTB77" s="51"/>
      <c r="NTC77" s="51"/>
      <c r="NTD77" s="51"/>
      <c r="NTE77" s="51"/>
      <c r="NTF77" s="51"/>
      <c r="NTG77" s="51"/>
      <c r="NTH77" s="51"/>
      <c r="NTI77" s="51"/>
      <c r="NTJ77" s="51"/>
      <c r="NTK77" s="51"/>
      <c r="NTL77" s="51"/>
      <c r="NTM77" s="51"/>
      <c r="NTN77" s="51"/>
      <c r="NTO77" s="51"/>
      <c r="NTP77" s="51"/>
      <c r="NTQ77" s="51"/>
      <c r="NTR77" s="51"/>
      <c r="NTS77" s="51"/>
      <c r="NTT77" s="51"/>
      <c r="NTU77" s="51"/>
      <c r="NTV77" s="51"/>
      <c r="NTW77" s="51"/>
      <c r="NTX77" s="51"/>
      <c r="NTY77" s="51"/>
      <c r="NTZ77" s="51"/>
      <c r="NUA77" s="51"/>
      <c r="NUB77" s="51"/>
      <c r="NUC77" s="51"/>
      <c r="NUD77" s="51"/>
      <c r="NUE77" s="51"/>
      <c r="NUF77" s="51"/>
      <c r="NUG77" s="51"/>
      <c r="NUH77" s="51"/>
      <c r="NUI77" s="51"/>
      <c r="NUJ77" s="51"/>
      <c r="NUK77" s="51"/>
      <c r="NUL77" s="51"/>
      <c r="NUM77" s="51"/>
      <c r="NUN77" s="51"/>
      <c r="NUO77" s="51"/>
      <c r="NUP77" s="51"/>
      <c r="NUQ77" s="51"/>
      <c r="NUR77" s="51"/>
      <c r="NUS77" s="51"/>
      <c r="NUT77" s="51"/>
      <c r="NUU77" s="51"/>
      <c r="NUV77" s="51"/>
      <c r="NUW77" s="51"/>
      <c r="NUX77" s="51"/>
      <c r="NUY77" s="51"/>
      <c r="NUZ77" s="51"/>
      <c r="NVA77" s="51"/>
      <c r="NVB77" s="51"/>
      <c r="NVC77" s="51"/>
      <c r="NVD77" s="51"/>
      <c r="NVE77" s="51"/>
      <c r="NVF77" s="51"/>
      <c r="NVG77" s="51"/>
      <c r="NVH77" s="51"/>
      <c r="NVI77" s="51"/>
      <c r="NVJ77" s="51"/>
      <c r="NVK77" s="51"/>
      <c r="NVL77" s="51"/>
      <c r="NVM77" s="51"/>
      <c r="NVN77" s="51"/>
      <c r="NVO77" s="51"/>
      <c r="NVP77" s="51"/>
      <c r="NVQ77" s="51"/>
      <c r="NVR77" s="51"/>
      <c r="NVS77" s="51"/>
      <c r="NVT77" s="51"/>
      <c r="NVU77" s="51"/>
      <c r="NVV77" s="51"/>
      <c r="NVW77" s="51"/>
      <c r="NVX77" s="51"/>
      <c r="NVY77" s="51"/>
      <c r="NVZ77" s="51"/>
      <c r="NWA77" s="51"/>
      <c r="NWB77" s="51"/>
      <c r="NWC77" s="51"/>
      <c r="NWD77" s="51"/>
      <c r="NWE77" s="51"/>
      <c r="NWF77" s="51"/>
      <c r="NWG77" s="51"/>
      <c r="NWH77" s="51"/>
      <c r="NWI77" s="51"/>
      <c r="NWJ77" s="51"/>
      <c r="NWK77" s="51"/>
      <c r="NWL77" s="51"/>
      <c r="NWM77" s="51"/>
      <c r="NWN77" s="51"/>
      <c r="NWO77" s="51"/>
      <c r="NWP77" s="51"/>
      <c r="NWQ77" s="51"/>
      <c r="NWR77" s="51"/>
      <c r="NWS77" s="51"/>
      <c r="NWT77" s="51"/>
      <c r="NWU77" s="51"/>
      <c r="NWV77" s="51"/>
      <c r="NWW77" s="51"/>
      <c r="NWX77" s="51"/>
      <c r="NWY77" s="51"/>
      <c r="NWZ77" s="51"/>
      <c r="NXA77" s="51"/>
      <c r="NXB77" s="51"/>
      <c r="NXC77" s="51"/>
      <c r="NXD77" s="51"/>
      <c r="NXE77" s="51"/>
      <c r="NXF77" s="51"/>
      <c r="NXG77" s="51"/>
      <c r="NXH77" s="51"/>
      <c r="NXI77" s="51"/>
      <c r="NXJ77" s="51"/>
      <c r="NXK77" s="51"/>
      <c r="NXL77" s="51"/>
      <c r="NXM77" s="51"/>
      <c r="NXN77" s="51"/>
      <c r="NXO77" s="51"/>
      <c r="NXP77" s="51"/>
      <c r="NXQ77" s="51"/>
      <c r="NXR77" s="51"/>
      <c r="NXS77" s="51"/>
      <c r="NXT77" s="51"/>
      <c r="NXU77" s="51"/>
      <c r="NXV77" s="51"/>
      <c r="NXW77" s="51"/>
      <c r="NXX77" s="51"/>
      <c r="NXY77" s="51"/>
      <c r="NXZ77" s="51"/>
      <c r="NYA77" s="51"/>
      <c r="NYB77" s="51"/>
      <c r="NYC77" s="51"/>
      <c r="NYD77" s="51"/>
      <c r="NYE77" s="51"/>
      <c r="NYF77" s="51"/>
      <c r="NYG77" s="51"/>
      <c r="NYH77" s="51"/>
      <c r="NYI77" s="51"/>
      <c r="NYJ77" s="51"/>
      <c r="NYK77" s="51"/>
      <c r="NYL77" s="51"/>
      <c r="NYM77" s="51"/>
      <c r="NYN77" s="51"/>
      <c r="NYO77" s="51"/>
      <c r="NYP77" s="51"/>
      <c r="NYQ77" s="51"/>
      <c r="NYR77" s="51"/>
      <c r="NYS77" s="51"/>
      <c r="NYT77" s="51"/>
      <c r="NYU77" s="51"/>
      <c r="NYV77" s="51"/>
      <c r="NYW77" s="51"/>
      <c r="NYX77" s="51"/>
      <c r="NYY77" s="51"/>
      <c r="NYZ77" s="51"/>
      <c r="NZA77" s="51"/>
      <c r="NZB77" s="51"/>
      <c r="NZC77" s="51"/>
      <c r="NZD77" s="51"/>
      <c r="NZE77" s="51"/>
      <c r="NZF77" s="51"/>
      <c r="NZG77" s="51"/>
      <c r="NZH77" s="51"/>
      <c r="NZI77" s="51"/>
      <c r="NZJ77" s="51"/>
      <c r="NZK77" s="51"/>
      <c r="NZL77" s="51"/>
      <c r="NZM77" s="51"/>
      <c r="NZN77" s="51"/>
      <c r="NZO77" s="51"/>
      <c r="NZP77" s="51"/>
      <c r="NZQ77" s="51"/>
      <c r="NZR77" s="51"/>
      <c r="NZS77" s="51"/>
      <c r="NZT77" s="51"/>
      <c r="NZU77" s="51"/>
      <c r="NZV77" s="51"/>
      <c r="NZW77" s="51"/>
      <c r="NZX77" s="51"/>
      <c r="NZY77" s="51"/>
      <c r="NZZ77" s="51"/>
      <c r="OAA77" s="51"/>
      <c r="OAB77" s="51"/>
      <c r="OAC77" s="51"/>
      <c r="OAD77" s="51"/>
      <c r="OAE77" s="51"/>
      <c r="OAF77" s="51"/>
      <c r="OAG77" s="51"/>
      <c r="OAH77" s="51"/>
      <c r="OAI77" s="51"/>
      <c r="OAJ77" s="51"/>
      <c r="OAK77" s="51"/>
      <c r="OAL77" s="51"/>
      <c r="OAM77" s="51"/>
      <c r="OAN77" s="51"/>
      <c r="OAO77" s="51"/>
      <c r="OAP77" s="51"/>
      <c r="OAQ77" s="51"/>
      <c r="OAR77" s="51"/>
      <c r="OAS77" s="51"/>
      <c r="OAT77" s="51"/>
      <c r="OAU77" s="51"/>
      <c r="OAV77" s="51"/>
      <c r="OAW77" s="51"/>
      <c r="OAX77" s="51"/>
      <c r="OAY77" s="51"/>
      <c r="OAZ77" s="51"/>
      <c r="OBA77" s="51"/>
      <c r="OBB77" s="51"/>
      <c r="OBC77" s="51"/>
      <c r="OBD77" s="51"/>
      <c r="OBE77" s="51"/>
      <c r="OBF77" s="51"/>
      <c r="OBG77" s="51"/>
      <c r="OBH77" s="51"/>
      <c r="OBI77" s="51"/>
      <c r="OBJ77" s="51"/>
      <c r="OBK77" s="51"/>
      <c r="OBL77" s="51"/>
      <c r="OBM77" s="51"/>
      <c r="OBN77" s="51"/>
      <c r="OBO77" s="51"/>
      <c r="OBP77" s="51"/>
      <c r="OBQ77" s="51"/>
      <c r="OBR77" s="51"/>
      <c r="OBS77" s="51"/>
      <c r="OBT77" s="51"/>
      <c r="OBU77" s="51"/>
      <c r="OBV77" s="51"/>
      <c r="OBW77" s="51"/>
      <c r="OBX77" s="51"/>
      <c r="OBY77" s="51"/>
      <c r="OBZ77" s="51"/>
      <c r="OCA77" s="51"/>
      <c r="OCB77" s="51"/>
      <c r="OCC77" s="51"/>
      <c r="OCD77" s="51"/>
      <c r="OCE77" s="51"/>
      <c r="OCF77" s="51"/>
      <c r="OCG77" s="51"/>
      <c r="OCH77" s="51"/>
      <c r="OCI77" s="51"/>
      <c r="OCJ77" s="51"/>
      <c r="OCK77" s="51"/>
      <c r="OCL77" s="51"/>
      <c r="OCM77" s="51"/>
      <c r="OCN77" s="51"/>
      <c r="OCO77" s="51"/>
      <c r="OCP77" s="51"/>
      <c r="OCQ77" s="51"/>
      <c r="OCR77" s="51"/>
      <c r="OCS77" s="51"/>
      <c r="OCT77" s="51"/>
      <c r="OCU77" s="51"/>
      <c r="OCV77" s="51"/>
      <c r="OCW77" s="51"/>
      <c r="OCX77" s="51"/>
      <c r="OCY77" s="51"/>
      <c r="OCZ77" s="51"/>
      <c r="ODA77" s="51"/>
      <c r="ODB77" s="51"/>
      <c r="ODC77" s="51"/>
      <c r="ODD77" s="51"/>
      <c r="ODE77" s="51"/>
      <c r="ODF77" s="51"/>
      <c r="ODG77" s="51"/>
      <c r="ODH77" s="51"/>
      <c r="ODI77" s="51"/>
      <c r="ODJ77" s="51"/>
      <c r="ODK77" s="51"/>
      <c r="ODL77" s="51"/>
      <c r="ODM77" s="51"/>
      <c r="ODN77" s="51"/>
      <c r="ODO77" s="51"/>
      <c r="ODP77" s="51"/>
      <c r="ODQ77" s="51"/>
      <c r="ODR77" s="51"/>
      <c r="ODS77" s="51"/>
      <c r="ODT77" s="51"/>
      <c r="ODU77" s="51"/>
      <c r="ODV77" s="51"/>
      <c r="ODW77" s="51"/>
      <c r="ODX77" s="51"/>
      <c r="ODY77" s="51"/>
      <c r="ODZ77" s="51"/>
      <c r="OEA77" s="51"/>
      <c r="OEB77" s="51"/>
      <c r="OEC77" s="51"/>
      <c r="OED77" s="51"/>
      <c r="OEE77" s="51"/>
      <c r="OEF77" s="51"/>
      <c r="OEG77" s="51"/>
      <c r="OEH77" s="51"/>
      <c r="OEI77" s="51"/>
      <c r="OEJ77" s="51"/>
      <c r="OEK77" s="51"/>
      <c r="OEL77" s="51"/>
      <c r="OEM77" s="51"/>
      <c r="OEN77" s="51"/>
      <c r="OEO77" s="51"/>
      <c r="OEP77" s="51"/>
      <c r="OEQ77" s="51"/>
      <c r="OER77" s="51"/>
      <c r="OES77" s="51"/>
      <c r="OET77" s="51"/>
      <c r="OEU77" s="51"/>
      <c r="OEV77" s="51"/>
      <c r="OEW77" s="51"/>
      <c r="OEX77" s="51"/>
      <c r="OEY77" s="51"/>
      <c r="OEZ77" s="51"/>
      <c r="OFA77" s="51"/>
      <c r="OFB77" s="51"/>
      <c r="OFC77" s="51"/>
      <c r="OFD77" s="51"/>
      <c r="OFE77" s="51"/>
      <c r="OFF77" s="51"/>
      <c r="OFG77" s="51"/>
      <c r="OFH77" s="51"/>
      <c r="OFI77" s="51"/>
      <c r="OFJ77" s="51"/>
      <c r="OFK77" s="51"/>
      <c r="OFL77" s="51"/>
      <c r="OFM77" s="51"/>
      <c r="OFN77" s="51"/>
      <c r="OFO77" s="51"/>
      <c r="OFP77" s="51"/>
      <c r="OFQ77" s="51"/>
      <c r="OFR77" s="51"/>
      <c r="OFS77" s="51"/>
      <c r="OFT77" s="51"/>
      <c r="OFU77" s="51"/>
      <c r="OFV77" s="51"/>
      <c r="OFW77" s="51"/>
      <c r="OFX77" s="51"/>
      <c r="OFY77" s="51"/>
      <c r="OFZ77" s="51"/>
      <c r="OGA77" s="51"/>
      <c r="OGB77" s="51"/>
      <c r="OGC77" s="51"/>
      <c r="OGD77" s="51"/>
      <c r="OGE77" s="51"/>
      <c r="OGF77" s="51"/>
      <c r="OGG77" s="51"/>
      <c r="OGH77" s="51"/>
      <c r="OGI77" s="51"/>
      <c r="OGJ77" s="51"/>
      <c r="OGK77" s="51"/>
      <c r="OGL77" s="51"/>
      <c r="OGM77" s="51"/>
      <c r="OGN77" s="51"/>
      <c r="OGO77" s="51"/>
      <c r="OGP77" s="51"/>
      <c r="OGQ77" s="51"/>
      <c r="OGR77" s="51"/>
      <c r="OGS77" s="51"/>
      <c r="OGT77" s="51"/>
      <c r="OGU77" s="51"/>
      <c r="OGV77" s="51"/>
      <c r="OGW77" s="51"/>
      <c r="OGX77" s="51"/>
      <c r="OGY77" s="51"/>
      <c r="OGZ77" s="51"/>
      <c r="OHA77" s="51"/>
      <c r="OHB77" s="51"/>
      <c r="OHC77" s="51"/>
      <c r="OHD77" s="51"/>
      <c r="OHE77" s="51"/>
      <c r="OHF77" s="51"/>
      <c r="OHG77" s="51"/>
      <c r="OHH77" s="51"/>
      <c r="OHI77" s="51"/>
      <c r="OHJ77" s="51"/>
      <c r="OHK77" s="51"/>
      <c r="OHL77" s="51"/>
      <c r="OHM77" s="51"/>
      <c r="OHN77" s="51"/>
      <c r="OHO77" s="51"/>
      <c r="OHP77" s="51"/>
      <c r="OHQ77" s="51"/>
      <c r="OHR77" s="51"/>
      <c r="OHS77" s="51"/>
      <c r="OHT77" s="51"/>
      <c r="OHU77" s="51"/>
      <c r="OHV77" s="51"/>
      <c r="OHW77" s="51"/>
      <c r="OHX77" s="51"/>
      <c r="OHY77" s="51"/>
      <c r="OHZ77" s="51"/>
      <c r="OIA77" s="51"/>
      <c r="OIB77" s="51"/>
      <c r="OIC77" s="51"/>
      <c r="OID77" s="51"/>
      <c r="OIE77" s="51"/>
      <c r="OIF77" s="51"/>
      <c r="OIG77" s="51"/>
      <c r="OIH77" s="51"/>
      <c r="OII77" s="51"/>
      <c r="OIJ77" s="51"/>
      <c r="OIK77" s="51"/>
      <c r="OIL77" s="51"/>
      <c r="OIM77" s="51"/>
      <c r="OIN77" s="51"/>
      <c r="OIO77" s="51"/>
      <c r="OIP77" s="51"/>
      <c r="OIQ77" s="51"/>
      <c r="OIR77" s="51"/>
      <c r="OIS77" s="51"/>
      <c r="OIT77" s="51"/>
      <c r="OIU77" s="51"/>
      <c r="OIV77" s="51"/>
      <c r="OIW77" s="51"/>
      <c r="OIX77" s="51"/>
      <c r="OIY77" s="51"/>
      <c r="OIZ77" s="51"/>
      <c r="OJA77" s="51"/>
      <c r="OJB77" s="51"/>
      <c r="OJC77" s="51"/>
      <c r="OJD77" s="51"/>
      <c r="OJE77" s="51"/>
      <c r="OJF77" s="51"/>
      <c r="OJG77" s="51"/>
      <c r="OJH77" s="51"/>
      <c r="OJI77" s="51"/>
      <c r="OJJ77" s="51"/>
      <c r="OJK77" s="51"/>
      <c r="OJL77" s="51"/>
      <c r="OJM77" s="51"/>
      <c r="OJN77" s="51"/>
      <c r="OJO77" s="51"/>
      <c r="OJP77" s="51"/>
      <c r="OJQ77" s="51"/>
      <c r="OJR77" s="51"/>
      <c r="OJS77" s="51"/>
      <c r="OJT77" s="51"/>
      <c r="OJU77" s="51"/>
      <c r="OJV77" s="51"/>
      <c r="OJW77" s="51"/>
      <c r="OJX77" s="51"/>
      <c r="OJY77" s="51"/>
      <c r="OJZ77" s="51"/>
      <c r="OKA77" s="51"/>
      <c r="OKB77" s="51"/>
      <c r="OKC77" s="51"/>
      <c r="OKD77" s="51"/>
      <c r="OKE77" s="51"/>
      <c r="OKF77" s="51"/>
      <c r="OKG77" s="51"/>
      <c r="OKH77" s="51"/>
      <c r="OKI77" s="51"/>
      <c r="OKJ77" s="51"/>
      <c r="OKK77" s="51"/>
      <c r="OKL77" s="51"/>
      <c r="OKM77" s="51"/>
      <c r="OKN77" s="51"/>
      <c r="OKO77" s="51"/>
      <c r="OKP77" s="51"/>
      <c r="OKQ77" s="51"/>
      <c r="OKR77" s="51"/>
      <c r="OKS77" s="51"/>
      <c r="OKT77" s="51"/>
      <c r="OKU77" s="51"/>
      <c r="OKV77" s="51"/>
      <c r="OKW77" s="51"/>
      <c r="OKX77" s="51"/>
      <c r="OKY77" s="51"/>
      <c r="OKZ77" s="51"/>
      <c r="OLA77" s="51"/>
      <c r="OLB77" s="51"/>
      <c r="OLC77" s="51"/>
      <c r="OLD77" s="51"/>
      <c r="OLE77" s="51"/>
      <c r="OLF77" s="51"/>
      <c r="OLG77" s="51"/>
      <c r="OLH77" s="51"/>
      <c r="OLI77" s="51"/>
      <c r="OLJ77" s="51"/>
      <c r="OLK77" s="51"/>
      <c r="OLL77" s="51"/>
      <c r="OLM77" s="51"/>
      <c r="OLN77" s="51"/>
      <c r="OLO77" s="51"/>
      <c r="OLP77" s="51"/>
      <c r="OLQ77" s="51"/>
      <c r="OLR77" s="51"/>
      <c r="OLS77" s="51"/>
      <c r="OLT77" s="51"/>
      <c r="OLU77" s="51"/>
      <c r="OLV77" s="51"/>
      <c r="OLW77" s="51"/>
      <c r="OLX77" s="51"/>
      <c r="OLY77" s="51"/>
      <c r="OLZ77" s="51"/>
      <c r="OMA77" s="51"/>
      <c r="OMB77" s="51"/>
      <c r="OMC77" s="51"/>
      <c r="OMD77" s="51"/>
      <c r="OME77" s="51"/>
      <c r="OMF77" s="51"/>
      <c r="OMG77" s="51"/>
      <c r="OMH77" s="51"/>
      <c r="OMI77" s="51"/>
      <c r="OMJ77" s="51"/>
      <c r="OMK77" s="51"/>
      <c r="OML77" s="51"/>
      <c r="OMM77" s="51"/>
      <c r="OMN77" s="51"/>
      <c r="OMO77" s="51"/>
      <c r="OMP77" s="51"/>
      <c r="OMQ77" s="51"/>
      <c r="OMR77" s="51"/>
      <c r="OMS77" s="51"/>
      <c r="OMT77" s="51"/>
      <c r="OMU77" s="51"/>
      <c r="OMV77" s="51"/>
      <c r="OMW77" s="51"/>
      <c r="OMX77" s="51"/>
      <c r="OMY77" s="51"/>
      <c r="OMZ77" s="51"/>
      <c r="ONA77" s="51"/>
      <c r="ONB77" s="51"/>
      <c r="ONC77" s="51"/>
      <c r="OND77" s="51"/>
      <c r="ONE77" s="51"/>
      <c r="ONF77" s="51"/>
      <c r="ONG77" s="51"/>
      <c r="ONH77" s="51"/>
      <c r="ONI77" s="51"/>
      <c r="ONJ77" s="51"/>
      <c r="ONK77" s="51"/>
      <c r="ONL77" s="51"/>
      <c r="ONM77" s="51"/>
      <c r="ONN77" s="51"/>
      <c r="ONO77" s="51"/>
      <c r="ONP77" s="51"/>
      <c r="ONQ77" s="51"/>
      <c r="ONR77" s="51"/>
      <c r="ONS77" s="51"/>
      <c r="ONT77" s="51"/>
      <c r="ONU77" s="51"/>
      <c r="ONV77" s="51"/>
      <c r="ONW77" s="51"/>
      <c r="ONX77" s="51"/>
      <c r="ONY77" s="51"/>
      <c r="ONZ77" s="51"/>
      <c r="OOA77" s="51"/>
      <c r="OOB77" s="51"/>
      <c r="OOC77" s="51"/>
      <c r="OOD77" s="51"/>
      <c r="OOE77" s="51"/>
      <c r="OOF77" s="51"/>
      <c r="OOG77" s="51"/>
      <c r="OOH77" s="51"/>
      <c r="OOI77" s="51"/>
      <c r="OOJ77" s="51"/>
      <c r="OOK77" s="51"/>
      <c r="OOL77" s="51"/>
      <c r="OOM77" s="51"/>
      <c r="OON77" s="51"/>
      <c r="OOO77" s="51"/>
      <c r="OOP77" s="51"/>
      <c r="OOQ77" s="51"/>
      <c r="OOR77" s="51"/>
      <c r="OOS77" s="51"/>
      <c r="OOT77" s="51"/>
      <c r="OOU77" s="51"/>
      <c r="OOV77" s="51"/>
      <c r="OOW77" s="51"/>
      <c r="OOX77" s="51"/>
      <c r="OOY77" s="51"/>
      <c r="OOZ77" s="51"/>
      <c r="OPA77" s="51"/>
      <c r="OPB77" s="51"/>
      <c r="OPC77" s="51"/>
      <c r="OPD77" s="51"/>
      <c r="OPE77" s="51"/>
      <c r="OPF77" s="51"/>
      <c r="OPG77" s="51"/>
      <c r="OPH77" s="51"/>
      <c r="OPI77" s="51"/>
      <c r="OPJ77" s="51"/>
      <c r="OPK77" s="51"/>
      <c r="OPL77" s="51"/>
      <c r="OPM77" s="51"/>
      <c r="OPN77" s="51"/>
      <c r="OPO77" s="51"/>
      <c r="OPP77" s="51"/>
      <c r="OPQ77" s="51"/>
      <c r="OPR77" s="51"/>
      <c r="OPS77" s="51"/>
      <c r="OPT77" s="51"/>
      <c r="OPU77" s="51"/>
      <c r="OPV77" s="51"/>
      <c r="OPW77" s="51"/>
      <c r="OPX77" s="51"/>
      <c r="OPY77" s="51"/>
      <c r="OPZ77" s="51"/>
      <c r="OQA77" s="51"/>
      <c r="OQB77" s="51"/>
      <c r="OQC77" s="51"/>
      <c r="OQD77" s="51"/>
      <c r="OQE77" s="51"/>
      <c r="OQF77" s="51"/>
      <c r="OQG77" s="51"/>
      <c r="OQH77" s="51"/>
      <c r="OQI77" s="51"/>
      <c r="OQJ77" s="51"/>
      <c r="OQK77" s="51"/>
      <c r="OQL77" s="51"/>
      <c r="OQM77" s="51"/>
      <c r="OQN77" s="51"/>
      <c r="OQO77" s="51"/>
      <c r="OQP77" s="51"/>
      <c r="OQQ77" s="51"/>
      <c r="OQR77" s="51"/>
      <c r="OQS77" s="51"/>
      <c r="OQT77" s="51"/>
      <c r="OQU77" s="51"/>
      <c r="OQV77" s="51"/>
      <c r="OQW77" s="51"/>
      <c r="OQX77" s="51"/>
      <c r="OQY77" s="51"/>
      <c r="OQZ77" s="51"/>
      <c r="ORA77" s="51"/>
      <c r="ORB77" s="51"/>
      <c r="ORC77" s="51"/>
      <c r="ORD77" s="51"/>
      <c r="ORE77" s="51"/>
      <c r="ORF77" s="51"/>
      <c r="ORG77" s="51"/>
      <c r="ORH77" s="51"/>
      <c r="ORI77" s="51"/>
      <c r="ORJ77" s="51"/>
      <c r="ORK77" s="51"/>
      <c r="ORL77" s="51"/>
      <c r="ORM77" s="51"/>
      <c r="ORN77" s="51"/>
      <c r="ORO77" s="51"/>
      <c r="ORP77" s="51"/>
      <c r="ORQ77" s="51"/>
      <c r="ORR77" s="51"/>
      <c r="ORS77" s="51"/>
      <c r="ORT77" s="51"/>
      <c r="ORU77" s="51"/>
      <c r="ORV77" s="51"/>
      <c r="ORW77" s="51"/>
      <c r="ORX77" s="51"/>
      <c r="ORY77" s="51"/>
      <c r="ORZ77" s="51"/>
      <c r="OSA77" s="51"/>
      <c r="OSB77" s="51"/>
      <c r="OSC77" s="51"/>
      <c r="OSD77" s="51"/>
      <c r="OSE77" s="51"/>
      <c r="OSF77" s="51"/>
      <c r="OSG77" s="51"/>
      <c r="OSH77" s="51"/>
      <c r="OSI77" s="51"/>
      <c r="OSJ77" s="51"/>
      <c r="OSK77" s="51"/>
      <c r="OSL77" s="51"/>
      <c r="OSM77" s="51"/>
      <c r="OSN77" s="51"/>
      <c r="OSO77" s="51"/>
      <c r="OSP77" s="51"/>
      <c r="OSQ77" s="51"/>
      <c r="OSR77" s="51"/>
      <c r="OSS77" s="51"/>
      <c r="OST77" s="51"/>
      <c r="OSU77" s="51"/>
      <c r="OSV77" s="51"/>
      <c r="OSW77" s="51"/>
      <c r="OSX77" s="51"/>
      <c r="OSY77" s="51"/>
      <c r="OSZ77" s="51"/>
      <c r="OTA77" s="51"/>
      <c r="OTB77" s="51"/>
      <c r="OTC77" s="51"/>
      <c r="OTD77" s="51"/>
      <c r="OTE77" s="51"/>
      <c r="OTF77" s="51"/>
      <c r="OTG77" s="51"/>
      <c r="OTH77" s="51"/>
      <c r="OTI77" s="51"/>
      <c r="OTJ77" s="51"/>
      <c r="OTK77" s="51"/>
      <c r="OTL77" s="51"/>
      <c r="OTM77" s="51"/>
      <c r="OTN77" s="51"/>
      <c r="OTO77" s="51"/>
      <c r="OTP77" s="51"/>
      <c r="OTQ77" s="51"/>
      <c r="OTR77" s="51"/>
      <c r="OTS77" s="51"/>
      <c r="OTT77" s="51"/>
      <c r="OTU77" s="51"/>
      <c r="OTV77" s="51"/>
      <c r="OTW77" s="51"/>
      <c r="OTX77" s="51"/>
      <c r="OTY77" s="51"/>
      <c r="OTZ77" s="51"/>
      <c r="OUA77" s="51"/>
      <c r="OUB77" s="51"/>
      <c r="OUC77" s="51"/>
      <c r="OUD77" s="51"/>
      <c r="OUE77" s="51"/>
      <c r="OUF77" s="51"/>
      <c r="OUG77" s="51"/>
      <c r="OUH77" s="51"/>
      <c r="OUI77" s="51"/>
      <c r="OUJ77" s="51"/>
      <c r="OUK77" s="51"/>
      <c r="OUL77" s="51"/>
      <c r="OUM77" s="51"/>
      <c r="OUN77" s="51"/>
      <c r="OUO77" s="51"/>
      <c r="OUP77" s="51"/>
      <c r="OUQ77" s="51"/>
      <c r="OUR77" s="51"/>
      <c r="OUS77" s="51"/>
      <c r="OUT77" s="51"/>
      <c r="OUU77" s="51"/>
      <c r="OUV77" s="51"/>
      <c r="OUW77" s="51"/>
      <c r="OUX77" s="51"/>
      <c r="OUY77" s="51"/>
      <c r="OUZ77" s="51"/>
      <c r="OVA77" s="51"/>
      <c r="OVB77" s="51"/>
      <c r="OVC77" s="51"/>
      <c r="OVD77" s="51"/>
      <c r="OVE77" s="51"/>
      <c r="OVF77" s="51"/>
      <c r="OVG77" s="51"/>
      <c r="OVH77" s="51"/>
      <c r="OVI77" s="51"/>
      <c r="OVJ77" s="51"/>
      <c r="OVK77" s="51"/>
      <c r="OVL77" s="51"/>
      <c r="OVM77" s="51"/>
      <c r="OVN77" s="51"/>
      <c r="OVO77" s="51"/>
      <c r="OVP77" s="51"/>
      <c r="OVQ77" s="51"/>
      <c r="OVR77" s="51"/>
      <c r="OVS77" s="51"/>
      <c r="OVT77" s="51"/>
      <c r="OVU77" s="51"/>
      <c r="OVV77" s="51"/>
      <c r="OVW77" s="51"/>
      <c r="OVX77" s="51"/>
      <c r="OVY77" s="51"/>
      <c r="OVZ77" s="51"/>
      <c r="OWA77" s="51"/>
      <c r="OWB77" s="51"/>
      <c r="OWC77" s="51"/>
      <c r="OWD77" s="51"/>
      <c r="OWE77" s="51"/>
      <c r="OWF77" s="51"/>
      <c r="OWG77" s="51"/>
      <c r="OWH77" s="51"/>
      <c r="OWI77" s="51"/>
      <c r="OWJ77" s="51"/>
      <c r="OWK77" s="51"/>
      <c r="OWL77" s="51"/>
      <c r="OWM77" s="51"/>
      <c r="OWN77" s="51"/>
      <c r="OWO77" s="51"/>
      <c r="OWP77" s="51"/>
      <c r="OWQ77" s="51"/>
      <c r="OWR77" s="51"/>
      <c r="OWS77" s="51"/>
      <c r="OWT77" s="51"/>
      <c r="OWU77" s="51"/>
      <c r="OWV77" s="51"/>
      <c r="OWW77" s="51"/>
      <c r="OWX77" s="51"/>
      <c r="OWY77" s="51"/>
      <c r="OWZ77" s="51"/>
      <c r="OXA77" s="51"/>
      <c r="OXB77" s="51"/>
      <c r="OXC77" s="51"/>
      <c r="OXD77" s="51"/>
      <c r="OXE77" s="51"/>
      <c r="OXF77" s="51"/>
      <c r="OXG77" s="51"/>
      <c r="OXH77" s="51"/>
      <c r="OXI77" s="51"/>
      <c r="OXJ77" s="51"/>
      <c r="OXK77" s="51"/>
      <c r="OXL77" s="51"/>
      <c r="OXM77" s="51"/>
      <c r="OXN77" s="51"/>
      <c r="OXO77" s="51"/>
      <c r="OXP77" s="51"/>
      <c r="OXQ77" s="51"/>
      <c r="OXR77" s="51"/>
      <c r="OXS77" s="51"/>
      <c r="OXT77" s="51"/>
      <c r="OXU77" s="51"/>
      <c r="OXV77" s="51"/>
      <c r="OXW77" s="51"/>
      <c r="OXX77" s="51"/>
      <c r="OXY77" s="51"/>
      <c r="OXZ77" s="51"/>
      <c r="OYA77" s="51"/>
      <c r="OYB77" s="51"/>
      <c r="OYC77" s="51"/>
      <c r="OYD77" s="51"/>
      <c r="OYE77" s="51"/>
      <c r="OYF77" s="51"/>
      <c r="OYG77" s="51"/>
      <c r="OYH77" s="51"/>
      <c r="OYI77" s="51"/>
      <c r="OYJ77" s="51"/>
      <c r="OYK77" s="51"/>
      <c r="OYL77" s="51"/>
      <c r="OYM77" s="51"/>
      <c r="OYN77" s="51"/>
      <c r="OYO77" s="51"/>
      <c r="OYP77" s="51"/>
      <c r="OYQ77" s="51"/>
      <c r="OYR77" s="51"/>
      <c r="OYS77" s="51"/>
      <c r="OYT77" s="51"/>
      <c r="OYU77" s="51"/>
      <c r="OYV77" s="51"/>
      <c r="OYW77" s="51"/>
      <c r="OYX77" s="51"/>
      <c r="OYY77" s="51"/>
      <c r="OYZ77" s="51"/>
      <c r="OZA77" s="51"/>
      <c r="OZB77" s="51"/>
      <c r="OZC77" s="51"/>
      <c r="OZD77" s="51"/>
      <c r="OZE77" s="51"/>
      <c r="OZF77" s="51"/>
      <c r="OZG77" s="51"/>
      <c r="OZH77" s="51"/>
      <c r="OZI77" s="51"/>
      <c r="OZJ77" s="51"/>
      <c r="OZK77" s="51"/>
      <c r="OZL77" s="51"/>
      <c r="OZM77" s="51"/>
      <c r="OZN77" s="51"/>
      <c r="OZO77" s="51"/>
      <c r="OZP77" s="51"/>
      <c r="OZQ77" s="51"/>
      <c r="OZR77" s="51"/>
      <c r="OZS77" s="51"/>
      <c r="OZT77" s="51"/>
      <c r="OZU77" s="51"/>
      <c r="OZV77" s="51"/>
      <c r="OZW77" s="51"/>
      <c r="OZX77" s="51"/>
      <c r="OZY77" s="51"/>
      <c r="OZZ77" s="51"/>
      <c r="PAA77" s="51"/>
      <c r="PAB77" s="51"/>
      <c r="PAC77" s="51"/>
      <c r="PAD77" s="51"/>
      <c r="PAE77" s="51"/>
      <c r="PAF77" s="51"/>
      <c r="PAG77" s="51"/>
      <c r="PAH77" s="51"/>
      <c r="PAI77" s="51"/>
      <c r="PAJ77" s="51"/>
      <c r="PAK77" s="51"/>
      <c r="PAL77" s="51"/>
      <c r="PAM77" s="51"/>
      <c r="PAN77" s="51"/>
      <c r="PAO77" s="51"/>
      <c r="PAP77" s="51"/>
      <c r="PAQ77" s="51"/>
      <c r="PAR77" s="51"/>
      <c r="PAS77" s="51"/>
      <c r="PAT77" s="51"/>
      <c r="PAU77" s="51"/>
      <c r="PAV77" s="51"/>
      <c r="PAW77" s="51"/>
      <c r="PAX77" s="51"/>
      <c r="PAY77" s="51"/>
      <c r="PAZ77" s="51"/>
      <c r="PBA77" s="51"/>
      <c r="PBB77" s="51"/>
      <c r="PBC77" s="51"/>
      <c r="PBD77" s="51"/>
      <c r="PBE77" s="51"/>
      <c r="PBF77" s="51"/>
      <c r="PBG77" s="51"/>
      <c r="PBH77" s="51"/>
      <c r="PBI77" s="51"/>
      <c r="PBJ77" s="51"/>
      <c r="PBK77" s="51"/>
      <c r="PBL77" s="51"/>
      <c r="PBM77" s="51"/>
      <c r="PBN77" s="51"/>
      <c r="PBO77" s="51"/>
      <c r="PBP77" s="51"/>
      <c r="PBQ77" s="51"/>
      <c r="PBR77" s="51"/>
      <c r="PBS77" s="51"/>
      <c r="PBT77" s="51"/>
      <c r="PBU77" s="51"/>
      <c r="PBV77" s="51"/>
      <c r="PBW77" s="51"/>
      <c r="PBX77" s="51"/>
      <c r="PBY77" s="51"/>
      <c r="PBZ77" s="51"/>
      <c r="PCA77" s="51"/>
      <c r="PCB77" s="51"/>
      <c r="PCC77" s="51"/>
      <c r="PCD77" s="51"/>
      <c r="PCE77" s="51"/>
      <c r="PCF77" s="51"/>
      <c r="PCG77" s="51"/>
      <c r="PCH77" s="51"/>
      <c r="PCI77" s="51"/>
      <c r="PCJ77" s="51"/>
      <c r="PCK77" s="51"/>
      <c r="PCL77" s="51"/>
      <c r="PCM77" s="51"/>
      <c r="PCN77" s="51"/>
      <c r="PCO77" s="51"/>
      <c r="PCP77" s="51"/>
      <c r="PCQ77" s="51"/>
      <c r="PCR77" s="51"/>
      <c r="PCS77" s="51"/>
      <c r="PCT77" s="51"/>
      <c r="PCU77" s="51"/>
      <c r="PCV77" s="51"/>
      <c r="PCW77" s="51"/>
      <c r="PCX77" s="51"/>
      <c r="PCY77" s="51"/>
      <c r="PCZ77" s="51"/>
      <c r="PDA77" s="51"/>
      <c r="PDB77" s="51"/>
      <c r="PDC77" s="51"/>
      <c r="PDD77" s="51"/>
      <c r="PDE77" s="51"/>
      <c r="PDF77" s="51"/>
      <c r="PDG77" s="51"/>
      <c r="PDH77" s="51"/>
      <c r="PDI77" s="51"/>
      <c r="PDJ77" s="51"/>
      <c r="PDK77" s="51"/>
      <c r="PDL77" s="51"/>
      <c r="PDM77" s="51"/>
      <c r="PDN77" s="51"/>
      <c r="PDO77" s="51"/>
      <c r="PDP77" s="51"/>
      <c r="PDQ77" s="51"/>
      <c r="PDR77" s="51"/>
      <c r="PDS77" s="51"/>
      <c r="PDT77" s="51"/>
      <c r="PDU77" s="51"/>
      <c r="PDV77" s="51"/>
      <c r="PDW77" s="51"/>
      <c r="PDX77" s="51"/>
      <c r="PDY77" s="51"/>
      <c r="PDZ77" s="51"/>
      <c r="PEA77" s="51"/>
      <c r="PEB77" s="51"/>
      <c r="PEC77" s="51"/>
      <c r="PED77" s="51"/>
      <c r="PEE77" s="51"/>
      <c r="PEF77" s="51"/>
      <c r="PEG77" s="51"/>
      <c r="PEH77" s="51"/>
      <c r="PEI77" s="51"/>
      <c r="PEJ77" s="51"/>
      <c r="PEK77" s="51"/>
      <c r="PEL77" s="51"/>
      <c r="PEM77" s="51"/>
      <c r="PEN77" s="51"/>
      <c r="PEO77" s="51"/>
      <c r="PEP77" s="51"/>
      <c r="PEQ77" s="51"/>
      <c r="PER77" s="51"/>
      <c r="PES77" s="51"/>
      <c r="PET77" s="51"/>
      <c r="PEU77" s="51"/>
      <c r="PEV77" s="51"/>
      <c r="PEW77" s="51"/>
      <c r="PEX77" s="51"/>
      <c r="PEY77" s="51"/>
      <c r="PEZ77" s="51"/>
      <c r="PFA77" s="51"/>
      <c r="PFB77" s="51"/>
      <c r="PFC77" s="51"/>
      <c r="PFD77" s="51"/>
      <c r="PFE77" s="51"/>
      <c r="PFF77" s="51"/>
      <c r="PFG77" s="51"/>
      <c r="PFH77" s="51"/>
      <c r="PFI77" s="51"/>
      <c r="PFJ77" s="51"/>
      <c r="PFK77" s="51"/>
      <c r="PFL77" s="51"/>
      <c r="PFM77" s="51"/>
      <c r="PFN77" s="51"/>
      <c r="PFO77" s="51"/>
      <c r="PFP77" s="51"/>
      <c r="PFQ77" s="51"/>
      <c r="PFR77" s="51"/>
      <c r="PFS77" s="51"/>
      <c r="PFT77" s="51"/>
      <c r="PFU77" s="51"/>
      <c r="PFV77" s="51"/>
      <c r="PFW77" s="51"/>
      <c r="PFX77" s="51"/>
      <c r="PFY77" s="51"/>
      <c r="PFZ77" s="51"/>
      <c r="PGA77" s="51"/>
      <c r="PGB77" s="51"/>
      <c r="PGC77" s="51"/>
      <c r="PGD77" s="51"/>
      <c r="PGE77" s="51"/>
      <c r="PGF77" s="51"/>
      <c r="PGG77" s="51"/>
      <c r="PGH77" s="51"/>
      <c r="PGI77" s="51"/>
      <c r="PGJ77" s="51"/>
      <c r="PGK77" s="51"/>
      <c r="PGL77" s="51"/>
      <c r="PGM77" s="51"/>
      <c r="PGN77" s="51"/>
      <c r="PGO77" s="51"/>
      <c r="PGP77" s="51"/>
      <c r="PGQ77" s="51"/>
      <c r="PGR77" s="51"/>
      <c r="PGS77" s="51"/>
      <c r="PGT77" s="51"/>
      <c r="PGU77" s="51"/>
      <c r="PGV77" s="51"/>
      <c r="PGW77" s="51"/>
      <c r="PGX77" s="51"/>
      <c r="PGY77" s="51"/>
      <c r="PGZ77" s="51"/>
      <c r="PHA77" s="51"/>
      <c r="PHB77" s="51"/>
      <c r="PHC77" s="51"/>
      <c r="PHD77" s="51"/>
      <c r="PHE77" s="51"/>
      <c r="PHF77" s="51"/>
      <c r="PHG77" s="51"/>
      <c r="PHH77" s="51"/>
      <c r="PHI77" s="51"/>
      <c r="PHJ77" s="51"/>
      <c r="PHK77" s="51"/>
      <c r="PHL77" s="51"/>
      <c r="PHM77" s="51"/>
      <c r="PHN77" s="51"/>
      <c r="PHO77" s="51"/>
      <c r="PHP77" s="51"/>
      <c r="PHQ77" s="51"/>
      <c r="PHR77" s="51"/>
      <c r="PHS77" s="51"/>
      <c r="PHT77" s="51"/>
      <c r="PHU77" s="51"/>
      <c r="PHV77" s="51"/>
      <c r="PHW77" s="51"/>
      <c r="PHX77" s="51"/>
      <c r="PHY77" s="51"/>
      <c r="PHZ77" s="51"/>
      <c r="PIA77" s="51"/>
      <c r="PIB77" s="51"/>
      <c r="PIC77" s="51"/>
      <c r="PID77" s="51"/>
      <c r="PIE77" s="51"/>
      <c r="PIF77" s="51"/>
      <c r="PIG77" s="51"/>
      <c r="PIH77" s="51"/>
      <c r="PII77" s="51"/>
      <c r="PIJ77" s="51"/>
      <c r="PIK77" s="51"/>
      <c r="PIL77" s="51"/>
      <c r="PIM77" s="51"/>
      <c r="PIN77" s="51"/>
      <c r="PIO77" s="51"/>
      <c r="PIP77" s="51"/>
      <c r="PIQ77" s="51"/>
      <c r="PIR77" s="51"/>
      <c r="PIS77" s="51"/>
      <c r="PIT77" s="51"/>
      <c r="PIU77" s="51"/>
      <c r="PIV77" s="51"/>
      <c r="PIW77" s="51"/>
      <c r="PIX77" s="51"/>
      <c r="PIY77" s="51"/>
      <c r="PIZ77" s="51"/>
      <c r="PJA77" s="51"/>
      <c r="PJB77" s="51"/>
      <c r="PJC77" s="51"/>
      <c r="PJD77" s="51"/>
      <c r="PJE77" s="51"/>
      <c r="PJF77" s="51"/>
      <c r="PJG77" s="51"/>
      <c r="PJH77" s="51"/>
      <c r="PJI77" s="51"/>
      <c r="PJJ77" s="51"/>
      <c r="PJK77" s="51"/>
      <c r="PJL77" s="51"/>
      <c r="PJM77" s="51"/>
      <c r="PJN77" s="51"/>
      <c r="PJO77" s="51"/>
      <c r="PJP77" s="51"/>
      <c r="PJQ77" s="51"/>
      <c r="PJR77" s="51"/>
      <c r="PJS77" s="51"/>
      <c r="PJT77" s="51"/>
      <c r="PJU77" s="51"/>
      <c r="PJV77" s="51"/>
      <c r="PJW77" s="51"/>
      <c r="PJX77" s="51"/>
      <c r="PJY77" s="51"/>
      <c r="PJZ77" s="51"/>
      <c r="PKA77" s="51"/>
      <c r="PKB77" s="51"/>
      <c r="PKC77" s="51"/>
      <c r="PKD77" s="51"/>
      <c r="PKE77" s="51"/>
      <c r="PKF77" s="51"/>
      <c r="PKG77" s="51"/>
      <c r="PKH77" s="51"/>
      <c r="PKI77" s="51"/>
      <c r="PKJ77" s="51"/>
      <c r="PKK77" s="51"/>
      <c r="PKL77" s="51"/>
      <c r="PKM77" s="51"/>
      <c r="PKN77" s="51"/>
      <c r="PKO77" s="51"/>
      <c r="PKP77" s="51"/>
      <c r="PKQ77" s="51"/>
      <c r="PKR77" s="51"/>
      <c r="PKS77" s="51"/>
      <c r="PKT77" s="51"/>
      <c r="PKU77" s="51"/>
      <c r="PKV77" s="51"/>
      <c r="PKW77" s="51"/>
      <c r="PKX77" s="51"/>
      <c r="PKY77" s="51"/>
      <c r="PKZ77" s="51"/>
      <c r="PLA77" s="51"/>
      <c r="PLB77" s="51"/>
      <c r="PLC77" s="51"/>
      <c r="PLD77" s="51"/>
      <c r="PLE77" s="51"/>
      <c r="PLF77" s="51"/>
      <c r="PLG77" s="51"/>
      <c r="PLH77" s="51"/>
      <c r="PLI77" s="51"/>
      <c r="PLJ77" s="51"/>
      <c r="PLK77" s="51"/>
      <c r="PLL77" s="51"/>
      <c r="PLM77" s="51"/>
      <c r="PLN77" s="51"/>
      <c r="PLO77" s="51"/>
      <c r="PLP77" s="51"/>
      <c r="PLQ77" s="51"/>
      <c r="PLR77" s="51"/>
      <c r="PLS77" s="51"/>
      <c r="PLT77" s="51"/>
      <c r="PLU77" s="51"/>
      <c r="PLV77" s="51"/>
      <c r="PLW77" s="51"/>
      <c r="PLX77" s="51"/>
      <c r="PLY77" s="51"/>
      <c r="PLZ77" s="51"/>
      <c r="PMA77" s="51"/>
      <c r="PMB77" s="51"/>
      <c r="PMC77" s="51"/>
      <c r="PMD77" s="51"/>
      <c r="PME77" s="51"/>
      <c r="PMF77" s="51"/>
      <c r="PMG77" s="51"/>
      <c r="PMH77" s="51"/>
      <c r="PMI77" s="51"/>
      <c r="PMJ77" s="51"/>
      <c r="PMK77" s="51"/>
      <c r="PML77" s="51"/>
      <c r="PMM77" s="51"/>
      <c r="PMN77" s="51"/>
      <c r="PMO77" s="51"/>
      <c r="PMP77" s="51"/>
      <c r="PMQ77" s="51"/>
      <c r="PMR77" s="51"/>
      <c r="PMS77" s="51"/>
      <c r="PMT77" s="51"/>
      <c r="PMU77" s="51"/>
      <c r="PMV77" s="51"/>
      <c r="PMW77" s="51"/>
      <c r="PMX77" s="51"/>
      <c r="PMY77" s="51"/>
      <c r="PMZ77" s="51"/>
      <c r="PNA77" s="51"/>
      <c r="PNB77" s="51"/>
      <c r="PNC77" s="51"/>
      <c r="PND77" s="51"/>
      <c r="PNE77" s="51"/>
      <c r="PNF77" s="51"/>
      <c r="PNG77" s="51"/>
      <c r="PNH77" s="51"/>
      <c r="PNI77" s="51"/>
      <c r="PNJ77" s="51"/>
      <c r="PNK77" s="51"/>
      <c r="PNL77" s="51"/>
      <c r="PNM77" s="51"/>
      <c r="PNN77" s="51"/>
      <c r="PNO77" s="51"/>
      <c r="PNP77" s="51"/>
      <c r="PNQ77" s="51"/>
      <c r="PNR77" s="51"/>
      <c r="PNS77" s="51"/>
      <c r="PNT77" s="51"/>
      <c r="PNU77" s="51"/>
      <c r="PNV77" s="51"/>
      <c r="PNW77" s="51"/>
      <c r="PNX77" s="51"/>
      <c r="PNY77" s="51"/>
      <c r="PNZ77" s="51"/>
      <c r="POA77" s="51"/>
      <c r="POB77" s="51"/>
      <c r="POC77" s="51"/>
      <c r="POD77" s="51"/>
      <c r="POE77" s="51"/>
      <c r="POF77" s="51"/>
      <c r="POG77" s="51"/>
      <c r="POH77" s="51"/>
      <c r="POI77" s="51"/>
      <c r="POJ77" s="51"/>
      <c r="POK77" s="51"/>
      <c r="POL77" s="51"/>
      <c r="POM77" s="51"/>
      <c r="PON77" s="51"/>
      <c r="POO77" s="51"/>
      <c r="POP77" s="51"/>
      <c r="POQ77" s="51"/>
      <c r="POR77" s="51"/>
      <c r="POS77" s="51"/>
      <c r="POT77" s="51"/>
      <c r="POU77" s="51"/>
      <c r="POV77" s="51"/>
      <c r="POW77" s="51"/>
      <c r="POX77" s="51"/>
      <c r="POY77" s="51"/>
      <c r="POZ77" s="51"/>
      <c r="PPA77" s="51"/>
      <c r="PPB77" s="51"/>
      <c r="PPC77" s="51"/>
      <c r="PPD77" s="51"/>
      <c r="PPE77" s="51"/>
      <c r="PPF77" s="51"/>
      <c r="PPG77" s="51"/>
      <c r="PPH77" s="51"/>
      <c r="PPI77" s="51"/>
      <c r="PPJ77" s="51"/>
      <c r="PPK77" s="51"/>
      <c r="PPL77" s="51"/>
      <c r="PPM77" s="51"/>
      <c r="PPN77" s="51"/>
      <c r="PPO77" s="51"/>
      <c r="PPP77" s="51"/>
      <c r="PPQ77" s="51"/>
      <c r="PPR77" s="51"/>
      <c r="PPS77" s="51"/>
      <c r="PPT77" s="51"/>
      <c r="PPU77" s="51"/>
      <c r="PPV77" s="51"/>
      <c r="PPW77" s="51"/>
      <c r="PPX77" s="51"/>
      <c r="PPY77" s="51"/>
      <c r="PPZ77" s="51"/>
      <c r="PQA77" s="51"/>
      <c r="PQB77" s="51"/>
      <c r="PQC77" s="51"/>
      <c r="PQD77" s="51"/>
      <c r="PQE77" s="51"/>
      <c r="PQF77" s="51"/>
      <c r="PQG77" s="51"/>
      <c r="PQH77" s="51"/>
      <c r="PQI77" s="51"/>
      <c r="PQJ77" s="51"/>
      <c r="PQK77" s="51"/>
      <c r="PQL77" s="51"/>
      <c r="PQM77" s="51"/>
      <c r="PQN77" s="51"/>
      <c r="PQO77" s="51"/>
      <c r="PQP77" s="51"/>
      <c r="PQQ77" s="51"/>
      <c r="PQR77" s="51"/>
      <c r="PQS77" s="51"/>
      <c r="PQT77" s="51"/>
      <c r="PQU77" s="51"/>
      <c r="PQV77" s="51"/>
      <c r="PQW77" s="51"/>
      <c r="PQX77" s="51"/>
      <c r="PQY77" s="51"/>
      <c r="PQZ77" s="51"/>
      <c r="PRA77" s="51"/>
      <c r="PRB77" s="51"/>
      <c r="PRC77" s="51"/>
      <c r="PRD77" s="51"/>
      <c r="PRE77" s="51"/>
      <c r="PRF77" s="51"/>
      <c r="PRG77" s="51"/>
      <c r="PRH77" s="51"/>
      <c r="PRI77" s="51"/>
      <c r="PRJ77" s="51"/>
      <c r="PRK77" s="51"/>
      <c r="PRL77" s="51"/>
      <c r="PRM77" s="51"/>
      <c r="PRN77" s="51"/>
      <c r="PRO77" s="51"/>
      <c r="PRP77" s="51"/>
      <c r="PRQ77" s="51"/>
      <c r="PRR77" s="51"/>
      <c r="PRS77" s="51"/>
      <c r="PRT77" s="51"/>
      <c r="PRU77" s="51"/>
      <c r="PRV77" s="51"/>
      <c r="PRW77" s="51"/>
      <c r="PRX77" s="51"/>
      <c r="PRY77" s="51"/>
      <c r="PRZ77" s="51"/>
      <c r="PSA77" s="51"/>
      <c r="PSB77" s="51"/>
      <c r="PSC77" s="51"/>
      <c r="PSD77" s="51"/>
      <c r="PSE77" s="51"/>
      <c r="PSF77" s="51"/>
      <c r="PSG77" s="51"/>
      <c r="PSH77" s="51"/>
      <c r="PSI77" s="51"/>
      <c r="PSJ77" s="51"/>
      <c r="PSK77" s="51"/>
      <c r="PSL77" s="51"/>
      <c r="PSM77" s="51"/>
      <c r="PSN77" s="51"/>
      <c r="PSO77" s="51"/>
      <c r="PSP77" s="51"/>
      <c r="PSQ77" s="51"/>
      <c r="PSR77" s="51"/>
      <c r="PSS77" s="51"/>
      <c r="PST77" s="51"/>
      <c r="PSU77" s="51"/>
      <c r="PSV77" s="51"/>
      <c r="PSW77" s="51"/>
      <c r="PSX77" s="51"/>
      <c r="PSY77" s="51"/>
      <c r="PSZ77" s="51"/>
      <c r="PTA77" s="51"/>
      <c r="PTB77" s="51"/>
      <c r="PTC77" s="51"/>
      <c r="PTD77" s="51"/>
      <c r="PTE77" s="51"/>
      <c r="PTF77" s="51"/>
      <c r="PTG77" s="51"/>
      <c r="PTH77" s="51"/>
      <c r="PTI77" s="51"/>
      <c r="PTJ77" s="51"/>
      <c r="PTK77" s="51"/>
      <c r="PTL77" s="51"/>
      <c r="PTM77" s="51"/>
      <c r="PTN77" s="51"/>
      <c r="PTO77" s="51"/>
      <c r="PTP77" s="51"/>
      <c r="PTQ77" s="51"/>
      <c r="PTR77" s="51"/>
      <c r="PTS77" s="51"/>
      <c r="PTT77" s="51"/>
      <c r="PTU77" s="51"/>
      <c r="PTV77" s="51"/>
      <c r="PTW77" s="51"/>
      <c r="PTX77" s="51"/>
      <c r="PTY77" s="51"/>
      <c r="PTZ77" s="51"/>
      <c r="PUA77" s="51"/>
      <c r="PUB77" s="51"/>
      <c r="PUC77" s="51"/>
      <c r="PUD77" s="51"/>
      <c r="PUE77" s="51"/>
      <c r="PUF77" s="51"/>
      <c r="PUG77" s="51"/>
      <c r="PUH77" s="51"/>
      <c r="PUI77" s="51"/>
      <c r="PUJ77" s="51"/>
      <c r="PUK77" s="51"/>
      <c r="PUL77" s="51"/>
      <c r="PUM77" s="51"/>
      <c r="PUN77" s="51"/>
      <c r="PUO77" s="51"/>
      <c r="PUP77" s="51"/>
      <c r="PUQ77" s="51"/>
      <c r="PUR77" s="51"/>
      <c r="PUS77" s="51"/>
      <c r="PUT77" s="51"/>
      <c r="PUU77" s="51"/>
      <c r="PUV77" s="51"/>
      <c r="PUW77" s="51"/>
      <c r="PUX77" s="51"/>
      <c r="PUY77" s="51"/>
      <c r="PUZ77" s="51"/>
      <c r="PVA77" s="51"/>
      <c r="PVB77" s="51"/>
      <c r="PVC77" s="51"/>
      <c r="PVD77" s="51"/>
      <c r="PVE77" s="51"/>
      <c r="PVF77" s="51"/>
      <c r="PVG77" s="51"/>
      <c r="PVH77" s="51"/>
      <c r="PVI77" s="51"/>
      <c r="PVJ77" s="51"/>
      <c r="PVK77" s="51"/>
      <c r="PVL77" s="51"/>
      <c r="PVM77" s="51"/>
      <c r="PVN77" s="51"/>
      <c r="PVO77" s="51"/>
      <c r="PVP77" s="51"/>
      <c r="PVQ77" s="51"/>
      <c r="PVR77" s="51"/>
      <c r="PVS77" s="51"/>
      <c r="PVT77" s="51"/>
      <c r="PVU77" s="51"/>
      <c r="PVV77" s="51"/>
      <c r="PVW77" s="51"/>
      <c r="PVX77" s="51"/>
      <c r="PVY77" s="51"/>
      <c r="PVZ77" s="51"/>
      <c r="PWA77" s="51"/>
      <c r="PWB77" s="51"/>
      <c r="PWC77" s="51"/>
      <c r="PWD77" s="51"/>
      <c r="PWE77" s="51"/>
      <c r="PWF77" s="51"/>
      <c r="PWG77" s="51"/>
      <c r="PWH77" s="51"/>
      <c r="PWI77" s="51"/>
      <c r="PWJ77" s="51"/>
      <c r="PWK77" s="51"/>
      <c r="PWL77" s="51"/>
      <c r="PWM77" s="51"/>
      <c r="PWN77" s="51"/>
      <c r="PWO77" s="51"/>
      <c r="PWP77" s="51"/>
      <c r="PWQ77" s="51"/>
      <c r="PWR77" s="51"/>
      <c r="PWS77" s="51"/>
      <c r="PWT77" s="51"/>
      <c r="PWU77" s="51"/>
      <c r="PWV77" s="51"/>
      <c r="PWW77" s="51"/>
      <c r="PWX77" s="51"/>
      <c r="PWY77" s="51"/>
      <c r="PWZ77" s="51"/>
      <c r="PXA77" s="51"/>
      <c r="PXB77" s="51"/>
      <c r="PXC77" s="51"/>
      <c r="PXD77" s="51"/>
      <c r="PXE77" s="51"/>
      <c r="PXF77" s="51"/>
      <c r="PXG77" s="51"/>
      <c r="PXH77" s="51"/>
      <c r="PXI77" s="51"/>
      <c r="PXJ77" s="51"/>
      <c r="PXK77" s="51"/>
      <c r="PXL77" s="51"/>
      <c r="PXM77" s="51"/>
      <c r="PXN77" s="51"/>
      <c r="PXO77" s="51"/>
      <c r="PXP77" s="51"/>
      <c r="PXQ77" s="51"/>
      <c r="PXR77" s="51"/>
      <c r="PXS77" s="51"/>
      <c r="PXT77" s="51"/>
      <c r="PXU77" s="51"/>
      <c r="PXV77" s="51"/>
      <c r="PXW77" s="51"/>
      <c r="PXX77" s="51"/>
      <c r="PXY77" s="51"/>
      <c r="PXZ77" s="51"/>
      <c r="PYA77" s="51"/>
      <c r="PYB77" s="51"/>
      <c r="PYC77" s="51"/>
      <c r="PYD77" s="51"/>
      <c r="PYE77" s="51"/>
      <c r="PYF77" s="51"/>
      <c r="PYG77" s="51"/>
      <c r="PYH77" s="51"/>
      <c r="PYI77" s="51"/>
      <c r="PYJ77" s="51"/>
      <c r="PYK77" s="51"/>
      <c r="PYL77" s="51"/>
      <c r="PYM77" s="51"/>
      <c r="PYN77" s="51"/>
      <c r="PYO77" s="51"/>
      <c r="PYP77" s="51"/>
      <c r="PYQ77" s="51"/>
      <c r="PYR77" s="51"/>
      <c r="PYS77" s="51"/>
      <c r="PYT77" s="51"/>
      <c r="PYU77" s="51"/>
      <c r="PYV77" s="51"/>
      <c r="PYW77" s="51"/>
      <c r="PYX77" s="51"/>
      <c r="PYY77" s="51"/>
      <c r="PYZ77" s="51"/>
      <c r="PZA77" s="51"/>
      <c r="PZB77" s="51"/>
      <c r="PZC77" s="51"/>
      <c r="PZD77" s="51"/>
      <c r="PZE77" s="51"/>
      <c r="PZF77" s="51"/>
      <c r="PZG77" s="51"/>
      <c r="PZH77" s="51"/>
      <c r="PZI77" s="51"/>
      <c r="PZJ77" s="51"/>
      <c r="PZK77" s="51"/>
      <c r="PZL77" s="51"/>
      <c r="PZM77" s="51"/>
      <c r="PZN77" s="51"/>
      <c r="PZO77" s="51"/>
      <c r="PZP77" s="51"/>
      <c r="PZQ77" s="51"/>
      <c r="PZR77" s="51"/>
      <c r="PZS77" s="51"/>
      <c r="PZT77" s="51"/>
      <c r="PZU77" s="51"/>
      <c r="PZV77" s="51"/>
      <c r="PZW77" s="51"/>
      <c r="PZX77" s="51"/>
      <c r="PZY77" s="51"/>
      <c r="PZZ77" s="51"/>
      <c r="QAA77" s="51"/>
      <c r="QAB77" s="51"/>
      <c r="QAC77" s="51"/>
      <c r="QAD77" s="51"/>
      <c r="QAE77" s="51"/>
      <c r="QAF77" s="51"/>
      <c r="QAG77" s="51"/>
      <c r="QAH77" s="51"/>
      <c r="QAI77" s="51"/>
      <c r="QAJ77" s="51"/>
      <c r="QAK77" s="51"/>
      <c r="QAL77" s="51"/>
      <c r="QAM77" s="51"/>
      <c r="QAN77" s="51"/>
      <c r="QAO77" s="51"/>
      <c r="QAP77" s="51"/>
      <c r="QAQ77" s="51"/>
      <c r="QAR77" s="51"/>
      <c r="QAS77" s="51"/>
      <c r="QAT77" s="51"/>
      <c r="QAU77" s="51"/>
      <c r="QAV77" s="51"/>
      <c r="QAW77" s="51"/>
      <c r="QAX77" s="51"/>
      <c r="QAY77" s="51"/>
      <c r="QAZ77" s="51"/>
      <c r="QBA77" s="51"/>
      <c r="QBB77" s="51"/>
      <c r="QBC77" s="51"/>
      <c r="QBD77" s="51"/>
      <c r="QBE77" s="51"/>
      <c r="QBF77" s="51"/>
      <c r="QBG77" s="51"/>
      <c r="QBH77" s="51"/>
      <c r="QBI77" s="51"/>
      <c r="QBJ77" s="51"/>
      <c r="QBK77" s="51"/>
      <c r="QBL77" s="51"/>
      <c r="QBM77" s="51"/>
      <c r="QBN77" s="51"/>
      <c r="QBO77" s="51"/>
      <c r="QBP77" s="51"/>
      <c r="QBQ77" s="51"/>
      <c r="QBR77" s="51"/>
      <c r="QBS77" s="51"/>
      <c r="QBT77" s="51"/>
      <c r="QBU77" s="51"/>
      <c r="QBV77" s="51"/>
      <c r="QBW77" s="51"/>
      <c r="QBX77" s="51"/>
      <c r="QBY77" s="51"/>
      <c r="QBZ77" s="51"/>
      <c r="QCA77" s="51"/>
      <c r="QCB77" s="51"/>
      <c r="QCC77" s="51"/>
      <c r="QCD77" s="51"/>
      <c r="QCE77" s="51"/>
      <c r="QCF77" s="51"/>
      <c r="QCG77" s="51"/>
      <c r="QCH77" s="51"/>
      <c r="QCI77" s="51"/>
      <c r="QCJ77" s="51"/>
      <c r="QCK77" s="51"/>
      <c r="QCL77" s="51"/>
      <c r="QCM77" s="51"/>
      <c r="QCN77" s="51"/>
      <c r="QCO77" s="51"/>
      <c r="QCP77" s="51"/>
      <c r="QCQ77" s="51"/>
      <c r="QCR77" s="51"/>
      <c r="QCS77" s="51"/>
      <c r="QCT77" s="51"/>
      <c r="QCU77" s="51"/>
      <c r="QCV77" s="51"/>
      <c r="QCW77" s="51"/>
      <c r="QCX77" s="51"/>
      <c r="QCY77" s="51"/>
      <c r="QCZ77" s="51"/>
      <c r="QDA77" s="51"/>
      <c r="QDB77" s="51"/>
      <c r="QDC77" s="51"/>
      <c r="QDD77" s="51"/>
      <c r="QDE77" s="51"/>
      <c r="QDF77" s="51"/>
      <c r="QDG77" s="51"/>
      <c r="QDH77" s="51"/>
      <c r="QDI77" s="51"/>
      <c r="QDJ77" s="51"/>
      <c r="QDK77" s="51"/>
      <c r="QDL77" s="51"/>
      <c r="QDM77" s="51"/>
      <c r="QDN77" s="51"/>
      <c r="QDO77" s="51"/>
      <c r="QDP77" s="51"/>
      <c r="QDQ77" s="51"/>
      <c r="QDR77" s="51"/>
      <c r="QDS77" s="51"/>
      <c r="QDT77" s="51"/>
      <c r="QDU77" s="51"/>
      <c r="QDV77" s="51"/>
      <c r="QDW77" s="51"/>
      <c r="QDX77" s="51"/>
      <c r="QDY77" s="51"/>
      <c r="QDZ77" s="51"/>
      <c r="QEA77" s="51"/>
      <c r="QEB77" s="51"/>
      <c r="QEC77" s="51"/>
      <c r="QED77" s="51"/>
      <c r="QEE77" s="51"/>
      <c r="QEF77" s="51"/>
      <c r="QEG77" s="51"/>
      <c r="QEH77" s="51"/>
      <c r="QEI77" s="51"/>
      <c r="QEJ77" s="51"/>
      <c r="QEK77" s="51"/>
      <c r="QEL77" s="51"/>
      <c r="QEM77" s="51"/>
      <c r="QEN77" s="51"/>
      <c r="QEO77" s="51"/>
      <c r="QEP77" s="51"/>
      <c r="QEQ77" s="51"/>
      <c r="QER77" s="51"/>
      <c r="QES77" s="51"/>
      <c r="QET77" s="51"/>
      <c r="QEU77" s="51"/>
      <c r="QEV77" s="51"/>
      <c r="QEW77" s="51"/>
      <c r="QEX77" s="51"/>
      <c r="QEY77" s="51"/>
      <c r="QEZ77" s="51"/>
      <c r="QFA77" s="51"/>
      <c r="QFB77" s="51"/>
      <c r="QFC77" s="51"/>
      <c r="QFD77" s="51"/>
      <c r="QFE77" s="51"/>
      <c r="QFF77" s="51"/>
      <c r="QFG77" s="51"/>
      <c r="QFH77" s="51"/>
      <c r="QFI77" s="51"/>
      <c r="QFJ77" s="51"/>
      <c r="QFK77" s="51"/>
      <c r="QFL77" s="51"/>
      <c r="QFM77" s="51"/>
      <c r="QFN77" s="51"/>
      <c r="QFO77" s="51"/>
      <c r="QFP77" s="51"/>
      <c r="QFQ77" s="51"/>
      <c r="QFR77" s="51"/>
      <c r="QFS77" s="51"/>
      <c r="QFT77" s="51"/>
      <c r="QFU77" s="51"/>
      <c r="QFV77" s="51"/>
      <c r="QFW77" s="51"/>
      <c r="QFX77" s="51"/>
      <c r="QFY77" s="51"/>
      <c r="QFZ77" s="51"/>
      <c r="QGA77" s="51"/>
      <c r="QGB77" s="51"/>
      <c r="QGC77" s="51"/>
      <c r="QGD77" s="51"/>
      <c r="QGE77" s="51"/>
      <c r="QGF77" s="51"/>
      <c r="QGG77" s="51"/>
      <c r="QGH77" s="51"/>
      <c r="QGI77" s="51"/>
      <c r="QGJ77" s="51"/>
      <c r="QGK77" s="51"/>
      <c r="QGL77" s="51"/>
      <c r="QGM77" s="51"/>
      <c r="QGN77" s="51"/>
      <c r="QGO77" s="51"/>
      <c r="QGP77" s="51"/>
      <c r="QGQ77" s="51"/>
      <c r="QGR77" s="51"/>
      <c r="QGS77" s="51"/>
      <c r="QGT77" s="51"/>
      <c r="QGU77" s="51"/>
      <c r="QGV77" s="51"/>
      <c r="QGW77" s="51"/>
      <c r="QGX77" s="51"/>
      <c r="QGY77" s="51"/>
      <c r="QGZ77" s="51"/>
      <c r="QHA77" s="51"/>
      <c r="QHB77" s="51"/>
      <c r="QHC77" s="51"/>
      <c r="QHD77" s="51"/>
      <c r="QHE77" s="51"/>
      <c r="QHF77" s="51"/>
      <c r="QHG77" s="51"/>
      <c r="QHH77" s="51"/>
      <c r="QHI77" s="51"/>
      <c r="QHJ77" s="51"/>
      <c r="QHK77" s="51"/>
      <c r="QHL77" s="51"/>
      <c r="QHM77" s="51"/>
      <c r="QHN77" s="51"/>
      <c r="QHO77" s="51"/>
      <c r="QHP77" s="51"/>
      <c r="QHQ77" s="51"/>
      <c r="QHR77" s="51"/>
      <c r="QHS77" s="51"/>
      <c r="QHT77" s="51"/>
      <c r="QHU77" s="51"/>
      <c r="QHV77" s="51"/>
      <c r="QHW77" s="51"/>
      <c r="QHX77" s="51"/>
      <c r="QHY77" s="51"/>
      <c r="QHZ77" s="51"/>
      <c r="QIA77" s="51"/>
      <c r="QIB77" s="51"/>
      <c r="QIC77" s="51"/>
      <c r="QID77" s="51"/>
      <c r="QIE77" s="51"/>
      <c r="QIF77" s="51"/>
      <c r="QIG77" s="51"/>
      <c r="QIH77" s="51"/>
      <c r="QII77" s="51"/>
      <c r="QIJ77" s="51"/>
      <c r="QIK77" s="51"/>
      <c r="QIL77" s="51"/>
      <c r="QIM77" s="51"/>
      <c r="QIN77" s="51"/>
      <c r="QIO77" s="51"/>
      <c r="QIP77" s="51"/>
      <c r="QIQ77" s="51"/>
      <c r="QIR77" s="51"/>
      <c r="QIS77" s="51"/>
      <c r="QIT77" s="51"/>
      <c r="QIU77" s="51"/>
      <c r="QIV77" s="51"/>
      <c r="QIW77" s="51"/>
      <c r="QIX77" s="51"/>
      <c r="QIY77" s="51"/>
      <c r="QIZ77" s="51"/>
      <c r="QJA77" s="51"/>
      <c r="QJB77" s="51"/>
      <c r="QJC77" s="51"/>
      <c r="QJD77" s="51"/>
      <c r="QJE77" s="51"/>
      <c r="QJF77" s="51"/>
      <c r="QJG77" s="51"/>
      <c r="QJH77" s="51"/>
      <c r="QJI77" s="51"/>
      <c r="QJJ77" s="51"/>
      <c r="QJK77" s="51"/>
      <c r="QJL77" s="51"/>
      <c r="QJM77" s="51"/>
      <c r="QJN77" s="51"/>
      <c r="QJO77" s="51"/>
      <c r="QJP77" s="51"/>
      <c r="QJQ77" s="51"/>
      <c r="QJR77" s="51"/>
      <c r="QJS77" s="51"/>
      <c r="QJT77" s="51"/>
      <c r="QJU77" s="51"/>
      <c r="QJV77" s="51"/>
      <c r="QJW77" s="51"/>
      <c r="QJX77" s="51"/>
      <c r="QJY77" s="51"/>
      <c r="QJZ77" s="51"/>
      <c r="QKA77" s="51"/>
      <c r="QKB77" s="51"/>
      <c r="QKC77" s="51"/>
      <c r="QKD77" s="51"/>
      <c r="QKE77" s="51"/>
      <c r="QKF77" s="51"/>
      <c r="QKG77" s="51"/>
      <c r="QKH77" s="51"/>
      <c r="QKI77" s="51"/>
      <c r="QKJ77" s="51"/>
      <c r="QKK77" s="51"/>
      <c r="QKL77" s="51"/>
      <c r="QKM77" s="51"/>
      <c r="QKN77" s="51"/>
      <c r="QKO77" s="51"/>
      <c r="QKP77" s="51"/>
      <c r="QKQ77" s="51"/>
      <c r="QKR77" s="51"/>
      <c r="QKS77" s="51"/>
      <c r="QKT77" s="51"/>
      <c r="QKU77" s="51"/>
      <c r="QKV77" s="51"/>
      <c r="QKW77" s="51"/>
      <c r="QKX77" s="51"/>
      <c r="QKY77" s="51"/>
      <c r="QKZ77" s="51"/>
      <c r="QLA77" s="51"/>
      <c r="QLB77" s="51"/>
      <c r="QLC77" s="51"/>
      <c r="QLD77" s="51"/>
      <c r="QLE77" s="51"/>
      <c r="QLF77" s="51"/>
      <c r="QLG77" s="51"/>
      <c r="QLH77" s="51"/>
      <c r="QLI77" s="51"/>
      <c r="QLJ77" s="51"/>
      <c r="QLK77" s="51"/>
      <c r="QLL77" s="51"/>
      <c r="QLM77" s="51"/>
      <c r="QLN77" s="51"/>
      <c r="QLO77" s="51"/>
      <c r="QLP77" s="51"/>
      <c r="QLQ77" s="51"/>
      <c r="QLR77" s="51"/>
      <c r="QLS77" s="51"/>
      <c r="QLT77" s="51"/>
      <c r="QLU77" s="51"/>
      <c r="QLV77" s="51"/>
      <c r="QLW77" s="51"/>
      <c r="QLX77" s="51"/>
      <c r="QLY77" s="51"/>
      <c r="QLZ77" s="51"/>
      <c r="QMA77" s="51"/>
      <c r="QMB77" s="51"/>
      <c r="QMC77" s="51"/>
      <c r="QMD77" s="51"/>
      <c r="QME77" s="51"/>
      <c r="QMF77" s="51"/>
      <c r="QMG77" s="51"/>
      <c r="QMH77" s="51"/>
      <c r="QMI77" s="51"/>
      <c r="QMJ77" s="51"/>
      <c r="QMK77" s="51"/>
      <c r="QML77" s="51"/>
      <c r="QMM77" s="51"/>
      <c r="QMN77" s="51"/>
      <c r="QMO77" s="51"/>
      <c r="QMP77" s="51"/>
      <c r="QMQ77" s="51"/>
      <c r="QMR77" s="51"/>
      <c r="QMS77" s="51"/>
      <c r="QMT77" s="51"/>
      <c r="QMU77" s="51"/>
      <c r="QMV77" s="51"/>
      <c r="QMW77" s="51"/>
      <c r="QMX77" s="51"/>
      <c r="QMY77" s="51"/>
      <c r="QMZ77" s="51"/>
      <c r="QNA77" s="51"/>
      <c r="QNB77" s="51"/>
      <c r="QNC77" s="51"/>
      <c r="QND77" s="51"/>
      <c r="QNE77" s="51"/>
      <c r="QNF77" s="51"/>
      <c r="QNG77" s="51"/>
      <c r="QNH77" s="51"/>
      <c r="QNI77" s="51"/>
      <c r="QNJ77" s="51"/>
      <c r="QNK77" s="51"/>
      <c r="QNL77" s="51"/>
      <c r="QNM77" s="51"/>
      <c r="QNN77" s="51"/>
      <c r="QNO77" s="51"/>
      <c r="QNP77" s="51"/>
      <c r="QNQ77" s="51"/>
      <c r="QNR77" s="51"/>
      <c r="QNS77" s="51"/>
      <c r="QNT77" s="51"/>
      <c r="QNU77" s="51"/>
      <c r="QNV77" s="51"/>
      <c r="QNW77" s="51"/>
      <c r="QNX77" s="51"/>
      <c r="QNY77" s="51"/>
      <c r="QNZ77" s="51"/>
      <c r="QOA77" s="51"/>
      <c r="QOB77" s="51"/>
      <c r="QOC77" s="51"/>
      <c r="QOD77" s="51"/>
      <c r="QOE77" s="51"/>
      <c r="QOF77" s="51"/>
      <c r="QOG77" s="51"/>
      <c r="QOH77" s="51"/>
      <c r="QOI77" s="51"/>
      <c r="QOJ77" s="51"/>
      <c r="QOK77" s="51"/>
      <c r="QOL77" s="51"/>
      <c r="QOM77" s="51"/>
      <c r="QON77" s="51"/>
      <c r="QOO77" s="51"/>
      <c r="QOP77" s="51"/>
      <c r="QOQ77" s="51"/>
      <c r="QOR77" s="51"/>
      <c r="QOS77" s="51"/>
      <c r="QOT77" s="51"/>
      <c r="QOU77" s="51"/>
      <c r="QOV77" s="51"/>
      <c r="QOW77" s="51"/>
      <c r="QOX77" s="51"/>
      <c r="QOY77" s="51"/>
      <c r="QOZ77" s="51"/>
      <c r="QPA77" s="51"/>
      <c r="QPB77" s="51"/>
      <c r="QPC77" s="51"/>
      <c r="QPD77" s="51"/>
      <c r="QPE77" s="51"/>
      <c r="QPF77" s="51"/>
      <c r="QPG77" s="51"/>
      <c r="QPH77" s="51"/>
      <c r="QPI77" s="51"/>
      <c r="QPJ77" s="51"/>
      <c r="QPK77" s="51"/>
      <c r="QPL77" s="51"/>
      <c r="QPM77" s="51"/>
      <c r="QPN77" s="51"/>
      <c r="QPO77" s="51"/>
      <c r="QPP77" s="51"/>
      <c r="QPQ77" s="51"/>
      <c r="QPR77" s="51"/>
      <c r="QPS77" s="51"/>
      <c r="QPT77" s="51"/>
      <c r="QPU77" s="51"/>
      <c r="QPV77" s="51"/>
      <c r="QPW77" s="51"/>
      <c r="QPX77" s="51"/>
      <c r="QPY77" s="51"/>
      <c r="QPZ77" s="51"/>
      <c r="QQA77" s="51"/>
      <c r="QQB77" s="51"/>
      <c r="QQC77" s="51"/>
      <c r="QQD77" s="51"/>
      <c r="QQE77" s="51"/>
      <c r="QQF77" s="51"/>
      <c r="QQG77" s="51"/>
      <c r="QQH77" s="51"/>
      <c r="QQI77" s="51"/>
      <c r="QQJ77" s="51"/>
      <c r="QQK77" s="51"/>
      <c r="QQL77" s="51"/>
      <c r="QQM77" s="51"/>
      <c r="QQN77" s="51"/>
      <c r="QQO77" s="51"/>
      <c r="QQP77" s="51"/>
      <c r="QQQ77" s="51"/>
      <c r="QQR77" s="51"/>
      <c r="QQS77" s="51"/>
      <c r="QQT77" s="51"/>
      <c r="QQU77" s="51"/>
      <c r="QQV77" s="51"/>
      <c r="QQW77" s="51"/>
      <c r="QQX77" s="51"/>
      <c r="QQY77" s="51"/>
      <c r="QQZ77" s="51"/>
      <c r="QRA77" s="51"/>
      <c r="QRB77" s="51"/>
      <c r="QRC77" s="51"/>
      <c r="QRD77" s="51"/>
      <c r="QRE77" s="51"/>
      <c r="QRF77" s="51"/>
      <c r="QRG77" s="51"/>
      <c r="QRH77" s="51"/>
      <c r="QRI77" s="51"/>
      <c r="QRJ77" s="51"/>
      <c r="QRK77" s="51"/>
      <c r="QRL77" s="51"/>
      <c r="QRM77" s="51"/>
      <c r="QRN77" s="51"/>
      <c r="QRO77" s="51"/>
      <c r="QRP77" s="51"/>
      <c r="QRQ77" s="51"/>
      <c r="QRR77" s="51"/>
      <c r="QRS77" s="51"/>
      <c r="QRT77" s="51"/>
      <c r="QRU77" s="51"/>
      <c r="QRV77" s="51"/>
      <c r="QRW77" s="51"/>
      <c r="QRX77" s="51"/>
      <c r="QRY77" s="51"/>
      <c r="QRZ77" s="51"/>
      <c r="QSA77" s="51"/>
      <c r="QSB77" s="51"/>
      <c r="QSC77" s="51"/>
      <c r="QSD77" s="51"/>
      <c r="QSE77" s="51"/>
      <c r="QSF77" s="51"/>
      <c r="QSG77" s="51"/>
      <c r="QSH77" s="51"/>
      <c r="QSI77" s="51"/>
      <c r="QSJ77" s="51"/>
      <c r="QSK77" s="51"/>
      <c r="QSL77" s="51"/>
      <c r="QSM77" s="51"/>
      <c r="QSN77" s="51"/>
      <c r="QSO77" s="51"/>
      <c r="QSP77" s="51"/>
      <c r="QSQ77" s="51"/>
      <c r="QSR77" s="51"/>
      <c r="QSS77" s="51"/>
      <c r="QST77" s="51"/>
      <c r="QSU77" s="51"/>
      <c r="QSV77" s="51"/>
      <c r="QSW77" s="51"/>
      <c r="QSX77" s="51"/>
      <c r="QSY77" s="51"/>
      <c r="QSZ77" s="51"/>
      <c r="QTA77" s="51"/>
      <c r="QTB77" s="51"/>
      <c r="QTC77" s="51"/>
      <c r="QTD77" s="51"/>
      <c r="QTE77" s="51"/>
      <c r="QTF77" s="51"/>
      <c r="QTG77" s="51"/>
      <c r="QTH77" s="51"/>
      <c r="QTI77" s="51"/>
      <c r="QTJ77" s="51"/>
      <c r="QTK77" s="51"/>
      <c r="QTL77" s="51"/>
      <c r="QTM77" s="51"/>
      <c r="QTN77" s="51"/>
      <c r="QTO77" s="51"/>
      <c r="QTP77" s="51"/>
      <c r="QTQ77" s="51"/>
      <c r="QTR77" s="51"/>
      <c r="QTS77" s="51"/>
      <c r="QTT77" s="51"/>
      <c r="QTU77" s="51"/>
      <c r="QTV77" s="51"/>
      <c r="QTW77" s="51"/>
      <c r="QTX77" s="51"/>
      <c r="QTY77" s="51"/>
      <c r="QTZ77" s="51"/>
      <c r="QUA77" s="51"/>
      <c r="QUB77" s="51"/>
      <c r="QUC77" s="51"/>
      <c r="QUD77" s="51"/>
      <c r="QUE77" s="51"/>
      <c r="QUF77" s="51"/>
      <c r="QUG77" s="51"/>
      <c r="QUH77" s="51"/>
      <c r="QUI77" s="51"/>
      <c r="QUJ77" s="51"/>
      <c r="QUK77" s="51"/>
      <c r="QUL77" s="51"/>
      <c r="QUM77" s="51"/>
      <c r="QUN77" s="51"/>
      <c r="QUO77" s="51"/>
      <c r="QUP77" s="51"/>
      <c r="QUQ77" s="51"/>
      <c r="QUR77" s="51"/>
      <c r="QUS77" s="51"/>
      <c r="QUT77" s="51"/>
      <c r="QUU77" s="51"/>
      <c r="QUV77" s="51"/>
      <c r="QUW77" s="51"/>
      <c r="QUX77" s="51"/>
      <c r="QUY77" s="51"/>
      <c r="QUZ77" s="51"/>
      <c r="QVA77" s="51"/>
      <c r="QVB77" s="51"/>
      <c r="QVC77" s="51"/>
      <c r="QVD77" s="51"/>
      <c r="QVE77" s="51"/>
      <c r="QVF77" s="51"/>
      <c r="QVG77" s="51"/>
      <c r="QVH77" s="51"/>
      <c r="QVI77" s="51"/>
      <c r="QVJ77" s="51"/>
      <c r="QVK77" s="51"/>
      <c r="QVL77" s="51"/>
      <c r="QVM77" s="51"/>
      <c r="QVN77" s="51"/>
      <c r="QVO77" s="51"/>
      <c r="QVP77" s="51"/>
      <c r="QVQ77" s="51"/>
      <c r="QVR77" s="51"/>
      <c r="QVS77" s="51"/>
      <c r="QVT77" s="51"/>
      <c r="QVU77" s="51"/>
      <c r="QVV77" s="51"/>
      <c r="QVW77" s="51"/>
      <c r="QVX77" s="51"/>
      <c r="QVY77" s="51"/>
      <c r="QVZ77" s="51"/>
      <c r="QWA77" s="51"/>
      <c r="QWB77" s="51"/>
      <c r="QWC77" s="51"/>
      <c r="QWD77" s="51"/>
      <c r="QWE77" s="51"/>
      <c r="QWF77" s="51"/>
      <c r="QWG77" s="51"/>
      <c r="QWH77" s="51"/>
      <c r="QWI77" s="51"/>
      <c r="QWJ77" s="51"/>
      <c r="QWK77" s="51"/>
      <c r="QWL77" s="51"/>
      <c r="QWM77" s="51"/>
      <c r="QWN77" s="51"/>
      <c r="QWO77" s="51"/>
      <c r="QWP77" s="51"/>
      <c r="QWQ77" s="51"/>
      <c r="QWR77" s="51"/>
      <c r="QWS77" s="51"/>
      <c r="QWT77" s="51"/>
      <c r="QWU77" s="51"/>
      <c r="QWV77" s="51"/>
      <c r="QWW77" s="51"/>
      <c r="QWX77" s="51"/>
      <c r="QWY77" s="51"/>
      <c r="QWZ77" s="51"/>
      <c r="QXA77" s="51"/>
      <c r="QXB77" s="51"/>
      <c r="QXC77" s="51"/>
      <c r="QXD77" s="51"/>
      <c r="QXE77" s="51"/>
      <c r="QXF77" s="51"/>
      <c r="QXG77" s="51"/>
      <c r="QXH77" s="51"/>
      <c r="QXI77" s="51"/>
      <c r="QXJ77" s="51"/>
      <c r="QXK77" s="51"/>
      <c r="QXL77" s="51"/>
      <c r="QXM77" s="51"/>
      <c r="QXN77" s="51"/>
      <c r="QXO77" s="51"/>
      <c r="QXP77" s="51"/>
      <c r="QXQ77" s="51"/>
      <c r="QXR77" s="51"/>
      <c r="QXS77" s="51"/>
      <c r="QXT77" s="51"/>
      <c r="QXU77" s="51"/>
      <c r="QXV77" s="51"/>
      <c r="QXW77" s="51"/>
      <c r="QXX77" s="51"/>
      <c r="QXY77" s="51"/>
      <c r="QXZ77" s="51"/>
      <c r="QYA77" s="51"/>
      <c r="QYB77" s="51"/>
      <c r="QYC77" s="51"/>
      <c r="QYD77" s="51"/>
      <c r="QYE77" s="51"/>
      <c r="QYF77" s="51"/>
      <c r="QYG77" s="51"/>
      <c r="QYH77" s="51"/>
      <c r="QYI77" s="51"/>
      <c r="QYJ77" s="51"/>
      <c r="QYK77" s="51"/>
      <c r="QYL77" s="51"/>
      <c r="QYM77" s="51"/>
      <c r="QYN77" s="51"/>
      <c r="QYO77" s="51"/>
      <c r="QYP77" s="51"/>
      <c r="QYQ77" s="51"/>
      <c r="QYR77" s="51"/>
      <c r="QYS77" s="51"/>
      <c r="QYT77" s="51"/>
      <c r="QYU77" s="51"/>
      <c r="QYV77" s="51"/>
      <c r="QYW77" s="51"/>
      <c r="QYX77" s="51"/>
      <c r="QYY77" s="51"/>
      <c r="QYZ77" s="51"/>
      <c r="QZA77" s="51"/>
      <c r="QZB77" s="51"/>
      <c r="QZC77" s="51"/>
      <c r="QZD77" s="51"/>
      <c r="QZE77" s="51"/>
      <c r="QZF77" s="51"/>
      <c r="QZG77" s="51"/>
      <c r="QZH77" s="51"/>
      <c r="QZI77" s="51"/>
      <c r="QZJ77" s="51"/>
      <c r="QZK77" s="51"/>
      <c r="QZL77" s="51"/>
      <c r="QZM77" s="51"/>
      <c r="QZN77" s="51"/>
      <c r="QZO77" s="51"/>
      <c r="QZP77" s="51"/>
      <c r="QZQ77" s="51"/>
      <c r="QZR77" s="51"/>
      <c r="QZS77" s="51"/>
      <c r="QZT77" s="51"/>
      <c r="QZU77" s="51"/>
      <c r="QZV77" s="51"/>
      <c r="QZW77" s="51"/>
      <c r="QZX77" s="51"/>
      <c r="QZY77" s="51"/>
      <c r="QZZ77" s="51"/>
      <c r="RAA77" s="51"/>
      <c r="RAB77" s="51"/>
      <c r="RAC77" s="51"/>
      <c r="RAD77" s="51"/>
      <c r="RAE77" s="51"/>
      <c r="RAF77" s="51"/>
      <c r="RAG77" s="51"/>
      <c r="RAH77" s="51"/>
      <c r="RAI77" s="51"/>
      <c r="RAJ77" s="51"/>
      <c r="RAK77" s="51"/>
      <c r="RAL77" s="51"/>
      <c r="RAM77" s="51"/>
      <c r="RAN77" s="51"/>
      <c r="RAO77" s="51"/>
      <c r="RAP77" s="51"/>
      <c r="RAQ77" s="51"/>
      <c r="RAR77" s="51"/>
      <c r="RAS77" s="51"/>
      <c r="RAT77" s="51"/>
      <c r="RAU77" s="51"/>
      <c r="RAV77" s="51"/>
      <c r="RAW77" s="51"/>
      <c r="RAX77" s="51"/>
      <c r="RAY77" s="51"/>
      <c r="RAZ77" s="51"/>
      <c r="RBA77" s="51"/>
      <c r="RBB77" s="51"/>
      <c r="RBC77" s="51"/>
      <c r="RBD77" s="51"/>
      <c r="RBE77" s="51"/>
      <c r="RBF77" s="51"/>
      <c r="RBG77" s="51"/>
      <c r="RBH77" s="51"/>
      <c r="RBI77" s="51"/>
      <c r="RBJ77" s="51"/>
      <c r="RBK77" s="51"/>
      <c r="RBL77" s="51"/>
      <c r="RBM77" s="51"/>
      <c r="RBN77" s="51"/>
      <c r="RBO77" s="51"/>
      <c r="RBP77" s="51"/>
      <c r="RBQ77" s="51"/>
      <c r="RBR77" s="51"/>
      <c r="RBS77" s="51"/>
      <c r="RBT77" s="51"/>
      <c r="RBU77" s="51"/>
      <c r="RBV77" s="51"/>
      <c r="RBW77" s="51"/>
      <c r="RBX77" s="51"/>
      <c r="RBY77" s="51"/>
      <c r="RBZ77" s="51"/>
      <c r="RCA77" s="51"/>
      <c r="RCB77" s="51"/>
      <c r="RCC77" s="51"/>
      <c r="RCD77" s="51"/>
      <c r="RCE77" s="51"/>
      <c r="RCF77" s="51"/>
      <c r="RCG77" s="51"/>
      <c r="RCH77" s="51"/>
      <c r="RCI77" s="51"/>
      <c r="RCJ77" s="51"/>
      <c r="RCK77" s="51"/>
      <c r="RCL77" s="51"/>
      <c r="RCM77" s="51"/>
      <c r="RCN77" s="51"/>
      <c r="RCO77" s="51"/>
      <c r="RCP77" s="51"/>
      <c r="RCQ77" s="51"/>
      <c r="RCR77" s="51"/>
      <c r="RCS77" s="51"/>
      <c r="RCT77" s="51"/>
      <c r="RCU77" s="51"/>
      <c r="RCV77" s="51"/>
      <c r="RCW77" s="51"/>
      <c r="RCX77" s="51"/>
      <c r="RCY77" s="51"/>
      <c r="RCZ77" s="51"/>
      <c r="RDA77" s="51"/>
      <c r="RDB77" s="51"/>
      <c r="RDC77" s="51"/>
      <c r="RDD77" s="51"/>
      <c r="RDE77" s="51"/>
      <c r="RDF77" s="51"/>
      <c r="RDG77" s="51"/>
      <c r="RDH77" s="51"/>
      <c r="RDI77" s="51"/>
      <c r="RDJ77" s="51"/>
      <c r="RDK77" s="51"/>
      <c r="RDL77" s="51"/>
      <c r="RDM77" s="51"/>
      <c r="RDN77" s="51"/>
      <c r="RDO77" s="51"/>
      <c r="RDP77" s="51"/>
      <c r="RDQ77" s="51"/>
      <c r="RDR77" s="51"/>
      <c r="RDS77" s="51"/>
      <c r="RDT77" s="51"/>
      <c r="RDU77" s="51"/>
      <c r="RDV77" s="51"/>
      <c r="RDW77" s="51"/>
      <c r="RDX77" s="51"/>
      <c r="RDY77" s="51"/>
      <c r="RDZ77" s="51"/>
      <c r="REA77" s="51"/>
      <c r="REB77" s="51"/>
      <c r="REC77" s="51"/>
      <c r="RED77" s="51"/>
      <c r="REE77" s="51"/>
      <c r="REF77" s="51"/>
      <c r="REG77" s="51"/>
      <c r="REH77" s="51"/>
      <c r="REI77" s="51"/>
      <c r="REJ77" s="51"/>
      <c r="REK77" s="51"/>
      <c r="REL77" s="51"/>
      <c r="REM77" s="51"/>
      <c r="REN77" s="51"/>
      <c r="REO77" s="51"/>
      <c r="REP77" s="51"/>
      <c r="REQ77" s="51"/>
      <c r="RER77" s="51"/>
      <c r="RES77" s="51"/>
      <c r="RET77" s="51"/>
      <c r="REU77" s="51"/>
      <c r="REV77" s="51"/>
      <c r="REW77" s="51"/>
      <c r="REX77" s="51"/>
      <c r="REY77" s="51"/>
      <c r="REZ77" s="51"/>
      <c r="RFA77" s="51"/>
      <c r="RFB77" s="51"/>
      <c r="RFC77" s="51"/>
      <c r="RFD77" s="51"/>
      <c r="RFE77" s="51"/>
      <c r="RFF77" s="51"/>
      <c r="RFG77" s="51"/>
      <c r="RFH77" s="51"/>
      <c r="RFI77" s="51"/>
      <c r="RFJ77" s="51"/>
      <c r="RFK77" s="51"/>
      <c r="RFL77" s="51"/>
      <c r="RFM77" s="51"/>
      <c r="RFN77" s="51"/>
      <c r="RFO77" s="51"/>
      <c r="RFP77" s="51"/>
      <c r="RFQ77" s="51"/>
      <c r="RFR77" s="51"/>
      <c r="RFS77" s="51"/>
      <c r="RFT77" s="51"/>
      <c r="RFU77" s="51"/>
      <c r="RFV77" s="51"/>
      <c r="RFW77" s="51"/>
      <c r="RFX77" s="51"/>
      <c r="RFY77" s="51"/>
      <c r="RFZ77" s="51"/>
      <c r="RGA77" s="51"/>
      <c r="RGB77" s="51"/>
      <c r="RGC77" s="51"/>
      <c r="RGD77" s="51"/>
      <c r="RGE77" s="51"/>
      <c r="RGF77" s="51"/>
      <c r="RGG77" s="51"/>
      <c r="RGH77" s="51"/>
      <c r="RGI77" s="51"/>
      <c r="RGJ77" s="51"/>
      <c r="RGK77" s="51"/>
      <c r="RGL77" s="51"/>
      <c r="RGM77" s="51"/>
      <c r="RGN77" s="51"/>
      <c r="RGO77" s="51"/>
      <c r="RGP77" s="51"/>
      <c r="RGQ77" s="51"/>
      <c r="RGR77" s="51"/>
      <c r="RGS77" s="51"/>
      <c r="RGT77" s="51"/>
      <c r="RGU77" s="51"/>
      <c r="RGV77" s="51"/>
      <c r="RGW77" s="51"/>
      <c r="RGX77" s="51"/>
      <c r="RGY77" s="51"/>
      <c r="RGZ77" s="51"/>
      <c r="RHA77" s="51"/>
      <c r="RHB77" s="51"/>
      <c r="RHC77" s="51"/>
      <c r="RHD77" s="51"/>
      <c r="RHE77" s="51"/>
      <c r="RHF77" s="51"/>
      <c r="RHG77" s="51"/>
      <c r="RHH77" s="51"/>
      <c r="RHI77" s="51"/>
      <c r="RHJ77" s="51"/>
      <c r="RHK77" s="51"/>
      <c r="RHL77" s="51"/>
      <c r="RHM77" s="51"/>
      <c r="RHN77" s="51"/>
      <c r="RHO77" s="51"/>
      <c r="RHP77" s="51"/>
      <c r="RHQ77" s="51"/>
      <c r="RHR77" s="51"/>
      <c r="RHS77" s="51"/>
      <c r="RHT77" s="51"/>
      <c r="RHU77" s="51"/>
      <c r="RHV77" s="51"/>
      <c r="RHW77" s="51"/>
      <c r="RHX77" s="51"/>
      <c r="RHY77" s="51"/>
      <c r="RHZ77" s="51"/>
      <c r="RIA77" s="51"/>
      <c r="RIB77" s="51"/>
      <c r="RIC77" s="51"/>
      <c r="RID77" s="51"/>
      <c r="RIE77" s="51"/>
      <c r="RIF77" s="51"/>
      <c r="RIG77" s="51"/>
      <c r="RIH77" s="51"/>
      <c r="RII77" s="51"/>
      <c r="RIJ77" s="51"/>
      <c r="RIK77" s="51"/>
      <c r="RIL77" s="51"/>
      <c r="RIM77" s="51"/>
      <c r="RIN77" s="51"/>
      <c r="RIO77" s="51"/>
      <c r="RIP77" s="51"/>
      <c r="RIQ77" s="51"/>
      <c r="RIR77" s="51"/>
      <c r="RIS77" s="51"/>
      <c r="RIT77" s="51"/>
      <c r="RIU77" s="51"/>
      <c r="RIV77" s="51"/>
      <c r="RIW77" s="51"/>
      <c r="RIX77" s="51"/>
      <c r="RIY77" s="51"/>
      <c r="RIZ77" s="51"/>
      <c r="RJA77" s="51"/>
      <c r="RJB77" s="51"/>
      <c r="RJC77" s="51"/>
      <c r="RJD77" s="51"/>
      <c r="RJE77" s="51"/>
      <c r="RJF77" s="51"/>
      <c r="RJG77" s="51"/>
      <c r="RJH77" s="51"/>
      <c r="RJI77" s="51"/>
      <c r="RJJ77" s="51"/>
      <c r="RJK77" s="51"/>
      <c r="RJL77" s="51"/>
      <c r="RJM77" s="51"/>
      <c r="RJN77" s="51"/>
      <c r="RJO77" s="51"/>
      <c r="RJP77" s="51"/>
      <c r="RJQ77" s="51"/>
      <c r="RJR77" s="51"/>
      <c r="RJS77" s="51"/>
      <c r="RJT77" s="51"/>
      <c r="RJU77" s="51"/>
      <c r="RJV77" s="51"/>
      <c r="RJW77" s="51"/>
      <c r="RJX77" s="51"/>
      <c r="RJY77" s="51"/>
      <c r="RJZ77" s="51"/>
      <c r="RKA77" s="51"/>
      <c r="RKB77" s="51"/>
      <c r="RKC77" s="51"/>
      <c r="RKD77" s="51"/>
      <c r="RKE77" s="51"/>
      <c r="RKF77" s="51"/>
      <c r="RKG77" s="51"/>
      <c r="RKH77" s="51"/>
      <c r="RKI77" s="51"/>
      <c r="RKJ77" s="51"/>
      <c r="RKK77" s="51"/>
      <c r="RKL77" s="51"/>
      <c r="RKM77" s="51"/>
      <c r="RKN77" s="51"/>
      <c r="RKO77" s="51"/>
      <c r="RKP77" s="51"/>
      <c r="RKQ77" s="51"/>
      <c r="RKR77" s="51"/>
      <c r="RKS77" s="51"/>
      <c r="RKT77" s="51"/>
      <c r="RKU77" s="51"/>
      <c r="RKV77" s="51"/>
      <c r="RKW77" s="51"/>
      <c r="RKX77" s="51"/>
      <c r="RKY77" s="51"/>
      <c r="RKZ77" s="51"/>
      <c r="RLA77" s="51"/>
      <c r="RLB77" s="51"/>
      <c r="RLC77" s="51"/>
      <c r="RLD77" s="51"/>
      <c r="RLE77" s="51"/>
      <c r="RLF77" s="51"/>
      <c r="RLG77" s="51"/>
      <c r="RLH77" s="51"/>
      <c r="RLI77" s="51"/>
      <c r="RLJ77" s="51"/>
      <c r="RLK77" s="51"/>
      <c r="RLL77" s="51"/>
      <c r="RLM77" s="51"/>
      <c r="RLN77" s="51"/>
      <c r="RLO77" s="51"/>
      <c r="RLP77" s="51"/>
      <c r="RLQ77" s="51"/>
      <c r="RLR77" s="51"/>
      <c r="RLS77" s="51"/>
      <c r="RLT77" s="51"/>
      <c r="RLU77" s="51"/>
      <c r="RLV77" s="51"/>
      <c r="RLW77" s="51"/>
      <c r="RLX77" s="51"/>
      <c r="RLY77" s="51"/>
      <c r="RLZ77" s="51"/>
      <c r="RMA77" s="51"/>
      <c r="RMB77" s="51"/>
      <c r="RMC77" s="51"/>
      <c r="RMD77" s="51"/>
      <c r="RME77" s="51"/>
      <c r="RMF77" s="51"/>
      <c r="RMG77" s="51"/>
      <c r="RMH77" s="51"/>
      <c r="RMI77" s="51"/>
      <c r="RMJ77" s="51"/>
      <c r="RMK77" s="51"/>
      <c r="RML77" s="51"/>
      <c r="RMM77" s="51"/>
      <c r="RMN77" s="51"/>
      <c r="RMO77" s="51"/>
      <c r="RMP77" s="51"/>
      <c r="RMQ77" s="51"/>
      <c r="RMR77" s="51"/>
      <c r="RMS77" s="51"/>
      <c r="RMT77" s="51"/>
      <c r="RMU77" s="51"/>
      <c r="RMV77" s="51"/>
      <c r="RMW77" s="51"/>
      <c r="RMX77" s="51"/>
      <c r="RMY77" s="51"/>
      <c r="RMZ77" s="51"/>
      <c r="RNA77" s="51"/>
      <c r="RNB77" s="51"/>
      <c r="RNC77" s="51"/>
      <c r="RND77" s="51"/>
      <c r="RNE77" s="51"/>
      <c r="RNF77" s="51"/>
      <c r="RNG77" s="51"/>
      <c r="RNH77" s="51"/>
      <c r="RNI77" s="51"/>
      <c r="RNJ77" s="51"/>
      <c r="RNK77" s="51"/>
      <c r="RNL77" s="51"/>
      <c r="RNM77" s="51"/>
      <c r="RNN77" s="51"/>
      <c r="RNO77" s="51"/>
      <c r="RNP77" s="51"/>
      <c r="RNQ77" s="51"/>
      <c r="RNR77" s="51"/>
      <c r="RNS77" s="51"/>
      <c r="RNT77" s="51"/>
      <c r="RNU77" s="51"/>
      <c r="RNV77" s="51"/>
      <c r="RNW77" s="51"/>
      <c r="RNX77" s="51"/>
      <c r="RNY77" s="51"/>
      <c r="RNZ77" s="51"/>
      <c r="ROA77" s="51"/>
      <c r="ROB77" s="51"/>
      <c r="ROC77" s="51"/>
      <c r="ROD77" s="51"/>
      <c r="ROE77" s="51"/>
      <c r="ROF77" s="51"/>
      <c r="ROG77" s="51"/>
      <c r="ROH77" s="51"/>
      <c r="ROI77" s="51"/>
      <c r="ROJ77" s="51"/>
      <c r="ROK77" s="51"/>
      <c r="ROL77" s="51"/>
      <c r="ROM77" s="51"/>
      <c r="RON77" s="51"/>
      <c r="ROO77" s="51"/>
      <c r="ROP77" s="51"/>
      <c r="ROQ77" s="51"/>
      <c r="ROR77" s="51"/>
      <c r="ROS77" s="51"/>
      <c r="ROT77" s="51"/>
      <c r="ROU77" s="51"/>
      <c r="ROV77" s="51"/>
      <c r="ROW77" s="51"/>
      <c r="ROX77" s="51"/>
      <c r="ROY77" s="51"/>
      <c r="ROZ77" s="51"/>
      <c r="RPA77" s="51"/>
      <c r="RPB77" s="51"/>
      <c r="RPC77" s="51"/>
      <c r="RPD77" s="51"/>
      <c r="RPE77" s="51"/>
      <c r="RPF77" s="51"/>
      <c r="RPG77" s="51"/>
      <c r="RPH77" s="51"/>
      <c r="RPI77" s="51"/>
      <c r="RPJ77" s="51"/>
      <c r="RPK77" s="51"/>
      <c r="RPL77" s="51"/>
      <c r="RPM77" s="51"/>
      <c r="RPN77" s="51"/>
      <c r="RPO77" s="51"/>
      <c r="RPP77" s="51"/>
      <c r="RPQ77" s="51"/>
      <c r="RPR77" s="51"/>
      <c r="RPS77" s="51"/>
      <c r="RPT77" s="51"/>
      <c r="RPU77" s="51"/>
      <c r="RPV77" s="51"/>
      <c r="RPW77" s="51"/>
      <c r="RPX77" s="51"/>
      <c r="RPY77" s="51"/>
      <c r="RPZ77" s="51"/>
      <c r="RQA77" s="51"/>
      <c r="RQB77" s="51"/>
      <c r="RQC77" s="51"/>
      <c r="RQD77" s="51"/>
      <c r="RQE77" s="51"/>
      <c r="RQF77" s="51"/>
      <c r="RQG77" s="51"/>
      <c r="RQH77" s="51"/>
      <c r="RQI77" s="51"/>
      <c r="RQJ77" s="51"/>
      <c r="RQK77" s="51"/>
      <c r="RQL77" s="51"/>
      <c r="RQM77" s="51"/>
      <c r="RQN77" s="51"/>
      <c r="RQO77" s="51"/>
      <c r="RQP77" s="51"/>
      <c r="RQQ77" s="51"/>
      <c r="RQR77" s="51"/>
      <c r="RQS77" s="51"/>
      <c r="RQT77" s="51"/>
      <c r="RQU77" s="51"/>
      <c r="RQV77" s="51"/>
      <c r="RQW77" s="51"/>
      <c r="RQX77" s="51"/>
      <c r="RQY77" s="51"/>
      <c r="RQZ77" s="51"/>
      <c r="RRA77" s="51"/>
      <c r="RRB77" s="51"/>
      <c r="RRC77" s="51"/>
      <c r="RRD77" s="51"/>
      <c r="RRE77" s="51"/>
      <c r="RRF77" s="51"/>
      <c r="RRG77" s="51"/>
      <c r="RRH77" s="51"/>
      <c r="RRI77" s="51"/>
      <c r="RRJ77" s="51"/>
      <c r="RRK77" s="51"/>
      <c r="RRL77" s="51"/>
      <c r="RRM77" s="51"/>
      <c r="RRN77" s="51"/>
      <c r="RRO77" s="51"/>
      <c r="RRP77" s="51"/>
      <c r="RRQ77" s="51"/>
      <c r="RRR77" s="51"/>
      <c r="RRS77" s="51"/>
      <c r="RRT77" s="51"/>
      <c r="RRU77" s="51"/>
      <c r="RRV77" s="51"/>
      <c r="RRW77" s="51"/>
      <c r="RRX77" s="51"/>
      <c r="RRY77" s="51"/>
      <c r="RRZ77" s="51"/>
      <c r="RSA77" s="51"/>
      <c r="RSB77" s="51"/>
      <c r="RSC77" s="51"/>
      <c r="RSD77" s="51"/>
      <c r="RSE77" s="51"/>
      <c r="RSF77" s="51"/>
      <c r="RSG77" s="51"/>
      <c r="RSH77" s="51"/>
      <c r="RSI77" s="51"/>
      <c r="RSJ77" s="51"/>
      <c r="RSK77" s="51"/>
      <c r="RSL77" s="51"/>
      <c r="RSM77" s="51"/>
      <c r="RSN77" s="51"/>
      <c r="RSO77" s="51"/>
      <c r="RSP77" s="51"/>
      <c r="RSQ77" s="51"/>
      <c r="RSR77" s="51"/>
      <c r="RSS77" s="51"/>
      <c r="RST77" s="51"/>
      <c r="RSU77" s="51"/>
      <c r="RSV77" s="51"/>
      <c r="RSW77" s="51"/>
      <c r="RSX77" s="51"/>
      <c r="RSY77" s="51"/>
      <c r="RSZ77" s="51"/>
      <c r="RTA77" s="51"/>
      <c r="RTB77" s="51"/>
      <c r="RTC77" s="51"/>
      <c r="RTD77" s="51"/>
      <c r="RTE77" s="51"/>
      <c r="RTF77" s="51"/>
      <c r="RTG77" s="51"/>
      <c r="RTH77" s="51"/>
      <c r="RTI77" s="51"/>
      <c r="RTJ77" s="51"/>
      <c r="RTK77" s="51"/>
      <c r="RTL77" s="51"/>
      <c r="RTM77" s="51"/>
      <c r="RTN77" s="51"/>
      <c r="RTO77" s="51"/>
      <c r="RTP77" s="51"/>
      <c r="RTQ77" s="51"/>
      <c r="RTR77" s="51"/>
      <c r="RTS77" s="51"/>
      <c r="RTT77" s="51"/>
      <c r="RTU77" s="51"/>
      <c r="RTV77" s="51"/>
      <c r="RTW77" s="51"/>
      <c r="RTX77" s="51"/>
      <c r="RTY77" s="51"/>
      <c r="RTZ77" s="51"/>
      <c r="RUA77" s="51"/>
      <c r="RUB77" s="51"/>
      <c r="RUC77" s="51"/>
      <c r="RUD77" s="51"/>
      <c r="RUE77" s="51"/>
      <c r="RUF77" s="51"/>
      <c r="RUG77" s="51"/>
      <c r="RUH77" s="51"/>
      <c r="RUI77" s="51"/>
      <c r="RUJ77" s="51"/>
      <c r="RUK77" s="51"/>
      <c r="RUL77" s="51"/>
      <c r="RUM77" s="51"/>
      <c r="RUN77" s="51"/>
      <c r="RUO77" s="51"/>
      <c r="RUP77" s="51"/>
      <c r="RUQ77" s="51"/>
      <c r="RUR77" s="51"/>
      <c r="RUS77" s="51"/>
      <c r="RUT77" s="51"/>
      <c r="RUU77" s="51"/>
      <c r="RUV77" s="51"/>
      <c r="RUW77" s="51"/>
      <c r="RUX77" s="51"/>
      <c r="RUY77" s="51"/>
      <c r="RUZ77" s="51"/>
      <c r="RVA77" s="51"/>
      <c r="RVB77" s="51"/>
      <c r="RVC77" s="51"/>
      <c r="RVD77" s="51"/>
      <c r="RVE77" s="51"/>
      <c r="RVF77" s="51"/>
      <c r="RVG77" s="51"/>
      <c r="RVH77" s="51"/>
      <c r="RVI77" s="51"/>
      <c r="RVJ77" s="51"/>
      <c r="RVK77" s="51"/>
      <c r="RVL77" s="51"/>
      <c r="RVM77" s="51"/>
      <c r="RVN77" s="51"/>
      <c r="RVO77" s="51"/>
      <c r="RVP77" s="51"/>
      <c r="RVQ77" s="51"/>
      <c r="RVR77" s="51"/>
      <c r="RVS77" s="51"/>
      <c r="RVT77" s="51"/>
      <c r="RVU77" s="51"/>
      <c r="RVV77" s="51"/>
      <c r="RVW77" s="51"/>
      <c r="RVX77" s="51"/>
      <c r="RVY77" s="51"/>
      <c r="RVZ77" s="51"/>
      <c r="RWA77" s="51"/>
      <c r="RWB77" s="51"/>
      <c r="RWC77" s="51"/>
      <c r="RWD77" s="51"/>
      <c r="RWE77" s="51"/>
      <c r="RWF77" s="51"/>
      <c r="RWG77" s="51"/>
      <c r="RWH77" s="51"/>
      <c r="RWI77" s="51"/>
      <c r="RWJ77" s="51"/>
      <c r="RWK77" s="51"/>
      <c r="RWL77" s="51"/>
      <c r="RWM77" s="51"/>
      <c r="RWN77" s="51"/>
      <c r="RWO77" s="51"/>
      <c r="RWP77" s="51"/>
      <c r="RWQ77" s="51"/>
      <c r="RWR77" s="51"/>
      <c r="RWS77" s="51"/>
      <c r="RWT77" s="51"/>
      <c r="RWU77" s="51"/>
      <c r="RWV77" s="51"/>
      <c r="RWW77" s="51"/>
      <c r="RWX77" s="51"/>
      <c r="RWY77" s="51"/>
      <c r="RWZ77" s="51"/>
      <c r="RXA77" s="51"/>
      <c r="RXB77" s="51"/>
      <c r="RXC77" s="51"/>
      <c r="RXD77" s="51"/>
      <c r="RXE77" s="51"/>
      <c r="RXF77" s="51"/>
      <c r="RXG77" s="51"/>
      <c r="RXH77" s="51"/>
      <c r="RXI77" s="51"/>
      <c r="RXJ77" s="51"/>
      <c r="RXK77" s="51"/>
      <c r="RXL77" s="51"/>
      <c r="RXM77" s="51"/>
      <c r="RXN77" s="51"/>
      <c r="RXO77" s="51"/>
      <c r="RXP77" s="51"/>
      <c r="RXQ77" s="51"/>
      <c r="RXR77" s="51"/>
      <c r="RXS77" s="51"/>
      <c r="RXT77" s="51"/>
      <c r="RXU77" s="51"/>
      <c r="RXV77" s="51"/>
      <c r="RXW77" s="51"/>
      <c r="RXX77" s="51"/>
      <c r="RXY77" s="51"/>
      <c r="RXZ77" s="51"/>
      <c r="RYA77" s="51"/>
      <c r="RYB77" s="51"/>
      <c r="RYC77" s="51"/>
      <c r="RYD77" s="51"/>
      <c r="RYE77" s="51"/>
      <c r="RYF77" s="51"/>
      <c r="RYG77" s="51"/>
      <c r="RYH77" s="51"/>
      <c r="RYI77" s="51"/>
      <c r="RYJ77" s="51"/>
      <c r="RYK77" s="51"/>
      <c r="RYL77" s="51"/>
      <c r="RYM77" s="51"/>
      <c r="RYN77" s="51"/>
      <c r="RYO77" s="51"/>
      <c r="RYP77" s="51"/>
      <c r="RYQ77" s="51"/>
      <c r="RYR77" s="51"/>
      <c r="RYS77" s="51"/>
      <c r="RYT77" s="51"/>
      <c r="RYU77" s="51"/>
      <c r="RYV77" s="51"/>
      <c r="RYW77" s="51"/>
      <c r="RYX77" s="51"/>
      <c r="RYY77" s="51"/>
      <c r="RYZ77" s="51"/>
      <c r="RZA77" s="51"/>
      <c r="RZB77" s="51"/>
      <c r="RZC77" s="51"/>
      <c r="RZD77" s="51"/>
      <c r="RZE77" s="51"/>
      <c r="RZF77" s="51"/>
      <c r="RZG77" s="51"/>
      <c r="RZH77" s="51"/>
      <c r="RZI77" s="51"/>
      <c r="RZJ77" s="51"/>
      <c r="RZK77" s="51"/>
      <c r="RZL77" s="51"/>
      <c r="RZM77" s="51"/>
      <c r="RZN77" s="51"/>
      <c r="RZO77" s="51"/>
      <c r="RZP77" s="51"/>
      <c r="RZQ77" s="51"/>
      <c r="RZR77" s="51"/>
      <c r="RZS77" s="51"/>
      <c r="RZT77" s="51"/>
      <c r="RZU77" s="51"/>
      <c r="RZV77" s="51"/>
      <c r="RZW77" s="51"/>
      <c r="RZX77" s="51"/>
      <c r="RZY77" s="51"/>
      <c r="RZZ77" s="51"/>
      <c r="SAA77" s="51"/>
      <c r="SAB77" s="51"/>
      <c r="SAC77" s="51"/>
      <c r="SAD77" s="51"/>
      <c r="SAE77" s="51"/>
      <c r="SAF77" s="51"/>
      <c r="SAG77" s="51"/>
      <c r="SAH77" s="51"/>
      <c r="SAI77" s="51"/>
      <c r="SAJ77" s="51"/>
      <c r="SAK77" s="51"/>
      <c r="SAL77" s="51"/>
      <c r="SAM77" s="51"/>
      <c r="SAN77" s="51"/>
      <c r="SAO77" s="51"/>
      <c r="SAP77" s="51"/>
      <c r="SAQ77" s="51"/>
      <c r="SAR77" s="51"/>
      <c r="SAS77" s="51"/>
      <c r="SAT77" s="51"/>
      <c r="SAU77" s="51"/>
      <c r="SAV77" s="51"/>
      <c r="SAW77" s="51"/>
      <c r="SAX77" s="51"/>
      <c r="SAY77" s="51"/>
      <c r="SAZ77" s="51"/>
      <c r="SBA77" s="51"/>
      <c r="SBB77" s="51"/>
      <c r="SBC77" s="51"/>
      <c r="SBD77" s="51"/>
      <c r="SBE77" s="51"/>
      <c r="SBF77" s="51"/>
      <c r="SBG77" s="51"/>
      <c r="SBH77" s="51"/>
      <c r="SBI77" s="51"/>
      <c r="SBJ77" s="51"/>
      <c r="SBK77" s="51"/>
      <c r="SBL77" s="51"/>
      <c r="SBM77" s="51"/>
      <c r="SBN77" s="51"/>
      <c r="SBO77" s="51"/>
      <c r="SBP77" s="51"/>
      <c r="SBQ77" s="51"/>
      <c r="SBR77" s="51"/>
      <c r="SBS77" s="51"/>
      <c r="SBT77" s="51"/>
      <c r="SBU77" s="51"/>
      <c r="SBV77" s="51"/>
      <c r="SBW77" s="51"/>
      <c r="SBX77" s="51"/>
      <c r="SBY77" s="51"/>
      <c r="SBZ77" s="51"/>
      <c r="SCA77" s="51"/>
      <c r="SCB77" s="51"/>
      <c r="SCC77" s="51"/>
      <c r="SCD77" s="51"/>
      <c r="SCE77" s="51"/>
      <c r="SCF77" s="51"/>
      <c r="SCG77" s="51"/>
      <c r="SCH77" s="51"/>
      <c r="SCI77" s="51"/>
      <c r="SCJ77" s="51"/>
      <c r="SCK77" s="51"/>
      <c r="SCL77" s="51"/>
      <c r="SCM77" s="51"/>
      <c r="SCN77" s="51"/>
      <c r="SCO77" s="51"/>
      <c r="SCP77" s="51"/>
      <c r="SCQ77" s="51"/>
      <c r="SCR77" s="51"/>
      <c r="SCS77" s="51"/>
      <c r="SCT77" s="51"/>
      <c r="SCU77" s="51"/>
      <c r="SCV77" s="51"/>
      <c r="SCW77" s="51"/>
      <c r="SCX77" s="51"/>
      <c r="SCY77" s="51"/>
      <c r="SCZ77" s="51"/>
      <c r="SDA77" s="51"/>
      <c r="SDB77" s="51"/>
      <c r="SDC77" s="51"/>
      <c r="SDD77" s="51"/>
      <c r="SDE77" s="51"/>
      <c r="SDF77" s="51"/>
      <c r="SDG77" s="51"/>
      <c r="SDH77" s="51"/>
      <c r="SDI77" s="51"/>
      <c r="SDJ77" s="51"/>
      <c r="SDK77" s="51"/>
      <c r="SDL77" s="51"/>
      <c r="SDM77" s="51"/>
      <c r="SDN77" s="51"/>
      <c r="SDO77" s="51"/>
      <c r="SDP77" s="51"/>
      <c r="SDQ77" s="51"/>
      <c r="SDR77" s="51"/>
      <c r="SDS77" s="51"/>
      <c r="SDT77" s="51"/>
      <c r="SDU77" s="51"/>
      <c r="SDV77" s="51"/>
      <c r="SDW77" s="51"/>
      <c r="SDX77" s="51"/>
      <c r="SDY77" s="51"/>
      <c r="SDZ77" s="51"/>
      <c r="SEA77" s="51"/>
      <c r="SEB77" s="51"/>
      <c r="SEC77" s="51"/>
      <c r="SED77" s="51"/>
      <c r="SEE77" s="51"/>
      <c r="SEF77" s="51"/>
      <c r="SEG77" s="51"/>
      <c r="SEH77" s="51"/>
      <c r="SEI77" s="51"/>
      <c r="SEJ77" s="51"/>
      <c r="SEK77" s="51"/>
      <c r="SEL77" s="51"/>
      <c r="SEM77" s="51"/>
      <c r="SEN77" s="51"/>
      <c r="SEO77" s="51"/>
      <c r="SEP77" s="51"/>
      <c r="SEQ77" s="51"/>
      <c r="SER77" s="51"/>
      <c r="SES77" s="51"/>
      <c r="SET77" s="51"/>
      <c r="SEU77" s="51"/>
      <c r="SEV77" s="51"/>
      <c r="SEW77" s="51"/>
      <c r="SEX77" s="51"/>
      <c r="SEY77" s="51"/>
      <c r="SEZ77" s="51"/>
      <c r="SFA77" s="51"/>
      <c r="SFB77" s="51"/>
      <c r="SFC77" s="51"/>
      <c r="SFD77" s="51"/>
      <c r="SFE77" s="51"/>
      <c r="SFF77" s="51"/>
      <c r="SFG77" s="51"/>
      <c r="SFH77" s="51"/>
      <c r="SFI77" s="51"/>
      <c r="SFJ77" s="51"/>
      <c r="SFK77" s="51"/>
      <c r="SFL77" s="51"/>
      <c r="SFM77" s="51"/>
      <c r="SFN77" s="51"/>
      <c r="SFO77" s="51"/>
      <c r="SFP77" s="51"/>
      <c r="SFQ77" s="51"/>
      <c r="SFR77" s="51"/>
      <c r="SFS77" s="51"/>
      <c r="SFT77" s="51"/>
      <c r="SFU77" s="51"/>
      <c r="SFV77" s="51"/>
      <c r="SFW77" s="51"/>
      <c r="SFX77" s="51"/>
      <c r="SFY77" s="51"/>
      <c r="SFZ77" s="51"/>
      <c r="SGA77" s="51"/>
      <c r="SGB77" s="51"/>
      <c r="SGC77" s="51"/>
      <c r="SGD77" s="51"/>
      <c r="SGE77" s="51"/>
      <c r="SGF77" s="51"/>
      <c r="SGG77" s="51"/>
      <c r="SGH77" s="51"/>
      <c r="SGI77" s="51"/>
      <c r="SGJ77" s="51"/>
      <c r="SGK77" s="51"/>
      <c r="SGL77" s="51"/>
      <c r="SGM77" s="51"/>
      <c r="SGN77" s="51"/>
      <c r="SGO77" s="51"/>
      <c r="SGP77" s="51"/>
      <c r="SGQ77" s="51"/>
      <c r="SGR77" s="51"/>
      <c r="SGS77" s="51"/>
      <c r="SGT77" s="51"/>
      <c r="SGU77" s="51"/>
      <c r="SGV77" s="51"/>
      <c r="SGW77" s="51"/>
      <c r="SGX77" s="51"/>
      <c r="SGY77" s="51"/>
      <c r="SGZ77" s="51"/>
      <c r="SHA77" s="51"/>
      <c r="SHB77" s="51"/>
      <c r="SHC77" s="51"/>
      <c r="SHD77" s="51"/>
      <c r="SHE77" s="51"/>
      <c r="SHF77" s="51"/>
      <c r="SHG77" s="51"/>
      <c r="SHH77" s="51"/>
      <c r="SHI77" s="51"/>
      <c r="SHJ77" s="51"/>
      <c r="SHK77" s="51"/>
      <c r="SHL77" s="51"/>
      <c r="SHM77" s="51"/>
      <c r="SHN77" s="51"/>
      <c r="SHO77" s="51"/>
      <c r="SHP77" s="51"/>
      <c r="SHQ77" s="51"/>
      <c r="SHR77" s="51"/>
      <c r="SHS77" s="51"/>
      <c r="SHT77" s="51"/>
      <c r="SHU77" s="51"/>
      <c r="SHV77" s="51"/>
      <c r="SHW77" s="51"/>
      <c r="SHX77" s="51"/>
      <c r="SHY77" s="51"/>
      <c r="SHZ77" s="51"/>
      <c r="SIA77" s="51"/>
      <c r="SIB77" s="51"/>
      <c r="SIC77" s="51"/>
      <c r="SID77" s="51"/>
      <c r="SIE77" s="51"/>
      <c r="SIF77" s="51"/>
      <c r="SIG77" s="51"/>
      <c r="SIH77" s="51"/>
      <c r="SII77" s="51"/>
      <c r="SIJ77" s="51"/>
      <c r="SIK77" s="51"/>
      <c r="SIL77" s="51"/>
      <c r="SIM77" s="51"/>
      <c r="SIN77" s="51"/>
      <c r="SIO77" s="51"/>
      <c r="SIP77" s="51"/>
      <c r="SIQ77" s="51"/>
      <c r="SIR77" s="51"/>
      <c r="SIS77" s="51"/>
      <c r="SIT77" s="51"/>
      <c r="SIU77" s="51"/>
      <c r="SIV77" s="51"/>
      <c r="SIW77" s="51"/>
      <c r="SIX77" s="51"/>
      <c r="SIY77" s="51"/>
      <c r="SIZ77" s="51"/>
      <c r="SJA77" s="51"/>
      <c r="SJB77" s="51"/>
      <c r="SJC77" s="51"/>
      <c r="SJD77" s="51"/>
      <c r="SJE77" s="51"/>
      <c r="SJF77" s="51"/>
      <c r="SJG77" s="51"/>
      <c r="SJH77" s="51"/>
      <c r="SJI77" s="51"/>
      <c r="SJJ77" s="51"/>
      <c r="SJK77" s="51"/>
      <c r="SJL77" s="51"/>
      <c r="SJM77" s="51"/>
      <c r="SJN77" s="51"/>
      <c r="SJO77" s="51"/>
      <c r="SJP77" s="51"/>
      <c r="SJQ77" s="51"/>
      <c r="SJR77" s="51"/>
      <c r="SJS77" s="51"/>
      <c r="SJT77" s="51"/>
      <c r="SJU77" s="51"/>
      <c r="SJV77" s="51"/>
      <c r="SJW77" s="51"/>
      <c r="SJX77" s="51"/>
      <c r="SJY77" s="51"/>
      <c r="SJZ77" s="51"/>
      <c r="SKA77" s="51"/>
      <c r="SKB77" s="51"/>
      <c r="SKC77" s="51"/>
      <c r="SKD77" s="51"/>
      <c r="SKE77" s="51"/>
      <c r="SKF77" s="51"/>
      <c r="SKG77" s="51"/>
      <c r="SKH77" s="51"/>
      <c r="SKI77" s="51"/>
      <c r="SKJ77" s="51"/>
      <c r="SKK77" s="51"/>
      <c r="SKL77" s="51"/>
      <c r="SKM77" s="51"/>
      <c r="SKN77" s="51"/>
      <c r="SKO77" s="51"/>
      <c r="SKP77" s="51"/>
      <c r="SKQ77" s="51"/>
      <c r="SKR77" s="51"/>
      <c r="SKS77" s="51"/>
      <c r="SKT77" s="51"/>
      <c r="SKU77" s="51"/>
      <c r="SKV77" s="51"/>
      <c r="SKW77" s="51"/>
      <c r="SKX77" s="51"/>
      <c r="SKY77" s="51"/>
      <c r="SKZ77" s="51"/>
      <c r="SLA77" s="51"/>
      <c r="SLB77" s="51"/>
      <c r="SLC77" s="51"/>
      <c r="SLD77" s="51"/>
      <c r="SLE77" s="51"/>
      <c r="SLF77" s="51"/>
      <c r="SLG77" s="51"/>
      <c r="SLH77" s="51"/>
      <c r="SLI77" s="51"/>
      <c r="SLJ77" s="51"/>
      <c r="SLK77" s="51"/>
      <c r="SLL77" s="51"/>
      <c r="SLM77" s="51"/>
      <c r="SLN77" s="51"/>
      <c r="SLO77" s="51"/>
      <c r="SLP77" s="51"/>
      <c r="SLQ77" s="51"/>
      <c r="SLR77" s="51"/>
      <c r="SLS77" s="51"/>
      <c r="SLT77" s="51"/>
      <c r="SLU77" s="51"/>
      <c r="SLV77" s="51"/>
      <c r="SLW77" s="51"/>
      <c r="SLX77" s="51"/>
      <c r="SLY77" s="51"/>
      <c r="SLZ77" s="51"/>
      <c r="SMA77" s="51"/>
      <c r="SMB77" s="51"/>
      <c r="SMC77" s="51"/>
      <c r="SMD77" s="51"/>
      <c r="SME77" s="51"/>
      <c r="SMF77" s="51"/>
      <c r="SMG77" s="51"/>
      <c r="SMH77" s="51"/>
      <c r="SMI77" s="51"/>
      <c r="SMJ77" s="51"/>
      <c r="SMK77" s="51"/>
      <c r="SML77" s="51"/>
      <c r="SMM77" s="51"/>
      <c r="SMN77" s="51"/>
      <c r="SMO77" s="51"/>
      <c r="SMP77" s="51"/>
      <c r="SMQ77" s="51"/>
      <c r="SMR77" s="51"/>
      <c r="SMS77" s="51"/>
      <c r="SMT77" s="51"/>
      <c r="SMU77" s="51"/>
      <c r="SMV77" s="51"/>
      <c r="SMW77" s="51"/>
      <c r="SMX77" s="51"/>
      <c r="SMY77" s="51"/>
      <c r="SMZ77" s="51"/>
      <c r="SNA77" s="51"/>
      <c r="SNB77" s="51"/>
      <c r="SNC77" s="51"/>
      <c r="SND77" s="51"/>
      <c r="SNE77" s="51"/>
      <c r="SNF77" s="51"/>
      <c r="SNG77" s="51"/>
      <c r="SNH77" s="51"/>
      <c r="SNI77" s="51"/>
      <c r="SNJ77" s="51"/>
      <c r="SNK77" s="51"/>
      <c r="SNL77" s="51"/>
      <c r="SNM77" s="51"/>
      <c r="SNN77" s="51"/>
      <c r="SNO77" s="51"/>
      <c r="SNP77" s="51"/>
      <c r="SNQ77" s="51"/>
      <c r="SNR77" s="51"/>
      <c r="SNS77" s="51"/>
      <c r="SNT77" s="51"/>
      <c r="SNU77" s="51"/>
      <c r="SNV77" s="51"/>
      <c r="SNW77" s="51"/>
      <c r="SNX77" s="51"/>
      <c r="SNY77" s="51"/>
      <c r="SNZ77" s="51"/>
      <c r="SOA77" s="51"/>
      <c r="SOB77" s="51"/>
      <c r="SOC77" s="51"/>
      <c r="SOD77" s="51"/>
      <c r="SOE77" s="51"/>
      <c r="SOF77" s="51"/>
      <c r="SOG77" s="51"/>
      <c r="SOH77" s="51"/>
      <c r="SOI77" s="51"/>
      <c r="SOJ77" s="51"/>
      <c r="SOK77" s="51"/>
      <c r="SOL77" s="51"/>
      <c r="SOM77" s="51"/>
      <c r="SON77" s="51"/>
      <c r="SOO77" s="51"/>
      <c r="SOP77" s="51"/>
      <c r="SOQ77" s="51"/>
      <c r="SOR77" s="51"/>
      <c r="SOS77" s="51"/>
      <c r="SOT77" s="51"/>
      <c r="SOU77" s="51"/>
      <c r="SOV77" s="51"/>
      <c r="SOW77" s="51"/>
      <c r="SOX77" s="51"/>
      <c r="SOY77" s="51"/>
      <c r="SOZ77" s="51"/>
      <c r="SPA77" s="51"/>
      <c r="SPB77" s="51"/>
      <c r="SPC77" s="51"/>
      <c r="SPD77" s="51"/>
      <c r="SPE77" s="51"/>
      <c r="SPF77" s="51"/>
      <c r="SPG77" s="51"/>
      <c r="SPH77" s="51"/>
      <c r="SPI77" s="51"/>
      <c r="SPJ77" s="51"/>
      <c r="SPK77" s="51"/>
      <c r="SPL77" s="51"/>
      <c r="SPM77" s="51"/>
      <c r="SPN77" s="51"/>
      <c r="SPO77" s="51"/>
      <c r="SPP77" s="51"/>
      <c r="SPQ77" s="51"/>
      <c r="SPR77" s="51"/>
      <c r="SPS77" s="51"/>
      <c r="SPT77" s="51"/>
      <c r="SPU77" s="51"/>
      <c r="SPV77" s="51"/>
      <c r="SPW77" s="51"/>
      <c r="SPX77" s="51"/>
      <c r="SPY77" s="51"/>
      <c r="SPZ77" s="51"/>
      <c r="SQA77" s="51"/>
      <c r="SQB77" s="51"/>
      <c r="SQC77" s="51"/>
      <c r="SQD77" s="51"/>
      <c r="SQE77" s="51"/>
      <c r="SQF77" s="51"/>
      <c r="SQG77" s="51"/>
      <c r="SQH77" s="51"/>
      <c r="SQI77" s="51"/>
      <c r="SQJ77" s="51"/>
      <c r="SQK77" s="51"/>
      <c r="SQL77" s="51"/>
      <c r="SQM77" s="51"/>
      <c r="SQN77" s="51"/>
      <c r="SQO77" s="51"/>
      <c r="SQP77" s="51"/>
      <c r="SQQ77" s="51"/>
      <c r="SQR77" s="51"/>
      <c r="SQS77" s="51"/>
      <c r="SQT77" s="51"/>
      <c r="SQU77" s="51"/>
      <c r="SQV77" s="51"/>
      <c r="SQW77" s="51"/>
      <c r="SQX77" s="51"/>
      <c r="SQY77" s="51"/>
      <c r="SQZ77" s="51"/>
      <c r="SRA77" s="51"/>
      <c r="SRB77" s="51"/>
      <c r="SRC77" s="51"/>
      <c r="SRD77" s="51"/>
      <c r="SRE77" s="51"/>
      <c r="SRF77" s="51"/>
      <c r="SRG77" s="51"/>
      <c r="SRH77" s="51"/>
      <c r="SRI77" s="51"/>
      <c r="SRJ77" s="51"/>
      <c r="SRK77" s="51"/>
      <c r="SRL77" s="51"/>
      <c r="SRM77" s="51"/>
      <c r="SRN77" s="51"/>
      <c r="SRO77" s="51"/>
      <c r="SRP77" s="51"/>
      <c r="SRQ77" s="51"/>
      <c r="SRR77" s="51"/>
      <c r="SRS77" s="51"/>
      <c r="SRT77" s="51"/>
      <c r="SRU77" s="51"/>
      <c r="SRV77" s="51"/>
      <c r="SRW77" s="51"/>
      <c r="SRX77" s="51"/>
      <c r="SRY77" s="51"/>
      <c r="SRZ77" s="51"/>
      <c r="SSA77" s="51"/>
      <c r="SSB77" s="51"/>
      <c r="SSC77" s="51"/>
      <c r="SSD77" s="51"/>
      <c r="SSE77" s="51"/>
      <c r="SSF77" s="51"/>
      <c r="SSG77" s="51"/>
      <c r="SSH77" s="51"/>
      <c r="SSI77" s="51"/>
      <c r="SSJ77" s="51"/>
      <c r="SSK77" s="51"/>
      <c r="SSL77" s="51"/>
      <c r="SSM77" s="51"/>
      <c r="SSN77" s="51"/>
      <c r="SSO77" s="51"/>
      <c r="SSP77" s="51"/>
      <c r="SSQ77" s="51"/>
      <c r="SSR77" s="51"/>
      <c r="SSS77" s="51"/>
      <c r="SST77" s="51"/>
      <c r="SSU77" s="51"/>
      <c r="SSV77" s="51"/>
      <c r="SSW77" s="51"/>
      <c r="SSX77" s="51"/>
      <c r="SSY77" s="51"/>
      <c r="SSZ77" s="51"/>
      <c r="STA77" s="51"/>
      <c r="STB77" s="51"/>
      <c r="STC77" s="51"/>
      <c r="STD77" s="51"/>
      <c r="STE77" s="51"/>
      <c r="STF77" s="51"/>
      <c r="STG77" s="51"/>
      <c r="STH77" s="51"/>
      <c r="STI77" s="51"/>
      <c r="STJ77" s="51"/>
      <c r="STK77" s="51"/>
      <c r="STL77" s="51"/>
      <c r="STM77" s="51"/>
      <c r="STN77" s="51"/>
      <c r="STO77" s="51"/>
      <c r="STP77" s="51"/>
      <c r="STQ77" s="51"/>
      <c r="STR77" s="51"/>
      <c r="STS77" s="51"/>
      <c r="STT77" s="51"/>
      <c r="STU77" s="51"/>
      <c r="STV77" s="51"/>
      <c r="STW77" s="51"/>
      <c r="STX77" s="51"/>
      <c r="STY77" s="51"/>
      <c r="STZ77" s="51"/>
      <c r="SUA77" s="51"/>
      <c r="SUB77" s="51"/>
      <c r="SUC77" s="51"/>
      <c r="SUD77" s="51"/>
      <c r="SUE77" s="51"/>
      <c r="SUF77" s="51"/>
      <c r="SUG77" s="51"/>
      <c r="SUH77" s="51"/>
      <c r="SUI77" s="51"/>
      <c r="SUJ77" s="51"/>
      <c r="SUK77" s="51"/>
      <c r="SUL77" s="51"/>
      <c r="SUM77" s="51"/>
      <c r="SUN77" s="51"/>
      <c r="SUO77" s="51"/>
      <c r="SUP77" s="51"/>
      <c r="SUQ77" s="51"/>
      <c r="SUR77" s="51"/>
      <c r="SUS77" s="51"/>
      <c r="SUT77" s="51"/>
      <c r="SUU77" s="51"/>
      <c r="SUV77" s="51"/>
      <c r="SUW77" s="51"/>
      <c r="SUX77" s="51"/>
      <c r="SUY77" s="51"/>
      <c r="SUZ77" s="51"/>
      <c r="SVA77" s="51"/>
      <c r="SVB77" s="51"/>
      <c r="SVC77" s="51"/>
      <c r="SVD77" s="51"/>
      <c r="SVE77" s="51"/>
      <c r="SVF77" s="51"/>
      <c r="SVG77" s="51"/>
      <c r="SVH77" s="51"/>
      <c r="SVI77" s="51"/>
      <c r="SVJ77" s="51"/>
      <c r="SVK77" s="51"/>
      <c r="SVL77" s="51"/>
      <c r="SVM77" s="51"/>
      <c r="SVN77" s="51"/>
      <c r="SVO77" s="51"/>
      <c r="SVP77" s="51"/>
      <c r="SVQ77" s="51"/>
      <c r="SVR77" s="51"/>
      <c r="SVS77" s="51"/>
      <c r="SVT77" s="51"/>
      <c r="SVU77" s="51"/>
      <c r="SVV77" s="51"/>
      <c r="SVW77" s="51"/>
      <c r="SVX77" s="51"/>
      <c r="SVY77" s="51"/>
      <c r="SVZ77" s="51"/>
      <c r="SWA77" s="51"/>
      <c r="SWB77" s="51"/>
      <c r="SWC77" s="51"/>
      <c r="SWD77" s="51"/>
      <c r="SWE77" s="51"/>
      <c r="SWF77" s="51"/>
      <c r="SWG77" s="51"/>
      <c r="SWH77" s="51"/>
      <c r="SWI77" s="51"/>
      <c r="SWJ77" s="51"/>
      <c r="SWK77" s="51"/>
      <c r="SWL77" s="51"/>
      <c r="SWM77" s="51"/>
      <c r="SWN77" s="51"/>
      <c r="SWO77" s="51"/>
      <c r="SWP77" s="51"/>
      <c r="SWQ77" s="51"/>
      <c r="SWR77" s="51"/>
      <c r="SWS77" s="51"/>
      <c r="SWT77" s="51"/>
      <c r="SWU77" s="51"/>
      <c r="SWV77" s="51"/>
      <c r="SWW77" s="51"/>
      <c r="SWX77" s="51"/>
      <c r="SWY77" s="51"/>
      <c r="SWZ77" s="51"/>
      <c r="SXA77" s="51"/>
      <c r="SXB77" s="51"/>
      <c r="SXC77" s="51"/>
      <c r="SXD77" s="51"/>
      <c r="SXE77" s="51"/>
      <c r="SXF77" s="51"/>
      <c r="SXG77" s="51"/>
      <c r="SXH77" s="51"/>
      <c r="SXI77" s="51"/>
      <c r="SXJ77" s="51"/>
      <c r="SXK77" s="51"/>
      <c r="SXL77" s="51"/>
      <c r="SXM77" s="51"/>
      <c r="SXN77" s="51"/>
      <c r="SXO77" s="51"/>
      <c r="SXP77" s="51"/>
      <c r="SXQ77" s="51"/>
      <c r="SXR77" s="51"/>
      <c r="SXS77" s="51"/>
      <c r="SXT77" s="51"/>
      <c r="SXU77" s="51"/>
      <c r="SXV77" s="51"/>
      <c r="SXW77" s="51"/>
      <c r="SXX77" s="51"/>
      <c r="SXY77" s="51"/>
      <c r="SXZ77" s="51"/>
      <c r="SYA77" s="51"/>
      <c r="SYB77" s="51"/>
      <c r="SYC77" s="51"/>
      <c r="SYD77" s="51"/>
      <c r="SYE77" s="51"/>
      <c r="SYF77" s="51"/>
      <c r="SYG77" s="51"/>
      <c r="SYH77" s="51"/>
      <c r="SYI77" s="51"/>
      <c r="SYJ77" s="51"/>
      <c r="SYK77" s="51"/>
      <c r="SYL77" s="51"/>
      <c r="SYM77" s="51"/>
      <c r="SYN77" s="51"/>
      <c r="SYO77" s="51"/>
      <c r="SYP77" s="51"/>
      <c r="SYQ77" s="51"/>
      <c r="SYR77" s="51"/>
      <c r="SYS77" s="51"/>
      <c r="SYT77" s="51"/>
      <c r="SYU77" s="51"/>
      <c r="SYV77" s="51"/>
      <c r="SYW77" s="51"/>
      <c r="SYX77" s="51"/>
      <c r="SYY77" s="51"/>
      <c r="SYZ77" s="51"/>
      <c r="SZA77" s="51"/>
      <c r="SZB77" s="51"/>
      <c r="SZC77" s="51"/>
      <c r="SZD77" s="51"/>
      <c r="SZE77" s="51"/>
      <c r="SZF77" s="51"/>
      <c r="SZG77" s="51"/>
      <c r="SZH77" s="51"/>
      <c r="SZI77" s="51"/>
      <c r="SZJ77" s="51"/>
      <c r="SZK77" s="51"/>
      <c r="SZL77" s="51"/>
      <c r="SZM77" s="51"/>
      <c r="SZN77" s="51"/>
      <c r="SZO77" s="51"/>
      <c r="SZP77" s="51"/>
      <c r="SZQ77" s="51"/>
      <c r="SZR77" s="51"/>
      <c r="SZS77" s="51"/>
      <c r="SZT77" s="51"/>
      <c r="SZU77" s="51"/>
      <c r="SZV77" s="51"/>
      <c r="SZW77" s="51"/>
      <c r="SZX77" s="51"/>
      <c r="SZY77" s="51"/>
      <c r="SZZ77" s="51"/>
      <c r="TAA77" s="51"/>
      <c r="TAB77" s="51"/>
      <c r="TAC77" s="51"/>
      <c r="TAD77" s="51"/>
      <c r="TAE77" s="51"/>
      <c r="TAF77" s="51"/>
      <c r="TAG77" s="51"/>
      <c r="TAH77" s="51"/>
      <c r="TAI77" s="51"/>
      <c r="TAJ77" s="51"/>
      <c r="TAK77" s="51"/>
      <c r="TAL77" s="51"/>
      <c r="TAM77" s="51"/>
      <c r="TAN77" s="51"/>
      <c r="TAO77" s="51"/>
      <c r="TAP77" s="51"/>
      <c r="TAQ77" s="51"/>
      <c r="TAR77" s="51"/>
      <c r="TAS77" s="51"/>
      <c r="TAT77" s="51"/>
      <c r="TAU77" s="51"/>
      <c r="TAV77" s="51"/>
      <c r="TAW77" s="51"/>
      <c r="TAX77" s="51"/>
      <c r="TAY77" s="51"/>
      <c r="TAZ77" s="51"/>
      <c r="TBA77" s="51"/>
      <c r="TBB77" s="51"/>
      <c r="TBC77" s="51"/>
      <c r="TBD77" s="51"/>
      <c r="TBE77" s="51"/>
      <c r="TBF77" s="51"/>
      <c r="TBG77" s="51"/>
      <c r="TBH77" s="51"/>
      <c r="TBI77" s="51"/>
      <c r="TBJ77" s="51"/>
      <c r="TBK77" s="51"/>
      <c r="TBL77" s="51"/>
      <c r="TBM77" s="51"/>
      <c r="TBN77" s="51"/>
      <c r="TBO77" s="51"/>
      <c r="TBP77" s="51"/>
      <c r="TBQ77" s="51"/>
      <c r="TBR77" s="51"/>
      <c r="TBS77" s="51"/>
      <c r="TBT77" s="51"/>
      <c r="TBU77" s="51"/>
      <c r="TBV77" s="51"/>
      <c r="TBW77" s="51"/>
      <c r="TBX77" s="51"/>
      <c r="TBY77" s="51"/>
      <c r="TBZ77" s="51"/>
      <c r="TCA77" s="51"/>
      <c r="TCB77" s="51"/>
      <c r="TCC77" s="51"/>
      <c r="TCD77" s="51"/>
      <c r="TCE77" s="51"/>
      <c r="TCF77" s="51"/>
      <c r="TCG77" s="51"/>
      <c r="TCH77" s="51"/>
      <c r="TCI77" s="51"/>
      <c r="TCJ77" s="51"/>
      <c r="TCK77" s="51"/>
      <c r="TCL77" s="51"/>
      <c r="TCM77" s="51"/>
      <c r="TCN77" s="51"/>
      <c r="TCO77" s="51"/>
      <c r="TCP77" s="51"/>
      <c r="TCQ77" s="51"/>
      <c r="TCR77" s="51"/>
      <c r="TCS77" s="51"/>
      <c r="TCT77" s="51"/>
      <c r="TCU77" s="51"/>
      <c r="TCV77" s="51"/>
      <c r="TCW77" s="51"/>
      <c r="TCX77" s="51"/>
      <c r="TCY77" s="51"/>
      <c r="TCZ77" s="51"/>
      <c r="TDA77" s="51"/>
      <c r="TDB77" s="51"/>
      <c r="TDC77" s="51"/>
      <c r="TDD77" s="51"/>
      <c r="TDE77" s="51"/>
      <c r="TDF77" s="51"/>
      <c r="TDG77" s="51"/>
      <c r="TDH77" s="51"/>
      <c r="TDI77" s="51"/>
      <c r="TDJ77" s="51"/>
      <c r="TDK77" s="51"/>
      <c r="TDL77" s="51"/>
      <c r="TDM77" s="51"/>
      <c r="TDN77" s="51"/>
      <c r="TDO77" s="51"/>
      <c r="TDP77" s="51"/>
      <c r="TDQ77" s="51"/>
      <c r="TDR77" s="51"/>
      <c r="TDS77" s="51"/>
      <c r="TDT77" s="51"/>
      <c r="TDU77" s="51"/>
      <c r="TDV77" s="51"/>
      <c r="TDW77" s="51"/>
      <c r="TDX77" s="51"/>
      <c r="TDY77" s="51"/>
      <c r="TDZ77" s="51"/>
      <c r="TEA77" s="51"/>
      <c r="TEB77" s="51"/>
      <c r="TEC77" s="51"/>
      <c r="TED77" s="51"/>
      <c r="TEE77" s="51"/>
      <c r="TEF77" s="51"/>
      <c r="TEG77" s="51"/>
      <c r="TEH77" s="51"/>
      <c r="TEI77" s="51"/>
      <c r="TEJ77" s="51"/>
      <c r="TEK77" s="51"/>
      <c r="TEL77" s="51"/>
      <c r="TEM77" s="51"/>
      <c r="TEN77" s="51"/>
      <c r="TEO77" s="51"/>
      <c r="TEP77" s="51"/>
      <c r="TEQ77" s="51"/>
      <c r="TER77" s="51"/>
      <c r="TES77" s="51"/>
      <c r="TET77" s="51"/>
      <c r="TEU77" s="51"/>
      <c r="TEV77" s="51"/>
      <c r="TEW77" s="51"/>
      <c r="TEX77" s="51"/>
      <c r="TEY77" s="51"/>
      <c r="TEZ77" s="51"/>
      <c r="TFA77" s="51"/>
      <c r="TFB77" s="51"/>
      <c r="TFC77" s="51"/>
      <c r="TFD77" s="51"/>
      <c r="TFE77" s="51"/>
      <c r="TFF77" s="51"/>
      <c r="TFG77" s="51"/>
      <c r="TFH77" s="51"/>
      <c r="TFI77" s="51"/>
      <c r="TFJ77" s="51"/>
      <c r="TFK77" s="51"/>
      <c r="TFL77" s="51"/>
      <c r="TFM77" s="51"/>
      <c r="TFN77" s="51"/>
      <c r="TFO77" s="51"/>
      <c r="TFP77" s="51"/>
      <c r="TFQ77" s="51"/>
      <c r="TFR77" s="51"/>
      <c r="TFS77" s="51"/>
      <c r="TFT77" s="51"/>
      <c r="TFU77" s="51"/>
      <c r="TFV77" s="51"/>
      <c r="TFW77" s="51"/>
      <c r="TFX77" s="51"/>
      <c r="TFY77" s="51"/>
      <c r="TFZ77" s="51"/>
      <c r="TGA77" s="51"/>
      <c r="TGB77" s="51"/>
      <c r="TGC77" s="51"/>
      <c r="TGD77" s="51"/>
      <c r="TGE77" s="51"/>
      <c r="TGF77" s="51"/>
      <c r="TGG77" s="51"/>
      <c r="TGH77" s="51"/>
      <c r="TGI77" s="51"/>
      <c r="TGJ77" s="51"/>
      <c r="TGK77" s="51"/>
      <c r="TGL77" s="51"/>
      <c r="TGM77" s="51"/>
      <c r="TGN77" s="51"/>
      <c r="TGO77" s="51"/>
      <c r="TGP77" s="51"/>
      <c r="TGQ77" s="51"/>
      <c r="TGR77" s="51"/>
      <c r="TGS77" s="51"/>
      <c r="TGT77" s="51"/>
      <c r="TGU77" s="51"/>
      <c r="TGV77" s="51"/>
      <c r="TGW77" s="51"/>
      <c r="TGX77" s="51"/>
      <c r="TGY77" s="51"/>
      <c r="TGZ77" s="51"/>
      <c r="THA77" s="51"/>
      <c r="THB77" s="51"/>
      <c r="THC77" s="51"/>
      <c r="THD77" s="51"/>
      <c r="THE77" s="51"/>
      <c r="THF77" s="51"/>
      <c r="THG77" s="51"/>
      <c r="THH77" s="51"/>
      <c r="THI77" s="51"/>
      <c r="THJ77" s="51"/>
      <c r="THK77" s="51"/>
      <c r="THL77" s="51"/>
      <c r="THM77" s="51"/>
      <c r="THN77" s="51"/>
      <c r="THO77" s="51"/>
      <c r="THP77" s="51"/>
      <c r="THQ77" s="51"/>
      <c r="THR77" s="51"/>
      <c r="THS77" s="51"/>
      <c r="THT77" s="51"/>
      <c r="THU77" s="51"/>
      <c r="THV77" s="51"/>
      <c r="THW77" s="51"/>
      <c r="THX77" s="51"/>
      <c r="THY77" s="51"/>
      <c r="THZ77" s="51"/>
      <c r="TIA77" s="51"/>
      <c r="TIB77" s="51"/>
      <c r="TIC77" s="51"/>
      <c r="TID77" s="51"/>
      <c r="TIE77" s="51"/>
      <c r="TIF77" s="51"/>
      <c r="TIG77" s="51"/>
      <c r="TIH77" s="51"/>
      <c r="TII77" s="51"/>
      <c r="TIJ77" s="51"/>
      <c r="TIK77" s="51"/>
      <c r="TIL77" s="51"/>
      <c r="TIM77" s="51"/>
      <c r="TIN77" s="51"/>
      <c r="TIO77" s="51"/>
      <c r="TIP77" s="51"/>
      <c r="TIQ77" s="51"/>
      <c r="TIR77" s="51"/>
      <c r="TIS77" s="51"/>
      <c r="TIT77" s="51"/>
      <c r="TIU77" s="51"/>
      <c r="TIV77" s="51"/>
      <c r="TIW77" s="51"/>
      <c r="TIX77" s="51"/>
      <c r="TIY77" s="51"/>
      <c r="TIZ77" s="51"/>
      <c r="TJA77" s="51"/>
      <c r="TJB77" s="51"/>
      <c r="TJC77" s="51"/>
      <c r="TJD77" s="51"/>
      <c r="TJE77" s="51"/>
      <c r="TJF77" s="51"/>
      <c r="TJG77" s="51"/>
      <c r="TJH77" s="51"/>
      <c r="TJI77" s="51"/>
      <c r="TJJ77" s="51"/>
      <c r="TJK77" s="51"/>
      <c r="TJL77" s="51"/>
      <c r="TJM77" s="51"/>
      <c r="TJN77" s="51"/>
      <c r="TJO77" s="51"/>
      <c r="TJP77" s="51"/>
      <c r="TJQ77" s="51"/>
      <c r="TJR77" s="51"/>
      <c r="TJS77" s="51"/>
      <c r="TJT77" s="51"/>
      <c r="TJU77" s="51"/>
      <c r="TJV77" s="51"/>
      <c r="TJW77" s="51"/>
      <c r="TJX77" s="51"/>
      <c r="TJY77" s="51"/>
      <c r="TJZ77" s="51"/>
      <c r="TKA77" s="51"/>
      <c r="TKB77" s="51"/>
      <c r="TKC77" s="51"/>
      <c r="TKD77" s="51"/>
      <c r="TKE77" s="51"/>
      <c r="TKF77" s="51"/>
      <c r="TKG77" s="51"/>
      <c r="TKH77" s="51"/>
      <c r="TKI77" s="51"/>
      <c r="TKJ77" s="51"/>
      <c r="TKK77" s="51"/>
      <c r="TKL77" s="51"/>
      <c r="TKM77" s="51"/>
      <c r="TKN77" s="51"/>
      <c r="TKO77" s="51"/>
      <c r="TKP77" s="51"/>
      <c r="TKQ77" s="51"/>
      <c r="TKR77" s="51"/>
      <c r="TKS77" s="51"/>
      <c r="TKT77" s="51"/>
      <c r="TKU77" s="51"/>
      <c r="TKV77" s="51"/>
      <c r="TKW77" s="51"/>
      <c r="TKX77" s="51"/>
      <c r="TKY77" s="51"/>
      <c r="TKZ77" s="51"/>
      <c r="TLA77" s="51"/>
      <c r="TLB77" s="51"/>
      <c r="TLC77" s="51"/>
      <c r="TLD77" s="51"/>
      <c r="TLE77" s="51"/>
      <c r="TLF77" s="51"/>
      <c r="TLG77" s="51"/>
      <c r="TLH77" s="51"/>
      <c r="TLI77" s="51"/>
      <c r="TLJ77" s="51"/>
      <c r="TLK77" s="51"/>
      <c r="TLL77" s="51"/>
      <c r="TLM77" s="51"/>
      <c r="TLN77" s="51"/>
      <c r="TLO77" s="51"/>
      <c r="TLP77" s="51"/>
      <c r="TLQ77" s="51"/>
      <c r="TLR77" s="51"/>
      <c r="TLS77" s="51"/>
      <c r="TLT77" s="51"/>
      <c r="TLU77" s="51"/>
      <c r="TLV77" s="51"/>
      <c r="TLW77" s="51"/>
      <c r="TLX77" s="51"/>
      <c r="TLY77" s="51"/>
      <c r="TLZ77" s="51"/>
      <c r="TMA77" s="51"/>
      <c r="TMB77" s="51"/>
      <c r="TMC77" s="51"/>
      <c r="TMD77" s="51"/>
      <c r="TME77" s="51"/>
      <c r="TMF77" s="51"/>
      <c r="TMG77" s="51"/>
      <c r="TMH77" s="51"/>
      <c r="TMI77" s="51"/>
      <c r="TMJ77" s="51"/>
      <c r="TMK77" s="51"/>
      <c r="TML77" s="51"/>
      <c r="TMM77" s="51"/>
      <c r="TMN77" s="51"/>
      <c r="TMO77" s="51"/>
      <c r="TMP77" s="51"/>
      <c r="TMQ77" s="51"/>
      <c r="TMR77" s="51"/>
      <c r="TMS77" s="51"/>
      <c r="TMT77" s="51"/>
      <c r="TMU77" s="51"/>
      <c r="TMV77" s="51"/>
      <c r="TMW77" s="51"/>
      <c r="TMX77" s="51"/>
      <c r="TMY77" s="51"/>
      <c r="TMZ77" s="51"/>
      <c r="TNA77" s="51"/>
      <c r="TNB77" s="51"/>
      <c r="TNC77" s="51"/>
      <c r="TND77" s="51"/>
      <c r="TNE77" s="51"/>
      <c r="TNF77" s="51"/>
      <c r="TNG77" s="51"/>
      <c r="TNH77" s="51"/>
      <c r="TNI77" s="51"/>
      <c r="TNJ77" s="51"/>
      <c r="TNK77" s="51"/>
      <c r="TNL77" s="51"/>
      <c r="TNM77" s="51"/>
      <c r="TNN77" s="51"/>
      <c r="TNO77" s="51"/>
      <c r="TNP77" s="51"/>
      <c r="TNQ77" s="51"/>
      <c r="TNR77" s="51"/>
      <c r="TNS77" s="51"/>
      <c r="TNT77" s="51"/>
      <c r="TNU77" s="51"/>
      <c r="TNV77" s="51"/>
      <c r="TNW77" s="51"/>
      <c r="TNX77" s="51"/>
      <c r="TNY77" s="51"/>
      <c r="TNZ77" s="51"/>
      <c r="TOA77" s="51"/>
      <c r="TOB77" s="51"/>
      <c r="TOC77" s="51"/>
      <c r="TOD77" s="51"/>
      <c r="TOE77" s="51"/>
      <c r="TOF77" s="51"/>
      <c r="TOG77" s="51"/>
      <c r="TOH77" s="51"/>
      <c r="TOI77" s="51"/>
      <c r="TOJ77" s="51"/>
      <c r="TOK77" s="51"/>
      <c r="TOL77" s="51"/>
      <c r="TOM77" s="51"/>
      <c r="TON77" s="51"/>
      <c r="TOO77" s="51"/>
      <c r="TOP77" s="51"/>
      <c r="TOQ77" s="51"/>
      <c r="TOR77" s="51"/>
      <c r="TOS77" s="51"/>
      <c r="TOT77" s="51"/>
      <c r="TOU77" s="51"/>
      <c r="TOV77" s="51"/>
      <c r="TOW77" s="51"/>
      <c r="TOX77" s="51"/>
      <c r="TOY77" s="51"/>
      <c r="TOZ77" s="51"/>
      <c r="TPA77" s="51"/>
      <c r="TPB77" s="51"/>
      <c r="TPC77" s="51"/>
      <c r="TPD77" s="51"/>
      <c r="TPE77" s="51"/>
      <c r="TPF77" s="51"/>
      <c r="TPG77" s="51"/>
      <c r="TPH77" s="51"/>
      <c r="TPI77" s="51"/>
      <c r="TPJ77" s="51"/>
      <c r="TPK77" s="51"/>
      <c r="TPL77" s="51"/>
      <c r="TPM77" s="51"/>
      <c r="TPN77" s="51"/>
      <c r="TPO77" s="51"/>
      <c r="TPP77" s="51"/>
      <c r="TPQ77" s="51"/>
      <c r="TPR77" s="51"/>
      <c r="TPS77" s="51"/>
      <c r="TPT77" s="51"/>
      <c r="TPU77" s="51"/>
      <c r="TPV77" s="51"/>
      <c r="TPW77" s="51"/>
      <c r="TPX77" s="51"/>
      <c r="TPY77" s="51"/>
      <c r="TPZ77" s="51"/>
      <c r="TQA77" s="51"/>
      <c r="TQB77" s="51"/>
      <c r="TQC77" s="51"/>
      <c r="TQD77" s="51"/>
      <c r="TQE77" s="51"/>
      <c r="TQF77" s="51"/>
      <c r="TQG77" s="51"/>
      <c r="TQH77" s="51"/>
      <c r="TQI77" s="51"/>
      <c r="TQJ77" s="51"/>
      <c r="TQK77" s="51"/>
      <c r="TQL77" s="51"/>
      <c r="TQM77" s="51"/>
      <c r="TQN77" s="51"/>
      <c r="TQO77" s="51"/>
      <c r="TQP77" s="51"/>
      <c r="TQQ77" s="51"/>
      <c r="TQR77" s="51"/>
      <c r="TQS77" s="51"/>
      <c r="TQT77" s="51"/>
      <c r="TQU77" s="51"/>
      <c r="TQV77" s="51"/>
      <c r="TQW77" s="51"/>
      <c r="TQX77" s="51"/>
      <c r="TQY77" s="51"/>
      <c r="TQZ77" s="51"/>
      <c r="TRA77" s="51"/>
      <c r="TRB77" s="51"/>
      <c r="TRC77" s="51"/>
      <c r="TRD77" s="51"/>
      <c r="TRE77" s="51"/>
      <c r="TRF77" s="51"/>
      <c r="TRG77" s="51"/>
      <c r="TRH77" s="51"/>
      <c r="TRI77" s="51"/>
      <c r="TRJ77" s="51"/>
      <c r="TRK77" s="51"/>
      <c r="TRL77" s="51"/>
      <c r="TRM77" s="51"/>
      <c r="TRN77" s="51"/>
      <c r="TRO77" s="51"/>
      <c r="TRP77" s="51"/>
      <c r="TRQ77" s="51"/>
      <c r="TRR77" s="51"/>
      <c r="TRS77" s="51"/>
      <c r="TRT77" s="51"/>
      <c r="TRU77" s="51"/>
      <c r="TRV77" s="51"/>
      <c r="TRW77" s="51"/>
      <c r="TRX77" s="51"/>
      <c r="TRY77" s="51"/>
      <c r="TRZ77" s="51"/>
      <c r="TSA77" s="51"/>
      <c r="TSB77" s="51"/>
      <c r="TSC77" s="51"/>
      <c r="TSD77" s="51"/>
      <c r="TSE77" s="51"/>
      <c r="TSF77" s="51"/>
      <c r="TSG77" s="51"/>
      <c r="TSH77" s="51"/>
      <c r="TSI77" s="51"/>
      <c r="TSJ77" s="51"/>
      <c r="TSK77" s="51"/>
      <c r="TSL77" s="51"/>
      <c r="TSM77" s="51"/>
      <c r="TSN77" s="51"/>
      <c r="TSO77" s="51"/>
      <c r="TSP77" s="51"/>
      <c r="TSQ77" s="51"/>
      <c r="TSR77" s="51"/>
      <c r="TSS77" s="51"/>
      <c r="TST77" s="51"/>
      <c r="TSU77" s="51"/>
      <c r="TSV77" s="51"/>
      <c r="TSW77" s="51"/>
      <c r="TSX77" s="51"/>
      <c r="TSY77" s="51"/>
      <c r="TSZ77" s="51"/>
      <c r="TTA77" s="51"/>
      <c r="TTB77" s="51"/>
      <c r="TTC77" s="51"/>
      <c r="TTD77" s="51"/>
      <c r="TTE77" s="51"/>
      <c r="TTF77" s="51"/>
      <c r="TTG77" s="51"/>
      <c r="TTH77" s="51"/>
      <c r="TTI77" s="51"/>
      <c r="TTJ77" s="51"/>
      <c r="TTK77" s="51"/>
      <c r="TTL77" s="51"/>
      <c r="TTM77" s="51"/>
      <c r="TTN77" s="51"/>
      <c r="TTO77" s="51"/>
      <c r="TTP77" s="51"/>
      <c r="TTQ77" s="51"/>
      <c r="TTR77" s="51"/>
      <c r="TTS77" s="51"/>
      <c r="TTT77" s="51"/>
      <c r="TTU77" s="51"/>
      <c r="TTV77" s="51"/>
      <c r="TTW77" s="51"/>
      <c r="TTX77" s="51"/>
      <c r="TTY77" s="51"/>
      <c r="TTZ77" s="51"/>
      <c r="TUA77" s="51"/>
      <c r="TUB77" s="51"/>
      <c r="TUC77" s="51"/>
      <c r="TUD77" s="51"/>
      <c r="TUE77" s="51"/>
      <c r="TUF77" s="51"/>
      <c r="TUG77" s="51"/>
      <c r="TUH77" s="51"/>
      <c r="TUI77" s="51"/>
      <c r="TUJ77" s="51"/>
      <c r="TUK77" s="51"/>
      <c r="TUL77" s="51"/>
      <c r="TUM77" s="51"/>
      <c r="TUN77" s="51"/>
      <c r="TUO77" s="51"/>
      <c r="TUP77" s="51"/>
      <c r="TUQ77" s="51"/>
      <c r="TUR77" s="51"/>
      <c r="TUS77" s="51"/>
      <c r="TUT77" s="51"/>
      <c r="TUU77" s="51"/>
      <c r="TUV77" s="51"/>
      <c r="TUW77" s="51"/>
      <c r="TUX77" s="51"/>
      <c r="TUY77" s="51"/>
      <c r="TUZ77" s="51"/>
      <c r="TVA77" s="51"/>
      <c r="TVB77" s="51"/>
      <c r="TVC77" s="51"/>
      <c r="TVD77" s="51"/>
      <c r="TVE77" s="51"/>
      <c r="TVF77" s="51"/>
      <c r="TVG77" s="51"/>
      <c r="TVH77" s="51"/>
      <c r="TVI77" s="51"/>
      <c r="TVJ77" s="51"/>
      <c r="TVK77" s="51"/>
      <c r="TVL77" s="51"/>
      <c r="TVM77" s="51"/>
      <c r="TVN77" s="51"/>
      <c r="TVO77" s="51"/>
      <c r="TVP77" s="51"/>
      <c r="TVQ77" s="51"/>
      <c r="TVR77" s="51"/>
      <c r="TVS77" s="51"/>
      <c r="TVT77" s="51"/>
      <c r="TVU77" s="51"/>
      <c r="TVV77" s="51"/>
      <c r="TVW77" s="51"/>
      <c r="TVX77" s="51"/>
      <c r="TVY77" s="51"/>
      <c r="TVZ77" s="51"/>
      <c r="TWA77" s="51"/>
      <c r="TWB77" s="51"/>
      <c r="TWC77" s="51"/>
      <c r="TWD77" s="51"/>
      <c r="TWE77" s="51"/>
      <c r="TWF77" s="51"/>
      <c r="TWG77" s="51"/>
      <c r="TWH77" s="51"/>
      <c r="TWI77" s="51"/>
      <c r="TWJ77" s="51"/>
      <c r="TWK77" s="51"/>
      <c r="TWL77" s="51"/>
      <c r="TWM77" s="51"/>
      <c r="TWN77" s="51"/>
      <c r="TWO77" s="51"/>
      <c r="TWP77" s="51"/>
      <c r="TWQ77" s="51"/>
      <c r="TWR77" s="51"/>
      <c r="TWS77" s="51"/>
      <c r="TWT77" s="51"/>
      <c r="TWU77" s="51"/>
      <c r="TWV77" s="51"/>
      <c r="TWW77" s="51"/>
      <c r="TWX77" s="51"/>
      <c r="TWY77" s="51"/>
      <c r="TWZ77" s="51"/>
      <c r="TXA77" s="51"/>
      <c r="TXB77" s="51"/>
      <c r="TXC77" s="51"/>
      <c r="TXD77" s="51"/>
      <c r="TXE77" s="51"/>
      <c r="TXF77" s="51"/>
      <c r="TXG77" s="51"/>
      <c r="TXH77" s="51"/>
      <c r="TXI77" s="51"/>
      <c r="TXJ77" s="51"/>
      <c r="TXK77" s="51"/>
      <c r="TXL77" s="51"/>
      <c r="TXM77" s="51"/>
      <c r="TXN77" s="51"/>
      <c r="TXO77" s="51"/>
      <c r="TXP77" s="51"/>
      <c r="TXQ77" s="51"/>
      <c r="TXR77" s="51"/>
      <c r="TXS77" s="51"/>
      <c r="TXT77" s="51"/>
      <c r="TXU77" s="51"/>
      <c r="TXV77" s="51"/>
      <c r="TXW77" s="51"/>
      <c r="TXX77" s="51"/>
      <c r="TXY77" s="51"/>
      <c r="TXZ77" s="51"/>
      <c r="TYA77" s="51"/>
      <c r="TYB77" s="51"/>
      <c r="TYC77" s="51"/>
      <c r="TYD77" s="51"/>
      <c r="TYE77" s="51"/>
      <c r="TYF77" s="51"/>
      <c r="TYG77" s="51"/>
      <c r="TYH77" s="51"/>
      <c r="TYI77" s="51"/>
      <c r="TYJ77" s="51"/>
      <c r="TYK77" s="51"/>
      <c r="TYL77" s="51"/>
      <c r="TYM77" s="51"/>
      <c r="TYN77" s="51"/>
      <c r="TYO77" s="51"/>
      <c r="TYP77" s="51"/>
      <c r="TYQ77" s="51"/>
      <c r="TYR77" s="51"/>
      <c r="TYS77" s="51"/>
      <c r="TYT77" s="51"/>
      <c r="TYU77" s="51"/>
      <c r="TYV77" s="51"/>
      <c r="TYW77" s="51"/>
      <c r="TYX77" s="51"/>
      <c r="TYY77" s="51"/>
      <c r="TYZ77" s="51"/>
      <c r="TZA77" s="51"/>
      <c r="TZB77" s="51"/>
      <c r="TZC77" s="51"/>
      <c r="TZD77" s="51"/>
      <c r="TZE77" s="51"/>
      <c r="TZF77" s="51"/>
      <c r="TZG77" s="51"/>
      <c r="TZH77" s="51"/>
      <c r="TZI77" s="51"/>
      <c r="TZJ77" s="51"/>
      <c r="TZK77" s="51"/>
      <c r="TZL77" s="51"/>
      <c r="TZM77" s="51"/>
      <c r="TZN77" s="51"/>
      <c r="TZO77" s="51"/>
      <c r="TZP77" s="51"/>
      <c r="TZQ77" s="51"/>
      <c r="TZR77" s="51"/>
      <c r="TZS77" s="51"/>
      <c r="TZT77" s="51"/>
      <c r="TZU77" s="51"/>
      <c r="TZV77" s="51"/>
      <c r="TZW77" s="51"/>
      <c r="TZX77" s="51"/>
      <c r="TZY77" s="51"/>
      <c r="TZZ77" s="51"/>
      <c r="UAA77" s="51"/>
      <c r="UAB77" s="51"/>
      <c r="UAC77" s="51"/>
      <c r="UAD77" s="51"/>
      <c r="UAE77" s="51"/>
      <c r="UAF77" s="51"/>
      <c r="UAG77" s="51"/>
      <c r="UAH77" s="51"/>
      <c r="UAI77" s="51"/>
      <c r="UAJ77" s="51"/>
      <c r="UAK77" s="51"/>
      <c r="UAL77" s="51"/>
      <c r="UAM77" s="51"/>
      <c r="UAN77" s="51"/>
      <c r="UAO77" s="51"/>
      <c r="UAP77" s="51"/>
      <c r="UAQ77" s="51"/>
      <c r="UAR77" s="51"/>
      <c r="UAS77" s="51"/>
      <c r="UAT77" s="51"/>
      <c r="UAU77" s="51"/>
      <c r="UAV77" s="51"/>
      <c r="UAW77" s="51"/>
      <c r="UAX77" s="51"/>
      <c r="UAY77" s="51"/>
      <c r="UAZ77" s="51"/>
      <c r="UBA77" s="51"/>
      <c r="UBB77" s="51"/>
      <c r="UBC77" s="51"/>
      <c r="UBD77" s="51"/>
      <c r="UBE77" s="51"/>
      <c r="UBF77" s="51"/>
      <c r="UBG77" s="51"/>
      <c r="UBH77" s="51"/>
      <c r="UBI77" s="51"/>
      <c r="UBJ77" s="51"/>
      <c r="UBK77" s="51"/>
      <c r="UBL77" s="51"/>
      <c r="UBM77" s="51"/>
      <c r="UBN77" s="51"/>
      <c r="UBO77" s="51"/>
      <c r="UBP77" s="51"/>
      <c r="UBQ77" s="51"/>
      <c r="UBR77" s="51"/>
      <c r="UBS77" s="51"/>
      <c r="UBT77" s="51"/>
      <c r="UBU77" s="51"/>
      <c r="UBV77" s="51"/>
      <c r="UBW77" s="51"/>
      <c r="UBX77" s="51"/>
      <c r="UBY77" s="51"/>
      <c r="UBZ77" s="51"/>
      <c r="UCA77" s="51"/>
      <c r="UCB77" s="51"/>
      <c r="UCC77" s="51"/>
      <c r="UCD77" s="51"/>
      <c r="UCE77" s="51"/>
      <c r="UCF77" s="51"/>
      <c r="UCG77" s="51"/>
      <c r="UCH77" s="51"/>
      <c r="UCI77" s="51"/>
      <c r="UCJ77" s="51"/>
      <c r="UCK77" s="51"/>
      <c r="UCL77" s="51"/>
      <c r="UCM77" s="51"/>
      <c r="UCN77" s="51"/>
      <c r="UCO77" s="51"/>
      <c r="UCP77" s="51"/>
      <c r="UCQ77" s="51"/>
      <c r="UCR77" s="51"/>
      <c r="UCS77" s="51"/>
      <c r="UCT77" s="51"/>
      <c r="UCU77" s="51"/>
      <c r="UCV77" s="51"/>
      <c r="UCW77" s="51"/>
      <c r="UCX77" s="51"/>
      <c r="UCY77" s="51"/>
      <c r="UCZ77" s="51"/>
      <c r="UDA77" s="51"/>
      <c r="UDB77" s="51"/>
      <c r="UDC77" s="51"/>
      <c r="UDD77" s="51"/>
      <c r="UDE77" s="51"/>
      <c r="UDF77" s="51"/>
      <c r="UDG77" s="51"/>
      <c r="UDH77" s="51"/>
      <c r="UDI77" s="51"/>
      <c r="UDJ77" s="51"/>
      <c r="UDK77" s="51"/>
      <c r="UDL77" s="51"/>
      <c r="UDM77" s="51"/>
      <c r="UDN77" s="51"/>
      <c r="UDO77" s="51"/>
      <c r="UDP77" s="51"/>
      <c r="UDQ77" s="51"/>
      <c r="UDR77" s="51"/>
      <c r="UDS77" s="51"/>
      <c r="UDT77" s="51"/>
      <c r="UDU77" s="51"/>
      <c r="UDV77" s="51"/>
      <c r="UDW77" s="51"/>
      <c r="UDX77" s="51"/>
      <c r="UDY77" s="51"/>
      <c r="UDZ77" s="51"/>
      <c r="UEA77" s="51"/>
      <c r="UEB77" s="51"/>
      <c r="UEC77" s="51"/>
      <c r="UED77" s="51"/>
      <c r="UEE77" s="51"/>
      <c r="UEF77" s="51"/>
      <c r="UEG77" s="51"/>
      <c r="UEH77" s="51"/>
      <c r="UEI77" s="51"/>
      <c r="UEJ77" s="51"/>
      <c r="UEK77" s="51"/>
      <c r="UEL77" s="51"/>
      <c r="UEM77" s="51"/>
      <c r="UEN77" s="51"/>
      <c r="UEO77" s="51"/>
      <c r="UEP77" s="51"/>
      <c r="UEQ77" s="51"/>
      <c r="UER77" s="51"/>
      <c r="UES77" s="51"/>
      <c r="UET77" s="51"/>
      <c r="UEU77" s="51"/>
      <c r="UEV77" s="51"/>
      <c r="UEW77" s="51"/>
      <c r="UEX77" s="51"/>
      <c r="UEY77" s="51"/>
      <c r="UEZ77" s="51"/>
      <c r="UFA77" s="51"/>
      <c r="UFB77" s="51"/>
      <c r="UFC77" s="51"/>
      <c r="UFD77" s="51"/>
      <c r="UFE77" s="51"/>
      <c r="UFF77" s="51"/>
      <c r="UFG77" s="51"/>
      <c r="UFH77" s="51"/>
      <c r="UFI77" s="51"/>
      <c r="UFJ77" s="51"/>
      <c r="UFK77" s="51"/>
      <c r="UFL77" s="51"/>
      <c r="UFM77" s="51"/>
      <c r="UFN77" s="51"/>
      <c r="UFO77" s="51"/>
      <c r="UFP77" s="51"/>
      <c r="UFQ77" s="51"/>
      <c r="UFR77" s="51"/>
      <c r="UFS77" s="51"/>
      <c r="UFT77" s="51"/>
      <c r="UFU77" s="51"/>
      <c r="UFV77" s="51"/>
      <c r="UFW77" s="51"/>
      <c r="UFX77" s="51"/>
      <c r="UFY77" s="51"/>
      <c r="UFZ77" s="51"/>
      <c r="UGA77" s="51"/>
      <c r="UGB77" s="51"/>
      <c r="UGC77" s="51"/>
      <c r="UGD77" s="51"/>
      <c r="UGE77" s="51"/>
      <c r="UGF77" s="51"/>
      <c r="UGG77" s="51"/>
      <c r="UGH77" s="51"/>
      <c r="UGI77" s="51"/>
      <c r="UGJ77" s="51"/>
      <c r="UGK77" s="51"/>
      <c r="UGL77" s="51"/>
      <c r="UGM77" s="51"/>
      <c r="UGN77" s="51"/>
      <c r="UGO77" s="51"/>
      <c r="UGP77" s="51"/>
      <c r="UGQ77" s="51"/>
      <c r="UGR77" s="51"/>
      <c r="UGS77" s="51"/>
      <c r="UGT77" s="51"/>
      <c r="UGU77" s="51"/>
      <c r="UGV77" s="51"/>
      <c r="UGW77" s="51"/>
      <c r="UGX77" s="51"/>
      <c r="UGY77" s="51"/>
      <c r="UGZ77" s="51"/>
      <c r="UHA77" s="51"/>
      <c r="UHB77" s="51"/>
      <c r="UHC77" s="51"/>
      <c r="UHD77" s="51"/>
      <c r="UHE77" s="51"/>
      <c r="UHF77" s="51"/>
      <c r="UHG77" s="51"/>
      <c r="UHH77" s="51"/>
      <c r="UHI77" s="51"/>
      <c r="UHJ77" s="51"/>
      <c r="UHK77" s="51"/>
      <c r="UHL77" s="51"/>
      <c r="UHM77" s="51"/>
      <c r="UHN77" s="51"/>
      <c r="UHO77" s="51"/>
      <c r="UHP77" s="51"/>
      <c r="UHQ77" s="51"/>
      <c r="UHR77" s="51"/>
      <c r="UHS77" s="51"/>
      <c r="UHT77" s="51"/>
      <c r="UHU77" s="51"/>
      <c r="UHV77" s="51"/>
      <c r="UHW77" s="51"/>
      <c r="UHX77" s="51"/>
      <c r="UHY77" s="51"/>
      <c r="UHZ77" s="51"/>
      <c r="UIA77" s="51"/>
      <c r="UIB77" s="51"/>
      <c r="UIC77" s="51"/>
      <c r="UID77" s="51"/>
      <c r="UIE77" s="51"/>
      <c r="UIF77" s="51"/>
      <c r="UIG77" s="51"/>
      <c r="UIH77" s="51"/>
      <c r="UII77" s="51"/>
      <c r="UIJ77" s="51"/>
      <c r="UIK77" s="51"/>
      <c r="UIL77" s="51"/>
      <c r="UIM77" s="51"/>
      <c r="UIN77" s="51"/>
      <c r="UIO77" s="51"/>
      <c r="UIP77" s="51"/>
      <c r="UIQ77" s="51"/>
      <c r="UIR77" s="51"/>
      <c r="UIS77" s="51"/>
      <c r="UIT77" s="51"/>
      <c r="UIU77" s="51"/>
      <c r="UIV77" s="51"/>
      <c r="UIW77" s="51"/>
      <c r="UIX77" s="51"/>
      <c r="UIY77" s="51"/>
      <c r="UIZ77" s="51"/>
      <c r="UJA77" s="51"/>
      <c r="UJB77" s="51"/>
      <c r="UJC77" s="51"/>
      <c r="UJD77" s="51"/>
      <c r="UJE77" s="51"/>
      <c r="UJF77" s="51"/>
      <c r="UJG77" s="51"/>
      <c r="UJH77" s="51"/>
      <c r="UJI77" s="51"/>
      <c r="UJJ77" s="51"/>
      <c r="UJK77" s="51"/>
      <c r="UJL77" s="51"/>
      <c r="UJM77" s="51"/>
      <c r="UJN77" s="51"/>
      <c r="UJO77" s="51"/>
      <c r="UJP77" s="51"/>
      <c r="UJQ77" s="51"/>
      <c r="UJR77" s="51"/>
      <c r="UJS77" s="51"/>
      <c r="UJT77" s="51"/>
      <c r="UJU77" s="51"/>
      <c r="UJV77" s="51"/>
      <c r="UJW77" s="51"/>
      <c r="UJX77" s="51"/>
      <c r="UJY77" s="51"/>
      <c r="UJZ77" s="51"/>
      <c r="UKA77" s="51"/>
      <c r="UKB77" s="51"/>
      <c r="UKC77" s="51"/>
      <c r="UKD77" s="51"/>
      <c r="UKE77" s="51"/>
      <c r="UKF77" s="51"/>
      <c r="UKG77" s="51"/>
      <c r="UKH77" s="51"/>
      <c r="UKI77" s="51"/>
      <c r="UKJ77" s="51"/>
      <c r="UKK77" s="51"/>
      <c r="UKL77" s="51"/>
      <c r="UKM77" s="51"/>
      <c r="UKN77" s="51"/>
      <c r="UKO77" s="51"/>
      <c r="UKP77" s="51"/>
      <c r="UKQ77" s="51"/>
      <c r="UKR77" s="51"/>
      <c r="UKS77" s="51"/>
      <c r="UKT77" s="51"/>
      <c r="UKU77" s="51"/>
      <c r="UKV77" s="51"/>
      <c r="UKW77" s="51"/>
      <c r="UKX77" s="51"/>
      <c r="UKY77" s="51"/>
      <c r="UKZ77" s="51"/>
      <c r="ULA77" s="51"/>
      <c r="ULB77" s="51"/>
      <c r="ULC77" s="51"/>
      <c r="ULD77" s="51"/>
      <c r="ULE77" s="51"/>
      <c r="ULF77" s="51"/>
      <c r="ULG77" s="51"/>
      <c r="ULH77" s="51"/>
      <c r="ULI77" s="51"/>
      <c r="ULJ77" s="51"/>
      <c r="ULK77" s="51"/>
      <c r="ULL77" s="51"/>
      <c r="ULM77" s="51"/>
      <c r="ULN77" s="51"/>
      <c r="ULO77" s="51"/>
      <c r="ULP77" s="51"/>
      <c r="ULQ77" s="51"/>
      <c r="ULR77" s="51"/>
      <c r="ULS77" s="51"/>
      <c r="ULT77" s="51"/>
      <c r="ULU77" s="51"/>
      <c r="ULV77" s="51"/>
      <c r="ULW77" s="51"/>
      <c r="ULX77" s="51"/>
      <c r="ULY77" s="51"/>
      <c r="ULZ77" s="51"/>
      <c r="UMA77" s="51"/>
      <c r="UMB77" s="51"/>
      <c r="UMC77" s="51"/>
      <c r="UMD77" s="51"/>
      <c r="UME77" s="51"/>
      <c r="UMF77" s="51"/>
      <c r="UMG77" s="51"/>
      <c r="UMH77" s="51"/>
      <c r="UMI77" s="51"/>
      <c r="UMJ77" s="51"/>
      <c r="UMK77" s="51"/>
      <c r="UML77" s="51"/>
      <c r="UMM77" s="51"/>
      <c r="UMN77" s="51"/>
      <c r="UMO77" s="51"/>
      <c r="UMP77" s="51"/>
      <c r="UMQ77" s="51"/>
      <c r="UMR77" s="51"/>
      <c r="UMS77" s="51"/>
      <c r="UMT77" s="51"/>
      <c r="UMU77" s="51"/>
      <c r="UMV77" s="51"/>
      <c r="UMW77" s="51"/>
      <c r="UMX77" s="51"/>
      <c r="UMY77" s="51"/>
      <c r="UMZ77" s="51"/>
      <c r="UNA77" s="51"/>
      <c r="UNB77" s="51"/>
      <c r="UNC77" s="51"/>
      <c r="UND77" s="51"/>
      <c r="UNE77" s="51"/>
      <c r="UNF77" s="51"/>
      <c r="UNG77" s="51"/>
      <c r="UNH77" s="51"/>
      <c r="UNI77" s="51"/>
      <c r="UNJ77" s="51"/>
      <c r="UNK77" s="51"/>
      <c r="UNL77" s="51"/>
      <c r="UNM77" s="51"/>
      <c r="UNN77" s="51"/>
      <c r="UNO77" s="51"/>
      <c r="UNP77" s="51"/>
      <c r="UNQ77" s="51"/>
      <c r="UNR77" s="51"/>
      <c r="UNS77" s="51"/>
      <c r="UNT77" s="51"/>
      <c r="UNU77" s="51"/>
      <c r="UNV77" s="51"/>
      <c r="UNW77" s="51"/>
      <c r="UNX77" s="51"/>
      <c r="UNY77" s="51"/>
      <c r="UNZ77" s="51"/>
      <c r="UOA77" s="51"/>
      <c r="UOB77" s="51"/>
      <c r="UOC77" s="51"/>
      <c r="UOD77" s="51"/>
      <c r="UOE77" s="51"/>
      <c r="UOF77" s="51"/>
      <c r="UOG77" s="51"/>
      <c r="UOH77" s="51"/>
      <c r="UOI77" s="51"/>
      <c r="UOJ77" s="51"/>
      <c r="UOK77" s="51"/>
      <c r="UOL77" s="51"/>
      <c r="UOM77" s="51"/>
      <c r="UON77" s="51"/>
      <c r="UOO77" s="51"/>
      <c r="UOP77" s="51"/>
      <c r="UOQ77" s="51"/>
      <c r="UOR77" s="51"/>
      <c r="UOS77" s="51"/>
      <c r="UOT77" s="51"/>
      <c r="UOU77" s="51"/>
      <c r="UOV77" s="51"/>
      <c r="UOW77" s="51"/>
      <c r="UOX77" s="51"/>
      <c r="UOY77" s="51"/>
      <c r="UOZ77" s="51"/>
      <c r="UPA77" s="51"/>
      <c r="UPB77" s="51"/>
      <c r="UPC77" s="51"/>
      <c r="UPD77" s="51"/>
      <c r="UPE77" s="51"/>
      <c r="UPF77" s="51"/>
      <c r="UPG77" s="51"/>
      <c r="UPH77" s="51"/>
      <c r="UPI77" s="51"/>
      <c r="UPJ77" s="51"/>
      <c r="UPK77" s="51"/>
      <c r="UPL77" s="51"/>
      <c r="UPM77" s="51"/>
      <c r="UPN77" s="51"/>
      <c r="UPO77" s="51"/>
      <c r="UPP77" s="51"/>
      <c r="UPQ77" s="51"/>
      <c r="UPR77" s="51"/>
      <c r="UPS77" s="51"/>
      <c r="UPT77" s="51"/>
      <c r="UPU77" s="51"/>
      <c r="UPV77" s="51"/>
      <c r="UPW77" s="51"/>
      <c r="UPX77" s="51"/>
      <c r="UPY77" s="51"/>
      <c r="UPZ77" s="51"/>
      <c r="UQA77" s="51"/>
      <c r="UQB77" s="51"/>
      <c r="UQC77" s="51"/>
      <c r="UQD77" s="51"/>
      <c r="UQE77" s="51"/>
      <c r="UQF77" s="51"/>
      <c r="UQG77" s="51"/>
      <c r="UQH77" s="51"/>
      <c r="UQI77" s="51"/>
      <c r="UQJ77" s="51"/>
      <c r="UQK77" s="51"/>
      <c r="UQL77" s="51"/>
      <c r="UQM77" s="51"/>
      <c r="UQN77" s="51"/>
      <c r="UQO77" s="51"/>
      <c r="UQP77" s="51"/>
      <c r="UQQ77" s="51"/>
      <c r="UQR77" s="51"/>
      <c r="UQS77" s="51"/>
      <c r="UQT77" s="51"/>
      <c r="UQU77" s="51"/>
      <c r="UQV77" s="51"/>
      <c r="UQW77" s="51"/>
      <c r="UQX77" s="51"/>
      <c r="UQY77" s="51"/>
      <c r="UQZ77" s="51"/>
      <c r="URA77" s="51"/>
      <c r="URB77" s="51"/>
      <c r="URC77" s="51"/>
      <c r="URD77" s="51"/>
      <c r="URE77" s="51"/>
      <c r="URF77" s="51"/>
      <c r="URG77" s="51"/>
      <c r="URH77" s="51"/>
      <c r="URI77" s="51"/>
      <c r="URJ77" s="51"/>
      <c r="URK77" s="51"/>
      <c r="URL77" s="51"/>
      <c r="URM77" s="51"/>
      <c r="URN77" s="51"/>
      <c r="URO77" s="51"/>
      <c r="URP77" s="51"/>
      <c r="URQ77" s="51"/>
      <c r="URR77" s="51"/>
      <c r="URS77" s="51"/>
      <c r="URT77" s="51"/>
      <c r="URU77" s="51"/>
      <c r="URV77" s="51"/>
      <c r="URW77" s="51"/>
      <c r="URX77" s="51"/>
      <c r="URY77" s="51"/>
      <c r="URZ77" s="51"/>
      <c r="USA77" s="51"/>
      <c r="USB77" s="51"/>
      <c r="USC77" s="51"/>
      <c r="USD77" s="51"/>
      <c r="USE77" s="51"/>
      <c r="USF77" s="51"/>
      <c r="USG77" s="51"/>
      <c r="USH77" s="51"/>
      <c r="USI77" s="51"/>
      <c r="USJ77" s="51"/>
      <c r="USK77" s="51"/>
      <c r="USL77" s="51"/>
      <c r="USM77" s="51"/>
      <c r="USN77" s="51"/>
      <c r="USO77" s="51"/>
      <c r="USP77" s="51"/>
      <c r="USQ77" s="51"/>
      <c r="USR77" s="51"/>
      <c r="USS77" s="51"/>
      <c r="UST77" s="51"/>
      <c r="USU77" s="51"/>
      <c r="USV77" s="51"/>
      <c r="USW77" s="51"/>
      <c r="USX77" s="51"/>
      <c r="USY77" s="51"/>
      <c r="USZ77" s="51"/>
      <c r="UTA77" s="51"/>
      <c r="UTB77" s="51"/>
      <c r="UTC77" s="51"/>
      <c r="UTD77" s="51"/>
      <c r="UTE77" s="51"/>
      <c r="UTF77" s="51"/>
      <c r="UTG77" s="51"/>
      <c r="UTH77" s="51"/>
      <c r="UTI77" s="51"/>
      <c r="UTJ77" s="51"/>
      <c r="UTK77" s="51"/>
      <c r="UTL77" s="51"/>
      <c r="UTM77" s="51"/>
      <c r="UTN77" s="51"/>
      <c r="UTO77" s="51"/>
      <c r="UTP77" s="51"/>
      <c r="UTQ77" s="51"/>
      <c r="UTR77" s="51"/>
      <c r="UTS77" s="51"/>
      <c r="UTT77" s="51"/>
      <c r="UTU77" s="51"/>
      <c r="UTV77" s="51"/>
      <c r="UTW77" s="51"/>
      <c r="UTX77" s="51"/>
      <c r="UTY77" s="51"/>
      <c r="UTZ77" s="51"/>
      <c r="UUA77" s="51"/>
      <c r="UUB77" s="51"/>
      <c r="UUC77" s="51"/>
      <c r="UUD77" s="51"/>
      <c r="UUE77" s="51"/>
      <c r="UUF77" s="51"/>
      <c r="UUG77" s="51"/>
      <c r="UUH77" s="51"/>
      <c r="UUI77" s="51"/>
      <c r="UUJ77" s="51"/>
      <c r="UUK77" s="51"/>
      <c r="UUL77" s="51"/>
      <c r="UUM77" s="51"/>
      <c r="UUN77" s="51"/>
      <c r="UUO77" s="51"/>
      <c r="UUP77" s="51"/>
      <c r="UUQ77" s="51"/>
      <c r="UUR77" s="51"/>
      <c r="UUS77" s="51"/>
      <c r="UUT77" s="51"/>
      <c r="UUU77" s="51"/>
      <c r="UUV77" s="51"/>
      <c r="UUW77" s="51"/>
      <c r="UUX77" s="51"/>
      <c r="UUY77" s="51"/>
      <c r="UUZ77" s="51"/>
      <c r="UVA77" s="51"/>
      <c r="UVB77" s="51"/>
      <c r="UVC77" s="51"/>
      <c r="UVD77" s="51"/>
      <c r="UVE77" s="51"/>
      <c r="UVF77" s="51"/>
      <c r="UVG77" s="51"/>
      <c r="UVH77" s="51"/>
      <c r="UVI77" s="51"/>
      <c r="UVJ77" s="51"/>
      <c r="UVK77" s="51"/>
      <c r="UVL77" s="51"/>
      <c r="UVM77" s="51"/>
      <c r="UVN77" s="51"/>
      <c r="UVO77" s="51"/>
      <c r="UVP77" s="51"/>
      <c r="UVQ77" s="51"/>
      <c r="UVR77" s="51"/>
      <c r="UVS77" s="51"/>
      <c r="UVT77" s="51"/>
      <c r="UVU77" s="51"/>
      <c r="UVV77" s="51"/>
      <c r="UVW77" s="51"/>
      <c r="UVX77" s="51"/>
      <c r="UVY77" s="51"/>
      <c r="UVZ77" s="51"/>
      <c r="UWA77" s="51"/>
      <c r="UWB77" s="51"/>
      <c r="UWC77" s="51"/>
      <c r="UWD77" s="51"/>
      <c r="UWE77" s="51"/>
      <c r="UWF77" s="51"/>
      <c r="UWG77" s="51"/>
      <c r="UWH77" s="51"/>
      <c r="UWI77" s="51"/>
      <c r="UWJ77" s="51"/>
      <c r="UWK77" s="51"/>
      <c r="UWL77" s="51"/>
      <c r="UWM77" s="51"/>
      <c r="UWN77" s="51"/>
      <c r="UWO77" s="51"/>
      <c r="UWP77" s="51"/>
      <c r="UWQ77" s="51"/>
      <c r="UWR77" s="51"/>
      <c r="UWS77" s="51"/>
      <c r="UWT77" s="51"/>
      <c r="UWU77" s="51"/>
      <c r="UWV77" s="51"/>
      <c r="UWW77" s="51"/>
      <c r="UWX77" s="51"/>
      <c r="UWY77" s="51"/>
      <c r="UWZ77" s="51"/>
      <c r="UXA77" s="51"/>
      <c r="UXB77" s="51"/>
      <c r="UXC77" s="51"/>
      <c r="UXD77" s="51"/>
      <c r="UXE77" s="51"/>
      <c r="UXF77" s="51"/>
      <c r="UXG77" s="51"/>
      <c r="UXH77" s="51"/>
      <c r="UXI77" s="51"/>
      <c r="UXJ77" s="51"/>
      <c r="UXK77" s="51"/>
      <c r="UXL77" s="51"/>
      <c r="UXM77" s="51"/>
      <c r="UXN77" s="51"/>
      <c r="UXO77" s="51"/>
      <c r="UXP77" s="51"/>
      <c r="UXQ77" s="51"/>
      <c r="UXR77" s="51"/>
      <c r="UXS77" s="51"/>
      <c r="UXT77" s="51"/>
      <c r="UXU77" s="51"/>
      <c r="UXV77" s="51"/>
      <c r="UXW77" s="51"/>
      <c r="UXX77" s="51"/>
      <c r="UXY77" s="51"/>
      <c r="UXZ77" s="51"/>
      <c r="UYA77" s="51"/>
      <c r="UYB77" s="51"/>
      <c r="UYC77" s="51"/>
      <c r="UYD77" s="51"/>
      <c r="UYE77" s="51"/>
      <c r="UYF77" s="51"/>
      <c r="UYG77" s="51"/>
      <c r="UYH77" s="51"/>
      <c r="UYI77" s="51"/>
      <c r="UYJ77" s="51"/>
      <c r="UYK77" s="51"/>
      <c r="UYL77" s="51"/>
      <c r="UYM77" s="51"/>
      <c r="UYN77" s="51"/>
      <c r="UYO77" s="51"/>
      <c r="UYP77" s="51"/>
      <c r="UYQ77" s="51"/>
      <c r="UYR77" s="51"/>
      <c r="UYS77" s="51"/>
      <c r="UYT77" s="51"/>
      <c r="UYU77" s="51"/>
      <c r="UYV77" s="51"/>
      <c r="UYW77" s="51"/>
      <c r="UYX77" s="51"/>
      <c r="UYY77" s="51"/>
      <c r="UYZ77" s="51"/>
      <c r="UZA77" s="51"/>
      <c r="UZB77" s="51"/>
      <c r="UZC77" s="51"/>
      <c r="UZD77" s="51"/>
      <c r="UZE77" s="51"/>
      <c r="UZF77" s="51"/>
      <c r="UZG77" s="51"/>
      <c r="UZH77" s="51"/>
      <c r="UZI77" s="51"/>
      <c r="UZJ77" s="51"/>
      <c r="UZK77" s="51"/>
      <c r="UZL77" s="51"/>
      <c r="UZM77" s="51"/>
      <c r="UZN77" s="51"/>
      <c r="UZO77" s="51"/>
      <c r="UZP77" s="51"/>
      <c r="UZQ77" s="51"/>
      <c r="UZR77" s="51"/>
      <c r="UZS77" s="51"/>
      <c r="UZT77" s="51"/>
      <c r="UZU77" s="51"/>
      <c r="UZV77" s="51"/>
      <c r="UZW77" s="51"/>
      <c r="UZX77" s="51"/>
      <c r="UZY77" s="51"/>
      <c r="UZZ77" s="51"/>
      <c r="VAA77" s="51"/>
      <c r="VAB77" s="51"/>
      <c r="VAC77" s="51"/>
      <c r="VAD77" s="51"/>
      <c r="VAE77" s="51"/>
      <c r="VAF77" s="51"/>
      <c r="VAG77" s="51"/>
      <c r="VAH77" s="51"/>
      <c r="VAI77" s="51"/>
      <c r="VAJ77" s="51"/>
      <c r="VAK77" s="51"/>
      <c r="VAL77" s="51"/>
      <c r="VAM77" s="51"/>
      <c r="VAN77" s="51"/>
      <c r="VAO77" s="51"/>
      <c r="VAP77" s="51"/>
      <c r="VAQ77" s="51"/>
      <c r="VAR77" s="51"/>
      <c r="VAS77" s="51"/>
      <c r="VAT77" s="51"/>
      <c r="VAU77" s="51"/>
      <c r="VAV77" s="51"/>
      <c r="VAW77" s="51"/>
      <c r="VAX77" s="51"/>
      <c r="VAY77" s="51"/>
      <c r="VAZ77" s="51"/>
      <c r="VBA77" s="51"/>
      <c r="VBB77" s="51"/>
      <c r="VBC77" s="51"/>
      <c r="VBD77" s="51"/>
      <c r="VBE77" s="51"/>
      <c r="VBF77" s="51"/>
      <c r="VBG77" s="51"/>
      <c r="VBH77" s="51"/>
      <c r="VBI77" s="51"/>
      <c r="VBJ77" s="51"/>
      <c r="VBK77" s="51"/>
      <c r="VBL77" s="51"/>
      <c r="VBM77" s="51"/>
      <c r="VBN77" s="51"/>
      <c r="VBO77" s="51"/>
      <c r="VBP77" s="51"/>
      <c r="VBQ77" s="51"/>
      <c r="VBR77" s="51"/>
      <c r="VBS77" s="51"/>
      <c r="VBT77" s="51"/>
      <c r="VBU77" s="51"/>
      <c r="VBV77" s="51"/>
      <c r="VBW77" s="51"/>
      <c r="VBX77" s="51"/>
      <c r="VBY77" s="51"/>
      <c r="VBZ77" s="51"/>
      <c r="VCA77" s="51"/>
      <c r="VCB77" s="51"/>
      <c r="VCC77" s="51"/>
      <c r="VCD77" s="51"/>
      <c r="VCE77" s="51"/>
      <c r="VCF77" s="51"/>
      <c r="VCG77" s="51"/>
      <c r="VCH77" s="51"/>
      <c r="VCI77" s="51"/>
      <c r="VCJ77" s="51"/>
      <c r="VCK77" s="51"/>
      <c r="VCL77" s="51"/>
      <c r="VCM77" s="51"/>
      <c r="VCN77" s="51"/>
      <c r="VCO77" s="51"/>
      <c r="VCP77" s="51"/>
      <c r="VCQ77" s="51"/>
      <c r="VCR77" s="51"/>
      <c r="VCS77" s="51"/>
      <c r="VCT77" s="51"/>
      <c r="VCU77" s="51"/>
      <c r="VCV77" s="51"/>
      <c r="VCW77" s="51"/>
      <c r="VCX77" s="51"/>
      <c r="VCY77" s="51"/>
      <c r="VCZ77" s="51"/>
      <c r="VDA77" s="51"/>
      <c r="VDB77" s="51"/>
      <c r="VDC77" s="51"/>
      <c r="VDD77" s="51"/>
      <c r="VDE77" s="51"/>
      <c r="VDF77" s="51"/>
      <c r="VDG77" s="51"/>
      <c r="VDH77" s="51"/>
      <c r="VDI77" s="51"/>
      <c r="VDJ77" s="51"/>
      <c r="VDK77" s="51"/>
      <c r="VDL77" s="51"/>
      <c r="VDM77" s="51"/>
      <c r="VDN77" s="51"/>
      <c r="VDO77" s="51"/>
      <c r="VDP77" s="51"/>
      <c r="VDQ77" s="51"/>
      <c r="VDR77" s="51"/>
      <c r="VDS77" s="51"/>
      <c r="VDT77" s="51"/>
      <c r="VDU77" s="51"/>
      <c r="VDV77" s="51"/>
      <c r="VDW77" s="51"/>
      <c r="VDX77" s="51"/>
      <c r="VDY77" s="51"/>
      <c r="VDZ77" s="51"/>
      <c r="VEA77" s="51"/>
      <c r="VEB77" s="51"/>
      <c r="VEC77" s="51"/>
      <c r="VED77" s="51"/>
      <c r="VEE77" s="51"/>
      <c r="VEF77" s="51"/>
      <c r="VEG77" s="51"/>
      <c r="VEH77" s="51"/>
      <c r="VEI77" s="51"/>
      <c r="VEJ77" s="51"/>
      <c r="VEK77" s="51"/>
      <c r="VEL77" s="51"/>
      <c r="VEM77" s="51"/>
      <c r="VEN77" s="51"/>
      <c r="VEO77" s="51"/>
      <c r="VEP77" s="51"/>
      <c r="VEQ77" s="51"/>
      <c r="VER77" s="51"/>
      <c r="VES77" s="51"/>
      <c r="VET77" s="51"/>
      <c r="VEU77" s="51"/>
      <c r="VEV77" s="51"/>
      <c r="VEW77" s="51"/>
      <c r="VEX77" s="51"/>
      <c r="VEY77" s="51"/>
      <c r="VEZ77" s="51"/>
      <c r="VFA77" s="51"/>
      <c r="VFB77" s="51"/>
      <c r="VFC77" s="51"/>
      <c r="VFD77" s="51"/>
      <c r="VFE77" s="51"/>
      <c r="VFF77" s="51"/>
      <c r="VFG77" s="51"/>
      <c r="VFH77" s="51"/>
      <c r="VFI77" s="51"/>
      <c r="VFJ77" s="51"/>
      <c r="VFK77" s="51"/>
      <c r="VFL77" s="51"/>
      <c r="VFM77" s="51"/>
      <c r="VFN77" s="51"/>
      <c r="VFO77" s="51"/>
      <c r="VFP77" s="51"/>
      <c r="VFQ77" s="51"/>
      <c r="VFR77" s="51"/>
      <c r="VFS77" s="51"/>
      <c r="VFT77" s="51"/>
      <c r="VFU77" s="51"/>
      <c r="VFV77" s="51"/>
      <c r="VFW77" s="51"/>
      <c r="VFX77" s="51"/>
      <c r="VFY77" s="51"/>
      <c r="VFZ77" s="51"/>
      <c r="VGA77" s="51"/>
      <c r="VGB77" s="51"/>
      <c r="VGC77" s="51"/>
      <c r="VGD77" s="51"/>
      <c r="VGE77" s="51"/>
      <c r="VGF77" s="51"/>
      <c r="VGG77" s="51"/>
      <c r="VGH77" s="51"/>
      <c r="VGI77" s="51"/>
      <c r="VGJ77" s="51"/>
      <c r="VGK77" s="51"/>
      <c r="VGL77" s="51"/>
      <c r="VGM77" s="51"/>
      <c r="VGN77" s="51"/>
      <c r="VGO77" s="51"/>
      <c r="VGP77" s="51"/>
      <c r="VGQ77" s="51"/>
      <c r="VGR77" s="51"/>
      <c r="VGS77" s="51"/>
      <c r="VGT77" s="51"/>
      <c r="VGU77" s="51"/>
      <c r="VGV77" s="51"/>
      <c r="VGW77" s="51"/>
      <c r="VGX77" s="51"/>
      <c r="VGY77" s="51"/>
      <c r="VGZ77" s="51"/>
      <c r="VHA77" s="51"/>
      <c r="VHB77" s="51"/>
      <c r="VHC77" s="51"/>
      <c r="VHD77" s="51"/>
      <c r="VHE77" s="51"/>
      <c r="VHF77" s="51"/>
      <c r="VHG77" s="51"/>
      <c r="VHH77" s="51"/>
      <c r="VHI77" s="51"/>
      <c r="VHJ77" s="51"/>
      <c r="VHK77" s="51"/>
      <c r="VHL77" s="51"/>
      <c r="VHM77" s="51"/>
      <c r="VHN77" s="51"/>
      <c r="VHO77" s="51"/>
      <c r="VHP77" s="51"/>
      <c r="VHQ77" s="51"/>
      <c r="VHR77" s="51"/>
      <c r="VHS77" s="51"/>
      <c r="VHT77" s="51"/>
      <c r="VHU77" s="51"/>
      <c r="VHV77" s="51"/>
      <c r="VHW77" s="51"/>
      <c r="VHX77" s="51"/>
      <c r="VHY77" s="51"/>
      <c r="VHZ77" s="51"/>
      <c r="VIA77" s="51"/>
      <c r="VIB77" s="51"/>
      <c r="VIC77" s="51"/>
      <c r="VID77" s="51"/>
      <c r="VIE77" s="51"/>
      <c r="VIF77" s="51"/>
      <c r="VIG77" s="51"/>
      <c r="VIH77" s="51"/>
      <c r="VII77" s="51"/>
      <c r="VIJ77" s="51"/>
      <c r="VIK77" s="51"/>
      <c r="VIL77" s="51"/>
      <c r="VIM77" s="51"/>
      <c r="VIN77" s="51"/>
      <c r="VIO77" s="51"/>
      <c r="VIP77" s="51"/>
      <c r="VIQ77" s="51"/>
      <c r="VIR77" s="51"/>
      <c r="VIS77" s="51"/>
      <c r="VIT77" s="51"/>
      <c r="VIU77" s="51"/>
      <c r="VIV77" s="51"/>
      <c r="VIW77" s="51"/>
      <c r="VIX77" s="51"/>
      <c r="VIY77" s="51"/>
      <c r="VIZ77" s="51"/>
      <c r="VJA77" s="51"/>
      <c r="VJB77" s="51"/>
      <c r="VJC77" s="51"/>
      <c r="VJD77" s="51"/>
      <c r="VJE77" s="51"/>
      <c r="VJF77" s="51"/>
      <c r="VJG77" s="51"/>
      <c r="VJH77" s="51"/>
      <c r="VJI77" s="51"/>
      <c r="VJJ77" s="51"/>
      <c r="VJK77" s="51"/>
      <c r="VJL77" s="51"/>
      <c r="VJM77" s="51"/>
      <c r="VJN77" s="51"/>
      <c r="VJO77" s="51"/>
      <c r="VJP77" s="51"/>
      <c r="VJQ77" s="51"/>
      <c r="VJR77" s="51"/>
      <c r="VJS77" s="51"/>
      <c r="VJT77" s="51"/>
      <c r="VJU77" s="51"/>
      <c r="VJV77" s="51"/>
      <c r="VJW77" s="51"/>
      <c r="VJX77" s="51"/>
      <c r="VJY77" s="51"/>
      <c r="VJZ77" s="51"/>
      <c r="VKA77" s="51"/>
      <c r="VKB77" s="51"/>
      <c r="VKC77" s="51"/>
      <c r="VKD77" s="51"/>
      <c r="VKE77" s="51"/>
      <c r="VKF77" s="51"/>
      <c r="VKG77" s="51"/>
      <c r="VKH77" s="51"/>
      <c r="VKI77" s="51"/>
      <c r="VKJ77" s="51"/>
      <c r="VKK77" s="51"/>
      <c r="VKL77" s="51"/>
      <c r="VKM77" s="51"/>
      <c r="VKN77" s="51"/>
      <c r="VKO77" s="51"/>
      <c r="VKP77" s="51"/>
      <c r="VKQ77" s="51"/>
      <c r="VKR77" s="51"/>
      <c r="VKS77" s="51"/>
      <c r="VKT77" s="51"/>
      <c r="VKU77" s="51"/>
      <c r="VKV77" s="51"/>
      <c r="VKW77" s="51"/>
      <c r="VKX77" s="51"/>
      <c r="VKY77" s="51"/>
      <c r="VKZ77" s="51"/>
      <c r="VLA77" s="51"/>
      <c r="VLB77" s="51"/>
      <c r="VLC77" s="51"/>
      <c r="VLD77" s="51"/>
      <c r="VLE77" s="51"/>
      <c r="VLF77" s="51"/>
      <c r="VLG77" s="51"/>
      <c r="VLH77" s="51"/>
      <c r="VLI77" s="51"/>
      <c r="VLJ77" s="51"/>
      <c r="VLK77" s="51"/>
      <c r="VLL77" s="51"/>
      <c r="VLM77" s="51"/>
      <c r="VLN77" s="51"/>
      <c r="VLO77" s="51"/>
      <c r="VLP77" s="51"/>
      <c r="VLQ77" s="51"/>
      <c r="VLR77" s="51"/>
      <c r="VLS77" s="51"/>
      <c r="VLT77" s="51"/>
      <c r="VLU77" s="51"/>
      <c r="VLV77" s="51"/>
      <c r="VLW77" s="51"/>
      <c r="VLX77" s="51"/>
      <c r="VLY77" s="51"/>
      <c r="VLZ77" s="51"/>
      <c r="VMA77" s="51"/>
      <c r="VMB77" s="51"/>
      <c r="VMC77" s="51"/>
      <c r="VMD77" s="51"/>
      <c r="VME77" s="51"/>
      <c r="VMF77" s="51"/>
      <c r="VMG77" s="51"/>
      <c r="VMH77" s="51"/>
      <c r="VMI77" s="51"/>
      <c r="VMJ77" s="51"/>
      <c r="VMK77" s="51"/>
      <c r="VML77" s="51"/>
      <c r="VMM77" s="51"/>
      <c r="VMN77" s="51"/>
      <c r="VMO77" s="51"/>
      <c r="VMP77" s="51"/>
      <c r="VMQ77" s="51"/>
      <c r="VMR77" s="51"/>
      <c r="VMS77" s="51"/>
      <c r="VMT77" s="51"/>
      <c r="VMU77" s="51"/>
      <c r="VMV77" s="51"/>
      <c r="VMW77" s="51"/>
      <c r="VMX77" s="51"/>
      <c r="VMY77" s="51"/>
      <c r="VMZ77" s="51"/>
      <c r="VNA77" s="51"/>
      <c r="VNB77" s="51"/>
      <c r="VNC77" s="51"/>
      <c r="VND77" s="51"/>
      <c r="VNE77" s="51"/>
      <c r="VNF77" s="51"/>
      <c r="VNG77" s="51"/>
      <c r="VNH77" s="51"/>
      <c r="VNI77" s="51"/>
      <c r="VNJ77" s="51"/>
      <c r="VNK77" s="51"/>
      <c r="VNL77" s="51"/>
      <c r="VNM77" s="51"/>
      <c r="VNN77" s="51"/>
      <c r="VNO77" s="51"/>
      <c r="VNP77" s="51"/>
      <c r="VNQ77" s="51"/>
      <c r="VNR77" s="51"/>
      <c r="VNS77" s="51"/>
      <c r="VNT77" s="51"/>
      <c r="VNU77" s="51"/>
      <c r="VNV77" s="51"/>
      <c r="VNW77" s="51"/>
      <c r="VNX77" s="51"/>
      <c r="VNY77" s="51"/>
      <c r="VNZ77" s="51"/>
      <c r="VOA77" s="51"/>
      <c r="VOB77" s="51"/>
      <c r="VOC77" s="51"/>
      <c r="VOD77" s="51"/>
      <c r="VOE77" s="51"/>
      <c r="VOF77" s="51"/>
      <c r="VOG77" s="51"/>
      <c r="VOH77" s="51"/>
      <c r="VOI77" s="51"/>
      <c r="VOJ77" s="51"/>
      <c r="VOK77" s="51"/>
      <c r="VOL77" s="51"/>
      <c r="VOM77" s="51"/>
      <c r="VON77" s="51"/>
      <c r="VOO77" s="51"/>
      <c r="VOP77" s="51"/>
      <c r="VOQ77" s="51"/>
      <c r="VOR77" s="51"/>
      <c r="VOS77" s="51"/>
      <c r="VOT77" s="51"/>
      <c r="VOU77" s="51"/>
      <c r="VOV77" s="51"/>
      <c r="VOW77" s="51"/>
      <c r="VOX77" s="51"/>
      <c r="VOY77" s="51"/>
      <c r="VOZ77" s="51"/>
      <c r="VPA77" s="51"/>
      <c r="VPB77" s="51"/>
      <c r="VPC77" s="51"/>
      <c r="VPD77" s="51"/>
      <c r="VPE77" s="51"/>
      <c r="VPF77" s="51"/>
      <c r="VPG77" s="51"/>
      <c r="VPH77" s="51"/>
      <c r="VPI77" s="51"/>
      <c r="VPJ77" s="51"/>
      <c r="VPK77" s="51"/>
      <c r="VPL77" s="51"/>
      <c r="VPM77" s="51"/>
      <c r="VPN77" s="51"/>
      <c r="VPO77" s="51"/>
      <c r="VPP77" s="51"/>
      <c r="VPQ77" s="51"/>
      <c r="VPR77" s="51"/>
      <c r="VPS77" s="51"/>
      <c r="VPT77" s="51"/>
      <c r="VPU77" s="51"/>
      <c r="VPV77" s="51"/>
      <c r="VPW77" s="51"/>
      <c r="VPX77" s="51"/>
      <c r="VPY77" s="51"/>
      <c r="VPZ77" s="51"/>
      <c r="VQA77" s="51"/>
      <c r="VQB77" s="51"/>
      <c r="VQC77" s="51"/>
      <c r="VQD77" s="51"/>
      <c r="VQE77" s="51"/>
      <c r="VQF77" s="51"/>
      <c r="VQG77" s="51"/>
      <c r="VQH77" s="51"/>
      <c r="VQI77" s="51"/>
      <c r="VQJ77" s="51"/>
      <c r="VQK77" s="51"/>
      <c r="VQL77" s="51"/>
      <c r="VQM77" s="51"/>
      <c r="VQN77" s="51"/>
      <c r="VQO77" s="51"/>
      <c r="VQP77" s="51"/>
      <c r="VQQ77" s="51"/>
      <c r="VQR77" s="51"/>
      <c r="VQS77" s="51"/>
      <c r="VQT77" s="51"/>
      <c r="VQU77" s="51"/>
      <c r="VQV77" s="51"/>
      <c r="VQW77" s="51"/>
      <c r="VQX77" s="51"/>
      <c r="VQY77" s="51"/>
      <c r="VQZ77" s="51"/>
      <c r="VRA77" s="51"/>
      <c r="VRB77" s="51"/>
      <c r="VRC77" s="51"/>
      <c r="VRD77" s="51"/>
      <c r="VRE77" s="51"/>
      <c r="VRF77" s="51"/>
      <c r="VRG77" s="51"/>
      <c r="VRH77" s="51"/>
      <c r="VRI77" s="51"/>
      <c r="VRJ77" s="51"/>
      <c r="VRK77" s="51"/>
      <c r="VRL77" s="51"/>
      <c r="VRM77" s="51"/>
      <c r="VRN77" s="51"/>
      <c r="VRO77" s="51"/>
      <c r="VRP77" s="51"/>
      <c r="VRQ77" s="51"/>
      <c r="VRR77" s="51"/>
      <c r="VRS77" s="51"/>
      <c r="VRT77" s="51"/>
      <c r="VRU77" s="51"/>
      <c r="VRV77" s="51"/>
      <c r="VRW77" s="51"/>
      <c r="VRX77" s="51"/>
      <c r="VRY77" s="51"/>
      <c r="VRZ77" s="51"/>
      <c r="VSA77" s="51"/>
      <c r="VSB77" s="51"/>
      <c r="VSC77" s="51"/>
      <c r="VSD77" s="51"/>
      <c r="VSE77" s="51"/>
      <c r="VSF77" s="51"/>
      <c r="VSG77" s="51"/>
      <c r="VSH77" s="51"/>
      <c r="VSI77" s="51"/>
      <c r="VSJ77" s="51"/>
      <c r="VSK77" s="51"/>
      <c r="VSL77" s="51"/>
      <c r="VSM77" s="51"/>
      <c r="VSN77" s="51"/>
      <c r="VSO77" s="51"/>
      <c r="VSP77" s="51"/>
      <c r="VSQ77" s="51"/>
      <c r="VSR77" s="51"/>
      <c r="VSS77" s="51"/>
      <c r="VST77" s="51"/>
      <c r="VSU77" s="51"/>
      <c r="VSV77" s="51"/>
      <c r="VSW77" s="51"/>
      <c r="VSX77" s="51"/>
      <c r="VSY77" s="51"/>
      <c r="VSZ77" s="51"/>
      <c r="VTA77" s="51"/>
      <c r="VTB77" s="51"/>
      <c r="VTC77" s="51"/>
      <c r="VTD77" s="51"/>
      <c r="VTE77" s="51"/>
      <c r="VTF77" s="51"/>
      <c r="VTG77" s="51"/>
      <c r="VTH77" s="51"/>
      <c r="VTI77" s="51"/>
      <c r="VTJ77" s="51"/>
      <c r="VTK77" s="51"/>
      <c r="VTL77" s="51"/>
      <c r="VTM77" s="51"/>
      <c r="VTN77" s="51"/>
      <c r="VTO77" s="51"/>
      <c r="VTP77" s="51"/>
      <c r="VTQ77" s="51"/>
      <c r="VTR77" s="51"/>
      <c r="VTS77" s="51"/>
      <c r="VTT77" s="51"/>
      <c r="VTU77" s="51"/>
      <c r="VTV77" s="51"/>
      <c r="VTW77" s="51"/>
      <c r="VTX77" s="51"/>
      <c r="VTY77" s="51"/>
      <c r="VTZ77" s="51"/>
      <c r="VUA77" s="51"/>
      <c r="VUB77" s="51"/>
      <c r="VUC77" s="51"/>
      <c r="VUD77" s="51"/>
      <c r="VUE77" s="51"/>
      <c r="VUF77" s="51"/>
      <c r="VUG77" s="51"/>
      <c r="VUH77" s="51"/>
      <c r="VUI77" s="51"/>
      <c r="VUJ77" s="51"/>
      <c r="VUK77" s="51"/>
      <c r="VUL77" s="51"/>
      <c r="VUM77" s="51"/>
      <c r="VUN77" s="51"/>
      <c r="VUO77" s="51"/>
      <c r="VUP77" s="51"/>
      <c r="VUQ77" s="51"/>
      <c r="VUR77" s="51"/>
      <c r="VUS77" s="51"/>
      <c r="VUT77" s="51"/>
      <c r="VUU77" s="51"/>
      <c r="VUV77" s="51"/>
      <c r="VUW77" s="51"/>
      <c r="VUX77" s="51"/>
      <c r="VUY77" s="51"/>
      <c r="VUZ77" s="51"/>
      <c r="VVA77" s="51"/>
      <c r="VVB77" s="51"/>
      <c r="VVC77" s="51"/>
      <c r="VVD77" s="51"/>
      <c r="VVE77" s="51"/>
      <c r="VVF77" s="51"/>
      <c r="VVG77" s="51"/>
      <c r="VVH77" s="51"/>
      <c r="VVI77" s="51"/>
      <c r="VVJ77" s="51"/>
      <c r="VVK77" s="51"/>
      <c r="VVL77" s="51"/>
      <c r="VVM77" s="51"/>
      <c r="VVN77" s="51"/>
      <c r="VVO77" s="51"/>
      <c r="VVP77" s="51"/>
      <c r="VVQ77" s="51"/>
      <c r="VVR77" s="51"/>
      <c r="VVS77" s="51"/>
      <c r="VVT77" s="51"/>
      <c r="VVU77" s="51"/>
      <c r="VVV77" s="51"/>
      <c r="VVW77" s="51"/>
      <c r="VVX77" s="51"/>
      <c r="VVY77" s="51"/>
      <c r="VVZ77" s="51"/>
      <c r="VWA77" s="51"/>
      <c r="VWB77" s="51"/>
      <c r="VWC77" s="51"/>
      <c r="VWD77" s="51"/>
      <c r="VWE77" s="51"/>
      <c r="VWF77" s="51"/>
      <c r="VWG77" s="51"/>
      <c r="VWH77" s="51"/>
      <c r="VWI77" s="51"/>
      <c r="VWJ77" s="51"/>
      <c r="VWK77" s="51"/>
      <c r="VWL77" s="51"/>
      <c r="VWM77" s="51"/>
      <c r="VWN77" s="51"/>
      <c r="VWO77" s="51"/>
      <c r="VWP77" s="51"/>
      <c r="VWQ77" s="51"/>
      <c r="VWR77" s="51"/>
      <c r="VWS77" s="51"/>
      <c r="VWT77" s="51"/>
      <c r="VWU77" s="51"/>
      <c r="VWV77" s="51"/>
      <c r="VWW77" s="51"/>
      <c r="VWX77" s="51"/>
      <c r="VWY77" s="51"/>
      <c r="VWZ77" s="51"/>
      <c r="VXA77" s="51"/>
      <c r="VXB77" s="51"/>
      <c r="VXC77" s="51"/>
      <c r="VXD77" s="51"/>
      <c r="VXE77" s="51"/>
      <c r="VXF77" s="51"/>
      <c r="VXG77" s="51"/>
      <c r="VXH77" s="51"/>
      <c r="VXI77" s="51"/>
      <c r="VXJ77" s="51"/>
      <c r="VXK77" s="51"/>
      <c r="VXL77" s="51"/>
      <c r="VXM77" s="51"/>
      <c r="VXN77" s="51"/>
      <c r="VXO77" s="51"/>
      <c r="VXP77" s="51"/>
      <c r="VXQ77" s="51"/>
      <c r="VXR77" s="51"/>
      <c r="VXS77" s="51"/>
      <c r="VXT77" s="51"/>
      <c r="VXU77" s="51"/>
      <c r="VXV77" s="51"/>
      <c r="VXW77" s="51"/>
      <c r="VXX77" s="51"/>
      <c r="VXY77" s="51"/>
      <c r="VXZ77" s="51"/>
      <c r="VYA77" s="51"/>
      <c r="VYB77" s="51"/>
      <c r="VYC77" s="51"/>
      <c r="VYD77" s="51"/>
      <c r="VYE77" s="51"/>
      <c r="VYF77" s="51"/>
      <c r="VYG77" s="51"/>
      <c r="VYH77" s="51"/>
      <c r="VYI77" s="51"/>
      <c r="VYJ77" s="51"/>
      <c r="VYK77" s="51"/>
      <c r="VYL77" s="51"/>
      <c r="VYM77" s="51"/>
      <c r="VYN77" s="51"/>
      <c r="VYO77" s="51"/>
      <c r="VYP77" s="51"/>
      <c r="VYQ77" s="51"/>
      <c r="VYR77" s="51"/>
      <c r="VYS77" s="51"/>
      <c r="VYT77" s="51"/>
      <c r="VYU77" s="51"/>
      <c r="VYV77" s="51"/>
      <c r="VYW77" s="51"/>
      <c r="VYX77" s="51"/>
      <c r="VYY77" s="51"/>
      <c r="VYZ77" s="51"/>
      <c r="VZA77" s="51"/>
      <c r="VZB77" s="51"/>
      <c r="VZC77" s="51"/>
      <c r="VZD77" s="51"/>
      <c r="VZE77" s="51"/>
      <c r="VZF77" s="51"/>
      <c r="VZG77" s="51"/>
      <c r="VZH77" s="51"/>
      <c r="VZI77" s="51"/>
      <c r="VZJ77" s="51"/>
      <c r="VZK77" s="51"/>
      <c r="VZL77" s="51"/>
      <c r="VZM77" s="51"/>
      <c r="VZN77" s="51"/>
      <c r="VZO77" s="51"/>
      <c r="VZP77" s="51"/>
      <c r="VZQ77" s="51"/>
      <c r="VZR77" s="51"/>
      <c r="VZS77" s="51"/>
      <c r="VZT77" s="51"/>
      <c r="VZU77" s="51"/>
      <c r="VZV77" s="51"/>
      <c r="VZW77" s="51"/>
      <c r="VZX77" s="51"/>
      <c r="VZY77" s="51"/>
      <c r="VZZ77" s="51"/>
      <c r="WAA77" s="51"/>
      <c r="WAB77" s="51"/>
      <c r="WAC77" s="51"/>
      <c r="WAD77" s="51"/>
      <c r="WAE77" s="51"/>
      <c r="WAF77" s="51"/>
      <c r="WAG77" s="51"/>
      <c r="WAH77" s="51"/>
      <c r="WAI77" s="51"/>
      <c r="WAJ77" s="51"/>
      <c r="WAK77" s="51"/>
      <c r="WAL77" s="51"/>
      <c r="WAM77" s="51"/>
      <c r="WAN77" s="51"/>
      <c r="WAO77" s="51"/>
      <c r="WAP77" s="51"/>
      <c r="WAQ77" s="51"/>
      <c r="WAR77" s="51"/>
      <c r="WAS77" s="51"/>
      <c r="WAT77" s="51"/>
      <c r="WAU77" s="51"/>
      <c r="WAV77" s="51"/>
      <c r="WAW77" s="51"/>
      <c r="WAX77" s="51"/>
      <c r="WAY77" s="51"/>
      <c r="WAZ77" s="51"/>
      <c r="WBA77" s="51"/>
      <c r="WBB77" s="51"/>
      <c r="WBC77" s="51"/>
      <c r="WBD77" s="51"/>
      <c r="WBE77" s="51"/>
      <c r="WBF77" s="51"/>
      <c r="WBG77" s="51"/>
      <c r="WBH77" s="51"/>
      <c r="WBI77" s="51"/>
      <c r="WBJ77" s="51"/>
      <c r="WBK77" s="51"/>
      <c r="WBL77" s="51"/>
      <c r="WBM77" s="51"/>
      <c r="WBN77" s="51"/>
      <c r="WBO77" s="51"/>
      <c r="WBP77" s="51"/>
      <c r="WBQ77" s="51"/>
      <c r="WBR77" s="51"/>
      <c r="WBS77" s="51"/>
      <c r="WBT77" s="51"/>
      <c r="WBU77" s="51"/>
      <c r="WBV77" s="51"/>
      <c r="WBW77" s="51"/>
      <c r="WBX77" s="51"/>
      <c r="WBY77" s="51"/>
      <c r="WBZ77" s="51"/>
      <c r="WCA77" s="51"/>
      <c r="WCB77" s="51"/>
      <c r="WCC77" s="51"/>
      <c r="WCD77" s="51"/>
      <c r="WCE77" s="51"/>
      <c r="WCF77" s="51"/>
      <c r="WCG77" s="51"/>
      <c r="WCH77" s="51"/>
      <c r="WCI77" s="51"/>
      <c r="WCJ77" s="51"/>
      <c r="WCK77" s="51"/>
      <c r="WCL77" s="51"/>
      <c r="WCM77" s="51"/>
      <c r="WCN77" s="51"/>
      <c r="WCO77" s="51"/>
      <c r="WCP77" s="51"/>
      <c r="WCQ77" s="51"/>
      <c r="WCR77" s="51"/>
      <c r="WCS77" s="51"/>
      <c r="WCT77" s="51"/>
      <c r="WCU77" s="51"/>
      <c r="WCV77" s="51"/>
      <c r="WCW77" s="51"/>
      <c r="WCX77" s="51"/>
      <c r="WCY77" s="51"/>
      <c r="WCZ77" s="51"/>
      <c r="WDA77" s="51"/>
      <c r="WDB77" s="51"/>
      <c r="WDC77" s="51"/>
      <c r="WDD77" s="51"/>
      <c r="WDE77" s="51"/>
      <c r="WDF77" s="51"/>
      <c r="WDG77" s="51"/>
      <c r="WDH77" s="51"/>
      <c r="WDI77" s="51"/>
      <c r="WDJ77" s="51"/>
      <c r="WDK77" s="51"/>
      <c r="WDL77" s="51"/>
      <c r="WDM77" s="51"/>
      <c r="WDN77" s="51"/>
      <c r="WDO77" s="51"/>
      <c r="WDP77" s="51"/>
      <c r="WDQ77" s="51"/>
      <c r="WDR77" s="51"/>
      <c r="WDS77" s="51"/>
      <c r="WDT77" s="51"/>
      <c r="WDU77" s="51"/>
      <c r="WDV77" s="51"/>
      <c r="WDW77" s="51"/>
      <c r="WDX77" s="51"/>
      <c r="WDY77" s="51"/>
      <c r="WDZ77" s="51"/>
      <c r="WEA77" s="51"/>
      <c r="WEB77" s="51"/>
      <c r="WEC77" s="51"/>
      <c r="WED77" s="51"/>
      <c r="WEE77" s="51"/>
      <c r="WEF77" s="51"/>
      <c r="WEG77" s="51"/>
      <c r="WEH77" s="51"/>
      <c r="WEI77" s="51"/>
      <c r="WEJ77" s="51"/>
      <c r="WEK77" s="51"/>
      <c r="WEL77" s="51"/>
      <c r="WEM77" s="51"/>
      <c r="WEN77" s="51"/>
      <c r="WEO77" s="51"/>
      <c r="WEP77" s="51"/>
      <c r="WEQ77" s="51"/>
      <c r="WER77" s="51"/>
      <c r="WES77" s="51"/>
      <c r="WET77" s="51"/>
      <c r="WEU77" s="51"/>
      <c r="WEV77" s="51"/>
      <c r="WEW77" s="51"/>
      <c r="WEX77" s="51"/>
      <c r="WEY77" s="51"/>
      <c r="WEZ77" s="51"/>
      <c r="WFA77" s="51"/>
      <c r="WFB77" s="51"/>
      <c r="WFC77" s="51"/>
      <c r="WFD77" s="51"/>
      <c r="WFE77" s="51"/>
      <c r="WFF77" s="51"/>
      <c r="WFG77" s="51"/>
      <c r="WFH77" s="51"/>
      <c r="WFI77" s="51"/>
      <c r="WFJ77" s="51"/>
      <c r="WFK77" s="51"/>
      <c r="WFL77" s="51"/>
      <c r="WFM77" s="51"/>
      <c r="WFN77" s="51"/>
      <c r="WFO77" s="51"/>
      <c r="WFP77" s="51"/>
      <c r="WFQ77" s="51"/>
      <c r="WFR77" s="51"/>
      <c r="WFS77" s="51"/>
      <c r="WFT77" s="51"/>
      <c r="WFU77" s="51"/>
      <c r="WFV77" s="51"/>
      <c r="WFW77" s="51"/>
      <c r="WFX77" s="51"/>
      <c r="WFY77" s="51"/>
      <c r="WFZ77" s="51"/>
      <c r="WGA77" s="51"/>
      <c r="WGB77" s="51"/>
      <c r="WGC77" s="51"/>
      <c r="WGD77" s="51"/>
      <c r="WGE77" s="51"/>
      <c r="WGF77" s="51"/>
      <c r="WGG77" s="51"/>
      <c r="WGH77" s="51"/>
      <c r="WGI77" s="51"/>
      <c r="WGJ77" s="51"/>
      <c r="WGK77" s="51"/>
      <c r="WGL77" s="51"/>
      <c r="WGM77" s="51"/>
      <c r="WGN77" s="51"/>
      <c r="WGO77" s="51"/>
      <c r="WGP77" s="51"/>
      <c r="WGQ77" s="51"/>
      <c r="WGR77" s="51"/>
      <c r="WGS77" s="51"/>
      <c r="WGT77" s="51"/>
      <c r="WGU77" s="51"/>
      <c r="WGV77" s="51"/>
      <c r="WGW77" s="51"/>
      <c r="WGX77" s="51"/>
      <c r="WGY77" s="51"/>
      <c r="WGZ77" s="51"/>
      <c r="WHA77" s="51"/>
      <c r="WHB77" s="51"/>
      <c r="WHC77" s="51"/>
      <c r="WHD77" s="51"/>
      <c r="WHE77" s="51"/>
      <c r="WHF77" s="51"/>
      <c r="WHG77" s="51"/>
      <c r="WHH77" s="51"/>
      <c r="WHI77" s="51"/>
      <c r="WHJ77" s="51"/>
      <c r="WHK77" s="51"/>
      <c r="WHL77" s="51"/>
      <c r="WHM77" s="51"/>
      <c r="WHN77" s="51"/>
      <c r="WHO77" s="51"/>
      <c r="WHP77" s="51"/>
      <c r="WHQ77" s="51"/>
      <c r="WHR77" s="51"/>
      <c r="WHS77" s="51"/>
      <c r="WHT77" s="51"/>
      <c r="WHU77" s="51"/>
      <c r="WHV77" s="51"/>
      <c r="WHW77" s="51"/>
      <c r="WHX77" s="51"/>
      <c r="WHY77" s="51"/>
      <c r="WHZ77" s="51"/>
      <c r="WIA77" s="51"/>
      <c r="WIB77" s="51"/>
      <c r="WIC77" s="51"/>
      <c r="WID77" s="51"/>
      <c r="WIE77" s="51"/>
      <c r="WIF77" s="51"/>
      <c r="WIG77" s="51"/>
      <c r="WIH77" s="51"/>
      <c r="WII77" s="51"/>
      <c r="WIJ77" s="51"/>
      <c r="WIK77" s="51"/>
      <c r="WIL77" s="51"/>
      <c r="WIM77" s="51"/>
      <c r="WIN77" s="51"/>
      <c r="WIO77" s="51"/>
      <c r="WIP77" s="51"/>
      <c r="WIQ77" s="51"/>
      <c r="WIR77" s="51"/>
      <c r="WIS77" s="51"/>
      <c r="WIT77" s="51"/>
      <c r="WIU77" s="51"/>
      <c r="WIV77" s="51"/>
      <c r="WIW77" s="51"/>
      <c r="WIX77" s="51"/>
      <c r="WIY77" s="51"/>
      <c r="WIZ77" s="51"/>
      <c r="WJA77" s="51"/>
      <c r="WJB77" s="51"/>
      <c r="WJC77" s="51"/>
      <c r="WJD77" s="51"/>
      <c r="WJE77" s="51"/>
      <c r="WJF77" s="51"/>
      <c r="WJG77" s="51"/>
      <c r="WJH77" s="51"/>
      <c r="WJI77" s="51"/>
      <c r="WJJ77" s="51"/>
      <c r="WJK77" s="51"/>
      <c r="WJL77" s="51"/>
      <c r="WJM77" s="51"/>
      <c r="WJN77" s="51"/>
      <c r="WJO77" s="51"/>
      <c r="WJP77" s="51"/>
      <c r="WJQ77" s="51"/>
      <c r="WJR77" s="51"/>
      <c r="WJS77" s="51"/>
      <c r="WJT77" s="51"/>
      <c r="WJU77" s="51"/>
      <c r="WJV77" s="51"/>
      <c r="WJW77" s="51"/>
      <c r="WJX77" s="51"/>
      <c r="WJY77" s="51"/>
      <c r="WJZ77" s="51"/>
      <c r="WKA77" s="51"/>
      <c r="WKB77" s="51"/>
      <c r="WKC77" s="51"/>
      <c r="WKD77" s="51"/>
      <c r="WKE77" s="51"/>
      <c r="WKF77" s="51"/>
      <c r="WKG77" s="51"/>
      <c r="WKH77" s="51"/>
      <c r="WKI77" s="51"/>
      <c r="WKJ77" s="51"/>
      <c r="WKK77" s="51"/>
      <c r="WKL77" s="51"/>
      <c r="WKM77" s="51"/>
      <c r="WKN77" s="51"/>
      <c r="WKO77" s="51"/>
      <c r="WKP77" s="51"/>
      <c r="WKQ77" s="51"/>
      <c r="WKR77" s="51"/>
      <c r="WKS77" s="51"/>
      <c r="WKT77" s="51"/>
      <c r="WKU77" s="51"/>
      <c r="WKV77" s="51"/>
      <c r="WKW77" s="51"/>
      <c r="WKX77" s="51"/>
      <c r="WKY77" s="51"/>
      <c r="WKZ77" s="51"/>
      <c r="WLA77" s="51"/>
      <c r="WLB77" s="51"/>
      <c r="WLC77" s="51"/>
      <c r="WLD77" s="51"/>
      <c r="WLE77" s="51"/>
      <c r="WLF77" s="51"/>
      <c r="WLG77" s="51"/>
      <c r="WLH77" s="51"/>
      <c r="WLI77" s="51"/>
      <c r="WLJ77" s="51"/>
      <c r="WLK77" s="51"/>
      <c r="WLL77" s="51"/>
      <c r="WLM77" s="51"/>
      <c r="WLN77" s="51"/>
      <c r="WLO77" s="51"/>
      <c r="WLP77" s="51"/>
      <c r="WLQ77" s="51"/>
      <c r="WLR77" s="51"/>
      <c r="WLS77" s="51"/>
      <c r="WLT77" s="51"/>
      <c r="WLU77" s="51"/>
      <c r="WLV77" s="51"/>
      <c r="WLW77" s="51"/>
      <c r="WLX77" s="51"/>
      <c r="WLY77" s="51"/>
      <c r="WLZ77" s="51"/>
      <c r="WMA77" s="51"/>
      <c r="WMB77" s="51"/>
      <c r="WMC77" s="51"/>
      <c r="WMD77" s="51"/>
      <c r="WME77" s="51"/>
      <c r="WMF77" s="51"/>
      <c r="WMG77" s="51"/>
      <c r="WMH77" s="51"/>
      <c r="WMI77" s="51"/>
      <c r="WMJ77" s="51"/>
      <c r="WMK77" s="51"/>
      <c r="WML77" s="51"/>
      <c r="WMM77" s="51"/>
      <c r="WMN77" s="51"/>
      <c r="WMO77" s="51"/>
      <c r="WMP77" s="51"/>
      <c r="WMQ77" s="51"/>
      <c r="WMR77" s="51"/>
      <c r="WMS77" s="51"/>
      <c r="WMT77" s="51"/>
      <c r="WMU77" s="51"/>
      <c r="WMV77" s="51"/>
      <c r="WMW77" s="51"/>
      <c r="WMX77" s="51"/>
      <c r="WMY77" s="51"/>
      <c r="WMZ77" s="51"/>
      <c r="WNA77" s="51"/>
      <c r="WNB77" s="51"/>
      <c r="WNC77" s="51"/>
      <c r="WND77" s="51"/>
      <c r="WNE77" s="51"/>
      <c r="WNF77" s="51"/>
      <c r="WNG77" s="51"/>
      <c r="WNH77" s="51"/>
      <c r="WNI77" s="51"/>
      <c r="WNJ77" s="51"/>
      <c r="WNK77" s="51"/>
      <c r="WNL77" s="51"/>
      <c r="WNM77" s="51"/>
      <c r="WNN77" s="51"/>
      <c r="WNO77" s="51"/>
      <c r="WNP77" s="51"/>
      <c r="WNQ77" s="51"/>
      <c r="WNR77" s="51"/>
      <c r="WNS77" s="51"/>
      <c r="WNT77" s="51"/>
      <c r="WNU77" s="51"/>
      <c r="WNV77" s="51"/>
      <c r="WNW77" s="51"/>
      <c r="WNX77" s="51"/>
      <c r="WNY77" s="51"/>
      <c r="WNZ77" s="51"/>
      <c r="WOA77" s="51"/>
      <c r="WOB77" s="51"/>
      <c r="WOC77" s="51"/>
      <c r="WOD77" s="51"/>
      <c r="WOE77" s="51"/>
      <c r="WOF77" s="51"/>
      <c r="WOG77" s="51"/>
      <c r="WOH77" s="51"/>
      <c r="WOI77" s="51"/>
      <c r="WOJ77" s="51"/>
      <c r="WOK77" s="51"/>
      <c r="WOL77" s="51"/>
      <c r="WOM77" s="51"/>
      <c r="WON77" s="51"/>
      <c r="WOO77" s="51"/>
      <c r="WOP77" s="51"/>
      <c r="WOQ77" s="51"/>
      <c r="WOR77" s="51"/>
      <c r="WOS77" s="51"/>
      <c r="WOT77" s="51"/>
      <c r="WOU77" s="51"/>
      <c r="WOV77" s="51"/>
      <c r="WOW77" s="51"/>
      <c r="WOX77" s="51"/>
      <c r="WOY77" s="51"/>
      <c r="WOZ77" s="51"/>
      <c r="WPA77" s="51"/>
      <c r="WPB77" s="51"/>
      <c r="WPC77" s="51"/>
      <c r="WPD77" s="51"/>
      <c r="WPE77" s="51"/>
      <c r="WPF77" s="51"/>
      <c r="WPG77" s="51"/>
      <c r="WPH77" s="51"/>
      <c r="WPI77" s="51"/>
      <c r="WPJ77" s="51"/>
      <c r="WPK77" s="51"/>
      <c r="WPL77" s="51"/>
      <c r="WPM77" s="51"/>
      <c r="WPN77" s="51"/>
      <c r="WPO77" s="51"/>
      <c r="WPP77" s="51"/>
      <c r="WPQ77" s="51"/>
      <c r="WPR77" s="51"/>
      <c r="WPS77" s="51"/>
      <c r="WPT77" s="51"/>
      <c r="WPU77" s="51"/>
      <c r="WPV77" s="51"/>
      <c r="WPW77" s="51"/>
      <c r="WPX77" s="51"/>
      <c r="WPY77" s="51"/>
      <c r="WPZ77" s="51"/>
      <c r="WQA77" s="51"/>
      <c r="WQB77" s="51"/>
      <c r="WQC77" s="51"/>
      <c r="WQD77" s="51"/>
      <c r="WQE77" s="51"/>
      <c r="WQF77" s="51"/>
      <c r="WQG77" s="51"/>
      <c r="WQH77" s="51"/>
      <c r="WQI77" s="51"/>
      <c r="WQJ77" s="51"/>
      <c r="WQK77" s="51"/>
      <c r="WQL77" s="51"/>
      <c r="WQM77" s="51"/>
      <c r="WQN77" s="51"/>
      <c r="WQO77" s="51"/>
      <c r="WQP77" s="51"/>
      <c r="WQQ77" s="51"/>
      <c r="WQR77" s="51"/>
      <c r="WQS77" s="51"/>
      <c r="WQT77" s="51"/>
      <c r="WQU77" s="51"/>
      <c r="WQV77" s="51"/>
      <c r="WQW77" s="51"/>
      <c r="WQX77" s="51"/>
      <c r="WQY77" s="51"/>
      <c r="WQZ77" s="51"/>
      <c r="WRA77" s="51"/>
      <c r="WRB77" s="51"/>
      <c r="WRC77" s="51"/>
      <c r="WRD77" s="51"/>
      <c r="WRE77" s="51"/>
      <c r="WRF77" s="51"/>
      <c r="WRG77" s="51"/>
      <c r="WRH77" s="51"/>
      <c r="WRI77" s="51"/>
      <c r="WRJ77" s="51"/>
      <c r="WRK77" s="51"/>
      <c r="WRL77" s="51"/>
      <c r="WRM77" s="51"/>
      <c r="WRN77" s="51"/>
      <c r="WRO77" s="51"/>
      <c r="WRP77" s="51"/>
      <c r="WRQ77" s="51"/>
      <c r="WRR77" s="51"/>
      <c r="WRS77" s="51"/>
      <c r="WRT77" s="51"/>
      <c r="WRU77" s="51"/>
      <c r="WRV77" s="51"/>
      <c r="WRW77" s="51"/>
      <c r="WRX77" s="51"/>
      <c r="WRY77" s="51"/>
      <c r="WRZ77" s="51"/>
      <c r="WSA77" s="51"/>
      <c r="WSB77" s="51"/>
      <c r="WSC77" s="51"/>
      <c r="WSD77" s="51"/>
      <c r="WSE77" s="51"/>
      <c r="WSF77" s="51"/>
      <c r="WSG77" s="51"/>
      <c r="WSH77" s="51"/>
      <c r="WSI77" s="51"/>
      <c r="WSJ77" s="51"/>
      <c r="WSK77" s="51"/>
      <c r="WSL77" s="51"/>
      <c r="WSM77" s="51"/>
      <c r="WSN77" s="51"/>
      <c r="WSO77" s="51"/>
      <c r="WSP77" s="51"/>
      <c r="WSQ77" s="51"/>
      <c r="WSR77" s="51"/>
      <c r="WSS77" s="51"/>
      <c r="WST77" s="51"/>
      <c r="WSU77" s="51"/>
      <c r="WSV77" s="51"/>
      <c r="WSW77" s="51"/>
      <c r="WSX77" s="51"/>
      <c r="WSY77" s="51"/>
      <c r="WSZ77" s="51"/>
      <c r="WTA77" s="51"/>
      <c r="WTB77" s="51"/>
      <c r="WTC77" s="51"/>
      <c r="WTD77" s="51"/>
      <c r="WTE77" s="51"/>
      <c r="WTF77" s="51"/>
      <c r="WTG77" s="51"/>
      <c r="WTH77" s="51"/>
      <c r="WTI77" s="51"/>
      <c r="WTJ77" s="51"/>
      <c r="WTK77" s="51"/>
      <c r="WTL77" s="51"/>
      <c r="WTM77" s="51"/>
      <c r="WTN77" s="51"/>
      <c r="WTO77" s="51"/>
      <c r="WTP77" s="51"/>
      <c r="WTQ77" s="51"/>
      <c r="WTR77" s="51"/>
      <c r="WTS77" s="51"/>
      <c r="WTT77" s="51"/>
      <c r="WTU77" s="51"/>
      <c r="WTV77" s="51"/>
      <c r="WTW77" s="51"/>
      <c r="WTX77" s="51"/>
      <c r="WTY77" s="51"/>
      <c r="WTZ77" s="51"/>
      <c r="WUA77" s="51"/>
      <c r="WUB77" s="51"/>
      <c r="WUC77" s="51"/>
      <c r="WUD77" s="51"/>
      <c r="WUE77" s="51"/>
      <c r="WUF77" s="51"/>
      <c r="WUG77" s="51"/>
      <c r="WUH77" s="51"/>
      <c r="WUI77" s="51"/>
      <c r="WUJ77" s="51"/>
      <c r="WUK77" s="51"/>
      <c r="WUL77" s="51"/>
      <c r="WUM77" s="51"/>
      <c r="WUN77" s="51"/>
      <c r="WUO77" s="51"/>
      <c r="WUP77" s="51"/>
      <c r="WUQ77" s="51"/>
      <c r="WUR77" s="51"/>
      <c r="WUS77" s="51"/>
      <c r="WUT77" s="51"/>
      <c r="WUU77" s="51"/>
      <c r="WUV77" s="51"/>
      <c r="WUW77" s="51"/>
      <c r="WUX77" s="51"/>
      <c r="WUY77" s="51"/>
      <c r="WUZ77" s="51"/>
      <c r="WVA77" s="51"/>
      <c r="WVB77" s="51"/>
      <c r="WVC77" s="51"/>
      <c r="WVD77" s="51"/>
      <c r="WVE77" s="51"/>
      <c r="WVF77" s="51"/>
      <c r="WVG77" s="51"/>
      <c r="WVH77" s="51"/>
      <c r="WVI77" s="51"/>
      <c r="WVJ77" s="51"/>
      <c r="WVK77" s="51"/>
      <c r="WVL77" s="51"/>
      <c r="WVM77" s="51"/>
      <c r="WVN77" s="51"/>
      <c r="WVO77" s="51"/>
      <c r="WVP77" s="51"/>
      <c r="WVQ77" s="51"/>
      <c r="WVR77" s="51"/>
      <c r="WVS77" s="51"/>
      <c r="WVT77" s="51"/>
      <c r="WVU77" s="51"/>
      <c r="WVV77" s="51"/>
      <c r="WVW77" s="51"/>
      <c r="WVX77" s="51"/>
      <c r="WVY77" s="51"/>
      <c r="WVZ77" s="51"/>
      <c r="WWA77" s="51"/>
      <c r="WWB77" s="51"/>
      <c r="WWC77" s="51"/>
      <c r="WWD77" s="51"/>
      <c r="WWE77" s="51"/>
      <c r="WWF77" s="51"/>
      <c r="WWG77" s="51"/>
      <c r="WWH77" s="51"/>
      <c r="WWI77" s="51"/>
      <c r="WWJ77" s="51"/>
      <c r="WWK77" s="51"/>
      <c r="WWL77" s="51"/>
      <c r="WWM77" s="51"/>
      <c r="WWN77" s="51"/>
      <c r="WWO77" s="51"/>
      <c r="WWP77" s="51"/>
      <c r="WWQ77" s="51"/>
      <c r="WWR77" s="51"/>
      <c r="WWS77" s="51"/>
      <c r="WWT77" s="51"/>
      <c r="WWU77" s="51"/>
      <c r="WWV77" s="51"/>
      <c r="WWW77" s="51"/>
      <c r="WWX77" s="51"/>
      <c r="WWY77" s="51"/>
      <c r="WWZ77" s="51"/>
      <c r="WXA77" s="51"/>
      <c r="WXB77" s="51"/>
      <c r="WXC77" s="51"/>
      <c r="WXD77" s="51"/>
      <c r="WXE77" s="51"/>
      <c r="WXF77" s="51"/>
      <c r="WXG77" s="51"/>
      <c r="WXH77" s="51"/>
      <c r="WXI77" s="51"/>
      <c r="WXJ77" s="51"/>
      <c r="WXK77" s="51"/>
      <c r="WXL77" s="51"/>
      <c r="WXM77" s="51"/>
      <c r="WXN77" s="51"/>
      <c r="WXO77" s="51"/>
      <c r="WXP77" s="51"/>
      <c r="WXQ77" s="51"/>
      <c r="WXR77" s="51"/>
      <c r="WXS77" s="51"/>
      <c r="WXT77" s="51"/>
      <c r="WXU77" s="51"/>
      <c r="WXV77" s="51"/>
      <c r="WXW77" s="51"/>
      <c r="WXX77" s="51"/>
      <c r="WXY77" s="51"/>
      <c r="WXZ77" s="51"/>
      <c r="WYA77" s="51"/>
      <c r="WYB77" s="51"/>
      <c r="WYC77" s="51"/>
      <c r="WYD77" s="51"/>
      <c r="WYE77" s="51"/>
      <c r="WYF77" s="51"/>
      <c r="WYG77" s="51"/>
      <c r="WYH77" s="51"/>
      <c r="WYI77" s="51"/>
      <c r="WYJ77" s="51"/>
      <c r="WYK77" s="51"/>
      <c r="WYL77" s="51"/>
      <c r="WYM77" s="51"/>
      <c r="WYN77" s="51"/>
      <c r="WYO77" s="51"/>
      <c r="WYP77" s="51"/>
      <c r="WYQ77" s="51"/>
      <c r="WYR77" s="51"/>
      <c r="WYS77" s="51"/>
      <c r="WYT77" s="51"/>
      <c r="WYU77" s="51"/>
      <c r="WYV77" s="51"/>
      <c r="WYW77" s="51"/>
      <c r="WYX77" s="51"/>
      <c r="WYY77" s="51"/>
      <c r="WYZ77" s="51"/>
      <c r="WZA77" s="51"/>
      <c r="WZB77" s="51"/>
      <c r="WZC77" s="51"/>
      <c r="WZD77" s="51"/>
      <c r="WZE77" s="51"/>
      <c r="WZF77" s="51"/>
      <c r="WZG77" s="51"/>
      <c r="WZH77" s="51"/>
      <c r="WZI77" s="51"/>
      <c r="WZJ77" s="51"/>
      <c r="WZK77" s="51"/>
      <c r="WZL77" s="51"/>
      <c r="WZM77" s="51"/>
      <c r="WZN77" s="51"/>
      <c r="WZO77" s="51"/>
      <c r="WZP77" s="51"/>
      <c r="WZQ77" s="51"/>
      <c r="WZR77" s="51"/>
      <c r="WZS77" s="51"/>
      <c r="WZT77" s="51"/>
      <c r="WZU77" s="51"/>
      <c r="WZV77" s="51"/>
      <c r="WZW77" s="51"/>
      <c r="WZX77" s="51"/>
      <c r="WZY77" s="51"/>
      <c r="WZZ77" s="51"/>
      <c r="XAA77" s="51"/>
      <c r="XAB77" s="51"/>
      <c r="XAC77" s="51"/>
      <c r="XAD77" s="51"/>
      <c r="XAE77" s="51"/>
      <c r="XAF77" s="51"/>
      <c r="XAG77" s="51"/>
      <c r="XAH77" s="51"/>
      <c r="XAI77" s="51"/>
      <c r="XAJ77" s="51"/>
      <c r="XAK77" s="51"/>
      <c r="XAL77" s="51"/>
      <c r="XAM77" s="51"/>
      <c r="XAN77" s="51"/>
      <c r="XAO77" s="51"/>
      <c r="XAP77" s="51"/>
      <c r="XAQ77" s="51"/>
      <c r="XAR77" s="51"/>
      <c r="XAS77" s="51"/>
      <c r="XAT77" s="51"/>
      <c r="XAU77" s="51"/>
      <c r="XAV77" s="51"/>
      <c r="XAW77" s="51"/>
      <c r="XAX77" s="51"/>
      <c r="XAY77" s="51"/>
      <c r="XAZ77" s="51"/>
      <c r="XBA77" s="51"/>
      <c r="XBB77" s="51"/>
      <c r="XBC77" s="51"/>
      <c r="XBD77" s="51"/>
      <c r="XBE77" s="51"/>
      <c r="XBF77" s="51"/>
      <c r="XBG77" s="51"/>
      <c r="XBH77" s="51"/>
      <c r="XBI77" s="51"/>
      <c r="XBJ77" s="51"/>
      <c r="XBK77" s="51"/>
      <c r="XBL77" s="51"/>
      <c r="XBM77" s="51"/>
      <c r="XBN77" s="51"/>
      <c r="XBO77" s="51"/>
      <c r="XBP77" s="51"/>
      <c r="XBQ77" s="51"/>
      <c r="XBR77" s="51"/>
      <c r="XBS77" s="51"/>
      <c r="XBT77" s="51"/>
      <c r="XBU77" s="51"/>
      <c r="XBV77" s="51"/>
      <c r="XBW77" s="51"/>
      <c r="XBX77" s="51"/>
      <c r="XBY77" s="51"/>
      <c r="XBZ77" s="51"/>
      <c r="XCA77" s="51"/>
      <c r="XCB77" s="51"/>
      <c r="XCC77" s="51"/>
      <c r="XCD77" s="51"/>
      <c r="XCE77" s="51"/>
      <c r="XCF77" s="51"/>
      <c r="XCG77" s="51"/>
      <c r="XCH77" s="51"/>
      <c r="XCI77" s="51"/>
      <c r="XCJ77" s="51"/>
      <c r="XCK77" s="51"/>
      <c r="XCL77" s="51"/>
      <c r="XCM77" s="51"/>
      <c r="XCN77" s="51"/>
      <c r="XCO77" s="51"/>
      <c r="XCP77" s="51"/>
      <c r="XCQ77" s="51"/>
      <c r="XCR77" s="51"/>
      <c r="XCS77" s="51"/>
      <c r="XCT77" s="51"/>
      <c r="XCU77" s="51"/>
      <c r="XCV77" s="51"/>
      <c r="XCW77" s="51"/>
      <c r="XCX77" s="51"/>
      <c r="XCY77" s="51"/>
      <c r="XCZ77" s="51"/>
      <c r="XDA77" s="51"/>
      <c r="XDB77" s="51"/>
      <c r="XDC77" s="51"/>
      <c r="XDD77" s="51"/>
      <c r="XDE77" s="51"/>
      <c r="XDF77" s="51"/>
      <c r="XDG77" s="51"/>
      <c r="XDH77" s="51"/>
      <c r="XDI77" s="51"/>
      <c r="XDJ77" s="51"/>
      <c r="XDK77" s="51"/>
      <c r="XDL77" s="51"/>
      <c r="XDM77" s="51"/>
      <c r="XDN77" s="51"/>
      <c r="XDO77" s="51"/>
      <c r="XDP77" s="51"/>
      <c r="XDQ77" s="51"/>
      <c r="XDR77" s="51"/>
      <c r="XDS77" s="51"/>
      <c r="XDT77" s="51"/>
      <c r="XDU77" s="51"/>
      <c r="XDV77" s="51"/>
      <c r="XDW77" s="51"/>
      <c r="XDX77" s="51"/>
      <c r="XDY77" s="51"/>
      <c r="XDZ77" s="51"/>
      <c r="XEA77" s="51"/>
      <c r="XEB77" s="51"/>
      <c r="XEC77" s="51"/>
      <c r="XED77" s="51"/>
      <c r="XEE77" s="51"/>
      <c r="XEF77" s="51"/>
      <c r="XEG77" s="51"/>
      <c r="XEH77" s="51"/>
      <c r="XEI77" s="51"/>
      <c r="XEJ77" s="51"/>
      <c r="XEK77" s="51"/>
      <c r="XEL77" s="51"/>
      <c r="XEM77" s="51"/>
      <c r="XEN77" s="51"/>
      <c r="XEO77" s="51"/>
      <c r="XEP77" s="51"/>
      <c r="XEQ77" s="51"/>
      <c r="XER77" s="51"/>
      <c r="XES77" s="51"/>
      <c r="XET77" s="51"/>
      <c r="XEU77" s="51"/>
      <c r="XEV77" s="51"/>
      <c r="XEW77" s="51"/>
      <c r="XEX77" s="51"/>
      <c r="XEY77" s="51"/>
      <c r="XEZ77" s="51"/>
      <c r="XFA77" s="51"/>
      <c r="XFB77" s="51"/>
      <c r="XFC77" s="51"/>
      <c r="XFD77" s="51"/>
    </row>
    <row r="78" ht="45" customHeight="1" spans="1:3">
      <c r="A78" s="64" t="s">
        <v>1555</v>
      </c>
      <c r="B78" s="61" t="s">
        <v>1556</v>
      </c>
      <c r="C78" s="69">
        <v>200</v>
      </c>
    </row>
    <row r="79" ht="15" customHeight="1" spans="1:16384">
      <c r="A79" s="60"/>
      <c r="B79" s="61" t="s">
        <v>1557</v>
      </c>
      <c r="C79" s="68">
        <v>15.73</v>
      </c>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s="49"/>
      <c r="FY79" s="49"/>
      <c r="FZ79" s="49"/>
      <c r="GA79" s="49"/>
      <c r="GB79" s="49"/>
      <c r="GC79" s="49"/>
      <c r="GD79" s="49"/>
      <c r="GE79" s="49"/>
      <c r="GF79" s="49"/>
      <c r="GG79" s="49"/>
      <c r="GH79" s="49"/>
      <c r="GI79" s="49"/>
      <c r="GJ79" s="49"/>
      <c r="GK79" s="49"/>
      <c r="GL79" s="49"/>
      <c r="GM79" s="49"/>
      <c r="GN79" s="49"/>
      <c r="GO79" s="49"/>
      <c r="GP79" s="49"/>
      <c r="GQ79" s="49"/>
      <c r="GR79" s="49"/>
      <c r="GS79" s="49"/>
      <c r="GT79" s="49"/>
      <c r="GU79" s="49"/>
      <c r="GV79" s="49"/>
      <c r="GW79" s="49"/>
      <c r="GX79" s="49"/>
      <c r="GY79" s="49"/>
      <c r="GZ79" s="49"/>
      <c r="HA79" s="49"/>
      <c r="HB79" s="49"/>
      <c r="HC79" s="49"/>
      <c r="HD79" s="49"/>
      <c r="HE79" s="49"/>
      <c r="HF79" s="49"/>
      <c r="HG79" s="49"/>
      <c r="HH79" s="49"/>
      <c r="HI79" s="49"/>
      <c r="HJ79" s="49"/>
      <c r="HK79" s="49"/>
      <c r="HL79" s="49"/>
      <c r="HM79" s="49"/>
      <c r="HN79" s="49"/>
      <c r="HO79" s="49"/>
      <c r="HP79" s="49"/>
      <c r="HQ79" s="49"/>
      <c r="HR79" s="49"/>
      <c r="HS79" s="49"/>
      <c r="HT79" s="49"/>
      <c r="HU79" s="49"/>
      <c r="HV79" s="49"/>
      <c r="HW79" s="49"/>
      <c r="HX79" s="49"/>
      <c r="HY79" s="49"/>
      <c r="HZ79" s="49"/>
      <c r="IA79" s="49"/>
      <c r="IB79" s="49"/>
      <c r="IC79" s="49"/>
      <c r="ID79" s="49"/>
      <c r="IE79" s="49"/>
      <c r="IF79" s="49"/>
      <c r="IG79" s="49"/>
      <c r="IH79" s="49"/>
      <c r="II79" s="49"/>
      <c r="IJ79" s="49"/>
      <c r="IK79" s="49"/>
      <c r="IL79" s="49"/>
      <c r="IM79" s="49"/>
      <c r="IN79" s="49"/>
      <c r="IO79" s="49"/>
      <c r="IP79" s="49"/>
      <c r="IQ79" s="49"/>
      <c r="IR79" s="49"/>
      <c r="IS79" s="49"/>
      <c r="IT79" s="49"/>
      <c r="IU79" s="49"/>
      <c r="IV79" s="49"/>
      <c r="IW79" s="49"/>
      <c r="IX79" s="49"/>
      <c r="IY79" s="49"/>
      <c r="IZ79" s="49"/>
      <c r="JA79" s="49"/>
      <c r="JB79" s="49"/>
      <c r="JC79" s="49"/>
      <c r="JD79" s="49"/>
      <c r="JE79" s="49"/>
      <c r="JF79" s="49"/>
      <c r="JG79" s="49"/>
      <c r="JH79" s="49"/>
      <c r="JI79" s="49"/>
      <c r="JJ79" s="49"/>
      <c r="JK79" s="49"/>
      <c r="JL79" s="49"/>
      <c r="JM79" s="49"/>
      <c r="JN79" s="49"/>
      <c r="JO79" s="49"/>
      <c r="JP79" s="49"/>
      <c r="JQ79" s="49"/>
      <c r="JR79" s="49"/>
      <c r="JS79" s="49"/>
      <c r="JT79" s="49"/>
      <c r="JU79" s="49"/>
      <c r="JV79" s="49"/>
      <c r="JW79" s="49"/>
      <c r="JX79" s="49"/>
      <c r="JY79" s="49"/>
      <c r="JZ79" s="49"/>
      <c r="KA79" s="49"/>
      <c r="KB79" s="49"/>
      <c r="KC79" s="49"/>
      <c r="KD79" s="49"/>
      <c r="KE79" s="49"/>
      <c r="KF79" s="49"/>
      <c r="KG79" s="49"/>
      <c r="KH79" s="49"/>
      <c r="KI79" s="49"/>
      <c r="KJ79" s="49"/>
      <c r="KK79" s="49"/>
      <c r="KL79" s="49"/>
      <c r="KM79" s="49"/>
      <c r="KN79" s="49"/>
      <c r="KO79" s="49"/>
      <c r="KP79" s="49"/>
      <c r="KQ79" s="49"/>
      <c r="KR79" s="49"/>
      <c r="KS79" s="49"/>
      <c r="KT79" s="49"/>
      <c r="KU79" s="49"/>
      <c r="KV79" s="49"/>
      <c r="KW79" s="49"/>
      <c r="KX79" s="49"/>
      <c r="KY79" s="49"/>
      <c r="KZ79" s="49"/>
      <c r="LA79" s="49"/>
      <c r="LB79" s="49"/>
      <c r="LC79" s="49"/>
      <c r="LD79" s="49"/>
      <c r="LE79" s="49"/>
      <c r="LF79" s="49"/>
      <c r="LG79" s="49"/>
      <c r="LH79" s="49"/>
      <c r="LI79" s="49"/>
      <c r="LJ79" s="49"/>
      <c r="LK79" s="49"/>
      <c r="LL79" s="49"/>
      <c r="LM79" s="49"/>
      <c r="LN79" s="49"/>
      <c r="LO79" s="49"/>
      <c r="LP79" s="49"/>
      <c r="LQ79" s="49"/>
      <c r="LR79" s="49"/>
      <c r="LS79" s="49"/>
      <c r="LT79" s="49"/>
      <c r="LU79" s="49"/>
      <c r="LV79" s="49"/>
      <c r="LW79" s="49"/>
      <c r="LX79" s="49"/>
      <c r="LY79" s="49"/>
      <c r="LZ79" s="49"/>
      <c r="MA79" s="49"/>
      <c r="MB79" s="49"/>
      <c r="MC79" s="49"/>
      <c r="MD79" s="49"/>
      <c r="ME79" s="49"/>
      <c r="MF79" s="49"/>
      <c r="MG79" s="49"/>
      <c r="MH79" s="49"/>
      <c r="MI79" s="49"/>
      <c r="MJ79" s="49"/>
      <c r="MK79" s="49"/>
      <c r="ML79" s="49"/>
      <c r="MM79" s="49"/>
      <c r="MN79" s="49"/>
      <c r="MO79" s="49"/>
      <c r="MP79" s="49"/>
      <c r="MQ79" s="49"/>
      <c r="MR79" s="49"/>
      <c r="MS79" s="49"/>
      <c r="MT79" s="49"/>
      <c r="MU79" s="49"/>
      <c r="MV79" s="49"/>
      <c r="MW79" s="49"/>
      <c r="MX79" s="49"/>
      <c r="MY79" s="49"/>
      <c r="MZ79" s="49"/>
      <c r="NA79" s="49"/>
      <c r="NB79" s="49"/>
      <c r="NC79" s="49"/>
      <c r="ND79" s="49"/>
      <c r="NE79" s="49"/>
      <c r="NF79" s="49"/>
      <c r="NG79" s="49"/>
      <c r="NH79" s="49"/>
      <c r="NI79" s="49"/>
      <c r="NJ79" s="49"/>
      <c r="NK79" s="49"/>
      <c r="NL79" s="49"/>
      <c r="NM79" s="49"/>
      <c r="NN79" s="49"/>
      <c r="NO79" s="49"/>
      <c r="NP79" s="49"/>
      <c r="NQ79" s="49"/>
      <c r="NR79" s="49"/>
      <c r="NS79" s="49"/>
      <c r="NT79" s="49"/>
      <c r="NU79" s="49"/>
      <c r="NV79" s="49"/>
      <c r="NW79" s="49"/>
      <c r="NX79" s="49"/>
      <c r="NY79" s="49"/>
      <c r="NZ79" s="49"/>
      <c r="OA79" s="49"/>
      <c r="OB79" s="49"/>
      <c r="OC79" s="49"/>
      <c r="OD79" s="49"/>
      <c r="OE79" s="49"/>
      <c r="OF79" s="49"/>
      <c r="OG79" s="49"/>
      <c r="OH79" s="49"/>
      <c r="OI79" s="49"/>
      <c r="OJ79" s="49"/>
      <c r="OK79" s="49"/>
      <c r="OL79" s="49"/>
      <c r="OM79" s="49"/>
      <c r="ON79" s="49"/>
      <c r="OO79" s="49"/>
      <c r="OP79" s="49"/>
      <c r="OQ79" s="49"/>
      <c r="OR79" s="49"/>
      <c r="OS79" s="49"/>
      <c r="OT79" s="49"/>
      <c r="OU79" s="49"/>
      <c r="OV79" s="49"/>
      <c r="OW79" s="49"/>
      <c r="OX79" s="49"/>
      <c r="OY79" s="49"/>
      <c r="OZ79" s="49"/>
      <c r="PA79" s="49"/>
      <c r="PB79" s="49"/>
      <c r="PC79" s="49"/>
      <c r="PD79" s="49"/>
      <c r="PE79" s="49"/>
      <c r="PF79" s="49"/>
      <c r="PG79" s="49"/>
      <c r="PH79" s="49"/>
      <c r="PI79" s="49"/>
      <c r="PJ79" s="49"/>
      <c r="PK79" s="49"/>
      <c r="PL79" s="49"/>
      <c r="PM79" s="49"/>
      <c r="PN79" s="49"/>
      <c r="PO79" s="49"/>
      <c r="PP79" s="49"/>
      <c r="PQ79" s="49"/>
      <c r="PR79" s="49"/>
      <c r="PS79" s="49"/>
      <c r="PT79" s="49"/>
      <c r="PU79" s="49"/>
      <c r="PV79" s="49"/>
      <c r="PW79" s="49"/>
      <c r="PX79" s="49"/>
      <c r="PY79" s="49"/>
      <c r="PZ79" s="49"/>
      <c r="QA79" s="49"/>
      <c r="QB79" s="49"/>
      <c r="QC79" s="49"/>
      <c r="QD79" s="49"/>
      <c r="QE79" s="49"/>
      <c r="QF79" s="49"/>
      <c r="QG79" s="49"/>
      <c r="QH79" s="49"/>
      <c r="QI79" s="49"/>
      <c r="QJ79" s="49"/>
      <c r="QK79" s="49"/>
      <c r="QL79" s="49"/>
      <c r="QM79" s="49"/>
      <c r="QN79" s="49"/>
      <c r="QO79" s="49"/>
      <c r="QP79" s="49"/>
      <c r="QQ79" s="49"/>
      <c r="QR79" s="49"/>
      <c r="QS79" s="49"/>
      <c r="QT79" s="49"/>
      <c r="QU79" s="49"/>
      <c r="QV79" s="49"/>
      <c r="QW79" s="49"/>
      <c r="QX79" s="49"/>
      <c r="QY79" s="49"/>
      <c r="QZ79" s="49"/>
      <c r="RA79" s="49"/>
      <c r="RB79" s="49"/>
      <c r="RC79" s="49"/>
      <c r="RD79" s="49"/>
      <c r="RE79" s="49"/>
      <c r="RF79" s="49"/>
      <c r="RG79" s="49"/>
      <c r="RH79" s="49"/>
      <c r="RI79" s="49"/>
      <c r="RJ79" s="49"/>
      <c r="RK79" s="49"/>
      <c r="RL79" s="49"/>
      <c r="RM79" s="49"/>
      <c r="RN79" s="49"/>
      <c r="RO79" s="49"/>
      <c r="RP79" s="49"/>
      <c r="RQ79" s="49"/>
      <c r="RR79" s="49"/>
      <c r="RS79" s="49"/>
      <c r="RT79" s="49"/>
      <c r="RU79" s="49"/>
      <c r="RV79" s="49"/>
      <c r="RW79" s="49"/>
      <c r="RX79" s="49"/>
      <c r="RY79" s="49"/>
      <c r="RZ79" s="49"/>
      <c r="SA79" s="49"/>
      <c r="SB79" s="49"/>
      <c r="SC79" s="49"/>
      <c r="SD79" s="49"/>
      <c r="SE79" s="49"/>
      <c r="SF79" s="49"/>
      <c r="SG79" s="49"/>
      <c r="SH79" s="49"/>
      <c r="SI79" s="49"/>
      <c r="SJ79" s="49"/>
      <c r="SK79" s="49"/>
      <c r="SL79" s="49"/>
      <c r="SM79" s="49"/>
      <c r="SN79" s="49"/>
      <c r="SO79" s="49"/>
      <c r="SP79" s="49"/>
      <c r="SQ79" s="49"/>
      <c r="SR79" s="49"/>
      <c r="SS79" s="49"/>
      <c r="ST79" s="49"/>
      <c r="SU79" s="49"/>
      <c r="SV79" s="49"/>
      <c r="SW79" s="49"/>
      <c r="SX79" s="49"/>
      <c r="SY79" s="49"/>
      <c r="SZ79" s="49"/>
      <c r="TA79" s="49"/>
      <c r="TB79" s="49"/>
      <c r="TC79" s="49"/>
      <c r="TD79" s="49"/>
      <c r="TE79" s="49"/>
      <c r="TF79" s="49"/>
      <c r="TG79" s="49"/>
      <c r="TH79" s="49"/>
      <c r="TI79" s="49"/>
      <c r="TJ79" s="49"/>
      <c r="TK79" s="49"/>
      <c r="TL79" s="49"/>
      <c r="TM79" s="49"/>
      <c r="TN79" s="49"/>
      <c r="TO79" s="49"/>
      <c r="TP79" s="49"/>
      <c r="TQ79" s="49"/>
      <c r="TR79" s="49"/>
      <c r="TS79" s="49"/>
      <c r="TT79" s="49"/>
      <c r="TU79" s="49"/>
      <c r="TV79" s="49"/>
      <c r="TW79" s="49"/>
      <c r="TX79" s="49"/>
      <c r="TY79" s="49"/>
      <c r="TZ79" s="49"/>
      <c r="UA79" s="49"/>
      <c r="UB79" s="49"/>
      <c r="UC79" s="49"/>
      <c r="UD79" s="49"/>
      <c r="UE79" s="49"/>
      <c r="UF79" s="49"/>
      <c r="UG79" s="49"/>
      <c r="UH79" s="49"/>
      <c r="UI79" s="49"/>
      <c r="UJ79" s="49"/>
      <c r="UK79" s="49"/>
      <c r="UL79" s="49"/>
      <c r="UM79" s="49"/>
      <c r="UN79" s="49"/>
      <c r="UO79" s="49"/>
      <c r="UP79" s="49"/>
      <c r="UQ79" s="49"/>
      <c r="UR79" s="49"/>
      <c r="US79" s="49"/>
      <c r="UT79" s="49"/>
      <c r="UU79" s="49"/>
      <c r="UV79" s="49"/>
      <c r="UW79" s="49"/>
      <c r="UX79" s="49"/>
      <c r="UY79" s="49"/>
      <c r="UZ79" s="49"/>
      <c r="VA79" s="49"/>
      <c r="VB79" s="49"/>
      <c r="VC79" s="49"/>
      <c r="VD79" s="49"/>
      <c r="VE79" s="49"/>
      <c r="VF79" s="49"/>
      <c r="VG79" s="49"/>
      <c r="VH79" s="49"/>
      <c r="VI79" s="49"/>
      <c r="VJ79" s="49"/>
      <c r="VK79" s="49"/>
      <c r="VL79" s="49"/>
      <c r="VM79" s="49"/>
      <c r="VN79" s="49"/>
      <c r="VO79" s="49"/>
      <c r="VP79" s="49"/>
      <c r="VQ79" s="49"/>
      <c r="VR79" s="49"/>
      <c r="VS79" s="49"/>
      <c r="VT79" s="49"/>
      <c r="VU79" s="49"/>
      <c r="VV79" s="49"/>
      <c r="VW79" s="49"/>
      <c r="VX79" s="49"/>
      <c r="VY79" s="49"/>
      <c r="VZ79" s="49"/>
      <c r="WA79" s="49"/>
      <c r="WB79" s="49"/>
      <c r="WC79" s="49"/>
      <c r="WD79" s="49"/>
      <c r="WE79" s="49"/>
      <c r="WF79" s="49"/>
      <c r="WG79" s="49"/>
      <c r="WH79" s="49"/>
      <c r="WI79" s="49"/>
      <c r="WJ79" s="49"/>
      <c r="WK79" s="49"/>
      <c r="WL79" s="49"/>
      <c r="WM79" s="49"/>
      <c r="WN79" s="49"/>
      <c r="WO79" s="49"/>
      <c r="WP79" s="49"/>
      <c r="WQ79" s="49"/>
      <c r="WR79" s="49"/>
      <c r="WS79" s="49"/>
      <c r="WT79" s="49"/>
      <c r="WU79" s="49"/>
      <c r="WV79" s="49"/>
      <c r="WW79" s="49"/>
      <c r="WX79" s="49"/>
      <c r="WY79" s="49"/>
      <c r="WZ79" s="49"/>
      <c r="XA79" s="49"/>
      <c r="XB79" s="49"/>
      <c r="XC79" s="49"/>
      <c r="XD79" s="49"/>
      <c r="XE79" s="49"/>
      <c r="XF79" s="49"/>
      <c r="XG79" s="49"/>
      <c r="XH79" s="49"/>
      <c r="XI79" s="49"/>
      <c r="XJ79" s="49"/>
      <c r="XK79" s="49"/>
      <c r="XL79" s="49"/>
      <c r="XM79" s="49"/>
      <c r="XN79" s="49"/>
      <c r="XO79" s="49"/>
      <c r="XP79" s="49"/>
      <c r="XQ79" s="49"/>
      <c r="XR79" s="49"/>
      <c r="XS79" s="49"/>
      <c r="XT79" s="49"/>
      <c r="XU79" s="49"/>
      <c r="XV79" s="49"/>
      <c r="XW79" s="49"/>
      <c r="XX79" s="49"/>
      <c r="XY79" s="49"/>
      <c r="XZ79" s="49"/>
      <c r="YA79" s="49"/>
      <c r="YB79" s="49"/>
      <c r="YC79" s="49"/>
      <c r="YD79" s="49"/>
      <c r="YE79" s="49"/>
      <c r="YF79" s="49"/>
      <c r="YG79" s="49"/>
      <c r="YH79" s="49"/>
      <c r="YI79" s="49"/>
      <c r="YJ79" s="49"/>
      <c r="YK79" s="49"/>
      <c r="YL79" s="49"/>
      <c r="YM79" s="49"/>
      <c r="YN79" s="49"/>
      <c r="YO79" s="49"/>
      <c r="YP79" s="49"/>
      <c r="YQ79" s="49"/>
      <c r="YR79" s="49"/>
      <c r="YS79" s="49"/>
      <c r="YT79" s="49"/>
      <c r="YU79" s="49"/>
      <c r="YV79" s="49"/>
      <c r="YW79" s="49"/>
      <c r="YX79" s="49"/>
      <c r="YY79" s="49"/>
      <c r="YZ79" s="49"/>
      <c r="ZA79" s="49"/>
      <c r="ZB79" s="49"/>
      <c r="ZC79" s="49"/>
      <c r="ZD79" s="49"/>
      <c r="ZE79" s="49"/>
      <c r="ZF79" s="49"/>
      <c r="ZG79" s="49"/>
      <c r="ZH79" s="49"/>
      <c r="ZI79" s="49"/>
      <c r="ZJ79" s="49"/>
      <c r="ZK79" s="49"/>
      <c r="ZL79" s="49"/>
      <c r="ZM79" s="49"/>
      <c r="ZN79" s="49"/>
      <c r="ZO79" s="49"/>
      <c r="ZP79" s="49"/>
      <c r="ZQ79" s="49"/>
      <c r="ZR79" s="49"/>
      <c r="ZS79" s="49"/>
      <c r="ZT79" s="49"/>
      <c r="ZU79" s="49"/>
      <c r="ZV79" s="49"/>
      <c r="ZW79" s="49"/>
      <c r="ZX79" s="49"/>
      <c r="ZY79" s="49"/>
      <c r="ZZ79" s="49"/>
      <c r="AAA79" s="49"/>
      <c r="AAB79" s="49"/>
      <c r="AAC79" s="49"/>
      <c r="AAD79" s="49"/>
      <c r="AAE79" s="49"/>
      <c r="AAF79" s="49"/>
      <c r="AAG79" s="49"/>
      <c r="AAH79" s="49"/>
      <c r="AAI79" s="49"/>
      <c r="AAJ79" s="49"/>
      <c r="AAK79" s="49"/>
      <c r="AAL79" s="49"/>
      <c r="AAM79" s="49"/>
      <c r="AAN79" s="49"/>
      <c r="AAO79" s="49"/>
      <c r="AAP79" s="49"/>
      <c r="AAQ79" s="49"/>
      <c r="AAR79" s="49"/>
      <c r="AAS79" s="49"/>
      <c r="AAT79" s="49"/>
      <c r="AAU79" s="49"/>
      <c r="AAV79" s="49"/>
      <c r="AAW79" s="49"/>
      <c r="AAX79" s="49"/>
      <c r="AAY79" s="49"/>
      <c r="AAZ79" s="49"/>
      <c r="ABA79" s="49"/>
      <c r="ABB79" s="49"/>
      <c r="ABC79" s="49"/>
      <c r="ABD79" s="49"/>
      <c r="ABE79" s="49"/>
      <c r="ABF79" s="49"/>
      <c r="ABG79" s="49"/>
      <c r="ABH79" s="49"/>
      <c r="ABI79" s="49"/>
      <c r="ABJ79" s="49"/>
      <c r="ABK79" s="49"/>
      <c r="ABL79" s="49"/>
      <c r="ABM79" s="49"/>
      <c r="ABN79" s="49"/>
      <c r="ABO79" s="49"/>
      <c r="ABP79" s="49"/>
      <c r="ABQ79" s="49"/>
      <c r="ABR79" s="49"/>
      <c r="ABS79" s="49"/>
      <c r="ABT79" s="49"/>
      <c r="ABU79" s="49"/>
      <c r="ABV79" s="49"/>
      <c r="ABW79" s="49"/>
      <c r="ABX79" s="49"/>
      <c r="ABY79" s="49"/>
      <c r="ABZ79" s="49"/>
      <c r="ACA79" s="49"/>
      <c r="ACB79" s="49"/>
      <c r="ACC79" s="49"/>
      <c r="ACD79" s="49"/>
      <c r="ACE79" s="49"/>
      <c r="ACF79" s="49"/>
      <c r="ACG79" s="49"/>
      <c r="ACH79" s="49"/>
      <c r="ACI79" s="49"/>
      <c r="ACJ79" s="49"/>
      <c r="ACK79" s="49"/>
      <c r="ACL79" s="49"/>
      <c r="ACM79" s="49"/>
      <c r="ACN79" s="49"/>
      <c r="ACO79" s="49"/>
      <c r="ACP79" s="49"/>
      <c r="ACQ79" s="49"/>
      <c r="ACR79" s="49"/>
      <c r="ACS79" s="49"/>
      <c r="ACT79" s="49"/>
      <c r="ACU79" s="49"/>
      <c r="ACV79" s="49"/>
      <c r="ACW79" s="49"/>
      <c r="ACX79" s="49"/>
      <c r="ACY79" s="49"/>
      <c r="ACZ79" s="49"/>
      <c r="ADA79" s="49"/>
      <c r="ADB79" s="49"/>
      <c r="ADC79" s="49"/>
      <c r="ADD79" s="49"/>
      <c r="ADE79" s="49"/>
      <c r="ADF79" s="49"/>
      <c r="ADG79" s="49"/>
      <c r="ADH79" s="49"/>
      <c r="ADI79" s="49"/>
      <c r="ADJ79" s="49"/>
      <c r="ADK79" s="49"/>
      <c r="ADL79" s="49"/>
      <c r="ADM79" s="49"/>
      <c r="ADN79" s="49"/>
      <c r="ADO79" s="49"/>
      <c r="ADP79" s="49"/>
      <c r="ADQ79" s="49"/>
      <c r="ADR79" s="49"/>
      <c r="ADS79" s="49"/>
      <c r="ADT79" s="49"/>
      <c r="ADU79" s="49"/>
      <c r="ADV79" s="49"/>
      <c r="ADW79" s="49"/>
      <c r="ADX79" s="49"/>
      <c r="ADY79" s="49"/>
      <c r="ADZ79" s="49"/>
      <c r="AEA79" s="49"/>
      <c r="AEB79" s="49"/>
      <c r="AEC79" s="49"/>
      <c r="AED79" s="49"/>
      <c r="AEE79" s="49"/>
      <c r="AEF79" s="49"/>
      <c r="AEG79" s="49"/>
      <c r="AEH79" s="49"/>
      <c r="AEI79" s="49"/>
      <c r="AEJ79" s="49"/>
      <c r="AEK79" s="49"/>
      <c r="AEL79" s="49"/>
      <c r="AEM79" s="49"/>
      <c r="AEN79" s="49"/>
      <c r="AEO79" s="49"/>
      <c r="AEP79" s="49"/>
      <c r="AEQ79" s="49"/>
      <c r="AER79" s="49"/>
      <c r="AES79" s="49"/>
      <c r="AET79" s="49"/>
      <c r="AEU79" s="49"/>
      <c r="AEV79" s="49"/>
      <c r="AEW79" s="49"/>
      <c r="AEX79" s="49"/>
      <c r="AEY79" s="49"/>
      <c r="AEZ79" s="49"/>
      <c r="AFA79" s="49"/>
      <c r="AFB79" s="49"/>
      <c r="AFC79" s="49"/>
      <c r="AFD79" s="49"/>
      <c r="AFE79" s="49"/>
      <c r="AFF79" s="49"/>
      <c r="AFG79" s="49"/>
      <c r="AFH79" s="49"/>
      <c r="AFI79" s="49"/>
      <c r="AFJ79" s="49"/>
      <c r="AFK79" s="49"/>
      <c r="AFL79" s="49"/>
      <c r="AFM79" s="49"/>
      <c r="AFN79" s="49"/>
      <c r="AFO79" s="49"/>
      <c r="AFP79" s="49"/>
      <c r="AFQ79" s="49"/>
      <c r="AFR79" s="49"/>
      <c r="AFS79" s="49"/>
      <c r="AFT79" s="49"/>
      <c r="AFU79" s="49"/>
      <c r="AFV79" s="49"/>
      <c r="AFW79" s="49"/>
      <c r="AFX79" s="49"/>
      <c r="AFY79" s="49"/>
      <c r="AFZ79" s="49"/>
      <c r="AGA79" s="49"/>
      <c r="AGB79" s="49"/>
      <c r="AGC79" s="49"/>
      <c r="AGD79" s="49"/>
      <c r="AGE79" s="49"/>
      <c r="AGF79" s="49"/>
      <c r="AGG79" s="49"/>
      <c r="AGH79" s="49"/>
      <c r="AGI79" s="49"/>
      <c r="AGJ79" s="49"/>
      <c r="AGK79" s="49"/>
      <c r="AGL79" s="49"/>
      <c r="AGM79" s="49"/>
      <c r="AGN79" s="49"/>
      <c r="AGO79" s="49"/>
      <c r="AGP79" s="49"/>
      <c r="AGQ79" s="49"/>
      <c r="AGR79" s="49"/>
      <c r="AGS79" s="49"/>
      <c r="AGT79" s="49"/>
      <c r="AGU79" s="49"/>
      <c r="AGV79" s="49"/>
      <c r="AGW79" s="49"/>
      <c r="AGX79" s="49"/>
      <c r="AGY79" s="49"/>
      <c r="AGZ79" s="49"/>
      <c r="AHA79" s="49"/>
      <c r="AHB79" s="49"/>
      <c r="AHC79" s="49"/>
      <c r="AHD79" s="49"/>
      <c r="AHE79" s="49"/>
      <c r="AHF79" s="49"/>
      <c r="AHG79" s="49"/>
      <c r="AHH79" s="49"/>
      <c r="AHI79" s="49"/>
      <c r="AHJ79" s="49"/>
      <c r="AHK79" s="49"/>
      <c r="AHL79" s="49"/>
      <c r="AHM79" s="49"/>
      <c r="AHN79" s="49"/>
      <c r="AHO79" s="49"/>
      <c r="AHP79" s="49"/>
      <c r="AHQ79" s="49"/>
      <c r="AHR79" s="49"/>
      <c r="AHS79" s="49"/>
      <c r="AHT79" s="49"/>
      <c r="AHU79" s="49"/>
      <c r="AHV79" s="49"/>
      <c r="AHW79" s="49"/>
      <c r="AHX79" s="49"/>
      <c r="AHY79" s="49"/>
      <c r="AHZ79" s="49"/>
      <c r="AIA79" s="49"/>
      <c r="AIB79" s="49"/>
      <c r="AIC79" s="49"/>
      <c r="AID79" s="49"/>
      <c r="AIE79" s="49"/>
      <c r="AIF79" s="49"/>
      <c r="AIG79" s="49"/>
      <c r="AIH79" s="49"/>
      <c r="AII79" s="49"/>
      <c r="AIJ79" s="49"/>
      <c r="AIK79" s="49"/>
      <c r="AIL79" s="49"/>
      <c r="AIM79" s="49"/>
      <c r="AIN79" s="49"/>
      <c r="AIO79" s="49"/>
      <c r="AIP79" s="49"/>
      <c r="AIQ79" s="49"/>
      <c r="AIR79" s="49"/>
      <c r="AIS79" s="49"/>
      <c r="AIT79" s="49"/>
      <c r="AIU79" s="49"/>
      <c r="AIV79" s="49"/>
      <c r="AIW79" s="49"/>
      <c r="AIX79" s="49"/>
      <c r="AIY79" s="49"/>
      <c r="AIZ79" s="49"/>
      <c r="AJA79" s="49"/>
      <c r="AJB79" s="49"/>
      <c r="AJC79" s="49"/>
      <c r="AJD79" s="49"/>
      <c r="AJE79" s="49"/>
      <c r="AJF79" s="49"/>
      <c r="AJG79" s="49"/>
      <c r="AJH79" s="49"/>
      <c r="AJI79" s="49"/>
      <c r="AJJ79" s="49"/>
      <c r="AJK79" s="49"/>
      <c r="AJL79" s="49"/>
      <c r="AJM79" s="49"/>
      <c r="AJN79" s="49"/>
      <c r="AJO79" s="49"/>
      <c r="AJP79" s="49"/>
      <c r="AJQ79" s="49"/>
      <c r="AJR79" s="49"/>
      <c r="AJS79" s="49"/>
      <c r="AJT79" s="49"/>
      <c r="AJU79" s="49"/>
      <c r="AJV79" s="49"/>
      <c r="AJW79" s="49"/>
      <c r="AJX79" s="49"/>
      <c r="AJY79" s="49"/>
      <c r="AJZ79" s="49"/>
      <c r="AKA79" s="49"/>
      <c r="AKB79" s="49"/>
      <c r="AKC79" s="49"/>
      <c r="AKD79" s="49"/>
      <c r="AKE79" s="49"/>
      <c r="AKF79" s="49"/>
      <c r="AKG79" s="49"/>
      <c r="AKH79" s="49"/>
      <c r="AKI79" s="49"/>
      <c r="AKJ79" s="49"/>
      <c r="AKK79" s="49"/>
      <c r="AKL79" s="49"/>
      <c r="AKM79" s="49"/>
      <c r="AKN79" s="49"/>
      <c r="AKO79" s="49"/>
      <c r="AKP79" s="49"/>
      <c r="AKQ79" s="49"/>
      <c r="AKR79" s="49"/>
      <c r="AKS79" s="49"/>
      <c r="AKT79" s="49"/>
      <c r="AKU79" s="49"/>
      <c r="AKV79" s="49"/>
      <c r="AKW79" s="49"/>
      <c r="AKX79" s="49"/>
      <c r="AKY79" s="49"/>
      <c r="AKZ79" s="49"/>
      <c r="ALA79" s="49"/>
      <c r="ALB79" s="49"/>
      <c r="ALC79" s="49"/>
      <c r="ALD79" s="49"/>
      <c r="ALE79" s="49"/>
      <c r="ALF79" s="49"/>
      <c r="ALG79" s="49"/>
      <c r="ALH79" s="49"/>
      <c r="ALI79" s="49"/>
      <c r="ALJ79" s="49"/>
      <c r="ALK79" s="49"/>
      <c r="ALL79" s="49"/>
      <c r="ALM79" s="49"/>
      <c r="ALN79" s="49"/>
      <c r="ALO79" s="49"/>
      <c r="ALP79" s="49"/>
      <c r="ALQ79" s="49"/>
      <c r="ALR79" s="49"/>
      <c r="ALS79" s="49"/>
      <c r="ALT79" s="49"/>
      <c r="ALU79" s="49"/>
      <c r="ALV79" s="49"/>
      <c r="ALW79" s="49"/>
      <c r="ALX79" s="49"/>
      <c r="ALY79" s="49"/>
      <c r="ALZ79" s="49"/>
      <c r="AMA79" s="49"/>
      <c r="AMB79" s="49"/>
      <c r="AMC79" s="49"/>
      <c r="AMD79" s="49"/>
      <c r="AME79" s="49"/>
      <c r="AMF79" s="49"/>
      <c r="AMG79" s="49"/>
      <c r="AMH79" s="49"/>
      <c r="AMI79" s="49"/>
      <c r="AMJ79" s="49"/>
      <c r="AMK79" s="49"/>
      <c r="AML79" s="49"/>
      <c r="AMM79" s="49"/>
      <c r="AMN79" s="49"/>
      <c r="AMO79" s="49"/>
      <c r="AMP79" s="49"/>
      <c r="AMQ79" s="49"/>
      <c r="AMR79" s="49"/>
      <c r="AMS79" s="49"/>
      <c r="AMT79" s="49"/>
      <c r="AMU79" s="49"/>
      <c r="AMV79" s="49"/>
      <c r="AMW79" s="49"/>
      <c r="AMX79" s="49"/>
      <c r="AMY79" s="49"/>
      <c r="AMZ79" s="49"/>
      <c r="ANA79" s="49"/>
      <c r="ANB79" s="49"/>
      <c r="ANC79" s="49"/>
      <c r="AND79" s="49"/>
      <c r="ANE79" s="49"/>
      <c r="ANF79" s="49"/>
      <c r="ANG79" s="49"/>
      <c r="ANH79" s="49"/>
      <c r="ANI79" s="49"/>
      <c r="ANJ79" s="49"/>
      <c r="ANK79" s="49"/>
      <c r="ANL79" s="49"/>
      <c r="ANM79" s="49"/>
      <c r="ANN79" s="49"/>
      <c r="ANO79" s="49"/>
      <c r="ANP79" s="49"/>
      <c r="ANQ79" s="49"/>
      <c r="ANR79" s="49"/>
      <c r="ANS79" s="49"/>
      <c r="ANT79" s="49"/>
      <c r="ANU79" s="49"/>
      <c r="ANV79" s="49"/>
      <c r="ANW79" s="49"/>
      <c r="ANX79" s="49"/>
      <c r="ANY79" s="49"/>
      <c r="ANZ79" s="49"/>
      <c r="AOA79" s="49"/>
      <c r="AOB79" s="49"/>
      <c r="AOC79" s="49"/>
      <c r="AOD79" s="49"/>
      <c r="AOE79" s="49"/>
      <c r="AOF79" s="49"/>
      <c r="AOG79" s="49"/>
      <c r="AOH79" s="49"/>
      <c r="AOI79" s="49"/>
      <c r="AOJ79" s="49"/>
      <c r="AOK79" s="49"/>
      <c r="AOL79" s="49"/>
      <c r="AOM79" s="49"/>
      <c r="AON79" s="49"/>
      <c r="AOO79" s="49"/>
      <c r="AOP79" s="49"/>
      <c r="AOQ79" s="49"/>
      <c r="AOR79" s="49"/>
      <c r="AOS79" s="49"/>
      <c r="AOT79" s="49"/>
      <c r="AOU79" s="49"/>
      <c r="AOV79" s="49"/>
      <c r="AOW79" s="49"/>
      <c r="AOX79" s="49"/>
      <c r="AOY79" s="49"/>
      <c r="AOZ79" s="49"/>
      <c r="APA79" s="49"/>
      <c r="APB79" s="49"/>
      <c r="APC79" s="49"/>
      <c r="APD79" s="49"/>
      <c r="APE79" s="49"/>
      <c r="APF79" s="49"/>
      <c r="APG79" s="49"/>
      <c r="APH79" s="49"/>
      <c r="API79" s="49"/>
      <c r="APJ79" s="49"/>
      <c r="APK79" s="49"/>
      <c r="APL79" s="49"/>
      <c r="APM79" s="49"/>
      <c r="APN79" s="49"/>
      <c r="APO79" s="49"/>
      <c r="APP79" s="49"/>
      <c r="APQ79" s="49"/>
      <c r="APR79" s="49"/>
      <c r="APS79" s="49"/>
      <c r="APT79" s="49"/>
      <c r="APU79" s="49"/>
      <c r="APV79" s="49"/>
      <c r="APW79" s="49"/>
      <c r="APX79" s="49"/>
      <c r="APY79" s="49"/>
      <c r="APZ79" s="49"/>
      <c r="AQA79" s="49"/>
      <c r="AQB79" s="49"/>
      <c r="AQC79" s="49"/>
      <c r="AQD79" s="49"/>
      <c r="AQE79" s="49"/>
      <c r="AQF79" s="49"/>
      <c r="AQG79" s="49"/>
      <c r="AQH79" s="49"/>
      <c r="AQI79" s="49"/>
      <c r="AQJ79" s="49"/>
      <c r="AQK79" s="49"/>
      <c r="AQL79" s="49"/>
      <c r="AQM79" s="49"/>
      <c r="AQN79" s="49"/>
      <c r="AQO79" s="49"/>
      <c r="AQP79" s="49"/>
      <c r="AQQ79" s="49"/>
      <c r="AQR79" s="49"/>
      <c r="AQS79" s="49"/>
      <c r="AQT79" s="49"/>
      <c r="AQU79" s="49"/>
      <c r="AQV79" s="49"/>
      <c r="AQW79" s="49"/>
      <c r="AQX79" s="49"/>
      <c r="AQY79" s="49"/>
      <c r="AQZ79" s="49"/>
      <c r="ARA79" s="49"/>
      <c r="ARB79" s="49"/>
      <c r="ARC79" s="49"/>
      <c r="ARD79" s="49"/>
      <c r="ARE79" s="49"/>
      <c r="ARF79" s="49"/>
      <c r="ARG79" s="49"/>
      <c r="ARH79" s="49"/>
      <c r="ARI79" s="49"/>
      <c r="ARJ79" s="49"/>
      <c r="ARK79" s="49"/>
      <c r="ARL79" s="49"/>
      <c r="ARM79" s="49"/>
      <c r="ARN79" s="49"/>
      <c r="ARO79" s="49"/>
      <c r="ARP79" s="49"/>
      <c r="ARQ79" s="49"/>
      <c r="ARR79" s="49"/>
      <c r="ARS79" s="49"/>
      <c r="ART79" s="49"/>
      <c r="ARU79" s="49"/>
      <c r="ARV79" s="49"/>
      <c r="ARW79" s="49"/>
      <c r="ARX79" s="49"/>
      <c r="ARY79" s="49"/>
      <c r="ARZ79" s="49"/>
      <c r="ASA79" s="49"/>
      <c r="ASB79" s="49"/>
      <c r="ASC79" s="49"/>
      <c r="ASD79" s="49"/>
      <c r="ASE79" s="49"/>
      <c r="ASF79" s="49"/>
      <c r="ASG79" s="49"/>
      <c r="ASH79" s="49"/>
      <c r="ASI79" s="49"/>
      <c r="ASJ79" s="49"/>
      <c r="ASK79" s="49"/>
      <c r="ASL79" s="49"/>
      <c r="ASM79" s="49"/>
      <c r="ASN79" s="49"/>
      <c r="ASO79" s="49"/>
      <c r="ASP79" s="49"/>
      <c r="ASQ79" s="49"/>
      <c r="ASR79" s="49"/>
      <c r="ASS79" s="49"/>
      <c r="AST79" s="49"/>
      <c r="ASU79" s="49"/>
      <c r="ASV79" s="49"/>
      <c r="ASW79" s="49"/>
      <c r="ASX79" s="49"/>
      <c r="ASY79" s="49"/>
      <c r="ASZ79" s="49"/>
      <c r="ATA79" s="49"/>
      <c r="ATB79" s="49"/>
      <c r="ATC79" s="49"/>
      <c r="ATD79" s="49"/>
      <c r="ATE79" s="49"/>
      <c r="ATF79" s="49"/>
      <c r="ATG79" s="49"/>
      <c r="ATH79" s="49"/>
      <c r="ATI79" s="49"/>
      <c r="ATJ79" s="49"/>
      <c r="ATK79" s="49"/>
      <c r="ATL79" s="49"/>
      <c r="ATM79" s="49"/>
      <c r="ATN79" s="49"/>
      <c r="ATO79" s="49"/>
      <c r="ATP79" s="49"/>
      <c r="ATQ79" s="49"/>
      <c r="ATR79" s="49"/>
      <c r="ATS79" s="49"/>
      <c r="ATT79" s="49"/>
      <c r="ATU79" s="49"/>
      <c r="ATV79" s="49"/>
      <c r="ATW79" s="49"/>
      <c r="ATX79" s="49"/>
      <c r="ATY79" s="49"/>
      <c r="ATZ79" s="49"/>
      <c r="AUA79" s="49"/>
      <c r="AUB79" s="49"/>
      <c r="AUC79" s="49"/>
      <c r="AUD79" s="49"/>
      <c r="AUE79" s="49"/>
      <c r="AUF79" s="49"/>
      <c r="AUG79" s="49"/>
      <c r="AUH79" s="49"/>
      <c r="AUI79" s="49"/>
      <c r="AUJ79" s="49"/>
      <c r="AUK79" s="49"/>
      <c r="AUL79" s="49"/>
      <c r="AUM79" s="49"/>
      <c r="AUN79" s="49"/>
      <c r="AUO79" s="49"/>
      <c r="AUP79" s="49"/>
      <c r="AUQ79" s="49"/>
      <c r="AUR79" s="49"/>
      <c r="AUS79" s="49"/>
      <c r="AUT79" s="49"/>
      <c r="AUU79" s="49"/>
      <c r="AUV79" s="49"/>
      <c r="AUW79" s="49"/>
      <c r="AUX79" s="49"/>
      <c r="AUY79" s="49"/>
      <c r="AUZ79" s="49"/>
      <c r="AVA79" s="49"/>
      <c r="AVB79" s="49"/>
      <c r="AVC79" s="49"/>
      <c r="AVD79" s="49"/>
      <c r="AVE79" s="49"/>
      <c r="AVF79" s="49"/>
      <c r="AVG79" s="49"/>
      <c r="AVH79" s="49"/>
      <c r="AVI79" s="49"/>
      <c r="AVJ79" s="49"/>
      <c r="AVK79" s="49"/>
      <c r="AVL79" s="49"/>
      <c r="AVM79" s="49"/>
      <c r="AVN79" s="49"/>
      <c r="AVO79" s="49"/>
      <c r="AVP79" s="49"/>
      <c r="AVQ79" s="49"/>
      <c r="AVR79" s="49"/>
      <c r="AVS79" s="49"/>
      <c r="AVT79" s="49"/>
      <c r="AVU79" s="49"/>
      <c r="AVV79" s="49"/>
      <c r="AVW79" s="49"/>
      <c r="AVX79" s="49"/>
      <c r="AVY79" s="49"/>
      <c r="AVZ79" s="49"/>
      <c r="AWA79" s="49"/>
      <c r="AWB79" s="49"/>
      <c r="AWC79" s="49"/>
      <c r="AWD79" s="49"/>
      <c r="AWE79" s="49"/>
      <c r="AWF79" s="49"/>
      <c r="AWG79" s="49"/>
      <c r="AWH79" s="49"/>
      <c r="AWI79" s="49"/>
      <c r="AWJ79" s="49"/>
      <c r="AWK79" s="49"/>
      <c r="AWL79" s="49"/>
      <c r="AWM79" s="49"/>
      <c r="AWN79" s="49"/>
      <c r="AWO79" s="49"/>
      <c r="AWP79" s="49"/>
      <c r="AWQ79" s="49"/>
      <c r="AWR79" s="49"/>
      <c r="AWS79" s="49"/>
      <c r="AWT79" s="49"/>
      <c r="AWU79" s="49"/>
      <c r="AWV79" s="49"/>
      <c r="AWW79" s="49"/>
      <c r="AWX79" s="49"/>
      <c r="AWY79" s="49"/>
      <c r="AWZ79" s="49"/>
      <c r="AXA79" s="49"/>
      <c r="AXB79" s="49"/>
      <c r="AXC79" s="49"/>
      <c r="AXD79" s="49"/>
      <c r="AXE79" s="49"/>
      <c r="AXF79" s="49"/>
      <c r="AXG79" s="49"/>
      <c r="AXH79" s="49"/>
      <c r="AXI79" s="49"/>
      <c r="AXJ79" s="49"/>
      <c r="AXK79" s="49"/>
      <c r="AXL79" s="49"/>
      <c r="AXM79" s="49"/>
      <c r="AXN79" s="49"/>
      <c r="AXO79" s="49"/>
      <c r="AXP79" s="49"/>
      <c r="AXQ79" s="49"/>
      <c r="AXR79" s="49"/>
      <c r="AXS79" s="49"/>
      <c r="AXT79" s="49"/>
      <c r="AXU79" s="49"/>
      <c r="AXV79" s="49"/>
      <c r="AXW79" s="49"/>
      <c r="AXX79" s="49"/>
      <c r="AXY79" s="49"/>
      <c r="AXZ79" s="49"/>
      <c r="AYA79" s="49"/>
      <c r="AYB79" s="49"/>
      <c r="AYC79" s="49"/>
      <c r="AYD79" s="49"/>
      <c r="AYE79" s="49"/>
      <c r="AYF79" s="49"/>
      <c r="AYG79" s="49"/>
      <c r="AYH79" s="49"/>
      <c r="AYI79" s="49"/>
      <c r="AYJ79" s="49"/>
      <c r="AYK79" s="49"/>
      <c r="AYL79" s="49"/>
      <c r="AYM79" s="49"/>
      <c r="AYN79" s="49"/>
      <c r="AYO79" s="49"/>
      <c r="AYP79" s="49"/>
      <c r="AYQ79" s="49"/>
      <c r="AYR79" s="49"/>
      <c r="AYS79" s="49"/>
      <c r="AYT79" s="49"/>
      <c r="AYU79" s="49"/>
      <c r="AYV79" s="49"/>
      <c r="AYW79" s="49"/>
      <c r="AYX79" s="49"/>
      <c r="AYY79" s="49"/>
      <c r="AYZ79" s="49"/>
      <c r="AZA79" s="49"/>
      <c r="AZB79" s="49"/>
      <c r="AZC79" s="49"/>
      <c r="AZD79" s="49"/>
      <c r="AZE79" s="49"/>
      <c r="AZF79" s="49"/>
      <c r="AZG79" s="49"/>
      <c r="AZH79" s="49"/>
      <c r="AZI79" s="49"/>
      <c r="AZJ79" s="49"/>
      <c r="AZK79" s="49"/>
      <c r="AZL79" s="49"/>
      <c r="AZM79" s="49"/>
      <c r="AZN79" s="49"/>
      <c r="AZO79" s="49"/>
      <c r="AZP79" s="49"/>
      <c r="AZQ79" s="49"/>
      <c r="AZR79" s="49"/>
      <c r="AZS79" s="49"/>
      <c r="AZT79" s="49"/>
      <c r="AZU79" s="49"/>
      <c r="AZV79" s="49"/>
      <c r="AZW79" s="49"/>
      <c r="AZX79" s="49"/>
      <c r="AZY79" s="49"/>
      <c r="AZZ79" s="49"/>
      <c r="BAA79" s="49"/>
      <c r="BAB79" s="49"/>
      <c r="BAC79" s="49"/>
      <c r="BAD79" s="49"/>
      <c r="BAE79" s="49"/>
      <c r="BAF79" s="49"/>
      <c r="BAG79" s="49"/>
      <c r="BAH79" s="49"/>
      <c r="BAI79" s="49"/>
      <c r="BAJ79" s="49"/>
      <c r="BAK79" s="49"/>
      <c r="BAL79" s="49"/>
      <c r="BAM79" s="49"/>
      <c r="BAN79" s="49"/>
      <c r="BAO79" s="49"/>
      <c r="BAP79" s="49"/>
      <c r="BAQ79" s="49"/>
      <c r="BAR79" s="49"/>
      <c r="BAS79" s="49"/>
      <c r="BAT79" s="49"/>
      <c r="BAU79" s="49"/>
      <c r="BAV79" s="49"/>
      <c r="BAW79" s="49"/>
      <c r="BAX79" s="49"/>
      <c r="BAY79" s="49"/>
      <c r="BAZ79" s="49"/>
      <c r="BBA79" s="49"/>
      <c r="BBB79" s="49"/>
      <c r="BBC79" s="49"/>
      <c r="BBD79" s="49"/>
      <c r="BBE79" s="49"/>
      <c r="BBF79" s="49"/>
      <c r="BBG79" s="49"/>
      <c r="BBH79" s="49"/>
      <c r="BBI79" s="49"/>
      <c r="BBJ79" s="49"/>
      <c r="BBK79" s="49"/>
      <c r="BBL79" s="49"/>
      <c r="BBM79" s="49"/>
      <c r="BBN79" s="49"/>
      <c r="BBO79" s="49"/>
      <c r="BBP79" s="49"/>
      <c r="BBQ79" s="49"/>
      <c r="BBR79" s="49"/>
      <c r="BBS79" s="49"/>
      <c r="BBT79" s="49"/>
      <c r="BBU79" s="49"/>
      <c r="BBV79" s="49"/>
      <c r="BBW79" s="49"/>
      <c r="BBX79" s="49"/>
      <c r="BBY79" s="49"/>
      <c r="BBZ79" s="49"/>
      <c r="BCA79" s="49"/>
      <c r="BCB79" s="49"/>
      <c r="BCC79" s="49"/>
      <c r="BCD79" s="49"/>
      <c r="BCE79" s="49"/>
      <c r="BCF79" s="49"/>
      <c r="BCG79" s="49"/>
      <c r="BCH79" s="49"/>
      <c r="BCI79" s="49"/>
      <c r="BCJ79" s="49"/>
      <c r="BCK79" s="49"/>
      <c r="BCL79" s="49"/>
      <c r="BCM79" s="49"/>
      <c r="BCN79" s="49"/>
      <c r="BCO79" s="49"/>
      <c r="BCP79" s="49"/>
      <c r="BCQ79" s="49"/>
      <c r="BCR79" s="49"/>
      <c r="BCS79" s="49"/>
      <c r="BCT79" s="49"/>
      <c r="BCU79" s="49"/>
      <c r="BCV79" s="49"/>
      <c r="BCW79" s="49"/>
      <c r="BCX79" s="49"/>
      <c r="BCY79" s="49"/>
      <c r="BCZ79" s="49"/>
      <c r="BDA79" s="49"/>
      <c r="BDB79" s="49"/>
      <c r="BDC79" s="49"/>
      <c r="BDD79" s="49"/>
      <c r="BDE79" s="49"/>
      <c r="BDF79" s="49"/>
      <c r="BDG79" s="49"/>
      <c r="BDH79" s="49"/>
      <c r="BDI79" s="49"/>
      <c r="BDJ79" s="49"/>
      <c r="BDK79" s="49"/>
      <c r="BDL79" s="49"/>
      <c r="BDM79" s="49"/>
      <c r="BDN79" s="49"/>
      <c r="BDO79" s="49"/>
      <c r="BDP79" s="49"/>
      <c r="BDQ79" s="49"/>
      <c r="BDR79" s="49"/>
      <c r="BDS79" s="49"/>
      <c r="BDT79" s="49"/>
      <c r="BDU79" s="49"/>
      <c r="BDV79" s="49"/>
      <c r="BDW79" s="49"/>
      <c r="BDX79" s="49"/>
      <c r="BDY79" s="49"/>
      <c r="BDZ79" s="49"/>
      <c r="BEA79" s="49"/>
      <c r="BEB79" s="49"/>
      <c r="BEC79" s="49"/>
      <c r="BED79" s="49"/>
      <c r="BEE79" s="49"/>
      <c r="BEF79" s="49"/>
      <c r="BEG79" s="49"/>
      <c r="BEH79" s="49"/>
      <c r="BEI79" s="49"/>
      <c r="BEJ79" s="49"/>
      <c r="BEK79" s="49"/>
      <c r="BEL79" s="49"/>
      <c r="BEM79" s="49"/>
      <c r="BEN79" s="49"/>
      <c r="BEO79" s="49"/>
      <c r="BEP79" s="49"/>
      <c r="BEQ79" s="49"/>
      <c r="BER79" s="49"/>
      <c r="BES79" s="49"/>
      <c r="BET79" s="49"/>
      <c r="BEU79" s="49"/>
      <c r="BEV79" s="49"/>
      <c r="BEW79" s="49"/>
      <c r="BEX79" s="49"/>
      <c r="BEY79" s="49"/>
      <c r="BEZ79" s="49"/>
      <c r="BFA79" s="49"/>
      <c r="BFB79" s="49"/>
      <c r="BFC79" s="49"/>
      <c r="BFD79" s="49"/>
      <c r="BFE79" s="49"/>
      <c r="BFF79" s="49"/>
      <c r="BFG79" s="49"/>
      <c r="BFH79" s="49"/>
      <c r="BFI79" s="49"/>
      <c r="BFJ79" s="49"/>
      <c r="BFK79" s="49"/>
      <c r="BFL79" s="49"/>
      <c r="BFM79" s="49"/>
      <c r="BFN79" s="49"/>
      <c r="BFO79" s="49"/>
      <c r="BFP79" s="49"/>
      <c r="BFQ79" s="49"/>
      <c r="BFR79" s="49"/>
      <c r="BFS79" s="49"/>
      <c r="BFT79" s="49"/>
      <c r="BFU79" s="49"/>
      <c r="BFV79" s="49"/>
      <c r="BFW79" s="49"/>
      <c r="BFX79" s="49"/>
      <c r="BFY79" s="49"/>
      <c r="BFZ79" s="49"/>
      <c r="BGA79" s="49"/>
      <c r="BGB79" s="49"/>
      <c r="BGC79" s="49"/>
      <c r="BGD79" s="49"/>
      <c r="BGE79" s="49"/>
      <c r="BGF79" s="49"/>
      <c r="BGG79" s="49"/>
      <c r="BGH79" s="49"/>
      <c r="BGI79" s="49"/>
      <c r="BGJ79" s="49"/>
      <c r="BGK79" s="49"/>
      <c r="BGL79" s="49"/>
      <c r="BGM79" s="49"/>
      <c r="BGN79" s="49"/>
      <c r="BGO79" s="49"/>
      <c r="BGP79" s="49"/>
      <c r="BGQ79" s="49"/>
      <c r="BGR79" s="49"/>
      <c r="BGS79" s="49"/>
      <c r="BGT79" s="49"/>
      <c r="BGU79" s="49"/>
      <c r="BGV79" s="49"/>
      <c r="BGW79" s="49"/>
      <c r="BGX79" s="49"/>
      <c r="BGY79" s="49"/>
      <c r="BGZ79" s="49"/>
      <c r="BHA79" s="49"/>
      <c r="BHB79" s="49"/>
      <c r="BHC79" s="49"/>
      <c r="BHD79" s="49"/>
      <c r="BHE79" s="49"/>
      <c r="BHF79" s="49"/>
      <c r="BHG79" s="49"/>
      <c r="BHH79" s="49"/>
      <c r="BHI79" s="49"/>
      <c r="BHJ79" s="49"/>
      <c r="BHK79" s="49"/>
      <c r="BHL79" s="49"/>
      <c r="BHM79" s="49"/>
      <c r="BHN79" s="49"/>
      <c r="BHO79" s="49"/>
      <c r="BHP79" s="49"/>
      <c r="BHQ79" s="49"/>
      <c r="BHR79" s="49"/>
      <c r="BHS79" s="49"/>
      <c r="BHT79" s="49"/>
      <c r="BHU79" s="49"/>
      <c r="BHV79" s="49"/>
      <c r="BHW79" s="49"/>
      <c r="BHX79" s="49"/>
      <c r="BHY79" s="49"/>
      <c r="BHZ79" s="49"/>
      <c r="BIA79" s="49"/>
      <c r="BIB79" s="49"/>
      <c r="BIC79" s="49"/>
      <c r="BID79" s="49"/>
      <c r="BIE79" s="49"/>
      <c r="BIF79" s="49"/>
      <c r="BIG79" s="49"/>
      <c r="BIH79" s="49"/>
      <c r="BII79" s="49"/>
      <c r="BIJ79" s="49"/>
      <c r="BIK79" s="49"/>
      <c r="BIL79" s="49"/>
      <c r="BIM79" s="49"/>
      <c r="BIN79" s="49"/>
      <c r="BIO79" s="49"/>
      <c r="BIP79" s="49"/>
      <c r="BIQ79" s="49"/>
      <c r="BIR79" s="49"/>
      <c r="BIS79" s="49"/>
      <c r="BIT79" s="49"/>
      <c r="BIU79" s="49"/>
      <c r="BIV79" s="49"/>
      <c r="BIW79" s="49"/>
      <c r="BIX79" s="49"/>
      <c r="BIY79" s="49"/>
      <c r="BIZ79" s="49"/>
      <c r="BJA79" s="49"/>
      <c r="BJB79" s="49"/>
      <c r="BJC79" s="49"/>
      <c r="BJD79" s="49"/>
      <c r="BJE79" s="49"/>
      <c r="BJF79" s="49"/>
      <c r="BJG79" s="49"/>
      <c r="BJH79" s="49"/>
      <c r="BJI79" s="49"/>
      <c r="BJJ79" s="49"/>
      <c r="BJK79" s="49"/>
      <c r="BJL79" s="49"/>
      <c r="BJM79" s="49"/>
      <c r="BJN79" s="49"/>
      <c r="BJO79" s="49"/>
      <c r="BJP79" s="49"/>
      <c r="BJQ79" s="49"/>
      <c r="BJR79" s="49"/>
      <c r="BJS79" s="49"/>
      <c r="BJT79" s="49"/>
      <c r="BJU79" s="49"/>
      <c r="BJV79" s="49"/>
      <c r="BJW79" s="49"/>
      <c r="BJX79" s="49"/>
      <c r="BJY79" s="49"/>
      <c r="BJZ79" s="49"/>
      <c r="BKA79" s="49"/>
      <c r="BKB79" s="49"/>
      <c r="BKC79" s="49"/>
      <c r="BKD79" s="49"/>
      <c r="BKE79" s="49"/>
      <c r="BKF79" s="49"/>
      <c r="BKG79" s="49"/>
      <c r="BKH79" s="49"/>
      <c r="BKI79" s="49"/>
      <c r="BKJ79" s="49"/>
      <c r="BKK79" s="49"/>
      <c r="BKL79" s="49"/>
      <c r="BKM79" s="49"/>
      <c r="BKN79" s="49"/>
      <c r="BKO79" s="49"/>
      <c r="BKP79" s="49"/>
      <c r="BKQ79" s="49"/>
      <c r="BKR79" s="49"/>
      <c r="BKS79" s="49"/>
      <c r="BKT79" s="49"/>
      <c r="BKU79" s="49"/>
      <c r="BKV79" s="49"/>
      <c r="BKW79" s="49"/>
      <c r="BKX79" s="49"/>
      <c r="BKY79" s="49"/>
      <c r="BKZ79" s="49"/>
      <c r="BLA79" s="49"/>
      <c r="BLB79" s="49"/>
      <c r="BLC79" s="49"/>
      <c r="BLD79" s="49"/>
      <c r="BLE79" s="49"/>
      <c r="BLF79" s="49"/>
      <c r="BLG79" s="49"/>
      <c r="BLH79" s="49"/>
      <c r="BLI79" s="49"/>
      <c r="BLJ79" s="49"/>
      <c r="BLK79" s="49"/>
      <c r="BLL79" s="49"/>
      <c r="BLM79" s="49"/>
      <c r="BLN79" s="49"/>
      <c r="BLO79" s="49"/>
      <c r="BLP79" s="49"/>
      <c r="BLQ79" s="49"/>
      <c r="BLR79" s="49"/>
      <c r="BLS79" s="49"/>
      <c r="BLT79" s="49"/>
      <c r="BLU79" s="49"/>
      <c r="BLV79" s="49"/>
      <c r="BLW79" s="49"/>
      <c r="BLX79" s="49"/>
      <c r="BLY79" s="49"/>
      <c r="BLZ79" s="49"/>
      <c r="BMA79" s="49"/>
      <c r="BMB79" s="49"/>
      <c r="BMC79" s="49"/>
      <c r="BMD79" s="49"/>
      <c r="BME79" s="49"/>
      <c r="BMF79" s="49"/>
      <c r="BMG79" s="49"/>
      <c r="BMH79" s="49"/>
      <c r="BMI79" s="49"/>
      <c r="BMJ79" s="49"/>
      <c r="BMK79" s="49"/>
      <c r="BML79" s="49"/>
      <c r="BMM79" s="49"/>
      <c r="BMN79" s="49"/>
      <c r="BMO79" s="49"/>
      <c r="BMP79" s="49"/>
      <c r="BMQ79" s="49"/>
      <c r="BMR79" s="49"/>
      <c r="BMS79" s="49"/>
      <c r="BMT79" s="49"/>
      <c r="BMU79" s="49"/>
      <c r="BMV79" s="49"/>
      <c r="BMW79" s="49"/>
      <c r="BMX79" s="49"/>
      <c r="BMY79" s="49"/>
      <c r="BMZ79" s="49"/>
      <c r="BNA79" s="49"/>
      <c r="BNB79" s="49"/>
      <c r="BNC79" s="49"/>
      <c r="BND79" s="49"/>
      <c r="BNE79" s="49"/>
      <c r="BNF79" s="49"/>
      <c r="BNG79" s="49"/>
      <c r="BNH79" s="49"/>
      <c r="BNI79" s="49"/>
      <c r="BNJ79" s="49"/>
      <c r="BNK79" s="49"/>
      <c r="BNL79" s="49"/>
      <c r="BNM79" s="49"/>
      <c r="BNN79" s="49"/>
      <c r="BNO79" s="49"/>
      <c r="BNP79" s="49"/>
      <c r="BNQ79" s="49"/>
      <c r="BNR79" s="49"/>
      <c r="BNS79" s="49"/>
      <c r="BNT79" s="49"/>
      <c r="BNU79" s="49"/>
      <c r="BNV79" s="49"/>
      <c r="BNW79" s="49"/>
      <c r="BNX79" s="49"/>
      <c r="BNY79" s="49"/>
      <c r="BNZ79" s="49"/>
      <c r="BOA79" s="49"/>
      <c r="BOB79" s="49"/>
      <c r="BOC79" s="49"/>
      <c r="BOD79" s="49"/>
      <c r="BOE79" s="49"/>
      <c r="BOF79" s="49"/>
      <c r="BOG79" s="49"/>
      <c r="BOH79" s="49"/>
      <c r="BOI79" s="49"/>
      <c r="BOJ79" s="49"/>
      <c r="BOK79" s="49"/>
      <c r="BOL79" s="49"/>
      <c r="BOM79" s="49"/>
      <c r="BON79" s="49"/>
      <c r="BOO79" s="49"/>
      <c r="BOP79" s="49"/>
      <c r="BOQ79" s="49"/>
      <c r="BOR79" s="49"/>
      <c r="BOS79" s="49"/>
      <c r="BOT79" s="49"/>
      <c r="BOU79" s="49"/>
      <c r="BOV79" s="49"/>
      <c r="BOW79" s="49"/>
      <c r="BOX79" s="49"/>
      <c r="BOY79" s="49"/>
      <c r="BOZ79" s="49"/>
      <c r="BPA79" s="49"/>
      <c r="BPB79" s="49"/>
      <c r="BPC79" s="49"/>
      <c r="BPD79" s="49"/>
      <c r="BPE79" s="49"/>
      <c r="BPF79" s="49"/>
      <c r="BPG79" s="49"/>
      <c r="BPH79" s="49"/>
      <c r="BPI79" s="49"/>
      <c r="BPJ79" s="49"/>
      <c r="BPK79" s="49"/>
      <c r="BPL79" s="49"/>
      <c r="BPM79" s="49"/>
      <c r="BPN79" s="49"/>
      <c r="BPO79" s="49"/>
      <c r="BPP79" s="49"/>
      <c r="BPQ79" s="49"/>
      <c r="BPR79" s="49"/>
      <c r="BPS79" s="49"/>
      <c r="BPT79" s="49"/>
      <c r="BPU79" s="49"/>
      <c r="BPV79" s="49"/>
      <c r="BPW79" s="49"/>
      <c r="BPX79" s="49"/>
      <c r="BPY79" s="49"/>
      <c r="BPZ79" s="49"/>
      <c r="BQA79" s="49"/>
      <c r="BQB79" s="49"/>
      <c r="BQC79" s="49"/>
      <c r="BQD79" s="49"/>
      <c r="BQE79" s="49"/>
      <c r="BQF79" s="49"/>
      <c r="BQG79" s="49"/>
      <c r="BQH79" s="49"/>
      <c r="BQI79" s="49"/>
      <c r="BQJ79" s="49"/>
      <c r="BQK79" s="49"/>
      <c r="BQL79" s="49"/>
      <c r="BQM79" s="49"/>
      <c r="BQN79" s="49"/>
      <c r="BQO79" s="49"/>
      <c r="BQP79" s="49"/>
      <c r="BQQ79" s="49"/>
      <c r="BQR79" s="49"/>
      <c r="BQS79" s="49"/>
      <c r="BQT79" s="49"/>
      <c r="BQU79" s="49"/>
      <c r="BQV79" s="49"/>
      <c r="BQW79" s="49"/>
      <c r="BQX79" s="49"/>
      <c r="BQY79" s="49"/>
      <c r="BQZ79" s="49"/>
      <c r="BRA79" s="49"/>
      <c r="BRB79" s="49"/>
      <c r="BRC79" s="49"/>
      <c r="BRD79" s="49"/>
      <c r="BRE79" s="49"/>
      <c r="BRF79" s="49"/>
      <c r="BRG79" s="49"/>
      <c r="BRH79" s="49"/>
      <c r="BRI79" s="49"/>
      <c r="BRJ79" s="49"/>
      <c r="BRK79" s="49"/>
      <c r="BRL79" s="49"/>
      <c r="BRM79" s="49"/>
      <c r="BRN79" s="49"/>
      <c r="BRO79" s="49"/>
      <c r="BRP79" s="49"/>
      <c r="BRQ79" s="49"/>
      <c r="BRR79" s="49"/>
      <c r="BRS79" s="49"/>
      <c r="BRT79" s="49"/>
      <c r="BRU79" s="49"/>
      <c r="BRV79" s="49"/>
      <c r="BRW79" s="49"/>
      <c r="BRX79" s="49"/>
      <c r="BRY79" s="49"/>
      <c r="BRZ79" s="49"/>
      <c r="BSA79" s="49"/>
      <c r="BSB79" s="49"/>
      <c r="BSC79" s="49"/>
      <c r="BSD79" s="49"/>
      <c r="BSE79" s="49"/>
      <c r="BSF79" s="49"/>
      <c r="BSG79" s="49"/>
      <c r="BSH79" s="49"/>
      <c r="BSI79" s="49"/>
      <c r="BSJ79" s="49"/>
      <c r="BSK79" s="49"/>
      <c r="BSL79" s="49"/>
      <c r="BSM79" s="49"/>
      <c r="BSN79" s="49"/>
      <c r="BSO79" s="49"/>
      <c r="BSP79" s="49"/>
      <c r="BSQ79" s="49"/>
      <c r="BSR79" s="49"/>
      <c r="BSS79" s="49"/>
      <c r="BST79" s="49"/>
      <c r="BSU79" s="49"/>
      <c r="BSV79" s="49"/>
      <c r="BSW79" s="49"/>
      <c r="BSX79" s="49"/>
      <c r="BSY79" s="49"/>
      <c r="BSZ79" s="49"/>
      <c r="BTA79" s="49"/>
      <c r="BTB79" s="49"/>
      <c r="BTC79" s="49"/>
      <c r="BTD79" s="49"/>
      <c r="BTE79" s="49"/>
      <c r="BTF79" s="49"/>
      <c r="BTG79" s="49"/>
      <c r="BTH79" s="49"/>
      <c r="BTI79" s="49"/>
      <c r="BTJ79" s="49"/>
      <c r="BTK79" s="49"/>
      <c r="BTL79" s="49"/>
      <c r="BTM79" s="49"/>
      <c r="BTN79" s="49"/>
      <c r="BTO79" s="49"/>
      <c r="BTP79" s="49"/>
      <c r="BTQ79" s="49"/>
      <c r="BTR79" s="49"/>
      <c r="BTS79" s="49"/>
      <c r="BTT79" s="49"/>
      <c r="BTU79" s="49"/>
      <c r="BTV79" s="49"/>
      <c r="BTW79" s="49"/>
      <c r="BTX79" s="49"/>
      <c r="BTY79" s="49"/>
      <c r="BTZ79" s="49"/>
      <c r="BUA79" s="49"/>
      <c r="BUB79" s="49"/>
      <c r="BUC79" s="49"/>
      <c r="BUD79" s="49"/>
      <c r="BUE79" s="49"/>
      <c r="BUF79" s="49"/>
      <c r="BUG79" s="49"/>
      <c r="BUH79" s="49"/>
      <c r="BUI79" s="49"/>
      <c r="BUJ79" s="49"/>
      <c r="BUK79" s="49"/>
      <c r="BUL79" s="49"/>
      <c r="BUM79" s="49"/>
      <c r="BUN79" s="49"/>
      <c r="BUO79" s="49"/>
      <c r="BUP79" s="49"/>
      <c r="BUQ79" s="49"/>
      <c r="BUR79" s="49"/>
      <c r="BUS79" s="49"/>
      <c r="BUT79" s="49"/>
      <c r="BUU79" s="49"/>
      <c r="BUV79" s="49"/>
      <c r="BUW79" s="49"/>
      <c r="BUX79" s="49"/>
      <c r="BUY79" s="49"/>
      <c r="BUZ79" s="49"/>
      <c r="BVA79" s="49"/>
      <c r="BVB79" s="49"/>
      <c r="BVC79" s="49"/>
      <c r="BVD79" s="49"/>
      <c r="BVE79" s="49"/>
      <c r="BVF79" s="49"/>
      <c r="BVG79" s="49"/>
      <c r="BVH79" s="49"/>
      <c r="BVI79" s="49"/>
      <c r="BVJ79" s="49"/>
      <c r="BVK79" s="49"/>
      <c r="BVL79" s="49"/>
      <c r="BVM79" s="49"/>
      <c r="BVN79" s="49"/>
      <c r="BVO79" s="49"/>
      <c r="BVP79" s="49"/>
      <c r="BVQ79" s="49"/>
      <c r="BVR79" s="49"/>
      <c r="BVS79" s="49"/>
      <c r="BVT79" s="49"/>
      <c r="BVU79" s="49"/>
      <c r="BVV79" s="49"/>
      <c r="BVW79" s="49"/>
      <c r="BVX79" s="49"/>
      <c r="BVY79" s="49"/>
      <c r="BVZ79" s="49"/>
      <c r="BWA79" s="49"/>
      <c r="BWB79" s="49"/>
      <c r="BWC79" s="49"/>
      <c r="BWD79" s="49"/>
      <c r="BWE79" s="49"/>
      <c r="BWF79" s="49"/>
      <c r="BWG79" s="49"/>
      <c r="BWH79" s="49"/>
      <c r="BWI79" s="49"/>
      <c r="BWJ79" s="49"/>
      <c r="BWK79" s="49"/>
      <c r="BWL79" s="49"/>
      <c r="BWM79" s="49"/>
      <c r="BWN79" s="49"/>
      <c r="BWO79" s="49"/>
      <c r="BWP79" s="49"/>
      <c r="BWQ79" s="49"/>
      <c r="BWR79" s="49"/>
      <c r="BWS79" s="49"/>
      <c r="BWT79" s="49"/>
      <c r="BWU79" s="49"/>
      <c r="BWV79" s="49"/>
      <c r="BWW79" s="49"/>
      <c r="BWX79" s="49"/>
      <c r="BWY79" s="49"/>
      <c r="BWZ79" s="49"/>
      <c r="BXA79" s="49"/>
      <c r="BXB79" s="49"/>
      <c r="BXC79" s="49"/>
      <c r="BXD79" s="49"/>
      <c r="BXE79" s="49"/>
      <c r="BXF79" s="49"/>
      <c r="BXG79" s="49"/>
      <c r="BXH79" s="49"/>
      <c r="BXI79" s="49"/>
      <c r="BXJ79" s="49"/>
      <c r="BXK79" s="49"/>
      <c r="BXL79" s="49"/>
      <c r="BXM79" s="49"/>
      <c r="BXN79" s="49"/>
      <c r="BXO79" s="49"/>
      <c r="BXP79" s="49"/>
      <c r="BXQ79" s="49"/>
      <c r="BXR79" s="49"/>
      <c r="BXS79" s="49"/>
      <c r="BXT79" s="49"/>
      <c r="BXU79" s="49"/>
      <c r="BXV79" s="49"/>
      <c r="BXW79" s="49"/>
      <c r="BXX79" s="49"/>
      <c r="BXY79" s="49"/>
      <c r="BXZ79" s="49"/>
      <c r="BYA79" s="49"/>
      <c r="BYB79" s="49"/>
      <c r="BYC79" s="49"/>
      <c r="BYD79" s="49"/>
      <c r="BYE79" s="49"/>
      <c r="BYF79" s="49"/>
      <c r="BYG79" s="49"/>
      <c r="BYH79" s="49"/>
      <c r="BYI79" s="49"/>
      <c r="BYJ79" s="49"/>
      <c r="BYK79" s="49"/>
      <c r="BYL79" s="49"/>
      <c r="BYM79" s="49"/>
      <c r="BYN79" s="49"/>
      <c r="BYO79" s="49"/>
      <c r="BYP79" s="49"/>
      <c r="BYQ79" s="49"/>
      <c r="BYR79" s="49"/>
      <c r="BYS79" s="49"/>
      <c r="BYT79" s="49"/>
      <c r="BYU79" s="49"/>
      <c r="BYV79" s="49"/>
      <c r="BYW79" s="49"/>
      <c r="BYX79" s="49"/>
      <c r="BYY79" s="49"/>
      <c r="BYZ79" s="49"/>
      <c r="BZA79" s="49"/>
      <c r="BZB79" s="49"/>
      <c r="BZC79" s="49"/>
      <c r="BZD79" s="49"/>
      <c r="BZE79" s="49"/>
      <c r="BZF79" s="49"/>
      <c r="BZG79" s="49"/>
      <c r="BZH79" s="49"/>
      <c r="BZI79" s="49"/>
      <c r="BZJ79" s="49"/>
      <c r="BZK79" s="49"/>
      <c r="BZL79" s="49"/>
      <c r="BZM79" s="49"/>
      <c r="BZN79" s="49"/>
      <c r="BZO79" s="49"/>
      <c r="BZP79" s="49"/>
      <c r="BZQ79" s="49"/>
      <c r="BZR79" s="49"/>
      <c r="BZS79" s="49"/>
      <c r="BZT79" s="49"/>
      <c r="BZU79" s="49"/>
      <c r="BZV79" s="49"/>
      <c r="BZW79" s="49"/>
      <c r="BZX79" s="49"/>
      <c r="BZY79" s="49"/>
      <c r="BZZ79" s="49"/>
      <c r="CAA79" s="49"/>
      <c r="CAB79" s="49"/>
      <c r="CAC79" s="49"/>
      <c r="CAD79" s="49"/>
      <c r="CAE79" s="49"/>
      <c r="CAF79" s="49"/>
      <c r="CAG79" s="49"/>
      <c r="CAH79" s="49"/>
      <c r="CAI79" s="49"/>
      <c r="CAJ79" s="49"/>
      <c r="CAK79" s="49"/>
      <c r="CAL79" s="49"/>
      <c r="CAM79" s="49"/>
      <c r="CAN79" s="49"/>
      <c r="CAO79" s="49"/>
      <c r="CAP79" s="49"/>
      <c r="CAQ79" s="49"/>
      <c r="CAR79" s="49"/>
      <c r="CAS79" s="49"/>
      <c r="CAT79" s="49"/>
      <c r="CAU79" s="49"/>
      <c r="CAV79" s="49"/>
      <c r="CAW79" s="49"/>
      <c r="CAX79" s="49"/>
      <c r="CAY79" s="49"/>
      <c r="CAZ79" s="49"/>
      <c r="CBA79" s="49"/>
      <c r="CBB79" s="49"/>
      <c r="CBC79" s="49"/>
      <c r="CBD79" s="49"/>
      <c r="CBE79" s="49"/>
      <c r="CBF79" s="49"/>
      <c r="CBG79" s="49"/>
      <c r="CBH79" s="49"/>
      <c r="CBI79" s="49"/>
      <c r="CBJ79" s="49"/>
      <c r="CBK79" s="49"/>
      <c r="CBL79" s="49"/>
      <c r="CBM79" s="49"/>
      <c r="CBN79" s="49"/>
      <c r="CBO79" s="49"/>
      <c r="CBP79" s="49"/>
      <c r="CBQ79" s="49"/>
      <c r="CBR79" s="49"/>
      <c r="CBS79" s="49"/>
      <c r="CBT79" s="49"/>
      <c r="CBU79" s="49"/>
      <c r="CBV79" s="49"/>
      <c r="CBW79" s="49"/>
      <c r="CBX79" s="49"/>
      <c r="CBY79" s="49"/>
      <c r="CBZ79" s="49"/>
      <c r="CCA79" s="49"/>
      <c r="CCB79" s="49"/>
      <c r="CCC79" s="49"/>
      <c r="CCD79" s="49"/>
      <c r="CCE79" s="49"/>
      <c r="CCF79" s="49"/>
      <c r="CCG79" s="49"/>
      <c r="CCH79" s="49"/>
      <c r="CCI79" s="49"/>
      <c r="CCJ79" s="49"/>
      <c r="CCK79" s="49"/>
      <c r="CCL79" s="49"/>
      <c r="CCM79" s="49"/>
      <c r="CCN79" s="49"/>
      <c r="CCO79" s="49"/>
      <c r="CCP79" s="49"/>
      <c r="CCQ79" s="49"/>
      <c r="CCR79" s="49"/>
      <c r="CCS79" s="49"/>
      <c r="CCT79" s="49"/>
      <c r="CCU79" s="49"/>
      <c r="CCV79" s="49"/>
      <c r="CCW79" s="49"/>
      <c r="CCX79" s="49"/>
      <c r="CCY79" s="49"/>
      <c r="CCZ79" s="49"/>
      <c r="CDA79" s="49"/>
      <c r="CDB79" s="49"/>
      <c r="CDC79" s="49"/>
      <c r="CDD79" s="49"/>
      <c r="CDE79" s="49"/>
      <c r="CDF79" s="49"/>
      <c r="CDG79" s="49"/>
      <c r="CDH79" s="49"/>
      <c r="CDI79" s="49"/>
      <c r="CDJ79" s="49"/>
      <c r="CDK79" s="49"/>
      <c r="CDL79" s="49"/>
      <c r="CDM79" s="49"/>
      <c r="CDN79" s="49"/>
      <c r="CDO79" s="49"/>
      <c r="CDP79" s="49"/>
      <c r="CDQ79" s="49"/>
      <c r="CDR79" s="49"/>
      <c r="CDS79" s="49"/>
      <c r="CDT79" s="49"/>
      <c r="CDU79" s="49"/>
      <c r="CDV79" s="49"/>
      <c r="CDW79" s="49"/>
      <c r="CDX79" s="49"/>
      <c r="CDY79" s="49"/>
      <c r="CDZ79" s="49"/>
      <c r="CEA79" s="49"/>
      <c r="CEB79" s="49"/>
      <c r="CEC79" s="49"/>
      <c r="CED79" s="49"/>
      <c r="CEE79" s="49"/>
      <c r="CEF79" s="49"/>
      <c r="CEG79" s="49"/>
      <c r="CEH79" s="49"/>
      <c r="CEI79" s="49"/>
      <c r="CEJ79" s="49"/>
      <c r="CEK79" s="49"/>
      <c r="CEL79" s="49"/>
      <c r="CEM79" s="49"/>
      <c r="CEN79" s="49"/>
      <c r="CEO79" s="49"/>
      <c r="CEP79" s="49"/>
      <c r="CEQ79" s="49"/>
      <c r="CER79" s="49"/>
      <c r="CES79" s="49"/>
      <c r="CET79" s="49"/>
      <c r="CEU79" s="49"/>
      <c r="CEV79" s="49"/>
      <c r="CEW79" s="49"/>
      <c r="CEX79" s="49"/>
      <c r="CEY79" s="49"/>
      <c r="CEZ79" s="49"/>
      <c r="CFA79" s="49"/>
      <c r="CFB79" s="49"/>
      <c r="CFC79" s="49"/>
      <c r="CFD79" s="49"/>
      <c r="CFE79" s="49"/>
      <c r="CFF79" s="49"/>
      <c r="CFG79" s="49"/>
      <c r="CFH79" s="49"/>
      <c r="CFI79" s="49"/>
      <c r="CFJ79" s="49"/>
      <c r="CFK79" s="49"/>
      <c r="CFL79" s="49"/>
      <c r="CFM79" s="49"/>
      <c r="CFN79" s="49"/>
      <c r="CFO79" s="49"/>
      <c r="CFP79" s="49"/>
      <c r="CFQ79" s="49"/>
      <c r="CFR79" s="49"/>
      <c r="CFS79" s="49"/>
      <c r="CFT79" s="49"/>
      <c r="CFU79" s="49"/>
      <c r="CFV79" s="49"/>
      <c r="CFW79" s="49"/>
      <c r="CFX79" s="49"/>
      <c r="CFY79" s="49"/>
      <c r="CFZ79" s="49"/>
      <c r="CGA79" s="49"/>
      <c r="CGB79" s="49"/>
      <c r="CGC79" s="49"/>
      <c r="CGD79" s="49"/>
      <c r="CGE79" s="49"/>
      <c r="CGF79" s="49"/>
      <c r="CGG79" s="49"/>
      <c r="CGH79" s="49"/>
      <c r="CGI79" s="49"/>
      <c r="CGJ79" s="49"/>
      <c r="CGK79" s="49"/>
      <c r="CGL79" s="49"/>
      <c r="CGM79" s="49"/>
      <c r="CGN79" s="49"/>
      <c r="CGO79" s="49"/>
      <c r="CGP79" s="49"/>
      <c r="CGQ79" s="49"/>
      <c r="CGR79" s="49"/>
      <c r="CGS79" s="49"/>
      <c r="CGT79" s="49"/>
      <c r="CGU79" s="49"/>
      <c r="CGV79" s="49"/>
      <c r="CGW79" s="49"/>
      <c r="CGX79" s="49"/>
      <c r="CGY79" s="49"/>
      <c r="CGZ79" s="49"/>
      <c r="CHA79" s="49"/>
      <c r="CHB79" s="49"/>
      <c r="CHC79" s="49"/>
      <c r="CHD79" s="49"/>
      <c r="CHE79" s="49"/>
      <c r="CHF79" s="49"/>
      <c r="CHG79" s="49"/>
      <c r="CHH79" s="49"/>
      <c r="CHI79" s="49"/>
      <c r="CHJ79" s="49"/>
      <c r="CHK79" s="49"/>
      <c r="CHL79" s="49"/>
      <c r="CHM79" s="49"/>
      <c r="CHN79" s="49"/>
      <c r="CHO79" s="49"/>
      <c r="CHP79" s="49"/>
      <c r="CHQ79" s="49"/>
      <c r="CHR79" s="49"/>
      <c r="CHS79" s="49"/>
      <c r="CHT79" s="49"/>
      <c r="CHU79" s="49"/>
      <c r="CHV79" s="49"/>
      <c r="CHW79" s="49"/>
      <c r="CHX79" s="49"/>
      <c r="CHY79" s="49"/>
      <c r="CHZ79" s="49"/>
      <c r="CIA79" s="49"/>
      <c r="CIB79" s="49"/>
      <c r="CIC79" s="49"/>
      <c r="CID79" s="49"/>
      <c r="CIE79" s="49"/>
      <c r="CIF79" s="49"/>
      <c r="CIG79" s="49"/>
      <c r="CIH79" s="49"/>
      <c r="CII79" s="49"/>
      <c r="CIJ79" s="49"/>
      <c r="CIK79" s="49"/>
      <c r="CIL79" s="49"/>
      <c r="CIM79" s="49"/>
      <c r="CIN79" s="49"/>
      <c r="CIO79" s="49"/>
      <c r="CIP79" s="49"/>
      <c r="CIQ79" s="49"/>
      <c r="CIR79" s="49"/>
      <c r="CIS79" s="49"/>
      <c r="CIT79" s="49"/>
      <c r="CIU79" s="49"/>
      <c r="CIV79" s="49"/>
      <c r="CIW79" s="49"/>
      <c r="CIX79" s="49"/>
      <c r="CIY79" s="49"/>
      <c r="CIZ79" s="49"/>
      <c r="CJA79" s="49"/>
      <c r="CJB79" s="49"/>
      <c r="CJC79" s="49"/>
      <c r="CJD79" s="49"/>
      <c r="CJE79" s="49"/>
      <c r="CJF79" s="49"/>
      <c r="CJG79" s="49"/>
      <c r="CJH79" s="49"/>
      <c r="CJI79" s="49"/>
      <c r="CJJ79" s="49"/>
      <c r="CJK79" s="49"/>
      <c r="CJL79" s="49"/>
      <c r="CJM79" s="49"/>
      <c r="CJN79" s="49"/>
      <c r="CJO79" s="49"/>
      <c r="CJP79" s="49"/>
      <c r="CJQ79" s="49"/>
      <c r="CJR79" s="49"/>
      <c r="CJS79" s="49"/>
      <c r="CJT79" s="49"/>
      <c r="CJU79" s="49"/>
      <c r="CJV79" s="49"/>
      <c r="CJW79" s="49"/>
      <c r="CJX79" s="49"/>
      <c r="CJY79" s="49"/>
      <c r="CJZ79" s="49"/>
      <c r="CKA79" s="49"/>
      <c r="CKB79" s="49"/>
      <c r="CKC79" s="49"/>
      <c r="CKD79" s="49"/>
      <c r="CKE79" s="49"/>
      <c r="CKF79" s="49"/>
      <c r="CKG79" s="49"/>
      <c r="CKH79" s="49"/>
      <c r="CKI79" s="49"/>
      <c r="CKJ79" s="49"/>
      <c r="CKK79" s="49"/>
      <c r="CKL79" s="49"/>
      <c r="CKM79" s="49"/>
      <c r="CKN79" s="49"/>
      <c r="CKO79" s="49"/>
      <c r="CKP79" s="49"/>
      <c r="CKQ79" s="49"/>
      <c r="CKR79" s="49"/>
      <c r="CKS79" s="49"/>
      <c r="CKT79" s="49"/>
      <c r="CKU79" s="49"/>
      <c r="CKV79" s="49"/>
      <c r="CKW79" s="49"/>
      <c r="CKX79" s="49"/>
      <c r="CKY79" s="49"/>
      <c r="CKZ79" s="49"/>
      <c r="CLA79" s="49"/>
      <c r="CLB79" s="49"/>
      <c r="CLC79" s="49"/>
      <c r="CLD79" s="49"/>
      <c r="CLE79" s="49"/>
      <c r="CLF79" s="49"/>
      <c r="CLG79" s="49"/>
      <c r="CLH79" s="49"/>
      <c r="CLI79" s="49"/>
      <c r="CLJ79" s="49"/>
      <c r="CLK79" s="49"/>
      <c r="CLL79" s="49"/>
      <c r="CLM79" s="49"/>
      <c r="CLN79" s="49"/>
      <c r="CLO79" s="49"/>
      <c r="CLP79" s="49"/>
      <c r="CLQ79" s="49"/>
      <c r="CLR79" s="49"/>
      <c r="CLS79" s="49"/>
      <c r="CLT79" s="49"/>
      <c r="CLU79" s="49"/>
      <c r="CLV79" s="49"/>
      <c r="CLW79" s="49"/>
      <c r="CLX79" s="49"/>
      <c r="CLY79" s="49"/>
      <c r="CLZ79" s="49"/>
      <c r="CMA79" s="49"/>
      <c r="CMB79" s="49"/>
      <c r="CMC79" s="49"/>
      <c r="CMD79" s="49"/>
      <c r="CME79" s="49"/>
      <c r="CMF79" s="49"/>
      <c r="CMG79" s="49"/>
      <c r="CMH79" s="49"/>
      <c r="CMI79" s="49"/>
      <c r="CMJ79" s="49"/>
      <c r="CMK79" s="49"/>
      <c r="CML79" s="49"/>
      <c r="CMM79" s="49"/>
      <c r="CMN79" s="49"/>
      <c r="CMO79" s="49"/>
      <c r="CMP79" s="49"/>
      <c r="CMQ79" s="49"/>
      <c r="CMR79" s="49"/>
      <c r="CMS79" s="49"/>
      <c r="CMT79" s="49"/>
      <c r="CMU79" s="49"/>
      <c r="CMV79" s="49"/>
      <c r="CMW79" s="49"/>
      <c r="CMX79" s="49"/>
      <c r="CMY79" s="49"/>
      <c r="CMZ79" s="49"/>
      <c r="CNA79" s="49"/>
      <c r="CNB79" s="49"/>
      <c r="CNC79" s="49"/>
      <c r="CND79" s="49"/>
      <c r="CNE79" s="49"/>
      <c r="CNF79" s="49"/>
      <c r="CNG79" s="49"/>
      <c r="CNH79" s="49"/>
      <c r="CNI79" s="49"/>
      <c r="CNJ79" s="49"/>
      <c r="CNK79" s="49"/>
      <c r="CNL79" s="49"/>
      <c r="CNM79" s="49"/>
      <c r="CNN79" s="49"/>
      <c r="CNO79" s="49"/>
      <c r="CNP79" s="49"/>
      <c r="CNQ79" s="49"/>
      <c r="CNR79" s="49"/>
      <c r="CNS79" s="49"/>
      <c r="CNT79" s="49"/>
      <c r="CNU79" s="49"/>
      <c r="CNV79" s="49"/>
      <c r="CNW79" s="49"/>
      <c r="CNX79" s="49"/>
      <c r="CNY79" s="49"/>
      <c r="CNZ79" s="49"/>
      <c r="COA79" s="49"/>
      <c r="COB79" s="49"/>
      <c r="COC79" s="49"/>
      <c r="COD79" s="49"/>
      <c r="COE79" s="49"/>
      <c r="COF79" s="49"/>
      <c r="COG79" s="49"/>
      <c r="COH79" s="49"/>
      <c r="COI79" s="49"/>
      <c r="COJ79" s="49"/>
      <c r="COK79" s="49"/>
      <c r="COL79" s="49"/>
      <c r="COM79" s="49"/>
      <c r="CON79" s="49"/>
      <c r="COO79" s="49"/>
      <c r="COP79" s="49"/>
      <c r="COQ79" s="49"/>
      <c r="COR79" s="49"/>
      <c r="COS79" s="49"/>
      <c r="COT79" s="49"/>
      <c r="COU79" s="49"/>
      <c r="COV79" s="49"/>
      <c r="COW79" s="49"/>
      <c r="COX79" s="49"/>
      <c r="COY79" s="49"/>
      <c r="COZ79" s="49"/>
      <c r="CPA79" s="49"/>
      <c r="CPB79" s="49"/>
      <c r="CPC79" s="49"/>
      <c r="CPD79" s="49"/>
      <c r="CPE79" s="49"/>
      <c r="CPF79" s="49"/>
      <c r="CPG79" s="49"/>
      <c r="CPH79" s="49"/>
      <c r="CPI79" s="49"/>
      <c r="CPJ79" s="49"/>
      <c r="CPK79" s="49"/>
      <c r="CPL79" s="49"/>
      <c r="CPM79" s="49"/>
      <c r="CPN79" s="49"/>
      <c r="CPO79" s="49"/>
      <c r="CPP79" s="49"/>
      <c r="CPQ79" s="49"/>
      <c r="CPR79" s="49"/>
      <c r="CPS79" s="49"/>
      <c r="CPT79" s="49"/>
      <c r="CPU79" s="49"/>
      <c r="CPV79" s="49"/>
      <c r="CPW79" s="49"/>
      <c r="CPX79" s="49"/>
      <c r="CPY79" s="49"/>
      <c r="CPZ79" s="49"/>
      <c r="CQA79" s="49"/>
      <c r="CQB79" s="49"/>
      <c r="CQC79" s="49"/>
      <c r="CQD79" s="49"/>
      <c r="CQE79" s="49"/>
      <c r="CQF79" s="49"/>
      <c r="CQG79" s="49"/>
      <c r="CQH79" s="49"/>
      <c r="CQI79" s="49"/>
      <c r="CQJ79" s="49"/>
      <c r="CQK79" s="49"/>
      <c r="CQL79" s="49"/>
      <c r="CQM79" s="49"/>
      <c r="CQN79" s="49"/>
      <c r="CQO79" s="49"/>
      <c r="CQP79" s="49"/>
      <c r="CQQ79" s="49"/>
      <c r="CQR79" s="49"/>
      <c r="CQS79" s="49"/>
      <c r="CQT79" s="49"/>
      <c r="CQU79" s="49"/>
      <c r="CQV79" s="49"/>
      <c r="CQW79" s="49"/>
      <c r="CQX79" s="49"/>
      <c r="CQY79" s="49"/>
      <c r="CQZ79" s="49"/>
      <c r="CRA79" s="49"/>
      <c r="CRB79" s="49"/>
      <c r="CRC79" s="49"/>
      <c r="CRD79" s="49"/>
      <c r="CRE79" s="49"/>
      <c r="CRF79" s="49"/>
      <c r="CRG79" s="49"/>
      <c r="CRH79" s="49"/>
      <c r="CRI79" s="49"/>
      <c r="CRJ79" s="49"/>
      <c r="CRK79" s="49"/>
      <c r="CRL79" s="49"/>
      <c r="CRM79" s="49"/>
      <c r="CRN79" s="49"/>
      <c r="CRO79" s="49"/>
      <c r="CRP79" s="49"/>
      <c r="CRQ79" s="49"/>
      <c r="CRR79" s="49"/>
      <c r="CRS79" s="49"/>
      <c r="CRT79" s="49"/>
      <c r="CRU79" s="49"/>
      <c r="CRV79" s="49"/>
      <c r="CRW79" s="49"/>
      <c r="CRX79" s="49"/>
      <c r="CRY79" s="49"/>
      <c r="CRZ79" s="49"/>
      <c r="CSA79" s="49"/>
      <c r="CSB79" s="49"/>
      <c r="CSC79" s="49"/>
      <c r="CSD79" s="49"/>
      <c r="CSE79" s="49"/>
      <c r="CSF79" s="49"/>
      <c r="CSG79" s="49"/>
      <c r="CSH79" s="49"/>
      <c r="CSI79" s="49"/>
      <c r="CSJ79" s="49"/>
      <c r="CSK79" s="49"/>
      <c r="CSL79" s="49"/>
      <c r="CSM79" s="49"/>
      <c r="CSN79" s="49"/>
      <c r="CSO79" s="49"/>
      <c r="CSP79" s="49"/>
      <c r="CSQ79" s="49"/>
      <c r="CSR79" s="49"/>
      <c r="CSS79" s="49"/>
      <c r="CST79" s="49"/>
      <c r="CSU79" s="49"/>
      <c r="CSV79" s="49"/>
      <c r="CSW79" s="49"/>
      <c r="CSX79" s="49"/>
      <c r="CSY79" s="49"/>
      <c r="CSZ79" s="49"/>
      <c r="CTA79" s="49"/>
      <c r="CTB79" s="49"/>
      <c r="CTC79" s="49"/>
      <c r="CTD79" s="49"/>
      <c r="CTE79" s="49"/>
      <c r="CTF79" s="49"/>
      <c r="CTG79" s="49"/>
      <c r="CTH79" s="49"/>
      <c r="CTI79" s="49"/>
      <c r="CTJ79" s="49"/>
      <c r="CTK79" s="49"/>
      <c r="CTL79" s="49"/>
      <c r="CTM79" s="49"/>
      <c r="CTN79" s="49"/>
      <c r="CTO79" s="49"/>
      <c r="CTP79" s="49"/>
      <c r="CTQ79" s="49"/>
      <c r="CTR79" s="49"/>
      <c r="CTS79" s="49"/>
      <c r="CTT79" s="49"/>
      <c r="CTU79" s="49"/>
      <c r="CTV79" s="49"/>
      <c r="CTW79" s="49"/>
      <c r="CTX79" s="49"/>
      <c r="CTY79" s="49"/>
      <c r="CTZ79" s="49"/>
      <c r="CUA79" s="49"/>
      <c r="CUB79" s="49"/>
      <c r="CUC79" s="49"/>
      <c r="CUD79" s="49"/>
      <c r="CUE79" s="49"/>
      <c r="CUF79" s="49"/>
      <c r="CUG79" s="49"/>
      <c r="CUH79" s="49"/>
      <c r="CUI79" s="49"/>
      <c r="CUJ79" s="49"/>
      <c r="CUK79" s="49"/>
      <c r="CUL79" s="49"/>
      <c r="CUM79" s="49"/>
      <c r="CUN79" s="49"/>
      <c r="CUO79" s="49"/>
      <c r="CUP79" s="49"/>
      <c r="CUQ79" s="49"/>
      <c r="CUR79" s="49"/>
      <c r="CUS79" s="49"/>
      <c r="CUT79" s="49"/>
      <c r="CUU79" s="49"/>
      <c r="CUV79" s="49"/>
      <c r="CUW79" s="49"/>
      <c r="CUX79" s="49"/>
      <c r="CUY79" s="49"/>
      <c r="CUZ79" s="49"/>
      <c r="CVA79" s="49"/>
      <c r="CVB79" s="49"/>
      <c r="CVC79" s="49"/>
      <c r="CVD79" s="49"/>
      <c r="CVE79" s="49"/>
      <c r="CVF79" s="49"/>
      <c r="CVG79" s="49"/>
      <c r="CVH79" s="49"/>
      <c r="CVI79" s="49"/>
      <c r="CVJ79" s="49"/>
      <c r="CVK79" s="49"/>
      <c r="CVL79" s="49"/>
      <c r="CVM79" s="49"/>
      <c r="CVN79" s="49"/>
      <c r="CVO79" s="49"/>
      <c r="CVP79" s="49"/>
      <c r="CVQ79" s="49"/>
      <c r="CVR79" s="49"/>
      <c r="CVS79" s="49"/>
      <c r="CVT79" s="49"/>
      <c r="CVU79" s="49"/>
      <c r="CVV79" s="49"/>
      <c r="CVW79" s="49"/>
      <c r="CVX79" s="49"/>
      <c r="CVY79" s="49"/>
      <c r="CVZ79" s="49"/>
      <c r="CWA79" s="49"/>
      <c r="CWB79" s="49"/>
      <c r="CWC79" s="49"/>
      <c r="CWD79" s="49"/>
      <c r="CWE79" s="49"/>
      <c r="CWF79" s="49"/>
      <c r="CWG79" s="49"/>
      <c r="CWH79" s="49"/>
      <c r="CWI79" s="49"/>
      <c r="CWJ79" s="49"/>
      <c r="CWK79" s="49"/>
      <c r="CWL79" s="49"/>
      <c r="CWM79" s="49"/>
      <c r="CWN79" s="49"/>
      <c r="CWO79" s="49"/>
      <c r="CWP79" s="49"/>
      <c r="CWQ79" s="49"/>
      <c r="CWR79" s="49"/>
      <c r="CWS79" s="49"/>
      <c r="CWT79" s="49"/>
      <c r="CWU79" s="49"/>
      <c r="CWV79" s="49"/>
      <c r="CWW79" s="49"/>
      <c r="CWX79" s="49"/>
      <c r="CWY79" s="49"/>
      <c r="CWZ79" s="49"/>
      <c r="CXA79" s="49"/>
      <c r="CXB79" s="49"/>
      <c r="CXC79" s="49"/>
      <c r="CXD79" s="49"/>
      <c r="CXE79" s="49"/>
      <c r="CXF79" s="49"/>
      <c r="CXG79" s="49"/>
      <c r="CXH79" s="49"/>
      <c r="CXI79" s="49"/>
      <c r="CXJ79" s="49"/>
      <c r="CXK79" s="49"/>
      <c r="CXL79" s="49"/>
      <c r="CXM79" s="49"/>
      <c r="CXN79" s="49"/>
      <c r="CXO79" s="49"/>
      <c r="CXP79" s="49"/>
      <c r="CXQ79" s="49"/>
      <c r="CXR79" s="49"/>
      <c r="CXS79" s="49"/>
      <c r="CXT79" s="49"/>
      <c r="CXU79" s="49"/>
      <c r="CXV79" s="49"/>
      <c r="CXW79" s="49"/>
      <c r="CXX79" s="49"/>
      <c r="CXY79" s="49"/>
      <c r="CXZ79" s="49"/>
      <c r="CYA79" s="49"/>
      <c r="CYB79" s="49"/>
      <c r="CYC79" s="49"/>
      <c r="CYD79" s="49"/>
      <c r="CYE79" s="49"/>
      <c r="CYF79" s="49"/>
      <c r="CYG79" s="49"/>
      <c r="CYH79" s="49"/>
      <c r="CYI79" s="49"/>
      <c r="CYJ79" s="49"/>
      <c r="CYK79" s="49"/>
      <c r="CYL79" s="49"/>
      <c r="CYM79" s="49"/>
      <c r="CYN79" s="49"/>
      <c r="CYO79" s="49"/>
      <c r="CYP79" s="49"/>
      <c r="CYQ79" s="49"/>
      <c r="CYR79" s="49"/>
      <c r="CYS79" s="49"/>
      <c r="CYT79" s="49"/>
      <c r="CYU79" s="49"/>
      <c r="CYV79" s="49"/>
      <c r="CYW79" s="49"/>
      <c r="CYX79" s="49"/>
      <c r="CYY79" s="49"/>
      <c r="CYZ79" s="49"/>
      <c r="CZA79" s="49"/>
      <c r="CZB79" s="49"/>
      <c r="CZC79" s="49"/>
      <c r="CZD79" s="49"/>
      <c r="CZE79" s="49"/>
      <c r="CZF79" s="49"/>
      <c r="CZG79" s="49"/>
      <c r="CZH79" s="49"/>
      <c r="CZI79" s="49"/>
      <c r="CZJ79" s="49"/>
      <c r="CZK79" s="49"/>
      <c r="CZL79" s="49"/>
      <c r="CZM79" s="49"/>
      <c r="CZN79" s="49"/>
      <c r="CZO79" s="49"/>
      <c r="CZP79" s="49"/>
      <c r="CZQ79" s="49"/>
      <c r="CZR79" s="49"/>
      <c r="CZS79" s="49"/>
      <c r="CZT79" s="49"/>
      <c r="CZU79" s="49"/>
      <c r="CZV79" s="49"/>
      <c r="CZW79" s="49"/>
      <c r="CZX79" s="49"/>
      <c r="CZY79" s="49"/>
      <c r="CZZ79" s="49"/>
      <c r="DAA79" s="49"/>
      <c r="DAB79" s="49"/>
      <c r="DAC79" s="49"/>
      <c r="DAD79" s="49"/>
      <c r="DAE79" s="49"/>
      <c r="DAF79" s="49"/>
      <c r="DAG79" s="49"/>
      <c r="DAH79" s="49"/>
      <c r="DAI79" s="49"/>
      <c r="DAJ79" s="49"/>
      <c r="DAK79" s="49"/>
      <c r="DAL79" s="49"/>
      <c r="DAM79" s="49"/>
      <c r="DAN79" s="49"/>
      <c r="DAO79" s="49"/>
      <c r="DAP79" s="49"/>
      <c r="DAQ79" s="49"/>
      <c r="DAR79" s="49"/>
      <c r="DAS79" s="49"/>
      <c r="DAT79" s="49"/>
      <c r="DAU79" s="49"/>
      <c r="DAV79" s="49"/>
      <c r="DAW79" s="49"/>
      <c r="DAX79" s="49"/>
      <c r="DAY79" s="49"/>
      <c r="DAZ79" s="49"/>
      <c r="DBA79" s="49"/>
      <c r="DBB79" s="49"/>
      <c r="DBC79" s="49"/>
      <c r="DBD79" s="49"/>
      <c r="DBE79" s="49"/>
      <c r="DBF79" s="49"/>
      <c r="DBG79" s="49"/>
      <c r="DBH79" s="49"/>
      <c r="DBI79" s="49"/>
      <c r="DBJ79" s="49"/>
      <c r="DBK79" s="49"/>
      <c r="DBL79" s="49"/>
      <c r="DBM79" s="49"/>
      <c r="DBN79" s="49"/>
      <c r="DBO79" s="49"/>
      <c r="DBP79" s="49"/>
      <c r="DBQ79" s="49"/>
      <c r="DBR79" s="49"/>
      <c r="DBS79" s="49"/>
      <c r="DBT79" s="49"/>
      <c r="DBU79" s="49"/>
      <c r="DBV79" s="49"/>
      <c r="DBW79" s="49"/>
      <c r="DBX79" s="49"/>
      <c r="DBY79" s="49"/>
      <c r="DBZ79" s="49"/>
      <c r="DCA79" s="49"/>
      <c r="DCB79" s="49"/>
      <c r="DCC79" s="49"/>
      <c r="DCD79" s="49"/>
      <c r="DCE79" s="49"/>
      <c r="DCF79" s="49"/>
      <c r="DCG79" s="49"/>
      <c r="DCH79" s="49"/>
      <c r="DCI79" s="49"/>
      <c r="DCJ79" s="49"/>
      <c r="DCK79" s="49"/>
      <c r="DCL79" s="49"/>
      <c r="DCM79" s="49"/>
      <c r="DCN79" s="49"/>
      <c r="DCO79" s="49"/>
      <c r="DCP79" s="49"/>
      <c r="DCQ79" s="49"/>
      <c r="DCR79" s="49"/>
      <c r="DCS79" s="49"/>
      <c r="DCT79" s="49"/>
      <c r="DCU79" s="49"/>
      <c r="DCV79" s="49"/>
      <c r="DCW79" s="49"/>
      <c r="DCX79" s="49"/>
      <c r="DCY79" s="49"/>
      <c r="DCZ79" s="49"/>
      <c r="DDA79" s="49"/>
      <c r="DDB79" s="49"/>
      <c r="DDC79" s="49"/>
      <c r="DDD79" s="49"/>
      <c r="DDE79" s="49"/>
      <c r="DDF79" s="49"/>
      <c r="DDG79" s="49"/>
      <c r="DDH79" s="49"/>
      <c r="DDI79" s="49"/>
      <c r="DDJ79" s="49"/>
      <c r="DDK79" s="49"/>
      <c r="DDL79" s="49"/>
      <c r="DDM79" s="49"/>
      <c r="DDN79" s="49"/>
      <c r="DDO79" s="49"/>
      <c r="DDP79" s="49"/>
      <c r="DDQ79" s="49"/>
      <c r="DDR79" s="49"/>
      <c r="DDS79" s="49"/>
      <c r="DDT79" s="49"/>
      <c r="DDU79" s="49"/>
      <c r="DDV79" s="49"/>
      <c r="DDW79" s="49"/>
      <c r="DDX79" s="49"/>
      <c r="DDY79" s="49"/>
      <c r="DDZ79" s="49"/>
      <c r="DEA79" s="49"/>
      <c r="DEB79" s="49"/>
      <c r="DEC79" s="49"/>
      <c r="DED79" s="49"/>
      <c r="DEE79" s="49"/>
      <c r="DEF79" s="49"/>
      <c r="DEG79" s="49"/>
      <c r="DEH79" s="49"/>
      <c r="DEI79" s="49"/>
      <c r="DEJ79" s="49"/>
      <c r="DEK79" s="49"/>
      <c r="DEL79" s="49"/>
      <c r="DEM79" s="49"/>
      <c r="DEN79" s="49"/>
      <c r="DEO79" s="49"/>
      <c r="DEP79" s="49"/>
      <c r="DEQ79" s="49"/>
      <c r="DER79" s="49"/>
      <c r="DES79" s="49"/>
      <c r="DET79" s="49"/>
      <c r="DEU79" s="49"/>
      <c r="DEV79" s="49"/>
      <c r="DEW79" s="49"/>
      <c r="DEX79" s="49"/>
      <c r="DEY79" s="49"/>
      <c r="DEZ79" s="49"/>
      <c r="DFA79" s="49"/>
      <c r="DFB79" s="49"/>
      <c r="DFC79" s="49"/>
      <c r="DFD79" s="49"/>
      <c r="DFE79" s="49"/>
      <c r="DFF79" s="49"/>
      <c r="DFG79" s="49"/>
      <c r="DFH79" s="49"/>
      <c r="DFI79" s="49"/>
      <c r="DFJ79" s="49"/>
      <c r="DFK79" s="49"/>
      <c r="DFL79" s="49"/>
      <c r="DFM79" s="49"/>
      <c r="DFN79" s="49"/>
      <c r="DFO79" s="49"/>
      <c r="DFP79" s="49"/>
      <c r="DFQ79" s="49"/>
      <c r="DFR79" s="49"/>
      <c r="DFS79" s="49"/>
      <c r="DFT79" s="49"/>
      <c r="DFU79" s="49"/>
      <c r="DFV79" s="49"/>
      <c r="DFW79" s="49"/>
      <c r="DFX79" s="49"/>
      <c r="DFY79" s="49"/>
      <c r="DFZ79" s="49"/>
      <c r="DGA79" s="49"/>
      <c r="DGB79" s="49"/>
      <c r="DGC79" s="49"/>
      <c r="DGD79" s="49"/>
      <c r="DGE79" s="49"/>
      <c r="DGF79" s="49"/>
      <c r="DGG79" s="49"/>
      <c r="DGH79" s="49"/>
      <c r="DGI79" s="49"/>
      <c r="DGJ79" s="49"/>
      <c r="DGK79" s="49"/>
      <c r="DGL79" s="49"/>
      <c r="DGM79" s="49"/>
      <c r="DGN79" s="49"/>
      <c r="DGO79" s="49"/>
      <c r="DGP79" s="49"/>
      <c r="DGQ79" s="49"/>
      <c r="DGR79" s="49"/>
      <c r="DGS79" s="49"/>
      <c r="DGT79" s="49"/>
      <c r="DGU79" s="49"/>
      <c r="DGV79" s="49"/>
      <c r="DGW79" s="49"/>
      <c r="DGX79" s="49"/>
      <c r="DGY79" s="49"/>
      <c r="DGZ79" s="49"/>
      <c r="DHA79" s="49"/>
      <c r="DHB79" s="49"/>
      <c r="DHC79" s="49"/>
      <c r="DHD79" s="49"/>
      <c r="DHE79" s="49"/>
      <c r="DHF79" s="49"/>
      <c r="DHG79" s="49"/>
      <c r="DHH79" s="49"/>
      <c r="DHI79" s="49"/>
      <c r="DHJ79" s="49"/>
      <c r="DHK79" s="49"/>
      <c r="DHL79" s="49"/>
      <c r="DHM79" s="49"/>
      <c r="DHN79" s="49"/>
      <c r="DHO79" s="49"/>
      <c r="DHP79" s="49"/>
      <c r="DHQ79" s="49"/>
      <c r="DHR79" s="49"/>
      <c r="DHS79" s="49"/>
      <c r="DHT79" s="49"/>
      <c r="DHU79" s="49"/>
      <c r="DHV79" s="49"/>
      <c r="DHW79" s="49"/>
      <c r="DHX79" s="49"/>
      <c r="DHY79" s="49"/>
      <c r="DHZ79" s="49"/>
      <c r="DIA79" s="49"/>
      <c r="DIB79" s="49"/>
      <c r="DIC79" s="49"/>
      <c r="DID79" s="49"/>
      <c r="DIE79" s="49"/>
      <c r="DIF79" s="49"/>
      <c r="DIG79" s="49"/>
      <c r="DIH79" s="49"/>
      <c r="DII79" s="49"/>
      <c r="DIJ79" s="49"/>
      <c r="DIK79" s="49"/>
      <c r="DIL79" s="49"/>
      <c r="DIM79" s="49"/>
      <c r="DIN79" s="49"/>
      <c r="DIO79" s="49"/>
      <c r="DIP79" s="49"/>
      <c r="DIQ79" s="49"/>
      <c r="DIR79" s="49"/>
      <c r="DIS79" s="49"/>
      <c r="DIT79" s="49"/>
      <c r="DIU79" s="49"/>
      <c r="DIV79" s="49"/>
      <c r="DIW79" s="49"/>
      <c r="DIX79" s="49"/>
      <c r="DIY79" s="49"/>
      <c r="DIZ79" s="49"/>
      <c r="DJA79" s="49"/>
      <c r="DJB79" s="49"/>
      <c r="DJC79" s="49"/>
      <c r="DJD79" s="49"/>
      <c r="DJE79" s="49"/>
      <c r="DJF79" s="49"/>
      <c r="DJG79" s="49"/>
      <c r="DJH79" s="49"/>
      <c r="DJI79" s="49"/>
      <c r="DJJ79" s="49"/>
      <c r="DJK79" s="49"/>
      <c r="DJL79" s="49"/>
      <c r="DJM79" s="49"/>
      <c r="DJN79" s="49"/>
      <c r="DJO79" s="49"/>
      <c r="DJP79" s="49"/>
      <c r="DJQ79" s="49"/>
      <c r="DJR79" s="49"/>
      <c r="DJS79" s="49"/>
      <c r="DJT79" s="49"/>
      <c r="DJU79" s="49"/>
      <c r="DJV79" s="49"/>
      <c r="DJW79" s="49"/>
      <c r="DJX79" s="49"/>
      <c r="DJY79" s="49"/>
      <c r="DJZ79" s="49"/>
      <c r="DKA79" s="49"/>
      <c r="DKB79" s="49"/>
      <c r="DKC79" s="49"/>
      <c r="DKD79" s="49"/>
      <c r="DKE79" s="49"/>
      <c r="DKF79" s="49"/>
      <c r="DKG79" s="49"/>
      <c r="DKH79" s="49"/>
      <c r="DKI79" s="49"/>
      <c r="DKJ79" s="49"/>
      <c r="DKK79" s="49"/>
      <c r="DKL79" s="49"/>
      <c r="DKM79" s="49"/>
      <c r="DKN79" s="49"/>
      <c r="DKO79" s="49"/>
      <c r="DKP79" s="49"/>
      <c r="DKQ79" s="49"/>
      <c r="DKR79" s="49"/>
      <c r="DKS79" s="49"/>
      <c r="DKT79" s="49"/>
      <c r="DKU79" s="49"/>
      <c r="DKV79" s="49"/>
      <c r="DKW79" s="49"/>
      <c r="DKX79" s="49"/>
      <c r="DKY79" s="49"/>
      <c r="DKZ79" s="49"/>
      <c r="DLA79" s="49"/>
      <c r="DLB79" s="49"/>
      <c r="DLC79" s="49"/>
      <c r="DLD79" s="49"/>
      <c r="DLE79" s="49"/>
      <c r="DLF79" s="49"/>
      <c r="DLG79" s="49"/>
      <c r="DLH79" s="49"/>
      <c r="DLI79" s="49"/>
      <c r="DLJ79" s="49"/>
      <c r="DLK79" s="49"/>
      <c r="DLL79" s="49"/>
      <c r="DLM79" s="49"/>
      <c r="DLN79" s="49"/>
      <c r="DLO79" s="49"/>
      <c r="DLP79" s="49"/>
      <c r="DLQ79" s="49"/>
      <c r="DLR79" s="49"/>
      <c r="DLS79" s="49"/>
      <c r="DLT79" s="49"/>
      <c r="DLU79" s="49"/>
      <c r="DLV79" s="49"/>
      <c r="DLW79" s="49"/>
      <c r="DLX79" s="49"/>
      <c r="DLY79" s="49"/>
      <c r="DLZ79" s="49"/>
      <c r="DMA79" s="49"/>
      <c r="DMB79" s="49"/>
      <c r="DMC79" s="49"/>
      <c r="DMD79" s="49"/>
      <c r="DME79" s="49"/>
      <c r="DMF79" s="49"/>
      <c r="DMG79" s="49"/>
      <c r="DMH79" s="49"/>
      <c r="DMI79" s="49"/>
      <c r="DMJ79" s="49"/>
      <c r="DMK79" s="49"/>
      <c r="DML79" s="49"/>
      <c r="DMM79" s="49"/>
      <c r="DMN79" s="49"/>
      <c r="DMO79" s="49"/>
      <c r="DMP79" s="49"/>
      <c r="DMQ79" s="49"/>
      <c r="DMR79" s="49"/>
      <c r="DMS79" s="49"/>
      <c r="DMT79" s="49"/>
      <c r="DMU79" s="49"/>
      <c r="DMV79" s="49"/>
      <c r="DMW79" s="49"/>
      <c r="DMX79" s="49"/>
      <c r="DMY79" s="49"/>
      <c r="DMZ79" s="49"/>
      <c r="DNA79" s="49"/>
      <c r="DNB79" s="49"/>
      <c r="DNC79" s="49"/>
      <c r="DND79" s="49"/>
      <c r="DNE79" s="49"/>
      <c r="DNF79" s="49"/>
      <c r="DNG79" s="49"/>
      <c r="DNH79" s="49"/>
      <c r="DNI79" s="49"/>
      <c r="DNJ79" s="49"/>
      <c r="DNK79" s="49"/>
      <c r="DNL79" s="49"/>
      <c r="DNM79" s="49"/>
      <c r="DNN79" s="49"/>
      <c r="DNO79" s="49"/>
      <c r="DNP79" s="49"/>
      <c r="DNQ79" s="49"/>
      <c r="DNR79" s="49"/>
      <c r="DNS79" s="49"/>
      <c r="DNT79" s="49"/>
      <c r="DNU79" s="49"/>
      <c r="DNV79" s="49"/>
      <c r="DNW79" s="49"/>
      <c r="DNX79" s="49"/>
      <c r="DNY79" s="49"/>
      <c r="DNZ79" s="49"/>
      <c r="DOA79" s="49"/>
      <c r="DOB79" s="49"/>
      <c r="DOC79" s="49"/>
      <c r="DOD79" s="49"/>
      <c r="DOE79" s="49"/>
      <c r="DOF79" s="49"/>
      <c r="DOG79" s="49"/>
      <c r="DOH79" s="49"/>
      <c r="DOI79" s="49"/>
      <c r="DOJ79" s="49"/>
      <c r="DOK79" s="49"/>
      <c r="DOL79" s="49"/>
      <c r="DOM79" s="49"/>
      <c r="DON79" s="49"/>
      <c r="DOO79" s="49"/>
      <c r="DOP79" s="49"/>
      <c r="DOQ79" s="49"/>
      <c r="DOR79" s="49"/>
      <c r="DOS79" s="49"/>
      <c r="DOT79" s="49"/>
      <c r="DOU79" s="49"/>
      <c r="DOV79" s="49"/>
      <c r="DOW79" s="49"/>
      <c r="DOX79" s="49"/>
      <c r="DOY79" s="49"/>
      <c r="DOZ79" s="49"/>
      <c r="DPA79" s="49"/>
      <c r="DPB79" s="49"/>
      <c r="DPC79" s="49"/>
      <c r="DPD79" s="49"/>
      <c r="DPE79" s="49"/>
      <c r="DPF79" s="49"/>
      <c r="DPG79" s="49"/>
      <c r="DPH79" s="49"/>
      <c r="DPI79" s="49"/>
      <c r="DPJ79" s="49"/>
      <c r="DPK79" s="49"/>
      <c r="DPL79" s="49"/>
      <c r="DPM79" s="49"/>
      <c r="DPN79" s="49"/>
      <c r="DPO79" s="49"/>
      <c r="DPP79" s="49"/>
      <c r="DPQ79" s="49"/>
      <c r="DPR79" s="49"/>
      <c r="DPS79" s="49"/>
      <c r="DPT79" s="49"/>
      <c r="DPU79" s="49"/>
      <c r="DPV79" s="49"/>
      <c r="DPW79" s="49"/>
      <c r="DPX79" s="49"/>
      <c r="DPY79" s="49"/>
      <c r="DPZ79" s="49"/>
      <c r="DQA79" s="49"/>
      <c r="DQB79" s="49"/>
      <c r="DQC79" s="49"/>
      <c r="DQD79" s="49"/>
      <c r="DQE79" s="49"/>
      <c r="DQF79" s="49"/>
      <c r="DQG79" s="49"/>
      <c r="DQH79" s="49"/>
      <c r="DQI79" s="49"/>
      <c r="DQJ79" s="49"/>
      <c r="DQK79" s="49"/>
      <c r="DQL79" s="49"/>
      <c r="DQM79" s="49"/>
      <c r="DQN79" s="49"/>
      <c r="DQO79" s="49"/>
      <c r="DQP79" s="49"/>
      <c r="DQQ79" s="49"/>
      <c r="DQR79" s="49"/>
      <c r="DQS79" s="49"/>
      <c r="DQT79" s="49"/>
      <c r="DQU79" s="49"/>
      <c r="DQV79" s="49"/>
      <c r="DQW79" s="49"/>
      <c r="DQX79" s="49"/>
      <c r="DQY79" s="49"/>
      <c r="DQZ79" s="49"/>
      <c r="DRA79" s="49"/>
      <c r="DRB79" s="49"/>
      <c r="DRC79" s="49"/>
      <c r="DRD79" s="49"/>
      <c r="DRE79" s="49"/>
      <c r="DRF79" s="49"/>
      <c r="DRG79" s="49"/>
      <c r="DRH79" s="49"/>
      <c r="DRI79" s="49"/>
      <c r="DRJ79" s="49"/>
      <c r="DRK79" s="49"/>
      <c r="DRL79" s="49"/>
      <c r="DRM79" s="49"/>
      <c r="DRN79" s="49"/>
      <c r="DRO79" s="49"/>
      <c r="DRP79" s="49"/>
      <c r="DRQ79" s="49"/>
      <c r="DRR79" s="49"/>
      <c r="DRS79" s="49"/>
      <c r="DRT79" s="49"/>
      <c r="DRU79" s="49"/>
      <c r="DRV79" s="49"/>
      <c r="DRW79" s="49"/>
      <c r="DRX79" s="49"/>
      <c r="DRY79" s="49"/>
      <c r="DRZ79" s="49"/>
      <c r="DSA79" s="49"/>
      <c r="DSB79" s="49"/>
      <c r="DSC79" s="49"/>
      <c r="DSD79" s="49"/>
      <c r="DSE79" s="49"/>
      <c r="DSF79" s="49"/>
      <c r="DSG79" s="49"/>
      <c r="DSH79" s="49"/>
      <c r="DSI79" s="49"/>
      <c r="DSJ79" s="49"/>
      <c r="DSK79" s="49"/>
      <c r="DSL79" s="49"/>
      <c r="DSM79" s="49"/>
      <c r="DSN79" s="49"/>
      <c r="DSO79" s="49"/>
      <c r="DSP79" s="49"/>
      <c r="DSQ79" s="49"/>
      <c r="DSR79" s="49"/>
      <c r="DSS79" s="49"/>
      <c r="DST79" s="49"/>
      <c r="DSU79" s="49"/>
      <c r="DSV79" s="49"/>
      <c r="DSW79" s="49"/>
      <c r="DSX79" s="49"/>
      <c r="DSY79" s="49"/>
      <c r="DSZ79" s="49"/>
      <c r="DTA79" s="49"/>
      <c r="DTB79" s="49"/>
      <c r="DTC79" s="49"/>
      <c r="DTD79" s="49"/>
      <c r="DTE79" s="49"/>
      <c r="DTF79" s="49"/>
      <c r="DTG79" s="49"/>
      <c r="DTH79" s="49"/>
      <c r="DTI79" s="49"/>
      <c r="DTJ79" s="49"/>
      <c r="DTK79" s="49"/>
      <c r="DTL79" s="49"/>
      <c r="DTM79" s="49"/>
      <c r="DTN79" s="49"/>
      <c r="DTO79" s="49"/>
      <c r="DTP79" s="49"/>
      <c r="DTQ79" s="49"/>
      <c r="DTR79" s="49"/>
      <c r="DTS79" s="49"/>
      <c r="DTT79" s="49"/>
      <c r="DTU79" s="49"/>
      <c r="DTV79" s="49"/>
      <c r="DTW79" s="49"/>
      <c r="DTX79" s="49"/>
      <c r="DTY79" s="49"/>
      <c r="DTZ79" s="49"/>
      <c r="DUA79" s="49"/>
      <c r="DUB79" s="49"/>
      <c r="DUC79" s="49"/>
      <c r="DUD79" s="49"/>
      <c r="DUE79" s="49"/>
      <c r="DUF79" s="49"/>
      <c r="DUG79" s="49"/>
      <c r="DUH79" s="49"/>
      <c r="DUI79" s="49"/>
      <c r="DUJ79" s="49"/>
      <c r="DUK79" s="49"/>
      <c r="DUL79" s="49"/>
      <c r="DUM79" s="49"/>
      <c r="DUN79" s="49"/>
      <c r="DUO79" s="49"/>
      <c r="DUP79" s="49"/>
      <c r="DUQ79" s="49"/>
      <c r="DUR79" s="49"/>
      <c r="DUS79" s="49"/>
      <c r="DUT79" s="49"/>
      <c r="DUU79" s="49"/>
      <c r="DUV79" s="49"/>
      <c r="DUW79" s="49"/>
      <c r="DUX79" s="49"/>
      <c r="DUY79" s="49"/>
      <c r="DUZ79" s="49"/>
      <c r="DVA79" s="49"/>
      <c r="DVB79" s="49"/>
      <c r="DVC79" s="49"/>
      <c r="DVD79" s="49"/>
      <c r="DVE79" s="49"/>
      <c r="DVF79" s="49"/>
      <c r="DVG79" s="49"/>
      <c r="DVH79" s="49"/>
      <c r="DVI79" s="49"/>
      <c r="DVJ79" s="49"/>
      <c r="DVK79" s="49"/>
      <c r="DVL79" s="49"/>
      <c r="DVM79" s="49"/>
      <c r="DVN79" s="49"/>
      <c r="DVO79" s="49"/>
      <c r="DVP79" s="49"/>
      <c r="DVQ79" s="49"/>
      <c r="DVR79" s="49"/>
      <c r="DVS79" s="49"/>
      <c r="DVT79" s="49"/>
      <c r="DVU79" s="49"/>
      <c r="DVV79" s="49"/>
      <c r="DVW79" s="49"/>
      <c r="DVX79" s="49"/>
      <c r="DVY79" s="49"/>
      <c r="DVZ79" s="49"/>
      <c r="DWA79" s="49"/>
      <c r="DWB79" s="49"/>
      <c r="DWC79" s="49"/>
      <c r="DWD79" s="49"/>
      <c r="DWE79" s="49"/>
      <c r="DWF79" s="49"/>
      <c r="DWG79" s="49"/>
      <c r="DWH79" s="49"/>
      <c r="DWI79" s="49"/>
      <c r="DWJ79" s="49"/>
      <c r="DWK79" s="49"/>
      <c r="DWL79" s="49"/>
      <c r="DWM79" s="49"/>
      <c r="DWN79" s="49"/>
      <c r="DWO79" s="49"/>
      <c r="DWP79" s="49"/>
      <c r="DWQ79" s="49"/>
      <c r="DWR79" s="49"/>
      <c r="DWS79" s="49"/>
      <c r="DWT79" s="49"/>
      <c r="DWU79" s="49"/>
      <c r="DWV79" s="49"/>
      <c r="DWW79" s="49"/>
      <c r="DWX79" s="49"/>
      <c r="DWY79" s="49"/>
      <c r="DWZ79" s="49"/>
      <c r="DXA79" s="49"/>
      <c r="DXB79" s="49"/>
      <c r="DXC79" s="49"/>
      <c r="DXD79" s="49"/>
      <c r="DXE79" s="49"/>
      <c r="DXF79" s="49"/>
      <c r="DXG79" s="49"/>
      <c r="DXH79" s="49"/>
      <c r="DXI79" s="49"/>
      <c r="DXJ79" s="49"/>
      <c r="DXK79" s="49"/>
      <c r="DXL79" s="49"/>
      <c r="DXM79" s="49"/>
      <c r="DXN79" s="49"/>
      <c r="DXO79" s="49"/>
      <c r="DXP79" s="49"/>
      <c r="DXQ79" s="49"/>
      <c r="DXR79" s="49"/>
      <c r="DXS79" s="49"/>
      <c r="DXT79" s="49"/>
      <c r="DXU79" s="49"/>
      <c r="DXV79" s="49"/>
      <c r="DXW79" s="49"/>
      <c r="DXX79" s="49"/>
      <c r="DXY79" s="49"/>
      <c r="DXZ79" s="49"/>
      <c r="DYA79" s="49"/>
      <c r="DYB79" s="49"/>
      <c r="DYC79" s="49"/>
      <c r="DYD79" s="49"/>
      <c r="DYE79" s="49"/>
      <c r="DYF79" s="49"/>
      <c r="DYG79" s="49"/>
      <c r="DYH79" s="49"/>
      <c r="DYI79" s="49"/>
      <c r="DYJ79" s="49"/>
      <c r="DYK79" s="49"/>
      <c r="DYL79" s="49"/>
      <c r="DYM79" s="49"/>
      <c r="DYN79" s="49"/>
      <c r="DYO79" s="49"/>
      <c r="DYP79" s="49"/>
      <c r="DYQ79" s="49"/>
      <c r="DYR79" s="49"/>
      <c r="DYS79" s="49"/>
      <c r="DYT79" s="49"/>
      <c r="DYU79" s="49"/>
      <c r="DYV79" s="49"/>
      <c r="DYW79" s="49"/>
      <c r="DYX79" s="49"/>
      <c r="DYY79" s="49"/>
      <c r="DYZ79" s="49"/>
      <c r="DZA79" s="49"/>
      <c r="DZB79" s="49"/>
      <c r="DZC79" s="49"/>
      <c r="DZD79" s="49"/>
      <c r="DZE79" s="49"/>
      <c r="DZF79" s="49"/>
      <c r="DZG79" s="49"/>
      <c r="DZH79" s="49"/>
      <c r="DZI79" s="49"/>
      <c r="DZJ79" s="49"/>
      <c r="DZK79" s="49"/>
      <c r="DZL79" s="49"/>
      <c r="DZM79" s="49"/>
      <c r="DZN79" s="49"/>
      <c r="DZO79" s="49"/>
      <c r="DZP79" s="49"/>
      <c r="DZQ79" s="49"/>
      <c r="DZR79" s="49"/>
      <c r="DZS79" s="49"/>
      <c r="DZT79" s="49"/>
      <c r="DZU79" s="49"/>
      <c r="DZV79" s="49"/>
      <c r="DZW79" s="49"/>
      <c r="DZX79" s="49"/>
      <c r="DZY79" s="49"/>
      <c r="DZZ79" s="49"/>
      <c r="EAA79" s="49"/>
      <c r="EAB79" s="49"/>
      <c r="EAC79" s="49"/>
      <c r="EAD79" s="49"/>
      <c r="EAE79" s="49"/>
      <c r="EAF79" s="49"/>
      <c r="EAG79" s="49"/>
      <c r="EAH79" s="49"/>
      <c r="EAI79" s="49"/>
      <c r="EAJ79" s="49"/>
      <c r="EAK79" s="49"/>
      <c r="EAL79" s="49"/>
      <c r="EAM79" s="49"/>
      <c r="EAN79" s="49"/>
      <c r="EAO79" s="49"/>
      <c r="EAP79" s="49"/>
      <c r="EAQ79" s="49"/>
      <c r="EAR79" s="49"/>
      <c r="EAS79" s="49"/>
      <c r="EAT79" s="49"/>
      <c r="EAU79" s="49"/>
      <c r="EAV79" s="49"/>
      <c r="EAW79" s="49"/>
      <c r="EAX79" s="49"/>
      <c r="EAY79" s="49"/>
      <c r="EAZ79" s="49"/>
      <c r="EBA79" s="49"/>
      <c r="EBB79" s="49"/>
      <c r="EBC79" s="49"/>
      <c r="EBD79" s="49"/>
      <c r="EBE79" s="49"/>
      <c r="EBF79" s="49"/>
      <c r="EBG79" s="49"/>
      <c r="EBH79" s="49"/>
      <c r="EBI79" s="49"/>
      <c r="EBJ79" s="49"/>
      <c r="EBK79" s="49"/>
      <c r="EBL79" s="49"/>
      <c r="EBM79" s="49"/>
      <c r="EBN79" s="49"/>
      <c r="EBO79" s="49"/>
      <c r="EBP79" s="49"/>
      <c r="EBQ79" s="49"/>
      <c r="EBR79" s="49"/>
      <c r="EBS79" s="49"/>
      <c r="EBT79" s="49"/>
      <c r="EBU79" s="49"/>
      <c r="EBV79" s="49"/>
      <c r="EBW79" s="49"/>
      <c r="EBX79" s="49"/>
      <c r="EBY79" s="49"/>
      <c r="EBZ79" s="49"/>
      <c r="ECA79" s="49"/>
      <c r="ECB79" s="49"/>
      <c r="ECC79" s="49"/>
      <c r="ECD79" s="49"/>
      <c r="ECE79" s="49"/>
      <c r="ECF79" s="49"/>
      <c r="ECG79" s="49"/>
      <c r="ECH79" s="49"/>
      <c r="ECI79" s="49"/>
      <c r="ECJ79" s="49"/>
      <c r="ECK79" s="49"/>
      <c r="ECL79" s="49"/>
      <c r="ECM79" s="49"/>
      <c r="ECN79" s="49"/>
      <c r="ECO79" s="49"/>
      <c r="ECP79" s="49"/>
      <c r="ECQ79" s="49"/>
      <c r="ECR79" s="49"/>
      <c r="ECS79" s="49"/>
      <c r="ECT79" s="49"/>
      <c r="ECU79" s="49"/>
      <c r="ECV79" s="49"/>
      <c r="ECW79" s="49"/>
      <c r="ECX79" s="49"/>
      <c r="ECY79" s="49"/>
      <c r="ECZ79" s="49"/>
      <c r="EDA79" s="49"/>
      <c r="EDB79" s="49"/>
      <c r="EDC79" s="49"/>
      <c r="EDD79" s="49"/>
      <c r="EDE79" s="49"/>
      <c r="EDF79" s="49"/>
      <c r="EDG79" s="49"/>
      <c r="EDH79" s="49"/>
      <c r="EDI79" s="49"/>
      <c r="EDJ79" s="49"/>
      <c r="EDK79" s="49"/>
      <c r="EDL79" s="49"/>
      <c r="EDM79" s="49"/>
      <c r="EDN79" s="49"/>
      <c r="EDO79" s="49"/>
      <c r="EDP79" s="49"/>
      <c r="EDQ79" s="49"/>
      <c r="EDR79" s="49"/>
      <c r="EDS79" s="49"/>
      <c r="EDT79" s="49"/>
      <c r="EDU79" s="49"/>
      <c r="EDV79" s="49"/>
      <c r="EDW79" s="49"/>
      <c r="EDX79" s="49"/>
      <c r="EDY79" s="49"/>
      <c r="EDZ79" s="49"/>
      <c r="EEA79" s="49"/>
      <c r="EEB79" s="49"/>
      <c r="EEC79" s="49"/>
      <c r="EED79" s="49"/>
      <c r="EEE79" s="49"/>
      <c r="EEF79" s="49"/>
      <c r="EEG79" s="49"/>
      <c r="EEH79" s="49"/>
      <c r="EEI79" s="49"/>
      <c r="EEJ79" s="49"/>
      <c r="EEK79" s="49"/>
      <c r="EEL79" s="49"/>
      <c r="EEM79" s="49"/>
      <c r="EEN79" s="49"/>
      <c r="EEO79" s="49"/>
      <c r="EEP79" s="49"/>
      <c r="EEQ79" s="49"/>
      <c r="EER79" s="49"/>
      <c r="EES79" s="49"/>
      <c r="EET79" s="49"/>
      <c r="EEU79" s="49"/>
      <c r="EEV79" s="49"/>
      <c r="EEW79" s="49"/>
      <c r="EEX79" s="49"/>
      <c r="EEY79" s="49"/>
      <c r="EEZ79" s="49"/>
      <c r="EFA79" s="49"/>
      <c r="EFB79" s="49"/>
      <c r="EFC79" s="49"/>
      <c r="EFD79" s="49"/>
      <c r="EFE79" s="49"/>
      <c r="EFF79" s="49"/>
      <c r="EFG79" s="49"/>
      <c r="EFH79" s="49"/>
      <c r="EFI79" s="49"/>
      <c r="EFJ79" s="49"/>
      <c r="EFK79" s="49"/>
      <c r="EFL79" s="49"/>
      <c r="EFM79" s="49"/>
      <c r="EFN79" s="49"/>
      <c r="EFO79" s="49"/>
      <c r="EFP79" s="49"/>
      <c r="EFQ79" s="49"/>
      <c r="EFR79" s="49"/>
      <c r="EFS79" s="49"/>
      <c r="EFT79" s="49"/>
      <c r="EFU79" s="49"/>
      <c r="EFV79" s="49"/>
      <c r="EFW79" s="49"/>
      <c r="EFX79" s="49"/>
      <c r="EFY79" s="49"/>
      <c r="EFZ79" s="49"/>
      <c r="EGA79" s="49"/>
      <c r="EGB79" s="49"/>
      <c r="EGC79" s="49"/>
      <c r="EGD79" s="49"/>
      <c r="EGE79" s="49"/>
      <c r="EGF79" s="49"/>
      <c r="EGG79" s="49"/>
      <c r="EGH79" s="49"/>
      <c r="EGI79" s="49"/>
      <c r="EGJ79" s="49"/>
      <c r="EGK79" s="49"/>
      <c r="EGL79" s="49"/>
      <c r="EGM79" s="49"/>
      <c r="EGN79" s="49"/>
      <c r="EGO79" s="49"/>
      <c r="EGP79" s="49"/>
      <c r="EGQ79" s="49"/>
      <c r="EGR79" s="49"/>
      <c r="EGS79" s="49"/>
      <c r="EGT79" s="49"/>
      <c r="EGU79" s="49"/>
      <c r="EGV79" s="49"/>
      <c r="EGW79" s="49"/>
      <c r="EGX79" s="49"/>
      <c r="EGY79" s="49"/>
      <c r="EGZ79" s="49"/>
      <c r="EHA79" s="49"/>
      <c r="EHB79" s="49"/>
      <c r="EHC79" s="49"/>
      <c r="EHD79" s="49"/>
      <c r="EHE79" s="49"/>
      <c r="EHF79" s="49"/>
      <c r="EHG79" s="49"/>
      <c r="EHH79" s="49"/>
      <c r="EHI79" s="49"/>
      <c r="EHJ79" s="49"/>
      <c r="EHK79" s="49"/>
      <c r="EHL79" s="49"/>
      <c r="EHM79" s="49"/>
      <c r="EHN79" s="49"/>
      <c r="EHO79" s="49"/>
      <c r="EHP79" s="49"/>
      <c r="EHQ79" s="49"/>
      <c r="EHR79" s="49"/>
      <c r="EHS79" s="49"/>
      <c r="EHT79" s="49"/>
      <c r="EHU79" s="49"/>
      <c r="EHV79" s="49"/>
      <c r="EHW79" s="49"/>
      <c r="EHX79" s="49"/>
      <c r="EHY79" s="49"/>
      <c r="EHZ79" s="49"/>
      <c r="EIA79" s="49"/>
      <c r="EIB79" s="49"/>
      <c r="EIC79" s="49"/>
      <c r="EID79" s="49"/>
      <c r="EIE79" s="49"/>
      <c r="EIF79" s="49"/>
      <c r="EIG79" s="49"/>
      <c r="EIH79" s="49"/>
      <c r="EII79" s="49"/>
      <c r="EIJ79" s="49"/>
      <c r="EIK79" s="49"/>
      <c r="EIL79" s="49"/>
      <c r="EIM79" s="49"/>
      <c r="EIN79" s="49"/>
      <c r="EIO79" s="49"/>
      <c r="EIP79" s="49"/>
      <c r="EIQ79" s="49"/>
      <c r="EIR79" s="49"/>
      <c r="EIS79" s="49"/>
      <c r="EIT79" s="49"/>
      <c r="EIU79" s="49"/>
      <c r="EIV79" s="49"/>
      <c r="EIW79" s="49"/>
      <c r="EIX79" s="49"/>
      <c r="EIY79" s="49"/>
      <c r="EIZ79" s="49"/>
      <c r="EJA79" s="49"/>
      <c r="EJB79" s="49"/>
      <c r="EJC79" s="49"/>
      <c r="EJD79" s="49"/>
      <c r="EJE79" s="49"/>
      <c r="EJF79" s="49"/>
      <c r="EJG79" s="49"/>
      <c r="EJH79" s="49"/>
      <c r="EJI79" s="49"/>
      <c r="EJJ79" s="49"/>
      <c r="EJK79" s="49"/>
      <c r="EJL79" s="49"/>
      <c r="EJM79" s="49"/>
      <c r="EJN79" s="49"/>
      <c r="EJO79" s="49"/>
      <c r="EJP79" s="49"/>
      <c r="EJQ79" s="49"/>
      <c r="EJR79" s="49"/>
      <c r="EJS79" s="49"/>
      <c r="EJT79" s="49"/>
      <c r="EJU79" s="49"/>
      <c r="EJV79" s="49"/>
      <c r="EJW79" s="49"/>
      <c r="EJX79" s="49"/>
      <c r="EJY79" s="49"/>
      <c r="EJZ79" s="49"/>
      <c r="EKA79" s="49"/>
      <c r="EKB79" s="49"/>
      <c r="EKC79" s="49"/>
      <c r="EKD79" s="49"/>
      <c r="EKE79" s="49"/>
      <c r="EKF79" s="49"/>
      <c r="EKG79" s="49"/>
      <c r="EKH79" s="49"/>
      <c r="EKI79" s="49"/>
      <c r="EKJ79" s="49"/>
      <c r="EKK79" s="49"/>
      <c r="EKL79" s="49"/>
      <c r="EKM79" s="49"/>
      <c r="EKN79" s="49"/>
      <c r="EKO79" s="49"/>
      <c r="EKP79" s="49"/>
      <c r="EKQ79" s="49"/>
      <c r="EKR79" s="49"/>
      <c r="EKS79" s="49"/>
      <c r="EKT79" s="49"/>
      <c r="EKU79" s="49"/>
      <c r="EKV79" s="49"/>
      <c r="EKW79" s="49"/>
      <c r="EKX79" s="49"/>
      <c r="EKY79" s="49"/>
      <c r="EKZ79" s="49"/>
      <c r="ELA79" s="49"/>
      <c r="ELB79" s="49"/>
      <c r="ELC79" s="49"/>
      <c r="ELD79" s="49"/>
      <c r="ELE79" s="49"/>
      <c r="ELF79" s="49"/>
      <c r="ELG79" s="49"/>
      <c r="ELH79" s="49"/>
      <c r="ELI79" s="49"/>
      <c r="ELJ79" s="49"/>
      <c r="ELK79" s="49"/>
      <c r="ELL79" s="49"/>
      <c r="ELM79" s="49"/>
      <c r="ELN79" s="49"/>
      <c r="ELO79" s="49"/>
      <c r="ELP79" s="49"/>
      <c r="ELQ79" s="49"/>
      <c r="ELR79" s="49"/>
      <c r="ELS79" s="49"/>
      <c r="ELT79" s="49"/>
      <c r="ELU79" s="49"/>
      <c r="ELV79" s="49"/>
      <c r="ELW79" s="49"/>
      <c r="ELX79" s="49"/>
      <c r="ELY79" s="49"/>
      <c r="ELZ79" s="49"/>
      <c r="EMA79" s="49"/>
      <c r="EMB79" s="49"/>
      <c r="EMC79" s="49"/>
      <c r="EMD79" s="49"/>
      <c r="EME79" s="49"/>
      <c r="EMF79" s="49"/>
      <c r="EMG79" s="49"/>
      <c r="EMH79" s="49"/>
      <c r="EMI79" s="49"/>
      <c r="EMJ79" s="49"/>
      <c r="EMK79" s="49"/>
      <c r="EML79" s="49"/>
      <c r="EMM79" s="49"/>
      <c r="EMN79" s="49"/>
      <c r="EMO79" s="49"/>
      <c r="EMP79" s="49"/>
      <c r="EMQ79" s="49"/>
      <c r="EMR79" s="49"/>
      <c r="EMS79" s="49"/>
      <c r="EMT79" s="49"/>
      <c r="EMU79" s="49"/>
      <c r="EMV79" s="49"/>
      <c r="EMW79" s="49"/>
      <c r="EMX79" s="49"/>
      <c r="EMY79" s="49"/>
      <c r="EMZ79" s="49"/>
      <c r="ENA79" s="49"/>
      <c r="ENB79" s="49"/>
      <c r="ENC79" s="49"/>
      <c r="END79" s="49"/>
      <c r="ENE79" s="49"/>
      <c r="ENF79" s="49"/>
      <c r="ENG79" s="49"/>
      <c r="ENH79" s="49"/>
      <c r="ENI79" s="49"/>
      <c r="ENJ79" s="49"/>
      <c r="ENK79" s="49"/>
      <c r="ENL79" s="49"/>
      <c r="ENM79" s="49"/>
      <c r="ENN79" s="49"/>
      <c r="ENO79" s="49"/>
      <c r="ENP79" s="49"/>
      <c r="ENQ79" s="49"/>
      <c r="ENR79" s="49"/>
      <c r="ENS79" s="49"/>
      <c r="ENT79" s="49"/>
      <c r="ENU79" s="49"/>
      <c r="ENV79" s="49"/>
      <c r="ENW79" s="49"/>
      <c r="ENX79" s="49"/>
      <c r="ENY79" s="49"/>
      <c r="ENZ79" s="49"/>
      <c r="EOA79" s="49"/>
      <c r="EOB79" s="49"/>
      <c r="EOC79" s="49"/>
      <c r="EOD79" s="49"/>
      <c r="EOE79" s="49"/>
      <c r="EOF79" s="49"/>
      <c r="EOG79" s="49"/>
      <c r="EOH79" s="49"/>
      <c r="EOI79" s="49"/>
      <c r="EOJ79" s="49"/>
      <c r="EOK79" s="49"/>
      <c r="EOL79" s="49"/>
      <c r="EOM79" s="49"/>
      <c r="EON79" s="49"/>
      <c r="EOO79" s="49"/>
      <c r="EOP79" s="49"/>
      <c r="EOQ79" s="49"/>
      <c r="EOR79" s="49"/>
      <c r="EOS79" s="49"/>
      <c r="EOT79" s="49"/>
      <c r="EOU79" s="49"/>
      <c r="EOV79" s="49"/>
      <c r="EOW79" s="49"/>
      <c r="EOX79" s="49"/>
      <c r="EOY79" s="49"/>
      <c r="EOZ79" s="49"/>
      <c r="EPA79" s="49"/>
      <c r="EPB79" s="49"/>
      <c r="EPC79" s="49"/>
      <c r="EPD79" s="49"/>
      <c r="EPE79" s="49"/>
      <c r="EPF79" s="49"/>
      <c r="EPG79" s="49"/>
      <c r="EPH79" s="49"/>
      <c r="EPI79" s="49"/>
      <c r="EPJ79" s="49"/>
      <c r="EPK79" s="49"/>
      <c r="EPL79" s="49"/>
      <c r="EPM79" s="49"/>
      <c r="EPN79" s="49"/>
      <c r="EPO79" s="49"/>
      <c r="EPP79" s="49"/>
      <c r="EPQ79" s="49"/>
      <c r="EPR79" s="49"/>
      <c r="EPS79" s="49"/>
      <c r="EPT79" s="49"/>
      <c r="EPU79" s="49"/>
      <c r="EPV79" s="49"/>
      <c r="EPW79" s="49"/>
      <c r="EPX79" s="49"/>
      <c r="EPY79" s="49"/>
      <c r="EPZ79" s="49"/>
      <c r="EQA79" s="49"/>
      <c r="EQB79" s="49"/>
      <c r="EQC79" s="49"/>
      <c r="EQD79" s="49"/>
      <c r="EQE79" s="49"/>
      <c r="EQF79" s="49"/>
      <c r="EQG79" s="49"/>
      <c r="EQH79" s="49"/>
      <c r="EQI79" s="49"/>
      <c r="EQJ79" s="49"/>
      <c r="EQK79" s="49"/>
      <c r="EQL79" s="49"/>
      <c r="EQM79" s="49"/>
      <c r="EQN79" s="49"/>
      <c r="EQO79" s="49"/>
      <c r="EQP79" s="49"/>
      <c r="EQQ79" s="49"/>
      <c r="EQR79" s="49"/>
      <c r="EQS79" s="49"/>
      <c r="EQT79" s="49"/>
      <c r="EQU79" s="49"/>
      <c r="EQV79" s="49"/>
      <c r="EQW79" s="49"/>
      <c r="EQX79" s="49"/>
      <c r="EQY79" s="49"/>
      <c r="EQZ79" s="49"/>
      <c r="ERA79" s="49"/>
      <c r="ERB79" s="49"/>
      <c r="ERC79" s="49"/>
      <c r="ERD79" s="49"/>
      <c r="ERE79" s="49"/>
      <c r="ERF79" s="49"/>
      <c r="ERG79" s="49"/>
      <c r="ERH79" s="49"/>
      <c r="ERI79" s="49"/>
      <c r="ERJ79" s="49"/>
      <c r="ERK79" s="49"/>
      <c r="ERL79" s="49"/>
      <c r="ERM79" s="49"/>
      <c r="ERN79" s="49"/>
      <c r="ERO79" s="49"/>
      <c r="ERP79" s="49"/>
      <c r="ERQ79" s="49"/>
      <c r="ERR79" s="49"/>
      <c r="ERS79" s="49"/>
      <c r="ERT79" s="49"/>
      <c r="ERU79" s="49"/>
      <c r="ERV79" s="49"/>
      <c r="ERW79" s="49"/>
      <c r="ERX79" s="49"/>
      <c r="ERY79" s="49"/>
      <c r="ERZ79" s="49"/>
      <c r="ESA79" s="49"/>
      <c r="ESB79" s="49"/>
      <c r="ESC79" s="49"/>
      <c r="ESD79" s="49"/>
      <c r="ESE79" s="49"/>
      <c r="ESF79" s="49"/>
      <c r="ESG79" s="49"/>
      <c r="ESH79" s="49"/>
      <c r="ESI79" s="49"/>
      <c r="ESJ79" s="49"/>
      <c r="ESK79" s="49"/>
      <c r="ESL79" s="49"/>
      <c r="ESM79" s="49"/>
      <c r="ESN79" s="49"/>
      <c r="ESO79" s="49"/>
      <c r="ESP79" s="49"/>
      <c r="ESQ79" s="49"/>
      <c r="ESR79" s="49"/>
      <c r="ESS79" s="49"/>
      <c r="EST79" s="49"/>
      <c r="ESU79" s="49"/>
      <c r="ESV79" s="49"/>
      <c r="ESW79" s="49"/>
      <c r="ESX79" s="49"/>
      <c r="ESY79" s="49"/>
      <c r="ESZ79" s="49"/>
      <c r="ETA79" s="49"/>
      <c r="ETB79" s="49"/>
      <c r="ETC79" s="49"/>
      <c r="ETD79" s="49"/>
      <c r="ETE79" s="49"/>
      <c r="ETF79" s="49"/>
      <c r="ETG79" s="49"/>
      <c r="ETH79" s="49"/>
      <c r="ETI79" s="49"/>
      <c r="ETJ79" s="49"/>
      <c r="ETK79" s="49"/>
      <c r="ETL79" s="49"/>
      <c r="ETM79" s="49"/>
      <c r="ETN79" s="49"/>
      <c r="ETO79" s="49"/>
      <c r="ETP79" s="49"/>
      <c r="ETQ79" s="49"/>
      <c r="ETR79" s="49"/>
      <c r="ETS79" s="49"/>
      <c r="ETT79" s="49"/>
      <c r="ETU79" s="49"/>
      <c r="ETV79" s="49"/>
      <c r="ETW79" s="49"/>
      <c r="ETX79" s="49"/>
      <c r="ETY79" s="49"/>
      <c r="ETZ79" s="49"/>
      <c r="EUA79" s="49"/>
      <c r="EUB79" s="49"/>
      <c r="EUC79" s="49"/>
      <c r="EUD79" s="49"/>
      <c r="EUE79" s="49"/>
      <c r="EUF79" s="49"/>
      <c r="EUG79" s="49"/>
      <c r="EUH79" s="49"/>
      <c r="EUI79" s="49"/>
      <c r="EUJ79" s="49"/>
      <c r="EUK79" s="49"/>
      <c r="EUL79" s="49"/>
      <c r="EUM79" s="49"/>
      <c r="EUN79" s="49"/>
      <c r="EUO79" s="49"/>
      <c r="EUP79" s="49"/>
      <c r="EUQ79" s="49"/>
      <c r="EUR79" s="49"/>
      <c r="EUS79" s="49"/>
      <c r="EUT79" s="49"/>
      <c r="EUU79" s="49"/>
      <c r="EUV79" s="49"/>
      <c r="EUW79" s="49"/>
      <c r="EUX79" s="49"/>
      <c r="EUY79" s="49"/>
      <c r="EUZ79" s="49"/>
      <c r="EVA79" s="49"/>
      <c r="EVB79" s="49"/>
      <c r="EVC79" s="49"/>
      <c r="EVD79" s="49"/>
      <c r="EVE79" s="49"/>
      <c r="EVF79" s="49"/>
      <c r="EVG79" s="49"/>
      <c r="EVH79" s="49"/>
      <c r="EVI79" s="49"/>
      <c r="EVJ79" s="49"/>
      <c r="EVK79" s="49"/>
      <c r="EVL79" s="49"/>
      <c r="EVM79" s="49"/>
      <c r="EVN79" s="49"/>
      <c r="EVO79" s="49"/>
      <c r="EVP79" s="49"/>
      <c r="EVQ79" s="49"/>
      <c r="EVR79" s="49"/>
      <c r="EVS79" s="49"/>
      <c r="EVT79" s="49"/>
      <c r="EVU79" s="49"/>
      <c r="EVV79" s="49"/>
      <c r="EVW79" s="49"/>
      <c r="EVX79" s="49"/>
      <c r="EVY79" s="49"/>
      <c r="EVZ79" s="49"/>
      <c r="EWA79" s="49"/>
      <c r="EWB79" s="49"/>
      <c r="EWC79" s="49"/>
      <c r="EWD79" s="49"/>
      <c r="EWE79" s="49"/>
      <c r="EWF79" s="49"/>
      <c r="EWG79" s="49"/>
      <c r="EWH79" s="49"/>
      <c r="EWI79" s="49"/>
      <c r="EWJ79" s="49"/>
      <c r="EWK79" s="49"/>
      <c r="EWL79" s="49"/>
      <c r="EWM79" s="49"/>
      <c r="EWN79" s="49"/>
      <c r="EWO79" s="49"/>
      <c r="EWP79" s="49"/>
      <c r="EWQ79" s="49"/>
      <c r="EWR79" s="49"/>
      <c r="EWS79" s="49"/>
      <c r="EWT79" s="49"/>
      <c r="EWU79" s="49"/>
      <c r="EWV79" s="49"/>
      <c r="EWW79" s="49"/>
      <c r="EWX79" s="49"/>
      <c r="EWY79" s="49"/>
      <c r="EWZ79" s="49"/>
      <c r="EXA79" s="49"/>
      <c r="EXB79" s="49"/>
      <c r="EXC79" s="49"/>
      <c r="EXD79" s="49"/>
      <c r="EXE79" s="49"/>
      <c r="EXF79" s="49"/>
      <c r="EXG79" s="49"/>
      <c r="EXH79" s="49"/>
      <c r="EXI79" s="49"/>
      <c r="EXJ79" s="49"/>
      <c r="EXK79" s="49"/>
      <c r="EXL79" s="49"/>
      <c r="EXM79" s="49"/>
      <c r="EXN79" s="49"/>
      <c r="EXO79" s="49"/>
      <c r="EXP79" s="49"/>
      <c r="EXQ79" s="49"/>
      <c r="EXR79" s="49"/>
      <c r="EXS79" s="49"/>
      <c r="EXT79" s="49"/>
      <c r="EXU79" s="49"/>
      <c r="EXV79" s="49"/>
      <c r="EXW79" s="49"/>
      <c r="EXX79" s="49"/>
      <c r="EXY79" s="49"/>
      <c r="EXZ79" s="49"/>
      <c r="EYA79" s="49"/>
      <c r="EYB79" s="49"/>
      <c r="EYC79" s="49"/>
      <c r="EYD79" s="49"/>
      <c r="EYE79" s="49"/>
      <c r="EYF79" s="49"/>
      <c r="EYG79" s="49"/>
      <c r="EYH79" s="49"/>
      <c r="EYI79" s="49"/>
      <c r="EYJ79" s="49"/>
      <c r="EYK79" s="49"/>
      <c r="EYL79" s="49"/>
      <c r="EYM79" s="49"/>
      <c r="EYN79" s="49"/>
      <c r="EYO79" s="49"/>
      <c r="EYP79" s="49"/>
      <c r="EYQ79" s="49"/>
      <c r="EYR79" s="49"/>
      <c r="EYS79" s="49"/>
      <c r="EYT79" s="49"/>
      <c r="EYU79" s="49"/>
      <c r="EYV79" s="49"/>
      <c r="EYW79" s="49"/>
      <c r="EYX79" s="49"/>
      <c r="EYY79" s="49"/>
      <c r="EYZ79" s="49"/>
      <c r="EZA79" s="49"/>
      <c r="EZB79" s="49"/>
      <c r="EZC79" s="49"/>
      <c r="EZD79" s="49"/>
      <c r="EZE79" s="49"/>
      <c r="EZF79" s="49"/>
      <c r="EZG79" s="49"/>
      <c r="EZH79" s="49"/>
      <c r="EZI79" s="49"/>
      <c r="EZJ79" s="49"/>
      <c r="EZK79" s="49"/>
      <c r="EZL79" s="49"/>
      <c r="EZM79" s="49"/>
      <c r="EZN79" s="49"/>
      <c r="EZO79" s="49"/>
      <c r="EZP79" s="49"/>
      <c r="EZQ79" s="49"/>
      <c r="EZR79" s="49"/>
      <c r="EZS79" s="49"/>
      <c r="EZT79" s="49"/>
      <c r="EZU79" s="49"/>
      <c r="EZV79" s="49"/>
      <c r="EZW79" s="49"/>
      <c r="EZX79" s="49"/>
      <c r="EZY79" s="49"/>
      <c r="EZZ79" s="49"/>
      <c r="FAA79" s="49"/>
      <c r="FAB79" s="49"/>
      <c r="FAC79" s="49"/>
      <c r="FAD79" s="49"/>
      <c r="FAE79" s="49"/>
      <c r="FAF79" s="49"/>
      <c r="FAG79" s="49"/>
      <c r="FAH79" s="49"/>
      <c r="FAI79" s="49"/>
      <c r="FAJ79" s="49"/>
      <c r="FAK79" s="49"/>
      <c r="FAL79" s="49"/>
      <c r="FAM79" s="49"/>
      <c r="FAN79" s="49"/>
      <c r="FAO79" s="49"/>
      <c r="FAP79" s="49"/>
      <c r="FAQ79" s="49"/>
      <c r="FAR79" s="49"/>
      <c r="FAS79" s="49"/>
      <c r="FAT79" s="49"/>
      <c r="FAU79" s="49"/>
      <c r="FAV79" s="49"/>
      <c r="FAW79" s="49"/>
      <c r="FAX79" s="49"/>
      <c r="FAY79" s="49"/>
      <c r="FAZ79" s="49"/>
      <c r="FBA79" s="49"/>
      <c r="FBB79" s="49"/>
      <c r="FBC79" s="49"/>
      <c r="FBD79" s="49"/>
      <c r="FBE79" s="49"/>
      <c r="FBF79" s="49"/>
      <c r="FBG79" s="49"/>
      <c r="FBH79" s="49"/>
      <c r="FBI79" s="49"/>
      <c r="FBJ79" s="49"/>
      <c r="FBK79" s="49"/>
      <c r="FBL79" s="49"/>
      <c r="FBM79" s="49"/>
      <c r="FBN79" s="49"/>
      <c r="FBO79" s="49"/>
      <c r="FBP79" s="49"/>
      <c r="FBQ79" s="49"/>
      <c r="FBR79" s="49"/>
      <c r="FBS79" s="49"/>
      <c r="FBT79" s="49"/>
      <c r="FBU79" s="49"/>
      <c r="FBV79" s="49"/>
      <c r="FBW79" s="49"/>
      <c r="FBX79" s="49"/>
      <c r="FBY79" s="49"/>
      <c r="FBZ79" s="49"/>
      <c r="FCA79" s="49"/>
      <c r="FCB79" s="49"/>
      <c r="FCC79" s="49"/>
      <c r="FCD79" s="49"/>
      <c r="FCE79" s="49"/>
      <c r="FCF79" s="49"/>
      <c r="FCG79" s="49"/>
      <c r="FCH79" s="49"/>
      <c r="FCI79" s="49"/>
      <c r="FCJ79" s="49"/>
      <c r="FCK79" s="49"/>
      <c r="FCL79" s="49"/>
      <c r="FCM79" s="49"/>
      <c r="FCN79" s="49"/>
      <c r="FCO79" s="49"/>
      <c r="FCP79" s="49"/>
      <c r="FCQ79" s="49"/>
      <c r="FCR79" s="49"/>
      <c r="FCS79" s="49"/>
      <c r="FCT79" s="49"/>
      <c r="FCU79" s="49"/>
      <c r="FCV79" s="49"/>
      <c r="FCW79" s="49"/>
      <c r="FCX79" s="49"/>
      <c r="FCY79" s="49"/>
      <c r="FCZ79" s="49"/>
      <c r="FDA79" s="49"/>
      <c r="FDB79" s="49"/>
      <c r="FDC79" s="49"/>
      <c r="FDD79" s="49"/>
      <c r="FDE79" s="49"/>
      <c r="FDF79" s="49"/>
      <c r="FDG79" s="49"/>
      <c r="FDH79" s="49"/>
      <c r="FDI79" s="49"/>
      <c r="FDJ79" s="49"/>
      <c r="FDK79" s="49"/>
      <c r="FDL79" s="49"/>
      <c r="FDM79" s="49"/>
      <c r="FDN79" s="49"/>
      <c r="FDO79" s="49"/>
      <c r="FDP79" s="49"/>
      <c r="FDQ79" s="49"/>
      <c r="FDR79" s="49"/>
      <c r="FDS79" s="49"/>
      <c r="FDT79" s="49"/>
      <c r="FDU79" s="49"/>
      <c r="FDV79" s="49"/>
      <c r="FDW79" s="49"/>
      <c r="FDX79" s="49"/>
      <c r="FDY79" s="49"/>
      <c r="FDZ79" s="49"/>
      <c r="FEA79" s="49"/>
      <c r="FEB79" s="49"/>
      <c r="FEC79" s="49"/>
      <c r="FED79" s="49"/>
      <c r="FEE79" s="49"/>
      <c r="FEF79" s="49"/>
      <c r="FEG79" s="49"/>
      <c r="FEH79" s="49"/>
      <c r="FEI79" s="49"/>
      <c r="FEJ79" s="49"/>
      <c r="FEK79" s="49"/>
      <c r="FEL79" s="49"/>
      <c r="FEM79" s="49"/>
      <c r="FEN79" s="49"/>
      <c r="FEO79" s="49"/>
      <c r="FEP79" s="49"/>
      <c r="FEQ79" s="49"/>
      <c r="FER79" s="49"/>
      <c r="FES79" s="49"/>
      <c r="FET79" s="49"/>
      <c r="FEU79" s="49"/>
      <c r="FEV79" s="49"/>
      <c r="FEW79" s="49"/>
      <c r="FEX79" s="49"/>
      <c r="FEY79" s="49"/>
      <c r="FEZ79" s="49"/>
      <c r="FFA79" s="49"/>
      <c r="FFB79" s="49"/>
      <c r="FFC79" s="49"/>
      <c r="FFD79" s="49"/>
      <c r="FFE79" s="49"/>
      <c r="FFF79" s="49"/>
      <c r="FFG79" s="49"/>
      <c r="FFH79" s="49"/>
      <c r="FFI79" s="49"/>
      <c r="FFJ79" s="49"/>
      <c r="FFK79" s="49"/>
      <c r="FFL79" s="49"/>
      <c r="FFM79" s="49"/>
      <c r="FFN79" s="49"/>
      <c r="FFO79" s="49"/>
      <c r="FFP79" s="49"/>
      <c r="FFQ79" s="49"/>
      <c r="FFR79" s="49"/>
      <c r="FFS79" s="49"/>
      <c r="FFT79" s="49"/>
      <c r="FFU79" s="49"/>
      <c r="FFV79" s="49"/>
      <c r="FFW79" s="49"/>
      <c r="FFX79" s="49"/>
      <c r="FFY79" s="49"/>
      <c r="FFZ79" s="49"/>
      <c r="FGA79" s="49"/>
      <c r="FGB79" s="49"/>
      <c r="FGC79" s="49"/>
      <c r="FGD79" s="49"/>
      <c r="FGE79" s="49"/>
      <c r="FGF79" s="49"/>
      <c r="FGG79" s="49"/>
      <c r="FGH79" s="49"/>
      <c r="FGI79" s="49"/>
      <c r="FGJ79" s="49"/>
      <c r="FGK79" s="49"/>
      <c r="FGL79" s="49"/>
      <c r="FGM79" s="49"/>
      <c r="FGN79" s="49"/>
      <c r="FGO79" s="49"/>
      <c r="FGP79" s="49"/>
      <c r="FGQ79" s="49"/>
      <c r="FGR79" s="49"/>
      <c r="FGS79" s="49"/>
      <c r="FGT79" s="49"/>
      <c r="FGU79" s="49"/>
      <c r="FGV79" s="49"/>
      <c r="FGW79" s="49"/>
      <c r="FGX79" s="49"/>
      <c r="FGY79" s="49"/>
      <c r="FGZ79" s="49"/>
      <c r="FHA79" s="49"/>
      <c r="FHB79" s="49"/>
      <c r="FHC79" s="49"/>
      <c r="FHD79" s="49"/>
      <c r="FHE79" s="49"/>
      <c r="FHF79" s="49"/>
      <c r="FHG79" s="49"/>
      <c r="FHH79" s="49"/>
      <c r="FHI79" s="49"/>
      <c r="FHJ79" s="49"/>
      <c r="FHK79" s="49"/>
      <c r="FHL79" s="49"/>
      <c r="FHM79" s="49"/>
      <c r="FHN79" s="49"/>
      <c r="FHO79" s="49"/>
      <c r="FHP79" s="49"/>
      <c r="FHQ79" s="49"/>
      <c r="FHR79" s="49"/>
      <c r="FHS79" s="49"/>
      <c r="FHT79" s="49"/>
      <c r="FHU79" s="49"/>
      <c r="FHV79" s="49"/>
      <c r="FHW79" s="49"/>
      <c r="FHX79" s="49"/>
      <c r="FHY79" s="49"/>
      <c r="FHZ79" s="49"/>
      <c r="FIA79" s="49"/>
      <c r="FIB79" s="49"/>
      <c r="FIC79" s="49"/>
      <c r="FID79" s="49"/>
      <c r="FIE79" s="49"/>
      <c r="FIF79" s="49"/>
      <c r="FIG79" s="49"/>
      <c r="FIH79" s="49"/>
      <c r="FII79" s="49"/>
      <c r="FIJ79" s="49"/>
      <c r="FIK79" s="49"/>
      <c r="FIL79" s="49"/>
      <c r="FIM79" s="49"/>
      <c r="FIN79" s="49"/>
      <c r="FIO79" s="49"/>
      <c r="FIP79" s="49"/>
      <c r="FIQ79" s="49"/>
      <c r="FIR79" s="49"/>
      <c r="FIS79" s="49"/>
      <c r="FIT79" s="49"/>
      <c r="FIU79" s="49"/>
      <c r="FIV79" s="49"/>
      <c r="FIW79" s="49"/>
      <c r="FIX79" s="49"/>
      <c r="FIY79" s="49"/>
      <c r="FIZ79" s="49"/>
      <c r="FJA79" s="49"/>
      <c r="FJB79" s="49"/>
      <c r="FJC79" s="49"/>
      <c r="FJD79" s="49"/>
      <c r="FJE79" s="49"/>
      <c r="FJF79" s="49"/>
      <c r="FJG79" s="49"/>
      <c r="FJH79" s="49"/>
      <c r="FJI79" s="49"/>
      <c r="FJJ79" s="49"/>
      <c r="FJK79" s="49"/>
      <c r="FJL79" s="49"/>
      <c r="FJM79" s="49"/>
      <c r="FJN79" s="49"/>
      <c r="FJO79" s="49"/>
      <c r="FJP79" s="49"/>
      <c r="FJQ79" s="49"/>
      <c r="FJR79" s="49"/>
      <c r="FJS79" s="49"/>
      <c r="FJT79" s="49"/>
      <c r="FJU79" s="49"/>
      <c r="FJV79" s="49"/>
      <c r="FJW79" s="49"/>
      <c r="FJX79" s="49"/>
      <c r="FJY79" s="49"/>
      <c r="FJZ79" s="49"/>
      <c r="FKA79" s="49"/>
      <c r="FKB79" s="49"/>
      <c r="FKC79" s="49"/>
      <c r="FKD79" s="49"/>
      <c r="FKE79" s="49"/>
      <c r="FKF79" s="49"/>
      <c r="FKG79" s="49"/>
      <c r="FKH79" s="49"/>
      <c r="FKI79" s="49"/>
      <c r="FKJ79" s="49"/>
      <c r="FKK79" s="49"/>
      <c r="FKL79" s="49"/>
      <c r="FKM79" s="49"/>
      <c r="FKN79" s="49"/>
      <c r="FKO79" s="49"/>
      <c r="FKP79" s="49"/>
      <c r="FKQ79" s="49"/>
      <c r="FKR79" s="49"/>
      <c r="FKS79" s="49"/>
      <c r="FKT79" s="49"/>
      <c r="FKU79" s="49"/>
      <c r="FKV79" s="49"/>
      <c r="FKW79" s="49"/>
      <c r="FKX79" s="49"/>
      <c r="FKY79" s="49"/>
      <c r="FKZ79" s="49"/>
      <c r="FLA79" s="49"/>
      <c r="FLB79" s="49"/>
      <c r="FLC79" s="49"/>
      <c r="FLD79" s="49"/>
      <c r="FLE79" s="49"/>
      <c r="FLF79" s="49"/>
      <c r="FLG79" s="49"/>
      <c r="FLH79" s="49"/>
      <c r="FLI79" s="49"/>
      <c r="FLJ79" s="49"/>
      <c r="FLK79" s="49"/>
      <c r="FLL79" s="49"/>
      <c r="FLM79" s="49"/>
      <c r="FLN79" s="49"/>
      <c r="FLO79" s="49"/>
      <c r="FLP79" s="49"/>
      <c r="FLQ79" s="49"/>
      <c r="FLR79" s="49"/>
      <c r="FLS79" s="49"/>
      <c r="FLT79" s="49"/>
      <c r="FLU79" s="49"/>
      <c r="FLV79" s="49"/>
      <c r="FLW79" s="49"/>
      <c r="FLX79" s="49"/>
      <c r="FLY79" s="49"/>
      <c r="FLZ79" s="49"/>
      <c r="FMA79" s="49"/>
      <c r="FMB79" s="49"/>
      <c r="FMC79" s="49"/>
      <c r="FMD79" s="49"/>
      <c r="FME79" s="49"/>
      <c r="FMF79" s="49"/>
      <c r="FMG79" s="49"/>
      <c r="FMH79" s="49"/>
      <c r="FMI79" s="49"/>
      <c r="FMJ79" s="49"/>
      <c r="FMK79" s="49"/>
      <c r="FML79" s="49"/>
      <c r="FMM79" s="49"/>
      <c r="FMN79" s="49"/>
      <c r="FMO79" s="49"/>
      <c r="FMP79" s="49"/>
      <c r="FMQ79" s="49"/>
      <c r="FMR79" s="49"/>
      <c r="FMS79" s="49"/>
      <c r="FMT79" s="49"/>
      <c r="FMU79" s="49"/>
      <c r="FMV79" s="49"/>
      <c r="FMW79" s="49"/>
      <c r="FMX79" s="49"/>
      <c r="FMY79" s="49"/>
      <c r="FMZ79" s="49"/>
      <c r="FNA79" s="49"/>
      <c r="FNB79" s="49"/>
      <c r="FNC79" s="49"/>
      <c r="FND79" s="49"/>
      <c r="FNE79" s="49"/>
      <c r="FNF79" s="49"/>
      <c r="FNG79" s="49"/>
      <c r="FNH79" s="49"/>
      <c r="FNI79" s="49"/>
      <c r="FNJ79" s="49"/>
      <c r="FNK79" s="49"/>
      <c r="FNL79" s="49"/>
      <c r="FNM79" s="49"/>
      <c r="FNN79" s="49"/>
      <c r="FNO79" s="49"/>
      <c r="FNP79" s="49"/>
      <c r="FNQ79" s="49"/>
      <c r="FNR79" s="49"/>
      <c r="FNS79" s="49"/>
      <c r="FNT79" s="49"/>
      <c r="FNU79" s="49"/>
      <c r="FNV79" s="49"/>
      <c r="FNW79" s="49"/>
      <c r="FNX79" s="49"/>
      <c r="FNY79" s="49"/>
      <c r="FNZ79" s="49"/>
      <c r="FOA79" s="49"/>
      <c r="FOB79" s="49"/>
      <c r="FOC79" s="49"/>
      <c r="FOD79" s="49"/>
      <c r="FOE79" s="49"/>
      <c r="FOF79" s="49"/>
      <c r="FOG79" s="49"/>
      <c r="FOH79" s="49"/>
      <c r="FOI79" s="49"/>
      <c r="FOJ79" s="49"/>
      <c r="FOK79" s="49"/>
      <c r="FOL79" s="49"/>
      <c r="FOM79" s="49"/>
      <c r="FON79" s="49"/>
      <c r="FOO79" s="49"/>
      <c r="FOP79" s="49"/>
      <c r="FOQ79" s="49"/>
      <c r="FOR79" s="49"/>
      <c r="FOS79" s="49"/>
      <c r="FOT79" s="49"/>
      <c r="FOU79" s="49"/>
      <c r="FOV79" s="49"/>
      <c r="FOW79" s="49"/>
      <c r="FOX79" s="49"/>
      <c r="FOY79" s="49"/>
      <c r="FOZ79" s="49"/>
      <c r="FPA79" s="49"/>
      <c r="FPB79" s="49"/>
      <c r="FPC79" s="49"/>
      <c r="FPD79" s="49"/>
      <c r="FPE79" s="49"/>
      <c r="FPF79" s="49"/>
      <c r="FPG79" s="49"/>
      <c r="FPH79" s="49"/>
      <c r="FPI79" s="49"/>
      <c r="FPJ79" s="49"/>
      <c r="FPK79" s="49"/>
      <c r="FPL79" s="49"/>
      <c r="FPM79" s="49"/>
      <c r="FPN79" s="49"/>
      <c r="FPO79" s="49"/>
      <c r="FPP79" s="49"/>
      <c r="FPQ79" s="49"/>
      <c r="FPR79" s="49"/>
      <c r="FPS79" s="49"/>
      <c r="FPT79" s="49"/>
      <c r="FPU79" s="49"/>
      <c r="FPV79" s="49"/>
      <c r="FPW79" s="49"/>
      <c r="FPX79" s="49"/>
      <c r="FPY79" s="49"/>
      <c r="FPZ79" s="49"/>
      <c r="FQA79" s="49"/>
      <c r="FQB79" s="49"/>
      <c r="FQC79" s="49"/>
      <c r="FQD79" s="49"/>
      <c r="FQE79" s="49"/>
      <c r="FQF79" s="49"/>
      <c r="FQG79" s="49"/>
      <c r="FQH79" s="49"/>
      <c r="FQI79" s="49"/>
      <c r="FQJ79" s="49"/>
      <c r="FQK79" s="49"/>
      <c r="FQL79" s="49"/>
      <c r="FQM79" s="49"/>
      <c r="FQN79" s="49"/>
      <c r="FQO79" s="49"/>
      <c r="FQP79" s="49"/>
      <c r="FQQ79" s="49"/>
      <c r="FQR79" s="49"/>
      <c r="FQS79" s="49"/>
      <c r="FQT79" s="49"/>
      <c r="FQU79" s="49"/>
      <c r="FQV79" s="49"/>
      <c r="FQW79" s="49"/>
      <c r="FQX79" s="49"/>
      <c r="FQY79" s="49"/>
      <c r="FQZ79" s="49"/>
      <c r="FRA79" s="49"/>
      <c r="FRB79" s="49"/>
      <c r="FRC79" s="49"/>
      <c r="FRD79" s="49"/>
      <c r="FRE79" s="49"/>
      <c r="FRF79" s="49"/>
      <c r="FRG79" s="49"/>
      <c r="FRH79" s="49"/>
      <c r="FRI79" s="49"/>
      <c r="FRJ79" s="49"/>
      <c r="FRK79" s="49"/>
      <c r="FRL79" s="49"/>
      <c r="FRM79" s="49"/>
      <c r="FRN79" s="49"/>
      <c r="FRO79" s="49"/>
      <c r="FRP79" s="49"/>
      <c r="FRQ79" s="49"/>
      <c r="FRR79" s="49"/>
      <c r="FRS79" s="49"/>
      <c r="FRT79" s="49"/>
      <c r="FRU79" s="49"/>
      <c r="FRV79" s="49"/>
      <c r="FRW79" s="49"/>
      <c r="FRX79" s="49"/>
      <c r="FRY79" s="49"/>
      <c r="FRZ79" s="49"/>
      <c r="FSA79" s="49"/>
      <c r="FSB79" s="49"/>
      <c r="FSC79" s="49"/>
      <c r="FSD79" s="49"/>
      <c r="FSE79" s="49"/>
      <c r="FSF79" s="49"/>
      <c r="FSG79" s="49"/>
      <c r="FSH79" s="49"/>
      <c r="FSI79" s="49"/>
      <c r="FSJ79" s="49"/>
      <c r="FSK79" s="49"/>
      <c r="FSL79" s="49"/>
      <c r="FSM79" s="49"/>
      <c r="FSN79" s="49"/>
      <c r="FSO79" s="49"/>
      <c r="FSP79" s="49"/>
      <c r="FSQ79" s="49"/>
      <c r="FSR79" s="49"/>
      <c r="FSS79" s="49"/>
      <c r="FST79" s="49"/>
      <c r="FSU79" s="49"/>
      <c r="FSV79" s="49"/>
      <c r="FSW79" s="49"/>
      <c r="FSX79" s="49"/>
      <c r="FSY79" s="49"/>
      <c r="FSZ79" s="49"/>
      <c r="FTA79" s="49"/>
      <c r="FTB79" s="49"/>
      <c r="FTC79" s="49"/>
      <c r="FTD79" s="49"/>
      <c r="FTE79" s="49"/>
      <c r="FTF79" s="49"/>
      <c r="FTG79" s="49"/>
      <c r="FTH79" s="49"/>
      <c r="FTI79" s="49"/>
      <c r="FTJ79" s="49"/>
      <c r="FTK79" s="49"/>
      <c r="FTL79" s="49"/>
      <c r="FTM79" s="49"/>
      <c r="FTN79" s="49"/>
      <c r="FTO79" s="49"/>
      <c r="FTP79" s="49"/>
      <c r="FTQ79" s="49"/>
      <c r="FTR79" s="49"/>
      <c r="FTS79" s="49"/>
      <c r="FTT79" s="49"/>
      <c r="FTU79" s="49"/>
      <c r="FTV79" s="49"/>
      <c r="FTW79" s="49"/>
      <c r="FTX79" s="49"/>
      <c r="FTY79" s="49"/>
      <c r="FTZ79" s="49"/>
      <c r="FUA79" s="49"/>
      <c r="FUB79" s="49"/>
      <c r="FUC79" s="49"/>
      <c r="FUD79" s="49"/>
      <c r="FUE79" s="49"/>
      <c r="FUF79" s="49"/>
      <c r="FUG79" s="49"/>
      <c r="FUH79" s="49"/>
      <c r="FUI79" s="49"/>
      <c r="FUJ79" s="49"/>
      <c r="FUK79" s="49"/>
      <c r="FUL79" s="49"/>
      <c r="FUM79" s="49"/>
      <c r="FUN79" s="49"/>
      <c r="FUO79" s="49"/>
      <c r="FUP79" s="49"/>
      <c r="FUQ79" s="49"/>
      <c r="FUR79" s="49"/>
      <c r="FUS79" s="49"/>
      <c r="FUT79" s="49"/>
      <c r="FUU79" s="49"/>
      <c r="FUV79" s="49"/>
      <c r="FUW79" s="49"/>
      <c r="FUX79" s="49"/>
      <c r="FUY79" s="49"/>
      <c r="FUZ79" s="49"/>
      <c r="FVA79" s="49"/>
      <c r="FVB79" s="49"/>
      <c r="FVC79" s="49"/>
      <c r="FVD79" s="49"/>
      <c r="FVE79" s="49"/>
      <c r="FVF79" s="49"/>
      <c r="FVG79" s="49"/>
      <c r="FVH79" s="49"/>
      <c r="FVI79" s="49"/>
      <c r="FVJ79" s="49"/>
      <c r="FVK79" s="49"/>
      <c r="FVL79" s="49"/>
      <c r="FVM79" s="49"/>
      <c r="FVN79" s="49"/>
      <c r="FVO79" s="49"/>
      <c r="FVP79" s="49"/>
      <c r="FVQ79" s="49"/>
      <c r="FVR79" s="49"/>
      <c r="FVS79" s="49"/>
      <c r="FVT79" s="49"/>
      <c r="FVU79" s="49"/>
      <c r="FVV79" s="49"/>
      <c r="FVW79" s="49"/>
      <c r="FVX79" s="49"/>
      <c r="FVY79" s="49"/>
      <c r="FVZ79" s="49"/>
      <c r="FWA79" s="49"/>
      <c r="FWB79" s="49"/>
      <c r="FWC79" s="49"/>
      <c r="FWD79" s="49"/>
      <c r="FWE79" s="49"/>
      <c r="FWF79" s="49"/>
      <c r="FWG79" s="49"/>
      <c r="FWH79" s="49"/>
      <c r="FWI79" s="49"/>
      <c r="FWJ79" s="49"/>
      <c r="FWK79" s="49"/>
      <c r="FWL79" s="49"/>
      <c r="FWM79" s="49"/>
      <c r="FWN79" s="49"/>
      <c r="FWO79" s="49"/>
      <c r="FWP79" s="49"/>
      <c r="FWQ79" s="49"/>
      <c r="FWR79" s="49"/>
      <c r="FWS79" s="49"/>
      <c r="FWT79" s="49"/>
      <c r="FWU79" s="49"/>
      <c r="FWV79" s="49"/>
      <c r="FWW79" s="49"/>
      <c r="FWX79" s="49"/>
      <c r="FWY79" s="49"/>
      <c r="FWZ79" s="49"/>
      <c r="FXA79" s="49"/>
      <c r="FXB79" s="49"/>
      <c r="FXC79" s="49"/>
      <c r="FXD79" s="49"/>
      <c r="FXE79" s="49"/>
      <c r="FXF79" s="49"/>
      <c r="FXG79" s="49"/>
      <c r="FXH79" s="49"/>
      <c r="FXI79" s="49"/>
      <c r="FXJ79" s="49"/>
      <c r="FXK79" s="49"/>
      <c r="FXL79" s="49"/>
      <c r="FXM79" s="49"/>
      <c r="FXN79" s="49"/>
      <c r="FXO79" s="49"/>
      <c r="FXP79" s="49"/>
      <c r="FXQ79" s="49"/>
      <c r="FXR79" s="49"/>
      <c r="FXS79" s="49"/>
      <c r="FXT79" s="49"/>
      <c r="FXU79" s="49"/>
      <c r="FXV79" s="49"/>
      <c r="FXW79" s="49"/>
      <c r="FXX79" s="49"/>
      <c r="FXY79" s="49"/>
      <c r="FXZ79" s="49"/>
      <c r="FYA79" s="49"/>
      <c r="FYB79" s="49"/>
      <c r="FYC79" s="49"/>
      <c r="FYD79" s="49"/>
      <c r="FYE79" s="49"/>
      <c r="FYF79" s="49"/>
      <c r="FYG79" s="49"/>
      <c r="FYH79" s="49"/>
      <c r="FYI79" s="49"/>
      <c r="FYJ79" s="49"/>
      <c r="FYK79" s="49"/>
      <c r="FYL79" s="49"/>
      <c r="FYM79" s="49"/>
      <c r="FYN79" s="49"/>
      <c r="FYO79" s="49"/>
      <c r="FYP79" s="49"/>
      <c r="FYQ79" s="49"/>
      <c r="FYR79" s="49"/>
      <c r="FYS79" s="49"/>
      <c r="FYT79" s="49"/>
      <c r="FYU79" s="49"/>
      <c r="FYV79" s="49"/>
      <c r="FYW79" s="49"/>
      <c r="FYX79" s="49"/>
      <c r="FYY79" s="49"/>
      <c r="FYZ79" s="49"/>
      <c r="FZA79" s="49"/>
      <c r="FZB79" s="49"/>
      <c r="FZC79" s="49"/>
      <c r="FZD79" s="49"/>
      <c r="FZE79" s="49"/>
      <c r="FZF79" s="49"/>
      <c r="FZG79" s="49"/>
      <c r="FZH79" s="49"/>
      <c r="FZI79" s="49"/>
      <c r="FZJ79" s="49"/>
      <c r="FZK79" s="49"/>
      <c r="FZL79" s="49"/>
      <c r="FZM79" s="49"/>
      <c r="FZN79" s="49"/>
      <c r="FZO79" s="49"/>
      <c r="FZP79" s="49"/>
      <c r="FZQ79" s="49"/>
      <c r="FZR79" s="49"/>
      <c r="FZS79" s="49"/>
      <c r="FZT79" s="49"/>
      <c r="FZU79" s="49"/>
      <c r="FZV79" s="49"/>
      <c r="FZW79" s="49"/>
      <c r="FZX79" s="49"/>
      <c r="FZY79" s="49"/>
      <c r="FZZ79" s="49"/>
      <c r="GAA79" s="49"/>
      <c r="GAB79" s="49"/>
      <c r="GAC79" s="49"/>
      <c r="GAD79" s="49"/>
      <c r="GAE79" s="49"/>
      <c r="GAF79" s="49"/>
      <c r="GAG79" s="49"/>
      <c r="GAH79" s="49"/>
      <c r="GAI79" s="49"/>
      <c r="GAJ79" s="49"/>
      <c r="GAK79" s="49"/>
      <c r="GAL79" s="49"/>
      <c r="GAM79" s="49"/>
      <c r="GAN79" s="49"/>
      <c r="GAO79" s="49"/>
      <c r="GAP79" s="49"/>
      <c r="GAQ79" s="49"/>
      <c r="GAR79" s="49"/>
      <c r="GAS79" s="49"/>
      <c r="GAT79" s="49"/>
      <c r="GAU79" s="49"/>
      <c r="GAV79" s="49"/>
      <c r="GAW79" s="49"/>
      <c r="GAX79" s="49"/>
      <c r="GAY79" s="49"/>
      <c r="GAZ79" s="49"/>
      <c r="GBA79" s="49"/>
      <c r="GBB79" s="49"/>
      <c r="GBC79" s="49"/>
      <c r="GBD79" s="49"/>
      <c r="GBE79" s="49"/>
      <c r="GBF79" s="49"/>
      <c r="GBG79" s="49"/>
      <c r="GBH79" s="49"/>
      <c r="GBI79" s="49"/>
      <c r="GBJ79" s="49"/>
      <c r="GBK79" s="49"/>
      <c r="GBL79" s="49"/>
      <c r="GBM79" s="49"/>
      <c r="GBN79" s="49"/>
      <c r="GBO79" s="49"/>
      <c r="GBP79" s="49"/>
      <c r="GBQ79" s="49"/>
      <c r="GBR79" s="49"/>
      <c r="GBS79" s="49"/>
      <c r="GBT79" s="49"/>
      <c r="GBU79" s="49"/>
      <c r="GBV79" s="49"/>
      <c r="GBW79" s="49"/>
      <c r="GBX79" s="49"/>
      <c r="GBY79" s="49"/>
      <c r="GBZ79" s="49"/>
      <c r="GCA79" s="49"/>
      <c r="GCB79" s="49"/>
      <c r="GCC79" s="49"/>
      <c r="GCD79" s="49"/>
      <c r="GCE79" s="49"/>
      <c r="GCF79" s="49"/>
      <c r="GCG79" s="49"/>
      <c r="GCH79" s="49"/>
      <c r="GCI79" s="49"/>
      <c r="GCJ79" s="49"/>
      <c r="GCK79" s="49"/>
      <c r="GCL79" s="49"/>
      <c r="GCM79" s="49"/>
      <c r="GCN79" s="49"/>
      <c r="GCO79" s="49"/>
      <c r="GCP79" s="49"/>
      <c r="GCQ79" s="49"/>
      <c r="GCR79" s="49"/>
      <c r="GCS79" s="49"/>
      <c r="GCT79" s="49"/>
      <c r="GCU79" s="49"/>
      <c r="GCV79" s="49"/>
      <c r="GCW79" s="49"/>
      <c r="GCX79" s="49"/>
      <c r="GCY79" s="49"/>
      <c r="GCZ79" s="49"/>
      <c r="GDA79" s="49"/>
      <c r="GDB79" s="49"/>
      <c r="GDC79" s="49"/>
      <c r="GDD79" s="49"/>
      <c r="GDE79" s="49"/>
      <c r="GDF79" s="49"/>
      <c r="GDG79" s="49"/>
      <c r="GDH79" s="49"/>
      <c r="GDI79" s="49"/>
      <c r="GDJ79" s="49"/>
      <c r="GDK79" s="49"/>
      <c r="GDL79" s="49"/>
      <c r="GDM79" s="49"/>
      <c r="GDN79" s="49"/>
      <c r="GDO79" s="49"/>
      <c r="GDP79" s="49"/>
      <c r="GDQ79" s="49"/>
      <c r="GDR79" s="49"/>
      <c r="GDS79" s="49"/>
      <c r="GDT79" s="49"/>
      <c r="GDU79" s="49"/>
      <c r="GDV79" s="49"/>
      <c r="GDW79" s="49"/>
      <c r="GDX79" s="49"/>
      <c r="GDY79" s="49"/>
      <c r="GDZ79" s="49"/>
      <c r="GEA79" s="49"/>
      <c r="GEB79" s="49"/>
      <c r="GEC79" s="49"/>
      <c r="GED79" s="49"/>
      <c r="GEE79" s="49"/>
      <c r="GEF79" s="49"/>
      <c r="GEG79" s="49"/>
      <c r="GEH79" s="49"/>
      <c r="GEI79" s="49"/>
      <c r="GEJ79" s="49"/>
      <c r="GEK79" s="49"/>
      <c r="GEL79" s="49"/>
      <c r="GEM79" s="49"/>
      <c r="GEN79" s="49"/>
      <c r="GEO79" s="49"/>
      <c r="GEP79" s="49"/>
      <c r="GEQ79" s="49"/>
      <c r="GER79" s="49"/>
      <c r="GES79" s="49"/>
      <c r="GET79" s="49"/>
      <c r="GEU79" s="49"/>
      <c r="GEV79" s="49"/>
      <c r="GEW79" s="49"/>
      <c r="GEX79" s="49"/>
      <c r="GEY79" s="49"/>
      <c r="GEZ79" s="49"/>
      <c r="GFA79" s="49"/>
      <c r="GFB79" s="49"/>
      <c r="GFC79" s="49"/>
      <c r="GFD79" s="49"/>
      <c r="GFE79" s="49"/>
      <c r="GFF79" s="49"/>
      <c r="GFG79" s="49"/>
      <c r="GFH79" s="49"/>
      <c r="GFI79" s="49"/>
      <c r="GFJ79" s="49"/>
      <c r="GFK79" s="49"/>
      <c r="GFL79" s="49"/>
      <c r="GFM79" s="49"/>
      <c r="GFN79" s="49"/>
      <c r="GFO79" s="49"/>
      <c r="GFP79" s="49"/>
      <c r="GFQ79" s="49"/>
      <c r="GFR79" s="49"/>
      <c r="GFS79" s="49"/>
      <c r="GFT79" s="49"/>
      <c r="GFU79" s="49"/>
      <c r="GFV79" s="49"/>
      <c r="GFW79" s="49"/>
      <c r="GFX79" s="49"/>
      <c r="GFY79" s="49"/>
      <c r="GFZ79" s="49"/>
      <c r="GGA79" s="49"/>
      <c r="GGB79" s="49"/>
      <c r="GGC79" s="49"/>
      <c r="GGD79" s="49"/>
      <c r="GGE79" s="49"/>
      <c r="GGF79" s="49"/>
      <c r="GGG79" s="49"/>
      <c r="GGH79" s="49"/>
      <c r="GGI79" s="49"/>
      <c r="GGJ79" s="49"/>
      <c r="GGK79" s="49"/>
      <c r="GGL79" s="49"/>
      <c r="GGM79" s="49"/>
      <c r="GGN79" s="49"/>
      <c r="GGO79" s="49"/>
      <c r="GGP79" s="49"/>
      <c r="GGQ79" s="49"/>
      <c r="GGR79" s="49"/>
      <c r="GGS79" s="49"/>
      <c r="GGT79" s="49"/>
      <c r="GGU79" s="49"/>
      <c r="GGV79" s="49"/>
      <c r="GGW79" s="49"/>
      <c r="GGX79" s="49"/>
      <c r="GGY79" s="49"/>
      <c r="GGZ79" s="49"/>
      <c r="GHA79" s="49"/>
      <c r="GHB79" s="49"/>
      <c r="GHC79" s="49"/>
      <c r="GHD79" s="49"/>
      <c r="GHE79" s="49"/>
      <c r="GHF79" s="49"/>
      <c r="GHG79" s="49"/>
      <c r="GHH79" s="49"/>
      <c r="GHI79" s="49"/>
      <c r="GHJ79" s="49"/>
      <c r="GHK79" s="49"/>
      <c r="GHL79" s="49"/>
      <c r="GHM79" s="49"/>
      <c r="GHN79" s="49"/>
      <c r="GHO79" s="49"/>
      <c r="GHP79" s="49"/>
      <c r="GHQ79" s="49"/>
      <c r="GHR79" s="49"/>
      <c r="GHS79" s="49"/>
      <c r="GHT79" s="49"/>
      <c r="GHU79" s="49"/>
      <c r="GHV79" s="49"/>
      <c r="GHW79" s="49"/>
      <c r="GHX79" s="49"/>
      <c r="GHY79" s="49"/>
      <c r="GHZ79" s="49"/>
      <c r="GIA79" s="49"/>
      <c r="GIB79" s="49"/>
      <c r="GIC79" s="49"/>
      <c r="GID79" s="49"/>
      <c r="GIE79" s="49"/>
      <c r="GIF79" s="49"/>
      <c r="GIG79" s="49"/>
      <c r="GIH79" s="49"/>
      <c r="GII79" s="49"/>
      <c r="GIJ79" s="49"/>
      <c r="GIK79" s="49"/>
      <c r="GIL79" s="49"/>
      <c r="GIM79" s="49"/>
      <c r="GIN79" s="49"/>
      <c r="GIO79" s="49"/>
      <c r="GIP79" s="49"/>
      <c r="GIQ79" s="49"/>
      <c r="GIR79" s="49"/>
      <c r="GIS79" s="49"/>
      <c r="GIT79" s="49"/>
      <c r="GIU79" s="49"/>
      <c r="GIV79" s="49"/>
      <c r="GIW79" s="49"/>
      <c r="GIX79" s="49"/>
      <c r="GIY79" s="49"/>
      <c r="GIZ79" s="49"/>
      <c r="GJA79" s="49"/>
      <c r="GJB79" s="49"/>
      <c r="GJC79" s="49"/>
      <c r="GJD79" s="49"/>
      <c r="GJE79" s="49"/>
      <c r="GJF79" s="49"/>
      <c r="GJG79" s="49"/>
      <c r="GJH79" s="49"/>
      <c r="GJI79" s="49"/>
      <c r="GJJ79" s="49"/>
      <c r="GJK79" s="49"/>
      <c r="GJL79" s="49"/>
      <c r="GJM79" s="49"/>
      <c r="GJN79" s="49"/>
      <c r="GJO79" s="49"/>
      <c r="GJP79" s="49"/>
      <c r="GJQ79" s="49"/>
      <c r="GJR79" s="49"/>
      <c r="GJS79" s="49"/>
      <c r="GJT79" s="49"/>
      <c r="GJU79" s="49"/>
      <c r="GJV79" s="49"/>
      <c r="GJW79" s="49"/>
      <c r="GJX79" s="49"/>
      <c r="GJY79" s="49"/>
      <c r="GJZ79" s="49"/>
      <c r="GKA79" s="49"/>
      <c r="GKB79" s="49"/>
      <c r="GKC79" s="49"/>
      <c r="GKD79" s="49"/>
      <c r="GKE79" s="49"/>
      <c r="GKF79" s="49"/>
      <c r="GKG79" s="49"/>
      <c r="GKH79" s="49"/>
      <c r="GKI79" s="49"/>
      <c r="GKJ79" s="49"/>
      <c r="GKK79" s="49"/>
      <c r="GKL79" s="49"/>
      <c r="GKM79" s="49"/>
      <c r="GKN79" s="49"/>
      <c r="GKO79" s="49"/>
      <c r="GKP79" s="49"/>
      <c r="GKQ79" s="49"/>
      <c r="GKR79" s="49"/>
      <c r="GKS79" s="49"/>
      <c r="GKT79" s="49"/>
      <c r="GKU79" s="49"/>
      <c r="GKV79" s="49"/>
      <c r="GKW79" s="49"/>
      <c r="GKX79" s="49"/>
      <c r="GKY79" s="49"/>
      <c r="GKZ79" s="49"/>
      <c r="GLA79" s="49"/>
      <c r="GLB79" s="49"/>
      <c r="GLC79" s="49"/>
      <c r="GLD79" s="49"/>
      <c r="GLE79" s="49"/>
      <c r="GLF79" s="49"/>
      <c r="GLG79" s="49"/>
      <c r="GLH79" s="49"/>
      <c r="GLI79" s="49"/>
      <c r="GLJ79" s="49"/>
      <c r="GLK79" s="49"/>
      <c r="GLL79" s="49"/>
      <c r="GLM79" s="49"/>
      <c r="GLN79" s="49"/>
      <c r="GLO79" s="49"/>
      <c r="GLP79" s="49"/>
      <c r="GLQ79" s="49"/>
      <c r="GLR79" s="49"/>
      <c r="GLS79" s="49"/>
      <c r="GLT79" s="49"/>
      <c r="GLU79" s="49"/>
      <c r="GLV79" s="49"/>
      <c r="GLW79" s="49"/>
      <c r="GLX79" s="49"/>
      <c r="GLY79" s="49"/>
      <c r="GLZ79" s="49"/>
      <c r="GMA79" s="49"/>
      <c r="GMB79" s="49"/>
      <c r="GMC79" s="49"/>
      <c r="GMD79" s="49"/>
      <c r="GME79" s="49"/>
      <c r="GMF79" s="49"/>
      <c r="GMG79" s="49"/>
      <c r="GMH79" s="49"/>
      <c r="GMI79" s="49"/>
      <c r="GMJ79" s="49"/>
      <c r="GMK79" s="49"/>
      <c r="GML79" s="49"/>
      <c r="GMM79" s="49"/>
      <c r="GMN79" s="49"/>
      <c r="GMO79" s="49"/>
      <c r="GMP79" s="49"/>
      <c r="GMQ79" s="49"/>
      <c r="GMR79" s="49"/>
      <c r="GMS79" s="49"/>
      <c r="GMT79" s="49"/>
      <c r="GMU79" s="49"/>
      <c r="GMV79" s="49"/>
      <c r="GMW79" s="49"/>
      <c r="GMX79" s="49"/>
      <c r="GMY79" s="49"/>
      <c r="GMZ79" s="49"/>
      <c r="GNA79" s="49"/>
      <c r="GNB79" s="49"/>
      <c r="GNC79" s="49"/>
      <c r="GND79" s="49"/>
      <c r="GNE79" s="49"/>
      <c r="GNF79" s="49"/>
      <c r="GNG79" s="49"/>
      <c r="GNH79" s="49"/>
      <c r="GNI79" s="49"/>
      <c r="GNJ79" s="49"/>
      <c r="GNK79" s="49"/>
      <c r="GNL79" s="49"/>
      <c r="GNM79" s="49"/>
      <c r="GNN79" s="49"/>
      <c r="GNO79" s="49"/>
      <c r="GNP79" s="49"/>
      <c r="GNQ79" s="49"/>
      <c r="GNR79" s="49"/>
      <c r="GNS79" s="49"/>
      <c r="GNT79" s="49"/>
      <c r="GNU79" s="49"/>
      <c r="GNV79" s="49"/>
      <c r="GNW79" s="49"/>
      <c r="GNX79" s="49"/>
      <c r="GNY79" s="49"/>
      <c r="GNZ79" s="49"/>
      <c r="GOA79" s="49"/>
      <c r="GOB79" s="49"/>
      <c r="GOC79" s="49"/>
      <c r="GOD79" s="49"/>
      <c r="GOE79" s="49"/>
      <c r="GOF79" s="49"/>
      <c r="GOG79" s="49"/>
      <c r="GOH79" s="49"/>
      <c r="GOI79" s="49"/>
      <c r="GOJ79" s="49"/>
      <c r="GOK79" s="49"/>
      <c r="GOL79" s="49"/>
      <c r="GOM79" s="49"/>
      <c r="GON79" s="49"/>
      <c r="GOO79" s="49"/>
      <c r="GOP79" s="49"/>
      <c r="GOQ79" s="49"/>
      <c r="GOR79" s="49"/>
      <c r="GOS79" s="49"/>
      <c r="GOT79" s="49"/>
      <c r="GOU79" s="49"/>
      <c r="GOV79" s="49"/>
      <c r="GOW79" s="49"/>
      <c r="GOX79" s="49"/>
      <c r="GOY79" s="49"/>
      <c r="GOZ79" s="49"/>
      <c r="GPA79" s="49"/>
      <c r="GPB79" s="49"/>
      <c r="GPC79" s="49"/>
      <c r="GPD79" s="49"/>
      <c r="GPE79" s="49"/>
      <c r="GPF79" s="49"/>
      <c r="GPG79" s="49"/>
      <c r="GPH79" s="49"/>
      <c r="GPI79" s="49"/>
      <c r="GPJ79" s="49"/>
      <c r="GPK79" s="49"/>
      <c r="GPL79" s="49"/>
      <c r="GPM79" s="49"/>
      <c r="GPN79" s="49"/>
      <c r="GPO79" s="49"/>
      <c r="GPP79" s="49"/>
      <c r="GPQ79" s="49"/>
      <c r="GPR79" s="49"/>
      <c r="GPS79" s="49"/>
      <c r="GPT79" s="49"/>
      <c r="GPU79" s="49"/>
      <c r="GPV79" s="49"/>
      <c r="GPW79" s="49"/>
      <c r="GPX79" s="49"/>
      <c r="GPY79" s="49"/>
      <c r="GPZ79" s="49"/>
      <c r="GQA79" s="49"/>
      <c r="GQB79" s="49"/>
      <c r="GQC79" s="49"/>
      <c r="GQD79" s="49"/>
      <c r="GQE79" s="49"/>
      <c r="GQF79" s="49"/>
      <c r="GQG79" s="49"/>
      <c r="GQH79" s="49"/>
      <c r="GQI79" s="49"/>
      <c r="GQJ79" s="49"/>
      <c r="GQK79" s="49"/>
      <c r="GQL79" s="49"/>
      <c r="GQM79" s="49"/>
      <c r="GQN79" s="49"/>
      <c r="GQO79" s="49"/>
      <c r="GQP79" s="49"/>
      <c r="GQQ79" s="49"/>
      <c r="GQR79" s="49"/>
      <c r="GQS79" s="49"/>
      <c r="GQT79" s="49"/>
      <c r="GQU79" s="49"/>
      <c r="GQV79" s="49"/>
      <c r="GQW79" s="49"/>
      <c r="GQX79" s="49"/>
      <c r="GQY79" s="49"/>
      <c r="GQZ79" s="49"/>
      <c r="GRA79" s="49"/>
      <c r="GRB79" s="49"/>
      <c r="GRC79" s="49"/>
      <c r="GRD79" s="49"/>
      <c r="GRE79" s="49"/>
      <c r="GRF79" s="49"/>
      <c r="GRG79" s="49"/>
      <c r="GRH79" s="49"/>
      <c r="GRI79" s="49"/>
      <c r="GRJ79" s="49"/>
      <c r="GRK79" s="49"/>
      <c r="GRL79" s="49"/>
      <c r="GRM79" s="49"/>
      <c r="GRN79" s="49"/>
      <c r="GRO79" s="49"/>
      <c r="GRP79" s="49"/>
      <c r="GRQ79" s="49"/>
      <c r="GRR79" s="49"/>
      <c r="GRS79" s="49"/>
      <c r="GRT79" s="49"/>
      <c r="GRU79" s="49"/>
      <c r="GRV79" s="49"/>
      <c r="GRW79" s="49"/>
      <c r="GRX79" s="49"/>
      <c r="GRY79" s="49"/>
      <c r="GRZ79" s="49"/>
      <c r="GSA79" s="49"/>
      <c r="GSB79" s="49"/>
      <c r="GSC79" s="49"/>
      <c r="GSD79" s="49"/>
      <c r="GSE79" s="49"/>
      <c r="GSF79" s="49"/>
      <c r="GSG79" s="49"/>
      <c r="GSH79" s="49"/>
      <c r="GSI79" s="49"/>
      <c r="GSJ79" s="49"/>
      <c r="GSK79" s="49"/>
      <c r="GSL79" s="49"/>
      <c r="GSM79" s="49"/>
      <c r="GSN79" s="49"/>
      <c r="GSO79" s="49"/>
      <c r="GSP79" s="49"/>
      <c r="GSQ79" s="49"/>
      <c r="GSR79" s="49"/>
      <c r="GSS79" s="49"/>
      <c r="GST79" s="49"/>
      <c r="GSU79" s="49"/>
      <c r="GSV79" s="49"/>
      <c r="GSW79" s="49"/>
      <c r="GSX79" s="49"/>
      <c r="GSY79" s="49"/>
      <c r="GSZ79" s="49"/>
      <c r="GTA79" s="49"/>
      <c r="GTB79" s="49"/>
      <c r="GTC79" s="49"/>
      <c r="GTD79" s="49"/>
      <c r="GTE79" s="49"/>
      <c r="GTF79" s="49"/>
      <c r="GTG79" s="49"/>
      <c r="GTH79" s="49"/>
      <c r="GTI79" s="49"/>
      <c r="GTJ79" s="49"/>
      <c r="GTK79" s="49"/>
      <c r="GTL79" s="49"/>
      <c r="GTM79" s="49"/>
      <c r="GTN79" s="49"/>
      <c r="GTO79" s="49"/>
      <c r="GTP79" s="49"/>
      <c r="GTQ79" s="49"/>
      <c r="GTR79" s="49"/>
      <c r="GTS79" s="49"/>
      <c r="GTT79" s="49"/>
      <c r="GTU79" s="49"/>
      <c r="GTV79" s="49"/>
      <c r="GTW79" s="49"/>
      <c r="GTX79" s="49"/>
      <c r="GTY79" s="49"/>
      <c r="GTZ79" s="49"/>
      <c r="GUA79" s="49"/>
      <c r="GUB79" s="49"/>
      <c r="GUC79" s="49"/>
      <c r="GUD79" s="49"/>
      <c r="GUE79" s="49"/>
      <c r="GUF79" s="49"/>
      <c r="GUG79" s="49"/>
      <c r="GUH79" s="49"/>
      <c r="GUI79" s="49"/>
      <c r="GUJ79" s="49"/>
      <c r="GUK79" s="49"/>
      <c r="GUL79" s="49"/>
      <c r="GUM79" s="49"/>
      <c r="GUN79" s="49"/>
      <c r="GUO79" s="49"/>
      <c r="GUP79" s="49"/>
      <c r="GUQ79" s="49"/>
      <c r="GUR79" s="49"/>
      <c r="GUS79" s="49"/>
      <c r="GUT79" s="49"/>
      <c r="GUU79" s="49"/>
      <c r="GUV79" s="49"/>
      <c r="GUW79" s="49"/>
      <c r="GUX79" s="49"/>
      <c r="GUY79" s="49"/>
      <c r="GUZ79" s="49"/>
      <c r="GVA79" s="49"/>
      <c r="GVB79" s="49"/>
      <c r="GVC79" s="49"/>
      <c r="GVD79" s="49"/>
      <c r="GVE79" s="49"/>
      <c r="GVF79" s="49"/>
      <c r="GVG79" s="49"/>
      <c r="GVH79" s="49"/>
      <c r="GVI79" s="49"/>
      <c r="GVJ79" s="49"/>
      <c r="GVK79" s="49"/>
      <c r="GVL79" s="49"/>
      <c r="GVM79" s="49"/>
      <c r="GVN79" s="49"/>
      <c r="GVO79" s="49"/>
      <c r="GVP79" s="49"/>
      <c r="GVQ79" s="49"/>
      <c r="GVR79" s="49"/>
      <c r="GVS79" s="49"/>
      <c r="GVT79" s="49"/>
      <c r="GVU79" s="49"/>
      <c r="GVV79" s="49"/>
      <c r="GVW79" s="49"/>
      <c r="GVX79" s="49"/>
      <c r="GVY79" s="49"/>
      <c r="GVZ79" s="49"/>
      <c r="GWA79" s="49"/>
      <c r="GWB79" s="49"/>
      <c r="GWC79" s="49"/>
      <c r="GWD79" s="49"/>
      <c r="GWE79" s="49"/>
      <c r="GWF79" s="49"/>
      <c r="GWG79" s="49"/>
      <c r="GWH79" s="49"/>
      <c r="GWI79" s="49"/>
      <c r="GWJ79" s="49"/>
      <c r="GWK79" s="49"/>
      <c r="GWL79" s="49"/>
      <c r="GWM79" s="49"/>
      <c r="GWN79" s="49"/>
      <c r="GWO79" s="49"/>
      <c r="GWP79" s="49"/>
      <c r="GWQ79" s="49"/>
      <c r="GWR79" s="49"/>
      <c r="GWS79" s="49"/>
      <c r="GWT79" s="49"/>
      <c r="GWU79" s="49"/>
      <c r="GWV79" s="49"/>
      <c r="GWW79" s="49"/>
      <c r="GWX79" s="49"/>
      <c r="GWY79" s="49"/>
      <c r="GWZ79" s="49"/>
      <c r="GXA79" s="49"/>
      <c r="GXB79" s="49"/>
      <c r="GXC79" s="49"/>
      <c r="GXD79" s="49"/>
      <c r="GXE79" s="49"/>
      <c r="GXF79" s="49"/>
      <c r="GXG79" s="49"/>
      <c r="GXH79" s="49"/>
      <c r="GXI79" s="49"/>
      <c r="GXJ79" s="49"/>
      <c r="GXK79" s="49"/>
      <c r="GXL79" s="49"/>
      <c r="GXM79" s="49"/>
      <c r="GXN79" s="49"/>
      <c r="GXO79" s="49"/>
      <c r="GXP79" s="49"/>
      <c r="GXQ79" s="49"/>
      <c r="GXR79" s="49"/>
      <c r="GXS79" s="49"/>
      <c r="GXT79" s="49"/>
      <c r="GXU79" s="49"/>
      <c r="GXV79" s="49"/>
      <c r="GXW79" s="49"/>
      <c r="GXX79" s="49"/>
      <c r="GXY79" s="49"/>
      <c r="GXZ79" s="49"/>
      <c r="GYA79" s="49"/>
      <c r="GYB79" s="49"/>
      <c r="GYC79" s="49"/>
      <c r="GYD79" s="49"/>
      <c r="GYE79" s="49"/>
      <c r="GYF79" s="49"/>
      <c r="GYG79" s="49"/>
      <c r="GYH79" s="49"/>
      <c r="GYI79" s="49"/>
      <c r="GYJ79" s="49"/>
      <c r="GYK79" s="49"/>
      <c r="GYL79" s="49"/>
      <c r="GYM79" s="49"/>
      <c r="GYN79" s="49"/>
      <c r="GYO79" s="49"/>
      <c r="GYP79" s="49"/>
      <c r="GYQ79" s="49"/>
      <c r="GYR79" s="49"/>
      <c r="GYS79" s="49"/>
      <c r="GYT79" s="49"/>
      <c r="GYU79" s="49"/>
      <c r="GYV79" s="49"/>
      <c r="GYW79" s="49"/>
      <c r="GYX79" s="49"/>
      <c r="GYY79" s="49"/>
      <c r="GYZ79" s="49"/>
      <c r="GZA79" s="49"/>
      <c r="GZB79" s="49"/>
      <c r="GZC79" s="49"/>
      <c r="GZD79" s="49"/>
      <c r="GZE79" s="49"/>
      <c r="GZF79" s="49"/>
      <c r="GZG79" s="49"/>
      <c r="GZH79" s="49"/>
      <c r="GZI79" s="49"/>
      <c r="GZJ79" s="49"/>
      <c r="GZK79" s="49"/>
      <c r="GZL79" s="49"/>
      <c r="GZM79" s="49"/>
      <c r="GZN79" s="49"/>
      <c r="GZO79" s="49"/>
      <c r="GZP79" s="49"/>
      <c r="GZQ79" s="49"/>
      <c r="GZR79" s="49"/>
      <c r="GZS79" s="49"/>
      <c r="GZT79" s="49"/>
      <c r="GZU79" s="49"/>
      <c r="GZV79" s="49"/>
      <c r="GZW79" s="49"/>
      <c r="GZX79" s="49"/>
      <c r="GZY79" s="49"/>
      <c r="GZZ79" s="49"/>
      <c r="HAA79" s="49"/>
      <c r="HAB79" s="49"/>
      <c r="HAC79" s="49"/>
      <c r="HAD79" s="49"/>
      <c r="HAE79" s="49"/>
      <c r="HAF79" s="49"/>
      <c r="HAG79" s="49"/>
      <c r="HAH79" s="49"/>
      <c r="HAI79" s="49"/>
      <c r="HAJ79" s="49"/>
      <c r="HAK79" s="49"/>
      <c r="HAL79" s="49"/>
      <c r="HAM79" s="49"/>
      <c r="HAN79" s="49"/>
      <c r="HAO79" s="49"/>
      <c r="HAP79" s="49"/>
      <c r="HAQ79" s="49"/>
      <c r="HAR79" s="49"/>
      <c r="HAS79" s="49"/>
      <c r="HAT79" s="49"/>
      <c r="HAU79" s="49"/>
      <c r="HAV79" s="49"/>
      <c r="HAW79" s="49"/>
      <c r="HAX79" s="49"/>
      <c r="HAY79" s="49"/>
      <c r="HAZ79" s="49"/>
      <c r="HBA79" s="49"/>
      <c r="HBB79" s="49"/>
      <c r="HBC79" s="49"/>
      <c r="HBD79" s="49"/>
      <c r="HBE79" s="49"/>
      <c r="HBF79" s="49"/>
      <c r="HBG79" s="49"/>
      <c r="HBH79" s="49"/>
      <c r="HBI79" s="49"/>
      <c r="HBJ79" s="49"/>
      <c r="HBK79" s="49"/>
      <c r="HBL79" s="49"/>
      <c r="HBM79" s="49"/>
      <c r="HBN79" s="49"/>
      <c r="HBO79" s="49"/>
      <c r="HBP79" s="49"/>
      <c r="HBQ79" s="49"/>
      <c r="HBR79" s="49"/>
      <c r="HBS79" s="49"/>
      <c r="HBT79" s="49"/>
      <c r="HBU79" s="49"/>
      <c r="HBV79" s="49"/>
      <c r="HBW79" s="49"/>
      <c r="HBX79" s="49"/>
      <c r="HBY79" s="49"/>
      <c r="HBZ79" s="49"/>
      <c r="HCA79" s="49"/>
      <c r="HCB79" s="49"/>
      <c r="HCC79" s="49"/>
      <c r="HCD79" s="49"/>
      <c r="HCE79" s="49"/>
      <c r="HCF79" s="49"/>
      <c r="HCG79" s="49"/>
      <c r="HCH79" s="49"/>
      <c r="HCI79" s="49"/>
      <c r="HCJ79" s="49"/>
      <c r="HCK79" s="49"/>
      <c r="HCL79" s="49"/>
      <c r="HCM79" s="49"/>
      <c r="HCN79" s="49"/>
      <c r="HCO79" s="49"/>
      <c r="HCP79" s="49"/>
      <c r="HCQ79" s="49"/>
      <c r="HCR79" s="49"/>
      <c r="HCS79" s="49"/>
      <c r="HCT79" s="49"/>
      <c r="HCU79" s="49"/>
      <c r="HCV79" s="49"/>
      <c r="HCW79" s="49"/>
      <c r="HCX79" s="49"/>
      <c r="HCY79" s="49"/>
      <c r="HCZ79" s="49"/>
      <c r="HDA79" s="49"/>
      <c r="HDB79" s="49"/>
      <c r="HDC79" s="49"/>
      <c r="HDD79" s="49"/>
      <c r="HDE79" s="49"/>
      <c r="HDF79" s="49"/>
      <c r="HDG79" s="49"/>
      <c r="HDH79" s="49"/>
      <c r="HDI79" s="49"/>
      <c r="HDJ79" s="49"/>
      <c r="HDK79" s="49"/>
      <c r="HDL79" s="49"/>
      <c r="HDM79" s="49"/>
      <c r="HDN79" s="49"/>
      <c r="HDO79" s="49"/>
      <c r="HDP79" s="49"/>
      <c r="HDQ79" s="49"/>
      <c r="HDR79" s="49"/>
      <c r="HDS79" s="49"/>
      <c r="HDT79" s="49"/>
      <c r="HDU79" s="49"/>
      <c r="HDV79" s="49"/>
      <c r="HDW79" s="49"/>
      <c r="HDX79" s="49"/>
      <c r="HDY79" s="49"/>
      <c r="HDZ79" s="49"/>
      <c r="HEA79" s="49"/>
      <c r="HEB79" s="49"/>
      <c r="HEC79" s="49"/>
      <c r="HED79" s="49"/>
      <c r="HEE79" s="49"/>
      <c r="HEF79" s="49"/>
      <c r="HEG79" s="49"/>
      <c r="HEH79" s="49"/>
      <c r="HEI79" s="49"/>
      <c r="HEJ79" s="49"/>
      <c r="HEK79" s="49"/>
      <c r="HEL79" s="49"/>
      <c r="HEM79" s="49"/>
      <c r="HEN79" s="49"/>
      <c r="HEO79" s="49"/>
      <c r="HEP79" s="49"/>
      <c r="HEQ79" s="49"/>
      <c r="HER79" s="49"/>
      <c r="HES79" s="49"/>
      <c r="HET79" s="49"/>
      <c r="HEU79" s="49"/>
      <c r="HEV79" s="49"/>
      <c r="HEW79" s="49"/>
      <c r="HEX79" s="49"/>
      <c r="HEY79" s="49"/>
      <c r="HEZ79" s="49"/>
      <c r="HFA79" s="49"/>
      <c r="HFB79" s="49"/>
      <c r="HFC79" s="49"/>
      <c r="HFD79" s="49"/>
      <c r="HFE79" s="49"/>
      <c r="HFF79" s="49"/>
      <c r="HFG79" s="49"/>
      <c r="HFH79" s="49"/>
      <c r="HFI79" s="49"/>
      <c r="HFJ79" s="49"/>
      <c r="HFK79" s="49"/>
      <c r="HFL79" s="49"/>
      <c r="HFM79" s="49"/>
      <c r="HFN79" s="49"/>
      <c r="HFO79" s="49"/>
      <c r="HFP79" s="49"/>
      <c r="HFQ79" s="49"/>
      <c r="HFR79" s="49"/>
      <c r="HFS79" s="49"/>
      <c r="HFT79" s="49"/>
      <c r="HFU79" s="49"/>
      <c r="HFV79" s="49"/>
      <c r="HFW79" s="49"/>
      <c r="HFX79" s="49"/>
      <c r="HFY79" s="49"/>
      <c r="HFZ79" s="49"/>
      <c r="HGA79" s="49"/>
      <c r="HGB79" s="49"/>
      <c r="HGC79" s="49"/>
      <c r="HGD79" s="49"/>
      <c r="HGE79" s="49"/>
      <c r="HGF79" s="49"/>
      <c r="HGG79" s="49"/>
      <c r="HGH79" s="49"/>
      <c r="HGI79" s="49"/>
      <c r="HGJ79" s="49"/>
      <c r="HGK79" s="49"/>
      <c r="HGL79" s="49"/>
      <c r="HGM79" s="49"/>
      <c r="HGN79" s="49"/>
      <c r="HGO79" s="49"/>
      <c r="HGP79" s="49"/>
      <c r="HGQ79" s="49"/>
      <c r="HGR79" s="49"/>
      <c r="HGS79" s="49"/>
      <c r="HGT79" s="49"/>
      <c r="HGU79" s="49"/>
      <c r="HGV79" s="49"/>
      <c r="HGW79" s="49"/>
      <c r="HGX79" s="49"/>
      <c r="HGY79" s="49"/>
      <c r="HGZ79" s="49"/>
      <c r="HHA79" s="49"/>
      <c r="HHB79" s="49"/>
      <c r="HHC79" s="49"/>
      <c r="HHD79" s="49"/>
      <c r="HHE79" s="49"/>
      <c r="HHF79" s="49"/>
      <c r="HHG79" s="49"/>
      <c r="HHH79" s="49"/>
      <c r="HHI79" s="49"/>
      <c r="HHJ79" s="49"/>
      <c r="HHK79" s="49"/>
      <c r="HHL79" s="49"/>
      <c r="HHM79" s="49"/>
      <c r="HHN79" s="49"/>
      <c r="HHO79" s="49"/>
      <c r="HHP79" s="49"/>
      <c r="HHQ79" s="49"/>
      <c r="HHR79" s="49"/>
      <c r="HHS79" s="49"/>
      <c r="HHT79" s="49"/>
      <c r="HHU79" s="49"/>
      <c r="HHV79" s="49"/>
      <c r="HHW79" s="49"/>
      <c r="HHX79" s="49"/>
      <c r="HHY79" s="49"/>
      <c r="HHZ79" s="49"/>
      <c r="HIA79" s="49"/>
      <c r="HIB79" s="49"/>
      <c r="HIC79" s="49"/>
      <c r="HID79" s="49"/>
      <c r="HIE79" s="49"/>
      <c r="HIF79" s="49"/>
      <c r="HIG79" s="49"/>
      <c r="HIH79" s="49"/>
      <c r="HII79" s="49"/>
      <c r="HIJ79" s="49"/>
      <c r="HIK79" s="49"/>
      <c r="HIL79" s="49"/>
      <c r="HIM79" s="49"/>
      <c r="HIN79" s="49"/>
      <c r="HIO79" s="49"/>
      <c r="HIP79" s="49"/>
      <c r="HIQ79" s="49"/>
      <c r="HIR79" s="49"/>
      <c r="HIS79" s="49"/>
      <c r="HIT79" s="49"/>
      <c r="HIU79" s="49"/>
      <c r="HIV79" s="49"/>
      <c r="HIW79" s="49"/>
      <c r="HIX79" s="49"/>
      <c r="HIY79" s="49"/>
      <c r="HIZ79" s="49"/>
      <c r="HJA79" s="49"/>
      <c r="HJB79" s="49"/>
      <c r="HJC79" s="49"/>
      <c r="HJD79" s="49"/>
      <c r="HJE79" s="49"/>
      <c r="HJF79" s="49"/>
      <c r="HJG79" s="49"/>
      <c r="HJH79" s="49"/>
      <c r="HJI79" s="49"/>
      <c r="HJJ79" s="49"/>
      <c r="HJK79" s="49"/>
      <c r="HJL79" s="49"/>
      <c r="HJM79" s="49"/>
      <c r="HJN79" s="49"/>
      <c r="HJO79" s="49"/>
      <c r="HJP79" s="49"/>
      <c r="HJQ79" s="49"/>
      <c r="HJR79" s="49"/>
      <c r="HJS79" s="49"/>
      <c r="HJT79" s="49"/>
      <c r="HJU79" s="49"/>
      <c r="HJV79" s="49"/>
      <c r="HJW79" s="49"/>
      <c r="HJX79" s="49"/>
      <c r="HJY79" s="49"/>
      <c r="HJZ79" s="49"/>
      <c r="HKA79" s="49"/>
      <c r="HKB79" s="49"/>
      <c r="HKC79" s="49"/>
      <c r="HKD79" s="49"/>
      <c r="HKE79" s="49"/>
      <c r="HKF79" s="49"/>
      <c r="HKG79" s="49"/>
      <c r="HKH79" s="49"/>
      <c r="HKI79" s="49"/>
      <c r="HKJ79" s="49"/>
      <c r="HKK79" s="49"/>
      <c r="HKL79" s="49"/>
      <c r="HKM79" s="49"/>
      <c r="HKN79" s="49"/>
      <c r="HKO79" s="49"/>
      <c r="HKP79" s="49"/>
      <c r="HKQ79" s="49"/>
      <c r="HKR79" s="49"/>
      <c r="HKS79" s="49"/>
      <c r="HKT79" s="49"/>
      <c r="HKU79" s="49"/>
      <c r="HKV79" s="49"/>
      <c r="HKW79" s="49"/>
      <c r="HKX79" s="49"/>
      <c r="HKY79" s="49"/>
      <c r="HKZ79" s="49"/>
      <c r="HLA79" s="49"/>
      <c r="HLB79" s="49"/>
      <c r="HLC79" s="49"/>
      <c r="HLD79" s="49"/>
      <c r="HLE79" s="49"/>
      <c r="HLF79" s="49"/>
      <c r="HLG79" s="49"/>
      <c r="HLH79" s="49"/>
      <c r="HLI79" s="49"/>
      <c r="HLJ79" s="49"/>
      <c r="HLK79" s="49"/>
      <c r="HLL79" s="49"/>
      <c r="HLM79" s="49"/>
      <c r="HLN79" s="49"/>
      <c r="HLO79" s="49"/>
      <c r="HLP79" s="49"/>
      <c r="HLQ79" s="49"/>
      <c r="HLR79" s="49"/>
      <c r="HLS79" s="49"/>
      <c r="HLT79" s="49"/>
      <c r="HLU79" s="49"/>
      <c r="HLV79" s="49"/>
      <c r="HLW79" s="49"/>
      <c r="HLX79" s="49"/>
      <c r="HLY79" s="49"/>
      <c r="HLZ79" s="49"/>
      <c r="HMA79" s="49"/>
      <c r="HMB79" s="49"/>
      <c r="HMC79" s="49"/>
      <c r="HMD79" s="49"/>
      <c r="HME79" s="49"/>
      <c r="HMF79" s="49"/>
      <c r="HMG79" s="49"/>
      <c r="HMH79" s="49"/>
      <c r="HMI79" s="49"/>
      <c r="HMJ79" s="49"/>
      <c r="HMK79" s="49"/>
      <c r="HML79" s="49"/>
      <c r="HMM79" s="49"/>
      <c r="HMN79" s="49"/>
      <c r="HMO79" s="49"/>
      <c r="HMP79" s="49"/>
      <c r="HMQ79" s="49"/>
      <c r="HMR79" s="49"/>
      <c r="HMS79" s="49"/>
      <c r="HMT79" s="49"/>
      <c r="HMU79" s="49"/>
      <c r="HMV79" s="49"/>
      <c r="HMW79" s="49"/>
      <c r="HMX79" s="49"/>
      <c r="HMY79" s="49"/>
      <c r="HMZ79" s="49"/>
      <c r="HNA79" s="49"/>
      <c r="HNB79" s="49"/>
      <c r="HNC79" s="49"/>
      <c r="HND79" s="49"/>
      <c r="HNE79" s="49"/>
      <c r="HNF79" s="49"/>
      <c r="HNG79" s="49"/>
      <c r="HNH79" s="49"/>
      <c r="HNI79" s="49"/>
      <c r="HNJ79" s="49"/>
      <c r="HNK79" s="49"/>
      <c r="HNL79" s="49"/>
      <c r="HNM79" s="49"/>
      <c r="HNN79" s="49"/>
      <c r="HNO79" s="49"/>
      <c r="HNP79" s="49"/>
      <c r="HNQ79" s="49"/>
      <c r="HNR79" s="49"/>
      <c r="HNS79" s="49"/>
      <c r="HNT79" s="49"/>
      <c r="HNU79" s="49"/>
      <c r="HNV79" s="49"/>
      <c r="HNW79" s="49"/>
      <c r="HNX79" s="49"/>
      <c r="HNY79" s="49"/>
      <c r="HNZ79" s="49"/>
      <c r="HOA79" s="49"/>
      <c r="HOB79" s="49"/>
      <c r="HOC79" s="49"/>
      <c r="HOD79" s="49"/>
      <c r="HOE79" s="49"/>
      <c r="HOF79" s="49"/>
      <c r="HOG79" s="49"/>
      <c r="HOH79" s="49"/>
      <c r="HOI79" s="49"/>
      <c r="HOJ79" s="49"/>
      <c r="HOK79" s="49"/>
      <c r="HOL79" s="49"/>
      <c r="HOM79" s="49"/>
      <c r="HON79" s="49"/>
      <c r="HOO79" s="49"/>
      <c r="HOP79" s="49"/>
      <c r="HOQ79" s="49"/>
      <c r="HOR79" s="49"/>
      <c r="HOS79" s="49"/>
      <c r="HOT79" s="49"/>
      <c r="HOU79" s="49"/>
      <c r="HOV79" s="49"/>
      <c r="HOW79" s="49"/>
      <c r="HOX79" s="49"/>
      <c r="HOY79" s="49"/>
      <c r="HOZ79" s="49"/>
      <c r="HPA79" s="49"/>
      <c r="HPB79" s="49"/>
      <c r="HPC79" s="49"/>
      <c r="HPD79" s="49"/>
      <c r="HPE79" s="49"/>
      <c r="HPF79" s="49"/>
      <c r="HPG79" s="49"/>
      <c r="HPH79" s="49"/>
      <c r="HPI79" s="49"/>
      <c r="HPJ79" s="49"/>
      <c r="HPK79" s="49"/>
      <c r="HPL79" s="49"/>
      <c r="HPM79" s="49"/>
      <c r="HPN79" s="49"/>
      <c r="HPO79" s="49"/>
      <c r="HPP79" s="49"/>
      <c r="HPQ79" s="49"/>
      <c r="HPR79" s="49"/>
      <c r="HPS79" s="49"/>
      <c r="HPT79" s="49"/>
      <c r="HPU79" s="49"/>
      <c r="HPV79" s="49"/>
      <c r="HPW79" s="49"/>
      <c r="HPX79" s="49"/>
      <c r="HPY79" s="49"/>
      <c r="HPZ79" s="49"/>
      <c r="HQA79" s="49"/>
      <c r="HQB79" s="49"/>
      <c r="HQC79" s="49"/>
      <c r="HQD79" s="49"/>
      <c r="HQE79" s="49"/>
      <c r="HQF79" s="49"/>
      <c r="HQG79" s="49"/>
      <c r="HQH79" s="49"/>
      <c r="HQI79" s="49"/>
      <c r="HQJ79" s="49"/>
      <c r="HQK79" s="49"/>
      <c r="HQL79" s="49"/>
      <c r="HQM79" s="49"/>
      <c r="HQN79" s="49"/>
      <c r="HQO79" s="49"/>
      <c r="HQP79" s="49"/>
      <c r="HQQ79" s="49"/>
      <c r="HQR79" s="49"/>
      <c r="HQS79" s="49"/>
      <c r="HQT79" s="49"/>
      <c r="HQU79" s="49"/>
      <c r="HQV79" s="49"/>
      <c r="HQW79" s="49"/>
      <c r="HQX79" s="49"/>
      <c r="HQY79" s="49"/>
      <c r="HQZ79" s="49"/>
      <c r="HRA79" s="49"/>
      <c r="HRB79" s="49"/>
      <c r="HRC79" s="49"/>
      <c r="HRD79" s="49"/>
      <c r="HRE79" s="49"/>
      <c r="HRF79" s="49"/>
      <c r="HRG79" s="49"/>
      <c r="HRH79" s="49"/>
      <c r="HRI79" s="49"/>
      <c r="HRJ79" s="49"/>
      <c r="HRK79" s="49"/>
      <c r="HRL79" s="49"/>
      <c r="HRM79" s="49"/>
      <c r="HRN79" s="49"/>
      <c r="HRO79" s="49"/>
      <c r="HRP79" s="49"/>
      <c r="HRQ79" s="49"/>
      <c r="HRR79" s="49"/>
      <c r="HRS79" s="49"/>
      <c r="HRT79" s="49"/>
      <c r="HRU79" s="49"/>
      <c r="HRV79" s="49"/>
      <c r="HRW79" s="49"/>
      <c r="HRX79" s="49"/>
      <c r="HRY79" s="49"/>
      <c r="HRZ79" s="49"/>
      <c r="HSA79" s="49"/>
      <c r="HSB79" s="49"/>
      <c r="HSC79" s="49"/>
      <c r="HSD79" s="49"/>
      <c r="HSE79" s="49"/>
      <c r="HSF79" s="49"/>
      <c r="HSG79" s="49"/>
      <c r="HSH79" s="49"/>
      <c r="HSI79" s="49"/>
      <c r="HSJ79" s="49"/>
      <c r="HSK79" s="49"/>
      <c r="HSL79" s="49"/>
      <c r="HSM79" s="49"/>
      <c r="HSN79" s="49"/>
      <c r="HSO79" s="49"/>
      <c r="HSP79" s="49"/>
      <c r="HSQ79" s="49"/>
      <c r="HSR79" s="49"/>
      <c r="HSS79" s="49"/>
      <c r="HST79" s="49"/>
      <c r="HSU79" s="49"/>
      <c r="HSV79" s="49"/>
      <c r="HSW79" s="49"/>
      <c r="HSX79" s="49"/>
      <c r="HSY79" s="49"/>
      <c r="HSZ79" s="49"/>
      <c r="HTA79" s="49"/>
      <c r="HTB79" s="49"/>
      <c r="HTC79" s="49"/>
      <c r="HTD79" s="49"/>
      <c r="HTE79" s="49"/>
      <c r="HTF79" s="49"/>
      <c r="HTG79" s="49"/>
      <c r="HTH79" s="49"/>
      <c r="HTI79" s="49"/>
      <c r="HTJ79" s="49"/>
      <c r="HTK79" s="49"/>
      <c r="HTL79" s="49"/>
      <c r="HTM79" s="49"/>
      <c r="HTN79" s="49"/>
      <c r="HTO79" s="49"/>
      <c r="HTP79" s="49"/>
      <c r="HTQ79" s="49"/>
      <c r="HTR79" s="49"/>
      <c r="HTS79" s="49"/>
      <c r="HTT79" s="49"/>
      <c r="HTU79" s="49"/>
      <c r="HTV79" s="49"/>
      <c r="HTW79" s="49"/>
      <c r="HTX79" s="49"/>
      <c r="HTY79" s="49"/>
      <c r="HTZ79" s="49"/>
      <c r="HUA79" s="49"/>
      <c r="HUB79" s="49"/>
      <c r="HUC79" s="49"/>
      <c r="HUD79" s="49"/>
      <c r="HUE79" s="49"/>
      <c r="HUF79" s="49"/>
      <c r="HUG79" s="49"/>
      <c r="HUH79" s="49"/>
      <c r="HUI79" s="49"/>
      <c r="HUJ79" s="49"/>
      <c r="HUK79" s="49"/>
      <c r="HUL79" s="49"/>
      <c r="HUM79" s="49"/>
      <c r="HUN79" s="49"/>
      <c r="HUO79" s="49"/>
      <c r="HUP79" s="49"/>
      <c r="HUQ79" s="49"/>
      <c r="HUR79" s="49"/>
      <c r="HUS79" s="49"/>
      <c r="HUT79" s="49"/>
      <c r="HUU79" s="49"/>
      <c r="HUV79" s="49"/>
      <c r="HUW79" s="49"/>
      <c r="HUX79" s="49"/>
      <c r="HUY79" s="49"/>
      <c r="HUZ79" s="49"/>
      <c r="HVA79" s="49"/>
      <c r="HVB79" s="49"/>
      <c r="HVC79" s="49"/>
      <c r="HVD79" s="49"/>
      <c r="HVE79" s="49"/>
      <c r="HVF79" s="49"/>
      <c r="HVG79" s="49"/>
      <c r="HVH79" s="49"/>
      <c r="HVI79" s="49"/>
      <c r="HVJ79" s="49"/>
      <c r="HVK79" s="49"/>
      <c r="HVL79" s="49"/>
      <c r="HVM79" s="49"/>
      <c r="HVN79" s="49"/>
      <c r="HVO79" s="49"/>
      <c r="HVP79" s="49"/>
      <c r="HVQ79" s="49"/>
      <c r="HVR79" s="49"/>
      <c r="HVS79" s="49"/>
      <c r="HVT79" s="49"/>
      <c r="HVU79" s="49"/>
      <c r="HVV79" s="49"/>
      <c r="HVW79" s="49"/>
      <c r="HVX79" s="49"/>
      <c r="HVY79" s="49"/>
      <c r="HVZ79" s="49"/>
      <c r="HWA79" s="49"/>
      <c r="HWB79" s="49"/>
      <c r="HWC79" s="49"/>
      <c r="HWD79" s="49"/>
      <c r="HWE79" s="49"/>
      <c r="HWF79" s="49"/>
      <c r="HWG79" s="49"/>
      <c r="HWH79" s="49"/>
      <c r="HWI79" s="49"/>
      <c r="HWJ79" s="49"/>
      <c r="HWK79" s="49"/>
      <c r="HWL79" s="49"/>
      <c r="HWM79" s="49"/>
      <c r="HWN79" s="49"/>
      <c r="HWO79" s="49"/>
      <c r="HWP79" s="49"/>
      <c r="HWQ79" s="49"/>
      <c r="HWR79" s="49"/>
      <c r="HWS79" s="49"/>
      <c r="HWT79" s="49"/>
      <c r="HWU79" s="49"/>
      <c r="HWV79" s="49"/>
      <c r="HWW79" s="49"/>
      <c r="HWX79" s="49"/>
      <c r="HWY79" s="49"/>
      <c r="HWZ79" s="49"/>
      <c r="HXA79" s="49"/>
      <c r="HXB79" s="49"/>
      <c r="HXC79" s="49"/>
      <c r="HXD79" s="49"/>
      <c r="HXE79" s="49"/>
      <c r="HXF79" s="49"/>
      <c r="HXG79" s="49"/>
      <c r="HXH79" s="49"/>
      <c r="HXI79" s="49"/>
      <c r="HXJ79" s="49"/>
      <c r="HXK79" s="49"/>
      <c r="HXL79" s="49"/>
      <c r="HXM79" s="49"/>
      <c r="HXN79" s="49"/>
      <c r="HXO79" s="49"/>
      <c r="HXP79" s="49"/>
      <c r="HXQ79" s="49"/>
      <c r="HXR79" s="49"/>
      <c r="HXS79" s="49"/>
      <c r="HXT79" s="49"/>
      <c r="HXU79" s="49"/>
      <c r="HXV79" s="49"/>
      <c r="HXW79" s="49"/>
      <c r="HXX79" s="49"/>
      <c r="HXY79" s="49"/>
      <c r="HXZ79" s="49"/>
      <c r="HYA79" s="49"/>
      <c r="HYB79" s="49"/>
      <c r="HYC79" s="49"/>
      <c r="HYD79" s="49"/>
      <c r="HYE79" s="49"/>
      <c r="HYF79" s="49"/>
      <c r="HYG79" s="49"/>
      <c r="HYH79" s="49"/>
      <c r="HYI79" s="49"/>
      <c r="HYJ79" s="49"/>
      <c r="HYK79" s="49"/>
      <c r="HYL79" s="49"/>
      <c r="HYM79" s="49"/>
      <c r="HYN79" s="49"/>
      <c r="HYO79" s="49"/>
      <c r="HYP79" s="49"/>
      <c r="HYQ79" s="49"/>
      <c r="HYR79" s="49"/>
      <c r="HYS79" s="49"/>
      <c r="HYT79" s="49"/>
      <c r="HYU79" s="49"/>
      <c r="HYV79" s="49"/>
      <c r="HYW79" s="49"/>
      <c r="HYX79" s="49"/>
      <c r="HYY79" s="49"/>
      <c r="HYZ79" s="49"/>
      <c r="HZA79" s="49"/>
      <c r="HZB79" s="49"/>
      <c r="HZC79" s="49"/>
      <c r="HZD79" s="49"/>
      <c r="HZE79" s="49"/>
      <c r="HZF79" s="49"/>
      <c r="HZG79" s="49"/>
      <c r="HZH79" s="49"/>
      <c r="HZI79" s="49"/>
      <c r="HZJ79" s="49"/>
      <c r="HZK79" s="49"/>
      <c r="HZL79" s="49"/>
      <c r="HZM79" s="49"/>
      <c r="HZN79" s="49"/>
      <c r="HZO79" s="49"/>
      <c r="HZP79" s="49"/>
      <c r="HZQ79" s="49"/>
      <c r="HZR79" s="49"/>
      <c r="HZS79" s="49"/>
      <c r="HZT79" s="49"/>
      <c r="HZU79" s="49"/>
      <c r="HZV79" s="49"/>
      <c r="HZW79" s="49"/>
      <c r="HZX79" s="49"/>
      <c r="HZY79" s="49"/>
      <c r="HZZ79" s="49"/>
      <c r="IAA79" s="49"/>
      <c r="IAB79" s="49"/>
      <c r="IAC79" s="49"/>
      <c r="IAD79" s="49"/>
      <c r="IAE79" s="49"/>
      <c r="IAF79" s="49"/>
      <c r="IAG79" s="49"/>
      <c r="IAH79" s="49"/>
      <c r="IAI79" s="49"/>
      <c r="IAJ79" s="49"/>
      <c r="IAK79" s="49"/>
      <c r="IAL79" s="49"/>
      <c r="IAM79" s="49"/>
      <c r="IAN79" s="49"/>
      <c r="IAO79" s="49"/>
      <c r="IAP79" s="49"/>
      <c r="IAQ79" s="49"/>
      <c r="IAR79" s="49"/>
      <c r="IAS79" s="49"/>
      <c r="IAT79" s="49"/>
      <c r="IAU79" s="49"/>
      <c r="IAV79" s="49"/>
      <c r="IAW79" s="49"/>
      <c r="IAX79" s="49"/>
      <c r="IAY79" s="49"/>
      <c r="IAZ79" s="49"/>
      <c r="IBA79" s="49"/>
      <c r="IBB79" s="49"/>
      <c r="IBC79" s="49"/>
      <c r="IBD79" s="49"/>
      <c r="IBE79" s="49"/>
      <c r="IBF79" s="49"/>
      <c r="IBG79" s="49"/>
      <c r="IBH79" s="49"/>
      <c r="IBI79" s="49"/>
      <c r="IBJ79" s="49"/>
      <c r="IBK79" s="49"/>
      <c r="IBL79" s="49"/>
      <c r="IBM79" s="49"/>
      <c r="IBN79" s="49"/>
      <c r="IBO79" s="49"/>
      <c r="IBP79" s="49"/>
      <c r="IBQ79" s="49"/>
      <c r="IBR79" s="49"/>
      <c r="IBS79" s="49"/>
      <c r="IBT79" s="49"/>
      <c r="IBU79" s="49"/>
      <c r="IBV79" s="49"/>
      <c r="IBW79" s="49"/>
      <c r="IBX79" s="49"/>
      <c r="IBY79" s="49"/>
      <c r="IBZ79" s="49"/>
      <c r="ICA79" s="49"/>
      <c r="ICB79" s="49"/>
      <c r="ICC79" s="49"/>
      <c r="ICD79" s="49"/>
      <c r="ICE79" s="49"/>
      <c r="ICF79" s="49"/>
      <c r="ICG79" s="49"/>
      <c r="ICH79" s="49"/>
      <c r="ICI79" s="49"/>
      <c r="ICJ79" s="49"/>
      <c r="ICK79" s="49"/>
      <c r="ICL79" s="49"/>
      <c r="ICM79" s="49"/>
      <c r="ICN79" s="49"/>
      <c r="ICO79" s="49"/>
      <c r="ICP79" s="49"/>
      <c r="ICQ79" s="49"/>
      <c r="ICR79" s="49"/>
      <c r="ICS79" s="49"/>
      <c r="ICT79" s="49"/>
      <c r="ICU79" s="49"/>
      <c r="ICV79" s="49"/>
      <c r="ICW79" s="49"/>
      <c r="ICX79" s="49"/>
      <c r="ICY79" s="49"/>
      <c r="ICZ79" s="49"/>
      <c r="IDA79" s="49"/>
      <c r="IDB79" s="49"/>
      <c r="IDC79" s="49"/>
      <c r="IDD79" s="49"/>
      <c r="IDE79" s="49"/>
      <c r="IDF79" s="49"/>
      <c r="IDG79" s="49"/>
      <c r="IDH79" s="49"/>
      <c r="IDI79" s="49"/>
      <c r="IDJ79" s="49"/>
      <c r="IDK79" s="49"/>
      <c r="IDL79" s="49"/>
      <c r="IDM79" s="49"/>
      <c r="IDN79" s="49"/>
      <c r="IDO79" s="49"/>
      <c r="IDP79" s="49"/>
      <c r="IDQ79" s="49"/>
      <c r="IDR79" s="49"/>
      <c r="IDS79" s="49"/>
      <c r="IDT79" s="49"/>
      <c r="IDU79" s="49"/>
      <c r="IDV79" s="49"/>
      <c r="IDW79" s="49"/>
      <c r="IDX79" s="49"/>
      <c r="IDY79" s="49"/>
      <c r="IDZ79" s="49"/>
      <c r="IEA79" s="49"/>
      <c r="IEB79" s="49"/>
      <c r="IEC79" s="49"/>
      <c r="IED79" s="49"/>
      <c r="IEE79" s="49"/>
      <c r="IEF79" s="49"/>
      <c r="IEG79" s="49"/>
      <c r="IEH79" s="49"/>
      <c r="IEI79" s="49"/>
      <c r="IEJ79" s="49"/>
      <c r="IEK79" s="49"/>
      <c r="IEL79" s="49"/>
      <c r="IEM79" s="49"/>
      <c r="IEN79" s="49"/>
      <c r="IEO79" s="49"/>
      <c r="IEP79" s="49"/>
      <c r="IEQ79" s="49"/>
      <c r="IER79" s="49"/>
      <c r="IES79" s="49"/>
      <c r="IET79" s="49"/>
      <c r="IEU79" s="49"/>
      <c r="IEV79" s="49"/>
      <c r="IEW79" s="49"/>
      <c r="IEX79" s="49"/>
      <c r="IEY79" s="49"/>
      <c r="IEZ79" s="49"/>
      <c r="IFA79" s="49"/>
      <c r="IFB79" s="49"/>
      <c r="IFC79" s="49"/>
      <c r="IFD79" s="49"/>
      <c r="IFE79" s="49"/>
      <c r="IFF79" s="49"/>
      <c r="IFG79" s="49"/>
      <c r="IFH79" s="49"/>
      <c r="IFI79" s="49"/>
      <c r="IFJ79" s="49"/>
      <c r="IFK79" s="49"/>
      <c r="IFL79" s="49"/>
      <c r="IFM79" s="49"/>
      <c r="IFN79" s="49"/>
      <c r="IFO79" s="49"/>
      <c r="IFP79" s="49"/>
      <c r="IFQ79" s="49"/>
      <c r="IFR79" s="49"/>
      <c r="IFS79" s="49"/>
      <c r="IFT79" s="49"/>
      <c r="IFU79" s="49"/>
      <c r="IFV79" s="49"/>
      <c r="IFW79" s="49"/>
      <c r="IFX79" s="49"/>
      <c r="IFY79" s="49"/>
      <c r="IFZ79" s="49"/>
      <c r="IGA79" s="49"/>
      <c r="IGB79" s="49"/>
      <c r="IGC79" s="49"/>
      <c r="IGD79" s="49"/>
      <c r="IGE79" s="49"/>
      <c r="IGF79" s="49"/>
      <c r="IGG79" s="49"/>
      <c r="IGH79" s="49"/>
      <c r="IGI79" s="49"/>
      <c r="IGJ79" s="49"/>
      <c r="IGK79" s="49"/>
      <c r="IGL79" s="49"/>
      <c r="IGM79" s="49"/>
      <c r="IGN79" s="49"/>
      <c r="IGO79" s="49"/>
      <c r="IGP79" s="49"/>
      <c r="IGQ79" s="49"/>
      <c r="IGR79" s="49"/>
      <c r="IGS79" s="49"/>
      <c r="IGT79" s="49"/>
      <c r="IGU79" s="49"/>
      <c r="IGV79" s="49"/>
      <c r="IGW79" s="49"/>
      <c r="IGX79" s="49"/>
      <c r="IGY79" s="49"/>
      <c r="IGZ79" s="49"/>
      <c r="IHA79" s="49"/>
      <c r="IHB79" s="49"/>
      <c r="IHC79" s="49"/>
      <c r="IHD79" s="49"/>
      <c r="IHE79" s="49"/>
      <c r="IHF79" s="49"/>
      <c r="IHG79" s="49"/>
      <c r="IHH79" s="49"/>
      <c r="IHI79" s="49"/>
      <c r="IHJ79" s="49"/>
      <c r="IHK79" s="49"/>
      <c r="IHL79" s="49"/>
      <c r="IHM79" s="49"/>
      <c r="IHN79" s="49"/>
      <c r="IHO79" s="49"/>
      <c r="IHP79" s="49"/>
      <c r="IHQ79" s="49"/>
      <c r="IHR79" s="49"/>
      <c r="IHS79" s="49"/>
      <c r="IHT79" s="49"/>
      <c r="IHU79" s="49"/>
      <c r="IHV79" s="49"/>
      <c r="IHW79" s="49"/>
      <c r="IHX79" s="49"/>
      <c r="IHY79" s="49"/>
      <c r="IHZ79" s="49"/>
      <c r="IIA79" s="49"/>
      <c r="IIB79" s="49"/>
      <c r="IIC79" s="49"/>
      <c r="IID79" s="49"/>
      <c r="IIE79" s="49"/>
      <c r="IIF79" s="49"/>
      <c r="IIG79" s="49"/>
      <c r="IIH79" s="49"/>
      <c r="III79" s="49"/>
      <c r="IIJ79" s="49"/>
      <c r="IIK79" s="49"/>
      <c r="IIL79" s="49"/>
      <c r="IIM79" s="49"/>
      <c r="IIN79" s="49"/>
      <c r="IIO79" s="49"/>
      <c r="IIP79" s="49"/>
      <c r="IIQ79" s="49"/>
      <c r="IIR79" s="49"/>
      <c r="IIS79" s="49"/>
      <c r="IIT79" s="49"/>
      <c r="IIU79" s="49"/>
      <c r="IIV79" s="49"/>
      <c r="IIW79" s="49"/>
      <c r="IIX79" s="49"/>
      <c r="IIY79" s="49"/>
      <c r="IIZ79" s="49"/>
      <c r="IJA79" s="49"/>
      <c r="IJB79" s="49"/>
      <c r="IJC79" s="49"/>
      <c r="IJD79" s="49"/>
      <c r="IJE79" s="49"/>
      <c r="IJF79" s="49"/>
      <c r="IJG79" s="49"/>
      <c r="IJH79" s="49"/>
      <c r="IJI79" s="49"/>
      <c r="IJJ79" s="49"/>
      <c r="IJK79" s="49"/>
      <c r="IJL79" s="49"/>
      <c r="IJM79" s="49"/>
      <c r="IJN79" s="49"/>
      <c r="IJO79" s="49"/>
      <c r="IJP79" s="49"/>
      <c r="IJQ79" s="49"/>
      <c r="IJR79" s="49"/>
      <c r="IJS79" s="49"/>
      <c r="IJT79" s="49"/>
      <c r="IJU79" s="49"/>
      <c r="IJV79" s="49"/>
      <c r="IJW79" s="49"/>
      <c r="IJX79" s="49"/>
      <c r="IJY79" s="49"/>
      <c r="IJZ79" s="49"/>
      <c r="IKA79" s="49"/>
      <c r="IKB79" s="49"/>
      <c r="IKC79" s="49"/>
      <c r="IKD79" s="49"/>
      <c r="IKE79" s="49"/>
      <c r="IKF79" s="49"/>
      <c r="IKG79" s="49"/>
      <c r="IKH79" s="49"/>
      <c r="IKI79" s="49"/>
      <c r="IKJ79" s="49"/>
      <c r="IKK79" s="49"/>
      <c r="IKL79" s="49"/>
      <c r="IKM79" s="49"/>
      <c r="IKN79" s="49"/>
      <c r="IKO79" s="49"/>
      <c r="IKP79" s="49"/>
      <c r="IKQ79" s="49"/>
      <c r="IKR79" s="49"/>
      <c r="IKS79" s="49"/>
      <c r="IKT79" s="49"/>
      <c r="IKU79" s="49"/>
      <c r="IKV79" s="49"/>
      <c r="IKW79" s="49"/>
      <c r="IKX79" s="49"/>
      <c r="IKY79" s="49"/>
      <c r="IKZ79" s="49"/>
      <c r="ILA79" s="49"/>
      <c r="ILB79" s="49"/>
      <c r="ILC79" s="49"/>
      <c r="ILD79" s="49"/>
      <c r="ILE79" s="49"/>
      <c r="ILF79" s="49"/>
      <c r="ILG79" s="49"/>
      <c r="ILH79" s="49"/>
      <c r="ILI79" s="49"/>
      <c r="ILJ79" s="49"/>
      <c r="ILK79" s="49"/>
      <c r="ILL79" s="49"/>
      <c r="ILM79" s="49"/>
      <c r="ILN79" s="49"/>
      <c r="ILO79" s="49"/>
      <c r="ILP79" s="49"/>
      <c r="ILQ79" s="49"/>
      <c r="ILR79" s="49"/>
      <c r="ILS79" s="49"/>
      <c r="ILT79" s="49"/>
      <c r="ILU79" s="49"/>
      <c r="ILV79" s="49"/>
      <c r="ILW79" s="49"/>
      <c r="ILX79" s="49"/>
      <c r="ILY79" s="49"/>
      <c r="ILZ79" s="49"/>
      <c r="IMA79" s="49"/>
      <c r="IMB79" s="49"/>
      <c r="IMC79" s="49"/>
      <c r="IMD79" s="49"/>
      <c r="IME79" s="49"/>
      <c r="IMF79" s="49"/>
      <c r="IMG79" s="49"/>
      <c r="IMH79" s="49"/>
      <c r="IMI79" s="49"/>
      <c r="IMJ79" s="49"/>
      <c r="IMK79" s="49"/>
      <c r="IML79" s="49"/>
      <c r="IMM79" s="49"/>
      <c r="IMN79" s="49"/>
      <c r="IMO79" s="49"/>
      <c r="IMP79" s="49"/>
      <c r="IMQ79" s="49"/>
      <c r="IMR79" s="49"/>
      <c r="IMS79" s="49"/>
      <c r="IMT79" s="49"/>
      <c r="IMU79" s="49"/>
      <c r="IMV79" s="49"/>
      <c r="IMW79" s="49"/>
      <c r="IMX79" s="49"/>
      <c r="IMY79" s="49"/>
      <c r="IMZ79" s="49"/>
      <c r="INA79" s="49"/>
      <c r="INB79" s="49"/>
      <c r="INC79" s="49"/>
      <c r="IND79" s="49"/>
      <c r="INE79" s="49"/>
      <c r="INF79" s="49"/>
      <c r="ING79" s="49"/>
      <c r="INH79" s="49"/>
      <c r="INI79" s="49"/>
      <c r="INJ79" s="49"/>
      <c r="INK79" s="49"/>
      <c r="INL79" s="49"/>
      <c r="INM79" s="49"/>
      <c r="INN79" s="49"/>
      <c r="INO79" s="49"/>
      <c r="INP79" s="49"/>
      <c r="INQ79" s="49"/>
      <c r="INR79" s="49"/>
      <c r="INS79" s="49"/>
      <c r="INT79" s="49"/>
      <c r="INU79" s="49"/>
      <c r="INV79" s="49"/>
      <c r="INW79" s="49"/>
      <c r="INX79" s="49"/>
      <c r="INY79" s="49"/>
      <c r="INZ79" s="49"/>
      <c r="IOA79" s="49"/>
      <c r="IOB79" s="49"/>
      <c r="IOC79" s="49"/>
      <c r="IOD79" s="49"/>
      <c r="IOE79" s="49"/>
      <c r="IOF79" s="49"/>
      <c r="IOG79" s="49"/>
      <c r="IOH79" s="49"/>
      <c r="IOI79" s="49"/>
      <c r="IOJ79" s="49"/>
      <c r="IOK79" s="49"/>
      <c r="IOL79" s="49"/>
      <c r="IOM79" s="49"/>
      <c r="ION79" s="49"/>
      <c r="IOO79" s="49"/>
      <c r="IOP79" s="49"/>
      <c r="IOQ79" s="49"/>
      <c r="IOR79" s="49"/>
      <c r="IOS79" s="49"/>
      <c r="IOT79" s="49"/>
      <c r="IOU79" s="49"/>
      <c r="IOV79" s="49"/>
      <c r="IOW79" s="49"/>
      <c r="IOX79" s="49"/>
      <c r="IOY79" s="49"/>
      <c r="IOZ79" s="49"/>
      <c r="IPA79" s="49"/>
      <c r="IPB79" s="49"/>
      <c r="IPC79" s="49"/>
      <c r="IPD79" s="49"/>
      <c r="IPE79" s="49"/>
      <c r="IPF79" s="49"/>
      <c r="IPG79" s="49"/>
      <c r="IPH79" s="49"/>
      <c r="IPI79" s="49"/>
      <c r="IPJ79" s="49"/>
      <c r="IPK79" s="49"/>
      <c r="IPL79" s="49"/>
      <c r="IPM79" s="49"/>
      <c r="IPN79" s="49"/>
      <c r="IPO79" s="49"/>
      <c r="IPP79" s="49"/>
      <c r="IPQ79" s="49"/>
      <c r="IPR79" s="49"/>
      <c r="IPS79" s="49"/>
      <c r="IPT79" s="49"/>
      <c r="IPU79" s="49"/>
      <c r="IPV79" s="49"/>
      <c r="IPW79" s="49"/>
      <c r="IPX79" s="49"/>
      <c r="IPY79" s="49"/>
      <c r="IPZ79" s="49"/>
      <c r="IQA79" s="49"/>
      <c r="IQB79" s="49"/>
      <c r="IQC79" s="49"/>
      <c r="IQD79" s="49"/>
      <c r="IQE79" s="49"/>
      <c r="IQF79" s="49"/>
      <c r="IQG79" s="49"/>
      <c r="IQH79" s="49"/>
      <c r="IQI79" s="49"/>
      <c r="IQJ79" s="49"/>
      <c r="IQK79" s="49"/>
      <c r="IQL79" s="49"/>
      <c r="IQM79" s="49"/>
      <c r="IQN79" s="49"/>
      <c r="IQO79" s="49"/>
      <c r="IQP79" s="49"/>
      <c r="IQQ79" s="49"/>
      <c r="IQR79" s="49"/>
      <c r="IQS79" s="49"/>
      <c r="IQT79" s="49"/>
      <c r="IQU79" s="49"/>
      <c r="IQV79" s="49"/>
      <c r="IQW79" s="49"/>
      <c r="IQX79" s="49"/>
      <c r="IQY79" s="49"/>
      <c r="IQZ79" s="49"/>
      <c r="IRA79" s="49"/>
      <c r="IRB79" s="49"/>
      <c r="IRC79" s="49"/>
      <c r="IRD79" s="49"/>
      <c r="IRE79" s="49"/>
      <c r="IRF79" s="49"/>
      <c r="IRG79" s="49"/>
      <c r="IRH79" s="49"/>
      <c r="IRI79" s="49"/>
      <c r="IRJ79" s="49"/>
      <c r="IRK79" s="49"/>
      <c r="IRL79" s="49"/>
      <c r="IRM79" s="49"/>
      <c r="IRN79" s="49"/>
      <c r="IRO79" s="49"/>
      <c r="IRP79" s="49"/>
      <c r="IRQ79" s="49"/>
      <c r="IRR79" s="49"/>
      <c r="IRS79" s="49"/>
      <c r="IRT79" s="49"/>
      <c r="IRU79" s="49"/>
      <c r="IRV79" s="49"/>
      <c r="IRW79" s="49"/>
      <c r="IRX79" s="49"/>
      <c r="IRY79" s="49"/>
      <c r="IRZ79" s="49"/>
      <c r="ISA79" s="49"/>
      <c r="ISB79" s="49"/>
      <c r="ISC79" s="49"/>
      <c r="ISD79" s="49"/>
      <c r="ISE79" s="49"/>
      <c r="ISF79" s="49"/>
      <c r="ISG79" s="49"/>
      <c r="ISH79" s="49"/>
      <c r="ISI79" s="49"/>
      <c r="ISJ79" s="49"/>
      <c r="ISK79" s="49"/>
      <c r="ISL79" s="49"/>
      <c r="ISM79" s="49"/>
      <c r="ISN79" s="49"/>
      <c r="ISO79" s="49"/>
      <c r="ISP79" s="49"/>
      <c r="ISQ79" s="49"/>
      <c r="ISR79" s="49"/>
      <c r="ISS79" s="49"/>
      <c r="IST79" s="49"/>
      <c r="ISU79" s="49"/>
      <c r="ISV79" s="49"/>
      <c r="ISW79" s="49"/>
      <c r="ISX79" s="49"/>
      <c r="ISY79" s="49"/>
      <c r="ISZ79" s="49"/>
      <c r="ITA79" s="49"/>
      <c r="ITB79" s="49"/>
      <c r="ITC79" s="49"/>
      <c r="ITD79" s="49"/>
      <c r="ITE79" s="49"/>
      <c r="ITF79" s="49"/>
      <c r="ITG79" s="49"/>
      <c r="ITH79" s="49"/>
      <c r="ITI79" s="49"/>
      <c r="ITJ79" s="49"/>
      <c r="ITK79" s="49"/>
      <c r="ITL79" s="49"/>
      <c r="ITM79" s="49"/>
      <c r="ITN79" s="49"/>
      <c r="ITO79" s="49"/>
      <c r="ITP79" s="49"/>
      <c r="ITQ79" s="49"/>
      <c r="ITR79" s="49"/>
      <c r="ITS79" s="49"/>
      <c r="ITT79" s="49"/>
      <c r="ITU79" s="49"/>
      <c r="ITV79" s="49"/>
      <c r="ITW79" s="49"/>
      <c r="ITX79" s="49"/>
      <c r="ITY79" s="49"/>
      <c r="ITZ79" s="49"/>
      <c r="IUA79" s="49"/>
      <c r="IUB79" s="49"/>
      <c r="IUC79" s="49"/>
      <c r="IUD79" s="49"/>
      <c r="IUE79" s="49"/>
      <c r="IUF79" s="49"/>
      <c r="IUG79" s="49"/>
      <c r="IUH79" s="49"/>
      <c r="IUI79" s="49"/>
      <c r="IUJ79" s="49"/>
      <c r="IUK79" s="49"/>
      <c r="IUL79" s="49"/>
      <c r="IUM79" s="49"/>
      <c r="IUN79" s="49"/>
      <c r="IUO79" s="49"/>
      <c r="IUP79" s="49"/>
      <c r="IUQ79" s="49"/>
      <c r="IUR79" s="49"/>
      <c r="IUS79" s="49"/>
      <c r="IUT79" s="49"/>
      <c r="IUU79" s="49"/>
      <c r="IUV79" s="49"/>
      <c r="IUW79" s="49"/>
      <c r="IUX79" s="49"/>
      <c r="IUY79" s="49"/>
      <c r="IUZ79" s="49"/>
      <c r="IVA79" s="49"/>
      <c r="IVB79" s="49"/>
      <c r="IVC79" s="49"/>
      <c r="IVD79" s="49"/>
      <c r="IVE79" s="49"/>
      <c r="IVF79" s="49"/>
      <c r="IVG79" s="49"/>
      <c r="IVH79" s="49"/>
      <c r="IVI79" s="49"/>
      <c r="IVJ79" s="49"/>
      <c r="IVK79" s="49"/>
      <c r="IVL79" s="49"/>
      <c r="IVM79" s="49"/>
      <c r="IVN79" s="49"/>
      <c r="IVO79" s="49"/>
      <c r="IVP79" s="49"/>
      <c r="IVQ79" s="49"/>
      <c r="IVR79" s="49"/>
      <c r="IVS79" s="49"/>
      <c r="IVT79" s="49"/>
      <c r="IVU79" s="49"/>
      <c r="IVV79" s="49"/>
      <c r="IVW79" s="49"/>
      <c r="IVX79" s="49"/>
      <c r="IVY79" s="49"/>
      <c r="IVZ79" s="49"/>
      <c r="IWA79" s="49"/>
      <c r="IWB79" s="49"/>
      <c r="IWC79" s="49"/>
      <c r="IWD79" s="49"/>
      <c r="IWE79" s="49"/>
      <c r="IWF79" s="49"/>
      <c r="IWG79" s="49"/>
      <c r="IWH79" s="49"/>
      <c r="IWI79" s="49"/>
      <c r="IWJ79" s="49"/>
      <c r="IWK79" s="49"/>
      <c r="IWL79" s="49"/>
      <c r="IWM79" s="49"/>
      <c r="IWN79" s="49"/>
      <c r="IWO79" s="49"/>
      <c r="IWP79" s="49"/>
      <c r="IWQ79" s="49"/>
      <c r="IWR79" s="49"/>
      <c r="IWS79" s="49"/>
      <c r="IWT79" s="49"/>
      <c r="IWU79" s="49"/>
      <c r="IWV79" s="49"/>
      <c r="IWW79" s="49"/>
      <c r="IWX79" s="49"/>
      <c r="IWY79" s="49"/>
      <c r="IWZ79" s="49"/>
      <c r="IXA79" s="49"/>
      <c r="IXB79" s="49"/>
      <c r="IXC79" s="49"/>
      <c r="IXD79" s="49"/>
      <c r="IXE79" s="49"/>
      <c r="IXF79" s="49"/>
      <c r="IXG79" s="49"/>
      <c r="IXH79" s="49"/>
      <c r="IXI79" s="49"/>
      <c r="IXJ79" s="49"/>
      <c r="IXK79" s="49"/>
      <c r="IXL79" s="49"/>
      <c r="IXM79" s="49"/>
      <c r="IXN79" s="49"/>
      <c r="IXO79" s="49"/>
      <c r="IXP79" s="49"/>
      <c r="IXQ79" s="49"/>
      <c r="IXR79" s="49"/>
      <c r="IXS79" s="49"/>
      <c r="IXT79" s="49"/>
      <c r="IXU79" s="49"/>
      <c r="IXV79" s="49"/>
      <c r="IXW79" s="49"/>
      <c r="IXX79" s="49"/>
      <c r="IXY79" s="49"/>
      <c r="IXZ79" s="49"/>
      <c r="IYA79" s="49"/>
      <c r="IYB79" s="49"/>
      <c r="IYC79" s="49"/>
      <c r="IYD79" s="49"/>
      <c r="IYE79" s="49"/>
      <c r="IYF79" s="49"/>
      <c r="IYG79" s="49"/>
      <c r="IYH79" s="49"/>
      <c r="IYI79" s="49"/>
      <c r="IYJ79" s="49"/>
      <c r="IYK79" s="49"/>
      <c r="IYL79" s="49"/>
      <c r="IYM79" s="49"/>
      <c r="IYN79" s="49"/>
      <c r="IYO79" s="49"/>
      <c r="IYP79" s="49"/>
      <c r="IYQ79" s="49"/>
      <c r="IYR79" s="49"/>
      <c r="IYS79" s="49"/>
      <c r="IYT79" s="49"/>
      <c r="IYU79" s="49"/>
      <c r="IYV79" s="49"/>
      <c r="IYW79" s="49"/>
      <c r="IYX79" s="49"/>
      <c r="IYY79" s="49"/>
      <c r="IYZ79" s="49"/>
      <c r="IZA79" s="49"/>
      <c r="IZB79" s="49"/>
      <c r="IZC79" s="49"/>
      <c r="IZD79" s="49"/>
      <c r="IZE79" s="49"/>
      <c r="IZF79" s="49"/>
      <c r="IZG79" s="49"/>
      <c r="IZH79" s="49"/>
      <c r="IZI79" s="49"/>
      <c r="IZJ79" s="49"/>
      <c r="IZK79" s="49"/>
      <c r="IZL79" s="49"/>
      <c r="IZM79" s="49"/>
      <c r="IZN79" s="49"/>
      <c r="IZO79" s="49"/>
      <c r="IZP79" s="49"/>
      <c r="IZQ79" s="49"/>
      <c r="IZR79" s="49"/>
      <c r="IZS79" s="49"/>
      <c r="IZT79" s="49"/>
      <c r="IZU79" s="49"/>
      <c r="IZV79" s="49"/>
      <c r="IZW79" s="49"/>
      <c r="IZX79" s="49"/>
      <c r="IZY79" s="49"/>
      <c r="IZZ79" s="49"/>
      <c r="JAA79" s="49"/>
      <c r="JAB79" s="49"/>
      <c r="JAC79" s="49"/>
      <c r="JAD79" s="49"/>
      <c r="JAE79" s="49"/>
      <c r="JAF79" s="49"/>
      <c r="JAG79" s="49"/>
      <c r="JAH79" s="49"/>
      <c r="JAI79" s="49"/>
      <c r="JAJ79" s="49"/>
      <c r="JAK79" s="49"/>
      <c r="JAL79" s="49"/>
      <c r="JAM79" s="49"/>
      <c r="JAN79" s="49"/>
      <c r="JAO79" s="49"/>
      <c r="JAP79" s="49"/>
      <c r="JAQ79" s="49"/>
      <c r="JAR79" s="49"/>
      <c r="JAS79" s="49"/>
      <c r="JAT79" s="49"/>
      <c r="JAU79" s="49"/>
      <c r="JAV79" s="49"/>
      <c r="JAW79" s="49"/>
      <c r="JAX79" s="49"/>
      <c r="JAY79" s="49"/>
      <c r="JAZ79" s="49"/>
      <c r="JBA79" s="49"/>
      <c r="JBB79" s="49"/>
      <c r="JBC79" s="49"/>
      <c r="JBD79" s="49"/>
      <c r="JBE79" s="49"/>
      <c r="JBF79" s="49"/>
      <c r="JBG79" s="49"/>
      <c r="JBH79" s="49"/>
      <c r="JBI79" s="49"/>
      <c r="JBJ79" s="49"/>
      <c r="JBK79" s="49"/>
      <c r="JBL79" s="49"/>
      <c r="JBM79" s="49"/>
      <c r="JBN79" s="49"/>
      <c r="JBO79" s="49"/>
      <c r="JBP79" s="49"/>
      <c r="JBQ79" s="49"/>
      <c r="JBR79" s="49"/>
      <c r="JBS79" s="49"/>
      <c r="JBT79" s="49"/>
      <c r="JBU79" s="49"/>
      <c r="JBV79" s="49"/>
      <c r="JBW79" s="49"/>
      <c r="JBX79" s="49"/>
      <c r="JBY79" s="49"/>
      <c r="JBZ79" s="49"/>
      <c r="JCA79" s="49"/>
      <c r="JCB79" s="49"/>
      <c r="JCC79" s="49"/>
      <c r="JCD79" s="49"/>
      <c r="JCE79" s="49"/>
      <c r="JCF79" s="49"/>
      <c r="JCG79" s="49"/>
      <c r="JCH79" s="49"/>
      <c r="JCI79" s="49"/>
      <c r="JCJ79" s="49"/>
      <c r="JCK79" s="49"/>
      <c r="JCL79" s="49"/>
      <c r="JCM79" s="49"/>
      <c r="JCN79" s="49"/>
      <c r="JCO79" s="49"/>
      <c r="JCP79" s="49"/>
      <c r="JCQ79" s="49"/>
      <c r="JCR79" s="49"/>
      <c r="JCS79" s="49"/>
      <c r="JCT79" s="49"/>
      <c r="JCU79" s="49"/>
      <c r="JCV79" s="49"/>
      <c r="JCW79" s="49"/>
      <c r="JCX79" s="49"/>
      <c r="JCY79" s="49"/>
      <c r="JCZ79" s="49"/>
      <c r="JDA79" s="49"/>
      <c r="JDB79" s="49"/>
      <c r="JDC79" s="49"/>
      <c r="JDD79" s="49"/>
      <c r="JDE79" s="49"/>
      <c r="JDF79" s="49"/>
      <c r="JDG79" s="49"/>
      <c r="JDH79" s="49"/>
      <c r="JDI79" s="49"/>
      <c r="JDJ79" s="49"/>
      <c r="JDK79" s="49"/>
      <c r="JDL79" s="49"/>
      <c r="JDM79" s="49"/>
      <c r="JDN79" s="49"/>
      <c r="JDO79" s="49"/>
      <c r="JDP79" s="49"/>
      <c r="JDQ79" s="49"/>
      <c r="JDR79" s="49"/>
      <c r="JDS79" s="49"/>
      <c r="JDT79" s="49"/>
      <c r="JDU79" s="49"/>
      <c r="JDV79" s="49"/>
      <c r="JDW79" s="49"/>
      <c r="JDX79" s="49"/>
      <c r="JDY79" s="49"/>
      <c r="JDZ79" s="49"/>
      <c r="JEA79" s="49"/>
      <c r="JEB79" s="49"/>
      <c r="JEC79" s="49"/>
      <c r="JED79" s="49"/>
      <c r="JEE79" s="49"/>
      <c r="JEF79" s="49"/>
      <c r="JEG79" s="49"/>
      <c r="JEH79" s="49"/>
      <c r="JEI79" s="49"/>
      <c r="JEJ79" s="49"/>
      <c r="JEK79" s="49"/>
      <c r="JEL79" s="49"/>
      <c r="JEM79" s="49"/>
      <c r="JEN79" s="49"/>
      <c r="JEO79" s="49"/>
      <c r="JEP79" s="49"/>
      <c r="JEQ79" s="49"/>
      <c r="JER79" s="49"/>
      <c r="JES79" s="49"/>
      <c r="JET79" s="49"/>
      <c r="JEU79" s="49"/>
      <c r="JEV79" s="49"/>
      <c r="JEW79" s="49"/>
      <c r="JEX79" s="49"/>
      <c r="JEY79" s="49"/>
      <c r="JEZ79" s="49"/>
      <c r="JFA79" s="49"/>
      <c r="JFB79" s="49"/>
      <c r="JFC79" s="49"/>
      <c r="JFD79" s="49"/>
      <c r="JFE79" s="49"/>
      <c r="JFF79" s="49"/>
      <c r="JFG79" s="49"/>
      <c r="JFH79" s="49"/>
      <c r="JFI79" s="49"/>
      <c r="JFJ79" s="49"/>
      <c r="JFK79" s="49"/>
      <c r="JFL79" s="49"/>
      <c r="JFM79" s="49"/>
      <c r="JFN79" s="49"/>
      <c r="JFO79" s="49"/>
      <c r="JFP79" s="49"/>
      <c r="JFQ79" s="49"/>
      <c r="JFR79" s="49"/>
      <c r="JFS79" s="49"/>
      <c r="JFT79" s="49"/>
      <c r="JFU79" s="49"/>
      <c r="JFV79" s="49"/>
      <c r="JFW79" s="49"/>
      <c r="JFX79" s="49"/>
      <c r="JFY79" s="49"/>
      <c r="JFZ79" s="49"/>
      <c r="JGA79" s="49"/>
      <c r="JGB79" s="49"/>
      <c r="JGC79" s="49"/>
      <c r="JGD79" s="49"/>
      <c r="JGE79" s="49"/>
      <c r="JGF79" s="49"/>
      <c r="JGG79" s="49"/>
      <c r="JGH79" s="49"/>
      <c r="JGI79" s="49"/>
      <c r="JGJ79" s="49"/>
      <c r="JGK79" s="49"/>
      <c r="JGL79" s="49"/>
      <c r="JGM79" s="49"/>
      <c r="JGN79" s="49"/>
      <c r="JGO79" s="49"/>
      <c r="JGP79" s="49"/>
      <c r="JGQ79" s="49"/>
      <c r="JGR79" s="49"/>
      <c r="JGS79" s="49"/>
      <c r="JGT79" s="49"/>
      <c r="JGU79" s="49"/>
      <c r="JGV79" s="49"/>
      <c r="JGW79" s="49"/>
      <c r="JGX79" s="49"/>
      <c r="JGY79" s="49"/>
      <c r="JGZ79" s="49"/>
      <c r="JHA79" s="49"/>
      <c r="JHB79" s="49"/>
      <c r="JHC79" s="49"/>
      <c r="JHD79" s="49"/>
      <c r="JHE79" s="49"/>
      <c r="JHF79" s="49"/>
      <c r="JHG79" s="49"/>
      <c r="JHH79" s="49"/>
      <c r="JHI79" s="49"/>
      <c r="JHJ79" s="49"/>
      <c r="JHK79" s="49"/>
      <c r="JHL79" s="49"/>
      <c r="JHM79" s="49"/>
      <c r="JHN79" s="49"/>
      <c r="JHO79" s="49"/>
      <c r="JHP79" s="49"/>
      <c r="JHQ79" s="49"/>
      <c r="JHR79" s="49"/>
      <c r="JHS79" s="49"/>
      <c r="JHT79" s="49"/>
      <c r="JHU79" s="49"/>
      <c r="JHV79" s="49"/>
      <c r="JHW79" s="49"/>
      <c r="JHX79" s="49"/>
      <c r="JHY79" s="49"/>
      <c r="JHZ79" s="49"/>
      <c r="JIA79" s="49"/>
      <c r="JIB79" s="49"/>
      <c r="JIC79" s="49"/>
      <c r="JID79" s="49"/>
      <c r="JIE79" s="49"/>
      <c r="JIF79" s="49"/>
      <c r="JIG79" s="49"/>
      <c r="JIH79" s="49"/>
      <c r="JII79" s="49"/>
      <c r="JIJ79" s="49"/>
      <c r="JIK79" s="49"/>
      <c r="JIL79" s="49"/>
      <c r="JIM79" s="49"/>
      <c r="JIN79" s="49"/>
      <c r="JIO79" s="49"/>
      <c r="JIP79" s="49"/>
      <c r="JIQ79" s="49"/>
      <c r="JIR79" s="49"/>
      <c r="JIS79" s="49"/>
      <c r="JIT79" s="49"/>
      <c r="JIU79" s="49"/>
      <c r="JIV79" s="49"/>
      <c r="JIW79" s="49"/>
      <c r="JIX79" s="49"/>
      <c r="JIY79" s="49"/>
      <c r="JIZ79" s="49"/>
      <c r="JJA79" s="49"/>
      <c r="JJB79" s="49"/>
      <c r="JJC79" s="49"/>
      <c r="JJD79" s="49"/>
      <c r="JJE79" s="49"/>
      <c r="JJF79" s="49"/>
      <c r="JJG79" s="49"/>
      <c r="JJH79" s="49"/>
      <c r="JJI79" s="49"/>
      <c r="JJJ79" s="49"/>
      <c r="JJK79" s="49"/>
      <c r="JJL79" s="49"/>
      <c r="JJM79" s="49"/>
      <c r="JJN79" s="49"/>
      <c r="JJO79" s="49"/>
      <c r="JJP79" s="49"/>
      <c r="JJQ79" s="49"/>
      <c r="JJR79" s="49"/>
      <c r="JJS79" s="49"/>
      <c r="JJT79" s="49"/>
      <c r="JJU79" s="49"/>
      <c r="JJV79" s="49"/>
      <c r="JJW79" s="49"/>
      <c r="JJX79" s="49"/>
      <c r="JJY79" s="49"/>
      <c r="JJZ79" s="49"/>
      <c r="JKA79" s="49"/>
      <c r="JKB79" s="49"/>
      <c r="JKC79" s="49"/>
      <c r="JKD79" s="49"/>
      <c r="JKE79" s="49"/>
      <c r="JKF79" s="49"/>
      <c r="JKG79" s="49"/>
      <c r="JKH79" s="49"/>
      <c r="JKI79" s="49"/>
      <c r="JKJ79" s="49"/>
      <c r="JKK79" s="49"/>
      <c r="JKL79" s="49"/>
      <c r="JKM79" s="49"/>
      <c r="JKN79" s="49"/>
      <c r="JKO79" s="49"/>
      <c r="JKP79" s="49"/>
      <c r="JKQ79" s="49"/>
      <c r="JKR79" s="49"/>
      <c r="JKS79" s="49"/>
      <c r="JKT79" s="49"/>
      <c r="JKU79" s="49"/>
      <c r="JKV79" s="49"/>
      <c r="JKW79" s="49"/>
      <c r="JKX79" s="49"/>
      <c r="JKY79" s="49"/>
      <c r="JKZ79" s="49"/>
      <c r="JLA79" s="49"/>
      <c r="JLB79" s="49"/>
      <c r="JLC79" s="49"/>
      <c r="JLD79" s="49"/>
      <c r="JLE79" s="49"/>
      <c r="JLF79" s="49"/>
      <c r="JLG79" s="49"/>
      <c r="JLH79" s="49"/>
      <c r="JLI79" s="49"/>
      <c r="JLJ79" s="49"/>
      <c r="JLK79" s="49"/>
      <c r="JLL79" s="49"/>
      <c r="JLM79" s="49"/>
      <c r="JLN79" s="49"/>
      <c r="JLO79" s="49"/>
      <c r="JLP79" s="49"/>
      <c r="JLQ79" s="49"/>
      <c r="JLR79" s="49"/>
      <c r="JLS79" s="49"/>
      <c r="JLT79" s="49"/>
      <c r="JLU79" s="49"/>
      <c r="JLV79" s="49"/>
      <c r="JLW79" s="49"/>
      <c r="JLX79" s="49"/>
      <c r="JLY79" s="49"/>
      <c r="JLZ79" s="49"/>
      <c r="JMA79" s="49"/>
      <c r="JMB79" s="49"/>
      <c r="JMC79" s="49"/>
      <c r="JMD79" s="49"/>
      <c r="JME79" s="49"/>
      <c r="JMF79" s="49"/>
      <c r="JMG79" s="49"/>
      <c r="JMH79" s="49"/>
      <c r="JMI79" s="49"/>
      <c r="JMJ79" s="49"/>
      <c r="JMK79" s="49"/>
      <c r="JML79" s="49"/>
      <c r="JMM79" s="49"/>
      <c r="JMN79" s="49"/>
      <c r="JMO79" s="49"/>
      <c r="JMP79" s="49"/>
      <c r="JMQ79" s="49"/>
      <c r="JMR79" s="49"/>
      <c r="JMS79" s="49"/>
      <c r="JMT79" s="49"/>
      <c r="JMU79" s="49"/>
      <c r="JMV79" s="49"/>
      <c r="JMW79" s="49"/>
      <c r="JMX79" s="49"/>
      <c r="JMY79" s="49"/>
      <c r="JMZ79" s="49"/>
      <c r="JNA79" s="49"/>
      <c r="JNB79" s="49"/>
      <c r="JNC79" s="49"/>
      <c r="JND79" s="49"/>
      <c r="JNE79" s="49"/>
      <c r="JNF79" s="49"/>
      <c r="JNG79" s="49"/>
      <c r="JNH79" s="49"/>
      <c r="JNI79" s="49"/>
      <c r="JNJ79" s="49"/>
      <c r="JNK79" s="49"/>
      <c r="JNL79" s="49"/>
      <c r="JNM79" s="49"/>
      <c r="JNN79" s="49"/>
      <c r="JNO79" s="49"/>
      <c r="JNP79" s="49"/>
      <c r="JNQ79" s="49"/>
      <c r="JNR79" s="49"/>
      <c r="JNS79" s="49"/>
      <c r="JNT79" s="49"/>
      <c r="JNU79" s="49"/>
      <c r="JNV79" s="49"/>
      <c r="JNW79" s="49"/>
      <c r="JNX79" s="49"/>
      <c r="JNY79" s="49"/>
      <c r="JNZ79" s="49"/>
      <c r="JOA79" s="49"/>
      <c r="JOB79" s="49"/>
      <c r="JOC79" s="49"/>
      <c r="JOD79" s="49"/>
      <c r="JOE79" s="49"/>
      <c r="JOF79" s="49"/>
      <c r="JOG79" s="49"/>
      <c r="JOH79" s="49"/>
      <c r="JOI79" s="49"/>
      <c r="JOJ79" s="49"/>
      <c r="JOK79" s="49"/>
      <c r="JOL79" s="49"/>
      <c r="JOM79" s="49"/>
      <c r="JON79" s="49"/>
      <c r="JOO79" s="49"/>
      <c r="JOP79" s="49"/>
      <c r="JOQ79" s="49"/>
      <c r="JOR79" s="49"/>
      <c r="JOS79" s="49"/>
      <c r="JOT79" s="49"/>
      <c r="JOU79" s="49"/>
      <c r="JOV79" s="49"/>
      <c r="JOW79" s="49"/>
      <c r="JOX79" s="49"/>
      <c r="JOY79" s="49"/>
      <c r="JOZ79" s="49"/>
      <c r="JPA79" s="49"/>
      <c r="JPB79" s="49"/>
      <c r="JPC79" s="49"/>
      <c r="JPD79" s="49"/>
      <c r="JPE79" s="49"/>
      <c r="JPF79" s="49"/>
      <c r="JPG79" s="49"/>
      <c r="JPH79" s="49"/>
      <c r="JPI79" s="49"/>
      <c r="JPJ79" s="49"/>
      <c r="JPK79" s="49"/>
      <c r="JPL79" s="49"/>
      <c r="JPM79" s="49"/>
      <c r="JPN79" s="49"/>
      <c r="JPO79" s="49"/>
      <c r="JPP79" s="49"/>
      <c r="JPQ79" s="49"/>
      <c r="JPR79" s="49"/>
      <c r="JPS79" s="49"/>
      <c r="JPT79" s="49"/>
      <c r="JPU79" s="49"/>
      <c r="JPV79" s="49"/>
      <c r="JPW79" s="49"/>
      <c r="JPX79" s="49"/>
      <c r="JPY79" s="49"/>
      <c r="JPZ79" s="49"/>
      <c r="JQA79" s="49"/>
      <c r="JQB79" s="49"/>
      <c r="JQC79" s="49"/>
      <c r="JQD79" s="49"/>
      <c r="JQE79" s="49"/>
      <c r="JQF79" s="49"/>
      <c r="JQG79" s="49"/>
      <c r="JQH79" s="49"/>
      <c r="JQI79" s="49"/>
      <c r="JQJ79" s="49"/>
      <c r="JQK79" s="49"/>
      <c r="JQL79" s="49"/>
      <c r="JQM79" s="49"/>
      <c r="JQN79" s="49"/>
      <c r="JQO79" s="49"/>
      <c r="JQP79" s="49"/>
      <c r="JQQ79" s="49"/>
      <c r="JQR79" s="49"/>
      <c r="JQS79" s="49"/>
      <c r="JQT79" s="49"/>
      <c r="JQU79" s="49"/>
      <c r="JQV79" s="49"/>
      <c r="JQW79" s="49"/>
      <c r="JQX79" s="49"/>
      <c r="JQY79" s="49"/>
      <c r="JQZ79" s="49"/>
      <c r="JRA79" s="49"/>
      <c r="JRB79" s="49"/>
      <c r="JRC79" s="49"/>
      <c r="JRD79" s="49"/>
      <c r="JRE79" s="49"/>
      <c r="JRF79" s="49"/>
      <c r="JRG79" s="49"/>
      <c r="JRH79" s="49"/>
      <c r="JRI79" s="49"/>
      <c r="JRJ79" s="49"/>
      <c r="JRK79" s="49"/>
      <c r="JRL79" s="49"/>
      <c r="JRM79" s="49"/>
      <c r="JRN79" s="49"/>
      <c r="JRO79" s="49"/>
      <c r="JRP79" s="49"/>
      <c r="JRQ79" s="49"/>
      <c r="JRR79" s="49"/>
      <c r="JRS79" s="49"/>
      <c r="JRT79" s="49"/>
      <c r="JRU79" s="49"/>
      <c r="JRV79" s="49"/>
      <c r="JRW79" s="49"/>
      <c r="JRX79" s="49"/>
      <c r="JRY79" s="49"/>
      <c r="JRZ79" s="49"/>
      <c r="JSA79" s="49"/>
      <c r="JSB79" s="49"/>
      <c r="JSC79" s="49"/>
      <c r="JSD79" s="49"/>
      <c r="JSE79" s="49"/>
      <c r="JSF79" s="49"/>
      <c r="JSG79" s="49"/>
      <c r="JSH79" s="49"/>
      <c r="JSI79" s="49"/>
      <c r="JSJ79" s="49"/>
      <c r="JSK79" s="49"/>
      <c r="JSL79" s="49"/>
      <c r="JSM79" s="49"/>
      <c r="JSN79" s="49"/>
      <c r="JSO79" s="49"/>
      <c r="JSP79" s="49"/>
      <c r="JSQ79" s="49"/>
      <c r="JSR79" s="49"/>
      <c r="JSS79" s="49"/>
      <c r="JST79" s="49"/>
      <c r="JSU79" s="49"/>
      <c r="JSV79" s="49"/>
      <c r="JSW79" s="49"/>
      <c r="JSX79" s="49"/>
      <c r="JSY79" s="49"/>
      <c r="JSZ79" s="49"/>
      <c r="JTA79" s="49"/>
      <c r="JTB79" s="49"/>
      <c r="JTC79" s="49"/>
      <c r="JTD79" s="49"/>
      <c r="JTE79" s="49"/>
      <c r="JTF79" s="49"/>
      <c r="JTG79" s="49"/>
      <c r="JTH79" s="49"/>
      <c r="JTI79" s="49"/>
      <c r="JTJ79" s="49"/>
      <c r="JTK79" s="49"/>
      <c r="JTL79" s="49"/>
      <c r="JTM79" s="49"/>
      <c r="JTN79" s="49"/>
      <c r="JTO79" s="49"/>
      <c r="JTP79" s="49"/>
      <c r="JTQ79" s="49"/>
      <c r="JTR79" s="49"/>
      <c r="JTS79" s="49"/>
      <c r="JTT79" s="49"/>
      <c r="JTU79" s="49"/>
      <c r="JTV79" s="49"/>
      <c r="JTW79" s="49"/>
      <c r="JTX79" s="49"/>
      <c r="JTY79" s="49"/>
      <c r="JTZ79" s="49"/>
      <c r="JUA79" s="49"/>
      <c r="JUB79" s="49"/>
      <c r="JUC79" s="49"/>
      <c r="JUD79" s="49"/>
      <c r="JUE79" s="49"/>
      <c r="JUF79" s="49"/>
      <c r="JUG79" s="49"/>
      <c r="JUH79" s="49"/>
      <c r="JUI79" s="49"/>
      <c r="JUJ79" s="49"/>
      <c r="JUK79" s="49"/>
      <c r="JUL79" s="49"/>
      <c r="JUM79" s="49"/>
      <c r="JUN79" s="49"/>
      <c r="JUO79" s="49"/>
      <c r="JUP79" s="49"/>
      <c r="JUQ79" s="49"/>
      <c r="JUR79" s="49"/>
      <c r="JUS79" s="49"/>
      <c r="JUT79" s="49"/>
      <c r="JUU79" s="49"/>
      <c r="JUV79" s="49"/>
      <c r="JUW79" s="49"/>
      <c r="JUX79" s="49"/>
      <c r="JUY79" s="49"/>
      <c r="JUZ79" s="49"/>
      <c r="JVA79" s="49"/>
      <c r="JVB79" s="49"/>
      <c r="JVC79" s="49"/>
      <c r="JVD79" s="49"/>
      <c r="JVE79" s="49"/>
      <c r="JVF79" s="49"/>
      <c r="JVG79" s="49"/>
      <c r="JVH79" s="49"/>
      <c r="JVI79" s="49"/>
      <c r="JVJ79" s="49"/>
      <c r="JVK79" s="49"/>
      <c r="JVL79" s="49"/>
      <c r="JVM79" s="49"/>
      <c r="JVN79" s="49"/>
      <c r="JVO79" s="49"/>
      <c r="JVP79" s="49"/>
      <c r="JVQ79" s="49"/>
      <c r="JVR79" s="49"/>
      <c r="JVS79" s="49"/>
      <c r="JVT79" s="49"/>
      <c r="JVU79" s="49"/>
      <c r="JVV79" s="49"/>
      <c r="JVW79" s="49"/>
      <c r="JVX79" s="49"/>
      <c r="JVY79" s="49"/>
      <c r="JVZ79" s="49"/>
      <c r="JWA79" s="49"/>
      <c r="JWB79" s="49"/>
      <c r="JWC79" s="49"/>
      <c r="JWD79" s="49"/>
      <c r="JWE79" s="49"/>
      <c r="JWF79" s="49"/>
      <c r="JWG79" s="49"/>
      <c r="JWH79" s="49"/>
      <c r="JWI79" s="49"/>
      <c r="JWJ79" s="49"/>
      <c r="JWK79" s="49"/>
      <c r="JWL79" s="49"/>
      <c r="JWM79" s="49"/>
      <c r="JWN79" s="49"/>
      <c r="JWO79" s="49"/>
      <c r="JWP79" s="49"/>
      <c r="JWQ79" s="49"/>
      <c r="JWR79" s="49"/>
      <c r="JWS79" s="49"/>
      <c r="JWT79" s="49"/>
      <c r="JWU79" s="49"/>
      <c r="JWV79" s="49"/>
      <c r="JWW79" s="49"/>
      <c r="JWX79" s="49"/>
      <c r="JWY79" s="49"/>
      <c r="JWZ79" s="49"/>
      <c r="JXA79" s="49"/>
      <c r="JXB79" s="49"/>
      <c r="JXC79" s="49"/>
      <c r="JXD79" s="49"/>
      <c r="JXE79" s="49"/>
      <c r="JXF79" s="49"/>
      <c r="JXG79" s="49"/>
      <c r="JXH79" s="49"/>
      <c r="JXI79" s="49"/>
      <c r="JXJ79" s="49"/>
      <c r="JXK79" s="49"/>
      <c r="JXL79" s="49"/>
      <c r="JXM79" s="49"/>
      <c r="JXN79" s="49"/>
      <c r="JXO79" s="49"/>
      <c r="JXP79" s="49"/>
      <c r="JXQ79" s="49"/>
      <c r="JXR79" s="49"/>
      <c r="JXS79" s="49"/>
      <c r="JXT79" s="49"/>
      <c r="JXU79" s="49"/>
      <c r="JXV79" s="49"/>
      <c r="JXW79" s="49"/>
      <c r="JXX79" s="49"/>
      <c r="JXY79" s="49"/>
      <c r="JXZ79" s="49"/>
      <c r="JYA79" s="49"/>
      <c r="JYB79" s="49"/>
      <c r="JYC79" s="49"/>
      <c r="JYD79" s="49"/>
      <c r="JYE79" s="49"/>
      <c r="JYF79" s="49"/>
      <c r="JYG79" s="49"/>
      <c r="JYH79" s="49"/>
      <c r="JYI79" s="49"/>
      <c r="JYJ79" s="49"/>
      <c r="JYK79" s="49"/>
      <c r="JYL79" s="49"/>
      <c r="JYM79" s="49"/>
      <c r="JYN79" s="49"/>
      <c r="JYO79" s="49"/>
      <c r="JYP79" s="49"/>
      <c r="JYQ79" s="49"/>
      <c r="JYR79" s="49"/>
      <c r="JYS79" s="49"/>
      <c r="JYT79" s="49"/>
      <c r="JYU79" s="49"/>
      <c r="JYV79" s="49"/>
      <c r="JYW79" s="49"/>
      <c r="JYX79" s="49"/>
      <c r="JYY79" s="49"/>
      <c r="JYZ79" s="49"/>
      <c r="JZA79" s="49"/>
      <c r="JZB79" s="49"/>
      <c r="JZC79" s="49"/>
      <c r="JZD79" s="49"/>
      <c r="JZE79" s="49"/>
      <c r="JZF79" s="49"/>
      <c r="JZG79" s="49"/>
      <c r="JZH79" s="49"/>
      <c r="JZI79" s="49"/>
      <c r="JZJ79" s="49"/>
      <c r="JZK79" s="49"/>
      <c r="JZL79" s="49"/>
      <c r="JZM79" s="49"/>
      <c r="JZN79" s="49"/>
      <c r="JZO79" s="49"/>
      <c r="JZP79" s="49"/>
      <c r="JZQ79" s="49"/>
      <c r="JZR79" s="49"/>
      <c r="JZS79" s="49"/>
      <c r="JZT79" s="49"/>
      <c r="JZU79" s="49"/>
      <c r="JZV79" s="49"/>
      <c r="JZW79" s="49"/>
      <c r="JZX79" s="49"/>
      <c r="JZY79" s="49"/>
      <c r="JZZ79" s="49"/>
      <c r="KAA79" s="49"/>
      <c r="KAB79" s="49"/>
      <c r="KAC79" s="49"/>
      <c r="KAD79" s="49"/>
      <c r="KAE79" s="49"/>
      <c r="KAF79" s="49"/>
      <c r="KAG79" s="49"/>
      <c r="KAH79" s="49"/>
      <c r="KAI79" s="49"/>
      <c r="KAJ79" s="49"/>
      <c r="KAK79" s="49"/>
      <c r="KAL79" s="49"/>
      <c r="KAM79" s="49"/>
      <c r="KAN79" s="49"/>
      <c r="KAO79" s="49"/>
      <c r="KAP79" s="49"/>
      <c r="KAQ79" s="49"/>
      <c r="KAR79" s="49"/>
      <c r="KAS79" s="49"/>
      <c r="KAT79" s="49"/>
      <c r="KAU79" s="49"/>
      <c r="KAV79" s="49"/>
      <c r="KAW79" s="49"/>
      <c r="KAX79" s="49"/>
      <c r="KAY79" s="49"/>
      <c r="KAZ79" s="49"/>
      <c r="KBA79" s="49"/>
      <c r="KBB79" s="49"/>
      <c r="KBC79" s="49"/>
      <c r="KBD79" s="49"/>
      <c r="KBE79" s="49"/>
      <c r="KBF79" s="49"/>
      <c r="KBG79" s="49"/>
      <c r="KBH79" s="49"/>
      <c r="KBI79" s="49"/>
      <c r="KBJ79" s="49"/>
      <c r="KBK79" s="49"/>
      <c r="KBL79" s="49"/>
      <c r="KBM79" s="49"/>
      <c r="KBN79" s="49"/>
      <c r="KBO79" s="49"/>
      <c r="KBP79" s="49"/>
      <c r="KBQ79" s="49"/>
      <c r="KBR79" s="49"/>
      <c r="KBS79" s="49"/>
      <c r="KBT79" s="49"/>
      <c r="KBU79" s="49"/>
      <c r="KBV79" s="49"/>
      <c r="KBW79" s="49"/>
      <c r="KBX79" s="49"/>
      <c r="KBY79" s="49"/>
      <c r="KBZ79" s="49"/>
      <c r="KCA79" s="49"/>
      <c r="KCB79" s="49"/>
      <c r="KCC79" s="49"/>
      <c r="KCD79" s="49"/>
      <c r="KCE79" s="49"/>
      <c r="KCF79" s="49"/>
      <c r="KCG79" s="49"/>
      <c r="KCH79" s="49"/>
      <c r="KCI79" s="49"/>
      <c r="KCJ79" s="49"/>
      <c r="KCK79" s="49"/>
      <c r="KCL79" s="49"/>
      <c r="KCM79" s="49"/>
      <c r="KCN79" s="49"/>
      <c r="KCO79" s="49"/>
      <c r="KCP79" s="49"/>
      <c r="KCQ79" s="49"/>
      <c r="KCR79" s="49"/>
      <c r="KCS79" s="49"/>
      <c r="KCT79" s="49"/>
      <c r="KCU79" s="49"/>
      <c r="KCV79" s="49"/>
      <c r="KCW79" s="49"/>
      <c r="KCX79" s="49"/>
      <c r="KCY79" s="49"/>
      <c r="KCZ79" s="49"/>
      <c r="KDA79" s="49"/>
      <c r="KDB79" s="49"/>
      <c r="KDC79" s="49"/>
      <c r="KDD79" s="49"/>
      <c r="KDE79" s="49"/>
      <c r="KDF79" s="49"/>
      <c r="KDG79" s="49"/>
      <c r="KDH79" s="49"/>
      <c r="KDI79" s="49"/>
      <c r="KDJ79" s="49"/>
      <c r="KDK79" s="49"/>
      <c r="KDL79" s="49"/>
      <c r="KDM79" s="49"/>
      <c r="KDN79" s="49"/>
      <c r="KDO79" s="49"/>
      <c r="KDP79" s="49"/>
      <c r="KDQ79" s="49"/>
      <c r="KDR79" s="49"/>
      <c r="KDS79" s="49"/>
      <c r="KDT79" s="49"/>
      <c r="KDU79" s="49"/>
      <c r="KDV79" s="49"/>
      <c r="KDW79" s="49"/>
      <c r="KDX79" s="49"/>
      <c r="KDY79" s="49"/>
      <c r="KDZ79" s="49"/>
      <c r="KEA79" s="49"/>
      <c r="KEB79" s="49"/>
      <c r="KEC79" s="49"/>
      <c r="KED79" s="49"/>
      <c r="KEE79" s="49"/>
      <c r="KEF79" s="49"/>
      <c r="KEG79" s="49"/>
      <c r="KEH79" s="49"/>
      <c r="KEI79" s="49"/>
      <c r="KEJ79" s="49"/>
      <c r="KEK79" s="49"/>
      <c r="KEL79" s="49"/>
      <c r="KEM79" s="49"/>
      <c r="KEN79" s="49"/>
      <c r="KEO79" s="49"/>
      <c r="KEP79" s="49"/>
      <c r="KEQ79" s="49"/>
      <c r="KER79" s="49"/>
      <c r="KES79" s="49"/>
      <c r="KET79" s="49"/>
      <c r="KEU79" s="49"/>
      <c r="KEV79" s="49"/>
      <c r="KEW79" s="49"/>
      <c r="KEX79" s="49"/>
      <c r="KEY79" s="49"/>
      <c r="KEZ79" s="49"/>
      <c r="KFA79" s="49"/>
      <c r="KFB79" s="49"/>
      <c r="KFC79" s="49"/>
      <c r="KFD79" s="49"/>
      <c r="KFE79" s="49"/>
      <c r="KFF79" s="49"/>
      <c r="KFG79" s="49"/>
      <c r="KFH79" s="49"/>
      <c r="KFI79" s="49"/>
      <c r="KFJ79" s="49"/>
      <c r="KFK79" s="49"/>
      <c r="KFL79" s="49"/>
      <c r="KFM79" s="49"/>
      <c r="KFN79" s="49"/>
      <c r="KFO79" s="49"/>
      <c r="KFP79" s="49"/>
      <c r="KFQ79" s="49"/>
      <c r="KFR79" s="49"/>
      <c r="KFS79" s="49"/>
      <c r="KFT79" s="49"/>
      <c r="KFU79" s="49"/>
      <c r="KFV79" s="49"/>
      <c r="KFW79" s="49"/>
      <c r="KFX79" s="49"/>
      <c r="KFY79" s="49"/>
      <c r="KFZ79" s="49"/>
      <c r="KGA79" s="49"/>
      <c r="KGB79" s="49"/>
      <c r="KGC79" s="49"/>
      <c r="KGD79" s="49"/>
      <c r="KGE79" s="49"/>
      <c r="KGF79" s="49"/>
      <c r="KGG79" s="49"/>
      <c r="KGH79" s="49"/>
      <c r="KGI79" s="49"/>
      <c r="KGJ79" s="49"/>
      <c r="KGK79" s="49"/>
      <c r="KGL79" s="49"/>
      <c r="KGM79" s="49"/>
      <c r="KGN79" s="49"/>
      <c r="KGO79" s="49"/>
      <c r="KGP79" s="49"/>
      <c r="KGQ79" s="49"/>
      <c r="KGR79" s="49"/>
      <c r="KGS79" s="49"/>
      <c r="KGT79" s="49"/>
      <c r="KGU79" s="49"/>
      <c r="KGV79" s="49"/>
      <c r="KGW79" s="49"/>
      <c r="KGX79" s="49"/>
      <c r="KGY79" s="49"/>
      <c r="KGZ79" s="49"/>
      <c r="KHA79" s="49"/>
      <c r="KHB79" s="49"/>
      <c r="KHC79" s="49"/>
      <c r="KHD79" s="49"/>
      <c r="KHE79" s="49"/>
      <c r="KHF79" s="49"/>
      <c r="KHG79" s="49"/>
      <c r="KHH79" s="49"/>
      <c r="KHI79" s="49"/>
      <c r="KHJ79" s="49"/>
      <c r="KHK79" s="49"/>
      <c r="KHL79" s="49"/>
      <c r="KHM79" s="49"/>
      <c r="KHN79" s="49"/>
      <c r="KHO79" s="49"/>
      <c r="KHP79" s="49"/>
      <c r="KHQ79" s="49"/>
      <c r="KHR79" s="49"/>
      <c r="KHS79" s="49"/>
      <c r="KHT79" s="49"/>
      <c r="KHU79" s="49"/>
      <c r="KHV79" s="49"/>
      <c r="KHW79" s="49"/>
      <c r="KHX79" s="49"/>
      <c r="KHY79" s="49"/>
      <c r="KHZ79" s="49"/>
      <c r="KIA79" s="49"/>
      <c r="KIB79" s="49"/>
      <c r="KIC79" s="49"/>
      <c r="KID79" s="49"/>
      <c r="KIE79" s="49"/>
      <c r="KIF79" s="49"/>
      <c r="KIG79" s="49"/>
      <c r="KIH79" s="49"/>
      <c r="KII79" s="49"/>
      <c r="KIJ79" s="49"/>
      <c r="KIK79" s="49"/>
      <c r="KIL79" s="49"/>
      <c r="KIM79" s="49"/>
      <c r="KIN79" s="49"/>
      <c r="KIO79" s="49"/>
      <c r="KIP79" s="49"/>
      <c r="KIQ79" s="49"/>
      <c r="KIR79" s="49"/>
      <c r="KIS79" s="49"/>
      <c r="KIT79" s="49"/>
      <c r="KIU79" s="49"/>
      <c r="KIV79" s="49"/>
      <c r="KIW79" s="49"/>
      <c r="KIX79" s="49"/>
      <c r="KIY79" s="49"/>
      <c r="KIZ79" s="49"/>
      <c r="KJA79" s="49"/>
      <c r="KJB79" s="49"/>
      <c r="KJC79" s="49"/>
      <c r="KJD79" s="49"/>
      <c r="KJE79" s="49"/>
      <c r="KJF79" s="49"/>
      <c r="KJG79" s="49"/>
      <c r="KJH79" s="49"/>
      <c r="KJI79" s="49"/>
      <c r="KJJ79" s="49"/>
      <c r="KJK79" s="49"/>
      <c r="KJL79" s="49"/>
      <c r="KJM79" s="49"/>
      <c r="KJN79" s="49"/>
      <c r="KJO79" s="49"/>
      <c r="KJP79" s="49"/>
      <c r="KJQ79" s="49"/>
      <c r="KJR79" s="49"/>
      <c r="KJS79" s="49"/>
      <c r="KJT79" s="49"/>
      <c r="KJU79" s="49"/>
      <c r="KJV79" s="49"/>
      <c r="KJW79" s="49"/>
      <c r="KJX79" s="49"/>
      <c r="KJY79" s="49"/>
      <c r="KJZ79" s="49"/>
      <c r="KKA79" s="49"/>
      <c r="KKB79" s="49"/>
      <c r="KKC79" s="49"/>
      <c r="KKD79" s="49"/>
      <c r="KKE79" s="49"/>
      <c r="KKF79" s="49"/>
      <c r="KKG79" s="49"/>
      <c r="KKH79" s="49"/>
      <c r="KKI79" s="49"/>
      <c r="KKJ79" s="49"/>
      <c r="KKK79" s="49"/>
      <c r="KKL79" s="49"/>
      <c r="KKM79" s="49"/>
      <c r="KKN79" s="49"/>
      <c r="KKO79" s="49"/>
      <c r="KKP79" s="49"/>
      <c r="KKQ79" s="49"/>
      <c r="KKR79" s="49"/>
      <c r="KKS79" s="49"/>
      <c r="KKT79" s="49"/>
      <c r="KKU79" s="49"/>
      <c r="KKV79" s="49"/>
      <c r="KKW79" s="49"/>
      <c r="KKX79" s="49"/>
      <c r="KKY79" s="49"/>
      <c r="KKZ79" s="49"/>
      <c r="KLA79" s="49"/>
      <c r="KLB79" s="49"/>
      <c r="KLC79" s="49"/>
      <c r="KLD79" s="49"/>
      <c r="KLE79" s="49"/>
      <c r="KLF79" s="49"/>
      <c r="KLG79" s="49"/>
      <c r="KLH79" s="49"/>
      <c r="KLI79" s="49"/>
      <c r="KLJ79" s="49"/>
      <c r="KLK79" s="49"/>
      <c r="KLL79" s="49"/>
      <c r="KLM79" s="49"/>
      <c r="KLN79" s="49"/>
      <c r="KLO79" s="49"/>
      <c r="KLP79" s="49"/>
      <c r="KLQ79" s="49"/>
      <c r="KLR79" s="49"/>
      <c r="KLS79" s="49"/>
      <c r="KLT79" s="49"/>
      <c r="KLU79" s="49"/>
      <c r="KLV79" s="49"/>
      <c r="KLW79" s="49"/>
      <c r="KLX79" s="49"/>
      <c r="KLY79" s="49"/>
      <c r="KLZ79" s="49"/>
      <c r="KMA79" s="49"/>
      <c r="KMB79" s="49"/>
      <c r="KMC79" s="49"/>
      <c r="KMD79" s="49"/>
      <c r="KME79" s="49"/>
      <c r="KMF79" s="49"/>
      <c r="KMG79" s="49"/>
      <c r="KMH79" s="49"/>
      <c r="KMI79" s="49"/>
      <c r="KMJ79" s="49"/>
      <c r="KMK79" s="49"/>
      <c r="KML79" s="49"/>
      <c r="KMM79" s="49"/>
      <c r="KMN79" s="49"/>
      <c r="KMO79" s="49"/>
      <c r="KMP79" s="49"/>
      <c r="KMQ79" s="49"/>
      <c r="KMR79" s="49"/>
      <c r="KMS79" s="49"/>
      <c r="KMT79" s="49"/>
      <c r="KMU79" s="49"/>
      <c r="KMV79" s="49"/>
      <c r="KMW79" s="49"/>
      <c r="KMX79" s="49"/>
      <c r="KMY79" s="49"/>
      <c r="KMZ79" s="49"/>
      <c r="KNA79" s="49"/>
      <c r="KNB79" s="49"/>
      <c r="KNC79" s="49"/>
      <c r="KND79" s="49"/>
      <c r="KNE79" s="49"/>
      <c r="KNF79" s="49"/>
      <c r="KNG79" s="49"/>
      <c r="KNH79" s="49"/>
      <c r="KNI79" s="49"/>
      <c r="KNJ79" s="49"/>
      <c r="KNK79" s="49"/>
      <c r="KNL79" s="49"/>
      <c r="KNM79" s="49"/>
      <c r="KNN79" s="49"/>
      <c r="KNO79" s="49"/>
      <c r="KNP79" s="49"/>
      <c r="KNQ79" s="49"/>
      <c r="KNR79" s="49"/>
      <c r="KNS79" s="49"/>
      <c r="KNT79" s="49"/>
      <c r="KNU79" s="49"/>
      <c r="KNV79" s="49"/>
      <c r="KNW79" s="49"/>
      <c r="KNX79" s="49"/>
      <c r="KNY79" s="49"/>
      <c r="KNZ79" s="49"/>
      <c r="KOA79" s="49"/>
      <c r="KOB79" s="49"/>
      <c r="KOC79" s="49"/>
      <c r="KOD79" s="49"/>
      <c r="KOE79" s="49"/>
      <c r="KOF79" s="49"/>
      <c r="KOG79" s="49"/>
      <c r="KOH79" s="49"/>
      <c r="KOI79" s="49"/>
      <c r="KOJ79" s="49"/>
      <c r="KOK79" s="49"/>
      <c r="KOL79" s="49"/>
      <c r="KOM79" s="49"/>
      <c r="KON79" s="49"/>
      <c r="KOO79" s="49"/>
      <c r="KOP79" s="49"/>
      <c r="KOQ79" s="49"/>
      <c r="KOR79" s="49"/>
      <c r="KOS79" s="49"/>
      <c r="KOT79" s="49"/>
      <c r="KOU79" s="49"/>
      <c r="KOV79" s="49"/>
      <c r="KOW79" s="49"/>
      <c r="KOX79" s="49"/>
      <c r="KOY79" s="49"/>
      <c r="KOZ79" s="49"/>
      <c r="KPA79" s="49"/>
      <c r="KPB79" s="49"/>
      <c r="KPC79" s="49"/>
      <c r="KPD79" s="49"/>
      <c r="KPE79" s="49"/>
      <c r="KPF79" s="49"/>
      <c r="KPG79" s="49"/>
      <c r="KPH79" s="49"/>
      <c r="KPI79" s="49"/>
      <c r="KPJ79" s="49"/>
      <c r="KPK79" s="49"/>
      <c r="KPL79" s="49"/>
      <c r="KPM79" s="49"/>
      <c r="KPN79" s="49"/>
      <c r="KPO79" s="49"/>
      <c r="KPP79" s="49"/>
      <c r="KPQ79" s="49"/>
      <c r="KPR79" s="49"/>
      <c r="KPS79" s="49"/>
      <c r="KPT79" s="49"/>
      <c r="KPU79" s="49"/>
      <c r="KPV79" s="49"/>
      <c r="KPW79" s="49"/>
      <c r="KPX79" s="49"/>
      <c r="KPY79" s="49"/>
      <c r="KPZ79" s="49"/>
      <c r="KQA79" s="49"/>
      <c r="KQB79" s="49"/>
      <c r="KQC79" s="49"/>
      <c r="KQD79" s="49"/>
      <c r="KQE79" s="49"/>
      <c r="KQF79" s="49"/>
      <c r="KQG79" s="49"/>
      <c r="KQH79" s="49"/>
      <c r="KQI79" s="49"/>
      <c r="KQJ79" s="49"/>
      <c r="KQK79" s="49"/>
      <c r="KQL79" s="49"/>
      <c r="KQM79" s="49"/>
      <c r="KQN79" s="49"/>
      <c r="KQO79" s="49"/>
      <c r="KQP79" s="49"/>
      <c r="KQQ79" s="49"/>
      <c r="KQR79" s="49"/>
      <c r="KQS79" s="49"/>
      <c r="KQT79" s="49"/>
      <c r="KQU79" s="49"/>
      <c r="KQV79" s="49"/>
      <c r="KQW79" s="49"/>
      <c r="KQX79" s="49"/>
      <c r="KQY79" s="49"/>
      <c r="KQZ79" s="49"/>
      <c r="KRA79" s="49"/>
      <c r="KRB79" s="49"/>
      <c r="KRC79" s="49"/>
      <c r="KRD79" s="49"/>
      <c r="KRE79" s="49"/>
      <c r="KRF79" s="49"/>
      <c r="KRG79" s="49"/>
      <c r="KRH79" s="49"/>
      <c r="KRI79" s="49"/>
      <c r="KRJ79" s="49"/>
      <c r="KRK79" s="49"/>
      <c r="KRL79" s="49"/>
      <c r="KRM79" s="49"/>
      <c r="KRN79" s="49"/>
      <c r="KRO79" s="49"/>
      <c r="KRP79" s="49"/>
      <c r="KRQ79" s="49"/>
      <c r="KRR79" s="49"/>
      <c r="KRS79" s="49"/>
      <c r="KRT79" s="49"/>
      <c r="KRU79" s="49"/>
      <c r="KRV79" s="49"/>
      <c r="KRW79" s="49"/>
      <c r="KRX79" s="49"/>
      <c r="KRY79" s="49"/>
      <c r="KRZ79" s="49"/>
      <c r="KSA79" s="49"/>
      <c r="KSB79" s="49"/>
      <c r="KSC79" s="49"/>
      <c r="KSD79" s="49"/>
      <c r="KSE79" s="49"/>
      <c r="KSF79" s="49"/>
      <c r="KSG79" s="49"/>
      <c r="KSH79" s="49"/>
      <c r="KSI79" s="49"/>
      <c r="KSJ79" s="49"/>
      <c r="KSK79" s="49"/>
      <c r="KSL79" s="49"/>
      <c r="KSM79" s="49"/>
      <c r="KSN79" s="49"/>
      <c r="KSO79" s="49"/>
      <c r="KSP79" s="49"/>
      <c r="KSQ79" s="49"/>
      <c r="KSR79" s="49"/>
      <c r="KSS79" s="49"/>
      <c r="KST79" s="49"/>
      <c r="KSU79" s="49"/>
      <c r="KSV79" s="49"/>
      <c r="KSW79" s="49"/>
      <c r="KSX79" s="49"/>
      <c r="KSY79" s="49"/>
      <c r="KSZ79" s="49"/>
      <c r="KTA79" s="49"/>
      <c r="KTB79" s="49"/>
      <c r="KTC79" s="49"/>
      <c r="KTD79" s="49"/>
      <c r="KTE79" s="49"/>
      <c r="KTF79" s="49"/>
      <c r="KTG79" s="49"/>
      <c r="KTH79" s="49"/>
      <c r="KTI79" s="49"/>
      <c r="KTJ79" s="49"/>
      <c r="KTK79" s="49"/>
      <c r="KTL79" s="49"/>
      <c r="KTM79" s="49"/>
      <c r="KTN79" s="49"/>
      <c r="KTO79" s="49"/>
      <c r="KTP79" s="49"/>
      <c r="KTQ79" s="49"/>
      <c r="KTR79" s="49"/>
      <c r="KTS79" s="49"/>
      <c r="KTT79" s="49"/>
      <c r="KTU79" s="49"/>
      <c r="KTV79" s="49"/>
      <c r="KTW79" s="49"/>
      <c r="KTX79" s="49"/>
      <c r="KTY79" s="49"/>
      <c r="KTZ79" s="49"/>
      <c r="KUA79" s="49"/>
      <c r="KUB79" s="49"/>
      <c r="KUC79" s="49"/>
      <c r="KUD79" s="49"/>
      <c r="KUE79" s="49"/>
      <c r="KUF79" s="49"/>
      <c r="KUG79" s="49"/>
      <c r="KUH79" s="49"/>
      <c r="KUI79" s="49"/>
      <c r="KUJ79" s="49"/>
      <c r="KUK79" s="49"/>
      <c r="KUL79" s="49"/>
      <c r="KUM79" s="49"/>
      <c r="KUN79" s="49"/>
      <c r="KUO79" s="49"/>
      <c r="KUP79" s="49"/>
      <c r="KUQ79" s="49"/>
      <c r="KUR79" s="49"/>
      <c r="KUS79" s="49"/>
      <c r="KUT79" s="49"/>
      <c r="KUU79" s="49"/>
      <c r="KUV79" s="49"/>
      <c r="KUW79" s="49"/>
      <c r="KUX79" s="49"/>
      <c r="KUY79" s="49"/>
      <c r="KUZ79" s="49"/>
      <c r="KVA79" s="49"/>
      <c r="KVB79" s="49"/>
      <c r="KVC79" s="49"/>
      <c r="KVD79" s="49"/>
      <c r="KVE79" s="49"/>
      <c r="KVF79" s="49"/>
      <c r="KVG79" s="49"/>
      <c r="KVH79" s="49"/>
      <c r="KVI79" s="49"/>
      <c r="KVJ79" s="49"/>
      <c r="KVK79" s="49"/>
      <c r="KVL79" s="49"/>
      <c r="KVM79" s="49"/>
      <c r="KVN79" s="49"/>
      <c r="KVO79" s="49"/>
      <c r="KVP79" s="49"/>
      <c r="KVQ79" s="49"/>
      <c r="KVR79" s="49"/>
      <c r="KVS79" s="49"/>
      <c r="KVT79" s="49"/>
      <c r="KVU79" s="49"/>
      <c r="KVV79" s="49"/>
      <c r="KVW79" s="49"/>
      <c r="KVX79" s="49"/>
      <c r="KVY79" s="49"/>
      <c r="KVZ79" s="49"/>
      <c r="KWA79" s="49"/>
      <c r="KWB79" s="49"/>
      <c r="KWC79" s="49"/>
      <c r="KWD79" s="49"/>
      <c r="KWE79" s="49"/>
      <c r="KWF79" s="49"/>
      <c r="KWG79" s="49"/>
      <c r="KWH79" s="49"/>
      <c r="KWI79" s="49"/>
      <c r="KWJ79" s="49"/>
      <c r="KWK79" s="49"/>
      <c r="KWL79" s="49"/>
      <c r="KWM79" s="49"/>
      <c r="KWN79" s="49"/>
      <c r="KWO79" s="49"/>
      <c r="KWP79" s="49"/>
      <c r="KWQ79" s="49"/>
      <c r="KWR79" s="49"/>
      <c r="KWS79" s="49"/>
      <c r="KWT79" s="49"/>
      <c r="KWU79" s="49"/>
      <c r="KWV79" s="49"/>
      <c r="KWW79" s="49"/>
      <c r="KWX79" s="49"/>
      <c r="KWY79" s="49"/>
      <c r="KWZ79" s="49"/>
      <c r="KXA79" s="49"/>
      <c r="KXB79" s="49"/>
      <c r="KXC79" s="49"/>
      <c r="KXD79" s="49"/>
      <c r="KXE79" s="49"/>
      <c r="KXF79" s="49"/>
      <c r="KXG79" s="49"/>
      <c r="KXH79" s="49"/>
      <c r="KXI79" s="49"/>
      <c r="KXJ79" s="49"/>
      <c r="KXK79" s="49"/>
      <c r="KXL79" s="49"/>
      <c r="KXM79" s="49"/>
      <c r="KXN79" s="49"/>
      <c r="KXO79" s="49"/>
      <c r="KXP79" s="49"/>
      <c r="KXQ79" s="49"/>
      <c r="KXR79" s="49"/>
      <c r="KXS79" s="49"/>
      <c r="KXT79" s="49"/>
      <c r="KXU79" s="49"/>
      <c r="KXV79" s="49"/>
      <c r="KXW79" s="49"/>
      <c r="KXX79" s="49"/>
      <c r="KXY79" s="49"/>
      <c r="KXZ79" s="49"/>
      <c r="KYA79" s="49"/>
      <c r="KYB79" s="49"/>
      <c r="KYC79" s="49"/>
      <c r="KYD79" s="49"/>
      <c r="KYE79" s="49"/>
      <c r="KYF79" s="49"/>
      <c r="KYG79" s="49"/>
      <c r="KYH79" s="49"/>
      <c r="KYI79" s="49"/>
      <c r="KYJ79" s="49"/>
      <c r="KYK79" s="49"/>
      <c r="KYL79" s="49"/>
      <c r="KYM79" s="49"/>
      <c r="KYN79" s="49"/>
      <c r="KYO79" s="49"/>
      <c r="KYP79" s="49"/>
      <c r="KYQ79" s="49"/>
      <c r="KYR79" s="49"/>
      <c r="KYS79" s="49"/>
      <c r="KYT79" s="49"/>
      <c r="KYU79" s="49"/>
      <c r="KYV79" s="49"/>
      <c r="KYW79" s="49"/>
      <c r="KYX79" s="49"/>
      <c r="KYY79" s="49"/>
      <c r="KYZ79" s="49"/>
      <c r="KZA79" s="49"/>
      <c r="KZB79" s="49"/>
      <c r="KZC79" s="49"/>
      <c r="KZD79" s="49"/>
      <c r="KZE79" s="49"/>
      <c r="KZF79" s="49"/>
      <c r="KZG79" s="49"/>
      <c r="KZH79" s="49"/>
      <c r="KZI79" s="49"/>
      <c r="KZJ79" s="49"/>
      <c r="KZK79" s="49"/>
      <c r="KZL79" s="49"/>
      <c r="KZM79" s="49"/>
      <c r="KZN79" s="49"/>
      <c r="KZO79" s="49"/>
      <c r="KZP79" s="49"/>
      <c r="KZQ79" s="49"/>
      <c r="KZR79" s="49"/>
      <c r="KZS79" s="49"/>
      <c r="KZT79" s="49"/>
      <c r="KZU79" s="49"/>
      <c r="KZV79" s="49"/>
      <c r="KZW79" s="49"/>
      <c r="KZX79" s="49"/>
      <c r="KZY79" s="49"/>
      <c r="KZZ79" s="49"/>
      <c r="LAA79" s="49"/>
      <c r="LAB79" s="49"/>
      <c r="LAC79" s="49"/>
      <c r="LAD79" s="49"/>
      <c r="LAE79" s="49"/>
      <c r="LAF79" s="49"/>
      <c r="LAG79" s="49"/>
      <c r="LAH79" s="49"/>
      <c r="LAI79" s="49"/>
      <c r="LAJ79" s="49"/>
      <c r="LAK79" s="49"/>
      <c r="LAL79" s="49"/>
      <c r="LAM79" s="49"/>
      <c r="LAN79" s="49"/>
      <c r="LAO79" s="49"/>
      <c r="LAP79" s="49"/>
      <c r="LAQ79" s="49"/>
      <c r="LAR79" s="49"/>
      <c r="LAS79" s="49"/>
      <c r="LAT79" s="49"/>
      <c r="LAU79" s="49"/>
      <c r="LAV79" s="49"/>
      <c r="LAW79" s="49"/>
      <c r="LAX79" s="49"/>
      <c r="LAY79" s="49"/>
      <c r="LAZ79" s="49"/>
      <c r="LBA79" s="49"/>
      <c r="LBB79" s="49"/>
      <c r="LBC79" s="49"/>
      <c r="LBD79" s="49"/>
      <c r="LBE79" s="49"/>
      <c r="LBF79" s="49"/>
      <c r="LBG79" s="49"/>
      <c r="LBH79" s="49"/>
      <c r="LBI79" s="49"/>
      <c r="LBJ79" s="49"/>
      <c r="LBK79" s="49"/>
      <c r="LBL79" s="49"/>
      <c r="LBM79" s="49"/>
      <c r="LBN79" s="49"/>
      <c r="LBO79" s="49"/>
      <c r="LBP79" s="49"/>
      <c r="LBQ79" s="49"/>
      <c r="LBR79" s="49"/>
      <c r="LBS79" s="49"/>
      <c r="LBT79" s="49"/>
      <c r="LBU79" s="49"/>
      <c r="LBV79" s="49"/>
      <c r="LBW79" s="49"/>
      <c r="LBX79" s="49"/>
      <c r="LBY79" s="49"/>
      <c r="LBZ79" s="49"/>
      <c r="LCA79" s="49"/>
      <c r="LCB79" s="49"/>
      <c r="LCC79" s="49"/>
      <c r="LCD79" s="49"/>
      <c r="LCE79" s="49"/>
      <c r="LCF79" s="49"/>
      <c r="LCG79" s="49"/>
      <c r="LCH79" s="49"/>
      <c r="LCI79" s="49"/>
      <c r="LCJ79" s="49"/>
      <c r="LCK79" s="49"/>
      <c r="LCL79" s="49"/>
      <c r="LCM79" s="49"/>
      <c r="LCN79" s="49"/>
      <c r="LCO79" s="49"/>
      <c r="LCP79" s="49"/>
      <c r="LCQ79" s="49"/>
      <c r="LCR79" s="49"/>
      <c r="LCS79" s="49"/>
      <c r="LCT79" s="49"/>
      <c r="LCU79" s="49"/>
      <c r="LCV79" s="49"/>
      <c r="LCW79" s="49"/>
      <c r="LCX79" s="49"/>
      <c r="LCY79" s="49"/>
      <c r="LCZ79" s="49"/>
      <c r="LDA79" s="49"/>
      <c r="LDB79" s="49"/>
      <c r="LDC79" s="49"/>
      <c r="LDD79" s="49"/>
      <c r="LDE79" s="49"/>
      <c r="LDF79" s="49"/>
      <c r="LDG79" s="49"/>
      <c r="LDH79" s="49"/>
      <c r="LDI79" s="49"/>
      <c r="LDJ79" s="49"/>
      <c r="LDK79" s="49"/>
      <c r="LDL79" s="49"/>
      <c r="LDM79" s="49"/>
      <c r="LDN79" s="49"/>
      <c r="LDO79" s="49"/>
      <c r="LDP79" s="49"/>
      <c r="LDQ79" s="49"/>
      <c r="LDR79" s="49"/>
      <c r="LDS79" s="49"/>
      <c r="LDT79" s="49"/>
      <c r="LDU79" s="49"/>
      <c r="LDV79" s="49"/>
      <c r="LDW79" s="49"/>
      <c r="LDX79" s="49"/>
      <c r="LDY79" s="49"/>
      <c r="LDZ79" s="49"/>
      <c r="LEA79" s="49"/>
      <c r="LEB79" s="49"/>
      <c r="LEC79" s="49"/>
      <c r="LED79" s="49"/>
      <c r="LEE79" s="49"/>
      <c r="LEF79" s="49"/>
      <c r="LEG79" s="49"/>
      <c r="LEH79" s="49"/>
      <c r="LEI79" s="49"/>
      <c r="LEJ79" s="49"/>
      <c r="LEK79" s="49"/>
      <c r="LEL79" s="49"/>
      <c r="LEM79" s="49"/>
      <c r="LEN79" s="49"/>
      <c r="LEO79" s="49"/>
      <c r="LEP79" s="49"/>
      <c r="LEQ79" s="49"/>
      <c r="LER79" s="49"/>
      <c r="LES79" s="49"/>
      <c r="LET79" s="49"/>
      <c r="LEU79" s="49"/>
      <c r="LEV79" s="49"/>
      <c r="LEW79" s="49"/>
      <c r="LEX79" s="49"/>
      <c r="LEY79" s="49"/>
      <c r="LEZ79" s="49"/>
      <c r="LFA79" s="49"/>
      <c r="LFB79" s="49"/>
      <c r="LFC79" s="49"/>
      <c r="LFD79" s="49"/>
      <c r="LFE79" s="49"/>
      <c r="LFF79" s="49"/>
      <c r="LFG79" s="49"/>
      <c r="LFH79" s="49"/>
      <c r="LFI79" s="49"/>
      <c r="LFJ79" s="49"/>
      <c r="LFK79" s="49"/>
      <c r="LFL79" s="49"/>
      <c r="LFM79" s="49"/>
      <c r="LFN79" s="49"/>
      <c r="LFO79" s="49"/>
      <c r="LFP79" s="49"/>
      <c r="LFQ79" s="49"/>
      <c r="LFR79" s="49"/>
      <c r="LFS79" s="49"/>
      <c r="LFT79" s="49"/>
      <c r="LFU79" s="49"/>
      <c r="LFV79" s="49"/>
      <c r="LFW79" s="49"/>
      <c r="LFX79" s="49"/>
      <c r="LFY79" s="49"/>
      <c r="LFZ79" s="49"/>
      <c r="LGA79" s="49"/>
      <c r="LGB79" s="49"/>
      <c r="LGC79" s="49"/>
      <c r="LGD79" s="49"/>
      <c r="LGE79" s="49"/>
      <c r="LGF79" s="49"/>
      <c r="LGG79" s="49"/>
      <c r="LGH79" s="49"/>
      <c r="LGI79" s="49"/>
      <c r="LGJ79" s="49"/>
      <c r="LGK79" s="49"/>
      <c r="LGL79" s="49"/>
      <c r="LGM79" s="49"/>
      <c r="LGN79" s="49"/>
      <c r="LGO79" s="49"/>
      <c r="LGP79" s="49"/>
      <c r="LGQ79" s="49"/>
      <c r="LGR79" s="49"/>
      <c r="LGS79" s="49"/>
      <c r="LGT79" s="49"/>
      <c r="LGU79" s="49"/>
      <c r="LGV79" s="49"/>
      <c r="LGW79" s="49"/>
      <c r="LGX79" s="49"/>
      <c r="LGY79" s="49"/>
      <c r="LGZ79" s="49"/>
      <c r="LHA79" s="49"/>
      <c r="LHB79" s="49"/>
      <c r="LHC79" s="49"/>
      <c r="LHD79" s="49"/>
      <c r="LHE79" s="49"/>
      <c r="LHF79" s="49"/>
      <c r="LHG79" s="49"/>
      <c r="LHH79" s="49"/>
      <c r="LHI79" s="49"/>
      <c r="LHJ79" s="49"/>
      <c r="LHK79" s="49"/>
      <c r="LHL79" s="49"/>
      <c r="LHM79" s="49"/>
      <c r="LHN79" s="49"/>
      <c r="LHO79" s="49"/>
      <c r="LHP79" s="49"/>
      <c r="LHQ79" s="49"/>
      <c r="LHR79" s="49"/>
      <c r="LHS79" s="49"/>
      <c r="LHT79" s="49"/>
      <c r="LHU79" s="49"/>
      <c r="LHV79" s="49"/>
      <c r="LHW79" s="49"/>
      <c r="LHX79" s="49"/>
      <c r="LHY79" s="49"/>
      <c r="LHZ79" s="49"/>
      <c r="LIA79" s="49"/>
      <c r="LIB79" s="49"/>
      <c r="LIC79" s="49"/>
      <c r="LID79" s="49"/>
      <c r="LIE79" s="49"/>
      <c r="LIF79" s="49"/>
      <c r="LIG79" s="49"/>
      <c r="LIH79" s="49"/>
      <c r="LII79" s="49"/>
      <c r="LIJ79" s="49"/>
      <c r="LIK79" s="49"/>
      <c r="LIL79" s="49"/>
      <c r="LIM79" s="49"/>
      <c r="LIN79" s="49"/>
      <c r="LIO79" s="49"/>
      <c r="LIP79" s="49"/>
      <c r="LIQ79" s="49"/>
      <c r="LIR79" s="49"/>
      <c r="LIS79" s="49"/>
      <c r="LIT79" s="49"/>
      <c r="LIU79" s="49"/>
      <c r="LIV79" s="49"/>
      <c r="LIW79" s="49"/>
      <c r="LIX79" s="49"/>
      <c r="LIY79" s="49"/>
      <c r="LIZ79" s="49"/>
      <c r="LJA79" s="49"/>
      <c r="LJB79" s="49"/>
      <c r="LJC79" s="49"/>
      <c r="LJD79" s="49"/>
      <c r="LJE79" s="49"/>
      <c r="LJF79" s="49"/>
      <c r="LJG79" s="49"/>
      <c r="LJH79" s="49"/>
      <c r="LJI79" s="49"/>
      <c r="LJJ79" s="49"/>
      <c r="LJK79" s="49"/>
      <c r="LJL79" s="49"/>
      <c r="LJM79" s="49"/>
      <c r="LJN79" s="49"/>
      <c r="LJO79" s="49"/>
      <c r="LJP79" s="49"/>
      <c r="LJQ79" s="49"/>
      <c r="LJR79" s="49"/>
      <c r="LJS79" s="49"/>
      <c r="LJT79" s="49"/>
      <c r="LJU79" s="49"/>
      <c r="LJV79" s="49"/>
      <c r="LJW79" s="49"/>
      <c r="LJX79" s="49"/>
      <c r="LJY79" s="49"/>
      <c r="LJZ79" s="49"/>
      <c r="LKA79" s="49"/>
      <c r="LKB79" s="49"/>
      <c r="LKC79" s="49"/>
      <c r="LKD79" s="49"/>
      <c r="LKE79" s="49"/>
      <c r="LKF79" s="49"/>
      <c r="LKG79" s="49"/>
      <c r="LKH79" s="49"/>
      <c r="LKI79" s="49"/>
      <c r="LKJ79" s="49"/>
      <c r="LKK79" s="49"/>
      <c r="LKL79" s="49"/>
      <c r="LKM79" s="49"/>
      <c r="LKN79" s="49"/>
      <c r="LKO79" s="49"/>
      <c r="LKP79" s="49"/>
      <c r="LKQ79" s="49"/>
      <c r="LKR79" s="49"/>
      <c r="LKS79" s="49"/>
      <c r="LKT79" s="49"/>
      <c r="LKU79" s="49"/>
      <c r="LKV79" s="49"/>
      <c r="LKW79" s="49"/>
      <c r="LKX79" s="49"/>
      <c r="LKY79" s="49"/>
      <c r="LKZ79" s="49"/>
      <c r="LLA79" s="49"/>
      <c r="LLB79" s="49"/>
      <c r="LLC79" s="49"/>
      <c r="LLD79" s="49"/>
      <c r="LLE79" s="49"/>
      <c r="LLF79" s="49"/>
      <c r="LLG79" s="49"/>
      <c r="LLH79" s="49"/>
      <c r="LLI79" s="49"/>
      <c r="LLJ79" s="49"/>
      <c r="LLK79" s="49"/>
      <c r="LLL79" s="49"/>
      <c r="LLM79" s="49"/>
      <c r="LLN79" s="49"/>
      <c r="LLO79" s="49"/>
      <c r="LLP79" s="49"/>
      <c r="LLQ79" s="49"/>
      <c r="LLR79" s="49"/>
      <c r="LLS79" s="49"/>
      <c r="LLT79" s="49"/>
      <c r="LLU79" s="49"/>
      <c r="LLV79" s="49"/>
      <c r="LLW79" s="49"/>
      <c r="LLX79" s="49"/>
      <c r="LLY79" s="49"/>
      <c r="LLZ79" s="49"/>
      <c r="LMA79" s="49"/>
      <c r="LMB79" s="49"/>
      <c r="LMC79" s="49"/>
      <c r="LMD79" s="49"/>
      <c r="LME79" s="49"/>
      <c r="LMF79" s="49"/>
      <c r="LMG79" s="49"/>
      <c r="LMH79" s="49"/>
      <c r="LMI79" s="49"/>
      <c r="LMJ79" s="49"/>
      <c r="LMK79" s="49"/>
      <c r="LML79" s="49"/>
      <c r="LMM79" s="49"/>
      <c r="LMN79" s="49"/>
      <c r="LMO79" s="49"/>
      <c r="LMP79" s="49"/>
      <c r="LMQ79" s="49"/>
      <c r="LMR79" s="49"/>
      <c r="LMS79" s="49"/>
      <c r="LMT79" s="49"/>
      <c r="LMU79" s="49"/>
      <c r="LMV79" s="49"/>
      <c r="LMW79" s="49"/>
      <c r="LMX79" s="49"/>
      <c r="LMY79" s="49"/>
      <c r="LMZ79" s="49"/>
      <c r="LNA79" s="49"/>
      <c r="LNB79" s="49"/>
      <c r="LNC79" s="49"/>
      <c r="LND79" s="49"/>
      <c r="LNE79" s="49"/>
      <c r="LNF79" s="49"/>
      <c r="LNG79" s="49"/>
      <c r="LNH79" s="49"/>
      <c r="LNI79" s="49"/>
      <c r="LNJ79" s="49"/>
      <c r="LNK79" s="49"/>
      <c r="LNL79" s="49"/>
      <c r="LNM79" s="49"/>
      <c r="LNN79" s="49"/>
      <c r="LNO79" s="49"/>
      <c r="LNP79" s="49"/>
      <c r="LNQ79" s="49"/>
      <c r="LNR79" s="49"/>
      <c r="LNS79" s="49"/>
      <c r="LNT79" s="49"/>
      <c r="LNU79" s="49"/>
      <c r="LNV79" s="49"/>
      <c r="LNW79" s="49"/>
      <c r="LNX79" s="49"/>
      <c r="LNY79" s="49"/>
      <c r="LNZ79" s="49"/>
      <c r="LOA79" s="49"/>
      <c r="LOB79" s="49"/>
      <c r="LOC79" s="49"/>
      <c r="LOD79" s="49"/>
      <c r="LOE79" s="49"/>
      <c r="LOF79" s="49"/>
      <c r="LOG79" s="49"/>
      <c r="LOH79" s="49"/>
      <c r="LOI79" s="49"/>
      <c r="LOJ79" s="49"/>
      <c r="LOK79" s="49"/>
      <c r="LOL79" s="49"/>
      <c r="LOM79" s="49"/>
      <c r="LON79" s="49"/>
      <c r="LOO79" s="49"/>
      <c r="LOP79" s="49"/>
      <c r="LOQ79" s="49"/>
      <c r="LOR79" s="49"/>
      <c r="LOS79" s="49"/>
      <c r="LOT79" s="49"/>
      <c r="LOU79" s="49"/>
      <c r="LOV79" s="49"/>
      <c r="LOW79" s="49"/>
      <c r="LOX79" s="49"/>
      <c r="LOY79" s="49"/>
      <c r="LOZ79" s="49"/>
      <c r="LPA79" s="49"/>
      <c r="LPB79" s="49"/>
      <c r="LPC79" s="49"/>
      <c r="LPD79" s="49"/>
      <c r="LPE79" s="49"/>
      <c r="LPF79" s="49"/>
      <c r="LPG79" s="49"/>
      <c r="LPH79" s="49"/>
      <c r="LPI79" s="49"/>
      <c r="LPJ79" s="49"/>
      <c r="LPK79" s="49"/>
      <c r="LPL79" s="49"/>
      <c r="LPM79" s="49"/>
      <c r="LPN79" s="49"/>
      <c r="LPO79" s="49"/>
      <c r="LPP79" s="49"/>
      <c r="LPQ79" s="49"/>
      <c r="LPR79" s="49"/>
      <c r="LPS79" s="49"/>
      <c r="LPT79" s="49"/>
      <c r="LPU79" s="49"/>
      <c r="LPV79" s="49"/>
      <c r="LPW79" s="49"/>
      <c r="LPX79" s="49"/>
      <c r="LPY79" s="49"/>
      <c r="LPZ79" s="49"/>
      <c r="LQA79" s="49"/>
      <c r="LQB79" s="49"/>
      <c r="LQC79" s="49"/>
      <c r="LQD79" s="49"/>
      <c r="LQE79" s="49"/>
      <c r="LQF79" s="49"/>
      <c r="LQG79" s="49"/>
      <c r="LQH79" s="49"/>
      <c r="LQI79" s="49"/>
      <c r="LQJ79" s="49"/>
      <c r="LQK79" s="49"/>
      <c r="LQL79" s="49"/>
      <c r="LQM79" s="49"/>
      <c r="LQN79" s="49"/>
      <c r="LQO79" s="49"/>
      <c r="LQP79" s="49"/>
      <c r="LQQ79" s="49"/>
      <c r="LQR79" s="49"/>
      <c r="LQS79" s="49"/>
      <c r="LQT79" s="49"/>
      <c r="LQU79" s="49"/>
      <c r="LQV79" s="49"/>
      <c r="LQW79" s="49"/>
      <c r="LQX79" s="49"/>
      <c r="LQY79" s="49"/>
      <c r="LQZ79" s="49"/>
      <c r="LRA79" s="49"/>
      <c r="LRB79" s="49"/>
      <c r="LRC79" s="49"/>
      <c r="LRD79" s="49"/>
      <c r="LRE79" s="49"/>
      <c r="LRF79" s="49"/>
      <c r="LRG79" s="49"/>
      <c r="LRH79" s="49"/>
      <c r="LRI79" s="49"/>
      <c r="LRJ79" s="49"/>
      <c r="LRK79" s="49"/>
      <c r="LRL79" s="49"/>
      <c r="LRM79" s="49"/>
      <c r="LRN79" s="49"/>
      <c r="LRO79" s="49"/>
      <c r="LRP79" s="49"/>
      <c r="LRQ79" s="49"/>
      <c r="LRR79" s="49"/>
      <c r="LRS79" s="49"/>
      <c r="LRT79" s="49"/>
      <c r="LRU79" s="49"/>
      <c r="LRV79" s="49"/>
      <c r="LRW79" s="49"/>
      <c r="LRX79" s="49"/>
      <c r="LRY79" s="49"/>
      <c r="LRZ79" s="49"/>
      <c r="LSA79" s="49"/>
      <c r="LSB79" s="49"/>
      <c r="LSC79" s="49"/>
      <c r="LSD79" s="49"/>
      <c r="LSE79" s="49"/>
      <c r="LSF79" s="49"/>
      <c r="LSG79" s="49"/>
      <c r="LSH79" s="49"/>
      <c r="LSI79" s="49"/>
      <c r="LSJ79" s="49"/>
      <c r="LSK79" s="49"/>
      <c r="LSL79" s="49"/>
      <c r="LSM79" s="49"/>
      <c r="LSN79" s="49"/>
      <c r="LSO79" s="49"/>
      <c r="LSP79" s="49"/>
      <c r="LSQ79" s="49"/>
      <c r="LSR79" s="49"/>
      <c r="LSS79" s="49"/>
      <c r="LST79" s="49"/>
      <c r="LSU79" s="49"/>
      <c r="LSV79" s="49"/>
      <c r="LSW79" s="49"/>
      <c r="LSX79" s="49"/>
      <c r="LSY79" s="49"/>
      <c r="LSZ79" s="49"/>
      <c r="LTA79" s="49"/>
      <c r="LTB79" s="49"/>
      <c r="LTC79" s="49"/>
      <c r="LTD79" s="49"/>
      <c r="LTE79" s="49"/>
      <c r="LTF79" s="49"/>
      <c r="LTG79" s="49"/>
      <c r="LTH79" s="49"/>
      <c r="LTI79" s="49"/>
      <c r="LTJ79" s="49"/>
      <c r="LTK79" s="49"/>
      <c r="LTL79" s="49"/>
      <c r="LTM79" s="49"/>
      <c r="LTN79" s="49"/>
      <c r="LTO79" s="49"/>
      <c r="LTP79" s="49"/>
      <c r="LTQ79" s="49"/>
      <c r="LTR79" s="49"/>
      <c r="LTS79" s="49"/>
      <c r="LTT79" s="49"/>
      <c r="LTU79" s="49"/>
      <c r="LTV79" s="49"/>
      <c r="LTW79" s="49"/>
      <c r="LTX79" s="49"/>
      <c r="LTY79" s="49"/>
      <c r="LTZ79" s="49"/>
      <c r="LUA79" s="49"/>
      <c r="LUB79" s="49"/>
      <c r="LUC79" s="49"/>
      <c r="LUD79" s="49"/>
      <c r="LUE79" s="49"/>
      <c r="LUF79" s="49"/>
      <c r="LUG79" s="49"/>
      <c r="LUH79" s="49"/>
      <c r="LUI79" s="49"/>
      <c r="LUJ79" s="49"/>
      <c r="LUK79" s="49"/>
      <c r="LUL79" s="49"/>
      <c r="LUM79" s="49"/>
      <c r="LUN79" s="49"/>
      <c r="LUO79" s="49"/>
      <c r="LUP79" s="49"/>
      <c r="LUQ79" s="49"/>
      <c r="LUR79" s="49"/>
      <c r="LUS79" s="49"/>
      <c r="LUT79" s="49"/>
      <c r="LUU79" s="49"/>
      <c r="LUV79" s="49"/>
      <c r="LUW79" s="49"/>
      <c r="LUX79" s="49"/>
      <c r="LUY79" s="49"/>
      <c r="LUZ79" s="49"/>
      <c r="LVA79" s="49"/>
      <c r="LVB79" s="49"/>
      <c r="LVC79" s="49"/>
      <c r="LVD79" s="49"/>
      <c r="LVE79" s="49"/>
      <c r="LVF79" s="49"/>
      <c r="LVG79" s="49"/>
      <c r="LVH79" s="49"/>
      <c r="LVI79" s="49"/>
      <c r="LVJ79" s="49"/>
      <c r="LVK79" s="49"/>
      <c r="LVL79" s="49"/>
      <c r="LVM79" s="49"/>
      <c r="LVN79" s="49"/>
      <c r="LVO79" s="49"/>
      <c r="LVP79" s="49"/>
      <c r="LVQ79" s="49"/>
      <c r="LVR79" s="49"/>
      <c r="LVS79" s="49"/>
      <c r="LVT79" s="49"/>
      <c r="LVU79" s="49"/>
      <c r="LVV79" s="49"/>
      <c r="LVW79" s="49"/>
      <c r="LVX79" s="49"/>
      <c r="LVY79" s="49"/>
      <c r="LVZ79" s="49"/>
      <c r="LWA79" s="49"/>
      <c r="LWB79" s="49"/>
      <c r="LWC79" s="49"/>
      <c r="LWD79" s="49"/>
      <c r="LWE79" s="49"/>
      <c r="LWF79" s="49"/>
      <c r="LWG79" s="49"/>
      <c r="LWH79" s="49"/>
      <c r="LWI79" s="49"/>
      <c r="LWJ79" s="49"/>
      <c r="LWK79" s="49"/>
      <c r="LWL79" s="49"/>
      <c r="LWM79" s="49"/>
      <c r="LWN79" s="49"/>
      <c r="LWO79" s="49"/>
      <c r="LWP79" s="49"/>
      <c r="LWQ79" s="49"/>
      <c r="LWR79" s="49"/>
      <c r="LWS79" s="49"/>
      <c r="LWT79" s="49"/>
      <c r="LWU79" s="49"/>
      <c r="LWV79" s="49"/>
      <c r="LWW79" s="49"/>
      <c r="LWX79" s="49"/>
      <c r="LWY79" s="49"/>
      <c r="LWZ79" s="49"/>
      <c r="LXA79" s="49"/>
      <c r="LXB79" s="49"/>
      <c r="LXC79" s="49"/>
      <c r="LXD79" s="49"/>
      <c r="LXE79" s="49"/>
      <c r="LXF79" s="49"/>
      <c r="LXG79" s="49"/>
      <c r="LXH79" s="49"/>
      <c r="LXI79" s="49"/>
      <c r="LXJ79" s="49"/>
      <c r="LXK79" s="49"/>
      <c r="LXL79" s="49"/>
      <c r="LXM79" s="49"/>
      <c r="LXN79" s="49"/>
      <c r="LXO79" s="49"/>
      <c r="LXP79" s="49"/>
      <c r="LXQ79" s="49"/>
      <c r="LXR79" s="49"/>
      <c r="LXS79" s="49"/>
      <c r="LXT79" s="49"/>
      <c r="LXU79" s="49"/>
      <c r="LXV79" s="49"/>
      <c r="LXW79" s="49"/>
      <c r="LXX79" s="49"/>
      <c r="LXY79" s="49"/>
      <c r="LXZ79" s="49"/>
      <c r="LYA79" s="49"/>
      <c r="LYB79" s="49"/>
      <c r="LYC79" s="49"/>
      <c r="LYD79" s="49"/>
      <c r="LYE79" s="49"/>
      <c r="LYF79" s="49"/>
      <c r="LYG79" s="49"/>
      <c r="LYH79" s="49"/>
      <c r="LYI79" s="49"/>
      <c r="LYJ79" s="49"/>
      <c r="LYK79" s="49"/>
      <c r="LYL79" s="49"/>
      <c r="LYM79" s="49"/>
      <c r="LYN79" s="49"/>
      <c r="LYO79" s="49"/>
      <c r="LYP79" s="49"/>
      <c r="LYQ79" s="49"/>
      <c r="LYR79" s="49"/>
      <c r="LYS79" s="49"/>
      <c r="LYT79" s="49"/>
      <c r="LYU79" s="49"/>
      <c r="LYV79" s="49"/>
      <c r="LYW79" s="49"/>
      <c r="LYX79" s="49"/>
      <c r="LYY79" s="49"/>
      <c r="LYZ79" s="49"/>
      <c r="LZA79" s="49"/>
      <c r="LZB79" s="49"/>
      <c r="LZC79" s="49"/>
      <c r="LZD79" s="49"/>
      <c r="LZE79" s="49"/>
      <c r="LZF79" s="49"/>
      <c r="LZG79" s="49"/>
      <c r="LZH79" s="49"/>
      <c r="LZI79" s="49"/>
      <c r="LZJ79" s="49"/>
      <c r="LZK79" s="49"/>
      <c r="LZL79" s="49"/>
      <c r="LZM79" s="49"/>
      <c r="LZN79" s="49"/>
      <c r="LZO79" s="49"/>
      <c r="LZP79" s="49"/>
      <c r="LZQ79" s="49"/>
      <c r="LZR79" s="49"/>
      <c r="LZS79" s="49"/>
      <c r="LZT79" s="49"/>
      <c r="LZU79" s="49"/>
      <c r="LZV79" s="49"/>
      <c r="LZW79" s="49"/>
      <c r="LZX79" s="49"/>
      <c r="LZY79" s="49"/>
      <c r="LZZ79" s="49"/>
      <c r="MAA79" s="49"/>
      <c r="MAB79" s="49"/>
      <c r="MAC79" s="49"/>
      <c r="MAD79" s="49"/>
      <c r="MAE79" s="49"/>
      <c r="MAF79" s="49"/>
      <c r="MAG79" s="49"/>
      <c r="MAH79" s="49"/>
      <c r="MAI79" s="49"/>
      <c r="MAJ79" s="49"/>
      <c r="MAK79" s="49"/>
      <c r="MAL79" s="49"/>
      <c r="MAM79" s="49"/>
      <c r="MAN79" s="49"/>
      <c r="MAO79" s="49"/>
      <c r="MAP79" s="49"/>
      <c r="MAQ79" s="49"/>
      <c r="MAR79" s="49"/>
      <c r="MAS79" s="49"/>
      <c r="MAT79" s="49"/>
      <c r="MAU79" s="49"/>
      <c r="MAV79" s="49"/>
      <c r="MAW79" s="49"/>
      <c r="MAX79" s="49"/>
      <c r="MAY79" s="49"/>
      <c r="MAZ79" s="49"/>
      <c r="MBA79" s="49"/>
      <c r="MBB79" s="49"/>
      <c r="MBC79" s="49"/>
      <c r="MBD79" s="49"/>
      <c r="MBE79" s="49"/>
      <c r="MBF79" s="49"/>
      <c r="MBG79" s="49"/>
      <c r="MBH79" s="49"/>
      <c r="MBI79" s="49"/>
      <c r="MBJ79" s="49"/>
      <c r="MBK79" s="49"/>
      <c r="MBL79" s="49"/>
      <c r="MBM79" s="49"/>
      <c r="MBN79" s="49"/>
      <c r="MBO79" s="49"/>
      <c r="MBP79" s="49"/>
      <c r="MBQ79" s="49"/>
      <c r="MBR79" s="49"/>
      <c r="MBS79" s="49"/>
      <c r="MBT79" s="49"/>
      <c r="MBU79" s="49"/>
      <c r="MBV79" s="49"/>
      <c r="MBW79" s="49"/>
      <c r="MBX79" s="49"/>
      <c r="MBY79" s="49"/>
      <c r="MBZ79" s="49"/>
      <c r="MCA79" s="49"/>
      <c r="MCB79" s="49"/>
      <c r="MCC79" s="49"/>
      <c r="MCD79" s="49"/>
      <c r="MCE79" s="49"/>
      <c r="MCF79" s="49"/>
      <c r="MCG79" s="49"/>
      <c r="MCH79" s="49"/>
      <c r="MCI79" s="49"/>
      <c r="MCJ79" s="49"/>
      <c r="MCK79" s="49"/>
      <c r="MCL79" s="49"/>
      <c r="MCM79" s="49"/>
      <c r="MCN79" s="49"/>
      <c r="MCO79" s="49"/>
      <c r="MCP79" s="49"/>
      <c r="MCQ79" s="49"/>
      <c r="MCR79" s="49"/>
      <c r="MCS79" s="49"/>
      <c r="MCT79" s="49"/>
      <c r="MCU79" s="49"/>
      <c r="MCV79" s="49"/>
      <c r="MCW79" s="49"/>
      <c r="MCX79" s="49"/>
      <c r="MCY79" s="49"/>
      <c r="MCZ79" s="49"/>
      <c r="MDA79" s="49"/>
      <c r="MDB79" s="49"/>
      <c r="MDC79" s="49"/>
      <c r="MDD79" s="49"/>
      <c r="MDE79" s="49"/>
      <c r="MDF79" s="49"/>
      <c r="MDG79" s="49"/>
      <c r="MDH79" s="49"/>
      <c r="MDI79" s="49"/>
      <c r="MDJ79" s="49"/>
      <c r="MDK79" s="49"/>
      <c r="MDL79" s="49"/>
      <c r="MDM79" s="49"/>
      <c r="MDN79" s="49"/>
      <c r="MDO79" s="49"/>
      <c r="MDP79" s="49"/>
      <c r="MDQ79" s="49"/>
      <c r="MDR79" s="49"/>
      <c r="MDS79" s="49"/>
      <c r="MDT79" s="49"/>
      <c r="MDU79" s="49"/>
      <c r="MDV79" s="49"/>
      <c r="MDW79" s="49"/>
      <c r="MDX79" s="49"/>
      <c r="MDY79" s="49"/>
      <c r="MDZ79" s="49"/>
      <c r="MEA79" s="49"/>
      <c r="MEB79" s="49"/>
      <c r="MEC79" s="49"/>
      <c r="MED79" s="49"/>
      <c r="MEE79" s="49"/>
      <c r="MEF79" s="49"/>
      <c r="MEG79" s="49"/>
      <c r="MEH79" s="49"/>
      <c r="MEI79" s="49"/>
      <c r="MEJ79" s="49"/>
      <c r="MEK79" s="49"/>
      <c r="MEL79" s="49"/>
      <c r="MEM79" s="49"/>
      <c r="MEN79" s="49"/>
      <c r="MEO79" s="49"/>
      <c r="MEP79" s="49"/>
      <c r="MEQ79" s="49"/>
      <c r="MER79" s="49"/>
      <c r="MES79" s="49"/>
      <c r="MET79" s="49"/>
      <c r="MEU79" s="49"/>
      <c r="MEV79" s="49"/>
      <c r="MEW79" s="49"/>
      <c r="MEX79" s="49"/>
      <c r="MEY79" s="49"/>
      <c r="MEZ79" s="49"/>
      <c r="MFA79" s="49"/>
      <c r="MFB79" s="49"/>
      <c r="MFC79" s="49"/>
      <c r="MFD79" s="49"/>
      <c r="MFE79" s="49"/>
      <c r="MFF79" s="49"/>
      <c r="MFG79" s="49"/>
      <c r="MFH79" s="49"/>
      <c r="MFI79" s="49"/>
      <c r="MFJ79" s="49"/>
      <c r="MFK79" s="49"/>
      <c r="MFL79" s="49"/>
      <c r="MFM79" s="49"/>
      <c r="MFN79" s="49"/>
      <c r="MFO79" s="49"/>
      <c r="MFP79" s="49"/>
      <c r="MFQ79" s="49"/>
      <c r="MFR79" s="49"/>
      <c r="MFS79" s="49"/>
      <c r="MFT79" s="49"/>
      <c r="MFU79" s="49"/>
      <c r="MFV79" s="49"/>
      <c r="MFW79" s="49"/>
      <c r="MFX79" s="49"/>
      <c r="MFY79" s="49"/>
      <c r="MFZ79" s="49"/>
      <c r="MGA79" s="49"/>
      <c r="MGB79" s="49"/>
      <c r="MGC79" s="49"/>
      <c r="MGD79" s="49"/>
      <c r="MGE79" s="49"/>
      <c r="MGF79" s="49"/>
      <c r="MGG79" s="49"/>
      <c r="MGH79" s="49"/>
      <c r="MGI79" s="49"/>
      <c r="MGJ79" s="49"/>
      <c r="MGK79" s="49"/>
      <c r="MGL79" s="49"/>
      <c r="MGM79" s="49"/>
      <c r="MGN79" s="49"/>
      <c r="MGO79" s="49"/>
      <c r="MGP79" s="49"/>
      <c r="MGQ79" s="49"/>
      <c r="MGR79" s="49"/>
      <c r="MGS79" s="49"/>
      <c r="MGT79" s="49"/>
      <c r="MGU79" s="49"/>
      <c r="MGV79" s="49"/>
      <c r="MGW79" s="49"/>
      <c r="MGX79" s="49"/>
      <c r="MGY79" s="49"/>
      <c r="MGZ79" s="49"/>
      <c r="MHA79" s="49"/>
      <c r="MHB79" s="49"/>
      <c r="MHC79" s="49"/>
      <c r="MHD79" s="49"/>
      <c r="MHE79" s="49"/>
      <c r="MHF79" s="49"/>
      <c r="MHG79" s="49"/>
      <c r="MHH79" s="49"/>
      <c r="MHI79" s="49"/>
      <c r="MHJ79" s="49"/>
      <c r="MHK79" s="49"/>
      <c r="MHL79" s="49"/>
      <c r="MHM79" s="49"/>
      <c r="MHN79" s="49"/>
      <c r="MHO79" s="49"/>
      <c r="MHP79" s="49"/>
      <c r="MHQ79" s="49"/>
      <c r="MHR79" s="49"/>
      <c r="MHS79" s="49"/>
      <c r="MHT79" s="49"/>
      <c r="MHU79" s="49"/>
      <c r="MHV79" s="49"/>
      <c r="MHW79" s="49"/>
      <c r="MHX79" s="49"/>
      <c r="MHY79" s="49"/>
      <c r="MHZ79" s="49"/>
      <c r="MIA79" s="49"/>
      <c r="MIB79" s="49"/>
      <c r="MIC79" s="49"/>
      <c r="MID79" s="49"/>
      <c r="MIE79" s="49"/>
      <c r="MIF79" s="49"/>
      <c r="MIG79" s="49"/>
      <c r="MIH79" s="49"/>
      <c r="MII79" s="49"/>
      <c r="MIJ79" s="49"/>
      <c r="MIK79" s="49"/>
      <c r="MIL79" s="49"/>
      <c r="MIM79" s="49"/>
      <c r="MIN79" s="49"/>
      <c r="MIO79" s="49"/>
      <c r="MIP79" s="49"/>
      <c r="MIQ79" s="49"/>
      <c r="MIR79" s="49"/>
      <c r="MIS79" s="49"/>
      <c r="MIT79" s="49"/>
      <c r="MIU79" s="49"/>
      <c r="MIV79" s="49"/>
      <c r="MIW79" s="49"/>
      <c r="MIX79" s="49"/>
      <c r="MIY79" s="49"/>
      <c r="MIZ79" s="49"/>
      <c r="MJA79" s="49"/>
      <c r="MJB79" s="49"/>
      <c r="MJC79" s="49"/>
      <c r="MJD79" s="49"/>
      <c r="MJE79" s="49"/>
      <c r="MJF79" s="49"/>
      <c r="MJG79" s="49"/>
      <c r="MJH79" s="49"/>
      <c r="MJI79" s="49"/>
      <c r="MJJ79" s="49"/>
      <c r="MJK79" s="49"/>
      <c r="MJL79" s="49"/>
      <c r="MJM79" s="49"/>
      <c r="MJN79" s="49"/>
      <c r="MJO79" s="49"/>
      <c r="MJP79" s="49"/>
      <c r="MJQ79" s="49"/>
      <c r="MJR79" s="49"/>
      <c r="MJS79" s="49"/>
      <c r="MJT79" s="49"/>
      <c r="MJU79" s="49"/>
      <c r="MJV79" s="49"/>
      <c r="MJW79" s="49"/>
      <c r="MJX79" s="49"/>
      <c r="MJY79" s="49"/>
      <c r="MJZ79" s="49"/>
      <c r="MKA79" s="49"/>
      <c r="MKB79" s="49"/>
      <c r="MKC79" s="49"/>
      <c r="MKD79" s="49"/>
      <c r="MKE79" s="49"/>
      <c r="MKF79" s="49"/>
      <c r="MKG79" s="49"/>
      <c r="MKH79" s="49"/>
      <c r="MKI79" s="49"/>
      <c r="MKJ79" s="49"/>
      <c r="MKK79" s="49"/>
      <c r="MKL79" s="49"/>
      <c r="MKM79" s="49"/>
      <c r="MKN79" s="49"/>
      <c r="MKO79" s="49"/>
      <c r="MKP79" s="49"/>
      <c r="MKQ79" s="49"/>
      <c r="MKR79" s="49"/>
      <c r="MKS79" s="49"/>
      <c r="MKT79" s="49"/>
      <c r="MKU79" s="49"/>
      <c r="MKV79" s="49"/>
      <c r="MKW79" s="49"/>
      <c r="MKX79" s="49"/>
      <c r="MKY79" s="49"/>
      <c r="MKZ79" s="49"/>
      <c r="MLA79" s="49"/>
      <c r="MLB79" s="49"/>
      <c r="MLC79" s="49"/>
      <c r="MLD79" s="49"/>
      <c r="MLE79" s="49"/>
      <c r="MLF79" s="49"/>
      <c r="MLG79" s="49"/>
      <c r="MLH79" s="49"/>
      <c r="MLI79" s="49"/>
      <c r="MLJ79" s="49"/>
      <c r="MLK79" s="49"/>
      <c r="MLL79" s="49"/>
      <c r="MLM79" s="49"/>
      <c r="MLN79" s="49"/>
      <c r="MLO79" s="49"/>
      <c r="MLP79" s="49"/>
      <c r="MLQ79" s="49"/>
      <c r="MLR79" s="49"/>
      <c r="MLS79" s="49"/>
      <c r="MLT79" s="49"/>
      <c r="MLU79" s="49"/>
      <c r="MLV79" s="49"/>
      <c r="MLW79" s="49"/>
      <c r="MLX79" s="49"/>
      <c r="MLY79" s="49"/>
      <c r="MLZ79" s="49"/>
      <c r="MMA79" s="49"/>
      <c r="MMB79" s="49"/>
      <c r="MMC79" s="49"/>
      <c r="MMD79" s="49"/>
      <c r="MME79" s="49"/>
      <c r="MMF79" s="49"/>
      <c r="MMG79" s="49"/>
      <c r="MMH79" s="49"/>
      <c r="MMI79" s="49"/>
      <c r="MMJ79" s="49"/>
      <c r="MMK79" s="49"/>
      <c r="MML79" s="49"/>
      <c r="MMM79" s="49"/>
      <c r="MMN79" s="49"/>
      <c r="MMO79" s="49"/>
      <c r="MMP79" s="49"/>
      <c r="MMQ79" s="49"/>
      <c r="MMR79" s="49"/>
      <c r="MMS79" s="49"/>
      <c r="MMT79" s="49"/>
      <c r="MMU79" s="49"/>
      <c r="MMV79" s="49"/>
      <c r="MMW79" s="49"/>
      <c r="MMX79" s="49"/>
      <c r="MMY79" s="49"/>
      <c r="MMZ79" s="49"/>
      <c r="MNA79" s="49"/>
      <c r="MNB79" s="49"/>
      <c r="MNC79" s="49"/>
      <c r="MND79" s="49"/>
      <c r="MNE79" s="49"/>
      <c r="MNF79" s="49"/>
      <c r="MNG79" s="49"/>
      <c r="MNH79" s="49"/>
      <c r="MNI79" s="49"/>
      <c r="MNJ79" s="49"/>
      <c r="MNK79" s="49"/>
      <c r="MNL79" s="49"/>
      <c r="MNM79" s="49"/>
      <c r="MNN79" s="49"/>
      <c r="MNO79" s="49"/>
      <c r="MNP79" s="49"/>
      <c r="MNQ79" s="49"/>
      <c r="MNR79" s="49"/>
      <c r="MNS79" s="49"/>
      <c r="MNT79" s="49"/>
      <c r="MNU79" s="49"/>
      <c r="MNV79" s="49"/>
      <c r="MNW79" s="49"/>
      <c r="MNX79" s="49"/>
      <c r="MNY79" s="49"/>
      <c r="MNZ79" s="49"/>
      <c r="MOA79" s="49"/>
      <c r="MOB79" s="49"/>
      <c r="MOC79" s="49"/>
      <c r="MOD79" s="49"/>
      <c r="MOE79" s="49"/>
      <c r="MOF79" s="49"/>
      <c r="MOG79" s="49"/>
      <c r="MOH79" s="49"/>
      <c r="MOI79" s="49"/>
      <c r="MOJ79" s="49"/>
      <c r="MOK79" s="49"/>
      <c r="MOL79" s="49"/>
      <c r="MOM79" s="49"/>
      <c r="MON79" s="49"/>
      <c r="MOO79" s="49"/>
      <c r="MOP79" s="49"/>
      <c r="MOQ79" s="49"/>
      <c r="MOR79" s="49"/>
      <c r="MOS79" s="49"/>
      <c r="MOT79" s="49"/>
      <c r="MOU79" s="49"/>
      <c r="MOV79" s="49"/>
      <c r="MOW79" s="49"/>
      <c r="MOX79" s="49"/>
      <c r="MOY79" s="49"/>
      <c r="MOZ79" s="49"/>
      <c r="MPA79" s="49"/>
      <c r="MPB79" s="49"/>
      <c r="MPC79" s="49"/>
      <c r="MPD79" s="49"/>
      <c r="MPE79" s="49"/>
      <c r="MPF79" s="49"/>
      <c r="MPG79" s="49"/>
      <c r="MPH79" s="49"/>
      <c r="MPI79" s="49"/>
      <c r="MPJ79" s="49"/>
      <c r="MPK79" s="49"/>
      <c r="MPL79" s="49"/>
      <c r="MPM79" s="49"/>
      <c r="MPN79" s="49"/>
      <c r="MPO79" s="49"/>
      <c r="MPP79" s="49"/>
      <c r="MPQ79" s="49"/>
      <c r="MPR79" s="49"/>
      <c r="MPS79" s="49"/>
      <c r="MPT79" s="49"/>
      <c r="MPU79" s="49"/>
      <c r="MPV79" s="49"/>
      <c r="MPW79" s="49"/>
      <c r="MPX79" s="49"/>
      <c r="MPY79" s="49"/>
      <c r="MPZ79" s="49"/>
      <c r="MQA79" s="49"/>
      <c r="MQB79" s="49"/>
      <c r="MQC79" s="49"/>
      <c r="MQD79" s="49"/>
      <c r="MQE79" s="49"/>
      <c r="MQF79" s="49"/>
      <c r="MQG79" s="49"/>
      <c r="MQH79" s="49"/>
      <c r="MQI79" s="49"/>
      <c r="MQJ79" s="49"/>
      <c r="MQK79" s="49"/>
      <c r="MQL79" s="49"/>
      <c r="MQM79" s="49"/>
      <c r="MQN79" s="49"/>
      <c r="MQO79" s="49"/>
      <c r="MQP79" s="49"/>
      <c r="MQQ79" s="49"/>
      <c r="MQR79" s="49"/>
      <c r="MQS79" s="49"/>
      <c r="MQT79" s="49"/>
      <c r="MQU79" s="49"/>
      <c r="MQV79" s="49"/>
      <c r="MQW79" s="49"/>
      <c r="MQX79" s="49"/>
      <c r="MQY79" s="49"/>
      <c r="MQZ79" s="49"/>
      <c r="MRA79" s="49"/>
      <c r="MRB79" s="49"/>
      <c r="MRC79" s="49"/>
      <c r="MRD79" s="49"/>
      <c r="MRE79" s="49"/>
      <c r="MRF79" s="49"/>
      <c r="MRG79" s="49"/>
      <c r="MRH79" s="49"/>
      <c r="MRI79" s="49"/>
      <c r="MRJ79" s="49"/>
      <c r="MRK79" s="49"/>
      <c r="MRL79" s="49"/>
      <c r="MRM79" s="49"/>
      <c r="MRN79" s="49"/>
      <c r="MRO79" s="49"/>
      <c r="MRP79" s="49"/>
      <c r="MRQ79" s="49"/>
      <c r="MRR79" s="49"/>
      <c r="MRS79" s="49"/>
      <c r="MRT79" s="49"/>
      <c r="MRU79" s="49"/>
      <c r="MRV79" s="49"/>
      <c r="MRW79" s="49"/>
      <c r="MRX79" s="49"/>
      <c r="MRY79" s="49"/>
      <c r="MRZ79" s="49"/>
      <c r="MSA79" s="49"/>
      <c r="MSB79" s="49"/>
      <c r="MSC79" s="49"/>
      <c r="MSD79" s="49"/>
      <c r="MSE79" s="49"/>
      <c r="MSF79" s="49"/>
      <c r="MSG79" s="49"/>
      <c r="MSH79" s="49"/>
      <c r="MSI79" s="49"/>
      <c r="MSJ79" s="49"/>
      <c r="MSK79" s="49"/>
      <c r="MSL79" s="49"/>
      <c r="MSM79" s="49"/>
      <c r="MSN79" s="49"/>
      <c r="MSO79" s="49"/>
      <c r="MSP79" s="49"/>
      <c r="MSQ79" s="49"/>
      <c r="MSR79" s="49"/>
      <c r="MSS79" s="49"/>
      <c r="MST79" s="49"/>
      <c r="MSU79" s="49"/>
      <c r="MSV79" s="49"/>
      <c r="MSW79" s="49"/>
      <c r="MSX79" s="49"/>
      <c r="MSY79" s="49"/>
      <c r="MSZ79" s="49"/>
      <c r="MTA79" s="49"/>
      <c r="MTB79" s="49"/>
      <c r="MTC79" s="49"/>
      <c r="MTD79" s="49"/>
      <c r="MTE79" s="49"/>
      <c r="MTF79" s="49"/>
      <c r="MTG79" s="49"/>
      <c r="MTH79" s="49"/>
      <c r="MTI79" s="49"/>
      <c r="MTJ79" s="49"/>
      <c r="MTK79" s="49"/>
      <c r="MTL79" s="49"/>
      <c r="MTM79" s="49"/>
      <c r="MTN79" s="49"/>
      <c r="MTO79" s="49"/>
      <c r="MTP79" s="49"/>
      <c r="MTQ79" s="49"/>
      <c r="MTR79" s="49"/>
      <c r="MTS79" s="49"/>
      <c r="MTT79" s="49"/>
      <c r="MTU79" s="49"/>
      <c r="MTV79" s="49"/>
      <c r="MTW79" s="49"/>
      <c r="MTX79" s="49"/>
      <c r="MTY79" s="49"/>
      <c r="MTZ79" s="49"/>
      <c r="MUA79" s="49"/>
      <c r="MUB79" s="49"/>
      <c r="MUC79" s="49"/>
      <c r="MUD79" s="49"/>
      <c r="MUE79" s="49"/>
      <c r="MUF79" s="49"/>
      <c r="MUG79" s="49"/>
      <c r="MUH79" s="49"/>
      <c r="MUI79" s="49"/>
      <c r="MUJ79" s="49"/>
      <c r="MUK79" s="49"/>
      <c r="MUL79" s="49"/>
      <c r="MUM79" s="49"/>
      <c r="MUN79" s="49"/>
      <c r="MUO79" s="49"/>
      <c r="MUP79" s="49"/>
      <c r="MUQ79" s="49"/>
      <c r="MUR79" s="49"/>
      <c r="MUS79" s="49"/>
      <c r="MUT79" s="49"/>
      <c r="MUU79" s="49"/>
      <c r="MUV79" s="49"/>
      <c r="MUW79" s="49"/>
      <c r="MUX79" s="49"/>
      <c r="MUY79" s="49"/>
      <c r="MUZ79" s="49"/>
      <c r="MVA79" s="49"/>
      <c r="MVB79" s="49"/>
      <c r="MVC79" s="49"/>
      <c r="MVD79" s="49"/>
      <c r="MVE79" s="49"/>
      <c r="MVF79" s="49"/>
      <c r="MVG79" s="49"/>
      <c r="MVH79" s="49"/>
      <c r="MVI79" s="49"/>
      <c r="MVJ79" s="49"/>
      <c r="MVK79" s="49"/>
      <c r="MVL79" s="49"/>
      <c r="MVM79" s="49"/>
      <c r="MVN79" s="49"/>
      <c r="MVO79" s="49"/>
      <c r="MVP79" s="49"/>
      <c r="MVQ79" s="49"/>
      <c r="MVR79" s="49"/>
      <c r="MVS79" s="49"/>
      <c r="MVT79" s="49"/>
      <c r="MVU79" s="49"/>
      <c r="MVV79" s="49"/>
      <c r="MVW79" s="49"/>
      <c r="MVX79" s="49"/>
      <c r="MVY79" s="49"/>
      <c r="MVZ79" s="49"/>
      <c r="MWA79" s="49"/>
      <c r="MWB79" s="49"/>
      <c r="MWC79" s="49"/>
      <c r="MWD79" s="49"/>
      <c r="MWE79" s="49"/>
      <c r="MWF79" s="49"/>
      <c r="MWG79" s="49"/>
      <c r="MWH79" s="49"/>
      <c r="MWI79" s="49"/>
      <c r="MWJ79" s="49"/>
      <c r="MWK79" s="49"/>
      <c r="MWL79" s="49"/>
      <c r="MWM79" s="49"/>
      <c r="MWN79" s="49"/>
      <c r="MWO79" s="49"/>
      <c r="MWP79" s="49"/>
      <c r="MWQ79" s="49"/>
      <c r="MWR79" s="49"/>
      <c r="MWS79" s="49"/>
      <c r="MWT79" s="49"/>
      <c r="MWU79" s="49"/>
      <c r="MWV79" s="49"/>
      <c r="MWW79" s="49"/>
      <c r="MWX79" s="49"/>
      <c r="MWY79" s="49"/>
      <c r="MWZ79" s="49"/>
      <c r="MXA79" s="49"/>
      <c r="MXB79" s="49"/>
      <c r="MXC79" s="49"/>
      <c r="MXD79" s="49"/>
      <c r="MXE79" s="49"/>
      <c r="MXF79" s="49"/>
      <c r="MXG79" s="49"/>
      <c r="MXH79" s="49"/>
      <c r="MXI79" s="49"/>
      <c r="MXJ79" s="49"/>
      <c r="MXK79" s="49"/>
      <c r="MXL79" s="49"/>
      <c r="MXM79" s="49"/>
      <c r="MXN79" s="49"/>
      <c r="MXO79" s="49"/>
      <c r="MXP79" s="49"/>
      <c r="MXQ79" s="49"/>
      <c r="MXR79" s="49"/>
      <c r="MXS79" s="49"/>
      <c r="MXT79" s="49"/>
      <c r="MXU79" s="49"/>
      <c r="MXV79" s="49"/>
      <c r="MXW79" s="49"/>
      <c r="MXX79" s="49"/>
      <c r="MXY79" s="49"/>
      <c r="MXZ79" s="49"/>
      <c r="MYA79" s="49"/>
      <c r="MYB79" s="49"/>
      <c r="MYC79" s="49"/>
      <c r="MYD79" s="49"/>
      <c r="MYE79" s="49"/>
      <c r="MYF79" s="49"/>
      <c r="MYG79" s="49"/>
      <c r="MYH79" s="49"/>
      <c r="MYI79" s="49"/>
      <c r="MYJ79" s="49"/>
      <c r="MYK79" s="49"/>
      <c r="MYL79" s="49"/>
      <c r="MYM79" s="49"/>
      <c r="MYN79" s="49"/>
      <c r="MYO79" s="49"/>
      <c r="MYP79" s="49"/>
      <c r="MYQ79" s="49"/>
      <c r="MYR79" s="49"/>
      <c r="MYS79" s="49"/>
      <c r="MYT79" s="49"/>
      <c r="MYU79" s="49"/>
      <c r="MYV79" s="49"/>
      <c r="MYW79" s="49"/>
      <c r="MYX79" s="49"/>
      <c r="MYY79" s="49"/>
      <c r="MYZ79" s="49"/>
      <c r="MZA79" s="49"/>
      <c r="MZB79" s="49"/>
      <c r="MZC79" s="49"/>
      <c r="MZD79" s="49"/>
      <c r="MZE79" s="49"/>
      <c r="MZF79" s="49"/>
      <c r="MZG79" s="49"/>
      <c r="MZH79" s="49"/>
      <c r="MZI79" s="49"/>
      <c r="MZJ79" s="49"/>
      <c r="MZK79" s="49"/>
      <c r="MZL79" s="49"/>
      <c r="MZM79" s="49"/>
      <c r="MZN79" s="49"/>
      <c r="MZO79" s="49"/>
      <c r="MZP79" s="49"/>
      <c r="MZQ79" s="49"/>
      <c r="MZR79" s="49"/>
      <c r="MZS79" s="49"/>
      <c r="MZT79" s="49"/>
      <c r="MZU79" s="49"/>
      <c r="MZV79" s="49"/>
      <c r="MZW79" s="49"/>
      <c r="MZX79" s="49"/>
      <c r="MZY79" s="49"/>
      <c r="MZZ79" s="49"/>
      <c r="NAA79" s="49"/>
      <c r="NAB79" s="49"/>
      <c r="NAC79" s="49"/>
      <c r="NAD79" s="49"/>
      <c r="NAE79" s="49"/>
      <c r="NAF79" s="49"/>
      <c r="NAG79" s="49"/>
      <c r="NAH79" s="49"/>
      <c r="NAI79" s="49"/>
      <c r="NAJ79" s="49"/>
      <c r="NAK79" s="49"/>
      <c r="NAL79" s="49"/>
      <c r="NAM79" s="49"/>
      <c r="NAN79" s="49"/>
      <c r="NAO79" s="49"/>
      <c r="NAP79" s="49"/>
      <c r="NAQ79" s="49"/>
      <c r="NAR79" s="49"/>
      <c r="NAS79" s="49"/>
      <c r="NAT79" s="49"/>
      <c r="NAU79" s="49"/>
      <c r="NAV79" s="49"/>
      <c r="NAW79" s="49"/>
      <c r="NAX79" s="49"/>
      <c r="NAY79" s="49"/>
      <c r="NAZ79" s="49"/>
      <c r="NBA79" s="49"/>
      <c r="NBB79" s="49"/>
      <c r="NBC79" s="49"/>
      <c r="NBD79" s="49"/>
      <c r="NBE79" s="49"/>
      <c r="NBF79" s="49"/>
      <c r="NBG79" s="49"/>
      <c r="NBH79" s="49"/>
      <c r="NBI79" s="49"/>
      <c r="NBJ79" s="49"/>
      <c r="NBK79" s="49"/>
      <c r="NBL79" s="49"/>
      <c r="NBM79" s="49"/>
      <c r="NBN79" s="49"/>
      <c r="NBO79" s="49"/>
      <c r="NBP79" s="49"/>
      <c r="NBQ79" s="49"/>
      <c r="NBR79" s="49"/>
      <c r="NBS79" s="49"/>
      <c r="NBT79" s="49"/>
      <c r="NBU79" s="49"/>
      <c r="NBV79" s="49"/>
      <c r="NBW79" s="49"/>
      <c r="NBX79" s="49"/>
      <c r="NBY79" s="49"/>
      <c r="NBZ79" s="49"/>
      <c r="NCA79" s="49"/>
      <c r="NCB79" s="49"/>
      <c r="NCC79" s="49"/>
      <c r="NCD79" s="49"/>
      <c r="NCE79" s="49"/>
      <c r="NCF79" s="49"/>
      <c r="NCG79" s="49"/>
      <c r="NCH79" s="49"/>
      <c r="NCI79" s="49"/>
      <c r="NCJ79" s="49"/>
      <c r="NCK79" s="49"/>
      <c r="NCL79" s="49"/>
      <c r="NCM79" s="49"/>
      <c r="NCN79" s="49"/>
      <c r="NCO79" s="49"/>
      <c r="NCP79" s="49"/>
      <c r="NCQ79" s="49"/>
      <c r="NCR79" s="49"/>
      <c r="NCS79" s="49"/>
      <c r="NCT79" s="49"/>
      <c r="NCU79" s="49"/>
      <c r="NCV79" s="49"/>
      <c r="NCW79" s="49"/>
      <c r="NCX79" s="49"/>
      <c r="NCY79" s="49"/>
      <c r="NCZ79" s="49"/>
      <c r="NDA79" s="49"/>
      <c r="NDB79" s="49"/>
      <c r="NDC79" s="49"/>
      <c r="NDD79" s="49"/>
      <c r="NDE79" s="49"/>
      <c r="NDF79" s="49"/>
      <c r="NDG79" s="49"/>
      <c r="NDH79" s="49"/>
      <c r="NDI79" s="49"/>
      <c r="NDJ79" s="49"/>
      <c r="NDK79" s="49"/>
      <c r="NDL79" s="49"/>
      <c r="NDM79" s="49"/>
      <c r="NDN79" s="49"/>
      <c r="NDO79" s="49"/>
      <c r="NDP79" s="49"/>
      <c r="NDQ79" s="49"/>
      <c r="NDR79" s="49"/>
      <c r="NDS79" s="49"/>
      <c r="NDT79" s="49"/>
      <c r="NDU79" s="49"/>
      <c r="NDV79" s="49"/>
      <c r="NDW79" s="49"/>
      <c r="NDX79" s="49"/>
      <c r="NDY79" s="49"/>
      <c r="NDZ79" s="49"/>
      <c r="NEA79" s="49"/>
      <c r="NEB79" s="49"/>
      <c r="NEC79" s="49"/>
      <c r="NED79" s="49"/>
      <c r="NEE79" s="49"/>
      <c r="NEF79" s="49"/>
      <c r="NEG79" s="49"/>
      <c r="NEH79" s="49"/>
      <c r="NEI79" s="49"/>
      <c r="NEJ79" s="49"/>
      <c r="NEK79" s="49"/>
      <c r="NEL79" s="49"/>
      <c r="NEM79" s="49"/>
      <c r="NEN79" s="49"/>
      <c r="NEO79" s="49"/>
      <c r="NEP79" s="49"/>
      <c r="NEQ79" s="49"/>
      <c r="NER79" s="49"/>
      <c r="NES79" s="49"/>
      <c r="NET79" s="49"/>
      <c r="NEU79" s="49"/>
      <c r="NEV79" s="49"/>
      <c r="NEW79" s="49"/>
      <c r="NEX79" s="49"/>
      <c r="NEY79" s="49"/>
      <c r="NEZ79" s="49"/>
      <c r="NFA79" s="49"/>
      <c r="NFB79" s="49"/>
      <c r="NFC79" s="49"/>
      <c r="NFD79" s="49"/>
      <c r="NFE79" s="49"/>
      <c r="NFF79" s="49"/>
      <c r="NFG79" s="49"/>
      <c r="NFH79" s="49"/>
      <c r="NFI79" s="49"/>
      <c r="NFJ79" s="49"/>
      <c r="NFK79" s="49"/>
      <c r="NFL79" s="49"/>
      <c r="NFM79" s="49"/>
      <c r="NFN79" s="49"/>
      <c r="NFO79" s="49"/>
      <c r="NFP79" s="49"/>
      <c r="NFQ79" s="49"/>
      <c r="NFR79" s="49"/>
      <c r="NFS79" s="49"/>
      <c r="NFT79" s="49"/>
      <c r="NFU79" s="49"/>
      <c r="NFV79" s="49"/>
      <c r="NFW79" s="49"/>
      <c r="NFX79" s="49"/>
      <c r="NFY79" s="49"/>
      <c r="NFZ79" s="49"/>
      <c r="NGA79" s="49"/>
      <c r="NGB79" s="49"/>
      <c r="NGC79" s="49"/>
      <c r="NGD79" s="49"/>
      <c r="NGE79" s="49"/>
      <c r="NGF79" s="49"/>
      <c r="NGG79" s="49"/>
      <c r="NGH79" s="49"/>
      <c r="NGI79" s="49"/>
      <c r="NGJ79" s="49"/>
      <c r="NGK79" s="49"/>
      <c r="NGL79" s="49"/>
      <c r="NGM79" s="49"/>
      <c r="NGN79" s="49"/>
      <c r="NGO79" s="49"/>
      <c r="NGP79" s="49"/>
      <c r="NGQ79" s="49"/>
      <c r="NGR79" s="49"/>
      <c r="NGS79" s="49"/>
      <c r="NGT79" s="49"/>
      <c r="NGU79" s="49"/>
      <c r="NGV79" s="49"/>
      <c r="NGW79" s="49"/>
      <c r="NGX79" s="49"/>
      <c r="NGY79" s="49"/>
      <c r="NGZ79" s="49"/>
      <c r="NHA79" s="49"/>
      <c r="NHB79" s="49"/>
      <c r="NHC79" s="49"/>
      <c r="NHD79" s="49"/>
      <c r="NHE79" s="49"/>
      <c r="NHF79" s="49"/>
      <c r="NHG79" s="49"/>
      <c r="NHH79" s="49"/>
      <c r="NHI79" s="49"/>
      <c r="NHJ79" s="49"/>
      <c r="NHK79" s="49"/>
      <c r="NHL79" s="49"/>
      <c r="NHM79" s="49"/>
      <c r="NHN79" s="49"/>
      <c r="NHO79" s="49"/>
      <c r="NHP79" s="49"/>
      <c r="NHQ79" s="49"/>
      <c r="NHR79" s="49"/>
      <c r="NHS79" s="49"/>
      <c r="NHT79" s="49"/>
      <c r="NHU79" s="49"/>
      <c r="NHV79" s="49"/>
      <c r="NHW79" s="49"/>
      <c r="NHX79" s="49"/>
      <c r="NHY79" s="49"/>
      <c r="NHZ79" s="49"/>
      <c r="NIA79" s="49"/>
      <c r="NIB79" s="49"/>
      <c r="NIC79" s="49"/>
      <c r="NID79" s="49"/>
      <c r="NIE79" s="49"/>
      <c r="NIF79" s="49"/>
      <c r="NIG79" s="49"/>
      <c r="NIH79" s="49"/>
      <c r="NII79" s="49"/>
      <c r="NIJ79" s="49"/>
      <c r="NIK79" s="49"/>
      <c r="NIL79" s="49"/>
      <c r="NIM79" s="49"/>
      <c r="NIN79" s="49"/>
      <c r="NIO79" s="49"/>
      <c r="NIP79" s="49"/>
      <c r="NIQ79" s="49"/>
      <c r="NIR79" s="49"/>
      <c r="NIS79" s="49"/>
      <c r="NIT79" s="49"/>
      <c r="NIU79" s="49"/>
      <c r="NIV79" s="49"/>
      <c r="NIW79" s="49"/>
      <c r="NIX79" s="49"/>
      <c r="NIY79" s="49"/>
      <c r="NIZ79" s="49"/>
      <c r="NJA79" s="49"/>
      <c r="NJB79" s="49"/>
      <c r="NJC79" s="49"/>
      <c r="NJD79" s="49"/>
      <c r="NJE79" s="49"/>
      <c r="NJF79" s="49"/>
      <c r="NJG79" s="49"/>
      <c r="NJH79" s="49"/>
      <c r="NJI79" s="49"/>
      <c r="NJJ79" s="49"/>
      <c r="NJK79" s="49"/>
      <c r="NJL79" s="49"/>
      <c r="NJM79" s="49"/>
      <c r="NJN79" s="49"/>
      <c r="NJO79" s="49"/>
      <c r="NJP79" s="49"/>
      <c r="NJQ79" s="49"/>
      <c r="NJR79" s="49"/>
      <c r="NJS79" s="49"/>
      <c r="NJT79" s="49"/>
      <c r="NJU79" s="49"/>
      <c r="NJV79" s="49"/>
      <c r="NJW79" s="49"/>
      <c r="NJX79" s="49"/>
      <c r="NJY79" s="49"/>
      <c r="NJZ79" s="49"/>
      <c r="NKA79" s="49"/>
      <c r="NKB79" s="49"/>
      <c r="NKC79" s="49"/>
      <c r="NKD79" s="49"/>
      <c r="NKE79" s="49"/>
      <c r="NKF79" s="49"/>
      <c r="NKG79" s="49"/>
      <c r="NKH79" s="49"/>
      <c r="NKI79" s="49"/>
      <c r="NKJ79" s="49"/>
      <c r="NKK79" s="49"/>
      <c r="NKL79" s="49"/>
      <c r="NKM79" s="49"/>
      <c r="NKN79" s="49"/>
      <c r="NKO79" s="49"/>
      <c r="NKP79" s="49"/>
      <c r="NKQ79" s="49"/>
      <c r="NKR79" s="49"/>
      <c r="NKS79" s="49"/>
      <c r="NKT79" s="49"/>
      <c r="NKU79" s="49"/>
      <c r="NKV79" s="49"/>
      <c r="NKW79" s="49"/>
      <c r="NKX79" s="49"/>
      <c r="NKY79" s="49"/>
      <c r="NKZ79" s="49"/>
      <c r="NLA79" s="49"/>
      <c r="NLB79" s="49"/>
      <c r="NLC79" s="49"/>
      <c r="NLD79" s="49"/>
      <c r="NLE79" s="49"/>
      <c r="NLF79" s="49"/>
      <c r="NLG79" s="49"/>
      <c r="NLH79" s="49"/>
      <c r="NLI79" s="49"/>
      <c r="NLJ79" s="49"/>
      <c r="NLK79" s="49"/>
      <c r="NLL79" s="49"/>
      <c r="NLM79" s="49"/>
      <c r="NLN79" s="49"/>
      <c r="NLO79" s="49"/>
      <c r="NLP79" s="49"/>
      <c r="NLQ79" s="49"/>
      <c r="NLR79" s="49"/>
      <c r="NLS79" s="49"/>
      <c r="NLT79" s="49"/>
      <c r="NLU79" s="49"/>
      <c r="NLV79" s="49"/>
      <c r="NLW79" s="49"/>
      <c r="NLX79" s="49"/>
      <c r="NLY79" s="49"/>
      <c r="NLZ79" s="49"/>
      <c r="NMA79" s="49"/>
      <c r="NMB79" s="49"/>
      <c r="NMC79" s="49"/>
      <c r="NMD79" s="49"/>
      <c r="NME79" s="49"/>
      <c r="NMF79" s="49"/>
      <c r="NMG79" s="49"/>
      <c r="NMH79" s="49"/>
      <c r="NMI79" s="49"/>
      <c r="NMJ79" s="49"/>
      <c r="NMK79" s="49"/>
      <c r="NML79" s="49"/>
      <c r="NMM79" s="49"/>
      <c r="NMN79" s="49"/>
      <c r="NMO79" s="49"/>
      <c r="NMP79" s="49"/>
      <c r="NMQ79" s="49"/>
      <c r="NMR79" s="49"/>
      <c r="NMS79" s="49"/>
      <c r="NMT79" s="49"/>
      <c r="NMU79" s="49"/>
      <c r="NMV79" s="49"/>
      <c r="NMW79" s="49"/>
      <c r="NMX79" s="49"/>
      <c r="NMY79" s="49"/>
      <c r="NMZ79" s="49"/>
      <c r="NNA79" s="49"/>
      <c r="NNB79" s="49"/>
      <c r="NNC79" s="49"/>
      <c r="NND79" s="49"/>
      <c r="NNE79" s="49"/>
      <c r="NNF79" s="49"/>
      <c r="NNG79" s="49"/>
      <c r="NNH79" s="49"/>
      <c r="NNI79" s="49"/>
      <c r="NNJ79" s="49"/>
      <c r="NNK79" s="49"/>
      <c r="NNL79" s="49"/>
      <c r="NNM79" s="49"/>
      <c r="NNN79" s="49"/>
      <c r="NNO79" s="49"/>
      <c r="NNP79" s="49"/>
      <c r="NNQ79" s="49"/>
      <c r="NNR79" s="49"/>
      <c r="NNS79" s="49"/>
      <c r="NNT79" s="49"/>
      <c r="NNU79" s="49"/>
      <c r="NNV79" s="49"/>
      <c r="NNW79" s="49"/>
      <c r="NNX79" s="49"/>
      <c r="NNY79" s="49"/>
      <c r="NNZ79" s="49"/>
      <c r="NOA79" s="49"/>
      <c r="NOB79" s="49"/>
      <c r="NOC79" s="49"/>
      <c r="NOD79" s="49"/>
      <c r="NOE79" s="49"/>
      <c r="NOF79" s="49"/>
      <c r="NOG79" s="49"/>
      <c r="NOH79" s="49"/>
      <c r="NOI79" s="49"/>
      <c r="NOJ79" s="49"/>
      <c r="NOK79" s="49"/>
      <c r="NOL79" s="49"/>
      <c r="NOM79" s="49"/>
      <c r="NON79" s="49"/>
      <c r="NOO79" s="49"/>
      <c r="NOP79" s="49"/>
      <c r="NOQ79" s="49"/>
      <c r="NOR79" s="49"/>
      <c r="NOS79" s="49"/>
      <c r="NOT79" s="49"/>
      <c r="NOU79" s="49"/>
      <c r="NOV79" s="49"/>
      <c r="NOW79" s="49"/>
      <c r="NOX79" s="49"/>
      <c r="NOY79" s="49"/>
      <c r="NOZ79" s="49"/>
      <c r="NPA79" s="49"/>
      <c r="NPB79" s="49"/>
      <c r="NPC79" s="49"/>
      <c r="NPD79" s="49"/>
      <c r="NPE79" s="49"/>
      <c r="NPF79" s="49"/>
      <c r="NPG79" s="49"/>
      <c r="NPH79" s="49"/>
      <c r="NPI79" s="49"/>
      <c r="NPJ79" s="49"/>
      <c r="NPK79" s="49"/>
      <c r="NPL79" s="49"/>
      <c r="NPM79" s="49"/>
      <c r="NPN79" s="49"/>
      <c r="NPO79" s="49"/>
      <c r="NPP79" s="49"/>
      <c r="NPQ79" s="49"/>
      <c r="NPR79" s="49"/>
      <c r="NPS79" s="49"/>
      <c r="NPT79" s="49"/>
      <c r="NPU79" s="49"/>
      <c r="NPV79" s="49"/>
      <c r="NPW79" s="49"/>
      <c r="NPX79" s="49"/>
      <c r="NPY79" s="49"/>
      <c r="NPZ79" s="49"/>
      <c r="NQA79" s="49"/>
      <c r="NQB79" s="49"/>
      <c r="NQC79" s="49"/>
      <c r="NQD79" s="49"/>
      <c r="NQE79" s="49"/>
      <c r="NQF79" s="49"/>
      <c r="NQG79" s="49"/>
      <c r="NQH79" s="49"/>
      <c r="NQI79" s="49"/>
      <c r="NQJ79" s="49"/>
      <c r="NQK79" s="49"/>
      <c r="NQL79" s="49"/>
      <c r="NQM79" s="49"/>
      <c r="NQN79" s="49"/>
      <c r="NQO79" s="49"/>
      <c r="NQP79" s="49"/>
      <c r="NQQ79" s="49"/>
      <c r="NQR79" s="49"/>
      <c r="NQS79" s="49"/>
      <c r="NQT79" s="49"/>
      <c r="NQU79" s="49"/>
      <c r="NQV79" s="49"/>
      <c r="NQW79" s="49"/>
      <c r="NQX79" s="49"/>
      <c r="NQY79" s="49"/>
      <c r="NQZ79" s="49"/>
      <c r="NRA79" s="49"/>
      <c r="NRB79" s="49"/>
      <c r="NRC79" s="49"/>
      <c r="NRD79" s="49"/>
      <c r="NRE79" s="49"/>
      <c r="NRF79" s="49"/>
      <c r="NRG79" s="49"/>
      <c r="NRH79" s="49"/>
      <c r="NRI79" s="49"/>
      <c r="NRJ79" s="49"/>
      <c r="NRK79" s="49"/>
      <c r="NRL79" s="49"/>
      <c r="NRM79" s="49"/>
      <c r="NRN79" s="49"/>
      <c r="NRO79" s="49"/>
      <c r="NRP79" s="49"/>
      <c r="NRQ79" s="49"/>
      <c r="NRR79" s="49"/>
      <c r="NRS79" s="49"/>
      <c r="NRT79" s="49"/>
      <c r="NRU79" s="49"/>
      <c r="NRV79" s="49"/>
      <c r="NRW79" s="49"/>
      <c r="NRX79" s="49"/>
      <c r="NRY79" s="49"/>
      <c r="NRZ79" s="49"/>
      <c r="NSA79" s="49"/>
      <c r="NSB79" s="49"/>
      <c r="NSC79" s="49"/>
      <c r="NSD79" s="49"/>
      <c r="NSE79" s="49"/>
      <c r="NSF79" s="49"/>
      <c r="NSG79" s="49"/>
      <c r="NSH79" s="49"/>
      <c r="NSI79" s="49"/>
      <c r="NSJ79" s="49"/>
      <c r="NSK79" s="49"/>
      <c r="NSL79" s="49"/>
      <c r="NSM79" s="49"/>
      <c r="NSN79" s="49"/>
      <c r="NSO79" s="49"/>
      <c r="NSP79" s="49"/>
      <c r="NSQ79" s="49"/>
      <c r="NSR79" s="49"/>
      <c r="NSS79" s="49"/>
      <c r="NST79" s="49"/>
      <c r="NSU79" s="49"/>
      <c r="NSV79" s="49"/>
      <c r="NSW79" s="49"/>
      <c r="NSX79" s="49"/>
      <c r="NSY79" s="49"/>
      <c r="NSZ79" s="49"/>
      <c r="NTA79" s="49"/>
      <c r="NTB79" s="49"/>
      <c r="NTC79" s="49"/>
      <c r="NTD79" s="49"/>
      <c r="NTE79" s="49"/>
      <c r="NTF79" s="49"/>
      <c r="NTG79" s="49"/>
      <c r="NTH79" s="49"/>
      <c r="NTI79" s="49"/>
      <c r="NTJ79" s="49"/>
      <c r="NTK79" s="49"/>
      <c r="NTL79" s="49"/>
      <c r="NTM79" s="49"/>
      <c r="NTN79" s="49"/>
      <c r="NTO79" s="49"/>
      <c r="NTP79" s="49"/>
      <c r="NTQ79" s="49"/>
      <c r="NTR79" s="49"/>
      <c r="NTS79" s="49"/>
      <c r="NTT79" s="49"/>
      <c r="NTU79" s="49"/>
      <c r="NTV79" s="49"/>
      <c r="NTW79" s="49"/>
      <c r="NTX79" s="49"/>
      <c r="NTY79" s="49"/>
      <c r="NTZ79" s="49"/>
      <c r="NUA79" s="49"/>
      <c r="NUB79" s="49"/>
      <c r="NUC79" s="49"/>
      <c r="NUD79" s="49"/>
      <c r="NUE79" s="49"/>
      <c r="NUF79" s="49"/>
      <c r="NUG79" s="49"/>
      <c r="NUH79" s="49"/>
      <c r="NUI79" s="49"/>
      <c r="NUJ79" s="49"/>
      <c r="NUK79" s="49"/>
      <c r="NUL79" s="49"/>
      <c r="NUM79" s="49"/>
      <c r="NUN79" s="49"/>
      <c r="NUO79" s="49"/>
      <c r="NUP79" s="49"/>
      <c r="NUQ79" s="49"/>
      <c r="NUR79" s="49"/>
      <c r="NUS79" s="49"/>
      <c r="NUT79" s="49"/>
      <c r="NUU79" s="49"/>
      <c r="NUV79" s="49"/>
      <c r="NUW79" s="49"/>
      <c r="NUX79" s="49"/>
      <c r="NUY79" s="49"/>
      <c r="NUZ79" s="49"/>
      <c r="NVA79" s="49"/>
      <c r="NVB79" s="49"/>
      <c r="NVC79" s="49"/>
      <c r="NVD79" s="49"/>
      <c r="NVE79" s="49"/>
      <c r="NVF79" s="49"/>
      <c r="NVG79" s="49"/>
      <c r="NVH79" s="49"/>
      <c r="NVI79" s="49"/>
      <c r="NVJ79" s="49"/>
      <c r="NVK79" s="49"/>
      <c r="NVL79" s="49"/>
      <c r="NVM79" s="49"/>
      <c r="NVN79" s="49"/>
      <c r="NVO79" s="49"/>
      <c r="NVP79" s="49"/>
      <c r="NVQ79" s="49"/>
      <c r="NVR79" s="49"/>
      <c r="NVS79" s="49"/>
      <c r="NVT79" s="49"/>
      <c r="NVU79" s="49"/>
      <c r="NVV79" s="49"/>
      <c r="NVW79" s="49"/>
      <c r="NVX79" s="49"/>
      <c r="NVY79" s="49"/>
      <c r="NVZ79" s="49"/>
      <c r="NWA79" s="49"/>
      <c r="NWB79" s="49"/>
      <c r="NWC79" s="49"/>
      <c r="NWD79" s="49"/>
      <c r="NWE79" s="49"/>
      <c r="NWF79" s="49"/>
      <c r="NWG79" s="49"/>
      <c r="NWH79" s="49"/>
      <c r="NWI79" s="49"/>
      <c r="NWJ79" s="49"/>
      <c r="NWK79" s="49"/>
      <c r="NWL79" s="49"/>
      <c r="NWM79" s="49"/>
      <c r="NWN79" s="49"/>
      <c r="NWO79" s="49"/>
      <c r="NWP79" s="49"/>
      <c r="NWQ79" s="49"/>
      <c r="NWR79" s="49"/>
      <c r="NWS79" s="49"/>
      <c r="NWT79" s="49"/>
      <c r="NWU79" s="49"/>
      <c r="NWV79" s="49"/>
      <c r="NWW79" s="49"/>
      <c r="NWX79" s="49"/>
      <c r="NWY79" s="49"/>
      <c r="NWZ79" s="49"/>
      <c r="NXA79" s="49"/>
      <c r="NXB79" s="49"/>
      <c r="NXC79" s="49"/>
      <c r="NXD79" s="49"/>
      <c r="NXE79" s="49"/>
      <c r="NXF79" s="49"/>
      <c r="NXG79" s="49"/>
      <c r="NXH79" s="49"/>
      <c r="NXI79" s="49"/>
      <c r="NXJ79" s="49"/>
      <c r="NXK79" s="49"/>
      <c r="NXL79" s="49"/>
      <c r="NXM79" s="49"/>
      <c r="NXN79" s="49"/>
      <c r="NXO79" s="49"/>
      <c r="NXP79" s="49"/>
      <c r="NXQ79" s="49"/>
      <c r="NXR79" s="49"/>
      <c r="NXS79" s="49"/>
      <c r="NXT79" s="49"/>
      <c r="NXU79" s="49"/>
      <c r="NXV79" s="49"/>
      <c r="NXW79" s="49"/>
      <c r="NXX79" s="49"/>
      <c r="NXY79" s="49"/>
      <c r="NXZ79" s="49"/>
      <c r="NYA79" s="49"/>
      <c r="NYB79" s="49"/>
      <c r="NYC79" s="49"/>
      <c r="NYD79" s="49"/>
      <c r="NYE79" s="49"/>
      <c r="NYF79" s="49"/>
      <c r="NYG79" s="49"/>
      <c r="NYH79" s="49"/>
      <c r="NYI79" s="49"/>
      <c r="NYJ79" s="49"/>
      <c r="NYK79" s="49"/>
      <c r="NYL79" s="49"/>
      <c r="NYM79" s="49"/>
      <c r="NYN79" s="49"/>
      <c r="NYO79" s="49"/>
      <c r="NYP79" s="49"/>
      <c r="NYQ79" s="49"/>
      <c r="NYR79" s="49"/>
      <c r="NYS79" s="49"/>
      <c r="NYT79" s="49"/>
      <c r="NYU79" s="49"/>
      <c r="NYV79" s="49"/>
      <c r="NYW79" s="49"/>
      <c r="NYX79" s="49"/>
      <c r="NYY79" s="49"/>
      <c r="NYZ79" s="49"/>
      <c r="NZA79" s="49"/>
      <c r="NZB79" s="49"/>
      <c r="NZC79" s="49"/>
      <c r="NZD79" s="49"/>
      <c r="NZE79" s="49"/>
      <c r="NZF79" s="49"/>
      <c r="NZG79" s="49"/>
      <c r="NZH79" s="49"/>
      <c r="NZI79" s="49"/>
      <c r="NZJ79" s="49"/>
      <c r="NZK79" s="49"/>
      <c r="NZL79" s="49"/>
      <c r="NZM79" s="49"/>
      <c r="NZN79" s="49"/>
      <c r="NZO79" s="49"/>
      <c r="NZP79" s="49"/>
      <c r="NZQ79" s="49"/>
      <c r="NZR79" s="49"/>
      <c r="NZS79" s="49"/>
      <c r="NZT79" s="49"/>
      <c r="NZU79" s="49"/>
      <c r="NZV79" s="49"/>
      <c r="NZW79" s="49"/>
      <c r="NZX79" s="49"/>
      <c r="NZY79" s="49"/>
      <c r="NZZ79" s="49"/>
      <c r="OAA79" s="49"/>
      <c r="OAB79" s="49"/>
      <c r="OAC79" s="49"/>
      <c r="OAD79" s="49"/>
      <c r="OAE79" s="49"/>
      <c r="OAF79" s="49"/>
      <c r="OAG79" s="49"/>
      <c r="OAH79" s="49"/>
      <c r="OAI79" s="49"/>
      <c r="OAJ79" s="49"/>
      <c r="OAK79" s="49"/>
      <c r="OAL79" s="49"/>
      <c r="OAM79" s="49"/>
      <c r="OAN79" s="49"/>
      <c r="OAO79" s="49"/>
      <c r="OAP79" s="49"/>
      <c r="OAQ79" s="49"/>
      <c r="OAR79" s="49"/>
      <c r="OAS79" s="49"/>
      <c r="OAT79" s="49"/>
      <c r="OAU79" s="49"/>
      <c r="OAV79" s="49"/>
      <c r="OAW79" s="49"/>
      <c r="OAX79" s="49"/>
      <c r="OAY79" s="49"/>
      <c r="OAZ79" s="49"/>
      <c r="OBA79" s="49"/>
      <c r="OBB79" s="49"/>
      <c r="OBC79" s="49"/>
      <c r="OBD79" s="49"/>
      <c r="OBE79" s="49"/>
      <c r="OBF79" s="49"/>
      <c r="OBG79" s="49"/>
      <c r="OBH79" s="49"/>
      <c r="OBI79" s="49"/>
      <c r="OBJ79" s="49"/>
      <c r="OBK79" s="49"/>
      <c r="OBL79" s="49"/>
      <c r="OBM79" s="49"/>
      <c r="OBN79" s="49"/>
      <c r="OBO79" s="49"/>
      <c r="OBP79" s="49"/>
      <c r="OBQ79" s="49"/>
      <c r="OBR79" s="49"/>
      <c r="OBS79" s="49"/>
      <c r="OBT79" s="49"/>
      <c r="OBU79" s="49"/>
      <c r="OBV79" s="49"/>
      <c r="OBW79" s="49"/>
      <c r="OBX79" s="49"/>
      <c r="OBY79" s="49"/>
      <c r="OBZ79" s="49"/>
      <c r="OCA79" s="49"/>
      <c r="OCB79" s="49"/>
      <c r="OCC79" s="49"/>
      <c r="OCD79" s="49"/>
      <c r="OCE79" s="49"/>
      <c r="OCF79" s="49"/>
      <c r="OCG79" s="49"/>
      <c r="OCH79" s="49"/>
      <c r="OCI79" s="49"/>
      <c r="OCJ79" s="49"/>
      <c r="OCK79" s="49"/>
      <c r="OCL79" s="49"/>
      <c r="OCM79" s="49"/>
      <c r="OCN79" s="49"/>
      <c r="OCO79" s="49"/>
      <c r="OCP79" s="49"/>
      <c r="OCQ79" s="49"/>
      <c r="OCR79" s="49"/>
      <c r="OCS79" s="49"/>
      <c r="OCT79" s="49"/>
      <c r="OCU79" s="49"/>
      <c r="OCV79" s="49"/>
      <c r="OCW79" s="49"/>
      <c r="OCX79" s="49"/>
      <c r="OCY79" s="49"/>
      <c r="OCZ79" s="49"/>
      <c r="ODA79" s="49"/>
      <c r="ODB79" s="49"/>
      <c r="ODC79" s="49"/>
      <c r="ODD79" s="49"/>
      <c r="ODE79" s="49"/>
      <c r="ODF79" s="49"/>
      <c r="ODG79" s="49"/>
      <c r="ODH79" s="49"/>
      <c r="ODI79" s="49"/>
      <c r="ODJ79" s="49"/>
      <c r="ODK79" s="49"/>
      <c r="ODL79" s="49"/>
      <c r="ODM79" s="49"/>
      <c r="ODN79" s="49"/>
      <c r="ODO79" s="49"/>
      <c r="ODP79" s="49"/>
      <c r="ODQ79" s="49"/>
      <c r="ODR79" s="49"/>
      <c r="ODS79" s="49"/>
      <c r="ODT79" s="49"/>
      <c r="ODU79" s="49"/>
      <c r="ODV79" s="49"/>
      <c r="ODW79" s="49"/>
      <c r="ODX79" s="49"/>
      <c r="ODY79" s="49"/>
      <c r="ODZ79" s="49"/>
      <c r="OEA79" s="49"/>
      <c r="OEB79" s="49"/>
      <c r="OEC79" s="49"/>
      <c r="OED79" s="49"/>
      <c r="OEE79" s="49"/>
      <c r="OEF79" s="49"/>
      <c r="OEG79" s="49"/>
      <c r="OEH79" s="49"/>
      <c r="OEI79" s="49"/>
      <c r="OEJ79" s="49"/>
      <c r="OEK79" s="49"/>
      <c r="OEL79" s="49"/>
      <c r="OEM79" s="49"/>
      <c r="OEN79" s="49"/>
      <c r="OEO79" s="49"/>
      <c r="OEP79" s="49"/>
      <c r="OEQ79" s="49"/>
      <c r="OER79" s="49"/>
      <c r="OES79" s="49"/>
      <c r="OET79" s="49"/>
      <c r="OEU79" s="49"/>
      <c r="OEV79" s="49"/>
      <c r="OEW79" s="49"/>
      <c r="OEX79" s="49"/>
      <c r="OEY79" s="49"/>
      <c r="OEZ79" s="49"/>
      <c r="OFA79" s="49"/>
      <c r="OFB79" s="49"/>
      <c r="OFC79" s="49"/>
      <c r="OFD79" s="49"/>
      <c r="OFE79" s="49"/>
      <c r="OFF79" s="49"/>
      <c r="OFG79" s="49"/>
      <c r="OFH79" s="49"/>
      <c r="OFI79" s="49"/>
      <c r="OFJ79" s="49"/>
      <c r="OFK79" s="49"/>
      <c r="OFL79" s="49"/>
      <c r="OFM79" s="49"/>
      <c r="OFN79" s="49"/>
      <c r="OFO79" s="49"/>
      <c r="OFP79" s="49"/>
      <c r="OFQ79" s="49"/>
      <c r="OFR79" s="49"/>
      <c r="OFS79" s="49"/>
      <c r="OFT79" s="49"/>
      <c r="OFU79" s="49"/>
      <c r="OFV79" s="49"/>
      <c r="OFW79" s="49"/>
      <c r="OFX79" s="49"/>
      <c r="OFY79" s="49"/>
      <c r="OFZ79" s="49"/>
      <c r="OGA79" s="49"/>
      <c r="OGB79" s="49"/>
      <c r="OGC79" s="49"/>
      <c r="OGD79" s="49"/>
      <c r="OGE79" s="49"/>
      <c r="OGF79" s="49"/>
      <c r="OGG79" s="49"/>
      <c r="OGH79" s="49"/>
      <c r="OGI79" s="49"/>
      <c r="OGJ79" s="49"/>
      <c r="OGK79" s="49"/>
      <c r="OGL79" s="49"/>
      <c r="OGM79" s="49"/>
      <c r="OGN79" s="49"/>
      <c r="OGO79" s="49"/>
      <c r="OGP79" s="49"/>
      <c r="OGQ79" s="49"/>
      <c r="OGR79" s="49"/>
      <c r="OGS79" s="49"/>
      <c r="OGT79" s="49"/>
      <c r="OGU79" s="49"/>
      <c r="OGV79" s="49"/>
      <c r="OGW79" s="49"/>
      <c r="OGX79" s="49"/>
      <c r="OGY79" s="49"/>
      <c r="OGZ79" s="49"/>
      <c r="OHA79" s="49"/>
      <c r="OHB79" s="49"/>
      <c r="OHC79" s="49"/>
      <c r="OHD79" s="49"/>
      <c r="OHE79" s="49"/>
      <c r="OHF79" s="49"/>
      <c r="OHG79" s="49"/>
      <c r="OHH79" s="49"/>
      <c r="OHI79" s="49"/>
      <c r="OHJ79" s="49"/>
      <c r="OHK79" s="49"/>
      <c r="OHL79" s="49"/>
      <c r="OHM79" s="49"/>
      <c r="OHN79" s="49"/>
      <c r="OHO79" s="49"/>
      <c r="OHP79" s="49"/>
      <c r="OHQ79" s="49"/>
      <c r="OHR79" s="49"/>
      <c r="OHS79" s="49"/>
      <c r="OHT79" s="49"/>
      <c r="OHU79" s="49"/>
      <c r="OHV79" s="49"/>
      <c r="OHW79" s="49"/>
      <c r="OHX79" s="49"/>
      <c r="OHY79" s="49"/>
      <c r="OHZ79" s="49"/>
      <c r="OIA79" s="49"/>
      <c r="OIB79" s="49"/>
      <c r="OIC79" s="49"/>
      <c r="OID79" s="49"/>
      <c r="OIE79" s="49"/>
      <c r="OIF79" s="49"/>
      <c r="OIG79" s="49"/>
      <c r="OIH79" s="49"/>
      <c r="OII79" s="49"/>
      <c r="OIJ79" s="49"/>
      <c r="OIK79" s="49"/>
      <c r="OIL79" s="49"/>
      <c r="OIM79" s="49"/>
      <c r="OIN79" s="49"/>
      <c r="OIO79" s="49"/>
      <c r="OIP79" s="49"/>
      <c r="OIQ79" s="49"/>
      <c r="OIR79" s="49"/>
      <c r="OIS79" s="49"/>
      <c r="OIT79" s="49"/>
      <c r="OIU79" s="49"/>
      <c r="OIV79" s="49"/>
      <c r="OIW79" s="49"/>
      <c r="OIX79" s="49"/>
      <c r="OIY79" s="49"/>
      <c r="OIZ79" s="49"/>
      <c r="OJA79" s="49"/>
      <c r="OJB79" s="49"/>
      <c r="OJC79" s="49"/>
      <c r="OJD79" s="49"/>
      <c r="OJE79" s="49"/>
      <c r="OJF79" s="49"/>
      <c r="OJG79" s="49"/>
      <c r="OJH79" s="49"/>
      <c r="OJI79" s="49"/>
      <c r="OJJ79" s="49"/>
      <c r="OJK79" s="49"/>
      <c r="OJL79" s="49"/>
      <c r="OJM79" s="49"/>
      <c r="OJN79" s="49"/>
      <c r="OJO79" s="49"/>
      <c r="OJP79" s="49"/>
      <c r="OJQ79" s="49"/>
      <c r="OJR79" s="49"/>
      <c r="OJS79" s="49"/>
      <c r="OJT79" s="49"/>
      <c r="OJU79" s="49"/>
      <c r="OJV79" s="49"/>
      <c r="OJW79" s="49"/>
      <c r="OJX79" s="49"/>
      <c r="OJY79" s="49"/>
      <c r="OJZ79" s="49"/>
      <c r="OKA79" s="49"/>
      <c r="OKB79" s="49"/>
      <c r="OKC79" s="49"/>
      <c r="OKD79" s="49"/>
      <c r="OKE79" s="49"/>
      <c r="OKF79" s="49"/>
      <c r="OKG79" s="49"/>
      <c r="OKH79" s="49"/>
      <c r="OKI79" s="49"/>
      <c r="OKJ79" s="49"/>
      <c r="OKK79" s="49"/>
      <c r="OKL79" s="49"/>
      <c r="OKM79" s="49"/>
      <c r="OKN79" s="49"/>
      <c r="OKO79" s="49"/>
      <c r="OKP79" s="49"/>
      <c r="OKQ79" s="49"/>
      <c r="OKR79" s="49"/>
      <c r="OKS79" s="49"/>
      <c r="OKT79" s="49"/>
      <c r="OKU79" s="49"/>
      <c r="OKV79" s="49"/>
      <c r="OKW79" s="49"/>
      <c r="OKX79" s="49"/>
      <c r="OKY79" s="49"/>
      <c r="OKZ79" s="49"/>
      <c r="OLA79" s="49"/>
      <c r="OLB79" s="49"/>
      <c r="OLC79" s="49"/>
      <c r="OLD79" s="49"/>
      <c r="OLE79" s="49"/>
      <c r="OLF79" s="49"/>
      <c r="OLG79" s="49"/>
      <c r="OLH79" s="49"/>
      <c r="OLI79" s="49"/>
      <c r="OLJ79" s="49"/>
      <c r="OLK79" s="49"/>
      <c r="OLL79" s="49"/>
      <c r="OLM79" s="49"/>
      <c r="OLN79" s="49"/>
      <c r="OLO79" s="49"/>
      <c r="OLP79" s="49"/>
      <c r="OLQ79" s="49"/>
      <c r="OLR79" s="49"/>
      <c r="OLS79" s="49"/>
      <c r="OLT79" s="49"/>
      <c r="OLU79" s="49"/>
      <c r="OLV79" s="49"/>
      <c r="OLW79" s="49"/>
      <c r="OLX79" s="49"/>
      <c r="OLY79" s="49"/>
      <c r="OLZ79" s="49"/>
      <c r="OMA79" s="49"/>
      <c r="OMB79" s="49"/>
      <c r="OMC79" s="49"/>
      <c r="OMD79" s="49"/>
      <c r="OME79" s="49"/>
      <c r="OMF79" s="49"/>
      <c r="OMG79" s="49"/>
      <c r="OMH79" s="49"/>
      <c r="OMI79" s="49"/>
      <c r="OMJ79" s="49"/>
      <c r="OMK79" s="49"/>
      <c r="OML79" s="49"/>
      <c r="OMM79" s="49"/>
      <c r="OMN79" s="49"/>
      <c r="OMO79" s="49"/>
      <c r="OMP79" s="49"/>
      <c r="OMQ79" s="49"/>
      <c r="OMR79" s="49"/>
      <c r="OMS79" s="49"/>
      <c r="OMT79" s="49"/>
      <c r="OMU79" s="49"/>
      <c r="OMV79" s="49"/>
      <c r="OMW79" s="49"/>
      <c r="OMX79" s="49"/>
      <c r="OMY79" s="49"/>
      <c r="OMZ79" s="49"/>
      <c r="ONA79" s="49"/>
      <c r="ONB79" s="49"/>
      <c r="ONC79" s="49"/>
      <c r="OND79" s="49"/>
      <c r="ONE79" s="49"/>
      <c r="ONF79" s="49"/>
      <c r="ONG79" s="49"/>
      <c r="ONH79" s="49"/>
      <c r="ONI79" s="49"/>
      <c r="ONJ79" s="49"/>
      <c r="ONK79" s="49"/>
      <c r="ONL79" s="49"/>
      <c r="ONM79" s="49"/>
      <c r="ONN79" s="49"/>
      <c r="ONO79" s="49"/>
      <c r="ONP79" s="49"/>
      <c r="ONQ79" s="49"/>
      <c r="ONR79" s="49"/>
      <c r="ONS79" s="49"/>
      <c r="ONT79" s="49"/>
      <c r="ONU79" s="49"/>
      <c r="ONV79" s="49"/>
      <c r="ONW79" s="49"/>
      <c r="ONX79" s="49"/>
      <c r="ONY79" s="49"/>
      <c r="ONZ79" s="49"/>
      <c r="OOA79" s="49"/>
      <c r="OOB79" s="49"/>
      <c r="OOC79" s="49"/>
      <c r="OOD79" s="49"/>
      <c r="OOE79" s="49"/>
      <c r="OOF79" s="49"/>
      <c r="OOG79" s="49"/>
      <c r="OOH79" s="49"/>
      <c r="OOI79" s="49"/>
      <c r="OOJ79" s="49"/>
      <c r="OOK79" s="49"/>
      <c r="OOL79" s="49"/>
      <c r="OOM79" s="49"/>
      <c r="OON79" s="49"/>
      <c r="OOO79" s="49"/>
      <c r="OOP79" s="49"/>
      <c r="OOQ79" s="49"/>
      <c r="OOR79" s="49"/>
      <c r="OOS79" s="49"/>
      <c r="OOT79" s="49"/>
      <c r="OOU79" s="49"/>
      <c r="OOV79" s="49"/>
      <c r="OOW79" s="49"/>
      <c r="OOX79" s="49"/>
      <c r="OOY79" s="49"/>
      <c r="OOZ79" s="49"/>
      <c r="OPA79" s="49"/>
      <c r="OPB79" s="49"/>
      <c r="OPC79" s="49"/>
      <c r="OPD79" s="49"/>
      <c r="OPE79" s="49"/>
      <c r="OPF79" s="49"/>
      <c r="OPG79" s="49"/>
      <c r="OPH79" s="49"/>
      <c r="OPI79" s="49"/>
      <c r="OPJ79" s="49"/>
      <c r="OPK79" s="49"/>
      <c r="OPL79" s="49"/>
      <c r="OPM79" s="49"/>
      <c r="OPN79" s="49"/>
      <c r="OPO79" s="49"/>
      <c r="OPP79" s="49"/>
      <c r="OPQ79" s="49"/>
      <c r="OPR79" s="49"/>
      <c r="OPS79" s="49"/>
      <c r="OPT79" s="49"/>
      <c r="OPU79" s="49"/>
      <c r="OPV79" s="49"/>
      <c r="OPW79" s="49"/>
      <c r="OPX79" s="49"/>
      <c r="OPY79" s="49"/>
      <c r="OPZ79" s="49"/>
      <c r="OQA79" s="49"/>
      <c r="OQB79" s="49"/>
      <c r="OQC79" s="49"/>
      <c r="OQD79" s="49"/>
      <c r="OQE79" s="49"/>
      <c r="OQF79" s="49"/>
      <c r="OQG79" s="49"/>
      <c r="OQH79" s="49"/>
      <c r="OQI79" s="49"/>
      <c r="OQJ79" s="49"/>
      <c r="OQK79" s="49"/>
      <c r="OQL79" s="49"/>
      <c r="OQM79" s="49"/>
      <c r="OQN79" s="49"/>
      <c r="OQO79" s="49"/>
      <c r="OQP79" s="49"/>
      <c r="OQQ79" s="49"/>
      <c r="OQR79" s="49"/>
      <c r="OQS79" s="49"/>
      <c r="OQT79" s="49"/>
      <c r="OQU79" s="49"/>
      <c r="OQV79" s="49"/>
      <c r="OQW79" s="49"/>
      <c r="OQX79" s="49"/>
      <c r="OQY79" s="49"/>
      <c r="OQZ79" s="49"/>
      <c r="ORA79" s="49"/>
      <c r="ORB79" s="49"/>
      <c r="ORC79" s="49"/>
      <c r="ORD79" s="49"/>
      <c r="ORE79" s="49"/>
      <c r="ORF79" s="49"/>
      <c r="ORG79" s="49"/>
      <c r="ORH79" s="49"/>
      <c r="ORI79" s="49"/>
      <c r="ORJ79" s="49"/>
      <c r="ORK79" s="49"/>
      <c r="ORL79" s="49"/>
      <c r="ORM79" s="49"/>
      <c r="ORN79" s="49"/>
      <c r="ORO79" s="49"/>
      <c r="ORP79" s="49"/>
      <c r="ORQ79" s="49"/>
      <c r="ORR79" s="49"/>
      <c r="ORS79" s="49"/>
      <c r="ORT79" s="49"/>
      <c r="ORU79" s="49"/>
      <c r="ORV79" s="49"/>
      <c r="ORW79" s="49"/>
      <c r="ORX79" s="49"/>
      <c r="ORY79" s="49"/>
      <c r="ORZ79" s="49"/>
      <c r="OSA79" s="49"/>
      <c r="OSB79" s="49"/>
      <c r="OSC79" s="49"/>
      <c r="OSD79" s="49"/>
      <c r="OSE79" s="49"/>
      <c r="OSF79" s="49"/>
      <c r="OSG79" s="49"/>
      <c r="OSH79" s="49"/>
      <c r="OSI79" s="49"/>
      <c r="OSJ79" s="49"/>
      <c r="OSK79" s="49"/>
      <c r="OSL79" s="49"/>
      <c r="OSM79" s="49"/>
      <c r="OSN79" s="49"/>
      <c r="OSO79" s="49"/>
      <c r="OSP79" s="49"/>
      <c r="OSQ79" s="49"/>
      <c r="OSR79" s="49"/>
      <c r="OSS79" s="49"/>
      <c r="OST79" s="49"/>
      <c r="OSU79" s="49"/>
      <c r="OSV79" s="49"/>
      <c r="OSW79" s="49"/>
      <c r="OSX79" s="49"/>
      <c r="OSY79" s="49"/>
      <c r="OSZ79" s="49"/>
      <c r="OTA79" s="49"/>
      <c r="OTB79" s="49"/>
      <c r="OTC79" s="49"/>
      <c r="OTD79" s="49"/>
      <c r="OTE79" s="49"/>
      <c r="OTF79" s="49"/>
      <c r="OTG79" s="49"/>
      <c r="OTH79" s="49"/>
      <c r="OTI79" s="49"/>
      <c r="OTJ79" s="49"/>
      <c r="OTK79" s="49"/>
      <c r="OTL79" s="49"/>
      <c r="OTM79" s="49"/>
      <c r="OTN79" s="49"/>
      <c r="OTO79" s="49"/>
      <c r="OTP79" s="49"/>
      <c r="OTQ79" s="49"/>
      <c r="OTR79" s="49"/>
      <c r="OTS79" s="49"/>
      <c r="OTT79" s="49"/>
      <c r="OTU79" s="49"/>
      <c r="OTV79" s="49"/>
      <c r="OTW79" s="49"/>
      <c r="OTX79" s="49"/>
      <c r="OTY79" s="49"/>
      <c r="OTZ79" s="49"/>
      <c r="OUA79" s="49"/>
      <c r="OUB79" s="49"/>
      <c r="OUC79" s="49"/>
      <c r="OUD79" s="49"/>
      <c r="OUE79" s="49"/>
      <c r="OUF79" s="49"/>
      <c r="OUG79" s="49"/>
      <c r="OUH79" s="49"/>
      <c r="OUI79" s="49"/>
      <c r="OUJ79" s="49"/>
      <c r="OUK79" s="49"/>
      <c r="OUL79" s="49"/>
      <c r="OUM79" s="49"/>
      <c r="OUN79" s="49"/>
      <c r="OUO79" s="49"/>
      <c r="OUP79" s="49"/>
      <c r="OUQ79" s="49"/>
      <c r="OUR79" s="49"/>
      <c r="OUS79" s="49"/>
      <c r="OUT79" s="49"/>
      <c r="OUU79" s="49"/>
      <c r="OUV79" s="49"/>
      <c r="OUW79" s="49"/>
      <c r="OUX79" s="49"/>
      <c r="OUY79" s="49"/>
      <c r="OUZ79" s="49"/>
      <c r="OVA79" s="49"/>
      <c r="OVB79" s="49"/>
      <c r="OVC79" s="49"/>
      <c r="OVD79" s="49"/>
      <c r="OVE79" s="49"/>
      <c r="OVF79" s="49"/>
      <c r="OVG79" s="49"/>
      <c r="OVH79" s="49"/>
      <c r="OVI79" s="49"/>
      <c r="OVJ79" s="49"/>
      <c r="OVK79" s="49"/>
      <c r="OVL79" s="49"/>
      <c r="OVM79" s="49"/>
      <c r="OVN79" s="49"/>
      <c r="OVO79" s="49"/>
      <c r="OVP79" s="49"/>
      <c r="OVQ79" s="49"/>
      <c r="OVR79" s="49"/>
      <c r="OVS79" s="49"/>
      <c r="OVT79" s="49"/>
      <c r="OVU79" s="49"/>
      <c r="OVV79" s="49"/>
      <c r="OVW79" s="49"/>
      <c r="OVX79" s="49"/>
      <c r="OVY79" s="49"/>
      <c r="OVZ79" s="49"/>
      <c r="OWA79" s="49"/>
      <c r="OWB79" s="49"/>
      <c r="OWC79" s="49"/>
      <c r="OWD79" s="49"/>
      <c r="OWE79" s="49"/>
      <c r="OWF79" s="49"/>
      <c r="OWG79" s="49"/>
      <c r="OWH79" s="49"/>
      <c r="OWI79" s="49"/>
      <c r="OWJ79" s="49"/>
      <c r="OWK79" s="49"/>
      <c r="OWL79" s="49"/>
      <c r="OWM79" s="49"/>
      <c r="OWN79" s="49"/>
      <c r="OWO79" s="49"/>
      <c r="OWP79" s="49"/>
      <c r="OWQ79" s="49"/>
      <c r="OWR79" s="49"/>
      <c r="OWS79" s="49"/>
      <c r="OWT79" s="49"/>
      <c r="OWU79" s="49"/>
      <c r="OWV79" s="49"/>
      <c r="OWW79" s="49"/>
      <c r="OWX79" s="49"/>
      <c r="OWY79" s="49"/>
      <c r="OWZ79" s="49"/>
      <c r="OXA79" s="49"/>
      <c r="OXB79" s="49"/>
      <c r="OXC79" s="49"/>
      <c r="OXD79" s="49"/>
      <c r="OXE79" s="49"/>
      <c r="OXF79" s="49"/>
      <c r="OXG79" s="49"/>
      <c r="OXH79" s="49"/>
      <c r="OXI79" s="49"/>
      <c r="OXJ79" s="49"/>
      <c r="OXK79" s="49"/>
      <c r="OXL79" s="49"/>
      <c r="OXM79" s="49"/>
      <c r="OXN79" s="49"/>
      <c r="OXO79" s="49"/>
      <c r="OXP79" s="49"/>
      <c r="OXQ79" s="49"/>
      <c r="OXR79" s="49"/>
      <c r="OXS79" s="49"/>
      <c r="OXT79" s="49"/>
      <c r="OXU79" s="49"/>
      <c r="OXV79" s="49"/>
      <c r="OXW79" s="49"/>
      <c r="OXX79" s="49"/>
      <c r="OXY79" s="49"/>
      <c r="OXZ79" s="49"/>
      <c r="OYA79" s="49"/>
      <c r="OYB79" s="49"/>
      <c r="OYC79" s="49"/>
      <c r="OYD79" s="49"/>
      <c r="OYE79" s="49"/>
      <c r="OYF79" s="49"/>
      <c r="OYG79" s="49"/>
      <c r="OYH79" s="49"/>
      <c r="OYI79" s="49"/>
      <c r="OYJ79" s="49"/>
      <c r="OYK79" s="49"/>
      <c r="OYL79" s="49"/>
      <c r="OYM79" s="49"/>
      <c r="OYN79" s="49"/>
      <c r="OYO79" s="49"/>
      <c r="OYP79" s="49"/>
      <c r="OYQ79" s="49"/>
      <c r="OYR79" s="49"/>
      <c r="OYS79" s="49"/>
      <c r="OYT79" s="49"/>
      <c r="OYU79" s="49"/>
      <c r="OYV79" s="49"/>
      <c r="OYW79" s="49"/>
      <c r="OYX79" s="49"/>
      <c r="OYY79" s="49"/>
      <c r="OYZ79" s="49"/>
      <c r="OZA79" s="49"/>
      <c r="OZB79" s="49"/>
      <c r="OZC79" s="49"/>
      <c r="OZD79" s="49"/>
      <c r="OZE79" s="49"/>
      <c r="OZF79" s="49"/>
      <c r="OZG79" s="49"/>
      <c r="OZH79" s="49"/>
      <c r="OZI79" s="49"/>
      <c r="OZJ79" s="49"/>
      <c r="OZK79" s="49"/>
      <c r="OZL79" s="49"/>
      <c r="OZM79" s="49"/>
      <c r="OZN79" s="49"/>
      <c r="OZO79" s="49"/>
      <c r="OZP79" s="49"/>
      <c r="OZQ79" s="49"/>
      <c r="OZR79" s="49"/>
      <c r="OZS79" s="49"/>
      <c r="OZT79" s="49"/>
      <c r="OZU79" s="49"/>
      <c r="OZV79" s="49"/>
      <c r="OZW79" s="49"/>
      <c r="OZX79" s="49"/>
      <c r="OZY79" s="49"/>
      <c r="OZZ79" s="49"/>
      <c r="PAA79" s="49"/>
      <c r="PAB79" s="49"/>
      <c r="PAC79" s="49"/>
      <c r="PAD79" s="49"/>
      <c r="PAE79" s="49"/>
      <c r="PAF79" s="49"/>
      <c r="PAG79" s="49"/>
      <c r="PAH79" s="49"/>
      <c r="PAI79" s="49"/>
      <c r="PAJ79" s="49"/>
      <c r="PAK79" s="49"/>
      <c r="PAL79" s="49"/>
      <c r="PAM79" s="49"/>
      <c r="PAN79" s="49"/>
      <c r="PAO79" s="49"/>
      <c r="PAP79" s="49"/>
      <c r="PAQ79" s="49"/>
      <c r="PAR79" s="49"/>
      <c r="PAS79" s="49"/>
      <c r="PAT79" s="49"/>
      <c r="PAU79" s="49"/>
      <c r="PAV79" s="49"/>
      <c r="PAW79" s="49"/>
      <c r="PAX79" s="49"/>
      <c r="PAY79" s="49"/>
      <c r="PAZ79" s="49"/>
      <c r="PBA79" s="49"/>
      <c r="PBB79" s="49"/>
      <c r="PBC79" s="49"/>
      <c r="PBD79" s="49"/>
      <c r="PBE79" s="49"/>
      <c r="PBF79" s="49"/>
      <c r="PBG79" s="49"/>
      <c r="PBH79" s="49"/>
      <c r="PBI79" s="49"/>
      <c r="PBJ79" s="49"/>
      <c r="PBK79" s="49"/>
      <c r="PBL79" s="49"/>
      <c r="PBM79" s="49"/>
      <c r="PBN79" s="49"/>
      <c r="PBO79" s="49"/>
      <c r="PBP79" s="49"/>
      <c r="PBQ79" s="49"/>
      <c r="PBR79" s="49"/>
      <c r="PBS79" s="49"/>
      <c r="PBT79" s="49"/>
      <c r="PBU79" s="49"/>
      <c r="PBV79" s="49"/>
      <c r="PBW79" s="49"/>
      <c r="PBX79" s="49"/>
      <c r="PBY79" s="49"/>
      <c r="PBZ79" s="49"/>
      <c r="PCA79" s="49"/>
      <c r="PCB79" s="49"/>
      <c r="PCC79" s="49"/>
      <c r="PCD79" s="49"/>
      <c r="PCE79" s="49"/>
      <c r="PCF79" s="49"/>
      <c r="PCG79" s="49"/>
      <c r="PCH79" s="49"/>
      <c r="PCI79" s="49"/>
      <c r="PCJ79" s="49"/>
      <c r="PCK79" s="49"/>
      <c r="PCL79" s="49"/>
      <c r="PCM79" s="49"/>
      <c r="PCN79" s="49"/>
      <c r="PCO79" s="49"/>
      <c r="PCP79" s="49"/>
      <c r="PCQ79" s="49"/>
      <c r="PCR79" s="49"/>
      <c r="PCS79" s="49"/>
      <c r="PCT79" s="49"/>
      <c r="PCU79" s="49"/>
      <c r="PCV79" s="49"/>
      <c r="PCW79" s="49"/>
      <c r="PCX79" s="49"/>
      <c r="PCY79" s="49"/>
      <c r="PCZ79" s="49"/>
      <c r="PDA79" s="49"/>
      <c r="PDB79" s="49"/>
      <c r="PDC79" s="49"/>
      <c r="PDD79" s="49"/>
      <c r="PDE79" s="49"/>
      <c r="PDF79" s="49"/>
      <c r="PDG79" s="49"/>
      <c r="PDH79" s="49"/>
      <c r="PDI79" s="49"/>
      <c r="PDJ79" s="49"/>
      <c r="PDK79" s="49"/>
      <c r="PDL79" s="49"/>
      <c r="PDM79" s="49"/>
      <c r="PDN79" s="49"/>
      <c r="PDO79" s="49"/>
      <c r="PDP79" s="49"/>
      <c r="PDQ79" s="49"/>
      <c r="PDR79" s="49"/>
      <c r="PDS79" s="49"/>
      <c r="PDT79" s="49"/>
      <c r="PDU79" s="49"/>
      <c r="PDV79" s="49"/>
      <c r="PDW79" s="49"/>
      <c r="PDX79" s="49"/>
      <c r="PDY79" s="49"/>
      <c r="PDZ79" s="49"/>
      <c r="PEA79" s="49"/>
      <c r="PEB79" s="49"/>
      <c r="PEC79" s="49"/>
      <c r="PED79" s="49"/>
      <c r="PEE79" s="49"/>
      <c r="PEF79" s="49"/>
      <c r="PEG79" s="49"/>
      <c r="PEH79" s="49"/>
      <c r="PEI79" s="49"/>
      <c r="PEJ79" s="49"/>
      <c r="PEK79" s="49"/>
      <c r="PEL79" s="49"/>
      <c r="PEM79" s="49"/>
      <c r="PEN79" s="49"/>
      <c r="PEO79" s="49"/>
      <c r="PEP79" s="49"/>
      <c r="PEQ79" s="49"/>
      <c r="PER79" s="49"/>
      <c r="PES79" s="49"/>
      <c r="PET79" s="49"/>
      <c r="PEU79" s="49"/>
      <c r="PEV79" s="49"/>
      <c r="PEW79" s="49"/>
      <c r="PEX79" s="49"/>
      <c r="PEY79" s="49"/>
      <c r="PEZ79" s="49"/>
      <c r="PFA79" s="49"/>
      <c r="PFB79" s="49"/>
      <c r="PFC79" s="49"/>
      <c r="PFD79" s="49"/>
      <c r="PFE79" s="49"/>
      <c r="PFF79" s="49"/>
      <c r="PFG79" s="49"/>
      <c r="PFH79" s="49"/>
      <c r="PFI79" s="49"/>
      <c r="PFJ79" s="49"/>
      <c r="PFK79" s="49"/>
      <c r="PFL79" s="49"/>
      <c r="PFM79" s="49"/>
      <c r="PFN79" s="49"/>
      <c r="PFO79" s="49"/>
      <c r="PFP79" s="49"/>
      <c r="PFQ79" s="49"/>
      <c r="PFR79" s="49"/>
      <c r="PFS79" s="49"/>
      <c r="PFT79" s="49"/>
      <c r="PFU79" s="49"/>
      <c r="PFV79" s="49"/>
      <c r="PFW79" s="49"/>
      <c r="PFX79" s="49"/>
      <c r="PFY79" s="49"/>
      <c r="PFZ79" s="49"/>
      <c r="PGA79" s="49"/>
      <c r="PGB79" s="49"/>
      <c r="PGC79" s="49"/>
      <c r="PGD79" s="49"/>
      <c r="PGE79" s="49"/>
      <c r="PGF79" s="49"/>
      <c r="PGG79" s="49"/>
      <c r="PGH79" s="49"/>
      <c r="PGI79" s="49"/>
      <c r="PGJ79" s="49"/>
      <c r="PGK79" s="49"/>
      <c r="PGL79" s="49"/>
      <c r="PGM79" s="49"/>
      <c r="PGN79" s="49"/>
      <c r="PGO79" s="49"/>
      <c r="PGP79" s="49"/>
      <c r="PGQ79" s="49"/>
      <c r="PGR79" s="49"/>
      <c r="PGS79" s="49"/>
      <c r="PGT79" s="49"/>
      <c r="PGU79" s="49"/>
      <c r="PGV79" s="49"/>
      <c r="PGW79" s="49"/>
      <c r="PGX79" s="49"/>
      <c r="PGY79" s="49"/>
      <c r="PGZ79" s="49"/>
      <c r="PHA79" s="49"/>
      <c r="PHB79" s="49"/>
      <c r="PHC79" s="49"/>
      <c r="PHD79" s="49"/>
      <c r="PHE79" s="49"/>
      <c r="PHF79" s="49"/>
      <c r="PHG79" s="49"/>
      <c r="PHH79" s="49"/>
      <c r="PHI79" s="49"/>
      <c r="PHJ79" s="49"/>
      <c r="PHK79" s="49"/>
      <c r="PHL79" s="49"/>
      <c r="PHM79" s="49"/>
      <c r="PHN79" s="49"/>
      <c r="PHO79" s="49"/>
      <c r="PHP79" s="49"/>
      <c r="PHQ79" s="49"/>
      <c r="PHR79" s="49"/>
      <c r="PHS79" s="49"/>
      <c r="PHT79" s="49"/>
      <c r="PHU79" s="49"/>
      <c r="PHV79" s="49"/>
      <c r="PHW79" s="49"/>
      <c r="PHX79" s="49"/>
      <c r="PHY79" s="49"/>
      <c r="PHZ79" s="49"/>
      <c r="PIA79" s="49"/>
      <c r="PIB79" s="49"/>
      <c r="PIC79" s="49"/>
      <c r="PID79" s="49"/>
      <c r="PIE79" s="49"/>
      <c r="PIF79" s="49"/>
      <c r="PIG79" s="49"/>
      <c r="PIH79" s="49"/>
      <c r="PII79" s="49"/>
      <c r="PIJ79" s="49"/>
      <c r="PIK79" s="49"/>
      <c r="PIL79" s="49"/>
      <c r="PIM79" s="49"/>
      <c r="PIN79" s="49"/>
      <c r="PIO79" s="49"/>
      <c r="PIP79" s="49"/>
      <c r="PIQ79" s="49"/>
      <c r="PIR79" s="49"/>
      <c r="PIS79" s="49"/>
      <c r="PIT79" s="49"/>
      <c r="PIU79" s="49"/>
      <c r="PIV79" s="49"/>
      <c r="PIW79" s="49"/>
      <c r="PIX79" s="49"/>
      <c r="PIY79" s="49"/>
      <c r="PIZ79" s="49"/>
      <c r="PJA79" s="49"/>
      <c r="PJB79" s="49"/>
      <c r="PJC79" s="49"/>
      <c r="PJD79" s="49"/>
      <c r="PJE79" s="49"/>
      <c r="PJF79" s="49"/>
      <c r="PJG79" s="49"/>
      <c r="PJH79" s="49"/>
      <c r="PJI79" s="49"/>
      <c r="PJJ79" s="49"/>
      <c r="PJK79" s="49"/>
      <c r="PJL79" s="49"/>
      <c r="PJM79" s="49"/>
      <c r="PJN79" s="49"/>
      <c r="PJO79" s="49"/>
      <c r="PJP79" s="49"/>
      <c r="PJQ79" s="49"/>
      <c r="PJR79" s="49"/>
      <c r="PJS79" s="49"/>
      <c r="PJT79" s="49"/>
      <c r="PJU79" s="49"/>
      <c r="PJV79" s="49"/>
      <c r="PJW79" s="49"/>
      <c r="PJX79" s="49"/>
      <c r="PJY79" s="49"/>
      <c r="PJZ79" s="49"/>
      <c r="PKA79" s="49"/>
      <c r="PKB79" s="49"/>
      <c r="PKC79" s="49"/>
      <c r="PKD79" s="49"/>
      <c r="PKE79" s="49"/>
      <c r="PKF79" s="49"/>
      <c r="PKG79" s="49"/>
      <c r="PKH79" s="49"/>
      <c r="PKI79" s="49"/>
      <c r="PKJ79" s="49"/>
      <c r="PKK79" s="49"/>
      <c r="PKL79" s="49"/>
      <c r="PKM79" s="49"/>
      <c r="PKN79" s="49"/>
      <c r="PKO79" s="49"/>
      <c r="PKP79" s="49"/>
      <c r="PKQ79" s="49"/>
      <c r="PKR79" s="49"/>
      <c r="PKS79" s="49"/>
      <c r="PKT79" s="49"/>
      <c r="PKU79" s="49"/>
      <c r="PKV79" s="49"/>
      <c r="PKW79" s="49"/>
      <c r="PKX79" s="49"/>
      <c r="PKY79" s="49"/>
      <c r="PKZ79" s="49"/>
      <c r="PLA79" s="49"/>
      <c r="PLB79" s="49"/>
      <c r="PLC79" s="49"/>
      <c r="PLD79" s="49"/>
      <c r="PLE79" s="49"/>
      <c r="PLF79" s="49"/>
      <c r="PLG79" s="49"/>
      <c r="PLH79" s="49"/>
      <c r="PLI79" s="49"/>
      <c r="PLJ79" s="49"/>
      <c r="PLK79" s="49"/>
      <c r="PLL79" s="49"/>
      <c r="PLM79" s="49"/>
      <c r="PLN79" s="49"/>
      <c r="PLO79" s="49"/>
      <c r="PLP79" s="49"/>
      <c r="PLQ79" s="49"/>
      <c r="PLR79" s="49"/>
      <c r="PLS79" s="49"/>
      <c r="PLT79" s="49"/>
      <c r="PLU79" s="49"/>
      <c r="PLV79" s="49"/>
      <c r="PLW79" s="49"/>
      <c r="PLX79" s="49"/>
      <c r="PLY79" s="49"/>
      <c r="PLZ79" s="49"/>
      <c r="PMA79" s="49"/>
      <c r="PMB79" s="49"/>
      <c r="PMC79" s="49"/>
      <c r="PMD79" s="49"/>
      <c r="PME79" s="49"/>
      <c r="PMF79" s="49"/>
      <c r="PMG79" s="49"/>
      <c r="PMH79" s="49"/>
      <c r="PMI79" s="49"/>
      <c r="PMJ79" s="49"/>
      <c r="PMK79" s="49"/>
      <c r="PML79" s="49"/>
      <c r="PMM79" s="49"/>
      <c r="PMN79" s="49"/>
      <c r="PMO79" s="49"/>
      <c r="PMP79" s="49"/>
      <c r="PMQ79" s="49"/>
      <c r="PMR79" s="49"/>
      <c r="PMS79" s="49"/>
      <c r="PMT79" s="49"/>
      <c r="PMU79" s="49"/>
      <c r="PMV79" s="49"/>
      <c r="PMW79" s="49"/>
      <c r="PMX79" s="49"/>
      <c r="PMY79" s="49"/>
      <c r="PMZ79" s="49"/>
      <c r="PNA79" s="49"/>
      <c r="PNB79" s="49"/>
      <c r="PNC79" s="49"/>
      <c r="PND79" s="49"/>
      <c r="PNE79" s="49"/>
      <c r="PNF79" s="49"/>
      <c r="PNG79" s="49"/>
      <c r="PNH79" s="49"/>
      <c r="PNI79" s="49"/>
      <c r="PNJ79" s="49"/>
      <c r="PNK79" s="49"/>
      <c r="PNL79" s="49"/>
      <c r="PNM79" s="49"/>
      <c r="PNN79" s="49"/>
      <c r="PNO79" s="49"/>
      <c r="PNP79" s="49"/>
      <c r="PNQ79" s="49"/>
      <c r="PNR79" s="49"/>
      <c r="PNS79" s="49"/>
      <c r="PNT79" s="49"/>
      <c r="PNU79" s="49"/>
      <c r="PNV79" s="49"/>
      <c r="PNW79" s="49"/>
      <c r="PNX79" s="49"/>
      <c r="PNY79" s="49"/>
      <c r="PNZ79" s="49"/>
      <c r="POA79" s="49"/>
      <c r="POB79" s="49"/>
      <c r="POC79" s="49"/>
      <c r="POD79" s="49"/>
      <c r="POE79" s="49"/>
      <c r="POF79" s="49"/>
      <c r="POG79" s="49"/>
      <c r="POH79" s="49"/>
      <c r="POI79" s="49"/>
      <c r="POJ79" s="49"/>
      <c r="POK79" s="49"/>
      <c r="POL79" s="49"/>
      <c r="POM79" s="49"/>
      <c r="PON79" s="49"/>
      <c r="POO79" s="49"/>
      <c r="POP79" s="49"/>
      <c r="POQ79" s="49"/>
      <c r="POR79" s="49"/>
      <c r="POS79" s="49"/>
      <c r="POT79" s="49"/>
      <c r="POU79" s="49"/>
      <c r="POV79" s="49"/>
      <c r="POW79" s="49"/>
      <c r="POX79" s="49"/>
      <c r="POY79" s="49"/>
      <c r="POZ79" s="49"/>
      <c r="PPA79" s="49"/>
      <c r="PPB79" s="49"/>
      <c r="PPC79" s="49"/>
      <c r="PPD79" s="49"/>
      <c r="PPE79" s="49"/>
      <c r="PPF79" s="49"/>
      <c r="PPG79" s="49"/>
      <c r="PPH79" s="49"/>
      <c r="PPI79" s="49"/>
      <c r="PPJ79" s="49"/>
      <c r="PPK79" s="49"/>
      <c r="PPL79" s="49"/>
      <c r="PPM79" s="49"/>
      <c r="PPN79" s="49"/>
      <c r="PPO79" s="49"/>
      <c r="PPP79" s="49"/>
      <c r="PPQ79" s="49"/>
      <c r="PPR79" s="49"/>
      <c r="PPS79" s="49"/>
      <c r="PPT79" s="49"/>
      <c r="PPU79" s="49"/>
      <c r="PPV79" s="49"/>
      <c r="PPW79" s="49"/>
      <c r="PPX79" s="49"/>
      <c r="PPY79" s="49"/>
      <c r="PPZ79" s="49"/>
      <c r="PQA79" s="49"/>
      <c r="PQB79" s="49"/>
      <c r="PQC79" s="49"/>
      <c r="PQD79" s="49"/>
      <c r="PQE79" s="49"/>
      <c r="PQF79" s="49"/>
      <c r="PQG79" s="49"/>
      <c r="PQH79" s="49"/>
      <c r="PQI79" s="49"/>
      <c r="PQJ79" s="49"/>
      <c r="PQK79" s="49"/>
      <c r="PQL79" s="49"/>
      <c r="PQM79" s="49"/>
      <c r="PQN79" s="49"/>
      <c r="PQO79" s="49"/>
      <c r="PQP79" s="49"/>
      <c r="PQQ79" s="49"/>
      <c r="PQR79" s="49"/>
      <c r="PQS79" s="49"/>
      <c r="PQT79" s="49"/>
      <c r="PQU79" s="49"/>
      <c r="PQV79" s="49"/>
      <c r="PQW79" s="49"/>
      <c r="PQX79" s="49"/>
      <c r="PQY79" s="49"/>
      <c r="PQZ79" s="49"/>
      <c r="PRA79" s="49"/>
      <c r="PRB79" s="49"/>
      <c r="PRC79" s="49"/>
      <c r="PRD79" s="49"/>
      <c r="PRE79" s="49"/>
      <c r="PRF79" s="49"/>
      <c r="PRG79" s="49"/>
      <c r="PRH79" s="49"/>
      <c r="PRI79" s="49"/>
      <c r="PRJ79" s="49"/>
      <c r="PRK79" s="49"/>
      <c r="PRL79" s="49"/>
      <c r="PRM79" s="49"/>
      <c r="PRN79" s="49"/>
      <c r="PRO79" s="49"/>
      <c r="PRP79" s="49"/>
      <c r="PRQ79" s="49"/>
      <c r="PRR79" s="49"/>
      <c r="PRS79" s="49"/>
      <c r="PRT79" s="49"/>
      <c r="PRU79" s="49"/>
      <c r="PRV79" s="49"/>
      <c r="PRW79" s="49"/>
      <c r="PRX79" s="49"/>
      <c r="PRY79" s="49"/>
      <c r="PRZ79" s="49"/>
      <c r="PSA79" s="49"/>
      <c r="PSB79" s="49"/>
      <c r="PSC79" s="49"/>
      <c r="PSD79" s="49"/>
      <c r="PSE79" s="49"/>
      <c r="PSF79" s="49"/>
      <c r="PSG79" s="49"/>
      <c r="PSH79" s="49"/>
      <c r="PSI79" s="49"/>
      <c r="PSJ79" s="49"/>
      <c r="PSK79" s="49"/>
      <c r="PSL79" s="49"/>
      <c r="PSM79" s="49"/>
      <c r="PSN79" s="49"/>
      <c r="PSO79" s="49"/>
      <c r="PSP79" s="49"/>
      <c r="PSQ79" s="49"/>
      <c r="PSR79" s="49"/>
      <c r="PSS79" s="49"/>
      <c r="PST79" s="49"/>
      <c r="PSU79" s="49"/>
      <c r="PSV79" s="49"/>
      <c r="PSW79" s="49"/>
      <c r="PSX79" s="49"/>
      <c r="PSY79" s="49"/>
      <c r="PSZ79" s="49"/>
      <c r="PTA79" s="49"/>
      <c r="PTB79" s="49"/>
      <c r="PTC79" s="49"/>
      <c r="PTD79" s="49"/>
      <c r="PTE79" s="49"/>
      <c r="PTF79" s="49"/>
      <c r="PTG79" s="49"/>
      <c r="PTH79" s="49"/>
      <c r="PTI79" s="49"/>
      <c r="PTJ79" s="49"/>
      <c r="PTK79" s="49"/>
      <c r="PTL79" s="49"/>
      <c r="PTM79" s="49"/>
      <c r="PTN79" s="49"/>
      <c r="PTO79" s="49"/>
      <c r="PTP79" s="49"/>
      <c r="PTQ79" s="49"/>
      <c r="PTR79" s="49"/>
      <c r="PTS79" s="49"/>
      <c r="PTT79" s="49"/>
      <c r="PTU79" s="49"/>
      <c r="PTV79" s="49"/>
      <c r="PTW79" s="49"/>
      <c r="PTX79" s="49"/>
      <c r="PTY79" s="49"/>
      <c r="PTZ79" s="49"/>
      <c r="PUA79" s="49"/>
      <c r="PUB79" s="49"/>
      <c r="PUC79" s="49"/>
      <c r="PUD79" s="49"/>
      <c r="PUE79" s="49"/>
      <c r="PUF79" s="49"/>
      <c r="PUG79" s="49"/>
      <c r="PUH79" s="49"/>
      <c r="PUI79" s="49"/>
      <c r="PUJ79" s="49"/>
      <c r="PUK79" s="49"/>
      <c r="PUL79" s="49"/>
      <c r="PUM79" s="49"/>
      <c r="PUN79" s="49"/>
      <c r="PUO79" s="49"/>
      <c r="PUP79" s="49"/>
      <c r="PUQ79" s="49"/>
      <c r="PUR79" s="49"/>
      <c r="PUS79" s="49"/>
      <c r="PUT79" s="49"/>
      <c r="PUU79" s="49"/>
      <c r="PUV79" s="49"/>
      <c r="PUW79" s="49"/>
      <c r="PUX79" s="49"/>
      <c r="PUY79" s="49"/>
      <c r="PUZ79" s="49"/>
      <c r="PVA79" s="49"/>
      <c r="PVB79" s="49"/>
      <c r="PVC79" s="49"/>
      <c r="PVD79" s="49"/>
      <c r="PVE79" s="49"/>
      <c r="PVF79" s="49"/>
      <c r="PVG79" s="49"/>
      <c r="PVH79" s="49"/>
      <c r="PVI79" s="49"/>
      <c r="PVJ79" s="49"/>
      <c r="PVK79" s="49"/>
      <c r="PVL79" s="49"/>
      <c r="PVM79" s="49"/>
      <c r="PVN79" s="49"/>
      <c r="PVO79" s="49"/>
      <c r="PVP79" s="49"/>
      <c r="PVQ79" s="49"/>
      <c r="PVR79" s="49"/>
      <c r="PVS79" s="49"/>
      <c r="PVT79" s="49"/>
      <c r="PVU79" s="49"/>
      <c r="PVV79" s="49"/>
      <c r="PVW79" s="49"/>
      <c r="PVX79" s="49"/>
      <c r="PVY79" s="49"/>
      <c r="PVZ79" s="49"/>
      <c r="PWA79" s="49"/>
      <c r="PWB79" s="49"/>
      <c r="PWC79" s="49"/>
      <c r="PWD79" s="49"/>
      <c r="PWE79" s="49"/>
      <c r="PWF79" s="49"/>
      <c r="PWG79" s="49"/>
      <c r="PWH79" s="49"/>
      <c r="PWI79" s="49"/>
      <c r="PWJ79" s="49"/>
      <c r="PWK79" s="49"/>
      <c r="PWL79" s="49"/>
      <c r="PWM79" s="49"/>
      <c r="PWN79" s="49"/>
      <c r="PWO79" s="49"/>
      <c r="PWP79" s="49"/>
      <c r="PWQ79" s="49"/>
      <c r="PWR79" s="49"/>
      <c r="PWS79" s="49"/>
      <c r="PWT79" s="49"/>
      <c r="PWU79" s="49"/>
      <c r="PWV79" s="49"/>
      <c r="PWW79" s="49"/>
      <c r="PWX79" s="49"/>
      <c r="PWY79" s="49"/>
      <c r="PWZ79" s="49"/>
      <c r="PXA79" s="49"/>
      <c r="PXB79" s="49"/>
      <c r="PXC79" s="49"/>
      <c r="PXD79" s="49"/>
      <c r="PXE79" s="49"/>
      <c r="PXF79" s="49"/>
      <c r="PXG79" s="49"/>
      <c r="PXH79" s="49"/>
      <c r="PXI79" s="49"/>
      <c r="PXJ79" s="49"/>
      <c r="PXK79" s="49"/>
      <c r="PXL79" s="49"/>
      <c r="PXM79" s="49"/>
      <c r="PXN79" s="49"/>
      <c r="PXO79" s="49"/>
      <c r="PXP79" s="49"/>
      <c r="PXQ79" s="49"/>
      <c r="PXR79" s="49"/>
      <c r="PXS79" s="49"/>
      <c r="PXT79" s="49"/>
      <c r="PXU79" s="49"/>
      <c r="PXV79" s="49"/>
      <c r="PXW79" s="49"/>
      <c r="PXX79" s="49"/>
      <c r="PXY79" s="49"/>
      <c r="PXZ79" s="49"/>
      <c r="PYA79" s="49"/>
      <c r="PYB79" s="49"/>
      <c r="PYC79" s="49"/>
      <c r="PYD79" s="49"/>
      <c r="PYE79" s="49"/>
      <c r="PYF79" s="49"/>
      <c r="PYG79" s="49"/>
      <c r="PYH79" s="49"/>
      <c r="PYI79" s="49"/>
      <c r="PYJ79" s="49"/>
      <c r="PYK79" s="49"/>
      <c r="PYL79" s="49"/>
      <c r="PYM79" s="49"/>
      <c r="PYN79" s="49"/>
      <c r="PYO79" s="49"/>
      <c r="PYP79" s="49"/>
      <c r="PYQ79" s="49"/>
      <c r="PYR79" s="49"/>
      <c r="PYS79" s="49"/>
      <c r="PYT79" s="49"/>
      <c r="PYU79" s="49"/>
      <c r="PYV79" s="49"/>
      <c r="PYW79" s="49"/>
      <c r="PYX79" s="49"/>
      <c r="PYY79" s="49"/>
      <c r="PYZ79" s="49"/>
      <c r="PZA79" s="49"/>
      <c r="PZB79" s="49"/>
      <c r="PZC79" s="49"/>
      <c r="PZD79" s="49"/>
      <c r="PZE79" s="49"/>
      <c r="PZF79" s="49"/>
      <c r="PZG79" s="49"/>
      <c r="PZH79" s="49"/>
      <c r="PZI79" s="49"/>
      <c r="PZJ79" s="49"/>
      <c r="PZK79" s="49"/>
      <c r="PZL79" s="49"/>
      <c r="PZM79" s="49"/>
      <c r="PZN79" s="49"/>
      <c r="PZO79" s="49"/>
      <c r="PZP79" s="49"/>
      <c r="PZQ79" s="49"/>
      <c r="PZR79" s="49"/>
      <c r="PZS79" s="49"/>
      <c r="PZT79" s="49"/>
      <c r="PZU79" s="49"/>
      <c r="PZV79" s="49"/>
      <c r="PZW79" s="49"/>
      <c r="PZX79" s="49"/>
      <c r="PZY79" s="49"/>
      <c r="PZZ79" s="49"/>
      <c r="QAA79" s="49"/>
      <c r="QAB79" s="49"/>
      <c r="QAC79" s="49"/>
      <c r="QAD79" s="49"/>
      <c r="QAE79" s="49"/>
      <c r="QAF79" s="49"/>
      <c r="QAG79" s="49"/>
      <c r="QAH79" s="49"/>
      <c r="QAI79" s="49"/>
      <c r="QAJ79" s="49"/>
      <c r="QAK79" s="49"/>
      <c r="QAL79" s="49"/>
      <c r="QAM79" s="49"/>
      <c r="QAN79" s="49"/>
      <c r="QAO79" s="49"/>
      <c r="QAP79" s="49"/>
      <c r="QAQ79" s="49"/>
      <c r="QAR79" s="49"/>
      <c r="QAS79" s="49"/>
      <c r="QAT79" s="49"/>
      <c r="QAU79" s="49"/>
      <c r="QAV79" s="49"/>
      <c r="QAW79" s="49"/>
      <c r="QAX79" s="49"/>
      <c r="QAY79" s="49"/>
      <c r="QAZ79" s="49"/>
      <c r="QBA79" s="49"/>
      <c r="QBB79" s="49"/>
      <c r="QBC79" s="49"/>
      <c r="QBD79" s="49"/>
      <c r="QBE79" s="49"/>
      <c r="QBF79" s="49"/>
      <c r="QBG79" s="49"/>
      <c r="QBH79" s="49"/>
      <c r="QBI79" s="49"/>
      <c r="QBJ79" s="49"/>
      <c r="QBK79" s="49"/>
      <c r="QBL79" s="49"/>
      <c r="QBM79" s="49"/>
      <c r="QBN79" s="49"/>
      <c r="QBO79" s="49"/>
      <c r="QBP79" s="49"/>
      <c r="QBQ79" s="49"/>
      <c r="QBR79" s="49"/>
      <c r="QBS79" s="49"/>
      <c r="QBT79" s="49"/>
      <c r="QBU79" s="49"/>
      <c r="QBV79" s="49"/>
      <c r="QBW79" s="49"/>
      <c r="QBX79" s="49"/>
      <c r="QBY79" s="49"/>
      <c r="QBZ79" s="49"/>
      <c r="QCA79" s="49"/>
      <c r="QCB79" s="49"/>
      <c r="QCC79" s="49"/>
      <c r="QCD79" s="49"/>
      <c r="QCE79" s="49"/>
      <c r="QCF79" s="49"/>
      <c r="QCG79" s="49"/>
      <c r="QCH79" s="49"/>
      <c r="QCI79" s="49"/>
      <c r="QCJ79" s="49"/>
      <c r="QCK79" s="49"/>
      <c r="QCL79" s="49"/>
      <c r="QCM79" s="49"/>
      <c r="QCN79" s="49"/>
      <c r="QCO79" s="49"/>
      <c r="QCP79" s="49"/>
      <c r="QCQ79" s="49"/>
      <c r="QCR79" s="49"/>
      <c r="QCS79" s="49"/>
      <c r="QCT79" s="49"/>
      <c r="QCU79" s="49"/>
      <c r="QCV79" s="49"/>
      <c r="QCW79" s="49"/>
      <c r="QCX79" s="49"/>
      <c r="QCY79" s="49"/>
      <c r="QCZ79" s="49"/>
      <c r="QDA79" s="49"/>
      <c r="QDB79" s="49"/>
      <c r="QDC79" s="49"/>
      <c r="QDD79" s="49"/>
      <c r="QDE79" s="49"/>
      <c r="QDF79" s="49"/>
      <c r="QDG79" s="49"/>
      <c r="QDH79" s="49"/>
      <c r="QDI79" s="49"/>
      <c r="QDJ79" s="49"/>
      <c r="QDK79" s="49"/>
      <c r="QDL79" s="49"/>
      <c r="QDM79" s="49"/>
      <c r="QDN79" s="49"/>
      <c r="QDO79" s="49"/>
      <c r="QDP79" s="49"/>
      <c r="QDQ79" s="49"/>
      <c r="QDR79" s="49"/>
      <c r="QDS79" s="49"/>
      <c r="QDT79" s="49"/>
      <c r="QDU79" s="49"/>
      <c r="QDV79" s="49"/>
      <c r="QDW79" s="49"/>
      <c r="QDX79" s="49"/>
      <c r="QDY79" s="49"/>
      <c r="QDZ79" s="49"/>
      <c r="QEA79" s="49"/>
      <c r="QEB79" s="49"/>
      <c r="QEC79" s="49"/>
      <c r="QED79" s="49"/>
      <c r="QEE79" s="49"/>
      <c r="QEF79" s="49"/>
      <c r="QEG79" s="49"/>
      <c r="QEH79" s="49"/>
      <c r="QEI79" s="49"/>
      <c r="QEJ79" s="49"/>
      <c r="QEK79" s="49"/>
      <c r="QEL79" s="49"/>
      <c r="QEM79" s="49"/>
      <c r="QEN79" s="49"/>
      <c r="QEO79" s="49"/>
      <c r="QEP79" s="49"/>
      <c r="QEQ79" s="49"/>
      <c r="QER79" s="49"/>
      <c r="QES79" s="49"/>
      <c r="QET79" s="49"/>
      <c r="QEU79" s="49"/>
      <c r="QEV79" s="49"/>
      <c r="QEW79" s="49"/>
      <c r="QEX79" s="49"/>
      <c r="QEY79" s="49"/>
      <c r="QEZ79" s="49"/>
      <c r="QFA79" s="49"/>
      <c r="QFB79" s="49"/>
      <c r="QFC79" s="49"/>
      <c r="QFD79" s="49"/>
      <c r="QFE79" s="49"/>
      <c r="QFF79" s="49"/>
      <c r="QFG79" s="49"/>
      <c r="QFH79" s="49"/>
      <c r="QFI79" s="49"/>
      <c r="QFJ79" s="49"/>
      <c r="QFK79" s="49"/>
      <c r="QFL79" s="49"/>
      <c r="QFM79" s="49"/>
      <c r="QFN79" s="49"/>
      <c r="QFO79" s="49"/>
      <c r="QFP79" s="49"/>
      <c r="QFQ79" s="49"/>
      <c r="QFR79" s="49"/>
      <c r="QFS79" s="49"/>
      <c r="QFT79" s="49"/>
      <c r="QFU79" s="49"/>
      <c r="QFV79" s="49"/>
      <c r="QFW79" s="49"/>
      <c r="QFX79" s="49"/>
      <c r="QFY79" s="49"/>
      <c r="QFZ79" s="49"/>
      <c r="QGA79" s="49"/>
      <c r="QGB79" s="49"/>
      <c r="QGC79" s="49"/>
      <c r="QGD79" s="49"/>
      <c r="QGE79" s="49"/>
      <c r="QGF79" s="49"/>
      <c r="QGG79" s="49"/>
      <c r="QGH79" s="49"/>
      <c r="QGI79" s="49"/>
      <c r="QGJ79" s="49"/>
      <c r="QGK79" s="49"/>
      <c r="QGL79" s="49"/>
      <c r="QGM79" s="49"/>
      <c r="QGN79" s="49"/>
      <c r="QGO79" s="49"/>
      <c r="QGP79" s="49"/>
      <c r="QGQ79" s="49"/>
      <c r="QGR79" s="49"/>
      <c r="QGS79" s="49"/>
      <c r="QGT79" s="49"/>
      <c r="QGU79" s="49"/>
      <c r="QGV79" s="49"/>
      <c r="QGW79" s="49"/>
      <c r="QGX79" s="49"/>
      <c r="QGY79" s="49"/>
      <c r="QGZ79" s="49"/>
      <c r="QHA79" s="49"/>
      <c r="QHB79" s="49"/>
      <c r="QHC79" s="49"/>
      <c r="QHD79" s="49"/>
      <c r="QHE79" s="49"/>
      <c r="QHF79" s="49"/>
      <c r="QHG79" s="49"/>
      <c r="QHH79" s="49"/>
      <c r="QHI79" s="49"/>
      <c r="QHJ79" s="49"/>
      <c r="QHK79" s="49"/>
      <c r="QHL79" s="49"/>
      <c r="QHM79" s="49"/>
      <c r="QHN79" s="49"/>
      <c r="QHO79" s="49"/>
      <c r="QHP79" s="49"/>
      <c r="QHQ79" s="49"/>
      <c r="QHR79" s="49"/>
      <c r="QHS79" s="49"/>
      <c r="QHT79" s="49"/>
      <c r="QHU79" s="49"/>
      <c r="QHV79" s="49"/>
      <c r="QHW79" s="49"/>
      <c r="QHX79" s="49"/>
      <c r="QHY79" s="49"/>
      <c r="QHZ79" s="49"/>
      <c r="QIA79" s="49"/>
      <c r="QIB79" s="49"/>
      <c r="QIC79" s="49"/>
      <c r="QID79" s="49"/>
      <c r="QIE79" s="49"/>
      <c r="QIF79" s="49"/>
      <c r="QIG79" s="49"/>
      <c r="QIH79" s="49"/>
      <c r="QII79" s="49"/>
      <c r="QIJ79" s="49"/>
      <c r="QIK79" s="49"/>
      <c r="QIL79" s="49"/>
      <c r="QIM79" s="49"/>
      <c r="QIN79" s="49"/>
      <c r="QIO79" s="49"/>
      <c r="QIP79" s="49"/>
      <c r="QIQ79" s="49"/>
      <c r="QIR79" s="49"/>
      <c r="QIS79" s="49"/>
      <c r="QIT79" s="49"/>
      <c r="QIU79" s="49"/>
      <c r="QIV79" s="49"/>
      <c r="QIW79" s="49"/>
      <c r="QIX79" s="49"/>
      <c r="QIY79" s="49"/>
      <c r="QIZ79" s="49"/>
      <c r="QJA79" s="49"/>
      <c r="QJB79" s="49"/>
      <c r="QJC79" s="49"/>
      <c r="QJD79" s="49"/>
      <c r="QJE79" s="49"/>
      <c r="QJF79" s="49"/>
      <c r="QJG79" s="49"/>
      <c r="QJH79" s="49"/>
      <c r="QJI79" s="49"/>
      <c r="QJJ79" s="49"/>
      <c r="QJK79" s="49"/>
      <c r="QJL79" s="49"/>
      <c r="QJM79" s="49"/>
      <c r="QJN79" s="49"/>
      <c r="QJO79" s="49"/>
      <c r="QJP79" s="49"/>
      <c r="QJQ79" s="49"/>
      <c r="QJR79" s="49"/>
      <c r="QJS79" s="49"/>
      <c r="QJT79" s="49"/>
      <c r="QJU79" s="49"/>
      <c r="QJV79" s="49"/>
      <c r="QJW79" s="49"/>
      <c r="QJX79" s="49"/>
      <c r="QJY79" s="49"/>
      <c r="QJZ79" s="49"/>
      <c r="QKA79" s="49"/>
      <c r="QKB79" s="49"/>
      <c r="QKC79" s="49"/>
      <c r="QKD79" s="49"/>
      <c r="QKE79" s="49"/>
      <c r="QKF79" s="49"/>
      <c r="QKG79" s="49"/>
      <c r="QKH79" s="49"/>
      <c r="QKI79" s="49"/>
      <c r="QKJ79" s="49"/>
      <c r="QKK79" s="49"/>
      <c r="QKL79" s="49"/>
      <c r="QKM79" s="49"/>
      <c r="QKN79" s="49"/>
      <c r="QKO79" s="49"/>
      <c r="QKP79" s="49"/>
      <c r="QKQ79" s="49"/>
      <c r="QKR79" s="49"/>
      <c r="QKS79" s="49"/>
      <c r="QKT79" s="49"/>
      <c r="QKU79" s="49"/>
      <c r="QKV79" s="49"/>
      <c r="QKW79" s="49"/>
      <c r="QKX79" s="49"/>
      <c r="QKY79" s="49"/>
      <c r="QKZ79" s="49"/>
      <c r="QLA79" s="49"/>
      <c r="QLB79" s="49"/>
      <c r="QLC79" s="49"/>
      <c r="QLD79" s="49"/>
      <c r="QLE79" s="49"/>
      <c r="QLF79" s="49"/>
      <c r="QLG79" s="49"/>
      <c r="QLH79" s="49"/>
      <c r="QLI79" s="49"/>
      <c r="QLJ79" s="49"/>
      <c r="QLK79" s="49"/>
      <c r="QLL79" s="49"/>
      <c r="QLM79" s="49"/>
      <c r="QLN79" s="49"/>
      <c r="QLO79" s="49"/>
      <c r="QLP79" s="49"/>
      <c r="QLQ79" s="49"/>
      <c r="QLR79" s="49"/>
      <c r="QLS79" s="49"/>
      <c r="QLT79" s="49"/>
      <c r="QLU79" s="49"/>
      <c r="QLV79" s="49"/>
      <c r="QLW79" s="49"/>
      <c r="QLX79" s="49"/>
      <c r="QLY79" s="49"/>
      <c r="QLZ79" s="49"/>
      <c r="QMA79" s="49"/>
      <c r="QMB79" s="49"/>
      <c r="QMC79" s="49"/>
      <c r="QMD79" s="49"/>
      <c r="QME79" s="49"/>
      <c r="QMF79" s="49"/>
      <c r="QMG79" s="49"/>
      <c r="QMH79" s="49"/>
      <c r="QMI79" s="49"/>
      <c r="QMJ79" s="49"/>
      <c r="QMK79" s="49"/>
      <c r="QML79" s="49"/>
      <c r="QMM79" s="49"/>
      <c r="QMN79" s="49"/>
      <c r="QMO79" s="49"/>
      <c r="QMP79" s="49"/>
      <c r="QMQ79" s="49"/>
      <c r="QMR79" s="49"/>
      <c r="QMS79" s="49"/>
      <c r="QMT79" s="49"/>
      <c r="QMU79" s="49"/>
      <c r="QMV79" s="49"/>
      <c r="QMW79" s="49"/>
      <c r="QMX79" s="49"/>
      <c r="QMY79" s="49"/>
      <c r="QMZ79" s="49"/>
      <c r="QNA79" s="49"/>
      <c r="QNB79" s="49"/>
      <c r="QNC79" s="49"/>
      <c r="QND79" s="49"/>
      <c r="QNE79" s="49"/>
      <c r="QNF79" s="49"/>
      <c r="QNG79" s="49"/>
      <c r="QNH79" s="49"/>
      <c r="QNI79" s="49"/>
      <c r="QNJ79" s="49"/>
      <c r="QNK79" s="49"/>
      <c r="QNL79" s="49"/>
      <c r="QNM79" s="49"/>
      <c r="QNN79" s="49"/>
      <c r="QNO79" s="49"/>
      <c r="QNP79" s="49"/>
      <c r="QNQ79" s="49"/>
      <c r="QNR79" s="49"/>
      <c r="QNS79" s="49"/>
      <c r="QNT79" s="49"/>
      <c r="QNU79" s="49"/>
      <c r="QNV79" s="49"/>
      <c r="QNW79" s="49"/>
      <c r="QNX79" s="49"/>
      <c r="QNY79" s="49"/>
      <c r="QNZ79" s="49"/>
      <c r="QOA79" s="49"/>
      <c r="QOB79" s="49"/>
      <c r="QOC79" s="49"/>
      <c r="QOD79" s="49"/>
      <c r="QOE79" s="49"/>
      <c r="QOF79" s="49"/>
      <c r="QOG79" s="49"/>
      <c r="QOH79" s="49"/>
      <c r="QOI79" s="49"/>
      <c r="QOJ79" s="49"/>
      <c r="QOK79" s="49"/>
      <c r="QOL79" s="49"/>
      <c r="QOM79" s="49"/>
      <c r="QON79" s="49"/>
      <c r="QOO79" s="49"/>
      <c r="QOP79" s="49"/>
      <c r="QOQ79" s="49"/>
      <c r="QOR79" s="49"/>
      <c r="QOS79" s="49"/>
      <c r="QOT79" s="49"/>
      <c r="QOU79" s="49"/>
      <c r="QOV79" s="49"/>
      <c r="QOW79" s="49"/>
      <c r="QOX79" s="49"/>
      <c r="QOY79" s="49"/>
      <c r="QOZ79" s="49"/>
      <c r="QPA79" s="49"/>
      <c r="QPB79" s="49"/>
      <c r="QPC79" s="49"/>
      <c r="QPD79" s="49"/>
      <c r="QPE79" s="49"/>
      <c r="QPF79" s="49"/>
      <c r="QPG79" s="49"/>
      <c r="QPH79" s="49"/>
      <c r="QPI79" s="49"/>
      <c r="QPJ79" s="49"/>
      <c r="QPK79" s="49"/>
      <c r="QPL79" s="49"/>
      <c r="QPM79" s="49"/>
      <c r="QPN79" s="49"/>
      <c r="QPO79" s="49"/>
      <c r="QPP79" s="49"/>
      <c r="QPQ79" s="49"/>
      <c r="QPR79" s="49"/>
      <c r="QPS79" s="49"/>
      <c r="QPT79" s="49"/>
      <c r="QPU79" s="49"/>
      <c r="QPV79" s="49"/>
      <c r="QPW79" s="49"/>
      <c r="QPX79" s="49"/>
      <c r="QPY79" s="49"/>
      <c r="QPZ79" s="49"/>
      <c r="QQA79" s="49"/>
      <c r="QQB79" s="49"/>
      <c r="QQC79" s="49"/>
      <c r="QQD79" s="49"/>
      <c r="QQE79" s="49"/>
      <c r="QQF79" s="49"/>
      <c r="QQG79" s="49"/>
      <c r="QQH79" s="49"/>
      <c r="QQI79" s="49"/>
      <c r="QQJ79" s="49"/>
      <c r="QQK79" s="49"/>
      <c r="QQL79" s="49"/>
      <c r="QQM79" s="49"/>
      <c r="QQN79" s="49"/>
      <c r="QQO79" s="49"/>
      <c r="QQP79" s="49"/>
      <c r="QQQ79" s="49"/>
      <c r="QQR79" s="49"/>
      <c r="QQS79" s="49"/>
      <c r="QQT79" s="49"/>
      <c r="QQU79" s="49"/>
      <c r="QQV79" s="49"/>
      <c r="QQW79" s="49"/>
      <c r="QQX79" s="49"/>
      <c r="QQY79" s="49"/>
      <c r="QQZ79" s="49"/>
      <c r="QRA79" s="49"/>
      <c r="QRB79" s="49"/>
      <c r="QRC79" s="49"/>
      <c r="QRD79" s="49"/>
      <c r="QRE79" s="49"/>
      <c r="QRF79" s="49"/>
      <c r="QRG79" s="49"/>
      <c r="QRH79" s="49"/>
      <c r="QRI79" s="49"/>
      <c r="QRJ79" s="49"/>
      <c r="QRK79" s="49"/>
      <c r="QRL79" s="49"/>
      <c r="QRM79" s="49"/>
      <c r="QRN79" s="49"/>
      <c r="QRO79" s="49"/>
      <c r="QRP79" s="49"/>
      <c r="QRQ79" s="49"/>
      <c r="QRR79" s="49"/>
      <c r="QRS79" s="49"/>
      <c r="QRT79" s="49"/>
      <c r="QRU79" s="49"/>
      <c r="QRV79" s="49"/>
      <c r="QRW79" s="49"/>
      <c r="QRX79" s="49"/>
      <c r="QRY79" s="49"/>
      <c r="QRZ79" s="49"/>
      <c r="QSA79" s="49"/>
      <c r="QSB79" s="49"/>
      <c r="QSC79" s="49"/>
      <c r="QSD79" s="49"/>
      <c r="QSE79" s="49"/>
      <c r="QSF79" s="49"/>
      <c r="QSG79" s="49"/>
      <c r="QSH79" s="49"/>
      <c r="QSI79" s="49"/>
      <c r="QSJ79" s="49"/>
      <c r="QSK79" s="49"/>
      <c r="QSL79" s="49"/>
      <c r="QSM79" s="49"/>
      <c r="QSN79" s="49"/>
      <c r="QSO79" s="49"/>
      <c r="QSP79" s="49"/>
      <c r="QSQ79" s="49"/>
      <c r="QSR79" s="49"/>
      <c r="QSS79" s="49"/>
      <c r="QST79" s="49"/>
      <c r="QSU79" s="49"/>
      <c r="QSV79" s="49"/>
      <c r="QSW79" s="49"/>
      <c r="QSX79" s="49"/>
      <c r="QSY79" s="49"/>
      <c r="QSZ79" s="49"/>
      <c r="QTA79" s="49"/>
      <c r="QTB79" s="49"/>
      <c r="QTC79" s="49"/>
      <c r="QTD79" s="49"/>
      <c r="QTE79" s="49"/>
      <c r="QTF79" s="49"/>
      <c r="QTG79" s="49"/>
      <c r="QTH79" s="49"/>
      <c r="QTI79" s="49"/>
      <c r="QTJ79" s="49"/>
      <c r="QTK79" s="49"/>
      <c r="QTL79" s="49"/>
      <c r="QTM79" s="49"/>
      <c r="QTN79" s="49"/>
      <c r="QTO79" s="49"/>
      <c r="QTP79" s="49"/>
      <c r="QTQ79" s="49"/>
      <c r="QTR79" s="49"/>
      <c r="QTS79" s="49"/>
      <c r="QTT79" s="49"/>
      <c r="QTU79" s="49"/>
      <c r="QTV79" s="49"/>
      <c r="QTW79" s="49"/>
      <c r="QTX79" s="49"/>
      <c r="QTY79" s="49"/>
      <c r="QTZ79" s="49"/>
      <c r="QUA79" s="49"/>
      <c r="QUB79" s="49"/>
      <c r="QUC79" s="49"/>
      <c r="QUD79" s="49"/>
      <c r="QUE79" s="49"/>
      <c r="QUF79" s="49"/>
      <c r="QUG79" s="49"/>
      <c r="QUH79" s="49"/>
      <c r="QUI79" s="49"/>
      <c r="QUJ79" s="49"/>
      <c r="QUK79" s="49"/>
      <c r="QUL79" s="49"/>
      <c r="QUM79" s="49"/>
      <c r="QUN79" s="49"/>
      <c r="QUO79" s="49"/>
      <c r="QUP79" s="49"/>
      <c r="QUQ79" s="49"/>
      <c r="QUR79" s="49"/>
      <c r="QUS79" s="49"/>
      <c r="QUT79" s="49"/>
      <c r="QUU79" s="49"/>
      <c r="QUV79" s="49"/>
      <c r="QUW79" s="49"/>
      <c r="QUX79" s="49"/>
      <c r="QUY79" s="49"/>
      <c r="QUZ79" s="49"/>
      <c r="QVA79" s="49"/>
      <c r="QVB79" s="49"/>
      <c r="QVC79" s="49"/>
      <c r="QVD79" s="49"/>
      <c r="QVE79" s="49"/>
      <c r="QVF79" s="49"/>
      <c r="QVG79" s="49"/>
      <c r="QVH79" s="49"/>
      <c r="QVI79" s="49"/>
      <c r="QVJ79" s="49"/>
      <c r="QVK79" s="49"/>
      <c r="QVL79" s="49"/>
      <c r="QVM79" s="49"/>
      <c r="QVN79" s="49"/>
      <c r="QVO79" s="49"/>
      <c r="QVP79" s="49"/>
      <c r="QVQ79" s="49"/>
      <c r="QVR79" s="49"/>
      <c r="QVS79" s="49"/>
      <c r="QVT79" s="49"/>
      <c r="QVU79" s="49"/>
      <c r="QVV79" s="49"/>
      <c r="QVW79" s="49"/>
      <c r="QVX79" s="49"/>
      <c r="QVY79" s="49"/>
      <c r="QVZ79" s="49"/>
      <c r="QWA79" s="49"/>
      <c r="QWB79" s="49"/>
      <c r="QWC79" s="49"/>
      <c r="QWD79" s="49"/>
      <c r="QWE79" s="49"/>
      <c r="QWF79" s="49"/>
      <c r="QWG79" s="49"/>
      <c r="QWH79" s="49"/>
      <c r="QWI79" s="49"/>
      <c r="QWJ79" s="49"/>
      <c r="QWK79" s="49"/>
      <c r="QWL79" s="49"/>
      <c r="QWM79" s="49"/>
      <c r="QWN79" s="49"/>
      <c r="QWO79" s="49"/>
      <c r="QWP79" s="49"/>
      <c r="QWQ79" s="49"/>
      <c r="QWR79" s="49"/>
      <c r="QWS79" s="49"/>
      <c r="QWT79" s="49"/>
      <c r="QWU79" s="49"/>
      <c r="QWV79" s="49"/>
      <c r="QWW79" s="49"/>
      <c r="QWX79" s="49"/>
      <c r="QWY79" s="49"/>
      <c r="QWZ79" s="49"/>
      <c r="QXA79" s="49"/>
      <c r="QXB79" s="49"/>
      <c r="QXC79" s="49"/>
      <c r="QXD79" s="49"/>
      <c r="QXE79" s="49"/>
      <c r="QXF79" s="49"/>
      <c r="QXG79" s="49"/>
      <c r="QXH79" s="49"/>
      <c r="QXI79" s="49"/>
      <c r="QXJ79" s="49"/>
      <c r="QXK79" s="49"/>
      <c r="QXL79" s="49"/>
      <c r="QXM79" s="49"/>
      <c r="QXN79" s="49"/>
      <c r="QXO79" s="49"/>
      <c r="QXP79" s="49"/>
      <c r="QXQ79" s="49"/>
      <c r="QXR79" s="49"/>
      <c r="QXS79" s="49"/>
      <c r="QXT79" s="49"/>
      <c r="QXU79" s="49"/>
      <c r="QXV79" s="49"/>
      <c r="QXW79" s="49"/>
      <c r="QXX79" s="49"/>
      <c r="QXY79" s="49"/>
      <c r="QXZ79" s="49"/>
      <c r="QYA79" s="49"/>
      <c r="QYB79" s="49"/>
      <c r="QYC79" s="49"/>
      <c r="QYD79" s="49"/>
      <c r="QYE79" s="49"/>
      <c r="QYF79" s="49"/>
      <c r="QYG79" s="49"/>
      <c r="QYH79" s="49"/>
      <c r="QYI79" s="49"/>
      <c r="QYJ79" s="49"/>
      <c r="QYK79" s="49"/>
      <c r="QYL79" s="49"/>
      <c r="QYM79" s="49"/>
      <c r="QYN79" s="49"/>
      <c r="QYO79" s="49"/>
      <c r="QYP79" s="49"/>
      <c r="QYQ79" s="49"/>
      <c r="QYR79" s="49"/>
      <c r="QYS79" s="49"/>
      <c r="QYT79" s="49"/>
      <c r="QYU79" s="49"/>
      <c r="QYV79" s="49"/>
      <c r="QYW79" s="49"/>
      <c r="QYX79" s="49"/>
      <c r="QYY79" s="49"/>
      <c r="QYZ79" s="49"/>
      <c r="QZA79" s="49"/>
      <c r="QZB79" s="49"/>
      <c r="QZC79" s="49"/>
      <c r="QZD79" s="49"/>
      <c r="QZE79" s="49"/>
      <c r="QZF79" s="49"/>
      <c r="QZG79" s="49"/>
      <c r="QZH79" s="49"/>
      <c r="QZI79" s="49"/>
      <c r="QZJ79" s="49"/>
      <c r="QZK79" s="49"/>
      <c r="QZL79" s="49"/>
      <c r="QZM79" s="49"/>
      <c r="QZN79" s="49"/>
      <c r="QZO79" s="49"/>
      <c r="QZP79" s="49"/>
      <c r="QZQ79" s="49"/>
      <c r="QZR79" s="49"/>
      <c r="QZS79" s="49"/>
      <c r="QZT79" s="49"/>
      <c r="QZU79" s="49"/>
      <c r="QZV79" s="49"/>
      <c r="QZW79" s="49"/>
      <c r="QZX79" s="49"/>
      <c r="QZY79" s="49"/>
      <c r="QZZ79" s="49"/>
      <c r="RAA79" s="49"/>
      <c r="RAB79" s="49"/>
      <c r="RAC79" s="49"/>
      <c r="RAD79" s="49"/>
      <c r="RAE79" s="49"/>
      <c r="RAF79" s="49"/>
      <c r="RAG79" s="49"/>
      <c r="RAH79" s="49"/>
      <c r="RAI79" s="49"/>
      <c r="RAJ79" s="49"/>
      <c r="RAK79" s="49"/>
      <c r="RAL79" s="49"/>
      <c r="RAM79" s="49"/>
      <c r="RAN79" s="49"/>
      <c r="RAO79" s="49"/>
      <c r="RAP79" s="49"/>
      <c r="RAQ79" s="49"/>
      <c r="RAR79" s="49"/>
      <c r="RAS79" s="49"/>
      <c r="RAT79" s="49"/>
      <c r="RAU79" s="49"/>
      <c r="RAV79" s="49"/>
      <c r="RAW79" s="49"/>
      <c r="RAX79" s="49"/>
      <c r="RAY79" s="49"/>
      <c r="RAZ79" s="49"/>
      <c r="RBA79" s="49"/>
      <c r="RBB79" s="49"/>
      <c r="RBC79" s="49"/>
      <c r="RBD79" s="49"/>
      <c r="RBE79" s="49"/>
      <c r="RBF79" s="49"/>
      <c r="RBG79" s="49"/>
      <c r="RBH79" s="49"/>
      <c r="RBI79" s="49"/>
      <c r="RBJ79" s="49"/>
      <c r="RBK79" s="49"/>
      <c r="RBL79" s="49"/>
      <c r="RBM79" s="49"/>
      <c r="RBN79" s="49"/>
      <c r="RBO79" s="49"/>
      <c r="RBP79" s="49"/>
      <c r="RBQ79" s="49"/>
      <c r="RBR79" s="49"/>
      <c r="RBS79" s="49"/>
      <c r="RBT79" s="49"/>
      <c r="RBU79" s="49"/>
      <c r="RBV79" s="49"/>
      <c r="RBW79" s="49"/>
      <c r="RBX79" s="49"/>
      <c r="RBY79" s="49"/>
      <c r="RBZ79" s="49"/>
      <c r="RCA79" s="49"/>
      <c r="RCB79" s="49"/>
      <c r="RCC79" s="49"/>
      <c r="RCD79" s="49"/>
      <c r="RCE79" s="49"/>
      <c r="RCF79" s="49"/>
      <c r="RCG79" s="49"/>
      <c r="RCH79" s="49"/>
      <c r="RCI79" s="49"/>
      <c r="RCJ79" s="49"/>
      <c r="RCK79" s="49"/>
      <c r="RCL79" s="49"/>
      <c r="RCM79" s="49"/>
      <c r="RCN79" s="49"/>
      <c r="RCO79" s="49"/>
      <c r="RCP79" s="49"/>
      <c r="RCQ79" s="49"/>
      <c r="RCR79" s="49"/>
      <c r="RCS79" s="49"/>
      <c r="RCT79" s="49"/>
      <c r="RCU79" s="49"/>
      <c r="RCV79" s="49"/>
      <c r="RCW79" s="49"/>
      <c r="RCX79" s="49"/>
      <c r="RCY79" s="49"/>
      <c r="RCZ79" s="49"/>
      <c r="RDA79" s="49"/>
      <c r="RDB79" s="49"/>
      <c r="RDC79" s="49"/>
      <c r="RDD79" s="49"/>
      <c r="RDE79" s="49"/>
      <c r="RDF79" s="49"/>
      <c r="RDG79" s="49"/>
      <c r="RDH79" s="49"/>
      <c r="RDI79" s="49"/>
      <c r="RDJ79" s="49"/>
      <c r="RDK79" s="49"/>
      <c r="RDL79" s="49"/>
      <c r="RDM79" s="49"/>
      <c r="RDN79" s="49"/>
      <c r="RDO79" s="49"/>
      <c r="RDP79" s="49"/>
      <c r="RDQ79" s="49"/>
      <c r="RDR79" s="49"/>
      <c r="RDS79" s="49"/>
      <c r="RDT79" s="49"/>
      <c r="RDU79" s="49"/>
      <c r="RDV79" s="49"/>
      <c r="RDW79" s="49"/>
      <c r="RDX79" s="49"/>
      <c r="RDY79" s="49"/>
      <c r="RDZ79" s="49"/>
      <c r="REA79" s="49"/>
      <c r="REB79" s="49"/>
      <c r="REC79" s="49"/>
      <c r="RED79" s="49"/>
      <c r="REE79" s="49"/>
      <c r="REF79" s="49"/>
      <c r="REG79" s="49"/>
      <c r="REH79" s="49"/>
      <c r="REI79" s="49"/>
      <c r="REJ79" s="49"/>
      <c r="REK79" s="49"/>
      <c r="REL79" s="49"/>
      <c r="REM79" s="49"/>
      <c r="REN79" s="49"/>
      <c r="REO79" s="49"/>
      <c r="REP79" s="49"/>
      <c r="REQ79" s="49"/>
      <c r="RER79" s="49"/>
      <c r="RES79" s="49"/>
      <c r="RET79" s="49"/>
      <c r="REU79" s="49"/>
      <c r="REV79" s="49"/>
      <c r="REW79" s="49"/>
      <c r="REX79" s="49"/>
      <c r="REY79" s="49"/>
      <c r="REZ79" s="49"/>
      <c r="RFA79" s="49"/>
      <c r="RFB79" s="49"/>
      <c r="RFC79" s="49"/>
      <c r="RFD79" s="49"/>
      <c r="RFE79" s="49"/>
      <c r="RFF79" s="49"/>
      <c r="RFG79" s="49"/>
      <c r="RFH79" s="49"/>
      <c r="RFI79" s="49"/>
      <c r="RFJ79" s="49"/>
      <c r="RFK79" s="49"/>
      <c r="RFL79" s="49"/>
      <c r="RFM79" s="49"/>
      <c r="RFN79" s="49"/>
      <c r="RFO79" s="49"/>
      <c r="RFP79" s="49"/>
      <c r="RFQ79" s="49"/>
      <c r="RFR79" s="49"/>
      <c r="RFS79" s="49"/>
      <c r="RFT79" s="49"/>
      <c r="RFU79" s="49"/>
      <c r="RFV79" s="49"/>
      <c r="RFW79" s="49"/>
      <c r="RFX79" s="49"/>
      <c r="RFY79" s="49"/>
      <c r="RFZ79" s="49"/>
      <c r="RGA79" s="49"/>
      <c r="RGB79" s="49"/>
      <c r="RGC79" s="49"/>
      <c r="RGD79" s="49"/>
      <c r="RGE79" s="49"/>
      <c r="RGF79" s="49"/>
      <c r="RGG79" s="49"/>
      <c r="RGH79" s="49"/>
      <c r="RGI79" s="49"/>
      <c r="RGJ79" s="49"/>
      <c r="RGK79" s="49"/>
      <c r="RGL79" s="49"/>
      <c r="RGM79" s="49"/>
      <c r="RGN79" s="49"/>
      <c r="RGO79" s="49"/>
      <c r="RGP79" s="49"/>
      <c r="RGQ79" s="49"/>
      <c r="RGR79" s="49"/>
      <c r="RGS79" s="49"/>
      <c r="RGT79" s="49"/>
      <c r="RGU79" s="49"/>
      <c r="RGV79" s="49"/>
      <c r="RGW79" s="49"/>
      <c r="RGX79" s="49"/>
      <c r="RGY79" s="49"/>
      <c r="RGZ79" s="49"/>
      <c r="RHA79" s="49"/>
      <c r="RHB79" s="49"/>
      <c r="RHC79" s="49"/>
      <c r="RHD79" s="49"/>
      <c r="RHE79" s="49"/>
      <c r="RHF79" s="49"/>
      <c r="RHG79" s="49"/>
      <c r="RHH79" s="49"/>
      <c r="RHI79" s="49"/>
      <c r="RHJ79" s="49"/>
      <c r="RHK79" s="49"/>
      <c r="RHL79" s="49"/>
      <c r="RHM79" s="49"/>
      <c r="RHN79" s="49"/>
      <c r="RHO79" s="49"/>
      <c r="RHP79" s="49"/>
      <c r="RHQ79" s="49"/>
      <c r="RHR79" s="49"/>
      <c r="RHS79" s="49"/>
      <c r="RHT79" s="49"/>
      <c r="RHU79" s="49"/>
      <c r="RHV79" s="49"/>
      <c r="RHW79" s="49"/>
      <c r="RHX79" s="49"/>
      <c r="RHY79" s="49"/>
      <c r="RHZ79" s="49"/>
      <c r="RIA79" s="49"/>
      <c r="RIB79" s="49"/>
      <c r="RIC79" s="49"/>
      <c r="RID79" s="49"/>
      <c r="RIE79" s="49"/>
      <c r="RIF79" s="49"/>
      <c r="RIG79" s="49"/>
      <c r="RIH79" s="49"/>
      <c r="RII79" s="49"/>
      <c r="RIJ79" s="49"/>
      <c r="RIK79" s="49"/>
      <c r="RIL79" s="49"/>
      <c r="RIM79" s="49"/>
      <c r="RIN79" s="49"/>
      <c r="RIO79" s="49"/>
      <c r="RIP79" s="49"/>
      <c r="RIQ79" s="49"/>
      <c r="RIR79" s="49"/>
      <c r="RIS79" s="49"/>
      <c r="RIT79" s="49"/>
      <c r="RIU79" s="49"/>
      <c r="RIV79" s="49"/>
      <c r="RIW79" s="49"/>
      <c r="RIX79" s="49"/>
      <c r="RIY79" s="49"/>
      <c r="RIZ79" s="49"/>
      <c r="RJA79" s="49"/>
      <c r="RJB79" s="49"/>
      <c r="RJC79" s="49"/>
      <c r="RJD79" s="49"/>
      <c r="RJE79" s="49"/>
      <c r="RJF79" s="49"/>
      <c r="RJG79" s="49"/>
      <c r="RJH79" s="49"/>
      <c r="RJI79" s="49"/>
      <c r="RJJ79" s="49"/>
      <c r="RJK79" s="49"/>
      <c r="RJL79" s="49"/>
      <c r="RJM79" s="49"/>
      <c r="RJN79" s="49"/>
      <c r="RJO79" s="49"/>
      <c r="RJP79" s="49"/>
      <c r="RJQ79" s="49"/>
      <c r="RJR79" s="49"/>
      <c r="RJS79" s="49"/>
      <c r="RJT79" s="49"/>
      <c r="RJU79" s="49"/>
      <c r="RJV79" s="49"/>
      <c r="RJW79" s="49"/>
      <c r="RJX79" s="49"/>
      <c r="RJY79" s="49"/>
      <c r="RJZ79" s="49"/>
      <c r="RKA79" s="49"/>
      <c r="RKB79" s="49"/>
      <c r="RKC79" s="49"/>
      <c r="RKD79" s="49"/>
      <c r="RKE79" s="49"/>
      <c r="RKF79" s="49"/>
      <c r="RKG79" s="49"/>
      <c r="RKH79" s="49"/>
      <c r="RKI79" s="49"/>
      <c r="RKJ79" s="49"/>
      <c r="RKK79" s="49"/>
      <c r="RKL79" s="49"/>
      <c r="RKM79" s="49"/>
      <c r="RKN79" s="49"/>
      <c r="RKO79" s="49"/>
      <c r="RKP79" s="49"/>
      <c r="RKQ79" s="49"/>
      <c r="RKR79" s="49"/>
      <c r="RKS79" s="49"/>
      <c r="RKT79" s="49"/>
      <c r="RKU79" s="49"/>
      <c r="RKV79" s="49"/>
      <c r="RKW79" s="49"/>
      <c r="RKX79" s="49"/>
      <c r="RKY79" s="49"/>
      <c r="RKZ79" s="49"/>
      <c r="RLA79" s="49"/>
      <c r="RLB79" s="49"/>
      <c r="RLC79" s="49"/>
      <c r="RLD79" s="49"/>
      <c r="RLE79" s="49"/>
      <c r="RLF79" s="49"/>
      <c r="RLG79" s="49"/>
      <c r="RLH79" s="49"/>
      <c r="RLI79" s="49"/>
      <c r="RLJ79" s="49"/>
      <c r="RLK79" s="49"/>
      <c r="RLL79" s="49"/>
      <c r="RLM79" s="49"/>
      <c r="RLN79" s="49"/>
      <c r="RLO79" s="49"/>
      <c r="RLP79" s="49"/>
      <c r="RLQ79" s="49"/>
      <c r="RLR79" s="49"/>
      <c r="RLS79" s="49"/>
      <c r="RLT79" s="49"/>
      <c r="RLU79" s="49"/>
      <c r="RLV79" s="49"/>
      <c r="RLW79" s="49"/>
      <c r="RLX79" s="49"/>
      <c r="RLY79" s="49"/>
      <c r="RLZ79" s="49"/>
      <c r="RMA79" s="49"/>
      <c r="RMB79" s="49"/>
      <c r="RMC79" s="49"/>
      <c r="RMD79" s="49"/>
      <c r="RME79" s="49"/>
      <c r="RMF79" s="49"/>
      <c r="RMG79" s="49"/>
      <c r="RMH79" s="49"/>
      <c r="RMI79" s="49"/>
      <c r="RMJ79" s="49"/>
      <c r="RMK79" s="49"/>
      <c r="RML79" s="49"/>
      <c r="RMM79" s="49"/>
      <c r="RMN79" s="49"/>
      <c r="RMO79" s="49"/>
      <c r="RMP79" s="49"/>
      <c r="RMQ79" s="49"/>
      <c r="RMR79" s="49"/>
      <c r="RMS79" s="49"/>
      <c r="RMT79" s="49"/>
      <c r="RMU79" s="49"/>
      <c r="RMV79" s="49"/>
      <c r="RMW79" s="49"/>
      <c r="RMX79" s="49"/>
      <c r="RMY79" s="49"/>
      <c r="RMZ79" s="49"/>
      <c r="RNA79" s="49"/>
      <c r="RNB79" s="49"/>
      <c r="RNC79" s="49"/>
      <c r="RND79" s="49"/>
      <c r="RNE79" s="49"/>
      <c r="RNF79" s="49"/>
      <c r="RNG79" s="49"/>
      <c r="RNH79" s="49"/>
      <c r="RNI79" s="49"/>
      <c r="RNJ79" s="49"/>
      <c r="RNK79" s="49"/>
      <c r="RNL79" s="49"/>
      <c r="RNM79" s="49"/>
      <c r="RNN79" s="49"/>
      <c r="RNO79" s="49"/>
      <c r="RNP79" s="49"/>
      <c r="RNQ79" s="49"/>
      <c r="RNR79" s="49"/>
      <c r="RNS79" s="49"/>
      <c r="RNT79" s="49"/>
      <c r="RNU79" s="49"/>
      <c r="RNV79" s="49"/>
      <c r="RNW79" s="49"/>
      <c r="RNX79" s="49"/>
      <c r="RNY79" s="49"/>
      <c r="RNZ79" s="49"/>
      <c r="ROA79" s="49"/>
      <c r="ROB79" s="49"/>
      <c r="ROC79" s="49"/>
      <c r="ROD79" s="49"/>
      <c r="ROE79" s="49"/>
      <c r="ROF79" s="49"/>
      <c r="ROG79" s="49"/>
      <c r="ROH79" s="49"/>
      <c r="ROI79" s="49"/>
      <c r="ROJ79" s="49"/>
      <c r="ROK79" s="49"/>
      <c r="ROL79" s="49"/>
      <c r="ROM79" s="49"/>
      <c r="RON79" s="49"/>
      <c r="ROO79" s="49"/>
      <c r="ROP79" s="49"/>
      <c r="ROQ79" s="49"/>
      <c r="ROR79" s="49"/>
      <c r="ROS79" s="49"/>
      <c r="ROT79" s="49"/>
      <c r="ROU79" s="49"/>
      <c r="ROV79" s="49"/>
      <c r="ROW79" s="49"/>
      <c r="ROX79" s="49"/>
      <c r="ROY79" s="49"/>
      <c r="ROZ79" s="49"/>
      <c r="RPA79" s="49"/>
      <c r="RPB79" s="49"/>
      <c r="RPC79" s="49"/>
      <c r="RPD79" s="49"/>
      <c r="RPE79" s="49"/>
      <c r="RPF79" s="49"/>
      <c r="RPG79" s="49"/>
      <c r="RPH79" s="49"/>
      <c r="RPI79" s="49"/>
      <c r="RPJ79" s="49"/>
      <c r="RPK79" s="49"/>
      <c r="RPL79" s="49"/>
      <c r="RPM79" s="49"/>
      <c r="RPN79" s="49"/>
      <c r="RPO79" s="49"/>
      <c r="RPP79" s="49"/>
      <c r="RPQ79" s="49"/>
      <c r="RPR79" s="49"/>
      <c r="RPS79" s="49"/>
      <c r="RPT79" s="49"/>
      <c r="RPU79" s="49"/>
      <c r="RPV79" s="49"/>
      <c r="RPW79" s="49"/>
      <c r="RPX79" s="49"/>
      <c r="RPY79" s="49"/>
      <c r="RPZ79" s="49"/>
      <c r="RQA79" s="49"/>
      <c r="RQB79" s="49"/>
      <c r="RQC79" s="49"/>
      <c r="RQD79" s="49"/>
      <c r="RQE79" s="49"/>
      <c r="RQF79" s="49"/>
      <c r="RQG79" s="49"/>
      <c r="RQH79" s="49"/>
      <c r="RQI79" s="49"/>
      <c r="RQJ79" s="49"/>
      <c r="RQK79" s="49"/>
      <c r="RQL79" s="49"/>
      <c r="RQM79" s="49"/>
      <c r="RQN79" s="49"/>
      <c r="RQO79" s="49"/>
      <c r="RQP79" s="49"/>
      <c r="RQQ79" s="49"/>
      <c r="RQR79" s="49"/>
      <c r="RQS79" s="49"/>
      <c r="RQT79" s="49"/>
      <c r="RQU79" s="49"/>
      <c r="RQV79" s="49"/>
      <c r="RQW79" s="49"/>
      <c r="RQX79" s="49"/>
      <c r="RQY79" s="49"/>
      <c r="RQZ79" s="49"/>
      <c r="RRA79" s="49"/>
      <c r="RRB79" s="49"/>
      <c r="RRC79" s="49"/>
      <c r="RRD79" s="49"/>
      <c r="RRE79" s="49"/>
      <c r="RRF79" s="49"/>
      <c r="RRG79" s="49"/>
      <c r="RRH79" s="49"/>
      <c r="RRI79" s="49"/>
      <c r="RRJ79" s="49"/>
      <c r="RRK79" s="49"/>
      <c r="RRL79" s="49"/>
      <c r="RRM79" s="49"/>
      <c r="RRN79" s="49"/>
      <c r="RRO79" s="49"/>
      <c r="RRP79" s="49"/>
      <c r="RRQ79" s="49"/>
      <c r="RRR79" s="49"/>
      <c r="RRS79" s="49"/>
      <c r="RRT79" s="49"/>
      <c r="RRU79" s="49"/>
      <c r="RRV79" s="49"/>
      <c r="RRW79" s="49"/>
      <c r="RRX79" s="49"/>
      <c r="RRY79" s="49"/>
      <c r="RRZ79" s="49"/>
      <c r="RSA79" s="49"/>
      <c r="RSB79" s="49"/>
      <c r="RSC79" s="49"/>
      <c r="RSD79" s="49"/>
      <c r="RSE79" s="49"/>
      <c r="RSF79" s="49"/>
      <c r="RSG79" s="49"/>
      <c r="RSH79" s="49"/>
      <c r="RSI79" s="49"/>
      <c r="RSJ79" s="49"/>
      <c r="RSK79" s="49"/>
      <c r="RSL79" s="49"/>
      <c r="RSM79" s="49"/>
      <c r="RSN79" s="49"/>
      <c r="RSO79" s="49"/>
      <c r="RSP79" s="49"/>
      <c r="RSQ79" s="49"/>
      <c r="RSR79" s="49"/>
      <c r="RSS79" s="49"/>
      <c r="RST79" s="49"/>
      <c r="RSU79" s="49"/>
      <c r="RSV79" s="49"/>
      <c r="RSW79" s="49"/>
      <c r="RSX79" s="49"/>
      <c r="RSY79" s="49"/>
      <c r="RSZ79" s="49"/>
      <c r="RTA79" s="49"/>
      <c r="RTB79" s="49"/>
      <c r="RTC79" s="49"/>
      <c r="RTD79" s="49"/>
      <c r="RTE79" s="49"/>
      <c r="RTF79" s="49"/>
      <c r="RTG79" s="49"/>
      <c r="RTH79" s="49"/>
      <c r="RTI79" s="49"/>
      <c r="RTJ79" s="49"/>
      <c r="RTK79" s="49"/>
      <c r="RTL79" s="49"/>
      <c r="RTM79" s="49"/>
      <c r="RTN79" s="49"/>
      <c r="RTO79" s="49"/>
      <c r="RTP79" s="49"/>
      <c r="RTQ79" s="49"/>
      <c r="RTR79" s="49"/>
      <c r="RTS79" s="49"/>
      <c r="RTT79" s="49"/>
      <c r="RTU79" s="49"/>
      <c r="RTV79" s="49"/>
      <c r="RTW79" s="49"/>
      <c r="RTX79" s="49"/>
      <c r="RTY79" s="49"/>
      <c r="RTZ79" s="49"/>
      <c r="RUA79" s="49"/>
      <c r="RUB79" s="49"/>
      <c r="RUC79" s="49"/>
      <c r="RUD79" s="49"/>
      <c r="RUE79" s="49"/>
      <c r="RUF79" s="49"/>
      <c r="RUG79" s="49"/>
      <c r="RUH79" s="49"/>
      <c r="RUI79" s="49"/>
      <c r="RUJ79" s="49"/>
      <c r="RUK79" s="49"/>
      <c r="RUL79" s="49"/>
      <c r="RUM79" s="49"/>
      <c r="RUN79" s="49"/>
      <c r="RUO79" s="49"/>
      <c r="RUP79" s="49"/>
      <c r="RUQ79" s="49"/>
      <c r="RUR79" s="49"/>
      <c r="RUS79" s="49"/>
      <c r="RUT79" s="49"/>
      <c r="RUU79" s="49"/>
      <c r="RUV79" s="49"/>
      <c r="RUW79" s="49"/>
      <c r="RUX79" s="49"/>
      <c r="RUY79" s="49"/>
      <c r="RUZ79" s="49"/>
      <c r="RVA79" s="49"/>
      <c r="RVB79" s="49"/>
      <c r="RVC79" s="49"/>
      <c r="RVD79" s="49"/>
      <c r="RVE79" s="49"/>
      <c r="RVF79" s="49"/>
      <c r="RVG79" s="49"/>
      <c r="RVH79" s="49"/>
      <c r="RVI79" s="49"/>
      <c r="RVJ79" s="49"/>
      <c r="RVK79" s="49"/>
      <c r="RVL79" s="49"/>
      <c r="RVM79" s="49"/>
      <c r="RVN79" s="49"/>
      <c r="RVO79" s="49"/>
      <c r="RVP79" s="49"/>
      <c r="RVQ79" s="49"/>
      <c r="RVR79" s="49"/>
      <c r="RVS79" s="49"/>
      <c r="RVT79" s="49"/>
      <c r="RVU79" s="49"/>
      <c r="RVV79" s="49"/>
      <c r="RVW79" s="49"/>
      <c r="RVX79" s="49"/>
      <c r="RVY79" s="49"/>
      <c r="RVZ79" s="49"/>
      <c r="RWA79" s="49"/>
      <c r="RWB79" s="49"/>
      <c r="RWC79" s="49"/>
      <c r="RWD79" s="49"/>
      <c r="RWE79" s="49"/>
      <c r="RWF79" s="49"/>
      <c r="RWG79" s="49"/>
      <c r="RWH79" s="49"/>
      <c r="RWI79" s="49"/>
      <c r="RWJ79" s="49"/>
      <c r="RWK79" s="49"/>
      <c r="RWL79" s="49"/>
      <c r="RWM79" s="49"/>
      <c r="RWN79" s="49"/>
      <c r="RWO79" s="49"/>
      <c r="RWP79" s="49"/>
      <c r="RWQ79" s="49"/>
      <c r="RWR79" s="49"/>
      <c r="RWS79" s="49"/>
      <c r="RWT79" s="49"/>
      <c r="RWU79" s="49"/>
      <c r="RWV79" s="49"/>
      <c r="RWW79" s="49"/>
      <c r="RWX79" s="49"/>
      <c r="RWY79" s="49"/>
      <c r="RWZ79" s="49"/>
      <c r="RXA79" s="49"/>
      <c r="RXB79" s="49"/>
      <c r="RXC79" s="49"/>
      <c r="RXD79" s="49"/>
      <c r="RXE79" s="49"/>
      <c r="RXF79" s="49"/>
      <c r="RXG79" s="49"/>
      <c r="RXH79" s="49"/>
      <c r="RXI79" s="49"/>
      <c r="RXJ79" s="49"/>
      <c r="RXK79" s="49"/>
      <c r="RXL79" s="49"/>
      <c r="RXM79" s="49"/>
      <c r="RXN79" s="49"/>
      <c r="RXO79" s="49"/>
      <c r="RXP79" s="49"/>
      <c r="RXQ79" s="49"/>
      <c r="RXR79" s="49"/>
      <c r="RXS79" s="49"/>
      <c r="RXT79" s="49"/>
      <c r="RXU79" s="49"/>
      <c r="RXV79" s="49"/>
      <c r="RXW79" s="49"/>
      <c r="RXX79" s="49"/>
      <c r="RXY79" s="49"/>
      <c r="RXZ79" s="49"/>
      <c r="RYA79" s="49"/>
      <c r="RYB79" s="49"/>
      <c r="RYC79" s="49"/>
      <c r="RYD79" s="49"/>
      <c r="RYE79" s="49"/>
      <c r="RYF79" s="49"/>
      <c r="RYG79" s="49"/>
      <c r="RYH79" s="49"/>
      <c r="RYI79" s="49"/>
      <c r="RYJ79" s="49"/>
      <c r="RYK79" s="49"/>
      <c r="RYL79" s="49"/>
      <c r="RYM79" s="49"/>
      <c r="RYN79" s="49"/>
      <c r="RYO79" s="49"/>
      <c r="RYP79" s="49"/>
      <c r="RYQ79" s="49"/>
      <c r="RYR79" s="49"/>
      <c r="RYS79" s="49"/>
      <c r="RYT79" s="49"/>
      <c r="RYU79" s="49"/>
      <c r="RYV79" s="49"/>
      <c r="RYW79" s="49"/>
      <c r="RYX79" s="49"/>
      <c r="RYY79" s="49"/>
      <c r="RYZ79" s="49"/>
      <c r="RZA79" s="49"/>
      <c r="RZB79" s="49"/>
      <c r="RZC79" s="49"/>
      <c r="RZD79" s="49"/>
      <c r="RZE79" s="49"/>
      <c r="RZF79" s="49"/>
      <c r="RZG79" s="49"/>
      <c r="RZH79" s="49"/>
      <c r="RZI79" s="49"/>
      <c r="RZJ79" s="49"/>
      <c r="RZK79" s="49"/>
      <c r="RZL79" s="49"/>
      <c r="RZM79" s="49"/>
      <c r="RZN79" s="49"/>
      <c r="RZO79" s="49"/>
      <c r="RZP79" s="49"/>
      <c r="RZQ79" s="49"/>
      <c r="RZR79" s="49"/>
      <c r="RZS79" s="49"/>
      <c r="RZT79" s="49"/>
      <c r="RZU79" s="49"/>
      <c r="RZV79" s="49"/>
      <c r="RZW79" s="49"/>
      <c r="RZX79" s="49"/>
      <c r="RZY79" s="49"/>
      <c r="RZZ79" s="49"/>
      <c r="SAA79" s="49"/>
      <c r="SAB79" s="49"/>
      <c r="SAC79" s="49"/>
      <c r="SAD79" s="49"/>
      <c r="SAE79" s="49"/>
      <c r="SAF79" s="49"/>
      <c r="SAG79" s="49"/>
      <c r="SAH79" s="49"/>
      <c r="SAI79" s="49"/>
      <c r="SAJ79" s="49"/>
      <c r="SAK79" s="49"/>
      <c r="SAL79" s="49"/>
      <c r="SAM79" s="49"/>
      <c r="SAN79" s="49"/>
      <c r="SAO79" s="49"/>
      <c r="SAP79" s="49"/>
      <c r="SAQ79" s="49"/>
      <c r="SAR79" s="49"/>
      <c r="SAS79" s="49"/>
      <c r="SAT79" s="49"/>
      <c r="SAU79" s="49"/>
      <c r="SAV79" s="49"/>
      <c r="SAW79" s="49"/>
      <c r="SAX79" s="49"/>
      <c r="SAY79" s="49"/>
      <c r="SAZ79" s="49"/>
      <c r="SBA79" s="49"/>
      <c r="SBB79" s="49"/>
      <c r="SBC79" s="49"/>
      <c r="SBD79" s="49"/>
      <c r="SBE79" s="49"/>
      <c r="SBF79" s="49"/>
      <c r="SBG79" s="49"/>
      <c r="SBH79" s="49"/>
      <c r="SBI79" s="49"/>
      <c r="SBJ79" s="49"/>
      <c r="SBK79" s="49"/>
      <c r="SBL79" s="49"/>
      <c r="SBM79" s="49"/>
      <c r="SBN79" s="49"/>
      <c r="SBO79" s="49"/>
      <c r="SBP79" s="49"/>
      <c r="SBQ79" s="49"/>
      <c r="SBR79" s="49"/>
      <c r="SBS79" s="49"/>
      <c r="SBT79" s="49"/>
      <c r="SBU79" s="49"/>
      <c r="SBV79" s="49"/>
      <c r="SBW79" s="49"/>
      <c r="SBX79" s="49"/>
      <c r="SBY79" s="49"/>
      <c r="SBZ79" s="49"/>
      <c r="SCA79" s="49"/>
      <c r="SCB79" s="49"/>
      <c r="SCC79" s="49"/>
      <c r="SCD79" s="49"/>
      <c r="SCE79" s="49"/>
      <c r="SCF79" s="49"/>
      <c r="SCG79" s="49"/>
      <c r="SCH79" s="49"/>
      <c r="SCI79" s="49"/>
      <c r="SCJ79" s="49"/>
      <c r="SCK79" s="49"/>
      <c r="SCL79" s="49"/>
      <c r="SCM79" s="49"/>
      <c r="SCN79" s="49"/>
      <c r="SCO79" s="49"/>
      <c r="SCP79" s="49"/>
      <c r="SCQ79" s="49"/>
      <c r="SCR79" s="49"/>
      <c r="SCS79" s="49"/>
      <c r="SCT79" s="49"/>
      <c r="SCU79" s="49"/>
      <c r="SCV79" s="49"/>
      <c r="SCW79" s="49"/>
      <c r="SCX79" s="49"/>
      <c r="SCY79" s="49"/>
      <c r="SCZ79" s="49"/>
      <c r="SDA79" s="49"/>
      <c r="SDB79" s="49"/>
      <c r="SDC79" s="49"/>
      <c r="SDD79" s="49"/>
      <c r="SDE79" s="49"/>
      <c r="SDF79" s="49"/>
      <c r="SDG79" s="49"/>
      <c r="SDH79" s="49"/>
      <c r="SDI79" s="49"/>
      <c r="SDJ79" s="49"/>
      <c r="SDK79" s="49"/>
      <c r="SDL79" s="49"/>
      <c r="SDM79" s="49"/>
      <c r="SDN79" s="49"/>
      <c r="SDO79" s="49"/>
      <c r="SDP79" s="49"/>
      <c r="SDQ79" s="49"/>
      <c r="SDR79" s="49"/>
      <c r="SDS79" s="49"/>
      <c r="SDT79" s="49"/>
      <c r="SDU79" s="49"/>
      <c r="SDV79" s="49"/>
      <c r="SDW79" s="49"/>
      <c r="SDX79" s="49"/>
      <c r="SDY79" s="49"/>
      <c r="SDZ79" s="49"/>
      <c r="SEA79" s="49"/>
      <c r="SEB79" s="49"/>
      <c r="SEC79" s="49"/>
      <c r="SED79" s="49"/>
      <c r="SEE79" s="49"/>
      <c r="SEF79" s="49"/>
      <c r="SEG79" s="49"/>
      <c r="SEH79" s="49"/>
      <c r="SEI79" s="49"/>
      <c r="SEJ79" s="49"/>
      <c r="SEK79" s="49"/>
      <c r="SEL79" s="49"/>
      <c r="SEM79" s="49"/>
      <c r="SEN79" s="49"/>
      <c r="SEO79" s="49"/>
      <c r="SEP79" s="49"/>
      <c r="SEQ79" s="49"/>
      <c r="SER79" s="49"/>
      <c r="SES79" s="49"/>
      <c r="SET79" s="49"/>
      <c r="SEU79" s="49"/>
      <c r="SEV79" s="49"/>
      <c r="SEW79" s="49"/>
      <c r="SEX79" s="49"/>
      <c r="SEY79" s="49"/>
      <c r="SEZ79" s="49"/>
      <c r="SFA79" s="49"/>
      <c r="SFB79" s="49"/>
      <c r="SFC79" s="49"/>
      <c r="SFD79" s="49"/>
      <c r="SFE79" s="49"/>
      <c r="SFF79" s="49"/>
      <c r="SFG79" s="49"/>
      <c r="SFH79" s="49"/>
      <c r="SFI79" s="49"/>
      <c r="SFJ79" s="49"/>
      <c r="SFK79" s="49"/>
      <c r="SFL79" s="49"/>
      <c r="SFM79" s="49"/>
      <c r="SFN79" s="49"/>
      <c r="SFO79" s="49"/>
      <c r="SFP79" s="49"/>
      <c r="SFQ79" s="49"/>
      <c r="SFR79" s="49"/>
      <c r="SFS79" s="49"/>
      <c r="SFT79" s="49"/>
      <c r="SFU79" s="49"/>
      <c r="SFV79" s="49"/>
      <c r="SFW79" s="49"/>
      <c r="SFX79" s="49"/>
      <c r="SFY79" s="49"/>
      <c r="SFZ79" s="49"/>
      <c r="SGA79" s="49"/>
      <c r="SGB79" s="49"/>
      <c r="SGC79" s="49"/>
      <c r="SGD79" s="49"/>
      <c r="SGE79" s="49"/>
      <c r="SGF79" s="49"/>
      <c r="SGG79" s="49"/>
      <c r="SGH79" s="49"/>
      <c r="SGI79" s="49"/>
      <c r="SGJ79" s="49"/>
      <c r="SGK79" s="49"/>
      <c r="SGL79" s="49"/>
      <c r="SGM79" s="49"/>
      <c r="SGN79" s="49"/>
      <c r="SGO79" s="49"/>
      <c r="SGP79" s="49"/>
      <c r="SGQ79" s="49"/>
      <c r="SGR79" s="49"/>
      <c r="SGS79" s="49"/>
      <c r="SGT79" s="49"/>
      <c r="SGU79" s="49"/>
      <c r="SGV79" s="49"/>
      <c r="SGW79" s="49"/>
      <c r="SGX79" s="49"/>
      <c r="SGY79" s="49"/>
      <c r="SGZ79" s="49"/>
      <c r="SHA79" s="49"/>
      <c r="SHB79" s="49"/>
      <c r="SHC79" s="49"/>
      <c r="SHD79" s="49"/>
      <c r="SHE79" s="49"/>
      <c r="SHF79" s="49"/>
      <c r="SHG79" s="49"/>
      <c r="SHH79" s="49"/>
      <c r="SHI79" s="49"/>
      <c r="SHJ79" s="49"/>
      <c r="SHK79" s="49"/>
      <c r="SHL79" s="49"/>
      <c r="SHM79" s="49"/>
      <c r="SHN79" s="49"/>
      <c r="SHO79" s="49"/>
      <c r="SHP79" s="49"/>
      <c r="SHQ79" s="49"/>
      <c r="SHR79" s="49"/>
      <c r="SHS79" s="49"/>
      <c r="SHT79" s="49"/>
      <c r="SHU79" s="49"/>
      <c r="SHV79" s="49"/>
      <c r="SHW79" s="49"/>
      <c r="SHX79" s="49"/>
      <c r="SHY79" s="49"/>
      <c r="SHZ79" s="49"/>
      <c r="SIA79" s="49"/>
      <c r="SIB79" s="49"/>
      <c r="SIC79" s="49"/>
      <c r="SID79" s="49"/>
      <c r="SIE79" s="49"/>
      <c r="SIF79" s="49"/>
      <c r="SIG79" s="49"/>
      <c r="SIH79" s="49"/>
      <c r="SII79" s="49"/>
      <c r="SIJ79" s="49"/>
      <c r="SIK79" s="49"/>
      <c r="SIL79" s="49"/>
      <c r="SIM79" s="49"/>
      <c r="SIN79" s="49"/>
      <c r="SIO79" s="49"/>
      <c r="SIP79" s="49"/>
      <c r="SIQ79" s="49"/>
      <c r="SIR79" s="49"/>
      <c r="SIS79" s="49"/>
      <c r="SIT79" s="49"/>
      <c r="SIU79" s="49"/>
      <c r="SIV79" s="49"/>
      <c r="SIW79" s="49"/>
      <c r="SIX79" s="49"/>
      <c r="SIY79" s="49"/>
      <c r="SIZ79" s="49"/>
      <c r="SJA79" s="49"/>
      <c r="SJB79" s="49"/>
      <c r="SJC79" s="49"/>
      <c r="SJD79" s="49"/>
      <c r="SJE79" s="49"/>
      <c r="SJF79" s="49"/>
      <c r="SJG79" s="49"/>
      <c r="SJH79" s="49"/>
      <c r="SJI79" s="49"/>
      <c r="SJJ79" s="49"/>
      <c r="SJK79" s="49"/>
      <c r="SJL79" s="49"/>
      <c r="SJM79" s="49"/>
      <c r="SJN79" s="49"/>
      <c r="SJO79" s="49"/>
      <c r="SJP79" s="49"/>
      <c r="SJQ79" s="49"/>
      <c r="SJR79" s="49"/>
      <c r="SJS79" s="49"/>
      <c r="SJT79" s="49"/>
      <c r="SJU79" s="49"/>
      <c r="SJV79" s="49"/>
      <c r="SJW79" s="49"/>
      <c r="SJX79" s="49"/>
      <c r="SJY79" s="49"/>
      <c r="SJZ79" s="49"/>
      <c r="SKA79" s="49"/>
      <c r="SKB79" s="49"/>
      <c r="SKC79" s="49"/>
      <c r="SKD79" s="49"/>
      <c r="SKE79" s="49"/>
      <c r="SKF79" s="49"/>
      <c r="SKG79" s="49"/>
      <c r="SKH79" s="49"/>
      <c r="SKI79" s="49"/>
      <c r="SKJ79" s="49"/>
      <c r="SKK79" s="49"/>
      <c r="SKL79" s="49"/>
      <c r="SKM79" s="49"/>
      <c r="SKN79" s="49"/>
      <c r="SKO79" s="49"/>
      <c r="SKP79" s="49"/>
      <c r="SKQ79" s="49"/>
      <c r="SKR79" s="49"/>
      <c r="SKS79" s="49"/>
      <c r="SKT79" s="49"/>
      <c r="SKU79" s="49"/>
      <c r="SKV79" s="49"/>
      <c r="SKW79" s="49"/>
      <c r="SKX79" s="49"/>
      <c r="SKY79" s="49"/>
      <c r="SKZ79" s="49"/>
      <c r="SLA79" s="49"/>
      <c r="SLB79" s="49"/>
      <c r="SLC79" s="49"/>
      <c r="SLD79" s="49"/>
      <c r="SLE79" s="49"/>
      <c r="SLF79" s="49"/>
      <c r="SLG79" s="49"/>
      <c r="SLH79" s="49"/>
      <c r="SLI79" s="49"/>
      <c r="SLJ79" s="49"/>
      <c r="SLK79" s="49"/>
      <c r="SLL79" s="49"/>
      <c r="SLM79" s="49"/>
      <c r="SLN79" s="49"/>
      <c r="SLO79" s="49"/>
      <c r="SLP79" s="49"/>
      <c r="SLQ79" s="49"/>
      <c r="SLR79" s="49"/>
      <c r="SLS79" s="49"/>
      <c r="SLT79" s="49"/>
      <c r="SLU79" s="49"/>
      <c r="SLV79" s="49"/>
      <c r="SLW79" s="49"/>
      <c r="SLX79" s="49"/>
      <c r="SLY79" s="49"/>
      <c r="SLZ79" s="49"/>
      <c r="SMA79" s="49"/>
      <c r="SMB79" s="49"/>
      <c r="SMC79" s="49"/>
      <c r="SMD79" s="49"/>
      <c r="SME79" s="49"/>
      <c r="SMF79" s="49"/>
      <c r="SMG79" s="49"/>
      <c r="SMH79" s="49"/>
      <c r="SMI79" s="49"/>
      <c r="SMJ79" s="49"/>
      <c r="SMK79" s="49"/>
      <c r="SML79" s="49"/>
      <c r="SMM79" s="49"/>
      <c r="SMN79" s="49"/>
      <c r="SMO79" s="49"/>
      <c r="SMP79" s="49"/>
      <c r="SMQ79" s="49"/>
      <c r="SMR79" s="49"/>
      <c r="SMS79" s="49"/>
      <c r="SMT79" s="49"/>
      <c r="SMU79" s="49"/>
      <c r="SMV79" s="49"/>
      <c r="SMW79" s="49"/>
      <c r="SMX79" s="49"/>
      <c r="SMY79" s="49"/>
      <c r="SMZ79" s="49"/>
      <c r="SNA79" s="49"/>
      <c r="SNB79" s="49"/>
      <c r="SNC79" s="49"/>
      <c r="SND79" s="49"/>
      <c r="SNE79" s="49"/>
      <c r="SNF79" s="49"/>
      <c r="SNG79" s="49"/>
      <c r="SNH79" s="49"/>
      <c r="SNI79" s="49"/>
      <c r="SNJ79" s="49"/>
      <c r="SNK79" s="49"/>
      <c r="SNL79" s="49"/>
      <c r="SNM79" s="49"/>
      <c r="SNN79" s="49"/>
      <c r="SNO79" s="49"/>
      <c r="SNP79" s="49"/>
      <c r="SNQ79" s="49"/>
      <c r="SNR79" s="49"/>
      <c r="SNS79" s="49"/>
      <c r="SNT79" s="49"/>
      <c r="SNU79" s="49"/>
      <c r="SNV79" s="49"/>
      <c r="SNW79" s="49"/>
      <c r="SNX79" s="49"/>
      <c r="SNY79" s="49"/>
      <c r="SNZ79" s="49"/>
      <c r="SOA79" s="49"/>
      <c r="SOB79" s="49"/>
      <c r="SOC79" s="49"/>
      <c r="SOD79" s="49"/>
      <c r="SOE79" s="49"/>
      <c r="SOF79" s="49"/>
      <c r="SOG79" s="49"/>
      <c r="SOH79" s="49"/>
      <c r="SOI79" s="49"/>
      <c r="SOJ79" s="49"/>
      <c r="SOK79" s="49"/>
      <c r="SOL79" s="49"/>
      <c r="SOM79" s="49"/>
      <c r="SON79" s="49"/>
      <c r="SOO79" s="49"/>
      <c r="SOP79" s="49"/>
      <c r="SOQ79" s="49"/>
      <c r="SOR79" s="49"/>
      <c r="SOS79" s="49"/>
      <c r="SOT79" s="49"/>
      <c r="SOU79" s="49"/>
      <c r="SOV79" s="49"/>
      <c r="SOW79" s="49"/>
      <c r="SOX79" s="49"/>
      <c r="SOY79" s="49"/>
      <c r="SOZ79" s="49"/>
      <c r="SPA79" s="49"/>
      <c r="SPB79" s="49"/>
      <c r="SPC79" s="49"/>
      <c r="SPD79" s="49"/>
      <c r="SPE79" s="49"/>
      <c r="SPF79" s="49"/>
      <c r="SPG79" s="49"/>
      <c r="SPH79" s="49"/>
      <c r="SPI79" s="49"/>
      <c r="SPJ79" s="49"/>
      <c r="SPK79" s="49"/>
      <c r="SPL79" s="49"/>
      <c r="SPM79" s="49"/>
      <c r="SPN79" s="49"/>
      <c r="SPO79" s="49"/>
      <c r="SPP79" s="49"/>
      <c r="SPQ79" s="49"/>
      <c r="SPR79" s="49"/>
      <c r="SPS79" s="49"/>
      <c r="SPT79" s="49"/>
      <c r="SPU79" s="49"/>
      <c r="SPV79" s="49"/>
      <c r="SPW79" s="49"/>
      <c r="SPX79" s="49"/>
      <c r="SPY79" s="49"/>
      <c r="SPZ79" s="49"/>
      <c r="SQA79" s="49"/>
      <c r="SQB79" s="49"/>
      <c r="SQC79" s="49"/>
      <c r="SQD79" s="49"/>
      <c r="SQE79" s="49"/>
      <c r="SQF79" s="49"/>
      <c r="SQG79" s="49"/>
      <c r="SQH79" s="49"/>
      <c r="SQI79" s="49"/>
      <c r="SQJ79" s="49"/>
      <c r="SQK79" s="49"/>
      <c r="SQL79" s="49"/>
      <c r="SQM79" s="49"/>
      <c r="SQN79" s="49"/>
      <c r="SQO79" s="49"/>
      <c r="SQP79" s="49"/>
      <c r="SQQ79" s="49"/>
      <c r="SQR79" s="49"/>
      <c r="SQS79" s="49"/>
      <c r="SQT79" s="49"/>
      <c r="SQU79" s="49"/>
      <c r="SQV79" s="49"/>
      <c r="SQW79" s="49"/>
      <c r="SQX79" s="49"/>
      <c r="SQY79" s="49"/>
      <c r="SQZ79" s="49"/>
      <c r="SRA79" s="49"/>
      <c r="SRB79" s="49"/>
      <c r="SRC79" s="49"/>
      <c r="SRD79" s="49"/>
      <c r="SRE79" s="49"/>
      <c r="SRF79" s="49"/>
      <c r="SRG79" s="49"/>
      <c r="SRH79" s="49"/>
      <c r="SRI79" s="49"/>
      <c r="SRJ79" s="49"/>
      <c r="SRK79" s="49"/>
      <c r="SRL79" s="49"/>
      <c r="SRM79" s="49"/>
      <c r="SRN79" s="49"/>
      <c r="SRO79" s="49"/>
      <c r="SRP79" s="49"/>
      <c r="SRQ79" s="49"/>
      <c r="SRR79" s="49"/>
      <c r="SRS79" s="49"/>
      <c r="SRT79" s="49"/>
      <c r="SRU79" s="49"/>
      <c r="SRV79" s="49"/>
      <c r="SRW79" s="49"/>
      <c r="SRX79" s="49"/>
      <c r="SRY79" s="49"/>
      <c r="SRZ79" s="49"/>
      <c r="SSA79" s="49"/>
      <c r="SSB79" s="49"/>
      <c r="SSC79" s="49"/>
      <c r="SSD79" s="49"/>
      <c r="SSE79" s="49"/>
      <c r="SSF79" s="49"/>
      <c r="SSG79" s="49"/>
      <c r="SSH79" s="49"/>
      <c r="SSI79" s="49"/>
      <c r="SSJ79" s="49"/>
      <c r="SSK79" s="49"/>
      <c r="SSL79" s="49"/>
      <c r="SSM79" s="49"/>
      <c r="SSN79" s="49"/>
      <c r="SSO79" s="49"/>
      <c r="SSP79" s="49"/>
      <c r="SSQ79" s="49"/>
      <c r="SSR79" s="49"/>
      <c r="SSS79" s="49"/>
      <c r="SST79" s="49"/>
      <c r="SSU79" s="49"/>
      <c r="SSV79" s="49"/>
      <c r="SSW79" s="49"/>
      <c r="SSX79" s="49"/>
      <c r="SSY79" s="49"/>
      <c r="SSZ79" s="49"/>
      <c r="STA79" s="49"/>
      <c r="STB79" s="49"/>
      <c r="STC79" s="49"/>
      <c r="STD79" s="49"/>
      <c r="STE79" s="49"/>
      <c r="STF79" s="49"/>
      <c r="STG79" s="49"/>
      <c r="STH79" s="49"/>
      <c r="STI79" s="49"/>
      <c r="STJ79" s="49"/>
      <c r="STK79" s="49"/>
      <c r="STL79" s="49"/>
      <c r="STM79" s="49"/>
      <c r="STN79" s="49"/>
      <c r="STO79" s="49"/>
      <c r="STP79" s="49"/>
      <c r="STQ79" s="49"/>
      <c r="STR79" s="49"/>
      <c r="STS79" s="49"/>
      <c r="STT79" s="49"/>
      <c r="STU79" s="49"/>
      <c r="STV79" s="49"/>
      <c r="STW79" s="49"/>
      <c r="STX79" s="49"/>
      <c r="STY79" s="49"/>
      <c r="STZ79" s="49"/>
      <c r="SUA79" s="49"/>
      <c r="SUB79" s="49"/>
      <c r="SUC79" s="49"/>
      <c r="SUD79" s="49"/>
      <c r="SUE79" s="49"/>
      <c r="SUF79" s="49"/>
      <c r="SUG79" s="49"/>
      <c r="SUH79" s="49"/>
      <c r="SUI79" s="49"/>
      <c r="SUJ79" s="49"/>
      <c r="SUK79" s="49"/>
      <c r="SUL79" s="49"/>
      <c r="SUM79" s="49"/>
      <c r="SUN79" s="49"/>
      <c r="SUO79" s="49"/>
      <c r="SUP79" s="49"/>
      <c r="SUQ79" s="49"/>
      <c r="SUR79" s="49"/>
      <c r="SUS79" s="49"/>
      <c r="SUT79" s="49"/>
      <c r="SUU79" s="49"/>
      <c r="SUV79" s="49"/>
      <c r="SUW79" s="49"/>
      <c r="SUX79" s="49"/>
      <c r="SUY79" s="49"/>
      <c r="SUZ79" s="49"/>
      <c r="SVA79" s="49"/>
      <c r="SVB79" s="49"/>
      <c r="SVC79" s="49"/>
      <c r="SVD79" s="49"/>
      <c r="SVE79" s="49"/>
      <c r="SVF79" s="49"/>
      <c r="SVG79" s="49"/>
      <c r="SVH79" s="49"/>
      <c r="SVI79" s="49"/>
      <c r="SVJ79" s="49"/>
      <c r="SVK79" s="49"/>
      <c r="SVL79" s="49"/>
      <c r="SVM79" s="49"/>
      <c r="SVN79" s="49"/>
      <c r="SVO79" s="49"/>
      <c r="SVP79" s="49"/>
      <c r="SVQ79" s="49"/>
      <c r="SVR79" s="49"/>
      <c r="SVS79" s="49"/>
      <c r="SVT79" s="49"/>
      <c r="SVU79" s="49"/>
      <c r="SVV79" s="49"/>
      <c r="SVW79" s="49"/>
      <c r="SVX79" s="49"/>
      <c r="SVY79" s="49"/>
      <c r="SVZ79" s="49"/>
      <c r="SWA79" s="49"/>
      <c r="SWB79" s="49"/>
      <c r="SWC79" s="49"/>
      <c r="SWD79" s="49"/>
      <c r="SWE79" s="49"/>
      <c r="SWF79" s="49"/>
      <c r="SWG79" s="49"/>
      <c r="SWH79" s="49"/>
      <c r="SWI79" s="49"/>
      <c r="SWJ79" s="49"/>
      <c r="SWK79" s="49"/>
      <c r="SWL79" s="49"/>
      <c r="SWM79" s="49"/>
      <c r="SWN79" s="49"/>
      <c r="SWO79" s="49"/>
      <c r="SWP79" s="49"/>
      <c r="SWQ79" s="49"/>
      <c r="SWR79" s="49"/>
      <c r="SWS79" s="49"/>
      <c r="SWT79" s="49"/>
      <c r="SWU79" s="49"/>
      <c r="SWV79" s="49"/>
      <c r="SWW79" s="49"/>
      <c r="SWX79" s="49"/>
      <c r="SWY79" s="49"/>
      <c r="SWZ79" s="49"/>
      <c r="SXA79" s="49"/>
      <c r="SXB79" s="49"/>
      <c r="SXC79" s="49"/>
      <c r="SXD79" s="49"/>
      <c r="SXE79" s="49"/>
      <c r="SXF79" s="49"/>
      <c r="SXG79" s="49"/>
      <c r="SXH79" s="49"/>
      <c r="SXI79" s="49"/>
      <c r="SXJ79" s="49"/>
      <c r="SXK79" s="49"/>
      <c r="SXL79" s="49"/>
      <c r="SXM79" s="49"/>
      <c r="SXN79" s="49"/>
      <c r="SXO79" s="49"/>
      <c r="SXP79" s="49"/>
      <c r="SXQ79" s="49"/>
      <c r="SXR79" s="49"/>
      <c r="SXS79" s="49"/>
      <c r="SXT79" s="49"/>
      <c r="SXU79" s="49"/>
      <c r="SXV79" s="49"/>
      <c r="SXW79" s="49"/>
      <c r="SXX79" s="49"/>
      <c r="SXY79" s="49"/>
      <c r="SXZ79" s="49"/>
      <c r="SYA79" s="49"/>
      <c r="SYB79" s="49"/>
      <c r="SYC79" s="49"/>
      <c r="SYD79" s="49"/>
      <c r="SYE79" s="49"/>
      <c r="SYF79" s="49"/>
      <c r="SYG79" s="49"/>
      <c r="SYH79" s="49"/>
      <c r="SYI79" s="49"/>
      <c r="SYJ79" s="49"/>
      <c r="SYK79" s="49"/>
      <c r="SYL79" s="49"/>
      <c r="SYM79" s="49"/>
      <c r="SYN79" s="49"/>
      <c r="SYO79" s="49"/>
      <c r="SYP79" s="49"/>
      <c r="SYQ79" s="49"/>
      <c r="SYR79" s="49"/>
      <c r="SYS79" s="49"/>
      <c r="SYT79" s="49"/>
      <c r="SYU79" s="49"/>
      <c r="SYV79" s="49"/>
      <c r="SYW79" s="49"/>
      <c r="SYX79" s="49"/>
      <c r="SYY79" s="49"/>
      <c r="SYZ79" s="49"/>
      <c r="SZA79" s="49"/>
      <c r="SZB79" s="49"/>
      <c r="SZC79" s="49"/>
      <c r="SZD79" s="49"/>
      <c r="SZE79" s="49"/>
      <c r="SZF79" s="49"/>
      <c r="SZG79" s="49"/>
      <c r="SZH79" s="49"/>
      <c r="SZI79" s="49"/>
      <c r="SZJ79" s="49"/>
      <c r="SZK79" s="49"/>
      <c r="SZL79" s="49"/>
      <c r="SZM79" s="49"/>
      <c r="SZN79" s="49"/>
      <c r="SZO79" s="49"/>
      <c r="SZP79" s="49"/>
      <c r="SZQ79" s="49"/>
      <c r="SZR79" s="49"/>
      <c r="SZS79" s="49"/>
      <c r="SZT79" s="49"/>
      <c r="SZU79" s="49"/>
      <c r="SZV79" s="49"/>
      <c r="SZW79" s="49"/>
      <c r="SZX79" s="49"/>
      <c r="SZY79" s="49"/>
      <c r="SZZ79" s="49"/>
      <c r="TAA79" s="49"/>
      <c r="TAB79" s="49"/>
      <c r="TAC79" s="49"/>
      <c r="TAD79" s="49"/>
      <c r="TAE79" s="49"/>
      <c r="TAF79" s="49"/>
      <c r="TAG79" s="49"/>
      <c r="TAH79" s="49"/>
      <c r="TAI79" s="49"/>
      <c r="TAJ79" s="49"/>
      <c r="TAK79" s="49"/>
      <c r="TAL79" s="49"/>
      <c r="TAM79" s="49"/>
      <c r="TAN79" s="49"/>
      <c r="TAO79" s="49"/>
      <c r="TAP79" s="49"/>
      <c r="TAQ79" s="49"/>
      <c r="TAR79" s="49"/>
      <c r="TAS79" s="49"/>
      <c r="TAT79" s="49"/>
      <c r="TAU79" s="49"/>
      <c r="TAV79" s="49"/>
      <c r="TAW79" s="49"/>
      <c r="TAX79" s="49"/>
      <c r="TAY79" s="49"/>
      <c r="TAZ79" s="49"/>
      <c r="TBA79" s="49"/>
      <c r="TBB79" s="49"/>
      <c r="TBC79" s="49"/>
      <c r="TBD79" s="49"/>
      <c r="TBE79" s="49"/>
      <c r="TBF79" s="49"/>
      <c r="TBG79" s="49"/>
      <c r="TBH79" s="49"/>
      <c r="TBI79" s="49"/>
      <c r="TBJ79" s="49"/>
      <c r="TBK79" s="49"/>
      <c r="TBL79" s="49"/>
      <c r="TBM79" s="49"/>
      <c r="TBN79" s="49"/>
      <c r="TBO79" s="49"/>
      <c r="TBP79" s="49"/>
      <c r="TBQ79" s="49"/>
      <c r="TBR79" s="49"/>
      <c r="TBS79" s="49"/>
      <c r="TBT79" s="49"/>
      <c r="TBU79" s="49"/>
      <c r="TBV79" s="49"/>
      <c r="TBW79" s="49"/>
      <c r="TBX79" s="49"/>
      <c r="TBY79" s="49"/>
      <c r="TBZ79" s="49"/>
      <c r="TCA79" s="49"/>
      <c r="TCB79" s="49"/>
      <c r="TCC79" s="49"/>
      <c r="TCD79" s="49"/>
      <c r="TCE79" s="49"/>
      <c r="TCF79" s="49"/>
      <c r="TCG79" s="49"/>
      <c r="TCH79" s="49"/>
      <c r="TCI79" s="49"/>
      <c r="TCJ79" s="49"/>
      <c r="TCK79" s="49"/>
      <c r="TCL79" s="49"/>
      <c r="TCM79" s="49"/>
      <c r="TCN79" s="49"/>
      <c r="TCO79" s="49"/>
      <c r="TCP79" s="49"/>
      <c r="TCQ79" s="49"/>
      <c r="TCR79" s="49"/>
      <c r="TCS79" s="49"/>
      <c r="TCT79" s="49"/>
      <c r="TCU79" s="49"/>
      <c r="TCV79" s="49"/>
      <c r="TCW79" s="49"/>
      <c r="TCX79" s="49"/>
      <c r="TCY79" s="49"/>
      <c r="TCZ79" s="49"/>
      <c r="TDA79" s="49"/>
      <c r="TDB79" s="49"/>
      <c r="TDC79" s="49"/>
      <c r="TDD79" s="49"/>
      <c r="TDE79" s="49"/>
      <c r="TDF79" s="49"/>
      <c r="TDG79" s="49"/>
      <c r="TDH79" s="49"/>
      <c r="TDI79" s="49"/>
      <c r="TDJ79" s="49"/>
      <c r="TDK79" s="49"/>
      <c r="TDL79" s="49"/>
      <c r="TDM79" s="49"/>
      <c r="TDN79" s="49"/>
      <c r="TDO79" s="49"/>
      <c r="TDP79" s="49"/>
      <c r="TDQ79" s="49"/>
      <c r="TDR79" s="49"/>
      <c r="TDS79" s="49"/>
      <c r="TDT79" s="49"/>
      <c r="TDU79" s="49"/>
      <c r="TDV79" s="49"/>
      <c r="TDW79" s="49"/>
      <c r="TDX79" s="49"/>
      <c r="TDY79" s="49"/>
      <c r="TDZ79" s="49"/>
      <c r="TEA79" s="49"/>
      <c r="TEB79" s="49"/>
      <c r="TEC79" s="49"/>
      <c r="TED79" s="49"/>
      <c r="TEE79" s="49"/>
      <c r="TEF79" s="49"/>
      <c r="TEG79" s="49"/>
      <c r="TEH79" s="49"/>
      <c r="TEI79" s="49"/>
      <c r="TEJ79" s="49"/>
      <c r="TEK79" s="49"/>
      <c r="TEL79" s="49"/>
      <c r="TEM79" s="49"/>
      <c r="TEN79" s="49"/>
      <c r="TEO79" s="49"/>
      <c r="TEP79" s="49"/>
      <c r="TEQ79" s="49"/>
      <c r="TER79" s="49"/>
      <c r="TES79" s="49"/>
      <c r="TET79" s="49"/>
      <c r="TEU79" s="49"/>
      <c r="TEV79" s="49"/>
      <c r="TEW79" s="49"/>
      <c r="TEX79" s="49"/>
      <c r="TEY79" s="49"/>
      <c r="TEZ79" s="49"/>
      <c r="TFA79" s="49"/>
      <c r="TFB79" s="49"/>
      <c r="TFC79" s="49"/>
      <c r="TFD79" s="49"/>
      <c r="TFE79" s="49"/>
      <c r="TFF79" s="49"/>
      <c r="TFG79" s="49"/>
      <c r="TFH79" s="49"/>
      <c r="TFI79" s="49"/>
      <c r="TFJ79" s="49"/>
      <c r="TFK79" s="49"/>
      <c r="TFL79" s="49"/>
      <c r="TFM79" s="49"/>
      <c r="TFN79" s="49"/>
      <c r="TFO79" s="49"/>
      <c r="TFP79" s="49"/>
      <c r="TFQ79" s="49"/>
      <c r="TFR79" s="49"/>
      <c r="TFS79" s="49"/>
      <c r="TFT79" s="49"/>
      <c r="TFU79" s="49"/>
      <c r="TFV79" s="49"/>
      <c r="TFW79" s="49"/>
      <c r="TFX79" s="49"/>
      <c r="TFY79" s="49"/>
      <c r="TFZ79" s="49"/>
      <c r="TGA79" s="49"/>
      <c r="TGB79" s="49"/>
      <c r="TGC79" s="49"/>
      <c r="TGD79" s="49"/>
      <c r="TGE79" s="49"/>
      <c r="TGF79" s="49"/>
      <c r="TGG79" s="49"/>
      <c r="TGH79" s="49"/>
      <c r="TGI79" s="49"/>
      <c r="TGJ79" s="49"/>
      <c r="TGK79" s="49"/>
      <c r="TGL79" s="49"/>
      <c r="TGM79" s="49"/>
      <c r="TGN79" s="49"/>
      <c r="TGO79" s="49"/>
      <c r="TGP79" s="49"/>
      <c r="TGQ79" s="49"/>
      <c r="TGR79" s="49"/>
      <c r="TGS79" s="49"/>
      <c r="TGT79" s="49"/>
      <c r="TGU79" s="49"/>
      <c r="TGV79" s="49"/>
      <c r="TGW79" s="49"/>
      <c r="TGX79" s="49"/>
      <c r="TGY79" s="49"/>
      <c r="TGZ79" s="49"/>
      <c r="THA79" s="49"/>
      <c r="THB79" s="49"/>
      <c r="THC79" s="49"/>
      <c r="THD79" s="49"/>
      <c r="THE79" s="49"/>
      <c r="THF79" s="49"/>
      <c r="THG79" s="49"/>
      <c r="THH79" s="49"/>
      <c r="THI79" s="49"/>
      <c r="THJ79" s="49"/>
      <c r="THK79" s="49"/>
      <c r="THL79" s="49"/>
      <c r="THM79" s="49"/>
      <c r="THN79" s="49"/>
      <c r="THO79" s="49"/>
      <c r="THP79" s="49"/>
      <c r="THQ79" s="49"/>
      <c r="THR79" s="49"/>
      <c r="THS79" s="49"/>
      <c r="THT79" s="49"/>
      <c r="THU79" s="49"/>
      <c r="THV79" s="49"/>
      <c r="THW79" s="49"/>
      <c r="THX79" s="49"/>
      <c r="THY79" s="49"/>
      <c r="THZ79" s="49"/>
      <c r="TIA79" s="49"/>
      <c r="TIB79" s="49"/>
      <c r="TIC79" s="49"/>
      <c r="TID79" s="49"/>
      <c r="TIE79" s="49"/>
      <c r="TIF79" s="49"/>
      <c r="TIG79" s="49"/>
      <c r="TIH79" s="49"/>
      <c r="TII79" s="49"/>
      <c r="TIJ79" s="49"/>
      <c r="TIK79" s="49"/>
      <c r="TIL79" s="49"/>
      <c r="TIM79" s="49"/>
      <c r="TIN79" s="49"/>
      <c r="TIO79" s="49"/>
      <c r="TIP79" s="49"/>
      <c r="TIQ79" s="49"/>
      <c r="TIR79" s="49"/>
      <c r="TIS79" s="49"/>
      <c r="TIT79" s="49"/>
      <c r="TIU79" s="49"/>
      <c r="TIV79" s="49"/>
      <c r="TIW79" s="49"/>
      <c r="TIX79" s="49"/>
      <c r="TIY79" s="49"/>
      <c r="TIZ79" s="49"/>
      <c r="TJA79" s="49"/>
      <c r="TJB79" s="49"/>
      <c r="TJC79" s="49"/>
      <c r="TJD79" s="49"/>
      <c r="TJE79" s="49"/>
      <c r="TJF79" s="49"/>
      <c r="TJG79" s="49"/>
      <c r="TJH79" s="49"/>
      <c r="TJI79" s="49"/>
      <c r="TJJ79" s="49"/>
      <c r="TJK79" s="49"/>
      <c r="TJL79" s="49"/>
      <c r="TJM79" s="49"/>
      <c r="TJN79" s="49"/>
      <c r="TJO79" s="49"/>
      <c r="TJP79" s="49"/>
      <c r="TJQ79" s="49"/>
      <c r="TJR79" s="49"/>
      <c r="TJS79" s="49"/>
      <c r="TJT79" s="49"/>
      <c r="TJU79" s="49"/>
      <c r="TJV79" s="49"/>
      <c r="TJW79" s="49"/>
      <c r="TJX79" s="49"/>
      <c r="TJY79" s="49"/>
      <c r="TJZ79" s="49"/>
      <c r="TKA79" s="49"/>
      <c r="TKB79" s="49"/>
      <c r="TKC79" s="49"/>
      <c r="TKD79" s="49"/>
      <c r="TKE79" s="49"/>
      <c r="TKF79" s="49"/>
      <c r="TKG79" s="49"/>
      <c r="TKH79" s="49"/>
      <c r="TKI79" s="49"/>
      <c r="TKJ79" s="49"/>
      <c r="TKK79" s="49"/>
      <c r="TKL79" s="49"/>
      <c r="TKM79" s="49"/>
      <c r="TKN79" s="49"/>
      <c r="TKO79" s="49"/>
      <c r="TKP79" s="49"/>
      <c r="TKQ79" s="49"/>
      <c r="TKR79" s="49"/>
      <c r="TKS79" s="49"/>
      <c r="TKT79" s="49"/>
      <c r="TKU79" s="49"/>
      <c r="TKV79" s="49"/>
      <c r="TKW79" s="49"/>
      <c r="TKX79" s="49"/>
      <c r="TKY79" s="49"/>
      <c r="TKZ79" s="49"/>
      <c r="TLA79" s="49"/>
      <c r="TLB79" s="49"/>
      <c r="TLC79" s="49"/>
      <c r="TLD79" s="49"/>
      <c r="TLE79" s="49"/>
      <c r="TLF79" s="49"/>
      <c r="TLG79" s="49"/>
      <c r="TLH79" s="49"/>
      <c r="TLI79" s="49"/>
      <c r="TLJ79" s="49"/>
      <c r="TLK79" s="49"/>
      <c r="TLL79" s="49"/>
      <c r="TLM79" s="49"/>
      <c r="TLN79" s="49"/>
      <c r="TLO79" s="49"/>
      <c r="TLP79" s="49"/>
      <c r="TLQ79" s="49"/>
      <c r="TLR79" s="49"/>
      <c r="TLS79" s="49"/>
      <c r="TLT79" s="49"/>
      <c r="TLU79" s="49"/>
      <c r="TLV79" s="49"/>
      <c r="TLW79" s="49"/>
      <c r="TLX79" s="49"/>
      <c r="TLY79" s="49"/>
      <c r="TLZ79" s="49"/>
      <c r="TMA79" s="49"/>
      <c r="TMB79" s="49"/>
      <c r="TMC79" s="49"/>
      <c r="TMD79" s="49"/>
      <c r="TME79" s="49"/>
      <c r="TMF79" s="49"/>
      <c r="TMG79" s="49"/>
      <c r="TMH79" s="49"/>
      <c r="TMI79" s="49"/>
      <c r="TMJ79" s="49"/>
      <c r="TMK79" s="49"/>
      <c r="TML79" s="49"/>
      <c r="TMM79" s="49"/>
      <c r="TMN79" s="49"/>
      <c r="TMO79" s="49"/>
      <c r="TMP79" s="49"/>
      <c r="TMQ79" s="49"/>
      <c r="TMR79" s="49"/>
      <c r="TMS79" s="49"/>
      <c r="TMT79" s="49"/>
      <c r="TMU79" s="49"/>
      <c r="TMV79" s="49"/>
      <c r="TMW79" s="49"/>
      <c r="TMX79" s="49"/>
      <c r="TMY79" s="49"/>
      <c r="TMZ79" s="49"/>
      <c r="TNA79" s="49"/>
      <c r="TNB79" s="49"/>
      <c r="TNC79" s="49"/>
      <c r="TND79" s="49"/>
      <c r="TNE79" s="49"/>
      <c r="TNF79" s="49"/>
      <c r="TNG79" s="49"/>
      <c r="TNH79" s="49"/>
      <c r="TNI79" s="49"/>
      <c r="TNJ79" s="49"/>
      <c r="TNK79" s="49"/>
      <c r="TNL79" s="49"/>
      <c r="TNM79" s="49"/>
      <c r="TNN79" s="49"/>
      <c r="TNO79" s="49"/>
      <c r="TNP79" s="49"/>
      <c r="TNQ79" s="49"/>
      <c r="TNR79" s="49"/>
      <c r="TNS79" s="49"/>
      <c r="TNT79" s="49"/>
      <c r="TNU79" s="49"/>
      <c r="TNV79" s="49"/>
      <c r="TNW79" s="49"/>
      <c r="TNX79" s="49"/>
      <c r="TNY79" s="49"/>
      <c r="TNZ79" s="49"/>
      <c r="TOA79" s="49"/>
      <c r="TOB79" s="49"/>
      <c r="TOC79" s="49"/>
      <c r="TOD79" s="49"/>
      <c r="TOE79" s="49"/>
      <c r="TOF79" s="49"/>
      <c r="TOG79" s="49"/>
      <c r="TOH79" s="49"/>
      <c r="TOI79" s="49"/>
      <c r="TOJ79" s="49"/>
      <c r="TOK79" s="49"/>
      <c r="TOL79" s="49"/>
      <c r="TOM79" s="49"/>
      <c r="TON79" s="49"/>
      <c r="TOO79" s="49"/>
      <c r="TOP79" s="49"/>
      <c r="TOQ79" s="49"/>
      <c r="TOR79" s="49"/>
      <c r="TOS79" s="49"/>
      <c r="TOT79" s="49"/>
      <c r="TOU79" s="49"/>
      <c r="TOV79" s="49"/>
      <c r="TOW79" s="49"/>
      <c r="TOX79" s="49"/>
      <c r="TOY79" s="49"/>
      <c r="TOZ79" s="49"/>
      <c r="TPA79" s="49"/>
      <c r="TPB79" s="49"/>
      <c r="TPC79" s="49"/>
      <c r="TPD79" s="49"/>
      <c r="TPE79" s="49"/>
      <c r="TPF79" s="49"/>
      <c r="TPG79" s="49"/>
      <c r="TPH79" s="49"/>
      <c r="TPI79" s="49"/>
      <c r="TPJ79" s="49"/>
      <c r="TPK79" s="49"/>
      <c r="TPL79" s="49"/>
      <c r="TPM79" s="49"/>
      <c r="TPN79" s="49"/>
      <c r="TPO79" s="49"/>
      <c r="TPP79" s="49"/>
      <c r="TPQ79" s="49"/>
      <c r="TPR79" s="49"/>
      <c r="TPS79" s="49"/>
      <c r="TPT79" s="49"/>
      <c r="TPU79" s="49"/>
      <c r="TPV79" s="49"/>
      <c r="TPW79" s="49"/>
      <c r="TPX79" s="49"/>
      <c r="TPY79" s="49"/>
      <c r="TPZ79" s="49"/>
      <c r="TQA79" s="49"/>
      <c r="TQB79" s="49"/>
      <c r="TQC79" s="49"/>
      <c r="TQD79" s="49"/>
      <c r="TQE79" s="49"/>
      <c r="TQF79" s="49"/>
      <c r="TQG79" s="49"/>
      <c r="TQH79" s="49"/>
      <c r="TQI79" s="49"/>
      <c r="TQJ79" s="49"/>
      <c r="TQK79" s="49"/>
      <c r="TQL79" s="49"/>
      <c r="TQM79" s="49"/>
      <c r="TQN79" s="49"/>
      <c r="TQO79" s="49"/>
      <c r="TQP79" s="49"/>
      <c r="TQQ79" s="49"/>
      <c r="TQR79" s="49"/>
      <c r="TQS79" s="49"/>
      <c r="TQT79" s="49"/>
      <c r="TQU79" s="49"/>
      <c r="TQV79" s="49"/>
      <c r="TQW79" s="49"/>
      <c r="TQX79" s="49"/>
      <c r="TQY79" s="49"/>
      <c r="TQZ79" s="49"/>
      <c r="TRA79" s="49"/>
      <c r="TRB79" s="49"/>
      <c r="TRC79" s="49"/>
      <c r="TRD79" s="49"/>
      <c r="TRE79" s="49"/>
      <c r="TRF79" s="49"/>
      <c r="TRG79" s="49"/>
      <c r="TRH79" s="49"/>
      <c r="TRI79" s="49"/>
      <c r="TRJ79" s="49"/>
      <c r="TRK79" s="49"/>
      <c r="TRL79" s="49"/>
      <c r="TRM79" s="49"/>
      <c r="TRN79" s="49"/>
      <c r="TRO79" s="49"/>
      <c r="TRP79" s="49"/>
      <c r="TRQ79" s="49"/>
      <c r="TRR79" s="49"/>
      <c r="TRS79" s="49"/>
      <c r="TRT79" s="49"/>
      <c r="TRU79" s="49"/>
      <c r="TRV79" s="49"/>
      <c r="TRW79" s="49"/>
      <c r="TRX79" s="49"/>
      <c r="TRY79" s="49"/>
      <c r="TRZ79" s="49"/>
      <c r="TSA79" s="49"/>
      <c r="TSB79" s="49"/>
      <c r="TSC79" s="49"/>
      <c r="TSD79" s="49"/>
      <c r="TSE79" s="49"/>
      <c r="TSF79" s="49"/>
      <c r="TSG79" s="49"/>
      <c r="TSH79" s="49"/>
      <c r="TSI79" s="49"/>
      <c r="TSJ79" s="49"/>
      <c r="TSK79" s="49"/>
      <c r="TSL79" s="49"/>
      <c r="TSM79" s="49"/>
      <c r="TSN79" s="49"/>
      <c r="TSO79" s="49"/>
      <c r="TSP79" s="49"/>
      <c r="TSQ79" s="49"/>
      <c r="TSR79" s="49"/>
      <c r="TSS79" s="49"/>
      <c r="TST79" s="49"/>
      <c r="TSU79" s="49"/>
      <c r="TSV79" s="49"/>
      <c r="TSW79" s="49"/>
      <c r="TSX79" s="49"/>
      <c r="TSY79" s="49"/>
      <c r="TSZ79" s="49"/>
      <c r="TTA79" s="49"/>
      <c r="TTB79" s="49"/>
      <c r="TTC79" s="49"/>
      <c r="TTD79" s="49"/>
      <c r="TTE79" s="49"/>
      <c r="TTF79" s="49"/>
      <c r="TTG79" s="49"/>
      <c r="TTH79" s="49"/>
      <c r="TTI79" s="49"/>
      <c r="TTJ79" s="49"/>
      <c r="TTK79" s="49"/>
      <c r="TTL79" s="49"/>
      <c r="TTM79" s="49"/>
      <c r="TTN79" s="49"/>
      <c r="TTO79" s="49"/>
      <c r="TTP79" s="49"/>
      <c r="TTQ79" s="49"/>
      <c r="TTR79" s="49"/>
      <c r="TTS79" s="49"/>
      <c r="TTT79" s="49"/>
      <c r="TTU79" s="49"/>
      <c r="TTV79" s="49"/>
      <c r="TTW79" s="49"/>
      <c r="TTX79" s="49"/>
      <c r="TTY79" s="49"/>
      <c r="TTZ79" s="49"/>
      <c r="TUA79" s="49"/>
      <c r="TUB79" s="49"/>
      <c r="TUC79" s="49"/>
      <c r="TUD79" s="49"/>
      <c r="TUE79" s="49"/>
      <c r="TUF79" s="49"/>
      <c r="TUG79" s="49"/>
      <c r="TUH79" s="49"/>
      <c r="TUI79" s="49"/>
      <c r="TUJ79" s="49"/>
      <c r="TUK79" s="49"/>
      <c r="TUL79" s="49"/>
      <c r="TUM79" s="49"/>
      <c r="TUN79" s="49"/>
      <c r="TUO79" s="49"/>
      <c r="TUP79" s="49"/>
      <c r="TUQ79" s="49"/>
      <c r="TUR79" s="49"/>
      <c r="TUS79" s="49"/>
      <c r="TUT79" s="49"/>
      <c r="TUU79" s="49"/>
      <c r="TUV79" s="49"/>
      <c r="TUW79" s="49"/>
      <c r="TUX79" s="49"/>
      <c r="TUY79" s="49"/>
      <c r="TUZ79" s="49"/>
      <c r="TVA79" s="49"/>
      <c r="TVB79" s="49"/>
      <c r="TVC79" s="49"/>
      <c r="TVD79" s="49"/>
      <c r="TVE79" s="49"/>
      <c r="TVF79" s="49"/>
      <c r="TVG79" s="49"/>
      <c r="TVH79" s="49"/>
      <c r="TVI79" s="49"/>
      <c r="TVJ79" s="49"/>
      <c r="TVK79" s="49"/>
      <c r="TVL79" s="49"/>
      <c r="TVM79" s="49"/>
      <c r="TVN79" s="49"/>
      <c r="TVO79" s="49"/>
      <c r="TVP79" s="49"/>
      <c r="TVQ79" s="49"/>
      <c r="TVR79" s="49"/>
      <c r="TVS79" s="49"/>
      <c r="TVT79" s="49"/>
      <c r="TVU79" s="49"/>
      <c r="TVV79" s="49"/>
      <c r="TVW79" s="49"/>
      <c r="TVX79" s="49"/>
      <c r="TVY79" s="49"/>
      <c r="TVZ79" s="49"/>
      <c r="TWA79" s="49"/>
      <c r="TWB79" s="49"/>
      <c r="TWC79" s="49"/>
      <c r="TWD79" s="49"/>
      <c r="TWE79" s="49"/>
      <c r="TWF79" s="49"/>
      <c r="TWG79" s="49"/>
      <c r="TWH79" s="49"/>
      <c r="TWI79" s="49"/>
      <c r="TWJ79" s="49"/>
      <c r="TWK79" s="49"/>
      <c r="TWL79" s="49"/>
      <c r="TWM79" s="49"/>
      <c r="TWN79" s="49"/>
      <c r="TWO79" s="49"/>
      <c r="TWP79" s="49"/>
      <c r="TWQ79" s="49"/>
      <c r="TWR79" s="49"/>
      <c r="TWS79" s="49"/>
      <c r="TWT79" s="49"/>
      <c r="TWU79" s="49"/>
      <c r="TWV79" s="49"/>
      <c r="TWW79" s="49"/>
      <c r="TWX79" s="49"/>
      <c r="TWY79" s="49"/>
      <c r="TWZ79" s="49"/>
      <c r="TXA79" s="49"/>
      <c r="TXB79" s="49"/>
      <c r="TXC79" s="49"/>
      <c r="TXD79" s="49"/>
      <c r="TXE79" s="49"/>
      <c r="TXF79" s="49"/>
      <c r="TXG79" s="49"/>
      <c r="TXH79" s="49"/>
      <c r="TXI79" s="49"/>
      <c r="TXJ79" s="49"/>
      <c r="TXK79" s="49"/>
      <c r="TXL79" s="49"/>
      <c r="TXM79" s="49"/>
      <c r="TXN79" s="49"/>
      <c r="TXO79" s="49"/>
      <c r="TXP79" s="49"/>
      <c r="TXQ79" s="49"/>
      <c r="TXR79" s="49"/>
      <c r="TXS79" s="49"/>
      <c r="TXT79" s="49"/>
      <c r="TXU79" s="49"/>
      <c r="TXV79" s="49"/>
      <c r="TXW79" s="49"/>
      <c r="TXX79" s="49"/>
      <c r="TXY79" s="49"/>
      <c r="TXZ79" s="49"/>
      <c r="TYA79" s="49"/>
      <c r="TYB79" s="49"/>
      <c r="TYC79" s="49"/>
      <c r="TYD79" s="49"/>
      <c r="TYE79" s="49"/>
      <c r="TYF79" s="49"/>
      <c r="TYG79" s="49"/>
      <c r="TYH79" s="49"/>
      <c r="TYI79" s="49"/>
      <c r="TYJ79" s="49"/>
      <c r="TYK79" s="49"/>
      <c r="TYL79" s="49"/>
      <c r="TYM79" s="49"/>
      <c r="TYN79" s="49"/>
      <c r="TYO79" s="49"/>
      <c r="TYP79" s="49"/>
      <c r="TYQ79" s="49"/>
      <c r="TYR79" s="49"/>
      <c r="TYS79" s="49"/>
      <c r="TYT79" s="49"/>
      <c r="TYU79" s="49"/>
      <c r="TYV79" s="49"/>
      <c r="TYW79" s="49"/>
      <c r="TYX79" s="49"/>
      <c r="TYY79" s="49"/>
      <c r="TYZ79" s="49"/>
      <c r="TZA79" s="49"/>
      <c r="TZB79" s="49"/>
      <c r="TZC79" s="49"/>
      <c r="TZD79" s="49"/>
      <c r="TZE79" s="49"/>
      <c r="TZF79" s="49"/>
      <c r="TZG79" s="49"/>
      <c r="TZH79" s="49"/>
      <c r="TZI79" s="49"/>
      <c r="TZJ79" s="49"/>
      <c r="TZK79" s="49"/>
      <c r="TZL79" s="49"/>
      <c r="TZM79" s="49"/>
      <c r="TZN79" s="49"/>
      <c r="TZO79" s="49"/>
      <c r="TZP79" s="49"/>
      <c r="TZQ79" s="49"/>
      <c r="TZR79" s="49"/>
      <c r="TZS79" s="49"/>
      <c r="TZT79" s="49"/>
      <c r="TZU79" s="49"/>
      <c r="TZV79" s="49"/>
      <c r="TZW79" s="49"/>
      <c r="TZX79" s="49"/>
      <c r="TZY79" s="49"/>
      <c r="TZZ79" s="49"/>
      <c r="UAA79" s="49"/>
      <c r="UAB79" s="49"/>
      <c r="UAC79" s="49"/>
      <c r="UAD79" s="49"/>
      <c r="UAE79" s="49"/>
      <c r="UAF79" s="49"/>
      <c r="UAG79" s="49"/>
      <c r="UAH79" s="49"/>
      <c r="UAI79" s="49"/>
      <c r="UAJ79" s="49"/>
      <c r="UAK79" s="49"/>
      <c r="UAL79" s="49"/>
      <c r="UAM79" s="49"/>
      <c r="UAN79" s="49"/>
      <c r="UAO79" s="49"/>
      <c r="UAP79" s="49"/>
      <c r="UAQ79" s="49"/>
      <c r="UAR79" s="49"/>
      <c r="UAS79" s="49"/>
      <c r="UAT79" s="49"/>
      <c r="UAU79" s="49"/>
      <c r="UAV79" s="49"/>
      <c r="UAW79" s="49"/>
      <c r="UAX79" s="49"/>
      <c r="UAY79" s="49"/>
      <c r="UAZ79" s="49"/>
      <c r="UBA79" s="49"/>
      <c r="UBB79" s="49"/>
      <c r="UBC79" s="49"/>
      <c r="UBD79" s="49"/>
      <c r="UBE79" s="49"/>
      <c r="UBF79" s="49"/>
      <c r="UBG79" s="49"/>
      <c r="UBH79" s="49"/>
      <c r="UBI79" s="49"/>
      <c r="UBJ79" s="49"/>
      <c r="UBK79" s="49"/>
      <c r="UBL79" s="49"/>
      <c r="UBM79" s="49"/>
      <c r="UBN79" s="49"/>
      <c r="UBO79" s="49"/>
      <c r="UBP79" s="49"/>
      <c r="UBQ79" s="49"/>
      <c r="UBR79" s="49"/>
      <c r="UBS79" s="49"/>
      <c r="UBT79" s="49"/>
      <c r="UBU79" s="49"/>
      <c r="UBV79" s="49"/>
      <c r="UBW79" s="49"/>
      <c r="UBX79" s="49"/>
      <c r="UBY79" s="49"/>
      <c r="UBZ79" s="49"/>
      <c r="UCA79" s="49"/>
      <c r="UCB79" s="49"/>
      <c r="UCC79" s="49"/>
      <c r="UCD79" s="49"/>
      <c r="UCE79" s="49"/>
      <c r="UCF79" s="49"/>
      <c r="UCG79" s="49"/>
      <c r="UCH79" s="49"/>
      <c r="UCI79" s="49"/>
      <c r="UCJ79" s="49"/>
      <c r="UCK79" s="49"/>
      <c r="UCL79" s="49"/>
      <c r="UCM79" s="49"/>
      <c r="UCN79" s="49"/>
      <c r="UCO79" s="49"/>
      <c r="UCP79" s="49"/>
      <c r="UCQ79" s="49"/>
      <c r="UCR79" s="49"/>
      <c r="UCS79" s="49"/>
      <c r="UCT79" s="49"/>
      <c r="UCU79" s="49"/>
      <c r="UCV79" s="49"/>
      <c r="UCW79" s="49"/>
      <c r="UCX79" s="49"/>
      <c r="UCY79" s="49"/>
      <c r="UCZ79" s="49"/>
      <c r="UDA79" s="49"/>
      <c r="UDB79" s="49"/>
      <c r="UDC79" s="49"/>
      <c r="UDD79" s="49"/>
      <c r="UDE79" s="49"/>
      <c r="UDF79" s="49"/>
      <c r="UDG79" s="49"/>
      <c r="UDH79" s="49"/>
      <c r="UDI79" s="49"/>
      <c r="UDJ79" s="49"/>
      <c r="UDK79" s="49"/>
      <c r="UDL79" s="49"/>
      <c r="UDM79" s="49"/>
      <c r="UDN79" s="49"/>
      <c r="UDO79" s="49"/>
      <c r="UDP79" s="49"/>
      <c r="UDQ79" s="49"/>
      <c r="UDR79" s="49"/>
      <c r="UDS79" s="49"/>
      <c r="UDT79" s="49"/>
      <c r="UDU79" s="49"/>
      <c r="UDV79" s="49"/>
      <c r="UDW79" s="49"/>
      <c r="UDX79" s="49"/>
      <c r="UDY79" s="49"/>
      <c r="UDZ79" s="49"/>
      <c r="UEA79" s="49"/>
      <c r="UEB79" s="49"/>
      <c r="UEC79" s="49"/>
      <c r="UED79" s="49"/>
      <c r="UEE79" s="49"/>
      <c r="UEF79" s="49"/>
      <c r="UEG79" s="49"/>
      <c r="UEH79" s="49"/>
      <c r="UEI79" s="49"/>
      <c r="UEJ79" s="49"/>
      <c r="UEK79" s="49"/>
      <c r="UEL79" s="49"/>
      <c r="UEM79" s="49"/>
      <c r="UEN79" s="49"/>
      <c r="UEO79" s="49"/>
      <c r="UEP79" s="49"/>
      <c r="UEQ79" s="49"/>
      <c r="UER79" s="49"/>
      <c r="UES79" s="49"/>
      <c r="UET79" s="49"/>
      <c r="UEU79" s="49"/>
      <c r="UEV79" s="49"/>
      <c r="UEW79" s="49"/>
      <c r="UEX79" s="49"/>
      <c r="UEY79" s="49"/>
      <c r="UEZ79" s="49"/>
      <c r="UFA79" s="49"/>
      <c r="UFB79" s="49"/>
      <c r="UFC79" s="49"/>
      <c r="UFD79" s="49"/>
      <c r="UFE79" s="49"/>
      <c r="UFF79" s="49"/>
      <c r="UFG79" s="49"/>
      <c r="UFH79" s="49"/>
      <c r="UFI79" s="49"/>
      <c r="UFJ79" s="49"/>
      <c r="UFK79" s="49"/>
      <c r="UFL79" s="49"/>
      <c r="UFM79" s="49"/>
      <c r="UFN79" s="49"/>
      <c r="UFO79" s="49"/>
      <c r="UFP79" s="49"/>
      <c r="UFQ79" s="49"/>
      <c r="UFR79" s="49"/>
      <c r="UFS79" s="49"/>
      <c r="UFT79" s="49"/>
      <c r="UFU79" s="49"/>
      <c r="UFV79" s="49"/>
      <c r="UFW79" s="49"/>
      <c r="UFX79" s="49"/>
      <c r="UFY79" s="49"/>
      <c r="UFZ79" s="49"/>
      <c r="UGA79" s="49"/>
      <c r="UGB79" s="49"/>
      <c r="UGC79" s="49"/>
      <c r="UGD79" s="49"/>
      <c r="UGE79" s="49"/>
      <c r="UGF79" s="49"/>
      <c r="UGG79" s="49"/>
      <c r="UGH79" s="49"/>
      <c r="UGI79" s="49"/>
      <c r="UGJ79" s="49"/>
      <c r="UGK79" s="49"/>
      <c r="UGL79" s="49"/>
      <c r="UGM79" s="49"/>
      <c r="UGN79" s="49"/>
      <c r="UGO79" s="49"/>
      <c r="UGP79" s="49"/>
      <c r="UGQ79" s="49"/>
      <c r="UGR79" s="49"/>
      <c r="UGS79" s="49"/>
      <c r="UGT79" s="49"/>
      <c r="UGU79" s="49"/>
      <c r="UGV79" s="49"/>
      <c r="UGW79" s="49"/>
      <c r="UGX79" s="49"/>
      <c r="UGY79" s="49"/>
      <c r="UGZ79" s="49"/>
      <c r="UHA79" s="49"/>
      <c r="UHB79" s="49"/>
      <c r="UHC79" s="49"/>
      <c r="UHD79" s="49"/>
      <c r="UHE79" s="49"/>
      <c r="UHF79" s="49"/>
      <c r="UHG79" s="49"/>
      <c r="UHH79" s="49"/>
      <c r="UHI79" s="49"/>
      <c r="UHJ79" s="49"/>
      <c r="UHK79" s="49"/>
      <c r="UHL79" s="49"/>
      <c r="UHM79" s="49"/>
      <c r="UHN79" s="49"/>
      <c r="UHO79" s="49"/>
      <c r="UHP79" s="49"/>
      <c r="UHQ79" s="49"/>
      <c r="UHR79" s="49"/>
      <c r="UHS79" s="49"/>
      <c r="UHT79" s="49"/>
      <c r="UHU79" s="49"/>
      <c r="UHV79" s="49"/>
      <c r="UHW79" s="49"/>
      <c r="UHX79" s="49"/>
      <c r="UHY79" s="49"/>
      <c r="UHZ79" s="49"/>
      <c r="UIA79" s="49"/>
      <c r="UIB79" s="49"/>
      <c r="UIC79" s="49"/>
      <c r="UID79" s="49"/>
      <c r="UIE79" s="49"/>
      <c r="UIF79" s="49"/>
      <c r="UIG79" s="49"/>
      <c r="UIH79" s="49"/>
      <c r="UII79" s="49"/>
      <c r="UIJ79" s="49"/>
      <c r="UIK79" s="49"/>
      <c r="UIL79" s="49"/>
      <c r="UIM79" s="49"/>
      <c r="UIN79" s="49"/>
      <c r="UIO79" s="49"/>
      <c r="UIP79" s="49"/>
      <c r="UIQ79" s="49"/>
      <c r="UIR79" s="49"/>
      <c r="UIS79" s="49"/>
      <c r="UIT79" s="49"/>
      <c r="UIU79" s="49"/>
      <c r="UIV79" s="49"/>
      <c r="UIW79" s="49"/>
      <c r="UIX79" s="49"/>
      <c r="UIY79" s="49"/>
      <c r="UIZ79" s="49"/>
      <c r="UJA79" s="49"/>
      <c r="UJB79" s="49"/>
      <c r="UJC79" s="49"/>
      <c r="UJD79" s="49"/>
      <c r="UJE79" s="49"/>
      <c r="UJF79" s="49"/>
      <c r="UJG79" s="49"/>
      <c r="UJH79" s="49"/>
      <c r="UJI79" s="49"/>
      <c r="UJJ79" s="49"/>
      <c r="UJK79" s="49"/>
      <c r="UJL79" s="49"/>
      <c r="UJM79" s="49"/>
      <c r="UJN79" s="49"/>
      <c r="UJO79" s="49"/>
      <c r="UJP79" s="49"/>
      <c r="UJQ79" s="49"/>
      <c r="UJR79" s="49"/>
      <c r="UJS79" s="49"/>
      <c r="UJT79" s="49"/>
      <c r="UJU79" s="49"/>
      <c r="UJV79" s="49"/>
      <c r="UJW79" s="49"/>
      <c r="UJX79" s="49"/>
      <c r="UJY79" s="49"/>
      <c r="UJZ79" s="49"/>
      <c r="UKA79" s="49"/>
      <c r="UKB79" s="49"/>
      <c r="UKC79" s="49"/>
      <c r="UKD79" s="49"/>
      <c r="UKE79" s="49"/>
      <c r="UKF79" s="49"/>
      <c r="UKG79" s="49"/>
      <c r="UKH79" s="49"/>
      <c r="UKI79" s="49"/>
      <c r="UKJ79" s="49"/>
      <c r="UKK79" s="49"/>
      <c r="UKL79" s="49"/>
      <c r="UKM79" s="49"/>
      <c r="UKN79" s="49"/>
      <c r="UKO79" s="49"/>
      <c r="UKP79" s="49"/>
      <c r="UKQ79" s="49"/>
      <c r="UKR79" s="49"/>
      <c r="UKS79" s="49"/>
      <c r="UKT79" s="49"/>
      <c r="UKU79" s="49"/>
      <c r="UKV79" s="49"/>
      <c r="UKW79" s="49"/>
      <c r="UKX79" s="49"/>
      <c r="UKY79" s="49"/>
      <c r="UKZ79" s="49"/>
      <c r="ULA79" s="49"/>
      <c r="ULB79" s="49"/>
      <c r="ULC79" s="49"/>
      <c r="ULD79" s="49"/>
      <c r="ULE79" s="49"/>
      <c r="ULF79" s="49"/>
      <c r="ULG79" s="49"/>
      <c r="ULH79" s="49"/>
      <c r="ULI79" s="49"/>
      <c r="ULJ79" s="49"/>
      <c r="ULK79" s="49"/>
      <c r="ULL79" s="49"/>
      <c r="ULM79" s="49"/>
      <c r="ULN79" s="49"/>
      <c r="ULO79" s="49"/>
      <c r="ULP79" s="49"/>
      <c r="ULQ79" s="49"/>
      <c r="ULR79" s="49"/>
      <c r="ULS79" s="49"/>
      <c r="ULT79" s="49"/>
      <c r="ULU79" s="49"/>
      <c r="ULV79" s="49"/>
      <c r="ULW79" s="49"/>
      <c r="ULX79" s="49"/>
      <c r="ULY79" s="49"/>
      <c r="ULZ79" s="49"/>
      <c r="UMA79" s="49"/>
      <c r="UMB79" s="49"/>
      <c r="UMC79" s="49"/>
      <c r="UMD79" s="49"/>
      <c r="UME79" s="49"/>
      <c r="UMF79" s="49"/>
      <c r="UMG79" s="49"/>
      <c r="UMH79" s="49"/>
      <c r="UMI79" s="49"/>
      <c r="UMJ79" s="49"/>
      <c r="UMK79" s="49"/>
      <c r="UML79" s="49"/>
      <c r="UMM79" s="49"/>
      <c r="UMN79" s="49"/>
      <c r="UMO79" s="49"/>
      <c r="UMP79" s="49"/>
      <c r="UMQ79" s="49"/>
      <c r="UMR79" s="49"/>
      <c r="UMS79" s="49"/>
      <c r="UMT79" s="49"/>
      <c r="UMU79" s="49"/>
      <c r="UMV79" s="49"/>
      <c r="UMW79" s="49"/>
      <c r="UMX79" s="49"/>
      <c r="UMY79" s="49"/>
      <c r="UMZ79" s="49"/>
      <c r="UNA79" s="49"/>
      <c r="UNB79" s="49"/>
      <c r="UNC79" s="49"/>
      <c r="UND79" s="49"/>
      <c r="UNE79" s="49"/>
      <c r="UNF79" s="49"/>
      <c r="UNG79" s="49"/>
      <c r="UNH79" s="49"/>
      <c r="UNI79" s="49"/>
      <c r="UNJ79" s="49"/>
      <c r="UNK79" s="49"/>
      <c r="UNL79" s="49"/>
      <c r="UNM79" s="49"/>
      <c r="UNN79" s="49"/>
      <c r="UNO79" s="49"/>
      <c r="UNP79" s="49"/>
      <c r="UNQ79" s="49"/>
      <c r="UNR79" s="49"/>
      <c r="UNS79" s="49"/>
      <c r="UNT79" s="49"/>
      <c r="UNU79" s="49"/>
      <c r="UNV79" s="49"/>
      <c r="UNW79" s="49"/>
      <c r="UNX79" s="49"/>
      <c r="UNY79" s="49"/>
      <c r="UNZ79" s="49"/>
      <c r="UOA79" s="49"/>
      <c r="UOB79" s="49"/>
      <c r="UOC79" s="49"/>
      <c r="UOD79" s="49"/>
      <c r="UOE79" s="49"/>
      <c r="UOF79" s="49"/>
      <c r="UOG79" s="49"/>
      <c r="UOH79" s="49"/>
      <c r="UOI79" s="49"/>
      <c r="UOJ79" s="49"/>
      <c r="UOK79" s="49"/>
      <c r="UOL79" s="49"/>
      <c r="UOM79" s="49"/>
      <c r="UON79" s="49"/>
      <c r="UOO79" s="49"/>
      <c r="UOP79" s="49"/>
      <c r="UOQ79" s="49"/>
      <c r="UOR79" s="49"/>
      <c r="UOS79" s="49"/>
      <c r="UOT79" s="49"/>
      <c r="UOU79" s="49"/>
      <c r="UOV79" s="49"/>
      <c r="UOW79" s="49"/>
      <c r="UOX79" s="49"/>
      <c r="UOY79" s="49"/>
      <c r="UOZ79" s="49"/>
      <c r="UPA79" s="49"/>
      <c r="UPB79" s="49"/>
      <c r="UPC79" s="49"/>
      <c r="UPD79" s="49"/>
      <c r="UPE79" s="49"/>
      <c r="UPF79" s="49"/>
      <c r="UPG79" s="49"/>
      <c r="UPH79" s="49"/>
      <c r="UPI79" s="49"/>
      <c r="UPJ79" s="49"/>
      <c r="UPK79" s="49"/>
      <c r="UPL79" s="49"/>
      <c r="UPM79" s="49"/>
      <c r="UPN79" s="49"/>
      <c r="UPO79" s="49"/>
      <c r="UPP79" s="49"/>
      <c r="UPQ79" s="49"/>
      <c r="UPR79" s="49"/>
      <c r="UPS79" s="49"/>
      <c r="UPT79" s="49"/>
      <c r="UPU79" s="49"/>
      <c r="UPV79" s="49"/>
      <c r="UPW79" s="49"/>
      <c r="UPX79" s="49"/>
      <c r="UPY79" s="49"/>
      <c r="UPZ79" s="49"/>
      <c r="UQA79" s="49"/>
      <c r="UQB79" s="49"/>
      <c r="UQC79" s="49"/>
      <c r="UQD79" s="49"/>
      <c r="UQE79" s="49"/>
      <c r="UQF79" s="49"/>
      <c r="UQG79" s="49"/>
      <c r="UQH79" s="49"/>
      <c r="UQI79" s="49"/>
      <c r="UQJ79" s="49"/>
      <c r="UQK79" s="49"/>
      <c r="UQL79" s="49"/>
      <c r="UQM79" s="49"/>
      <c r="UQN79" s="49"/>
      <c r="UQO79" s="49"/>
      <c r="UQP79" s="49"/>
      <c r="UQQ79" s="49"/>
      <c r="UQR79" s="49"/>
      <c r="UQS79" s="49"/>
      <c r="UQT79" s="49"/>
      <c r="UQU79" s="49"/>
      <c r="UQV79" s="49"/>
      <c r="UQW79" s="49"/>
      <c r="UQX79" s="49"/>
      <c r="UQY79" s="49"/>
      <c r="UQZ79" s="49"/>
      <c r="URA79" s="49"/>
      <c r="URB79" s="49"/>
      <c r="URC79" s="49"/>
      <c r="URD79" s="49"/>
      <c r="URE79" s="49"/>
      <c r="URF79" s="49"/>
      <c r="URG79" s="49"/>
      <c r="URH79" s="49"/>
      <c r="URI79" s="49"/>
      <c r="URJ79" s="49"/>
      <c r="URK79" s="49"/>
      <c r="URL79" s="49"/>
      <c r="URM79" s="49"/>
      <c r="URN79" s="49"/>
      <c r="URO79" s="49"/>
      <c r="URP79" s="49"/>
      <c r="URQ79" s="49"/>
      <c r="URR79" s="49"/>
      <c r="URS79" s="49"/>
      <c r="URT79" s="49"/>
      <c r="URU79" s="49"/>
      <c r="URV79" s="49"/>
      <c r="URW79" s="49"/>
      <c r="URX79" s="49"/>
      <c r="URY79" s="49"/>
      <c r="URZ79" s="49"/>
      <c r="USA79" s="49"/>
      <c r="USB79" s="49"/>
      <c r="USC79" s="49"/>
      <c r="USD79" s="49"/>
      <c r="USE79" s="49"/>
      <c r="USF79" s="49"/>
      <c r="USG79" s="49"/>
      <c r="USH79" s="49"/>
      <c r="USI79" s="49"/>
      <c r="USJ79" s="49"/>
      <c r="USK79" s="49"/>
      <c r="USL79" s="49"/>
      <c r="USM79" s="49"/>
      <c r="USN79" s="49"/>
      <c r="USO79" s="49"/>
      <c r="USP79" s="49"/>
      <c r="USQ79" s="49"/>
      <c r="USR79" s="49"/>
      <c r="USS79" s="49"/>
      <c r="UST79" s="49"/>
      <c r="USU79" s="49"/>
      <c r="USV79" s="49"/>
      <c r="USW79" s="49"/>
      <c r="USX79" s="49"/>
      <c r="USY79" s="49"/>
      <c r="USZ79" s="49"/>
      <c r="UTA79" s="49"/>
      <c r="UTB79" s="49"/>
      <c r="UTC79" s="49"/>
      <c r="UTD79" s="49"/>
      <c r="UTE79" s="49"/>
      <c r="UTF79" s="49"/>
      <c r="UTG79" s="49"/>
      <c r="UTH79" s="49"/>
      <c r="UTI79" s="49"/>
      <c r="UTJ79" s="49"/>
      <c r="UTK79" s="49"/>
      <c r="UTL79" s="49"/>
      <c r="UTM79" s="49"/>
      <c r="UTN79" s="49"/>
      <c r="UTO79" s="49"/>
      <c r="UTP79" s="49"/>
      <c r="UTQ79" s="49"/>
      <c r="UTR79" s="49"/>
      <c r="UTS79" s="49"/>
      <c r="UTT79" s="49"/>
      <c r="UTU79" s="49"/>
      <c r="UTV79" s="49"/>
      <c r="UTW79" s="49"/>
      <c r="UTX79" s="49"/>
      <c r="UTY79" s="49"/>
      <c r="UTZ79" s="49"/>
      <c r="UUA79" s="49"/>
      <c r="UUB79" s="49"/>
      <c r="UUC79" s="49"/>
      <c r="UUD79" s="49"/>
      <c r="UUE79" s="49"/>
      <c r="UUF79" s="49"/>
      <c r="UUG79" s="49"/>
      <c r="UUH79" s="49"/>
      <c r="UUI79" s="49"/>
      <c r="UUJ79" s="49"/>
      <c r="UUK79" s="49"/>
      <c r="UUL79" s="49"/>
      <c r="UUM79" s="49"/>
      <c r="UUN79" s="49"/>
      <c r="UUO79" s="49"/>
      <c r="UUP79" s="49"/>
      <c r="UUQ79" s="49"/>
      <c r="UUR79" s="49"/>
      <c r="UUS79" s="49"/>
      <c r="UUT79" s="49"/>
      <c r="UUU79" s="49"/>
      <c r="UUV79" s="49"/>
      <c r="UUW79" s="49"/>
      <c r="UUX79" s="49"/>
      <c r="UUY79" s="49"/>
      <c r="UUZ79" s="49"/>
      <c r="UVA79" s="49"/>
      <c r="UVB79" s="49"/>
      <c r="UVC79" s="49"/>
      <c r="UVD79" s="49"/>
      <c r="UVE79" s="49"/>
      <c r="UVF79" s="49"/>
      <c r="UVG79" s="49"/>
      <c r="UVH79" s="49"/>
      <c r="UVI79" s="49"/>
      <c r="UVJ79" s="49"/>
      <c r="UVK79" s="49"/>
      <c r="UVL79" s="49"/>
      <c r="UVM79" s="49"/>
      <c r="UVN79" s="49"/>
      <c r="UVO79" s="49"/>
      <c r="UVP79" s="49"/>
      <c r="UVQ79" s="49"/>
      <c r="UVR79" s="49"/>
      <c r="UVS79" s="49"/>
      <c r="UVT79" s="49"/>
      <c r="UVU79" s="49"/>
      <c r="UVV79" s="49"/>
      <c r="UVW79" s="49"/>
      <c r="UVX79" s="49"/>
      <c r="UVY79" s="49"/>
      <c r="UVZ79" s="49"/>
      <c r="UWA79" s="49"/>
      <c r="UWB79" s="49"/>
      <c r="UWC79" s="49"/>
      <c r="UWD79" s="49"/>
      <c r="UWE79" s="49"/>
      <c r="UWF79" s="49"/>
      <c r="UWG79" s="49"/>
      <c r="UWH79" s="49"/>
      <c r="UWI79" s="49"/>
      <c r="UWJ79" s="49"/>
      <c r="UWK79" s="49"/>
      <c r="UWL79" s="49"/>
      <c r="UWM79" s="49"/>
      <c r="UWN79" s="49"/>
      <c r="UWO79" s="49"/>
      <c r="UWP79" s="49"/>
      <c r="UWQ79" s="49"/>
      <c r="UWR79" s="49"/>
      <c r="UWS79" s="49"/>
      <c r="UWT79" s="49"/>
      <c r="UWU79" s="49"/>
      <c r="UWV79" s="49"/>
      <c r="UWW79" s="49"/>
      <c r="UWX79" s="49"/>
      <c r="UWY79" s="49"/>
      <c r="UWZ79" s="49"/>
      <c r="UXA79" s="49"/>
      <c r="UXB79" s="49"/>
      <c r="UXC79" s="49"/>
      <c r="UXD79" s="49"/>
      <c r="UXE79" s="49"/>
      <c r="UXF79" s="49"/>
      <c r="UXG79" s="49"/>
      <c r="UXH79" s="49"/>
      <c r="UXI79" s="49"/>
      <c r="UXJ79" s="49"/>
      <c r="UXK79" s="49"/>
      <c r="UXL79" s="49"/>
      <c r="UXM79" s="49"/>
      <c r="UXN79" s="49"/>
      <c r="UXO79" s="49"/>
      <c r="UXP79" s="49"/>
      <c r="UXQ79" s="49"/>
      <c r="UXR79" s="49"/>
      <c r="UXS79" s="49"/>
      <c r="UXT79" s="49"/>
      <c r="UXU79" s="49"/>
      <c r="UXV79" s="49"/>
      <c r="UXW79" s="49"/>
      <c r="UXX79" s="49"/>
      <c r="UXY79" s="49"/>
      <c r="UXZ79" s="49"/>
      <c r="UYA79" s="49"/>
      <c r="UYB79" s="49"/>
      <c r="UYC79" s="49"/>
      <c r="UYD79" s="49"/>
      <c r="UYE79" s="49"/>
      <c r="UYF79" s="49"/>
      <c r="UYG79" s="49"/>
      <c r="UYH79" s="49"/>
      <c r="UYI79" s="49"/>
      <c r="UYJ79" s="49"/>
      <c r="UYK79" s="49"/>
      <c r="UYL79" s="49"/>
      <c r="UYM79" s="49"/>
      <c r="UYN79" s="49"/>
      <c r="UYO79" s="49"/>
      <c r="UYP79" s="49"/>
      <c r="UYQ79" s="49"/>
      <c r="UYR79" s="49"/>
      <c r="UYS79" s="49"/>
      <c r="UYT79" s="49"/>
      <c r="UYU79" s="49"/>
      <c r="UYV79" s="49"/>
      <c r="UYW79" s="49"/>
      <c r="UYX79" s="49"/>
      <c r="UYY79" s="49"/>
      <c r="UYZ79" s="49"/>
      <c r="UZA79" s="49"/>
      <c r="UZB79" s="49"/>
      <c r="UZC79" s="49"/>
      <c r="UZD79" s="49"/>
      <c r="UZE79" s="49"/>
      <c r="UZF79" s="49"/>
      <c r="UZG79" s="49"/>
      <c r="UZH79" s="49"/>
      <c r="UZI79" s="49"/>
      <c r="UZJ79" s="49"/>
      <c r="UZK79" s="49"/>
      <c r="UZL79" s="49"/>
      <c r="UZM79" s="49"/>
      <c r="UZN79" s="49"/>
      <c r="UZO79" s="49"/>
      <c r="UZP79" s="49"/>
      <c r="UZQ79" s="49"/>
      <c r="UZR79" s="49"/>
      <c r="UZS79" s="49"/>
      <c r="UZT79" s="49"/>
      <c r="UZU79" s="49"/>
      <c r="UZV79" s="49"/>
      <c r="UZW79" s="49"/>
      <c r="UZX79" s="49"/>
      <c r="UZY79" s="49"/>
      <c r="UZZ79" s="49"/>
      <c r="VAA79" s="49"/>
      <c r="VAB79" s="49"/>
      <c r="VAC79" s="49"/>
      <c r="VAD79" s="49"/>
      <c r="VAE79" s="49"/>
      <c r="VAF79" s="49"/>
      <c r="VAG79" s="49"/>
      <c r="VAH79" s="49"/>
      <c r="VAI79" s="49"/>
      <c r="VAJ79" s="49"/>
      <c r="VAK79" s="49"/>
      <c r="VAL79" s="49"/>
      <c r="VAM79" s="49"/>
      <c r="VAN79" s="49"/>
      <c r="VAO79" s="49"/>
      <c r="VAP79" s="49"/>
      <c r="VAQ79" s="49"/>
      <c r="VAR79" s="49"/>
      <c r="VAS79" s="49"/>
      <c r="VAT79" s="49"/>
      <c r="VAU79" s="49"/>
      <c r="VAV79" s="49"/>
      <c r="VAW79" s="49"/>
      <c r="VAX79" s="49"/>
      <c r="VAY79" s="49"/>
      <c r="VAZ79" s="49"/>
      <c r="VBA79" s="49"/>
      <c r="VBB79" s="49"/>
      <c r="VBC79" s="49"/>
      <c r="VBD79" s="49"/>
      <c r="VBE79" s="49"/>
      <c r="VBF79" s="49"/>
      <c r="VBG79" s="49"/>
      <c r="VBH79" s="49"/>
      <c r="VBI79" s="49"/>
      <c r="VBJ79" s="49"/>
      <c r="VBK79" s="49"/>
      <c r="VBL79" s="49"/>
      <c r="VBM79" s="49"/>
      <c r="VBN79" s="49"/>
      <c r="VBO79" s="49"/>
      <c r="VBP79" s="49"/>
      <c r="VBQ79" s="49"/>
      <c r="VBR79" s="49"/>
      <c r="VBS79" s="49"/>
      <c r="VBT79" s="49"/>
      <c r="VBU79" s="49"/>
      <c r="VBV79" s="49"/>
      <c r="VBW79" s="49"/>
      <c r="VBX79" s="49"/>
      <c r="VBY79" s="49"/>
      <c r="VBZ79" s="49"/>
      <c r="VCA79" s="49"/>
      <c r="VCB79" s="49"/>
      <c r="VCC79" s="49"/>
      <c r="VCD79" s="49"/>
      <c r="VCE79" s="49"/>
      <c r="VCF79" s="49"/>
      <c r="VCG79" s="49"/>
      <c r="VCH79" s="49"/>
      <c r="VCI79" s="49"/>
      <c r="VCJ79" s="49"/>
      <c r="VCK79" s="49"/>
      <c r="VCL79" s="49"/>
      <c r="VCM79" s="49"/>
      <c r="VCN79" s="49"/>
      <c r="VCO79" s="49"/>
      <c r="VCP79" s="49"/>
      <c r="VCQ79" s="49"/>
      <c r="VCR79" s="49"/>
      <c r="VCS79" s="49"/>
      <c r="VCT79" s="49"/>
      <c r="VCU79" s="49"/>
      <c r="VCV79" s="49"/>
      <c r="VCW79" s="49"/>
      <c r="VCX79" s="49"/>
      <c r="VCY79" s="49"/>
      <c r="VCZ79" s="49"/>
      <c r="VDA79" s="49"/>
      <c r="VDB79" s="49"/>
      <c r="VDC79" s="49"/>
      <c r="VDD79" s="49"/>
      <c r="VDE79" s="49"/>
      <c r="VDF79" s="49"/>
      <c r="VDG79" s="49"/>
      <c r="VDH79" s="49"/>
      <c r="VDI79" s="49"/>
      <c r="VDJ79" s="49"/>
      <c r="VDK79" s="49"/>
      <c r="VDL79" s="49"/>
      <c r="VDM79" s="49"/>
      <c r="VDN79" s="49"/>
      <c r="VDO79" s="49"/>
      <c r="VDP79" s="49"/>
      <c r="VDQ79" s="49"/>
      <c r="VDR79" s="49"/>
      <c r="VDS79" s="49"/>
      <c r="VDT79" s="49"/>
      <c r="VDU79" s="49"/>
      <c r="VDV79" s="49"/>
      <c r="VDW79" s="49"/>
      <c r="VDX79" s="49"/>
      <c r="VDY79" s="49"/>
      <c r="VDZ79" s="49"/>
      <c r="VEA79" s="49"/>
      <c r="VEB79" s="49"/>
      <c r="VEC79" s="49"/>
      <c r="VED79" s="49"/>
      <c r="VEE79" s="49"/>
      <c r="VEF79" s="49"/>
      <c r="VEG79" s="49"/>
      <c r="VEH79" s="49"/>
      <c r="VEI79" s="49"/>
      <c r="VEJ79" s="49"/>
      <c r="VEK79" s="49"/>
      <c r="VEL79" s="49"/>
      <c r="VEM79" s="49"/>
      <c r="VEN79" s="49"/>
      <c r="VEO79" s="49"/>
      <c r="VEP79" s="49"/>
      <c r="VEQ79" s="49"/>
      <c r="VER79" s="49"/>
      <c r="VES79" s="49"/>
      <c r="VET79" s="49"/>
      <c r="VEU79" s="49"/>
      <c r="VEV79" s="49"/>
      <c r="VEW79" s="49"/>
      <c r="VEX79" s="49"/>
      <c r="VEY79" s="49"/>
      <c r="VEZ79" s="49"/>
      <c r="VFA79" s="49"/>
      <c r="VFB79" s="49"/>
      <c r="VFC79" s="49"/>
      <c r="VFD79" s="49"/>
      <c r="VFE79" s="49"/>
      <c r="VFF79" s="49"/>
      <c r="VFG79" s="49"/>
      <c r="VFH79" s="49"/>
      <c r="VFI79" s="49"/>
      <c r="VFJ79" s="49"/>
      <c r="VFK79" s="49"/>
      <c r="VFL79" s="49"/>
      <c r="VFM79" s="49"/>
      <c r="VFN79" s="49"/>
      <c r="VFO79" s="49"/>
      <c r="VFP79" s="49"/>
      <c r="VFQ79" s="49"/>
      <c r="VFR79" s="49"/>
      <c r="VFS79" s="49"/>
      <c r="VFT79" s="49"/>
      <c r="VFU79" s="49"/>
      <c r="VFV79" s="49"/>
      <c r="VFW79" s="49"/>
      <c r="VFX79" s="49"/>
      <c r="VFY79" s="49"/>
      <c r="VFZ79" s="49"/>
      <c r="VGA79" s="49"/>
      <c r="VGB79" s="49"/>
      <c r="VGC79" s="49"/>
      <c r="VGD79" s="49"/>
      <c r="VGE79" s="49"/>
      <c r="VGF79" s="49"/>
      <c r="VGG79" s="49"/>
      <c r="VGH79" s="49"/>
      <c r="VGI79" s="49"/>
      <c r="VGJ79" s="49"/>
      <c r="VGK79" s="49"/>
      <c r="VGL79" s="49"/>
      <c r="VGM79" s="49"/>
      <c r="VGN79" s="49"/>
      <c r="VGO79" s="49"/>
      <c r="VGP79" s="49"/>
      <c r="VGQ79" s="49"/>
      <c r="VGR79" s="49"/>
      <c r="VGS79" s="49"/>
      <c r="VGT79" s="49"/>
      <c r="VGU79" s="49"/>
      <c r="VGV79" s="49"/>
      <c r="VGW79" s="49"/>
      <c r="VGX79" s="49"/>
      <c r="VGY79" s="49"/>
      <c r="VGZ79" s="49"/>
      <c r="VHA79" s="49"/>
      <c r="VHB79" s="49"/>
      <c r="VHC79" s="49"/>
      <c r="VHD79" s="49"/>
      <c r="VHE79" s="49"/>
      <c r="VHF79" s="49"/>
      <c r="VHG79" s="49"/>
      <c r="VHH79" s="49"/>
      <c r="VHI79" s="49"/>
      <c r="VHJ79" s="49"/>
      <c r="VHK79" s="49"/>
      <c r="VHL79" s="49"/>
      <c r="VHM79" s="49"/>
      <c r="VHN79" s="49"/>
      <c r="VHO79" s="49"/>
      <c r="VHP79" s="49"/>
      <c r="VHQ79" s="49"/>
      <c r="VHR79" s="49"/>
      <c r="VHS79" s="49"/>
      <c r="VHT79" s="49"/>
      <c r="VHU79" s="49"/>
      <c r="VHV79" s="49"/>
      <c r="VHW79" s="49"/>
      <c r="VHX79" s="49"/>
      <c r="VHY79" s="49"/>
      <c r="VHZ79" s="49"/>
      <c r="VIA79" s="49"/>
      <c r="VIB79" s="49"/>
      <c r="VIC79" s="49"/>
      <c r="VID79" s="49"/>
      <c r="VIE79" s="49"/>
      <c r="VIF79" s="49"/>
      <c r="VIG79" s="49"/>
      <c r="VIH79" s="49"/>
      <c r="VII79" s="49"/>
      <c r="VIJ79" s="49"/>
      <c r="VIK79" s="49"/>
      <c r="VIL79" s="49"/>
      <c r="VIM79" s="49"/>
      <c r="VIN79" s="49"/>
      <c r="VIO79" s="49"/>
      <c r="VIP79" s="49"/>
      <c r="VIQ79" s="49"/>
      <c r="VIR79" s="49"/>
      <c r="VIS79" s="49"/>
      <c r="VIT79" s="49"/>
      <c r="VIU79" s="49"/>
      <c r="VIV79" s="49"/>
      <c r="VIW79" s="49"/>
      <c r="VIX79" s="49"/>
      <c r="VIY79" s="49"/>
      <c r="VIZ79" s="49"/>
      <c r="VJA79" s="49"/>
      <c r="VJB79" s="49"/>
      <c r="VJC79" s="49"/>
      <c r="VJD79" s="49"/>
      <c r="VJE79" s="49"/>
      <c r="VJF79" s="49"/>
      <c r="VJG79" s="49"/>
      <c r="VJH79" s="49"/>
      <c r="VJI79" s="49"/>
      <c r="VJJ79" s="49"/>
      <c r="VJK79" s="49"/>
      <c r="VJL79" s="49"/>
      <c r="VJM79" s="49"/>
      <c r="VJN79" s="49"/>
      <c r="VJO79" s="49"/>
      <c r="VJP79" s="49"/>
      <c r="VJQ79" s="49"/>
      <c r="VJR79" s="49"/>
      <c r="VJS79" s="49"/>
      <c r="VJT79" s="49"/>
      <c r="VJU79" s="49"/>
      <c r="VJV79" s="49"/>
      <c r="VJW79" s="49"/>
      <c r="VJX79" s="49"/>
      <c r="VJY79" s="49"/>
      <c r="VJZ79" s="49"/>
      <c r="VKA79" s="49"/>
      <c r="VKB79" s="49"/>
      <c r="VKC79" s="49"/>
      <c r="VKD79" s="49"/>
      <c r="VKE79" s="49"/>
      <c r="VKF79" s="49"/>
      <c r="VKG79" s="49"/>
      <c r="VKH79" s="49"/>
      <c r="VKI79" s="49"/>
      <c r="VKJ79" s="49"/>
      <c r="VKK79" s="49"/>
      <c r="VKL79" s="49"/>
      <c r="VKM79" s="49"/>
      <c r="VKN79" s="49"/>
      <c r="VKO79" s="49"/>
      <c r="VKP79" s="49"/>
      <c r="VKQ79" s="49"/>
      <c r="VKR79" s="49"/>
      <c r="VKS79" s="49"/>
      <c r="VKT79" s="49"/>
      <c r="VKU79" s="49"/>
      <c r="VKV79" s="49"/>
      <c r="VKW79" s="49"/>
      <c r="VKX79" s="49"/>
      <c r="VKY79" s="49"/>
      <c r="VKZ79" s="49"/>
      <c r="VLA79" s="49"/>
      <c r="VLB79" s="49"/>
      <c r="VLC79" s="49"/>
      <c r="VLD79" s="49"/>
      <c r="VLE79" s="49"/>
      <c r="VLF79" s="49"/>
      <c r="VLG79" s="49"/>
      <c r="VLH79" s="49"/>
      <c r="VLI79" s="49"/>
      <c r="VLJ79" s="49"/>
      <c r="VLK79" s="49"/>
      <c r="VLL79" s="49"/>
      <c r="VLM79" s="49"/>
      <c r="VLN79" s="49"/>
      <c r="VLO79" s="49"/>
      <c r="VLP79" s="49"/>
      <c r="VLQ79" s="49"/>
      <c r="VLR79" s="49"/>
      <c r="VLS79" s="49"/>
      <c r="VLT79" s="49"/>
      <c r="VLU79" s="49"/>
      <c r="VLV79" s="49"/>
      <c r="VLW79" s="49"/>
      <c r="VLX79" s="49"/>
      <c r="VLY79" s="49"/>
      <c r="VLZ79" s="49"/>
      <c r="VMA79" s="49"/>
      <c r="VMB79" s="49"/>
      <c r="VMC79" s="49"/>
      <c r="VMD79" s="49"/>
      <c r="VME79" s="49"/>
      <c r="VMF79" s="49"/>
      <c r="VMG79" s="49"/>
      <c r="VMH79" s="49"/>
      <c r="VMI79" s="49"/>
      <c r="VMJ79" s="49"/>
      <c r="VMK79" s="49"/>
      <c r="VML79" s="49"/>
      <c r="VMM79" s="49"/>
      <c r="VMN79" s="49"/>
      <c r="VMO79" s="49"/>
      <c r="VMP79" s="49"/>
      <c r="VMQ79" s="49"/>
      <c r="VMR79" s="49"/>
      <c r="VMS79" s="49"/>
      <c r="VMT79" s="49"/>
      <c r="VMU79" s="49"/>
      <c r="VMV79" s="49"/>
      <c r="VMW79" s="49"/>
      <c r="VMX79" s="49"/>
      <c r="VMY79" s="49"/>
      <c r="VMZ79" s="49"/>
      <c r="VNA79" s="49"/>
      <c r="VNB79" s="49"/>
      <c r="VNC79" s="49"/>
      <c r="VND79" s="49"/>
      <c r="VNE79" s="49"/>
      <c r="VNF79" s="49"/>
      <c r="VNG79" s="49"/>
      <c r="VNH79" s="49"/>
      <c r="VNI79" s="49"/>
      <c r="VNJ79" s="49"/>
      <c r="VNK79" s="49"/>
      <c r="VNL79" s="49"/>
      <c r="VNM79" s="49"/>
      <c r="VNN79" s="49"/>
      <c r="VNO79" s="49"/>
      <c r="VNP79" s="49"/>
      <c r="VNQ79" s="49"/>
      <c r="VNR79" s="49"/>
      <c r="VNS79" s="49"/>
      <c r="VNT79" s="49"/>
      <c r="VNU79" s="49"/>
      <c r="VNV79" s="49"/>
      <c r="VNW79" s="49"/>
      <c r="VNX79" s="49"/>
      <c r="VNY79" s="49"/>
      <c r="VNZ79" s="49"/>
      <c r="VOA79" s="49"/>
      <c r="VOB79" s="49"/>
      <c r="VOC79" s="49"/>
      <c r="VOD79" s="49"/>
      <c r="VOE79" s="49"/>
      <c r="VOF79" s="49"/>
      <c r="VOG79" s="49"/>
      <c r="VOH79" s="49"/>
      <c r="VOI79" s="49"/>
      <c r="VOJ79" s="49"/>
      <c r="VOK79" s="49"/>
      <c r="VOL79" s="49"/>
      <c r="VOM79" s="49"/>
      <c r="VON79" s="49"/>
      <c r="VOO79" s="49"/>
      <c r="VOP79" s="49"/>
      <c r="VOQ79" s="49"/>
      <c r="VOR79" s="49"/>
      <c r="VOS79" s="49"/>
      <c r="VOT79" s="49"/>
      <c r="VOU79" s="49"/>
      <c r="VOV79" s="49"/>
      <c r="VOW79" s="49"/>
      <c r="VOX79" s="49"/>
      <c r="VOY79" s="49"/>
      <c r="VOZ79" s="49"/>
      <c r="VPA79" s="49"/>
      <c r="VPB79" s="49"/>
      <c r="VPC79" s="49"/>
      <c r="VPD79" s="49"/>
      <c r="VPE79" s="49"/>
      <c r="VPF79" s="49"/>
      <c r="VPG79" s="49"/>
      <c r="VPH79" s="49"/>
      <c r="VPI79" s="49"/>
      <c r="VPJ79" s="49"/>
      <c r="VPK79" s="49"/>
      <c r="VPL79" s="49"/>
      <c r="VPM79" s="49"/>
      <c r="VPN79" s="49"/>
      <c r="VPO79" s="49"/>
      <c r="VPP79" s="49"/>
      <c r="VPQ79" s="49"/>
      <c r="VPR79" s="49"/>
      <c r="VPS79" s="49"/>
      <c r="VPT79" s="49"/>
      <c r="VPU79" s="49"/>
      <c r="VPV79" s="49"/>
      <c r="VPW79" s="49"/>
      <c r="VPX79" s="49"/>
      <c r="VPY79" s="49"/>
      <c r="VPZ79" s="49"/>
      <c r="VQA79" s="49"/>
      <c r="VQB79" s="49"/>
      <c r="VQC79" s="49"/>
      <c r="VQD79" s="49"/>
      <c r="VQE79" s="49"/>
      <c r="VQF79" s="49"/>
      <c r="VQG79" s="49"/>
      <c r="VQH79" s="49"/>
      <c r="VQI79" s="49"/>
      <c r="VQJ79" s="49"/>
      <c r="VQK79" s="49"/>
      <c r="VQL79" s="49"/>
      <c r="VQM79" s="49"/>
      <c r="VQN79" s="49"/>
      <c r="VQO79" s="49"/>
      <c r="VQP79" s="49"/>
      <c r="VQQ79" s="49"/>
      <c r="VQR79" s="49"/>
      <c r="VQS79" s="49"/>
      <c r="VQT79" s="49"/>
      <c r="VQU79" s="49"/>
      <c r="VQV79" s="49"/>
      <c r="VQW79" s="49"/>
      <c r="VQX79" s="49"/>
      <c r="VQY79" s="49"/>
      <c r="VQZ79" s="49"/>
      <c r="VRA79" s="49"/>
      <c r="VRB79" s="49"/>
      <c r="VRC79" s="49"/>
      <c r="VRD79" s="49"/>
      <c r="VRE79" s="49"/>
      <c r="VRF79" s="49"/>
      <c r="VRG79" s="49"/>
      <c r="VRH79" s="49"/>
      <c r="VRI79" s="49"/>
      <c r="VRJ79" s="49"/>
      <c r="VRK79" s="49"/>
      <c r="VRL79" s="49"/>
      <c r="VRM79" s="49"/>
      <c r="VRN79" s="49"/>
      <c r="VRO79" s="49"/>
      <c r="VRP79" s="49"/>
      <c r="VRQ79" s="49"/>
      <c r="VRR79" s="49"/>
      <c r="VRS79" s="49"/>
      <c r="VRT79" s="49"/>
      <c r="VRU79" s="49"/>
      <c r="VRV79" s="49"/>
      <c r="VRW79" s="49"/>
      <c r="VRX79" s="49"/>
      <c r="VRY79" s="49"/>
      <c r="VRZ79" s="49"/>
      <c r="VSA79" s="49"/>
      <c r="VSB79" s="49"/>
      <c r="VSC79" s="49"/>
      <c r="VSD79" s="49"/>
      <c r="VSE79" s="49"/>
      <c r="VSF79" s="49"/>
      <c r="VSG79" s="49"/>
      <c r="VSH79" s="49"/>
      <c r="VSI79" s="49"/>
      <c r="VSJ79" s="49"/>
      <c r="VSK79" s="49"/>
      <c r="VSL79" s="49"/>
      <c r="VSM79" s="49"/>
      <c r="VSN79" s="49"/>
      <c r="VSO79" s="49"/>
      <c r="VSP79" s="49"/>
      <c r="VSQ79" s="49"/>
      <c r="VSR79" s="49"/>
      <c r="VSS79" s="49"/>
      <c r="VST79" s="49"/>
      <c r="VSU79" s="49"/>
      <c r="VSV79" s="49"/>
      <c r="VSW79" s="49"/>
      <c r="VSX79" s="49"/>
      <c r="VSY79" s="49"/>
      <c r="VSZ79" s="49"/>
      <c r="VTA79" s="49"/>
      <c r="VTB79" s="49"/>
      <c r="VTC79" s="49"/>
      <c r="VTD79" s="49"/>
      <c r="VTE79" s="49"/>
      <c r="VTF79" s="49"/>
      <c r="VTG79" s="49"/>
      <c r="VTH79" s="49"/>
      <c r="VTI79" s="49"/>
      <c r="VTJ79" s="49"/>
      <c r="VTK79" s="49"/>
      <c r="VTL79" s="49"/>
      <c r="VTM79" s="49"/>
      <c r="VTN79" s="49"/>
      <c r="VTO79" s="49"/>
      <c r="VTP79" s="49"/>
      <c r="VTQ79" s="49"/>
      <c r="VTR79" s="49"/>
      <c r="VTS79" s="49"/>
      <c r="VTT79" s="49"/>
      <c r="VTU79" s="49"/>
      <c r="VTV79" s="49"/>
      <c r="VTW79" s="49"/>
      <c r="VTX79" s="49"/>
      <c r="VTY79" s="49"/>
      <c r="VTZ79" s="49"/>
      <c r="VUA79" s="49"/>
      <c r="VUB79" s="49"/>
      <c r="VUC79" s="49"/>
      <c r="VUD79" s="49"/>
      <c r="VUE79" s="49"/>
      <c r="VUF79" s="49"/>
      <c r="VUG79" s="49"/>
      <c r="VUH79" s="49"/>
      <c r="VUI79" s="49"/>
      <c r="VUJ79" s="49"/>
      <c r="VUK79" s="49"/>
      <c r="VUL79" s="49"/>
      <c r="VUM79" s="49"/>
      <c r="VUN79" s="49"/>
      <c r="VUO79" s="49"/>
      <c r="VUP79" s="49"/>
      <c r="VUQ79" s="49"/>
      <c r="VUR79" s="49"/>
      <c r="VUS79" s="49"/>
      <c r="VUT79" s="49"/>
      <c r="VUU79" s="49"/>
      <c r="VUV79" s="49"/>
      <c r="VUW79" s="49"/>
      <c r="VUX79" s="49"/>
      <c r="VUY79" s="49"/>
      <c r="VUZ79" s="49"/>
      <c r="VVA79" s="49"/>
      <c r="VVB79" s="49"/>
      <c r="VVC79" s="49"/>
      <c r="VVD79" s="49"/>
      <c r="VVE79" s="49"/>
      <c r="VVF79" s="49"/>
      <c r="VVG79" s="49"/>
      <c r="VVH79" s="49"/>
      <c r="VVI79" s="49"/>
      <c r="VVJ79" s="49"/>
      <c r="VVK79" s="49"/>
      <c r="VVL79" s="49"/>
      <c r="VVM79" s="49"/>
      <c r="VVN79" s="49"/>
      <c r="VVO79" s="49"/>
      <c r="VVP79" s="49"/>
      <c r="VVQ79" s="49"/>
      <c r="VVR79" s="49"/>
      <c r="VVS79" s="49"/>
      <c r="VVT79" s="49"/>
      <c r="VVU79" s="49"/>
      <c r="VVV79" s="49"/>
      <c r="VVW79" s="49"/>
      <c r="VVX79" s="49"/>
      <c r="VVY79" s="49"/>
      <c r="VVZ79" s="49"/>
      <c r="VWA79" s="49"/>
      <c r="VWB79" s="49"/>
      <c r="VWC79" s="49"/>
      <c r="VWD79" s="49"/>
      <c r="VWE79" s="49"/>
      <c r="VWF79" s="49"/>
      <c r="VWG79" s="49"/>
      <c r="VWH79" s="49"/>
      <c r="VWI79" s="49"/>
      <c r="VWJ79" s="49"/>
      <c r="VWK79" s="49"/>
      <c r="VWL79" s="49"/>
      <c r="VWM79" s="49"/>
      <c r="VWN79" s="49"/>
      <c r="VWO79" s="49"/>
      <c r="VWP79" s="49"/>
      <c r="VWQ79" s="49"/>
      <c r="VWR79" s="49"/>
      <c r="VWS79" s="49"/>
      <c r="VWT79" s="49"/>
      <c r="VWU79" s="49"/>
      <c r="VWV79" s="49"/>
      <c r="VWW79" s="49"/>
      <c r="VWX79" s="49"/>
      <c r="VWY79" s="49"/>
      <c r="VWZ79" s="49"/>
      <c r="VXA79" s="49"/>
      <c r="VXB79" s="49"/>
      <c r="VXC79" s="49"/>
      <c r="VXD79" s="49"/>
      <c r="VXE79" s="49"/>
      <c r="VXF79" s="49"/>
      <c r="VXG79" s="49"/>
      <c r="VXH79" s="49"/>
      <c r="VXI79" s="49"/>
      <c r="VXJ79" s="49"/>
      <c r="VXK79" s="49"/>
      <c r="VXL79" s="49"/>
      <c r="VXM79" s="49"/>
      <c r="VXN79" s="49"/>
      <c r="VXO79" s="49"/>
      <c r="VXP79" s="49"/>
      <c r="VXQ79" s="49"/>
      <c r="VXR79" s="49"/>
      <c r="VXS79" s="49"/>
      <c r="VXT79" s="49"/>
      <c r="VXU79" s="49"/>
      <c r="VXV79" s="49"/>
      <c r="VXW79" s="49"/>
      <c r="VXX79" s="49"/>
      <c r="VXY79" s="49"/>
      <c r="VXZ79" s="49"/>
      <c r="VYA79" s="49"/>
      <c r="VYB79" s="49"/>
      <c r="VYC79" s="49"/>
      <c r="VYD79" s="49"/>
      <c r="VYE79" s="49"/>
      <c r="VYF79" s="49"/>
      <c r="VYG79" s="49"/>
      <c r="VYH79" s="49"/>
      <c r="VYI79" s="49"/>
      <c r="VYJ79" s="49"/>
      <c r="VYK79" s="49"/>
      <c r="VYL79" s="49"/>
      <c r="VYM79" s="49"/>
      <c r="VYN79" s="49"/>
      <c r="VYO79" s="49"/>
      <c r="VYP79" s="49"/>
      <c r="VYQ79" s="49"/>
      <c r="VYR79" s="49"/>
      <c r="VYS79" s="49"/>
      <c r="VYT79" s="49"/>
      <c r="VYU79" s="49"/>
      <c r="VYV79" s="49"/>
      <c r="VYW79" s="49"/>
      <c r="VYX79" s="49"/>
      <c r="VYY79" s="49"/>
      <c r="VYZ79" s="49"/>
      <c r="VZA79" s="49"/>
      <c r="VZB79" s="49"/>
      <c r="VZC79" s="49"/>
      <c r="VZD79" s="49"/>
      <c r="VZE79" s="49"/>
      <c r="VZF79" s="49"/>
      <c r="VZG79" s="49"/>
      <c r="VZH79" s="49"/>
      <c r="VZI79" s="49"/>
      <c r="VZJ79" s="49"/>
      <c r="VZK79" s="49"/>
      <c r="VZL79" s="49"/>
      <c r="VZM79" s="49"/>
      <c r="VZN79" s="49"/>
      <c r="VZO79" s="49"/>
      <c r="VZP79" s="49"/>
      <c r="VZQ79" s="49"/>
      <c r="VZR79" s="49"/>
      <c r="VZS79" s="49"/>
      <c r="VZT79" s="49"/>
      <c r="VZU79" s="49"/>
      <c r="VZV79" s="49"/>
      <c r="VZW79" s="49"/>
      <c r="VZX79" s="49"/>
      <c r="VZY79" s="49"/>
      <c r="VZZ79" s="49"/>
      <c r="WAA79" s="49"/>
      <c r="WAB79" s="49"/>
      <c r="WAC79" s="49"/>
      <c r="WAD79" s="49"/>
      <c r="WAE79" s="49"/>
      <c r="WAF79" s="49"/>
      <c r="WAG79" s="49"/>
      <c r="WAH79" s="49"/>
      <c r="WAI79" s="49"/>
      <c r="WAJ79" s="49"/>
      <c r="WAK79" s="49"/>
      <c r="WAL79" s="49"/>
      <c r="WAM79" s="49"/>
      <c r="WAN79" s="49"/>
      <c r="WAO79" s="49"/>
      <c r="WAP79" s="49"/>
      <c r="WAQ79" s="49"/>
      <c r="WAR79" s="49"/>
      <c r="WAS79" s="49"/>
      <c r="WAT79" s="49"/>
      <c r="WAU79" s="49"/>
      <c r="WAV79" s="49"/>
      <c r="WAW79" s="49"/>
      <c r="WAX79" s="49"/>
      <c r="WAY79" s="49"/>
      <c r="WAZ79" s="49"/>
      <c r="WBA79" s="49"/>
      <c r="WBB79" s="49"/>
      <c r="WBC79" s="49"/>
      <c r="WBD79" s="49"/>
      <c r="WBE79" s="49"/>
      <c r="WBF79" s="49"/>
      <c r="WBG79" s="49"/>
      <c r="WBH79" s="49"/>
      <c r="WBI79" s="49"/>
      <c r="WBJ79" s="49"/>
      <c r="WBK79" s="49"/>
      <c r="WBL79" s="49"/>
      <c r="WBM79" s="49"/>
      <c r="WBN79" s="49"/>
      <c r="WBO79" s="49"/>
      <c r="WBP79" s="49"/>
      <c r="WBQ79" s="49"/>
      <c r="WBR79" s="49"/>
      <c r="WBS79" s="49"/>
      <c r="WBT79" s="49"/>
      <c r="WBU79" s="49"/>
      <c r="WBV79" s="49"/>
      <c r="WBW79" s="49"/>
      <c r="WBX79" s="49"/>
      <c r="WBY79" s="49"/>
      <c r="WBZ79" s="49"/>
      <c r="WCA79" s="49"/>
      <c r="WCB79" s="49"/>
      <c r="WCC79" s="49"/>
      <c r="WCD79" s="49"/>
      <c r="WCE79" s="49"/>
      <c r="WCF79" s="49"/>
      <c r="WCG79" s="49"/>
      <c r="WCH79" s="49"/>
      <c r="WCI79" s="49"/>
      <c r="WCJ79" s="49"/>
      <c r="WCK79" s="49"/>
      <c r="WCL79" s="49"/>
      <c r="WCM79" s="49"/>
      <c r="WCN79" s="49"/>
      <c r="WCO79" s="49"/>
      <c r="WCP79" s="49"/>
      <c r="WCQ79" s="49"/>
      <c r="WCR79" s="49"/>
      <c r="WCS79" s="49"/>
      <c r="WCT79" s="49"/>
      <c r="WCU79" s="49"/>
      <c r="WCV79" s="49"/>
      <c r="WCW79" s="49"/>
      <c r="WCX79" s="49"/>
      <c r="WCY79" s="49"/>
      <c r="WCZ79" s="49"/>
      <c r="WDA79" s="49"/>
      <c r="WDB79" s="49"/>
      <c r="WDC79" s="49"/>
      <c r="WDD79" s="49"/>
      <c r="WDE79" s="49"/>
      <c r="WDF79" s="49"/>
      <c r="WDG79" s="49"/>
      <c r="WDH79" s="49"/>
      <c r="WDI79" s="49"/>
      <c r="WDJ79" s="49"/>
      <c r="WDK79" s="49"/>
      <c r="WDL79" s="49"/>
      <c r="WDM79" s="49"/>
      <c r="WDN79" s="49"/>
      <c r="WDO79" s="49"/>
      <c r="WDP79" s="49"/>
      <c r="WDQ79" s="49"/>
      <c r="WDR79" s="49"/>
      <c r="WDS79" s="49"/>
      <c r="WDT79" s="49"/>
      <c r="WDU79" s="49"/>
      <c r="WDV79" s="49"/>
      <c r="WDW79" s="49"/>
      <c r="WDX79" s="49"/>
      <c r="WDY79" s="49"/>
      <c r="WDZ79" s="49"/>
      <c r="WEA79" s="49"/>
      <c r="WEB79" s="49"/>
      <c r="WEC79" s="49"/>
      <c r="WED79" s="49"/>
      <c r="WEE79" s="49"/>
      <c r="WEF79" s="49"/>
      <c r="WEG79" s="49"/>
      <c r="WEH79" s="49"/>
      <c r="WEI79" s="49"/>
      <c r="WEJ79" s="49"/>
      <c r="WEK79" s="49"/>
      <c r="WEL79" s="49"/>
      <c r="WEM79" s="49"/>
      <c r="WEN79" s="49"/>
      <c r="WEO79" s="49"/>
      <c r="WEP79" s="49"/>
      <c r="WEQ79" s="49"/>
      <c r="WER79" s="49"/>
      <c r="WES79" s="49"/>
      <c r="WET79" s="49"/>
      <c r="WEU79" s="49"/>
      <c r="WEV79" s="49"/>
      <c r="WEW79" s="49"/>
      <c r="WEX79" s="49"/>
      <c r="WEY79" s="49"/>
      <c r="WEZ79" s="49"/>
      <c r="WFA79" s="49"/>
      <c r="WFB79" s="49"/>
      <c r="WFC79" s="49"/>
      <c r="WFD79" s="49"/>
      <c r="WFE79" s="49"/>
      <c r="WFF79" s="49"/>
      <c r="WFG79" s="49"/>
      <c r="WFH79" s="49"/>
      <c r="WFI79" s="49"/>
      <c r="WFJ79" s="49"/>
      <c r="WFK79" s="49"/>
      <c r="WFL79" s="49"/>
      <c r="WFM79" s="49"/>
      <c r="WFN79" s="49"/>
      <c r="WFO79" s="49"/>
      <c r="WFP79" s="49"/>
      <c r="WFQ79" s="49"/>
      <c r="WFR79" s="49"/>
      <c r="WFS79" s="49"/>
      <c r="WFT79" s="49"/>
      <c r="WFU79" s="49"/>
      <c r="WFV79" s="49"/>
      <c r="WFW79" s="49"/>
      <c r="WFX79" s="49"/>
      <c r="WFY79" s="49"/>
      <c r="WFZ79" s="49"/>
      <c r="WGA79" s="49"/>
      <c r="WGB79" s="49"/>
      <c r="WGC79" s="49"/>
      <c r="WGD79" s="49"/>
      <c r="WGE79" s="49"/>
      <c r="WGF79" s="49"/>
      <c r="WGG79" s="49"/>
      <c r="WGH79" s="49"/>
      <c r="WGI79" s="49"/>
      <c r="WGJ79" s="49"/>
      <c r="WGK79" s="49"/>
      <c r="WGL79" s="49"/>
      <c r="WGM79" s="49"/>
      <c r="WGN79" s="49"/>
      <c r="WGO79" s="49"/>
      <c r="WGP79" s="49"/>
      <c r="WGQ79" s="49"/>
      <c r="WGR79" s="49"/>
      <c r="WGS79" s="49"/>
      <c r="WGT79" s="49"/>
      <c r="WGU79" s="49"/>
      <c r="WGV79" s="49"/>
      <c r="WGW79" s="49"/>
      <c r="WGX79" s="49"/>
      <c r="WGY79" s="49"/>
      <c r="WGZ79" s="49"/>
      <c r="WHA79" s="49"/>
      <c r="WHB79" s="49"/>
      <c r="WHC79" s="49"/>
      <c r="WHD79" s="49"/>
      <c r="WHE79" s="49"/>
      <c r="WHF79" s="49"/>
      <c r="WHG79" s="49"/>
      <c r="WHH79" s="49"/>
      <c r="WHI79" s="49"/>
      <c r="WHJ79" s="49"/>
      <c r="WHK79" s="49"/>
      <c r="WHL79" s="49"/>
      <c r="WHM79" s="49"/>
      <c r="WHN79" s="49"/>
      <c r="WHO79" s="49"/>
      <c r="WHP79" s="49"/>
      <c r="WHQ79" s="49"/>
      <c r="WHR79" s="49"/>
      <c r="WHS79" s="49"/>
      <c r="WHT79" s="49"/>
      <c r="WHU79" s="49"/>
      <c r="WHV79" s="49"/>
      <c r="WHW79" s="49"/>
      <c r="WHX79" s="49"/>
      <c r="WHY79" s="49"/>
      <c r="WHZ79" s="49"/>
      <c r="WIA79" s="49"/>
      <c r="WIB79" s="49"/>
      <c r="WIC79" s="49"/>
      <c r="WID79" s="49"/>
      <c r="WIE79" s="49"/>
      <c r="WIF79" s="49"/>
      <c r="WIG79" s="49"/>
      <c r="WIH79" s="49"/>
      <c r="WII79" s="49"/>
      <c r="WIJ79" s="49"/>
      <c r="WIK79" s="49"/>
      <c r="WIL79" s="49"/>
      <c r="WIM79" s="49"/>
      <c r="WIN79" s="49"/>
      <c r="WIO79" s="49"/>
      <c r="WIP79" s="49"/>
      <c r="WIQ79" s="49"/>
      <c r="WIR79" s="49"/>
      <c r="WIS79" s="49"/>
      <c r="WIT79" s="49"/>
      <c r="WIU79" s="49"/>
      <c r="WIV79" s="49"/>
      <c r="WIW79" s="49"/>
      <c r="WIX79" s="49"/>
      <c r="WIY79" s="49"/>
      <c r="WIZ79" s="49"/>
      <c r="WJA79" s="49"/>
      <c r="WJB79" s="49"/>
      <c r="WJC79" s="49"/>
      <c r="WJD79" s="49"/>
      <c r="WJE79" s="49"/>
      <c r="WJF79" s="49"/>
      <c r="WJG79" s="49"/>
      <c r="WJH79" s="49"/>
      <c r="WJI79" s="49"/>
      <c r="WJJ79" s="49"/>
      <c r="WJK79" s="49"/>
      <c r="WJL79" s="49"/>
      <c r="WJM79" s="49"/>
      <c r="WJN79" s="49"/>
      <c r="WJO79" s="49"/>
      <c r="WJP79" s="49"/>
      <c r="WJQ79" s="49"/>
      <c r="WJR79" s="49"/>
      <c r="WJS79" s="49"/>
      <c r="WJT79" s="49"/>
      <c r="WJU79" s="49"/>
      <c r="WJV79" s="49"/>
      <c r="WJW79" s="49"/>
      <c r="WJX79" s="49"/>
      <c r="WJY79" s="49"/>
      <c r="WJZ79" s="49"/>
      <c r="WKA79" s="49"/>
      <c r="WKB79" s="49"/>
      <c r="WKC79" s="49"/>
      <c r="WKD79" s="49"/>
      <c r="WKE79" s="49"/>
      <c r="WKF79" s="49"/>
      <c r="WKG79" s="49"/>
      <c r="WKH79" s="49"/>
      <c r="WKI79" s="49"/>
      <c r="WKJ79" s="49"/>
      <c r="WKK79" s="49"/>
      <c r="WKL79" s="49"/>
      <c r="WKM79" s="49"/>
      <c r="WKN79" s="49"/>
      <c r="WKO79" s="49"/>
      <c r="WKP79" s="49"/>
      <c r="WKQ79" s="49"/>
      <c r="WKR79" s="49"/>
      <c r="WKS79" s="49"/>
      <c r="WKT79" s="49"/>
      <c r="WKU79" s="49"/>
      <c r="WKV79" s="49"/>
      <c r="WKW79" s="49"/>
      <c r="WKX79" s="49"/>
      <c r="WKY79" s="49"/>
      <c r="WKZ79" s="49"/>
      <c r="WLA79" s="49"/>
      <c r="WLB79" s="49"/>
      <c r="WLC79" s="49"/>
      <c r="WLD79" s="49"/>
      <c r="WLE79" s="49"/>
      <c r="WLF79" s="49"/>
      <c r="WLG79" s="49"/>
      <c r="WLH79" s="49"/>
      <c r="WLI79" s="49"/>
      <c r="WLJ79" s="49"/>
      <c r="WLK79" s="49"/>
      <c r="WLL79" s="49"/>
      <c r="WLM79" s="49"/>
      <c r="WLN79" s="49"/>
      <c r="WLO79" s="49"/>
      <c r="WLP79" s="49"/>
      <c r="WLQ79" s="49"/>
      <c r="WLR79" s="49"/>
      <c r="WLS79" s="49"/>
      <c r="WLT79" s="49"/>
      <c r="WLU79" s="49"/>
      <c r="WLV79" s="49"/>
      <c r="WLW79" s="49"/>
      <c r="WLX79" s="49"/>
      <c r="WLY79" s="49"/>
      <c r="WLZ79" s="49"/>
      <c r="WMA79" s="49"/>
      <c r="WMB79" s="49"/>
      <c r="WMC79" s="49"/>
      <c r="WMD79" s="49"/>
      <c r="WME79" s="49"/>
      <c r="WMF79" s="49"/>
      <c r="WMG79" s="49"/>
      <c r="WMH79" s="49"/>
      <c r="WMI79" s="49"/>
      <c r="WMJ79" s="49"/>
      <c r="WMK79" s="49"/>
      <c r="WML79" s="49"/>
      <c r="WMM79" s="49"/>
      <c r="WMN79" s="49"/>
      <c r="WMO79" s="49"/>
      <c r="WMP79" s="49"/>
      <c r="WMQ79" s="49"/>
      <c r="WMR79" s="49"/>
      <c r="WMS79" s="49"/>
      <c r="WMT79" s="49"/>
      <c r="WMU79" s="49"/>
      <c r="WMV79" s="49"/>
      <c r="WMW79" s="49"/>
      <c r="WMX79" s="49"/>
      <c r="WMY79" s="49"/>
      <c r="WMZ79" s="49"/>
      <c r="WNA79" s="49"/>
      <c r="WNB79" s="49"/>
      <c r="WNC79" s="49"/>
      <c r="WND79" s="49"/>
      <c r="WNE79" s="49"/>
      <c r="WNF79" s="49"/>
      <c r="WNG79" s="49"/>
      <c r="WNH79" s="49"/>
      <c r="WNI79" s="49"/>
      <c r="WNJ79" s="49"/>
      <c r="WNK79" s="49"/>
      <c r="WNL79" s="49"/>
      <c r="WNM79" s="49"/>
      <c r="WNN79" s="49"/>
      <c r="WNO79" s="49"/>
      <c r="WNP79" s="49"/>
      <c r="WNQ79" s="49"/>
      <c r="WNR79" s="49"/>
      <c r="WNS79" s="49"/>
      <c r="WNT79" s="49"/>
      <c r="WNU79" s="49"/>
      <c r="WNV79" s="49"/>
      <c r="WNW79" s="49"/>
      <c r="WNX79" s="49"/>
      <c r="WNY79" s="49"/>
      <c r="WNZ79" s="49"/>
      <c r="WOA79" s="49"/>
      <c r="WOB79" s="49"/>
      <c r="WOC79" s="49"/>
      <c r="WOD79" s="49"/>
      <c r="WOE79" s="49"/>
      <c r="WOF79" s="49"/>
      <c r="WOG79" s="49"/>
      <c r="WOH79" s="49"/>
      <c r="WOI79" s="49"/>
      <c r="WOJ79" s="49"/>
      <c r="WOK79" s="49"/>
      <c r="WOL79" s="49"/>
      <c r="WOM79" s="49"/>
      <c r="WON79" s="49"/>
      <c r="WOO79" s="49"/>
      <c r="WOP79" s="49"/>
      <c r="WOQ79" s="49"/>
      <c r="WOR79" s="49"/>
      <c r="WOS79" s="49"/>
      <c r="WOT79" s="49"/>
      <c r="WOU79" s="49"/>
      <c r="WOV79" s="49"/>
      <c r="WOW79" s="49"/>
      <c r="WOX79" s="49"/>
      <c r="WOY79" s="49"/>
      <c r="WOZ79" s="49"/>
      <c r="WPA79" s="49"/>
      <c r="WPB79" s="49"/>
      <c r="WPC79" s="49"/>
      <c r="WPD79" s="49"/>
      <c r="WPE79" s="49"/>
      <c r="WPF79" s="49"/>
      <c r="WPG79" s="49"/>
      <c r="WPH79" s="49"/>
      <c r="WPI79" s="49"/>
      <c r="WPJ79" s="49"/>
      <c r="WPK79" s="49"/>
      <c r="WPL79" s="49"/>
      <c r="WPM79" s="49"/>
      <c r="WPN79" s="49"/>
      <c r="WPO79" s="49"/>
      <c r="WPP79" s="49"/>
      <c r="WPQ79" s="49"/>
      <c r="WPR79" s="49"/>
      <c r="WPS79" s="49"/>
      <c r="WPT79" s="49"/>
      <c r="WPU79" s="49"/>
      <c r="WPV79" s="49"/>
      <c r="WPW79" s="49"/>
      <c r="WPX79" s="49"/>
      <c r="WPY79" s="49"/>
      <c r="WPZ79" s="49"/>
      <c r="WQA79" s="49"/>
      <c r="WQB79" s="49"/>
      <c r="WQC79" s="49"/>
      <c r="WQD79" s="49"/>
      <c r="WQE79" s="49"/>
      <c r="WQF79" s="49"/>
      <c r="WQG79" s="49"/>
      <c r="WQH79" s="49"/>
      <c r="WQI79" s="49"/>
      <c r="WQJ79" s="49"/>
      <c r="WQK79" s="49"/>
      <c r="WQL79" s="49"/>
      <c r="WQM79" s="49"/>
      <c r="WQN79" s="49"/>
      <c r="WQO79" s="49"/>
      <c r="WQP79" s="49"/>
      <c r="WQQ79" s="49"/>
      <c r="WQR79" s="49"/>
      <c r="WQS79" s="49"/>
      <c r="WQT79" s="49"/>
      <c r="WQU79" s="49"/>
      <c r="WQV79" s="49"/>
      <c r="WQW79" s="49"/>
      <c r="WQX79" s="49"/>
      <c r="WQY79" s="49"/>
      <c r="WQZ79" s="49"/>
      <c r="WRA79" s="49"/>
      <c r="WRB79" s="49"/>
      <c r="WRC79" s="49"/>
      <c r="WRD79" s="49"/>
      <c r="WRE79" s="49"/>
      <c r="WRF79" s="49"/>
      <c r="WRG79" s="49"/>
      <c r="WRH79" s="49"/>
      <c r="WRI79" s="49"/>
      <c r="WRJ79" s="49"/>
      <c r="WRK79" s="49"/>
      <c r="WRL79" s="49"/>
      <c r="WRM79" s="49"/>
      <c r="WRN79" s="49"/>
      <c r="WRO79" s="49"/>
      <c r="WRP79" s="49"/>
      <c r="WRQ79" s="49"/>
      <c r="WRR79" s="49"/>
      <c r="WRS79" s="49"/>
      <c r="WRT79" s="49"/>
      <c r="WRU79" s="49"/>
      <c r="WRV79" s="49"/>
      <c r="WRW79" s="49"/>
      <c r="WRX79" s="49"/>
      <c r="WRY79" s="49"/>
      <c r="WRZ79" s="49"/>
      <c r="WSA79" s="49"/>
      <c r="WSB79" s="49"/>
      <c r="WSC79" s="49"/>
      <c r="WSD79" s="49"/>
      <c r="WSE79" s="49"/>
      <c r="WSF79" s="49"/>
      <c r="WSG79" s="49"/>
      <c r="WSH79" s="49"/>
      <c r="WSI79" s="49"/>
      <c r="WSJ79" s="49"/>
      <c r="WSK79" s="49"/>
      <c r="WSL79" s="49"/>
      <c r="WSM79" s="49"/>
      <c r="WSN79" s="49"/>
      <c r="WSO79" s="49"/>
      <c r="WSP79" s="49"/>
      <c r="WSQ79" s="49"/>
      <c r="WSR79" s="49"/>
      <c r="WSS79" s="49"/>
      <c r="WST79" s="49"/>
      <c r="WSU79" s="49"/>
      <c r="WSV79" s="49"/>
      <c r="WSW79" s="49"/>
      <c r="WSX79" s="49"/>
      <c r="WSY79" s="49"/>
      <c r="WSZ79" s="49"/>
      <c r="WTA79" s="49"/>
      <c r="WTB79" s="49"/>
      <c r="WTC79" s="49"/>
      <c r="WTD79" s="49"/>
      <c r="WTE79" s="49"/>
      <c r="WTF79" s="49"/>
      <c r="WTG79" s="49"/>
      <c r="WTH79" s="49"/>
      <c r="WTI79" s="49"/>
      <c r="WTJ79" s="49"/>
      <c r="WTK79" s="49"/>
      <c r="WTL79" s="49"/>
      <c r="WTM79" s="49"/>
      <c r="WTN79" s="49"/>
      <c r="WTO79" s="49"/>
      <c r="WTP79" s="49"/>
      <c r="WTQ79" s="49"/>
      <c r="WTR79" s="49"/>
      <c r="WTS79" s="49"/>
      <c r="WTT79" s="49"/>
      <c r="WTU79" s="49"/>
      <c r="WTV79" s="49"/>
      <c r="WTW79" s="49"/>
      <c r="WTX79" s="49"/>
      <c r="WTY79" s="49"/>
      <c r="WTZ79" s="49"/>
      <c r="WUA79" s="49"/>
      <c r="WUB79" s="49"/>
      <c r="WUC79" s="49"/>
      <c r="WUD79" s="49"/>
      <c r="WUE79" s="49"/>
      <c r="WUF79" s="49"/>
      <c r="WUG79" s="49"/>
      <c r="WUH79" s="49"/>
      <c r="WUI79" s="49"/>
      <c r="WUJ79" s="49"/>
      <c r="WUK79" s="49"/>
      <c r="WUL79" s="49"/>
      <c r="WUM79" s="49"/>
      <c r="WUN79" s="49"/>
      <c r="WUO79" s="49"/>
      <c r="WUP79" s="49"/>
      <c r="WUQ79" s="49"/>
      <c r="WUR79" s="49"/>
      <c r="WUS79" s="49"/>
      <c r="WUT79" s="49"/>
      <c r="WUU79" s="49"/>
      <c r="WUV79" s="49"/>
      <c r="WUW79" s="49"/>
      <c r="WUX79" s="49"/>
      <c r="WUY79" s="49"/>
      <c r="WUZ79" s="49"/>
      <c r="WVA79" s="49"/>
      <c r="WVB79" s="49"/>
      <c r="WVC79" s="49"/>
      <c r="WVD79" s="49"/>
      <c r="WVE79" s="49"/>
      <c r="WVF79" s="49"/>
      <c r="WVG79" s="49"/>
      <c r="WVH79" s="49"/>
      <c r="WVI79" s="49"/>
      <c r="WVJ79" s="49"/>
      <c r="WVK79" s="49"/>
      <c r="WVL79" s="49"/>
      <c r="WVM79" s="49"/>
      <c r="WVN79" s="49"/>
      <c r="WVO79" s="49"/>
      <c r="WVP79" s="49"/>
      <c r="WVQ79" s="49"/>
      <c r="WVR79" s="49"/>
      <c r="WVS79" s="49"/>
      <c r="WVT79" s="49"/>
      <c r="WVU79" s="49"/>
      <c r="WVV79" s="49"/>
      <c r="WVW79" s="49"/>
      <c r="WVX79" s="49"/>
      <c r="WVY79" s="49"/>
      <c r="WVZ79" s="49"/>
      <c r="WWA79" s="49"/>
      <c r="WWB79" s="49"/>
      <c r="WWC79" s="49"/>
      <c r="WWD79" s="49"/>
      <c r="WWE79" s="49"/>
      <c r="WWF79" s="49"/>
      <c r="WWG79" s="49"/>
      <c r="WWH79" s="49"/>
      <c r="WWI79" s="49"/>
      <c r="WWJ79" s="49"/>
      <c r="WWK79" s="49"/>
      <c r="WWL79" s="49"/>
      <c r="WWM79" s="49"/>
      <c r="WWN79" s="49"/>
      <c r="WWO79" s="49"/>
      <c r="WWP79" s="49"/>
      <c r="WWQ79" s="49"/>
      <c r="WWR79" s="49"/>
      <c r="WWS79" s="49"/>
      <c r="WWT79" s="49"/>
      <c r="WWU79" s="49"/>
      <c r="WWV79" s="49"/>
      <c r="WWW79" s="49"/>
      <c r="WWX79" s="49"/>
      <c r="WWY79" s="49"/>
      <c r="WWZ79" s="49"/>
      <c r="WXA79" s="49"/>
      <c r="WXB79" s="49"/>
      <c r="WXC79" s="49"/>
      <c r="WXD79" s="49"/>
      <c r="WXE79" s="49"/>
      <c r="WXF79" s="49"/>
      <c r="WXG79" s="49"/>
      <c r="WXH79" s="49"/>
      <c r="WXI79" s="49"/>
      <c r="WXJ79" s="49"/>
      <c r="WXK79" s="49"/>
      <c r="WXL79" s="49"/>
      <c r="WXM79" s="49"/>
      <c r="WXN79" s="49"/>
      <c r="WXO79" s="49"/>
      <c r="WXP79" s="49"/>
      <c r="WXQ79" s="49"/>
      <c r="WXR79" s="49"/>
      <c r="WXS79" s="49"/>
      <c r="WXT79" s="49"/>
      <c r="WXU79" s="49"/>
      <c r="WXV79" s="49"/>
      <c r="WXW79" s="49"/>
      <c r="WXX79" s="49"/>
      <c r="WXY79" s="49"/>
      <c r="WXZ79" s="49"/>
      <c r="WYA79" s="49"/>
      <c r="WYB79" s="49"/>
      <c r="WYC79" s="49"/>
      <c r="WYD79" s="49"/>
      <c r="WYE79" s="49"/>
      <c r="WYF79" s="49"/>
      <c r="WYG79" s="49"/>
      <c r="WYH79" s="49"/>
      <c r="WYI79" s="49"/>
      <c r="WYJ79" s="49"/>
      <c r="WYK79" s="49"/>
      <c r="WYL79" s="49"/>
      <c r="WYM79" s="49"/>
      <c r="WYN79" s="49"/>
      <c r="WYO79" s="49"/>
      <c r="WYP79" s="49"/>
      <c r="WYQ79" s="49"/>
      <c r="WYR79" s="49"/>
      <c r="WYS79" s="49"/>
      <c r="WYT79" s="49"/>
      <c r="WYU79" s="49"/>
      <c r="WYV79" s="49"/>
      <c r="WYW79" s="49"/>
      <c r="WYX79" s="49"/>
      <c r="WYY79" s="49"/>
      <c r="WYZ79" s="49"/>
      <c r="WZA79" s="49"/>
      <c r="WZB79" s="49"/>
      <c r="WZC79" s="49"/>
      <c r="WZD79" s="49"/>
      <c r="WZE79" s="49"/>
      <c r="WZF79" s="49"/>
      <c r="WZG79" s="49"/>
      <c r="WZH79" s="49"/>
      <c r="WZI79" s="49"/>
      <c r="WZJ79" s="49"/>
      <c r="WZK79" s="49"/>
      <c r="WZL79" s="49"/>
      <c r="WZM79" s="49"/>
      <c r="WZN79" s="49"/>
      <c r="WZO79" s="49"/>
      <c r="WZP79" s="49"/>
      <c r="WZQ79" s="49"/>
      <c r="WZR79" s="49"/>
      <c r="WZS79" s="49"/>
      <c r="WZT79" s="49"/>
      <c r="WZU79" s="49"/>
      <c r="WZV79" s="49"/>
      <c r="WZW79" s="49"/>
      <c r="WZX79" s="49"/>
      <c r="WZY79" s="49"/>
      <c r="WZZ79" s="49"/>
      <c r="XAA79" s="49"/>
      <c r="XAB79" s="49"/>
      <c r="XAC79" s="49"/>
      <c r="XAD79" s="49"/>
      <c r="XAE79" s="49"/>
      <c r="XAF79" s="49"/>
      <c r="XAG79" s="49"/>
      <c r="XAH79" s="49"/>
      <c r="XAI79" s="49"/>
      <c r="XAJ79" s="49"/>
      <c r="XAK79" s="49"/>
      <c r="XAL79" s="49"/>
      <c r="XAM79" s="49"/>
      <c r="XAN79" s="49"/>
      <c r="XAO79" s="49"/>
      <c r="XAP79" s="49"/>
      <c r="XAQ79" s="49"/>
      <c r="XAR79" s="49"/>
      <c r="XAS79" s="49"/>
      <c r="XAT79" s="49"/>
      <c r="XAU79" s="49"/>
      <c r="XAV79" s="49"/>
      <c r="XAW79" s="49"/>
      <c r="XAX79" s="49"/>
      <c r="XAY79" s="49"/>
      <c r="XAZ79" s="49"/>
      <c r="XBA79" s="49"/>
      <c r="XBB79" s="49"/>
      <c r="XBC79" s="49"/>
      <c r="XBD79" s="49"/>
      <c r="XBE79" s="49"/>
      <c r="XBF79" s="49"/>
      <c r="XBG79" s="49"/>
      <c r="XBH79" s="49"/>
      <c r="XBI79" s="49"/>
      <c r="XBJ79" s="49"/>
      <c r="XBK79" s="49"/>
      <c r="XBL79" s="49"/>
      <c r="XBM79" s="49"/>
      <c r="XBN79" s="49"/>
      <c r="XBO79" s="49"/>
      <c r="XBP79" s="49"/>
      <c r="XBQ79" s="49"/>
      <c r="XBR79" s="49"/>
      <c r="XBS79" s="49"/>
      <c r="XBT79" s="49"/>
      <c r="XBU79" s="49"/>
      <c r="XBV79" s="49"/>
      <c r="XBW79" s="49"/>
      <c r="XBX79" s="49"/>
      <c r="XBY79" s="49"/>
      <c r="XBZ79" s="49"/>
      <c r="XCA79" s="49"/>
      <c r="XCB79" s="49"/>
      <c r="XCC79" s="49"/>
      <c r="XCD79" s="49"/>
      <c r="XCE79" s="49"/>
      <c r="XCF79" s="49"/>
      <c r="XCG79" s="49"/>
      <c r="XCH79" s="49"/>
      <c r="XCI79" s="49"/>
      <c r="XCJ79" s="49"/>
      <c r="XCK79" s="49"/>
      <c r="XCL79" s="49"/>
      <c r="XCM79" s="49"/>
      <c r="XCN79" s="49"/>
      <c r="XCO79" s="49"/>
      <c r="XCP79" s="49"/>
      <c r="XCQ79" s="49"/>
      <c r="XCR79" s="49"/>
      <c r="XCS79" s="49"/>
      <c r="XCT79" s="49"/>
      <c r="XCU79" s="49"/>
      <c r="XCV79" s="49"/>
      <c r="XCW79" s="49"/>
      <c r="XCX79" s="49"/>
      <c r="XCY79" s="49"/>
      <c r="XCZ79" s="49"/>
      <c r="XDA79" s="49"/>
      <c r="XDB79" s="49"/>
      <c r="XDC79" s="49"/>
      <c r="XDD79" s="49"/>
      <c r="XDE79" s="49"/>
      <c r="XDF79" s="49"/>
      <c r="XDG79" s="49"/>
      <c r="XDH79" s="49"/>
      <c r="XDI79" s="49"/>
      <c r="XDJ79" s="49"/>
      <c r="XDK79" s="49"/>
      <c r="XDL79" s="49"/>
      <c r="XDM79" s="49"/>
      <c r="XDN79" s="49"/>
      <c r="XDO79" s="49"/>
      <c r="XDP79" s="49"/>
      <c r="XDQ79" s="49"/>
      <c r="XDR79" s="49"/>
      <c r="XDS79" s="49"/>
      <c r="XDT79" s="49"/>
      <c r="XDU79" s="49"/>
      <c r="XDV79" s="49"/>
      <c r="XDW79" s="49"/>
      <c r="XDX79" s="49"/>
      <c r="XDY79" s="49"/>
      <c r="XDZ79" s="49"/>
      <c r="XEA79" s="49"/>
      <c r="XEB79" s="49"/>
      <c r="XEC79" s="49"/>
      <c r="XED79" s="49"/>
      <c r="XEE79" s="49"/>
      <c r="XEF79" s="49"/>
      <c r="XEG79" s="49"/>
      <c r="XEH79" s="49"/>
      <c r="XEI79" s="49"/>
      <c r="XEJ79" s="49"/>
      <c r="XEK79" s="49"/>
      <c r="XEL79" s="49"/>
      <c r="XEM79" s="49"/>
      <c r="XEN79" s="49"/>
      <c r="XEO79" s="49"/>
      <c r="XEP79" s="49"/>
      <c r="XEQ79" s="49"/>
      <c r="XER79" s="49"/>
      <c r="XES79" s="49"/>
      <c r="XET79" s="49"/>
      <c r="XEU79" s="49"/>
      <c r="XEV79" s="49"/>
      <c r="XEW79" s="49"/>
      <c r="XEX79" s="49"/>
      <c r="XEY79" s="49"/>
      <c r="XEZ79" s="49"/>
      <c r="XFA79" s="49"/>
      <c r="XFB79" s="49"/>
      <c r="XFC79" s="49"/>
      <c r="XFD79" s="49"/>
    </row>
    <row r="80" ht="15" customHeight="1" spans="1:16384">
      <c r="A80" s="60"/>
      <c r="B80" s="61" t="s">
        <v>1558</v>
      </c>
      <c r="C80" s="62">
        <v>9.6</v>
      </c>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s="49"/>
      <c r="FY80" s="49"/>
      <c r="FZ80" s="49"/>
      <c r="GA80" s="49"/>
      <c r="GB80" s="49"/>
      <c r="GC80" s="49"/>
      <c r="GD80" s="49"/>
      <c r="GE80" s="49"/>
      <c r="GF80" s="49"/>
      <c r="GG80" s="49"/>
      <c r="GH80" s="49"/>
      <c r="GI80" s="49"/>
      <c r="GJ80" s="49"/>
      <c r="GK80" s="49"/>
      <c r="GL80" s="49"/>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c r="HO80" s="49"/>
      <c r="HP80" s="49"/>
      <c r="HQ80" s="49"/>
      <c r="HR80" s="49"/>
      <c r="HS80" s="49"/>
      <c r="HT80" s="49"/>
      <c r="HU80" s="49"/>
      <c r="HV80" s="49"/>
      <c r="HW80" s="49"/>
      <c r="HX80" s="49"/>
      <c r="HY80" s="49"/>
      <c r="HZ80" s="49"/>
      <c r="IA80" s="49"/>
      <c r="IB80" s="49"/>
      <c r="IC80" s="49"/>
      <c r="ID80" s="49"/>
      <c r="IE80" s="49"/>
      <c r="IF80" s="49"/>
      <c r="IG80" s="49"/>
      <c r="IH80" s="49"/>
      <c r="II80" s="49"/>
      <c r="IJ80" s="49"/>
      <c r="IK80" s="49"/>
      <c r="IL80" s="49"/>
      <c r="IM80" s="49"/>
      <c r="IN80" s="49"/>
      <c r="IO80" s="49"/>
      <c r="IP80" s="49"/>
      <c r="IQ80" s="49"/>
      <c r="IR80" s="49"/>
      <c r="IS80" s="49"/>
      <c r="IT80" s="49"/>
      <c r="IU80" s="49"/>
      <c r="IV80" s="49"/>
      <c r="IW80" s="49"/>
      <c r="IX80" s="49"/>
      <c r="IY80" s="49"/>
      <c r="IZ80" s="49"/>
      <c r="JA80" s="49"/>
      <c r="JB80" s="49"/>
      <c r="JC80" s="49"/>
      <c r="JD80" s="49"/>
      <c r="JE80" s="49"/>
      <c r="JF80" s="49"/>
      <c r="JG80" s="49"/>
      <c r="JH80" s="49"/>
      <c r="JI80" s="49"/>
      <c r="JJ80" s="49"/>
      <c r="JK80" s="49"/>
      <c r="JL80" s="49"/>
      <c r="JM80" s="49"/>
      <c r="JN80" s="49"/>
      <c r="JO80" s="49"/>
      <c r="JP80" s="49"/>
      <c r="JQ80" s="49"/>
      <c r="JR80" s="49"/>
      <c r="JS80" s="49"/>
      <c r="JT80" s="49"/>
      <c r="JU80" s="49"/>
      <c r="JV80" s="49"/>
      <c r="JW80" s="49"/>
      <c r="JX80" s="49"/>
      <c r="JY80" s="49"/>
      <c r="JZ80" s="49"/>
      <c r="KA80" s="49"/>
      <c r="KB80" s="49"/>
      <c r="KC80" s="49"/>
      <c r="KD80" s="49"/>
      <c r="KE80" s="49"/>
      <c r="KF80" s="49"/>
      <c r="KG80" s="49"/>
      <c r="KH80" s="49"/>
      <c r="KI80" s="49"/>
      <c r="KJ80" s="49"/>
      <c r="KK80" s="49"/>
      <c r="KL80" s="49"/>
      <c r="KM80" s="49"/>
      <c r="KN80" s="49"/>
      <c r="KO80" s="49"/>
      <c r="KP80" s="49"/>
      <c r="KQ80" s="49"/>
      <c r="KR80" s="49"/>
      <c r="KS80" s="49"/>
      <c r="KT80" s="49"/>
      <c r="KU80" s="49"/>
      <c r="KV80" s="49"/>
      <c r="KW80" s="49"/>
      <c r="KX80" s="49"/>
      <c r="KY80" s="49"/>
      <c r="KZ80" s="49"/>
      <c r="LA80" s="49"/>
      <c r="LB80" s="49"/>
      <c r="LC80" s="49"/>
      <c r="LD80" s="49"/>
      <c r="LE80" s="49"/>
      <c r="LF80" s="49"/>
      <c r="LG80" s="49"/>
      <c r="LH80" s="49"/>
      <c r="LI80" s="49"/>
      <c r="LJ80" s="49"/>
      <c r="LK80" s="49"/>
      <c r="LL80" s="49"/>
      <c r="LM80" s="49"/>
      <c r="LN80" s="49"/>
      <c r="LO80" s="49"/>
      <c r="LP80" s="49"/>
      <c r="LQ80" s="49"/>
      <c r="LR80" s="49"/>
      <c r="LS80" s="49"/>
      <c r="LT80" s="49"/>
      <c r="LU80" s="49"/>
      <c r="LV80" s="49"/>
      <c r="LW80" s="49"/>
      <c r="LX80" s="49"/>
      <c r="LY80" s="49"/>
      <c r="LZ80" s="49"/>
      <c r="MA80" s="49"/>
      <c r="MB80" s="49"/>
      <c r="MC80" s="49"/>
      <c r="MD80" s="49"/>
      <c r="ME80" s="49"/>
      <c r="MF80" s="49"/>
      <c r="MG80" s="49"/>
      <c r="MH80" s="49"/>
      <c r="MI80" s="49"/>
      <c r="MJ80" s="49"/>
      <c r="MK80" s="49"/>
      <c r="ML80" s="49"/>
      <c r="MM80" s="49"/>
      <c r="MN80" s="49"/>
      <c r="MO80" s="49"/>
      <c r="MP80" s="49"/>
      <c r="MQ80" s="49"/>
      <c r="MR80" s="49"/>
      <c r="MS80" s="49"/>
      <c r="MT80" s="49"/>
      <c r="MU80" s="49"/>
      <c r="MV80" s="49"/>
      <c r="MW80" s="49"/>
      <c r="MX80" s="49"/>
      <c r="MY80" s="49"/>
      <c r="MZ80" s="49"/>
      <c r="NA80" s="49"/>
      <c r="NB80" s="49"/>
      <c r="NC80" s="49"/>
      <c r="ND80" s="49"/>
      <c r="NE80" s="49"/>
      <c r="NF80" s="49"/>
      <c r="NG80" s="49"/>
      <c r="NH80" s="49"/>
      <c r="NI80" s="49"/>
      <c r="NJ80" s="49"/>
      <c r="NK80" s="49"/>
      <c r="NL80" s="49"/>
      <c r="NM80" s="49"/>
      <c r="NN80" s="49"/>
      <c r="NO80" s="49"/>
      <c r="NP80" s="49"/>
      <c r="NQ80" s="49"/>
      <c r="NR80" s="49"/>
      <c r="NS80" s="49"/>
      <c r="NT80" s="49"/>
      <c r="NU80" s="49"/>
      <c r="NV80" s="49"/>
      <c r="NW80" s="49"/>
      <c r="NX80" s="49"/>
      <c r="NY80" s="49"/>
      <c r="NZ80" s="49"/>
      <c r="OA80" s="49"/>
      <c r="OB80" s="49"/>
      <c r="OC80" s="49"/>
      <c r="OD80" s="49"/>
      <c r="OE80" s="49"/>
      <c r="OF80" s="49"/>
      <c r="OG80" s="49"/>
      <c r="OH80" s="49"/>
      <c r="OI80" s="49"/>
      <c r="OJ80" s="49"/>
      <c r="OK80" s="49"/>
      <c r="OL80" s="49"/>
      <c r="OM80" s="49"/>
      <c r="ON80" s="49"/>
      <c r="OO80" s="49"/>
      <c r="OP80" s="49"/>
      <c r="OQ80" s="49"/>
      <c r="OR80" s="49"/>
      <c r="OS80" s="49"/>
      <c r="OT80" s="49"/>
      <c r="OU80" s="49"/>
      <c r="OV80" s="49"/>
      <c r="OW80" s="49"/>
      <c r="OX80" s="49"/>
      <c r="OY80" s="49"/>
      <c r="OZ80" s="49"/>
      <c r="PA80" s="49"/>
      <c r="PB80" s="49"/>
      <c r="PC80" s="49"/>
      <c r="PD80" s="49"/>
      <c r="PE80" s="49"/>
      <c r="PF80" s="49"/>
      <c r="PG80" s="49"/>
      <c r="PH80" s="49"/>
      <c r="PI80" s="49"/>
      <c r="PJ80" s="49"/>
      <c r="PK80" s="49"/>
      <c r="PL80" s="49"/>
      <c r="PM80" s="49"/>
      <c r="PN80" s="49"/>
      <c r="PO80" s="49"/>
      <c r="PP80" s="49"/>
      <c r="PQ80" s="49"/>
      <c r="PR80" s="49"/>
      <c r="PS80" s="49"/>
      <c r="PT80" s="49"/>
      <c r="PU80" s="49"/>
      <c r="PV80" s="49"/>
      <c r="PW80" s="49"/>
      <c r="PX80" s="49"/>
      <c r="PY80" s="49"/>
      <c r="PZ80" s="49"/>
      <c r="QA80" s="49"/>
      <c r="QB80" s="49"/>
      <c r="QC80" s="49"/>
      <c r="QD80" s="49"/>
      <c r="QE80" s="49"/>
      <c r="QF80" s="49"/>
      <c r="QG80" s="49"/>
      <c r="QH80" s="49"/>
      <c r="QI80" s="49"/>
      <c r="QJ80" s="49"/>
      <c r="QK80" s="49"/>
      <c r="QL80" s="49"/>
      <c r="QM80" s="49"/>
      <c r="QN80" s="49"/>
      <c r="QO80" s="49"/>
      <c r="QP80" s="49"/>
      <c r="QQ80" s="49"/>
      <c r="QR80" s="49"/>
      <c r="QS80" s="49"/>
      <c r="QT80" s="49"/>
      <c r="QU80" s="49"/>
      <c r="QV80" s="49"/>
      <c r="QW80" s="49"/>
      <c r="QX80" s="49"/>
      <c r="QY80" s="49"/>
      <c r="QZ80" s="49"/>
      <c r="RA80" s="49"/>
      <c r="RB80" s="49"/>
      <c r="RC80" s="49"/>
      <c r="RD80" s="49"/>
      <c r="RE80" s="49"/>
      <c r="RF80" s="49"/>
      <c r="RG80" s="49"/>
      <c r="RH80" s="49"/>
      <c r="RI80" s="49"/>
      <c r="RJ80" s="49"/>
      <c r="RK80" s="49"/>
      <c r="RL80" s="49"/>
      <c r="RM80" s="49"/>
      <c r="RN80" s="49"/>
      <c r="RO80" s="49"/>
      <c r="RP80" s="49"/>
      <c r="RQ80" s="49"/>
      <c r="RR80" s="49"/>
      <c r="RS80" s="49"/>
      <c r="RT80" s="49"/>
      <c r="RU80" s="49"/>
      <c r="RV80" s="49"/>
      <c r="RW80" s="49"/>
      <c r="RX80" s="49"/>
      <c r="RY80" s="49"/>
      <c r="RZ80" s="49"/>
      <c r="SA80" s="49"/>
      <c r="SB80" s="49"/>
      <c r="SC80" s="49"/>
      <c r="SD80" s="49"/>
      <c r="SE80" s="49"/>
      <c r="SF80" s="49"/>
      <c r="SG80" s="49"/>
      <c r="SH80" s="49"/>
      <c r="SI80" s="49"/>
      <c r="SJ80" s="49"/>
      <c r="SK80" s="49"/>
      <c r="SL80" s="49"/>
      <c r="SM80" s="49"/>
      <c r="SN80" s="49"/>
      <c r="SO80" s="49"/>
      <c r="SP80" s="49"/>
      <c r="SQ80" s="49"/>
      <c r="SR80" s="49"/>
      <c r="SS80" s="49"/>
      <c r="ST80" s="49"/>
      <c r="SU80" s="49"/>
      <c r="SV80" s="49"/>
      <c r="SW80" s="49"/>
      <c r="SX80" s="49"/>
      <c r="SY80" s="49"/>
      <c r="SZ80" s="49"/>
      <c r="TA80" s="49"/>
      <c r="TB80" s="49"/>
      <c r="TC80" s="49"/>
      <c r="TD80" s="49"/>
      <c r="TE80" s="49"/>
      <c r="TF80" s="49"/>
      <c r="TG80" s="49"/>
      <c r="TH80" s="49"/>
      <c r="TI80" s="49"/>
      <c r="TJ80" s="49"/>
      <c r="TK80" s="49"/>
      <c r="TL80" s="49"/>
      <c r="TM80" s="49"/>
      <c r="TN80" s="49"/>
      <c r="TO80" s="49"/>
      <c r="TP80" s="49"/>
      <c r="TQ80" s="49"/>
      <c r="TR80" s="49"/>
      <c r="TS80" s="49"/>
      <c r="TT80" s="49"/>
      <c r="TU80" s="49"/>
      <c r="TV80" s="49"/>
      <c r="TW80" s="49"/>
      <c r="TX80" s="49"/>
      <c r="TY80" s="49"/>
      <c r="TZ80" s="49"/>
      <c r="UA80" s="49"/>
      <c r="UB80" s="49"/>
      <c r="UC80" s="49"/>
      <c r="UD80" s="49"/>
      <c r="UE80" s="49"/>
      <c r="UF80" s="49"/>
      <c r="UG80" s="49"/>
      <c r="UH80" s="49"/>
      <c r="UI80" s="49"/>
      <c r="UJ80" s="49"/>
      <c r="UK80" s="49"/>
      <c r="UL80" s="49"/>
      <c r="UM80" s="49"/>
      <c r="UN80" s="49"/>
      <c r="UO80" s="49"/>
      <c r="UP80" s="49"/>
      <c r="UQ80" s="49"/>
      <c r="UR80" s="49"/>
      <c r="US80" s="49"/>
      <c r="UT80" s="49"/>
      <c r="UU80" s="49"/>
      <c r="UV80" s="49"/>
      <c r="UW80" s="49"/>
      <c r="UX80" s="49"/>
      <c r="UY80" s="49"/>
      <c r="UZ80" s="49"/>
      <c r="VA80" s="49"/>
      <c r="VB80" s="49"/>
      <c r="VC80" s="49"/>
      <c r="VD80" s="49"/>
      <c r="VE80" s="49"/>
      <c r="VF80" s="49"/>
      <c r="VG80" s="49"/>
      <c r="VH80" s="49"/>
      <c r="VI80" s="49"/>
      <c r="VJ80" s="49"/>
      <c r="VK80" s="49"/>
      <c r="VL80" s="49"/>
      <c r="VM80" s="49"/>
      <c r="VN80" s="49"/>
      <c r="VO80" s="49"/>
      <c r="VP80" s="49"/>
      <c r="VQ80" s="49"/>
      <c r="VR80" s="49"/>
      <c r="VS80" s="49"/>
      <c r="VT80" s="49"/>
      <c r="VU80" s="49"/>
      <c r="VV80" s="49"/>
      <c r="VW80" s="49"/>
      <c r="VX80" s="49"/>
      <c r="VY80" s="49"/>
      <c r="VZ80" s="49"/>
      <c r="WA80" s="49"/>
      <c r="WB80" s="49"/>
      <c r="WC80" s="49"/>
      <c r="WD80" s="49"/>
      <c r="WE80" s="49"/>
      <c r="WF80" s="49"/>
      <c r="WG80" s="49"/>
      <c r="WH80" s="49"/>
      <c r="WI80" s="49"/>
      <c r="WJ80" s="49"/>
      <c r="WK80" s="49"/>
      <c r="WL80" s="49"/>
      <c r="WM80" s="49"/>
      <c r="WN80" s="49"/>
      <c r="WO80" s="49"/>
      <c r="WP80" s="49"/>
      <c r="WQ80" s="49"/>
      <c r="WR80" s="49"/>
      <c r="WS80" s="49"/>
      <c r="WT80" s="49"/>
      <c r="WU80" s="49"/>
      <c r="WV80" s="49"/>
      <c r="WW80" s="49"/>
      <c r="WX80" s="49"/>
      <c r="WY80" s="49"/>
      <c r="WZ80" s="49"/>
      <c r="XA80" s="49"/>
      <c r="XB80" s="49"/>
      <c r="XC80" s="49"/>
      <c r="XD80" s="49"/>
      <c r="XE80" s="49"/>
      <c r="XF80" s="49"/>
      <c r="XG80" s="49"/>
      <c r="XH80" s="49"/>
      <c r="XI80" s="49"/>
      <c r="XJ80" s="49"/>
      <c r="XK80" s="49"/>
      <c r="XL80" s="49"/>
      <c r="XM80" s="49"/>
      <c r="XN80" s="49"/>
      <c r="XO80" s="49"/>
      <c r="XP80" s="49"/>
      <c r="XQ80" s="49"/>
      <c r="XR80" s="49"/>
      <c r="XS80" s="49"/>
      <c r="XT80" s="49"/>
      <c r="XU80" s="49"/>
      <c r="XV80" s="49"/>
      <c r="XW80" s="49"/>
      <c r="XX80" s="49"/>
      <c r="XY80" s="49"/>
      <c r="XZ80" s="49"/>
      <c r="YA80" s="49"/>
      <c r="YB80" s="49"/>
      <c r="YC80" s="49"/>
      <c r="YD80" s="49"/>
      <c r="YE80" s="49"/>
      <c r="YF80" s="49"/>
      <c r="YG80" s="49"/>
      <c r="YH80" s="49"/>
      <c r="YI80" s="49"/>
      <c r="YJ80" s="49"/>
      <c r="YK80" s="49"/>
      <c r="YL80" s="49"/>
      <c r="YM80" s="49"/>
      <c r="YN80" s="49"/>
      <c r="YO80" s="49"/>
      <c r="YP80" s="49"/>
      <c r="YQ80" s="49"/>
      <c r="YR80" s="49"/>
      <c r="YS80" s="49"/>
      <c r="YT80" s="49"/>
      <c r="YU80" s="49"/>
      <c r="YV80" s="49"/>
      <c r="YW80" s="49"/>
      <c r="YX80" s="49"/>
      <c r="YY80" s="49"/>
      <c r="YZ80" s="49"/>
      <c r="ZA80" s="49"/>
      <c r="ZB80" s="49"/>
      <c r="ZC80" s="49"/>
      <c r="ZD80" s="49"/>
      <c r="ZE80" s="49"/>
      <c r="ZF80" s="49"/>
      <c r="ZG80" s="49"/>
      <c r="ZH80" s="49"/>
      <c r="ZI80" s="49"/>
      <c r="ZJ80" s="49"/>
      <c r="ZK80" s="49"/>
      <c r="ZL80" s="49"/>
      <c r="ZM80" s="49"/>
      <c r="ZN80" s="49"/>
      <c r="ZO80" s="49"/>
      <c r="ZP80" s="49"/>
      <c r="ZQ80" s="49"/>
      <c r="ZR80" s="49"/>
      <c r="ZS80" s="49"/>
      <c r="ZT80" s="49"/>
      <c r="ZU80" s="49"/>
      <c r="ZV80" s="49"/>
      <c r="ZW80" s="49"/>
      <c r="ZX80" s="49"/>
      <c r="ZY80" s="49"/>
      <c r="ZZ80" s="49"/>
      <c r="AAA80" s="49"/>
      <c r="AAB80" s="49"/>
      <c r="AAC80" s="49"/>
      <c r="AAD80" s="49"/>
      <c r="AAE80" s="49"/>
      <c r="AAF80" s="49"/>
      <c r="AAG80" s="49"/>
      <c r="AAH80" s="49"/>
      <c r="AAI80" s="49"/>
      <c r="AAJ80" s="49"/>
      <c r="AAK80" s="49"/>
      <c r="AAL80" s="49"/>
      <c r="AAM80" s="49"/>
      <c r="AAN80" s="49"/>
      <c r="AAO80" s="49"/>
      <c r="AAP80" s="49"/>
      <c r="AAQ80" s="49"/>
      <c r="AAR80" s="49"/>
      <c r="AAS80" s="49"/>
      <c r="AAT80" s="49"/>
      <c r="AAU80" s="49"/>
      <c r="AAV80" s="49"/>
      <c r="AAW80" s="49"/>
      <c r="AAX80" s="49"/>
      <c r="AAY80" s="49"/>
      <c r="AAZ80" s="49"/>
      <c r="ABA80" s="49"/>
      <c r="ABB80" s="49"/>
      <c r="ABC80" s="49"/>
      <c r="ABD80" s="49"/>
      <c r="ABE80" s="49"/>
      <c r="ABF80" s="49"/>
      <c r="ABG80" s="49"/>
      <c r="ABH80" s="49"/>
      <c r="ABI80" s="49"/>
      <c r="ABJ80" s="49"/>
      <c r="ABK80" s="49"/>
      <c r="ABL80" s="49"/>
      <c r="ABM80" s="49"/>
      <c r="ABN80" s="49"/>
      <c r="ABO80" s="49"/>
      <c r="ABP80" s="49"/>
      <c r="ABQ80" s="49"/>
      <c r="ABR80" s="49"/>
      <c r="ABS80" s="49"/>
      <c r="ABT80" s="49"/>
      <c r="ABU80" s="49"/>
      <c r="ABV80" s="49"/>
      <c r="ABW80" s="49"/>
      <c r="ABX80" s="49"/>
      <c r="ABY80" s="49"/>
      <c r="ABZ80" s="49"/>
      <c r="ACA80" s="49"/>
      <c r="ACB80" s="49"/>
      <c r="ACC80" s="49"/>
      <c r="ACD80" s="49"/>
      <c r="ACE80" s="49"/>
      <c r="ACF80" s="49"/>
      <c r="ACG80" s="49"/>
      <c r="ACH80" s="49"/>
      <c r="ACI80" s="49"/>
      <c r="ACJ80" s="49"/>
      <c r="ACK80" s="49"/>
      <c r="ACL80" s="49"/>
      <c r="ACM80" s="49"/>
      <c r="ACN80" s="49"/>
      <c r="ACO80" s="49"/>
      <c r="ACP80" s="49"/>
      <c r="ACQ80" s="49"/>
      <c r="ACR80" s="49"/>
      <c r="ACS80" s="49"/>
      <c r="ACT80" s="49"/>
      <c r="ACU80" s="49"/>
      <c r="ACV80" s="49"/>
      <c r="ACW80" s="49"/>
      <c r="ACX80" s="49"/>
      <c r="ACY80" s="49"/>
      <c r="ACZ80" s="49"/>
      <c r="ADA80" s="49"/>
      <c r="ADB80" s="49"/>
      <c r="ADC80" s="49"/>
      <c r="ADD80" s="49"/>
      <c r="ADE80" s="49"/>
      <c r="ADF80" s="49"/>
      <c r="ADG80" s="49"/>
      <c r="ADH80" s="49"/>
      <c r="ADI80" s="49"/>
      <c r="ADJ80" s="49"/>
      <c r="ADK80" s="49"/>
      <c r="ADL80" s="49"/>
      <c r="ADM80" s="49"/>
      <c r="ADN80" s="49"/>
      <c r="ADO80" s="49"/>
      <c r="ADP80" s="49"/>
      <c r="ADQ80" s="49"/>
      <c r="ADR80" s="49"/>
      <c r="ADS80" s="49"/>
      <c r="ADT80" s="49"/>
      <c r="ADU80" s="49"/>
      <c r="ADV80" s="49"/>
      <c r="ADW80" s="49"/>
      <c r="ADX80" s="49"/>
      <c r="ADY80" s="49"/>
      <c r="ADZ80" s="49"/>
      <c r="AEA80" s="49"/>
      <c r="AEB80" s="49"/>
      <c r="AEC80" s="49"/>
      <c r="AED80" s="49"/>
      <c r="AEE80" s="49"/>
      <c r="AEF80" s="49"/>
      <c r="AEG80" s="49"/>
      <c r="AEH80" s="49"/>
      <c r="AEI80" s="49"/>
      <c r="AEJ80" s="49"/>
      <c r="AEK80" s="49"/>
      <c r="AEL80" s="49"/>
      <c r="AEM80" s="49"/>
      <c r="AEN80" s="49"/>
      <c r="AEO80" s="49"/>
      <c r="AEP80" s="49"/>
      <c r="AEQ80" s="49"/>
      <c r="AER80" s="49"/>
      <c r="AES80" s="49"/>
      <c r="AET80" s="49"/>
      <c r="AEU80" s="49"/>
      <c r="AEV80" s="49"/>
      <c r="AEW80" s="49"/>
      <c r="AEX80" s="49"/>
      <c r="AEY80" s="49"/>
      <c r="AEZ80" s="49"/>
      <c r="AFA80" s="49"/>
      <c r="AFB80" s="49"/>
      <c r="AFC80" s="49"/>
      <c r="AFD80" s="49"/>
      <c r="AFE80" s="49"/>
      <c r="AFF80" s="49"/>
      <c r="AFG80" s="49"/>
      <c r="AFH80" s="49"/>
      <c r="AFI80" s="49"/>
      <c r="AFJ80" s="49"/>
      <c r="AFK80" s="49"/>
      <c r="AFL80" s="49"/>
      <c r="AFM80" s="49"/>
      <c r="AFN80" s="49"/>
      <c r="AFO80" s="49"/>
      <c r="AFP80" s="49"/>
      <c r="AFQ80" s="49"/>
      <c r="AFR80" s="49"/>
      <c r="AFS80" s="49"/>
      <c r="AFT80" s="49"/>
      <c r="AFU80" s="49"/>
      <c r="AFV80" s="49"/>
      <c r="AFW80" s="49"/>
      <c r="AFX80" s="49"/>
      <c r="AFY80" s="49"/>
      <c r="AFZ80" s="49"/>
      <c r="AGA80" s="49"/>
      <c r="AGB80" s="49"/>
      <c r="AGC80" s="49"/>
      <c r="AGD80" s="49"/>
      <c r="AGE80" s="49"/>
      <c r="AGF80" s="49"/>
      <c r="AGG80" s="49"/>
      <c r="AGH80" s="49"/>
      <c r="AGI80" s="49"/>
      <c r="AGJ80" s="49"/>
      <c r="AGK80" s="49"/>
      <c r="AGL80" s="49"/>
      <c r="AGM80" s="49"/>
      <c r="AGN80" s="49"/>
      <c r="AGO80" s="49"/>
      <c r="AGP80" s="49"/>
      <c r="AGQ80" s="49"/>
      <c r="AGR80" s="49"/>
      <c r="AGS80" s="49"/>
      <c r="AGT80" s="49"/>
      <c r="AGU80" s="49"/>
      <c r="AGV80" s="49"/>
      <c r="AGW80" s="49"/>
      <c r="AGX80" s="49"/>
      <c r="AGY80" s="49"/>
      <c r="AGZ80" s="49"/>
      <c r="AHA80" s="49"/>
      <c r="AHB80" s="49"/>
      <c r="AHC80" s="49"/>
      <c r="AHD80" s="49"/>
      <c r="AHE80" s="49"/>
      <c r="AHF80" s="49"/>
      <c r="AHG80" s="49"/>
      <c r="AHH80" s="49"/>
      <c r="AHI80" s="49"/>
      <c r="AHJ80" s="49"/>
      <c r="AHK80" s="49"/>
      <c r="AHL80" s="49"/>
      <c r="AHM80" s="49"/>
      <c r="AHN80" s="49"/>
      <c r="AHO80" s="49"/>
      <c r="AHP80" s="49"/>
      <c r="AHQ80" s="49"/>
      <c r="AHR80" s="49"/>
      <c r="AHS80" s="49"/>
      <c r="AHT80" s="49"/>
      <c r="AHU80" s="49"/>
      <c r="AHV80" s="49"/>
      <c r="AHW80" s="49"/>
      <c r="AHX80" s="49"/>
      <c r="AHY80" s="49"/>
      <c r="AHZ80" s="49"/>
      <c r="AIA80" s="49"/>
      <c r="AIB80" s="49"/>
      <c r="AIC80" s="49"/>
      <c r="AID80" s="49"/>
      <c r="AIE80" s="49"/>
      <c r="AIF80" s="49"/>
      <c r="AIG80" s="49"/>
      <c r="AIH80" s="49"/>
      <c r="AII80" s="49"/>
      <c r="AIJ80" s="49"/>
      <c r="AIK80" s="49"/>
      <c r="AIL80" s="49"/>
      <c r="AIM80" s="49"/>
      <c r="AIN80" s="49"/>
      <c r="AIO80" s="49"/>
      <c r="AIP80" s="49"/>
      <c r="AIQ80" s="49"/>
      <c r="AIR80" s="49"/>
      <c r="AIS80" s="49"/>
      <c r="AIT80" s="49"/>
      <c r="AIU80" s="49"/>
      <c r="AIV80" s="49"/>
      <c r="AIW80" s="49"/>
      <c r="AIX80" s="49"/>
      <c r="AIY80" s="49"/>
      <c r="AIZ80" s="49"/>
      <c r="AJA80" s="49"/>
      <c r="AJB80" s="49"/>
      <c r="AJC80" s="49"/>
      <c r="AJD80" s="49"/>
      <c r="AJE80" s="49"/>
      <c r="AJF80" s="49"/>
      <c r="AJG80" s="49"/>
      <c r="AJH80" s="49"/>
      <c r="AJI80" s="49"/>
      <c r="AJJ80" s="49"/>
      <c r="AJK80" s="49"/>
      <c r="AJL80" s="49"/>
      <c r="AJM80" s="49"/>
      <c r="AJN80" s="49"/>
      <c r="AJO80" s="49"/>
      <c r="AJP80" s="49"/>
      <c r="AJQ80" s="49"/>
      <c r="AJR80" s="49"/>
      <c r="AJS80" s="49"/>
      <c r="AJT80" s="49"/>
      <c r="AJU80" s="49"/>
      <c r="AJV80" s="49"/>
      <c r="AJW80" s="49"/>
      <c r="AJX80" s="49"/>
      <c r="AJY80" s="49"/>
      <c r="AJZ80" s="49"/>
      <c r="AKA80" s="49"/>
      <c r="AKB80" s="49"/>
      <c r="AKC80" s="49"/>
      <c r="AKD80" s="49"/>
      <c r="AKE80" s="49"/>
      <c r="AKF80" s="49"/>
      <c r="AKG80" s="49"/>
      <c r="AKH80" s="49"/>
      <c r="AKI80" s="49"/>
      <c r="AKJ80" s="49"/>
      <c r="AKK80" s="49"/>
      <c r="AKL80" s="49"/>
      <c r="AKM80" s="49"/>
      <c r="AKN80" s="49"/>
      <c r="AKO80" s="49"/>
      <c r="AKP80" s="49"/>
      <c r="AKQ80" s="49"/>
      <c r="AKR80" s="49"/>
      <c r="AKS80" s="49"/>
      <c r="AKT80" s="49"/>
      <c r="AKU80" s="49"/>
      <c r="AKV80" s="49"/>
      <c r="AKW80" s="49"/>
      <c r="AKX80" s="49"/>
      <c r="AKY80" s="49"/>
      <c r="AKZ80" s="49"/>
      <c r="ALA80" s="49"/>
      <c r="ALB80" s="49"/>
      <c r="ALC80" s="49"/>
      <c r="ALD80" s="49"/>
      <c r="ALE80" s="49"/>
      <c r="ALF80" s="49"/>
      <c r="ALG80" s="49"/>
      <c r="ALH80" s="49"/>
      <c r="ALI80" s="49"/>
      <c r="ALJ80" s="49"/>
      <c r="ALK80" s="49"/>
      <c r="ALL80" s="49"/>
      <c r="ALM80" s="49"/>
      <c r="ALN80" s="49"/>
      <c r="ALO80" s="49"/>
      <c r="ALP80" s="49"/>
      <c r="ALQ80" s="49"/>
      <c r="ALR80" s="49"/>
      <c r="ALS80" s="49"/>
      <c r="ALT80" s="49"/>
      <c r="ALU80" s="49"/>
      <c r="ALV80" s="49"/>
      <c r="ALW80" s="49"/>
      <c r="ALX80" s="49"/>
      <c r="ALY80" s="49"/>
      <c r="ALZ80" s="49"/>
      <c r="AMA80" s="49"/>
      <c r="AMB80" s="49"/>
      <c r="AMC80" s="49"/>
      <c r="AMD80" s="49"/>
      <c r="AME80" s="49"/>
      <c r="AMF80" s="49"/>
      <c r="AMG80" s="49"/>
      <c r="AMH80" s="49"/>
      <c r="AMI80" s="49"/>
      <c r="AMJ80" s="49"/>
      <c r="AMK80" s="49"/>
      <c r="AML80" s="49"/>
      <c r="AMM80" s="49"/>
      <c r="AMN80" s="49"/>
      <c r="AMO80" s="49"/>
      <c r="AMP80" s="49"/>
      <c r="AMQ80" s="49"/>
      <c r="AMR80" s="49"/>
      <c r="AMS80" s="49"/>
      <c r="AMT80" s="49"/>
      <c r="AMU80" s="49"/>
      <c r="AMV80" s="49"/>
      <c r="AMW80" s="49"/>
      <c r="AMX80" s="49"/>
      <c r="AMY80" s="49"/>
      <c r="AMZ80" s="49"/>
      <c r="ANA80" s="49"/>
      <c r="ANB80" s="49"/>
      <c r="ANC80" s="49"/>
      <c r="AND80" s="49"/>
      <c r="ANE80" s="49"/>
      <c r="ANF80" s="49"/>
      <c r="ANG80" s="49"/>
      <c r="ANH80" s="49"/>
      <c r="ANI80" s="49"/>
      <c r="ANJ80" s="49"/>
      <c r="ANK80" s="49"/>
      <c r="ANL80" s="49"/>
      <c r="ANM80" s="49"/>
      <c r="ANN80" s="49"/>
      <c r="ANO80" s="49"/>
      <c r="ANP80" s="49"/>
      <c r="ANQ80" s="49"/>
      <c r="ANR80" s="49"/>
      <c r="ANS80" s="49"/>
      <c r="ANT80" s="49"/>
      <c r="ANU80" s="49"/>
      <c r="ANV80" s="49"/>
      <c r="ANW80" s="49"/>
      <c r="ANX80" s="49"/>
      <c r="ANY80" s="49"/>
      <c r="ANZ80" s="49"/>
      <c r="AOA80" s="49"/>
      <c r="AOB80" s="49"/>
      <c r="AOC80" s="49"/>
      <c r="AOD80" s="49"/>
      <c r="AOE80" s="49"/>
      <c r="AOF80" s="49"/>
      <c r="AOG80" s="49"/>
      <c r="AOH80" s="49"/>
      <c r="AOI80" s="49"/>
      <c r="AOJ80" s="49"/>
      <c r="AOK80" s="49"/>
      <c r="AOL80" s="49"/>
      <c r="AOM80" s="49"/>
      <c r="AON80" s="49"/>
      <c r="AOO80" s="49"/>
      <c r="AOP80" s="49"/>
      <c r="AOQ80" s="49"/>
      <c r="AOR80" s="49"/>
      <c r="AOS80" s="49"/>
      <c r="AOT80" s="49"/>
      <c r="AOU80" s="49"/>
      <c r="AOV80" s="49"/>
      <c r="AOW80" s="49"/>
      <c r="AOX80" s="49"/>
      <c r="AOY80" s="49"/>
      <c r="AOZ80" s="49"/>
      <c r="APA80" s="49"/>
      <c r="APB80" s="49"/>
      <c r="APC80" s="49"/>
      <c r="APD80" s="49"/>
      <c r="APE80" s="49"/>
      <c r="APF80" s="49"/>
      <c r="APG80" s="49"/>
      <c r="APH80" s="49"/>
      <c r="API80" s="49"/>
      <c r="APJ80" s="49"/>
      <c r="APK80" s="49"/>
      <c r="APL80" s="49"/>
      <c r="APM80" s="49"/>
      <c r="APN80" s="49"/>
      <c r="APO80" s="49"/>
      <c r="APP80" s="49"/>
      <c r="APQ80" s="49"/>
      <c r="APR80" s="49"/>
      <c r="APS80" s="49"/>
      <c r="APT80" s="49"/>
      <c r="APU80" s="49"/>
      <c r="APV80" s="49"/>
      <c r="APW80" s="49"/>
      <c r="APX80" s="49"/>
      <c r="APY80" s="49"/>
      <c r="APZ80" s="49"/>
      <c r="AQA80" s="49"/>
      <c r="AQB80" s="49"/>
      <c r="AQC80" s="49"/>
      <c r="AQD80" s="49"/>
      <c r="AQE80" s="49"/>
      <c r="AQF80" s="49"/>
      <c r="AQG80" s="49"/>
      <c r="AQH80" s="49"/>
      <c r="AQI80" s="49"/>
      <c r="AQJ80" s="49"/>
      <c r="AQK80" s="49"/>
      <c r="AQL80" s="49"/>
      <c r="AQM80" s="49"/>
      <c r="AQN80" s="49"/>
      <c r="AQO80" s="49"/>
      <c r="AQP80" s="49"/>
      <c r="AQQ80" s="49"/>
      <c r="AQR80" s="49"/>
      <c r="AQS80" s="49"/>
      <c r="AQT80" s="49"/>
      <c r="AQU80" s="49"/>
      <c r="AQV80" s="49"/>
      <c r="AQW80" s="49"/>
      <c r="AQX80" s="49"/>
      <c r="AQY80" s="49"/>
      <c r="AQZ80" s="49"/>
      <c r="ARA80" s="49"/>
      <c r="ARB80" s="49"/>
      <c r="ARC80" s="49"/>
      <c r="ARD80" s="49"/>
      <c r="ARE80" s="49"/>
      <c r="ARF80" s="49"/>
      <c r="ARG80" s="49"/>
      <c r="ARH80" s="49"/>
      <c r="ARI80" s="49"/>
      <c r="ARJ80" s="49"/>
      <c r="ARK80" s="49"/>
      <c r="ARL80" s="49"/>
      <c r="ARM80" s="49"/>
      <c r="ARN80" s="49"/>
      <c r="ARO80" s="49"/>
      <c r="ARP80" s="49"/>
      <c r="ARQ80" s="49"/>
      <c r="ARR80" s="49"/>
      <c r="ARS80" s="49"/>
      <c r="ART80" s="49"/>
      <c r="ARU80" s="49"/>
      <c r="ARV80" s="49"/>
      <c r="ARW80" s="49"/>
      <c r="ARX80" s="49"/>
      <c r="ARY80" s="49"/>
      <c r="ARZ80" s="49"/>
      <c r="ASA80" s="49"/>
      <c r="ASB80" s="49"/>
      <c r="ASC80" s="49"/>
      <c r="ASD80" s="49"/>
      <c r="ASE80" s="49"/>
      <c r="ASF80" s="49"/>
      <c r="ASG80" s="49"/>
      <c r="ASH80" s="49"/>
      <c r="ASI80" s="49"/>
      <c r="ASJ80" s="49"/>
      <c r="ASK80" s="49"/>
      <c r="ASL80" s="49"/>
      <c r="ASM80" s="49"/>
      <c r="ASN80" s="49"/>
      <c r="ASO80" s="49"/>
      <c r="ASP80" s="49"/>
      <c r="ASQ80" s="49"/>
      <c r="ASR80" s="49"/>
      <c r="ASS80" s="49"/>
      <c r="AST80" s="49"/>
      <c r="ASU80" s="49"/>
      <c r="ASV80" s="49"/>
      <c r="ASW80" s="49"/>
      <c r="ASX80" s="49"/>
      <c r="ASY80" s="49"/>
      <c r="ASZ80" s="49"/>
      <c r="ATA80" s="49"/>
      <c r="ATB80" s="49"/>
      <c r="ATC80" s="49"/>
      <c r="ATD80" s="49"/>
      <c r="ATE80" s="49"/>
      <c r="ATF80" s="49"/>
      <c r="ATG80" s="49"/>
      <c r="ATH80" s="49"/>
      <c r="ATI80" s="49"/>
      <c r="ATJ80" s="49"/>
      <c r="ATK80" s="49"/>
      <c r="ATL80" s="49"/>
      <c r="ATM80" s="49"/>
      <c r="ATN80" s="49"/>
      <c r="ATO80" s="49"/>
      <c r="ATP80" s="49"/>
      <c r="ATQ80" s="49"/>
      <c r="ATR80" s="49"/>
      <c r="ATS80" s="49"/>
      <c r="ATT80" s="49"/>
      <c r="ATU80" s="49"/>
      <c r="ATV80" s="49"/>
      <c r="ATW80" s="49"/>
      <c r="ATX80" s="49"/>
      <c r="ATY80" s="49"/>
      <c r="ATZ80" s="49"/>
      <c r="AUA80" s="49"/>
      <c r="AUB80" s="49"/>
      <c r="AUC80" s="49"/>
      <c r="AUD80" s="49"/>
      <c r="AUE80" s="49"/>
      <c r="AUF80" s="49"/>
      <c r="AUG80" s="49"/>
      <c r="AUH80" s="49"/>
      <c r="AUI80" s="49"/>
      <c r="AUJ80" s="49"/>
      <c r="AUK80" s="49"/>
      <c r="AUL80" s="49"/>
      <c r="AUM80" s="49"/>
      <c r="AUN80" s="49"/>
      <c r="AUO80" s="49"/>
      <c r="AUP80" s="49"/>
      <c r="AUQ80" s="49"/>
      <c r="AUR80" s="49"/>
      <c r="AUS80" s="49"/>
      <c r="AUT80" s="49"/>
      <c r="AUU80" s="49"/>
      <c r="AUV80" s="49"/>
      <c r="AUW80" s="49"/>
      <c r="AUX80" s="49"/>
      <c r="AUY80" s="49"/>
      <c r="AUZ80" s="49"/>
      <c r="AVA80" s="49"/>
      <c r="AVB80" s="49"/>
      <c r="AVC80" s="49"/>
      <c r="AVD80" s="49"/>
      <c r="AVE80" s="49"/>
      <c r="AVF80" s="49"/>
      <c r="AVG80" s="49"/>
      <c r="AVH80" s="49"/>
      <c r="AVI80" s="49"/>
      <c r="AVJ80" s="49"/>
      <c r="AVK80" s="49"/>
      <c r="AVL80" s="49"/>
      <c r="AVM80" s="49"/>
      <c r="AVN80" s="49"/>
      <c r="AVO80" s="49"/>
      <c r="AVP80" s="49"/>
      <c r="AVQ80" s="49"/>
      <c r="AVR80" s="49"/>
      <c r="AVS80" s="49"/>
      <c r="AVT80" s="49"/>
      <c r="AVU80" s="49"/>
      <c r="AVV80" s="49"/>
      <c r="AVW80" s="49"/>
      <c r="AVX80" s="49"/>
      <c r="AVY80" s="49"/>
      <c r="AVZ80" s="49"/>
      <c r="AWA80" s="49"/>
      <c r="AWB80" s="49"/>
      <c r="AWC80" s="49"/>
      <c r="AWD80" s="49"/>
      <c r="AWE80" s="49"/>
      <c r="AWF80" s="49"/>
      <c r="AWG80" s="49"/>
      <c r="AWH80" s="49"/>
      <c r="AWI80" s="49"/>
      <c r="AWJ80" s="49"/>
      <c r="AWK80" s="49"/>
      <c r="AWL80" s="49"/>
      <c r="AWM80" s="49"/>
      <c r="AWN80" s="49"/>
      <c r="AWO80" s="49"/>
      <c r="AWP80" s="49"/>
      <c r="AWQ80" s="49"/>
      <c r="AWR80" s="49"/>
      <c r="AWS80" s="49"/>
      <c r="AWT80" s="49"/>
      <c r="AWU80" s="49"/>
      <c r="AWV80" s="49"/>
      <c r="AWW80" s="49"/>
      <c r="AWX80" s="49"/>
      <c r="AWY80" s="49"/>
      <c r="AWZ80" s="49"/>
      <c r="AXA80" s="49"/>
      <c r="AXB80" s="49"/>
      <c r="AXC80" s="49"/>
      <c r="AXD80" s="49"/>
      <c r="AXE80" s="49"/>
      <c r="AXF80" s="49"/>
      <c r="AXG80" s="49"/>
      <c r="AXH80" s="49"/>
      <c r="AXI80" s="49"/>
      <c r="AXJ80" s="49"/>
      <c r="AXK80" s="49"/>
      <c r="AXL80" s="49"/>
      <c r="AXM80" s="49"/>
      <c r="AXN80" s="49"/>
      <c r="AXO80" s="49"/>
      <c r="AXP80" s="49"/>
      <c r="AXQ80" s="49"/>
      <c r="AXR80" s="49"/>
      <c r="AXS80" s="49"/>
      <c r="AXT80" s="49"/>
      <c r="AXU80" s="49"/>
      <c r="AXV80" s="49"/>
      <c r="AXW80" s="49"/>
      <c r="AXX80" s="49"/>
      <c r="AXY80" s="49"/>
      <c r="AXZ80" s="49"/>
      <c r="AYA80" s="49"/>
      <c r="AYB80" s="49"/>
      <c r="AYC80" s="49"/>
      <c r="AYD80" s="49"/>
      <c r="AYE80" s="49"/>
      <c r="AYF80" s="49"/>
      <c r="AYG80" s="49"/>
      <c r="AYH80" s="49"/>
      <c r="AYI80" s="49"/>
      <c r="AYJ80" s="49"/>
      <c r="AYK80" s="49"/>
      <c r="AYL80" s="49"/>
      <c r="AYM80" s="49"/>
      <c r="AYN80" s="49"/>
      <c r="AYO80" s="49"/>
      <c r="AYP80" s="49"/>
      <c r="AYQ80" s="49"/>
      <c r="AYR80" s="49"/>
      <c r="AYS80" s="49"/>
      <c r="AYT80" s="49"/>
      <c r="AYU80" s="49"/>
      <c r="AYV80" s="49"/>
      <c r="AYW80" s="49"/>
      <c r="AYX80" s="49"/>
      <c r="AYY80" s="49"/>
      <c r="AYZ80" s="49"/>
      <c r="AZA80" s="49"/>
      <c r="AZB80" s="49"/>
      <c r="AZC80" s="49"/>
      <c r="AZD80" s="49"/>
      <c r="AZE80" s="49"/>
      <c r="AZF80" s="49"/>
      <c r="AZG80" s="49"/>
      <c r="AZH80" s="49"/>
      <c r="AZI80" s="49"/>
      <c r="AZJ80" s="49"/>
      <c r="AZK80" s="49"/>
      <c r="AZL80" s="49"/>
      <c r="AZM80" s="49"/>
      <c r="AZN80" s="49"/>
      <c r="AZO80" s="49"/>
      <c r="AZP80" s="49"/>
      <c r="AZQ80" s="49"/>
      <c r="AZR80" s="49"/>
      <c r="AZS80" s="49"/>
      <c r="AZT80" s="49"/>
      <c r="AZU80" s="49"/>
      <c r="AZV80" s="49"/>
      <c r="AZW80" s="49"/>
      <c r="AZX80" s="49"/>
      <c r="AZY80" s="49"/>
      <c r="AZZ80" s="49"/>
      <c r="BAA80" s="49"/>
      <c r="BAB80" s="49"/>
      <c r="BAC80" s="49"/>
      <c r="BAD80" s="49"/>
      <c r="BAE80" s="49"/>
      <c r="BAF80" s="49"/>
      <c r="BAG80" s="49"/>
      <c r="BAH80" s="49"/>
      <c r="BAI80" s="49"/>
      <c r="BAJ80" s="49"/>
      <c r="BAK80" s="49"/>
      <c r="BAL80" s="49"/>
      <c r="BAM80" s="49"/>
      <c r="BAN80" s="49"/>
      <c r="BAO80" s="49"/>
      <c r="BAP80" s="49"/>
      <c r="BAQ80" s="49"/>
      <c r="BAR80" s="49"/>
      <c r="BAS80" s="49"/>
      <c r="BAT80" s="49"/>
      <c r="BAU80" s="49"/>
      <c r="BAV80" s="49"/>
      <c r="BAW80" s="49"/>
      <c r="BAX80" s="49"/>
      <c r="BAY80" s="49"/>
      <c r="BAZ80" s="49"/>
      <c r="BBA80" s="49"/>
      <c r="BBB80" s="49"/>
      <c r="BBC80" s="49"/>
      <c r="BBD80" s="49"/>
      <c r="BBE80" s="49"/>
      <c r="BBF80" s="49"/>
      <c r="BBG80" s="49"/>
      <c r="BBH80" s="49"/>
      <c r="BBI80" s="49"/>
      <c r="BBJ80" s="49"/>
      <c r="BBK80" s="49"/>
      <c r="BBL80" s="49"/>
      <c r="BBM80" s="49"/>
      <c r="BBN80" s="49"/>
      <c r="BBO80" s="49"/>
      <c r="BBP80" s="49"/>
      <c r="BBQ80" s="49"/>
      <c r="BBR80" s="49"/>
      <c r="BBS80" s="49"/>
      <c r="BBT80" s="49"/>
      <c r="BBU80" s="49"/>
      <c r="BBV80" s="49"/>
      <c r="BBW80" s="49"/>
      <c r="BBX80" s="49"/>
      <c r="BBY80" s="49"/>
      <c r="BBZ80" s="49"/>
      <c r="BCA80" s="49"/>
      <c r="BCB80" s="49"/>
      <c r="BCC80" s="49"/>
      <c r="BCD80" s="49"/>
      <c r="BCE80" s="49"/>
      <c r="BCF80" s="49"/>
      <c r="BCG80" s="49"/>
      <c r="BCH80" s="49"/>
      <c r="BCI80" s="49"/>
      <c r="BCJ80" s="49"/>
      <c r="BCK80" s="49"/>
      <c r="BCL80" s="49"/>
      <c r="BCM80" s="49"/>
      <c r="BCN80" s="49"/>
      <c r="BCO80" s="49"/>
      <c r="BCP80" s="49"/>
      <c r="BCQ80" s="49"/>
      <c r="BCR80" s="49"/>
      <c r="BCS80" s="49"/>
      <c r="BCT80" s="49"/>
      <c r="BCU80" s="49"/>
      <c r="BCV80" s="49"/>
      <c r="BCW80" s="49"/>
      <c r="BCX80" s="49"/>
      <c r="BCY80" s="49"/>
      <c r="BCZ80" s="49"/>
      <c r="BDA80" s="49"/>
      <c r="BDB80" s="49"/>
      <c r="BDC80" s="49"/>
      <c r="BDD80" s="49"/>
      <c r="BDE80" s="49"/>
      <c r="BDF80" s="49"/>
      <c r="BDG80" s="49"/>
      <c r="BDH80" s="49"/>
      <c r="BDI80" s="49"/>
      <c r="BDJ80" s="49"/>
      <c r="BDK80" s="49"/>
      <c r="BDL80" s="49"/>
      <c r="BDM80" s="49"/>
      <c r="BDN80" s="49"/>
      <c r="BDO80" s="49"/>
      <c r="BDP80" s="49"/>
      <c r="BDQ80" s="49"/>
      <c r="BDR80" s="49"/>
      <c r="BDS80" s="49"/>
      <c r="BDT80" s="49"/>
      <c r="BDU80" s="49"/>
      <c r="BDV80" s="49"/>
      <c r="BDW80" s="49"/>
      <c r="BDX80" s="49"/>
      <c r="BDY80" s="49"/>
      <c r="BDZ80" s="49"/>
      <c r="BEA80" s="49"/>
      <c r="BEB80" s="49"/>
      <c r="BEC80" s="49"/>
      <c r="BED80" s="49"/>
      <c r="BEE80" s="49"/>
      <c r="BEF80" s="49"/>
      <c r="BEG80" s="49"/>
      <c r="BEH80" s="49"/>
      <c r="BEI80" s="49"/>
      <c r="BEJ80" s="49"/>
      <c r="BEK80" s="49"/>
      <c r="BEL80" s="49"/>
      <c r="BEM80" s="49"/>
      <c r="BEN80" s="49"/>
      <c r="BEO80" s="49"/>
      <c r="BEP80" s="49"/>
      <c r="BEQ80" s="49"/>
      <c r="BER80" s="49"/>
      <c r="BES80" s="49"/>
      <c r="BET80" s="49"/>
      <c r="BEU80" s="49"/>
      <c r="BEV80" s="49"/>
      <c r="BEW80" s="49"/>
      <c r="BEX80" s="49"/>
      <c r="BEY80" s="49"/>
      <c r="BEZ80" s="49"/>
      <c r="BFA80" s="49"/>
      <c r="BFB80" s="49"/>
      <c r="BFC80" s="49"/>
      <c r="BFD80" s="49"/>
      <c r="BFE80" s="49"/>
      <c r="BFF80" s="49"/>
      <c r="BFG80" s="49"/>
      <c r="BFH80" s="49"/>
      <c r="BFI80" s="49"/>
      <c r="BFJ80" s="49"/>
      <c r="BFK80" s="49"/>
      <c r="BFL80" s="49"/>
      <c r="BFM80" s="49"/>
      <c r="BFN80" s="49"/>
      <c r="BFO80" s="49"/>
      <c r="BFP80" s="49"/>
      <c r="BFQ80" s="49"/>
      <c r="BFR80" s="49"/>
      <c r="BFS80" s="49"/>
      <c r="BFT80" s="49"/>
      <c r="BFU80" s="49"/>
      <c r="BFV80" s="49"/>
      <c r="BFW80" s="49"/>
      <c r="BFX80" s="49"/>
      <c r="BFY80" s="49"/>
      <c r="BFZ80" s="49"/>
      <c r="BGA80" s="49"/>
      <c r="BGB80" s="49"/>
      <c r="BGC80" s="49"/>
      <c r="BGD80" s="49"/>
      <c r="BGE80" s="49"/>
      <c r="BGF80" s="49"/>
      <c r="BGG80" s="49"/>
      <c r="BGH80" s="49"/>
      <c r="BGI80" s="49"/>
      <c r="BGJ80" s="49"/>
      <c r="BGK80" s="49"/>
      <c r="BGL80" s="49"/>
      <c r="BGM80" s="49"/>
      <c r="BGN80" s="49"/>
      <c r="BGO80" s="49"/>
      <c r="BGP80" s="49"/>
      <c r="BGQ80" s="49"/>
      <c r="BGR80" s="49"/>
      <c r="BGS80" s="49"/>
      <c r="BGT80" s="49"/>
      <c r="BGU80" s="49"/>
      <c r="BGV80" s="49"/>
      <c r="BGW80" s="49"/>
      <c r="BGX80" s="49"/>
      <c r="BGY80" s="49"/>
      <c r="BGZ80" s="49"/>
      <c r="BHA80" s="49"/>
      <c r="BHB80" s="49"/>
      <c r="BHC80" s="49"/>
      <c r="BHD80" s="49"/>
      <c r="BHE80" s="49"/>
      <c r="BHF80" s="49"/>
      <c r="BHG80" s="49"/>
      <c r="BHH80" s="49"/>
      <c r="BHI80" s="49"/>
      <c r="BHJ80" s="49"/>
      <c r="BHK80" s="49"/>
      <c r="BHL80" s="49"/>
      <c r="BHM80" s="49"/>
      <c r="BHN80" s="49"/>
      <c r="BHO80" s="49"/>
      <c r="BHP80" s="49"/>
      <c r="BHQ80" s="49"/>
      <c r="BHR80" s="49"/>
      <c r="BHS80" s="49"/>
      <c r="BHT80" s="49"/>
      <c r="BHU80" s="49"/>
      <c r="BHV80" s="49"/>
      <c r="BHW80" s="49"/>
      <c r="BHX80" s="49"/>
      <c r="BHY80" s="49"/>
      <c r="BHZ80" s="49"/>
      <c r="BIA80" s="49"/>
      <c r="BIB80" s="49"/>
      <c r="BIC80" s="49"/>
      <c r="BID80" s="49"/>
      <c r="BIE80" s="49"/>
      <c r="BIF80" s="49"/>
      <c r="BIG80" s="49"/>
      <c r="BIH80" s="49"/>
      <c r="BII80" s="49"/>
      <c r="BIJ80" s="49"/>
      <c r="BIK80" s="49"/>
      <c r="BIL80" s="49"/>
      <c r="BIM80" s="49"/>
      <c r="BIN80" s="49"/>
      <c r="BIO80" s="49"/>
      <c r="BIP80" s="49"/>
      <c r="BIQ80" s="49"/>
      <c r="BIR80" s="49"/>
      <c r="BIS80" s="49"/>
      <c r="BIT80" s="49"/>
      <c r="BIU80" s="49"/>
      <c r="BIV80" s="49"/>
      <c r="BIW80" s="49"/>
      <c r="BIX80" s="49"/>
      <c r="BIY80" s="49"/>
      <c r="BIZ80" s="49"/>
      <c r="BJA80" s="49"/>
      <c r="BJB80" s="49"/>
      <c r="BJC80" s="49"/>
      <c r="BJD80" s="49"/>
      <c r="BJE80" s="49"/>
      <c r="BJF80" s="49"/>
      <c r="BJG80" s="49"/>
      <c r="BJH80" s="49"/>
      <c r="BJI80" s="49"/>
      <c r="BJJ80" s="49"/>
      <c r="BJK80" s="49"/>
      <c r="BJL80" s="49"/>
      <c r="BJM80" s="49"/>
      <c r="BJN80" s="49"/>
      <c r="BJO80" s="49"/>
      <c r="BJP80" s="49"/>
      <c r="BJQ80" s="49"/>
      <c r="BJR80" s="49"/>
      <c r="BJS80" s="49"/>
      <c r="BJT80" s="49"/>
      <c r="BJU80" s="49"/>
      <c r="BJV80" s="49"/>
      <c r="BJW80" s="49"/>
      <c r="BJX80" s="49"/>
      <c r="BJY80" s="49"/>
      <c r="BJZ80" s="49"/>
      <c r="BKA80" s="49"/>
      <c r="BKB80" s="49"/>
      <c r="BKC80" s="49"/>
      <c r="BKD80" s="49"/>
      <c r="BKE80" s="49"/>
      <c r="BKF80" s="49"/>
      <c r="BKG80" s="49"/>
      <c r="BKH80" s="49"/>
      <c r="BKI80" s="49"/>
      <c r="BKJ80" s="49"/>
      <c r="BKK80" s="49"/>
      <c r="BKL80" s="49"/>
      <c r="BKM80" s="49"/>
      <c r="BKN80" s="49"/>
      <c r="BKO80" s="49"/>
      <c r="BKP80" s="49"/>
      <c r="BKQ80" s="49"/>
      <c r="BKR80" s="49"/>
      <c r="BKS80" s="49"/>
      <c r="BKT80" s="49"/>
      <c r="BKU80" s="49"/>
      <c r="BKV80" s="49"/>
      <c r="BKW80" s="49"/>
      <c r="BKX80" s="49"/>
      <c r="BKY80" s="49"/>
      <c r="BKZ80" s="49"/>
      <c r="BLA80" s="49"/>
      <c r="BLB80" s="49"/>
      <c r="BLC80" s="49"/>
      <c r="BLD80" s="49"/>
      <c r="BLE80" s="49"/>
      <c r="BLF80" s="49"/>
      <c r="BLG80" s="49"/>
      <c r="BLH80" s="49"/>
      <c r="BLI80" s="49"/>
      <c r="BLJ80" s="49"/>
      <c r="BLK80" s="49"/>
      <c r="BLL80" s="49"/>
      <c r="BLM80" s="49"/>
      <c r="BLN80" s="49"/>
      <c r="BLO80" s="49"/>
      <c r="BLP80" s="49"/>
      <c r="BLQ80" s="49"/>
      <c r="BLR80" s="49"/>
      <c r="BLS80" s="49"/>
      <c r="BLT80" s="49"/>
      <c r="BLU80" s="49"/>
      <c r="BLV80" s="49"/>
      <c r="BLW80" s="49"/>
      <c r="BLX80" s="49"/>
      <c r="BLY80" s="49"/>
      <c r="BLZ80" s="49"/>
      <c r="BMA80" s="49"/>
      <c r="BMB80" s="49"/>
      <c r="BMC80" s="49"/>
      <c r="BMD80" s="49"/>
      <c r="BME80" s="49"/>
      <c r="BMF80" s="49"/>
      <c r="BMG80" s="49"/>
      <c r="BMH80" s="49"/>
      <c r="BMI80" s="49"/>
      <c r="BMJ80" s="49"/>
      <c r="BMK80" s="49"/>
      <c r="BML80" s="49"/>
      <c r="BMM80" s="49"/>
      <c r="BMN80" s="49"/>
      <c r="BMO80" s="49"/>
      <c r="BMP80" s="49"/>
      <c r="BMQ80" s="49"/>
      <c r="BMR80" s="49"/>
      <c r="BMS80" s="49"/>
      <c r="BMT80" s="49"/>
      <c r="BMU80" s="49"/>
      <c r="BMV80" s="49"/>
      <c r="BMW80" s="49"/>
      <c r="BMX80" s="49"/>
      <c r="BMY80" s="49"/>
      <c r="BMZ80" s="49"/>
      <c r="BNA80" s="49"/>
      <c r="BNB80" s="49"/>
      <c r="BNC80" s="49"/>
      <c r="BND80" s="49"/>
      <c r="BNE80" s="49"/>
      <c r="BNF80" s="49"/>
      <c r="BNG80" s="49"/>
      <c r="BNH80" s="49"/>
      <c r="BNI80" s="49"/>
      <c r="BNJ80" s="49"/>
      <c r="BNK80" s="49"/>
      <c r="BNL80" s="49"/>
      <c r="BNM80" s="49"/>
      <c r="BNN80" s="49"/>
      <c r="BNO80" s="49"/>
      <c r="BNP80" s="49"/>
      <c r="BNQ80" s="49"/>
      <c r="BNR80" s="49"/>
      <c r="BNS80" s="49"/>
      <c r="BNT80" s="49"/>
      <c r="BNU80" s="49"/>
      <c r="BNV80" s="49"/>
      <c r="BNW80" s="49"/>
      <c r="BNX80" s="49"/>
      <c r="BNY80" s="49"/>
      <c r="BNZ80" s="49"/>
      <c r="BOA80" s="49"/>
      <c r="BOB80" s="49"/>
      <c r="BOC80" s="49"/>
      <c r="BOD80" s="49"/>
      <c r="BOE80" s="49"/>
      <c r="BOF80" s="49"/>
      <c r="BOG80" s="49"/>
      <c r="BOH80" s="49"/>
      <c r="BOI80" s="49"/>
      <c r="BOJ80" s="49"/>
      <c r="BOK80" s="49"/>
      <c r="BOL80" s="49"/>
      <c r="BOM80" s="49"/>
      <c r="BON80" s="49"/>
      <c r="BOO80" s="49"/>
      <c r="BOP80" s="49"/>
      <c r="BOQ80" s="49"/>
      <c r="BOR80" s="49"/>
      <c r="BOS80" s="49"/>
      <c r="BOT80" s="49"/>
      <c r="BOU80" s="49"/>
      <c r="BOV80" s="49"/>
      <c r="BOW80" s="49"/>
      <c r="BOX80" s="49"/>
      <c r="BOY80" s="49"/>
      <c r="BOZ80" s="49"/>
      <c r="BPA80" s="49"/>
      <c r="BPB80" s="49"/>
      <c r="BPC80" s="49"/>
      <c r="BPD80" s="49"/>
      <c r="BPE80" s="49"/>
      <c r="BPF80" s="49"/>
      <c r="BPG80" s="49"/>
      <c r="BPH80" s="49"/>
      <c r="BPI80" s="49"/>
      <c r="BPJ80" s="49"/>
      <c r="BPK80" s="49"/>
      <c r="BPL80" s="49"/>
      <c r="BPM80" s="49"/>
      <c r="BPN80" s="49"/>
      <c r="BPO80" s="49"/>
      <c r="BPP80" s="49"/>
      <c r="BPQ80" s="49"/>
      <c r="BPR80" s="49"/>
      <c r="BPS80" s="49"/>
      <c r="BPT80" s="49"/>
      <c r="BPU80" s="49"/>
      <c r="BPV80" s="49"/>
      <c r="BPW80" s="49"/>
      <c r="BPX80" s="49"/>
      <c r="BPY80" s="49"/>
      <c r="BPZ80" s="49"/>
      <c r="BQA80" s="49"/>
      <c r="BQB80" s="49"/>
      <c r="BQC80" s="49"/>
      <c r="BQD80" s="49"/>
      <c r="BQE80" s="49"/>
      <c r="BQF80" s="49"/>
      <c r="BQG80" s="49"/>
      <c r="BQH80" s="49"/>
      <c r="BQI80" s="49"/>
      <c r="BQJ80" s="49"/>
      <c r="BQK80" s="49"/>
      <c r="BQL80" s="49"/>
      <c r="BQM80" s="49"/>
      <c r="BQN80" s="49"/>
      <c r="BQO80" s="49"/>
      <c r="BQP80" s="49"/>
      <c r="BQQ80" s="49"/>
      <c r="BQR80" s="49"/>
      <c r="BQS80" s="49"/>
      <c r="BQT80" s="49"/>
      <c r="BQU80" s="49"/>
      <c r="BQV80" s="49"/>
      <c r="BQW80" s="49"/>
      <c r="BQX80" s="49"/>
      <c r="BQY80" s="49"/>
      <c r="BQZ80" s="49"/>
      <c r="BRA80" s="49"/>
      <c r="BRB80" s="49"/>
      <c r="BRC80" s="49"/>
      <c r="BRD80" s="49"/>
      <c r="BRE80" s="49"/>
      <c r="BRF80" s="49"/>
      <c r="BRG80" s="49"/>
      <c r="BRH80" s="49"/>
      <c r="BRI80" s="49"/>
      <c r="BRJ80" s="49"/>
      <c r="BRK80" s="49"/>
      <c r="BRL80" s="49"/>
      <c r="BRM80" s="49"/>
      <c r="BRN80" s="49"/>
      <c r="BRO80" s="49"/>
      <c r="BRP80" s="49"/>
      <c r="BRQ80" s="49"/>
      <c r="BRR80" s="49"/>
      <c r="BRS80" s="49"/>
      <c r="BRT80" s="49"/>
      <c r="BRU80" s="49"/>
      <c r="BRV80" s="49"/>
      <c r="BRW80" s="49"/>
      <c r="BRX80" s="49"/>
      <c r="BRY80" s="49"/>
      <c r="BRZ80" s="49"/>
      <c r="BSA80" s="49"/>
      <c r="BSB80" s="49"/>
      <c r="BSC80" s="49"/>
      <c r="BSD80" s="49"/>
      <c r="BSE80" s="49"/>
      <c r="BSF80" s="49"/>
      <c r="BSG80" s="49"/>
      <c r="BSH80" s="49"/>
      <c r="BSI80" s="49"/>
      <c r="BSJ80" s="49"/>
      <c r="BSK80" s="49"/>
      <c r="BSL80" s="49"/>
      <c r="BSM80" s="49"/>
      <c r="BSN80" s="49"/>
      <c r="BSO80" s="49"/>
      <c r="BSP80" s="49"/>
      <c r="BSQ80" s="49"/>
      <c r="BSR80" s="49"/>
      <c r="BSS80" s="49"/>
      <c r="BST80" s="49"/>
      <c r="BSU80" s="49"/>
      <c r="BSV80" s="49"/>
      <c r="BSW80" s="49"/>
      <c r="BSX80" s="49"/>
      <c r="BSY80" s="49"/>
      <c r="BSZ80" s="49"/>
      <c r="BTA80" s="49"/>
      <c r="BTB80" s="49"/>
      <c r="BTC80" s="49"/>
      <c r="BTD80" s="49"/>
      <c r="BTE80" s="49"/>
      <c r="BTF80" s="49"/>
      <c r="BTG80" s="49"/>
      <c r="BTH80" s="49"/>
      <c r="BTI80" s="49"/>
      <c r="BTJ80" s="49"/>
      <c r="BTK80" s="49"/>
      <c r="BTL80" s="49"/>
      <c r="BTM80" s="49"/>
      <c r="BTN80" s="49"/>
      <c r="BTO80" s="49"/>
      <c r="BTP80" s="49"/>
      <c r="BTQ80" s="49"/>
      <c r="BTR80" s="49"/>
      <c r="BTS80" s="49"/>
      <c r="BTT80" s="49"/>
      <c r="BTU80" s="49"/>
      <c r="BTV80" s="49"/>
      <c r="BTW80" s="49"/>
      <c r="BTX80" s="49"/>
      <c r="BTY80" s="49"/>
      <c r="BTZ80" s="49"/>
      <c r="BUA80" s="49"/>
      <c r="BUB80" s="49"/>
      <c r="BUC80" s="49"/>
      <c r="BUD80" s="49"/>
      <c r="BUE80" s="49"/>
      <c r="BUF80" s="49"/>
      <c r="BUG80" s="49"/>
      <c r="BUH80" s="49"/>
      <c r="BUI80" s="49"/>
      <c r="BUJ80" s="49"/>
      <c r="BUK80" s="49"/>
      <c r="BUL80" s="49"/>
      <c r="BUM80" s="49"/>
      <c r="BUN80" s="49"/>
      <c r="BUO80" s="49"/>
      <c r="BUP80" s="49"/>
      <c r="BUQ80" s="49"/>
      <c r="BUR80" s="49"/>
      <c r="BUS80" s="49"/>
      <c r="BUT80" s="49"/>
      <c r="BUU80" s="49"/>
      <c r="BUV80" s="49"/>
      <c r="BUW80" s="49"/>
      <c r="BUX80" s="49"/>
      <c r="BUY80" s="49"/>
      <c r="BUZ80" s="49"/>
      <c r="BVA80" s="49"/>
      <c r="BVB80" s="49"/>
      <c r="BVC80" s="49"/>
      <c r="BVD80" s="49"/>
      <c r="BVE80" s="49"/>
      <c r="BVF80" s="49"/>
      <c r="BVG80" s="49"/>
      <c r="BVH80" s="49"/>
      <c r="BVI80" s="49"/>
      <c r="BVJ80" s="49"/>
      <c r="BVK80" s="49"/>
      <c r="BVL80" s="49"/>
      <c r="BVM80" s="49"/>
      <c r="BVN80" s="49"/>
      <c r="BVO80" s="49"/>
      <c r="BVP80" s="49"/>
      <c r="BVQ80" s="49"/>
      <c r="BVR80" s="49"/>
      <c r="BVS80" s="49"/>
      <c r="BVT80" s="49"/>
      <c r="BVU80" s="49"/>
      <c r="BVV80" s="49"/>
      <c r="BVW80" s="49"/>
      <c r="BVX80" s="49"/>
      <c r="BVY80" s="49"/>
      <c r="BVZ80" s="49"/>
      <c r="BWA80" s="49"/>
      <c r="BWB80" s="49"/>
      <c r="BWC80" s="49"/>
      <c r="BWD80" s="49"/>
      <c r="BWE80" s="49"/>
      <c r="BWF80" s="49"/>
      <c r="BWG80" s="49"/>
      <c r="BWH80" s="49"/>
      <c r="BWI80" s="49"/>
      <c r="BWJ80" s="49"/>
      <c r="BWK80" s="49"/>
      <c r="BWL80" s="49"/>
      <c r="BWM80" s="49"/>
      <c r="BWN80" s="49"/>
      <c r="BWO80" s="49"/>
      <c r="BWP80" s="49"/>
      <c r="BWQ80" s="49"/>
      <c r="BWR80" s="49"/>
      <c r="BWS80" s="49"/>
      <c r="BWT80" s="49"/>
      <c r="BWU80" s="49"/>
      <c r="BWV80" s="49"/>
      <c r="BWW80" s="49"/>
      <c r="BWX80" s="49"/>
      <c r="BWY80" s="49"/>
      <c r="BWZ80" s="49"/>
      <c r="BXA80" s="49"/>
      <c r="BXB80" s="49"/>
      <c r="BXC80" s="49"/>
      <c r="BXD80" s="49"/>
      <c r="BXE80" s="49"/>
      <c r="BXF80" s="49"/>
      <c r="BXG80" s="49"/>
      <c r="BXH80" s="49"/>
      <c r="BXI80" s="49"/>
      <c r="BXJ80" s="49"/>
      <c r="BXK80" s="49"/>
      <c r="BXL80" s="49"/>
      <c r="BXM80" s="49"/>
      <c r="BXN80" s="49"/>
      <c r="BXO80" s="49"/>
      <c r="BXP80" s="49"/>
      <c r="BXQ80" s="49"/>
      <c r="BXR80" s="49"/>
      <c r="BXS80" s="49"/>
      <c r="BXT80" s="49"/>
      <c r="BXU80" s="49"/>
      <c r="BXV80" s="49"/>
      <c r="BXW80" s="49"/>
      <c r="BXX80" s="49"/>
      <c r="BXY80" s="49"/>
      <c r="BXZ80" s="49"/>
      <c r="BYA80" s="49"/>
      <c r="BYB80" s="49"/>
      <c r="BYC80" s="49"/>
      <c r="BYD80" s="49"/>
      <c r="BYE80" s="49"/>
      <c r="BYF80" s="49"/>
      <c r="BYG80" s="49"/>
      <c r="BYH80" s="49"/>
      <c r="BYI80" s="49"/>
      <c r="BYJ80" s="49"/>
      <c r="BYK80" s="49"/>
      <c r="BYL80" s="49"/>
      <c r="BYM80" s="49"/>
      <c r="BYN80" s="49"/>
      <c r="BYO80" s="49"/>
      <c r="BYP80" s="49"/>
      <c r="BYQ80" s="49"/>
      <c r="BYR80" s="49"/>
      <c r="BYS80" s="49"/>
      <c r="BYT80" s="49"/>
      <c r="BYU80" s="49"/>
      <c r="BYV80" s="49"/>
      <c r="BYW80" s="49"/>
      <c r="BYX80" s="49"/>
      <c r="BYY80" s="49"/>
      <c r="BYZ80" s="49"/>
      <c r="BZA80" s="49"/>
      <c r="BZB80" s="49"/>
      <c r="BZC80" s="49"/>
      <c r="BZD80" s="49"/>
      <c r="BZE80" s="49"/>
      <c r="BZF80" s="49"/>
      <c r="BZG80" s="49"/>
      <c r="BZH80" s="49"/>
      <c r="BZI80" s="49"/>
      <c r="BZJ80" s="49"/>
      <c r="BZK80" s="49"/>
      <c r="BZL80" s="49"/>
      <c r="BZM80" s="49"/>
      <c r="BZN80" s="49"/>
      <c r="BZO80" s="49"/>
      <c r="BZP80" s="49"/>
      <c r="BZQ80" s="49"/>
      <c r="BZR80" s="49"/>
      <c r="BZS80" s="49"/>
      <c r="BZT80" s="49"/>
      <c r="BZU80" s="49"/>
      <c r="BZV80" s="49"/>
      <c r="BZW80" s="49"/>
      <c r="BZX80" s="49"/>
      <c r="BZY80" s="49"/>
      <c r="BZZ80" s="49"/>
      <c r="CAA80" s="49"/>
      <c r="CAB80" s="49"/>
      <c r="CAC80" s="49"/>
      <c r="CAD80" s="49"/>
      <c r="CAE80" s="49"/>
      <c r="CAF80" s="49"/>
      <c r="CAG80" s="49"/>
      <c r="CAH80" s="49"/>
      <c r="CAI80" s="49"/>
      <c r="CAJ80" s="49"/>
      <c r="CAK80" s="49"/>
      <c r="CAL80" s="49"/>
      <c r="CAM80" s="49"/>
      <c r="CAN80" s="49"/>
      <c r="CAO80" s="49"/>
      <c r="CAP80" s="49"/>
      <c r="CAQ80" s="49"/>
      <c r="CAR80" s="49"/>
      <c r="CAS80" s="49"/>
      <c r="CAT80" s="49"/>
      <c r="CAU80" s="49"/>
      <c r="CAV80" s="49"/>
      <c r="CAW80" s="49"/>
      <c r="CAX80" s="49"/>
      <c r="CAY80" s="49"/>
      <c r="CAZ80" s="49"/>
      <c r="CBA80" s="49"/>
      <c r="CBB80" s="49"/>
      <c r="CBC80" s="49"/>
      <c r="CBD80" s="49"/>
      <c r="CBE80" s="49"/>
      <c r="CBF80" s="49"/>
      <c r="CBG80" s="49"/>
      <c r="CBH80" s="49"/>
      <c r="CBI80" s="49"/>
      <c r="CBJ80" s="49"/>
      <c r="CBK80" s="49"/>
      <c r="CBL80" s="49"/>
      <c r="CBM80" s="49"/>
      <c r="CBN80" s="49"/>
      <c r="CBO80" s="49"/>
      <c r="CBP80" s="49"/>
      <c r="CBQ80" s="49"/>
      <c r="CBR80" s="49"/>
      <c r="CBS80" s="49"/>
      <c r="CBT80" s="49"/>
      <c r="CBU80" s="49"/>
      <c r="CBV80" s="49"/>
      <c r="CBW80" s="49"/>
      <c r="CBX80" s="49"/>
      <c r="CBY80" s="49"/>
      <c r="CBZ80" s="49"/>
      <c r="CCA80" s="49"/>
      <c r="CCB80" s="49"/>
      <c r="CCC80" s="49"/>
      <c r="CCD80" s="49"/>
      <c r="CCE80" s="49"/>
      <c r="CCF80" s="49"/>
      <c r="CCG80" s="49"/>
      <c r="CCH80" s="49"/>
      <c r="CCI80" s="49"/>
      <c r="CCJ80" s="49"/>
      <c r="CCK80" s="49"/>
      <c r="CCL80" s="49"/>
      <c r="CCM80" s="49"/>
      <c r="CCN80" s="49"/>
      <c r="CCO80" s="49"/>
      <c r="CCP80" s="49"/>
      <c r="CCQ80" s="49"/>
      <c r="CCR80" s="49"/>
      <c r="CCS80" s="49"/>
      <c r="CCT80" s="49"/>
      <c r="CCU80" s="49"/>
      <c r="CCV80" s="49"/>
      <c r="CCW80" s="49"/>
      <c r="CCX80" s="49"/>
      <c r="CCY80" s="49"/>
      <c r="CCZ80" s="49"/>
      <c r="CDA80" s="49"/>
      <c r="CDB80" s="49"/>
      <c r="CDC80" s="49"/>
      <c r="CDD80" s="49"/>
      <c r="CDE80" s="49"/>
      <c r="CDF80" s="49"/>
      <c r="CDG80" s="49"/>
      <c r="CDH80" s="49"/>
      <c r="CDI80" s="49"/>
      <c r="CDJ80" s="49"/>
      <c r="CDK80" s="49"/>
      <c r="CDL80" s="49"/>
      <c r="CDM80" s="49"/>
      <c r="CDN80" s="49"/>
      <c r="CDO80" s="49"/>
      <c r="CDP80" s="49"/>
      <c r="CDQ80" s="49"/>
      <c r="CDR80" s="49"/>
      <c r="CDS80" s="49"/>
      <c r="CDT80" s="49"/>
      <c r="CDU80" s="49"/>
      <c r="CDV80" s="49"/>
      <c r="CDW80" s="49"/>
      <c r="CDX80" s="49"/>
      <c r="CDY80" s="49"/>
      <c r="CDZ80" s="49"/>
      <c r="CEA80" s="49"/>
      <c r="CEB80" s="49"/>
      <c r="CEC80" s="49"/>
      <c r="CED80" s="49"/>
      <c r="CEE80" s="49"/>
      <c r="CEF80" s="49"/>
      <c r="CEG80" s="49"/>
      <c r="CEH80" s="49"/>
      <c r="CEI80" s="49"/>
      <c r="CEJ80" s="49"/>
      <c r="CEK80" s="49"/>
      <c r="CEL80" s="49"/>
      <c r="CEM80" s="49"/>
      <c r="CEN80" s="49"/>
      <c r="CEO80" s="49"/>
      <c r="CEP80" s="49"/>
      <c r="CEQ80" s="49"/>
      <c r="CER80" s="49"/>
      <c r="CES80" s="49"/>
      <c r="CET80" s="49"/>
      <c r="CEU80" s="49"/>
      <c r="CEV80" s="49"/>
      <c r="CEW80" s="49"/>
      <c r="CEX80" s="49"/>
      <c r="CEY80" s="49"/>
      <c r="CEZ80" s="49"/>
      <c r="CFA80" s="49"/>
      <c r="CFB80" s="49"/>
      <c r="CFC80" s="49"/>
      <c r="CFD80" s="49"/>
      <c r="CFE80" s="49"/>
      <c r="CFF80" s="49"/>
      <c r="CFG80" s="49"/>
      <c r="CFH80" s="49"/>
      <c r="CFI80" s="49"/>
      <c r="CFJ80" s="49"/>
      <c r="CFK80" s="49"/>
      <c r="CFL80" s="49"/>
      <c r="CFM80" s="49"/>
      <c r="CFN80" s="49"/>
      <c r="CFO80" s="49"/>
      <c r="CFP80" s="49"/>
      <c r="CFQ80" s="49"/>
      <c r="CFR80" s="49"/>
      <c r="CFS80" s="49"/>
      <c r="CFT80" s="49"/>
      <c r="CFU80" s="49"/>
      <c r="CFV80" s="49"/>
      <c r="CFW80" s="49"/>
      <c r="CFX80" s="49"/>
      <c r="CFY80" s="49"/>
      <c r="CFZ80" s="49"/>
      <c r="CGA80" s="49"/>
      <c r="CGB80" s="49"/>
      <c r="CGC80" s="49"/>
      <c r="CGD80" s="49"/>
      <c r="CGE80" s="49"/>
      <c r="CGF80" s="49"/>
      <c r="CGG80" s="49"/>
      <c r="CGH80" s="49"/>
      <c r="CGI80" s="49"/>
      <c r="CGJ80" s="49"/>
      <c r="CGK80" s="49"/>
      <c r="CGL80" s="49"/>
      <c r="CGM80" s="49"/>
      <c r="CGN80" s="49"/>
      <c r="CGO80" s="49"/>
      <c r="CGP80" s="49"/>
      <c r="CGQ80" s="49"/>
      <c r="CGR80" s="49"/>
      <c r="CGS80" s="49"/>
      <c r="CGT80" s="49"/>
      <c r="CGU80" s="49"/>
      <c r="CGV80" s="49"/>
      <c r="CGW80" s="49"/>
      <c r="CGX80" s="49"/>
      <c r="CGY80" s="49"/>
      <c r="CGZ80" s="49"/>
      <c r="CHA80" s="49"/>
      <c r="CHB80" s="49"/>
      <c r="CHC80" s="49"/>
      <c r="CHD80" s="49"/>
      <c r="CHE80" s="49"/>
      <c r="CHF80" s="49"/>
      <c r="CHG80" s="49"/>
      <c r="CHH80" s="49"/>
      <c r="CHI80" s="49"/>
      <c r="CHJ80" s="49"/>
      <c r="CHK80" s="49"/>
      <c r="CHL80" s="49"/>
      <c r="CHM80" s="49"/>
      <c r="CHN80" s="49"/>
      <c r="CHO80" s="49"/>
      <c r="CHP80" s="49"/>
      <c r="CHQ80" s="49"/>
      <c r="CHR80" s="49"/>
      <c r="CHS80" s="49"/>
      <c r="CHT80" s="49"/>
      <c r="CHU80" s="49"/>
      <c r="CHV80" s="49"/>
      <c r="CHW80" s="49"/>
      <c r="CHX80" s="49"/>
      <c r="CHY80" s="49"/>
      <c r="CHZ80" s="49"/>
      <c r="CIA80" s="49"/>
      <c r="CIB80" s="49"/>
      <c r="CIC80" s="49"/>
      <c r="CID80" s="49"/>
      <c r="CIE80" s="49"/>
      <c r="CIF80" s="49"/>
      <c r="CIG80" s="49"/>
      <c r="CIH80" s="49"/>
      <c r="CII80" s="49"/>
      <c r="CIJ80" s="49"/>
      <c r="CIK80" s="49"/>
      <c r="CIL80" s="49"/>
      <c r="CIM80" s="49"/>
      <c r="CIN80" s="49"/>
      <c r="CIO80" s="49"/>
      <c r="CIP80" s="49"/>
      <c r="CIQ80" s="49"/>
      <c r="CIR80" s="49"/>
      <c r="CIS80" s="49"/>
      <c r="CIT80" s="49"/>
      <c r="CIU80" s="49"/>
      <c r="CIV80" s="49"/>
      <c r="CIW80" s="49"/>
      <c r="CIX80" s="49"/>
      <c r="CIY80" s="49"/>
      <c r="CIZ80" s="49"/>
      <c r="CJA80" s="49"/>
      <c r="CJB80" s="49"/>
      <c r="CJC80" s="49"/>
      <c r="CJD80" s="49"/>
      <c r="CJE80" s="49"/>
      <c r="CJF80" s="49"/>
      <c r="CJG80" s="49"/>
      <c r="CJH80" s="49"/>
      <c r="CJI80" s="49"/>
      <c r="CJJ80" s="49"/>
      <c r="CJK80" s="49"/>
      <c r="CJL80" s="49"/>
      <c r="CJM80" s="49"/>
      <c r="CJN80" s="49"/>
      <c r="CJO80" s="49"/>
      <c r="CJP80" s="49"/>
      <c r="CJQ80" s="49"/>
      <c r="CJR80" s="49"/>
      <c r="CJS80" s="49"/>
      <c r="CJT80" s="49"/>
      <c r="CJU80" s="49"/>
      <c r="CJV80" s="49"/>
      <c r="CJW80" s="49"/>
      <c r="CJX80" s="49"/>
      <c r="CJY80" s="49"/>
      <c r="CJZ80" s="49"/>
      <c r="CKA80" s="49"/>
      <c r="CKB80" s="49"/>
      <c r="CKC80" s="49"/>
      <c r="CKD80" s="49"/>
      <c r="CKE80" s="49"/>
      <c r="CKF80" s="49"/>
      <c r="CKG80" s="49"/>
      <c r="CKH80" s="49"/>
      <c r="CKI80" s="49"/>
      <c r="CKJ80" s="49"/>
      <c r="CKK80" s="49"/>
      <c r="CKL80" s="49"/>
      <c r="CKM80" s="49"/>
      <c r="CKN80" s="49"/>
      <c r="CKO80" s="49"/>
      <c r="CKP80" s="49"/>
      <c r="CKQ80" s="49"/>
      <c r="CKR80" s="49"/>
      <c r="CKS80" s="49"/>
      <c r="CKT80" s="49"/>
      <c r="CKU80" s="49"/>
      <c r="CKV80" s="49"/>
      <c r="CKW80" s="49"/>
      <c r="CKX80" s="49"/>
      <c r="CKY80" s="49"/>
      <c r="CKZ80" s="49"/>
      <c r="CLA80" s="49"/>
      <c r="CLB80" s="49"/>
      <c r="CLC80" s="49"/>
      <c r="CLD80" s="49"/>
      <c r="CLE80" s="49"/>
      <c r="CLF80" s="49"/>
      <c r="CLG80" s="49"/>
      <c r="CLH80" s="49"/>
      <c r="CLI80" s="49"/>
      <c r="CLJ80" s="49"/>
      <c r="CLK80" s="49"/>
      <c r="CLL80" s="49"/>
      <c r="CLM80" s="49"/>
      <c r="CLN80" s="49"/>
      <c r="CLO80" s="49"/>
      <c r="CLP80" s="49"/>
      <c r="CLQ80" s="49"/>
      <c r="CLR80" s="49"/>
      <c r="CLS80" s="49"/>
      <c r="CLT80" s="49"/>
      <c r="CLU80" s="49"/>
      <c r="CLV80" s="49"/>
      <c r="CLW80" s="49"/>
      <c r="CLX80" s="49"/>
      <c r="CLY80" s="49"/>
      <c r="CLZ80" s="49"/>
      <c r="CMA80" s="49"/>
      <c r="CMB80" s="49"/>
      <c r="CMC80" s="49"/>
      <c r="CMD80" s="49"/>
      <c r="CME80" s="49"/>
      <c r="CMF80" s="49"/>
      <c r="CMG80" s="49"/>
      <c r="CMH80" s="49"/>
      <c r="CMI80" s="49"/>
      <c r="CMJ80" s="49"/>
      <c r="CMK80" s="49"/>
      <c r="CML80" s="49"/>
      <c r="CMM80" s="49"/>
      <c r="CMN80" s="49"/>
      <c r="CMO80" s="49"/>
      <c r="CMP80" s="49"/>
      <c r="CMQ80" s="49"/>
      <c r="CMR80" s="49"/>
      <c r="CMS80" s="49"/>
      <c r="CMT80" s="49"/>
      <c r="CMU80" s="49"/>
      <c r="CMV80" s="49"/>
      <c r="CMW80" s="49"/>
      <c r="CMX80" s="49"/>
      <c r="CMY80" s="49"/>
      <c r="CMZ80" s="49"/>
      <c r="CNA80" s="49"/>
      <c r="CNB80" s="49"/>
      <c r="CNC80" s="49"/>
      <c r="CND80" s="49"/>
      <c r="CNE80" s="49"/>
      <c r="CNF80" s="49"/>
      <c r="CNG80" s="49"/>
      <c r="CNH80" s="49"/>
      <c r="CNI80" s="49"/>
      <c r="CNJ80" s="49"/>
      <c r="CNK80" s="49"/>
      <c r="CNL80" s="49"/>
      <c r="CNM80" s="49"/>
      <c r="CNN80" s="49"/>
      <c r="CNO80" s="49"/>
      <c r="CNP80" s="49"/>
      <c r="CNQ80" s="49"/>
      <c r="CNR80" s="49"/>
      <c r="CNS80" s="49"/>
      <c r="CNT80" s="49"/>
      <c r="CNU80" s="49"/>
      <c r="CNV80" s="49"/>
      <c r="CNW80" s="49"/>
      <c r="CNX80" s="49"/>
      <c r="CNY80" s="49"/>
      <c r="CNZ80" s="49"/>
      <c r="COA80" s="49"/>
      <c r="COB80" s="49"/>
      <c r="COC80" s="49"/>
      <c r="COD80" s="49"/>
      <c r="COE80" s="49"/>
      <c r="COF80" s="49"/>
      <c r="COG80" s="49"/>
      <c r="COH80" s="49"/>
      <c r="COI80" s="49"/>
      <c r="COJ80" s="49"/>
      <c r="COK80" s="49"/>
      <c r="COL80" s="49"/>
      <c r="COM80" s="49"/>
      <c r="CON80" s="49"/>
      <c r="COO80" s="49"/>
      <c r="COP80" s="49"/>
      <c r="COQ80" s="49"/>
      <c r="COR80" s="49"/>
      <c r="COS80" s="49"/>
      <c r="COT80" s="49"/>
      <c r="COU80" s="49"/>
      <c r="COV80" s="49"/>
      <c r="COW80" s="49"/>
      <c r="COX80" s="49"/>
      <c r="COY80" s="49"/>
      <c r="COZ80" s="49"/>
      <c r="CPA80" s="49"/>
      <c r="CPB80" s="49"/>
      <c r="CPC80" s="49"/>
      <c r="CPD80" s="49"/>
      <c r="CPE80" s="49"/>
      <c r="CPF80" s="49"/>
      <c r="CPG80" s="49"/>
      <c r="CPH80" s="49"/>
      <c r="CPI80" s="49"/>
      <c r="CPJ80" s="49"/>
      <c r="CPK80" s="49"/>
      <c r="CPL80" s="49"/>
      <c r="CPM80" s="49"/>
      <c r="CPN80" s="49"/>
      <c r="CPO80" s="49"/>
      <c r="CPP80" s="49"/>
      <c r="CPQ80" s="49"/>
      <c r="CPR80" s="49"/>
      <c r="CPS80" s="49"/>
      <c r="CPT80" s="49"/>
      <c r="CPU80" s="49"/>
      <c r="CPV80" s="49"/>
      <c r="CPW80" s="49"/>
      <c r="CPX80" s="49"/>
      <c r="CPY80" s="49"/>
      <c r="CPZ80" s="49"/>
      <c r="CQA80" s="49"/>
      <c r="CQB80" s="49"/>
      <c r="CQC80" s="49"/>
      <c r="CQD80" s="49"/>
      <c r="CQE80" s="49"/>
      <c r="CQF80" s="49"/>
      <c r="CQG80" s="49"/>
      <c r="CQH80" s="49"/>
      <c r="CQI80" s="49"/>
      <c r="CQJ80" s="49"/>
      <c r="CQK80" s="49"/>
      <c r="CQL80" s="49"/>
      <c r="CQM80" s="49"/>
      <c r="CQN80" s="49"/>
      <c r="CQO80" s="49"/>
      <c r="CQP80" s="49"/>
      <c r="CQQ80" s="49"/>
      <c r="CQR80" s="49"/>
      <c r="CQS80" s="49"/>
      <c r="CQT80" s="49"/>
      <c r="CQU80" s="49"/>
      <c r="CQV80" s="49"/>
      <c r="CQW80" s="49"/>
      <c r="CQX80" s="49"/>
      <c r="CQY80" s="49"/>
      <c r="CQZ80" s="49"/>
      <c r="CRA80" s="49"/>
      <c r="CRB80" s="49"/>
      <c r="CRC80" s="49"/>
      <c r="CRD80" s="49"/>
      <c r="CRE80" s="49"/>
      <c r="CRF80" s="49"/>
      <c r="CRG80" s="49"/>
      <c r="CRH80" s="49"/>
      <c r="CRI80" s="49"/>
      <c r="CRJ80" s="49"/>
      <c r="CRK80" s="49"/>
      <c r="CRL80" s="49"/>
      <c r="CRM80" s="49"/>
      <c r="CRN80" s="49"/>
      <c r="CRO80" s="49"/>
      <c r="CRP80" s="49"/>
      <c r="CRQ80" s="49"/>
      <c r="CRR80" s="49"/>
      <c r="CRS80" s="49"/>
      <c r="CRT80" s="49"/>
      <c r="CRU80" s="49"/>
      <c r="CRV80" s="49"/>
      <c r="CRW80" s="49"/>
      <c r="CRX80" s="49"/>
      <c r="CRY80" s="49"/>
      <c r="CRZ80" s="49"/>
      <c r="CSA80" s="49"/>
      <c r="CSB80" s="49"/>
      <c r="CSC80" s="49"/>
      <c r="CSD80" s="49"/>
      <c r="CSE80" s="49"/>
      <c r="CSF80" s="49"/>
      <c r="CSG80" s="49"/>
      <c r="CSH80" s="49"/>
      <c r="CSI80" s="49"/>
      <c r="CSJ80" s="49"/>
      <c r="CSK80" s="49"/>
      <c r="CSL80" s="49"/>
      <c r="CSM80" s="49"/>
      <c r="CSN80" s="49"/>
      <c r="CSO80" s="49"/>
      <c r="CSP80" s="49"/>
      <c r="CSQ80" s="49"/>
      <c r="CSR80" s="49"/>
      <c r="CSS80" s="49"/>
      <c r="CST80" s="49"/>
      <c r="CSU80" s="49"/>
      <c r="CSV80" s="49"/>
      <c r="CSW80" s="49"/>
      <c r="CSX80" s="49"/>
      <c r="CSY80" s="49"/>
      <c r="CSZ80" s="49"/>
      <c r="CTA80" s="49"/>
      <c r="CTB80" s="49"/>
      <c r="CTC80" s="49"/>
      <c r="CTD80" s="49"/>
      <c r="CTE80" s="49"/>
      <c r="CTF80" s="49"/>
      <c r="CTG80" s="49"/>
      <c r="CTH80" s="49"/>
      <c r="CTI80" s="49"/>
      <c r="CTJ80" s="49"/>
      <c r="CTK80" s="49"/>
      <c r="CTL80" s="49"/>
      <c r="CTM80" s="49"/>
      <c r="CTN80" s="49"/>
      <c r="CTO80" s="49"/>
      <c r="CTP80" s="49"/>
      <c r="CTQ80" s="49"/>
      <c r="CTR80" s="49"/>
      <c r="CTS80" s="49"/>
      <c r="CTT80" s="49"/>
      <c r="CTU80" s="49"/>
      <c r="CTV80" s="49"/>
      <c r="CTW80" s="49"/>
      <c r="CTX80" s="49"/>
      <c r="CTY80" s="49"/>
      <c r="CTZ80" s="49"/>
      <c r="CUA80" s="49"/>
      <c r="CUB80" s="49"/>
      <c r="CUC80" s="49"/>
      <c r="CUD80" s="49"/>
      <c r="CUE80" s="49"/>
      <c r="CUF80" s="49"/>
      <c r="CUG80" s="49"/>
      <c r="CUH80" s="49"/>
      <c r="CUI80" s="49"/>
      <c r="CUJ80" s="49"/>
      <c r="CUK80" s="49"/>
      <c r="CUL80" s="49"/>
      <c r="CUM80" s="49"/>
      <c r="CUN80" s="49"/>
      <c r="CUO80" s="49"/>
      <c r="CUP80" s="49"/>
      <c r="CUQ80" s="49"/>
      <c r="CUR80" s="49"/>
      <c r="CUS80" s="49"/>
      <c r="CUT80" s="49"/>
      <c r="CUU80" s="49"/>
      <c r="CUV80" s="49"/>
      <c r="CUW80" s="49"/>
      <c r="CUX80" s="49"/>
      <c r="CUY80" s="49"/>
      <c r="CUZ80" s="49"/>
      <c r="CVA80" s="49"/>
      <c r="CVB80" s="49"/>
      <c r="CVC80" s="49"/>
      <c r="CVD80" s="49"/>
      <c r="CVE80" s="49"/>
      <c r="CVF80" s="49"/>
      <c r="CVG80" s="49"/>
      <c r="CVH80" s="49"/>
      <c r="CVI80" s="49"/>
      <c r="CVJ80" s="49"/>
      <c r="CVK80" s="49"/>
      <c r="CVL80" s="49"/>
      <c r="CVM80" s="49"/>
      <c r="CVN80" s="49"/>
      <c r="CVO80" s="49"/>
      <c r="CVP80" s="49"/>
      <c r="CVQ80" s="49"/>
      <c r="CVR80" s="49"/>
      <c r="CVS80" s="49"/>
      <c r="CVT80" s="49"/>
      <c r="CVU80" s="49"/>
      <c r="CVV80" s="49"/>
      <c r="CVW80" s="49"/>
      <c r="CVX80" s="49"/>
      <c r="CVY80" s="49"/>
      <c r="CVZ80" s="49"/>
      <c r="CWA80" s="49"/>
      <c r="CWB80" s="49"/>
      <c r="CWC80" s="49"/>
      <c r="CWD80" s="49"/>
      <c r="CWE80" s="49"/>
      <c r="CWF80" s="49"/>
      <c r="CWG80" s="49"/>
      <c r="CWH80" s="49"/>
      <c r="CWI80" s="49"/>
      <c r="CWJ80" s="49"/>
      <c r="CWK80" s="49"/>
      <c r="CWL80" s="49"/>
      <c r="CWM80" s="49"/>
      <c r="CWN80" s="49"/>
      <c r="CWO80" s="49"/>
      <c r="CWP80" s="49"/>
      <c r="CWQ80" s="49"/>
      <c r="CWR80" s="49"/>
      <c r="CWS80" s="49"/>
      <c r="CWT80" s="49"/>
      <c r="CWU80" s="49"/>
      <c r="CWV80" s="49"/>
      <c r="CWW80" s="49"/>
      <c r="CWX80" s="49"/>
      <c r="CWY80" s="49"/>
      <c r="CWZ80" s="49"/>
      <c r="CXA80" s="49"/>
      <c r="CXB80" s="49"/>
      <c r="CXC80" s="49"/>
      <c r="CXD80" s="49"/>
      <c r="CXE80" s="49"/>
      <c r="CXF80" s="49"/>
      <c r="CXG80" s="49"/>
      <c r="CXH80" s="49"/>
      <c r="CXI80" s="49"/>
      <c r="CXJ80" s="49"/>
      <c r="CXK80" s="49"/>
      <c r="CXL80" s="49"/>
      <c r="CXM80" s="49"/>
      <c r="CXN80" s="49"/>
      <c r="CXO80" s="49"/>
      <c r="CXP80" s="49"/>
      <c r="CXQ80" s="49"/>
      <c r="CXR80" s="49"/>
      <c r="CXS80" s="49"/>
      <c r="CXT80" s="49"/>
      <c r="CXU80" s="49"/>
      <c r="CXV80" s="49"/>
      <c r="CXW80" s="49"/>
      <c r="CXX80" s="49"/>
      <c r="CXY80" s="49"/>
      <c r="CXZ80" s="49"/>
      <c r="CYA80" s="49"/>
      <c r="CYB80" s="49"/>
      <c r="CYC80" s="49"/>
      <c r="CYD80" s="49"/>
      <c r="CYE80" s="49"/>
      <c r="CYF80" s="49"/>
      <c r="CYG80" s="49"/>
      <c r="CYH80" s="49"/>
      <c r="CYI80" s="49"/>
      <c r="CYJ80" s="49"/>
      <c r="CYK80" s="49"/>
      <c r="CYL80" s="49"/>
      <c r="CYM80" s="49"/>
      <c r="CYN80" s="49"/>
      <c r="CYO80" s="49"/>
      <c r="CYP80" s="49"/>
      <c r="CYQ80" s="49"/>
      <c r="CYR80" s="49"/>
      <c r="CYS80" s="49"/>
      <c r="CYT80" s="49"/>
      <c r="CYU80" s="49"/>
      <c r="CYV80" s="49"/>
      <c r="CYW80" s="49"/>
      <c r="CYX80" s="49"/>
      <c r="CYY80" s="49"/>
      <c r="CYZ80" s="49"/>
      <c r="CZA80" s="49"/>
      <c r="CZB80" s="49"/>
      <c r="CZC80" s="49"/>
      <c r="CZD80" s="49"/>
      <c r="CZE80" s="49"/>
      <c r="CZF80" s="49"/>
      <c r="CZG80" s="49"/>
      <c r="CZH80" s="49"/>
      <c r="CZI80" s="49"/>
      <c r="CZJ80" s="49"/>
      <c r="CZK80" s="49"/>
      <c r="CZL80" s="49"/>
      <c r="CZM80" s="49"/>
      <c r="CZN80" s="49"/>
      <c r="CZO80" s="49"/>
      <c r="CZP80" s="49"/>
      <c r="CZQ80" s="49"/>
      <c r="CZR80" s="49"/>
      <c r="CZS80" s="49"/>
      <c r="CZT80" s="49"/>
      <c r="CZU80" s="49"/>
      <c r="CZV80" s="49"/>
      <c r="CZW80" s="49"/>
      <c r="CZX80" s="49"/>
      <c r="CZY80" s="49"/>
      <c r="CZZ80" s="49"/>
      <c r="DAA80" s="49"/>
      <c r="DAB80" s="49"/>
      <c r="DAC80" s="49"/>
      <c r="DAD80" s="49"/>
      <c r="DAE80" s="49"/>
      <c r="DAF80" s="49"/>
      <c r="DAG80" s="49"/>
      <c r="DAH80" s="49"/>
      <c r="DAI80" s="49"/>
      <c r="DAJ80" s="49"/>
      <c r="DAK80" s="49"/>
      <c r="DAL80" s="49"/>
      <c r="DAM80" s="49"/>
      <c r="DAN80" s="49"/>
      <c r="DAO80" s="49"/>
      <c r="DAP80" s="49"/>
      <c r="DAQ80" s="49"/>
      <c r="DAR80" s="49"/>
      <c r="DAS80" s="49"/>
      <c r="DAT80" s="49"/>
      <c r="DAU80" s="49"/>
      <c r="DAV80" s="49"/>
      <c r="DAW80" s="49"/>
      <c r="DAX80" s="49"/>
      <c r="DAY80" s="49"/>
      <c r="DAZ80" s="49"/>
      <c r="DBA80" s="49"/>
      <c r="DBB80" s="49"/>
      <c r="DBC80" s="49"/>
      <c r="DBD80" s="49"/>
      <c r="DBE80" s="49"/>
      <c r="DBF80" s="49"/>
      <c r="DBG80" s="49"/>
      <c r="DBH80" s="49"/>
      <c r="DBI80" s="49"/>
      <c r="DBJ80" s="49"/>
      <c r="DBK80" s="49"/>
      <c r="DBL80" s="49"/>
      <c r="DBM80" s="49"/>
      <c r="DBN80" s="49"/>
      <c r="DBO80" s="49"/>
      <c r="DBP80" s="49"/>
      <c r="DBQ80" s="49"/>
      <c r="DBR80" s="49"/>
      <c r="DBS80" s="49"/>
      <c r="DBT80" s="49"/>
      <c r="DBU80" s="49"/>
      <c r="DBV80" s="49"/>
      <c r="DBW80" s="49"/>
      <c r="DBX80" s="49"/>
      <c r="DBY80" s="49"/>
      <c r="DBZ80" s="49"/>
      <c r="DCA80" s="49"/>
      <c r="DCB80" s="49"/>
      <c r="DCC80" s="49"/>
      <c r="DCD80" s="49"/>
      <c r="DCE80" s="49"/>
      <c r="DCF80" s="49"/>
      <c r="DCG80" s="49"/>
      <c r="DCH80" s="49"/>
      <c r="DCI80" s="49"/>
      <c r="DCJ80" s="49"/>
      <c r="DCK80" s="49"/>
      <c r="DCL80" s="49"/>
      <c r="DCM80" s="49"/>
      <c r="DCN80" s="49"/>
      <c r="DCO80" s="49"/>
      <c r="DCP80" s="49"/>
      <c r="DCQ80" s="49"/>
      <c r="DCR80" s="49"/>
      <c r="DCS80" s="49"/>
      <c r="DCT80" s="49"/>
      <c r="DCU80" s="49"/>
      <c r="DCV80" s="49"/>
      <c r="DCW80" s="49"/>
      <c r="DCX80" s="49"/>
      <c r="DCY80" s="49"/>
      <c r="DCZ80" s="49"/>
      <c r="DDA80" s="49"/>
      <c r="DDB80" s="49"/>
      <c r="DDC80" s="49"/>
      <c r="DDD80" s="49"/>
      <c r="DDE80" s="49"/>
      <c r="DDF80" s="49"/>
      <c r="DDG80" s="49"/>
      <c r="DDH80" s="49"/>
      <c r="DDI80" s="49"/>
      <c r="DDJ80" s="49"/>
      <c r="DDK80" s="49"/>
      <c r="DDL80" s="49"/>
      <c r="DDM80" s="49"/>
      <c r="DDN80" s="49"/>
      <c r="DDO80" s="49"/>
      <c r="DDP80" s="49"/>
      <c r="DDQ80" s="49"/>
      <c r="DDR80" s="49"/>
      <c r="DDS80" s="49"/>
      <c r="DDT80" s="49"/>
      <c r="DDU80" s="49"/>
      <c r="DDV80" s="49"/>
      <c r="DDW80" s="49"/>
      <c r="DDX80" s="49"/>
      <c r="DDY80" s="49"/>
      <c r="DDZ80" s="49"/>
      <c r="DEA80" s="49"/>
      <c r="DEB80" s="49"/>
      <c r="DEC80" s="49"/>
      <c r="DED80" s="49"/>
      <c r="DEE80" s="49"/>
      <c r="DEF80" s="49"/>
      <c r="DEG80" s="49"/>
      <c r="DEH80" s="49"/>
      <c r="DEI80" s="49"/>
      <c r="DEJ80" s="49"/>
      <c r="DEK80" s="49"/>
      <c r="DEL80" s="49"/>
      <c r="DEM80" s="49"/>
      <c r="DEN80" s="49"/>
      <c r="DEO80" s="49"/>
      <c r="DEP80" s="49"/>
      <c r="DEQ80" s="49"/>
      <c r="DER80" s="49"/>
      <c r="DES80" s="49"/>
      <c r="DET80" s="49"/>
      <c r="DEU80" s="49"/>
      <c r="DEV80" s="49"/>
      <c r="DEW80" s="49"/>
      <c r="DEX80" s="49"/>
      <c r="DEY80" s="49"/>
      <c r="DEZ80" s="49"/>
      <c r="DFA80" s="49"/>
      <c r="DFB80" s="49"/>
      <c r="DFC80" s="49"/>
      <c r="DFD80" s="49"/>
      <c r="DFE80" s="49"/>
      <c r="DFF80" s="49"/>
      <c r="DFG80" s="49"/>
      <c r="DFH80" s="49"/>
      <c r="DFI80" s="49"/>
      <c r="DFJ80" s="49"/>
      <c r="DFK80" s="49"/>
      <c r="DFL80" s="49"/>
      <c r="DFM80" s="49"/>
      <c r="DFN80" s="49"/>
      <c r="DFO80" s="49"/>
      <c r="DFP80" s="49"/>
      <c r="DFQ80" s="49"/>
      <c r="DFR80" s="49"/>
      <c r="DFS80" s="49"/>
      <c r="DFT80" s="49"/>
      <c r="DFU80" s="49"/>
      <c r="DFV80" s="49"/>
      <c r="DFW80" s="49"/>
      <c r="DFX80" s="49"/>
      <c r="DFY80" s="49"/>
      <c r="DFZ80" s="49"/>
      <c r="DGA80" s="49"/>
      <c r="DGB80" s="49"/>
      <c r="DGC80" s="49"/>
      <c r="DGD80" s="49"/>
      <c r="DGE80" s="49"/>
      <c r="DGF80" s="49"/>
      <c r="DGG80" s="49"/>
      <c r="DGH80" s="49"/>
      <c r="DGI80" s="49"/>
      <c r="DGJ80" s="49"/>
      <c r="DGK80" s="49"/>
      <c r="DGL80" s="49"/>
      <c r="DGM80" s="49"/>
      <c r="DGN80" s="49"/>
      <c r="DGO80" s="49"/>
      <c r="DGP80" s="49"/>
      <c r="DGQ80" s="49"/>
      <c r="DGR80" s="49"/>
      <c r="DGS80" s="49"/>
      <c r="DGT80" s="49"/>
      <c r="DGU80" s="49"/>
      <c r="DGV80" s="49"/>
      <c r="DGW80" s="49"/>
      <c r="DGX80" s="49"/>
      <c r="DGY80" s="49"/>
      <c r="DGZ80" s="49"/>
      <c r="DHA80" s="49"/>
      <c r="DHB80" s="49"/>
      <c r="DHC80" s="49"/>
      <c r="DHD80" s="49"/>
      <c r="DHE80" s="49"/>
      <c r="DHF80" s="49"/>
      <c r="DHG80" s="49"/>
      <c r="DHH80" s="49"/>
      <c r="DHI80" s="49"/>
      <c r="DHJ80" s="49"/>
      <c r="DHK80" s="49"/>
      <c r="DHL80" s="49"/>
      <c r="DHM80" s="49"/>
      <c r="DHN80" s="49"/>
      <c r="DHO80" s="49"/>
      <c r="DHP80" s="49"/>
      <c r="DHQ80" s="49"/>
      <c r="DHR80" s="49"/>
      <c r="DHS80" s="49"/>
      <c r="DHT80" s="49"/>
      <c r="DHU80" s="49"/>
      <c r="DHV80" s="49"/>
      <c r="DHW80" s="49"/>
      <c r="DHX80" s="49"/>
      <c r="DHY80" s="49"/>
      <c r="DHZ80" s="49"/>
      <c r="DIA80" s="49"/>
      <c r="DIB80" s="49"/>
      <c r="DIC80" s="49"/>
      <c r="DID80" s="49"/>
      <c r="DIE80" s="49"/>
      <c r="DIF80" s="49"/>
      <c r="DIG80" s="49"/>
      <c r="DIH80" s="49"/>
      <c r="DII80" s="49"/>
      <c r="DIJ80" s="49"/>
      <c r="DIK80" s="49"/>
      <c r="DIL80" s="49"/>
      <c r="DIM80" s="49"/>
      <c r="DIN80" s="49"/>
      <c r="DIO80" s="49"/>
      <c r="DIP80" s="49"/>
      <c r="DIQ80" s="49"/>
      <c r="DIR80" s="49"/>
      <c r="DIS80" s="49"/>
      <c r="DIT80" s="49"/>
      <c r="DIU80" s="49"/>
      <c r="DIV80" s="49"/>
      <c r="DIW80" s="49"/>
      <c r="DIX80" s="49"/>
      <c r="DIY80" s="49"/>
      <c r="DIZ80" s="49"/>
      <c r="DJA80" s="49"/>
      <c r="DJB80" s="49"/>
      <c r="DJC80" s="49"/>
      <c r="DJD80" s="49"/>
      <c r="DJE80" s="49"/>
      <c r="DJF80" s="49"/>
      <c r="DJG80" s="49"/>
      <c r="DJH80" s="49"/>
      <c r="DJI80" s="49"/>
      <c r="DJJ80" s="49"/>
      <c r="DJK80" s="49"/>
      <c r="DJL80" s="49"/>
      <c r="DJM80" s="49"/>
      <c r="DJN80" s="49"/>
      <c r="DJO80" s="49"/>
      <c r="DJP80" s="49"/>
      <c r="DJQ80" s="49"/>
      <c r="DJR80" s="49"/>
      <c r="DJS80" s="49"/>
      <c r="DJT80" s="49"/>
      <c r="DJU80" s="49"/>
      <c r="DJV80" s="49"/>
      <c r="DJW80" s="49"/>
      <c r="DJX80" s="49"/>
      <c r="DJY80" s="49"/>
      <c r="DJZ80" s="49"/>
      <c r="DKA80" s="49"/>
      <c r="DKB80" s="49"/>
      <c r="DKC80" s="49"/>
      <c r="DKD80" s="49"/>
      <c r="DKE80" s="49"/>
      <c r="DKF80" s="49"/>
      <c r="DKG80" s="49"/>
      <c r="DKH80" s="49"/>
      <c r="DKI80" s="49"/>
      <c r="DKJ80" s="49"/>
      <c r="DKK80" s="49"/>
      <c r="DKL80" s="49"/>
      <c r="DKM80" s="49"/>
      <c r="DKN80" s="49"/>
      <c r="DKO80" s="49"/>
      <c r="DKP80" s="49"/>
      <c r="DKQ80" s="49"/>
      <c r="DKR80" s="49"/>
      <c r="DKS80" s="49"/>
      <c r="DKT80" s="49"/>
      <c r="DKU80" s="49"/>
      <c r="DKV80" s="49"/>
      <c r="DKW80" s="49"/>
      <c r="DKX80" s="49"/>
      <c r="DKY80" s="49"/>
      <c r="DKZ80" s="49"/>
      <c r="DLA80" s="49"/>
      <c r="DLB80" s="49"/>
      <c r="DLC80" s="49"/>
      <c r="DLD80" s="49"/>
      <c r="DLE80" s="49"/>
      <c r="DLF80" s="49"/>
      <c r="DLG80" s="49"/>
      <c r="DLH80" s="49"/>
      <c r="DLI80" s="49"/>
      <c r="DLJ80" s="49"/>
      <c r="DLK80" s="49"/>
      <c r="DLL80" s="49"/>
      <c r="DLM80" s="49"/>
      <c r="DLN80" s="49"/>
      <c r="DLO80" s="49"/>
      <c r="DLP80" s="49"/>
      <c r="DLQ80" s="49"/>
      <c r="DLR80" s="49"/>
      <c r="DLS80" s="49"/>
      <c r="DLT80" s="49"/>
      <c r="DLU80" s="49"/>
      <c r="DLV80" s="49"/>
      <c r="DLW80" s="49"/>
      <c r="DLX80" s="49"/>
      <c r="DLY80" s="49"/>
      <c r="DLZ80" s="49"/>
      <c r="DMA80" s="49"/>
      <c r="DMB80" s="49"/>
      <c r="DMC80" s="49"/>
      <c r="DMD80" s="49"/>
      <c r="DME80" s="49"/>
      <c r="DMF80" s="49"/>
      <c r="DMG80" s="49"/>
      <c r="DMH80" s="49"/>
      <c r="DMI80" s="49"/>
      <c r="DMJ80" s="49"/>
      <c r="DMK80" s="49"/>
      <c r="DML80" s="49"/>
      <c r="DMM80" s="49"/>
      <c r="DMN80" s="49"/>
      <c r="DMO80" s="49"/>
      <c r="DMP80" s="49"/>
      <c r="DMQ80" s="49"/>
      <c r="DMR80" s="49"/>
      <c r="DMS80" s="49"/>
      <c r="DMT80" s="49"/>
      <c r="DMU80" s="49"/>
      <c r="DMV80" s="49"/>
      <c r="DMW80" s="49"/>
      <c r="DMX80" s="49"/>
      <c r="DMY80" s="49"/>
      <c r="DMZ80" s="49"/>
      <c r="DNA80" s="49"/>
      <c r="DNB80" s="49"/>
      <c r="DNC80" s="49"/>
      <c r="DND80" s="49"/>
      <c r="DNE80" s="49"/>
      <c r="DNF80" s="49"/>
      <c r="DNG80" s="49"/>
      <c r="DNH80" s="49"/>
      <c r="DNI80" s="49"/>
      <c r="DNJ80" s="49"/>
      <c r="DNK80" s="49"/>
      <c r="DNL80" s="49"/>
      <c r="DNM80" s="49"/>
      <c r="DNN80" s="49"/>
      <c r="DNO80" s="49"/>
      <c r="DNP80" s="49"/>
      <c r="DNQ80" s="49"/>
      <c r="DNR80" s="49"/>
      <c r="DNS80" s="49"/>
      <c r="DNT80" s="49"/>
      <c r="DNU80" s="49"/>
      <c r="DNV80" s="49"/>
      <c r="DNW80" s="49"/>
      <c r="DNX80" s="49"/>
      <c r="DNY80" s="49"/>
      <c r="DNZ80" s="49"/>
      <c r="DOA80" s="49"/>
      <c r="DOB80" s="49"/>
      <c r="DOC80" s="49"/>
      <c r="DOD80" s="49"/>
      <c r="DOE80" s="49"/>
      <c r="DOF80" s="49"/>
      <c r="DOG80" s="49"/>
      <c r="DOH80" s="49"/>
      <c r="DOI80" s="49"/>
      <c r="DOJ80" s="49"/>
      <c r="DOK80" s="49"/>
      <c r="DOL80" s="49"/>
      <c r="DOM80" s="49"/>
      <c r="DON80" s="49"/>
      <c r="DOO80" s="49"/>
      <c r="DOP80" s="49"/>
      <c r="DOQ80" s="49"/>
      <c r="DOR80" s="49"/>
      <c r="DOS80" s="49"/>
      <c r="DOT80" s="49"/>
      <c r="DOU80" s="49"/>
      <c r="DOV80" s="49"/>
      <c r="DOW80" s="49"/>
      <c r="DOX80" s="49"/>
      <c r="DOY80" s="49"/>
      <c r="DOZ80" s="49"/>
      <c r="DPA80" s="49"/>
      <c r="DPB80" s="49"/>
      <c r="DPC80" s="49"/>
      <c r="DPD80" s="49"/>
      <c r="DPE80" s="49"/>
      <c r="DPF80" s="49"/>
      <c r="DPG80" s="49"/>
      <c r="DPH80" s="49"/>
      <c r="DPI80" s="49"/>
      <c r="DPJ80" s="49"/>
      <c r="DPK80" s="49"/>
      <c r="DPL80" s="49"/>
      <c r="DPM80" s="49"/>
      <c r="DPN80" s="49"/>
      <c r="DPO80" s="49"/>
      <c r="DPP80" s="49"/>
      <c r="DPQ80" s="49"/>
      <c r="DPR80" s="49"/>
      <c r="DPS80" s="49"/>
      <c r="DPT80" s="49"/>
      <c r="DPU80" s="49"/>
      <c r="DPV80" s="49"/>
      <c r="DPW80" s="49"/>
      <c r="DPX80" s="49"/>
      <c r="DPY80" s="49"/>
      <c r="DPZ80" s="49"/>
      <c r="DQA80" s="49"/>
      <c r="DQB80" s="49"/>
      <c r="DQC80" s="49"/>
      <c r="DQD80" s="49"/>
      <c r="DQE80" s="49"/>
      <c r="DQF80" s="49"/>
      <c r="DQG80" s="49"/>
      <c r="DQH80" s="49"/>
      <c r="DQI80" s="49"/>
      <c r="DQJ80" s="49"/>
      <c r="DQK80" s="49"/>
      <c r="DQL80" s="49"/>
      <c r="DQM80" s="49"/>
      <c r="DQN80" s="49"/>
      <c r="DQO80" s="49"/>
      <c r="DQP80" s="49"/>
      <c r="DQQ80" s="49"/>
      <c r="DQR80" s="49"/>
      <c r="DQS80" s="49"/>
      <c r="DQT80" s="49"/>
      <c r="DQU80" s="49"/>
      <c r="DQV80" s="49"/>
      <c r="DQW80" s="49"/>
      <c r="DQX80" s="49"/>
      <c r="DQY80" s="49"/>
      <c r="DQZ80" s="49"/>
      <c r="DRA80" s="49"/>
      <c r="DRB80" s="49"/>
      <c r="DRC80" s="49"/>
      <c r="DRD80" s="49"/>
      <c r="DRE80" s="49"/>
      <c r="DRF80" s="49"/>
      <c r="DRG80" s="49"/>
      <c r="DRH80" s="49"/>
      <c r="DRI80" s="49"/>
      <c r="DRJ80" s="49"/>
      <c r="DRK80" s="49"/>
      <c r="DRL80" s="49"/>
      <c r="DRM80" s="49"/>
      <c r="DRN80" s="49"/>
      <c r="DRO80" s="49"/>
      <c r="DRP80" s="49"/>
      <c r="DRQ80" s="49"/>
      <c r="DRR80" s="49"/>
      <c r="DRS80" s="49"/>
      <c r="DRT80" s="49"/>
      <c r="DRU80" s="49"/>
      <c r="DRV80" s="49"/>
      <c r="DRW80" s="49"/>
      <c r="DRX80" s="49"/>
      <c r="DRY80" s="49"/>
      <c r="DRZ80" s="49"/>
      <c r="DSA80" s="49"/>
      <c r="DSB80" s="49"/>
      <c r="DSC80" s="49"/>
      <c r="DSD80" s="49"/>
      <c r="DSE80" s="49"/>
      <c r="DSF80" s="49"/>
      <c r="DSG80" s="49"/>
      <c r="DSH80" s="49"/>
      <c r="DSI80" s="49"/>
      <c r="DSJ80" s="49"/>
      <c r="DSK80" s="49"/>
      <c r="DSL80" s="49"/>
      <c r="DSM80" s="49"/>
      <c r="DSN80" s="49"/>
      <c r="DSO80" s="49"/>
      <c r="DSP80" s="49"/>
      <c r="DSQ80" s="49"/>
      <c r="DSR80" s="49"/>
      <c r="DSS80" s="49"/>
      <c r="DST80" s="49"/>
      <c r="DSU80" s="49"/>
      <c r="DSV80" s="49"/>
      <c r="DSW80" s="49"/>
      <c r="DSX80" s="49"/>
      <c r="DSY80" s="49"/>
      <c r="DSZ80" s="49"/>
      <c r="DTA80" s="49"/>
      <c r="DTB80" s="49"/>
      <c r="DTC80" s="49"/>
      <c r="DTD80" s="49"/>
      <c r="DTE80" s="49"/>
      <c r="DTF80" s="49"/>
      <c r="DTG80" s="49"/>
      <c r="DTH80" s="49"/>
      <c r="DTI80" s="49"/>
      <c r="DTJ80" s="49"/>
      <c r="DTK80" s="49"/>
      <c r="DTL80" s="49"/>
      <c r="DTM80" s="49"/>
      <c r="DTN80" s="49"/>
      <c r="DTO80" s="49"/>
      <c r="DTP80" s="49"/>
      <c r="DTQ80" s="49"/>
      <c r="DTR80" s="49"/>
      <c r="DTS80" s="49"/>
      <c r="DTT80" s="49"/>
      <c r="DTU80" s="49"/>
      <c r="DTV80" s="49"/>
      <c r="DTW80" s="49"/>
      <c r="DTX80" s="49"/>
      <c r="DTY80" s="49"/>
      <c r="DTZ80" s="49"/>
      <c r="DUA80" s="49"/>
      <c r="DUB80" s="49"/>
      <c r="DUC80" s="49"/>
      <c r="DUD80" s="49"/>
      <c r="DUE80" s="49"/>
      <c r="DUF80" s="49"/>
      <c r="DUG80" s="49"/>
      <c r="DUH80" s="49"/>
      <c r="DUI80" s="49"/>
      <c r="DUJ80" s="49"/>
      <c r="DUK80" s="49"/>
      <c r="DUL80" s="49"/>
      <c r="DUM80" s="49"/>
      <c r="DUN80" s="49"/>
      <c r="DUO80" s="49"/>
      <c r="DUP80" s="49"/>
      <c r="DUQ80" s="49"/>
      <c r="DUR80" s="49"/>
      <c r="DUS80" s="49"/>
      <c r="DUT80" s="49"/>
      <c r="DUU80" s="49"/>
      <c r="DUV80" s="49"/>
      <c r="DUW80" s="49"/>
      <c r="DUX80" s="49"/>
      <c r="DUY80" s="49"/>
      <c r="DUZ80" s="49"/>
      <c r="DVA80" s="49"/>
      <c r="DVB80" s="49"/>
      <c r="DVC80" s="49"/>
      <c r="DVD80" s="49"/>
      <c r="DVE80" s="49"/>
      <c r="DVF80" s="49"/>
      <c r="DVG80" s="49"/>
      <c r="DVH80" s="49"/>
      <c r="DVI80" s="49"/>
      <c r="DVJ80" s="49"/>
      <c r="DVK80" s="49"/>
      <c r="DVL80" s="49"/>
      <c r="DVM80" s="49"/>
      <c r="DVN80" s="49"/>
      <c r="DVO80" s="49"/>
      <c r="DVP80" s="49"/>
      <c r="DVQ80" s="49"/>
      <c r="DVR80" s="49"/>
      <c r="DVS80" s="49"/>
      <c r="DVT80" s="49"/>
      <c r="DVU80" s="49"/>
      <c r="DVV80" s="49"/>
      <c r="DVW80" s="49"/>
      <c r="DVX80" s="49"/>
      <c r="DVY80" s="49"/>
      <c r="DVZ80" s="49"/>
      <c r="DWA80" s="49"/>
      <c r="DWB80" s="49"/>
      <c r="DWC80" s="49"/>
      <c r="DWD80" s="49"/>
      <c r="DWE80" s="49"/>
      <c r="DWF80" s="49"/>
      <c r="DWG80" s="49"/>
      <c r="DWH80" s="49"/>
      <c r="DWI80" s="49"/>
      <c r="DWJ80" s="49"/>
      <c r="DWK80" s="49"/>
      <c r="DWL80" s="49"/>
      <c r="DWM80" s="49"/>
      <c r="DWN80" s="49"/>
      <c r="DWO80" s="49"/>
      <c r="DWP80" s="49"/>
      <c r="DWQ80" s="49"/>
      <c r="DWR80" s="49"/>
      <c r="DWS80" s="49"/>
      <c r="DWT80" s="49"/>
      <c r="DWU80" s="49"/>
      <c r="DWV80" s="49"/>
      <c r="DWW80" s="49"/>
      <c r="DWX80" s="49"/>
      <c r="DWY80" s="49"/>
      <c r="DWZ80" s="49"/>
      <c r="DXA80" s="49"/>
      <c r="DXB80" s="49"/>
      <c r="DXC80" s="49"/>
      <c r="DXD80" s="49"/>
      <c r="DXE80" s="49"/>
      <c r="DXF80" s="49"/>
      <c r="DXG80" s="49"/>
      <c r="DXH80" s="49"/>
      <c r="DXI80" s="49"/>
      <c r="DXJ80" s="49"/>
      <c r="DXK80" s="49"/>
      <c r="DXL80" s="49"/>
      <c r="DXM80" s="49"/>
      <c r="DXN80" s="49"/>
      <c r="DXO80" s="49"/>
      <c r="DXP80" s="49"/>
      <c r="DXQ80" s="49"/>
      <c r="DXR80" s="49"/>
      <c r="DXS80" s="49"/>
      <c r="DXT80" s="49"/>
      <c r="DXU80" s="49"/>
      <c r="DXV80" s="49"/>
      <c r="DXW80" s="49"/>
      <c r="DXX80" s="49"/>
      <c r="DXY80" s="49"/>
      <c r="DXZ80" s="49"/>
      <c r="DYA80" s="49"/>
      <c r="DYB80" s="49"/>
      <c r="DYC80" s="49"/>
      <c r="DYD80" s="49"/>
      <c r="DYE80" s="49"/>
      <c r="DYF80" s="49"/>
      <c r="DYG80" s="49"/>
      <c r="DYH80" s="49"/>
      <c r="DYI80" s="49"/>
      <c r="DYJ80" s="49"/>
      <c r="DYK80" s="49"/>
      <c r="DYL80" s="49"/>
      <c r="DYM80" s="49"/>
      <c r="DYN80" s="49"/>
      <c r="DYO80" s="49"/>
      <c r="DYP80" s="49"/>
      <c r="DYQ80" s="49"/>
      <c r="DYR80" s="49"/>
      <c r="DYS80" s="49"/>
      <c r="DYT80" s="49"/>
      <c r="DYU80" s="49"/>
      <c r="DYV80" s="49"/>
      <c r="DYW80" s="49"/>
      <c r="DYX80" s="49"/>
      <c r="DYY80" s="49"/>
      <c r="DYZ80" s="49"/>
      <c r="DZA80" s="49"/>
      <c r="DZB80" s="49"/>
      <c r="DZC80" s="49"/>
      <c r="DZD80" s="49"/>
      <c r="DZE80" s="49"/>
      <c r="DZF80" s="49"/>
      <c r="DZG80" s="49"/>
      <c r="DZH80" s="49"/>
      <c r="DZI80" s="49"/>
      <c r="DZJ80" s="49"/>
      <c r="DZK80" s="49"/>
      <c r="DZL80" s="49"/>
      <c r="DZM80" s="49"/>
      <c r="DZN80" s="49"/>
      <c r="DZO80" s="49"/>
      <c r="DZP80" s="49"/>
      <c r="DZQ80" s="49"/>
      <c r="DZR80" s="49"/>
      <c r="DZS80" s="49"/>
      <c r="DZT80" s="49"/>
      <c r="DZU80" s="49"/>
      <c r="DZV80" s="49"/>
      <c r="DZW80" s="49"/>
      <c r="DZX80" s="49"/>
      <c r="DZY80" s="49"/>
      <c r="DZZ80" s="49"/>
      <c r="EAA80" s="49"/>
      <c r="EAB80" s="49"/>
      <c r="EAC80" s="49"/>
      <c r="EAD80" s="49"/>
      <c r="EAE80" s="49"/>
      <c r="EAF80" s="49"/>
      <c r="EAG80" s="49"/>
      <c r="EAH80" s="49"/>
      <c r="EAI80" s="49"/>
      <c r="EAJ80" s="49"/>
      <c r="EAK80" s="49"/>
      <c r="EAL80" s="49"/>
      <c r="EAM80" s="49"/>
      <c r="EAN80" s="49"/>
      <c r="EAO80" s="49"/>
      <c r="EAP80" s="49"/>
      <c r="EAQ80" s="49"/>
      <c r="EAR80" s="49"/>
      <c r="EAS80" s="49"/>
      <c r="EAT80" s="49"/>
      <c r="EAU80" s="49"/>
      <c r="EAV80" s="49"/>
      <c r="EAW80" s="49"/>
      <c r="EAX80" s="49"/>
      <c r="EAY80" s="49"/>
      <c r="EAZ80" s="49"/>
      <c r="EBA80" s="49"/>
      <c r="EBB80" s="49"/>
      <c r="EBC80" s="49"/>
      <c r="EBD80" s="49"/>
      <c r="EBE80" s="49"/>
      <c r="EBF80" s="49"/>
      <c r="EBG80" s="49"/>
      <c r="EBH80" s="49"/>
      <c r="EBI80" s="49"/>
      <c r="EBJ80" s="49"/>
      <c r="EBK80" s="49"/>
      <c r="EBL80" s="49"/>
      <c r="EBM80" s="49"/>
      <c r="EBN80" s="49"/>
      <c r="EBO80" s="49"/>
      <c r="EBP80" s="49"/>
      <c r="EBQ80" s="49"/>
      <c r="EBR80" s="49"/>
      <c r="EBS80" s="49"/>
      <c r="EBT80" s="49"/>
      <c r="EBU80" s="49"/>
      <c r="EBV80" s="49"/>
      <c r="EBW80" s="49"/>
      <c r="EBX80" s="49"/>
      <c r="EBY80" s="49"/>
      <c r="EBZ80" s="49"/>
      <c r="ECA80" s="49"/>
      <c r="ECB80" s="49"/>
      <c r="ECC80" s="49"/>
      <c r="ECD80" s="49"/>
      <c r="ECE80" s="49"/>
      <c r="ECF80" s="49"/>
      <c r="ECG80" s="49"/>
      <c r="ECH80" s="49"/>
      <c r="ECI80" s="49"/>
      <c r="ECJ80" s="49"/>
      <c r="ECK80" s="49"/>
      <c r="ECL80" s="49"/>
      <c r="ECM80" s="49"/>
      <c r="ECN80" s="49"/>
      <c r="ECO80" s="49"/>
      <c r="ECP80" s="49"/>
      <c r="ECQ80" s="49"/>
      <c r="ECR80" s="49"/>
      <c r="ECS80" s="49"/>
      <c r="ECT80" s="49"/>
      <c r="ECU80" s="49"/>
      <c r="ECV80" s="49"/>
      <c r="ECW80" s="49"/>
      <c r="ECX80" s="49"/>
      <c r="ECY80" s="49"/>
      <c r="ECZ80" s="49"/>
      <c r="EDA80" s="49"/>
      <c r="EDB80" s="49"/>
      <c r="EDC80" s="49"/>
      <c r="EDD80" s="49"/>
      <c r="EDE80" s="49"/>
      <c r="EDF80" s="49"/>
      <c r="EDG80" s="49"/>
      <c r="EDH80" s="49"/>
      <c r="EDI80" s="49"/>
      <c r="EDJ80" s="49"/>
      <c r="EDK80" s="49"/>
      <c r="EDL80" s="49"/>
      <c r="EDM80" s="49"/>
      <c r="EDN80" s="49"/>
      <c r="EDO80" s="49"/>
      <c r="EDP80" s="49"/>
      <c r="EDQ80" s="49"/>
      <c r="EDR80" s="49"/>
      <c r="EDS80" s="49"/>
      <c r="EDT80" s="49"/>
      <c r="EDU80" s="49"/>
      <c r="EDV80" s="49"/>
      <c r="EDW80" s="49"/>
      <c r="EDX80" s="49"/>
      <c r="EDY80" s="49"/>
      <c r="EDZ80" s="49"/>
      <c r="EEA80" s="49"/>
      <c r="EEB80" s="49"/>
      <c r="EEC80" s="49"/>
      <c r="EED80" s="49"/>
      <c r="EEE80" s="49"/>
      <c r="EEF80" s="49"/>
      <c r="EEG80" s="49"/>
      <c r="EEH80" s="49"/>
      <c r="EEI80" s="49"/>
      <c r="EEJ80" s="49"/>
      <c r="EEK80" s="49"/>
      <c r="EEL80" s="49"/>
      <c r="EEM80" s="49"/>
      <c r="EEN80" s="49"/>
      <c r="EEO80" s="49"/>
      <c r="EEP80" s="49"/>
      <c r="EEQ80" s="49"/>
      <c r="EER80" s="49"/>
      <c r="EES80" s="49"/>
      <c r="EET80" s="49"/>
      <c r="EEU80" s="49"/>
      <c r="EEV80" s="49"/>
      <c r="EEW80" s="49"/>
      <c r="EEX80" s="49"/>
      <c r="EEY80" s="49"/>
      <c r="EEZ80" s="49"/>
      <c r="EFA80" s="49"/>
      <c r="EFB80" s="49"/>
      <c r="EFC80" s="49"/>
      <c r="EFD80" s="49"/>
      <c r="EFE80" s="49"/>
      <c r="EFF80" s="49"/>
      <c r="EFG80" s="49"/>
      <c r="EFH80" s="49"/>
      <c r="EFI80" s="49"/>
      <c r="EFJ80" s="49"/>
      <c r="EFK80" s="49"/>
      <c r="EFL80" s="49"/>
      <c r="EFM80" s="49"/>
      <c r="EFN80" s="49"/>
      <c r="EFO80" s="49"/>
      <c r="EFP80" s="49"/>
      <c r="EFQ80" s="49"/>
      <c r="EFR80" s="49"/>
      <c r="EFS80" s="49"/>
      <c r="EFT80" s="49"/>
      <c r="EFU80" s="49"/>
      <c r="EFV80" s="49"/>
      <c r="EFW80" s="49"/>
      <c r="EFX80" s="49"/>
      <c r="EFY80" s="49"/>
      <c r="EFZ80" s="49"/>
      <c r="EGA80" s="49"/>
      <c r="EGB80" s="49"/>
      <c r="EGC80" s="49"/>
      <c r="EGD80" s="49"/>
      <c r="EGE80" s="49"/>
      <c r="EGF80" s="49"/>
      <c r="EGG80" s="49"/>
      <c r="EGH80" s="49"/>
      <c r="EGI80" s="49"/>
      <c r="EGJ80" s="49"/>
      <c r="EGK80" s="49"/>
      <c r="EGL80" s="49"/>
      <c r="EGM80" s="49"/>
      <c r="EGN80" s="49"/>
      <c r="EGO80" s="49"/>
      <c r="EGP80" s="49"/>
      <c r="EGQ80" s="49"/>
      <c r="EGR80" s="49"/>
      <c r="EGS80" s="49"/>
      <c r="EGT80" s="49"/>
      <c r="EGU80" s="49"/>
      <c r="EGV80" s="49"/>
      <c r="EGW80" s="49"/>
      <c r="EGX80" s="49"/>
      <c r="EGY80" s="49"/>
      <c r="EGZ80" s="49"/>
      <c r="EHA80" s="49"/>
      <c r="EHB80" s="49"/>
      <c r="EHC80" s="49"/>
      <c r="EHD80" s="49"/>
      <c r="EHE80" s="49"/>
      <c r="EHF80" s="49"/>
      <c r="EHG80" s="49"/>
      <c r="EHH80" s="49"/>
      <c r="EHI80" s="49"/>
      <c r="EHJ80" s="49"/>
      <c r="EHK80" s="49"/>
      <c r="EHL80" s="49"/>
      <c r="EHM80" s="49"/>
      <c r="EHN80" s="49"/>
      <c r="EHO80" s="49"/>
      <c r="EHP80" s="49"/>
      <c r="EHQ80" s="49"/>
      <c r="EHR80" s="49"/>
      <c r="EHS80" s="49"/>
      <c r="EHT80" s="49"/>
      <c r="EHU80" s="49"/>
      <c r="EHV80" s="49"/>
      <c r="EHW80" s="49"/>
      <c r="EHX80" s="49"/>
      <c r="EHY80" s="49"/>
      <c r="EHZ80" s="49"/>
      <c r="EIA80" s="49"/>
      <c r="EIB80" s="49"/>
      <c r="EIC80" s="49"/>
      <c r="EID80" s="49"/>
      <c r="EIE80" s="49"/>
      <c r="EIF80" s="49"/>
      <c r="EIG80" s="49"/>
      <c r="EIH80" s="49"/>
      <c r="EII80" s="49"/>
      <c r="EIJ80" s="49"/>
      <c r="EIK80" s="49"/>
      <c r="EIL80" s="49"/>
      <c r="EIM80" s="49"/>
      <c r="EIN80" s="49"/>
      <c r="EIO80" s="49"/>
      <c r="EIP80" s="49"/>
      <c r="EIQ80" s="49"/>
      <c r="EIR80" s="49"/>
      <c r="EIS80" s="49"/>
      <c r="EIT80" s="49"/>
      <c r="EIU80" s="49"/>
      <c r="EIV80" s="49"/>
      <c r="EIW80" s="49"/>
      <c r="EIX80" s="49"/>
      <c r="EIY80" s="49"/>
      <c r="EIZ80" s="49"/>
      <c r="EJA80" s="49"/>
      <c r="EJB80" s="49"/>
      <c r="EJC80" s="49"/>
      <c r="EJD80" s="49"/>
      <c r="EJE80" s="49"/>
      <c r="EJF80" s="49"/>
      <c r="EJG80" s="49"/>
      <c r="EJH80" s="49"/>
      <c r="EJI80" s="49"/>
      <c r="EJJ80" s="49"/>
      <c r="EJK80" s="49"/>
      <c r="EJL80" s="49"/>
      <c r="EJM80" s="49"/>
      <c r="EJN80" s="49"/>
      <c r="EJO80" s="49"/>
      <c r="EJP80" s="49"/>
      <c r="EJQ80" s="49"/>
      <c r="EJR80" s="49"/>
      <c r="EJS80" s="49"/>
      <c r="EJT80" s="49"/>
      <c r="EJU80" s="49"/>
      <c r="EJV80" s="49"/>
      <c r="EJW80" s="49"/>
      <c r="EJX80" s="49"/>
      <c r="EJY80" s="49"/>
      <c r="EJZ80" s="49"/>
      <c r="EKA80" s="49"/>
      <c r="EKB80" s="49"/>
      <c r="EKC80" s="49"/>
      <c r="EKD80" s="49"/>
      <c r="EKE80" s="49"/>
      <c r="EKF80" s="49"/>
      <c r="EKG80" s="49"/>
      <c r="EKH80" s="49"/>
      <c r="EKI80" s="49"/>
      <c r="EKJ80" s="49"/>
      <c r="EKK80" s="49"/>
      <c r="EKL80" s="49"/>
      <c r="EKM80" s="49"/>
      <c r="EKN80" s="49"/>
      <c r="EKO80" s="49"/>
      <c r="EKP80" s="49"/>
      <c r="EKQ80" s="49"/>
      <c r="EKR80" s="49"/>
      <c r="EKS80" s="49"/>
      <c r="EKT80" s="49"/>
      <c r="EKU80" s="49"/>
      <c r="EKV80" s="49"/>
      <c r="EKW80" s="49"/>
      <c r="EKX80" s="49"/>
      <c r="EKY80" s="49"/>
      <c r="EKZ80" s="49"/>
      <c r="ELA80" s="49"/>
      <c r="ELB80" s="49"/>
      <c r="ELC80" s="49"/>
      <c r="ELD80" s="49"/>
      <c r="ELE80" s="49"/>
      <c r="ELF80" s="49"/>
      <c r="ELG80" s="49"/>
      <c r="ELH80" s="49"/>
      <c r="ELI80" s="49"/>
      <c r="ELJ80" s="49"/>
      <c r="ELK80" s="49"/>
      <c r="ELL80" s="49"/>
      <c r="ELM80" s="49"/>
      <c r="ELN80" s="49"/>
      <c r="ELO80" s="49"/>
      <c r="ELP80" s="49"/>
      <c r="ELQ80" s="49"/>
      <c r="ELR80" s="49"/>
      <c r="ELS80" s="49"/>
      <c r="ELT80" s="49"/>
      <c r="ELU80" s="49"/>
      <c r="ELV80" s="49"/>
      <c r="ELW80" s="49"/>
      <c r="ELX80" s="49"/>
      <c r="ELY80" s="49"/>
      <c r="ELZ80" s="49"/>
      <c r="EMA80" s="49"/>
      <c r="EMB80" s="49"/>
      <c r="EMC80" s="49"/>
      <c r="EMD80" s="49"/>
      <c r="EME80" s="49"/>
      <c r="EMF80" s="49"/>
      <c r="EMG80" s="49"/>
      <c r="EMH80" s="49"/>
      <c r="EMI80" s="49"/>
      <c r="EMJ80" s="49"/>
      <c r="EMK80" s="49"/>
      <c r="EML80" s="49"/>
      <c r="EMM80" s="49"/>
      <c r="EMN80" s="49"/>
      <c r="EMO80" s="49"/>
      <c r="EMP80" s="49"/>
      <c r="EMQ80" s="49"/>
      <c r="EMR80" s="49"/>
      <c r="EMS80" s="49"/>
      <c r="EMT80" s="49"/>
      <c r="EMU80" s="49"/>
      <c r="EMV80" s="49"/>
      <c r="EMW80" s="49"/>
      <c r="EMX80" s="49"/>
      <c r="EMY80" s="49"/>
      <c r="EMZ80" s="49"/>
      <c r="ENA80" s="49"/>
      <c r="ENB80" s="49"/>
      <c r="ENC80" s="49"/>
      <c r="END80" s="49"/>
      <c r="ENE80" s="49"/>
      <c r="ENF80" s="49"/>
      <c r="ENG80" s="49"/>
      <c r="ENH80" s="49"/>
      <c r="ENI80" s="49"/>
      <c r="ENJ80" s="49"/>
      <c r="ENK80" s="49"/>
      <c r="ENL80" s="49"/>
      <c r="ENM80" s="49"/>
      <c r="ENN80" s="49"/>
      <c r="ENO80" s="49"/>
      <c r="ENP80" s="49"/>
      <c r="ENQ80" s="49"/>
      <c r="ENR80" s="49"/>
      <c r="ENS80" s="49"/>
      <c r="ENT80" s="49"/>
      <c r="ENU80" s="49"/>
      <c r="ENV80" s="49"/>
      <c r="ENW80" s="49"/>
      <c r="ENX80" s="49"/>
      <c r="ENY80" s="49"/>
      <c r="ENZ80" s="49"/>
      <c r="EOA80" s="49"/>
      <c r="EOB80" s="49"/>
      <c r="EOC80" s="49"/>
      <c r="EOD80" s="49"/>
      <c r="EOE80" s="49"/>
      <c r="EOF80" s="49"/>
      <c r="EOG80" s="49"/>
      <c r="EOH80" s="49"/>
      <c r="EOI80" s="49"/>
      <c r="EOJ80" s="49"/>
      <c r="EOK80" s="49"/>
      <c r="EOL80" s="49"/>
      <c r="EOM80" s="49"/>
      <c r="EON80" s="49"/>
      <c r="EOO80" s="49"/>
      <c r="EOP80" s="49"/>
      <c r="EOQ80" s="49"/>
      <c r="EOR80" s="49"/>
      <c r="EOS80" s="49"/>
      <c r="EOT80" s="49"/>
      <c r="EOU80" s="49"/>
      <c r="EOV80" s="49"/>
      <c r="EOW80" s="49"/>
      <c r="EOX80" s="49"/>
      <c r="EOY80" s="49"/>
      <c r="EOZ80" s="49"/>
      <c r="EPA80" s="49"/>
      <c r="EPB80" s="49"/>
      <c r="EPC80" s="49"/>
      <c r="EPD80" s="49"/>
      <c r="EPE80" s="49"/>
      <c r="EPF80" s="49"/>
      <c r="EPG80" s="49"/>
      <c r="EPH80" s="49"/>
      <c r="EPI80" s="49"/>
      <c r="EPJ80" s="49"/>
      <c r="EPK80" s="49"/>
      <c r="EPL80" s="49"/>
      <c r="EPM80" s="49"/>
      <c r="EPN80" s="49"/>
      <c r="EPO80" s="49"/>
      <c r="EPP80" s="49"/>
      <c r="EPQ80" s="49"/>
      <c r="EPR80" s="49"/>
      <c r="EPS80" s="49"/>
      <c r="EPT80" s="49"/>
      <c r="EPU80" s="49"/>
      <c r="EPV80" s="49"/>
      <c r="EPW80" s="49"/>
      <c r="EPX80" s="49"/>
      <c r="EPY80" s="49"/>
      <c r="EPZ80" s="49"/>
      <c r="EQA80" s="49"/>
      <c r="EQB80" s="49"/>
      <c r="EQC80" s="49"/>
      <c r="EQD80" s="49"/>
      <c r="EQE80" s="49"/>
      <c r="EQF80" s="49"/>
      <c r="EQG80" s="49"/>
      <c r="EQH80" s="49"/>
      <c r="EQI80" s="49"/>
      <c r="EQJ80" s="49"/>
      <c r="EQK80" s="49"/>
      <c r="EQL80" s="49"/>
      <c r="EQM80" s="49"/>
      <c r="EQN80" s="49"/>
      <c r="EQO80" s="49"/>
      <c r="EQP80" s="49"/>
      <c r="EQQ80" s="49"/>
      <c r="EQR80" s="49"/>
      <c r="EQS80" s="49"/>
      <c r="EQT80" s="49"/>
      <c r="EQU80" s="49"/>
      <c r="EQV80" s="49"/>
      <c r="EQW80" s="49"/>
      <c r="EQX80" s="49"/>
      <c r="EQY80" s="49"/>
      <c r="EQZ80" s="49"/>
      <c r="ERA80" s="49"/>
      <c r="ERB80" s="49"/>
      <c r="ERC80" s="49"/>
      <c r="ERD80" s="49"/>
      <c r="ERE80" s="49"/>
      <c r="ERF80" s="49"/>
      <c r="ERG80" s="49"/>
      <c r="ERH80" s="49"/>
      <c r="ERI80" s="49"/>
      <c r="ERJ80" s="49"/>
      <c r="ERK80" s="49"/>
      <c r="ERL80" s="49"/>
      <c r="ERM80" s="49"/>
      <c r="ERN80" s="49"/>
      <c r="ERO80" s="49"/>
      <c r="ERP80" s="49"/>
      <c r="ERQ80" s="49"/>
      <c r="ERR80" s="49"/>
      <c r="ERS80" s="49"/>
      <c r="ERT80" s="49"/>
      <c r="ERU80" s="49"/>
      <c r="ERV80" s="49"/>
      <c r="ERW80" s="49"/>
      <c r="ERX80" s="49"/>
      <c r="ERY80" s="49"/>
      <c r="ERZ80" s="49"/>
      <c r="ESA80" s="49"/>
      <c r="ESB80" s="49"/>
      <c r="ESC80" s="49"/>
      <c r="ESD80" s="49"/>
      <c r="ESE80" s="49"/>
      <c r="ESF80" s="49"/>
      <c r="ESG80" s="49"/>
      <c r="ESH80" s="49"/>
      <c r="ESI80" s="49"/>
      <c r="ESJ80" s="49"/>
      <c r="ESK80" s="49"/>
      <c r="ESL80" s="49"/>
      <c r="ESM80" s="49"/>
      <c r="ESN80" s="49"/>
      <c r="ESO80" s="49"/>
      <c r="ESP80" s="49"/>
      <c r="ESQ80" s="49"/>
      <c r="ESR80" s="49"/>
      <c r="ESS80" s="49"/>
      <c r="EST80" s="49"/>
      <c r="ESU80" s="49"/>
      <c r="ESV80" s="49"/>
      <c r="ESW80" s="49"/>
      <c r="ESX80" s="49"/>
      <c r="ESY80" s="49"/>
      <c r="ESZ80" s="49"/>
      <c r="ETA80" s="49"/>
      <c r="ETB80" s="49"/>
      <c r="ETC80" s="49"/>
      <c r="ETD80" s="49"/>
      <c r="ETE80" s="49"/>
      <c r="ETF80" s="49"/>
      <c r="ETG80" s="49"/>
      <c r="ETH80" s="49"/>
      <c r="ETI80" s="49"/>
      <c r="ETJ80" s="49"/>
      <c r="ETK80" s="49"/>
      <c r="ETL80" s="49"/>
      <c r="ETM80" s="49"/>
      <c r="ETN80" s="49"/>
      <c r="ETO80" s="49"/>
      <c r="ETP80" s="49"/>
      <c r="ETQ80" s="49"/>
      <c r="ETR80" s="49"/>
      <c r="ETS80" s="49"/>
      <c r="ETT80" s="49"/>
      <c r="ETU80" s="49"/>
      <c r="ETV80" s="49"/>
      <c r="ETW80" s="49"/>
      <c r="ETX80" s="49"/>
      <c r="ETY80" s="49"/>
      <c r="ETZ80" s="49"/>
      <c r="EUA80" s="49"/>
      <c r="EUB80" s="49"/>
      <c r="EUC80" s="49"/>
      <c r="EUD80" s="49"/>
      <c r="EUE80" s="49"/>
      <c r="EUF80" s="49"/>
      <c r="EUG80" s="49"/>
      <c r="EUH80" s="49"/>
      <c r="EUI80" s="49"/>
      <c r="EUJ80" s="49"/>
      <c r="EUK80" s="49"/>
      <c r="EUL80" s="49"/>
      <c r="EUM80" s="49"/>
      <c r="EUN80" s="49"/>
      <c r="EUO80" s="49"/>
      <c r="EUP80" s="49"/>
      <c r="EUQ80" s="49"/>
      <c r="EUR80" s="49"/>
      <c r="EUS80" s="49"/>
      <c r="EUT80" s="49"/>
      <c r="EUU80" s="49"/>
      <c r="EUV80" s="49"/>
      <c r="EUW80" s="49"/>
      <c r="EUX80" s="49"/>
      <c r="EUY80" s="49"/>
      <c r="EUZ80" s="49"/>
      <c r="EVA80" s="49"/>
      <c r="EVB80" s="49"/>
      <c r="EVC80" s="49"/>
      <c r="EVD80" s="49"/>
      <c r="EVE80" s="49"/>
      <c r="EVF80" s="49"/>
      <c r="EVG80" s="49"/>
      <c r="EVH80" s="49"/>
      <c r="EVI80" s="49"/>
      <c r="EVJ80" s="49"/>
      <c r="EVK80" s="49"/>
      <c r="EVL80" s="49"/>
      <c r="EVM80" s="49"/>
      <c r="EVN80" s="49"/>
      <c r="EVO80" s="49"/>
      <c r="EVP80" s="49"/>
      <c r="EVQ80" s="49"/>
      <c r="EVR80" s="49"/>
      <c r="EVS80" s="49"/>
      <c r="EVT80" s="49"/>
      <c r="EVU80" s="49"/>
      <c r="EVV80" s="49"/>
      <c r="EVW80" s="49"/>
      <c r="EVX80" s="49"/>
      <c r="EVY80" s="49"/>
      <c r="EVZ80" s="49"/>
      <c r="EWA80" s="49"/>
      <c r="EWB80" s="49"/>
      <c r="EWC80" s="49"/>
      <c r="EWD80" s="49"/>
      <c r="EWE80" s="49"/>
      <c r="EWF80" s="49"/>
      <c r="EWG80" s="49"/>
      <c r="EWH80" s="49"/>
      <c r="EWI80" s="49"/>
      <c r="EWJ80" s="49"/>
      <c r="EWK80" s="49"/>
      <c r="EWL80" s="49"/>
      <c r="EWM80" s="49"/>
      <c r="EWN80" s="49"/>
      <c r="EWO80" s="49"/>
      <c r="EWP80" s="49"/>
      <c r="EWQ80" s="49"/>
      <c r="EWR80" s="49"/>
      <c r="EWS80" s="49"/>
      <c r="EWT80" s="49"/>
      <c r="EWU80" s="49"/>
      <c r="EWV80" s="49"/>
      <c r="EWW80" s="49"/>
      <c r="EWX80" s="49"/>
      <c r="EWY80" s="49"/>
      <c r="EWZ80" s="49"/>
      <c r="EXA80" s="49"/>
      <c r="EXB80" s="49"/>
      <c r="EXC80" s="49"/>
      <c r="EXD80" s="49"/>
      <c r="EXE80" s="49"/>
      <c r="EXF80" s="49"/>
      <c r="EXG80" s="49"/>
      <c r="EXH80" s="49"/>
      <c r="EXI80" s="49"/>
      <c r="EXJ80" s="49"/>
      <c r="EXK80" s="49"/>
      <c r="EXL80" s="49"/>
      <c r="EXM80" s="49"/>
      <c r="EXN80" s="49"/>
      <c r="EXO80" s="49"/>
      <c r="EXP80" s="49"/>
      <c r="EXQ80" s="49"/>
      <c r="EXR80" s="49"/>
      <c r="EXS80" s="49"/>
      <c r="EXT80" s="49"/>
      <c r="EXU80" s="49"/>
      <c r="EXV80" s="49"/>
      <c r="EXW80" s="49"/>
      <c r="EXX80" s="49"/>
      <c r="EXY80" s="49"/>
      <c r="EXZ80" s="49"/>
      <c r="EYA80" s="49"/>
      <c r="EYB80" s="49"/>
      <c r="EYC80" s="49"/>
      <c r="EYD80" s="49"/>
      <c r="EYE80" s="49"/>
      <c r="EYF80" s="49"/>
      <c r="EYG80" s="49"/>
      <c r="EYH80" s="49"/>
      <c r="EYI80" s="49"/>
      <c r="EYJ80" s="49"/>
      <c r="EYK80" s="49"/>
      <c r="EYL80" s="49"/>
      <c r="EYM80" s="49"/>
      <c r="EYN80" s="49"/>
      <c r="EYO80" s="49"/>
      <c r="EYP80" s="49"/>
      <c r="EYQ80" s="49"/>
      <c r="EYR80" s="49"/>
      <c r="EYS80" s="49"/>
      <c r="EYT80" s="49"/>
      <c r="EYU80" s="49"/>
      <c r="EYV80" s="49"/>
      <c r="EYW80" s="49"/>
      <c r="EYX80" s="49"/>
      <c r="EYY80" s="49"/>
      <c r="EYZ80" s="49"/>
      <c r="EZA80" s="49"/>
      <c r="EZB80" s="49"/>
      <c r="EZC80" s="49"/>
      <c r="EZD80" s="49"/>
      <c r="EZE80" s="49"/>
      <c r="EZF80" s="49"/>
      <c r="EZG80" s="49"/>
      <c r="EZH80" s="49"/>
      <c r="EZI80" s="49"/>
      <c r="EZJ80" s="49"/>
      <c r="EZK80" s="49"/>
      <c r="EZL80" s="49"/>
      <c r="EZM80" s="49"/>
      <c r="EZN80" s="49"/>
      <c r="EZO80" s="49"/>
      <c r="EZP80" s="49"/>
      <c r="EZQ80" s="49"/>
      <c r="EZR80" s="49"/>
      <c r="EZS80" s="49"/>
      <c r="EZT80" s="49"/>
      <c r="EZU80" s="49"/>
      <c r="EZV80" s="49"/>
      <c r="EZW80" s="49"/>
      <c r="EZX80" s="49"/>
      <c r="EZY80" s="49"/>
      <c r="EZZ80" s="49"/>
      <c r="FAA80" s="49"/>
      <c r="FAB80" s="49"/>
      <c r="FAC80" s="49"/>
      <c r="FAD80" s="49"/>
      <c r="FAE80" s="49"/>
      <c r="FAF80" s="49"/>
      <c r="FAG80" s="49"/>
      <c r="FAH80" s="49"/>
      <c r="FAI80" s="49"/>
      <c r="FAJ80" s="49"/>
      <c r="FAK80" s="49"/>
      <c r="FAL80" s="49"/>
      <c r="FAM80" s="49"/>
      <c r="FAN80" s="49"/>
      <c r="FAO80" s="49"/>
      <c r="FAP80" s="49"/>
      <c r="FAQ80" s="49"/>
      <c r="FAR80" s="49"/>
      <c r="FAS80" s="49"/>
      <c r="FAT80" s="49"/>
      <c r="FAU80" s="49"/>
      <c r="FAV80" s="49"/>
      <c r="FAW80" s="49"/>
      <c r="FAX80" s="49"/>
      <c r="FAY80" s="49"/>
      <c r="FAZ80" s="49"/>
      <c r="FBA80" s="49"/>
      <c r="FBB80" s="49"/>
      <c r="FBC80" s="49"/>
      <c r="FBD80" s="49"/>
      <c r="FBE80" s="49"/>
      <c r="FBF80" s="49"/>
      <c r="FBG80" s="49"/>
      <c r="FBH80" s="49"/>
      <c r="FBI80" s="49"/>
      <c r="FBJ80" s="49"/>
      <c r="FBK80" s="49"/>
      <c r="FBL80" s="49"/>
      <c r="FBM80" s="49"/>
      <c r="FBN80" s="49"/>
      <c r="FBO80" s="49"/>
      <c r="FBP80" s="49"/>
      <c r="FBQ80" s="49"/>
      <c r="FBR80" s="49"/>
      <c r="FBS80" s="49"/>
      <c r="FBT80" s="49"/>
      <c r="FBU80" s="49"/>
      <c r="FBV80" s="49"/>
      <c r="FBW80" s="49"/>
      <c r="FBX80" s="49"/>
      <c r="FBY80" s="49"/>
      <c r="FBZ80" s="49"/>
      <c r="FCA80" s="49"/>
      <c r="FCB80" s="49"/>
      <c r="FCC80" s="49"/>
      <c r="FCD80" s="49"/>
      <c r="FCE80" s="49"/>
      <c r="FCF80" s="49"/>
      <c r="FCG80" s="49"/>
      <c r="FCH80" s="49"/>
      <c r="FCI80" s="49"/>
      <c r="FCJ80" s="49"/>
      <c r="FCK80" s="49"/>
      <c r="FCL80" s="49"/>
      <c r="FCM80" s="49"/>
      <c r="FCN80" s="49"/>
      <c r="FCO80" s="49"/>
      <c r="FCP80" s="49"/>
      <c r="FCQ80" s="49"/>
      <c r="FCR80" s="49"/>
      <c r="FCS80" s="49"/>
      <c r="FCT80" s="49"/>
      <c r="FCU80" s="49"/>
      <c r="FCV80" s="49"/>
      <c r="FCW80" s="49"/>
      <c r="FCX80" s="49"/>
      <c r="FCY80" s="49"/>
      <c r="FCZ80" s="49"/>
      <c r="FDA80" s="49"/>
      <c r="FDB80" s="49"/>
      <c r="FDC80" s="49"/>
      <c r="FDD80" s="49"/>
      <c r="FDE80" s="49"/>
      <c r="FDF80" s="49"/>
      <c r="FDG80" s="49"/>
      <c r="FDH80" s="49"/>
      <c r="FDI80" s="49"/>
      <c r="FDJ80" s="49"/>
      <c r="FDK80" s="49"/>
      <c r="FDL80" s="49"/>
      <c r="FDM80" s="49"/>
      <c r="FDN80" s="49"/>
      <c r="FDO80" s="49"/>
      <c r="FDP80" s="49"/>
      <c r="FDQ80" s="49"/>
      <c r="FDR80" s="49"/>
      <c r="FDS80" s="49"/>
      <c r="FDT80" s="49"/>
      <c r="FDU80" s="49"/>
      <c r="FDV80" s="49"/>
      <c r="FDW80" s="49"/>
      <c r="FDX80" s="49"/>
      <c r="FDY80" s="49"/>
      <c r="FDZ80" s="49"/>
      <c r="FEA80" s="49"/>
      <c r="FEB80" s="49"/>
      <c r="FEC80" s="49"/>
      <c r="FED80" s="49"/>
      <c r="FEE80" s="49"/>
      <c r="FEF80" s="49"/>
      <c r="FEG80" s="49"/>
      <c r="FEH80" s="49"/>
      <c r="FEI80" s="49"/>
      <c r="FEJ80" s="49"/>
      <c r="FEK80" s="49"/>
      <c r="FEL80" s="49"/>
      <c r="FEM80" s="49"/>
      <c r="FEN80" s="49"/>
      <c r="FEO80" s="49"/>
      <c r="FEP80" s="49"/>
      <c r="FEQ80" s="49"/>
      <c r="FER80" s="49"/>
      <c r="FES80" s="49"/>
      <c r="FET80" s="49"/>
      <c r="FEU80" s="49"/>
      <c r="FEV80" s="49"/>
      <c r="FEW80" s="49"/>
      <c r="FEX80" s="49"/>
      <c r="FEY80" s="49"/>
      <c r="FEZ80" s="49"/>
      <c r="FFA80" s="49"/>
      <c r="FFB80" s="49"/>
      <c r="FFC80" s="49"/>
      <c r="FFD80" s="49"/>
      <c r="FFE80" s="49"/>
      <c r="FFF80" s="49"/>
      <c r="FFG80" s="49"/>
      <c r="FFH80" s="49"/>
      <c r="FFI80" s="49"/>
      <c r="FFJ80" s="49"/>
      <c r="FFK80" s="49"/>
      <c r="FFL80" s="49"/>
      <c r="FFM80" s="49"/>
      <c r="FFN80" s="49"/>
      <c r="FFO80" s="49"/>
      <c r="FFP80" s="49"/>
      <c r="FFQ80" s="49"/>
      <c r="FFR80" s="49"/>
      <c r="FFS80" s="49"/>
      <c r="FFT80" s="49"/>
      <c r="FFU80" s="49"/>
      <c r="FFV80" s="49"/>
      <c r="FFW80" s="49"/>
      <c r="FFX80" s="49"/>
      <c r="FFY80" s="49"/>
      <c r="FFZ80" s="49"/>
      <c r="FGA80" s="49"/>
      <c r="FGB80" s="49"/>
      <c r="FGC80" s="49"/>
      <c r="FGD80" s="49"/>
      <c r="FGE80" s="49"/>
      <c r="FGF80" s="49"/>
      <c r="FGG80" s="49"/>
      <c r="FGH80" s="49"/>
      <c r="FGI80" s="49"/>
      <c r="FGJ80" s="49"/>
      <c r="FGK80" s="49"/>
      <c r="FGL80" s="49"/>
      <c r="FGM80" s="49"/>
      <c r="FGN80" s="49"/>
      <c r="FGO80" s="49"/>
      <c r="FGP80" s="49"/>
      <c r="FGQ80" s="49"/>
      <c r="FGR80" s="49"/>
      <c r="FGS80" s="49"/>
      <c r="FGT80" s="49"/>
      <c r="FGU80" s="49"/>
      <c r="FGV80" s="49"/>
      <c r="FGW80" s="49"/>
      <c r="FGX80" s="49"/>
      <c r="FGY80" s="49"/>
      <c r="FGZ80" s="49"/>
      <c r="FHA80" s="49"/>
      <c r="FHB80" s="49"/>
      <c r="FHC80" s="49"/>
      <c r="FHD80" s="49"/>
      <c r="FHE80" s="49"/>
      <c r="FHF80" s="49"/>
      <c r="FHG80" s="49"/>
      <c r="FHH80" s="49"/>
      <c r="FHI80" s="49"/>
      <c r="FHJ80" s="49"/>
      <c r="FHK80" s="49"/>
      <c r="FHL80" s="49"/>
      <c r="FHM80" s="49"/>
      <c r="FHN80" s="49"/>
      <c r="FHO80" s="49"/>
      <c r="FHP80" s="49"/>
      <c r="FHQ80" s="49"/>
      <c r="FHR80" s="49"/>
      <c r="FHS80" s="49"/>
      <c r="FHT80" s="49"/>
      <c r="FHU80" s="49"/>
      <c r="FHV80" s="49"/>
      <c r="FHW80" s="49"/>
      <c r="FHX80" s="49"/>
      <c r="FHY80" s="49"/>
      <c r="FHZ80" s="49"/>
      <c r="FIA80" s="49"/>
      <c r="FIB80" s="49"/>
      <c r="FIC80" s="49"/>
      <c r="FID80" s="49"/>
      <c r="FIE80" s="49"/>
      <c r="FIF80" s="49"/>
      <c r="FIG80" s="49"/>
      <c r="FIH80" s="49"/>
      <c r="FII80" s="49"/>
      <c r="FIJ80" s="49"/>
      <c r="FIK80" s="49"/>
      <c r="FIL80" s="49"/>
      <c r="FIM80" s="49"/>
      <c r="FIN80" s="49"/>
      <c r="FIO80" s="49"/>
      <c r="FIP80" s="49"/>
      <c r="FIQ80" s="49"/>
      <c r="FIR80" s="49"/>
      <c r="FIS80" s="49"/>
      <c r="FIT80" s="49"/>
      <c r="FIU80" s="49"/>
      <c r="FIV80" s="49"/>
      <c r="FIW80" s="49"/>
      <c r="FIX80" s="49"/>
      <c r="FIY80" s="49"/>
      <c r="FIZ80" s="49"/>
      <c r="FJA80" s="49"/>
      <c r="FJB80" s="49"/>
      <c r="FJC80" s="49"/>
      <c r="FJD80" s="49"/>
      <c r="FJE80" s="49"/>
      <c r="FJF80" s="49"/>
      <c r="FJG80" s="49"/>
      <c r="FJH80" s="49"/>
      <c r="FJI80" s="49"/>
      <c r="FJJ80" s="49"/>
      <c r="FJK80" s="49"/>
      <c r="FJL80" s="49"/>
      <c r="FJM80" s="49"/>
      <c r="FJN80" s="49"/>
      <c r="FJO80" s="49"/>
      <c r="FJP80" s="49"/>
      <c r="FJQ80" s="49"/>
      <c r="FJR80" s="49"/>
      <c r="FJS80" s="49"/>
      <c r="FJT80" s="49"/>
      <c r="FJU80" s="49"/>
      <c r="FJV80" s="49"/>
      <c r="FJW80" s="49"/>
      <c r="FJX80" s="49"/>
      <c r="FJY80" s="49"/>
      <c r="FJZ80" s="49"/>
      <c r="FKA80" s="49"/>
      <c r="FKB80" s="49"/>
      <c r="FKC80" s="49"/>
      <c r="FKD80" s="49"/>
      <c r="FKE80" s="49"/>
      <c r="FKF80" s="49"/>
      <c r="FKG80" s="49"/>
      <c r="FKH80" s="49"/>
      <c r="FKI80" s="49"/>
      <c r="FKJ80" s="49"/>
      <c r="FKK80" s="49"/>
      <c r="FKL80" s="49"/>
      <c r="FKM80" s="49"/>
      <c r="FKN80" s="49"/>
      <c r="FKO80" s="49"/>
      <c r="FKP80" s="49"/>
      <c r="FKQ80" s="49"/>
      <c r="FKR80" s="49"/>
      <c r="FKS80" s="49"/>
      <c r="FKT80" s="49"/>
      <c r="FKU80" s="49"/>
      <c r="FKV80" s="49"/>
      <c r="FKW80" s="49"/>
      <c r="FKX80" s="49"/>
      <c r="FKY80" s="49"/>
      <c r="FKZ80" s="49"/>
      <c r="FLA80" s="49"/>
      <c r="FLB80" s="49"/>
      <c r="FLC80" s="49"/>
      <c r="FLD80" s="49"/>
      <c r="FLE80" s="49"/>
      <c r="FLF80" s="49"/>
      <c r="FLG80" s="49"/>
      <c r="FLH80" s="49"/>
      <c r="FLI80" s="49"/>
      <c r="FLJ80" s="49"/>
      <c r="FLK80" s="49"/>
      <c r="FLL80" s="49"/>
      <c r="FLM80" s="49"/>
      <c r="FLN80" s="49"/>
      <c r="FLO80" s="49"/>
      <c r="FLP80" s="49"/>
      <c r="FLQ80" s="49"/>
      <c r="FLR80" s="49"/>
      <c r="FLS80" s="49"/>
      <c r="FLT80" s="49"/>
      <c r="FLU80" s="49"/>
      <c r="FLV80" s="49"/>
      <c r="FLW80" s="49"/>
      <c r="FLX80" s="49"/>
      <c r="FLY80" s="49"/>
      <c r="FLZ80" s="49"/>
      <c r="FMA80" s="49"/>
      <c r="FMB80" s="49"/>
      <c r="FMC80" s="49"/>
      <c r="FMD80" s="49"/>
      <c r="FME80" s="49"/>
      <c r="FMF80" s="49"/>
      <c r="FMG80" s="49"/>
      <c r="FMH80" s="49"/>
      <c r="FMI80" s="49"/>
      <c r="FMJ80" s="49"/>
      <c r="FMK80" s="49"/>
      <c r="FML80" s="49"/>
      <c r="FMM80" s="49"/>
      <c r="FMN80" s="49"/>
      <c r="FMO80" s="49"/>
      <c r="FMP80" s="49"/>
      <c r="FMQ80" s="49"/>
      <c r="FMR80" s="49"/>
      <c r="FMS80" s="49"/>
      <c r="FMT80" s="49"/>
      <c r="FMU80" s="49"/>
      <c r="FMV80" s="49"/>
      <c r="FMW80" s="49"/>
      <c r="FMX80" s="49"/>
      <c r="FMY80" s="49"/>
      <c r="FMZ80" s="49"/>
      <c r="FNA80" s="49"/>
      <c r="FNB80" s="49"/>
      <c r="FNC80" s="49"/>
      <c r="FND80" s="49"/>
      <c r="FNE80" s="49"/>
      <c r="FNF80" s="49"/>
      <c r="FNG80" s="49"/>
      <c r="FNH80" s="49"/>
      <c r="FNI80" s="49"/>
      <c r="FNJ80" s="49"/>
      <c r="FNK80" s="49"/>
      <c r="FNL80" s="49"/>
      <c r="FNM80" s="49"/>
      <c r="FNN80" s="49"/>
      <c r="FNO80" s="49"/>
      <c r="FNP80" s="49"/>
      <c r="FNQ80" s="49"/>
      <c r="FNR80" s="49"/>
      <c r="FNS80" s="49"/>
      <c r="FNT80" s="49"/>
      <c r="FNU80" s="49"/>
      <c r="FNV80" s="49"/>
      <c r="FNW80" s="49"/>
      <c r="FNX80" s="49"/>
      <c r="FNY80" s="49"/>
      <c r="FNZ80" s="49"/>
      <c r="FOA80" s="49"/>
      <c r="FOB80" s="49"/>
      <c r="FOC80" s="49"/>
      <c r="FOD80" s="49"/>
      <c r="FOE80" s="49"/>
      <c r="FOF80" s="49"/>
      <c r="FOG80" s="49"/>
      <c r="FOH80" s="49"/>
      <c r="FOI80" s="49"/>
      <c r="FOJ80" s="49"/>
      <c r="FOK80" s="49"/>
      <c r="FOL80" s="49"/>
      <c r="FOM80" s="49"/>
      <c r="FON80" s="49"/>
      <c r="FOO80" s="49"/>
      <c r="FOP80" s="49"/>
      <c r="FOQ80" s="49"/>
      <c r="FOR80" s="49"/>
      <c r="FOS80" s="49"/>
      <c r="FOT80" s="49"/>
      <c r="FOU80" s="49"/>
      <c r="FOV80" s="49"/>
      <c r="FOW80" s="49"/>
      <c r="FOX80" s="49"/>
      <c r="FOY80" s="49"/>
      <c r="FOZ80" s="49"/>
      <c r="FPA80" s="49"/>
      <c r="FPB80" s="49"/>
      <c r="FPC80" s="49"/>
      <c r="FPD80" s="49"/>
      <c r="FPE80" s="49"/>
      <c r="FPF80" s="49"/>
      <c r="FPG80" s="49"/>
      <c r="FPH80" s="49"/>
      <c r="FPI80" s="49"/>
      <c r="FPJ80" s="49"/>
      <c r="FPK80" s="49"/>
      <c r="FPL80" s="49"/>
      <c r="FPM80" s="49"/>
      <c r="FPN80" s="49"/>
      <c r="FPO80" s="49"/>
      <c r="FPP80" s="49"/>
      <c r="FPQ80" s="49"/>
      <c r="FPR80" s="49"/>
      <c r="FPS80" s="49"/>
      <c r="FPT80" s="49"/>
      <c r="FPU80" s="49"/>
      <c r="FPV80" s="49"/>
      <c r="FPW80" s="49"/>
      <c r="FPX80" s="49"/>
      <c r="FPY80" s="49"/>
      <c r="FPZ80" s="49"/>
      <c r="FQA80" s="49"/>
      <c r="FQB80" s="49"/>
      <c r="FQC80" s="49"/>
      <c r="FQD80" s="49"/>
      <c r="FQE80" s="49"/>
      <c r="FQF80" s="49"/>
      <c r="FQG80" s="49"/>
      <c r="FQH80" s="49"/>
      <c r="FQI80" s="49"/>
      <c r="FQJ80" s="49"/>
      <c r="FQK80" s="49"/>
      <c r="FQL80" s="49"/>
      <c r="FQM80" s="49"/>
      <c r="FQN80" s="49"/>
      <c r="FQO80" s="49"/>
      <c r="FQP80" s="49"/>
      <c r="FQQ80" s="49"/>
      <c r="FQR80" s="49"/>
      <c r="FQS80" s="49"/>
      <c r="FQT80" s="49"/>
      <c r="FQU80" s="49"/>
      <c r="FQV80" s="49"/>
      <c r="FQW80" s="49"/>
      <c r="FQX80" s="49"/>
      <c r="FQY80" s="49"/>
      <c r="FQZ80" s="49"/>
      <c r="FRA80" s="49"/>
      <c r="FRB80" s="49"/>
      <c r="FRC80" s="49"/>
      <c r="FRD80" s="49"/>
      <c r="FRE80" s="49"/>
      <c r="FRF80" s="49"/>
      <c r="FRG80" s="49"/>
      <c r="FRH80" s="49"/>
      <c r="FRI80" s="49"/>
      <c r="FRJ80" s="49"/>
      <c r="FRK80" s="49"/>
      <c r="FRL80" s="49"/>
      <c r="FRM80" s="49"/>
      <c r="FRN80" s="49"/>
      <c r="FRO80" s="49"/>
      <c r="FRP80" s="49"/>
      <c r="FRQ80" s="49"/>
      <c r="FRR80" s="49"/>
      <c r="FRS80" s="49"/>
      <c r="FRT80" s="49"/>
      <c r="FRU80" s="49"/>
      <c r="FRV80" s="49"/>
      <c r="FRW80" s="49"/>
      <c r="FRX80" s="49"/>
      <c r="FRY80" s="49"/>
      <c r="FRZ80" s="49"/>
      <c r="FSA80" s="49"/>
      <c r="FSB80" s="49"/>
      <c r="FSC80" s="49"/>
      <c r="FSD80" s="49"/>
      <c r="FSE80" s="49"/>
      <c r="FSF80" s="49"/>
      <c r="FSG80" s="49"/>
      <c r="FSH80" s="49"/>
      <c r="FSI80" s="49"/>
      <c r="FSJ80" s="49"/>
      <c r="FSK80" s="49"/>
      <c r="FSL80" s="49"/>
      <c r="FSM80" s="49"/>
      <c r="FSN80" s="49"/>
      <c r="FSO80" s="49"/>
      <c r="FSP80" s="49"/>
      <c r="FSQ80" s="49"/>
      <c r="FSR80" s="49"/>
      <c r="FSS80" s="49"/>
      <c r="FST80" s="49"/>
      <c r="FSU80" s="49"/>
      <c r="FSV80" s="49"/>
      <c r="FSW80" s="49"/>
      <c r="FSX80" s="49"/>
      <c r="FSY80" s="49"/>
      <c r="FSZ80" s="49"/>
      <c r="FTA80" s="49"/>
      <c r="FTB80" s="49"/>
      <c r="FTC80" s="49"/>
      <c r="FTD80" s="49"/>
      <c r="FTE80" s="49"/>
      <c r="FTF80" s="49"/>
      <c r="FTG80" s="49"/>
      <c r="FTH80" s="49"/>
      <c r="FTI80" s="49"/>
      <c r="FTJ80" s="49"/>
      <c r="FTK80" s="49"/>
      <c r="FTL80" s="49"/>
      <c r="FTM80" s="49"/>
      <c r="FTN80" s="49"/>
      <c r="FTO80" s="49"/>
      <c r="FTP80" s="49"/>
      <c r="FTQ80" s="49"/>
      <c r="FTR80" s="49"/>
      <c r="FTS80" s="49"/>
      <c r="FTT80" s="49"/>
      <c r="FTU80" s="49"/>
      <c r="FTV80" s="49"/>
      <c r="FTW80" s="49"/>
      <c r="FTX80" s="49"/>
      <c r="FTY80" s="49"/>
      <c r="FTZ80" s="49"/>
      <c r="FUA80" s="49"/>
      <c r="FUB80" s="49"/>
      <c r="FUC80" s="49"/>
      <c r="FUD80" s="49"/>
      <c r="FUE80" s="49"/>
      <c r="FUF80" s="49"/>
      <c r="FUG80" s="49"/>
      <c r="FUH80" s="49"/>
      <c r="FUI80" s="49"/>
      <c r="FUJ80" s="49"/>
      <c r="FUK80" s="49"/>
      <c r="FUL80" s="49"/>
      <c r="FUM80" s="49"/>
      <c r="FUN80" s="49"/>
      <c r="FUO80" s="49"/>
      <c r="FUP80" s="49"/>
      <c r="FUQ80" s="49"/>
      <c r="FUR80" s="49"/>
      <c r="FUS80" s="49"/>
      <c r="FUT80" s="49"/>
      <c r="FUU80" s="49"/>
      <c r="FUV80" s="49"/>
      <c r="FUW80" s="49"/>
      <c r="FUX80" s="49"/>
      <c r="FUY80" s="49"/>
      <c r="FUZ80" s="49"/>
      <c r="FVA80" s="49"/>
      <c r="FVB80" s="49"/>
      <c r="FVC80" s="49"/>
      <c r="FVD80" s="49"/>
      <c r="FVE80" s="49"/>
      <c r="FVF80" s="49"/>
      <c r="FVG80" s="49"/>
      <c r="FVH80" s="49"/>
      <c r="FVI80" s="49"/>
      <c r="FVJ80" s="49"/>
      <c r="FVK80" s="49"/>
      <c r="FVL80" s="49"/>
      <c r="FVM80" s="49"/>
      <c r="FVN80" s="49"/>
      <c r="FVO80" s="49"/>
      <c r="FVP80" s="49"/>
      <c r="FVQ80" s="49"/>
      <c r="FVR80" s="49"/>
      <c r="FVS80" s="49"/>
      <c r="FVT80" s="49"/>
      <c r="FVU80" s="49"/>
      <c r="FVV80" s="49"/>
      <c r="FVW80" s="49"/>
      <c r="FVX80" s="49"/>
      <c r="FVY80" s="49"/>
      <c r="FVZ80" s="49"/>
      <c r="FWA80" s="49"/>
      <c r="FWB80" s="49"/>
      <c r="FWC80" s="49"/>
      <c r="FWD80" s="49"/>
      <c r="FWE80" s="49"/>
      <c r="FWF80" s="49"/>
      <c r="FWG80" s="49"/>
      <c r="FWH80" s="49"/>
      <c r="FWI80" s="49"/>
      <c r="FWJ80" s="49"/>
      <c r="FWK80" s="49"/>
      <c r="FWL80" s="49"/>
      <c r="FWM80" s="49"/>
      <c r="FWN80" s="49"/>
      <c r="FWO80" s="49"/>
      <c r="FWP80" s="49"/>
      <c r="FWQ80" s="49"/>
      <c r="FWR80" s="49"/>
      <c r="FWS80" s="49"/>
      <c r="FWT80" s="49"/>
      <c r="FWU80" s="49"/>
      <c r="FWV80" s="49"/>
      <c r="FWW80" s="49"/>
      <c r="FWX80" s="49"/>
      <c r="FWY80" s="49"/>
      <c r="FWZ80" s="49"/>
      <c r="FXA80" s="49"/>
      <c r="FXB80" s="49"/>
      <c r="FXC80" s="49"/>
      <c r="FXD80" s="49"/>
      <c r="FXE80" s="49"/>
      <c r="FXF80" s="49"/>
      <c r="FXG80" s="49"/>
      <c r="FXH80" s="49"/>
      <c r="FXI80" s="49"/>
      <c r="FXJ80" s="49"/>
      <c r="FXK80" s="49"/>
      <c r="FXL80" s="49"/>
      <c r="FXM80" s="49"/>
      <c r="FXN80" s="49"/>
      <c r="FXO80" s="49"/>
      <c r="FXP80" s="49"/>
      <c r="FXQ80" s="49"/>
      <c r="FXR80" s="49"/>
      <c r="FXS80" s="49"/>
      <c r="FXT80" s="49"/>
      <c r="FXU80" s="49"/>
      <c r="FXV80" s="49"/>
      <c r="FXW80" s="49"/>
      <c r="FXX80" s="49"/>
      <c r="FXY80" s="49"/>
      <c r="FXZ80" s="49"/>
      <c r="FYA80" s="49"/>
      <c r="FYB80" s="49"/>
      <c r="FYC80" s="49"/>
      <c r="FYD80" s="49"/>
      <c r="FYE80" s="49"/>
      <c r="FYF80" s="49"/>
      <c r="FYG80" s="49"/>
      <c r="FYH80" s="49"/>
      <c r="FYI80" s="49"/>
      <c r="FYJ80" s="49"/>
      <c r="FYK80" s="49"/>
      <c r="FYL80" s="49"/>
      <c r="FYM80" s="49"/>
      <c r="FYN80" s="49"/>
      <c r="FYO80" s="49"/>
      <c r="FYP80" s="49"/>
      <c r="FYQ80" s="49"/>
      <c r="FYR80" s="49"/>
      <c r="FYS80" s="49"/>
      <c r="FYT80" s="49"/>
      <c r="FYU80" s="49"/>
      <c r="FYV80" s="49"/>
      <c r="FYW80" s="49"/>
      <c r="FYX80" s="49"/>
      <c r="FYY80" s="49"/>
      <c r="FYZ80" s="49"/>
      <c r="FZA80" s="49"/>
      <c r="FZB80" s="49"/>
      <c r="FZC80" s="49"/>
      <c r="FZD80" s="49"/>
      <c r="FZE80" s="49"/>
      <c r="FZF80" s="49"/>
      <c r="FZG80" s="49"/>
      <c r="FZH80" s="49"/>
      <c r="FZI80" s="49"/>
      <c r="FZJ80" s="49"/>
      <c r="FZK80" s="49"/>
      <c r="FZL80" s="49"/>
      <c r="FZM80" s="49"/>
      <c r="FZN80" s="49"/>
      <c r="FZO80" s="49"/>
      <c r="FZP80" s="49"/>
      <c r="FZQ80" s="49"/>
      <c r="FZR80" s="49"/>
      <c r="FZS80" s="49"/>
      <c r="FZT80" s="49"/>
      <c r="FZU80" s="49"/>
      <c r="FZV80" s="49"/>
      <c r="FZW80" s="49"/>
      <c r="FZX80" s="49"/>
      <c r="FZY80" s="49"/>
      <c r="FZZ80" s="49"/>
      <c r="GAA80" s="49"/>
      <c r="GAB80" s="49"/>
      <c r="GAC80" s="49"/>
      <c r="GAD80" s="49"/>
      <c r="GAE80" s="49"/>
      <c r="GAF80" s="49"/>
      <c r="GAG80" s="49"/>
      <c r="GAH80" s="49"/>
      <c r="GAI80" s="49"/>
      <c r="GAJ80" s="49"/>
      <c r="GAK80" s="49"/>
      <c r="GAL80" s="49"/>
      <c r="GAM80" s="49"/>
      <c r="GAN80" s="49"/>
      <c r="GAO80" s="49"/>
      <c r="GAP80" s="49"/>
      <c r="GAQ80" s="49"/>
      <c r="GAR80" s="49"/>
      <c r="GAS80" s="49"/>
      <c r="GAT80" s="49"/>
      <c r="GAU80" s="49"/>
      <c r="GAV80" s="49"/>
      <c r="GAW80" s="49"/>
      <c r="GAX80" s="49"/>
      <c r="GAY80" s="49"/>
      <c r="GAZ80" s="49"/>
      <c r="GBA80" s="49"/>
      <c r="GBB80" s="49"/>
      <c r="GBC80" s="49"/>
      <c r="GBD80" s="49"/>
      <c r="GBE80" s="49"/>
      <c r="GBF80" s="49"/>
      <c r="GBG80" s="49"/>
      <c r="GBH80" s="49"/>
      <c r="GBI80" s="49"/>
      <c r="GBJ80" s="49"/>
      <c r="GBK80" s="49"/>
      <c r="GBL80" s="49"/>
      <c r="GBM80" s="49"/>
      <c r="GBN80" s="49"/>
      <c r="GBO80" s="49"/>
      <c r="GBP80" s="49"/>
      <c r="GBQ80" s="49"/>
      <c r="GBR80" s="49"/>
      <c r="GBS80" s="49"/>
      <c r="GBT80" s="49"/>
      <c r="GBU80" s="49"/>
      <c r="GBV80" s="49"/>
      <c r="GBW80" s="49"/>
      <c r="GBX80" s="49"/>
      <c r="GBY80" s="49"/>
      <c r="GBZ80" s="49"/>
      <c r="GCA80" s="49"/>
      <c r="GCB80" s="49"/>
      <c r="GCC80" s="49"/>
      <c r="GCD80" s="49"/>
      <c r="GCE80" s="49"/>
      <c r="GCF80" s="49"/>
      <c r="GCG80" s="49"/>
      <c r="GCH80" s="49"/>
      <c r="GCI80" s="49"/>
      <c r="GCJ80" s="49"/>
      <c r="GCK80" s="49"/>
      <c r="GCL80" s="49"/>
      <c r="GCM80" s="49"/>
      <c r="GCN80" s="49"/>
      <c r="GCO80" s="49"/>
      <c r="GCP80" s="49"/>
      <c r="GCQ80" s="49"/>
      <c r="GCR80" s="49"/>
      <c r="GCS80" s="49"/>
      <c r="GCT80" s="49"/>
      <c r="GCU80" s="49"/>
      <c r="GCV80" s="49"/>
      <c r="GCW80" s="49"/>
      <c r="GCX80" s="49"/>
      <c r="GCY80" s="49"/>
      <c r="GCZ80" s="49"/>
      <c r="GDA80" s="49"/>
      <c r="GDB80" s="49"/>
      <c r="GDC80" s="49"/>
      <c r="GDD80" s="49"/>
      <c r="GDE80" s="49"/>
      <c r="GDF80" s="49"/>
      <c r="GDG80" s="49"/>
      <c r="GDH80" s="49"/>
      <c r="GDI80" s="49"/>
      <c r="GDJ80" s="49"/>
      <c r="GDK80" s="49"/>
      <c r="GDL80" s="49"/>
      <c r="GDM80" s="49"/>
      <c r="GDN80" s="49"/>
      <c r="GDO80" s="49"/>
      <c r="GDP80" s="49"/>
      <c r="GDQ80" s="49"/>
      <c r="GDR80" s="49"/>
      <c r="GDS80" s="49"/>
      <c r="GDT80" s="49"/>
      <c r="GDU80" s="49"/>
      <c r="GDV80" s="49"/>
      <c r="GDW80" s="49"/>
      <c r="GDX80" s="49"/>
      <c r="GDY80" s="49"/>
      <c r="GDZ80" s="49"/>
      <c r="GEA80" s="49"/>
      <c r="GEB80" s="49"/>
      <c r="GEC80" s="49"/>
      <c r="GED80" s="49"/>
      <c r="GEE80" s="49"/>
      <c r="GEF80" s="49"/>
      <c r="GEG80" s="49"/>
      <c r="GEH80" s="49"/>
      <c r="GEI80" s="49"/>
      <c r="GEJ80" s="49"/>
      <c r="GEK80" s="49"/>
      <c r="GEL80" s="49"/>
      <c r="GEM80" s="49"/>
      <c r="GEN80" s="49"/>
      <c r="GEO80" s="49"/>
      <c r="GEP80" s="49"/>
      <c r="GEQ80" s="49"/>
      <c r="GER80" s="49"/>
      <c r="GES80" s="49"/>
      <c r="GET80" s="49"/>
      <c r="GEU80" s="49"/>
      <c r="GEV80" s="49"/>
      <c r="GEW80" s="49"/>
      <c r="GEX80" s="49"/>
      <c r="GEY80" s="49"/>
      <c r="GEZ80" s="49"/>
      <c r="GFA80" s="49"/>
      <c r="GFB80" s="49"/>
      <c r="GFC80" s="49"/>
      <c r="GFD80" s="49"/>
      <c r="GFE80" s="49"/>
      <c r="GFF80" s="49"/>
      <c r="GFG80" s="49"/>
      <c r="GFH80" s="49"/>
      <c r="GFI80" s="49"/>
      <c r="GFJ80" s="49"/>
      <c r="GFK80" s="49"/>
      <c r="GFL80" s="49"/>
      <c r="GFM80" s="49"/>
      <c r="GFN80" s="49"/>
      <c r="GFO80" s="49"/>
      <c r="GFP80" s="49"/>
      <c r="GFQ80" s="49"/>
      <c r="GFR80" s="49"/>
      <c r="GFS80" s="49"/>
      <c r="GFT80" s="49"/>
      <c r="GFU80" s="49"/>
      <c r="GFV80" s="49"/>
      <c r="GFW80" s="49"/>
      <c r="GFX80" s="49"/>
      <c r="GFY80" s="49"/>
      <c r="GFZ80" s="49"/>
      <c r="GGA80" s="49"/>
      <c r="GGB80" s="49"/>
      <c r="GGC80" s="49"/>
      <c r="GGD80" s="49"/>
      <c r="GGE80" s="49"/>
      <c r="GGF80" s="49"/>
      <c r="GGG80" s="49"/>
      <c r="GGH80" s="49"/>
      <c r="GGI80" s="49"/>
      <c r="GGJ80" s="49"/>
      <c r="GGK80" s="49"/>
      <c r="GGL80" s="49"/>
      <c r="GGM80" s="49"/>
      <c r="GGN80" s="49"/>
      <c r="GGO80" s="49"/>
      <c r="GGP80" s="49"/>
      <c r="GGQ80" s="49"/>
      <c r="GGR80" s="49"/>
      <c r="GGS80" s="49"/>
      <c r="GGT80" s="49"/>
      <c r="GGU80" s="49"/>
      <c r="GGV80" s="49"/>
      <c r="GGW80" s="49"/>
      <c r="GGX80" s="49"/>
      <c r="GGY80" s="49"/>
      <c r="GGZ80" s="49"/>
      <c r="GHA80" s="49"/>
      <c r="GHB80" s="49"/>
      <c r="GHC80" s="49"/>
      <c r="GHD80" s="49"/>
      <c r="GHE80" s="49"/>
      <c r="GHF80" s="49"/>
      <c r="GHG80" s="49"/>
      <c r="GHH80" s="49"/>
      <c r="GHI80" s="49"/>
      <c r="GHJ80" s="49"/>
      <c r="GHK80" s="49"/>
      <c r="GHL80" s="49"/>
      <c r="GHM80" s="49"/>
      <c r="GHN80" s="49"/>
      <c r="GHO80" s="49"/>
      <c r="GHP80" s="49"/>
      <c r="GHQ80" s="49"/>
      <c r="GHR80" s="49"/>
      <c r="GHS80" s="49"/>
      <c r="GHT80" s="49"/>
      <c r="GHU80" s="49"/>
      <c r="GHV80" s="49"/>
      <c r="GHW80" s="49"/>
      <c r="GHX80" s="49"/>
      <c r="GHY80" s="49"/>
      <c r="GHZ80" s="49"/>
      <c r="GIA80" s="49"/>
      <c r="GIB80" s="49"/>
      <c r="GIC80" s="49"/>
      <c r="GID80" s="49"/>
      <c r="GIE80" s="49"/>
      <c r="GIF80" s="49"/>
      <c r="GIG80" s="49"/>
      <c r="GIH80" s="49"/>
      <c r="GII80" s="49"/>
      <c r="GIJ80" s="49"/>
      <c r="GIK80" s="49"/>
      <c r="GIL80" s="49"/>
      <c r="GIM80" s="49"/>
      <c r="GIN80" s="49"/>
      <c r="GIO80" s="49"/>
      <c r="GIP80" s="49"/>
      <c r="GIQ80" s="49"/>
      <c r="GIR80" s="49"/>
      <c r="GIS80" s="49"/>
      <c r="GIT80" s="49"/>
      <c r="GIU80" s="49"/>
      <c r="GIV80" s="49"/>
      <c r="GIW80" s="49"/>
      <c r="GIX80" s="49"/>
      <c r="GIY80" s="49"/>
      <c r="GIZ80" s="49"/>
      <c r="GJA80" s="49"/>
      <c r="GJB80" s="49"/>
      <c r="GJC80" s="49"/>
      <c r="GJD80" s="49"/>
      <c r="GJE80" s="49"/>
      <c r="GJF80" s="49"/>
      <c r="GJG80" s="49"/>
      <c r="GJH80" s="49"/>
      <c r="GJI80" s="49"/>
      <c r="GJJ80" s="49"/>
      <c r="GJK80" s="49"/>
      <c r="GJL80" s="49"/>
      <c r="GJM80" s="49"/>
      <c r="GJN80" s="49"/>
      <c r="GJO80" s="49"/>
      <c r="GJP80" s="49"/>
      <c r="GJQ80" s="49"/>
      <c r="GJR80" s="49"/>
      <c r="GJS80" s="49"/>
      <c r="GJT80" s="49"/>
      <c r="GJU80" s="49"/>
      <c r="GJV80" s="49"/>
      <c r="GJW80" s="49"/>
      <c r="GJX80" s="49"/>
      <c r="GJY80" s="49"/>
      <c r="GJZ80" s="49"/>
      <c r="GKA80" s="49"/>
      <c r="GKB80" s="49"/>
      <c r="GKC80" s="49"/>
      <c r="GKD80" s="49"/>
      <c r="GKE80" s="49"/>
      <c r="GKF80" s="49"/>
      <c r="GKG80" s="49"/>
      <c r="GKH80" s="49"/>
      <c r="GKI80" s="49"/>
      <c r="GKJ80" s="49"/>
      <c r="GKK80" s="49"/>
      <c r="GKL80" s="49"/>
      <c r="GKM80" s="49"/>
      <c r="GKN80" s="49"/>
      <c r="GKO80" s="49"/>
      <c r="GKP80" s="49"/>
      <c r="GKQ80" s="49"/>
      <c r="GKR80" s="49"/>
      <c r="GKS80" s="49"/>
      <c r="GKT80" s="49"/>
      <c r="GKU80" s="49"/>
      <c r="GKV80" s="49"/>
      <c r="GKW80" s="49"/>
      <c r="GKX80" s="49"/>
      <c r="GKY80" s="49"/>
      <c r="GKZ80" s="49"/>
      <c r="GLA80" s="49"/>
      <c r="GLB80" s="49"/>
      <c r="GLC80" s="49"/>
      <c r="GLD80" s="49"/>
      <c r="GLE80" s="49"/>
      <c r="GLF80" s="49"/>
      <c r="GLG80" s="49"/>
      <c r="GLH80" s="49"/>
      <c r="GLI80" s="49"/>
      <c r="GLJ80" s="49"/>
      <c r="GLK80" s="49"/>
      <c r="GLL80" s="49"/>
      <c r="GLM80" s="49"/>
      <c r="GLN80" s="49"/>
      <c r="GLO80" s="49"/>
      <c r="GLP80" s="49"/>
      <c r="GLQ80" s="49"/>
      <c r="GLR80" s="49"/>
      <c r="GLS80" s="49"/>
      <c r="GLT80" s="49"/>
      <c r="GLU80" s="49"/>
      <c r="GLV80" s="49"/>
      <c r="GLW80" s="49"/>
      <c r="GLX80" s="49"/>
      <c r="GLY80" s="49"/>
      <c r="GLZ80" s="49"/>
      <c r="GMA80" s="49"/>
      <c r="GMB80" s="49"/>
      <c r="GMC80" s="49"/>
      <c r="GMD80" s="49"/>
      <c r="GME80" s="49"/>
      <c r="GMF80" s="49"/>
      <c r="GMG80" s="49"/>
      <c r="GMH80" s="49"/>
      <c r="GMI80" s="49"/>
      <c r="GMJ80" s="49"/>
      <c r="GMK80" s="49"/>
      <c r="GML80" s="49"/>
      <c r="GMM80" s="49"/>
      <c r="GMN80" s="49"/>
      <c r="GMO80" s="49"/>
      <c r="GMP80" s="49"/>
      <c r="GMQ80" s="49"/>
      <c r="GMR80" s="49"/>
      <c r="GMS80" s="49"/>
      <c r="GMT80" s="49"/>
      <c r="GMU80" s="49"/>
      <c r="GMV80" s="49"/>
      <c r="GMW80" s="49"/>
      <c r="GMX80" s="49"/>
      <c r="GMY80" s="49"/>
      <c r="GMZ80" s="49"/>
      <c r="GNA80" s="49"/>
      <c r="GNB80" s="49"/>
      <c r="GNC80" s="49"/>
      <c r="GND80" s="49"/>
      <c r="GNE80" s="49"/>
      <c r="GNF80" s="49"/>
      <c r="GNG80" s="49"/>
      <c r="GNH80" s="49"/>
      <c r="GNI80" s="49"/>
      <c r="GNJ80" s="49"/>
      <c r="GNK80" s="49"/>
      <c r="GNL80" s="49"/>
      <c r="GNM80" s="49"/>
      <c r="GNN80" s="49"/>
      <c r="GNO80" s="49"/>
      <c r="GNP80" s="49"/>
      <c r="GNQ80" s="49"/>
      <c r="GNR80" s="49"/>
      <c r="GNS80" s="49"/>
      <c r="GNT80" s="49"/>
      <c r="GNU80" s="49"/>
      <c r="GNV80" s="49"/>
      <c r="GNW80" s="49"/>
      <c r="GNX80" s="49"/>
      <c r="GNY80" s="49"/>
      <c r="GNZ80" s="49"/>
      <c r="GOA80" s="49"/>
      <c r="GOB80" s="49"/>
      <c r="GOC80" s="49"/>
      <c r="GOD80" s="49"/>
      <c r="GOE80" s="49"/>
      <c r="GOF80" s="49"/>
      <c r="GOG80" s="49"/>
      <c r="GOH80" s="49"/>
      <c r="GOI80" s="49"/>
      <c r="GOJ80" s="49"/>
      <c r="GOK80" s="49"/>
      <c r="GOL80" s="49"/>
      <c r="GOM80" s="49"/>
      <c r="GON80" s="49"/>
      <c r="GOO80" s="49"/>
      <c r="GOP80" s="49"/>
      <c r="GOQ80" s="49"/>
      <c r="GOR80" s="49"/>
      <c r="GOS80" s="49"/>
      <c r="GOT80" s="49"/>
      <c r="GOU80" s="49"/>
      <c r="GOV80" s="49"/>
      <c r="GOW80" s="49"/>
      <c r="GOX80" s="49"/>
      <c r="GOY80" s="49"/>
      <c r="GOZ80" s="49"/>
      <c r="GPA80" s="49"/>
      <c r="GPB80" s="49"/>
      <c r="GPC80" s="49"/>
      <c r="GPD80" s="49"/>
      <c r="GPE80" s="49"/>
      <c r="GPF80" s="49"/>
      <c r="GPG80" s="49"/>
      <c r="GPH80" s="49"/>
      <c r="GPI80" s="49"/>
      <c r="GPJ80" s="49"/>
      <c r="GPK80" s="49"/>
      <c r="GPL80" s="49"/>
      <c r="GPM80" s="49"/>
      <c r="GPN80" s="49"/>
      <c r="GPO80" s="49"/>
      <c r="GPP80" s="49"/>
      <c r="GPQ80" s="49"/>
      <c r="GPR80" s="49"/>
      <c r="GPS80" s="49"/>
      <c r="GPT80" s="49"/>
      <c r="GPU80" s="49"/>
      <c r="GPV80" s="49"/>
      <c r="GPW80" s="49"/>
      <c r="GPX80" s="49"/>
      <c r="GPY80" s="49"/>
      <c r="GPZ80" s="49"/>
      <c r="GQA80" s="49"/>
      <c r="GQB80" s="49"/>
      <c r="GQC80" s="49"/>
      <c r="GQD80" s="49"/>
      <c r="GQE80" s="49"/>
      <c r="GQF80" s="49"/>
      <c r="GQG80" s="49"/>
      <c r="GQH80" s="49"/>
      <c r="GQI80" s="49"/>
      <c r="GQJ80" s="49"/>
      <c r="GQK80" s="49"/>
      <c r="GQL80" s="49"/>
      <c r="GQM80" s="49"/>
      <c r="GQN80" s="49"/>
      <c r="GQO80" s="49"/>
      <c r="GQP80" s="49"/>
      <c r="GQQ80" s="49"/>
      <c r="GQR80" s="49"/>
      <c r="GQS80" s="49"/>
      <c r="GQT80" s="49"/>
      <c r="GQU80" s="49"/>
      <c r="GQV80" s="49"/>
      <c r="GQW80" s="49"/>
      <c r="GQX80" s="49"/>
      <c r="GQY80" s="49"/>
      <c r="GQZ80" s="49"/>
      <c r="GRA80" s="49"/>
      <c r="GRB80" s="49"/>
      <c r="GRC80" s="49"/>
      <c r="GRD80" s="49"/>
      <c r="GRE80" s="49"/>
      <c r="GRF80" s="49"/>
      <c r="GRG80" s="49"/>
      <c r="GRH80" s="49"/>
      <c r="GRI80" s="49"/>
      <c r="GRJ80" s="49"/>
      <c r="GRK80" s="49"/>
      <c r="GRL80" s="49"/>
      <c r="GRM80" s="49"/>
      <c r="GRN80" s="49"/>
      <c r="GRO80" s="49"/>
      <c r="GRP80" s="49"/>
      <c r="GRQ80" s="49"/>
      <c r="GRR80" s="49"/>
      <c r="GRS80" s="49"/>
      <c r="GRT80" s="49"/>
      <c r="GRU80" s="49"/>
      <c r="GRV80" s="49"/>
      <c r="GRW80" s="49"/>
      <c r="GRX80" s="49"/>
      <c r="GRY80" s="49"/>
      <c r="GRZ80" s="49"/>
      <c r="GSA80" s="49"/>
      <c r="GSB80" s="49"/>
      <c r="GSC80" s="49"/>
      <c r="GSD80" s="49"/>
      <c r="GSE80" s="49"/>
      <c r="GSF80" s="49"/>
      <c r="GSG80" s="49"/>
      <c r="GSH80" s="49"/>
      <c r="GSI80" s="49"/>
      <c r="GSJ80" s="49"/>
      <c r="GSK80" s="49"/>
      <c r="GSL80" s="49"/>
      <c r="GSM80" s="49"/>
      <c r="GSN80" s="49"/>
      <c r="GSO80" s="49"/>
      <c r="GSP80" s="49"/>
      <c r="GSQ80" s="49"/>
      <c r="GSR80" s="49"/>
      <c r="GSS80" s="49"/>
      <c r="GST80" s="49"/>
      <c r="GSU80" s="49"/>
      <c r="GSV80" s="49"/>
      <c r="GSW80" s="49"/>
      <c r="GSX80" s="49"/>
      <c r="GSY80" s="49"/>
      <c r="GSZ80" s="49"/>
      <c r="GTA80" s="49"/>
      <c r="GTB80" s="49"/>
      <c r="GTC80" s="49"/>
      <c r="GTD80" s="49"/>
      <c r="GTE80" s="49"/>
      <c r="GTF80" s="49"/>
      <c r="GTG80" s="49"/>
      <c r="GTH80" s="49"/>
      <c r="GTI80" s="49"/>
      <c r="GTJ80" s="49"/>
      <c r="GTK80" s="49"/>
      <c r="GTL80" s="49"/>
      <c r="GTM80" s="49"/>
      <c r="GTN80" s="49"/>
      <c r="GTO80" s="49"/>
      <c r="GTP80" s="49"/>
      <c r="GTQ80" s="49"/>
      <c r="GTR80" s="49"/>
      <c r="GTS80" s="49"/>
      <c r="GTT80" s="49"/>
      <c r="GTU80" s="49"/>
      <c r="GTV80" s="49"/>
      <c r="GTW80" s="49"/>
      <c r="GTX80" s="49"/>
      <c r="GTY80" s="49"/>
      <c r="GTZ80" s="49"/>
      <c r="GUA80" s="49"/>
      <c r="GUB80" s="49"/>
      <c r="GUC80" s="49"/>
      <c r="GUD80" s="49"/>
      <c r="GUE80" s="49"/>
      <c r="GUF80" s="49"/>
      <c r="GUG80" s="49"/>
      <c r="GUH80" s="49"/>
      <c r="GUI80" s="49"/>
      <c r="GUJ80" s="49"/>
      <c r="GUK80" s="49"/>
      <c r="GUL80" s="49"/>
      <c r="GUM80" s="49"/>
      <c r="GUN80" s="49"/>
      <c r="GUO80" s="49"/>
      <c r="GUP80" s="49"/>
      <c r="GUQ80" s="49"/>
      <c r="GUR80" s="49"/>
      <c r="GUS80" s="49"/>
      <c r="GUT80" s="49"/>
      <c r="GUU80" s="49"/>
      <c r="GUV80" s="49"/>
      <c r="GUW80" s="49"/>
      <c r="GUX80" s="49"/>
      <c r="GUY80" s="49"/>
      <c r="GUZ80" s="49"/>
      <c r="GVA80" s="49"/>
      <c r="GVB80" s="49"/>
      <c r="GVC80" s="49"/>
      <c r="GVD80" s="49"/>
      <c r="GVE80" s="49"/>
      <c r="GVF80" s="49"/>
      <c r="GVG80" s="49"/>
      <c r="GVH80" s="49"/>
      <c r="GVI80" s="49"/>
      <c r="GVJ80" s="49"/>
      <c r="GVK80" s="49"/>
      <c r="GVL80" s="49"/>
      <c r="GVM80" s="49"/>
      <c r="GVN80" s="49"/>
      <c r="GVO80" s="49"/>
      <c r="GVP80" s="49"/>
      <c r="GVQ80" s="49"/>
      <c r="GVR80" s="49"/>
      <c r="GVS80" s="49"/>
      <c r="GVT80" s="49"/>
      <c r="GVU80" s="49"/>
      <c r="GVV80" s="49"/>
      <c r="GVW80" s="49"/>
      <c r="GVX80" s="49"/>
      <c r="GVY80" s="49"/>
      <c r="GVZ80" s="49"/>
      <c r="GWA80" s="49"/>
      <c r="GWB80" s="49"/>
      <c r="GWC80" s="49"/>
      <c r="GWD80" s="49"/>
      <c r="GWE80" s="49"/>
      <c r="GWF80" s="49"/>
      <c r="GWG80" s="49"/>
      <c r="GWH80" s="49"/>
      <c r="GWI80" s="49"/>
      <c r="GWJ80" s="49"/>
      <c r="GWK80" s="49"/>
      <c r="GWL80" s="49"/>
      <c r="GWM80" s="49"/>
      <c r="GWN80" s="49"/>
      <c r="GWO80" s="49"/>
      <c r="GWP80" s="49"/>
      <c r="GWQ80" s="49"/>
      <c r="GWR80" s="49"/>
      <c r="GWS80" s="49"/>
      <c r="GWT80" s="49"/>
      <c r="GWU80" s="49"/>
      <c r="GWV80" s="49"/>
      <c r="GWW80" s="49"/>
      <c r="GWX80" s="49"/>
      <c r="GWY80" s="49"/>
      <c r="GWZ80" s="49"/>
      <c r="GXA80" s="49"/>
      <c r="GXB80" s="49"/>
      <c r="GXC80" s="49"/>
      <c r="GXD80" s="49"/>
      <c r="GXE80" s="49"/>
      <c r="GXF80" s="49"/>
      <c r="GXG80" s="49"/>
      <c r="GXH80" s="49"/>
      <c r="GXI80" s="49"/>
      <c r="GXJ80" s="49"/>
      <c r="GXK80" s="49"/>
      <c r="GXL80" s="49"/>
      <c r="GXM80" s="49"/>
      <c r="GXN80" s="49"/>
      <c r="GXO80" s="49"/>
      <c r="GXP80" s="49"/>
      <c r="GXQ80" s="49"/>
      <c r="GXR80" s="49"/>
      <c r="GXS80" s="49"/>
      <c r="GXT80" s="49"/>
      <c r="GXU80" s="49"/>
      <c r="GXV80" s="49"/>
      <c r="GXW80" s="49"/>
      <c r="GXX80" s="49"/>
      <c r="GXY80" s="49"/>
      <c r="GXZ80" s="49"/>
      <c r="GYA80" s="49"/>
      <c r="GYB80" s="49"/>
      <c r="GYC80" s="49"/>
      <c r="GYD80" s="49"/>
      <c r="GYE80" s="49"/>
      <c r="GYF80" s="49"/>
      <c r="GYG80" s="49"/>
      <c r="GYH80" s="49"/>
      <c r="GYI80" s="49"/>
      <c r="GYJ80" s="49"/>
      <c r="GYK80" s="49"/>
      <c r="GYL80" s="49"/>
      <c r="GYM80" s="49"/>
      <c r="GYN80" s="49"/>
      <c r="GYO80" s="49"/>
      <c r="GYP80" s="49"/>
      <c r="GYQ80" s="49"/>
      <c r="GYR80" s="49"/>
      <c r="GYS80" s="49"/>
      <c r="GYT80" s="49"/>
      <c r="GYU80" s="49"/>
      <c r="GYV80" s="49"/>
      <c r="GYW80" s="49"/>
      <c r="GYX80" s="49"/>
      <c r="GYY80" s="49"/>
      <c r="GYZ80" s="49"/>
      <c r="GZA80" s="49"/>
      <c r="GZB80" s="49"/>
      <c r="GZC80" s="49"/>
      <c r="GZD80" s="49"/>
      <c r="GZE80" s="49"/>
      <c r="GZF80" s="49"/>
      <c r="GZG80" s="49"/>
      <c r="GZH80" s="49"/>
      <c r="GZI80" s="49"/>
      <c r="GZJ80" s="49"/>
      <c r="GZK80" s="49"/>
      <c r="GZL80" s="49"/>
      <c r="GZM80" s="49"/>
      <c r="GZN80" s="49"/>
      <c r="GZO80" s="49"/>
      <c r="GZP80" s="49"/>
      <c r="GZQ80" s="49"/>
      <c r="GZR80" s="49"/>
      <c r="GZS80" s="49"/>
      <c r="GZT80" s="49"/>
      <c r="GZU80" s="49"/>
      <c r="GZV80" s="49"/>
      <c r="GZW80" s="49"/>
      <c r="GZX80" s="49"/>
      <c r="GZY80" s="49"/>
      <c r="GZZ80" s="49"/>
      <c r="HAA80" s="49"/>
      <c r="HAB80" s="49"/>
      <c r="HAC80" s="49"/>
      <c r="HAD80" s="49"/>
      <c r="HAE80" s="49"/>
      <c r="HAF80" s="49"/>
      <c r="HAG80" s="49"/>
      <c r="HAH80" s="49"/>
      <c r="HAI80" s="49"/>
      <c r="HAJ80" s="49"/>
      <c r="HAK80" s="49"/>
      <c r="HAL80" s="49"/>
      <c r="HAM80" s="49"/>
      <c r="HAN80" s="49"/>
      <c r="HAO80" s="49"/>
      <c r="HAP80" s="49"/>
      <c r="HAQ80" s="49"/>
      <c r="HAR80" s="49"/>
      <c r="HAS80" s="49"/>
      <c r="HAT80" s="49"/>
      <c r="HAU80" s="49"/>
      <c r="HAV80" s="49"/>
      <c r="HAW80" s="49"/>
      <c r="HAX80" s="49"/>
      <c r="HAY80" s="49"/>
      <c r="HAZ80" s="49"/>
      <c r="HBA80" s="49"/>
      <c r="HBB80" s="49"/>
      <c r="HBC80" s="49"/>
      <c r="HBD80" s="49"/>
      <c r="HBE80" s="49"/>
      <c r="HBF80" s="49"/>
      <c r="HBG80" s="49"/>
      <c r="HBH80" s="49"/>
      <c r="HBI80" s="49"/>
      <c r="HBJ80" s="49"/>
      <c r="HBK80" s="49"/>
      <c r="HBL80" s="49"/>
      <c r="HBM80" s="49"/>
      <c r="HBN80" s="49"/>
      <c r="HBO80" s="49"/>
      <c r="HBP80" s="49"/>
      <c r="HBQ80" s="49"/>
      <c r="HBR80" s="49"/>
      <c r="HBS80" s="49"/>
      <c r="HBT80" s="49"/>
      <c r="HBU80" s="49"/>
      <c r="HBV80" s="49"/>
      <c r="HBW80" s="49"/>
      <c r="HBX80" s="49"/>
      <c r="HBY80" s="49"/>
      <c r="HBZ80" s="49"/>
      <c r="HCA80" s="49"/>
      <c r="HCB80" s="49"/>
      <c r="HCC80" s="49"/>
      <c r="HCD80" s="49"/>
      <c r="HCE80" s="49"/>
      <c r="HCF80" s="49"/>
      <c r="HCG80" s="49"/>
      <c r="HCH80" s="49"/>
      <c r="HCI80" s="49"/>
      <c r="HCJ80" s="49"/>
      <c r="HCK80" s="49"/>
      <c r="HCL80" s="49"/>
      <c r="HCM80" s="49"/>
      <c r="HCN80" s="49"/>
      <c r="HCO80" s="49"/>
      <c r="HCP80" s="49"/>
      <c r="HCQ80" s="49"/>
      <c r="HCR80" s="49"/>
      <c r="HCS80" s="49"/>
      <c r="HCT80" s="49"/>
      <c r="HCU80" s="49"/>
      <c r="HCV80" s="49"/>
      <c r="HCW80" s="49"/>
      <c r="HCX80" s="49"/>
      <c r="HCY80" s="49"/>
      <c r="HCZ80" s="49"/>
      <c r="HDA80" s="49"/>
      <c r="HDB80" s="49"/>
      <c r="HDC80" s="49"/>
      <c r="HDD80" s="49"/>
      <c r="HDE80" s="49"/>
      <c r="HDF80" s="49"/>
      <c r="HDG80" s="49"/>
      <c r="HDH80" s="49"/>
      <c r="HDI80" s="49"/>
      <c r="HDJ80" s="49"/>
      <c r="HDK80" s="49"/>
      <c r="HDL80" s="49"/>
      <c r="HDM80" s="49"/>
      <c r="HDN80" s="49"/>
      <c r="HDO80" s="49"/>
      <c r="HDP80" s="49"/>
      <c r="HDQ80" s="49"/>
      <c r="HDR80" s="49"/>
      <c r="HDS80" s="49"/>
      <c r="HDT80" s="49"/>
      <c r="HDU80" s="49"/>
      <c r="HDV80" s="49"/>
      <c r="HDW80" s="49"/>
      <c r="HDX80" s="49"/>
      <c r="HDY80" s="49"/>
      <c r="HDZ80" s="49"/>
      <c r="HEA80" s="49"/>
      <c r="HEB80" s="49"/>
      <c r="HEC80" s="49"/>
      <c r="HED80" s="49"/>
      <c r="HEE80" s="49"/>
      <c r="HEF80" s="49"/>
      <c r="HEG80" s="49"/>
      <c r="HEH80" s="49"/>
      <c r="HEI80" s="49"/>
      <c r="HEJ80" s="49"/>
      <c r="HEK80" s="49"/>
      <c r="HEL80" s="49"/>
      <c r="HEM80" s="49"/>
      <c r="HEN80" s="49"/>
      <c r="HEO80" s="49"/>
      <c r="HEP80" s="49"/>
      <c r="HEQ80" s="49"/>
      <c r="HER80" s="49"/>
      <c r="HES80" s="49"/>
      <c r="HET80" s="49"/>
      <c r="HEU80" s="49"/>
      <c r="HEV80" s="49"/>
      <c r="HEW80" s="49"/>
      <c r="HEX80" s="49"/>
      <c r="HEY80" s="49"/>
      <c r="HEZ80" s="49"/>
      <c r="HFA80" s="49"/>
      <c r="HFB80" s="49"/>
      <c r="HFC80" s="49"/>
      <c r="HFD80" s="49"/>
      <c r="HFE80" s="49"/>
      <c r="HFF80" s="49"/>
      <c r="HFG80" s="49"/>
      <c r="HFH80" s="49"/>
      <c r="HFI80" s="49"/>
      <c r="HFJ80" s="49"/>
      <c r="HFK80" s="49"/>
      <c r="HFL80" s="49"/>
      <c r="HFM80" s="49"/>
      <c r="HFN80" s="49"/>
      <c r="HFO80" s="49"/>
      <c r="HFP80" s="49"/>
      <c r="HFQ80" s="49"/>
      <c r="HFR80" s="49"/>
      <c r="HFS80" s="49"/>
      <c r="HFT80" s="49"/>
      <c r="HFU80" s="49"/>
      <c r="HFV80" s="49"/>
      <c r="HFW80" s="49"/>
      <c r="HFX80" s="49"/>
      <c r="HFY80" s="49"/>
      <c r="HFZ80" s="49"/>
      <c r="HGA80" s="49"/>
      <c r="HGB80" s="49"/>
      <c r="HGC80" s="49"/>
      <c r="HGD80" s="49"/>
      <c r="HGE80" s="49"/>
      <c r="HGF80" s="49"/>
      <c r="HGG80" s="49"/>
      <c r="HGH80" s="49"/>
      <c r="HGI80" s="49"/>
      <c r="HGJ80" s="49"/>
      <c r="HGK80" s="49"/>
      <c r="HGL80" s="49"/>
      <c r="HGM80" s="49"/>
      <c r="HGN80" s="49"/>
      <c r="HGO80" s="49"/>
      <c r="HGP80" s="49"/>
      <c r="HGQ80" s="49"/>
      <c r="HGR80" s="49"/>
      <c r="HGS80" s="49"/>
      <c r="HGT80" s="49"/>
      <c r="HGU80" s="49"/>
      <c r="HGV80" s="49"/>
      <c r="HGW80" s="49"/>
      <c r="HGX80" s="49"/>
      <c r="HGY80" s="49"/>
      <c r="HGZ80" s="49"/>
      <c r="HHA80" s="49"/>
      <c r="HHB80" s="49"/>
      <c r="HHC80" s="49"/>
      <c r="HHD80" s="49"/>
      <c r="HHE80" s="49"/>
      <c r="HHF80" s="49"/>
      <c r="HHG80" s="49"/>
      <c r="HHH80" s="49"/>
      <c r="HHI80" s="49"/>
      <c r="HHJ80" s="49"/>
      <c r="HHK80" s="49"/>
      <c r="HHL80" s="49"/>
      <c r="HHM80" s="49"/>
      <c r="HHN80" s="49"/>
      <c r="HHO80" s="49"/>
      <c r="HHP80" s="49"/>
      <c r="HHQ80" s="49"/>
      <c r="HHR80" s="49"/>
      <c r="HHS80" s="49"/>
      <c r="HHT80" s="49"/>
      <c r="HHU80" s="49"/>
      <c r="HHV80" s="49"/>
      <c r="HHW80" s="49"/>
      <c r="HHX80" s="49"/>
      <c r="HHY80" s="49"/>
      <c r="HHZ80" s="49"/>
      <c r="HIA80" s="49"/>
      <c r="HIB80" s="49"/>
      <c r="HIC80" s="49"/>
      <c r="HID80" s="49"/>
      <c r="HIE80" s="49"/>
      <c r="HIF80" s="49"/>
      <c r="HIG80" s="49"/>
      <c r="HIH80" s="49"/>
      <c r="HII80" s="49"/>
      <c r="HIJ80" s="49"/>
      <c r="HIK80" s="49"/>
      <c r="HIL80" s="49"/>
      <c r="HIM80" s="49"/>
      <c r="HIN80" s="49"/>
      <c r="HIO80" s="49"/>
      <c r="HIP80" s="49"/>
      <c r="HIQ80" s="49"/>
      <c r="HIR80" s="49"/>
      <c r="HIS80" s="49"/>
      <c r="HIT80" s="49"/>
      <c r="HIU80" s="49"/>
      <c r="HIV80" s="49"/>
      <c r="HIW80" s="49"/>
      <c r="HIX80" s="49"/>
      <c r="HIY80" s="49"/>
      <c r="HIZ80" s="49"/>
      <c r="HJA80" s="49"/>
      <c r="HJB80" s="49"/>
      <c r="HJC80" s="49"/>
      <c r="HJD80" s="49"/>
      <c r="HJE80" s="49"/>
      <c r="HJF80" s="49"/>
      <c r="HJG80" s="49"/>
      <c r="HJH80" s="49"/>
      <c r="HJI80" s="49"/>
      <c r="HJJ80" s="49"/>
      <c r="HJK80" s="49"/>
      <c r="HJL80" s="49"/>
      <c r="HJM80" s="49"/>
      <c r="HJN80" s="49"/>
      <c r="HJO80" s="49"/>
      <c r="HJP80" s="49"/>
      <c r="HJQ80" s="49"/>
      <c r="HJR80" s="49"/>
      <c r="HJS80" s="49"/>
      <c r="HJT80" s="49"/>
      <c r="HJU80" s="49"/>
      <c r="HJV80" s="49"/>
      <c r="HJW80" s="49"/>
      <c r="HJX80" s="49"/>
      <c r="HJY80" s="49"/>
      <c r="HJZ80" s="49"/>
      <c r="HKA80" s="49"/>
      <c r="HKB80" s="49"/>
      <c r="HKC80" s="49"/>
      <c r="HKD80" s="49"/>
      <c r="HKE80" s="49"/>
      <c r="HKF80" s="49"/>
      <c r="HKG80" s="49"/>
      <c r="HKH80" s="49"/>
      <c r="HKI80" s="49"/>
      <c r="HKJ80" s="49"/>
      <c r="HKK80" s="49"/>
      <c r="HKL80" s="49"/>
      <c r="HKM80" s="49"/>
      <c r="HKN80" s="49"/>
      <c r="HKO80" s="49"/>
      <c r="HKP80" s="49"/>
      <c r="HKQ80" s="49"/>
      <c r="HKR80" s="49"/>
      <c r="HKS80" s="49"/>
      <c r="HKT80" s="49"/>
      <c r="HKU80" s="49"/>
      <c r="HKV80" s="49"/>
      <c r="HKW80" s="49"/>
      <c r="HKX80" s="49"/>
      <c r="HKY80" s="49"/>
      <c r="HKZ80" s="49"/>
      <c r="HLA80" s="49"/>
      <c r="HLB80" s="49"/>
      <c r="HLC80" s="49"/>
      <c r="HLD80" s="49"/>
      <c r="HLE80" s="49"/>
      <c r="HLF80" s="49"/>
      <c r="HLG80" s="49"/>
      <c r="HLH80" s="49"/>
      <c r="HLI80" s="49"/>
      <c r="HLJ80" s="49"/>
      <c r="HLK80" s="49"/>
      <c r="HLL80" s="49"/>
      <c r="HLM80" s="49"/>
      <c r="HLN80" s="49"/>
      <c r="HLO80" s="49"/>
      <c r="HLP80" s="49"/>
      <c r="HLQ80" s="49"/>
      <c r="HLR80" s="49"/>
      <c r="HLS80" s="49"/>
      <c r="HLT80" s="49"/>
      <c r="HLU80" s="49"/>
      <c r="HLV80" s="49"/>
      <c r="HLW80" s="49"/>
      <c r="HLX80" s="49"/>
      <c r="HLY80" s="49"/>
      <c r="HLZ80" s="49"/>
      <c r="HMA80" s="49"/>
      <c r="HMB80" s="49"/>
      <c r="HMC80" s="49"/>
      <c r="HMD80" s="49"/>
      <c r="HME80" s="49"/>
      <c r="HMF80" s="49"/>
      <c r="HMG80" s="49"/>
      <c r="HMH80" s="49"/>
      <c r="HMI80" s="49"/>
      <c r="HMJ80" s="49"/>
      <c r="HMK80" s="49"/>
      <c r="HML80" s="49"/>
      <c r="HMM80" s="49"/>
      <c r="HMN80" s="49"/>
      <c r="HMO80" s="49"/>
      <c r="HMP80" s="49"/>
      <c r="HMQ80" s="49"/>
      <c r="HMR80" s="49"/>
      <c r="HMS80" s="49"/>
      <c r="HMT80" s="49"/>
      <c r="HMU80" s="49"/>
      <c r="HMV80" s="49"/>
      <c r="HMW80" s="49"/>
      <c r="HMX80" s="49"/>
      <c r="HMY80" s="49"/>
      <c r="HMZ80" s="49"/>
      <c r="HNA80" s="49"/>
      <c r="HNB80" s="49"/>
      <c r="HNC80" s="49"/>
      <c r="HND80" s="49"/>
      <c r="HNE80" s="49"/>
      <c r="HNF80" s="49"/>
      <c r="HNG80" s="49"/>
      <c r="HNH80" s="49"/>
      <c r="HNI80" s="49"/>
      <c r="HNJ80" s="49"/>
      <c r="HNK80" s="49"/>
      <c r="HNL80" s="49"/>
      <c r="HNM80" s="49"/>
      <c r="HNN80" s="49"/>
      <c r="HNO80" s="49"/>
      <c r="HNP80" s="49"/>
      <c r="HNQ80" s="49"/>
      <c r="HNR80" s="49"/>
      <c r="HNS80" s="49"/>
      <c r="HNT80" s="49"/>
      <c r="HNU80" s="49"/>
      <c r="HNV80" s="49"/>
      <c r="HNW80" s="49"/>
      <c r="HNX80" s="49"/>
      <c r="HNY80" s="49"/>
      <c r="HNZ80" s="49"/>
      <c r="HOA80" s="49"/>
      <c r="HOB80" s="49"/>
      <c r="HOC80" s="49"/>
      <c r="HOD80" s="49"/>
      <c r="HOE80" s="49"/>
      <c r="HOF80" s="49"/>
      <c r="HOG80" s="49"/>
      <c r="HOH80" s="49"/>
      <c r="HOI80" s="49"/>
      <c r="HOJ80" s="49"/>
      <c r="HOK80" s="49"/>
      <c r="HOL80" s="49"/>
      <c r="HOM80" s="49"/>
      <c r="HON80" s="49"/>
      <c r="HOO80" s="49"/>
      <c r="HOP80" s="49"/>
      <c r="HOQ80" s="49"/>
      <c r="HOR80" s="49"/>
      <c r="HOS80" s="49"/>
      <c r="HOT80" s="49"/>
      <c r="HOU80" s="49"/>
      <c r="HOV80" s="49"/>
      <c r="HOW80" s="49"/>
      <c r="HOX80" s="49"/>
      <c r="HOY80" s="49"/>
      <c r="HOZ80" s="49"/>
      <c r="HPA80" s="49"/>
      <c r="HPB80" s="49"/>
      <c r="HPC80" s="49"/>
      <c r="HPD80" s="49"/>
      <c r="HPE80" s="49"/>
      <c r="HPF80" s="49"/>
      <c r="HPG80" s="49"/>
      <c r="HPH80" s="49"/>
      <c r="HPI80" s="49"/>
      <c r="HPJ80" s="49"/>
      <c r="HPK80" s="49"/>
      <c r="HPL80" s="49"/>
      <c r="HPM80" s="49"/>
      <c r="HPN80" s="49"/>
      <c r="HPO80" s="49"/>
      <c r="HPP80" s="49"/>
      <c r="HPQ80" s="49"/>
      <c r="HPR80" s="49"/>
      <c r="HPS80" s="49"/>
      <c r="HPT80" s="49"/>
      <c r="HPU80" s="49"/>
      <c r="HPV80" s="49"/>
      <c r="HPW80" s="49"/>
      <c r="HPX80" s="49"/>
      <c r="HPY80" s="49"/>
      <c r="HPZ80" s="49"/>
      <c r="HQA80" s="49"/>
      <c r="HQB80" s="49"/>
      <c r="HQC80" s="49"/>
      <c r="HQD80" s="49"/>
      <c r="HQE80" s="49"/>
      <c r="HQF80" s="49"/>
      <c r="HQG80" s="49"/>
      <c r="HQH80" s="49"/>
      <c r="HQI80" s="49"/>
      <c r="HQJ80" s="49"/>
      <c r="HQK80" s="49"/>
      <c r="HQL80" s="49"/>
      <c r="HQM80" s="49"/>
      <c r="HQN80" s="49"/>
      <c r="HQO80" s="49"/>
      <c r="HQP80" s="49"/>
      <c r="HQQ80" s="49"/>
      <c r="HQR80" s="49"/>
      <c r="HQS80" s="49"/>
      <c r="HQT80" s="49"/>
      <c r="HQU80" s="49"/>
      <c r="HQV80" s="49"/>
      <c r="HQW80" s="49"/>
      <c r="HQX80" s="49"/>
      <c r="HQY80" s="49"/>
      <c r="HQZ80" s="49"/>
      <c r="HRA80" s="49"/>
      <c r="HRB80" s="49"/>
      <c r="HRC80" s="49"/>
      <c r="HRD80" s="49"/>
      <c r="HRE80" s="49"/>
      <c r="HRF80" s="49"/>
      <c r="HRG80" s="49"/>
      <c r="HRH80" s="49"/>
      <c r="HRI80" s="49"/>
      <c r="HRJ80" s="49"/>
      <c r="HRK80" s="49"/>
      <c r="HRL80" s="49"/>
      <c r="HRM80" s="49"/>
      <c r="HRN80" s="49"/>
      <c r="HRO80" s="49"/>
      <c r="HRP80" s="49"/>
      <c r="HRQ80" s="49"/>
      <c r="HRR80" s="49"/>
      <c r="HRS80" s="49"/>
      <c r="HRT80" s="49"/>
      <c r="HRU80" s="49"/>
      <c r="HRV80" s="49"/>
      <c r="HRW80" s="49"/>
      <c r="HRX80" s="49"/>
      <c r="HRY80" s="49"/>
      <c r="HRZ80" s="49"/>
      <c r="HSA80" s="49"/>
      <c r="HSB80" s="49"/>
      <c r="HSC80" s="49"/>
      <c r="HSD80" s="49"/>
      <c r="HSE80" s="49"/>
      <c r="HSF80" s="49"/>
      <c r="HSG80" s="49"/>
      <c r="HSH80" s="49"/>
      <c r="HSI80" s="49"/>
      <c r="HSJ80" s="49"/>
      <c r="HSK80" s="49"/>
      <c r="HSL80" s="49"/>
      <c r="HSM80" s="49"/>
      <c r="HSN80" s="49"/>
      <c r="HSO80" s="49"/>
      <c r="HSP80" s="49"/>
      <c r="HSQ80" s="49"/>
      <c r="HSR80" s="49"/>
      <c r="HSS80" s="49"/>
      <c r="HST80" s="49"/>
      <c r="HSU80" s="49"/>
      <c r="HSV80" s="49"/>
      <c r="HSW80" s="49"/>
      <c r="HSX80" s="49"/>
      <c r="HSY80" s="49"/>
      <c r="HSZ80" s="49"/>
      <c r="HTA80" s="49"/>
      <c r="HTB80" s="49"/>
      <c r="HTC80" s="49"/>
      <c r="HTD80" s="49"/>
      <c r="HTE80" s="49"/>
      <c r="HTF80" s="49"/>
      <c r="HTG80" s="49"/>
      <c r="HTH80" s="49"/>
      <c r="HTI80" s="49"/>
      <c r="HTJ80" s="49"/>
      <c r="HTK80" s="49"/>
      <c r="HTL80" s="49"/>
      <c r="HTM80" s="49"/>
      <c r="HTN80" s="49"/>
      <c r="HTO80" s="49"/>
      <c r="HTP80" s="49"/>
      <c r="HTQ80" s="49"/>
      <c r="HTR80" s="49"/>
      <c r="HTS80" s="49"/>
      <c r="HTT80" s="49"/>
      <c r="HTU80" s="49"/>
      <c r="HTV80" s="49"/>
      <c r="HTW80" s="49"/>
      <c r="HTX80" s="49"/>
      <c r="HTY80" s="49"/>
      <c r="HTZ80" s="49"/>
      <c r="HUA80" s="49"/>
      <c r="HUB80" s="49"/>
      <c r="HUC80" s="49"/>
      <c r="HUD80" s="49"/>
      <c r="HUE80" s="49"/>
      <c r="HUF80" s="49"/>
      <c r="HUG80" s="49"/>
      <c r="HUH80" s="49"/>
      <c r="HUI80" s="49"/>
      <c r="HUJ80" s="49"/>
      <c r="HUK80" s="49"/>
      <c r="HUL80" s="49"/>
      <c r="HUM80" s="49"/>
      <c r="HUN80" s="49"/>
      <c r="HUO80" s="49"/>
      <c r="HUP80" s="49"/>
      <c r="HUQ80" s="49"/>
      <c r="HUR80" s="49"/>
      <c r="HUS80" s="49"/>
      <c r="HUT80" s="49"/>
      <c r="HUU80" s="49"/>
      <c r="HUV80" s="49"/>
      <c r="HUW80" s="49"/>
      <c r="HUX80" s="49"/>
      <c r="HUY80" s="49"/>
      <c r="HUZ80" s="49"/>
      <c r="HVA80" s="49"/>
      <c r="HVB80" s="49"/>
      <c r="HVC80" s="49"/>
      <c r="HVD80" s="49"/>
      <c r="HVE80" s="49"/>
      <c r="HVF80" s="49"/>
      <c r="HVG80" s="49"/>
      <c r="HVH80" s="49"/>
      <c r="HVI80" s="49"/>
      <c r="HVJ80" s="49"/>
      <c r="HVK80" s="49"/>
      <c r="HVL80" s="49"/>
      <c r="HVM80" s="49"/>
      <c r="HVN80" s="49"/>
      <c r="HVO80" s="49"/>
      <c r="HVP80" s="49"/>
      <c r="HVQ80" s="49"/>
      <c r="HVR80" s="49"/>
      <c r="HVS80" s="49"/>
      <c r="HVT80" s="49"/>
      <c r="HVU80" s="49"/>
      <c r="HVV80" s="49"/>
      <c r="HVW80" s="49"/>
      <c r="HVX80" s="49"/>
      <c r="HVY80" s="49"/>
      <c r="HVZ80" s="49"/>
      <c r="HWA80" s="49"/>
      <c r="HWB80" s="49"/>
      <c r="HWC80" s="49"/>
      <c r="HWD80" s="49"/>
      <c r="HWE80" s="49"/>
      <c r="HWF80" s="49"/>
      <c r="HWG80" s="49"/>
      <c r="HWH80" s="49"/>
      <c r="HWI80" s="49"/>
      <c r="HWJ80" s="49"/>
      <c r="HWK80" s="49"/>
      <c r="HWL80" s="49"/>
      <c r="HWM80" s="49"/>
      <c r="HWN80" s="49"/>
      <c r="HWO80" s="49"/>
      <c r="HWP80" s="49"/>
      <c r="HWQ80" s="49"/>
      <c r="HWR80" s="49"/>
      <c r="HWS80" s="49"/>
      <c r="HWT80" s="49"/>
      <c r="HWU80" s="49"/>
      <c r="HWV80" s="49"/>
      <c r="HWW80" s="49"/>
      <c r="HWX80" s="49"/>
      <c r="HWY80" s="49"/>
      <c r="HWZ80" s="49"/>
      <c r="HXA80" s="49"/>
      <c r="HXB80" s="49"/>
      <c r="HXC80" s="49"/>
      <c r="HXD80" s="49"/>
      <c r="HXE80" s="49"/>
      <c r="HXF80" s="49"/>
      <c r="HXG80" s="49"/>
      <c r="HXH80" s="49"/>
      <c r="HXI80" s="49"/>
      <c r="HXJ80" s="49"/>
      <c r="HXK80" s="49"/>
      <c r="HXL80" s="49"/>
      <c r="HXM80" s="49"/>
      <c r="HXN80" s="49"/>
      <c r="HXO80" s="49"/>
      <c r="HXP80" s="49"/>
      <c r="HXQ80" s="49"/>
      <c r="HXR80" s="49"/>
      <c r="HXS80" s="49"/>
      <c r="HXT80" s="49"/>
      <c r="HXU80" s="49"/>
      <c r="HXV80" s="49"/>
      <c r="HXW80" s="49"/>
      <c r="HXX80" s="49"/>
      <c r="HXY80" s="49"/>
      <c r="HXZ80" s="49"/>
      <c r="HYA80" s="49"/>
      <c r="HYB80" s="49"/>
      <c r="HYC80" s="49"/>
      <c r="HYD80" s="49"/>
      <c r="HYE80" s="49"/>
      <c r="HYF80" s="49"/>
      <c r="HYG80" s="49"/>
      <c r="HYH80" s="49"/>
      <c r="HYI80" s="49"/>
      <c r="HYJ80" s="49"/>
      <c r="HYK80" s="49"/>
      <c r="HYL80" s="49"/>
      <c r="HYM80" s="49"/>
      <c r="HYN80" s="49"/>
      <c r="HYO80" s="49"/>
      <c r="HYP80" s="49"/>
      <c r="HYQ80" s="49"/>
      <c r="HYR80" s="49"/>
      <c r="HYS80" s="49"/>
      <c r="HYT80" s="49"/>
      <c r="HYU80" s="49"/>
      <c r="HYV80" s="49"/>
      <c r="HYW80" s="49"/>
      <c r="HYX80" s="49"/>
      <c r="HYY80" s="49"/>
      <c r="HYZ80" s="49"/>
      <c r="HZA80" s="49"/>
      <c r="HZB80" s="49"/>
      <c r="HZC80" s="49"/>
      <c r="HZD80" s="49"/>
      <c r="HZE80" s="49"/>
      <c r="HZF80" s="49"/>
      <c r="HZG80" s="49"/>
      <c r="HZH80" s="49"/>
      <c r="HZI80" s="49"/>
      <c r="HZJ80" s="49"/>
      <c r="HZK80" s="49"/>
      <c r="HZL80" s="49"/>
      <c r="HZM80" s="49"/>
      <c r="HZN80" s="49"/>
      <c r="HZO80" s="49"/>
      <c r="HZP80" s="49"/>
      <c r="HZQ80" s="49"/>
      <c r="HZR80" s="49"/>
      <c r="HZS80" s="49"/>
      <c r="HZT80" s="49"/>
      <c r="HZU80" s="49"/>
      <c r="HZV80" s="49"/>
      <c r="HZW80" s="49"/>
      <c r="HZX80" s="49"/>
      <c r="HZY80" s="49"/>
      <c r="HZZ80" s="49"/>
      <c r="IAA80" s="49"/>
      <c r="IAB80" s="49"/>
      <c r="IAC80" s="49"/>
      <c r="IAD80" s="49"/>
      <c r="IAE80" s="49"/>
      <c r="IAF80" s="49"/>
      <c r="IAG80" s="49"/>
      <c r="IAH80" s="49"/>
      <c r="IAI80" s="49"/>
      <c r="IAJ80" s="49"/>
      <c r="IAK80" s="49"/>
      <c r="IAL80" s="49"/>
      <c r="IAM80" s="49"/>
      <c r="IAN80" s="49"/>
      <c r="IAO80" s="49"/>
      <c r="IAP80" s="49"/>
      <c r="IAQ80" s="49"/>
      <c r="IAR80" s="49"/>
      <c r="IAS80" s="49"/>
      <c r="IAT80" s="49"/>
      <c r="IAU80" s="49"/>
      <c r="IAV80" s="49"/>
      <c r="IAW80" s="49"/>
      <c r="IAX80" s="49"/>
      <c r="IAY80" s="49"/>
      <c r="IAZ80" s="49"/>
      <c r="IBA80" s="49"/>
      <c r="IBB80" s="49"/>
      <c r="IBC80" s="49"/>
      <c r="IBD80" s="49"/>
      <c r="IBE80" s="49"/>
      <c r="IBF80" s="49"/>
      <c r="IBG80" s="49"/>
      <c r="IBH80" s="49"/>
      <c r="IBI80" s="49"/>
      <c r="IBJ80" s="49"/>
      <c r="IBK80" s="49"/>
      <c r="IBL80" s="49"/>
      <c r="IBM80" s="49"/>
      <c r="IBN80" s="49"/>
      <c r="IBO80" s="49"/>
      <c r="IBP80" s="49"/>
      <c r="IBQ80" s="49"/>
      <c r="IBR80" s="49"/>
      <c r="IBS80" s="49"/>
      <c r="IBT80" s="49"/>
      <c r="IBU80" s="49"/>
      <c r="IBV80" s="49"/>
      <c r="IBW80" s="49"/>
      <c r="IBX80" s="49"/>
      <c r="IBY80" s="49"/>
      <c r="IBZ80" s="49"/>
      <c r="ICA80" s="49"/>
      <c r="ICB80" s="49"/>
      <c r="ICC80" s="49"/>
      <c r="ICD80" s="49"/>
      <c r="ICE80" s="49"/>
      <c r="ICF80" s="49"/>
      <c r="ICG80" s="49"/>
      <c r="ICH80" s="49"/>
      <c r="ICI80" s="49"/>
      <c r="ICJ80" s="49"/>
      <c r="ICK80" s="49"/>
      <c r="ICL80" s="49"/>
      <c r="ICM80" s="49"/>
      <c r="ICN80" s="49"/>
      <c r="ICO80" s="49"/>
      <c r="ICP80" s="49"/>
      <c r="ICQ80" s="49"/>
      <c r="ICR80" s="49"/>
      <c r="ICS80" s="49"/>
      <c r="ICT80" s="49"/>
      <c r="ICU80" s="49"/>
      <c r="ICV80" s="49"/>
      <c r="ICW80" s="49"/>
      <c r="ICX80" s="49"/>
      <c r="ICY80" s="49"/>
      <c r="ICZ80" s="49"/>
      <c r="IDA80" s="49"/>
      <c r="IDB80" s="49"/>
      <c r="IDC80" s="49"/>
      <c r="IDD80" s="49"/>
      <c r="IDE80" s="49"/>
      <c r="IDF80" s="49"/>
      <c r="IDG80" s="49"/>
      <c r="IDH80" s="49"/>
      <c r="IDI80" s="49"/>
      <c r="IDJ80" s="49"/>
      <c r="IDK80" s="49"/>
      <c r="IDL80" s="49"/>
      <c r="IDM80" s="49"/>
      <c r="IDN80" s="49"/>
      <c r="IDO80" s="49"/>
      <c r="IDP80" s="49"/>
      <c r="IDQ80" s="49"/>
      <c r="IDR80" s="49"/>
      <c r="IDS80" s="49"/>
      <c r="IDT80" s="49"/>
      <c r="IDU80" s="49"/>
      <c r="IDV80" s="49"/>
      <c r="IDW80" s="49"/>
      <c r="IDX80" s="49"/>
      <c r="IDY80" s="49"/>
      <c r="IDZ80" s="49"/>
      <c r="IEA80" s="49"/>
      <c r="IEB80" s="49"/>
      <c r="IEC80" s="49"/>
      <c r="IED80" s="49"/>
      <c r="IEE80" s="49"/>
      <c r="IEF80" s="49"/>
      <c r="IEG80" s="49"/>
      <c r="IEH80" s="49"/>
      <c r="IEI80" s="49"/>
      <c r="IEJ80" s="49"/>
      <c r="IEK80" s="49"/>
      <c r="IEL80" s="49"/>
      <c r="IEM80" s="49"/>
      <c r="IEN80" s="49"/>
      <c r="IEO80" s="49"/>
      <c r="IEP80" s="49"/>
      <c r="IEQ80" s="49"/>
      <c r="IER80" s="49"/>
      <c r="IES80" s="49"/>
      <c r="IET80" s="49"/>
      <c r="IEU80" s="49"/>
      <c r="IEV80" s="49"/>
      <c r="IEW80" s="49"/>
      <c r="IEX80" s="49"/>
      <c r="IEY80" s="49"/>
      <c r="IEZ80" s="49"/>
      <c r="IFA80" s="49"/>
      <c r="IFB80" s="49"/>
      <c r="IFC80" s="49"/>
      <c r="IFD80" s="49"/>
      <c r="IFE80" s="49"/>
      <c r="IFF80" s="49"/>
      <c r="IFG80" s="49"/>
      <c r="IFH80" s="49"/>
      <c r="IFI80" s="49"/>
      <c r="IFJ80" s="49"/>
      <c r="IFK80" s="49"/>
      <c r="IFL80" s="49"/>
      <c r="IFM80" s="49"/>
      <c r="IFN80" s="49"/>
      <c r="IFO80" s="49"/>
      <c r="IFP80" s="49"/>
      <c r="IFQ80" s="49"/>
      <c r="IFR80" s="49"/>
      <c r="IFS80" s="49"/>
      <c r="IFT80" s="49"/>
      <c r="IFU80" s="49"/>
      <c r="IFV80" s="49"/>
      <c r="IFW80" s="49"/>
      <c r="IFX80" s="49"/>
      <c r="IFY80" s="49"/>
      <c r="IFZ80" s="49"/>
      <c r="IGA80" s="49"/>
      <c r="IGB80" s="49"/>
      <c r="IGC80" s="49"/>
      <c r="IGD80" s="49"/>
      <c r="IGE80" s="49"/>
      <c r="IGF80" s="49"/>
      <c r="IGG80" s="49"/>
      <c r="IGH80" s="49"/>
      <c r="IGI80" s="49"/>
      <c r="IGJ80" s="49"/>
      <c r="IGK80" s="49"/>
      <c r="IGL80" s="49"/>
      <c r="IGM80" s="49"/>
      <c r="IGN80" s="49"/>
      <c r="IGO80" s="49"/>
      <c r="IGP80" s="49"/>
      <c r="IGQ80" s="49"/>
      <c r="IGR80" s="49"/>
      <c r="IGS80" s="49"/>
      <c r="IGT80" s="49"/>
      <c r="IGU80" s="49"/>
      <c r="IGV80" s="49"/>
      <c r="IGW80" s="49"/>
      <c r="IGX80" s="49"/>
      <c r="IGY80" s="49"/>
      <c r="IGZ80" s="49"/>
      <c r="IHA80" s="49"/>
      <c r="IHB80" s="49"/>
      <c r="IHC80" s="49"/>
      <c r="IHD80" s="49"/>
      <c r="IHE80" s="49"/>
      <c r="IHF80" s="49"/>
      <c r="IHG80" s="49"/>
      <c r="IHH80" s="49"/>
      <c r="IHI80" s="49"/>
      <c r="IHJ80" s="49"/>
      <c r="IHK80" s="49"/>
      <c r="IHL80" s="49"/>
      <c r="IHM80" s="49"/>
      <c r="IHN80" s="49"/>
      <c r="IHO80" s="49"/>
      <c r="IHP80" s="49"/>
      <c r="IHQ80" s="49"/>
      <c r="IHR80" s="49"/>
      <c r="IHS80" s="49"/>
      <c r="IHT80" s="49"/>
      <c r="IHU80" s="49"/>
      <c r="IHV80" s="49"/>
      <c r="IHW80" s="49"/>
      <c r="IHX80" s="49"/>
      <c r="IHY80" s="49"/>
      <c r="IHZ80" s="49"/>
      <c r="IIA80" s="49"/>
      <c r="IIB80" s="49"/>
      <c r="IIC80" s="49"/>
      <c r="IID80" s="49"/>
      <c r="IIE80" s="49"/>
      <c r="IIF80" s="49"/>
      <c r="IIG80" s="49"/>
      <c r="IIH80" s="49"/>
      <c r="III80" s="49"/>
      <c r="IIJ80" s="49"/>
      <c r="IIK80" s="49"/>
      <c r="IIL80" s="49"/>
      <c r="IIM80" s="49"/>
      <c r="IIN80" s="49"/>
      <c r="IIO80" s="49"/>
      <c r="IIP80" s="49"/>
      <c r="IIQ80" s="49"/>
      <c r="IIR80" s="49"/>
      <c r="IIS80" s="49"/>
      <c r="IIT80" s="49"/>
      <c r="IIU80" s="49"/>
      <c r="IIV80" s="49"/>
      <c r="IIW80" s="49"/>
      <c r="IIX80" s="49"/>
      <c r="IIY80" s="49"/>
      <c r="IIZ80" s="49"/>
      <c r="IJA80" s="49"/>
      <c r="IJB80" s="49"/>
      <c r="IJC80" s="49"/>
      <c r="IJD80" s="49"/>
      <c r="IJE80" s="49"/>
      <c r="IJF80" s="49"/>
      <c r="IJG80" s="49"/>
      <c r="IJH80" s="49"/>
      <c r="IJI80" s="49"/>
      <c r="IJJ80" s="49"/>
      <c r="IJK80" s="49"/>
      <c r="IJL80" s="49"/>
      <c r="IJM80" s="49"/>
      <c r="IJN80" s="49"/>
      <c r="IJO80" s="49"/>
      <c r="IJP80" s="49"/>
      <c r="IJQ80" s="49"/>
      <c r="IJR80" s="49"/>
      <c r="IJS80" s="49"/>
      <c r="IJT80" s="49"/>
      <c r="IJU80" s="49"/>
      <c r="IJV80" s="49"/>
      <c r="IJW80" s="49"/>
      <c r="IJX80" s="49"/>
      <c r="IJY80" s="49"/>
      <c r="IJZ80" s="49"/>
      <c r="IKA80" s="49"/>
      <c r="IKB80" s="49"/>
      <c r="IKC80" s="49"/>
      <c r="IKD80" s="49"/>
      <c r="IKE80" s="49"/>
      <c r="IKF80" s="49"/>
      <c r="IKG80" s="49"/>
      <c r="IKH80" s="49"/>
      <c r="IKI80" s="49"/>
      <c r="IKJ80" s="49"/>
      <c r="IKK80" s="49"/>
      <c r="IKL80" s="49"/>
      <c r="IKM80" s="49"/>
      <c r="IKN80" s="49"/>
      <c r="IKO80" s="49"/>
      <c r="IKP80" s="49"/>
      <c r="IKQ80" s="49"/>
      <c r="IKR80" s="49"/>
      <c r="IKS80" s="49"/>
      <c r="IKT80" s="49"/>
      <c r="IKU80" s="49"/>
      <c r="IKV80" s="49"/>
      <c r="IKW80" s="49"/>
      <c r="IKX80" s="49"/>
      <c r="IKY80" s="49"/>
      <c r="IKZ80" s="49"/>
      <c r="ILA80" s="49"/>
      <c r="ILB80" s="49"/>
      <c r="ILC80" s="49"/>
      <c r="ILD80" s="49"/>
      <c r="ILE80" s="49"/>
      <c r="ILF80" s="49"/>
      <c r="ILG80" s="49"/>
      <c r="ILH80" s="49"/>
      <c r="ILI80" s="49"/>
      <c r="ILJ80" s="49"/>
      <c r="ILK80" s="49"/>
      <c r="ILL80" s="49"/>
      <c r="ILM80" s="49"/>
      <c r="ILN80" s="49"/>
      <c r="ILO80" s="49"/>
      <c r="ILP80" s="49"/>
      <c r="ILQ80" s="49"/>
      <c r="ILR80" s="49"/>
      <c r="ILS80" s="49"/>
      <c r="ILT80" s="49"/>
      <c r="ILU80" s="49"/>
      <c r="ILV80" s="49"/>
      <c r="ILW80" s="49"/>
      <c r="ILX80" s="49"/>
      <c r="ILY80" s="49"/>
      <c r="ILZ80" s="49"/>
      <c r="IMA80" s="49"/>
      <c r="IMB80" s="49"/>
      <c r="IMC80" s="49"/>
      <c r="IMD80" s="49"/>
      <c r="IME80" s="49"/>
      <c r="IMF80" s="49"/>
      <c r="IMG80" s="49"/>
      <c r="IMH80" s="49"/>
      <c r="IMI80" s="49"/>
      <c r="IMJ80" s="49"/>
      <c r="IMK80" s="49"/>
      <c r="IML80" s="49"/>
      <c r="IMM80" s="49"/>
      <c r="IMN80" s="49"/>
      <c r="IMO80" s="49"/>
      <c r="IMP80" s="49"/>
      <c r="IMQ80" s="49"/>
      <c r="IMR80" s="49"/>
      <c r="IMS80" s="49"/>
      <c r="IMT80" s="49"/>
      <c r="IMU80" s="49"/>
      <c r="IMV80" s="49"/>
      <c r="IMW80" s="49"/>
      <c r="IMX80" s="49"/>
      <c r="IMY80" s="49"/>
      <c r="IMZ80" s="49"/>
      <c r="INA80" s="49"/>
      <c r="INB80" s="49"/>
      <c r="INC80" s="49"/>
      <c r="IND80" s="49"/>
      <c r="INE80" s="49"/>
      <c r="INF80" s="49"/>
      <c r="ING80" s="49"/>
      <c r="INH80" s="49"/>
      <c r="INI80" s="49"/>
      <c r="INJ80" s="49"/>
      <c r="INK80" s="49"/>
      <c r="INL80" s="49"/>
      <c r="INM80" s="49"/>
      <c r="INN80" s="49"/>
      <c r="INO80" s="49"/>
      <c r="INP80" s="49"/>
      <c r="INQ80" s="49"/>
      <c r="INR80" s="49"/>
      <c r="INS80" s="49"/>
      <c r="INT80" s="49"/>
      <c r="INU80" s="49"/>
      <c r="INV80" s="49"/>
      <c r="INW80" s="49"/>
      <c r="INX80" s="49"/>
      <c r="INY80" s="49"/>
      <c r="INZ80" s="49"/>
      <c r="IOA80" s="49"/>
      <c r="IOB80" s="49"/>
      <c r="IOC80" s="49"/>
      <c r="IOD80" s="49"/>
      <c r="IOE80" s="49"/>
      <c r="IOF80" s="49"/>
      <c r="IOG80" s="49"/>
      <c r="IOH80" s="49"/>
      <c r="IOI80" s="49"/>
      <c r="IOJ80" s="49"/>
      <c r="IOK80" s="49"/>
      <c r="IOL80" s="49"/>
      <c r="IOM80" s="49"/>
      <c r="ION80" s="49"/>
      <c r="IOO80" s="49"/>
      <c r="IOP80" s="49"/>
      <c r="IOQ80" s="49"/>
      <c r="IOR80" s="49"/>
      <c r="IOS80" s="49"/>
      <c r="IOT80" s="49"/>
      <c r="IOU80" s="49"/>
      <c r="IOV80" s="49"/>
      <c r="IOW80" s="49"/>
      <c r="IOX80" s="49"/>
      <c r="IOY80" s="49"/>
      <c r="IOZ80" s="49"/>
      <c r="IPA80" s="49"/>
      <c r="IPB80" s="49"/>
      <c r="IPC80" s="49"/>
      <c r="IPD80" s="49"/>
      <c r="IPE80" s="49"/>
      <c r="IPF80" s="49"/>
      <c r="IPG80" s="49"/>
      <c r="IPH80" s="49"/>
      <c r="IPI80" s="49"/>
      <c r="IPJ80" s="49"/>
      <c r="IPK80" s="49"/>
      <c r="IPL80" s="49"/>
      <c r="IPM80" s="49"/>
      <c r="IPN80" s="49"/>
      <c r="IPO80" s="49"/>
      <c r="IPP80" s="49"/>
      <c r="IPQ80" s="49"/>
      <c r="IPR80" s="49"/>
      <c r="IPS80" s="49"/>
      <c r="IPT80" s="49"/>
      <c r="IPU80" s="49"/>
      <c r="IPV80" s="49"/>
      <c r="IPW80" s="49"/>
      <c r="IPX80" s="49"/>
      <c r="IPY80" s="49"/>
      <c r="IPZ80" s="49"/>
      <c r="IQA80" s="49"/>
      <c r="IQB80" s="49"/>
      <c r="IQC80" s="49"/>
      <c r="IQD80" s="49"/>
      <c r="IQE80" s="49"/>
      <c r="IQF80" s="49"/>
      <c r="IQG80" s="49"/>
      <c r="IQH80" s="49"/>
      <c r="IQI80" s="49"/>
      <c r="IQJ80" s="49"/>
      <c r="IQK80" s="49"/>
      <c r="IQL80" s="49"/>
      <c r="IQM80" s="49"/>
      <c r="IQN80" s="49"/>
      <c r="IQO80" s="49"/>
      <c r="IQP80" s="49"/>
      <c r="IQQ80" s="49"/>
      <c r="IQR80" s="49"/>
      <c r="IQS80" s="49"/>
      <c r="IQT80" s="49"/>
      <c r="IQU80" s="49"/>
      <c r="IQV80" s="49"/>
      <c r="IQW80" s="49"/>
      <c r="IQX80" s="49"/>
      <c r="IQY80" s="49"/>
      <c r="IQZ80" s="49"/>
      <c r="IRA80" s="49"/>
      <c r="IRB80" s="49"/>
      <c r="IRC80" s="49"/>
      <c r="IRD80" s="49"/>
      <c r="IRE80" s="49"/>
      <c r="IRF80" s="49"/>
      <c r="IRG80" s="49"/>
      <c r="IRH80" s="49"/>
      <c r="IRI80" s="49"/>
      <c r="IRJ80" s="49"/>
      <c r="IRK80" s="49"/>
      <c r="IRL80" s="49"/>
      <c r="IRM80" s="49"/>
      <c r="IRN80" s="49"/>
      <c r="IRO80" s="49"/>
      <c r="IRP80" s="49"/>
      <c r="IRQ80" s="49"/>
      <c r="IRR80" s="49"/>
      <c r="IRS80" s="49"/>
      <c r="IRT80" s="49"/>
      <c r="IRU80" s="49"/>
      <c r="IRV80" s="49"/>
      <c r="IRW80" s="49"/>
      <c r="IRX80" s="49"/>
      <c r="IRY80" s="49"/>
      <c r="IRZ80" s="49"/>
      <c r="ISA80" s="49"/>
      <c r="ISB80" s="49"/>
      <c r="ISC80" s="49"/>
      <c r="ISD80" s="49"/>
      <c r="ISE80" s="49"/>
      <c r="ISF80" s="49"/>
      <c r="ISG80" s="49"/>
      <c r="ISH80" s="49"/>
      <c r="ISI80" s="49"/>
      <c r="ISJ80" s="49"/>
      <c r="ISK80" s="49"/>
      <c r="ISL80" s="49"/>
      <c r="ISM80" s="49"/>
      <c r="ISN80" s="49"/>
      <c r="ISO80" s="49"/>
      <c r="ISP80" s="49"/>
      <c r="ISQ80" s="49"/>
      <c r="ISR80" s="49"/>
      <c r="ISS80" s="49"/>
      <c r="IST80" s="49"/>
      <c r="ISU80" s="49"/>
      <c r="ISV80" s="49"/>
      <c r="ISW80" s="49"/>
      <c r="ISX80" s="49"/>
      <c r="ISY80" s="49"/>
      <c r="ISZ80" s="49"/>
      <c r="ITA80" s="49"/>
      <c r="ITB80" s="49"/>
      <c r="ITC80" s="49"/>
      <c r="ITD80" s="49"/>
      <c r="ITE80" s="49"/>
      <c r="ITF80" s="49"/>
      <c r="ITG80" s="49"/>
      <c r="ITH80" s="49"/>
      <c r="ITI80" s="49"/>
      <c r="ITJ80" s="49"/>
      <c r="ITK80" s="49"/>
      <c r="ITL80" s="49"/>
      <c r="ITM80" s="49"/>
      <c r="ITN80" s="49"/>
      <c r="ITO80" s="49"/>
      <c r="ITP80" s="49"/>
      <c r="ITQ80" s="49"/>
      <c r="ITR80" s="49"/>
      <c r="ITS80" s="49"/>
      <c r="ITT80" s="49"/>
      <c r="ITU80" s="49"/>
      <c r="ITV80" s="49"/>
      <c r="ITW80" s="49"/>
      <c r="ITX80" s="49"/>
      <c r="ITY80" s="49"/>
      <c r="ITZ80" s="49"/>
      <c r="IUA80" s="49"/>
      <c r="IUB80" s="49"/>
      <c r="IUC80" s="49"/>
      <c r="IUD80" s="49"/>
      <c r="IUE80" s="49"/>
      <c r="IUF80" s="49"/>
      <c r="IUG80" s="49"/>
      <c r="IUH80" s="49"/>
      <c r="IUI80" s="49"/>
      <c r="IUJ80" s="49"/>
      <c r="IUK80" s="49"/>
      <c r="IUL80" s="49"/>
      <c r="IUM80" s="49"/>
      <c r="IUN80" s="49"/>
      <c r="IUO80" s="49"/>
      <c r="IUP80" s="49"/>
      <c r="IUQ80" s="49"/>
      <c r="IUR80" s="49"/>
      <c r="IUS80" s="49"/>
      <c r="IUT80" s="49"/>
      <c r="IUU80" s="49"/>
      <c r="IUV80" s="49"/>
      <c r="IUW80" s="49"/>
      <c r="IUX80" s="49"/>
      <c r="IUY80" s="49"/>
      <c r="IUZ80" s="49"/>
      <c r="IVA80" s="49"/>
      <c r="IVB80" s="49"/>
      <c r="IVC80" s="49"/>
      <c r="IVD80" s="49"/>
      <c r="IVE80" s="49"/>
      <c r="IVF80" s="49"/>
      <c r="IVG80" s="49"/>
      <c r="IVH80" s="49"/>
      <c r="IVI80" s="49"/>
      <c r="IVJ80" s="49"/>
      <c r="IVK80" s="49"/>
      <c r="IVL80" s="49"/>
      <c r="IVM80" s="49"/>
      <c r="IVN80" s="49"/>
      <c r="IVO80" s="49"/>
      <c r="IVP80" s="49"/>
      <c r="IVQ80" s="49"/>
      <c r="IVR80" s="49"/>
      <c r="IVS80" s="49"/>
      <c r="IVT80" s="49"/>
      <c r="IVU80" s="49"/>
      <c r="IVV80" s="49"/>
      <c r="IVW80" s="49"/>
      <c r="IVX80" s="49"/>
      <c r="IVY80" s="49"/>
      <c r="IVZ80" s="49"/>
      <c r="IWA80" s="49"/>
      <c r="IWB80" s="49"/>
      <c r="IWC80" s="49"/>
      <c r="IWD80" s="49"/>
      <c r="IWE80" s="49"/>
      <c r="IWF80" s="49"/>
      <c r="IWG80" s="49"/>
      <c r="IWH80" s="49"/>
      <c r="IWI80" s="49"/>
      <c r="IWJ80" s="49"/>
      <c r="IWK80" s="49"/>
      <c r="IWL80" s="49"/>
      <c r="IWM80" s="49"/>
      <c r="IWN80" s="49"/>
      <c r="IWO80" s="49"/>
      <c r="IWP80" s="49"/>
      <c r="IWQ80" s="49"/>
      <c r="IWR80" s="49"/>
      <c r="IWS80" s="49"/>
      <c r="IWT80" s="49"/>
      <c r="IWU80" s="49"/>
      <c r="IWV80" s="49"/>
      <c r="IWW80" s="49"/>
      <c r="IWX80" s="49"/>
      <c r="IWY80" s="49"/>
      <c r="IWZ80" s="49"/>
      <c r="IXA80" s="49"/>
      <c r="IXB80" s="49"/>
      <c r="IXC80" s="49"/>
      <c r="IXD80" s="49"/>
      <c r="IXE80" s="49"/>
      <c r="IXF80" s="49"/>
      <c r="IXG80" s="49"/>
      <c r="IXH80" s="49"/>
      <c r="IXI80" s="49"/>
      <c r="IXJ80" s="49"/>
      <c r="IXK80" s="49"/>
      <c r="IXL80" s="49"/>
      <c r="IXM80" s="49"/>
      <c r="IXN80" s="49"/>
      <c r="IXO80" s="49"/>
      <c r="IXP80" s="49"/>
      <c r="IXQ80" s="49"/>
      <c r="IXR80" s="49"/>
      <c r="IXS80" s="49"/>
      <c r="IXT80" s="49"/>
      <c r="IXU80" s="49"/>
      <c r="IXV80" s="49"/>
      <c r="IXW80" s="49"/>
      <c r="IXX80" s="49"/>
      <c r="IXY80" s="49"/>
      <c r="IXZ80" s="49"/>
      <c r="IYA80" s="49"/>
      <c r="IYB80" s="49"/>
      <c r="IYC80" s="49"/>
      <c r="IYD80" s="49"/>
      <c r="IYE80" s="49"/>
      <c r="IYF80" s="49"/>
      <c r="IYG80" s="49"/>
      <c r="IYH80" s="49"/>
      <c r="IYI80" s="49"/>
      <c r="IYJ80" s="49"/>
      <c r="IYK80" s="49"/>
      <c r="IYL80" s="49"/>
      <c r="IYM80" s="49"/>
      <c r="IYN80" s="49"/>
      <c r="IYO80" s="49"/>
      <c r="IYP80" s="49"/>
      <c r="IYQ80" s="49"/>
      <c r="IYR80" s="49"/>
      <c r="IYS80" s="49"/>
      <c r="IYT80" s="49"/>
      <c r="IYU80" s="49"/>
      <c r="IYV80" s="49"/>
      <c r="IYW80" s="49"/>
      <c r="IYX80" s="49"/>
      <c r="IYY80" s="49"/>
      <c r="IYZ80" s="49"/>
      <c r="IZA80" s="49"/>
      <c r="IZB80" s="49"/>
      <c r="IZC80" s="49"/>
      <c r="IZD80" s="49"/>
      <c r="IZE80" s="49"/>
      <c r="IZF80" s="49"/>
      <c r="IZG80" s="49"/>
      <c r="IZH80" s="49"/>
      <c r="IZI80" s="49"/>
      <c r="IZJ80" s="49"/>
      <c r="IZK80" s="49"/>
      <c r="IZL80" s="49"/>
      <c r="IZM80" s="49"/>
      <c r="IZN80" s="49"/>
      <c r="IZO80" s="49"/>
      <c r="IZP80" s="49"/>
      <c r="IZQ80" s="49"/>
      <c r="IZR80" s="49"/>
      <c r="IZS80" s="49"/>
      <c r="IZT80" s="49"/>
      <c r="IZU80" s="49"/>
      <c r="IZV80" s="49"/>
      <c r="IZW80" s="49"/>
      <c r="IZX80" s="49"/>
      <c r="IZY80" s="49"/>
      <c r="IZZ80" s="49"/>
      <c r="JAA80" s="49"/>
      <c r="JAB80" s="49"/>
      <c r="JAC80" s="49"/>
      <c r="JAD80" s="49"/>
      <c r="JAE80" s="49"/>
      <c r="JAF80" s="49"/>
      <c r="JAG80" s="49"/>
      <c r="JAH80" s="49"/>
      <c r="JAI80" s="49"/>
      <c r="JAJ80" s="49"/>
      <c r="JAK80" s="49"/>
      <c r="JAL80" s="49"/>
      <c r="JAM80" s="49"/>
      <c r="JAN80" s="49"/>
      <c r="JAO80" s="49"/>
      <c r="JAP80" s="49"/>
      <c r="JAQ80" s="49"/>
      <c r="JAR80" s="49"/>
      <c r="JAS80" s="49"/>
      <c r="JAT80" s="49"/>
      <c r="JAU80" s="49"/>
      <c r="JAV80" s="49"/>
      <c r="JAW80" s="49"/>
      <c r="JAX80" s="49"/>
      <c r="JAY80" s="49"/>
      <c r="JAZ80" s="49"/>
      <c r="JBA80" s="49"/>
      <c r="JBB80" s="49"/>
      <c r="JBC80" s="49"/>
      <c r="JBD80" s="49"/>
      <c r="JBE80" s="49"/>
      <c r="JBF80" s="49"/>
      <c r="JBG80" s="49"/>
      <c r="JBH80" s="49"/>
      <c r="JBI80" s="49"/>
      <c r="JBJ80" s="49"/>
      <c r="JBK80" s="49"/>
      <c r="JBL80" s="49"/>
      <c r="JBM80" s="49"/>
      <c r="JBN80" s="49"/>
      <c r="JBO80" s="49"/>
      <c r="JBP80" s="49"/>
      <c r="JBQ80" s="49"/>
      <c r="JBR80" s="49"/>
      <c r="JBS80" s="49"/>
      <c r="JBT80" s="49"/>
      <c r="JBU80" s="49"/>
      <c r="JBV80" s="49"/>
      <c r="JBW80" s="49"/>
      <c r="JBX80" s="49"/>
      <c r="JBY80" s="49"/>
      <c r="JBZ80" s="49"/>
      <c r="JCA80" s="49"/>
      <c r="JCB80" s="49"/>
      <c r="JCC80" s="49"/>
      <c r="JCD80" s="49"/>
      <c r="JCE80" s="49"/>
      <c r="JCF80" s="49"/>
      <c r="JCG80" s="49"/>
      <c r="JCH80" s="49"/>
      <c r="JCI80" s="49"/>
      <c r="JCJ80" s="49"/>
      <c r="JCK80" s="49"/>
      <c r="JCL80" s="49"/>
      <c r="JCM80" s="49"/>
      <c r="JCN80" s="49"/>
      <c r="JCO80" s="49"/>
      <c r="JCP80" s="49"/>
      <c r="JCQ80" s="49"/>
      <c r="JCR80" s="49"/>
      <c r="JCS80" s="49"/>
      <c r="JCT80" s="49"/>
      <c r="JCU80" s="49"/>
      <c r="JCV80" s="49"/>
      <c r="JCW80" s="49"/>
      <c r="JCX80" s="49"/>
      <c r="JCY80" s="49"/>
      <c r="JCZ80" s="49"/>
      <c r="JDA80" s="49"/>
      <c r="JDB80" s="49"/>
      <c r="JDC80" s="49"/>
      <c r="JDD80" s="49"/>
      <c r="JDE80" s="49"/>
      <c r="JDF80" s="49"/>
      <c r="JDG80" s="49"/>
      <c r="JDH80" s="49"/>
      <c r="JDI80" s="49"/>
      <c r="JDJ80" s="49"/>
      <c r="JDK80" s="49"/>
      <c r="JDL80" s="49"/>
      <c r="JDM80" s="49"/>
      <c r="JDN80" s="49"/>
      <c r="JDO80" s="49"/>
      <c r="JDP80" s="49"/>
      <c r="JDQ80" s="49"/>
      <c r="JDR80" s="49"/>
      <c r="JDS80" s="49"/>
      <c r="JDT80" s="49"/>
      <c r="JDU80" s="49"/>
      <c r="JDV80" s="49"/>
      <c r="JDW80" s="49"/>
      <c r="JDX80" s="49"/>
      <c r="JDY80" s="49"/>
      <c r="JDZ80" s="49"/>
      <c r="JEA80" s="49"/>
      <c r="JEB80" s="49"/>
      <c r="JEC80" s="49"/>
      <c r="JED80" s="49"/>
      <c r="JEE80" s="49"/>
      <c r="JEF80" s="49"/>
      <c r="JEG80" s="49"/>
      <c r="JEH80" s="49"/>
      <c r="JEI80" s="49"/>
      <c r="JEJ80" s="49"/>
      <c r="JEK80" s="49"/>
      <c r="JEL80" s="49"/>
      <c r="JEM80" s="49"/>
      <c r="JEN80" s="49"/>
      <c r="JEO80" s="49"/>
      <c r="JEP80" s="49"/>
      <c r="JEQ80" s="49"/>
      <c r="JER80" s="49"/>
      <c r="JES80" s="49"/>
      <c r="JET80" s="49"/>
      <c r="JEU80" s="49"/>
      <c r="JEV80" s="49"/>
      <c r="JEW80" s="49"/>
      <c r="JEX80" s="49"/>
      <c r="JEY80" s="49"/>
      <c r="JEZ80" s="49"/>
      <c r="JFA80" s="49"/>
      <c r="JFB80" s="49"/>
      <c r="JFC80" s="49"/>
      <c r="JFD80" s="49"/>
      <c r="JFE80" s="49"/>
      <c r="JFF80" s="49"/>
      <c r="JFG80" s="49"/>
      <c r="JFH80" s="49"/>
      <c r="JFI80" s="49"/>
      <c r="JFJ80" s="49"/>
      <c r="JFK80" s="49"/>
      <c r="JFL80" s="49"/>
      <c r="JFM80" s="49"/>
      <c r="JFN80" s="49"/>
      <c r="JFO80" s="49"/>
      <c r="JFP80" s="49"/>
      <c r="JFQ80" s="49"/>
      <c r="JFR80" s="49"/>
      <c r="JFS80" s="49"/>
      <c r="JFT80" s="49"/>
      <c r="JFU80" s="49"/>
      <c r="JFV80" s="49"/>
      <c r="JFW80" s="49"/>
      <c r="JFX80" s="49"/>
      <c r="JFY80" s="49"/>
      <c r="JFZ80" s="49"/>
      <c r="JGA80" s="49"/>
      <c r="JGB80" s="49"/>
      <c r="JGC80" s="49"/>
      <c r="JGD80" s="49"/>
      <c r="JGE80" s="49"/>
      <c r="JGF80" s="49"/>
      <c r="JGG80" s="49"/>
      <c r="JGH80" s="49"/>
      <c r="JGI80" s="49"/>
      <c r="JGJ80" s="49"/>
      <c r="JGK80" s="49"/>
      <c r="JGL80" s="49"/>
      <c r="JGM80" s="49"/>
      <c r="JGN80" s="49"/>
      <c r="JGO80" s="49"/>
      <c r="JGP80" s="49"/>
      <c r="JGQ80" s="49"/>
      <c r="JGR80" s="49"/>
      <c r="JGS80" s="49"/>
      <c r="JGT80" s="49"/>
      <c r="JGU80" s="49"/>
      <c r="JGV80" s="49"/>
      <c r="JGW80" s="49"/>
      <c r="JGX80" s="49"/>
      <c r="JGY80" s="49"/>
      <c r="JGZ80" s="49"/>
      <c r="JHA80" s="49"/>
      <c r="JHB80" s="49"/>
      <c r="JHC80" s="49"/>
      <c r="JHD80" s="49"/>
      <c r="JHE80" s="49"/>
      <c r="JHF80" s="49"/>
      <c r="JHG80" s="49"/>
      <c r="JHH80" s="49"/>
      <c r="JHI80" s="49"/>
      <c r="JHJ80" s="49"/>
      <c r="JHK80" s="49"/>
      <c r="JHL80" s="49"/>
      <c r="JHM80" s="49"/>
      <c r="JHN80" s="49"/>
      <c r="JHO80" s="49"/>
      <c r="JHP80" s="49"/>
      <c r="JHQ80" s="49"/>
      <c r="JHR80" s="49"/>
      <c r="JHS80" s="49"/>
      <c r="JHT80" s="49"/>
      <c r="JHU80" s="49"/>
      <c r="JHV80" s="49"/>
      <c r="JHW80" s="49"/>
      <c r="JHX80" s="49"/>
      <c r="JHY80" s="49"/>
      <c r="JHZ80" s="49"/>
      <c r="JIA80" s="49"/>
      <c r="JIB80" s="49"/>
      <c r="JIC80" s="49"/>
      <c r="JID80" s="49"/>
      <c r="JIE80" s="49"/>
      <c r="JIF80" s="49"/>
      <c r="JIG80" s="49"/>
      <c r="JIH80" s="49"/>
      <c r="JII80" s="49"/>
      <c r="JIJ80" s="49"/>
      <c r="JIK80" s="49"/>
      <c r="JIL80" s="49"/>
      <c r="JIM80" s="49"/>
      <c r="JIN80" s="49"/>
      <c r="JIO80" s="49"/>
      <c r="JIP80" s="49"/>
      <c r="JIQ80" s="49"/>
      <c r="JIR80" s="49"/>
      <c r="JIS80" s="49"/>
      <c r="JIT80" s="49"/>
      <c r="JIU80" s="49"/>
      <c r="JIV80" s="49"/>
      <c r="JIW80" s="49"/>
      <c r="JIX80" s="49"/>
      <c r="JIY80" s="49"/>
      <c r="JIZ80" s="49"/>
      <c r="JJA80" s="49"/>
      <c r="JJB80" s="49"/>
      <c r="JJC80" s="49"/>
      <c r="JJD80" s="49"/>
      <c r="JJE80" s="49"/>
      <c r="JJF80" s="49"/>
      <c r="JJG80" s="49"/>
      <c r="JJH80" s="49"/>
      <c r="JJI80" s="49"/>
      <c r="JJJ80" s="49"/>
      <c r="JJK80" s="49"/>
      <c r="JJL80" s="49"/>
      <c r="JJM80" s="49"/>
      <c r="JJN80" s="49"/>
      <c r="JJO80" s="49"/>
      <c r="JJP80" s="49"/>
      <c r="JJQ80" s="49"/>
      <c r="JJR80" s="49"/>
      <c r="JJS80" s="49"/>
      <c r="JJT80" s="49"/>
      <c r="JJU80" s="49"/>
      <c r="JJV80" s="49"/>
      <c r="JJW80" s="49"/>
      <c r="JJX80" s="49"/>
      <c r="JJY80" s="49"/>
      <c r="JJZ80" s="49"/>
      <c r="JKA80" s="49"/>
      <c r="JKB80" s="49"/>
      <c r="JKC80" s="49"/>
      <c r="JKD80" s="49"/>
      <c r="JKE80" s="49"/>
      <c r="JKF80" s="49"/>
      <c r="JKG80" s="49"/>
      <c r="JKH80" s="49"/>
      <c r="JKI80" s="49"/>
      <c r="JKJ80" s="49"/>
      <c r="JKK80" s="49"/>
      <c r="JKL80" s="49"/>
      <c r="JKM80" s="49"/>
      <c r="JKN80" s="49"/>
      <c r="JKO80" s="49"/>
      <c r="JKP80" s="49"/>
      <c r="JKQ80" s="49"/>
      <c r="JKR80" s="49"/>
      <c r="JKS80" s="49"/>
      <c r="JKT80" s="49"/>
      <c r="JKU80" s="49"/>
      <c r="JKV80" s="49"/>
      <c r="JKW80" s="49"/>
      <c r="JKX80" s="49"/>
      <c r="JKY80" s="49"/>
      <c r="JKZ80" s="49"/>
      <c r="JLA80" s="49"/>
      <c r="JLB80" s="49"/>
      <c r="JLC80" s="49"/>
      <c r="JLD80" s="49"/>
      <c r="JLE80" s="49"/>
      <c r="JLF80" s="49"/>
      <c r="JLG80" s="49"/>
      <c r="JLH80" s="49"/>
      <c r="JLI80" s="49"/>
      <c r="JLJ80" s="49"/>
      <c r="JLK80" s="49"/>
      <c r="JLL80" s="49"/>
      <c r="JLM80" s="49"/>
      <c r="JLN80" s="49"/>
      <c r="JLO80" s="49"/>
      <c r="JLP80" s="49"/>
      <c r="JLQ80" s="49"/>
      <c r="JLR80" s="49"/>
      <c r="JLS80" s="49"/>
      <c r="JLT80" s="49"/>
      <c r="JLU80" s="49"/>
      <c r="JLV80" s="49"/>
      <c r="JLW80" s="49"/>
      <c r="JLX80" s="49"/>
      <c r="JLY80" s="49"/>
      <c r="JLZ80" s="49"/>
      <c r="JMA80" s="49"/>
      <c r="JMB80" s="49"/>
      <c r="JMC80" s="49"/>
      <c r="JMD80" s="49"/>
      <c r="JME80" s="49"/>
      <c r="JMF80" s="49"/>
      <c r="JMG80" s="49"/>
      <c r="JMH80" s="49"/>
      <c r="JMI80" s="49"/>
      <c r="JMJ80" s="49"/>
      <c r="JMK80" s="49"/>
      <c r="JML80" s="49"/>
      <c r="JMM80" s="49"/>
      <c r="JMN80" s="49"/>
      <c r="JMO80" s="49"/>
      <c r="JMP80" s="49"/>
      <c r="JMQ80" s="49"/>
      <c r="JMR80" s="49"/>
      <c r="JMS80" s="49"/>
      <c r="JMT80" s="49"/>
      <c r="JMU80" s="49"/>
      <c r="JMV80" s="49"/>
      <c r="JMW80" s="49"/>
      <c r="JMX80" s="49"/>
      <c r="JMY80" s="49"/>
      <c r="JMZ80" s="49"/>
      <c r="JNA80" s="49"/>
      <c r="JNB80" s="49"/>
      <c r="JNC80" s="49"/>
      <c r="JND80" s="49"/>
      <c r="JNE80" s="49"/>
      <c r="JNF80" s="49"/>
      <c r="JNG80" s="49"/>
      <c r="JNH80" s="49"/>
      <c r="JNI80" s="49"/>
      <c r="JNJ80" s="49"/>
      <c r="JNK80" s="49"/>
      <c r="JNL80" s="49"/>
      <c r="JNM80" s="49"/>
      <c r="JNN80" s="49"/>
      <c r="JNO80" s="49"/>
      <c r="JNP80" s="49"/>
      <c r="JNQ80" s="49"/>
      <c r="JNR80" s="49"/>
      <c r="JNS80" s="49"/>
      <c r="JNT80" s="49"/>
      <c r="JNU80" s="49"/>
      <c r="JNV80" s="49"/>
      <c r="JNW80" s="49"/>
      <c r="JNX80" s="49"/>
      <c r="JNY80" s="49"/>
      <c r="JNZ80" s="49"/>
      <c r="JOA80" s="49"/>
      <c r="JOB80" s="49"/>
      <c r="JOC80" s="49"/>
      <c r="JOD80" s="49"/>
      <c r="JOE80" s="49"/>
      <c r="JOF80" s="49"/>
      <c r="JOG80" s="49"/>
      <c r="JOH80" s="49"/>
      <c r="JOI80" s="49"/>
      <c r="JOJ80" s="49"/>
      <c r="JOK80" s="49"/>
      <c r="JOL80" s="49"/>
      <c r="JOM80" s="49"/>
      <c r="JON80" s="49"/>
      <c r="JOO80" s="49"/>
      <c r="JOP80" s="49"/>
      <c r="JOQ80" s="49"/>
      <c r="JOR80" s="49"/>
      <c r="JOS80" s="49"/>
      <c r="JOT80" s="49"/>
      <c r="JOU80" s="49"/>
      <c r="JOV80" s="49"/>
      <c r="JOW80" s="49"/>
      <c r="JOX80" s="49"/>
      <c r="JOY80" s="49"/>
      <c r="JOZ80" s="49"/>
      <c r="JPA80" s="49"/>
      <c r="JPB80" s="49"/>
      <c r="JPC80" s="49"/>
      <c r="JPD80" s="49"/>
      <c r="JPE80" s="49"/>
      <c r="JPF80" s="49"/>
      <c r="JPG80" s="49"/>
      <c r="JPH80" s="49"/>
      <c r="JPI80" s="49"/>
      <c r="JPJ80" s="49"/>
      <c r="JPK80" s="49"/>
      <c r="JPL80" s="49"/>
      <c r="JPM80" s="49"/>
      <c r="JPN80" s="49"/>
      <c r="JPO80" s="49"/>
      <c r="JPP80" s="49"/>
      <c r="JPQ80" s="49"/>
      <c r="JPR80" s="49"/>
      <c r="JPS80" s="49"/>
      <c r="JPT80" s="49"/>
      <c r="JPU80" s="49"/>
      <c r="JPV80" s="49"/>
      <c r="JPW80" s="49"/>
      <c r="JPX80" s="49"/>
      <c r="JPY80" s="49"/>
      <c r="JPZ80" s="49"/>
      <c r="JQA80" s="49"/>
      <c r="JQB80" s="49"/>
      <c r="JQC80" s="49"/>
      <c r="JQD80" s="49"/>
      <c r="JQE80" s="49"/>
      <c r="JQF80" s="49"/>
      <c r="JQG80" s="49"/>
      <c r="JQH80" s="49"/>
      <c r="JQI80" s="49"/>
      <c r="JQJ80" s="49"/>
      <c r="JQK80" s="49"/>
      <c r="JQL80" s="49"/>
      <c r="JQM80" s="49"/>
      <c r="JQN80" s="49"/>
      <c r="JQO80" s="49"/>
      <c r="JQP80" s="49"/>
      <c r="JQQ80" s="49"/>
      <c r="JQR80" s="49"/>
      <c r="JQS80" s="49"/>
      <c r="JQT80" s="49"/>
      <c r="JQU80" s="49"/>
      <c r="JQV80" s="49"/>
      <c r="JQW80" s="49"/>
      <c r="JQX80" s="49"/>
      <c r="JQY80" s="49"/>
      <c r="JQZ80" s="49"/>
      <c r="JRA80" s="49"/>
      <c r="JRB80" s="49"/>
      <c r="JRC80" s="49"/>
      <c r="JRD80" s="49"/>
      <c r="JRE80" s="49"/>
      <c r="JRF80" s="49"/>
      <c r="JRG80" s="49"/>
      <c r="JRH80" s="49"/>
      <c r="JRI80" s="49"/>
      <c r="JRJ80" s="49"/>
      <c r="JRK80" s="49"/>
      <c r="JRL80" s="49"/>
      <c r="JRM80" s="49"/>
      <c r="JRN80" s="49"/>
      <c r="JRO80" s="49"/>
      <c r="JRP80" s="49"/>
      <c r="JRQ80" s="49"/>
      <c r="JRR80" s="49"/>
      <c r="JRS80" s="49"/>
      <c r="JRT80" s="49"/>
      <c r="JRU80" s="49"/>
      <c r="JRV80" s="49"/>
      <c r="JRW80" s="49"/>
      <c r="JRX80" s="49"/>
      <c r="JRY80" s="49"/>
      <c r="JRZ80" s="49"/>
      <c r="JSA80" s="49"/>
      <c r="JSB80" s="49"/>
      <c r="JSC80" s="49"/>
      <c r="JSD80" s="49"/>
      <c r="JSE80" s="49"/>
      <c r="JSF80" s="49"/>
      <c r="JSG80" s="49"/>
      <c r="JSH80" s="49"/>
      <c r="JSI80" s="49"/>
      <c r="JSJ80" s="49"/>
      <c r="JSK80" s="49"/>
      <c r="JSL80" s="49"/>
      <c r="JSM80" s="49"/>
      <c r="JSN80" s="49"/>
      <c r="JSO80" s="49"/>
      <c r="JSP80" s="49"/>
      <c r="JSQ80" s="49"/>
      <c r="JSR80" s="49"/>
      <c r="JSS80" s="49"/>
      <c r="JST80" s="49"/>
      <c r="JSU80" s="49"/>
      <c r="JSV80" s="49"/>
      <c r="JSW80" s="49"/>
      <c r="JSX80" s="49"/>
      <c r="JSY80" s="49"/>
      <c r="JSZ80" s="49"/>
      <c r="JTA80" s="49"/>
      <c r="JTB80" s="49"/>
      <c r="JTC80" s="49"/>
      <c r="JTD80" s="49"/>
      <c r="JTE80" s="49"/>
      <c r="JTF80" s="49"/>
      <c r="JTG80" s="49"/>
      <c r="JTH80" s="49"/>
      <c r="JTI80" s="49"/>
      <c r="JTJ80" s="49"/>
      <c r="JTK80" s="49"/>
      <c r="JTL80" s="49"/>
      <c r="JTM80" s="49"/>
      <c r="JTN80" s="49"/>
      <c r="JTO80" s="49"/>
      <c r="JTP80" s="49"/>
      <c r="JTQ80" s="49"/>
      <c r="JTR80" s="49"/>
      <c r="JTS80" s="49"/>
      <c r="JTT80" s="49"/>
      <c r="JTU80" s="49"/>
      <c r="JTV80" s="49"/>
      <c r="JTW80" s="49"/>
      <c r="JTX80" s="49"/>
      <c r="JTY80" s="49"/>
      <c r="JTZ80" s="49"/>
      <c r="JUA80" s="49"/>
      <c r="JUB80" s="49"/>
      <c r="JUC80" s="49"/>
      <c r="JUD80" s="49"/>
      <c r="JUE80" s="49"/>
      <c r="JUF80" s="49"/>
      <c r="JUG80" s="49"/>
      <c r="JUH80" s="49"/>
      <c r="JUI80" s="49"/>
      <c r="JUJ80" s="49"/>
      <c r="JUK80" s="49"/>
      <c r="JUL80" s="49"/>
      <c r="JUM80" s="49"/>
      <c r="JUN80" s="49"/>
      <c r="JUO80" s="49"/>
      <c r="JUP80" s="49"/>
      <c r="JUQ80" s="49"/>
      <c r="JUR80" s="49"/>
      <c r="JUS80" s="49"/>
      <c r="JUT80" s="49"/>
      <c r="JUU80" s="49"/>
      <c r="JUV80" s="49"/>
      <c r="JUW80" s="49"/>
      <c r="JUX80" s="49"/>
      <c r="JUY80" s="49"/>
      <c r="JUZ80" s="49"/>
      <c r="JVA80" s="49"/>
      <c r="JVB80" s="49"/>
      <c r="JVC80" s="49"/>
      <c r="JVD80" s="49"/>
      <c r="JVE80" s="49"/>
      <c r="JVF80" s="49"/>
      <c r="JVG80" s="49"/>
      <c r="JVH80" s="49"/>
      <c r="JVI80" s="49"/>
      <c r="JVJ80" s="49"/>
      <c r="JVK80" s="49"/>
      <c r="JVL80" s="49"/>
      <c r="JVM80" s="49"/>
      <c r="JVN80" s="49"/>
      <c r="JVO80" s="49"/>
      <c r="JVP80" s="49"/>
      <c r="JVQ80" s="49"/>
      <c r="JVR80" s="49"/>
      <c r="JVS80" s="49"/>
      <c r="JVT80" s="49"/>
      <c r="JVU80" s="49"/>
      <c r="JVV80" s="49"/>
      <c r="JVW80" s="49"/>
      <c r="JVX80" s="49"/>
      <c r="JVY80" s="49"/>
      <c r="JVZ80" s="49"/>
      <c r="JWA80" s="49"/>
      <c r="JWB80" s="49"/>
      <c r="JWC80" s="49"/>
      <c r="JWD80" s="49"/>
      <c r="JWE80" s="49"/>
      <c r="JWF80" s="49"/>
      <c r="JWG80" s="49"/>
      <c r="JWH80" s="49"/>
      <c r="JWI80" s="49"/>
      <c r="JWJ80" s="49"/>
      <c r="JWK80" s="49"/>
      <c r="JWL80" s="49"/>
      <c r="JWM80" s="49"/>
      <c r="JWN80" s="49"/>
      <c r="JWO80" s="49"/>
      <c r="JWP80" s="49"/>
      <c r="JWQ80" s="49"/>
      <c r="JWR80" s="49"/>
      <c r="JWS80" s="49"/>
      <c r="JWT80" s="49"/>
      <c r="JWU80" s="49"/>
      <c r="JWV80" s="49"/>
      <c r="JWW80" s="49"/>
      <c r="JWX80" s="49"/>
      <c r="JWY80" s="49"/>
      <c r="JWZ80" s="49"/>
      <c r="JXA80" s="49"/>
      <c r="JXB80" s="49"/>
      <c r="JXC80" s="49"/>
      <c r="JXD80" s="49"/>
      <c r="JXE80" s="49"/>
      <c r="JXF80" s="49"/>
      <c r="JXG80" s="49"/>
      <c r="JXH80" s="49"/>
      <c r="JXI80" s="49"/>
      <c r="JXJ80" s="49"/>
      <c r="JXK80" s="49"/>
      <c r="JXL80" s="49"/>
      <c r="JXM80" s="49"/>
      <c r="JXN80" s="49"/>
      <c r="JXO80" s="49"/>
      <c r="JXP80" s="49"/>
      <c r="JXQ80" s="49"/>
      <c r="JXR80" s="49"/>
      <c r="JXS80" s="49"/>
      <c r="JXT80" s="49"/>
      <c r="JXU80" s="49"/>
      <c r="JXV80" s="49"/>
      <c r="JXW80" s="49"/>
      <c r="JXX80" s="49"/>
      <c r="JXY80" s="49"/>
      <c r="JXZ80" s="49"/>
      <c r="JYA80" s="49"/>
      <c r="JYB80" s="49"/>
      <c r="JYC80" s="49"/>
      <c r="JYD80" s="49"/>
      <c r="JYE80" s="49"/>
      <c r="JYF80" s="49"/>
      <c r="JYG80" s="49"/>
      <c r="JYH80" s="49"/>
      <c r="JYI80" s="49"/>
      <c r="JYJ80" s="49"/>
      <c r="JYK80" s="49"/>
      <c r="JYL80" s="49"/>
      <c r="JYM80" s="49"/>
      <c r="JYN80" s="49"/>
      <c r="JYO80" s="49"/>
      <c r="JYP80" s="49"/>
      <c r="JYQ80" s="49"/>
      <c r="JYR80" s="49"/>
      <c r="JYS80" s="49"/>
      <c r="JYT80" s="49"/>
      <c r="JYU80" s="49"/>
      <c r="JYV80" s="49"/>
      <c r="JYW80" s="49"/>
      <c r="JYX80" s="49"/>
      <c r="JYY80" s="49"/>
      <c r="JYZ80" s="49"/>
      <c r="JZA80" s="49"/>
      <c r="JZB80" s="49"/>
      <c r="JZC80" s="49"/>
      <c r="JZD80" s="49"/>
      <c r="JZE80" s="49"/>
      <c r="JZF80" s="49"/>
      <c r="JZG80" s="49"/>
      <c r="JZH80" s="49"/>
      <c r="JZI80" s="49"/>
      <c r="JZJ80" s="49"/>
      <c r="JZK80" s="49"/>
      <c r="JZL80" s="49"/>
      <c r="JZM80" s="49"/>
      <c r="JZN80" s="49"/>
      <c r="JZO80" s="49"/>
      <c r="JZP80" s="49"/>
      <c r="JZQ80" s="49"/>
      <c r="JZR80" s="49"/>
      <c r="JZS80" s="49"/>
      <c r="JZT80" s="49"/>
      <c r="JZU80" s="49"/>
      <c r="JZV80" s="49"/>
      <c r="JZW80" s="49"/>
      <c r="JZX80" s="49"/>
      <c r="JZY80" s="49"/>
      <c r="JZZ80" s="49"/>
      <c r="KAA80" s="49"/>
      <c r="KAB80" s="49"/>
      <c r="KAC80" s="49"/>
      <c r="KAD80" s="49"/>
      <c r="KAE80" s="49"/>
      <c r="KAF80" s="49"/>
      <c r="KAG80" s="49"/>
      <c r="KAH80" s="49"/>
      <c r="KAI80" s="49"/>
      <c r="KAJ80" s="49"/>
      <c r="KAK80" s="49"/>
      <c r="KAL80" s="49"/>
      <c r="KAM80" s="49"/>
      <c r="KAN80" s="49"/>
      <c r="KAO80" s="49"/>
      <c r="KAP80" s="49"/>
      <c r="KAQ80" s="49"/>
      <c r="KAR80" s="49"/>
      <c r="KAS80" s="49"/>
      <c r="KAT80" s="49"/>
      <c r="KAU80" s="49"/>
      <c r="KAV80" s="49"/>
      <c r="KAW80" s="49"/>
      <c r="KAX80" s="49"/>
      <c r="KAY80" s="49"/>
      <c r="KAZ80" s="49"/>
      <c r="KBA80" s="49"/>
      <c r="KBB80" s="49"/>
      <c r="KBC80" s="49"/>
      <c r="KBD80" s="49"/>
      <c r="KBE80" s="49"/>
      <c r="KBF80" s="49"/>
      <c r="KBG80" s="49"/>
      <c r="KBH80" s="49"/>
      <c r="KBI80" s="49"/>
      <c r="KBJ80" s="49"/>
      <c r="KBK80" s="49"/>
      <c r="KBL80" s="49"/>
      <c r="KBM80" s="49"/>
      <c r="KBN80" s="49"/>
      <c r="KBO80" s="49"/>
      <c r="KBP80" s="49"/>
      <c r="KBQ80" s="49"/>
      <c r="KBR80" s="49"/>
      <c r="KBS80" s="49"/>
      <c r="KBT80" s="49"/>
      <c r="KBU80" s="49"/>
      <c r="KBV80" s="49"/>
      <c r="KBW80" s="49"/>
      <c r="KBX80" s="49"/>
      <c r="KBY80" s="49"/>
      <c r="KBZ80" s="49"/>
      <c r="KCA80" s="49"/>
      <c r="KCB80" s="49"/>
      <c r="KCC80" s="49"/>
      <c r="KCD80" s="49"/>
      <c r="KCE80" s="49"/>
      <c r="KCF80" s="49"/>
      <c r="KCG80" s="49"/>
      <c r="KCH80" s="49"/>
      <c r="KCI80" s="49"/>
      <c r="KCJ80" s="49"/>
      <c r="KCK80" s="49"/>
      <c r="KCL80" s="49"/>
      <c r="KCM80" s="49"/>
      <c r="KCN80" s="49"/>
      <c r="KCO80" s="49"/>
      <c r="KCP80" s="49"/>
      <c r="KCQ80" s="49"/>
      <c r="KCR80" s="49"/>
      <c r="KCS80" s="49"/>
      <c r="KCT80" s="49"/>
      <c r="KCU80" s="49"/>
      <c r="KCV80" s="49"/>
      <c r="KCW80" s="49"/>
      <c r="KCX80" s="49"/>
      <c r="KCY80" s="49"/>
      <c r="KCZ80" s="49"/>
      <c r="KDA80" s="49"/>
      <c r="KDB80" s="49"/>
      <c r="KDC80" s="49"/>
      <c r="KDD80" s="49"/>
      <c r="KDE80" s="49"/>
      <c r="KDF80" s="49"/>
      <c r="KDG80" s="49"/>
      <c r="KDH80" s="49"/>
      <c r="KDI80" s="49"/>
      <c r="KDJ80" s="49"/>
      <c r="KDK80" s="49"/>
      <c r="KDL80" s="49"/>
      <c r="KDM80" s="49"/>
      <c r="KDN80" s="49"/>
      <c r="KDO80" s="49"/>
      <c r="KDP80" s="49"/>
      <c r="KDQ80" s="49"/>
      <c r="KDR80" s="49"/>
      <c r="KDS80" s="49"/>
      <c r="KDT80" s="49"/>
      <c r="KDU80" s="49"/>
      <c r="KDV80" s="49"/>
      <c r="KDW80" s="49"/>
      <c r="KDX80" s="49"/>
      <c r="KDY80" s="49"/>
      <c r="KDZ80" s="49"/>
      <c r="KEA80" s="49"/>
      <c r="KEB80" s="49"/>
      <c r="KEC80" s="49"/>
      <c r="KED80" s="49"/>
      <c r="KEE80" s="49"/>
      <c r="KEF80" s="49"/>
      <c r="KEG80" s="49"/>
      <c r="KEH80" s="49"/>
      <c r="KEI80" s="49"/>
      <c r="KEJ80" s="49"/>
      <c r="KEK80" s="49"/>
      <c r="KEL80" s="49"/>
      <c r="KEM80" s="49"/>
      <c r="KEN80" s="49"/>
      <c r="KEO80" s="49"/>
      <c r="KEP80" s="49"/>
      <c r="KEQ80" s="49"/>
      <c r="KER80" s="49"/>
      <c r="KES80" s="49"/>
      <c r="KET80" s="49"/>
      <c r="KEU80" s="49"/>
      <c r="KEV80" s="49"/>
      <c r="KEW80" s="49"/>
      <c r="KEX80" s="49"/>
      <c r="KEY80" s="49"/>
      <c r="KEZ80" s="49"/>
      <c r="KFA80" s="49"/>
      <c r="KFB80" s="49"/>
      <c r="KFC80" s="49"/>
      <c r="KFD80" s="49"/>
      <c r="KFE80" s="49"/>
      <c r="KFF80" s="49"/>
      <c r="KFG80" s="49"/>
      <c r="KFH80" s="49"/>
      <c r="KFI80" s="49"/>
      <c r="KFJ80" s="49"/>
      <c r="KFK80" s="49"/>
      <c r="KFL80" s="49"/>
      <c r="KFM80" s="49"/>
      <c r="KFN80" s="49"/>
      <c r="KFO80" s="49"/>
      <c r="KFP80" s="49"/>
      <c r="KFQ80" s="49"/>
      <c r="KFR80" s="49"/>
      <c r="KFS80" s="49"/>
      <c r="KFT80" s="49"/>
      <c r="KFU80" s="49"/>
      <c r="KFV80" s="49"/>
      <c r="KFW80" s="49"/>
      <c r="KFX80" s="49"/>
      <c r="KFY80" s="49"/>
      <c r="KFZ80" s="49"/>
      <c r="KGA80" s="49"/>
      <c r="KGB80" s="49"/>
      <c r="KGC80" s="49"/>
      <c r="KGD80" s="49"/>
      <c r="KGE80" s="49"/>
      <c r="KGF80" s="49"/>
      <c r="KGG80" s="49"/>
      <c r="KGH80" s="49"/>
      <c r="KGI80" s="49"/>
      <c r="KGJ80" s="49"/>
      <c r="KGK80" s="49"/>
      <c r="KGL80" s="49"/>
      <c r="KGM80" s="49"/>
      <c r="KGN80" s="49"/>
      <c r="KGO80" s="49"/>
      <c r="KGP80" s="49"/>
      <c r="KGQ80" s="49"/>
      <c r="KGR80" s="49"/>
      <c r="KGS80" s="49"/>
      <c r="KGT80" s="49"/>
      <c r="KGU80" s="49"/>
      <c r="KGV80" s="49"/>
      <c r="KGW80" s="49"/>
      <c r="KGX80" s="49"/>
      <c r="KGY80" s="49"/>
      <c r="KGZ80" s="49"/>
      <c r="KHA80" s="49"/>
      <c r="KHB80" s="49"/>
      <c r="KHC80" s="49"/>
      <c r="KHD80" s="49"/>
      <c r="KHE80" s="49"/>
      <c r="KHF80" s="49"/>
      <c r="KHG80" s="49"/>
      <c r="KHH80" s="49"/>
      <c r="KHI80" s="49"/>
      <c r="KHJ80" s="49"/>
      <c r="KHK80" s="49"/>
      <c r="KHL80" s="49"/>
      <c r="KHM80" s="49"/>
      <c r="KHN80" s="49"/>
      <c r="KHO80" s="49"/>
      <c r="KHP80" s="49"/>
      <c r="KHQ80" s="49"/>
      <c r="KHR80" s="49"/>
      <c r="KHS80" s="49"/>
      <c r="KHT80" s="49"/>
      <c r="KHU80" s="49"/>
      <c r="KHV80" s="49"/>
      <c r="KHW80" s="49"/>
      <c r="KHX80" s="49"/>
      <c r="KHY80" s="49"/>
      <c r="KHZ80" s="49"/>
      <c r="KIA80" s="49"/>
      <c r="KIB80" s="49"/>
      <c r="KIC80" s="49"/>
      <c r="KID80" s="49"/>
      <c r="KIE80" s="49"/>
      <c r="KIF80" s="49"/>
      <c r="KIG80" s="49"/>
      <c r="KIH80" s="49"/>
      <c r="KII80" s="49"/>
      <c r="KIJ80" s="49"/>
      <c r="KIK80" s="49"/>
      <c r="KIL80" s="49"/>
      <c r="KIM80" s="49"/>
      <c r="KIN80" s="49"/>
      <c r="KIO80" s="49"/>
      <c r="KIP80" s="49"/>
      <c r="KIQ80" s="49"/>
      <c r="KIR80" s="49"/>
      <c r="KIS80" s="49"/>
      <c r="KIT80" s="49"/>
      <c r="KIU80" s="49"/>
      <c r="KIV80" s="49"/>
      <c r="KIW80" s="49"/>
      <c r="KIX80" s="49"/>
      <c r="KIY80" s="49"/>
      <c r="KIZ80" s="49"/>
      <c r="KJA80" s="49"/>
      <c r="KJB80" s="49"/>
      <c r="KJC80" s="49"/>
      <c r="KJD80" s="49"/>
      <c r="KJE80" s="49"/>
      <c r="KJF80" s="49"/>
      <c r="KJG80" s="49"/>
      <c r="KJH80" s="49"/>
      <c r="KJI80" s="49"/>
      <c r="KJJ80" s="49"/>
      <c r="KJK80" s="49"/>
      <c r="KJL80" s="49"/>
      <c r="KJM80" s="49"/>
      <c r="KJN80" s="49"/>
      <c r="KJO80" s="49"/>
      <c r="KJP80" s="49"/>
      <c r="KJQ80" s="49"/>
      <c r="KJR80" s="49"/>
      <c r="KJS80" s="49"/>
      <c r="KJT80" s="49"/>
      <c r="KJU80" s="49"/>
      <c r="KJV80" s="49"/>
      <c r="KJW80" s="49"/>
      <c r="KJX80" s="49"/>
      <c r="KJY80" s="49"/>
      <c r="KJZ80" s="49"/>
      <c r="KKA80" s="49"/>
      <c r="KKB80" s="49"/>
      <c r="KKC80" s="49"/>
      <c r="KKD80" s="49"/>
      <c r="KKE80" s="49"/>
      <c r="KKF80" s="49"/>
      <c r="KKG80" s="49"/>
      <c r="KKH80" s="49"/>
      <c r="KKI80" s="49"/>
      <c r="KKJ80" s="49"/>
      <c r="KKK80" s="49"/>
      <c r="KKL80" s="49"/>
      <c r="KKM80" s="49"/>
      <c r="KKN80" s="49"/>
      <c r="KKO80" s="49"/>
      <c r="KKP80" s="49"/>
      <c r="KKQ80" s="49"/>
      <c r="KKR80" s="49"/>
      <c r="KKS80" s="49"/>
      <c r="KKT80" s="49"/>
      <c r="KKU80" s="49"/>
      <c r="KKV80" s="49"/>
      <c r="KKW80" s="49"/>
      <c r="KKX80" s="49"/>
      <c r="KKY80" s="49"/>
      <c r="KKZ80" s="49"/>
      <c r="KLA80" s="49"/>
      <c r="KLB80" s="49"/>
      <c r="KLC80" s="49"/>
      <c r="KLD80" s="49"/>
      <c r="KLE80" s="49"/>
      <c r="KLF80" s="49"/>
      <c r="KLG80" s="49"/>
      <c r="KLH80" s="49"/>
      <c r="KLI80" s="49"/>
      <c r="KLJ80" s="49"/>
      <c r="KLK80" s="49"/>
      <c r="KLL80" s="49"/>
      <c r="KLM80" s="49"/>
      <c r="KLN80" s="49"/>
      <c r="KLO80" s="49"/>
      <c r="KLP80" s="49"/>
      <c r="KLQ80" s="49"/>
      <c r="KLR80" s="49"/>
      <c r="KLS80" s="49"/>
      <c r="KLT80" s="49"/>
      <c r="KLU80" s="49"/>
      <c r="KLV80" s="49"/>
      <c r="KLW80" s="49"/>
      <c r="KLX80" s="49"/>
      <c r="KLY80" s="49"/>
      <c r="KLZ80" s="49"/>
      <c r="KMA80" s="49"/>
      <c r="KMB80" s="49"/>
      <c r="KMC80" s="49"/>
      <c r="KMD80" s="49"/>
      <c r="KME80" s="49"/>
      <c r="KMF80" s="49"/>
      <c r="KMG80" s="49"/>
      <c r="KMH80" s="49"/>
      <c r="KMI80" s="49"/>
      <c r="KMJ80" s="49"/>
      <c r="KMK80" s="49"/>
      <c r="KML80" s="49"/>
      <c r="KMM80" s="49"/>
      <c r="KMN80" s="49"/>
      <c r="KMO80" s="49"/>
      <c r="KMP80" s="49"/>
      <c r="KMQ80" s="49"/>
      <c r="KMR80" s="49"/>
      <c r="KMS80" s="49"/>
      <c r="KMT80" s="49"/>
      <c r="KMU80" s="49"/>
      <c r="KMV80" s="49"/>
      <c r="KMW80" s="49"/>
      <c r="KMX80" s="49"/>
      <c r="KMY80" s="49"/>
      <c r="KMZ80" s="49"/>
      <c r="KNA80" s="49"/>
      <c r="KNB80" s="49"/>
      <c r="KNC80" s="49"/>
      <c r="KND80" s="49"/>
      <c r="KNE80" s="49"/>
      <c r="KNF80" s="49"/>
      <c r="KNG80" s="49"/>
      <c r="KNH80" s="49"/>
      <c r="KNI80" s="49"/>
      <c r="KNJ80" s="49"/>
      <c r="KNK80" s="49"/>
      <c r="KNL80" s="49"/>
      <c r="KNM80" s="49"/>
      <c r="KNN80" s="49"/>
      <c r="KNO80" s="49"/>
      <c r="KNP80" s="49"/>
      <c r="KNQ80" s="49"/>
      <c r="KNR80" s="49"/>
      <c r="KNS80" s="49"/>
      <c r="KNT80" s="49"/>
      <c r="KNU80" s="49"/>
      <c r="KNV80" s="49"/>
      <c r="KNW80" s="49"/>
      <c r="KNX80" s="49"/>
      <c r="KNY80" s="49"/>
      <c r="KNZ80" s="49"/>
      <c r="KOA80" s="49"/>
      <c r="KOB80" s="49"/>
      <c r="KOC80" s="49"/>
      <c r="KOD80" s="49"/>
      <c r="KOE80" s="49"/>
      <c r="KOF80" s="49"/>
      <c r="KOG80" s="49"/>
      <c r="KOH80" s="49"/>
      <c r="KOI80" s="49"/>
      <c r="KOJ80" s="49"/>
      <c r="KOK80" s="49"/>
      <c r="KOL80" s="49"/>
      <c r="KOM80" s="49"/>
      <c r="KON80" s="49"/>
      <c r="KOO80" s="49"/>
      <c r="KOP80" s="49"/>
      <c r="KOQ80" s="49"/>
      <c r="KOR80" s="49"/>
      <c r="KOS80" s="49"/>
      <c r="KOT80" s="49"/>
      <c r="KOU80" s="49"/>
      <c r="KOV80" s="49"/>
      <c r="KOW80" s="49"/>
      <c r="KOX80" s="49"/>
      <c r="KOY80" s="49"/>
      <c r="KOZ80" s="49"/>
      <c r="KPA80" s="49"/>
      <c r="KPB80" s="49"/>
      <c r="KPC80" s="49"/>
      <c r="KPD80" s="49"/>
      <c r="KPE80" s="49"/>
      <c r="KPF80" s="49"/>
      <c r="KPG80" s="49"/>
      <c r="KPH80" s="49"/>
      <c r="KPI80" s="49"/>
      <c r="KPJ80" s="49"/>
      <c r="KPK80" s="49"/>
      <c r="KPL80" s="49"/>
      <c r="KPM80" s="49"/>
      <c r="KPN80" s="49"/>
      <c r="KPO80" s="49"/>
      <c r="KPP80" s="49"/>
      <c r="KPQ80" s="49"/>
      <c r="KPR80" s="49"/>
      <c r="KPS80" s="49"/>
      <c r="KPT80" s="49"/>
      <c r="KPU80" s="49"/>
      <c r="KPV80" s="49"/>
      <c r="KPW80" s="49"/>
      <c r="KPX80" s="49"/>
      <c r="KPY80" s="49"/>
      <c r="KPZ80" s="49"/>
      <c r="KQA80" s="49"/>
      <c r="KQB80" s="49"/>
      <c r="KQC80" s="49"/>
      <c r="KQD80" s="49"/>
      <c r="KQE80" s="49"/>
      <c r="KQF80" s="49"/>
      <c r="KQG80" s="49"/>
      <c r="KQH80" s="49"/>
      <c r="KQI80" s="49"/>
      <c r="KQJ80" s="49"/>
      <c r="KQK80" s="49"/>
      <c r="KQL80" s="49"/>
      <c r="KQM80" s="49"/>
      <c r="KQN80" s="49"/>
      <c r="KQO80" s="49"/>
      <c r="KQP80" s="49"/>
      <c r="KQQ80" s="49"/>
      <c r="KQR80" s="49"/>
      <c r="KQS80" s="49"/>
      <c r="KQT80" s="49"/>
      <c r="KQU80" s="49"/>
      <c r="KQV80" s="49"/>
      <c r="KQW80" s="49"/>
      <c r="KQX80" s="49"/>
      <c r="KQY80" s="49"/>
      <c r="KQZ80" s="49"/>
      <c r="KRA80" s="49"/>
      <c r="KRB80" s="49"/>
      <c r="KRC80" s="49"/>
      <c r="KRD80" s="49"/>
      <c r="KRE80" s="49"/>
      <c r="KRF80" s="49"/>
      <c r="KRG80" s="49"/>
      <c r="KRH80" s="49"/>
      <c r="KRI80" s="49"/>
      <c r="KRJ80" s="49"/>
      <c r="KRK80" s="49"/>
      <c r="KRL80" s="49"/>
      <c r="KRM80" s="49"/>
      <c r="KRN80" s="49"/>
      <c r="KRO80" s="49"/>
      <c r="KRP80" s="49"/>
      <c r="KRQ80" s="49"/>
      <c r="KRR80" s="49"/>
      <c r="KRS80" s="49"/>
      <c r="KRT80" s="49"/>
      <c r="KRU80" s="49"/>
      <c r="KRV80" s="49"/>
      <c r="KRW80" s="49"/>
      <c r="KRX80" s="49"/>
      <c r="KRY80" s="49"/>
      <c r="KRZ80" s="49"/>
      <c r="KSA80" s="49"/>
      <c r="KSB80" s="49"/>
      <c r="KSC80" s="49"/>
      <c r="KSD80" s="49"/>
      <c r="KSE80" s="49"/>
      <c r="KSF80" s="49"/>
      <c r="KSG80" s="49"/>
      <c r="KSH80" s="49"/>
      <c r="KSI80" s="49"/>
      <c r="KSJ80" s="49"/>
      <c r="KSK80" s="49"/>
      <c r="KSL80" s="49"/>
      <c r="KSM80" s="49"/>
      <c r="KSN80" s="49"/>
      <c r="KSO80" s="49"/>
      <c r="KSP80" s="49"/>
      <c r="KSQ80" s="49"/>
      <c r="KSR80" s="49"/>
      <c r="KSS80" s="49"/>
      <c r="KST80" s="49"/>
      <c r="KSU80" s="49"/>
      <c r="KSV80" s="49"/>
      <c r="KSW80" s="49"/>
      <c r="KSX80" s="49"/>
      <c r="KSY80" s="49"/>
      <c r="KSZ80" s="49"/>
      <c r="KTA80" s="49"/>
      <c r="KTB80" s="49"/>
      <c r="KTC80" s="49"/>
      <c r="KTD80" s="49"/>
      <c r="KTE80" s="49"/>
      <c r="KTF80" s="49"/>
      <c r="KTG80" s="49"/>
      <c r="KTH80" s="49"/>
      <c r="KTI80" s="49"/>
      <c r="KTJ80" s="49"/>
      <c r="KTK80" s="49"/>
      <c r="KTL80" s="49"/>
      <c r="KTM80" s="49"/>
      <c r="KTN80" s="49"/>
      <c r="KTO80" s="49"/>
      <c r="KTP80" s="49"/>
      <c r="KTQ80" s="49"/>
      <c r="KTR80" s="49"/>
      <c r="KTS80" s="49"/>
      <c r="KTT80" s="49"/>
      <c r="KTU80" s="49"/>
      <c r="KTV80" s="49"/>
      <c r="KTW80" s="49"/>
      <c r="KTX80" s="49"/>
      <c r="KTY80" s="49"/>
      <c r="KTZ80" s="49"/>
      <c r="KUA80" s="49"/>
      <c r="KUB80" s="49"/>
      <c r="KUC80" s="49"/>
      <c r="KUD80" s="49"/>
      <c r="KUE80" s="49"/>
      <c r="KUF80" s="49"/>
      <c r="KUG80" s="49"/>
      <c r="KUH80" s="49"/>
      <c r="KUI80" s="49"/>
      <c r="KUJ80" s="49"/>
      <c r="KUK80" s="49"/>
      <c r="KUL80" s="49"/>
      <c r="KUM80" s="49"/>
      <c r="KUN80" s="49"/>
      <c r="KUO80" s="49"/>
      <c r="KUP80" s="49"/>
      <c r="KUQ80" s="49"/>
      <c r="KUR80" s="49"/>
      <c r="KUS80" s="49"/>
      <c r="KUT80" s="49"/>
      <c r="KUU80" s="49"/>
      <c r="KUV80" s="49"/>
      <c r="KUW80" s="49"/>
      <c r="KUX80" s="49"/>
      <c r="KUY80" s="49"/>
      <c r="KUZ80" s="49"/>
      <c r="KVA80" s="49"/>
      <c r="KVB80" s="49"/>
      <c r="KVC80" s="49"/>
      <c r="KVD80" s="49"/>
      <c r="KVE80" s="49"/>
      <c r="KVF80" s="49"/>
      <c r="KVG80" s="49"/>
      <c r="KVH80" s="49"/>
      <c r="KVI80" s="49"/>
      <c r="KVJ80" s="49"/>
      <c r="KVK80" s="49"/>
      <c r="KVL80" s="49"/>
      <c r="KVM80" s="49"/>
      <c r="KVN80" s="49"/>
      <c r="KVO80" s="49"/>
      <c r="KVP80" s="49"/>
      <c r="KVQ80" s="49"/>
      <c r="KVR80" s="49"/>
      <c r="KVS80" s="49"/>
      <c r="KVT80" s="49"/>
      <c r="KVU80" s="49"/>
      <c r="KVV80" s="49"/>
      <c r="KVW80" s="49"/>
      <c r="KVX80" s="49"/>
      <c r="KVY80" s="49"/>
      <c r="KVZ80" s="49"/>
      <c r="KWA80" s="49"/>
      <c r="KWB80" s="49"/>
      <c r="KWC80" s="49"/>
      <c r="KWD80" s="49"/>
      <c r="KWE80" s="49"/>
      <c r="KWF80" s="49"/>
      <c r="KWG80" s="49"/>
      <c r="KWH80" s="49"/>
      <c r="KWI80" s="49"/>
      <c r="KWJ80" s="49"/>
      <c r="KWK80" s="49"/>
      <c r="KWL80" s="49"/>
      <c r="KWM80" s="49"/>
      <c r="KWN80" s="49"/>
      <c r="KWO80" s="49"/>
      <c r="KWP80" s="49"/>
      <c r="KWQ80" s="49"/>
      <c r="KWR80" s="49"/>
      <c r="KWS80" s="49"/>
      <c r="KWT80" s="49"/>
      <c r="KWU80" s="49"/>
      <c r="KWV80" s="49"/>
      <c r="KWW80" s="49"/>
      <c r="KWX80" s="49"/>
      <c r="KWY80" s="49"/>
      <c r="KWZ80" s="49"/>
      <c r="KXA80" s="49"/>
      <c r="KXB80" s="49"/>
      <c r="KXC80" s="49"/>
      <c r="KXD80" s="49"/>
      <c r="KXE80" s="49"/>
      <c r="KXF80" s="49"/>
      <c r="KXG80" s="49"/>
      <c r="KXH80" s="49"/>
      <c r="KXI80" s="49"/>
      <c r="KXJ80" s="49"/>
      <c r="KXK80" s="49"/>
      <c r="KXL80" s="49"/>
      <c r="KXM80" s="49"/>
      <c r="KXN80" s="49"/>
      <c r="KXO80" s="49"/>
      <c r="KXP80" s="49"/>
      <c r="KXQ80" s="49"/>
      <c r="KXR80" s="49"/>
      <c r="KXS80" s="49"/>
      <c r="KXT80" s="49"/>
      <c r="KXU80" s="49"/>
      <c r="KXV80" s="49"/>
      <c r="KXW80" s="49"/>
      <c r="KXX80" s="49"/>
      <c r="KXY80" s="49"/>
      <c r="KXZ80" s="49"/>
      <c r="KYA80" s="49"/>
      <c r="KYB80" s="49"/>
      <c r="KYC80" s="49"/>
      <c r="KYD80" s="49"/>
      <c r="KYE80" s="49"/>
      <c r="KYF80" s="49"/>
      <c r="KYG80" s="49"/>
      <c r="KYH80" s="49"/>
      <c r="KYI80" s="49"/>
      <c r="KYJ80" s="49"/>
      <c r="KYK80" s="49"/>
      <c r="KYL80" s="49"/>
      <c r="KYM80" s="49"/>
      <c r="KYN80" s="49"/>
      <c r="KYO80" s="49"/>
      <c r="KYP80" s="49"/>
      <c r="KYQ80" s="49"/>
      <c r="KYR80" s="49"/>
      <c r="KYS80" s="49"/>
      <c r="KYT80" s="49"/>
      <c r="KYU80" s="49"/>
      <c r="KYV80" s="49"/>
      <c r="KYW80" s="49"/>
      <c r="KYX80" s="49"/>
      <c r="KYY80" s="49"/>
      <c r="KYZ80" s="49"/>
      <c r="KZA80" s="49"/>
      <c r="KZB80" s="49"/>
      <c r="KZC80" s="49"/>
      <c r="KZD80" s="49"/>
      <c r="KZE80" s="49"/>
      <c r="KZF80" s="49"/>
      <c r="KZG80" s="49"/>
      <c r="KZH80" s="49"/>
      <c r="KZI80" s="49"/>
      <c r="KZJ80" s="49"/>
      <c r="KZK80" s="49"/>
      <c r="KZL80" s="49"/>
      <c r="KZM80" s="49"/>
      <c r="KZN80" s="49"/>
      <c r="KZO80" s="49"/>
      <c r="KZP80" s="49"/>
      <c r="KZQ80" s="49"/>
      <c r="KZR80" s="49"/>
      <c r="KZS80" s="49"/>
      <c r="KZT80" s="49"/>
      <c r="KZU80" s="49"/>
      <c r="KZV80" s="49"/>
      <c r="KZW80" s="49"/>
      <c r="KZX80" s="49"/>
      <c r="KZY80" s="49"/>
      <c r="KZZ80" s="49"/>
      <c r="LAA80" s="49"/>
      <c r="LAB80" s="49"/>
      <c r="LAC80" s="49"/>
      <c r="LAD80" s="49"/>
      <c r="LAE80" s="49"/>
      <c r="LAF80" s="49"/>
      <c r="LAG80" s="49"/>
      <c r="LAH80" s="49"/>
      <c r="LAI80" s="49"/>
      <c r="LAJ80" s="49"/>
      <c r="LAK80" s="49"/>
      <c r="LAL80" s="49"/>
      <c r="LAM80" s="49"/>
      <c r="LAN80" s="49"/>
      <c r="LAO80" s="49"/>
      <c r="LAP80" s="49"/>
      <c r="LAQ80" s="49"/>
      <c r="LAR80" s="49"/>
      <c r="LAS80" s="49"/>
      <c r="LAT80" s="49"/>
      <c r="LAU80" s="49"/>
      <c r="LAV80" s="49"/>
      <c r="LAW80" s="49"/>
      <c r="LAX80" s="49"/>
      <c r="LAY80" s="49"/>
      <c r="LAZ80" s="49"/>
      <c r="LBA80" s="49"/>
      <c r="LBB80" s="49"/>
      <c r="LBC80" s="49"/>
      <c r="LBD80" s="49"/>
      <c r="LBE80" s="49"/>
      <c r="LBF80" s="49"/>
      <c r="LBG80" s="49"/>
      <c r="LBH80" s="49"/>
      <c r="LBI80" s="49"/>
      <c r="LBJ80" s="49"/>
      <c r="LBK80" s="49"/>
      <c r="LBL80" s="49"/>
      <c r="LBM80" s="49"/>
      <c r="LBN80" s="49"/>
      <c r="LBO80" s="49"/>
      <c r="LBP80" s="49"/>
      <c r="LBQ80" s="49"/>
      <c r="LBR80" s="49"/>
      <c r="LBS80" s="49"/>
      <c r="LBT80" s="49"/>
      <c r="LBU80" s="49"/>
      <c r="LBV80" s="49"/>
      <c r="LBW80" s="49"/>
      <c r="LBX80" s="49"/>
      <c r="LBY80" s="49"/>
      <c r="LBZ80" s="49"/>
      <c r="LCA80" s="49"/>
      <c r="LCB80" s="49"/>
      <c r="LCC80" s="49"/>
      <c r="LCD80" s="49"/>
      <c r="LCE80" s="49"/>
      <c r="LCF80" s="49"/>
      <c r="LCG80" s="49"/>
      <c r="LCH80" s="49"/>
      <c r="LCI80" s="49"/>
      <c r="LCJ80" s="49"/>
      <c r="LCK80" s="49"/>
      <c r="LCL80" s="49"/>
      <c r="LCM80" s="49"/>
      <c r="LCN80" s="49"/>
      <c r="LCO80" s="49"/>
      <c r="LCP80" s="49"/>
      <c r="LCQ80" s="49"/>
      <c r="LCR80" s="49"/>
      <c r="LCS80" s="49"/>
      <c r="LCT80" s="49"/>
      <c r="LCU80" s="49"/>
      <c r="LCV80" s="49"/>
      <c r="LCW80" s="49"/>
      <c r="LCX80" s="49"/>
      <c r="LCY80" s="49"/>
      <c r="LCZ80" s="49"/>
      <c r="LDA80" s="49"/>
      <c r="LDB80" s="49"/>
      <c r="LDC80" s="49"/>
      <c r="LDD80" s="49"/>
      <c r="LDE80" s="49"/>
      <c r="LDF80" s="49"/>
      <c r="LDG80" s="49"/>
      <c r="LDH80" s="49"/>
      <c r="LDI80" s="49"/>
      <c r="LDJ80" s="49"/>
      <c r="LDK80" s="49"/>
      <c r="LDL80" s="49"/>
      <c r="LDM80" s="49"/>
      <c r="LDN80" s="49"/>
      <c r="LDO80" s="49"/>
      <c r="LDP80" s="49"/>
      <c r="LDQ80" s="49"/>
      <c r="LDR80" s="49"/>
      <c r="LDS80" s="49"/>
      <c r="LDT80" s="49"/>
      <c r="LDU80" s="49"/>
      <c r="LDV80" s="49"/>
      <c r="LDW80" s="49"/>
      <c r="LDX80" s="49"/>
      <c r="LDY80" s="49"/>
      <c r="LDZ80" s="49"/>
      <c r="LEA80" s="49"/>
      <c r="LEB80" s="49"/>
      <c r="LEC80" s="49"/>
      <c r="LED80" s="49"/>
      <c r="LEE80" s="49"/>
      <c r="LEF80" s="49"/>
      <c r="LEG80" s="49"/>
      <c r="LEH80" s="49"/>
      <c r="LEI80" s="49"/>
      <c r="LEJ80" s="49"/>
      <c r="LEK80" s="49"/>
      <c r="LEL80" s="49"/>
      <c r="LEM80" s="49"/>
      <c r="LEN80" s="49"/>
      <c r="LEO80" s="49"/>
      <c r="LEP80" s="49"/>
      <c r="LEQ80" s="49"/>
      <c r="LER80" s="49"/>
      <c r="LES80" s="49"/>
      <c r="LET80" s="49"/>
      <c r="LEU80" s="49"/>
      <c r="LEV80" s="49"/>
      <c r="LEW80" s="49"/>
      <c r="LEX80" s="49"/>
      <c r="LEY80" s="49"/>
      <c r="LEZ80" s="49"/>
      <c r="LFA80" s="49"/>
      <c r="LFB80" s="49"/>
      <c r="LFC80" s="49"/>
      <c r="LFD80" s="49"/>
      <c r="LFE80" s="49"/>
      <c r="LFF80" s="49"/>
      <c r="LFG80" s="49"/>
      <c r="LFH80" s="49"/>
      <c r="LFI80" s="49"/>
      <c r="LFJ80" s="49"/>
      <c r="LFK80" s="49"/>
      <c r="LFL80" s="49"/>
      <c r="LFM80" s="49"/>
      <c r="LFN80" s="49"/>
      <c r="LFO80" s="49"/>
      <c r="LFP80" s="49"/>
      <c r="LFQ80" s="49"/>
      <c r="LFR80" s="49"/>
      <c r="LFS80" s="49"/>
      <c r="LFT80" s="49"/>
      <c r="LFU80" s="49"/>
      <c r="LFV80" s="49"/>
      <c r="LFW80" s="49"/>
      <c r="LFX80" s="49"/>
      <c r="LFY80" s="49"/>
      <c r="LFZ80" s="49"/>
      <c r="LGA80" s="49"/>
      <c r="LGB80" s="49"/>
      <c r="LGC80" s="49"/>
      <c r="LGD80" s="49"/>
      <c r="LGE80" s="49"/>
      <c r="LGF80" s="49"/>
      <c r="LGG80" s="49"/>
      <c r="LGH80" s="49"/>
      <c r="LGI80" s="49"/>
      <c r="LGJ80" s="49"/>
      <c r="LGK80" s="49"/>
      <c r="LGL80" s="49"/>
      <c r="LGM80" s="49"/>
      <c r="LGN80" s="49"/>
      <c r="LGO80" s="49"/>
      <c r="LGP80" s="49"/>
      <c r="LGQ80" s="49"/>
      <c r="LGR80" s="49"/>
      <c r="LGS80" s="49"/>
      <c r="LGT80" s="49"/>
      <c r="LGU80" s="49"/>
      <c r="LGV80" s="49"/>
      <c r="LGW80" s="49"/>
      <c r="LGX80" s="49"/>
      <c r="LGY80" s="49"/>
      <c r="LGZ80" s="49"/>
      <c r="LHA80" s="49"/>
      <c r="LHB80" s="49"/>
      <c r="LHC80" s="49"/>
      <c r="LHD80" s="49"/>
      <c r="LHE80" s="49"/>
      <c r="LHF80" s="49"/>
      <c r="LHG80" s="49"/>
      <c r="LHH80" s="49"/>
      <c r="LHI80" s="49"/>
      <c r="LHJ80" s="49"/>
      <c r="LHK80" s="49"/>
      <c r="LHL80" s="49"/>
      <c r="LHM80" s="49"/>
      <c r="LHN80" s="49"/>
      <c r="LHO80" s="49"/>
      <c r="LHP80" s="49"/>
      <c r="LHQ80" s="49"/>
      <c r="LHR80" s="49"/>
      <c r="LHS80" s="49"/>
      <c r="LHT80" s="49"/>
      <c r="LHU80" s="49"/>
      <c r="LHV80" s="49"/>
      <c r="LHW80" s="49"/>
      <c r="LHX80" s="49"/>
      <c r="LHY80" s="49"/>
      <c r="LHZ80" s="49"/>
      <c r="LIA80" s="49"/>
      <c r="LIB80" s="49"/>
      <c r="LIC80" s="49"/>
      <c r="LID80" s="49"/>
      <c r="LIE80" s="49"/>
      <c r="LIF80" s="49"/>
      <c r="LIG80" s="49"/>
      <c r="LIH80" s="49"/>
      <c r="LII80" s="49"/>
      <c r="LIJ80" s="49"/>
      <c r="LIK80" s="49"/>
      <c r="LIL80" s="49"/>
      <c r="LIM80" s="49"/>
      <c r="LIN80" s="49"/>
      <c r="LIO80" s="49"/>
      <c r="LIP80" s="49"/>
      <c r="LIQ80" s="49"/>
      <c r="LIR80" s="49"/>
      <c r="LIS80" s="49"/>
      <c r="LIT80" s="49"/>
      <c r="LIU80" s="49"/>
      <c r="LIV80" s="49"/>
      <c r="LIW80" s="49"/>
      <c r="LIX80" s="49"/>
      <c r="LIY80" s="49"/>
      <c r="LIZ80" s="49"/>
      <c r="LJA80" s="49"/>
      <c r="LJB80" s="49"/>
      <c r="LJC80" s="49"/>
      <c r="LJD80" s="49"/>
      <c r="LJE80" s="49"/>
      <c r="LJF80" s="49"/>
      <c r="LJG80" s="49"/>
      <c r="LJH80" s="49"/>
      <c r="LJI80" s="49"/>
      <c r="LJJ80" s="49"/>
      <c r="LJK80" s="49"/>
      <c r="LJL80" s="49"/>
      <c r="LJM80" s="49"/>
      <c r="LJN80" s="49"/>
      <c r="LJO80" s="49"/>
      <c r="LJP80" s="49"/>
      <c r="LJQ80" s="49"/>
      <c r="LJR80" s="49"/>
      <c r="LJS80" s="49"/>
      <c r="LJT80" s="49"/>
      <c r="LJU80" s="49"/>
      <c r="LJV80" s="49"/>
      <c r="LJW80" s="49"/>
      <c r="LJX80" s="49"/>
      <c r="LJY80" s="49"/>
      <c r="LJZ80" s="49"/>
      <c r="LKA80" s="49"/>
      <c r="LKB80" s="49"/>
      <c r="LKC80" s="49"/>
      <c r="LKD80" s="49"/>
      <c r="LKE80" s="49"/>
      <c r="LKF80" s="49"/>
      <c r="LKG80" s="49"/>
      <c r="LKH80" s="49"/>
      <c r="LKI80" s="49"/>
      <c r="LKJ80" s="49"/>
      <c r="LKK80" s="49"/>
      <c r="LKL80" s="49"/>
      <c r="LKM80" s="49"/>
      <c r="LKN80" s="49"/>
      <c r="LKO80" s="49"/>
      <c r="LKP80" s="49"/>
      <c r="LKQ80" s="49"/>
      <c r="LKR80" s="49"/>
      <c r="LKS80" s="49"/>
      <c r="LKT80" s="49"/>
      <c r="LKU80" s="49"/>
      <c r="LKV80" s="49"/>
      <c r="LKW80" s="49"/>
      <c r="LKX80" s="49"/>
      <c r="LKY80" s="49"/>
      <c r="LKZ80" s="49"/>
      <c r="LLA80" s="49"/>
      <c r="LLB80" s="49"/>
      <c r="LLC80" s="49"/>
      <c r="LLD80" s="49"/>
      <c r="LLE80" s="49"/>
      <c r="LLF80" s="49"/>
      <c r="LLG80" s="49"/>
      <c r="LLH80" s="49"/>
      <c r="LLI80" s="49"/>
      <c r="LLJ80" s="49"/>
      <c r="LLK80" s="49"/>
      <c r="LLL80" s="49"/>
      <c r="LLM80" s="49"/>
      <c r="LLN80" s="49"/>
      <c r="LLO80" s="49"/>
      <c r="LLP80" s="49"/>
      <c r="LLQ80" s="49"/>
      <c r="LLR80" s="49"/>
      <c r="LLS80" s="49"/>
      <c r="LLT80" s="49"/>
      <c r="LLU80" s="49"/>
      <c r="LLV80" s="49"/>
      <c r="LLW80" s="49"/>
      <c r="LLX80" s="49"/>
      <c r="LLY80" s="49"/>
      <c r="LLZ80" s="49"/>
      <c r="LMA80" s="49"/>
      <c r="LMB80" s="49"/>
      <c r="LMC80" s="49"/>
      <c r="LMD80" s="49"/>
      <c r="LME80" s="49"/>
      <c r="LMF80" s="49"/>
      <c r="LMG80" s="49"/>
      <c r="LMH80" s="49"/>
      <c r="LMI80" s="49"/>
      <c r="LMJ80" s="49"/>
      <c r="LMK80" s="49"/>
      <c r="LML80" s="49"/>
      <c r="LMM80" s="49"/>
      <c r="LMN80" s="49"/>
      <c r="LMO80" s="49"/>
      <c r="LMP80" s="49"/>
      <c r="LMQ80" s="49"/>
      <c r="LMR80" s="49"/>
      <c r="LMS80" s="49"/>
      <c r="LMT80" s="49"/>
      <c r="LMU80" s="49"/>
      <c r="LMV80" s="49"/>
      <c r="LMW80" s="49"/>
      <c r="LMX80" s="49"/>
      <c r="LMY80" s="49"/>
      <c r="LMZ80" s="49"/>
      <c r="LNA80" s="49"/>
      <c r="LNB80" s="49"/>
      <c r="LNC80" s="49"/>
      <c r="LND80" s="49"/>
      <c r="LNE80" s="49"/>
      <c r="LNF80" s="49"/>
      <c r="LNG80" s="49"/>
      <c r="LNH80" s="49"/>
      <c r="LNI80" s="49"/>
      <c r="LNJ80" s="49"/>
      <c r="LNK80" s="49"/>
      <c r="LNL80" s="49"/>
      <c r="LNM80" s="49"/>
      <c r="LNN80" s="49"/>
      <c r="LNO80" s="49"/>
      <c r="LNP80" s="49"/>
      <c r="LNQ80" s="49"/>
      <c r="LNR80" s="49"/>
      <c r="LNS80" s="49"/>
      <c r="LNT80" s="49"/>
      <c r="LNU80" s="49"/>
      <c r="LNV80" s="49"/>
      <c r="LNW80" s="49"/>
      <c r="LNX80" s="49"/>
      <c r="LNY80" s="49"/>
      <c r="LNZ80" s="49"/>
      <c r="LOA80" s="49"/>
      <c r="LOB80" s="49"/>
      <c r="LOC80" s="49"/>
      <c r="LOD80" s="49"/>
      <c r="LOE80" s="49"/>
      <c r="LOF80" s="49"/>
      <c r="LOG80" s="49"/>
      <c r="LOH80" s="49"/>
      <c r="LOI80" s="49"/>
      <c r="LOJ80" s="49"/>
      <c r="LOK80" s="49"/>
      <c r="LOL80" s="49"/>
      <c r="LOM80" s="49"/>
      <c r="LON80" s="49"/>
      <c r="LOO80" s="49"/>
      <c r="LOP80" s="49"/>
      <c r="LOQ80" s="49"/>
      <c r="LOR80" s="49"/>
      <c r="LOS80" s="49"/>
      <c r="LOT80" s="49"/>
      <c r="LOU80" s="49"/>
      <c r="LOV80" s="49"/>
      <c r="LOW80" s="49"/>
      <c r="LOX80" s="49"/>
      <c r="LOY80" s="49"/>
      <c r="LOZ80" s="49"/>
      <c r="LPA80" s="49"/>
      <c r="LPB80" s="49"/>
      <c r="LPC80" s="49"/>
      <c r="LPD80" s="49"/>
      <c r="LPE80" s="49"/>
      <c r="LPF80" s="49"/>
      <c r="LPG80" s="49"/>
      <c r="LPH80" s="49"/>
      <c r="LPI80" s="49"/>
      <c r="LPJ80" s="49"/>
      <c r="LPK80" s="49"/>
      <c r="LPL80" s="49"/>
      <c r="LPM80" s="49"/>
      <c r="LPN80" s="49"/>
      <c r="LPO80" s="49"/>
      <c r="LPP80" s="49"/>
      <c r="LPQ80" s="49"/>
      <c r="LPR80" s="49"/>
      <c r="LPS80" s="49"/>
      <c r="LPT80" s="49"/>
      <c r="LPU80" s="49"/>
      <c r="LPV80" s="49"/>
      <c r="LPW80" s="49"/>
      <c r="LPX80" s="49"/>
      <c r="LPY80" s="49"/>
      <c r="LPZ80" s="49"/>
      <c r="LQA80" s="49"/>
      <c r="LQB80" s="49"/>
      <c r="LQC80" s="49"/>
      <c r="LQD80" s="49"/>
      <c r="LQE80" s="49"/>
      <c r="LQF80" s="49"/>
      <c r="LQG80" s="49"/>
      <c r="LQH80" s="49"/>
      <c r="LQI80" s="49"/>
      <c r="LQJ80" s="49"/>
      <c r="LQK80" s="49"/>
      <c r="LQL80" s="49"/>
      <c r="LQM80" s="49"/>
      <c r="LQN80" s="49"/>
      <c r="LQO80" s="49"/>
      <c r="LQP80" s="49"/>
      <c r="LQQ80" s="49"/>
      <c r="LQR80" s="49"/>
      <c r="LQS80" s="49"/>
      <c r="LQT80" s="49"/>
      <c r="LQU80" s="49"/>
      <c r="LQV80" s="49"/>
      <c r="LQW80" s="49"/>
      <c r="LQX80" s="49"/>
      <c r="LQY80" s="49"/>
      <c r="LQZ80" s="49"/>
      <c r="LRA80" s="49"/>
      <c r="LRB80" s="49"/>
      <c r="LRC80" s="49"/>
      <c r="LRD80" s="49"/>
      <c r="LRE80" s="49"/>
      <c r="LRF80" s="49"/>
      <c r="LRG80" s="49"/>
      <c r="LRH80" s="49"/>
      <c r="LRI80" s="49"/>
      <c r="LRJ80" s="49"/>
      <c r="LRK80" s="49"/>
      <c r="LRL80" s="49"/>
      <c r="LRM80" s="49"/>
      <c r="LRN80" s="49"/>
      <c r="LRO80" s="49"/>
      <c r="LRP80" s="49"/>
      <c r="LRQ80" s="49"/>
      <c r="LRR80" s="49"/>
      <c r="LRS80" s="49"/>
      <c r="LRT80" s="49"/>
      <c r="LRU80" s="49"/>
      <c r="LRV80" s="49"/>
      <c r="LRW80" s="49"/>
      <c r="LRX80" s="49"/>
      <c r="LRY80" s="49"/>
      <c r="LRZ80" s="49"/>
      <c r="LSA80" s="49"/>
      <c r="LSB80" s="49"/>
      <c r="LSC80" s="49"/>
      <c r="LSD80" s="49"/>
      <c r="LSE80" s="49"/>
      <c r="LSF80" s="49"/>
      <c r="LSG80" s="49"/>
      <c r="LSH80" s="49"/>
      <c r="LSI80" s="49"/>
      <c r="LSJ80" s="49"/>
      <c r="LSK80" s="49"/>
      <c r="LSL80" s="49"/>
      <c r="LSM80" s="49"/>
      <c r="LSN80" s="49"/>
      <c r="LSO80" s="49"/>
      <c r="LSP80" s="49"/>
      <c r="LSQ80" s="49"/>
      <c r="LSR80" s="49"/>
      <c r="LSS80" s="49"/>
      <c r="LST80" s="49"/>
      <c r="LSU80" s="49"/>
      <c r="LSV80" s="49"/>
      <c r="LSW80" s="49"/>
      <c r="LSX80" s="49"/>
      <c r="LSY80" s="49"/>
      <c r="LSZ80" s="49"/>
      <c r="LTA80" s="49"/>
      <c r="LTB80" s="49"/>
      <c r="LTC80" s="49"/>
      <c r="LTD80" s="49"/>
      <c r="LTE80" s="49"/>
      <c r="LTF80" s="49"/>
      <c r="LTG80" s="49"/>
      <c r="LTH80" s="49"/>
      <c r="LTI80" s="49"/>
      <c r="LTJ80" s="49"/>
      <c r="LTK80" s="49"/>
      <c r="LTL80" s="49"/>
      <c r="LTM80" s="49"/>
      <c r="LTN80" s="49"/>
      <c r="LTO80" s="49"/>
      <c r="LTP80" s="49"/>
      <c r="LTQ80" s="49"/>
      <c r="LTR80" s="49"/>
      <c r="LTS80" s="49"/>
      <c r="LTT80" s="49"/>
      <c r="LTU80" s="49"/>
      <c r="LTV80" s="49"/>
      <c r="LTW80" s="49"/>
      <c r="LTX80" s="49"/>
      <c r="LTY80" s="49"/>
      <c r="LTZ80" s="49"/>
      <c r="LUA80" s="49"/>
      <c r="LUB80" s="49"/>
      <c r="LUC80" s="49"/>
      <c r="LUD80" s="49"/>
      <c r="LUE80" s="49"/>
      <c r="LUF80" s="49"/>
      <c r="LUG80" s="49"/>
      <c r="LUH80" s="49"/>
      <c r="LUI80" s="49"/>
      <c r="LUJ80" s="49"/>
      <c r="LUK80" s="49"/>
      <c r="LUL80" s="49"/>
      <c r="LUM80" s="49"/>
      <c r="LUN80" s="49"/>
      <c r="LUO80" s="49"/>
      <c r="LUP80" s="49"/>
      <c r="LUQ80" s="49"/>
      <c r="LUR80" s="49"/>
      <c r="LUS80" s="49"/>
      <c r="LUT80" s="49"/>
      <c r="LUU80" s="49"/>
      <c r="LUV80" s="49"/>
      <c r="LUW80" s="49"/>
      <c r="LUX80" s="49"/>
      <c r="LUY80" s="49"/>
      <c r="LUZ80" s="49"/>
      <c r="LVA80" s="49"/>
      <c r="LVB80" s="49"/>
      <c r="LVC80" s="49"/>
      <c r="LVD80" s="49"/>
      <c r="LVE80" s="49"/>
      <c r="LVF80" s="49"/>
      <c r="LVG80" s="49"/>
      <c r="LVH80" s="49"/>
      <c r="LVI80" s="49"/>
      <c r="LVJ80" s="49"/>
      <c r="LVK80" s="49"/>
      <c r="LVL80" s="49"/>
      <c r="LVM80" s="49"/>
      <c r="LVN80" s="49"/>
      <c r="LVO80" s="49"/>
      <c r="LVP80" s="49"/>
      <c r="LVQ80" s="49"/>
      <c r="LVR80" s="49"/>
      <c r="LVS80" s="49"/>
      <c r="LVT80" s="49"/>
      <c r="LVU80" s="49"/>
      <c r="LVV80" s="49"/>
      <c r="LVW80" s="49"/>
      <c r="LVX80" s="49"/>
      <c r="LVY80" s="49"/>
      <c r="LVZ80" s="49"/>
      <c r="LWA80" s="49"/>
      <c r="LWB80" s="49"/>
      <c r="LWC80" s="49"/>
      <c r="LWD80" s="49"/>
      <c r="LWE80" s="49"/>
      <c r="LWF80" s="49"/>
      <c r="LWG80" s="49"/>
      <c r="LWH80" s="49"/>
      <c r="LWI80" s="49"/>
      <c r="LWJ80" s="49"/>
      <c r="LWK80" s="49"/>
      <c r="LWL80" s="49"/>
      <c r="LWM80" s="49"/>
      <c r="LWN80" s="49"/>
      <c r="LWO80" s="49"/>
      <c r="LWP80" s="49"/>
      <c r="LWQ80" s="49"/>
      <c r="LWR80" s="49"/>
      <c r="LWS80" s="49"/>
      <c r="LWT80" s="49"/>
      <c r="LWU80" s="49"/>
      <c r="LWV80" s="49"/>
      <c r="LWW80" s="49"/>
      <c r="LWX80" s="49"/>
      <c r="LWY80" s="49"/>
      <c r="LWZ80" s="49"/>
      <c r="LXA80" s="49"/>
      <c r="LXB80" s="49"/>
      <c r="LXC80" s="49"/>
      <c r="LXD80" s="49"/>
      <c r="LXE80" s="49"/>
      <c r="LXF80" s="49"/>
      <c r="LXG80" s="49"/>
      <c r="LXH80" s="49"/>
      <c r="LXI80" s="49"/>
      <c r="LXJ80" s="49"/>
      <c r="LXK80" s="49"/>
      <c r="LXL80" s="49"/>
      <c r="LXM80" s="49"/>
      <c r="LXN80" s="49"/>
      <c r="LXO80" s="49"/>
      <c r="LXP80" s="49"/>
      <c r="LXQ80" s="49"/>
      <c r="LXR80" s="49"/>
      <c r="LXS80" s="49"/>
      <c r="LXT80" s="49"/>
      <c r="LXU80" s="49"/>
      <c r="LXV80" s="49"/>
      <c r="LXW80" s="49"/>
      <c r="LXX80" s="49"/>
      <c r="LXY80" s="49"/>
      <c r="LXZ80" s="49"/>
      <c r="LYA80" s="49"/>
      <c r="LYB80" s="49"/>
      <c r="LYC80" s="49"/>
      <c r="LYD80" s="49"/>
      <c r="LYE80" s="49"/>
      <c r="LYF80" s="49"/>
      <c r="LYG80" s="49"/>
      <c r="LYH80" s="49"/>
      <c r="LYI80" s="49"/>
      <c r="LYJ80" s="49"/>
      <c r="LYK80" s="49"/>
      <c r="LYL80" s="49"/>
      <c r="LYM80" s="49"/>
      <c r="LYN80" s="49"/>
      <c r="LYO80" s="49"/>
      <c r="LYP80" s="49"/>
      <c r="LYQ80" s="49"/>
      <c r="LYR80" s="49"/>
      <c r="LYS80" s="49"/>
      <c r="LYT80" s="49"/>
      <c r="LYU80" s="49"/>
      <c r="LYV80" s="49"/>
      <c r="LYW80" s="49"/>
      <c r="LYX80" s="49"/>
      <c r="LYY80" s="49"/>
      <c r="LYZ80" s="49"/>
      <c r="LZA80" s="49"/>
      <c r="LZB80" s="49"/>
      <c r="LZC80" s="49"/>
      <c r="LZD80" s="49"/>
      <c r="LZE80" s="49"/>
      <c r="LZF80" s="49"/>
      <c r="LZG80" s="49"/>
      <c r="LZH80" s="49"/>
      <c r="LZI80" s="49"/>
      <c r="LZJ80" s="49"/>
      <c r="LZK80" s="49"/>
      <c r="LZL80" s="49"/>
      <c r="LZM80" s="49"/>
      <c r="LZN80" s="49"/>
      <c r="LZO80" s="49"/>
      <c r="LZP80" s="49"/>
      <c r="LZQ80" s="49"/>
      <c r="LZR80" s="49"/>
      <c r="LZS80" s="49"/>
      <c r="LZT80" s="49"/>
      <c r="LZU80" s="49"/>
      <c r="LZV80" s="49"/>
      <c r="LZW80" s="49"/>
      <c r="LZX80" s="49"/>
      <c r="LZY80" s="49"/>
      <c r="LZZ80" s="49"/>
      <c r="MAA80" s="49"/>
      <c r="MAB80" s="49"/>
      <c r="MAC80" s="49"/>
      <c r="MAD80" s="49"/>
      <c r="MAE80" s="49"/>
      <c r="MAF80" s="49"/>
      <c r="MAG80" s="49"/>
      <c r="MAH80" s="49"/>
      <c r="MAI80" s="49"/>
      <c r="MAJ80" s="49"/>
      <c r="MAK80" s="49"/>
      <c r="MAL80" s="49"/>
      <c r="MAM80" s="49"/>
      <c r="MAN80" s="49"/>
      <c r="MAO80" s="49"/>
      <c r="MAP80" s="49"/>
      <c r="MAQ80" s="49"/>
      <c r="MAR80" s="49"/>
      <c r="MAS80" s="49"/>
      <c r="MAT80" s="49"/>
      <c r="MAU80" s="49"/>
      <c r="MAV80" s="49"/>
      <c r="MAW80" s="49"/>
      <c r="MAX80" s="49"/>
      <c r="MAY80" s="49"/>
      <c r="MAZ80" s="49"/>
      <c r="MBA80" s="49"/>
      <c r="MBB80" s="49"/>
      <c r="MBC80" s="49"/>
      <c r="MBD80" s="49"/>
      <c r="MBE80" s="49"/>
      <c r="MBF80" s="49"/>
      <c r="MBG80" s="49"/>
      <c r="MBH80" s="49"/>
      <c r="MBI80" s="49"/>
      <c r="MBJ80" s="49"/>
      <c r="MBK80" s="49"/>
      <c r="MBL80" s="49"/>
      <c r="MBM80" s="49"/>
      <c r="MBN80" s="49"/>
      <c r="MBO80" s="49"/>
      <c r="MBP80" s="49"/>
      <c r="MBQ80" s="49"/>
      <c r="MBR80" s="49"/>
      <c r="MBS80" s="49"/>
      <c r="MBT80" s="49"/>
      <c r="MBU80" s="49"/>
      <c r="MBV80" s="49"/>
      <c r="MBW80" s="49"/>
      <c r="MBX80" s="49"/>
      <c r="MBY80" s="49"/>
      <c r="MBZ80" s="49"/>
      <c r="MCA80" s="49"/>
      <c r="MCB80" s="49"/>
      <c r="MCC80" s="49"/>
      <c r="MCD80" s="49"/>
      <c r="MCE80" s="49"/>
      <c r="MCF80" s="49"/>
      <c r="MCG80" s="49"/>
      <c r="MCH80" s="49"/>
      <c r="MCI80" s="49"/>
      <c r="MCJ80" s="49"/>
      <c r="MCK80" s="49"/>
      <c r="MCL80" s="49"/>
      <c r="MCM80" s="49"/>
      <c r="MCN80" s="49"/>
      <c r="MCO80" s="49"/>
      <c r="MCP80" s="49"/>
      <c r="MCQ80" s="49"/>
      <c r="MCR80" s="49"/>
      <c r="MCS80" s="49"/>
      <c r="MCT80" s="49"/>
      <c r="MCU80" s="49"/>
      <c r="MCV80" s="49"/>
      <c r="MCW80" s="49"/>
      <c r="MCX80" s="49"/>
      <c r="MCY80" s="49"/>
      <c r="MCZ80" s="49"/>
      <c r="MDA80" s="49"/>
      <c r="MDB80" s="49"/>
      <c r="MDC80" s="49"/>
      <c r="MDD80" s="49"/>
      <c r="MDE80" s="49"/>
      <c r="MDF80" s="49"/>
      <c r="MDG80" s="49"/>
      <c r="MDH80" s="49"/>
      <c r="MDI80" s="49"/>
      <c r="MDJ80" s="49"/>
      <c r="MDK80" s="49"/>
      <c r="MDL80" s="49"/>
      <c r="MDM80" s="49"/>
      <c r="MDN80" s="49"/>
      <c r="MDO80" s="49"/>
      <c r="MDP80" s="49"/>
      <c r="MDQ80" s="49"/>
      <c r="MDR80" s="49"/>
      <c r="MDS80" s="49"/>
      <c r="MDT80" s="49"/>
      <c r="MDU80" s="49"/>
      <c r="MDV80" s="49"/>
      <c r="MDW80" s="49"/>
      <c r="MDX80" s="49"/>
      <c r="MDY80" s="49"/>
      <c r="MDZ80" s="49"/>
      <c r="MEA80" s="49"/>
      <c r="MEB80" s="49"/>
      <c r="MEC80" s="49"/>
      <c r="MED80" s="49"/>
      <c r="MEE80" s="49"/>
      <c r="MEF80" s="49"/>
      <c r="MEG80" s="49"/>
      <c r="MEH80" s="49"/>
      <c r="MEI80" s="49"/>
      <c r="MEJ80" s="49"/>
      <c r="MEK80" s="49"/>
      <c r="MEL80" s="49"/>
      <c r="MEM80" s="49"/>
      <c r="MEN80" s="49"/>
      <c r="MEO80" s="49"/>
      <c r="MEP80" s="49"/>
      <c r="MEQ80" s="49"/>
      <c r="MER80" s="49"/>
      <c r="MES80" s="49"/>
      <c r="MET80" s="49"/>
      <c r="MEU80" s="49"/>
      <c r="MEV80" s="49"/>
      <c r="MEW80" s="49"/>
      <c r="MEX80" s="49"/>
      <c r="MEY80" s="49"/>
      <c r="MEZ80" s="49"/>
      <c r="MFA80" s="49"/>
      <c r="MFB80" s="49"/>
      <c r="MFC80" s="49"/>
      <c r="MFD80" s="49"/>
      <c r="MFE80" s="49"/>
      <c r="MFF80" s="49"/>
      <c r="MFG80" s="49"/>
      <c r="MFH80" s="49"/>
      <c r="MFI80" s="49"/>
      <c r="MFJ80" s="49"/>
      <c r="MFK80" s="49"/>
      <c r="MFL80" s="49"/>
      <c r="MFM80" s="49"/>
      <c r="MFN80" s="49"/>
      <c r="MFO80" s="49"/>
      <c r="MFP80" s="49"/>
      <c r="MFQ80" s="49"/>
      <c r="MFR80" s="49"/>
      <c r="MFS80" s="49"/>
      <c r="MFT80" s="49"/>
      <c r="MFU80" s="49"/>
      <c r="MFV80" s="49"/>
      <c r="MFW80" s="49"/>
      <c r="MFX80" s="49"/>
      <c r="MFY80" s="49"/>
      <c r="MFZ80" s="49"/>
      <c r="MGA80" s="49"/>
      <c r="MGB80" s="49"/>
      <c r="MGC80" s="49"/>
      <c r="MGD80" s="49"/>
      <c r="MGE80" s="49"/>
      <c r="MGF80" s="49"/>
      <c r="MGG80" s="49"/>
      <c r="MGH80" s="49"/>
      <c r="MGI80" s="49"/>
      <c r="MGJ80" s="49"/>
      <c r="MGK80" s="49"/>
      <c r="MGL80" s="49"/>
      <c r="MGM80" s="49"/>
      <c r="MGN80" s="49"/>
      <c r="MGO80" s="49"/>
      <c r="MGP80" s="49"/>
      <c r="MGQ80" s="49"/>
      <c r="MGR80" s="49"/>
      <c r="MGS80" s="49"/>
      <c r="MGT80" s="49"/>
      <c r="MGU80" s="49"/>
      <c r="MGV80" s="49"/>
      <c r="MGW80" s="49"/>
      <c r="MGX80" s="49"/>
      <c r="MGY80" s="49"/>
      <c r="MGZ80" s="49"/>
      <c r="MHA80" s="49"/>
      <c r="MHB80" s="49"/>
      <c r="MHC80" s="49"/>
      <c r="MHD80" s="49"/>
      <c r="MHE80" s="49"/>
      <c r="MHF80" s="49"/>
      <c r="MHG80" s="49"/>
      <c r="MHH80" s="49"/>
      <c r="MHI80" s="49"/>
      <c r="MHJ80" s="49"/>
      <c r="MHK80" s="49"/>
      <c r="MHL80" s="49"/>
      <c r="MHM80" s="49"/>
      <c r="MHN80" s="49"/>
      <c r="MHO80" s="49"/>
      <c r="MHP80" s="49"/>
      <c r="MHQ80" s="49"/>
      <c r="MHR80" s="49"/>
      <c r="MHS80" s="49"/>
      <c r="MHT80" s="49"/>
      <c r="MHU80" s="49"/>
      <c r="MHV80" s="49"/>
      <c r="MHW80" s="49"/>
      <c r="MHX80" s="49"/>
      <c r="MHY80" s="49"/>
      <c r="MHZ80" s="49"/>
      <c r="MIA80" s="49"/>
      <c r="MIB80" s="49"/>
      <c r="MIC80" s="49"/>
      <c r="MID80" s="49"/>
      <c r="MIE80" s="49"/>
      <c r="MIF80" s="49"/>
      <c r="MIG80" s="49"/>
      <c r="MIH80" s="49"/>
      <c r="MII80" s="49"/>
      <c r="MIJ80" s="49"/>
      <c r="MIK80" s="49"/>
      <c r="MIL80" s="49"/>
      <c r="MIM80" s="49"/>
      <c r="MIN80" s="49"/>
      <c r="MIO80" s="49"/>
      <c r="MIP80" s="49"/>
      <c r="MIQ80" s="49"/>
      <c r="MIR80" s="49"/>
      <c r="MIS80" s="49"/>
      <c r="MIT80" s="49"/>
      <c r="MIU80" s="49"/>
      <c r="MIV80" s="49"/>
      <c r="MIW80" s="49"/>
      <c r="MIX80" s="49"/>
      <c r="MIY80" s="49"/>
      <c r="MIZ80" s="49"/>
      <c r="MJA80" s="49"/>
      <c r="MJB80" s="49"/>
      <c r="MJC80" s="49"/>
      <c r="MJD80" s="49"/>
      <c r="MJE80" s="49"/>
      <c r="MJF80" s="49"/>
      <c r="MJG80" s="49"/>
      <c r="MJH80" s="49"/>
      <c r="MJI80" s="49"/>
      <c r="MJJ80" s="49"/>
      <c r="MJK80" s="49"/>
      <c r="MJL80" s="49"/>
      <c r="MJM80" s="49"/>
      <c r="MJN80" s="49"/>
      <c r="MJO80" s="49"/>
      <c r="MJP80" s="49"/>
      <c r="MJQ80" s="49"/>
      <c r="MJR80" s="49"/>
      <c r="MJS80" s="49"/>
      <c r="MJT80" s="49"/>
      <c r="MJU80" s="49"/>
      <c r="MJV80" s="49"/>
      <c r="MJW80" s="49"/>
      <c r="MJX80" s="49"/>
      <c r="MJY80" s="49"/>
      <c r="MJZ80" s="49"/>
      <c r="MKA80" s="49"/>
      <c r="MKB80" s="49"/>
      <c r="MKC80" s="49"/>
      <c r="MKD80" s="49"/>
      <c r="MKE80" s="49"/>
      <c r="MKF80" s="49"/>
      <c r="MKG80" s="49"/>
      <c r="MKH80" s="49"/>
      <c r="MKI80" s="49"/>
      <c r="MKJ80" s="49"/>
      <c r="MKK80" s="49"/>
      <c r="MKL80" s="49"/>
      <c r="MKM80" s="49"/>
      <c r="MKN80" s="49"/>
      <c r="MKO80" s="49"/>
      <c r="MKP80" s="49"/>
      <c r="MKQ80" s="49"/>
      <c r="MKR80" s="49"/>
      <c r="MKS80" s="49"/>
      <c r="MKT80" s="49"/>
      <c r="MKU80" s="49"/>
      <c r="MKV80" s="49"/>
      <c r="MKW80" s="49"/>
      <c r="MKX80" s="49"/>
      <c r="MKY80" s="49"/>
      <c r="MKZ80" s="49"/>
      <c r="MLA80" s="49"/>
      <c r="MLB80" s="49"/>
      <c r="MLC80" s="49"/>
      <c r="MLD80" s="49"/>
      <c r="MLE80" s="49"/>
      <c r="MLF80" s="49"/>
      <c r="MLG80" s="49"/>
      <c r="MLH80" s="49"/>
      <c r="MLI80" s="49"/>
      <c r="MLJ80" s="49"/>
      <c r="MLK80" s="49"/>
      <c r="MLL80" s="49"/>
      <c r="MLM80" s="49"/>
      <c r="MLN80" s="49"/>
      <c r="MLO80" s="49"/>
      <c r="MLP80" s="49"/>
      <c r="MLQ80" s="49"/>
      <c r="MLR80" s="49"/>
      <c r="MLS80" s="49"/>
      <c r="MLT80" s="49"/>
      <c r="MLU80" s="49"/>
      <c r="MLV80" s="49"/>
      <c r="MLW80" s="49"/>
      <c r="MLX80" s="49"/>
      <c r="MLY80" s="49"/>
      <c r="MLZ80" s="49"/>
      <c r="MMA80" s="49"/>
      <c r="MMB80" s="49"/>
      <c r="MMC80" s="49"/>
      <c r="MMD80" s="49"/>
      <c r="MME80" s="49"/>
      <c r="MMF80" s="49"/>
      <c r="MMG80" s="49"/>
      <c r="MMH80" s="49"/>
      <c r="MMI80" s="49"/>
      <c r="MMJ80" s="49"/>
      <c r="MMK80" s="49"/>
      <c r="MML80" s="49"/>
      <c r="MMM80" s="49"/>
      <c r="MMN80" s="49"/>
      <c r="MMO80" s="49"/>
      <c r="MMP80" s="49"/>
      <c r="MMQ80" s="49"/>
      <c r="MMR80" s="49"/>
      <c r="MMS80" s="49"/>
      <c r="MMT80" s="49"/>
      <c r="MMU80" s="49"/>
      <c r="MMV80" s="49"/>
      <c r="MMW80" s="49"/>
      <c r="MMX80" s="49"/>
      <c r="MMY80" s="49"/>
      <c r="MMZ80" s="49"/>
      <c r="MNA80" s="49"/>
      <c r="MNB80" s="49"/>
      <c r="MNC80" s="49"/>
      <c r="MND80" s="49"/>
      <c r="MNE80" s="49"/>
      <c r="MNF80" s="49"/>
      <c r="MNG80" s="49"/>
      <c r="MNH80" s="49"/>
      <c r="MNI80" s="49"/>
      <c r="MNJ80" s="49"/>
      <c r="MNK80" s="49"/>
      <c r="MNL80" s="49"/>
      <c r="MNM80" s="49"/>
      <c r="MNN80" s="49"/>
      <c r="MNO80" s="49"/>
      <c r="MNP80" s="49"/>
      <c r="MNQ80" s="49"/>
      <c r="MNR80" s="49"/>
      <c r="MNS80" s="49"/>
      <c r="MNT80" s="49"/>
      <c r="MNU80" s="49"/>
      <c r="MNV80" s="49"/>
      <c r="MNW80" s="49"/>
      <c r="MNX80" s="49"/>
      <c r="MNY80" s="49"/>
      <c r="MNZ80" s="49"/>
      <c r="MOA80" s="49"/>
      <c r="MOB80" s="49"/>
      <c r="MOC80" s="49"/>
      <c r="MOD80" s="49"/>
      <c r="MOE80" s="49"/>
      <c r="MOF80" s="49"/>
      <c r="MOG80" s="49"/>
      <c r="MOH80" s="49"/>
      <c r="MOI80" s="49"/>
      <c r="MOJ80" s="49"/>
      <c r="MOK80" s="49"/>
      <c r="MOL80" s="49"/>
      <c r="MOM80" s="49"/>
      <c r="MON80" s="49"/>
      <c r="MOO80" s="49"/>
      <c r="MOP80" s="49"/>
      <c r="MOQ80" s="49"/>
      <c r="MOR80" s="49"/>
      <c r="MOS80" s="49"/>
      <c r="MOT80" s="49"/>
      <c r="MOU80" s="49"/>
      <c r="MOV80" s="49"/>
      <c r="MOW80" s="49"/>
      <c r="MOX80" s="49"/>
      <c r="MOY80" s="49"/>
      <c r="MOZ80" s="49"/>
      <c r="MPA80" s="49"/>
      <c r="MPB80" s="49"/>
      <c r="MPC80" s="49"/>
      <c r="MPD80" s="49"/>
      <c r="MPE80" s="49"/>
      <c r="MPF80" s="49"/>
      <c r="MPG80" s="49"/>
      <c r="MPH80" s="49"/>
      <c r="MPI80" s="49"/>
      <c r="MPJ80" s="49"/>
      <c r="MPK80" s="49"/>
      <c r="MPL80" s="49"/>
      <c r="MPM80" s="49"/>
      <c r="MPN80" s="49"/>
      <c r="MPO80" s="49"/>
      <c r="MPP80" s="49"/>
      <c r="MPQ80" s="49"/>
      <c r="MPR80" s="49"/>
      <c r="MPS80" s="49"/>
      <c r="MPT80" s="49"/>
      <c r="MPU80" s="49"/>
      <c r="MPV80" s="49"/>
      <c r="MPW80" s="49"/>
      <c r="MPX80" s="49"/>
      <c r="MPY80" s="49"/>
      <c r="MPZ80" s="49"/>
      <c r="MQA80" s="49"/>
      <c r="MQB80" s="49"/>
      <c r="MQC80" s="49"/>
      <c r="MQD80" s="49"/>
      <c r="MQE80" s="49"/>
      <c r="MQF80" s="49"/>
      <c r="MQG80" s="49"/>
      <c r="MQH80" s="49"/>
      <c r="MQI80" s="49"/>
      <c r="MQJ80" s="49"/>
      <c r="MQK80" s="49"/>
      <c r="MQL80" s="49"/>
      <c r="MQM80" s="49"/>
      <c r="MQN80" s="49"/>
      <c r="MQO80" s="49"/>
      <c r="MQP80" s="49"/>
      <c r="MQQ80" s="49"/>
      <c r="MQR80" s="49"/>
      <c r="MQS80" s="49"/>
      <c r="MQT80" s="49"/>
      <c r="MQU80" s="49"/>
      <c r="MQV80" s="49"/>
      <c r="MQW80" s="49"/>
      <c r="MQX80" s="49"/>
      <c r="MQY80" s="49"/>
      <c r="MQZ80" s="49"/>
      <c r="MRA80" s="49"/>
      <c r="MRB80" s="49"/>
      <c r="MRC80" s="49"/>
      <c r="MRD80" s="49"/>
      <c r="MRE80" s="49"/>
      <c r="MRF80" s="49"/>
      <c r="MRG80" s="49"/>
      <c r="MRH80" s="49"/>
      <c r="MRI80" s="49"/>
      <c r="MRJ80" s="49"/>
      <c r="MRK80" s="49"/>
      <c r="MRL80" s="49"/>
      <c r="MRM80" s="49"/>
      <c r="MRN80" s="49"/>
      <c r="MRO80" s="49"/>
      <c r="MRP80" s="49"/>
      <c r="MRQ80" s="49"/>
      <c r="MRR80" s="49"/>
      <c r="MRS80" s="49"/>
      <c r="MRT80" s="49"/>
      <c r="MRU80" s="49"/>
      <c r="MRV80" s="49"/>
      <c r="MRW80" s="49"/>
      <c r="MRX80" s="49"/>
      <c r="MRY80" s="49"/>
      <c r="MRZ80" s="49"/>
      <c r="MSA80" s="49"/>
      <c r="MSB80" s="49"/>
      <c r="MSC80" s="49"/>
      <c r="MSD80" s="49"/>
      <c r="MSE80" s="49"/>
      <c r="MSF80" s="49"/>
      <c r="MSG80" s="49"/>
      <c r="MSH80" s="49"/>
      <c r="MSI80" s="49"/>
      <c r="MSJ80" s="49"/>
      <c r="MSK80" s="49"/>
      <c r="MSL80" s="49"/>
      <c r="MSM80" s="49"/>
      <c r="MSN80" s="49"/>
      <c r="MSO80" s="49"/>
      <c r="MSP80" s="49"/>
      <c r="MSQ80" s="49"/>
      <c r="MSR80" s="49"/>
      <c r="MSS80" s="49"/>
      <c r="MST80" s="49"/>
      <c r="MSU80" s="49"/>
      <c r="MSV80" s="49"/>
      <c r="MSW80" s="49"/>
      <c r="MSX80" s="49"/>
      <c r="MSY80" s="49"/>
      <c r="MSZ80" s="49"/>
      <c r="MTA80" s="49"/>
      <c r="MTB80" s="49"/>
      <c r="MTC80" s="49"/>
      <c r="MTD80" s="49"/>
      <c r="MTE80" s="49"/>
      <c r="MTF80" s="49"/>
      <c r="MTG80" s="49"/>
      <c r="MTH80" s="49"/>
      <c r="MTI80" s="49"/>
      <c r="MTJ80" s="49"/>
      <c r="MTK80" s="49"/>
      <c r="MTL80" s="49"/>
      <c r="MTM80" s="49"/>
      <c r="MTN80" s="49"/>
      <c r="MTO80" s="49"/>
      <c r="MTP80" s="49"/>
      <c r="MTQ80" s="49"/>
      <c r="MTR80" s="49"/>
      <c r="MTS80" s="49"/>
      <c r="MTT80" s="49"/>
      <c r="MTU80" s="49"/>
      <c r="MTV80" s="49"/>
      <c r="MTW80" s="49"/>
      <c r="MTX80" s="49"/>
      <c r="MTY80" s="49"/>
      <c r="MTZ80" s="49"/>
      <c r="MUA80" s="49"/>
      <c r="MUB80" s="49"/>
      <c r="MUC80" s="49"/>
      <c r="MUD80" s="49"/>
      <c r="MUE80" s="49"/>
      <c r="MUF80" s="49"/>
      <c r="MUG80" s="49"/>
      <c r="MUH80" s="49"/>
      <c r="MUI80" s="49"/>
      <c r="MUJ80" s="49"/>
      <c r="MUK80" s="49"/>
      <c r="MUL80" s="49"/>
      <c r="MUM80" s="49"/>
      <c r="MUN80" s="49"/>
      <c r="MUO80" s="49"/>
      <c r="MUP80" s="49"/>
      <c r="MUQ80" s="49"/>
      <c r="MUR80" s="49"/>
      <c r="MUS80" s="49"/>
      <c r="MUT80" s="49"/>
      <c r="MUU80" s="49"/>
      <c r="MUV80" s="49"/>
      <c r="MUW80" s="49"/>
      <c r="MUX80" s="49"/>
      <c r="MUY80" s="49"/>
      <c r="MUZ80" s="49"/>
      <c r="MVA80" s="49"/>
      <c r="MVB80" s="49"/>
      <c r="MVC80" s="49"/>
      <c r="MVD80" s="49"/>
      <c r="MVE80" s="49"/>
      <c r="MVF80" s="49"/>
      <c r="MVG80" s="49"/>
      <c r="MVH80" s="49"/>
      <c r="MVI80" s="49"/>
      <c r="MVJ80" s="49"/>
      <c r="MVK80" s="49"/>
      <c r="MVL80" s="49"/>
      <c r="MVM80" s="49"/>
      <c r="MVN80" s="49"/>
      <c r="MVO80" s="49"/>
      <c r="MVP80" s="49"/>
      <c r="MVQ80" s="49"/>
      <c r="MVR80" s="49"/>
      <c r="MVS80" s="49"/>
      <c r="MVT80" s="49"/>
      <c r="MVU80" s="49"/>
      <c r="MVV80" s="49"/>
      <c r="MVW80" s="49"/>
      <c r="MVX80" s="49"/>
      <c r="MVY80" s="49"/>
      <c r="MVZ80" s="49"/>
      <c r="MWA80" s="49"/>
      <c r="MWB80" s="49"/>
      <c r="MWC80" s="49"/>
      <c r="MWD80" s="49"/>
      <c r="MWE80" s="49"/>
      <c r="MWF80" s="49"/>
      <c r="MWG80" s="49"/>
      <c r="MWH80" s="49"/>
      <c r="MWI80" s="49"/>
      <c r="MWJ80" s="49"/>
      <c r="MWK80" s="49"/>
      <c r="MWL80" s="49"/>
      <c r="MWM80" s="49"/>
      <c r="MWN80" s="49"/>
      <c r="MWO80" s="49"/>
      <c r="MWP80" s="49"/>
      <c r="MWQ80" s="49"/>
      <c r="MWR80" s="49"/>
      <c r="MWS80" s="49"/>
      <c r="MWT80" s="49"/>
      <c r="MWU80" s="49"/>
      <c r="MWV80" s="49"/>
      <c r="MWW80" s="49"/>
      <c r="MWX80" s="49"/>
      <c r="MWY80" s="49"/>
      <c r="MWZ80" s="49"/>
      <c r="MXA80" s="49"/>
      <c r="MXB80" s="49"/>
      <c r="MXC80" s="49"/>
      <c r="MXD80" s="49"/>
      <c r="MXE80" s="49"/>
      <c r="MXF80" s="49"/>
      <c r="MXG80" s="49"/>
      <c r="MXH80" s="49"/>
      <c r="MXI80" s="49"/>
      <c r="MXJ80" s="49"/>
      <c r="MXK80" s="49"/>
      <c r="MXL80" s="49"/>
      <c r="MXM80" s="49"/>
      <c r="MXN80" s="49"/>
      <c r="MXO80" s="49"/>
      <c r="MXP80" s="49"/>
      <c r="MXQ80" s="49"/>
      <c r="MXR80" s="49"/>
      <c r="MXS80" s="49"/>
      <c r="MXT80" s="49"/>
      <c r="MXU80" s="49"/>
      <c r="MXV80" s="49"/>
      <c r="MXW80" s="49"/>
      <c r="MXX80" s="49"/>
      <c r="MXY80" s="49"/>
      <c r="MXZ80" s="49"/>
      <c r="MYA80" s="49"/>
      <c r="MYB80" s="49"/>
      <c r="MYC80" s="49"/>
      <c r="MYD80" s="49"/>
      <c r="MYE80" s="49"/>
      <c r="MYF80" s="49"/>
      <c r="MYG80" s="49"/>
      <c r="MYH80" s="49"/>
      <c r="MYI80" s="49"/>
      <c r="MYJ80" s="49"/>
      <c r="MYK80" s="49"/>
      <c r="MYL80" s="49"/>
      <c r="MYM80" s="49"/>
      <c r="MYN80" s="49"/>
      <c r="MYO80" s="49"/>
      <c r="MYP80" s="49"/>
      <c r="MYQ80" s="49"/>
      <c r="MYR80" s="49"/>
      <c r="MYS80" s="49"/>
      <c r="MYT80" s="49"/>
      <c r="MYU80" s="49"/>
      <c r="MYV80" s="49"/>
      <c r="MYW80" s="49"/>
      <c r="MYX80" s="49"/>
      <c r="MYY80" s="49"/>
      <c r="MYZ80" s="49"/>
      <c r="MZA80" s="49"/>
      <c r="MZB80" s="49"/>
      <c r="MZC80" s="49"/>
      <c r="MZD80" s="49"/>
      <c r="MZE80" s="49"/>
      <c r="MZF80" s="49"/>
      <c r="MZG80" s="49"/>
      <c r="MZH80" s="49"/>
      <c r="MZI80" s="49"/>
      <c r="MZJ80" s="49"/>
      <c r="MZK80" s="49"/>
      <c r="MZL80" s="49"/>
      <c r="MZM80" s="49"/>
      <c r="MZN80" s="49"/>
      <c r="MZO80" s="49"/>
      <c r="MZP80" s="49"/>
      <c r="MZQ80" s="49"/>
      <c r="MZR80" s="49"/>
      <c r="MZS80" s="49"/>
      <c r="MZT80" s="49"/>
      <c r="MZU80" s="49"/>
      <c r="MZV80" s="49"/>
      <c r="MZW80" s="49"/>
      <c r="MZX80" s="49"/>
      <c r="MZY80" s="49"/>
      <c r="MZZ80" s="49"/>
      <c r="NAA80" s="49"/>
      <c r="NAB80" s="49"/>
      <c r="NAC80" s="49"/>
      <c r="NAD80" s="49"/>
      <c r="NAE80" s="49"/>
      <c r="NAF80" s="49"/>
      <c r="NAG80" s="49"/>
      <c r="NAH80" s="49"/>
      <c r="NAI80" s="49"/>
      <c r="NAJ80" s="49"/>
      <c r="NAK80" s="49"/>
      <c r="NAL80" s="49"/>
      <c r="NAM80" s="49"/>
      <c r="NAN80" s="49"/>
      <c r="NAO80" s="49"/>
      <c r="NAP80" s="49"/>
      <c r="NAQ80" s="49"/>
      <c r="NAR80" s="49"/>
      <c r="NAS80" s="49"/>
      <c r="NAT80" s="49"/>
      <c r="NAU80" s="49"/>
      <c r="NAV80" s="49"/>
      <c r="NAW80" s="49"/>
      <c r="NAX80" s="49"/>
      <c r="NAY80" s="49"/>
      <c r="NAZ80" s="49"/>
      <c r="NBA80" s="49"/>
      <c r="NBB80" s="49"/>
      <c r="NBC80" s="49"/>
      <c r="NBD80" s="49"/>
      <c r="NBE80" s="49"/>
      <c r="NBF80" s="49"/>
      <c r="NBG80" s="49"/>
      <c r="NBH80" s="49"/>
      <c r="NBI80" s="49"/>
      <c r="NBJ80" s="49"/>
      <c r="NBK80" s="49"/>
      <c r="NBL80" s="49"/>
      <c r="NBM80" s="49"/>
      <c r="NBN80" s="49"/>
      <c r="NBO80" s="49"/>
      <c r="NBP80" s="49"/>
      <c r="NBQ80" s="49"/>
      <c r="NBR80" s="49"/>
      <c r="NBS80" s="49"/>
      <c r="NBT80" s="49"/>
      <c r="NBU80" s="49"/>
      <c r="NBV80" s="49"/>
      <c r="NBW80" s="49"/>
      <c r="NBX80" s="49"/>
      <c r="NBY80" s="49"/>
      <c r="NBZ80" s="49"/>
      <c r="NCA80" s="49"/>
      <c r="NCB80" s="49"/>
      <c r="NCC80" s="49"/>
      <c r="NCD80" s="49"/>
      <c r="NCE80" s="49"/>
      <c r="NCF80" s="49"/>
      <c r="NCG80" s="49"/>
      <c r="NCH80" s="49"/>
      <c r="NCI80" s="49"/>
      <c r="NCJ80" s="49"/>
      <c r="NCK80" s="49"/>
      <c r="NCL80" s="49"/>
      <c r="NCM80" s="49"/>
      <c r="NCN80" s="49"/>
      <c r="NCO80" s="49"/>
      <c r="NCP80" s="49"/>
      <c r="NCQ80" s="49"/>
      <c r="NCR80" s="49"/>
      <c r="NCS80" s="49"/>
      <c r="NCT80" s="49"/>
      <c r="NCU80" s="49"/>
      <c r="NCV80" s="49"/>
      <c r="NCW80" s="49"/>
      <c r="NCX80" s="49"/>
      <c r="NCY80" s="49"/>
      <c r="NCZ80" s="49"/>
      <c r="NDA80" s="49"/>
      <c r="NDB80" s="49"/>
      <c r="NDC80" s="49"/>
      <c r="NDD80" s="49"/>
      <c r="NDE80" s="49"/>
      <c r="NDF80" s="49"/>
      <c r="NDG80" s="49"/>
      <c r="NDH80" s="49"/>
      <c r="NDI80" s="49"/>
      <c r="NDJ80" s="49"/>
      <c r="NDK80" s="49"/>
      <c r="NDL80" s="49"/>
      <c r="NDM80" s="49"/>
      <c r="NDN80" s="49"/>
      <c r="NDO80" s="49"/>
      <c r="NDP80" s="49"/>
      <c r="NDQ80" s="49"/>
      <c r="NDR80" s="49"/>
      <c r="NDS80" s="49"/>
      <c r="NDT80" s="49"/>
      <c r="NDU80" s="49"/>
      <c r="NDV80" s="49"/>
      <c r="NDW80" s="49"/>
      <c r="NDX80" s="49"/>
      <c r="NDY80" s="49"/>
      <c r="NDZ80" s="49"/>
      <c r="NEA80" s="49"/>
      <c r="NEB80" s="49"/>
      <c r="NEC80" s="49"/>
      <c r="NED80" s="49"/>
      <c r="NEE80" s="49"/>
      <c r="NEF80" s="49"/>
      <c r="NEG80" s="49"/>
      <c r="NEH80" s="49"/>
      <c r="NEI80" s="49"/>
      <c r="NEJ80" s="49"/>
      <c r="NEK80" s="49"/>
      <c r="NEL80" s="49"/>
      <c r="NEM80" s="49"/>
      <c r="NEN80" s="49"/>
      <c r="NEO80" s="49"/>
      <c r="NEP80" s="49"/>
      <c r="NEQ80" s="49"/>
      <c r="NER80" s="49"/>
      <c r="NES80" s="49"/>
      <c r="NET80" s="49"/>
      <c r="NEU80" s="49"/>
      <c r="NEV80" s="49"/>
      <c r="NEW80" s="49"/>
      <c r="NEX80" s="49"/>
      <c r="NEY80" s="49"/>
      <c r="NEZ80" s="49"/>
      <c r="NFA80" s="49"/>
      <c r="NFB80" s="49"/>
      <c r="NFC80" s="49"/>
      <c r="NFD80" s="49"/>
      <c r="NFE80" s="49"/>
      <c r="NFF80" s="49"/>
      <c r="NFG80" s="49"/>
      <c r="NFH80" s="49"/>
      <c r="NFI80" s="49"/>
      <c r="NFJ80" s="49"/>
      <c r="NFK80" s="49"/>
      <c r="NFL80" s="49"/>
      <c r="NFM80" s="49"/>
      <c r="NFN80" s="49"/>
      <c r="NFO80" s="49"/>
      <c r="NFP80" s="49"/>
      <c r="NFQ80" s="49"/>
      <c r="NFR80" s="49"/>
      <c r="NFS80" s="49"/>
      <c r="NFT80" s="49"/>
      <c r="NFU80" s="49"/>
      <c r="NFV80" s="49"/>
      <c r="NFW80" s="49"/>
      <c r="NFX80" s="49"/>
      <c r="NFY80" s="49"/>
      <c r="NFZ80" s="49"/>
      <c r="NGA80" s="49"/>
      <c r="NGB80" s="49"/>
      <c r="NGC80" s="49"/>
      <c r="NGD80" s="49"/>
      <c r="NGE80" s="49"/>
      <c r="NGF80" s="49"/>
      <c r="NGG80" s="49"/>
      <c r="NGH80" s="49"/>
      <c r="NGI80" s="49"/>
      <c r="NGJ80" s="49"/>
      <c r="NGK80" s="49"/>
      <c r="NGL80" s="49"/>
      <c r="NGM80" s="49"/>
      <c r="NGN80" s="49"/>
      <c r="NGO80" s="49"/>
      <c r="NGP80" s="49"/>
      <c r="NGQ80" s="49"/>
      <c r="NGR80" s="49"/>
      <c r="NGS80" s="49"/>
      <c r="NGT80" s="49"/>
      <c r="NGU80" s="49"/>
      <c r="NGV80" s="49"/>
      <c r="NGW80" s="49"/>
      <c r="NGX80" s="49"/>
      <c r="NGY80" s="49"/>
      <c r="NGZ80" s="49"/>
      <c r="NHA80" s="49"/>
      <c r="NHB80" s="49"/>
      <c r="NHC80" s="49"/>
      <c r="NHD80" s="49"/>
      <c r="NHE80" s="49"/>
      <c r="NHF80" s="49"/>
      <c r="NHG80" s="49"/>
      <c r="NHH80" s="49"/>
      <c r="NHI80" s="49"/>
      <c r="NHJ80" s="49"/>
      <c r="NHK80" s="49"/>
      <c r="NHL80" s="49"/>
      <c r="NHM80" s="49"/>
      <c r="NHN80" s="49"/>
      <c r="NHO80" s="49"/>
      <c r="NHP80" s="49"/>
      <c r="NHQ80" s="49"/>
      <c r="NHR80" s="49"/>
      <c r="NHS80" s="49"/>
      <c r="NHT80" s="49"/>
      <c r="NHU80" s="49"/>
      <c r="NHV80" s="49"/>
      <c r="NHW80" s="49"/>
      <c r="NHX80" s="49"/>
      <c r="NHY80" s="49"/>
      <c r="NHZ80" s="49"/>
      <c r="NIA80" s="49"/>
      <c r="NIB80" s="49"/>
      <c r="NIC80" s="49"/>
      <c r="NID80" s="49"/>
      <c r="NIE80" s="49"/>
      <c r="NIF80" s="49"/>
      <c r="NIG80" s="49"/>
      <c r="NIH80" s="49"/>
      <c r="NII80" s="49"/>
      <c r="NIJ80" s="49"/>
      <c r="NIK80" s="49"/>
      <c r="NIL80" s="49"/>
      <c r="NIM80" s="49"/>
      <c r="NIN80" s="49"/>
      <c r="NIO80" s="49"/>
      <c r="NIP80" s="49"/>
      <c r="NIQ80" s="49"/>
      <c r="NIR80" s="49"/>
      <c r="NIS80" s="49"/>
      <c r="NIT80" s="49"/>
      <c r="NIU80" s="49"/>
      <c r="NIV80" s="49"/>
      <c r="NIW80" s="49"/>
      <c r="NIX80" s="49"/>
      <c r="NIY80" s="49"/>
      <c r="NIZ80" s="49"/>
      <c r="NJA80" s="49"/>
      <c r="NJB80" s="49"/>
      <c r="NJC80" s="49"/>
      <c r="NJD80" s="49"/>
      <c r="NJE80" s="49"/>
      <c r="NJF80" s="49"/>
      <c r="NJG80" s="49"/>
      <c r="NJH80" s="49"/>
      <c r="NJI80" s="49"/>
      <c r="NJJ80" s="49"/>
      <c r="NJK80" s="49"/>
      <c r="NJL80" s="49"/>
      <c r="NJM80" s="49"/>
      <c r="NJN80" s="49"/>
      <c r="NJO80" s="49"/>
      <c r="NJP80" s="49"/>
      <c r="NJQ80" s="49"/>
      <c r="NJR80" s="49"/>
      <c r="NJS80" s="49"/>
      <c r="NJT80" s="49"/>
      <c r="NJU80" s="49"/>
      <c r="NJV80" s="49"/>
      <c r="NJW80" s="49"/>
      <c r="NJX80" s="49"/>
      <c r="NJY80" s="49"/>
      <c r="NJZ80" s="49"/>
      <c r="NKA80" s="49"/>
      <c r="NKB80" s="49"/>
      <c r="NKC80" s="49"/>
      <c r="NKD80" s="49"/>
      <c r="NKE80" s="49"/>
      <c r="NKF80" s="49"/>
      <c r="NKG80" s="49"/>
      <c r="NKH80" s="49"/>
      <c r="NKI80" s="49"/>
      <c r="NKJ80" s="49"/>
      <c r="NKK80" s="49"/>
      <c r="NKL80" s="49"/>
      <c r="NKM80" s="49"/>
      <c r="NKN80" s="49"/>
      <c r="NKO80" s="49"/>
      <c r="NKP80" s="49"/>
      <c r="NKQ80" s="49"/>
      <c r="NKR80" s="49"/>
      <c r="NKS80" s="49"/>
      <c r="NKT80" s="49"/>
      <c r="NKU80" s="49"/>
      <c r="NKV80" s="49"/>
      <c r="NKW80" s="49"/>
      <c r="NKX80" s="49"/>
      <c r="NKY80" s="49"/>
      <c r="NKZ80" s="49"/>
      <c r="NLA80" s="49"/>
      <c r="NLB80" s="49"/>
      <c r="NLC80" s="49"/>
      <c r="NLD80" s="49"/>
      <c r="NLE80" s="49"/>
      <c r="NLF80" s="49"/>
      <c r="NLG80" s="49"/>
      <c r="NLH80" s="49"/>
      <c r="NLI80" s="49"/>
      <c r="NLJ80" s="49"/>
      <c r="NLK80" s="49"/>
      <c r="NLL80" s="49"/>
      <c r="NLM80" s="49"/>
      <c r="NLN80" s="49"/>
      <c r="NLO80" s="49"/>
      <c r="NLP80" s="49"/>
      <c r="NLQ80" s="49"/>
      <c r="NLR80" s="49"/>
      <c r="NLS80" s="49"/>
      <c r="NLT80" s="49"/>
      <c r="NLU80" s="49"/>
      <c r="NLV80" s="49"/>
      <c r="NLW80" s="49"/>
      <c r="NLX80" s="49"/>
      <c r="NLY80" s="49"/>
      <c r="NLZ80" s="49"/>
      <c r="NMA80" s="49"/>
      <c r="NMB80" s="49"/>
      <c r="NMC80" s="49"/>
      <c r="NMD80" s="49"/>
      <c r="NME80" s="49"/>
      <c r="NMF80" s="49"/>
      <c r="NMG80" s="49"/>
      <c r="NMH80" s="49"/>
      <c r="NMI80" s="49"/>
      <c r="NMJ80" s="49"/>
      <c r="NMK80" s="49"/>
      <c r="NML80" s="49"/>
      <c r="NMM80" s="49"/>
      <c r="NMN80" s="49"/>
      <c r="NMO80" s="49"/>
      <c r="NMP80" s="49"/>
      <c r="NMQ80" s="49"/>
      <c r="NMR80" s="49"/>
      <c r="NMS80" s="49"/>
      <c r="NMT80" s="49"/>
      <c r="NMU80" s="49"/>
      <c r="NMV80" s="49"/>
      <c r="NMW80" s="49"/>
      <c r="NMX80" s="49"/>
      <c r="NMY80" s="49"/>
      <c r="NMZ80" s="49"/>
      <c r="NNA80" s="49"/>
      <c r="NNB80" s="49"/>
      <c r="NNC80" s="49"/>
      <c r="NND80" s="49"/>
      <c r="NNE80" s="49"/>
      <c r="NNF80" s="49"/>
      <c r="NNG80" s="49"/>
      <c r="NNH80" s="49"/>
      <c r="NNI80" s="49"/>
      <c r="NNJ80" s="49"/>
      <c r="NNK80" s="49"/>
      <c r="NNL80" s="49"/>
      <c r="NNM80" s="49"/>
      <c r="NNN80" s="49"/>
      <c r="NNO80" s="49"/>
      <c r="NNP80" s="49"/>
      <c r="NNQ80" s="49"/>
      <c r="NNR80" s="49"/>
      <c r="NNS80" s="49"/>
      <c r="NNT80" s="49"/>
      <c r="NNU80" s="49"/>
      <c r="NNV80" s="49"/>
      <c r="NNW80" s="49"/>
      <c r="NNX80" s="49"/>
      <c r="NNY80" s="49"/>
      <c r="NNZ80" s="49"/>
      <c r="NOA80" s="49"/>
      <c r="NOB80" s="49"/>
      <c r="NOC80" s="49"/>
      <c r="NOD80" s="49"/>
      <c r="NOE80" s="49"/>
      <c r="NOF80" s="49"/>
      <c r="NOG80" s="49"/>
      <c r="NOH80" s="49"/>
      <c r="NOI80" s="49"/>
      <c r="NOJ80" s="49"/>
      <c r="NOK80" s="49"/>
      <c r="NOL80" s="49"/>
      <c r="NOM80" s="49"/>
      <c r="NON80" s="49"/>
      <c r="NOO80" s="49"/>
      <c r="NOP80" s="49"/>
      <c r="NOQ80" s="49"/>
      <c r="NOR80" s="49"/>
      <c r="NOS80" s="49"/>
      <c r="NOT80" s="49"/>
      <c r="NOU80" s="49"/>
      <c r="NOV80" s="49"/>
      <c r="NOW80" s="49"/>
      <c r="NOX80" s="49"/>
      <c r="NOY80" s="49"/>
      <c r="NOZ80" s="49"/>
      <c r="NPA80" s="49"/>
      <c r="NPB80" s="49"/>
      <c r="NPC80" s="49"/>
      <c r="NPD80" s="49"/>
      <c r="NPE80" s="49"/>
      <c r="NPF80" s="49"/>
      <c r="NPG80" s="49"/>
      <c r="NPH80" s="49"/>
      <c r="NPI80" s="49"/>
      <c r="NPJ80" s="49"/>
      <c r="NPK80" s="49"/>
      <c r="NPL80" s="49"/>
      <c r="NPM80" s="49"/>
      <c r="NPN80" s="49"/>
      <c r="NPO80" s="49"/>
      <c r="NPP80" s="49"/>
      <c r="NPQ80" s="49"/>
      <c r="NPR80" s="49"/>
      <c r="NPS80" s="49"/>
      <c r="NPT80" s="49"/>
      <c r="NPU80" s="49"/>
      <c r="NPV80" s="49"/>
      <c r="NPW80" s="49"/>
      <c r="NPX80" s="49"/>
      <c r="NPY80" s="49"/>
      <c r="NPZ80" s="49"/>
      <c r="NQA80" s="49"/>
      <c r="NQB80" s="49"/>
      <c r="NQC80" s="49"/>
      <c r="NQD80" s="49"/>
      <c r="NQE80" s="49"/>
      <c r="NQF80" s="49"/>
      <c r="NQG80" s="49"/>
      <c r="NQH80" s="49"/>
      <c r="NQI80" s="49"/>
      <c r="NQJ80" s="49"/>
      <c r="NQK80" s="49"/>
      <c r="NQL80" s="49"/>
      <c r="NQM80" s="49"/>
      <c r="NQN80" s="49"/>
      <c r="NQO80" s="49"/>
      <c r="NQP80" s="49"/>
      <c r="NQQ80" s="49"/>
      <c r="NQR80" s="49"/>
      <c r="NQS80" s="49"/>
      <c r="NQT80" s="49"/>
      <c r="NQU80" s="49"/>
      <c r="NQV80" s="49"/>
      <c r="NQW80" s="49"/>
      <c r="NQX80" s="49"/>
      <c r="NQY80" s="49"/>
      <c r="NQZ80" s="49"/>
      <c r="NRA80" s="49"/>
      <c r="NRB80" s="49"/>
      <c r="NRC80" s="49"/>
      <c r="NRD80" s="49"/>
      <c r="NRE80" s="49"/>
      <c r="NRF80" s="49"/>
      <c r="NRG80" s="49"/>
      <c r="NRH80" s="49"/>
      <c r="NRI80" s="49"/>
      <c r="NRJ80" s="49"/>
      <c r="NRK80" s="49"/>
      <c r="NRL80" s="49"/>
      <c r="NRM80" s="49"/>
      <c r="NRN80" s="49"/>
      <c r="NRO80" s="49"/>
      <c r="NRP80" s="49"/>
      <c r="NRQ80" s="49"/>
      <c r="NRR80" s="49"/>
      <c r="NRS80" s="49"/>
      <c r="NRT80" s="49"/>
      <c r="NRU80" s="49"/>
      <c r="NRV80" s="49"/>
      <c r="NRW80" s="49"/>
      <c r="NRX80" s="49"/>
      <c r="NRY80" s="49"/>
      <c r="NRZ80" s="49"/>
      <c r="NSA80" s="49"/>
      <c r="NSB80" s="49"/>
      <c r="NSC80" s="49"/>
      <c r="NSD80" s="49"/>
      <c r="NSE80" s="49"/>
      <c r="NSF80" s="49"/>
      <c r="NSG80" s="49"/>
      <c r="NSH80" s="49"/>
      <c r="NSI80" s="49"/>
      <c r="NSJ80" s="49"/>
      <c r="NSK80" s="49"/>
      <c r="NSL80" s="49"/>
      <c r="NSM80" s="49"/>
      <c r="NSN80" s="49"/>
      <c r="NSO80" s="49"/>
      <c r="NSP80" s="49"/>
      <c r="NSQ80" s="49"/>
      <c r="NSR80" s="49"/>
      <c r="NSS80" s="49"/>
      <c r="NST80" s="49"/>
      <c r="NSU80" s="49"/>
      <c r="NSV80" s="49"/>
      <c r="NSW80" s="49"/>
      <c r="NSX80" s="49"/>
      <c r="NSY80" s="49"/>
      <c r="NSZ80" s="49"/>
      <c r="NTA80" s="49"/>
      <c r="NTB80" s="49"/>
      <c r="NTC80" s="49"/>
      <c r="NTD80" s="49"/>
      <c r="NTE80" s="49"/>
      <c r="NTF80" s="49"/>
      <c r="NTG80" s="49"/>
      <c r="NTH80" s="49"/>
      <c r="NTI80" s="49"/>
      <c r="NTJ80" s="49"/>
      <c r="NTK80" s="49"/>
      <c r="NTL80" s="49"/>
      <c r="NTM80" s="49"/>
      <c r="NTN80" s="49"/>
      <c r="NTO80" s="49"/>
      <c r="NTP80" s="49"/>
      <c r="NTQ80" s="49"/>
      <c r="NTR80" s="49"/>
      <c r="NTS80" s="49"/>
      <c r="NTT80" s="49"/>
      <c r="NTU80" s="49"/>
      <c r="NTV80" s="49"/>
      <c r="NTW80" s="49"/>
      <c r="NTX80" s="49"/>
      <c r="NTY80" s="49"/>
      <c r="NTZ80" s="49"/>
      <c r="NUA80" s="49"/>
      <c r="NUB80" s="49"/>
      <c r="NUC80" s="49"/>
      <c r="NUD80" s="49"/>
      <c r="NUE80" s="49"/>
      <c r="NUF80" s="49"/>
      <c r="NUG80" s="49"/>
      <c r="NUH80" s="49"/>
      <c r="NUI80" s="49"/>
      <c r="NUJ80" s="49"/>
      <c r="NUK80" s="49"/>
      <c r="NUL80" s="49"/>
      <c r="NUM80" s="49"/>
      <c r="NUN80" s="49"/>
      <c r="NUO80" s="49"/>
      <c r="NUP80" s="49"/>
      <c r="NUQ80" s="49"/>
      <c r="NUR80" s="49"/>
      <c r="NUS80" s="49"/>
      <c r="NUT80" s="49"/>
      <c r="NUU80" s="49"/>
      <c r="NUV80" s="49"/>
      <c r="NUW80" s="49"/>
      <c r="NUX80" s="49"/>
      <c r="NUY80" s="49"/>
      <c r="NUZ80" s="49"/>
      <c r="NVA80" s="49"/>
      <c r="NVB80" s="49"/>
      <c r="NVC80" s="49"/>
      <c r="NVD80" s="49"/>
      <c r="NVE80" s="49"/>
      <c r="NVF80" s="49"/>
      <c r="NVG80" s="49"/>
      <c r="NVH80" s="49"/>
      <c r="NVI80" s="49"/>
      <c r="NVJ80" s="49"/>
      <c r="NVK80" s="49"/>
      <c r="NVL80" s="49"/>
      <c r="NVM80" s="49"/>
      <c r="NVN80" s="49"/>
      <c r="NVO80" s="49"/>
      <c r="NVP80" s="49"/>
      <c r="NVQ80" s="49"/>
      <c r="NVR80" s="49"/>
      <c r="NVS80" s="49"/>
      <c r="NVT80" s="49"/>
      <c r="NVU80" s="49"/>
      <c r="NVV80" s="49"/>
      <c r="NVW80" s="49"/>
      <c r="NVX80" s="49"/>
      <c r="NVY80" s="49"/>
      <c r="NVZ80" s="49"/>
      <c r="NWA80" s="49"/>
      <c r="NWB80" s="49"/>
      <c r="NWC80" s="49"/>
      <c r="NWD80" s="49"/>
      <c r="NWE80" s="49"/>
      <c r="NWF80" s="49"/>
      <c r="NWG80" s="49"/>
      <c r="NWH80" s="49"/>
      <c r="NWI80" s="49"/>
      <c r="NWJ80" s="49"/>
      <c r="NWK80" s="49"/>
      <c r="NWL80" s="49"/>
      <c r="NWM80" s="49"/>
      <c r="NWN80" s="49"/>
      <c r="NWO80" s="49"/>
      <c r="NWP80" s="49"/>
      <c r="NWQ80" s="49"/>
      <c r="NWR80" s="49"/>
      <c r="NWS80" s="49"/>
      <c r="NWT80" s="49"/>
      <c r="NWU80" s="49"/>
      <c r="NWV80" s="49"/>
      <c r="NWW80" s="49"/>
      <c r="NWX80" s="49"/>
      <c r="NWY80" s="49"/>
      <c r="NWZ80" s="49"/>
      <c r="NXA80" s="49"/>
      <c r="NXB80" s="49"/>
      <c r="NXC80" s="49"/>
      <c r="NXD80" s="49"/>
      <c r="NXE80" s="49"/>
      <c r="NXF80" s="49"/>
      <c r="NXG80" s="49"/>
      <c r="NXH80" s="49"/>
      <c r="NXI80" s="49"/>
      <c r="NXJ80" s="49"/>
      <c r="NXK80" s="49"/>
      <c r="NXL80" s="49"/>
      <c r="NXM80" s="49"/>
      <c r="NXN80" s="49"/>
      <c r="NXO80" s="49"/>
      <c r="NXP80" s="49"/>
      <c r="NXQ80" s="49"/>
      <c r="NXR80" s="49"/>
      <c r="NXS80" s="49"/>
      <c r="NXT80" s="49"/>
      <c r="NXU80" s="49"/>
      <c r="NXV80" s="49"/>
      <c r="NXW80" s="49"/>
      <c r="NXX80" s="49"/>
      <c r="NXY80" s="49"/>
      <c r="NXZ80" s="49"/>
      <c r="NYA80" s="49"/>
      <c r="NYB80" s="49"/>
      <c r="NYC80" s="49"/>
      <c r="NYD80" s="49"/>
      <c r="NYE80" s="49"/>
      <c r="NYF80" s="49"/>
      <c r="NYG80" s="49"/>
      <c r="NYH80" s="49"/>
      <c r="NYI80" s="49"/>
      <c r="NYJ80" s="49"/>
      <c r="NYK80" s="49"/>
      <c r="NYL80" s="49"/>
      <c r="NYM80" s="49"/>
      <c r="NYN80" s="49"/>
      <c r="NYO80" s="49"/>
      <c r="NYP80" s="49"/>
      <c r="NYQ80" s="49"/>
      <c r="NYR80" s="49"/>
      <c r="NYS80" s="49"/>
      <c r="NYT80" s="49"/>
      <c r="NYU80" s="49"/>
      <c r="NYV80" s="49"/>
      <c r="NYW80" s="49"/>
      <c r="NYX80" s="49"/>
      <c r="NYY80" s="49"/>
      <c r="NYZ80" s="49"/>
      <c r="NZA80" s="49"/>
      <c r="NZB80" s="49"/>
      <c r="NZC80" s="49"/>
      <c r="NZD80" s="49"/>
      <c r="NZE80" s="49"/>
      <c r="NZF80" s="49"/>
      <c r="NZG80" s="49"/>
      <c r="NZH80" s="49"/>
      <c r="NZI80" s="49"/>
      <c r="NZJ80" s="49"/>
      <c r="NZK80" s="49"/>
      <c r="NZL80" s="49"/>
      <c r="NZM80" s="49"/>
      <c r="NZN80" s="49"/>
      <c r="NZO80" s="49"/>
      <c r="NZP80" s="49"/>
      <c r="NZQ80" s="49"/>
      <c r="NZR80" s="49"/>
      <c r="NZS80" s="49"/>
      <c r="NZT80" s="49"/>
      <c r="NZU80" s="49"/>
      <c r="NZV80" s="49"/>
      <c r="NZW80" s="49"/>
      <c r="NZX80" s="49"/>
      <c r="NZY80" s="49"/>
      <c r="NZZ80" s="49"/>
      <c r="OAA80" s="49"/>
      <c r="OAB80" s="49"/>
      <c r="OAC80" s="49"/>
      <c r="OAD80" s="49"/>
      <c r="OAE80" s="49"/>
      <c r="OAF80" s="49"/>
      <c r="OAG80" s="49"/>
      <c r="OAH80" s="49"/>
      <c r="OAI80" s="49"/>
      <c r="OAJ80" s="49"/>
      <c r="OAK80" s="49"/>
      <c r="OAL80" s="49"/>
      <c r="OAM80" s="49"/>
      <c r="OAN80" s="49"/>
      <c r="OAO80" s="49"/>
      <c r="OAP80" s="49"/>
      <c r="OAQ80" s="49"/>
      <c r="OAR80" s="49"/>
      <c r="OAS80" s="49"/>
      <c r="OAT80" s="49"/>
      <c r="OAU80" s="49"/>
      <c r="OAV80" s="49"/>
      <c r="OAW80" s="49"/>
      <c r="OAX80" s="49"/>
      <c r="OAY80" s="49"/>
      <c r="OAZ80" s="49"/>
      <c r="OBA80" s="49"/>
      <c r="OBB80" s="49"/>
      <c r="OBC80" s="49"/>
      <c r="OBD80" s="49"/>
      <c r="OBE80" s="49"/>
      <c r="OBF80" s="49"/>
      <c r="OBG80" s="49"/>
      <c r="OBH80" s="49"/>
      <c r="OBI80" s="49"/>
      <c r="OBJ80" s="49"/>
      <c r="OBK80" s="49"/>
      <c r="OBL80" s="49"/>
      <c r="OBM80" s="49"/>
      <c r="OBN80" s="49"/>
      <c r="OBO80" s="49"/>
      <c r="OBP80" s="49"/>
      <c r="OBQ80" s="49"/>
      <c r="OBR80" s="49"/>
      <c r="OBS80" s="49"/>
      <c r="OBT80" s="49"/>
      <c r="OBU80" s="49"/>
      <c r="OBV80" s="49"/>
      <c r="OBW80" s="49"/>
      <c r="OBX80" s="49"/>
      <c r="OBY80" s="49"/>
      <c r="OBZ80" s="49"/>
      <c r="OCA80" s="49"/>
      <c r="OCB80" s="49"/>
      <c r="OCC80" s="49"/>
      <c r="OCD80" s="49"/>
      <c r="OCE80" s="49"/>
      <c r="OCF80" s="49"/>
      <c r="OCG80" s="49"/>
      <c r="OCH80" s="49"/>
      <c r="OCI80" s="49"/>
      <c r="OCJ80" s="49"/>
      <c r="OCK80" s="49"/>
      <c r="OCL80" s="49"/>
      <c r="OCM80" s="49"/>
      <c r="OCN80" s="49"/>
      <c r="OCO80" s="49"/>
      <c r="OCP80" s="49"/>
      <c r="OCQ80" s="49"/>
      <c r="OCR80" s="49"/>
      <c r="OCS80" s="49"/>
      <c r="OCT80" s="49"/>
      <c r="OCU80" s="49"/>
      <c r="OCV80" s="49"/>
      <c r="OCW80" s="49"/>
      <c r="OCX80" s="49"/>
      <c r="OCY80" s="49"/>
      <c r="OCZ80" s="49"/>
      <c r="ODA80" s="49"/>
      <c r="ODB80" s="49"/>
      <c r="ODC80" s="49"/>
      <c r="ODD80" s="49"/>
      <c r="ODE80" s="49"/>
      <c r="ODF80" s="49"/>
      <c r="ODG80" s="49"/>
      <c r="ODH80" s="49"/>
      <c r="ODI80" s="49"/>
      <c r="ODJ80" s="49"/>
      <c r="ODK80" s="49"/>
      <c r="ODL80" s="49"/>
      <c r="ODM80" s="49"/>
      <c r="ODN80" s="49"/>
      <c r="ODO80" s="49"/>
      <c r="ODP80" s="49"/>
      <c r="ODQ80" s="49"/>
      <c r="ODR80" s="49"/>
      <c r="ODS80" s="49"/>
      <c r="ODT80" s="49"/>
      <c r="ODU80" s="49"/>
      <c r="ODV80" s="49"/>
      <c r="ODW80" s="49"/>
      <c r="ODX80" s="49"/>
      <c r="ODY80" s="49"/>
      <c r="ODZ80" s="49"/>
      <c r="OEA80" s="49"/>
      <c r="OEB80" s="49"/>
      <c r="OEC80" s="49"/>
      <c r="OED80" s="49"/>
      <c r="OEE80" s="49"/>
      <c r="OEF80" s="49"/>
      <c r="OEG80" s="49"/>
      <c r="OEH80" s="49"/>
      <c r="OEI80" s="49"/>
      <c r="OEJ80" s="49"/>
      <c r="OEK80" s="49"/>
      <c r="OEL80" s="49"/>
      <c r="OEM80" s="49"/>
      <c r="OEN80" s="49"/>
      <c r="OEO80" s="49"/>
      <c r="OEP80" s="49"/>
      <c r="OEQ80" s="49"/>
      <c r="OER80" s="49"/>
      <c r="OES80" s="49"/>
      <c r="OET80" s="49"/>
      <c r="OEU80" s="49"/>
      <c r="OEV80" s="49"/>
      <c r="OEW80" s="49"/>
      <c r="OEX80" s="49"/>
      <c r="OEY80" s="49"/>
      <c r="OEZ80" s="49"/>
      <c r="OFA80" s="49"/>
      <c r="OFB80" s="49"/>
      <c r="OFC80" s="49"/>
      <c r="OFD80" s="49"/>
      <c r="OFE80" s="49"/>
      <c r="OFF80" s="49"/>
      <c r="OFG80" s="49"/>
      <c r="OFH80" s="49"/>
      <c r="OFI80" s="49"/>
      <c r="OFJ80" s="49"/>
      <c r="OFK80" s="49"/>
      <c r="OFL80" s="49"/>
      <c r="OFM80" s="49"/>
      <c r="OFN80" s="49"/>
      <c r="OFO80" s="49"/>
      <c r="OFP80" s="49"/>
      <c r="OFQ80" s="49"/>
      <c r="OFR80" s="49"/>
      <c r="OFS80" s="49"/>
      <c r="OFT80" s="49"/>
      <c r="OFU80" s="49"/>
      <c r="OFV80" s="49"/>
      <c r="OFW80" s="49"/>
      <c r="OFX80" s="49"/>
      <c r="OFY80" s="49"/>
      <c r="OFZ80" s="49"/>
      <c r="OGA80" s="49"/>
      <c r="OGB80" s="49"/>
      <c r="OGC80" s="49"/>
      <c r="OGD80" s="49"/>
      <c r="OGE80" s="49"/>
      <c r="OGF80" s="49"/>
      <c r="OGG80" s="49"/>
      <c r="OGH80" s="49"/>
      <c r="OGI80" s="49"/>
      <c r="OGJ80" s="49"/>
      <c r="OGK80" s="49"/>
      <c r="OGL80" s="49"/>
      <c r="OGM80" s="49"/>
      <c r="OGN80" s="49"/>
      <c r="OGO80" s="49"/>
      <c r="OGP80" s="49"/>
      <c r="OGQ80" s="49"/>
      <c r="OGR80" s="49"/>
      <c r="OGS80" s="49"/>
      <c r="OGT80" s="49"/>
      <c r="OGU80" s="49"/>
      <c r="OGV80" s="49"/>
      <c r="OGW80" s="49"/>
      <c r="OGX80" s="49"/>
      <c r="OGY80" s="49"/>
      <c r="OGZ80" s="49"/>
      <c r="OHA80" s="49"/>
      <c r="OHB80" s="49"/>
      <c r="OHC80" s="49"/>
      <c r="OHD80" s="49"/>
      <c r="OHE80" s="49"/>
      <c r="OHF80" s="49"/>
      <c r="OHG80" s="49"/>
      <c r="OHH80" s="49"/>
      <c r="OHI80" s="49"/>
      <c r="OHJ80" s="49"/>
      <c r="OHK80" s="49"/>
      <c r="OHL80" s="49"/>
      <c r="OHM80" s="49"/>
      <c r="OHN80" s="49"/>
      <c r="OHO80" s="49"/>
      <c r="OHP80" s="49"/>
      <c r="OHQ80" s="49"/>
      <c r="OHR80" s="49"/>
      <c r="OHS80" s="49"/>
      <c r="OHT80" s="49"/>
      <c r="OHU80" s="49"/>
      <c r="OHV80" s="49"/>
      <c r="OHW80" s="49"/>
      <c r="OHX80" s="49"/>
      <c r="OHY80" s="49"/>
      <c r="OHZ80" s="49"/>
      <c r="OIA80" s="49"/>
      <c r="OIB80" s="49"/>
      <c r="OIC80" s="49"/>
      <c r="OID80" s="49"/>
      <c r="OIE80" s="49"/>
      <c r="OIF80" s="49"/>
      <c r="OIG80" s="49"/>
      <c r="OIH80" s="49"/>
      <c r="OII80" s="49"/>
      <c r="OIJ80" s="49"/>
      <c r="OIK80" s="49"/>
      <c r="OIL80" s="49"/>
      <c r="OIM80" s="49"/>
      <c r="OIN80" s="49"/>
      <c r="OIO80" s="49"/>
      <c r="OIP80" s="49"/>
      <c r="OIQ80" s="49"/>
      <c r="OIR80" s="49"/>
      <c r="OIS80" s="49"/>
      <c r="OIT80" s="49"/>
      <c r="OIU80" s="49"/>
      <c r="OIV80" s="49"/>
      <c r="OIW80" s="49"/>
      <c r="OIX80" s="49"/>
      <c r="OIY80" s="49"/>
      <c r="OIZ80" s="49"/>
      <c r="OJA80" s="49"/>
      <c r="OJB80" s="49"/>
      <c r="OJC80" s="49"/>
      <c r="OJD80" s="49"/>
      <c r="OJE80" s="49"/>
      <c r="OJF80" s="49"/>
      <c r="OJG80" s="49"/>
      <c r="OJH80" s="49"/>
      <c r="OJI80" s="49"/>
      <c r="OJJ80" s="49"/>
      <c r="OJK80" s="49"/>
      <c r="OJL80" s="49"/>
      <c r="OJM80" s="49"/>
      <c r="OJN80" s="49"/>
      <c r="OJO80" s="49"/>
      <c r="OJP80" s="49"/>
      <c r="OJQ80" s="49"/>
      <c r="OJR80" s="49"/>
      <c r="OJS80" s="49"/>
      <c r="OJT80" s="49"/>
      <c r="OJU80" s="49"/>
      <c r="OJV80" s="49"/>
      <c r="OJW80" s="49"/>
      <c r="OJX80" s="49"/>
      <c r="OJY80" s="49"/>
      <c r="OJZ80" s="49"/>
      <c r="OKA80" s="49"/>
      <c r="OKB80" s="49"/>
      <c r="OKC80" s="49"/>
      <c r="OKD80" s="49"/>
      <c r="OKE80" s="49"/>
      <c r="OKF80" s="49"/>
      <c r="OKG80" s="49"/>
      <c r="OKH80" s="49"/>
      <c r="OKI80" s="49"/>
      <c r="OKJ80" s="49"/>
      <c r="OKK80" s="49"/>
      <c r="OKL80" s="49"/>
      <c r="OKM80" s="49"/>
      <c r="OKN80" s="49"/>
      <c r="OKO80" s="49"/>
      <c r="OKP80" s="49"/>
      <c r="OKQ80" s="49"/>
      <c r="OKR80" s="49"/>
      <c r="OKS80" s="49"/>
      <c r="OKT80" s="49"/>
      <c r="OKU80" s="49"/>
      <c r="OKV80" s="49"/>
      <c r="OKW80" s="49"/>
      <c r="OKX80" s="49"/>
      <c r="OKY80" s="49"/>
      <c r="OKZ80" s="49"/>
      <c r="OLA80" s="49"/>
      <c r="OLB80" s="49"/>
      <c r="OLC80" s="49"/>
      <c r="OLD80" s="49"/>
      <c r="OLE80" s="49"/>
      <c r="OLF80" s="49"/>
      <c r="OLG80" s="49"/>
      <c r="OLH80" s="49"/>
      <c r="OLI80" s="49"/>
      <c r="OLJ80" s="49"/>
      <c r="OLK80" s="49"/>
      <c r="OLL80" s="49"/>
      <c r="OLM80" s="49"/>
      <c r="OLN80" s="49"/>
      <c r="OLO80" s="49"/>
      <c r="OLP80" s="49"/>
      <c r="OLQ80" s="49"/>
      <c r="OLR80" s="49"/>
      <c r="OLS80" s="49"/>
      <c r="OLT80" s="49"/>
      <c r="OLU80" s="49"/>
      <c r="OLV80" s="49"/>
      <c r="OLW80" s="49"/>
      <c r="OLX80" s="49"/>
      <c r="OLY80" s="49"/>
      <c r="OLZ80" s="49"/>
      <c r="OMA80" s="49"/>
      <c r="OMB80" s="49"/>
      <c r="OMC80" s="49"/>
      <c r="OMD80" s="49"/>
      <c r="OME80" s="49"/>
      <c r="OMF80" s="49"/>
      <c r="OMG80" s="49"/>
      <c r="OMH80" s="49"/>
      <c r="OMI80" s="49"/>
      <c r="OMJ80" s="49"/>
      <c r="OMK80" s="49"/>
      <c r="OML80" s="49"/>
      <c r="OMM80" s="49"/>
      <c r="OMN80" s="49"/>
      <c r="OMO80" s="49"/>
      <c r="OMP80" s="49"/>
      <c r="OMQ80" s="49"/>
      <c r="OMR80" s="49"/>
      <c r="OMS80" s="49"/>
      <c r="OMT80" s="49"/>
      <c r="OMU80" s="49"/>
      <c r="OMV80" s="49"/>
      <c r="OMW80" s="49"/>
      <c r="OMX80" s="49"/>
      <c r="OMY80" s="49"/>
      <c r="OMZ80" s="49"/>
      <c r="ONA80" s="49"/>
      <c r="ONB80" s="49"/>
      <c r="ONC80" s="49"/>
      <c r="OND80" s="49"/>
      <c r="ONE80" s="49"/>
      <c r="ONF80" s="49"/>
      <c r="ONG80" s="49"/>
      <c r="ONH80" s="49"/>
      <c r="ONI80" s="49"/>
      <c r="ONJ80" s="49"/>
      <c r="ONK80" s="49"/>
      <c r="ONL80" s="49"/>
      <c r="ONM80" s="49"/>
      <c r="ONN80" s="49"/>
      <c r="ONO80" s="49"/>
      <c r="ONP80" s="49"/>
      <c r="ONQ80" s="49"/>
      <c r="ONR80" s="49"/>
      <c r="ONS80" s="49"/>
      <c r="ONT80" s="49"/>
      <c r="ONU80" s="49"/>
      <c r="ONV80" s="49"/>
      <c r="ONW80" s="49"/>
      <c r="ONX80" s="49"/>
      <c r="ONY80" s="49"/>
      <c r="ONZ80" s="49"/>
      <c r="OOA80" s="49"/>
      <c r="OOB80" s="49"/>
      <c r="OOC80" s="49"/>
      <c r="OOD80" s="49"/>
      <c r="OOE80" s="49"/>
      <c r="OOF80" s="49"/>
      <c r="OOG80" s="49"/>
      <c r="OOH80" s="49"/>
      <c r="OOI80" s="49"/>
      <c r="OOJ80" s="49"/>
      <c r="OOK80" s="49"/>
      <c r="OOL80" s="49"/>
      <c r="OOM80" s="49"/>
      <c r="OON80" s="49"/>
      <c r="OOO80" s="49"/>
      <c r="OOP80" s="49"/>
      <c r="OOQ80" s="49"/>
      <c r="OOR80" s="49"/>
      <c r="OOS80" s="49"/>
      <c r="OOT80" s="49"/>
      <c r="OOU80" s="49"/>
      <c r="OOV80" s="49"/>
      <c r="OOW80" s="49"/>
      <c r="OOX80" s="49"/>
      <c r="OOY80" s="49"/>
      <c r="OOZ80" s="49"/>
      <c r="OPA80" s="49"/>
      <c r="OPB80" s="49"/>
      <c r="OPC80" s="49"/>
      <c r="OPD80" s="49"/>
      <c r="OPE80" s="49"/>
      <c r="OPF80" s="49"/>
      <c r="OPG80" s="49"/>
      <c r="OPH80" s="49"/>
      <c r="OPI80" s="49"/>
      <c r="OPJ80" s="49"/>
      <c r="OPK80" s="49"/>
      <c r="OPL80" s="49"/>
      <c r="OPM80" s="49"/>
      <c r="OPN80" s="49"/>
      <c r="OPO80" s="49"/>
      <c r="OPP80" s="49"/>
      <c r="OPQ80" s="49"/>
      <c r="OPR80" s="49"/>
      <c r="OPS80" s="49"/>
      <c r="OPT80" s="49"/>
      <c r="OPU80" s="49"/>
      <c r="OPV80" s="49"/>
      <c r="OPW80" s="49"/>
      <c r="OPX80" s="49"/>
      <c r="OPY80" s="49"/>
      <c r="OPZ80" s="49"/>
      <c r="OQA80" s="49"/>
      <c r="OQB80" s="49"/>
      <c r="OQC80" s="49"/>
      <c r="OQD80" s="49"/>
      <c r="OQE80" s="49"/>
      <c r="OQF80" s="49"/>
      <c r="OQG80" s="49"/>
      <c r="OQH80" s="49"/>
      <c r="OQI80" s="49"/>
      <c r="OQJ80" s="49"/>
      <c r="OQK80" s="49"/>
      <c r="OQL80" s="49"/>
      <c r="OQM80" s="49"/>
      <c r="OQN80" s="49"/>
      <c r="OQO80" s="49"/>
      <c r="OQP80" s="49"/>
      <c r="OQQ80" s="49"/>
      <c r="OQR80" s="49"/>
      <c r="OQS80" s="49"/>
      <c r="OQT80" s="49"/>
      <c r="OQU80" s="49"/>
      <c r="OQV80" s="49"/>
      <c r="OQW80" s="49"/>
      <c r="OQX80" s="49"/>
      <c r="OQY80" s="49"/>
      <c r="OQZ80" s="49"/>
      <c r="ORA80" s="49"/>
      <c r="ORB80" s="49"/>
      <c r="ORC80" s="49"/>
      <c r="ORD80" s="49"/>
      <c r="ORE80" s="49"/>
      <c r="ORF80" s="49"/>
      <c r="ORG80" s="49"/>
      <c r="ORH80" s="49"/>
      <c r="ORI80" s="49"/>
      <c r="ORJ80" s="49"/>
      <c r="ORK80" s="49"/>
      <c r="ORL80" s="49"/>
      <c r="ORM80" s="49"/>
      <c r="ORN80" s="49"/>
      <c r="ORO80" s="49"/>
      <c r="ORP80" s="49"/>
      <c r="ORQ80" s="49"/>
      <c r="ORR80" s="49"/>
      <c r="ORS80" s="49"/>
      <c r="ORT80" s="49"/>
      <c r="ORU80" s="49"/>
      <c r="ORV80" s="49"/>
      <c r="ORW80" s="49"/>
      <c r="ORX80" s="49"/>
      <c r="ORY80" s="49"/>
      <c r="ORZ80" s="49"/>
      <c r="OSA80" s="49"/>
      <c r="OSB80" s="49"/>
      <c r="OSC80" s="49"/>
      <c r="OSD80" s="49"/>
      <c r="OSE80" s="49"/>
      <c r="OSF80" s="49"/>
      <c r="OSG80" s="49"/>
      <c r="OSH80" s="49"/>
      <c r="OSI80" s="49"/>
      <c r="OSJ80" s="49"/>
      <c r="OSK80" s="49"/>
      <c r="OSL80" s="49"/>
      <c r="OSM80" s="49"/>
      <c r="OSN80" s="49"/>
      <c r="OSO80" s="49"/>
      <c r="OSP80" s="49"/>
      <c r="OSQ80" s="49"/>
      <c r="OSR80" s="49"/>
      <c r="OSS80" s="49"/>
      <c r="OST80" s="49"/>
      <c r="OSU80" s="49"/>
      <c r="OSV80" s="49"/>
      <c r="OSW80" s="49"/>
      <c r="OSX80" s="49"/>
      <c r="OSY80" s="49"/>
      <c r="OSZ80" s="49"/>
      <c r="OTA80" s="49"/>
      <c r="OTB80" s="49"/>
      <c r="OTC80" s="49"/>
      <c r="OTD80" s="49"/>
      <c r="OTE80" s="49"/>
      <c r="OTF80" s="49"/>
      <c r="OTG80" s="49"/>
      <c r="OTH80" s="49"/>
      <c r="OTI80" s="49"/>
      <c r="OTJ80" s="49"/>
      <c r="OTK80" s="49"/>
      <c r="OTL80" s="49"/>
      <c r="OTM80" s="49"/>
      <c r="OTN80" s="49"/>
      <c r="OTO80" s="49"/>
      <c r="OTP80" s="49"/>
      <c r="OTQ80" s="49"/>
      <c r="OTR80" s="49"/>
      <c r="OTS80" s="49"/>
      <c r="OTT80" s="49"/>
      <c r="OTU80" s="49"/>
      <c r="OTV80" s="49"/>
      <c r="OTW80" s="49"/>
      <c r="OTX80" s="49"/>
      <c r="OTY80" s="49"/>
      <c r="OTZ80" s="49"/>
      <c r="OUA80" s="49"/>
      <c r="OUB80" s="49"/>
      <c r="OUC80" s="49"/>
      <c r="OUD80" s="49"/>
      <c r="OUE80" s="49"/>
      <c r="OUF80" s="49"/>
      <c r="OUG80" s="49"/>
      <c r="OUH80" s="49"/>
      <c r="OUI80" s="49"/>
      <c r="OUJ80" s="49"/>
      <c r="OUK80" s="49"/>
      <c r="OUL80" s="49"/>
      <c r="OUM80" s="49"/>
      <c r="OUN80" s="49"/>
      <c r="OUO80" s="49"/>
      <c r="OUP80" s="49"/>
      <c r="OUQ80" s="49"/>
      <c r="OUR80" s="49"/>
      <c r="OUS80" s="49"/>
      <c r="OUT80" s="49"/>
      <c r="OUU80" s="49"/>
      <c r="OUV80" s="49"/>
      <c r="OUW80" s="49"/>
      <c r="OUX80" s="49"/>
      <c r="OUY80" s="49"/>
      <c r="OUZ80" s="49"/>
      <c r="OVA80" s="49"/>
      <c r="OVB80" s="49"/>
      <c r="OVC80" s="49"/>
      <c r="OVD80" s="49"/>
      <c r="OVE80" s="49"/>
      <c r="OVF80" s="49"/>
      <c r="OVG80" s="49"/>
      <c r="OVH80" s="49"/>
      <c r="OVI80" s="49"/>
      <c r="OVJ80" s="49"/>
      <c r="OVK80" s="49"/>
      <c r="OVL80" s="49"/>
      <c r="OVM80" s="49"/>
      <c r="OVN80" s="49"/>
      <c r="OVO80" s="49"/>
      <c r="OVP80" s="49"/>
      <c r="OVQ80" s="49"/>
      <c r="OVR80" s="49"/>
      <c r="OVS80" s="49"/>
      <c r="OVT80" s="49"/>
      <c r="OVU80" s="49"/>
      <c r="OVV80" s="49"/>
      <c r="OVW80" s="49"/>
      <c r="OVX80" s="49"/>
      <c r="OVY80" s="49"/>
      <c r="OVZ80" s="49"/>
      <c r="OWA80" s="49"/>
      <c r="OWB80" s="49"/>
      <c r="OWC80" s="49"/>
      <c r="OWD80" s="49"/>
      <c r="OWE80" s="49"/>
      <c r="OWF80" s="49"/>
      <c r="OWG80" s="49"/>
      <c r="OWH80" s="49"/>
      <c r="OWI80" s="49"/>
      <c r="OWJ80" s="49"/>
      <c r="OWK80" s="49"/>
      <c r="OWL80" s="49"/>
      <c r="OWM80" s="49"/>
      <c r="OWN80" s="49"/>
      <c r="OWO80" s="49"/>
      <c r="OWP80" s="49"/>
      <c r="OWQ80" s="49"/>
      <c r="OWR80" s="49"/>
      <c r="OWS80" s="49"/>
      <c r="OWT80" s="49"/>
      <c r="OWU80" s="49"/>
      <c r="OWV80" s="49"/>
      <c r="OWW80" s="49"/>
      <c r="OWX80" s="49"/>
      <c r="OWY80" s="49"/>
      <c r="OWZ80" s="49"/>
      <c r="OXA80" s="49"/>
      <c r="OXB80" s="49"/>
      <c r="OXC80" s="49"/>
      <c r="OXD80" s="49"/>
      <c r="OXE80" s="49"/>
      <c r="OXF80" s="49"/>
      <c r="OXG80" s="49"/>
      <c r="OXH80" s="49"/>
      <c r="OXI80" s="49"/>
      <c r="OXJ80" s="49"/>
      <c r="OXK80" s="49"/>
      <c r="OXL80" s="49"/>
      <c r="OXM80" s="49"/>
      <c r="OXN80" s="49"/>
      <c r="OXO80" s="49"/>
      <c r="OXP80" s="49"/>
      <c r="OXQ80" s="49"/>
      <c r="OXR80" s="49"/>
      <c r="OXS80" s="49"/>
      <c r="OXT80" s="49"/>
      <c r="OXU80" s="49"/>
      <c r="OXV80" s="49"/>
      <c r="OXW80" s="49"/>
      <c r="OXX80" s="49"/>
      <c r="OXY80" s="49"/>
      <c r="OXZ80" s="49"/>
      <c r="OYA80" s="49"/>
      <c r="OYB80" s="49"/>
      <c r="OYC80" s="49"/>
      <c r="OYD80" s="49"/>
      <c r="OYE80" s="49"/>
      <c r="OYF80" s="49"/>
      <c r="OYG80" s="49"/>
      <c r="OYH80" s="49"/>
      <c r="OYI80" s="49"/>
      <c r="OYJ80" s="49"/>
      <c r="OYK80" s="49"/>
      <c r="OYL80" s="49"/>
      <c r="OYM80" s="49"/>
      <c r="OYN80" s="49"/>
      <c r="OYO80" s="49"/>
      <c r="OYP80" s="49"/>
      <c r="OYQ80" s="49"/>
      <c r="OYR80" s="49"/>
      <c r="OYS80" s="49"/>
      <c r="OYT80" s="49"/>
      <c r="OYU80" s="49"/>
      <c r="OYV80" s="49"/>
      <c r="OYW80" s="49"/>
      <c r="OYX80" s="49"/>
      <c r="OYY80" s="49"/>
      <c r="OYZ80" s="49"/>
      <c r="OZA80" s="49"/>
      <c r="OZB80" s="49"/>
      <c r="OZC80" s="49"/>
      <c r="OZD80" s="49"/>
      <c r="OZE80" s="49"/>
      <c r="OZF80" s="49"/>
      <c r="OZG80" s="49"/>
      <c r="OZH80" s="49"/>
      <c r="OZI80" s="49"/>
      <c r="OZJ80" s="49"/>
      <c r="OZK80" s="49"/>
      <c r="OZL80" s="49"/>
      <c r="OZM80" s="49"/>
      <c r="OZN80" s="49"/>
      <c r="OZO80" s="49"/>
      <c r="OZP80" s="49"/>
      <c r="OZQ80" s="49"/>
      <c r="OZR80" s="49"/>
      <c r="OZS80" s="49"/>
      <c r="OZT80" s="49"/>
      <c r="OZU80" s="49"/>
      <c r="OZV80" s="49"/>
      <c r="OZW80" s="49"/>
      <c r="OZX80" s="49"/>
      <c r="OZY80" s="49"/>
      <c r="OZZ80" s="49"/>
      <c r="PAA80" s="49"/>
      <c r="PAB80" s="49"/>
      <c r="PAC80" s="49"/>
      <c r="PAD80" s="49"/>
      <c r="PAE80" s="49"/>
      <c r="PAF80" s="49"/>
      <c r="PAG80" s="49"/>
      <c r="PAH80" s="49"/>
      <c r="PAI80" s="49"/>
      <c r="PAJ80" s="49"/>
      <c r="PAK80" s="49"/>
      <c r="PAL80" s="49"/>
      <c r="PAM80" s="49"/>
      <c r="PAN80" s="49"/>
      <c r="PAO80" s="49"/>
      <c r="PAP80" s="49"/>
      <c r="PAQ80" s="49"/>
      <c r="PAR80" s="49"/>
      <c r="PAS80" s="49"/>
      <c r="PAT80" s="49"/>
      <c r="PAU80" s="49"/>
      <c r="PAV80" s="49"/>
      <c r="PAW80" s="49"/>
      <c r="PAX80" s="49"/>
      <c r="PAY80" s="49"/>
      <c r="PAZ80" s="49"/>
      <c r="PBA80" s="49"/>
      <c r="PBB80" s="49"/>
      <c r="PBC80" s="49"/>
      <c r="PBD80" s="49"/>
      <c r="PBE80" s="49"/>
      <c r="PBF80" s="49"/>
      <c r="PBG80" s="49"/>
      <c r="PBH80" s="49"/>
      <c r="PBI80" s="49"/>
      <c r="PBJ80" s="49"/>
      <c r="PBK80" s="49"/>
      <c r="PBL80" s="49"/>
      <c r="PBM80" s="49"/>
      <c r="PBN80" s="49"/>
      <c r="PBO80" s="49"/>
      <c r="PBP80" s="49"/>
      <c r="PBQ80" s="49"/>
      <c r="PBR80" s="49"/>
      <c r="PBS80" s="49"/>
      <c r="PBT80" s="49"/>
      <c r="PBU80" s="49"/>
      <c r="PBV80" s="49"/>
      <c r="PBW80" s="49"/>
      <c r="PBX80" s="49"/>
      <c r="PBY80" s="49"/>
      <c r="PBZ80" s="49"/>
      <c r="PCA80" s="49"/>
      <c r="PCB80" s="49"/>
      <c r="PCC80" s="49"/>
      <c r="PCD80" s="49"/>
      <c r="PCE80" s="49"/>
      <c r="PCF80" s="49"/>
      <c r="PCG80" s="49"/>
      <c r="PCH80" s="49"/>
      <c r="PCI80" s="49"/>
      <c r="PCJ80" s="49"/>
      <c r="PCK80" s="49"/>
      <c r="PCL80" s="49"/>
      <c r="PCM80" s="49"/>
      <c r="PCN80" s="49"/>
      <c r="PCO80" s="49"/>
      <c r="PCP80" s="49"/>
      <c r="PCQ80" s="49"/>
      <c r="PCR80" s="49"/>
      <c r="PCS80" s="49"/>
      <c r="PCT80" s="49"/>
      <c r="PCU80" s="49"/>
      <c r="PCV80" s="49"/>
      <c r="PCW80" s="49"/>
      <c r="PCX80" s="49"/>
      <c r="PCY80" s="49"/>
      <c r="PCZ80" s="49"/>
      <c r="PDA80" s="49"/>
      <c r="PDB80" s="49"/>
      <c r="PDC80" s="49"/>
      <c r="PDD80" s="49"/>
      <c r="PDE80" s="49"/>
      <c r="PDF80" s="49"/>
      <c r="PDG80" s="49"/>
      <c r="PDH80" s="49"/>
      <c r="PDI80" s="49"/>
      <c r="PDJ80" s="49"/>
      <c r="PDK80" s="49"/>
      <c r="PDL80" s="49"/>
      <c r="PDM80" s="49"/>
      <c r="PDN80" s="49"/>
      <c r="PDO80" s="49"/>
      <c r="PDP80" s="49"/>
      <c r="PDQ80" s="49"/>
      <c r="PDR80" s="49"/>
      <c r="PDS80" s="49"/>
      <c r="PDT80" s="49"/>
      <c r="PDU80" s="49"/>
      <c r="PDV80" s="49"/>
      <c r="PDW80" s="49"/>
      <c r="PDX80" s="49"/>
      <c r="PDY80" s="49"/>
      <c r="PDZ80" s="49"/>
      <c r="PEA80" s="49"/>
      <c r="PEB80" s="49"/>
      <c r="PEC80" s="49"/>
      <c r="PED80" s="49"/>
      <c r="PEE80" s="49"/>
      <c r="PEF80" s="49"/>
      <c r="PEG80" s="49"/>
      <c r="PEH80" s="49"/>
      <c r="PEI80" s="49"/>
      <c r="PEJ80" s="49"/>
      <c r="PEK80" s="49"/>
      <c r="PEL80" s="49"/>
      <c r="PEM80" s="49"/>
      <c r="PEN80" s="49"/>
      <c r="PEO80" s="49"/>
      <c r="PEP80" s="49"/>
      <c r="PEQ80" s="49"/>
      <c r="PER80" s="49"/>
      <c r="PES80" s="49"/>
      <c r="PET80" s="49"/>
      <c r="PEU80" s="49"/>
      <c r="PEV80" s="49"/>
      <c r="PEW80" s="49"/>
      <c r="PEX80" s="49"/>
      <c r="PEY80" s="49"/>
      <c r="PEZ80" s="49"/>
      <c r="PFA80" s="49"/>
      <c r="PFB80" s="49"/>
      <c r="PFC80" s="49"/>
      <c r="PFD80" s="49"/>
      <c r="PFE80" s="49"/>
      <c r="PFF80" s="49"/>
      <c r="PFG80" s="49"/>
      <c r="PFH80" s="49"/>
      <c r="PFI80" s="49"/>
      <c r="PFJ80" s="49"/>
      <c r="PFK80" s="49"/>
      <c r="PFL80" s="49"/>
      <c r="PFM80" s="49"/>
      <c r="PFN80" s="49"/>
      <c r="PFO80" s="49"/>
      <c r="PFP80" s="49"/>
      <c r="PFQ80" s="49"/>
      <c r="PFR80" s="49"/>
      <c r="PFS80" s="49"/>
      <c r="PFT80" s="49"/>
      <c r="PFU80" s="49"/>
      <c r="PFV80" s="49"/>
      <c r="PFW80" s="49"/>
      <c r="PFX80" s="49"/>
      <c r="PFY80" s="49"/>
      <c r="PFZ80" s="49"/>
      <c r="PGA80" s="49"/>
      <c r="PGB80" s="49"/>
      <c r="PGC80" s="49"/>
      <c r="PGD80" s="49"/>
      <c r="PGE80" s="49"/>
      <c r="PGF80" s="49"/>
      <c r="PGG80" s="49"/>
      <c r="PGH80" s="49"/>
      <c r="PGI80" s="49"/>
      <c r="PGJ80" s="49"/>
      <c r="PGK80" s="49"/>
      <c r="PGL80" s="49"/>
      <c r="PGM80" s="49"/>
      <c r="PGN80" s="49"/>
      <c r="PGO80" s="49"/>
      <c r="PGP80" s="49"/>
      <c r="PGQ80" s="49"/>
      <c r="PGR80" s="49"/>
      <c r="PGS80" s="49"/>
      <c r="PGT80" s="49"/>
      <c r="PGU80" s="49"/>
      <c r="PGV80" s="49"/>
      <c r="PGW80" s="49"/>
      <c r="PGX80" s="49"/>
      <c r="PGY80" s="49"/>
      <c r="PGZ80" s="49"/>
      <c r="PHA80" s="49"/>
      <c r="PHB80" s="49"/>
      <c r="PHC80" s="49"/>
      <c r="PHD80" s="49"/>
      <c r="PHE80" s="49"/>
      <c r="PHF80" s="49"/>
      <c r="PHG80" s="49"/>
      <c r="PHH80" s="49"/>
      <c r="PHI80" s="49"/>
      <c r="PHJ80" s="49"/>
      <c r="PHK80" s="49"/>
      <c r="PHL80" s="49"/>
      <c r="PHM80" s="49"/>
      <c r="PHN80" s="49"/>
      <c r="PHO80" s="49"/>
      <c r="PHP80" s="49"/>
      <c r="PHQ80" s="49"/>
      <c r="PHR80" s="49"/>
      <c r="PHS80" s="49"/>
      <c r="PHT80" s="49"/>
      <c r="PHU80" s="49"/>
      <c r="PHV80" s="49"/>
      <c r="PHW80" s="49"/>
      <c r="PHX80" s="49"/>
      <c r="PHY80" s="49"/>
      <c r="PHZ80" s="49"/>
      <c r="PIA80" s="49"/>
      <c r="PIB80" s="49"/>
      <c r="PIC80" s="49"/>
      <c r="PID80" s="49"/>
      <c r="PIE80" s="49"/>
      <c r="PIF80" s="49"/>
      <c r="PIG80" s="49"/>
      <c r="PIH80" s="49"/>
      <c r="PII80" s="49"/>
      <c r="PIJ80" s="49"/>
      <c r="PIK80" s="49"/>
      <c r="PIL80" s="49"/>
      <c r="PIM80" s="49"/>
      <c r="PIN80" s="49"/>
      <c r="PIO80" s="49"/>
      <c r="PIP80" s="49"/>
      <c r="PIQ80" s="49"/>
      <c r="PIR80" s="49"/>
      <c r="PIS80" s="49"/>
      <c r="PIT80" s="49"/>
      <c r="PIU80" s="49"/>
      <c r="PIV80" s="49"/>
      <c r="PIW80" s="49"/>
      <c r="PIX80" s="49"/>
      <c r="PIY80" s="49"/>
      <c r="PIZ80" s="49"/>
      <c r="PJA80" s="49"/>
      <c r="PJB80" s="49"/>
      <c r="PJC80" s="49"/>
      <c r="PJD80" s="49"/>
      <c r="PJE80" s="49"/>
      <c r="PJF80" s="49"/>
      <c r="PJG80" s="49"/>
      <c r="PJH80" s="49"/>
      <c r="PJI80" s="49"/>
      <c r="PJJ80" s="49"/>
      <c r="PJK80" s="49"/>
      <c r="PJL80" s="49"/>
      <c r="PJM80" s="49"/>
      <c r="PJN80" s="49"/>
      <c r="PJO80" s="49"/>
      <c r="PJP80" s="49"/>
      <c r="PJQ80" s="49"/>
      <c r="PJR80" s="49"/>
      <c r="PJS80" s="49"/>
      <c r="PJT80" s="49"/>
      <c r="PJU80" s="49"/>
      <c r="PJV80" s="49"/>
      <c r="PJW80" s="49"/>
      <c r="PJX80" s="49"/>
      <c r="PJY80" s="49"/>
      <c r="PJZ80" s="49"/>
      <c r="PKA80" s="49"/>
      <c r="PKB80" s="49"/>
      <c r="PKC80" s="49"/>
      <c r="PKD80" s="49"/>
      <c r="PKE80" s="49"/>
      <c r="PKF80" s="49"/>
      <c r="PKG80" s="49"/>
      <c r="PKH80" s="49"/>
      <c r="PKI80" s="49"/>
      <c r="PKJ80" s="49"/>
      <c r="PKK80" s="49"/>
      <c r="PKL80" s="49"/>
      <c r="PKM80" s="49"/>
      <c r="PKN80" s="49"/>
      <c r="PKO80" s="49"/>
      <c r="PKP80" s="49"/>
      <c r="PKQ80" s="49"/>
      <c r="PKR80" s="49"/>
      <c r="PKS80" s="49"/>
      <c r="PKT80" s="49"/>
      <c r="PKU80" s="49"/>
      <c r="PKV80" s="49"/>
      <c r="PKW80" s="49"/>
      <c r="PKX80" s="49"/>
      <c r="PKY80" s="49"/>
      <c r="PKZ80" s="49"/>
      <c r="PLA80" s="49"/>
      <c r="PLB80" s="49"/>
      <c r="PLC80" s="49"/>
      <c r="PLD80" s="49"/>
      <c r="PLE80" s="49"/>
      <c r="PLF80" s="49"/>
      <c r="PLG80" s="49"/>
      <c r="PLH80" s="49"/>
      <c r="PLI80" s="49"/>
      <c r="PLJ80" s="49"/>
      <c r="PLK80" s="49"/>
      <c r="PLL80" s="49"/>
      <c r="PLM80" s="49"/>
      <c r="PLN80" s="49"/>
      <c r="PLO80" s="49"/>
      <c r="PLP80" s="49"/>
      <c r="PLQ80" s="49"/>
      <c r="PLR80" s="49"/>
      <c r="PLS80" s="49"/>
      <c r="PLT80" s="49"/>
      <c r="PLU80" s="49"/>
      <c r="PLV80" s="49"/>
      <c r="PLW80" s="49"/>
      <c r="PLX80" s="49"/>
      <c r="PLY80" s="49"/>
      <c r="PLZ80" s="49"/>
      <c r="PMA80" s="49"/>
      <c r="PMB80" s="49"/>
      <c r="PMC80" s="49"/>
      <c r="PMD80" s="49"/>
      <c r="PME80" s="49"/>
      <c r="PMF80" s="49"/>
      <c r="PMG80" s="49"/>
      <c r="PMH80" s="49"/>
      <c r="PMI80" s="49"/>
      <c r="PMJ80" s="49"/>
      <c r="PMK80" s="49"/>
      <c r="PML80" s="49"/>
      <c r="PMM80" s="49"/>
      <c r="PMN80" s="49"/>
      <c r="PMO80" s="49"/>
      <c r="PMP80" s="49"/>
      <c r="PMQ80" s="49"/>
      <c r="PMR80" s="49"/>
      <c r="PMS80" s="49"/>
      <c r="PMT80" s="49"/>
      <c r="PMU80" s="49"/>
      <c r="PMV80" s="49"/>
      <c r="PMW80" s="49"/>
      <c r="PMX80" s="49"/>
      <c r="PMY80" s="49"/>
      <c r="PMZ80" s="49"/>
      <c r="PNA80" s="49"/>
      <c r="PNB80" s="49"/>
      <c r="PNC80" s="49"/>
      <c r="PND80" s="49"/>
      <c r="PNE80" s="49"/>
      <c r="PNF80" s="49"/>
      <c r="PNG80" s="49"/>
      <c r="PNH80" s="49"/>
      <c r="PNI80" s="49"/>
      <c r="PNJ80" s="49"/>
      <c r="PNK80" s="49"/>
      <c r="PNL80" s="49"/>
      <c r="PNM80" s="49"/>
      <c r="PNN80" s="49"/>
      <c r="PNO80" s="49"/>
      <c r="PNP80" s="49"/>
      <c r="PNQ80" s="49"/>
      <c r="PNR80" s="49"/>
      <c r="PNS80" s="49"/>
      <c r="PNT80" s="49"/>
      <c r="PNU80" s="49"/>
      <c r="PNV80" s="49"/>
      <c r="PNW80" s="49"/>
      <c r="PNX80" s="49"/>
      <c r="PNY80" s="49"/>
      <c r="PNZ80" s="49"/>
      <c r="POA80" s="49"/>
      <c r="POB80" s="49"/>
      <c r="POC80" s="49"/>
      <c r="POD80" s="49"/>
      <c r="POE80" s="49"/>
      <c r="POF80" s="49"/>
      <c r="POG80" s="49"/>
      <c r="POH80" s="49"/>
      <c r="POI80" s="49"/>
      <c r="POJ80" s="49"/>
      <c r="POK80" s="49"/>
      <c r="POL80" s="49"/>
      <c r="POM80" s="49"/>
      <c r="PON80" s="49"/>
      <c r="POO80" s="49"/>
      <c r="POP80" s="49"/>
      <c r="POQ80" s="49"/>
      <c r="POR80" s="49"/>
      <c r="POS80" s="49"/>
      <c r="POT80" s="49"/>
      <c r="POU80" s="49"/>
      <c r="POV80" s="49"/>
      <c r="POW80" s="49"/>
      <c r="POX80" s="49"/>
      <c r="POY80" s="49"/>
      <c r="POZ80" s="49"/>
      <c r="PPA80" s="49"/>
      <c r="PPB80" s="49"/>
      <c r="PPC80" s="49"/>
      <c r="PPD80" s="49"/>
      <c r="PPE80" s="49"/>
      <c r="PPF80" s="49"/>
      <c r="PPG80" s="49"/>
      <c r="PPH80" s="49"/>
      <c r="PPI80" s="49"/>
      <c r="PPJ80" s="49"/>
      <c r="PPK80" s="49"/>
      <c r="PPL80" s="49"/>
      <c r="PPM80" s="49"/>
      <c r="PPN80" s="49"/>
      <c r="PPO80" s="49"/>
      <c r="PPP80" s="49"/>
      <c r="PPQ80" s="49"/>
      <c r="PPR80" s="49"/>
      <c r="PPS80" s="49"/>
      <c r="PPT80" s="49"/>
      <c r="PPU80" s="49"/>
      <c r="PPV80" s="49"/>
      <c r="PPW80" s="49"/>
      <c r="PPX80" s="49"/>
      <c r="PPY80" s="49"/>
      <c r="PPZ80" s="49"/>
      <c r="PQA80" s="49"/>
      <c r="PQB80" s="49"/>
      <c r="PQC80" s="49"/>
      <c r="PQD80" s="49"/>
      <c r="PQE80" s="49"/>
      <c r="PQF80" s="49"/>
      <c r="PQG80" s="49"/>
      <c r="PQH80" s="49"/>
      <c r="PQI80" s="49"/>
      <c r="PQJ80" s="49"/>
      <c r="PQK80" s="49"/>
      <c r="PQL80" s="49"/>
      <c r="PQM80" s="49"/>
      <c r="PQN80" s="49"/>
      <c r="PQO80" s="49"/>
      <c r="PQP80" s="49"/>
      <c r="PQQ80" s="49"/>
      <c r="PQR80" s="49"/>
      <c r="PQS80" s="49"/>
      <c r="PQT80" s="49"/>
      <c r="PQU80" s="49"/>
      <c r="PQV80" s="49"/>
      <c r="PQW80" s="49"/>
      <c r="PQX80" s="49"/>
      <c r="PQY80" s="49"/>
      <c r="PQZ80" s="49"/>
      <c r="PRA80" s="49"/>
      <c r="PRB80" s="49"/>
      <c r="PRC80" s="49"/>
      <c r="PRD80" s="49"/>
      <c r="PRE80" s="49"/>
      <c r="PRF80" s="49"/>
      <c r="PRG80" s="49"/>
      <c r="PRH80" s="49"/>
      <c r="PRI80" s="49"/>
      <c r="PRJ80" s="49"/>
      <c r="PRK80" s="49"/>
      <c r="PRL80" s="49"/>
      <c r="PRM80" s="49"/>
      <c r="PRN80" s="49"/>
      <c r="PRO80" s="49"/>
      <c r="PRP80" s="49"/>
      <c r="PRQ80" s="49"/>
      <c r="PRR80" s="49"/>
      <c r="PRS80" s="49"/>
      <c r="PRT80" s="49"/>
      <c r="PRU80" s="49"/>
      <c r="PRV80" s="49"/>
      <c r="PRW80" s="49"/>
      <c r="PRX80" s="49"/>
      <c r="PRY80" s="49"/>
      <c r="PRZ80" s="49"/>
      <c r="PSA80" s="49"/>
      <c r="PSB80" s="49"/>
      <c r="PSC80" s="49"/>
      <c r="PSD80" s="49"/>
      <c r="PSE80" s="49"/>
      <c r="PSF80" s="49"/>
      <c r="PSG80" s="49"/>
      <c r="PSH80" s="49"/>
      <c r="PSI80" s="49"/>
      <c r="PSJ80" s="49"/>
      <c r="PSK80" s="49"/>
      <c r="PSL80" s="49"/>
      <c r="PSM80" s="49"/>
      <c r="PSN80" s="49"/>
      <c r="PSO80" s="49"/>
      <c r="PSP80" s="49"/>
      <c r="PSQ80" s="49"/>
      <c r="PSR80" s="49"/>
      <c r="PSS80" s="49"/>
      <c r="PST80" s="49"/>
      <c r="PSU80" s="49"/>
      <c r="PSV80" s="49"/>
      <c r="PSW80" s="49"/>
      <c r="PSX80" s="49"/>
      <c r="PSY80" s="49"/>
      <c r="PSZ80" s="49"/>
      <c r="PTA80" s="49"/>
      <c r="PTB80" s="49"/>
      <c r="PTC80" s="49"/>
      <c r="PTD80" s="49"/>
      <c r="PTE80" s="49"/>
      <c r="PTF80" s="49"/>
      <c r="PTG80" s="49"/>
      <c r="PTH80" s="49"/>
      <c r="PTI80" s="49"/>
      <c r="PTJ80" s="49"/>
      <c r="PTK80" s="49"/>
      <c r="PTL80" s="49"/>
      <c r="PTM80" s="49"/>
      <c r="PTN80" s="49"/>
      <c r="PTO80" s="49"/>
      <c r="PTP80" s="49"/>
      <c r="PTQ80" s="49"/>
      <c r="PTR80" s="49"/>
      <c r="PTS80" s="49"/>
      <c r="PTT80" s="49"/>
      <c r="PTU80" s="49"/>
      <c r="PTV80" s="49"/>
      <c r="PTW80" s="49"/>
      <c r="PTX80" s="49"/>
      <c r="PTY80" s="49"/>
      <c r="PTZ80" s="49"/>
      <c r="PUA80" s="49"/>
      <c r="PUB80" s="49"/>
      <c r="PUC80" s="49"/>
      <c r="PUD80" s="49"/>
      <c r="PUE80" s="49"/>
      <c r="PUF80" s="49"/>
      <c r="PUG80" s="49"/>
      <c r="PUH80" s="49"/>
      <c r="PUI80" s="49"/>
      <c r="PUJ80" s="49"/>
      <c r="PUK80" s="49"/>
      <c r="PUL80" s="49"/>
      <c r="PUM80" s="49"/>
      <c r="PUN80" s="49"/>
      <c r="PUO80" s="49"/>
      <c r="PUP80" s="49"/>
      <c r="PUQ80" s="49"/>
      <c r="PUR80" s="49"/>
      <c r="PUS80" s="49"/>
      <c r="PUT80" s="49"/>
      <c r="PUU80" s="49"/>
      <c r="PUV80" s="49"/>
      <c r="PUW80" s="49"/>
      <c r="PUX80" s="49"/>
      <c r="PUY80" s="49"/>
      <c r="PUZ80" s="49"/>
      <c r="PVA80" s="49"/>
      <c r="PVB80" s="49"/>
      <c r="PVC80" s="49"/>
      <c r="PVD80" s="49"/>
      <c r="PVE80" s="49"/>
      <c r="PVF80" s="49"/>
      <c r="PVG80" s="49"/>
      <c r="PVH80" s="49"/>
      <c r="PVI80" s="49"/>
      <c r="PVJ80" s="49"/>
      <c r="PVK80" s="49"/>
      <c r="PVL80" s="49"/>
      <c r="PVM80" s="49"/>
      <c r="PVN80" s="49"/>
      <c r="PVO80" s="49"/>
      <c r="PVP80" s="49"/>
      <c r="PVQ80" s="49"/>
      <c r="PVR80" s="49"/>
      <c r="PVS80" s="49"/>
      <c r="PVT80" s="49"/>
      <c r="PVU80" s="49"/>
      <c r="PVV80" s="49"/>
      <c r="PVW80" s="49"/>
      <c r="PVX80" s="49"/>
      <c r="PVY80" s="49"/>
      <c r="PVZ80" s="49"/>
      <c r="PWA80" s="49"/>
      <c r="PWB80" s="49"/>
      <c r="PWC80" s="49"/>
      <c r="PWD80" s="49"/>
      <c r="PWE80" s="49"/>
      <c r="PWF80" s="49"/>
      <c r="PWG80" s="49"/>
      <c r="PWH80" s="49"/>
      <c r="PWI80" s="49"/>
      <c r="PWJ80" s="49"/>
      <c r="PWK80" s="49"/>
      <c r="PWL80" s="49"/>
      <c r="PWM80" s="49"/>
      <c r="PWN80" s="49"/>
      <c r="PWO80" s="49"/>
      <c r="PWP80" s="49"/>
      <c r="PWQ80" s="49"/>
      <c r="PWR80" s="49"/>
      <c r="PWS80" s="49"/>
      <c r="PWT80" s="49"/>
      <c r="PWU80" s="49"/>
      <c r="PWV80" s="49"/>
      <c r="PWW80" s="49"/>
      <c r="PWX80" s="49"/>
      <c r="PWY80" s="49"/>
      <c r="PWZ80" s="49"/>
      <c r="PXA80" s="49"/>
      <c r="PXB80" s="49"/>
      <c r="PXC80" s="49"/>
      <c r="PXD80" s="49"/>
      <c r="PXE80" s="49"/>
      <c r="PXF80" s="49"/>
      <c r="PXG80" s="49"/>
      <c r="PXH80" s="49"/>
      <c r="PXI80" s="49"/>
      <c r="PXJ80" s="49"/>
      <c r="PXK80" s="49"/>
      <c r="PXL80" s="49"/>
      <c r="PXM80" s="49"/>
      <c r="PXN80" s="49"/>
      <c r="PXO80" s="49"/>
      <c r="PXP80" s="49"/>
      <c r="PXQ80" s="49"/>
      <c r="PXR80" s="49"/>
      <c r="PXS80" s="49"/>
      <c r="PXT80" s="49"/>
      <c r="PXU80" s="49"/>
      <c r="PXV80" s="49"/>
      <c r="PXW80" s="49"/>
      <c r="PXX80" s="49"/>
      <c r="PXY80" s="49"/>
      <c r="PXZ80" s="49"/>
      <c r="PYA80" s="49"/>
      <c r="PYB80" s="49"/>
      <c r="PYC80" s="49"/>
      <c r="PYD80" s="49"/>
      <c r="PYE80" s="49"/>
      <c r="PYF80" s="49"/>
      <c r="PYG80" s="49"/>
      <c r="PYH80" s="49"/>
      <c r="PYI80" s="49"/>
      <c r="PYJ80" s="49"/>
      <c r="PYK80" s="49"/>
      <c r="PYL80" s="49"/>
      <c r="PYM80" s="49"/>
      <c r="PYN80" s="49"/>
      <c r="PYO80" s="49"/>
      <c r="PYP80" s="49"/>
      <c r="PYQ80" s="49"/>
      <c r="PYR80" s="49"/>
      <c r="PYS80" s="49"/>
      <c r="PYT80" s="49"/>
      <c r="PYU80" s="49"/>
      <c r="PYV80" s="49"/>
      <c r="PYW80" s="49"/>
      <c r="PYX80" s="49"/>
      <c r="PYY80" s="49"/>
      <c r="PYZ80" s="49"/>
      <c r="PZA80" s="49"/>
      <c r="PZB80" s="49"/>
      <c r="PZC80" s="49"/>
      <c r="PZD80" s="49"/>
      <c r="PZE80" s="49"/>
      <c r="PZF80" s="49"/>
      <c r="PZG80" s="49"/>
      <c r="PZH80" s="49"/>
      <c r="PZI80" s="49"/>
      <c r="PZJ80" s="49"/>
      <c r="PZK80" s="49"/>
      <c r="PZL80" s="49"/>
      <c r="PZM80" s="49"/>
      <c r="PZN80" s="49"/>
      <c r="PZO80" s="49"/>
      <c r="PZP80" s="49"/>
      <c r="PZQ80" s="49"/>
      <c r="PZR80" s="49"/>
      <c r="PZS80" s="49"/>
      <c r="PZT80" s="49"/>
      <c r="PZU80" s="49"/>
      <c r="PZV80" s="49"/>
      <c r="PZW80" s="49"/>
      <c r="PZX80" s="49"/>
      <c r="PZY80" s="49"/>
      <c r="PZZ80" s="49"/>
      <c r="QAA80" s="49"/>
      <c r="QAB80" s="49"/>
      <c r="QAC80" s="49"/>
      <c r="QAD80" s="49"/>
      <c r="QAE80" s="49"/>
      <c r="QAF80" s="49"/>
      <c r="QAG80" s="49"/>
      <c r="QAH80" s="49"/>
      <c r="QAI80" s="49"/>
      <c r="QAJ80" s="49"/>
      <c r="QAK80" s="49"/>
      <c r="QAL80" s="49"/>
      <c r="QAM80" s="49"/>
      <c r="QAN80" s="49"/>
      <c r="QAO80" s="49"/>
      <c r="QAP80" s="49"/>
      <c r="QAQ80" s="49"/>
      <c r="QAR80" s="49"/>
      <c r="QAS80" s="49"/>
      <c r="QAT80" s="49"/>
      <c r="QAU80" s="49"/>
      <c r="QAV80" s="49"/>
      <c r="QAW80" s="49"/>
      <c r="QAX80" s="49"/>
      <c r="QAY80" s="49"/>
      <c r="QAZ80" s="49"/>
      <c r="QBA80" s="49"/>
      <c r="QBB80" s="49"/>
      <c r="QBC80" s="49"/>
      <c r="QBD80" s="49"/>
      <c r="QBE80" s="49"/>
      <c r="QBF80" s="49"/>
      <c r="QBG80" s="49"/>
      <c r="QBH80" s="49"/>
      <c r="QBI80" s="49"/>
      <c r="QBJ80" s="49"/>
      <c r="QBK80" s="49"/>
      <c r="QBL80" s="49"/>
      <c r="QBM80" s="49"/>
      <c r="QBN80" s="49"/>
      <c r="QBO80" s="49"/>
      <c r="QBP80" s="49"/>
      <c r="QBQ80" s="49"/>
      <c r="QBR80" s="49"/>
      <c r="QBS80" s="49"/>
      <c r="QBT80" s="49"/>
      <c r="QBU80" s="49"/>
      <c r="QBV80" s="49"/>
      <c r="QBW80" s="49"/>
      <c r="QBX80" s="49"/>
      <c r="QBY80" s="49"/>
      <c r="QBZ80" s="49"/>
      <c r="QCA80" s="49"/>
      <c r="QCB80" s="49"/>
      <c r="QCC80" s="49"/>
      <c r="QCD80" s="49"/>
      <c r="QCE80" s="49"/>
      <c r="QCF80" s="49"/>
      <c r="QCG80" s="49"/>
      <c r="QCH80" s="49"/>
      <c r="QCI80" s="49"/>
      <c r="QCJ80" s="49"/>
      <c r="QCK80" s="49"/>
      <c r="QCL80" s="49"/>
      <c r="QCM80" s="49"/>
      <c r="QCN80" s="49"/>
      <c r="QCO80" s="49"/>
      <c r="QCP80" s="49"/>
      <c r="QCQ80" s="49"/>
      <c r="QCR80" s="49"/>
      <c r="QCS80" s="49"/>
      <c r="QCT80" s="49"/>
      <c r="QCU80" s="49"/>
      <c r="QCV80" s="49"/>
      <c r="QCW80" s="49"/>
      <c r="QCX80" s="49"/>
      <c r="QCY80" s="49"/>
      <c r="QCZ80" s="49"/>
      <c r="QDA80" s="49"/>
      <c r="QDB80" s="49"/>
      <c r="QDC80" s="49"/>
      <c r="QDD80" s="49"/>
      <c r="QDE80" s="49"/>
      <c r="QDF80" s="49"/>
      <c r="QDG80" s="49"/>
      <c r="QDH80" s="49"/>
      <c r="QDI80" s="49"/>
      <c r="QDJ80" s="49"/>
      <c r="QDK80" s="49"/>
      <c r="QDL80" s="49"/>
      <c r="QDM80" s="49"/>
      <c r="QDN80" s="49"/>
      <c r="QDO80" s="49"/>
      <c r="QDP80" s="49"/>
      <c r="QDQ80" s="49"/>
      <c r="QDR80" s="49"/>
      <c r="QDS80" s="49"/>
      <c r="QDT80" s="49"/>
      <c r="QDU80" s="49"/>
      <c r="QDV80" s="49"/>
      <c r="QDW80" s="49"/>
      <c r="QDX80" s="49"/>
      <c r="QDY80" s="49"/>
      <c r="QDZ80" s="49"/>
      <c r="QEA80" s="49"/>
      <c r="QEB80" s="49"/>
      <c r="QEC80" s="49"/>
      <c r="QED80" s="49"/>
      <c r="QEE80" s="49"/>
      <c r="QEF80" s="49"/>
      <c r="QEG80" s="49"/>
      <c r="QEH80" s="49"/>
      <c r="QEI80" s="49"/>
      <c r="QEJ80" s="49"/>
      <c r="QEK80" s="49"/>
      <c r="QEL80" s="49"/>
      <c r="QEM80" s="49"/>
      <c r="QEN80" s="49"/>
      <c r="QEO80" s="49"/>
      <c r="QEP80" s="49"/>
      <c r="QEQ80" s="49"/>
      <c r="QER80" s="49"/>
      <c r="QES80" s="49"/>
      <c r="QET80" s="49"/>
      <c r="QEU80" s="49"/>
      <c r="QEV80" s="49"/>
      <c r="QEW80" s="49"/>
      <c r="QEX80" s="49"/>
      <c r="QEY80" s="49"/>
      <c r="QEZ80" s="49"/>
      <c r="QFA80" s="49"/>
      <c r="QFB80" s="49"/>
      <c r="QFC80" s="49"/>
      <c r="QFD80" s="49"/>
      <c r="QFE80" s="49"/>
      <c r="QFF80" s="49"/>
      <c r="QFG80" s="49"/>
      <c r="QFH80" s="49"/>
      <c r="QFI80" s="49"/>
      <c r="QFJ80" s="49"/>
      <c r="QFK80" s="49"/>
      <c r="QFL80" s="49"/>
      <c r="QFM80" s="49"/>
      <c r="QFN80" s="49"/>
      <c r="QFO80" s="49"/>
      <c r="QFP80" s="49"/>
      <c r="QFQ80" s="49"/>
      <c r="QFR80" s="49"/>
      <c r="QFS80" s="49"/>
      <c r="QFT80" s="49"/>
      <c r="QFU80" s="49"/>
      <c r="QFV80" s="49"/>
      <c r="QFW80" s="49"/>
      <c r="QFX80" s="49"/>
      <c r="QFY80" s="49"/>
      <c r="QFZ80" s="49"/>
      <c r="QGA80" s="49"/>
      <c r="QGB80" s="49"/>
      <c r="QGC80" s="49"/>
      <c r="QGD80" s="49"/>
      <c r="QGE80" s="49"/>
      <c r="QGF80" s="49"/>
      <c r="QGG80" s="49"/>
      <c r="QGH80" s="49"/>
      <c r="QGI80" s="49"/>
      <c r="QGJ80" s="49"/>
      <c r="QGK80" s="49"/>
      <c r="QGL80" s="49"/>
      <c r="QGM80" s="49"/>
      <c r="QGN80" s="49"/>
      <c r="QGO80" s="49"/>
      <c r="QGP80" s="49"/>
      <c r="QGQ80" s="49"/>
      <c r="QGR80" s="49"/>
      <c r="QGS80" s="49"/>
      <c r="QGT80" s="49"/>
      <c r="QGU80" s="49"/>
      <c r="QGV80" s="49"/>
      <c r="QGW80" s="49"/>
      <c r="QGX80" s="49"/>
      <c r="QGY80" s="49"/>
      <c r="QGZ80" s="49"/>
      <c r="QHA80" s="49"/>
      <c r="QHB80" s="49"/>
      <c r="QHC80" s="49"/>
      <c r="QHD80" s="49"/>
      <c r="QHE80" s="49"/>
      <c r="QHF80" s="49"/>
      <c r="QHG80" s="49"/>
      <c r="QHH80" s="49"/>
      <c r="QHI80" s="49"/>
      <c r="QHJ80" s="49"/>
      <c r="QHK80" s="49"/>
      <c r="QHL80" s="49"/>
      <c r="QHM80" s="49"/>
      <c r="QHN80" s="49"/>
      <c r="QHO80" s="49"/>
      <c r="QHP80" s="49"/>
      <c r="QHQ80" s="49"/>
      <c r="QHR80" s="49"/>
      <c r="QHS80" s="49"/>
      <c r="QHT80" s="49"/>
      <c r="QHU80" s="49"/>
      <c r="QHV80" s="49"/>
      <c r="QHW80" s="49"/>
      <c r="QHX80" s="49"/>
      <c r="QHY80" s="49"/>
      <c r="QHZ80" s="49"/>
      <c r="QIA80" s="49"/>
      <c r="QIB80" s="49"/>
      <c r="QIC80" s="49"/>
      <c r="QID80" s="49"/>
      <c r="QIE80" s="49"/>
      <c r="QIF80" s="49"/>
      <c r="QIG80" s="49"/>
      <c r="QIH80" s="49"/>
      <c r="QII80" s="49"/>
      <c r="QIJ80" s="49"/>
      <c r="QIK80" s="49"/>
      <c r="QIL80" s="49"/>
      <c r="QIM80" s="49"/>
      <c r="QIN80" s="49"/>
      <c r="QIO80" s="49"/>
      <c r="QIP80" s="49"/>
      <c r="QIQ80" s="49"/>
      <c r="QIR80" s="49"/>
      <c r="QIS80" s="49"/>
      <c r="QIT80" s="49"/>
      <c r="QIU80" s="49"/>
      <c r="QIV80" s="49"/>
      <c r="QIW80" s="49"/>
      <c r="QIX80" s="49"/>
      <c r="QIY80" s="49"/>
      <c r="QIZ80" s="49"/>
      <c r="QJA80" s="49"/>
      <c r="QJB80" s="49"/>
      <c r="QJC80" s="49"/>
      <c r="QJD80" s="49"/>
      <c r="QJE80" s="49"/>
      <c r="QJF80" s="49"/>
      <c r="QJG80" s="49"/>
      <c r="QJH80" s="49"/>
      <c r="QJI80" s="49"/>
      <c r="QJJ80" s="49"/>
      <c r="QJK80" s="49"/>
      <c r="QJL80" s="49"/>
      <c r="QJM80" s="49"/>
      <c r="QJN80" s="49"/>
      <c r="QJO80" s="49"/>
      <c r="QJP80" s="49"/>
      <c r="QJQ80" s="49"/>
      <c r="QJR80" s="49"/>
      <c r="QJS80" s="49"/>
      <c r="QJT80" s="49"/>
      <c r="QJU80" s="49"/>
      <c r="QJV80" s="49"/>
      <c r="QJW80" s="49"/>
      <c r="QJX80" s="49"/>
      <c r="QJY80" s="49"/>
      <c r="QJZ80" s="49"/>
      <c r="QKA80" s="49"/>
      <c r="QKB80" s="49"/>
      <c r="QKC80" s="49"/>
      <c r="QKD80" s="49"/>
      <c r="QKE80" s="49"/>
      <c r="QKF80" s="49"/>
      <c r="QKG80" s="49"/>
      <c r="QKH80" s="49"/>
      <c r="QKI80" s="49"/>
      <c r="QKJ80" s="49"/>
      <c r="QKK80" s="49"/>
      <c r="QKL80" s="49"/>
      <c r="QKM80" s="49"/>
      <c r="QKN80" s="49"/>
      <c r="QKO80" s="49"/>
      <c r="QKP80" s="49"/>
      <c r="QKQ80" s="49"/>
      <c r="QKR80" s="49"/>
      <c r="QKS80" s="49"/>
      <c r="QKT80" s="49"/>
      <c r="QKU80" s="49"/>
      <c r="QKV80" s="49"/>
      <c r="QKW80" s="49"/>
      <c r="QKX80" s="49"/>
      <c r="QKY80" s="49"/>
      <c r="QKZ80" s="49"/>
      <c r="QLA80" s="49"/>
      <c r="QLB80" s="49"/>
      <c r="QLC80" s="49"/>
      <c r="QLD80" s="49"/>
      <c r="QLE80" s="49"/>
      <c r="QLF80" s="49"/>
      <c r="QLG80" s="49"/>
      <c r="QLH80" s="49"/>
      <c r="QLI80" s="49"/>
      <c r="QLJ80" s="49"/>
      <c r="QLK80" s="49"/>
      <c r="QLL80" s="49"/>
      <c r="QLM80" s="49"/>
      <c r="QLN80" s="49"/>
      <c r="QLO80" s="49"/>
      <c r="QLP80" s="49"/>
      <c r="QLQ80" s="49"/>
      <c r="QLR80" s="49"/>
      <c r="QLS80" s="49"/>
      <c r="QLT80" s="49"/>
      <c r="QLU80" s="49"/>
      <c r="QLV80" s="49"/>
      <c r="QLW80" s="49"/>
      <c r="QLX80" s="49"/>
      <c r="QLY80" s="49"/>
      <c r="QLZ80" s="49"/>
      <c r="QMA80" s="49"/>
      <c r="QMB80" s="49"/>
      <c r="QMC80" s="49"/>
      <c r="QMD80" s="49"/>
      <c r="QME80" s="49"/>
      <c r="QMF80" s="49"/>
      <c r="QMG80" s="49"/>
      <c r="QMH80" s="49"/>
      <c r="QMI80" s="49"/>
      <c r="QMJ80" s="49"/>
      <c r="QMK80" s="49"/>
      <c r="QML80" s="49"/>
      <c r="QMM80" s="49"/>
      <c r="QMN80" s="49"/>
      <c r="QMO80" s="49"/>
      <c r="QMP80" s="49"/>
      <c r="QMQ80" s="49"/>
      <c r="QMR80" s="49"/>
      <c r="QMS80" s="49"/>
      <c r="QMT80" s="49"/>
      <c r="QMU80" s="49"/>
      <c r="QMV80" s="49"/>
      <c r="QMW80" s="49"/>
      <c r="QMX80" s="49"/>
      <c r="QMY80" s="49"/>
      <c r="QMZ80" s="49"/>
      <c r="QNA80" s="49"/>
      <c r="QNB80" s="49"/>
      <c r="QNC80" s="49"/>
      <c r="QND80" s="49"/>
      <c r="QNE80" s="49"/>
      <c r="QNF80" s="49"/>
      <c r="QNG80" s="49"/>
      <c r="QNH80" s="49"/>
      <c r="QNI80" s="49"/>
      <c r="QNJ80" s="49"/>
      <c r="QNK80" s="49"/>
      <c r="QNL80" s="49"/>
      <c r="QNM80" s="49"/>
      <c r="QNN80" s="49"/>
      <c r="QNO80" s="49"/>
      <c r="QNP80" s="49"/>
      <c r="QNQ80" s="49"/>
      <c r="QNR80" s="49"/>
      <c r="QNS80" s="49"/>
      <c r="QNT80" s="49"/>
      <c r="QNU80" s="49"/>
      <c r="QNV80" s="49"/>
      <c r="QNW80" s="49"/>
      <c r="QNX80" s="49"/>
      <c r="QNY80" s="49"/>
      <c r="QNZ80" s="49"/>
      <c r="QOA80" s="49"/>
      <c r="QOB80" s="49"/>
      <c r="QOC80" s="49"/>
      <c r="QOD80" s="49"/>
      <c r="QOE80" s="49"/>
      <c r="QOF80" s="49"/>
      <c r="QOG80" s="49"/>
      <c r="QOH80" s="49"/>
      <c r="QOI80" s="49"/>
      <c r="QOJ80" s="49"/>
      <c r="QOK80" s="49"/>
      <c r="QOL80" s="49"/>
      <c r="QOM80" s="49"/>
      <c r="QON80" s="49"/>
      <c r="QOO80" s="49"/>
      <c r="QOP80" s="49"/>
      <c r="QOQ80" s="49"/>
      <c r="QOR80" s="49"/>
      <c r="QOS80" s="49"/>
      <c r="QOT80" s="49"/>
      <c r="QOU80" s="49"/>
      <c r="QOV80" s="49"/>
      <c r="QOW80" s="49"/>
      <c r="QOX80" s="49"/>
      <c r="QOY80" s="49"/>
      <c r="QOZ80" s="49"/>
      <c r="QPA80" s="49"/>
      <c r="QPB80" s="49"/>
      <c r="QPC80" s="49"/>
      <c r="QPD80" s="49"/>
      <c r="QPE80" s="49"/>
      <c r="QPF80" s="49"/>
      <c r="QPG80" s="49"/>
      <c r="QPH80" s="49"/>
      <c r="QPI80" s="49"/>
      <c r="QPJ80" s="49"/>
      <c r="QPK80" s="49"/>
      <c r="QPL80" s="49"/>
      <c r="QPM80" s="49"/>
      <c r="QPN80" s="49"/>
      <c r="QPO80" s="49"/>
      <c r="QPP80" s="49"/>
      <c r="QPQ80" s="49"/>
      <c r="QPR80" s="49"/>
      <c r="QPS80" s="49"/>
      <c r="QPT80" s="49"/>
      <c r="QPU80" s="49"/>
      <c r="QPV80" s="49"/>
      <c r="QPW80" s="49"/>
      <c r="QPX80" s="49"/>
      <c r="QPY80" s="49"/>
      <c r="QPZ80" s="49"/>
      <c r="QQA80" s="49"/>
      <c r="QQB80" s="49"/>
      <c r="QQC80" s="49"/>
      <c r="QQD80" s="49"/>
      <c r="QQE80" s="49"/>
      <c r="QQF80" s="49"/>
      <c r="QQG80" s="49"/>
      <c r="QQH80" s="49"/>
      <c r="QQI80" s="49"/>
      <c r="QQJ80" s="49"/>
      <c r="QQK80" s="49"/>
      <c r="QQL80" s="49"/>
      <c r="QQM80" s="49"/>
      <c r="QQN80" s="49"/>
      <c r="QQO80" s="49"/>
      <c r="QQP80" s="49"/>
      <c r="QQQ80" s="49"/>
      <c r="QQR80" s="49"/>
      <c r="QQS80" s="49"/>
      <c r="QQT80" s="49"/>
      <c r="QQU80" s="49"/>
      <c r="QQV80" s="49"/>
      <c r="QQW80" s="49"/>
      <c r="QQX80" s="49"/>
      <c r="QQY80" s="49"/>
      <c r="QQZ80" s="49"/>
      <c r="QRA80" s="49"/>
      <c r="QRB80" s="49"/>
      <c r="QRC80" s="49"/>
      <c r="QRD80" s="49"/>
      <c r="QRE80" s="49"/>
      <c r="QRF80" s="49"/>
      <c r="QRG80" s="49"/>
      <c r="QRH80" s="49"/>
      <c r="QRI80" s="49"/>
      <c r="QRJ80" s="49"/>
      <c r="QRK80" s="49"/>
      <c r="QRL80" s="49"/>
      <c r="QRM80" s="49"/>
      <c r="QRN80" s="49"/>
      <c r="QRO80" s="49"/>
      <c r="QRP80" s="49"/>
      <c r="QRQ80" s="49"/>
      <c r="QRR80" s="49"/>
      <c r="QRS80" s="49"/>
      <c r="QRT80" s="49"/>
      <c r="QRU80" s="49"/>
      <c r="QRV80" s="49"/>
      <c r="QRW80" s="49"/>
      <c r="QRX80" s="49"/>
      <c r="QRY80" s="49"/>
      <c r="QRZ80" s="49"/>
      <c r="QSA80" s="49"/>
      <c r="QSB80" s="49"/>
      <c r="QSC80" s="49"/>
      <c r="QSD80" s="49"/>
      <c r="QSE80" s="49"/>
      <c r="QSF80" s="49"/>
      <c r="QSG80" s="49"/>
      <c r="QSH80" s="49"/>
      <c r="QSI80" s="49"/>
      <c r="QSJ80" s="49"/>
      <c r="QSK80" s="49"/>
      <c r="QSL80" s="49"/>
      <c r="QSM80" s="49"/>
      <c r="QSN80" s="49"/>
      <c r="QSO80" s="49"/>
      <c r="QSP80" s="49"/>
      <c r="QSQ80" s="49"/>
      <c r="QSR80" s="49"/>
      <c r="QSS80" s="49"/>
      <c r="QST80" s="49"/>
      <c r="QSU80" s="49"/>
      <c r="QSV80" s="49"/>
      <c r="QSW80" s="49"/>
      <c r="QSX80" s="49"/>
      <c r="QSY80" s="49"/>
      <c r="QSZ80" s="49"/>
      <c r="QTA80" s="49"/>
      <c r="QTB80" s="49"/>
      <c r="QTC80" s="49"/>
      <c r="QTD80" s="49"/>
      <c r="QTE80" s="49"/>
      <c r="QTF80" s="49"/>
      <c r="QTG80" s="49"/>
      <c r="QTH80" s="49"/>
      <c r="QTI80" s="49"/>
      <c r="QTJ80" s="49"/>
      <c r="QTK80" s="49"/>
      <c r="QTL80" s="49"/>
      <c r="QTM80" s="49"/>
      <c r="QTN80" s="49"/>
      <c r="QTO80" s="49"/>
      <c r="QTP80" s="49"/>
      <c r="QTQ80" s="49"/>
      <c r="QTR80" s="49"/>
      <c r="QTS80" s="49"/>
      <c r="QTT80" s="49"/>
      <c r="QTU80" s="49"/>
      <c r="QTV80" s="49"/>
      <c r="QTW80" s="49"/>
      <c r="QTX80" s="49"/>
      <c r="QTY80" s="49"/>
      <c r="QTZ80" s="49"/>
      <c r="QUA80" s="49"/>
      <c r="QUB80" s="49"/>
      <c r="QUC80" s="49"/>
      <c r="QUD80" s="49"/>
      <c r="QUE80" s="49"/>
      <c r="QUF80" s="49"/>
      <c r="QUG80" s="49"/>
      <c r="QUH80" s="49"/>
      <c r="QUI80" s="49"/>
      <c r="QUJ80" s="49"/>
      <c r="QUK80" s="49"/>
      <c r="QUL80" s="49"/>
      <c r="QUM80" s="49"/>
      <c r="QUN80" s="49"/>
      <c r="QUO80" s="49"/>
      <c r="QUP80" s="49"/>
      <c r="QUQ80" s="49"/>
      <c r="QUR80" s="49"/>
      <c r="QUS80" s="49"/>
      <c r="QUT80" s="49"/>
      <c r="QUU80" s="49"/>
      <c r="QUV80" s="49"/>
      <c r="QUW80" s="49"/>
      <c r="QUX80" s="49"/>
      <c r="QUY80" s="49"/>
      <c r="QUZ80" s="49"/>
      <c r="QVA80" s="49"/>
      <c r="QVB80" s="49"/>
      <c r="QVC80" s="49"/>
      <c r="QVD80" s="49"/>
      <c r="QVE80" s="49"/>
      <c r="QVF80" s="49"/>
      <c r="QVG80" s="49"/>
      <c r="QVH80" s="49"/>
      <c r="QVI80" s="49"/>
      <c r="QVJ80" s="49"/>
      <c r="QVK80" s="49"/>
      <c r="QVL80" s="49"/>
      <c r="QVM80" s="49"/>
      <c r="QVN80" s="49"/>
      <c r="QVO80" s="49"/>
      <c r="QVP80" s="49"/>
      <c r="QVQ80" s="49"/>
      <c r="QVR80" s="49"/>
      <c r="QVS80" s="49"/>
      <c r="QVT80" s="49"/>
      <c r="QVU80" s="49"/>
      <c r="QVV80" s="49"/>
      <c r="QVW80" s="49"/>
      <c r="QVX80" s="49"/>
      <c r="QVY80" s="49"/>
      <c r="QVZ80" s="49"/>
      <c r="QWA80" s="49"/>
      <c r="QWB80" s="49"/>
      <c r="QWC80" s="49"/>
      <c r="QWD80" s="49"/>
      <c r="QWE80" s="49"/>
      <c r="QWF80" s="49"/>
      <c r="QWG80" s="49"/>
      <c r="QWH80" s="49"/>
      <c r="QWI80" s="49"/>
      <c r="QWJ80" s="49"/>
      <c r="QWK80" s="49"/>
      <c r="QWL80" s="49"/>
      <c r="QWM80" s="49"/>
      <c r="QWN80" s="49"/>
      <c r="QWO80" s="49"/>
      <c r="QWP80" s="49"/>
      <c r="QWQ80" s="49"/>
      <c r="QWR80" s="49"/>
      <c r="QWS80" s="49"/>
      <c r="QWT80" s="49"/>
      <c r="QWU80" s="49"/>
      <c r="QWV80" s="49"/>
      <c r="QWW80" s="49"/>
      <c r="QWX80" s="49"/>
      <c r="QWY80" s="49"/>
      <c r="QWZ80" s="49"/>
      <c r="QXA80" s="49"/>
      <c r="QXB80" s="49"/>
      <c r="QXC80" s="49"/>
      <c r="QXD80" s="49"/>
      <c r="QXE80" s="49"/>
      <c r="QXF80" s="49"/>
      <c r="QXG80" s="49"/>
      <c r="QXH80" s="49"/>
      <c r="QXI80" s="49"/>
      <c r="QXJ80" s="49"/>
      <c r="QXK80" s="49"/>
      <c r="QXL80" s="49"/>
      <c r="QXM80" s="49"/>
      <c r="QXN80" s="49"/>
      <c r="QXO80" s="49"/>
      <c r="QXP80" s="49"/>
      <c r="QXQ80" s="49"/>
      <c r="QXR80" s="49"/>
      <c r="QXS80" s="49"/>
      <c r="QXT80" s="49"/>
      <c r="QXU80" s="49"/>
      <c r="QXV80" s="49"/>
      <c r="QXW80" s="49"/>
      <c r="QXX80" s="49"/>
      <c r="QXY80" s="49"/>
      <c r="QXZ80" s="49"/>
      <c r="QYA80" s="49"/>
      <c r="QYB80" s="49"/>
      <c r="QYC80" s="49"/>
      <c r="QYD80" s="49"/>
      <c r="QYE80" s="49"/>
      <c r="QYF80" s="49"/>
      <c r="QYG80" s="49"/>
      <c r="QYH80" s="49"/>
      <c r="QYI80" s="49"/>
      <c r="QYJ80" s="49"/>
      <c r="QYK80" s="49"/>
      <c r="QYL80" s="49"/>
      <c r="QYM80" s="49"/>
      <c r="QYN80" s="49"/>
      <c r="QYO80" s="49"/>
      <c r="QYP80" s="49"/>
      <c r="QYQ80" s="49"/>
      <c r="QYR80" s="49"/>
      <c r="QYS80" s="49"/>
      <c r="QYT80" s="49"/>
      <c r="QYU80" s="49"/>
      <c r="QYV80" s="49"/>
      <c r="QYW80" s="49"/>
      <c r="QYX80" s="49"/>
      <c r="QYY80" s="49"/>
      <c r="QYZ80" s="49"/>
      <c r="QZA80" s="49"/>
      <c r="QZB80" s="49"/>
      <c r="QZC80" s="49"/>
      <c r="QZD80" s="49"/>
      <c r="QZE80" s="49"/>
      <c r="QZF80" s="49"/>
      <c r="QZG80" s="49"/>
      <c r="QZH80" s="49"/>
      <c r="QZI80" s="49"/>
      <c r="QZJ80" s="49"/>
      <c r="QZK80" s="49"/>
      <c r="QZL80" s="49"/>
      <c r="QZM80" s="49"/>
      <c r="QZN80" s="49"/>
      <c r="QZO80" s="49"/>
      <c r="QZP80" s="49"/>
      <c r="QZQ80" s="49"/>
      <c r="QZR80" s="49"/>
      <c r="QZS80" s="49"/>
      <c r="QZT80" s="49"/>
      <c r="QZU80" s="49"/>
      <c r="QZV80" s="49"/>
      <c r="QZW80" s="49"/>
      <c r="QZX80" s="49"/>
      <c r="QZY80" s="49"/>
      <c r="QZZ80" s="49"/>
      <c r="RAA80" s="49"/>
      <c r="RAB80" s="49"/>
      <c r="RAC80" s="49"/>
      <c r="RAD80" s="49"/>
      <c r="RAE80" s="49"/>
      <c r="RAF80" s="49"/>
      <c r="RAG80" s="49"/>
      <c r="RAH80" s="49"/>
      <c r="RAI80" s="49"/>
      <c r="RAJ80" s="49"/>
      <c r="RAK80" s="49"/>
      <c r="RAL80" s="49"/>
      <c r="RAM80" s="49"/>
      <c r="RAN80" s="49"/>
      <c r="RAO80" s="49"/>
      <c r="RAP80" s="49"/>
      <c r="RAQ80" s="49"/>
      <c r="RAR80" s="49"/>
      <c r="RAS80" s="49"/>
      <c r="RAT80" s="49"/>
      <c r="RAU80" s="49"/>
      <c r="RAV80" s="49"/>
      <c r="RAW80" s="49"/>
      <c r="RAX80" s="49"/>
      <c r="RAY80" s="49"/>
      <c r="RAZ80" s="49"/>
      <c r="RBA80" s="49"/>
      <c r="RBB80" s="49"/>
      <c r="RBC80" s="49"/>
      <c r="RBD80" s="49"/>
      <c r="RBE80" s="49"/>
      <c r="RBF80" s="49"/>
      <c r="RBG80" s="49"/>
      <c r="RBH80" s="49"/>
      <c r="RBI80" s="49"/>
      <c r="RBJ80" s="49"/>
      <c r="RBK80" s="49"/>
      <c r="RBL80" s="49"/>
      <c r="RBM80" s="49"/>
      <c r="RBN80" s="49"/>
      <c r="RBO80" s="49"/>
      <c r="RBP80" s="49"/>
      <c r="RBQ80" s="49"/>
      <c r="RBR80" s="49"/>
      <c r="RBS80" s="49"/>
      <c r="RBT80" s="49"/>
      <c r="RBU80" s="49"/>
      <c r="RBV80" s="49"/>
      <c r="RBW80" s="49"/>
      <c r="RBX80" s="49"/>
      <c r="RBY80" s="49"/>
      <c r="RBZ80" s="49"/>
      <c r="RCA80" s="49"/>
      <c r="RCB80" s="49"/>
      <c r="RCC80" s="49"/>
      <c r="RCD80" s="49"/>
      <c r="RCE80" s="49"/>
      <c r="RCF80" s="49"/>
      <c r="RCG80" s="49"/>
      <c r="RCH80" s="49"/>
      <c r="RCI80" s="49"/>
      <c r="RCJ80" s="49"/>
      <c r="RCK80" s="49"/>
      <c r="RCL80" s="49"/>
      <c r="RCM80" s="49"/>
      <c r="RCN80" s="49"/>
      <c r="RCO80" s="49"/>
      <c r="RCP80" s="49"/>
      <c r="RCQ80" s="49"/>
      <c r="RCR80" s="49"/>
      <c r="RCS80" s="49"/>
      <c r="RCT80" s="49"/>
      <c r="RCU80" s="49"/>
      <c r="RCV80" s="49"/>
      <c r="RCW80" s="49"/>
      <c r="RCX80" s="49"/>
      <c r="RCY80" s="49"/>
      <c r="RCZ80" s="49"/>
      <c r="RDA80" s="49"/>
      <c r="RDB80" s="49"/>
      <c r="RDC80" s="49"/>
      <c r="RDD80" s="49"/>
      <c r="RDE80" s="49"/>
      <c r="RDF80" s="49"/>
      <c r="RDG80" s="49"/>
      <c r="RDH80" s="49"/>
      <c r="RDI80" s="49"/>
      <c r="RDJ80" s="49"/>
      <c r="RDK80" s="49"/>
      <c r="RDL80" s="49"/>
      <c r="RDM80" s="49"/>
      <c r="RDN80" s="49"/>
      <c r="RDO80" s="49"/>
      <c r="RDP80" s="49"/>
      <c r="RDQ80" s="49"/>
      <c r="RDR80" s="49"/>
      <c r="RDS80" s="49"/>
      <c r="RDT80" s="49"/>
      <c r="RDU80" s="49"/>
      <c r="RDV80" s="49"/>
      <c r="RDW80" s="49"/>
      <c r="RDX80" s="49"/>
      <c r="RDY80" s="49"/>
      <c r="RDZ80" s="49"/>
      <c r="REA80" s="49"/>
      <c r="REB80" s="49"/>
      <c r="REC80" s="49"/>
      <c r="RED80" s="49"/>
      <c r="REE80" s="49"/>
      <c r="REF80" s="49"/>
      <c r="REG80" s="49"/>
      <c r="REH80" s="49"/>
      <c r="REI80" s="49"/>
      <c r="REJ80" s="49"/>
      <c r="REK80" s="49"/>
      <c r="REL80" s="49"/>
      <c r="REM80" s="49"/>
      <c r="REN80" s="49"/>
      <c r="REO80" s="49"/>
      <c r="REP80" s="49"/>
      <c r="REQ80" s="49"/>
      <c r="RER80" s="49"/>
      <c r="RES80" s="49"/>
      <c r="RET80" s="49"/>
      <c r="REU80" s="49"/>
      <c r="REV80" s="49"/>
      <c r="REW80" s="49"/>
      <c r="REX80" s="49"/>
      <c r="REY80" s="49"/>
      <c r="REZ80" s="49"/>
      <c r="RFA80" s="49"/>
      <c r="RFB80" s="49"/>
      <c r="RFC80" s="49"/>
      <c r="RFD80" s="49"/>
      <c r="RFE80" s="49"/>
      <c r="RFF80" s="49"/>
      <c r="RFG80" s="49"/>
      <c r="RFH80" s="49"/>
      <c r="RFI80" s="49"/>
      <c r="RFJ80" s="49"/>
      <c r="RFK80" s="49"/>
      <c r="RFL80" s="49"/>
      <c r="RFM80" s="49"/>
      <c r="RFN80" s="49"/>
      <c r="RFO80" s="49"/>
      <c r="RFP80" s="49"/>
      <c r="RFQ80" s="49"/>
      <c r="RFR80" s="49"/>
      <c r="RFS80" s="49"/>
      <c r="RFT80" s="49"/>
      <c r="RFU80" s="49"/>
      <c r="RFV80" s="49"/>
      <c r="RFW80" s="49"/>
      <c r="RFX80" s="49"/>
      <c r="RFY80" s="49"/>
      <c r="RFZ80" s="49"/>
      <c r="RGA80" s="49"/>
      <c r="RGB80" s="49"/>
      <c r="RGC80" s="49"/>
      <c r="RGD80" s="49"/>
      <c r="RGE80" s="49"/>
      <c r="RGF80" s="49"/>
      <c r="RGG80" s="49"/>
      <c r="RGH80" s="49"/>
      <c r="RGI80" s="49"/>
      <c r="RGJ80" s="49"/>
      <c r="RGK80" s="49"/>
      <c r="RGL80" s="49"/>
      <c r="RGM80" s="49"/>
      <c r="RGN80" s="49"/>
      <c r="RGO80" s="49"/>
      <c r="RGP80" s="49"/>
      <c r="RGQ80" s="49"/>
      <c r="RGR80" s="49"/>
      <c r="RGS80" s="49"/>
      <c r="RGT80" s="49"/>
      <c r="RGU80" s="49"/>
      <c r="RGV80" s="49"/>
      <c r="RGW80" s="49"/>
      <c r="RGX80" s="49"/>
      <c r="RGY80" s="49"/>
      <c r="RGZ80" s="49"/>
      <c r="RHA80" s="49"/>
      <c r="RHB80" s="49"/>
      <c r="RHC80" s="49"/>
      <c r="RHD80" s="49"/>
      <c r="RHE80" s="49"/>
      <c r="RHF80" s="49"/>
      <c r="RHG80" s="49"/>
      <c r="RHH80" s="49"/>
      <c r="RHI80" s="49"/>
      <c r="RHJ80" s="49"/>
      <c r="RHK80" s="49"/>
      <c r="RHL80" s="49"/>
      <c r="RHM80" s="49"/>
      <c r="RHN80" s="49"/>
      <c r="RHO80" s="49"/>
      <c r="RHP80" s="49"/>
      <c r="RHQ80" s="49"/>
      <c r="RHR80" s="49"/>
      <c r="RHS80" s="49"/>
      <c r="RHT80" s="49"/>
      <c r="RHU80" s="49"/>
      <c r="RHV80" s="49"/>
      <c r="RHW80" s="49"/>
      <c r="RHX80" s="49"/>
      <c r="RHY80" s="49"/>
      <c r="RHZ80" s="49"/>
      <c r="RIA80" s="49"/>
      <c r="RIB80" s="49"/>
      <c r="RIC80" s="49"/>
      <c r="RID80" s="49"/>
      <c r="RIE80" s="49"/>
      <c r="RIF80" s="49"/>
      <c r="RIG80" s="49"/>
      <c r="RIH80" s="49"/>
      <c r="RII80" s="49"/>
      <c r="RIJ80" s="49"/>
      <c r="RIK80" s="49"/>
      <c r="RIL80" s="49"/>
      <c r="RIM80" s="49"/>
      <c r="RIN80" s="49"/>
      <c r="RIO80" s="49"/>
      <c r="RIP80" s="49"/>
      <c r="RIQ80" s="49"/>
      <c r="RIR80" s="49"/>
      <c r="RIS80" s="49"/>
      <c r="RIT80" s="49"/>
      <c r="RIU80" s="49"/>
      <c r="RIV80" s="49"/>
      <c r="RIW80" s="49"/>
      <c r="RIX80" s="49"/>
      <c r="RIY80" s="49"/>
      <c r="RIZ80" s="49"/>
      <c r="RJA80" s="49"/>
      <c r="RJB80" s="49"/>
      <c r="RJC80" s="49"/>
      <c r="RJD80" s="49"/>
      <c r="RJE80" s="49"/>
      <c r="RJF80" s="49"/>
      <c r="RJG80" s="49"/>
      <c r="RJH80" s="49"/>
      <c r="RJI80" s="49"/>
      <c r="RJJ80" s="49"/>
      <c r="RJK80" s="49"/>
      <c r="RJL80" s="49"/>
      <c r="RJM80" s="49"/>
      <c r="RJN80" s="49"/>
      <c r="RJO80" s="49"/>
      <c r="RJP80" s="49"/>
      <c r="RJQ80" s="49"/>
      <c r="RJR80" s="49"/>
      <c r="RJS80" s="49"/>
      <c r="RJT80" s="49"/>
      <c r="RJU80" s="49"/>
      <c r="RJV80" s="49"/>
      <c r="RJW80" s="49"/>
      <c r="RJX80" s="49"/>
      <c r="RJY80" s="49"/>
      <c r="RJZ80" s="49"/>
      <c r="RKA80" s="49"/>
      <c r="RKB80" s="49"/>
      <c r="RKC80" s="49"/>
      <c r="RKD80" s="49"/>
      <c r="RKE80" s="49"/>
      <c r="RKF80" s="49"/>
      <c r="RKG80" s="49"/>
      <c r="RKH80" s="49"/>
      <c r="RKI80" s="49"/>
      <c r="RKJ80" s="49"/>
      <c r="RKK80" s="49"/>
      <c r="RKL80" s="49"/>
      <c r="RKM80" s="49"/>
      <c r="RKN80" s="49"/>
      <c r="RKO80" s="49"/>
      <c r="RKP80" s="49"/>
      <c r="RKQ80" s="49"/>
      <c r="RKR80" s="49"/>
      <c r="RKS80" s="49"/>
      <c r="RKT80" s="49"/>
      <c r="RKU80" s="49"/>
      <c r="RKV80" s="49"/>
      <c r="RKW80" s="49"/>
      <c r="RKX80" s="49"/>
      <c r="RKY80" s="49"/>
      <c r="RKZ80" s="49"/>
      <c r="RLA80" s="49"/>
      <c r="RLB80" s="49"/>
      <c r="RLC80" s="49"/>
      <c r="RLD80" s="49"/>
      <c r="RLE80" s="49"/>
      <c r="RLF80" s="49"/>
      <c r="RLG80" s="49"/>
      <c r="RLH80" s="49"/>
      <c r="RLI80" s="49"/>
      <c r="RLJ80" s="49"/>
      <c r="RLK80" s="49"/>
      <c r="RLL80" s="49"/>
      <c r="RLM80" s="49"/>
      <c r="RLN80" s="49"/>
      <c r="RLO80" s="49"/>
      <c r="RLP80" s="49"/>
      <c r="RLQ80" s="49"/>
      <c r="RLR80" s="49"/>
      <c r="RLS80" s="49"/>
      <c r="RLT80" s="49"/>
      <c r="RLU80" s="49"/>
      <c r="RLV80" s="49"/>
      <c r="RLW80" s="49"/>
      <c r="RLX80" s="49"/>
      <c r="RLY80" s="49"/>
      <c r="RLZ80" s="49"/>
      <c r="RMA80" s="49"/>
      <c r="RMB80" s="49"/>
      <c r="RMC80" s="49"/>
      <c r="RMD80" s="49"/>
      <c r="RME80" s="49"/>
      <c r="RMF80" s="49"/>
      <c r="RMG80" s="49"/>
      <c r="RMH80" s="49"/>
      <c r="RMI80" s="49"/>
      <c r="RMJ80" s="49"/>
      <c r="RMK80" s="49"/>
      <c r="RML80" s="49"/>
      <c r="RMM80" s="49"/>
      <c r="RMN80" s="49"/>
      <c r="RMO80" s="49"/>
      <c r="RMP80" s="49"/>
      <c r="RMQ80" s="49"/>
      <c r="RMR80" s="49"/>
      <c r="RMS80" s="49"/>
      <c r="RMT80" s="49"/>
      <c r="RMU80" s="49"/>
      <c r="RMV80" s="49"/>
      <c r="RMW80" s="49"/>
      <c r="RMX80" s="49"/>
      <c r="RMY80" s="49"/>
      <c r="RMZ80" s="49"/>
      <c r="RNA80" s="49"/>
      <c r="RNB80" s="49"/>
      <c r="RNC80" s="49"/>
      <c r="RND80" s="49"/>
      <c r="RNE80" s="49"/>
      <c r="RNF80" s="49"/>
      <c r="RNG80" s="49"/>
      <c r="RNH80" s="49"/>
      <c r="RNI80" s="49"/>
      <c r="RNJ80" s="49"/>
      <c r="RNK80" s="49"/>
      <c r="RNL80" s="49"/>
      <c r="RNM80" s="49"/>
      <c r="RNN80" s="49"/>
      <c r="RNO80" s="49"/>
      <c r="RNP80" s="49"/>
      <c r="RNQ80" s="49"/>
      <c r="RNR80" s="49"/>
      <c r="RNS80" s="49"/>
      <c r="RNT80" s="49"/>
      <c r="RNU80" s="49"/>
      <c r="RNV80" s="49"/>
      <c r="RNW80" s="49"/>
      <c r="RNX80" s="49"/>
      <c r="RNY80" s="49"/>
      <c r="RNZ80" s="49"/>
      <c r="ROA80" s="49"/>
      <c r="ROB80" s="49"/>
      <c r="ROC80" s="49"/>
      <c r="ROD80" s="49"/>
      <c r="ROE80" s="49"/>
      <c r="ROF80" s="49"/>
      <c r="ROG80" s="49"/>
      <c r="ROH80" s="49"/>
      <c r="ROI80" s="49"/>
      <c r="ROJ80" s="49"/>
      <c r="ROK80" s="49"/>
      <c r="ROL80" s="49"/>
      <c r="ROM80" s="49"/>
      <c r="RON80" s="49"/>
      <c r="ROO80" s="49"/>
      <c r="ROP80" s="49"/>
      <c r="ROQ80" s="49"/>
      <c r="ROR80" s="49"/>
      <c r="ROS80" s="49"/>
      <c r="ROT80" s="49"/>
      <c r="ROU80" s="49"/>
      <c r="ROV80" s="49"/>
      <c r="ROW80" s="49"/>
      <c r="ROX80" s="49"/>
      <c r="ROY80" s="49"/>
      <c r="ROZ80" s="49"/>
      <c r="RPA80" s="49"/>
      <c r="RPB80" s="49"/>
      <c r="RPC80" s="49"/>
      <c r="RPD80" s="49"/>
      <c r="RPE80" s="49"/>
      <c r="RPF80" s="49"/>
      <c r="RPG80" s="49"/>
      <c r="RPH80" s="49"/>
      <c r="RPI80" s="49"/>
      <c r="RPJ80" s="49"/>
      <c r="RPK80" s="49"/>
      <c r="RPL80" s="49"/>
      <c r="RPM80" s="49"/>
      <c r="RPN80" s="49"/>
      <c r="RPO80" s="49"/>
      <c r="RPP80" s="49"/>
      <c r="RPQ80" s="49"/>
      <c r="RPR80" s="49"/>
      <c r="RPS80" s="49"/>
      <c r="RPT80" s="49"/>
      <c r="RPU80" s="49"/>
      <c r="RPV80" s="49"/>
      <c r="RPW80" s="49"/>
      <c r="RPX80" s="49"/>
      <c r="RPY80" s="49"/>
      <c r="RPZ80" s="49"/>
      <c r="RQA80" s="49"/>
      <c r="RQB80" s="49"/>
      <c r="RQC80" s="49"/>
      <c r="RQD80" s="49"/>
      <c r="RQE80" s="49"/>
      <c r="RQF80" s="49"/>
      <c r="RQG80" s="49"/>
      <c r="RQH80" s="49"/>
      <c r="RQI80" s="49"/>
      <c r="RQJ80" s="49"/>
      <c r="RQK80" s="49"/>
      <c r="RQL80" s="49"/>
      <c r="RQM80" s="49"/>
      <c r="RQN80" s="49"/>
      <c r="RQO80" s="49"/>
      <c r="RQP80" s="49"/>
      <c r="RQQ80" s="49"/>
      <c r="RQR80" s="49"/>
      <c r="RQS80" s="49"/>
      <c r="RQT80" s="49"/>
      <c r="RQU80" s="49"/>
      <c r="RQV80" s="49"/>
      <c r="RQW80" s="49"/>
      <c r="RQX80" s="49"/>
      <c r="RQY80" s="49"/>
      <c r="RQZ80" s="49"/>
      <c r="RRA80" s="49"/>
      <c r="RRB80" s="49"/>
      <c r="RRC80" s="49"/>
      <c r="RRD80" s="49"/>
      <c r="RRE80" s="49"/>
      <c r="RRF80" s="49"/>
      <c r="RRG80" s="49"/>
      <c r="RRH80" s="49"/>
      <c r="RRI80" s="49"/>
      <c r="RRJ80" s="49"/>
      <c r="RRK80" s="49"/>
      <c r="RRL80" s="49"/>
      <c r="RRM80" s="49"/>
      <c r="RRN80" s="49"/>
      <c r="RRO80" s="49"/>
      <c r="RRP80" s="49"/>
      <c r="RRQ80" s="49"/>
      <c r="RRR80" s="49"/>
      <c r="RRS80" s="49"/>
      <c r="RRT80" s="49"/>
      <c r="RRU80" s="49"/>
      <c r="RRV80" s="49"/>
      <c r="RRW80" s="49"/>
      <c r="RRX80" s="49"/>
      <c r="RRY80" s="49"/>
      <c r="RRZ80" s="49"/>
      <c r="RSA80" s="49"/>
      <c r="RSB80" s="49"/>
      <c r="RSC80" s="49"/>
      <c r="RSD80" s="49"/>
      <c r="RSE80" s="49"/>
      <c r="RSF80" s="49"/>
      <c r="RSG80" s="49"/>
      <c r="RSH80" s="49"/>
      <c r="RSI80" s="49"/>
      <c r="RSJ80" s="49"/>
      <c r="RSK80" s="49"/>
      <c r="RSL80" s="49"/>
      <c r="RSM80" s="49"/>
      <c r="RSN80" s="49"/>
      <c r="RSO80" s="49"/>
      <c r="RSP80" s="49"/>
      <c r="RSQ80" s="49"/>
      <c r="RSR80" s="49"/>
      <c r="RSS80" s="49"/>
      <c r="RST80" s="49"/>
      <c r="RSU80" s="49"/>
      <c r="RSV80" s="49"/>
      <c r="RSW80" s="49"/>
      <c r="RSX80" s="49"/>
      <c r="RSY80" s="49"/>
      <c r="RSZ80" s="49"/>
      <c r="RTA80" s="49"/>
      <c r="RTB80" s="49"/>
      <c r="RTC80" s="49"/>
      <c r="RTD80" s="49"/>
      <c r="RTE80" s="49"/>
      <c r="RTF80" s="49"/>
      <c r="RTG80" s="49"/>
      <c r="RTH80" s="49"/>
      <c r="RTI80" s="49"/>
      <c r="RTJ80" s="49"/>
      <c r="RTK80" s="49"/>
      <c r="RTL80" s="49"/>
      <c r="RTM80" s="49"/>
      <c r="RTN80" s="49"/>
      <c r="RTO80" s="49"/>
      <c r="RTP80" s="49"/>
      <c r="RTQ80" s="49"/>
      <c r="RTR80" s="49"/>
      <c r="RTS80" s="49"/>
      <c r="RTT80" s="49"/>
      <c r="RTU80" s="49"/>
      <c r="RTV80" s="49"/>
      <c r="RTW80" s="49"/>
      <c r="RTX80" s="49"/>
      <c r="RTY80" s="49"/>
      <c r="RTZ80" s="49"/>
      <c r="RUA80" s="49"/>
      <c r="RUB80" s="49"/>
      <c r="RUC80" s="49"/>
      <c r="RUD80" s="49"/>
      <c r="RUE80" s="49"/>
      <c r="RUF80" s="49"/>
      <c r="RUG80" s="49"/>
      <c r="RUH80" s="49"/>
      <c r="RUI80" s="49"/>
      <c r="RUJ80" s="49"/>
      <c r="RUK80" s="49"/>
      <c r="RUL80" s="49"/>
      <c r="RUM80" s="49"/>
      <c r="RUN80" s="49"/>
      <c r="RUO80" s="49"/>
      <c r="RUP80" s="49"/>
      <c r="RUQ80" s="49"/>
      <c r="RUR80" s="49"/>
      <c r="RUS80" s="49"/>
      <c r="RUT80" s="49"/>
      <c r="RUU80" s="49"/>
      <c r="RUV80" s="49"/>
      <c r="RUW80" s="49"/>
      <c r="RUX80" s="49"/>
      <c r="RUY80" s="49"/>
      <c r="RUZ80" s="49"/>
      <c r="RVA80" s="49"/>
      <c r="RVB80" s="49"/>
      <c r="RVC80" s="49"/>
      <c r="RVD80" s="49"/>
      <c r="RVE80" s="49"/>
      <c r="RVF80" s="49"/>
      <c r="RVG80" s="49"/>
      <c r="RVH80" s="49"/>
      <c r="RVI80" s="49"/>
      <c r="RVJ80" s="49"/>
      <c r="RVK80" s="49"/>
      <c r="RVL80" s="49"/>
      <c r="RVM80" s="49"/>
      <c r="RVN80" s="49"/>
      <c r="RVO80" s="49"/>
      <c r="RVP80" s="49"/>
      <c r="RVQ80" s="49"/>
      <c r="RVR80" s="49"/>
      <c r="RVS80" s="49"/>
      <c r="RVT80" s="49"/>
      <c r="RVU80" s="49"/>
      <c r="RVV80" s="49"/>
      <c r="RVW80" s="49"/>
      <c r="RVX80" s="49"/>
      <c r="RVY80" s="49"/>
      <c r="RVZ80" s="49"/>
      <c r="RWA80" s="49"/>
      <c r="RWB80" s="49"/>
      <c r="RWC80" s="49"/>
      <c r="RWD80" s="49"/>
      <c r="RWE80" s="49"/>
      <c r="RWF80" s="49"/>
      <c r="RWG80" s="49"/>
      <c r="RWH80" s="49"/>
      <c r="RWI80" s="49"/>
      <c r="RWJ80" s="49"/>
      <c r="RWK80" s="49"/>
      <c r="RWL80" s="49"/>
      <c r="RWM80" s="49"/>
      <c r="RWN80" s="49"/>
      <c r="RWO80" s="49"/>
      <c r="RWP80" s="49"/>
      <c r="RWQ80" s="49"/>
      <c r="RWR80" s="49"/>
      <c r="RWS80" s="49"/>
      <c r="RWT80" s="49"/>
      <c r="RWU80" s="49"/>
      <c r="RWV80" s="49"/>
      <c r="RWW80" s="49"/>
      <c r="RWX80" s="49"/>
      <c r="RWY80" s="49"/>
      <c r="RWZ80" s="49"/>
      <c r="RXA80" s="49"/>
      <c r="RXB80" s="49"/>
      <c r="RXC80" s="49"/>
      <c r="RXD80" s="49"/>
      <c r="RXE80" s="49"/>
      <c r="RXF80" s="49"/>
      <c r="RXG80" s="49"/>
      <c r="RXH80" s="49"/>
      <c r="RXI80" s="49"/>
      <c r="RXJ80" s="49"/>
      <c r="RXK80" s="49"/>
      <c r="RXL80" s="49"/>
      <c r="RXM80" s="49"/>
      <c r="RXN80" s="49"/>
      <c r="RXO80" s="49"/>
      <c r="RXP80" s="49"/>
      <c r="RXQ80" s="49"/>
      <c r="RXR80" s="49"/>
      <c r="RXS80" s="49"/>
      <c r="RXT80" s="49"/>
      <c r="RXU80" s="49"/>
      <c r="RXV80" s="49"/>
      <c r="RXW80" s="49"/>
      <c r="RXX80" s="49"/>
      <c r="RXY80" s="49"/>
      <c r="RXZ80" s="49"/>
      <c r="RYA80" s="49"/>
      <c r="RYB80" s="49"/>
      <c r="RYC80" s="49"/>
      <c r="RYD80" s="49"/>
      <c r="RYE80" s="49"/>
      <c r="RYF80" s="49"/>
      <c r="RYG80" s="49"/>
      <c r="RYH80" s="49"/>
      <c r="RYI80" s="49"/>
      <c r="RYJ80" s="49"/>
      <c r="RYK80" s="49"/>
      <c r="RYL80" s="49"/>
      <c r="RYM80" s="49"/>
      <c r="RYN80" s="49"/>
      <c r="RYO80" s="49"/>
      <c r="RYP80" s="49"/>
      <c r="RYQ80" s="49"/>
      <c r="RYR80" s="49"/>
      <c r="RYS80" s="49"/>
      <c r="RYT80" s="49"/>
      <c r="RYU80" s="49"/>
      <c r="RYV80" s="49"/>
      <c r="RYW80" s="49"/>
      <c r="RYX80" s="49"/>
      <c r="RYY80" s="49"/>
      <c r="RYZ80" s="49"/>
      <c r="RZA80" s="49"/>
      <c r="RZB80" s="49"/>
      <c r="RZC80" s="49"/>
      <c r="RZD80" s="49"/>
      <c r="RZE80" s="49"/>
      <c r="RZF80" s="49"/>
      <c r="RZG80" s="49"/>
      <c r="RZH80" s="49"/>
      <c r="RZI80" s="49"/>
      <c r="RZJ80" s="49"/>
      <c r="RZK80" s="49"/>
      <c r="RZL80" s="49"/>
      <c r="RZM80" s="49"/>
      <c r="RZN80" s="49"/>
      <c r="RZO80" s="49"/>
      <c r="RZP80" s="49"/>
      <c r="RZQ80" s="49"/>
      <c r="RZR80" s="49"/>
      <c r="RZS80" s="49"/>
      <c r="RZT80" s="49"/>
      <c r="RZU80" s="49"/>
      <c r="RZV80" s="49"/>
      <c r="RZW80" s="49"/>
      <c r="RZX80" s="49"/>
      <c r="RZY80" s="49"/>
      <c r="RZZ80" s="49"/>
      <c r="SAA80" s="49"/>
      <c r="SAB80" s="49"/>
      <c r="SAC80" s="49"/>
      <c r="SAD80" s="49"/>
      <c r="SAE80" s="49"/>
      <c r="SAF80" s="49"/>
      <c r="SAG80" s="49"/>
      <c r="SAH80" s="49"/>
      <c r="SAI80" s="49"/>
      <c r="SAJ80" s="49"/>
      <c r="SAK80" s="49"/>
      <c r="SAL80" s="49"/>
      <c r="SAM80" s="49"/>
      <c r="SAN80" s="49"/>
      <c r="SAO80" s="49"/>
      <c r="SAP80" s="49"/>
      <c r="SAQ80" s="49"/>
      <c r="SAR80" s="49"/>
      <c r="SAS80" s="49"/>
      <c r="SAT80" s="49"/>
      <c r="SAU80" s="49"/>
      <c r="SAV80" s="49"/>
      <c r="SAW80" s="49"/>
      <c r="SAX80" s="49"/>
      <c r="SAY80" s="49"/>
      <c r="SAZ80" s="49"/>
      <c r="SBA80" s="49"/>
      <c r="SBB80" s="49"/>
      <c r="SBC80" s="49"/>
      <c r="SBD80" s="49"/>
      <c r="SBE80" s="49"/>
      <c r="SBF80" s="49"/>
      <c r="SBG80" s="49"/>
      <c r="SBH80" s="49"/>
      <c r="SBI80" s="49"/>
      <c r="SBJ80" s="49"/>
      <c r="SBK80" s="49"/>
      <c r="SBL80" s="49"/>
      <c r="SBM80" s="49"/>
      <c r="SBN80" s="49"/>
      <c r="SBO80" s="49"/>
      <c r="SBP80" s="49"/>
      <c r="SBQ80" s="49"/>
      <c r="SBR80" s="49"/>
      <c r="SBS80" s="49"/>
      <c r="SBT80" s="49"/>
      <c r="SBU80" s="49"/>
      <c r="SBV80" s="49"/>
      <c r="SBW80" s="49"/>
      <c r="SBX80" s="49"/>
      <c r="SBY80" s="49"/>
      <c r="SBZ80" s="49"/>
      <c r="SCA80" s="49"/>
      <c r="SCB80" s="49"/>
      <c r="SCC80" s="49"/>
      <c r="SCD80" s="49"/>
      <c r="SCE80" s="49"/>
      <c r="SCF80" s="49"/>
      <c r="SCG80" s="49"/>
      <c r="SCH80" s="49"/>
      <c r="SCI80" s="49"/>
      <c r="SCJ80" s="49"/>
      <c r="SCK80" s="49"/>
      <c r="SCL80" s="49"/>
      <c r="SCM80" s="49"/>
      <c r="SCN80" s="49"/>
      <c r="SCO80" s="49"/>
      <c r="SCP80" s="49"/>
      <c r="SCQ80" s="49"/>
      <c r="SCR80" s="49"/>
      <c r="SCS80" s="49"/>
      <c r="SCT80" s="49"/>
      <c r="SCU80" s="49"/>
      <c r="SCV80" s="49"/>
      <c r="SCW80" s="49"/>
      <c r="SCX80" s="49"/>
      <c r="SCY80" s="49"/>
      <c r="SCZ80" s="49"/>
      <c r="SDA80" s="49"/>
      <c r="SDB80" s="49"/>
      <c r="SDC80" s="49"/>
      <c r="SDD80" s="49"/>
      <c r="SDE80" s="49"/>
      <c r="SDF80" s="49"/>
      <c r="SDG80" s="49"/>
      <c r="SDH80" s="49"/>
      <c r="SDI80" s="49"/>
      <c r="SDJ80" s="49"/>
      <c r="SDK80" s="49"/>
      <c r="SDL80" s="49"/>
      <c r="SDM80" s="49"/>
      <c r="SDN80" s="49"/>
      <c r="SDO80" s="49"/>
      <c r="SDP80" s="49"/>
      <c r="SDQ80" s="49"/>
      <c r="SDR80" s="49"/>
      <c r="SDS80" s="49"/>
      <c r="SDT80" s="49"/>
      <c r="SDU80" s="49"/>
      <c r="SDV80" s="49"/>
      <c r="SDW80" s="49"/>
      <c r="SDX80" s="49"/>
      <c r="SDY80" s="49"/>
      <c r="SDZ80" s="49"/>
      <c r="SEA80" s="49"/>
      <c r="SEB80" s="49"/>
      <c r="SEC80" s="49"/>
      <c r="SED80" s="49"/>
      <c r="SEE80" s="49"/>
      <c r="SEF80" s="49"/>
      <c r="SEG80" s="49"/>
      <c r="SEH80" s="49"/>
      <c r="SEI80" s="49"/>
      <c r="SEJ80" s="49"/>
      <c r="SEK80" s="49"/>
      <c r="SEL80" s="49"/>
      <c r="SEM80" s="49"/>
      <c r="SEN80" s="49"/>
      <c r="SEO80" s="49"/>
      <c r="SEP80" s="49"/>
      <c r="SEQ80" s="49"/>
      <c r="SER80" s="49"/>
      <c r="SES80" s="49"/>
      <c r="SET80" s="49"/>
      <c r="SEU80" s="49"/>
      <c r="SEV80" s="49"/>
      <c r="SEW80" s="49"/>
      <c r="SEX80" s="49"/>
      <c r="SEY80" s="49"/>
      <c r="SEZ80" s="49"/>
      <c r="SFA80" s="49"/>
      <c r="SFB80" s="49"/>
      <c r="SFC80" s="49"/>
      <c r="SFD80" s="49"/>
      <c r="SFE80" s="49"/>
      <c r="SFF80" s="49"/>
      <c r="SFG80" s="49"/>
      <c r="SFH80" s="49"/>
      <c r="SFI80" s="49"/>
      <c r="SFJ80" s="49"/>
      <c r="SFK80" s="49"/>
      <c r="SFL80" s="49"/>
      <c r="SFM80" s="49"/>
      <c r="SFN80" s="49"/>
      <c r="SFO80" s="49"/>
      <c r="SFP80" s="49"/>
      <c r="SFQ80" s="49"/>
      <c r="SFR80" s="49"/>
      <c r="SFS80" s="49"/>
      <c r="SFT80" s="49"/>
      <c r="SFU80" s="49"/>
      <c r="SFV80" s="49"/>
      <c r="SFW80" s="49"/>
      <c r="SFX80" s="49"/>
      <c r="SFY80" s="49"/>
      <c r="SFZ80" s="49"/>
      <c r="SGA80" s="49"/>
      <c r="SGB80" s="49"/>
      <c r="SGC80" s="49"/>
      <c r="SGD80" s="49"/>
      <c r="SGE80" s="49"/>
      <c r="SGF80" s="49"/>
      <c r="SGG80" s="49"/>
      <c r="SGH80" s="49"/>
      <c r="SGI80" s="49"/>
      <c r="SGJ80" s="49"/>
      <c r="SGK80" s="49"/>
      <c r="SGL80" s="49"/>
      <c r="SGM80" s="49"/>
      <c r="SGN80" s="49"/>
      <c r="SGO80" s="49"/>
      <c r="SGP80" s="49"/>
      <c r="SGQ80" s="49"/>
      <c r="SGR80" s="49"/>
      <c r="SGS80" s="49"/>
      <c r="SGT80" s="49"/>
      <c r="SGU80" s="49"/>
      <c r="SGV80" s="49"/>
      <c r="SGW80" s="49"/>
      <c r="SGX80" s="49"/>
      <c r="SGY80" s="49"/>
      <c r="SGZ80" s="49"/>
      <c r="SHA80" s="49"/>
      <c r="SHB80" s="49"/>
      <c r="SHC80" s="49"/>
      <c r="SHD80" s="49"/>
      <c r="SHE80" s="49"/>
      <c r="SHF80" s="49"/>
      <c r="SHG80" s="49"/>
      <c r="SHH80" s="49"/>
      <c r="SHI80" s="49"/>
      <c r="SHJ80" s="49"/>
      <c r="SHK80" s="49"/>
      <c r="SHL80" s="49"/>
      <c r="SHM80" s="49"/>
      <c r="SHN80" s="49"/>
      <c r="SHO80" s="49"/>
      <c r="SHP80" s="49"/>
      <c r="SHQ80" s="49"/>
      <c r="SHR80" s="49"/>
      <c r="SHS80" s="49"/>
      <c r="SHT80" s="49"/>
      <c r="SHU80" s="49"/>
      <c r="SHV80" s="49"/>
      <c r="SHW80" s="49"/>
      <c r="SHX80" s="49"/>
      <c r="SHY80" s="49"/>
      <c r="SHZ80" s="49"/>
      <c r="SIA80" s="49"/>
      <c r="SIB80" s="49"/>
      <c r="SIC80" s="49"/>
      <c r="SID80" s="49"/>
      <c r="SIE80" s="49"/>
      <c r="SIF80" s="49"/>
      <c r="SIG80" s="49"/>
      <c r="SIH80" s="49"/>
      <c r="SII80" s="49"/>
      <c r="SIJ80" s="49"/>
      <c r="SIK80" s="49"/>
      <c r="SIL80" s="49"/>
      <c r="SIM80" s="49"/>
      <c r="SIN80" s="49"/>
      <c r="SIO80" s="49"/>
      <c r="SIP80" s="49"/>
      <c r="SIQ80" s="49"/>
      <c r="SIR80" s="49"/>
      <c r="SIS80" s="49"/>
      <c r="SIT80" s="49"/>
      <c r="SIU80" s="49"/>
      <c r="SIV80" s="49"/>
      <c r="SIW80" s="49"/>
      <c r="SIX80" s="49"/>
      <c r="SIY80" s="49"/>
      <c r="SIZ80" s="49"/>
      <c r="SJA80" s="49"/>
      <c r="SJB80" s="49"/>
      <c r="SJC80" s="49"/>
      <c r="SJD80" s="49"/>
      <c r="SJE80" s="49"/>
      <c r="SJF80" s="49"/>
      <c r="SJG80" s="49"/>
      <c r="SJH80" s="49"/>
      <c r="SJI80" s="49"/>
      <c r="SJJ80" s="49"/>
      <c r="SJK80" s="49"/>
      <c r="SJL80" s="49"/>
      <c r="SJM80" s="49"/>
      <c r="SJN80" s="49"/>
      <c r="SJO80" s="49"/>
      <c r="SJP80" s="49"/>
      <c r="SJQ80" s="49"/>
      <c r="SJR80" s="49"/>
      <c r="SJS80" s="49"/>
      <c r="SJT80" s="49"/>
      <c r="SJU80" s="49"/>
      <c r="SJV80" s="49"/>
      <c r="SJW80" s="49"/>
      <c r="SJX80" s="49"/>
      <c r="SJY80" s="49"/>
      <c r="SJZ80" s="49"/>
      <c r="SKA80" s="49"/>
      <c r="SKB80" s="49"/>
      <c r="SKC80" s="49"/>
      <c r="SKD80" s="49"/>
      <c r="SKE80" s="49"/>
      <c r="SKF80" s="49"/>
      <c r="SKG80" s="49"/>
      <c r="SKH80" s="49"/>
      <c r="SKI80" s="49"/>
      <c r="SKJ80" s="49"/>
      <c r="SKK80" s="49"/>
      <c r="SKL80" s="49"/>
      <c r="SKM80" s="49"/>
      <c r="SKN80" s="49"/>
      <c r="SKO80" s="49"/>
      <c r="SKP80" s="49"/>
      <c r="SKQ80" s="49"/>
      <c r="SKR80" s="49"/>
      <c r="SKS80" s="49"/>
      <c r="SKT80" s="49"/>
      <c r="SKU80" s="49"/>
      <c r="SKV80" s="49"/>
      <c r="SKW80" s="49"/>
      <c r="SKX80" s="49"/>
      <c r="SKY80" s="49"/>
      <c r="SKZ80" s="49"/>
      <c r="SLA80" s="49"/>
      <c r="SLB80" s="49"/>
      <c r="SLC80" s="49"/>
      <c r="SLD80" s="49"/>
      <c r="SLE80" s="49"/>
      <c r="SLF80" s="49"/>
      <c r="SLG80" s="49"/>
      <c r="SLH80" s="49"/>
      <c r="SLI80" s="49"/>
      <c r="SLJ80" s="49"/>
      <c r="SLK80" s="49"/>
      <c r="SLL80" s="49"/>
      <c r="SLM80" s="49"/>
      <c r="SLN80" s="49"/>
      <c r="SLO80" s="49"/>
      <c r="SLP80" s="49"/>
      <c r="SLQ80" s="49"/>
      <c r="SLR80" s="49"/>
      <c r="SLS80" s="49"/>
      <c r="SLT80" s="49"/>
      <c r="SLU80" s="49"/>
      <c r="SLV80" s="49"/>
      <c r="SLW80" s="49"/>
      <c r="SLX80" s="49"/>
      <c r="SLY80" s="49"/>
      <c r="SLZ80" s="49"/>
      <c r="SMA80" s="49"/>
      <c r="SMB80" s="49"/>
      <c r="SMC80" s="49"/>
      <c r="SMD80" s="49"/>
      <c r="SME80" s="49"/>
      <c r="SMF80" s="49"/>
      <c r="SMG80" s="49"/>
      <c r="SMH80" s="49"/>
      <c r="SMI80" s="49"/>
      <c r="SMJ80" s="49"/>
      <c r="SMK80" s="49"/>
      <c r="SML80" s="49"/>
      <c r="SMM80" s="49"/>
      <c r="SMN80" s="49"/>
      <c r="SMO80" s="49"/>
      <c r="SMP80" s="49"/>
      <c r="SMQ80" s="49"/>
      <c r="SMR80" s="49"/>
      <c r="SMS80" s="49"/>
      <c r="SMT80" s="49"/>
      <c r="SMU80" s="49"/>
      <c r="SMV80" s="49"/>
      <c r="SMW80" s="49"/>
      <c r="SMX80" s="49"/>
      <c r="SMY80" s="49"/>
      <c r="SMZ80" s="49"/>
      <c r="SNA80" s="49"/>
      <c r="SNB80" s="49"/>
      <c r="SNC80" s="49"/>
      <c r="SND80" s="49"/>
      <c r="SNE80" s="49"/>
      <c r="SNF80" s="49"/>
      <c r="SNG80" s="49"/>
      <c r="SNH80" s="49"/>
      <c r="SNI80" s="49"/>
      <c r="SNJ80" s="49"/>
      <c r="SNK80" s="49"/>
      <c r="SNL80" s="49"/>
      <c r="SNM80" s="49"/>
      <c r="SNN80" s="49"/>
      <c r="SNO80" s="49"/>
      <c r="SNP80" s="49"/>
      <c r="SNQ80" s="49"/>
      <c r="SNR80" s="49"/>
      <c r="SNS80" s="49"/>
      <c r="SNT80" s="49"/>
      <c r="SNU80" s="49"/>
      <c r="SNV80" s="49"/>
      <c r="SNW80" s="49"/>
      <c r="SNX80" s="49"/>
      <c r="SNY80" s="49"/>
      <c r="SNZ80" s="49"/>
      <c r="SOA80" s="49"/>
      <c r="SOB80" s="49"/>
      <c r="SOC80" s="49"/>
      <c r="SOD80" s="49"/>
      <c r="SOE80" s="49"/>
      <c r="SOF80" s="49"/>
      <c r="SOG80" s="49"/>
      <c r="SOH80" s="49"/>
      <c r="SOI80" s="49"/>
      <c r="SOJ80" s="49"/>
      <c r="SOK80" s="49"/>
      <c r="SOL80" s="49"/>
      <c r="SOM80" s="49"/>
      <c r="SON80" s="49"/>
      <c r="SOO80" s="49"/>
      <c r="SOP80" s="49"/>
      <c r="SOQ80" s="49"/>
      <c r="SOR80" s="49"/>
      <c r="SOS80" s="49"/>
      <c r="SOT80" s="49"/>
      <c r="SOU80" s="49"/>
      <c r="SOV80" s="49"/>
      <c r="SOW80" s="49"/>
      <c r="SOX80" s="49"/>
      <c r="SOY80" s="49"/>
      <c r="SOZ80" s="49"/>
      <c r="SPA80" s="49"/>
      <c r="SPB80" s="49"/>
      <c r="SPC80" s="49"/>
      <c r="SPD80" s="49"/>
      <c r="SPE80" s="49"/>
      <c r="SPF80" s="49"/>
      <c r="SPG80" s="49"/>
      <c r="SPH80" s="49"/>
      <c r="SPI80" s="49"/>
      <c r="SPJ80" s="49"/>
      <c r="SPK80" s="49"/>
      <c r="SPL80" s="49"/>
      <c r="SPM80" s="49"/>
      <c r="SPN80" s="49"/>
      <c r="SPO80" s="49"/>
      <c r="SPP80" s="49"/>
      <c r="SPQ80" s="49"/>
      <c r="SPR80" s="49"/>
      <c r="SPS80" s="49"/>
      <c r="SPT80" s="49"/>
      <c r="SPU80" s="49"/>
      <c r="SPV80" s="49"/>
      <c r="SPW80" s="49"/>
      <c r="SPX80" s="49"/>
      <c r="SPY80" s="49"/>
      <c r="SPZ80" s="49"/>
      <c r="SQA80" s="49"/>
      <c r="SQB80" s="49"/>
      <c r="SQC80" s="49"/>
      <c r="SQD80" s="49"/>
      <c r="SQE80" s="49"/>
      <c r="SQF80" s="49"/>
      <c r="SQG80" s="49"/>
      <c r="SQH80" s="49"/>
      <c r="SQI80" s="49"/>
      <c r="SQJ80" s="49"/>
      <c r="SQK80" s="49"/>
      <c r="SQL80" s="49"/>
      <c r="SQM80" s="49"/>
      <c r="SQN80" s="49"/>
      <c r="SQO80" s="49"/>
      <c r="SQP80" s="49"/>
      <c r="SQQ80" s="49"/>
      <c r="SQR80" s="49"/>
      <c r="SQS80" s="49"/>
      <c r="SQT80" s="49"/>
      <c r="SQU80" s="49"/>
      <c r="SQV80" s="49"/>
      <c r="SQW80" s="49"/>
      <c r="SQX80" s="49"/>
      <c r="SQY80" s="49"/>
      <c r="SQZ80" s="49"/>
      <c r="SRA80" s="49"/>
      <c r="SRB80" s="49"/>
      <c r="SRC80" s="49"/>
      <c r="SRD80" s="49"/>
      <c r="SRE80" s="49"/>
      <c r="SRF80" s="49"/>
      <c r="SRG80" s="49"/>
      <c r="SRH80" s="49"/>
      <c r="SRI80" s="49"/>
      <c r="SRJ80" s="49"/>
      <c r="SRK80" s="49"/>
      <c r="SRL80" s="49"/>
      <c r="SRM80" s="49"/>
      <c r="SRN80" s="49"/>
      <c r="SRO80" s="49"/>
      <c r="SRP80" s="49"/>
      <c r="SRQ80" s="49"/>
      <c r="SRR80" s="49"/>
      <c r="SRS80" s="49"/>
      <c r="SRT80" s="49"/>
      <c r="SRU80" s="49"/>
      <c r="SRV80" s="49"/>
      <c r="SRW80" s="49"/>
      <c r="SRX80" s="49"/>
      <c r="SRY80" s="49"/>
      <c r="SRZ80" s="49"/>
      <c r="SSA80" s="49"/>
      <c r="SSB80" s="49"/>
      <c r="SSC80" s="49"/>
      <c r="SSD80" s="49"/>
      <c r="SSE80" s="49"/>
      <c r="SSF80" s="49"/>
      <c r="SSG80" s="49"/>
      <c r="SSH80" s="49"/>
      <c r="SSI80" s="49"/>
      <c r="SSJ80" s="49"/>
      <c r="SSK80" s="49"/>
      <c r="SSL80" s="49"/>
      <c r="SSM80" s="49"/>
      <c r="SSN80" s="49"/>
      <c r="SSO80" s="49"/>
      <c r="SSP80" s="49"/>
      <c r="SSQ80" s="49"/>
      <c r="SSR80" s="49"/>
      <c r="SSS80" s="49"/>
      <c r="SST80" s="49"/>
      <c r="SSU80" s="49"/>
      <c r="SSV80" s="49"/>
      <c r="SSW80" s="49"/>
      <c r="SSX80" s="49"/>
      <c r="SSY80" s="49"/>
      <c r="SSZ80" s="49"/>
      <c r="STA80" s="49"/>
      <c r="STB80" s="49"/>
      <c r="STC80" s="49"/>
      <c r="STD80" s="49"/>
      <c r="STE80" s="49"/>
      <c r="STF80" s="49"/>
      <c r="STG80" s="49"/>
      <c r="STH80" s="49"/>
      <c r="STI80" s="49"/>
      <c r="STJ80" s="49"/>
      <c r="STK80" s="49"/>
      <c r="STL80" s="49"/>
      <c r="STM80" s="49"/>
      <c r="STN80" s="49"/>
      <c r="STO80" s="49"/>
      <c r="STP80" s="49"/>
      <c r="STQ80" s="49"/>
      <c r="STR80" s="49"/>
      <c r="STS80" s="49"/>
      <c r="STT80" s="49"/>
      <c r="STU80" s="49"/>
      <c r="STV80" s="49"/>
      <c r="STW80" s="49"/>
      <c r="STX80" s="49"/>
      <c r="STY80" s="49"/>
      <c r="STZ80" s="49"/>
      <c r="SUA80" s="49"/>
      <c r="SUB80" s="49"/>
      <c r="SUC80" s="49"/>
      <c r="SUD80" s="49"/>
      <c r="SUE80" s="49"/>
      <c r="SUF80" s="49"/>
      <c r="SUG80" s="49"/>
      <c r="SUH80" s="49"/>
      <c r="SUI80" s="49"/>
      <c r="SUJ80" s="49"/>
      <c r="SUK80" s="49"/>
      <c r="SUL80" s="49"/>
      <c r="SUM80" s="49"/>
      <c r="SUN80" s="49"/>
      <c r="SUO80" s="49"/>
      <c r="SUP80" s="49"/>
      <c r="SUQ80" s="49"/>
      <c r="SUR80" s="49"/>
      <c r="SUS80" s="49"/>
      <c r="SUT80" s="49"/>
      <c r="SUU80" s="49"/>
      <c r="SUV80" s="49"/>
      <c r="SUW80" s="49"/>
      <c r="SUX80" s="49"/>
      <c r="SUY80" s="49"/>
      <c r="SUZ80" s="49"/>
      <c r="SVA80" s="49"/>
      <c r="SVB80" s="49"/>
      <c r="SVC80" s="49"/>
      <c r="SVD80" s="49"/>
      <c r="SVE80" s="49"/>
      <c r="SVF80" s="49"/>
      <c r="SVG80" s="49"/>
      <c r="SVH80" s="49"/>
      <c r="SVI80" s="49"/>
      <c r="SVJ80" s="49"/>
      <c r="SVK80" s="49"/>
      <c r="SVL80" s="49"/>
      <c r="SVM80" s="49"/>
      <c r="SVN80" s="49"/>
      <c r="SVO80" s="49"/>
      <c r="SVP80" s="49"/>
      <c r="SVQ80" s="49"/>
      <c r="SVR80" s="49"/>
      <c r="SVS80" s="49"/>
      <c r="SVT80" s="49"/>
      <c r="SVU80" s="49"/>
      <c r="SVV80" s="49"/>
      <c r="SVW80" s="49"/>
      <c r="SVX80" s="49"/>
      <c r="SVY80" s="49"/>
      <c r="SVZ80" s="49"/>
      <c r="SWA80" s="49"/>
      <c r="SWB80" s="49"/>
      <c r="SWC80" s="49"/>
      <c r="SWD80" s="49"/>
      <c r="SWE80" s="49"/>
      <c r="SWF80" s="49"/>
      <c r="SWG80" s="49"/>
      <c r="SWH80" s="49"/>
      <c r="SWI80" s="49"/>
      <c r="SWJ80" s="49"/>
      <c r="SWK80" s="49"/>
      <c r="SWL80" s="49"/>
      <c r="SWM80" s="49"/>
      <c r="SWN80" s="49"/>
      <c r="SWO80" s="49"/>
      <c r="SWP80" s="49"/>
      <c r="SWQ80" s="49"/>
      <c r="SWR80" s="49"/>
      <c r="SWS80" s="49"/>
      <c r="SWT80" s="49"/>
      <c r="SWU80" s="49"/>
      <c r="SWV80" s="49"/>
      <c r="SWW80" s="49"/>
      <c r="SWX80" s="49"/>
      <c r="SWY80" s="49"/>
      <c r="SWZ80" s="49"/>
      <c r="SXA80" s="49"/>
      <c r="SXB80" s="49"/>
      <c r="SXC80" s="49"/>
      <c r="SXD80" s="49"/>
      <c r="SXE80" s="49"/>
      <c r="SXF80" s="49"/>
      <c r="SXG80" s="49"/>
      <c r="SXH80" s="49"/>
      <c r="SXI80" s="49"/>
      <c r="SXJ80" s="49"/>
      <c r="SXK80" s="49"/>
      <c r="SXL80" s="49"/>
      <c r="SXM80" s="49"/>
      <c r="SXN80" s="49"/>
      <c r="SXO80" s="49"/>
      <c r="SXP80" s="49"/>
      <c r="SXQ80" s="49"/>
      <c r="SXR80" s="49"/>
      <c r="SXS80" s="49"/>
      <c r="SXT80" s="49"/>
      <c r="SXU80" s="49"/>
      <c r="SXV80" s="49"/>
      <c r="SXW80" s="49"/>
      <c r="SXX80" s="49"/>
      <c r="SXY80" s="49"/>
      <c r="SXZ80" s="49"/>
      <c r="SYA80" s="49"/>
      <c r="SYB80" s="49"/>
      <c r="SYC80" s="49"/>
      <c r="SYD80" s="49"/>
      <c r="SYE80" s="49"/>
      <c r="SYF80" s="49"/>
      <c r="SYG80" s="49"/>
      <c r="SYH80" s="49"/>
      <c r="SYI80" s="49"/>
      <c r="SYJ80" s="49"/>
      <c r="SYK80" s="49"/>
      <c r="SYL80" s="49"/>
      <c r="SYM80" s="49"/>
      <c r="SYN80" s="49"/>
      <c r="SYO80" s="49"/>
      <c r="SYP80" s="49"/>
      <c r="SYQ80" s="49"/>
      <c r="SYR80" s="49"/>
      <c r="SYS80" s="49"/>
      <c r="SYT80" s="49"/>
      <c r="SYU80" s="49"/>
      <c r="SYV80" s="49"/>
      <c r="SYW80" s="49"/>
      <c r="SYX80" s="49"/>
      <c r="SYY80" s="49"/>
      <c r="SYZ80" s="49"/>
      <c r="SZA80" s="49"/>
      <c r="SZB80" s="49"/>
      <c r="SZC80" s="49"/>
      <c r="SZD80" s="49"/>
      <c r="SZE80" s="49"/>
      <c r="SZF80" s="49"/>
      <c r="SZG80" s="49"/>
      <c r="SZH80" s="49"/>
      <c r="SZI80" s="49"/>
      <c r="SZJ80" s="49"/>
      <c r="SZK80" s="49"/>
      <c r="SZL80" s="49"/>
      <c r="SZM80" s="49"/>
      <c r="SZN80" s="49"/>
      <c r="SZO80" s="49"/>
      <c r="SZP80" s="49"/>
      <c r="SZQ80" s="49"/>
      <c r="SZR80" s="49"/>
      <c r="SZS80" s="49"/>
      <c r="SZT80" s="49"/>
      <c r="SZU80" s="49"/>
      <c r="SZV80" s="49"/>
      <c r="SZW80" s="49"/>
      <c r="SZX80" s="49"/>
      <c r="SZY80" s="49"/>
      <c r="SZZ80" s="49"/>
      <c r="TAA80" s="49"/>
      <c r="TAB80" s="49"/>
      <c r="TAC80" s="49"/>
      <c r="TAD80" s="49"/>
      <c r="TAE80" s="49"/>
      <c r="TAF80" s="49"/>
      <c r="TAG80" s="49"/>
      <c r="TAH80" s="49"/>
      <c r="TAI80" s="49"/>
      <c r="TAJ80" s="49"/>
      <c r="TAK80" s="49"/>
      <c r="TAL80" s="49"/>
      <c r="TAM80" s="49"/>
      <c r="TAN80" s="49"/>
      <c r="TAO80" s="49"/>
      <c r="TAP80" s="49"/>
      <c r="TAQ80" s="49"/>
      <c r="TAR80" s="49"/>
      <c r="TAS80" s="49"/>
      <c r="TAT80" s="49"/>
      <c r="TAU80" s="49"/>
      <c r="TAV80" s="49"/>
      <c r="TAW80" s="49"/>
      <c r="TAX80" s="49"/>
      <c r="TAY80" s="49"/>
      <c r="TAZ80" s="49"/>
      <c r="TBA80" s="49"/>
      <c r="TBB80" s="49"/>
      <c r="TBC80" s="49"/>
      <c r="TBD80" s="49"/>
      <c r="TBE80" s="49"/>
      <c r="TBF80" s="49"/>
      <c r="TBG80" s="49"/>
      <c r="TBH80" s="49"/>
      <c r="TBI80" s="49"/>
      <c r="TBJ80" s="49"/>
      <c r="TBK80" s="49"/>
      <c r="TBL80" s="49"/>
      <c r="TBM80" s="49"/>
      <c r="TBN80" s="49"/>
      <c r="TBO80" s="49"/>
      <c r="TBP80" s="49"/>
      <c r="TBQ80" s="49"/>
      <c r="TBR80" s="49"/>
      <c r="TBS80" s="49"/>
      <c r="TBT80" s="49"/>
      <c r="TBU80" s="49"/>
      <c r="TBV80" s="49"/>
      <c r="TBW80" s="49"/>
      <c r="TBX80" s="49"/>
      <c r="TBY80" s="49"/>
      <c r="TBZ80" s="49"/>
      <c r="TCA80" s="49"/>
      <c r="TCB80" s="49"/>
      <c r="TCC80" s="49"/>
      <c r="TCD80" s="49"/>
      <c r="TCE80" s="49"/>
      <c r="TCF80" s="49"/>
      <c r="TCG80" s="49"/>
      <c r="TCH80" s="49"/>
      <c r="TCI80" s="49"/>
      <c r="TCJ80" s="49"/>
      <c r="TCK80" s="49"/>
      <c r="TCL80" s="49"/>
      <c r="TCM80" s="49"/>
      <c r="TCN80" s="49"/>
      <c r="TCO80" s="49"/>
      <c r="TCP80" s="49"/>
      <c r="TCQ80" s="49"/>
      <c r="TCR80" s="49"/>
      <c r="TCS80" s="49"/>
      <c r="TCT80" s="49"/>
      <c r="TCU80" s="49"/>
      <c r="TCV80" s="49"/>
      <c r="TCW80" s="49"/>
      <c r="TCX80" s="49"/>
      <c r="TCY80" s="49"/>
      <c r="TCZ80" s="49"/>
      <c r="TDA80" s="49"/>
      <c r="TDB80" s="49"/>
      <c r="TDC80" s="49"/>
      <c r="TDD80" s="49"/>
      <c r="TDE80" s="49"/>
      <c r="TDF80" s="49"/>
      <c r="TDG80" s="49"/>
      <c r="TDH80" s="49"/>
      <c r="TDI80" s="49"/>
      <c r="TDJ80" s="49"/>
      <c r="TDK80" s="49"/>
      <c r="TDL80" s="49"/>
      <c r="TDM80" s="49"/>
      <c r="TDN80" s="49"/>
      <c r="TDO80" s="49"/>
      <c r="TDP80" s="49"/>
      <c r="TDQ80" s="49"/>
      <c r="TDR80" s="49"/>
      <c r="TDS80" s="49"/>
      <c r="TDT80" s="49"/>
      <c r="TDU80" s="49"/>
      <c r="TDV80" s="49"/>
      <c r="TDW80" s="49"/>
      <c r="TDX80" s="49"/>
      <c r="TDY80" s="49"/>
      <c r="TDZ80" s="49"/>
      <c r="TEA80" s="49"/>
      <c r="TEB80" s="49"/>
      <c r="TEC80" s="49"/>
      <c r="TED80" s="49"/>
      <c r="TEE80" s="49"/>
      <c r="TEF80" s="49"/>
      <c r="TEG80" s="49"/>
      <c r="TEH80" s="49"/>
      <c r="TEI80" s="49"/>
      <c r="TEJ80" s="49"/>
      <c r="TEK80" s="49"/>
      <c r="TEL80" s="49"/>
      <c r="TEM80" s="49"/>
      <c r="TEN80" s="49"/>
      <c r="TEO80" s="49"/>
      <c r="TEP80" s="49"/>
      <c r="TEQ80" s="49"/>
      <c r="TER80" s="49"/>
      <c r="TES80" s="49"/>
      <c r="TET80" s="49"/>
      <c r="TEU80" s="49"/>
      <c r="TEV80" s="49"/>
      <c r="TEW80" s="49"/>
      <c r="TEX80" s="49"/>
      <c r="TEY80" s="49"/>
      <c r="TEZ80" s="49"/>
      <c r="TFA80" s="49"/>
      <c r="TFB80" s="49"/>
      <c r="TFC80" s="49"/>
      <c r="TFD80" s="49"/>
      <c r="TFE80" s="49"/>
      <c r="TFF80" s="49"/>
      <c r="TFG80" s="49"/>
      <c r="TFH80" s="49"/>
      <c r="TFI80" s="49"/>
      <c r="TFJ80" s="49"/>
      <c r="TFK80" s="49"/>
      <c r="TFL80" s="49"/>
      <c r="TFM80" s="49"/>
      <c r="TFN80" s="49"/>
      <c r="TFO80" s="49"/>
      <c r="TFP80" s="49"/>
      <c r="TFQ80" s="49"/>
      <c r="TFR80" s="49"/>
      <c r="TFS80" s="49"/>
      <c r="TFT80" s="49"/>
      <c r="TFU80" s="49"/>
      <c r="TFV80" s="49"/>
      <c r="TFW80" s="49"/>
      <c r="TFX80" s="49"/>
      <c r="TFY80" s="49"/>
      <c r="TFZ80" s="49"/>
      <c r="TGA80" s="49"/>
      <c r="TGB80" s="49"/>
      <c r="TGC80" s="49"/>
      <c r="TGD80" s="49"/>
      <c r="TGE80" s="49"/>
      <c r="TGF80" s="49"/>
      <c r="TGG80" s="49"/>
      <c r="TGH80" s="49"/>
      <c r="TGI80" s="49"/>
      <c r="TGJ80" s="49"/>
      <c r="TGK80" s="49"/>
      <c r="TGL80" s="49"/>
      <c r="TGM80" s="49"/>
      <c r="TGN80" s="49"/>
      <c r="TGO80" s="49"/>
      <c r="TGP80" s="49"/>
      <c r="TGQ80" s="49"/>
      <c r="TGR80" s="49"/>
      <c r="TGS80" s="49"/>
      <c r="TGT80" s="49"/>
      <c r="TGU80" s="49"/>
      <c r="TGV80" s="49"/>
      <c r="TGW80" s="49"/>
      <c r="TGX80" s="49"/>
      <c r="TGY80" s="49"/>
      <c r="TGZ80" s="49"/>
      <c r="THA80" s="49"/>
      <c r="THB80" s="49"/>
      <c r="THC80" s="49"/>
      <c r="THD80" s="49"/>
      <c r="THE80" s="49"/>
      <c r="THF80" s="49"/>
      <c r="THG80" s="49"/>
      <c r="THH80" s="49"/>
      <c r="THI80" s="49"/>
      <c r="THJ80" s="49"/>
      <c r="THK80" s="49"/>
      <c r="THL80" s="49"/>
      <c r="THM80" s="49"/>
      <c r="THN80" s="49"/>
      <c r="THO80" s="49"/>
      <c r="THP80" s="49"/>
      <c r="THQ80" s="49"/>
      <c r="THR80" s="49"/>
      <c r="THS80" s="49"/>
      <c r="THT80" s="49"/>
      <c r="THU80" s="49"/>
      <c r="THV80" s="49"/>
      <c r="THW80" s="49"/>
      <c r="THX80" s="49"/>
      <c r="THY80" s="49"/>
      <c r="THZ80" s="49"/>
      <c r="TIA80" s="49"/>
      <c r="TIB80" s="49"/>
      <c r="TIC80" s="49"/>
      <c r="TID80" s="49"/>
      <c r="TIE80" s="49"/>
      <c r="TIF80" s="49"/>
      <c r="TIG80" s="49"/>
      <c r="TIH80" s="49"/>
      <c r="TII80" s="49"/>
      <c r="TIJ80" s="49"/>
      <c r="TIK80" s="49"/>
      <c r="TIL80" s="49"/>
      <c r="TIM80" s="49"/>
      <c r="TIN80" s="49"/>
      <c r="TIO80" s="49"/>
      <c r="TIP80" s="49"/>
      <c r="TIQ80" s="49"/>
      <c r="TIR80" s="49"/>
      <c r="TIS80" s="49"/>
      <c r="TIT80" s="49"/>
      <c r="TIU80" s="49"/>
      <c r="TIV80" s="49"/>
      <c r="TIW80" s="49"/>
      <c r="TIX80" s="49"/>
      <c r="TIY80" s="49"/>
      <c r="TIZ80" s="49"/>
      <c r="TJA80" s="49"/>
      <c r="TJB80" s="49"/>
      <c r="TJC80" s="49"/>
      <c r="TJD80" s="49"/>
      <c r="TJE80" s="49"/>
      <c r="TJF80" s="49"/>
      <c r="TJG80" s="49"/>
      <c r="TJH80" s="49"/>
      <c r="TJI80" s="49"/>
      <c r="TJJ80" s="49"/>
      <c r="TJK80" s="49"/>
      <c r="TJL80" s="49"/>
      <c r="TJM80" s="49"/>
      <c r="TJN80" s="49"/>
      <c r="TJO80" s="49"/>
      <c r="TJP80" s="49"/>
      <c r="TJQ80" s="49"/>
      <c r="TJR80" s="49"/>
      <c r="TJS80" s="49"/>
      <c r="TJT80" s="49"/>
      <c r="TJU80" s="49"/>
      <c r="TJV80" s="49"/>
      <c r="TJW80" s="49"/>
      <c r="TJX80" s="49"/>
      <c r="TJY80" s="49"/>
      <c r="TJZ80" s="49"/>
      <c r="TKA80" s="49"/>
      <c r="TKB80" s="49"/>
      <c r="TKC80" s="49"/>
      <c r="TKD80" s="49"/>
      <c r="TKE80" s="49"/>
      <c r="TKF80" s="49"/>
      <c r="TKG80" s="49"/>
      <c r="TKH80" s="49"/>
      <c r="TKI80" s="49"/>
      <c r="TKJ80" s="49"/>
      <c r="TKK80" s="49"/>
      <c r="TKL80" s="49"/>
      <c r="TKM80" s="49"/>
      <c r="TKN80" s="49"/>
      <c r="TKO80" s="49"/>
      <c r="TKP80" s="49"/>
      <c r="TKQ80" s="49"/>
      <c r="TKR80" s="49"/>
      <c r="TKS80" s="49"/>
      <c r="TKT80" s="49"/>
      <c r="TKU80" s="49"/>
      <c r="TKV80" s="49"/>
      <c r="TKW80" s="49"/>
      <c r="TKX80" s="49"/>
      <c r="TKY80" s="49"/>
      <c r="TKZ80" s="49"/>
      <c r="TLA80" s="49"/>
      <c r="TLB80" s="49"/>
      <c r="TLC80" s="49"/>
      <c r="TLD80" s="49"/>
      <c r="TLE80" s="49"/>
      <c r="TLF80" s="49"/>
      <c r="TLG80" s="49"/>
      <c r="TLH80" s="49"/>
      <c r="TLI80" s="49"/>
      <c r="TLJ80" s="49"/>
      <c r="TLK80" s="49"/>
      <c r="TLL80" s="49"/>
      <c r="TLM80" s="49"/>
      <c r="TLN80" s="49"/>
      <c r="TLO80" s="49"/>
      <c r="TLP80" s="49"/>
      <c r="TLQ80" s="49"/>
      <c r="TLR80" s="49"/>
      <c r="TLS80" s="49"/>
      <c r="TLT80" s="49"/>
      <c r="TLU80" s="49"/>
      <c r="TLV80" s="49"/>
      <c r="TLW80" s="49"/>
      <c r="TLX80" s="49"/>
      <c r="TLY80" s="49"/>
      <c r="TLZ80" s="49"/>
      <c r="TMA80" s="49"/>
      <c r="TMB80" s="49"/>
      <c r="TMC80" s="49"/>
      <c r="TMD80" s="49"/>
      <c r="TME80" s="49"/>
      <c r="TMF80" s="49"/>
      <c r="TMG80" s="49"/>
      <c r="TMH80" s="49"/>
      <c r="TMI80" s="49"/>
      <c r="TMJ80" s="49"/>
      <c r="TMK80" s="49"/>
      <c r="TML80" s="49"/>
      <c r="TMM80" s="49"/>
      <c r="TMN80" s="49"/>
      <c r="TMO80" s="49"/>
      <c r="TMP80" s="49"/>
      <c r="TMQ80" s="49"/>
      <c r="TMR80" s="49"/>
      <c r="TMS80" s="49"/>
      <c r="TMT80" s="49"/>
      <c r="TMU80" s="49"/>
      <c r="TMV80" s="49"/>
      <c r="TMW80" s="49"/>
      <c r="TMX80" s="49"/>
      <c r="TMY80" s="49"/>
      <c r="TMZ80" s="49"/>
      <c r="TNA80" s="49"/>
      <c r="TNB80" s="49"/>
      <c r="TNC80" s="49"/>
      <c r="TND80" s="49"/>
      <c r="TNE80" s="49"/>
      <c r="TNF80" s="49"/>
      <c r="TNG80" s="49"/>
      <c r="TNH80" s="49"/>
      <c r="TNI80" s="49"/>
      <c r="TNJ80" s="49"/>
      <c r="TNK80" s="49"/>
      <c r="TNL80" s="49"/>
      <c r="TNM80" s="49"/>
      <c r="TNN80" s="49"/>
      <c r="TNO80" s="49"/>
      <c r="TNP80" s="49"/>
      <c r="TNQ80" s="49"/>
      <c r="TNR80" s="49"/>
      <c r="TNS80" s="49"/>
      <c r="TNT80" s="49"/>
      <c r="TNU80" s="49"/>
      <c r="TNV80" s="49"/>
      <c r="TNW80" s="49"/>
      <c r="TNX80" s="49"/>
      <c r="TNY80" s="49"/>
      <c r="TNZ80" s="49"/>
      <c r="TOA80" s="49"/>
      <c r="TOB80" s="49"/>
      <c r="TOC80" s="49"/>
      <c r="TOD80" s="49"/>
      <c r="TOE80" s="49"/>
      <c r="TOF80" s="49"/>
      <c r="TOG80" s="49"/>
      <c r="TOH80" s="49"/>
      <c r="TOI80" s="49"/>
      <c r="TOJ80" s="49"/>
      <c r="TOK80" s="49"/>
      <c r="TOL80" s="49"/>
      <c r="TOM80" s="49"/>
      <c r="TON80" s="49"/>
      <c r="TOO80" s="49"/>
      <c r="TOP80" s="49"/>
      <c r="TOQ80" s="49"/>
      <c r="TOR80" s="49"/>
      <c r="TOS80" s="49"/>
      <c r="TOT80" s="49"/>
      <c r="TOU80" s="49"/>
      <c r="TOV80" s="49"/>
      <c r="TOW80" s="49"/>
      <c r="TOX80" s="49"/>
      <c r="TOY80" s="49"/>
      <c r="TOZ80" s="49"/>
      <c r="TPA80" s="49"/>
      <c r="TPB80" s="49"/>
      <c r="TPC80" s="49"/>
      <c r="TPD80" s="49"/>
      <c r="TPE80" s="49"/>
      <c r="TPF80" s="49"/>
      <c r="TPG80" s="49"/>
      <c r="TPH80" s="49"/>
      <c r="TPI80" s="49"/>
      <c r="TPJ80" s="49"/>
      <c r="TPK80" s="49"/>
      <c r="TPL80" s="49"/>
      <c r="TPM80" s="49"/>
      <c r="TPN80" s="49"/>
      <c r="TPO80" s="49"/>
      <c r="TPP80" s="49"/>
      <c r="TPQ80" s="49"/>
      <c r="TPR80" s="49"/>
      <c r="TPS80" s="49"/>
      <c r="TPT80" s="49"/>
      <c r="TPU80" s="49"/>
      <c r="TPV80" s="49"/>
      <c r="TPW80" s="49"/>
      <c r="TPX80" s="49"/>
      <c r="TPY80" s="49"/>
      <c r="TPZ80" s="49"/>
      <c r="TQA80" s="49"/>
      <c r="TQB80" s="49"/>
      <c r="TQC80" s="49"/>
      <c r="TQD80" s="49"/>
      <c r="TQE80" s="49"/>
      <c r="TQF80" s="49"/>
      <c r="TQG80" s="49"/>
      <c r="TQH80" s="49"/>
      <c r="TQI80" s="49"/>
      <c r="TQJ80" s="49"/>
      <c r="TQK80" s="49"/>
      <c r="TQL80" s="49"/>
      <c r="TQM80" s="49"/>
      <c r="TQN80" s="49"/>
      <c r="TQO80" s="49"/>
      <c r="TQP80" s="49"/>
      <c r="TQQ80" s="49"/>
      <c r="TQR80" s="49"/>
      <c r="TQS80" s="49"/>
      <c r="TQT80" s="49"/>
      <c r="TQU80" s="49"/>
      <c r="TQV80" s="49"/>
      <c r="TQW80" s="49"/>
      <c r="TQX80" s="49"/>
      <c r="TQY80" s="49"/>
      <c r="TQZ80" s="49"/>
      <c r="TRA80" s="49"/>
      <c r="TRB80" s="49"/>
      <c r="TRC80" s="49"/>
      <c r="TRD80" s="49"/>
      <c r="TRE80" s="49"/>
      <c r="TRF80" s="49"/>
      <c r="TRG80" s="49"/>
      <c r="TRH80" s="49"/>
      <c r="TRI80" s="49"/>
      <c r="TRJ80" s="49"/>
      <c r="TRK80" s="49"/>
      <c r="TRL80" s="49"/>
      <c r="TRM80" s="49"/>
      <c r="TRN80" s="49"/>
      <c r="TRO80" s="49"/>
      <c r="TRP80" s="49"/>
      <c r="TRQ80" s="49"/>
      <c r="TRR80" s="49"/>
      <c r="TRS80" s="49"/>
      <c r="TRT80" s="49"/>
      <c r="TRU80" s="49"/>
      <c r="TRV80" s="49"/>
      <c r="TRW80" s="49"/>
      <c r="TRX80" s="49"/>
      <c r="TRY80" s="49"/>
      <c r="TRZ80" s="49"/>
      <c r="TSA80" s="49"/>
      <c r="TSB80" s="49"/>
      <c r="TSC80" s="49"/>
      <c r="TSD80" s="49"/>
      <c r="TSE80" s="49"/>
      <c r="TSF80" s="49"/>
      <c r="TSG80" s="49"/>
      <c r="TSH80" s="49"/>
      <c r="TSI80" s="49"/>
      <c r="TSJ80" s="49"/>
      <c r="TSK80" s="49"/>
      <c r="TSL80" s="49"/>
      <c r="TSM80" s="49"/>
      <c r="TSN80" s="49"/>
      <c r="TSO80" s="49"/>
      <c r="TSP80" s="49"/>
      <c r="TSQ80" s="49"/>
      <c r="TSR80" s="49"/>
      <c r="TSS80" s="49"/>
      <c r="TST80" s="49"/>
      <c r="TSU80" s="49"/>
      <c r="TSV80" s="49"/>
      <c r="TSW80" s="49"/>
      <c r="TSX80" s="49"/>
      <c r="TSY80" s="49"/>
      <c r="TSZ80" s="49"/>
      <c r="TTA80" s="49"/>
      <c r="TTB80" s="49"/>
      <c r="TTC80" s="49"/>
      <c r="TTD80" s="49"/>
      <c r="TTE80" s="49"/>
      <c r="TTF80" s="49"/>
      <c r="TTG80" s="49"/>
      <c r="TTH80" s="49"/>
      <c r="TTI80" s="49"/>
      <c r="TTJ80" s="49"/>
      <c r="TTK80" s="49"/>
      <c r="TTL80" s="49"/>
      <c r="TTM80" s="49"/>
      <c r="TTN80" s="49"/>
      <c r="TTO80" s="49"/>
      <c r="TTP80" s="49"/>
      <c r="TTQ80" s="49"/>
      <c r="TTR80" s="49"/>
      <c r="TTS80" s="49"/>
      <c r="TTT80" s="49"/>
      <c r="TTU80" s="49"/>
      <c r="TTV80" s="49"/>
      <c r="TTW80" s="49"/>
      <c r="TTX80" s="49"/>
      <c r="TTY80" s="49"/>
      <c r="TTZ80" s="49"/>
      <c r="TUA80" s="49"/>
      <c r="TUB80" s="49"/>
      <c r="TUC80" s="49"/>
      <c r="TUD80" s="49"/>
      <c r="TUE80" s="49"/>
      <c r="TUF80" s="49"/>
      <c r="TUG80" s="49"/>
      <c r="TUH80" s="49"/>
      <c r="TUI80" s="49"/>
      <c r="TUJ80" s="49"/>
      <c r="TUK80" s="49"/>
      <c r="TUL80" s="49"/>
      <c r="TUM80" s="49"/>
      <c r="TUN80" s="49"/>
      <c r="TUO80" s="49"/>
      <c r="TUP80" s="49"/>
      <c r="TUQ80" s="49"/>
      <c r="TUR80" s="49"/>
      <c r="TUS80" s="49"/>
      <c r="TUT80" s="49"/>
      <c r="TUU80" s="49"/>
      <c r="TUV80" s="49"/>
      <c r="TUW80" s="49"/>
      <c r="TUX80" s="49"/>
      <c r="TUY80" s="49"/>
      <c r="TUZ80" s="49"/>
      <c r="TVA80" s="49"/>
      <c r="TVB80" s="49"/>
      <c r="TVC80" s="49"/>
      <c r="TVD80" s="49"/>
      <c r="TVE80" s="49"/>
      <c r="TVF80" s="49"/>
      <c r="TVG80" s="49"/>
      <c r="TVH80" s="49"/>
      <c r="TVI80" s="49"/>
      <c r="TVJ80" s="49"/>
      <c r="TVK80" s="49"/>
      <c r="TVL80" s="49"/>
      <c r="TVM80" s="49"/>
      <c r="TVN80" s="49"/>
      <c r="TVO80" s="49"/>
      <c r="TVP80" s="49"/>
      <c r="TVQ80" s="49"/>
      <c r="TVR80" s="49"/>
      <c r="TVS80" s="49"/>
      <c r="TVT80" s="49"/>
      <c r="TVU80" s="49"/>
      <c r="TVV80" s="49"/>
      <c r="TVW80" s="49"/>
      <c r="TVX80" s="49"/>
      <c r="TVY80" s="49"/>
      <c r="TVZ80" s="49"/>
      <c r="TWA80" s="49"/>
      <c r="TWB80" s="49"/>
      <c r="TWC80" s="49"/>
      <c r="TWD80" s="49"/>
      <c r="TWE80" s="49"/>
      <c r="TWF80" s="49"/>
      <c r="TWG80" s="49"/>
      <c r="TWH80" s="49"/>
      <c r="TWI80" s="49"/>
      <c r="TWJ80" s="49"/>
      <c r="TWK80" s="49"/>
      <c r="TWL80" s="49"/>
      <c r="TWM80" s="49"/>
      <c r="TWN80" s="49"/>
      <c r="TWO80" s="49"/>
      <c r="TWP80" s="49"/>
      <c r="TWQ80" s="49"/>
      <c r="TWR80" s="49"/>
      <c r="TWS80" s="49"/>
      <c r="TWT80" s="49"/>
      <c r="TWU80" s="49"/>
      <c r="TWV80" s="49"/>
      <c r="TWW80" s="49"/>
      <c r="TWX80" s="49"/>
      <c r="TWY80" s="49"/>
      <c r="TWZ80" s="49"/>
      <c r="TXA80" s="49"/>
      <c r="TXB80" s="49"/>
      <c r="TXC80" s="49"/>
      <c r="TXD80" s="49"/>
      <c r="TXE80" s="49"/>
      <c r="TXF80" s="49"/>
      <c r="TXG80" s="49"/>
      <c r="TXH80" s="49"/>
      <c r="TXI80" s="49"/>
      <c r="TXJ80" s="49"/>
      <c r="TXK80" s="49"/>
      <c r="TXL80" s="49"/>
      <c r="TXM80" s="49"/>
      <c r="TXN80" s="49"/>
      <c r="TXO80" s="49"/>
      <c r="TXP80" s="49"/>
      <c r="TXQ80" s="49"/>
      <c r="TXR80" s="49"/>
      <c r="TXS80" s="49"/>
      <c r="TXT80" s="49"/>
      <c r="TXU80" s="49"/>
      <c r="TXV80" s="49"/>
      <c r="TXW80" s="49"/>
      <c r="TXX80" s="49"/>
      <c r="TXY80" s="49"/>
      <c r="TXZ80" s="49"/>
      <c r="TYA80" s="49"/>
      <c r="TYB80" s="49"/>
      <c r="TYC80" s="49"/>
      <c r="TYD80" s="49"/>
      <c r="TYE80" s="49"/>
      <c r="TYF80" s="49"/>
      <c r="TYG80" s="49"/>
      <c r="TYH80" s="49"/>
      <c r="TYI80" s="49"/>
      <c r="TYJ80" s="49"/>
      <c r="TYK80" s="49"/>
      <c r="TYL80" s="49"/>
      <c r="TYM80" s="49"/>
      <c r="TYN80" s="49"/>
      <c r="TYO80" s="49"/>
      <c r="TYP80" s="49"/>
      <c r="TYQ80" s="49"/>
      <c r="TYR80" s="49"/>
      <c r="TYS80" s="49"/>
      <c r="TYT80" s="49"/>
      <c r="TYU80" s="49"/>
      <c r="TYV80" s="49"/>
      <c r="TYW80" s="49"/>
      <c r="TYX80" s="49"/>
      <c r="TYY80" s="49"/>
      <c r="TYZ80" s="49"/>
      <c r="TZA80" s="49"/>
      <c r="TZB80" s="49"/>
      <c r="TZC80" s="49"/>
      <c r="TZD80" s="49"/>
      <c r="TZE80" s="49"/>
      <c r="TZF80" s="49"/>
      <c r="TZG80" s="49"/>
      <c r="TZH80" s="49"/>
      <c r="TZI80" s="49"/>
      <c r="TZJ80" s="49"/>
      <c r="TZK80" s="49"/>
      <c r="TZL80" s="49"/>
      <c r="TZM80" s="49"/>
      <c r="TZN80" s="49"/>
      <c r="TZO80" s="49"/>
      <c r="TZP80" s="49"/>
      <c r="TZQ80" s="49"/>
      <c r="TZR80" s="49"/>
      <c r="TZS80" s="49"/>
      <c r="TZT80" s="49"/>
      <c r="TZU80" s="49"/>
      <c r="TZV80" s="49"/>
      <c r="TZW80" s="49"/>
      <c r="TZX80" s="49"/>
      <c r="TZY80" s="49"/>
      <c r="TZZ80" s="49"/>
      <c r="UAA80" s="49"/>
      <c r="UAB80" s="49"/>
      <c r="UAC80" s="49"/>
      <c r="UAD80" s="49"/>
      <c r="UAE80" s="49"/>
      <c r="UAF80" s="49"/>
      <c r="UAG80" s="49"/>
      <c r="UAH80" s="49"/>
      <c r="UAI80" s="49"/>
      <c r="UAJ80" s="49"/>
      <c r="UAK80" s="49"/>
      <c r="UAL80" s="49"/>
      <c r="UAM80" s="49"/>
      <c r="UAN80" s="49"/>
      <c r="UAO80" s="49"/>
      <c r="UAP80" s="49"/>
      <c r="UAQ80" s="49"/>
      <c r="UAR80" s="49"/>
      <c r="UAS80" s="49"/>
      <c r="UAT80" s="49"/>
      <c r="UAU80" s="49"/>
      <c r="UAV80" s="49"/>
      <c r="UAW80" s="49"/>
      <c r="UAX80" s="49"/>
      <c r="UAY80" s="49"/>
      <c r="UAZ80" s="49"/>
      <c r="UBA80" s="49"/>
      <c r="UBB80" s="49"/>
      <c r="UBC80" s="49"/>
      <c r="UBD80" s="49"/>
      <c r="UBE80" s="49"/>
      <c r="UBF80" s="49"/>
      <c r="UBG80" s="49"/>
      <c r="UBH80" s="49"/>
      <c r="UBI80" s="49"/>
      <c r="UBJ80" s="49"/>
      <c r="UBK80" s="49"/>
      <c r="UBL80" s="49"/>
      <c r="UBM80" s="49"/>
      <c r="UBN80" s="49"/>
      <c r="UBO80" s="49"/>
      <c r="UBP80" s="49"/>
      <c r="UBQ80" s="49"/>
      <c r="UBR80" s="49"/>
      <c r="UBS80" s="49"/>
      <c r="UBT80" s="49"/>
      <c r="UBU80" s="49"/>
      <c r="UBV80" s="49"/>
      <c r="UBW80" s="49"/>
      <c r="UBX80" s="49"/>
      <c r="UBY80" s="49"/>
      <c r="UBZ80" s="49"/>
      <c r="UCA80" s="49"/>
      <c r="UCB80" s="49"/>
      <c r="UCC80" s="49"/>
      <c r="UCD80" s="49"/>
      <c r="UCE80" s="49"/>
      <c r="UCF80" s="49"/>
      <c r="UCG80" s="49"/>
      <c r="UCH80" s="49"/>
      <c r="UCI80" s="49"/>
      <c r="UCJ80" s="49"/>
      <c r="UCK80" s="49"/>
      <c r="UCL80" s="49"/>
      <c r="UCM80" s="49"/>
      <c r="UCN80" s="49"/>
      <c r="UCO80" s="49"/>
      <c r="UCP80" s="49"/>
      <c r="UCQ80" s="49"/>
      <c r="UCR80" s="49"/>
      <c r="UCS80" s="49"/>
      <c r="UCT80" s="49"/>
      <c r="UCU80" s="49"/>
      <c r="UCV80" s="49"/>
      <c r="UCW80" s="49"/>
      <c r="UCX80" s="49"/>
      <c r="UCY80" s="49"/>
      <c r="UCZ80" s="49"/>
      <c r="UDA80" s="49"/>
      <c r="UDB80" s="49"/>
      <c r="UDC80" s="49"/>
      <c r="UDD80" s="49"/>
      <c r="UDE80" s="49"/>
      <c r="UDF80" s="49"/>
      <c r="UDG80" s="49"/>
      <c r="UDH80" s="49"/>
      <c r="UDI80" s="49"/>
      <c r="UDJ80" s="49"/>
      <c r="UDK80" s="49"/>
      <c r="UDL80" s="49"/>
      <c r="UDM80" s="49"/>
      <c r="UDN80" s="49"/>
      <c r="UDO80" s="49"/>
      <c r="UDP80" s="49"/>
      <c r="UDQ80" s="49"/>
      <c r="UDR80" s="49"/>
      <c r="UDS80" s="49"/>
      <c r="UDT80" s="49"/>
      <c r="UDU80" s="49"/>
      <c r="UDV80" s="49"/>
      <c r="UDW80" s="49"/>
      <c r="UDX80" s="49"/>
      <c r="UDY80" s="49"/>
      <c r="UDZ80" s="49"/>
      <c r="UEA80" s="49"/>
      <c r="UEB80" s="49"/>
      <c r="UEC80" s="49"/>
      <c r="UED80" s="49"/>
      <c r="UEE80" s="49"/>
      <c r="UEF80" s="49"/>
      <c r="UEG80" s="49"/>
      <c r="UEH80" s="49"/>
      <c r="UEI80" s="49"/>
      <c r="UEJ80" s="49"/>
      <c r="UEK80" s="49"/>
      <c r="UEL80" s="49"/>
      <c r="UEM80" s="49"/>
      <c r="UEN80" s="49"/>
      <c r="UEO80" s="49"/>
      <c r="UEP80" s="49"/>
      <c r="UEQ80" s="49"/>
      <c r="UER80" s="49"/>
      <c r="UES80" s="49"/>
      <c r="UET80" s="49"/>
      <c r="UEU80" s="49"/>
      <c r="UEV80" s="49"/>
      <c r="UEW80" s="49"/>
      <c r="UEX80" s="49"/>
      <c r="UEY80" s="49"/>
      <c r="UEZ80" s="49"/>
      <c r="UFA80" s="49"/>
      <c r="UFB80" s="49"/>
      <c r="UFC80" s="49"/>
      <c r="UFD80" s="49"/>
      <c r="UFE80" s="49"/>
      <c r="UFF80" s="49"/>
      <c r="UFG80" s="49"/>
      <c r="UFH80" s="49"/>
      <c r="UFI80" s="49"/>
      <c r="UFJ80" s="49"/>
      <c r="UFK80" s="49"/>
      <c r="UFL80" s="49"/>
      <c r="UFM80" s="49"/>
      <c r="UFN80" s="49"/>
      <c r="UFO80" s="49"/>
      <c r="UFP80" s="49"/>
      <c r="UFQ80" s="49"/>
      <c r="UFR80" s="49"/>
      <c r="UFS80" s="49"/>
      <c r="UFT80" s="49"/>
      <c r="UFU80" s="49"/>
      <c r="UFV80" s="49"/>
      <c r="UFW80" s="49"/>
      <c r="UFX80" s="49"/>
      <c r="UFY80" s="49"/>
      <c r="UFZ80" s="49"/>
      <c r="UGA80" s="49"/>
      <c r="UGB80" s="49"/>
      <c r="UGC80" s="49"/>
      <c r="UGD80" s="49"/>
      <c r="UGE80" s="49"/>
      <c r="UGF80" s="49"/>
      <c r="UGG80" s="49"/>
      <c r="UGH80" s="49"/>
      <c r="UGI80" s="49"/>
      <c r="UGJ80" s="49"/>
      <c r="UGK80" s="49"/>
      <c r="UGL80" s="49"/>
      <c r="UGM80" s="49"/>
      <c r="UGN80" s="49"/>
      <c r="UGO80" s="49"/>
      <c r="UGP80" s="49"/>
      <c r="UGQ80" s="49"/>
      <c r="UGR80" s="49"/>
      <c r="UGS80" s="49"/>
      <c r="UGT80" s="49"/>
      <c r="UGU80" s="49"/>
      <c r="UGV80" s="49"/>
      <c r="UGW80" s="49"/>
      <c r="UGX80" s="49"/>
      <c r="UGY80" s="49"/>
      <c r="UGZ80" s="49"/>
      <c r="UHA80" s="49"/>
      <c r="UHB80" s="49"/>
      <c r="UHC80" s="49"/>
      <c r="UHD80" s="49"/>
      <c r="UHE80" s="49"/>
      <c r="UHF80" s="49"/>
      <c r="UHG80" s="49"/>
      <c r="UHH80" s="49"/>
      <c r="UHI80" s="49"/>
      <c r="UHJ80" s="49"/>
      <c r="UHK80" s="49"/>
      <c r="UHL80" s="49"/>
      <c r="UHM80" s="49"/>
      <c r="UHN80" s="49"/>
      <c r="UHO80" s="49"/>
      <c r="UHP80" s="49"/>
      <c r="UHQ80" s="49"/>
      <c r="UHR80" s="49"/>
      <c r="UHS80" s="49"/>
      <c r="UHT80" s="49"/>
      <c r="UHU80" s="49"/>
      <c r="UHV80" s="49"/>
      <c r="UHW80" s="49"/>
      <c r="UHX80" s="49"/>
      <c r="UHY80" s="49"/>
      <c r="UHZ80" s="49"/>
      <c r="UIA80" s="49"/>
      <c r="UIB80" s="49"/>
      <c r="UIC80" s="49"/>
      <c r="UID80" s="49"/>
      <c r="UIE80" s="49"/>
      <c r="UIF80" s="49"/>
      <c r="UIG80" s="49"/>
      <c r="UIH80" s="49"/>
      <c r="UII80" s="49"/>
      <c r="UIJ80" s="49"/>
      <c r="UIK80" s="49"/>
      <c r="UIL80" s="49"/>
      <c r="UIM80" s="49"/>
      <c r="UIN80" s="49"/>
      <c r="UIO80" s="49"/>
      <c r="UIP80" s="49"/>
      <c r="UIQ80" s="49"/>
      <c r="UIR80" s="49"/>
      <c r="UIS80" s="49"/>
      <c r="UIT80" s="49"/>
      <c r="UIU80" s="49"/>
      <c r="UIV80" s="49"/>
      <c r="UIW80" s="49"/>
      <c r="UIX80" s="49"/>
      <c r="UIY80" s="49"/>
      <c r="UIZ80" s="49"/>
      <c r="UJA80" s="49"/>
      <c r="UJB80" s="49"/>
      <c r="UJC80" s="49"/>
      <c r="UJD80" s="49"/>
      <c r="UJE80" s="49"/>
      <c r="UJF80" s="49"/>
      <c r="UJG80" s="49"/>
      <c r="UJH80" s="49"/>
      <c r="UJI80" s="49"/>
      <c r="UJJ80" s="49"/>
      <c r="UJK80" s="49"/>
      <c r="UJL80" s="49"/>
      <c r="UJM80" s="49"/>
      <c r="UJN80" s="49"/>
      <c r="UJO80" s="49"/>
      <c r="UJP80" s="49"/>
      <c r="UJQ80" s="49"/>
      <c r="UJR80" s="49"/>
      <c r="UJS80" s="49"/>
      <c r="UJT80" s="49"/>
      <c r="UJU80" s="49"/>
      <c r="UJV80" s="49"/>
      <c r="UJW80" s="49"/>
      <c r="UJX80" s="49"/>
      <c r="UJY80" s="49"/>
      <c r="UJZ80" s="49"/>
      <c r="UKA80" s="49"/>
      <c r="UKB80" s="49"/>
      <c r="UKC80" s="49"/>
      <c r="UKD80" s="49"/>
      <c r="UKE80" s="49"/>
      <c r="UKF80" s="49"/>
      <c r="UKG80" s="49"/>
      <c r="UKH80" s="49"/>
      <c r="UKI80" s="49"/>
      <c r="UKJ80" s="49"/>
      <c r="UKK80" s="49"/>
      <c r="UKL80" s="49"/>
      <c r="UKM80" s="49"/>
      <c r="UKN80" s="49"/>
      <c r="UKO80" s="49"/>
      <c r="UKP80" s="49"/>
      <c r="UKQ80" s="49"/>
      <c r="UKR80" s="49"/>
      <c r="UKS80" s="49"/>
      <c r="UKT80" s="49"/>
      <c r="UKU80" s="49"/>
      <c r="UKV80" s="49"/>
      <c r="UKW80" s="49"/>
      <c r="UKX80" s="49"/>
      <c r="UKY80" s="49"/>
      <c r="UKZ80" s="49"/>
      <c r="ULA80" s="49"/>
      <c r="ULB80" s="49"/>
      <c r="ULC80" s="49"/>
      <c r="ULD80" s="49"/>
      <c r="ULE80" s="49"/>
      <c r="ULF80" s="49"/>
      <c r="ULG80" s="49"/>
      <c r="ULH80" s="49"/>
      <c r="ULI80" s="49"/>
      <c r="ULJ80" s="49"/>
      <c r="ULK80" s="49"/>
      <c r="ULL80" s="49"/>
      <c r="ULM80" s="49"/>
      <c r="ULN80" s="49"/>
      <c r="ULO80" s="49"/>
      <c r="ULP80" s="49"/>
      <c r="ULQ80" s="49"/>
      <c r="ULR80" s="49"/>
      <c r="ULS80" s="49"/>
      <c r="ULT80" s="49"/>
      <c r="ULU80" s="49"/>
      <c r="ULV80" s="49"/>
      <c r="ULW80" s="49"/>
      <c r="ULX80" s="49"/>
      <c r="ULY80" s="49"/>
      <c r="ULZ80" s="49"/>
      <c r="UMA80" s="49"/>
      <c r="UMB80" s="49"/>
      <c r="UMC80" s="49"/>
      <c r="UMD80" s="49"/>
      <c r="UME80" s="49"/>
      <c r="UMF80" s="49"/>
      <c r="UMG80" s="49"/>
      <c r="UMH80" s="49"/>
      <c r="UMI80" s="49"/>
      <c r="UMJ80" s="49"/>
      <c r="UMK80" s="49"/>
      <c r="UML80" s="49"/>
      <c r="UMM80" s="49"/>
      <c r="UMN80" s="49"/>
      <c r="UMO80" s="49"/>
      <c r="UMP80" s="49"/>
      <c r="UMQ80" s="49"/>
      <c r="UMR80" s="49"/>
      <c r="UMS80" s="49"/>
      <c r="UMT80" s="49"/>
      <c r="UMU80" s="49"/>
      <c r="UMV80" s="49"/>
      <c r="UMW80" s="49"/>
      <c r="UMX80" s="49"/>
      <c r="UMY80" s="49"/>
      <c r="UMZ80" s="49"/>
      <c r="UNA80" s="49"/>
      <c r="UNB80" s="49"/>
      <c r="UNC80" s="49"/>
      <c r="UND80" s="49"/>
      <c r="UNE80" s="49"/>
      <c r="UNF80" s="49"/>
      <c r="UNG80" s="49"/>
      <c r="UNH80" s="49"/>
      <c r="UNI80" s="49"/>
      <c r="UNJ80" s="49"/>
      <c r="UNK80" s="49"/>
      <c r="UNL80" s="49"/>
      <c r="UNM80" s="49"/>
      <c r="UNN80" s="49"/>
      <c r="UNO80" s="49"/>
      <c r="UNP80" s="49"/>
      <c r="UNQ80" s="49"/>
      <c r="UNR80" s="49"/>
      <c r="UNS80" s="49"/>
      <c r="UNT80" s="49"/>
      <c r="UNU80" s="49"/>
      <c r="UNV80" s="49"/>
      <c r="UNW80" s="49"/>
      <c r="UNX80" s="49"/>
      <c r="UNY80" s="49"/>
      <c r="UNZ80" s="49"/>
      <c r="UOA80" s="49"/>
      <c r="UOB80" s="49"/>
      <c r="UOC80" s="49"/>
      <c r="UOD80" s="49"/>
      <c r="UOE80" s="49"/>
      <c r="UOF80" s="49"/>
      <c r="UOG80" s="49"/>
      <c r="UOH80" s="49"/>
      <c r="UOI80" s="49"/>
      <c r="UOJ80" s="49"/>
      <c r="UOK80" s="49"/>
      <c r="UOL80" s="49"/>
      <c r="UOM80" s="49"/>
      <c r="UON80" s="49"/>
      <c r="UOO80" s="49"/>
      <c r="UOP80" s="49"/>
      <c r="UOQ80" s="49"/>
      <c r="UOR80" s="49"/>
      <c r="UOS80" s="49"/>
      <c r="UOT80" s="49"/>
      <c r="UOU80" s="49"/>
      <c r="UOV80" s="49"/>
      <c r="UOW80" s="49"/>
      <c r="UOX80" s="49"/>
      <c r="UOY80" s="49"/>
      <c r="UOZ80" s="49"/>
      <c r="UPA80" s="49"/>
      <c r="UPB80" s="49"/>
      <c r="UPC80" s="49"/>
      <c r="UPD80" s="49"/>
      <c r="UPE80" s="49"/>
      <c r="UPF80" s="49"/>
      <c r="UPG80" s="49"/>
      <c r="UPH80" s="49"/>
      <c r="UPI80" s="49"/>
      <c r="UPJ80" s="49"/>
      <c r="UPK80" s="49"/>
      <c r="UPL80" s="49"/>
      <c r="UPM80" s="49"/>
      <c r="UPN80" s="49"/>
      <c r="UPO80" s="49"/>
      <c r="UPP80" s="49"/>
      <c r="UPQ80" s="49"/>
      <c r="UPR80" s="49"/>
      <c r="UPS80" s="49"/>
      <c r="UPT80" s="49"/>
      <c r="UPU80" s="49"/>
      <c r="UPV80" s="49"/>
      <c r="UPW80" s="49"/>
      <c r="UPX80" s="49"/>
      <c r="UPY80" s="49"/>
      <c r="UPZ80" s="49"/>
      <c r="UQA80" s="49"/>
      <c r="UQB80" s="49"/>
      <c r="UQC80" s="49"/>
      <c r="UQD80" s="49"/>
      <c r="UQE80" s="49"/>
      <c r="UQF80" s="49"/>
      <c r="UQG80" s="49"/>
      <c r="UQH80" s="49"/>
      <c r="UQI80" s="49"/>
      <c r="UQJ80" s="49"/>
      <c r="UQK80" s="49"/>
      <c r="UQL80" s="49"/>
      <c r="UQM80" s="49"/>
      <c r="UQN80" s="49"/>
      <c r="UQO80" s="49"/>
      <c r="UQP80" s="49"/>
      <c r="UQQ80" s="49"/>
      <c r="UQR80" s="49"/>
      <c r="UQS80" s="49"/>
      <c r="UQT80" s="49"/>
      <c r="UQU80" s="49"/>
      <c r="UQV80" s="49"/>
      <c r="UQW80" s="49"/>
      <c r="UQX80" s="49"/>
      <c r="UQY80" s="49"/>
      <c r="UQZ80" s="49"/>
      <c r="URA80" s="49"/>
      <c r="URB80" s="49"/>
      <c r="URC80" s="49"/>
      <c r="URD80" s="49"/>
      <c r="URE80" s="49"/>
      <c r="URF80" s="49"/>
      <c r="URG80" s="49"/>
      <c r="URH80" s="49"/>
      <c r="URI80" s="49"/>
      <c r="URJ80" s="49"/>
      <c r="URK80" s="49"/>
      <c r="URL80" s="49"/>
      <c r="URM80" s="49"/>
      <c r="URN80" s="49"/>
      <c r="URO80" s="49"/>
      <c r="URP80" s="49"/>
      <c r="URQ80" s="49"/>
      <c r="URR80" s="49"/>
      <c r="URS80" s="49"/>
      <c r="URT80" s="49"/>
      <c r="URU80" s="49"/>
      <c r="URV80" s="49"/>
      <c r="URW80" s="49"/>
      <c r="URX80" s="49"/>
      <c r="URY80" s="49"/>
      <c r="URZ80" s="49"/>
      <c r="USA80" s="49"/>
      <c r="USB80" s="49"/>
      <c r="USC80" s="49"/>
      <c r="USD80" s="49"/>
      <c r="USE80" s="49"/>
      <c r="USF80" s="49"/>
      <c r="USG80" s="49"/>
      <c r="USH80" s="49"/>
      <c r="USI80" s="49"/>
      <c r="USJ80" s="49"/>
      <c r="USK80" s="49"/>
      <c r="USL80" s="49"/>
      <c r="USM80" s="49"/>
      <c r="USN80" s="49"/>
      <c r="USO80" s="49"/>
      <c r="USP80" s="49"/>
      <c r="USQ80" s="49"/>
      <c r="USR80" s="49"/>
      <c r="USS80" s="49"/>
      <c r="UST80" s="49"/>
      <c r="USU80" s="49"/>
      <c r="USV80" s="49"/>
      <c r="USW80" s="49"/>
      <c r="USX80" s="49"/>
      <c r="USY80" s="49"/>
      <c r="USZ80" s="49"/>
      <c r="UTA80" s="49"/>
      <c r="UTB80" s="49"/>
      <c r="UTC80" s="49"/>
      <c r="UTD80" s="49"/>
      <c r="UTE80" s="49"/>
      <c r="UTF80" s="49"/>
      <c r="UTG80" s="49"/>
      <c r="UTH80" s="49"/>
      <c r="UTI80" s="49"/>
      <c r="UTJ80" s="49"/>
      <c r="UTK80" s="49"/>
      <c r="UTL80" s="49"/>
      <c r="UTM80" s="49"/>
      <c r="UTN80" s="49"/>
      <c r="UTO80" s="49"/>
      <c r="UTP80" s="49"/>
      <c r="UTQ80" s="49"/>
      <c r="UTR80" s="49"/>
      <c r="UTS80" s="49"/>
      <c r="UTT80" s="49"/>
      <c r="UTU80" s="49"/>
      <c r="UTV80" s="49"/>
      <c r="UTW80" s="49"/>
      <c r="UTX80" s="49"/>
      <c r="UTY80" s="49"/>
      <c r="UTZ80" s="49"/>
      <c r="UUA80" s="49"/>
      <c r="UUB80" s="49"/>
      <c r="UUC80" s="49"/>
      <c r="UUD80" s="49"/>
      <c r="UUE80" s="49"/>
      <c r="UUF80" s="49"/>
      <c r="UUG80" s="49"/>
      <c r="UUH80" s="49"/>
      <c r="UUI80" s="49"/>
      <c r="UUJ80" s="49"/>
      <c r="UUK80" s="49"/>
      <c r="UUL80" s="49"/>
      <c r="UUM80" s="49"/>
      <c r="UUN80" s="49"/>
      <c r="UUO80" s="49"/>
      <c r="UUP80" s="49"/>
      <c r="UUQ80" s="49"/>
      <c r="UUR80" s="49"/>
      <c r="UUS80" s="49"/>
      <c r="UUT80" s="49"/>
      <c r="UUU80" s="49"/>
      <c r="UUV80" s="49"/>
      <c r="UUW80" s="49"/>
      <c r="UUX80" s="49"/>
      <c r="UUY80" s="49"/>
      <c r="UUZ80" s="49"/>
      <c r="UVA80" s="49"/>
      <c r="UVB80" s="49"/>
      <c r="UVC80" s="49"/>
      <c r="UVD80" s="49"/>
      <c r="UVE80" s="49"/>
      <c r="UVF80" s="49"/>
      <c r="UVG80" s="49"/>
      <c r="UVH80" s="49"/>
      <c r="UVI80" s="49"/>
      <c r="UVJ80" s="49"/>
      <c r="UVK80" s="49"/>
      <c r="UVL80" s="49"/>
      <c r="UVM80" s="49"/>
      <c r="UVN80" s="49"/>
      <c r="UVO80" s="49"/>
      <c r="UVP80" s="49"/>
      <c r="UVQ80" s="49"/>
      <c r="UVR80" s="49"/>
      <c r="UVS80" s="49"/>
      <c r="UVT80" s="49"/>
      <c r="UVU80" s="49"/>
      <c r="UVV80" s="49"/>
      <c r="UVW80" s="49"/>
      <c r="UVX80" s="49"/>
      <c r="UVY80" s="49"/>
      <c r="UVZ80" s="49"/>
      <c r="UWA80" s="49"/>
      <c r="UWB80" s="49"/>
      <c r="UWC80" s="49"/>
      <c r="UWD80" s="49"/>
      <c r="UWE80" s="49"/>
      <c r="UWF80" s="49"/>
      <c r="UWG80" s="49"/>
      <c r="UWH80" s="49"/>
      <c r="UWI80" s="49"/>
      <c r="UWJ80" s="49"/>
      <c r="UWK80" s="49"/>
      <c r="UWL80" s="49"/>
      <c r="UWM80" s="49"/>
      <c r="UWN80" s="49"/>
      <c r="UWO80" s="49"/>
      <c r="UWP80" s="49"/>
      <c r="UWQ80" s="49"/>
      <c r="UWR80" s="49"/>
      <c r="UWS80" s="49"/>
      <c r="UWT80" s="49"/>
      <c r="UWU80" s="49"/>
      <c r="UWV80" s="49"/>
      <c r="UWW80" s="49"/>
      <c r="UWX80" s="49"/>
      <c r="UWY80" s="49"/>
      <c r="UWZ80" s="49"/>
      <c r="UXA80" s="49"/>
      <c r="UXB80" s="49"/>
      <c r="UXC80" s="49"/>
      <c r="UXD80" s="49"/>
      <c r="UXE80" s="49"/>
      <c r="UXF80" s="49"/>
      <c r="UXG80" s="49"/>
      <c r="UXH80" s="49"/>
      <c r="UXI80" s="49"/>
      <c r="UXJ80" s="49"/>
      <c r="UXK80" s="49"/>
      <c r="UXL80" s="49"/>
      <c r="UXM80" s="49"/>
      <c r="UXN80" s="49"/>
      <c r="UXO80" s="49"/>
      <c r="UXP80" s="49"/>
      <c r="UXQ80" s="49"/>
      <c r="UXR80" s="49"/>
      <c r="UXS80" s="49"/>
      <c r="UXT80" s="49"/>
      <c r="UXU80" s="49"/>
      <c r="UXV80" s="49"/>
      <c r="UXW80" s="49"/>
      <c r="UXX80" s="49"/>
      <c r="UXY80" s="49"/>
      <c r="UXZ80" s="49"/>
      <c r="UYA80" s="49"/>
      <c r="UYB80" s="49"/>
      <c r="UYC80" s="49"/>
      <c r="UYD80" s="49"/>
      <c r="UYE80" s="49"/>
      <c r="UYF80" s="49"/>
      <c r="UYG80" s="49"/>
      <c r="UYH80" s="49"/>
      <c r="UYI80" s="49"/>
      <c r="UYJ80" s="49"/>
      <c r="UYK80" s="49"/>
      <c r="UYL80" s="49"/>
      <c r="UYM80" s="49"/>
      <c r="UYN80" s="49"/>
      <c r="UYO80" s="49"/>
      <c r="UYP80" s="49"/>
      <c r="UYQ80" s="49"/>
      <c r="UYR80" s="49"/>
      <c r="UYS80" s="49"/>
      <c r="UYT80" s="49"/>
      <c r="UYU80" s="49"/>
      <c r="UYV80" s="49"/>
      <c r="UYW80" s="49"/>
      <c r="UYX80" s="49"/>
      <c r="UYY80" s="49"/>
      <c r="UYZ80" s="49"/>
      <c r="UZA80" s="49"/>
      <c r="UZB80" s="49"/>
      <c r="UZC80" s="49"/>
      <c r="UZD80" s="49"/>
      <c r="UZE80" s="49"/>
      <c r="UZF80" s="49"/>
      <c r="UZG80" s="49"/>
      <c r="UZH80" s="49"/>
      <c r="UZI80" s="49"/>
      <c r="UZJ80" s="49"/>
      <c r="UZK80" s="49"/>
      <c r="UZL80" s="49"/>
      <c r="UZM80" s="49"/>
      <c r="UZN80" s="49"/>
      <c r="UZO80" s="49"/>
      <c r="UZP80" s="49"/>
      <c r="UZQ80" s="49"/>
      <c r="UZR80" s="49"/>
      <c r="UZS80" s="49"/>
      <c r="UZT80" s="49"/>
      <c r="UZU80" s="49"/>
      <c r="UZV80" s="49"/>
      <c r="UZW80" s="49"/>
      <c r="UZX80" s="49"/>
      <c r="UZY80" s="49"/>
      <c r="UZZ80" s="49"/>
      <c r="VAA80" s="49"/>
      <c r="VAB80" s="49"/>
      <c r="VAC80" s="49"/>
      <c r="VAD80" s="49"/>
      <c r="VAE80" s="49"/>
      <c r="VAF80" s="49"/>
      <c r="VAG80" s="49"/>
      <c r="VAH80" s="49"/>
      <c r="VAI80" s="49"/>
      <c r="VAJ80" s="49"/>
      <c r="VAK80" s="49"/>
      <c r="VAL80" s="49"/>
      <c r="VAM80" s="49"/>
      <c r="VAN80" s="49"/>
      <c r="VAO80" s="49"/>
      <c r="VAP80" s="49"/>
      <c r="VAQ80" s="49"/>
      <c r="VAR80" s="49"/>
      <c r="VAS80" s="49"/>
      <c r="VAT80" s="49"/>
      <c r="VAU80" s="49"/>
      <c r="VAV80" s="49"/>
      <c r="VAW80" s="49"/>
      <c r="VAX80" s="49"/>
      <c r="VAY80" s="49"/>
      <c r="VAZ80" s="49"/>
      <c r="VBA80" s="49"/>
      <c r="VBB80" s="49"/>
      <c r="VBC80" s="49"/>
      <c r="VBD80" s="49"/>
      <c r="VBE80" s="49"/>
      <c r="VBF80" s="49"/>
      <c r="VBG80" s="49"/>
      <c r="VBH80" s="49"/>
      <c r="VBI80" s="49"/>
      <c r="VBJ80" s="49"/>
      <c r="VBK80" s="49"/>
      <c r="VBL80" s="49"/>
      <c r="VBM80" s="49"/>
      <c r="VBN80" s="49"/>
      <c r="VBO80" s="49"/>
      <c r="VBP80" s="49"/>
      <c r="VBQ80" s="49"/>
      <c r="VBR80" s="49"/>
      <c r="VBS80" s="49"/>
      <c r="VBT80" s="49"/>
      <c r="VBU80" s="49"/>
      <c r="VBV80" s="49"/>
      <c r="VBW80" s="49"/>
      <c r="VBX80" s="49"/>
      <c r="VBY80" s="49"/>
      <c r="VBZ80" s="49"/>
      <c r="VCA80" s="49"/>
      <c r="VCB80" s="49"/>
      <c r="VCC80" s="49"/>
      <c r="VCD80" s="49"/>
      <c r="VCE80" s="49"/>
      <c r="VCF80" s="49"/>
      <c r="VCG80" s="49"/>
      <c r="VCH80" s="49"/>
      <c r="VCI80" s="49"/>
      <c r="VCJ80" s="49"/>
      <c r="VCK80" s="49"/>
      <c r="VCL80" s="49"/>
      <c r="VCM80" s="49"/>
      <c r="VCN80" s="49"/>
      <c r="VCO80" s="49"/>
      <c r="VCP80" s="49"/>
      <c r="VCQ80" s="49"/>
      <c r="VCR80" s="49"/>
      <c r="VCS80" s="49"/>
      <c r="VCT80" s="49"/>
      <c r="VCU80" s="49"/>
      <c r="VCV80" s="49"/>
      <c r="VCW80" s="49"/>
      <c r="VCX80" s="49"/>
      <c r="VCY80" s="49"/>
      <c r="VCZ80" s="49"/>
      <c r="VDA80" s="49"/>
      <c r="VDB80" s="49"/>
      <c r="VDC80" s="49"/>
      <c r="VDD80" s="49"/>
      <c r="VDE80" s="49"/>
      <c r="VDF80" s="49"/>
      <c r="VDG80" s="49"/>
      <c r="VDH80" s="49"/>
      <c r="VDI80" s="49"/>
      <c r="VDJ80" s="49"/>
      <c r="VDK80" s="49"/>
      <c r="VDL80" s="49"/>
      <c r="VDM80" s="49"/>
      <c r="VDN80" s="49"/>
      <c r="VDO80" s="49"/>
      <c r="VDP80" s="49"/>
      <c r="VDQ80" s="49"/>
      <c r="VDR80" s="49"/>
      <c r="VDS80" s="49"/>
      <c r="VDT80" s="49"/>
      <c r="VDU80" s="49"/>
      <c r="VDV80" s="49"/>
      <c r="VDW80" s="49"/>
      <c r="VDX80" s="49"/>
      <c r="VDY80" s="49"/>
      <c r="VDZ80" s="49"/>
      <c r="VEA80" s="49"/>
      <c r="VEB80" s="49"/>
      <c r="VEC80" s="49"/>
      <c r="VED80" s="49"/>
      <c r="VEE80" s="49"/>
      <c r="VEF80" s="49"/>
      <c r="VEG80" s="49"/>
      <c r="VEH80" s="49"/>
      <c r="VEI80" s="49"/>
      <c r="VEJ80" s="49"/>
      <c r="VEK80" s="49"/>
      <c r="VEL80" s="49"/>
      <c r="VEM80" s="49"/>
      <c r="VEN80" s="49"/>
      <c r="VEO80" s="49"/>
      <c r="VEP80" s="49"/>
      <c r="VEQ80" s="49"/>
      <c r="VER80" s="49"/>
      <c r="VES80" s="49"/>
      <c r="VET80" s="49"/>
      <c r="VEU80" s="49"/>
      <c r="VEV80" s="49"/>
      <c r="VEW80" s="49"/>
      <c r="VEX80" s="49"/>
      <c r="VEY80" s="49"/>
      <c r="VEZ80" s="49"/>
      <c r="VFA80" s="49"/>
      <c r="VFB80" s="49"/>
      <c r="VFC80" s="49"/>
      <c r="VFD80" s="49"/>
      <c r="VFE80" s="49"/>
      <c r="VFF80" s="49"/>
      <c r="VFG80" s="49"/>
      <c r="VFH80" s="49"/>
      <c r="VFI80" s="49"/>
      <c r="VFJ80" s="49"/>
      <c r="VFK80" s="49"/>
      <c r="VFL80" s="49"/>
      <c r="VFM80" s="49"/>
      <c r="VFN80" s="49"/>
      <c r="VFO80" s="49"/>
      <c r="VFP80" s="49"/>
      <c r="VFQ80" s="49"/>
      <c r="VFR80" s="49"/>
      <c r="VFS80" s="49"/>
      <c r="VFT80" s="49"/>
      <c r="VFU80" s="49"/>
      <c r="VFV80" s="49"/>
      <c r="VFW80" s="49"/>
      <c r="VFX80" s="49"/>
      <c r="VFY80" s="49"/>
      <c r="VFZ80" s="49"/>
      <c r="VGA80" s="49"/>
      <c r="VGB80" s="49"/>
      <c r="VGC80" s="49"/>
      <c r="VGD80" s="49"/>
      <c r="VGE80" s="49"/>
      <c r="VGF80" s="49"/>
      <c r="VGG80" s="49"/>
      <c r="VGH80" s="49"/>
      <c r="VGI80" s="49"/>
      <c r="VGJ80" s="49"/>
      <c r="VGK80" s="49"/>
      <c r="VGL80" s="49"/>
      <c r="VGM80" s="49"/>
      <c r="VGN80" s="49"/>
      <c r="VGO80" s="49"/>
      <c r="VGP80" s="49"/>
      <c r="VGQ80" s="49"/>
      <c r="VGR80" s="49"/>
      <c r="VGS80" s="49"/>
      <c r="VGT80" s="49"/>
      <c r="VGU80" s="49"/>
      <c r="VGV80" s="49"/>
      <c r="VGW80" s="49"/>
      <c r="VGX80" s="49"/>
      <c r="VGY80" s="49"/>
      <c r="VGZ80" s="49"/>
      <c r="VHA80" s="49"/>
      <c r="VHB80" s="49"/>
      <c r="VHC80" s="49"/>
      <c r="VHD80" s="49"/>
      <c r="VHE80" s="49"/>
      <c r="VHF80" s="49"/>
      <c r="VHG80" s="49"/>
      <c r="VHH80" s="49"/>
      <c r="VHI80" s="49"/>
      <c r="VHJ80" s="49"/>
      <c r="VHK80" s="49"/>
      <c r="VHL80" s="49"/>
      <c r="VHM80" s="49"/>
      <c r="VHN80" s="49"/>
      <c r="VHO80" s="49"/>
      <c r="VHP80" s="49"/>
      <c r="VHQ80" s="49"/>
      <c r="VHR80" s="49"/>
      <c r="VHS80" s="49"/>
      <c r="VHT80" s="49"/>
      <c r="VHU80" s="49"/>
      <c r="VHV80" s="49"/>
      <c r="VHW80" s="49"/>
      <c r="VHX80" s="49"/>
      <c r="VHY80" s="49"/>
      <c r="VHZ80" s="49"/>
      <c r="VIA80" s="49"/>
      <c r="VIB80" s="49"/>
      <c r="VIC80" s="49"/>
      <c r="VID80" s="49"/>
      <c r="VIE80" s="49"/>
      <c r="VIF80" s="49"/>
      <c r="VIG80" s="49"/>
      <c r="VIH80" s="49"/>
      <c r="VII80" s="49"/>
      <c r="VIJ80" s="49"/>
      <c r="VIK80" s="49"/>
      <c r="VIL80" s="49"/>
      <c r="VIM80" s="49"/>
      <c r="VIN80" s="49"/>
      <c r="VIO80" s="49"/>
      <c r="VIP80" s="49"/>
      <c r="VIQ80" s="49"/>
      <c r="VIR80" s="49"/>
      <c r="VIS80" s="49"/>
      <c r="VIT80" s="49"/>
      <c r="VIU80" s="49"/>
      <c r="VIV80" s="49"/>
      <c r="VIW80" s="49"/>
      <c r="VIX80" s="49"/>
      <c r="VIY80" s="49"/>
      <c r="VIZ80" s="49"/>
      <c r="VJA80" s="49"/>
      <c r="VJB80" s="49"/>
      <c r="VJC80" s="49"/>
      <c r="VJD80" s="49"/>
      <c r="VJE80" s="49"/>
      <c r="VJF80" s="49"/>
      <c r="VJG80" s="49"/>
      <c r="VJH80" s="49"/>
      <c r="VJI80" s="49"/>
      <c r="VJJ80" s="49"/>
      <c r="VJK80" s="49"/>
      <c r="VJL80" s="49"/>
      <c r="VJM80" s="49"/>
      <c r="VJN80" s="49"/>
      <c r="VJO80" s="49"/>
      <c r="VJP80" s="49"/>
      <c r="VJQ80" s="49"/>
      <c r="VJR80" s="49"/>
      <c r="VJS80" s="49"/>
      <c r="VJT80" s="49"/>
      <c r="VJU80" s="49"/>
      <c r="VJV80" s="49"/>
      <c r="VJW80" s="49"/>
      <c r="VJX80" s="49"/>
      <c r="VJY80" s="49"/>
      <c r="VJZ80" s="49"/>
      <c r="VKA80" s="49"/>
      <c r="VKB80" s="49"/>
      <c r="VKC80" s="49"/>
      <c r="VKD80" s="49"/>
      <c r="VKE80" s="49"/>
      <c r="VKF80" s="49"/>
      <c r="VKG80" s="49"/>
      <c r="VKH80" s="49"/>
      <c r="VKI80" s="49"/>
      <c r="VKJ80" s="49"/>
      <c r="VKK80" s="49"/>
      <c r="VKL80" s="49"/>
      <c r="VKM80" s="49"/>
      <c r="VKN80" s="49"/>
      <c r="VKO80" s="49"/>
      <c r="VKP80" s="49"/>
      <c r="VKQ80" s="49"/>
      <c r="VKR80" s="49"/>
      <c r="VKS80" s="49"/>
      <c r="VKT80" s="49"/>
      <c r="VKU80" s="49"/>
      <c r="VKV80" s="49"/>
      <c r="VKW80" s="49"/>
      <c r="VKX80" s="49"/>
      <c r="VKY80" s="49"/>
      <c r="VKZ80" s="49"/>
      <c r="VLA80" s="49"/>
      <c r="VLB80" s="49"/>
      <c r="VLC80" s="49"/>
      <c r="VLD80" s="49"/>
      <c r="VLE80" s="49"/>
      <c r="VLF80" s="49"/>
      <c r="VLG80" s="49"/>
      <c r="VLH80" s="49"/>
      <c r="VLI80" s="49"/>
      <c r="VLJ80" s="49"/>
      <c r="VLK80" s="49"/>
      <c r="VLL80" s="49"/>
      <c r="VLM80" s="49"/>
      <c r="VLN80" s="49"/>
      <c r="VLO80" s="49"/>
      <c r="VLP80" s="49"/>
      <c r="VLQ80" s="49"/>
      <c r="VLR80" s="49"/>
      <c r="VLS80" s="49"/>
      <c r="VLT80" s="49"/>
      <c r="VLU80" s="49"/>
      <c r="VLV80" s="49"/>
      <c r="VLW80" s="49"/>
      <c r="VLX80" s="49"/>
      <c r="VLY80" s="49"/>
      <c r="VLZ80" s="49"/>
      <c r="VMA80" s="49"/>
      <c r="VMB80" s="49"/>
      <c r="VMC80" s="49"/>
      <c r="VMD80" s="49"/>
      <c r="VME80" s="49"/>
      <c r="VMF80" s="49"/>
      <c r="VMG80" s="49"/>
      <c r="VMH80" s="49"/>
      <c r="VMI80" s="49"/>
      <c r="VMJ80" s="49"/>
      <c r="VMK80" s="49"/>
      <c r="VML80" s="49"/>
      <c r="VMM80" s="49"/>
      <c r="VMN80" s="49"/>
      <c r="VMO80" s="49"/>
      <c r="VMP80" s="49"/>
      <c r="VMQ80" s="49"/>
      <c r="VMR80" s="49"/>
      <c r="VMS80" s="49"/>
      <c r="VMT80" s="49"/>
      <c r="VMU80" s="49"/>
      <c r="VMV80" s="49"/>
      <c r="VMW80" s="49"/>
      <c r="VMX80" s="49"/>
      <c r="VMY80" s="49"/>
      <c r="VMZ80" s="49"/>
      <c r="VNA80" s="49"/>
      <c r="VNB80" s="49"/>
      <c r="VNC80" s="49"/>
      <c r="VND80" s="49"/>
      <c r="VNE80" s="49"/>
      <c r="VNF80" s="49"/>
      <c r="VNG80" s="49"/>
      <c r="VNH80" s="49"/>
      <c r="VNI80" s="49"/>
      <c r="VNJ80" s="49"/>
      <c r="VNK80" s="49"/>
      <c r="VNL80" s="49"/>
      <c r="VNM80" s="49"/>
      <c r="VNN80" s="49"/>
      <c r="VNO80" s="49"/>
      <c r="VNP80" s="49"/>
      <c r="VNQ80" s="49"/>
      <c r="VNR80" s="49"/>
      <c r="VNS80" s="49"/>
      <c r="VNT80" s="49"/>
      <c r="VNU80" s="49"/>
      <c r="VNV80" s="49"/>
      <c r="VNW80" s="49"/>
      <c r="VNX80" s="49"/>
      <c r="VNY80" s="49"/>
      <c r="VNZ80" s="49"/>
      <c r="VOA80" s="49"/>
      <c r="VOB80" s="49"/>
      <c r="VOC80" s="49"/>
      <c r="VOD80" s="49"/>
      <c r="VOE80" s="49"/>
      <c r="VOF80" s="49"/>
      <c r="VOG80" s="49"/>
      <c r="VOH80" s="49"/>
      <c r="VOI80" s="49"/>
      <c r="VOJ80" s="49"/>
      <c r="VOK80" s="49"/>
      <c r="VOL80" s="49"/>
      <c r="VOM80" s="49"/>
      <c r="VON80" s="49"/>
      <c r="VOO80" s="49"/>
      <c r="VOP80" s="49"/>
      <c r="VOQ80" s="49"/>
      <c r="VOR80" s="49"/>
      <c r="VOS80" s="49"/>
      <c r="VOT80" s="49"/>
      <c r="VOU80" s="49"/>
      <c r="VOV80" s="49"/>
      <c r="VOW80" s="49"/>
      <c r="VOX80" s="49"/>
      <c r="VOY80" s="49"/>
      <c r="VOZ80" s="49"/>
      <c r="VPA80" s="49"/>
      <c r="VPB80" s="49"/>
      <c r="VPC80" s="49"/>
      <c r="VPD80" s="49"/>
      <c r="VPE80" s="49"/>
      <c r="VPF80" s="49"/>
      <c r="VPG80" s="49"/>
      <c r="VPH80" s="49"/>
      <c r="VPI80" s="49"/>
      <c r="VPJ80" s="49"/>
      <c r="VPK80" s="49"/>
      <c r="VPL80" s="49"/>
      <c r="VPM80" s="49"/>
      <c r="VPN80" s="49"/>
      <c r="VPO80" s="49"/>
      <c r="VPP80" s="49"/>
      <c r="VPQ80" s="49"/>
      <c r="VPR80" s="49"/>
      <c r="VPS80" s="49"/>
      <c r="VPT80" s="49"/>
      <c r="VPU80" s="49"/>
      <c r="VPV80" s="49"/>
      <c r="VPW80" s="49"/>
      <c r="VPX80" s="49"/>
      <c r="VPY80" s="49"/>
      <c r="VPZ80" s="49"/>
      <c r="VQA80" s="49"/>
      <c r="VQB80" s="49"/>
      <c r="VQC80" s="49"/>
      <c r="VQD80" s="49"/>
      <c r="VQE80" s="49"/>
      <c r="VQF80" s="49"/>
      <c r="VQG80" s="49"/>
      <c r="VQH80" s="49"/>
      <c r="VQI80" s="49"/>
      <c r="VQJ80" s="49"/>
      <c r="VQK80" s="49"/>
      <c r="VQL80" s="49"/>
      <c r="VQM80" s="49"/>
      <c r="VQN80" s="49"/>
      <c r="VQO80" s="49"/>
      <c r="VQP80" s="49"/>
      <c r="VQQ80" s="49"/>
      <c r="VQR80" s="49"/>
      <c r="VQS80" s="49"/>
      <c r="VQT80" s="49"/>
      <c r="VQU80" s="49"/>
      <c r="VQV80" s="49"/>
      <c r="VQW80" s="49"/>
      <c r="VQX80" s="49"/>
      <c r="VQY80" s="49"/>
      <c r="VQZ80" s="49"/>
      <c r="VRA80" s="49"/>
      <c r="VRB80" s="49"/>
      <c r="VRC80" s="49"/>
      <c r="VRD80" s="49"/>
      <c r="VRE80" s="49"/>
      <c r="VRF80" s="49"/>
      <c r="VRG80" s="49"/>
      <c r="VRH80" s="49"/>
      <c r="VRI80" s="49"/>
      <c r="VRJ80" s="49"/>
      <c r="VRK80" s="49"/>
      <c r="VRL80" s="49"/>
      <c r="VRM80" s="49"/>
      <c r="VRN80" s="49"/>
      <c r="VRO80" s="49"/>
      <c r="VRP80" s="49"/>
      <c r="VRQ80" s="49"/>
      <c r="VRR80" s="49"/>
      <c r="VRS80" s="49"/>
      <c r="VRT80" s="49"/>
      <c r="VRU80" s="49"/>
      <c r="VRV80" s="49"/>
      <c r="VRW80" s="49"/>
      <c r="VRX80" s="49"/>
      <c r="VRY80" s="49"/>
      <c r="VRZ80" s="49"/>
      <c r="VSA80" s="49"/>
      <c r="VSB80" s="49"/>
      <c r="VSC80" s="49"/>
      <c r="VSD80" s="49"/>
      <c r="VSE80" s="49"/>
      <c r="VSF80" s="49"/>
      <c r="VSG80" s="49"/>
      <c r="VSH80" s="49"/>
      <c r="VSI80" s="49"/>
      <c r="VSJ80" s="49"/>
      <c r="VSK80" s="49"/>
      <c r="VSL80" s="49"/>
      <c r="VSM80" s="49"/>
      <c r="VSN80" s="49"/>
      <c r="VSO80" s="49"/>
      <c r="VSP80" s="49"/>
      <c r="VSQ80" s="49"/>
      <c r="VSR80" s="49"/>
      <c r="VSS80" s="49"/>
      <c r="VST80" s="49"/>
      <c r="VSU80" s="49"/>
      <c r="VSV80" s="49"/>
      <c r="VSW80" s="49"/>
      <c r="VSX80" s="49"/>
      <c r="VSY80" s="49"/>
      <c r="VSZ80" s="49"/>
      <c r="VTA80" s="49"/>
      <c r="VTB80" s="49"/>
      <c r="VTC80" s="49"/>
      <c r="VTD80" s="49"/>
      <c r="VTE80" s="49"/>
      <c r="VTF80" s="49"/>
      <c r="VTG80" s="49"/>
      <c r="VTH80" s="49"/>
      <c r="VTI80" s="49"/>
      <c r="VTJ80" s="49"/>
      <c r="VTK80" s="49"/>
      <c r="VTL80" s="49"/>
      <c r="VTM80" s="49"/>
      <c r="VTN80" s="49"/>
      <c r="VTO80" s="49"/>
      <c r="VTP80" s="49"/>
      <c r="VTQ80" s="49"/>
      <c r="VTR80" s="49"/>
      <c r="VTS80" s="49"/>
      <c r="VTT80" s="49"/>
      <c r="VTU80" s="49"/>
      <c r="VTV80" s="49"/>
      <c r="VTW80" s="49"/>
      <c r="VTX80" s="49"/>
      <c r="VTY80" s="49"/>
      <c r="VTZ80" s="49"/>
      <c r="VUA80" s="49"/>
      <c r="VUB80" s="49"/>
      <c r="VUC80" s="49"/>
      <c r="VUD80" s="49"/>
      <c r="VUE80" s="49"/>
      <c r="VUF80" s="49"/>
      <c r="VUG80" s="49"/>
      <c r="VUH80" s="49"/>
      <c r="VUI80" s="49"/>
      <c r="VUJ80" s="49"/>
      <c r="VUK80" s="49"/>
      <c r="VUL80" s="49"/>
      <c r="VUM80" s="49"/>
      <c r="VUN80" s="49"/>
      <c r="VUO80" s="49"/>
      <c r="VUP80" s="49"/>
      <c r="VUQ80" s="49"/>
      <c r="VUR80" s="49"/>
      <c r="VUS80" s="49"/>
      <c r="VUT80" s="49"/>
      <c r="VUU80" s="49"/>
      <c r="VUV80" s="49"/>
      <c r="VUW80" s="49"/>
      <c r="VUX80" s="49"/>
      <c r="VUY80" s="49"/>
      <c r="VUZ80" s="49"/>
      <c r="VVA80" s="49"/>
      <c r="VVB80" s="49"/>
      <c r="VVC80" s="49"/>
      <c r="VVD80" s="49"/>
      <c r="VVE80" s="49"/>
      <c r="VVF80" s="49"/>
      <c r="VVG80" s="49"/>
      <c r="VVH80" s="49"/>
      <c r="VVI80" s="49"/>
      <c r="VVJ80" s="49"/>
      <c r="VVK80" s="49"/>
      <c r="VVL80" s="49"/>
      <c r="VVM80" s="49"/>
      <c r="VVN80" s="49"/>
      <c r="VVO80" s="49"/>
      <c r="VVP80" s="49"/>
      <c r="VVQ80" s="49"/>
      <c r="VVR80" s="49"/>
      <c r="VVS80" s="49"/>
      <c r="VVT80" s="49"/>
      <c r="VVU80" s="49"/>
      <c r="VVV80" s="49"/>
      <c r="VVW80" s="49"/>
      <c r="VVX80" s="49"/>
      <c r="VVY80" s="49"/>
      <c r="VVZ80" s="49"/>
      <c r="VWA80" s="49"/>
      <c r="VWB80" s="49"/>
      <c r="VWC80" s="49"/>
      <c r="VWD80" s="49"/>
      <c r="VWE80" s="49"/>
      <c r="VWF80" s="49"/>
      <c r="VWG80" s="49"/>
      <c r="VWH80" s="49"/>
      <c r="VWI80" s="49"/>
      <c r="VWJ80" s="49"/>
      <c r="VWK80" s="49"/>
      <c r="VWL80" s="49"/>
      <c r="VWM80" s="49"/>
      <c r="VWN80" s="49"/>
      <c r="VWO80" s="49"/>
      <c r="VWP80" s="49"/>
      <c r="VWQ80" s="49"/>
      <c r="VWR80" s="49"/>
      <c r="VWS80" s="49"/>
      <c r="VWT80" s="49"/>
      <c r="VWU80" s="49"/>
      <c r="VWV80" s="49"/>
      <c r="VWW80" s="49"/>
      <c r="VWX80" s="49"/>
      <c r="VWY80" s="49"/>
      <c r="VWZ80" s="49"/>
      <c r="VXA80" s="49"/>
      <c r="VXB80" s="49"/>
      <c r="VXC80" s="49"/>
      <c r="VXD80" s="49"/>
      <c r="VXE80" s="49"/>
      <c r="VXF80" s="49"/>
      <c r="VXG80" s="49"/>
      <c r="VXH80" s="49"/>
      <c r="VXI80" s="49"/>
      <c r="VXJ80" s="49"/>
      <c r="VXK80" s="49"/>
      <c r="VXL80" s="49"/>
      <c r="VXM80" s="49"/>
      <c r="VXN80" s="49"/>
      <c r="VXO80" s="49"/>
      <c r="VXP80" s="49"/>
      <c r="VXQ80" s="49"/>
      <c r="VXR80" s="49"/>
      <c r="VXS80" s="49"/>
      <c r="VXT80" s="49"/>
      <c r="VXU80" s="49"/>
      <c r="VXV80" s="49"/>
      <c r="VXW80" s="49"/>
      <c r="VXX80" s="49"/>
      <c r="VXY80" s="49"/>
      <c r="VXZ80" s="49"/>
      <c r="VYA80" s="49"/>
      <c r="VYB80" s="49"/>
      <c r="VYC80" s="49"/>
      <c r="VYD80" s="49"/>
      <c r="VYE80" s="49"/>
      <c r="VYF80" s="49"/>
      <c r="VYG80" s="49"/>
      <c r="VYH80" s="49"/>
      <c r="VYI80" s="49"/>
      <c r="VYJ80" s="49"/>
      <c r="VYK80" s="49"/>
      <c r="VYL80" s="49"/>
      <c r="VYM80" s="49"/>
      <c r="VYN80" s="49"/>
      <c r="VYO80" s="49"/>
      <c r="VYP80" s="49"/>
      <c r="VYQ80" s="49"/>
      <c r="VYR80" s="49"/>
      <c r="VYS80" s="49"/>
      <c r="VYT80" s="49"/>
      <c r="VYU80" s="49"/>
      <c r="VYV80" s="49"/>
      <c r="VYW80" s="49"/>
      <c r="VYX80" s="49"/>
      <c r="VYY80" s="49"/>
      <c r="VYZ80" s="49"/>
      <c r="VZA80" s="49"/>
      <c r="VZB80" s="49"/>
      <c r="VZC80" s="49"/>
      <c r="VZD80" s="49"/>
      <c r="VZE80" s="49"/>
      <c r="VZF80" s="49"/>
      <c r="VZG80" s="49"/>
      <c r="VZH80" s="49"/>
      <c r="VZI80" s="49"/>
      <c r="VZJ80" s="49"/>
      <c r="VZK80" s="49"/>
      <c r="VZL80" s="49"/>
      <c r="VZM80" s="49"/>
      <c r="VZN80" s="49"/>
      <c r="VZO80" s="49"/>
      <c r="VZP80" s="49"/>
      <c r="VZQ80" s="49"/>
      <c r="VZR80" s="49"/>
      <c r="VZS80" s="49"/>
      <c r="VZT80" s="49"/>
      <c r="VZU80" s="49"/>
      <c r="VZV80" s="49"/>
      <c r="VZW80" s="49"/>
      <c r="VZX80" s="49"/>
      <c r="VZY80" s="49"/>
      <c r="VZZ80" s="49"/>
      <c r="WAA80" s="49"/>
      <c r="WAB80" s="49"/>
      <c r="WAC80" s="49"/>
      <c r="WAD80" s="49"/>
      <c r="WAE80" s="49"/>
      <c r="WAF80" s="49"/>
      <c r="WAG80" s="49"/>
      <c r="WAH80" s="49"/>
      <c r="WAI80" s="49"/>
      <c r="WAJ80" s="49"/>
      <c r="WAK80" s="49"/>
      <c r="WAL80" s="49"/>
      <c r="WAM80" s="49"/>
      <c r="WAN80" s="49"/>
      <c r="WAO80" s="49"/>
      <c r="WAP80" s="49"/>
      <c r="WAQ80" s="49"/>
      <c r="WAR80" s="49"/>
      <c r="WAS80" s="49"/>
      <c r="WAT80" s="49"/>
      <c r="WAU80" s="49"/>
      <c r="WAV80" s="49"/>
      <c r="WAW80" s="49"/>
      <c r="WAX80" s="49"/>
      <c r="WAY80" s="49"/>
      <c r="WAZ80" s="49"/>
      <c r="WBA80" s="49"/>
      <c r="WBB80" s="49"/>
      <c r="WBC80" s="49"/>
      <c r="WBD80" s="49"/>
      <c r="WBE80" s="49"/>
      <c r="WBF80" s="49"/>
      <c r="WBG80" s="49"/>
      <c r="WBH80" s="49"/>
      <c r="WBI80" s="49"/>
      <c r="WBJ80" s="49"/>
      <c r="WBK80" s="49"/>
      <c r="WBL80" s="49"/>
      <c r="WBM80" s="49"/>
      <c r="WBN80" s="49"/>
      <c r="WBO80" s="49"/>
      <c r="WBP80" s="49"/>
      <c r="WBQ80" s="49"/>
      <c r="WBR80" s="49"/>
      <c r="WBS80" s="49"/>
      <c r="WBT80" s="49"/>
      <c r="WBU80" s="49"/>
      <c r="WBV80" s="49"/>
      <c r="WBW80" s="49"/>
      <c r="WBX80" s="49"/>
      <c r="WBY80" s="49"/>
      <c r="WBZ80" s="49"/>
      <c r="WCA80" s="49"/>
      <c r="WCB80" s="49"/>
      <c r="WCC80" s="49"/>
      <c r="WCD80" s="49"/>
      <c r="WCE80" s="49"/>
      <c r="WCF80" s="49"/>
      <c r="WCG80" s="49"/>
      <c r="WCH80" s="49"/>
      <c r="WCI80" s="49"/>
      <c r="WCJ80" s="49"/>
      <c r="WCK80" s="49"/>
      <c r="WCL80" s="49"/>
      <c r="WCM80" s="49"/>
      <c r="WCN80" s="49"/>
      <c r="WCO80" s="49"/>
      <c r="WCP80" s="49"/>
      <c r="WCQ80" s="49"/>
      <c r="WCR80" s="49"/>
      <c r="WCS80" s="49"/>
      <c r="WCT80" s="49"/>
      <c r="WCU80" s="49"/>
      <c r="WCV80" s="49"/>
      <c r="WCW80" s="49"/>
      <c r="WCX80" s="49"/>
      <c r="WCY80" s="49"/>
      <c r="WCZ80" s="49"/>
      <c r="WDA80" s="49"/>
      <c r="WDB80" s="49"/>
      <c r="WDC80" s="49"/>
      <c r="WDD80" s="49"/>
      <c r="WDE80" s="49"/>
      <c r="WDF80" s="49"/>
      <c r="WDG80" s="49"/>
      <c r="WDH80" s="49"/>
      <c r="WDI80" s="49"/>
      <c r="WDJ80" s="49"/>
      <c r="WDK80" s="49"/>
      <c r="WDL80" s="49"/>
      <c r="WDM80" s="49"/>
      <c r="WDN80" s="49"/>
      <c r="WDO80" s="49"/>
      <c r="WDP80" s="49"/>
      <c r="WDQ80" s="49"/>
      <c r="WDR80" s="49"/>
      <c r="WDS80" s="49"/>
      <c r="WDT80" s="49"/>
      <c r="WDU80" s="49"/>
      <c r="WDV80" s="49"/>
      <c r="WDW80" s="49"/>
      <c r="WDX80" s="49"/>
      <c r="WDY80" s="49"/>
      <c r="WDZ80" s="49"/>
      <c r="WEA80" s="49"/>
      <c r="WEB80" s="49"/>
      <c r="WEC80" s="49"/>
      <c r="WED80" s="49"/>
      <c r="WEE80" s="49"/>
      <c r="WEF80" s="49"/>
      <c r="WEG80" s="49"/>
      <c r="WEH80" s="49"/>
      <c r="WEI80" s="49"/>
      <c r="WEJ80" s="49"/>
      <c r="WEK80" s="49"/>
      <c r="WEL80" s="49"/>
      <c r="WEM80" s="49"/>
      <c r="WEN80" s="49"/>
      <c r="WEO80" s="49"/>
      <c r="WEP80" s="49"/>
      <c r="WEQ80" s="49"/>
      <c r="WER80" s="49"/>
      <c r="WES80" s="49"/>
      <c r="WET80" s="49"/>
      <c r="WEU80" s="49"/>
      <c r="WEV80" s="49"/>
      <c r="WEW80" s="49"/>
      <c r="WEX80" s="49"/>
      <c r="WEY80" s="49"/>
      <c r="WEZ80" s="49"/>
      <c r="WFA80" s="49"/>
      <c r="WFB80" s="49"/>
      <c r="WFC80" s="49"/>
      <c r="WFD80" s="49"/>
      <c r="WFE80" s="49"/>
      <c r="WFF80" s="49"/>
      <c r="WFG80" s="49"/>
      <c r="WFH80" s="49"/>
      <c r="WFI80" s="49"/>
      <c r="WFJ80" s="49"/>
      <c r="WFK80" s="49"/>
      <c r="WFL80" s="49"/>
      <c r="WFM80" s="49"/>
      <c r="WFN80" s="49"/>
      <c r="WFO80" s="49"/>
      <c r="WFP80" s="49"/>
      <c r="WFQ80" s="49"/>
      <c r="WFR80" s="49"/>
      <c r="WFS80" s="49"/>
      <c r="WFT80" s="49"/>
      <c r="WFU80" s="49"/>
      <c r="WFV80" s="49"/>
      <c r="WFW80" s="49"/>
      <c r="WFX80" s="49"/>
      <c r="WFY80" s="49"/>
      <c r="WFZ80" s="49"/>
      <c r="WGA80" s="49"/>
      <c r="WGB80" s="49"/>
      <c r="WGC80" s="49"/>
      <c r="WGD80" s="49"/>
      <c r="WGE80" s="49"/>
      <c r="WGF80" s="49"/>
      <c r="WGG80" s="49"/>
      <c r="WGH80" s="49"/>
      <c r="WGI80" s="49"/>
      <c r="WGJ80" s="49"/>
      <c r="WGK80" s="49"/>
      <c r="WGL80" s="49"/>
      <c r="WGM80" s="49"/>
      <c r="WGN80" s="49"/>
      <c r="WGO80" s="49"/>
      <c r="WGP80" s="49"/>
      <c r="WGQ80" s="49"/>
      <c r="WGR80" s="49"/>
      <c r="WGS80" s="49"/>
      <c r="WGT80" s="49"/>
      <c r="WGU80" s="49"/>
      <c r="WGV80" s="49"/>
      <c r="WGW80" s="49"/>
      <c r="WGX80" s="49"/>
      <c r="WGY80" s="49"/>
      <c r="WGZ80" s="49"/>
      <c r="WHA80" s="49"/>
      <c r="WHB80" s="49"/>
      <c r="WHC80" s="49"/>
      <c r="WHD80" s="49"/>
      <c r="WHE80" s="49"/>
      <c r="WHF80" s="49"/>
      <c r="WHG80" s="49"/>
      <c r="WHH80" s="49"/>
      <c r="WHI80" s="49"/>
      <c r="WHJ80" s="49"/>
      <c r="WHK80" s="49"/>
      <c r="WHL80" s="49"/>
      <c r="WHM80" s="49"/>
      <c r="WHN80" s="49"/>
      <c r="WHO80" s="49"/>
      <c r="WHP80" s="49"/>
      <c r="WHQ80" s="49"/>
      <c r="WHR80" s="49"/>
      <c r="WHS80" s="49"/>
      <c r="WHT80" s="49"/>
      <c r="WHU80" s="49"/>
      <c r="WHV80" s="49"/>
      <c r="WHW80" s="49"/>
      <c r="WHX80" s="49"/>
      <c r="WHY80" s="49"/>
      <c r="WHZ80" s="49"/>
      <c r="WIA80" s="49"/>
      <c r="WIB80" s="49"/>
      <c r="WIC80" s="49"/>
      <c r="WID80" s="49"/>
      <c r="WIE80" s="49"/>
      <c r="WIF80" s="49"/>
      <c r="WIG80" s="49"/>
      <c r="WIH80" s="49"/>
      <c r="WII80" s="49"/>
      <c r="WIJ80" s="49"/>
      <c r="WIK80" s="49"/>
      <c r="WIL80" s="49"/>
      <c r="WIM80" s="49"/>
      <c r="WIN80" s="49"/>
      <c r="WIO80" s="49"/>
      <c r="WIP80" s="49"/>
      <c r="WIQ80" s="49"/>
      <c r="WIR80" s="49"/>
      <c r="WIS80" s="49"/>
      <c r="WIT80" s="49"/>
      <c r="WIU80" s="49"/>
      <c r="WIV80" s="49"/>
      <c r="WIW80" s="49"/>
      <c r="WIX80" s="49"/>
      <c r="WIY80" s="49"/>
      <c r="WIZ80" s="49"/>
      <c r="WJA80" s="49"/>
      <c r="WJB80" s="49"/>
      <c r="WJC80" s="49"/>
      <c r="WJD80" s="49"/>
      <c r="WJE80" s="49"/>
      <c r="WJF80" s="49"/>
      <c r="WJG80" s="49"/>
      <c r="WJH80" s="49"/>
      <c r="WJI80" s="49"/>
      <c r="WJJ80" s="49"/>
      <c r="WJK80" s="49"/>
      <c r="WJL80" s="49"/>
      <c r="WJM80" s="49"/>
      <c r="WJN80" s="49"/>
      <c r="WJO80" s="49"/>
      <c r="WJP80" s="49"/>
      <c r="WJQ80" s="49"/>
      <c r="WJR80" s="49"/>
      <c r="WJS80" s="49"/>
      <c r="WJT80" s="49"/>
      <c r="WJU80" s="49"/>
      <c r="WJV80" s="49"/>
      <c r="WJW80" s="49"/>
      <c r="WJX80" s="49"/>
      <c r="WJY80" s="49"/>
      <c r="WJZ80" s="49"/>
      <c r="WKA80" s="49"/>
      <c r="WKB80" s="49"/>
      <c r="WKC80" s="49"/>
      <c r="WKD80" s="49"/>
      <c r="WKE80" s="49"/>
      <c r="WKF80" s="49"/>
      <c r="WKG80" s="49"/>
      <c r="WKH80" s="49"/>
      <c r="WKI80" s="49"/>
      <c r="WKJ80" s="49"/>
      <c r="WKK80" s="49"/>
      <c r="WKL80" s="49"/>
      <c r="WKM80" s="49"/>
      <c r="WKN80" s="49"/>
      <c r="WKO80" s="49"/>
      <c r="WKP80" s="49"/>
      <c r="WKQ80" s="49"/>
      <c r="WKR80" s="49"/>
      <c r="WKS80" s="49"/>
      <c r="WKT80" s="49"/>
      <c r="WKU80" s="49"/>
      <c r="WKV80" s="49"/>
      <c r="WKW80" s="49"/>
      <c r="WKX80" s="49"/>
      <c r="WKY80" s="49"/>
      <c r="WKZ80" s="49"/>
      <c r="WLA80" s="49"/>
      <c r="WLB80" s="49"/>
      <c r="WLC80" s="49"/>
      <c r="WLD80" s="49"/>
      <c r="WLE80" s="49"/>
      <c r="WLF80" s="49"/>
      <c r="WLG80" s="49"/>
      <c r="WLH80" s="49"/>
      <c r="WLI80" s="49"/>
      <c r="WLJ80" s="49"/>
      <c r="WLK80" s="49"/>
      <c r="WLL80" s="49"/>
      <c r="WLM80" s="49"/>
      <c r="WLN80" s="49"/>
      <c r="WLO80" s="49"/>
      <c r="WLP80" s="49"/>
      <c r="WLQ80" s="49"/>
      <c r="WLR80" s="49"/>
      <c r="WLS80" s="49"/>
      <c r="WLT80" s="49"/>
      <c r="WLU80" s="49"/>
      <c r="WLV80" s="49"/>
      <c r="WLW80" s="49"/>
      <c r="WLX80" s="49"/>
      <c r="WLY80" s="49"/>
      <c r="WLZ80" s="49"/>
      <c r="WMA80" s="49"/>
      <c r="WMB80" s="49"/>
      <c r="WMC80" s="49"/>
      <c r="WMD80" s="49"/>
      <c r="WME80" s="49"/>
      <c r="WMF80" s="49"/>
      <c r="WMG80" s="49"/>
      <c r="WMH80" s="49"/>
      <c r="WMI80" s="49"/>
      <c r="WMJ80" s="49"/>
      <c r="WMK80" s="49"/>
      <c r="WML80" s="49"/>
      <c r="WMM80" s="49"/>
      <c r="WMN80" s="49"/>
      <c r="WMO80" s="49"/>
      <c r="WMP80" s="49"/>
      <c r="WMQ80" s="49"/>
      <c r="WMR80" s="49"/>
      <c r="WMS80" s="49"/>
      <c r="WMT80" s="49"/>
      <c r="WMU80" s="49"/>
      <c r="WMV80" s="49"/>
      <c r="WMW80" s="49"/>
      <c r="WMX80" s="49"/>
      <c r="WMY80" s="49"/>
      <c r="WMZ80" s="49"/>
      <c r="WNA80" s="49"/>
      <c r="WNB80" s="49"/>
      <c r="WNC80" s="49"/>
      <c r="WND80" s="49"/>
      <c r="WNE80" s="49"/>
      <c r="WNF80" s="49"/>
      <c r="WNG80" s="49"/>
      <c r="WNH80" s="49"/>
      <c r="WNI80" s="49"/>
      <c r="WNJ80" s="49"/>
      <c r="WNK80" s="49"/>
      <c r="WNL80" s="49"/>
      <c r="WNM80" s="49"/>
      <c r="WNN80" s="49"/>
      <c r="WNO80" s="49"/>
      <c r="WNP80" s="49"/>
      <c r="WNQ80" s="49"/>
      <c r="WNR80" s="49"/>
      <c r="WNS80" s="49"/>
      <c r="WNT80" s="49"/>
      <c r="WNU80" s="49"/>
      <c r="WNV80" s="49"/>
      <c r="WNW80" s="49"/>
      <c r="WNX80" s="49"/>
      <c r="WNY80" s="49"/>
      <c r="WNZ80" s="49"/>
      <c r="WOA80" s="49"/>
      <c r="WOB80" s="49"/>
      <c r="WOC80" s="49"/>
      <c r="WOD80" s="49"/>
      <c r="WOE80" s="49"/>
      <c r="WOF80" s="49"/>
      <c r="WOG80" s="49"/>
      <c r="WOH80" s="49"/>
      <c r="WOI80" s="49"/>
      <c r="WOJ80" s="49"/>
      <c r="WOK80" s="49"/>
      <c r="WOL80" s="49"/>
      <c r="WOM80" s="49"/>
      <c r="WON80" s="49"/>
      <c r="WOO80" s="49"/>
      <c r="WOP80" s="49"/>
      <c r="WOQ80" s="49"/>
      <c r="WOR80" s="49"/>
      <c r="WOS80" s="49"/>
      <c r="WOT80" s="49"/>
      <c r="WOU80" s="49"/>
      <c r="WOV80" s="49"/>
      <c r="WOW80" s="49"/>
      <c r="WOX80" s="49"/>
      <c r="WOY80" s="49"/>
      <c r="WOZ80" s="49"/>
      <c r="WPA80" s="49"/>
      <c r="WPB80" s="49"/>
      <c r="WPC80" s="49"/>
      <c r="WPD80" s="49"/>
      <c r="WPE80" s="49"/>
      <c r="WPF80" s="49"/>
      <c r="WPG80" s="49"/>
      <c r="WPH80" s="49"/>
      <c r="WPI80" s="49"/>
      <c r="WPJ80" s="49"/>
      <c r="WPK80" s="49"/>
      <c r="WPL80" s="49"/>
      <c r="WPM80" s="49"/>
      <c r="WPN80" s="49"/>
      <c r="WPO80" s="49"/>
      <c r="WPP80" s="49"/>
      <c r="WPQ80" s="49"/>
      <c r="WPR80" s="49"/>
      <c r="WPS80" s="49"/>
      <c r="WPT80" s="49"/>
      <c r="WPU80" s="49"/>
      <c r="WPV80" s="49"/>
      <c r="WPW80" s="49"/>
      <c r="WPX80" s="49"/>
      <c r="WPY80" s="49"/>
      <c r="WPZ80" s="49"/>
      <c r="WQA80" s="49"/>
      <c r="WQB80" s="49"/>
      <c r="WQC80" s="49"/>
      <c r="WQD80" s="49"/>
      <c r="WQE80" s="49"/>
      <c r="WQF80" s="49"/>
      <c r="WQG80" s="49"/>
      <c r="WQH80" s="49"/>
      <c r="WQI80" s="49"/>
      <c r="WQJ80" s="49"/>
      <c r="WQK80" s="49"/>
      <c r="WQL80" s="49"/>
      <c r="WQM80" s="49"/>
      <c r="WQN80" s="49"/>
      <c r="WQO80" s="49"/>
      <c r="WQP80" s="49"/>
      <c r="WQQ80" s="49"/>
      <c r="WQR80" s="49"/>
      <c r="WQS80" s="49"/>
      <c r="WQT80" s="49"/>
      <c r="WQU80" s="49"/>
      <c r="WQV80" s="49"/>
      <c r="WQW80" s="49"/>
      <c r="WQX80" s="49"/>
      <c r="WQY80" s="49"/>
      <c r="WQZ80" s="49"/>
      <c r="WRA80" s="49"/>
      <c r="WRB80" s="49"/>
      <c r="WRC80" s="49"/>
      <c r="WRD80" s="49"/>
      <c r="WRE80" s="49"/>
      <c r="WRF80" s="49"/>
      <c r="WRG80" s="49"/>
      <c r="WRH80" s="49"/>
      <c r="WRI80" s="49"/>
      <c r="WRJ80" s="49"/>
      <c r="WRK80" s="49"/>
      <c r="WRL80" s="49"/>
      <c r="WRM80" s="49"/>
      <c r="WRN80" s="49"/>
      <c r="WRO80" s="49"/>
      <c r="WRP80" s="49"/>
      <c r="WRQ80" s="49"/>
      <c r="WRR80" s="49"/>
      <c r="WRS80" s="49"/>
      <c r="WRT80" s="49"/>
      <c r="WRU80" s="49"/>
      <c r="WRV80" s="49"/>
      <c r="WRW80" s="49"/>
      <c r="WRX80" s="49"/>
      <c r="WRY80" s="49"/>
      <c r="WRZ80" s="49"/>
      <c r="WSA80" s="49"/>
      <c r="WSB80" s="49"/>
      <c r="WSC80" s="49"/>
      <c r="WSD80" s="49"/>
      <c r="WSE80" s="49"/>
      <c r="WSF80" s="49"/>
      <c r="WSG80" s="49"/>
      <c r="WSH80" s="49"/>
      <c r="WSI80" s="49"/>
      <c r="WSJ80" s="49"/>
      <c r="WSK80" s="49"/>
      <c r="WSL80" s="49"/>
      <c r="WSM80" s="49"/>
      <c r="WSN80" s="49"/>
      <c r="WSO80" s="49"/>
      <c r="WSP80" s="49"/>
      <c r="WSQ80" s="49"/>
      <c r="WSR80" s="49"/>
      <c r="WSS80" s="49"/>
      <c r="WST80" s="49"/>
      <c r="WSU80" s="49"/>
      <c r="WSV80" s="49"/>
      <c r="WSW80" s="49"/>
      <c r="WSX80" s="49"/>
      <c r="WSY80" s="49"/>
      <c r="WSZ80" s="49"/>
      <c r="WTA80" s="49"/>
      <c r="WTB80" s="49"/>
      <c r="WTC80" s="49"/>
      <c r="WTD80" s="49"/>
      <c r="WTE80" s="49"/>
      <c r="WTF80" s="49"/>
      <c r="WTG80" s="49"/>
      <c r="WTH80" s="49"/>
      <c r="WTI80" s="49"/>
      <c r="WTJ80" s="49"/>
      <c r="WTK80" s="49"/>
      <c r="WTL80" s="49"/>
      <c r="WTM80" s="49"/>
      <c r="WTN80" s="49"/>
      <c r="WTO80" s="49"/>
      <c r="WTP80" s="49"/>
      <c r="WTQ80" s="49"/>
      <c r="WTR80" s="49"/>
      <c r="WTS80" s="49"/>
      <c r="WTT80" s="49"/>
      <c r="WTU80" s="49"/>
      <c r="WTV80" s="49"/>
      <c r="WTW80" s="49"/>
      <c r="WTX80" s="49"/>
      <c r="WTY80" s="49"/>
      <c r="WTZ80" s="49"/>
      <c r="WUA80" s="49"/>
      <c r="WUB80" s="49"/>
      <c r="WUC80" s="49"/>
      <c r="WUD80" s="49"/>
      <c r="WUE80" s="49"/>
      <c r="WUF80" s="49"/>
      <c r="WUG80" s="49"/>
      <c r="WUH80" s="49"/>
      <c r="WUI80" s="49"/>
      <c r="WUJ80" s="49"/>
      <c r="WUK80" s="49"/>
      <c r="WUL80" s="49"/>
      <c r="WUM80" s="49"/>
      <c r="WUN80" s="49"/>
      <c r="WUO80" s="49"/>
      <c r="WUP80" s="49"/>
      <c r="WUQ80" s="49"/>
      <c r="WUR80" s="49"/>
      <c r="WUS80" s="49"/>
      <c r="WUT80" s="49"/>
      <c r="WUU80" s="49"/>
      <c r="WUV80" s="49"/>
      <c r="WUW80" s="49"/>
      <c r="WUX80" s="49"/>
      <c r="WUY80" s="49"/>
      <c r="WUZ80" s="49"/>
      <c r="WVA80" s="49"/>
      <c r="WVB80" s="49"/>
      <c r="WVC80" s="49"/>
      <c r="WVD80" s="49"/>
      <c r="WVE80" s="49"/>
      <c r="WVF80" s="49"/>
      <c r="WVG80" s="49"/>
      <c r="WVH80" s="49"/>
      <c r="WVI80" s="49"/>
      <c r="WVJ80" s="49"/>
      <c r="WVK80" s="49"/>
      <c r="WVL80" s="49"/>
      <c r="WVM80" s="49"/>
      <c r="WVN80" s="49"/>
      <c r="WVO80" s="49"/>
      <c r="WVP80" s="49"/>
      <c r="WVQ80" s="49"/>
      <c r="WVR80" s="49"/>
      <c r="WVS80" s="49"/>
      <c r="WVT80" s="49"/>
      <c r="WVU80" s="49"/>
      <c r="WVV80" s="49"/>
      <c r="WVW80" s="49"/>
      <c r="WVX80" s="49"/>
      <c r="WVY80" s="49"/>
      <c r="WVZ80" s="49"/>
      <c r="WWA80" s="49"/>
      <c r="WWB80" s="49"/>
      <c r="WWC80" s="49"/>
      <c r="WWD80" s="49"/>
      <c r="WWE80" s="49"/>
      <c r="WWF80" s="49"/>
      <c r="WWG80" s="49"/>
      <c r="WWH80" s="49"/>
      <c r="WWI80" s="49"/>
      <c r="WWJ80" s="49"/>
      <c r="WWK80" s="49"/>
      <c r="WWL80" s="49"/>
      <c r="WWM80" s="49"/>
      <c r="WWN80" s="49"/>
      <c r="WWO80" s="49"/>
      <c r="WWP80" s="49"/>
      <c r="WWQ80" s="49"/>
      <c r="WWR80" s="49"/>
      <c r="WWS80" s="49"/>
      <c r="WWT80" s="49"/>
      <c r="WWU80" s="49"/>
      <c r="WWV80" s="49"/>
      <c r="WWW80" s="49"/>
      <c r="WWX80" s="49"/>
      <c r="WWY80" s="49"/>
      <c r="WWZ80" s="49"/>
      <c r="WXA80" s="49"/>
      <c r="WXB80" s="49"/>
      <c r="WXC80" s="49"/>
      <c r="WXD80" s="49"/>
      <c r="WXE80" s="49"/>
      <c r="WXF80" s="49"/>
      <c r="WXG80" s="49"/>
      <c r="WXH80" s="49"/>
      <c r="WXI80" s="49"/>
      <c r="WXJ80" s="49"/>
      <c r="WXK80" s="49"/>
      <c r="WXL80" s="49"/>
      <c r="WXM80" s="49"/>
      <c r="WXN80" s="49"/>
      <c r="WXO80" s="49"/>
      <c r="WXP80" s="49"/>
      <c r="WXQ80" s="49"/>
      <c r="WXR80" s="49"/>
      <c r="WXS80" s="49"/>
      <c r="WXT80" s="49"/>
      <c r="WXU80" s="49"/>
      <c r="WXV80" s="49"/>
      <c r="WXW80" s="49"/>
      <c r="WXX80" s="49"/>
      <c r="WXY80" s="49"/>
      <c r="WXZ80" s="49"/>
      <c r="WYA80" s="49"/>
      <c r="WYB80" s="49"/>
      <c r="WYC80" s="49"/>
      <c r="WYD80" s="49"/>
      <c r="WYE80" s="49"/>
      <c r="WYF80" s="49"/>
      <c r="WYG80" s="49"/>
      <c r="WYH80" s="49"/>
      <c r="WYI80" s="49"/>
      <c r="WYJ80" s="49"/>
      <c r="WYK80" s="49"/>
      <c r="WYL80" s="49"/>
      <c r="WYM80" s="49"/>
      <c r="WYN80" s="49"/>
      <c r="WYO80" s="49"/>
      <c r="WYP80" s="49"/>
      <c r="WYQ80" s="49"/>
      <c r="WYR80" s="49"/>
      <c r="WYS80" s="49"/>
      <c r="WYT80" s="49"/>
      <c r="WYU80" s="49"/>
      <c r="WYV80" s="49"/>
      <c r="WYW80" s="49"/>
      <c r="WYX80" s="49"/>
      <c r="WYY80" s="49"/>
      <c r="WYZ80" s="49"/>
      <c r="WZA80" s="49"/>
      <c r="WZB80" s="49"/>
      <c r="WZC80" s="49"/>
      <c r="WZD80" s="49"/>
      <c r="WZE80" s="49"/>
      <c r="WZF80" s="49"/>
      <c r="WZG80" s="49"/>
      <c r="WZH80" s="49"/>
      <c r="WZI80" s="49"/>
      <c r="WZJ80" s="49"/>
      <c r="WZK80" s="49"/>
      <c r="WZL80" s="49"/>
      <c r="WZM80" s="49"/>
      <c r="WZN80" s="49"/>
      <c r="WZO80" s="49"/>
      <c r="WZP80" s="49"/>
      <c r="WZQ80" s="49"/>
      <c r="WZR80" s="49"/>
      <c r="WZS80" s="49"/>
      <c r="WZT80" s="49"/>
      <c r="WZU80" s="49"/>
      <c r="WZV80" s="49"/>
      <c r="WZW80" s="49"/>
      <c r="WZX80" s="49"/>
      <c r="WZY80" s="49"/>
      <c r="WZZ80" s="49"/>
      <c r="XAA80" s="49"/>
      <c r="XAB80" s="49"/>
      <c r="XAC80" s="49"/>
      <c r="XAD80" s="49"/>
      <c r="XAE80" s="49"/>
      <c r="XAF80" s="49"/>
      <c r="XAG80" s="49"/>
      <c r="XAH80" s="49"/>
      <c r="XAI80" s="49"/>
      <c r="XAJ80" s="49"/>
      <c r="XAK80" s="49"/>
      <c r="XAL80" s="49"/>
      <c r="XAM80" s="49"/>
      <c r="XAN80" s="49"/>
      <c r="XAO80" s="49"/>
      <c r="XAP80" s="49"/>
      <c r="XAQ80" s="49"/>
      <c r="XAR80" s="49"/>
      <c r="XAS80" s="49"/>
      <c r="XAT80" s="49"/>
      <c r="XAU80" s="49"/>
      <c r="XAV80" s="49"/>
      <c r="XAW80" s="49"/>
      <c r="XAX80" s="49"/>
      <c r="XAY80" s="49"/>
      <c r="XAZ80" s="49"/>
      <c r="XBA80" s="49"/>
      <c r="XBB80" s="49"/>
      <c r="XBC80" s="49"/>
      <c r="XBD80" s="49"/>
      <c r="XBE80" s="49"/>
      <c r="XBF80" s="49"/>
      <c r="XBG80" s="49"/>
      <c r="XBH80" s="49"/>
      <c r="XBI80" s="49"/>
      <c r="XBJ80" s="49"/>
      <c r="XBK80" s="49"/>
      <c r="XBL80" s="49"/>
      <c r="XBM80" s="49"/>
      <c r="XBN80" s="49"/>
      <c r="XBO80" s="49"/>
      <c r="XBP80" s="49"/>
      <c r="XBQ80" s="49"/>
      <c r="XBR80" s="49"/>
      <c r="XBS80" s="49"/>
      <c r="XBT80" s="49"/>
      <c r="XBU80" s="49"/>
      <c r="XBV80" s="49"/>
      <c r="XBW80" s="49"/>
      <c r="XBX80" s="49"/>
      <c r="XBY80" s="49"/>
      <c r="XBZ80" s="49"/>
      <c r="XCA80" s="49"/>
      <c r="XCB80" s="49"/>
      <c r="XCC80" s="49"/>
      <c r="XCD80" s="49"/>
      <c r="XCE80" s="49"/>
      <c r="XCF80" s="49"/>
      <c r="XCG80" s="49"/>
      <c r="XCH80" s="49"/>
      <c r="XCI80" s="49"/>
      <c r="XCJ80" s="49"/>
      <c r="XCK80" s="49"/>
      <c r="XCL80" s="49"/>
      <c r="XCM80" s="49"/>
      <c r="XCN80" s="49"/>
      <c r="XCO80" s="49"/>
      <c r="XCP80" s="49"/>
      <c r="XCQ80" s="49"/>
      <c r="XCR80" s="49"/>
      <c r="XCS80" s="49"/>
      <c r="XCT80" s="49"/>
      <c r="XCU80" s="49"/>
      <c r="XCV80" s="49"/>
      <c r="XCW80" s="49"/>
      <c r="XCX80" s="49"/>
      <c r="XCY80" s="49"/>
      <c r="XCZ80" s="49"/>
      <c r="XDA80" s="49"/>
      <c r="XDB80" s="49"/>
      <c r="XDC80" s="49"/>
      <c r="XDD80" s="49"/>
      <c r="XDE80" s="49"/>
      <c r="XDF80" s="49"/>
      <c r="XDG80" s="49"/>
      <c r="XDH80" s="49"/>
      <c r="XDI80" s="49"/>
      <c r="XDJ80" s="49"/>
      <c r="XDK80" s="49"/>
      <c r="XDL80" s="49"/>
      <c r="XDM80" s="49"/>
      <c r="XDN80" s="49"/>
      <c r="XDO80" s="49"/>
      <c r="XDP80" s="49"/>
      <c r="XDQ80" s="49"/>
      <c r="XDR80" s="49"/>
      <c r="XDS80" s="49"/>
      <c r="XDT80" s="49"/>
      <c r="XDU80" s="49"/>
      <c r="XDV80" s="49"/>
      <c r="XDW80" s="49"/>
      <c r="XDX80" s="49"/>
      <c r="XDY80" s="49"/>
      <c r="XDZ80" s="49"/>
      <c r="XEA80" s="49"/>
      <c r="XEB80" s="49"/>
      <c r="XEC80" s="49"/>
      <c r="XED80" s="49"/>
      <c r="XEE80" s="49"/>
      <c r="XEF80" s="49"/>
      <c r="XEG80" s="49"/>
      <c r="XEH80" s="49"/>
      <c r="XEI80" s="49"/>
      <c r="XEJ80" s="49"/>
      <c r="XEK80" s="49"/>
      <c r="XEL80" s="49"/>
      <c r="XEM80" s="49"/>
      <c r="XEN80" s="49"/>
      <c r="XEO80" s="49"/>
      <c r="XEP80" s="49"/>
      <c r="XEQ80" s="49"/>
      <c r="XER80" s="49"/>
      <c r="XES80" s="49"/>
      <c r="XET80" s="49"/>
      <c r="XEU80" s="49"/>
      <c r="XEV80" s="49"/>
      <c r="XEW80" s="49"/>
      <c r="XEX80" s="49"/>
      <c r="XEY80" s="49"/>
      <c r="XEZ80" s="49"/>
      <c r="XFA80" s="49"/>
      <c r="XFB80" s="49"/>
      <c r="XFC80" s="49"/>
      <c r="XFD80" s="49"/>
    </row>
    <row r="81" ht="15" customHeight="1" spans="1:16384">
      <c r="A81" s="60"/>
      <c r="B81" s="61" t="s">
        <v>1559</v>
      </c>
      <c r="C81" s="62">
        <v>25.6</v>
      </c>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s="49"/>
      <c r="FY81" s="49"/>
      <c r="FZ81" s="49"/>
      <c r="GA81" s="49"/>
      <c r="GB81" s="49"/>
      <c r="GC81" s="49"/>
      <c r="GD81" s="49"/>
      <c r="GE81" s="49"/>
      <c r="GF81" s="49"/>
      <c r="GG81" s="49"/>
      <c r="GH81" s="49"/>
      <c r="GI81" s="49"/>
      <c r="GJ81" s="49"/>
      <c r="GK81" s="49"/>
      <c r="GL81" s="49"/>
      <c r="GM81" s="49"/>
      <c r="GN81" s="49"/>
      <c r="GO81" s="49"/>
      <c r="GP81" s="49"/>
      <c r="GQ81" s="49"/>
      <c r="GR81" s="49"/>
      <c r="GS81" s="49"/>
      <c r="GT81" s="49"/>
      <c r="GU81" s="49"/>
      <c r="GV81" s="49"/>
      <c r="GW81" s="49"/>
      <c r="GX81" s="49"/>
      <c r="GY81" s="49"/>
      <c r="GZ81" s="49"/>
      <c r="HA81" s="49"/>
      <c r="HB81" s="49"/>
      <c r="HC81" s="49"/>
      <c r="HD81" s="49"/>
      <c r="HE81" s="49"/>
      <c r="HF81" s="49"/>
      <c r="HG81" s="49"/>
      <c r="HH81" s="49"/>
      <c r="HI81" s="49"/>
      <c r="HJ81" s="49"/>
      <c r="HK81" s="49"/>
      <c r="HL81" s="49"/>
      <c r="HM81" s="49"/>
      <c r="HN81" s="49"/>
      <c r="HO81" s="49"/>
      <c r="HP81" s="49"/>
      <c r="HQ81" s="49"/>
      <c r="HR81" s="49"/>
      <c r="HS81" s="49"/>
      <c r="HT81" s="49"/>
      <c r="HU81" s="49"/>
      <c r="HV81" s="49"/>
      <c r="HW81" s="49"/>
      <c r="HX81" s="49"/>
      <c r="HY81" s="49"/>
      <c r="HZ81" s="49"/>
      <c r="IA81" s="49"/>
      <c r="IB81" s="49"/>
      <c r="IC81" s="49"/>
      <c r="ID81" s="49"/>
      <c r="IE81" s="49"/>
      <c r="IF81" s="49"/>
      <c r="IG81" s="49"/>
      <c r="IH81" s="49"/>
      <c r="II81" s="49"/>
      <c r="IJ81" s="49"/>
      <c r="IK81" s="49"/>
      <c r="IL81" s="49"/>
      <c r="IM81" s="49"/>
      <c r="IN81" s="49"/>
      <c r="IO81" s="49"/>
      <c r="IP81" s="49"/>
      <c r="IQ81" s="49"/>
      <c r="IR81" s="49"/>
      <c r="IS81" s="49"/>
      <c r="IT81" s="49"/>
      <c r="IU81" s="49"/>
      <c r="IV81" s="49"/>
      <c r="IW81" s="49"/>
      <c r="IX81" s="49"/>
      <c r="IY81" s="49"/>
      <c r="IZ81" s="49"/>
      <c r="JA81" s="49"/>
      <c r="JB81" s="49"/>
      <c r="JC81" s="49"/>
      <c r="JD81" s="49"/>
      <c r="JE81" s="49"/>
      <c r="JF81" s="49"/>
      <c r="JG81" s="49"/>
      <c r="JH81" s="49"/>
      <c r="JI81" s="49"/>
      <c r="JJ81" s="49"/>
      <c r="JK81" s="49"/>
      <c r="JL81" s="49"/>
      <c r="JM81" s="49"/>
      <c r="JN81" s="49"/>
      <c r="JO81" s="49"/>
      <c r="JP81" s="49"/>
      <c r="JQ81" s="49"/>
      <c r="JR81" s="49"/>
      <c r="JS81" s="49"/>
      <c r="JT81" s="49"/>
      <c r="JU81" s="49"/>
      <c r="JV81" s="49"/>
      <c r="JW81" s="49"/>
      <c r="JX81" s="49"/>
      <c r="JY81" s="49"/>
      <c r="JZ81" s="49"/>
      <c r="KA81" s="49"/>
      <c r="KB81" s="49"/>
      <c r="KC81" s="49"/>
      <c r="KD81" s="49"/>
      <c r="KE81" s="49"/>
      <c r="KF81" s="49"/>
      <c r="KG81" s="49"/>
      <c r="KH81" s="49"/>
      <c r="KI81" s="49"/>
      <c r="KJ81" s="49"/>
      <c r="KK81" s="49"/>
      <c r="KL81" s="49"/>
      <c r="KM81" s="49"/>
      <c r="KN81" s="49"/>
      <c r="KO81" s="49"/>
      <c r="KP81" s="49"/>
      <c r="KQ81" s="49"/>
      <c r="KR81" s="49"/>
      <c r="KS81" s="49"/>
      <c r="KT81" s="49"/>
      <c r="KU81" s="49"/>
      <c r="KV81" s="49"/>
      <c r="KW81" s="49"/>
      <c r="KX81" s="49"/>
      <c r="KY81" s="49"/>
      <c r="KZ81" s="49"/>
      <c r="LA81" s="49"/>
      <c r="LB81" s="49"/>
      <c r="LC81" s="49"/>
      <c r="LD81" s="49"/>
      <c r="LE81" s="49"/>
      <c r="LF81" s="49"/>
      <c r="LG81" s="49"/>
      <c r="LH81" s="49"/>
      <c r="LI81" s="49"/>
      <c r="LJ81" s="49"/>
      <c r="LK81" s="49"/>
      <c r="LL81" s="49"/>
      <c r="LM81" s="49"/>
      <c r="LN81" s="49"/>
      <c r="LO81" s="49"/>
      <c r="LP81" s="49"/>
      <c r="LQ81" s="49"/>
      <c r="LR81" s="49"/>
      <c r="LS81" s="49"/>
      <c r="LT81" s="49"/>
      <c r="LU81" s="49"/>
      <c r="LV81" s="49"/>
      <c r="LW81" s="49"/>
      <c r="LX81" s="49"/>
      <c r="LY81" s="49"/>
      <c r="LZ81" s="49"/>
      <c r="MA81" s="49"/>
      <c r="MB81" s="49"/>
      <c r="MC81" s="49"/>
      <c r="MD81" s="49"/>
      <c r="ME81" s="49"/>
      <c r="MF81" s="49"/>
      <c r="MG81" s="49"/>
      <c r="MH81" s="49"/>
      <c r="MI81" s="49"/>
      <c r="MJ81" s="49"/>
      <c r="MK81" s="49"/>
      <c r="ML81" s="49"/>
      <c r="MM81" s="49"/>
      <c r="MN81" s="49"/>
      <c r="MO81" s="49"/>
      <c r="MP81" s="49"/>
      <c r="MQ81" s="49"/>
      <c r="MR81" s="49"/>
      <c r="MS81" s="49"/>
      <c r="MT81" s="49"/>
      <c r="MU81" s="49"/>
      <c r="MV81" s="49"/>
      <c r="MW81" s="49"/>
      <c r="MX81" s="49"/>
      <c r="MY81" s="49"/>
      <c r="MZ81" s="49"/>
      <c r="NA81" s="49"/>
      <c r="NB81" s="49"/>
      <c r="NC81" s="49"/>
      <c r="ND81" s="49"/>
      <c r="NE81" s="49"/>
      <c r="NF81" s="49"/>
      <c r="NG81" s="49"/>
      <c r="NH81" s="49"/>
      <c r="NI81" s="49"/>
      <c r="NJ81" s="49"/>
      <c r="NK81" s="49"/>
      <c r="NL81" s="49"/>
      <c r="NM81" s="49"/>
      <c r="NN81" s="49"/>
      <c r="NO81" s="49"/>
      <c r="NP81" s="49"/>
      <c r="NQ81" s="49"/>
      <c r="NR81" s="49"/>
      <c r="NS81" s="49"/>
      <c r="NT81" s="49"/>
      <c r="NU81" s="49"/>
      <c r="NV81" s="49"/>
      <c r="NW81" s="49"/>
      <c r="NX81" s="49"/>
      <c r="NY81" s="49"/>
      <c r="NZ81" s="49"/>
      <c r="OA81" s="49"/>
      <c r="OB81" s="49"/>
      <c r="OC81" s="49"/>
      <c r="OD81" s="49"/>
      <c r="OE81" s="49"/>
      <c r="OF81" s="49"/>
      <c r="OG81" s="49"/>
      <c r="OH81" s="49"/>
      <c r="OI81" s="49"/>
      <c r="OJ81" s="49"/>
      <c r="OK81" s="49"/>
      <c r="OL81" s="49"/>
      <c r="OM81" s="49"/>
      <c r="ON81" s="49"/>
      <c r="OO81" s="49"/>
      <c r="OP81" s="49"/>
      <c r="OQ81" s="49"/>
      <c r="OR81" s="49"/>
      <c r="OS81" s="49"/>
      <c r="OT81" s="49"/>
      <c r="OU81" s="49"/>
      <c r="OV81" s="49"/>
      <c r="OW81" s="49"/>
      <c r="OX81" s="49"/>
      <c r="OY81" s="49"/>
      <c r="OZ81" s="49"/>
      <c r="PA81" s="49"/>
      <c r="PB81" s="49"/>
      <c r="PC81" s="49"/>
      <c r="PD81" s="49"/>
      <c r="PE81" s="49"/>
      <c r="PF81" s="49"/>
      <c r="PG81" s="49"/>
      <c r="PH81" s="49"/>
      <c r="PI81" s="49"/>
      <c r="PJ81" s="49"/>
      <c r="PK81" s="49"/>
      <c r="PL81" s="49"/>
      <c r="PM81" s="49"/>
      <c r="PN81" s="49"/>
      <c r="PO81" s="49"/>
      <c r="PP81" s="49"/>
      <c r="PQ81" s="49"/>
      <c r="PR81" s="49"/>
      <c r="PS81" s="49"/>
      <c r="PT81" s="49"/>
      <c r="PU81" s="49"/>
      <c r="PV81" s="49"/>
      <c r="PW81" s="49"/>
      <c r="PX81" s="49"/>
      <c r="PY81" s="49"/>
      <c r="PZ81" s="49"/>
      <c r="QA81" s="49"/>
      <c r="QB81" s="49"/>
      <c r="QC81" s="49"/>
      <c r="QD81" s="49"/>
      <c r="QE81" s="49"/>
      <c r="QF81" s="49"/>
      <c r="QG81" s="49"/>
      <c r="QH81" s="49"/>
      <c r="QI81" s="49"/>
      <c r="QJ81" s="49"/>
      <c r="QK81" s="49"/>
      <c r="QL81" s="49"/>
      <c r="QM81" s="49"/>
      <c r="QN81" s="49"/>
      <c r="QO81" s="49"/>
      <c r="QP81" s="49"/>
      <c r="QQ81" s="49"/>
      <c r="QR81" s="49"/>
      <c r="QS81" s="49"/>
      <c r="QT81" s="49"/>
      <c r="QU81" s="49"/>
      <c r="QV81" s="49"/>
      <c r="QW81" s="49"/>
      <c r="QX81" s="49"/>
      <c r="QY81" s="49"/>
      <c r="QZ81" s="49"/>
      <c r="RA81" s="49"/>
      <c r="RB81" s="49"/>
      <c r="RC81" s="49"/>
      <c r="RD81" s="49"/>
      <c r="RE81" s="49"/>
      <c r="RF81" s="49"/>
      <c r="RG81" s="49"/>
      <c r="RH81" s="49"/>
      <c r="RI81" s="49"/>
      <c r="RJ81" s="49"/>
      <c r="RK81" s="49"/>
      <c r="RL81" s="49"/>
      <c r="RM81" s="49"/>
      <c r="RN81" s="49"/>
      <c r="RO81" s="49"/>
      <c r="RP81" s="49"/>
      <c r="RQ81" s="49"/>
      <c r="RR81" s="49"/>
      <c r="RS81" s="49"/>
      <c r="RT81" s="49"/>
      <c r="RU81" s="49"/>
      <c r="RV81" s="49"/>
      <c r="RW81" s="49"/>
      <c r="RX81" s="49"/>
      <c r="RY81" s="49"/>
      <c r="RZ81" s="49"/>
      <c r="SA81" s="49"/>
      <c r="SB81" s="49"/>
      <c r="SC81" s="49"/>
      <c r="SD81" s="49"/>
      <c r="SE81" s="49"/>
      <c r="SF81" s="49"/>
      <c r="SG81" s="49"/>
      <c r="SH81" s="49"/>
      <c r="SI81" s="49"/>
      <c r="SJ81" s="49"/>
      <c r="SK81" s="49"/>
      <c r="SL81" s="49"/>
      <c r="SM81" s="49"/>
      <c r="SN81" s="49"/>
      <c r="SO81" s="49"/>
      <c r="SP81" s="49"/>
      <c r="SQ81" s="49"/>
      <c r="SR81" s="49"/>
      <c r="SS81" s="49"/>
      <c r="ST81" s="49"/>
      <c r="SU81" s="49"/>
      <c r="SV81" s="49"/>
      <c r="SW81" s="49"/>
      <c r="SX81" s="49"/>
      <c r="SY81" s="49"/>
      <c r="SZ81" s="49"/>
      <c r="TA81" s="49"/>
      <c r="TB81" s="49"/>
      <c r="TC81" s="49"/>
      <c r="TD81" s="49"/>
      <c r="TE81" s="49"/>
      <c r="TF81" s="49"/>
      <c r="TG81" s="49"/>
      <c r="TH81" s="49"/>
      <c r="TI81" s="49"/>
      <c r="TJ81" s="49"/>
      <c r="TK81" s="49"/>
      <c r="TL81" s="49"/>
      <c r="TM81" s="49"/>
      <c r="TN81" s="49"/>
      <c r="TO81" s="49"/>
      <c r="TP81" s="49"/>
      <c r="TQ81" s="49"/>
      <c r="TR81" s="49"/>
      <c r="TS81" s="49"/>
      <c r="TT81" s="49"/>
      <c r="TU81" s="49"/>
      <c r="TV81" s="49"/>
      <c r="TW81" s="49"/>
      <c r="TX81" s="49"/>
      <c r="TY81" s="49"/>
      <c r="TZ81" s="49"/>
      <c r="UA81" s="49"/>
      <c r="UB81" s="49"/>
      <c r="UC81" s="49"/>
      <c r="UD81" s="49"/>
      <c r="UE81" s="49"/>
      <c r="UF81" s="49"/>
      <c r="UG81" s="49"/>
      <c r="UH81" s="49"/>
      <c r="UI81" s="49"/>
      <c r="UJ81" s="49"/>
      <c r="UK81" s="49"/>
      <c r="UL81" s="49"/>
      <c r="UM81" s="49"/>
      <c r="UN81" s="49"/>
      <c r="UO81" s="49"/>
      <c r="UP81" s="49"/>
      <c r="UQ81" s="49"/>
      <c r="UR81" s="49"/>
      <c r="US81" s="49"/>
      <c r="UT81" s="49"/>
      <c r="UU81" s="49"/>
      <c r="UV81" s="49"/>
      <c r="UW81" s="49"/>
      <c r="UX81" s="49"/>
      <c r="UY81" s="49"/>
      <c r="UZ81" s="49"/>
      <c r="VA81" s="49"/>
      <c r="VB81" s="49"/>
      <c r="VC81" s="49"/>
      <c r="VD81" s="49"/>
      <c r="VE81" s="49"/>
      <c r="VF81" s="49"/>
      <c r="VG81" s="49"/>
      <c r="VH81" s="49"/>
      <c r="VI81" s="49"/>
      <c r="VJ81" s="49"/>
      <c r="VK81" s="49"/>
      <c r="VL81" s="49"/>
      <c r="VM81" s="49"/>
      <c r="VN81" s="49"/>
      <c r="VO81" s="49"/>
      <c r="VP81" s="49"/>
      <c r="VQ81" s="49"/>
      <c r="VR81" s="49"/>
      <c r="VS81" s="49"/>
      <c r="VT81" s="49"/>
      <c r="VU81" s="49"/>
      <c r="VV81" s="49"/>
      <c r="VW81" s="49"/>
      <c r="VX81" s="49"/>
      <c r="VY81" s="49"/>
      <c r="VZ81" s="49"/>
      <c r="WA81" s="49"/>
      <c r="WB81" s="49"/>
      <c r="WC81" s="49"/>
      <c r="WD81" s="49"/>
      <c r="WE81" s="49"/>
      <c r="WF81" s="49"/>
      <c r="WG81" s="49"/>
      <c r="WH81" s="49"/>
      <c r="WI81" s="49"/>
      <c r="WJ81" s="49"/>
      <c r="WK81" s="49"/>
      <c r="WL81" s="49"/>
      <c r="WM81" s="49"/>
      <c r="WN81" s="49"/>
      <c r="WO81" s="49"/>
      <c r="WP81" s="49"/>
      <c r="WQ81" s="49"/>
      <c r="WR81" s="49"/>
      <c r="WS81" s="49"/>
      <c r="WT81" s="49"/>
      <c r="WU81" s="49"/>
      <c r="WV81" s="49"/>
      <c r="WW81" s="49"/>
      <c r="WX81" s="49"/>
      <c r="WY81" s="49"/>
      <c r="WZ81" s="49"/>
      <c r="XA81" s="49"/>
      <c r="XB81" s="49"/>
      <c r="XC81" s="49"/>
      <c r="XD81" s="49"/>
      <c r="XE81" s="49"/>
      <c r="XF81" s="49"/>
      <c r="XG81" s="49"/>
      <c r="XH81" s="49"/>
      <c r="XI81" s="49"/>
      <c r="XJ81" s="49"/>
      <c r="XK81" s="49"/>
      <c r="XL81" s="49"/>
      <c r="XM81" s="49"/>
      <c r="XN81" s="49"/>
      <c r="XO81" s="49"/>
      <c r="XP81" s="49"/>
      <c r="XQ81" s="49"/>
      <c r="XR81" s="49"/>
      <c r="XS81" s="49"/>
      <c r="XT81" s="49"/>
      <c r="XU81" s="49"/>
      <c r="XV81" s="49"/>
      <c r="XW81" s="49"/>
      <c r="XX81" s="49"/>
      <c r="XY81" s="49"/>
      <c r="XZ81" s="49"/>
      <c r="YA81" s="49"/>
      <c r="YB81" s="49"/>
      <c r="YC81" s="49"/>
      <c r="YD81" s="49"/>
      <c r="YE81" s="49"/>
      <c r="YF81" s="49"/>
      <c r="YG81" s="49"/>
      <c r="YH81" s="49"/>
      <c r="YI81" s="49"/>
      <c r="YJ81" s="49"/>
      <c r="YK81" s="49"/>
      <c r="YL81" s="49"/>
      <c r="YM81" s="49"/>
      <c r="YN81" s="49"/>
      <c r="YO81" s="49"/>
      <c r="YP81" s="49"/>
      <c r="YQ81" s="49"/>
      <c r="YR81" s="49"/>
      <c r="YS81" s="49"/>
      <c r="YT81" s="49"/>
      <c r="YU81" s="49"/>
      <c r="YV81" s="49"/>
      <c r="YW81" s="49"/>
      <c r="YX81" s="49"/>
      <c r="YY81" s="49"/>
      <c r="YZ81" s="49"/>
      <c r="ZA81" s="49"/>
      <c r="ZB81" s="49"/>
      <c r="ZC81" s="49"/>
      <c r="ZD81" s="49"/>
      <c r="ZE81" s="49"/>
      <c r="ZF81" s="49"/>
      <c r="ZG81" s="49"/>
      <c r="ZH81" s="49"/>
      <c r="ZI81" s="49"/>
      <c r="ZJ81" s="49"/>
      <c r="ZK81" s="49"/>
      <c r="ZL81" s="49"/>
      <c r="ZM81" s="49"/>
      <c r="ZN81" s="49"/>
      <c r="ZO81" s="49"/>
      <c r="ZP81" s="49"/>
      <c r="ZQ81" s="49"/>
      <c r="ZR81" s="49"/>
      <c r="ZS81" s="49"/>
      <c r="ZT81" s="49"/>
      <c r="ZU81" s="49"/>
      <c r="ZV81" s="49"/>
      <c r="ZW81" s="49"/>
      <c r="ZX81" s="49"/>
      <c r="ZY81" s="49"/>
      <c r="ZZ81" s="49"/>
      <c r="AAA81" s="49"/>
      <c r="AAB81" s="49"/>
      <c r="AAC81" s="49"/>
      <c r="AAD81" s="49"/>
      <c r="AAE81" s="49"/>
      <c r="AAF81" s="49"/>
      <c r="AAG81" s="49"/>
      <c r="AAH81" s="49"/>
      <c r="AAI81" s="49"/>
      <c r="AAJ81" s="49"/>
      <c r="AAK81" s="49"/>
      <c r="AAL81" s="49"/>
      <c r="AAM81" s="49"/>
      <c r="AAN81" s="49"/>
      <c r="AAO81" s="49"/>
      <c r="AAP81" s="49"/>
      <c r="AAQ81" s="49"/>
      <c r="AAR81" s="49"/>
      <c r="AAS81" s="49"/>
      <c r="AAT81" s="49"/>
      <c r="AAU81" s="49"/>
      <c r="AAV81" s="49"/>
      <c r="AAW81" s="49"/>
      <c r="AAX81" s="49"/>
      <c r="AAY81" s="49"/>
      <c r="AAZ81" s="49"/>
      <c r="ABA81" s="49"/>
      <c r="ABB81" s="49"/>
      <c r="ABC81" s="49"/>
      <c r="ABD81" s="49"/>
      <c r="ABE81" s="49"/>
      <c r="ABF81" s="49"/>
      <c r="ABG81" s="49"/>
      <c r="ABH81" s="49"/>
      <c r="ABI81" s="49"/>
      <c r="ABJ81" s="49"/>
      <c r="ABK81" s="49"/>
      <c r="ABL81" s="49"/>
      <c r="ABM81" s="49"/>
      <c r="ABN81" s="49"/>
      <c r="ABO81" s="49"/>
      <c r="ABP81" s="49"/>
      <c r="ABQ81" s="49"/>
      <c r="ABR81" s="49"/>
      <c r="ABS81" s="49"/>
      <c r="ABT81" s="49"/>
      <c r="ABU81" s="49"/>
      <c r="ABV81" s="49"/>
      <c r="ABW81" s="49"/>
      <c r="ABX81" s="49"/>
      <c r="ABY81" s="49"/>
      <c r="ABZ81" s="49"/>
      <c r="ACA81" s="49"/>
      <c r="ACB81" s="49"/>
      <c r="ACC81" s="49"/>
      <c r="ACD81" s="49"/>
      <c r="ACE81" s="49"/>
      <c r="ACF81" s="49"/>
      <c r="ACG81" s="49"/>
      <c r="ACH81" s="49"/>
      <c r="ACI81" s="49"/>
      <c r="ACJ81" s="49"/>
      <c r="ACK81" s="49"/>
      <c r="ACL81" s="49"/>
      <c r="ACM81" s="49"/>
      <c r="ACN81" s="49"/>
      <c r="ACO81" s="49"/>
      <c r="ACP81" s="49"/>
      <c r="ACQ81" s="49"/>
      <c r="ACR81" s="49"/>
      <c r="ACS81" s="49"/>
      <c r="ACT81" s="49"/>
      <c r="ACU81" s="49"/>
      <c r="ACV81" s="49"/>
      <c r="ACW81" s="49"/>
      <c r="ACX81" s="49"/>
      <c r="ACY81" s="49"/>
      <c r="ACZ81" s="49"/>
      <c r="ADA81" s="49"/>
      <c r="ADB81" s="49"/>
      <c r="ADC81" s="49"/>
      <c r="ADD81" s="49"/>
      <c r="ADE81" s="49"/>
      <c r="ADF81" s="49"/>
      <c r="ADG81" s="49"/>
      <c r="ADH81" s="49"/>
      <c r="ADI81" s="49"/>
      <c r="ADJ81" s="49"/>
      <c r="ADK81" s="49"/>
      <c r="ADL81" s="49"/>
      <c r="ADM81" s="49"/>
      <c r="ADN81" s="49"/>
      <c r="ADO81" s="49"/>
      <c r="ADP81" s="49"/>
      <c r="ADQ81" s="49"/>
      <c r="ADR81" s="49"/>
      <c r="ADS81" s="49"/>
      <c r="ADT81" s="49"/>
      <c r="ADU81" s="49"/>
      <c r="ADV81" s="49"/>
      <c r="ADW81" s="49"/>
      <c r="ADX81" s="49"/>
      <c r="ADY81" s="49"/>
      <c r="ADZ81" s="49"/>
      <c r="AEA81" s="49"/>
      <c r="AEB81" s="49"/>
      <c r="AEC81" s="49"/>
      <c r="AED81" s="49"/>
      <c r="AEE81" s="49"/>
      <c r="AEF81" s="49"/>
      <c r="AEG81" s="49"/>
      <c r="AEH81" s="49"/>
      <c r="AEI81" s="49"/>
      <c r="AEJ81" s="49"/>
      <c r="AEK81" s="49"/>
      <c r="AEL81" s="49"/>
      <c r="AEM81" s="49"/>
      <c r="AEN81" s="49"/>
      <c r="AEO81" s="49"/>
      <c r="AEP81" s="49"/>
      <c r="AEQ81" s="49"/>
      <c r="AER81" s="49"/>
      <c r="AES81" s="49"/>
      <c r="AET81" s="49"/>
      <c r="AEU81" s="49"/>
      <c r="AEV81" s="49"/>
      <c r="AEW81" s="49"/>
      <c r="AEX81" s="49"/>
      <c r="AEY81" s="49"/>
      <c r="AEZ81" s="49"/>
      <c r="AFA81" s="49"/>
      <c r="AFB81" s="49"/>
      <c r="AFC81" s="49"/>
      <c r="AFD81" s="49"/>
      <c r="AFE81" s="49"/>
      <c r="AFF81" s="49"/>
      <c r="AFG81" s="49"/>
      <c r="AFH81" s="49"/>
      <c r="AFI81" s="49"/>
      <c r="AFJ81" s="49"/>
      <c r="AFK81" s="49"/>
      <c r="AFL81" s="49"/>
      <c r="AFM81" s="49"/>
      <c r="AFN81" s="49"/>
      <c r="AFO81" s="49"/>
      <c r="AFP81" s="49"/>
      <c r="AFQ81" s="49"/>
      <c r="AFR81" s="49"/>
      <c r="AFS81" s="49"/>
      <c r="AFT81" s="49"/>
      <c r="AFU81" s="49"/>
      <c r="AFV81" s="49"/>
      <c r="AFW81" s="49"/>
      <c r="AFX81" s="49"/>
      <c r="AFY81" s="49"/>
      <c r="AFZ81" s="49"/>
      <c r="AGA81" s="49"/>
      <c r="AGB81" s="49"/>
      <c r="AGC81" s="49"/>
      <c r="AGD81" s="49"/>
      <c r="AGE81" s="49"/>
      <c r="AGF81" s="49"/>
      <c r="AGG81" s="49"/>
      <c r="AGH81" s="49"/>
      <c r="AGI81" s="49"/>
      <c r="AGJ81" s="49"/>
      <c r="AGK81" s="49"/>
      <c r="AGL81" s="49"/>
      <c r="AGM81" s="49"/>
      <c r="AGN81" s="49"/>
      <c r="AGO81" s="49"/>
      <c r="AGP81" s="49"/>
      <c r="AGQ81" s="49"/>
      <c r="AGR81" s="49"/>
      <c r="AGS81" s="49"/>
      <c r="AGT81" s="49"/>
      <c r="AGU81" s="49"/>
      <c r="AGV81" s="49"/>
      <c r="AGW81" s="49"/>
      <c r="AGX81" s="49"/>
      <c r="AGY81" s="49"/>
      <c r="AGZ81" s="49"/>
      <c r="AHA81" s="49"/>
      <c r="AHB81" s="49"/>
      <c r="AHC81" s="49"/>
      <c r="AHD81" s="49"/>
      <c r="AHE81" s="49"/>
      <c r="AHF81" s="49"/>
      <c r="AHG81" s="49"/>
      <c r="AHH81" s="49"/>
      <c r="AHI81" s="49"/>
      <c r="AHJ81" s="49"/>
      <c r="AHK81" s="49"/>
      <c r="AHL81" s="49"/>
      <c r="AHM81" s="49"/>
      <c r="AHN81" s="49"/>
      <c r="AHO81" s="49"/>
      <c r="AHP81" s="49"/>
      <c r="AHQ81" s="49"/>
      <c r="AHR81" s="49"/>
      <c r="AHS81" s="49"/>
      <c r="AHT81" s="49"/>
      <c r="AHU81" s="49"/>
      <c r="AHV81" s="49"/>
      <c r="AHW81" s="49"/>
      <c r="AHX81" s="49"/>
      <c r="AHY81" s="49"/>
      <c r="AHZ81" s="49"/>
      <c r="AIA81" s="49"/>
      <c r="AIB81" s="49"/>
      <c r="AIC81" s="49"/>
      <c r="AID81" s="49"/>
      <c r="AIE81" s="49"/>
      <c r="AIF81" s="49"/>
      <c r="AIG81" s="49"/>
      <c r="AIH81" s="49"/>
      <c r="AII81" s="49"/>
      <c r="AIJ81" s="49"/>
      <c r="AIK81" s="49"/>
      <c r="AIL81" s="49"/>
      <c r="AIM81" s="49"/>
      <c r="AIN81" s="49"/>
      <c r="AIO81" s="49"/>
      <c r="AIP81" s="49"/>
      <c r="AIQ81" s="49"/>
      <c r="AIR81" s="49"/>
      <c r="AIS81" s="49"/>
      <c r="AIT81" s="49"/>
      <c r="AIU81" s="49"/>
      <c r="AIV81" s="49"/>
      <c r="AIW81" s="49"/>
      <c r="AIX81" s="49"/>
      <c r="AIY81" s="49"/>
      <c r="AIZ81" s="49"/>
      <c r="AJA81" s="49"/>
      <c r="AJB81" s="49"/>
      <c r="AJC81" s="49"/>
      <c r="AJD81" s="49"/>
      <c r="AJE81" s="49"/>
      <c r="AJF81" s="49"/>
      <c r="AJG81" s="49"/>
      <c r="AJH81" s="49"/>
      <c r="AJI81" s="49"/>
      <c r="AJJ81" s="49"/>
      <c r="AJK81" s="49"/>
      <c r="AJL81" s="49"/>
      <c r="AJM81" s="49"/>
      <c r="AJN81" s="49"/>
      <c r="AJO81" s="49"/>
      <c r="AJP81" s="49"/>
      <c r="AJQ81" s="49"/>
      <c r="AJR81" s="49"/>
      <c r="AJS81" s="49"/>
      <c r="AJT81" s="49"/>
      <c r="AJU81" s="49"/>
      <c r="AJV81" s="49"/>
      <c r="AJW81" s="49"/>
      <c r="AJX81" s="49"/>
      <c r="AJY81" s="49"/>
      <c r="AJZ81" s="49"/>
      <c r="AKA81" s="49"/>
      <c r="AKB81" s="49"/>
      <c r="AKC81" s="49"/>
      <c r="AKD81" s="49"/>
      <c r="AKE81" s="49"/>
      <c r="AKF81" s="49"/>
      <c r="AKG81" s="49"/>
      <c r="AKH81" s="49"/>
      <c r="AKI81" s="49"/>
      <c r="AKJ81" s="49"/>
      <c r="AKK81" s="49"/>
      <c r="AKL81" s="49"/>
      <c r="AKM81" s="49"/>
      <c r="AKN81" s="49"/>
      <c r="AKO81" s="49"/>
      <c r="AKP81" s="49"/>
      <c r="AKQ81" s="49"/>
      <c r="AKR81" s="49"/>
      <c r="AKS81" s="49"/>
      <c r="AKT81" s="49"/>
      <c r="AKU81" s="49"/>
      <c r="AKV81" s="49"/>
      <c r="AKW81" s="49"/>
      <c r="AKX81" s="49"/>
      <c r="AKY81" s="49"/>
      <c r="AKZ81" s="49"/>
      <c r="ALA81" s="49"/>
      <c r="ALB81" s="49"/>
      <c r="ALC81" s="49"/>
      <c r="ALD81" s="49"/>
      <c r="ALE81" s="49"/>
      <c r="ALF81" s="49"/>
      <c r="ALG81" s="49"/>
      <c r="ALH81" s="49"/>
      <c r="ALI81" s="49"/>
      <c r="ALJ81" s="49"/>
      <c r="ALK81" s="49"/>
      <c r="ALL81" s="49"/>
      <c r="ALM81" s="49"/>
      <c r="ALN81" s="49"/>
      <c r="ALO81" s="49"/>
      <c r="ALP81" s="49"/>
      <c r="ALQ81" s="49"/>
      <c r="ALR81" s="49"/>
      <c r="ALS81" s="49"/>
      <c r="ALT81" s="49"/>
      <c r="ALU81" s="49"/>
      <c r="ALV81" s="49"/>
      <c r="ALW81" s="49"/>
      <c r="ALX81" s="49"/>
      <c r="ALY81" s="49"/>
      <c r="ALZ81" s="49"/>
      <c r="AMA81" s="49"/>
      <c r="AMB81" s="49"/>
      <c r="AMC81" s="49"/>
      <c r="AMD81" s="49"/>
      <c r="AME81" s="49"/>
      <c r="AMF81" s="49"/>
      <c r="AMG81" s="49"/>
      <c r="AMH81" s="49"/>
      <c r="AMI81" s="49"/>
      <c r="AMJ81" s="49"/>
      <c r="AMK81" s="49"/>
      <c r="AML81" s="49"/>
      <c r="AMM81" s="49"/>
      <c r="AMN81" s="49"/>
      <c r="AMO81" s="49"/>
      <c r="AMP81" s="49"/>
      <c r="AMQ81" s="49"/>
      <c r="AMR81" s="49"/>
      <c r="AMS81" s="49"/>
      <c r="AMT81" s="49"/>
      <c r="AMU81" s="49"/>
      <c r="AMV81" s="49"/>
      <c r="AMW81" s="49"/>
      <c r="AMX81" s="49"/>
      <c r="AMY81" s="49"/>
      <c r="AMZ81" s="49"/>
      <c r="ANA81" s="49"/>
      <c r="ANB81" s="49"/>
      <c r="ANC81" s="49"/>
      <c r="AND81" s="49"/>
      <c r="ANE81" s="49"/>
      <c r="ANF81" s="49"/>
      <c r="ANG81" s="49"/>
      <c r="ANH81" s="49"/>
      <c r="ANI81" s="49"/>
      <c r="ANJ81" s="49"/>
      <c r="ANK81" s="49"/>
      <c r="ANL81" s="49"/>
      <c r="ANM81" s="49"/>
      <c r="ANN81" s="49"/>
      <c r="ANO81" s="49"/>
      <c r="ANP81" s="49"/>
      <c r="ANQ81" s="49"/>
      <c r="ANR81" s="49"/>
      <c r="ANS81" s="49"/>
      <c r="ANT81" s="49"/>
      <c r="ANU81" s="49"/>
      <c r="ANV81" s="49"/>
      <c r="ANW81" s="49"/>
      <c r="ANX81" s="49"/>
      <c r="ANY81" s="49"/>
      <c r="ANZ81" s="49"/>
      <c r="AOA81" s="49"/>
      <c r="AOB81" s="49"/>
      <c r="AOC81" s="49"/>
      <c r="AOD81" s="49"/>
      <c r="AOE81" s="49"/>
      <c r="AOF81" s="49"/>
      <c r="AOG81" s="49"/>
      <c r="AOH81" s="49"/>
      <c r="AOI81" s="49"/>
      <c r="AOJ81" s="49"/>
      <c r="AOK81" s="49"/>
      <c r="AOL81" s="49"/>
      <c r="AOM81" s="49"/>
      <c r="AON81" s="49"/>
      <c r="AOO81" s="49"/>
      <c r="AOP81" s="49"/>
      <c r="AOQ81" s="49"/>
      <c r="AOR81" s="49"/>
      <c r="AOS81" s="49"/>
      <c r="AOT81" s="49"/>
      <c r="AOU81" s="49"/>
      <c r="AOV81" s="49"/>
      <c r="AOW81" s="49"/>
      <c r="AOX81" s="49"/>
      <c r="AOY81" s="49"/>
      <c r="AOZ81" s="49"/>
      <c r="APA81" s="49"/>
      <c r="APB81" s="49"/>
      <c r="APC81" s="49"/>
      <c r="APD81" s="49"/>
      <c r="APE81" s="49"/>
      <c r="APF81" s="49"/>
      <c r="APG81" s="49"/>
      <c r="APH81" s="49"/>
      <c r="API81" s="49"/>
      <c r="APJ81" s="49"/>
      <c r="APK81" s="49"/>
      <c r="APL81" s="49"/>
      <c r="APM81" s="49"/>
      <c r="APN81" s="49"/>
      <c r="APO81" s="49"/>
      <c r="APP81" s="49"/>
      <c r="APQ81" s="49"/>
      <c r="APR81" s="49"/>
      <c r="APS81" s="49"/>
      <c r="APT81" s="49"/>
      <c r="APU81" s="49"/>
      <c r="APV81" s="49"/>
      <c r="APW81" s="49"/>
      <c r="APX81" s="49"/>
      <c r="APY81" s="49"/>
      <c r="APZ81" s="49"/>
      <c r="AQA81" s="49"/>
      <c r="AQB81" s="49"/>
      <c r="AQC81" s="49"/>
      <c r="AQD81" s="49"/>
      <c r="AQE81" s="49"/>
      <c r="AQF81" s="49"/>
      <c r="AQG81" s="49"/>
      <c r="AQH81" s="49"/>
      <c r="AQI81" s="49"/>
      <c r="AQJ81" s="49"/>
      <c r="AQK81" s="49"/>
      <c r="AQL81" s="49"/>
      <c r="AQM81" s="49"/>
      <c r="AQN81" s="49"/>
      <c r="AQO81" s="49"/>
      <c r="AQP81" s="49"/>
      <c r="AQQ81" s="49"/>
      <c r="AQR81" s="49"/>
      <c r="AQS81" s="49"/>
      <c r="AQT81" s="49"/>
      <c r="AQU81" s="49"/>
      <c r="AQV81" s="49"/>
      <c r="AQW81" s="49"/>
      <c r="AQX81" s="49"/>
      <c r="AQY81" s="49"/>
      <c r="AQZ81" s="49"/>
      <c r="ARA81" s="49"/>
      <c r="ARB81" s="49"/>
      <c r="ARC81" s="49"/>
      <c r="ARD81" s="49"/>
      <c r="ARE81" s="49"/>
      <c r="ARF81" s="49"/>
      <c r="ARG81" s="49"/>
      <c r="ARH81" s="49"/>
      <c r="ARI81" s="49"/>
      <c r="ARJ81" s="49"/>
      <c r="ARK81" s="49"/>
      <c r="ARL81" s="49"/>
      <c r="ARM81" s="49"/>
      <c r="ARN81" s="49"/>
      <c r="ARO81" s="49"/>
      <c r="ARP81" s="49"/>
      <c r="ARQ81" s="49"/>
      <c r="ARR81" s="49"/>
      <c r="ARS81" s="49"/>
      <c r="ART81" s="49"/>
      <c r="ARU81" s="49"/>
      <c r="ARV81" s="49"/>
      <c r="ARW81" s="49"/>
      <c r="ARX81" s="49"/>
      <c r="ARY81" s="49"/>
      <c r="ARZ81" s="49"/>
      <c r="ASA81" s="49"/>
      <c r="ASB81" s="49"/>
      <c r="ASC81" s="49"/>
      <c r="ASD81" s="49"/>
      <c r="ASE81" s="49"/>
      <c r="ASF81" s="49"/>
      <c r="ASG81" s="49"/>
      <c r="ASH81" s="49"/>
      <c r="ASI81" s="49"/>
      <c r="ASJ81" s="49"/>
      <c r="ASK81" s="49"/>
      <c r="ASL81" s="49"/>
      <c r="ASM81" s="49"/>
      <c r="ASN81" s="49"/>
      <c r="ASO81" s="49"/>
      <c r="ASP81" s="49"/>
      <c r="ASQ81" s="49"/>
      <c r="ASR81" s="49"/>
      <c r="ASS81" s="49"/>
      <c r="AST81" s="49"/>
      <c r="ASU81" s="49"/>
      <c r="ASV81" s="49"/>
      <c r="ASW81" s="49"/>
      <c r="ASX81" s="49"/>
      <c r="ASY81" s="49"/>
      <c r="ASZ81" s="49"/>
      <c r="ATA81" s="49"/>
      <c r="ATB81" s="49"/>
      <c r="ATC81" s="49"/>
      <c r="ATD81" s="49"/>
      <c r="ATE81" s="49"/>
      <c r="ATF81" s="49"/>
      <c r="ATG81" s="49"/>
      <c r="ATH81" s="49"/>
      <c r="ATI81" s="49"/>
      <c r="ATJ81" s="49"/>
      <c r="ATK81" s="49"/>
      <c r="ATL81" s="49"/>
      <c r="ATM81" s="49"/>
      <c r="ATN81" s="49"/>
      <c r="ATO81" s="49"/>
      <c r="ATP81" s="49"/>
      <c r="ATQ81" s="49"/>
      <c r="ATR81" s="49"/>
      <c r="ATS81" s="49"/>
      <c r="ATT81" s="49"/>
      <c r="ATU81" s="49"/>
      <c r="ATV81" s="49"/>
      <c r="ATW81" s="49"/>
      <c r="ATX81" s="49"/>
      <c r="ATY81" s="49"/>
      <c r="ATZ81" s="49"/>
      <c r="AUA81" s="49"/>
      <c r="AUB81" s="49"/>
      <c r="AUC81" s="49"/>
      <c r="AUD81" s="49"/>
      <c r="AUE81" s="49"/>
      <c r="AUF81" s="49"/>
      <c r="AUG81" s="49"/>
      <c r="AUH81" s="49"/>
      <c r="AUI81" s="49"/>
      <c r="AUJ81" s="49"/>
      <c r="AUK81" s="49"/>
      <c r="AUL81" s="49"/>
      <c r="AUM81" s="49"/>
      <c r="AUN81" s="49"/>
      <c r="AUO81" s="49"/>
      <c r="AUP81" s="49"/>
      <c r="AUQ81" s="49"/>
      <c r="AUR81" s="49"/>
      <c r="AUS81" s="49"/>
      <c r="AUT81" s="49"/>
      <c r="AUU81" s="49"/>
      <c r="AUV81" s="49"/>
      <c r="AUW81" s="49"/>
      <c r="AUX81" s="49"/>
      <c r="AUY81" s="49"/>
      <c r="AUZ81" s="49"/>
      <c r="AVA81" s="49"/>
      <c r="AVB81" s="49"/>
      <c r="AVC81" s="49"/>
      <c r="AVD81" s="49"/>
      <c r="AVE81" s="49"/>
      <c r="AVF81" s="49"/>
      <c r="AVG81" s="49"/>
      <c r="AVH81" s="49"/>
      <c r="AVI81" s="49"/>
      <c r="AVJ81" s="49"/>
      <c r="AVK81" s="49"/>
      <c r="AVL81" s="49"/>
      <c r="AVM81" s="49"/>
      <c r="AVN81" s="49"/>
      <c r="AVO81" s="49"/>
      <c r="AVP81" s="49"/>
      <c r="AVQ81" s="49"/>
      <c r="AVR81" s="49"/>
      <c r="AVS81" s="49"/>
      <c r="AVT81" s="49"/>
      <c r="AVU81" s="49"/>
      <c r="AVV81" s="49"/>
      <c r="AVW81" s="49"/>
      <c r="AVX81" s="49"/>
      <c r="AVY81" s="49"/>
      <c r="AVZ81" s="49"/>
      <c r="AWA81" s="49"/>
      <c r="AWB81" s="49"/>
      <c r="AWC81" s="49"/>
      <c r="AWD81" s="49"/>
      <c r="AWE81" s="49"/>
      <c r="AWF81" s="49"/>
      <c r="AWG81" s="49"/>
      <c r="AWH81" s="49"/>
      <c r="AWI81" s="49"/>
      <c r="AWJ81" s="49"/>
      <c r="AWK81" s="49"/>
      <c r="AWL81" s="49"/>
      <c r="AWM81" s="49"/>
      <c r="AWN81" s="49"/>
      <c r="AWO81" s="49"/>
      <c r="AWP81" s="49"/>
      <c r="AWQ81" s="49"/>
      <c r="AWR81" s="49"/>
      <c r="AWS81" s="49"/>
      <c r="AWT81" s="49"/>
      <c r="AWU81" s="49"/>
      <c r="AWV81" s="49"/>
      <c r="AWW81" s="49"/>
      <c r="AWX81" s="49"/>
      <c r="AWY81" s="49"/>
      <c r="AWZ81" s="49"/>
      <c r="AXA81" s="49"/>
      <c r="AXB81" s="49"/>
      <c r="AXC81" s="49"/>
      <c r="AXD81" s="49"/>
      <c r="AXE81" s="49"/>
      <c r="AXF81" s="49"/>
      <c r="AXG81" s="49"/>
      <c r="AXH81" s="49"/>
      <c r="AXI81" s="49"/>
      <c r="AXJ81" s="49"/>
      <c r="AXK81" s="49"/>
      <c r="AXL81" s="49"/>
      <c r="AXM81" s="49"/>
      <c r="AXN81" s="49"/>
      <c r="AXO81" s="49"/>
      <c r="AXP81" s="49"/>
      <c r="AXQ81" s="49"/>
      <c r="AXR81" s="49"/>
      <c r="AXS81" s="49"/>
      <c r="AXT81" s="49"/>
      <c r="AXU81" s="49"/>
      <c r="AXV81" s="49"/>
      <c r="AXW81" s="49"/>
      <c r="AXX81" s="49"/>
      <c r="AXY81" s="49"/>
      <c r="AXZ81" s="49"/>
      <c r="AYA81" s="49"/>
      <c r="AYB81" s="49"/>
      <c r="AYC81" s="49"/>
      <c r="AYD81" s="49"/>
      <c r="AYE81" s="49"/>
      <c r="AYF81" s="49"/>
      <c r="AYG81" s="49"/>
      <c r="AYH81" s="49"/>
      <c r="AYI81" s="49"/>
      <c r="AYJ81" s="49"/>
      <c r="AYK81" s="49"/>
      <c r="AYL81" s="49"/>
      <c r="AYM81" s="49"/>
      <c r="AYN81" s="49"/>
      <c r="AYO81" s="49"/>
      <c r="AYP81" s="49"/>
      <c r="AYQ81" s="49"/>
      <c r="AYR81" s="49"/>
      <c r="AYS81" s="49"/>
      <c r="AYT81" s="49"/>
      <c r="AYU81" s="49"/>
      <c r="AYV81" s="49"/>
      <c r="AYW81" s="49"/>
      <c r="AYX81" s="49"/>
      <c r="AYY81" s="49"/>
      <c r="AYZ81" s="49"/>
      <c r="AZA81" s="49"/>
      <c r="AZB81" s="49"/>
      <c r="AZC81" s="49"/>
      <c r="AZD81" s="49"/>
      <c r="AZE81" s="49"/>
      <c r="AZF81" s="49"/>
      <c r="AZG81" s="49"/>
      <c r="AZH81" s="49"/>
      <c r="AZI81" s="49"/>
      <c r="AZJ81" s="49"/>
      <c r="AZK81" s="49"/>
      <c r="AZL81" s="49"/>
      <c r="AZM81" s="49"/>
      <c r="AZN81" s="49"/>
      <c r="AZO81" s="49"/>
      <c r="AZP81" s="49"/>
      <c r="AZQ81" s="49"/>
      <c r="AZR81" s="49"/>
      <c r="AZS81" s="49"/>
      <c r="AZT81" s="49"/>
      <c r="AZU81" s="49"/>
      <c r="AZV81" s="49"/>
      <c r="AZW81" s="49"/>
      <c r="AZX81" s="49"/>
      <c r="AZY81" s="49"/>
      <c r="AZZ81" s="49"/>
      <c r="BAA81" s="49"/>
      <c r="BAB81" s="49"/>
      <c r="BAC81" s="49"/>
      <c r="BAD81" s="49"/>
      <c r="BAE81" s="49"/>
      <c r="BAF81" s="49"/>
      <c r="BAG81" s="49"/>
      <c r="BAH81" s="49"/>
      <c r="BAI81" s="49"/>
      <c r="BAJ81" s="49"/>
      <c r="BAK81" s="49"/>
      <c r="BAL81" s="49"/>
      <c r="BAM81" s="49"/>
      <c r="BAN81" s="49"/>
      <c r="BAO81" s="49"/>
      <c r="BAP81" s="49"/>
      <c r="BAQ81" s="49"/>
      <c r="BAR81" s="49"/>
      <c r="BAS81" s="49"/>
      <c r="BAT81" s="49"/>
      <c r="BAU81" s="49"/>
      <c r="BAV81" s="49"/>
      <c r="BAW81" s="49"/>
      <c r="BAX81" s="49"/>
      <c r="BAY81" s="49"/>
      <c r="BAZ81" s="49"/>
      <c r="BBA81" s="49"/>
      <c r="BBB81" s="49"/>
      <c r="BBC81" s="49"/>
      <c r="BBD81" s="49"/>
      <c r="BBE81" s="49"/>
      <c r="BBF81" s="49"/>
      <c r="BBG81" s="49"/>
      <c r="BBH81" s="49"/>
      <c r="BBI81" s="49"/>
      <c r="BBJ81" s="49"/>
      <c r="BBK81" s="49"/>
      <c r="BBL81" s="49"/>
      <c r="BBM81" s="49"/>
      <c r="BBN81" s="49"/>
      <c r="BBO81" s="49"/>
      <c r="BBP81" s="49"/>
      <c r="BBQ81" s="49"/>
      <c r="BBR81" s="49"/>
      <c r="BBS81" s="49"/>
      <c r="BBT81" s="49"/>
      <c r="BBU81" s="49"/>
      <c r="BBV81" s="49"/>
      <c r="BBW81" s="49"/>
      <c r="BBX81" s="49"/>
      <c r="BBY81" s="49"/>
      <c r="BBZ81" s="49"/>
      <c r="BCA81" s="49"/>
      <c r="BCB81" s="49"/>
      <c r="BCC81" s="49"/>
      <c r="BCD81" s="49"/>
      <c r="BCE81" s="49"/>
      <c r="BCF81" s="49"/>
      <c r="BCG81" s="49"/>
      <c r="BCH81" s="49"/>
      <c r="BCI81" s="49"/>
      <c r="BCJ81" s="49"/>
      <c r="BCK81" s="49"/>
      <c r="BCL81" s="49"/>
      <c r="BCM81" s="49"/>
      <c r="BCN81" s="49"/>
      <c r="BCO81" s="49"/>
      <c r="BCP81" s="49"/>
      <c r="BCQ81" s="49"/>
      <c r="BCR81" s="49"/>
      <c r="BCS81" s="49"/>
      <c r="BCT81" s="49"/>
      <c r="BCU81" s="49"/>
      <c r="BCV81" s="49"/>
      <c r="BCW81" s="49"/>
      <c r="BCX81" s="49"/>
      <c r="BCY81" s="49"/>
      <c r="BCZ81" s="49"/>
      <c r="BDA81" s="49"/>
      <c r="BDB81" s="49"/>
      <c r="BDC81" s="49"/>
      <c r="BDD81" s="49"/>
      <c r="BDE81" s="49"/>
      <c r="BDF81" s="49"/>
      <c r="BDG81" s="49"/>
      <c r="BDH81" s="49"/>
      <c r="BDI81" s="49"/>
      <c r="BDJ81" s="49"/>
      <c r="BDK81" s="49"/>
      <c r="BDL81" s="49"/>
      <c r="BDM81" s="49"/>
      <c r="BDN81" s="49"/>
      <c r="BDO81" s="49"/>
      <c r="BDP81" s="49"/>
      <c r="BDQ81" s="49"/>
      <c r="BDR81" s="49"/>
      <c r="BDS81" s="49"/>
      <c r="BDT81" s="49"/>
      <c r="BDU81" s="49"/>
      <c r="BDV81" s="49"/>
      <c r="BDW81" s="49"/>
      <c r="BDX81" s="49"/>
      <c r="BDY81" s="49"/>
      <c r="BDZ81" s="49"/>
      <c r="BEA81" s="49"/>
      <c r="BEB81" s="49"/>
      <c r="BEC81" s="49"/>
      <c r="BED81" s="49"/>
      <c r="BEE81" s="49"/>
      <c r="BEF81" s="49"/>
      <c r="BEG81" s="49"/>
      <c r="BEH81" s="49"/>
      <c r="BEI81" s="49"/>
      <c r="BEJ81" s="49"/>
      <c r="BEK81" s="49"/>
      <c r="BEL81" s="49"/>
      <c r="BEM81" s="49"/>
      <c r="BEN81" s="49"/>
      <c r="BEO81" s="49"/>
      <c r="BEP81" s="49"/>
      <c r="BEQ81" s="49"/>
      <c r="BER81" s="49"/>
      <c r="BES81" s="49"/>
      <c r="BET81" s="49"/>
      <c r="BEU81" s="49"/>
      <c r="BEV81" s="49"/>
      <c r="BEW81" s="49"/>
      <c r="BEX81" s="49"/>
      <c r="BEY81" s="49"/>
      <c r="BEZ81" s="49"/>
      <c r="BFA81" s="49"/>
      <c r="BFB81" s="49"/>
      <c r="BFC81" s="49"/>
      <c r="BFD81" s="49"/>
      <c r="BFE81" s="49"/>
      <c r="BFF81" s="49"/>
      <c r="BFG81" s="49"/>
      <c r="BFH81" s="49"/>
      <c r="BFI81" s="49"/>
      <c r="BFJ81" s="49"/>
      <c r="BFK81" s="49"/>
      <c r="BFL81" s="49"/>
      <c r="BFM81" s="49"/>
      <c r="BFN81" s="49"/>
      <c r="BFO81" s="49"/>
      <c r="BFP81" s="49"/>
      <c r="BFQ81" s="49"/>
      <c r="BFR81" s="49"/>
      <c r="BFS81" s="49"/>
      <c r="BFT81" s="49"/>
      <c r="BFU81" s="49"/>
      <c r="BFV81" s="49"/>
      <c r="BFW81" s="49"/>
      <c r="BFX81" s="49"/>
      <c r="BFY81" s="49"/>
      <c r="BFZ81" s="49"/>
      <c r="BGA81" s="49"/>
      <c r="BGB81" s="49"/>
      <c r="BGC81" s="49"/>
      <c r="BGD81" s="49"/>
      <c r="BGE81" s="49"/>
      <c r="BGF81" s="49"/>
      <c r="BGG81" s="49"/>
      <c r="BGH81" s="49"/>
      <c r="BGI81" s="49"/>
      <c r="BGJ81" s="49"/>
      <c r="BGK81" s="49"/>
      <c r="BGL81" s="49"/>
      <c r="BGM81" s="49"/>
      <c r="BGN81" s="49"/>
      <c r="BGO81" s="49"/>
      <c r="BGP81" s="49"/>
      <c r="BGQ81" s="49"/>
      <c r="BGR81" s="49"/>
      <c r="BGS81" s="49"/>
      <c r="BGT81" s="49"/>
      <c r="BGU81" s="49"/>
      <c r="BGV81" s="49"/>
      <c r="BGW81" s="49"/>
      <c r="BGX81" s="49"/>
      <c r="BGY81" s="49"/>
      <c r="BGZ81" s="49"/>
      <c r="BHA81" s="49"/>
      <c r="BHB81" s="49"/>
      <c r="BHC81" s="49"/>
      <c r="BHD81" s="49"/>
      <c r="BHE81" s="49"/>
      <c r="BHF81" s="49"/>
      <c r="BHG81" s="49"/>
      <c r="BHH81" s="49"/>
      <c r="BHI81" s="49"/>
      <c r="BHJ81" s="49"/>
      <c r="BHK81" s="49"/>
      <c r="BHL81" s="49"/>
      <c r="BHM81" s="49"/>
      <c r="BHN81" s="49"/>
      <c r="BHO81" s="49"/>
      <c r="BHP81" s="49"/>
      <c r="BHQ81" s="49"/>
      <c r="BHR81" s="49"/>
      <c r="BHS81" s="49"/>
      <c r="BHT81" s="49"/>
      <c r="BHU81" s="49"/>
      <c r="BHV81" s="49"/>
      <c r="BHW81" s="49"/>
      <c r="BHX81" s="49"/>
      <c r="BHY81" s="49"/>
      <c r="BHZ81" s="49"/>
      <c r="BIA81" s="49"/>
      <c r="BIB81" s="49"/>
      <c r="BIC81" s="49"/>
      <c r="BID81" s="49"/>
      <c r="BIE81" s="49"/>
      <c r="BIF81" s="49"/>
      <c r="BIG81" s="49"/>
      <c r="BIH81" s="49"/>
      <c r="BII81" s="49"/>
      <c r="BIJ81" s="49"/>
      <c r="BIK81" s="49"/>
      <c r="BIL81" s="49"/>
      <c r="BIM81" s="49"/>
      <c r="BIN81" s="49"/>
      <c r="BIO81" s="49"/>
      <c r="BIP81" s="49"/>
      <c r="BIQ81" s="49"/>
      <c r="BIR81" s="49"/>
      <c r="BIS81" s="49"/>
      <c r="BIT81" s="49"/>
      <c r="BIU81" s="49"/>
      <c r="BIV81" s="49"/>
      <c r="BIW81" s="49"/>
      <c r="BIX81" s="49"/>
      <c r="BIY81" s="49"/>
      <c r="BIZ81" s="49"/>
      <c r="BJA81" s="49"/>
      <c r="BJB81" s="49"/>
      <c r="BJC81" s="49"/>
      <c r="BJD81" s="49"/>
      <c r="BJE81" s="49"/>
      <c r="BJF81" s="49"/>
      <c r="BJG81" s="49"/>
      <c r="BJH81" s="49"/>
      <c r="BJI81" s="49"/>
      <c r="BJJ81" s="49"/>
      <c r="BJK81" s="49"/>
      <c r="BJL81" s="49"/>
      <c r="BJM81" s="49"/>
      <c r="BJN81" s="49"/>
      <c r="BJO81" s="49"/>
      <c r="BJP81" s="49"/>
      <c r="BJQ81" s="49"/>
      <c r="BJR81" s="49"/>
      <c r="BJS81" s="49"/>
      <c r="BJT81" s="49"/>
      <c r="BJU81" s="49"/>
      <c r="BJV81" s="49"/>
      <c r="BJW81" s="49"/>
      <c r="BJX81" s="49"/>
      <c r="BJY81" s="49"/>
      <c r="BJZ81" s="49"/>
      <c r="BKA81" s="49"/>
      <c r="BKB81" s="49"/>
      <c r="BKC81" s="49"/>
      <c r="BKD81" s="49"/>
      <c r="BKE81" s="49"/>
      <c r="BKF81" s="49"/>
      <c r="BKG81" s="49"/>
      <c r="BKH81" s="49"/>
      <c r="BKI81" s="49"/>
      <c r="BKJ81" s="49"/>
      <c r="BKK81" s="49"/>
      <c r="BKL81" s="49"/>
      <c r="BKM81" s="49"/>
      <c r="BKN81" s="49"/>
      <c r="BKO81" s="49"/>
      <c r="BKP81" s="49"/>
      <c r="BKQ81" s="49"/>
      <c r="BKR81" s="49"/>
      <c r="BKS81" s="49"/>
      <c r="BKT81" s="49"/>
      <c r="BKU81" s="49"/>
      <c r="BKV81" s="49"/>
      <c r="BKW81" s="49"/>
      <c r="BKX81" s="49"/>
      <c r="BKY81" s="49"/>
      <c r="BKZ81" s="49"/>
      <c r="BLA81" s="49"/>
      <c r="BLB81" s="49"/>
      <c r="BLC81" s="49"/>
      <c r="BLD81" s="49"/>
      <c r="BLE81" s="49"/>
      <c r="BLF81" s="49"/>
      <c r="BLG81" s="49"/>
      <c r="BLH81" s="49"/>
      <c r="BLI81" s="49"/>
      <c r="BLJ81" s="49"/>
      <c r="BLK81" s="49"/>
      <c r="BLL81" s="49"/>
      <c r="BLM81" s="49"/>
      <c r="BLN81" s="49"/>
      <c r="BLO81" s="49"/>
      <c r="BLP81" s="49"/>
      <c r="BLQ81" s="49"/>
      <c r="BLR81" s="49"/>
      <c r="BLS81" s="49"/>
      <c r="BLT81" s="49"/>
      <c r="BLU81" s="49"/>
      <c r="BLV81" s="49"/>
      <c r="BLW81" s="49"/>
      <c r="BLX81" s="49"/>
      <c r="BLY81" s="49"/>
      <c r="BLZ81" s="49"/>
      <c r="BMA81" s="49"/>
      <c r="BMB81" s="49"/>
      <c r="BMC81" s="49"/>
      <c r="BMD81" s="49"/>
      <c r="BME81" s="49"/>
      <c r="BMF81" s="49"/>
      <c r="BMG81" s="49"/>
      <c r="BMH81" s="49"/>
      <c r="BMI81" s="49"/>
      <c r="BMJ81" s="49"/>
      <c r="BMK81" s="49"/>
      <c r="BML81" s="49"/>
      <c r="BMM81" s="49"/>
      <c r="BMN81" s="49"/>
      <c r="BMO81" s="49"/>
      <c r="BMP81" s="49"/>
      <c r="BMQ81" s="49"/>
      <c r="BMR81" s="49"/>
      <c r="BMS81" s="49"/>
      <c r="BMT81" s="49"/>
      <c r="BMU81" s="49"/>
      <c r="BMV81" s="49"/>
      <c r="BMW81" s="49"/>
      <c r="BMX81" s="49"/>
      <c r="BMY81" s="49"/>
      <c r="BMZ81" s="49"/>
      <c r="BNA81" s="49"/>
      <c r="BNB81" s="49"/>
      <c r="BNC81" s="49"/>
      <c r="BND81" s="49"/>
      <c r="BNE81" s="49"/>
      <c r="BNF81" s="49"/>
      <c r="BNG81" s="49"/>
      <c r="BNH81" s="49"/>
      <c r="BNI81" s="49"/>
      <c r="BNJ81" s="49"/>
      <c r="BNK81" s="49"/>
      <c r="BNL81" s="49"/>
      <c r="BNM81" s="49"/>
      <c r="BNN81" s="49"/>
      <c r="BNO81" s="49"/>
      <c r="BNP81" s="49"/>
      <c r="BNQ81" s="49"/>
      <c r="BNR81" s="49"/>
      <c r="BNS81" s="49"/>
      <c r="BNT81" s="49"/>
      <c r="BNU81" s="49"/>
      <c r="BNV81" s="49"/>
      <c r="BNW81" s="49"/>
      <c r="BNX81" s="49"/>
      <c r="BNY81" s="49"/>
      <c r="BNZ81" s="49"/>
      <c r="BOA81" s="49"/>
      <c r="BOB81" s="49"/>
      <c r="BOC81" s="49"/>
      <c r="BOD81" s="49"/>
      <c r="BOE81" s="49"/>
      <c r="BOF81" s="49"/>
      <c r="BOG81" s="49"/>
      <c r="BOH81" s="49"/>
      <c r="BOI81" s="49"/>
      <c r="BOJ81" s="49"/>
      <c r="BOK81" s="49"/>
      <c r="BOL81" s="49"/>
      <c r="BOM81" s="49"/>
      <c r="BON81" s="49"/>
      <c r="BOO81" s="49"/>
      <c r="BOP81" s="49"/>
      <c r="BOQ81" s="49"/>
      <c r="BOR81" s="49"/>
      <c r="BOS81" s="49"/>
      <c r="BOT81" s="49"/>
      <c r="BOU81" s="49"/>
      <c r="BOV81" s="49"/>
      <c r="BOW81" s="49"/>
      <c r="BOX81" s="49"/>
      <c r="BOY81" s="49"/>
      <c r="BOZ81" s="49"/>
      <c r="BPA81" s="49"/>
      <c r="BPB81" s="49"/>
      <c r="BPC81" s="49"/>
      <c r="BPD81" s="49"/>
      <c r="BPE81" s="49"/>
      <c r="BPF81" s="49"/>
      <c r="BPG81" s="49"/>
      <c r="BPH81" s="49"/>
      <c r="BPI81" s="49"/>
      <c r="BPJ81" s="49"/>
      <c r="BPK81" s="49"/>
      <c r="BPL81" s="49"/>
      <c r="BPM81" s="49"/>
      <c r="BPN81" s="49"/>
      <c r="BPO81" s="49"/>
      <c r="BPP81" s="49"/>
      <c r="BPQ81" s="49"/>
      <c r="BPR81" s="49"/>
      <c r="BPS81" s="49"/>
      <c r="BPT81" s="49"/>
      <c r="BPU81" s="49"/>
      <c r="BPV81" s="49"/>
      <c r="BPW81" s="49"/>
      <c r="BPX81" s="49"/>
      <c r="BPY81" s="49"/>
      <c r="BPZ81" s="49"/>
      <c r="BQA81" s="49"/>
      <c r="BQB81" s="49"/>
      <c r="BQC81" s="49"/>
      <c r="BQD81" s="49"/>
      <c r="BQE81" s="49"/>
      <c r="BQF81" s="49"/>
      <c r="BQG81" s="49"/>
      <c r="BQH81" s="49"/>
      <c r="BQI81" s="49"/>
      <c r="BQJ81" s="49"/>
      <c r="BQK81" s="49"/>
      <c r="BQL81" s="49"/>
      <c r="BQM81" s="49"/>
      <c r="BQN81" s="49"/>
      <c r="BQO81" s="49"/>
      <c r="BQP81" s="49"/>
      <c r="BQQ81" s="49"/>
      <c r="BQR81" s="49"/>
      <c r="BQS81" s="49"/>
      <c r="BQT81" s="49"/>
      <c r="BQU81" s="49"/>
      <c r="BQV81" s="49"/>
      <c r="BQW81" s="49"/>
      <c r="BQX81" s="49"/>
      <c r="BQY81" s="49"/>
      <c r="BQZ81" s="49"/>
      <c r="BRA81" s="49"/>
      <c r="BRB81" s="49"/>
      <c r="BRC81" s="49"/>
      <c r="BRD81" s="49"/>
      <c r="BRE81" s="49"/>
      <c r="BRF81" s="49"/>
      <c r="BRG81" s="49"/>
      <c r="BRH81" s="49"/>
      <c r="BRI81" s="49"/>
      <c r="BRJ81" s="49"/>
      <c r="BRK81" s="49"/>
      <c r="BRL81" s="49"/>
      <c r="BRM81" s="49"/>
      <c r="BRN81" s="49"/>
      <c r="BRO81" s="49"/>
      <c r="BRP81" s="49"/>
      <c r="BRQ81" s="49"/>
      <c r="BRR81" s="49"/>
      <c r="BRS81" s="49"/>
      <c r="BRT81" s="49"/>
      <c r="BRU81" s="49"/>
      <c r="BRV81" s="49"/>
      <c r="BRW81" s="49"/>
      <c r="BRX81" s="49"/>
      <c r="BRY81" s="49"/>
      <c r="BRZ81" s="49"/>
      <c r="BSA81" s="49"/>
      <c r="BSB81" s="49"/>
      <c r="BSC81" s="49"/>
      <c r="BSD81" s="49"/>
      <c r="BSE81" s="49"/>
      <c r="BSF81" s="49"/>
      <c r="BSG81" s="49"/>
      <c r="BSH81" s="49"/>
      <c r="BSI81" s="49"/>
      <c r="BSJ81" s="49"/>
      <c r="BSK81" s="49"/>
      <c r="BSL81" s="49"/>
      <c r="BSM81" s="49"/>
      <c r="BSN81" s="49"/>
      <c r="BSO81" s="49"/>
      <c r="BSP81" s="49"/>
      <c r="BSQ81" s="49"/>
      <c r="BSR81" s="49"/>
      <c r="BSS81" s="49"/>
      <c r="BST81" s="49"/>
      <c r="BSU81" s="49"/>
      <c r="BSV81" s="49"/>
      <c r="BSW81" s="49"/>
      <c r="BSX81" s="49"/>
      <c r="BSY81" s="49"/>
      <c r="BSZ81" s="49"/>
      <c r="BTA81" s="49"/>
      <c r="BTB81" s="49"/>
      <c r="BTC81" s="49"/>
      <c r="BTD81" s="49"/>
      <c r="BTE81" s="49"/>
      <c r="BTF81" s="49"/>
      <c r="BTG81" s="49"/>
      <c r="BTH81" s="49"/>
      <c r="BTI81" s="49"/>
      <c r="BTJ81" s="49"/>
      <c r="BTK81" s="49"/>
      <c r="BTL81" s="49"/>
      <c r="BTM81" s="49"/>
      <c r="BTN81" s="49"/>
      <c r="BTO81" s="49"/>
      <c r="BTP81" s="49"/>
      <c r="BTQ81" s="49"/>
      <c r="BTR81" s="49"/>
      <c r="BTS81" s="49"/>
      <c r="BTT81" s="49"/>
      <c r="BTU81" s="49"/>
      <c r="BTV81" s="49"/>
      <c r="BTW81" s="49"/>
      <c r="BTX81" s="49"/>
      <c r="BTY81" s="49"/>
      <c r="BTZ81" s="49"/>
      <c r="BUA81" s="49"/>
      <c r="BUB81" s="49"/>
      <c r="BUC81" s="49"/>
      <c r="BUD81" s="49"/>
      <c r="BUE81" s="49"/>
      <c r="BUF81" s="49"/>
      <c r="BUG81" s="49"/>
      <c r="BUH81" s="49"/>
      <c r="BUI81" s="49"/>
      <c r="BUJ81" s="49"/>
      <c r="BUK81" s="49"/>
      <c r="BUL81" s="49"/>
      <c r="BUM81" s="49"/>
      <c r="BUN81" s="49"/>
      <c r="BUO81" s="49"/>
      <c r="BUP81" s="49"/>
      <c r="BUQ81" s="49"/>
      <c r="BUR81" s="49"/>
      <c r="BUS81" s="49"/>
      <c r="BUT81" s="49"/>
      <c r="BUU81" s="49"/>
      <c r="BUV81" s="49"/>
      <c r="BUW81" s="49"/>
      <c r="BUX81" s="49"/>
      <c r="BUY81" s="49"/>
      <c r="BUZ81" s="49"/>
      <c r="BVA81" s="49"/>
      <c r="BVB81" s="49"/>
      <c r="BVC81" s="49"/>
      <c r="BVD81" s="49"/>
      <c r="BVE81" s="49"/>
      <c r="BVF81" s="49"/>
      <c r="BVG81" s="49"/>
      <c r="BVH81" s="49"/>
      <c r="BVI81" s="49"/>
      <c r="BVJ81" s="49"/>
      <c r="BVK81" s="49"/>
      <c r="BVL81" s="49"/>
      <c r="BVM81" s="49"/>
      <c r="BVN81" s="49"/>
      <c r="BVO81" s="49"/>
      <c r="BVP81" s="49"/>
      <c r="BVQ81" s="49"/>
      <c r="BVR81" s="49"/>
      <c r="BVS81" s="49"/>
      <c r="BVT81" s="49"/>
      <c r="BVU81" s="49"/>
      <c r="BVV81" s="49"/>
      <c r="BVW81" s="49"/>
      <c r="BVX81" s="49"/>
      <c r="BVY81" s="49"/>
      <c r="BVZ81" s="49"/>
      <c r="BWA81" s="49"/>
      <c r="BWB81" s="49"/>
      <c r="BWC81" s="49"/>
      <c r="BWD81" s="49"/>
      <c r="BWE81" s="49"/>
      <c r="BWF81" s="49"/>
      <c r="BWG81" s="49"/>
      <c r="BWH81" s="49"/>
      <c r="BWI81" s="49"/>
      <c r="BWJ81" s="49"/>
      <c r="BWK81" s="49"/>
      <c r="BWL81" s="49"/>
      <c r="BWM81" s="49"/>
      <c r="BWN81" s="49"/>
      <c r="BWO81" s="49"/>
      <c r="BWP81" s="49"/>
      <c r="BWQ81" s="49"/>
      <c r="BWR81" s="49"/>
      <c r="BWS81" s="49"/>
      <c r="BWT81" s="49"/>
      <c r="BWU81" s="49"/>
      <c r="BWV81" s="49"/>
      <c r="BWW81" s="49"/>
      <c r="BWX81" s="49"/>
      <c r="BWY81" s="49"/>
      <c r="BWZ81" s="49"/>
      <c r="BXA81" s="49"/>
      <c r="BXB81" s="49"/>
      <c r="BXC81" s="49"/>
      <c r="BXD81" s="49"/>
      <c r="BXE81" s="49"/>
      <c r="BXF81" s="49"/>
      <c r="BXG81" s="49"/>
      <c r="BXH81" s="49"/>
      <c r="BXI81" s="49"/>
      <c r="BXJ81" s="49"/>
      <c r="BXK81" s="49"/>
      <c r="BXL81" s="49"/>
      <c r="BXM81" s="49"/>
      <c r="BXN81" s="49"/>
      <c r="BXO81" s="49"/>
      <c r="BXP81" s="49"/>
      <c r="BXQ81" s="49"/>
      <c r="BXR81" s="49"/>
      <c r="BXS81" s="49"/>
      <c r="BXT81" s="49"/>
      <c r="BXU81" s="49"/>
      <c r="BXV81" s="49"/>
      <c r="BXW81" s="49"/>
      <c r="BXX81" s="49"/>
      <c r="BXY81" s="49"/>
      <c r="BXZ81" s="49"/>
      <c r="BYA81" s="49"/>
      <c r="BYB81" s="49"/>
      <c r="BYC81" s="49"/>
      <c r="BYD81" s="49"/>
      <c r="BYE81" s="49"/>
      <c r="BYF81" s="49"/>
      <c r="BYG81" s="49"/>
      <c r="BYH81" s="49"/>
      <c r="BYI81" s="49"/>
      <c r="BYJ81" s="49"/>
      <c r="BYK81" s="49"/>
      <c r="BYL81" s="49"/>
      <c r="BYM81" s="49"/>
      <c r="BYN81" s="49"/>
      <c r="BYO81" s="49"/>
      <c r="BYP81" s="49"/>
      <c r="BYQ81" s="49"/>
      <c r="BYR81" s="49"/>
      <c r="BYS81" s="49"/>
      <c r="BYT81" s="49"/>
      <c r="BYU81" s="49"/>
      <c r="BYV81" s="49"/>
      <c r="BYW81" s="49"/>
      <c r="BYX81" s="49"/>
      <c r="BYY81" s="49"/>
      <c r="BYZ81" s="49"/>
      <c r="BZA81" s="49"/>
      <c r="BZB81" s="49"/>
      <c r="BZC81" s="49"/>
      <c r="BZD81" s="49"/>
      <c r="BZE81" s="49"/>
      <c r="BZF81" s="49"/>
      <c r="BZG81" s="49"/>
      <c r="BZH81" s="49"/>
      <c r="BZI81" s="49"/>
      <c r="BZJ81" s="49"/>
      <c r="BZK81" s="49"/>
      <c r="BZL81" s="49"/>
      <c r="BZM81" s="49"/>
      <c r="BZN81" s="49"/>
      <c r="BZO81" s="49"/>
      <c r="BZP81" s="49"/>
      <c r="BZQ81" s="49"/>
      <c r="BZR81" s="49"/>
      <c r="BZS81" s="49"/>
      <c r="BZT81" s="49"/>
      <c r="BZU81" s="49"/>
      <c r="BZV81" s="49"/>
      <c r="BZW81" s="49"/>
      <c r="BZX81" s="49"/>
      <c r="BZY81" s="49"/>
      <c r="BZZ81" s="49"/>
      <c r="CAA81" s="49"/>
      <c r="CAB81" s="49"/>
      <c r="CAC81" s="49"/>
      <c r="CAD81" s="49"/>
      <c r="CAE81" s="49"/>
      <c r="CAF81" s="49"/>
      <c r="CAG81" s="49"/>
      <c r="CAH81" s="49"/>
      <c r="CAI81" s="49"/>
      <c r="CAJ81" s="49"/>
      <c r="CAK81" s="49"/>
      <c r="CAL81" s="49"/>
      <c r="CAM81" s="49"/>
      <c r="CAN81" s="49"/>
      <c r="CAO81" s="49"/>
      <c r="CAP81" s="49"/>
      <c r="CAQ81" s="49"/>
      <c r="CAR81" s="49"/>
      <c r="CAS81" s="49"/>
      <c r="CAT81" s="49"/>
      <c r="CAU81" s="49"/>
      <c r="CAV81" s="49"/>
      <c r="CAW81" s="49"/>
      <c r="CAX81" s="49"/>
      <c r="CAY81" s="49"/>
      <c r="CAZ81" s="49"/>
      <c r="CBA81" s="49"/>
      <c r="CBB81" s="49"/>
      <c r="CBC81" s="49"/>
      <c r="CBD81" s="49"/>
      <c r="CBE81" s="49"/>
      <c r="CBF81" s="49"/>
      <c r="CBG81" s="49"/>
      <c r="CBH81" s="49"/>
      <c r="CBI81" s="49"/>
      <c r="CBJ81" s="49"/>
      <c r="CBK81" s="49"/>
      <c r="CBL81" s="49"/>
      <c r="CBM81" s="49"/>
      <c r="CBN81" s="49"/>
      <c r="CBO81" s="49"/>
      <c r="CBP81" s="49"/>
      <c r="CBQ81" s="49"/>
      <c r="CBR81" s="49"/>
      <c r="CBS81" s="49"/>
      <c r="CBT81" s="49"/>
      <c r="CBU81" s="49"/>
      <c r="CBV81" s="49"/>
      <c r="CBW81" s="49"/>
      <c r="CBX81" s="49"/>
      <c r="CBY81" s="49"/>
      <c r="CBZ81" s="49"/>
      <c r="CCA81" s="49"/>
      <c r="CCB81" s="49"/>
      <c r="CCC81" s="49"/>
      <c r="CCD81" s="49"/>
      <c r="CCE81" s="49"/>
      <c r="CCF81" s="49"/>
      <c r="CCG81" s="49"/>
      <c r="CCH81" s="49"/>
      <c r="CCI81" s="49"/>
      <c r="CCJ81" s="49"/>
      <c r="CCK81" s="49"/>
      <c r="CCL81" s="49"/>
      <c r="CCM81" s="49"/>
      <c r="CCN81" s="49"/>
      <c r="CCO81" s="49"/>
      <c r="CCP81" s="49"/>
      <c r="CCQ81" s="49"/>
      <c r="CCR81" s="49"/>
      <c r="CCS81" s="49"/>
      <c r="CCT81" s="49"/>
      <c r="CCU81" s="49"/>
      <c r="CCV81" s="49"/>
      <c r="CCW81" s="49"/>
      <c r="CCX81" s="49"/>
      <c r="CCY81" s="49"/>
      <c r="CCZ81" s="49"/>
      <c r="CDA81" s="49"/>
      <c r="CDB81" s="49"/>
      <c r="CDC81" s="49"/>
      <c r="CDD81" s="49"/>
      <c r="CDE81" s="49"/>
      <c r="CDF81" s="49"/>
      <c r="CDG81" s="49"/>
      <c r="CDH81" s="49"/>
      <c r="CDI81" s="49"/>
      <c r="CDJ81" s="49"/>
      <c r="CDK81" s="49"/>
      <c r="CDL81" s="49"/>
      <c r="CDM81" s="49"/>
      <c r="CDN81" s="49"/>
      <c r="CDO81" s="49"/>
      <c r="CDP81" s="49"/>
      <c r="CDQ81" s="49"/>
      <c r="CDR81" s="49"/>
      <c r="CDS81" s="49"/>
      <c r="CDT81" s="49"/>
      <c r="CDU81" s="49"/>
      <c r="CDV81" s="49"/>
      <c r="CDW81" s="49"/>
      <c r="CDX81" s="49"/>
      <c r="CDY81" s="49"/>
      <c r="CDZ81" s="49"/>
      <c r="CEA81" s="49"/>
      <c r="CEB81" s="49"/>
      <c r="CEC81" s="49"/>
      <c r="CED81" s="49"/>
      <c r="CEE81" s="49"/>
      <c r="CEF81" s="49"/>
      <c r="CEG81" s="49"/>
      <c r="CEH81" s="49"/>
      <c r="CEI81" s="49"/>
      <c r="CEJ81" s="49"/>
      <c r="CEK81" s="49"/>
      <c r="CEL81" s="49"/>
      <c r="CEM81" s="49"/>
      <c r="CEN81" s="49"/>
      <c r="CEO81" s="49"/>
      <c r="CEP81" s="49"/>
      <c r="CEQ81" s="49"/>
      <c r="CER81" s="49"/>
      <c r="CES81" s="49"/>
      <c r="CET81" s="49"/>
      <c r="CEU81" s="49"/>
      <c r="CEV81" s="49"/>
      <c r="CEW81" s="49"/>
      <c r="CEX81" s="49"/>
      <c r="CEY81" s="49"/>
      <c r="CEZ81" s="49"/>
      <c r="CFA81" s="49"/>
      <c r="CFB81" s="49"/>
      <c r="CFC81" s="49"/>
      <c r="CFD81" s="49"/>
      <c r="CFE81" s="49"/>
      <c r="CFF81" s="49"/>
      <c r="CFG81" s="49"/>
      <c r="CFH81" s="49"/>
      <c r="CFI81" s="49"/>
      <c r="CFJ81" s="49"/>
      <c r="CFK81" s="49"/>
      <c r="CFL81" s="49"/>
      <c r="CFM81" s="49"/>
      <c r="CFN81" s="49"/>
      <c r="CFO81" s="49"/>
      <c r="CFP81" s="49"/>
      <c r="CFQ81" s="49"/>
      <c r="CFR81" s="49"/>
      <c r="CFS81" s="49"/>
      <c r="CFT81" s="49"/>
      <c r="CFU81" s="49"/>
      <c r="CFV81" s="49"/>
      <c r="CFW81" s="49"/>
      <c r="CFX81" s="49"/>
      <c r="CFY81" s="49"/>
      <c r="CFZ81" s="49"/>
      <c r="CGA81" s="49"/>
      <c r="CGB81" s="49"/>
      <c r="CGC81" s="49"/>
      <c r="CGD81" s="49"/>
      <c r="CGE81" s="49"/>
      <c r="CGF81" s="49"/>
      <c r="CGG81" s="49"/>
      <c r="CGH81" s="49"/>
      <c r="CGI81" s="49"/>
      <c r="CGJ81" s="49"/>
      <c r="CGK81" s="49"/>
      <c r="CGL81" s="49"/>
      <c r="CGM81" s="49"/>
      <c r="CGN81" s="49"/>
      <c r="CGO81" s="49"/>
      <c r="CGP81" s="49"/>
      <c r="CGQ81" s="49"/>
      <c r="CGR81" s="49"/>
      <c r="CGS81" s="49"/>
      <c r="CGT81" s="49"/>
      <c r="CGU81" s="49"/>
      <c r="CGV81" s="49"/>
      <c r="CGW81" s="49"/>
      <c r="CGX81" s="49"/>
      <c r="CGY81" s="49"/>
      <c r="CGZ81" s="49"/>
      <c r="CHA81" s="49"/>
      <c r="CHB81" s="49"/>
      <c r="CHC81" s="49"/>
      <c r="CHD81" s="49"/>
      <c r="CHE81" s="49"/>
      <c r="CHF81" s="49"/>
      <c r="CHG81" s="49"/>
      <c r="CHH81" s="49"/>
      <c r="CHI81" s="49"/>
      <c r="CHJ81" s="49"/>
      <c r="CHK81" s="49"/>
      <c r="CHL81" s="49"/>
      <c r="CHM81" s="49"/>
      <c r="CHN81" s="49"/>
      <c r="CHO81" s="49"/>
      <c r="CHP81" s="49"/>
      <c r="CHQ81" s="49"/>
      <c r="CHR81" s="49"/>
      <c r="CHS81" s="49"/>
      <c r="CHT81" s="49"/>
      <c r="CHU81" s="49"/>
      <c r="CHV81" s="49"/>
      <c r="CHW81" s="49"/>
      <c r="CHX81" s="49"/>
      <c r="CHY81" s="49"/>
      <c r="CHZ81" s="49"/>
      <c r="CIA81" s="49"/>
      <c r="CIB81" s="49"/>
      <c r="CIC81" s="49"/>
      <c r="CID81" s="49"/>
      <c r="CIE81" s="49"/>
      <c r="CIF81" s="49"/>
      <c r="CIG81" s="49"/>
      <c r="CIH81" s="49"/>
      <c r="CII81" s="49"/>
      <c r="CIJ81" s="49"/>
      <c r="CIK81" s="49"/>
      <c r="CIL81" s="49"/>
      <c r="CIM81" s="49"/>
      <c r="CIN81" s="49"/>
      <c r="CIO81" s="49"/>
      <c r="CIP81" s="49"/>
      <c r="CIQ81" s="49"/>
      <c r="CIR81" s="49"/>
      <c r="CIS81" s="49"/>
      <c r="CIT81" s="49"/>
      <c r="CIU81" s="49"/>
      <c r="CIV81" s="49"/>
      <c r="CIW81" s="49"/>
      <c r="CIX81" s="49"/>
      <c r="CIY81" s="49"/>
      <c r="CIZ81" s="49"/>
      <c r="CJA81" s="49"/>
      <c r="CJB81" s="49"/>
      <c r="CJC81" s="49"/>
      <c r="CJD81" s="49"/>
      <c r="CJE81" s="49"/>
      <c r="CJF81" s="49"/>
      <c r="CJG81" s="49"/>
      <c r="CJH81" s="49"/>
      <c r="CJI81" s="49"/>
      <c r="CJJ81" s="49"/>
      <c r="CJK81" s="49"/>
      <c r="CJL81" s="49"/>
      <c r="CJM81" s="49"/>
      <c r="CJN81" s="49"/>
      <c r="CJO81" s="49"/>
      <c r="CJP81" s="49"/>
      <c r="CJQ81" s="49"/>
      <c r="CJR81" s="49"/>
      <c r="CJS81" s="49"/>
      <c r="CJT81" s="49"/>
      <c r="CJU81" s="49"/>
      <c r="CJV81" s="49"/>
      <c r="CJW81" s="49"/>
      <c r="CJX81" s="49"/>
      <c r="CJY81" s="49"/>
      <c r="CJZ81" s="49"/>
      <c r="CKA81" s="49"/>
      <c r="CKB81" s="49"/>
      <c r="CKC81" s="49"/>
      <c r="CKD81" s="49"/>
      <c r="CKE81" s="49"/>
      <c r="CKF81" s="49"/>
      <c r="CKG81" s="49"/>
      <c r="CKH81" s="49"/>
      <c r="CKI81" s="49"/>
      <c r="CKJ81" s="49"/>
      <c r="CKK81" s="49"/>
      <c r="CKL81" s="49"/>
      <c r="CKM81" s="49"/>
      <c r="CKN81" s="49"/>
      <c r="CKO81" s="49"/>
      <c r="CKP81" s="49"/>
      <c r="CKQ81" s="49"/>
      <c r="CKR81" s="49"/>
      <c r="CKS81" s="49"/>
      <c r="CKT81" s="49"/>
      <c r="CKU81" s="49"/>
      <c r="CKV81" s="49"/>
      <c r="CKW81" s="49"/>
      <c r="CKX81" s="49"/>
      <c r="CKY81" s="49"/>
      <c r="CKZ81" s="49"/>
      <c r="CLA81" s="49"/>
      <c r="CLB81" s="49"/>
      <c r="CLC81" s="49"/>
      <c r="CLD81" s="49"/>
      <c r="CLE81" s="49"/>
      <c r="CLF81" s="49"/>
      <c r="CLG81" s="49"/>
      <c r="CLH81" s="49"/>
      <c r="CLI81" s="49"/>
      <c r="CLJ81" s="49"/>
      <c r="CLK81" s="49"/>
      <c r="CLL81" s="49"/>
      <c r="CLM81" s="49"/>
      <c r="CLN81" s="49"/>
      <c r="CLO81" s="49"/>
      <c r="CLP81" s="49"/>
      <c r="CLQ81" s="49"/>
      <c r="CLR81" s="49"/>
      <c r="CLS81" s="49"/>
      <c r="CLT81" s="49"/>
      <c r="CLU81" s="49"/>
      <c r="CLV81" s="49"/>
      <c r="CLW81" s="49"/>
      <c r="CLX81" s="49"/>
      <c r="CLY81" s="49"/>
      <c r="CLZ81" s="49"/>
      <c r="CMA81" s="49"/>
      <c r="CMB81" s="49"/>
      <c r="CMC81" s="49"/>
      <c r="CMD81" s="49"/>
      <c r="CME81" s="49"/>
      <c r="CMF81" s="49"/>
      <c r="CMG81" s="49"/>
      <c r="CMH81" s="49"/>
      <c r="CMI81" s="49"/>
      <c r="CMJ81" s="49"/>
      <c r="CMK81" s="49"/>
      <c r="CML81" s="49"/>
      <c r="CMM81" s="49"/>
      <c r="CMN81" s="49"/>
      <c r="CMO81" s="49"/>
      <c r="CMP81" s="49"/>
      <c r="CMQ81" s="49"/>
      <c r="CMR81" s="49"/>
      <c r="CMS81" s="49"/>
      <c r="CMT81" s="49"/>
      <c r="CMU81" s="49"/>
      <c r="CMV81" s="49"/>
      <c r="CMW81" s="49"/>
      <c r="CMX81" s="49"/>
      <c r="CMY81" s="49"/>
      <c r="CMZ81" s="49"/>
      <c r="CNA81" s="49"/>
      <c r="CNB81" s="49"/>
      <c r="CNC81" s="49"/>
      <c r="CND81" s="49"/>
      <c r="CNE81" s="49"/>
      <c r="CNF81" s="49"/>
      <c r="CNG81" s="49"/>
      <c r="CNH81" s="49"/>
      <c r="CNI81" s="49"/>
      <c r="CNJ81" s="49"/>
      <c r="CNK81" s="49"/>
      <c r="CNL81" s="49"/>
      <c r="CNM81" s="49"/>
      <c r="CNN81" s="49"/>
      <c r="CNO81" s="49"/>
      <c r="CNP81" s="49"/>
      <c r="CNQ81" s="49"/>
      <c r="CNR81" s="49"/>
      <c r="CNS81" s="49"/>
      <c r="CNT81" s="49"/>
      <c r="CNU81" s="49"/>
      <c r="CNV81" s="49"/>
      <c r="CNW81" s="49"/>
      <c r="CNX81" s="49"/>
      <c r="CNY81" s="49"/>
      <c r="CNZ81" s="49"/>
      <c r="COA81" s="49"/>
      <c r="COB81" s="49"/>
      <c r="COC81" s="49"/>
      <c r="COD81" s="49"/>
      <c r="COE81" s="49"/>
      <c r="COF81" s="49"/>
      <c r="COG81" s="49"/>
      <c r="COH81" s="49"/>
      <c r="COI81" s="49"/>
      <c r="COJ81" s="49"/>
      <c r="COK81" s="49"/>
      <c r="COL81" s="49"/>
      <c r="COM81" s="49"/>
      <c r="CON81" s="49"/>
      <c r="COO81" s="49"/>
      <c r="COP81" s="49"/>
      <c r="COQ81" s="49"/>
      <c r="COR81" s="49"/>
      <c r="COS81" s="49"/>
      <c r="COT81" s="49"/>
      <c r="COU81" s="49"/>
      <c r="COV81" s="49"/>
      <c r="COW81" s="49"/>
      <c r="COX81" s="49"/>
      <c r="COY81" s="49"/>
      <c r="COZ81" s="49"/>
      <c r="CPA81" s="49"/>
      <c r="CPB81" s="49"/>
      <c r="CPC81" s="49"/>
      <c r="CPD81" s="49"/>
      <c r="CPE81" s="49"/>
      <c r="CPF81" s="49"/>
      <c r="CPG81" s="49"/>
      <c r="CPH81" s="49"/>
      <c r="CPI81" s="49"/>
      <c r="CPJ81" s="49"/>
      <c r="CPK81" s="49"/>
      <c r="CPL81" s="49"/>
      <c r="CPM81" s="49"/>
      <c r="CPN81" s="49"/>
      <c r="CPO81" s="49"/>
      <c r="CPP81" s="49"/>
      <c r="CPQ81" s="49"/>
      <c r="CPR81" s="49"/>
      <c r="CPS81" s="49"/>
      <c r="CPT81" s="49"/>
      <c r="CPU81" s="49"/>
      <c r="CPV81" s="49"/>
      <c r="CPW81" s="49"/>
      <c r="CPX81" s="49"/>
      <c r="CPY81" s="49"/>
      <c r="CPZ81" s="49"/>
      <c r="CQA81" s="49"/>
      <c r="CQB81" s="49"/>
      <c r="CQC81" s="49"/>
      <c r="CQD81" s="49"/>
      <c r="CQE81" s="49"/>
      <c r="CQF81" s="49"/>
      <c r="CQG81" s="49"/>
      <c r="CQH81" s="49"/>
      <c r="CQI81" s="49"/>
      <c r="CQJ81" s="49"/>
      <c r="CQK81" s="49"/>
      <c r="CQL81" s="49"/>
      <c r="CQM81" s="49"/>
      <c r="CQN81" s="49"/>
      <c r="CQO81" s="49"/>
      <c r="CQP81" s="49"/>
      <c r="CQQ81" s="49"/>
      <c r="CQR81" s="49"/>
      <c r="CQS81" s="49"/>
      <c r="CQT81" s="49"/>
      <c r="CQU81" s="49"/>
      <c r="CQV81" s="49"/>
      <c r="CQW81" s="49"/>
      <c r="CQX81" s="49"/>
      <c r="CQY81" s="49"/>
      <c r="CQZ81" s="49"/>
      <c r="CRA81" s="49"/>
      <c r="CRB81" s="49"/>
      <c r="CRC81" s="49"/>
      <c r="CRD81" s="49"/>
      <c r="CRE81" s="49"/>
      <c r="CRF81" s="49"/>
      <c r="CRG81" s="49"/>
      <c r="CRH81" s="49"/>
      <c r="CRI81" s="49"/>
      <c r="CRJ81" s="49"/>
      <c r="CRK81" s="49"/>
      <c r="CRL81" s="49"/>
      <c r="CRM81" s="49"/>
      <c r="CRN81" s="49"/>
      <c r="CRO81" s="49"/>
      <c r="CRP81" s="49"/>
      <c r="CRQ81" s="49"/>
      <c r="CRR81" s="49"/>
      <c r="CRS81" s="49"/>
      <c r="CRT81" s="49"/>
      <c r="CRU81" s="49"/>
      <c r="CRV81" s="49"/>
      <c r="CRW81" s="49"/>
      <c r="CRX81" s="49"/>
      <c r="CRY81" s="49"/>
      <c r="CRZ81" s="49"/>
      <c r="CSA81" s="49"/>
      <c r="CSB81" s="49"/>
      <c r="CSC81" s="49"/>
      <c r="CSD81" s="49"/>
      <c r="CSE81" s="49"/>
      <c r="CSF81" s="49"/>
      <c r="CSG81" s="49"/>
      <c r="CSH81" s="49"/>
      <c r="CSI81" s="49"/>
      <c r="CSJ81" s="49"/>
      <c r="CSK81" s="49"/>
      <c r="CSL81" s="49"/>
      <c r="CSM81" s="49"/>
      <c r="CSN81" s="49"/>
      <c r="CSO81" s="49"/>
      <c r="CSP81" s="49"/>
      <c r="CSQ81" s="49"/>
      <c r="CSR81" s="49"/>
      <c r="CSS81" s="49"/>
      <c r="CST81" s="49"/>
      <c r="CSU81" s="49"/>
      <c r="CSV81" s="49"/>
      <c r="CSW81" s="49"/>
      <c r="CSX81" s="49"/>
      <c r="CSY81" s="49"/>
      <c r="CSZ81" s="49"/>
      <c r="CTA81" s="49"/>
      <c r="CTB81" s="49"/>
      <c r="CTC81" s="49"/>
      <c r="CTD81" s="49"/>
      <c r="CTE81" s="49"/>
      <c r="CTF81" s="49"/>
      <c r="CTG81" s="49"/>
      <c r="CTH81" s="49"/>
      <c r="CTI81" s="49"/>
      <c r="CTJ81" s="49"/>
      <c r="CTK81" s="49"/>
      <c r="CTL81" s="49"/>
      <c r="CTM81" s="49"/>
      <c r="CTN81" s="49"/>
      <c r="CTO81" s="49"/>
      <c r="CTP81" s="49"/>
      <c r="CTQ81" s="49"/>
      <c r="CTR81" s="49"/>
      <c r="CTS81" s="49"/>
      <c r="CTT81" s="49"/>
      <c r="CTU81" s="49"/>
      <c r="CTV81" s="49"/>
      <c r="CTW81" s="49"/>
      <c r="CTX81" s="49"/>
      <c r="CTY81" s="49"/>
      <c r="CTZ81" s="49"/>
      <c r="CUA81" s="49"/>
      <c r="CUB81" s="49"/>
      <c r="CUC81" s="49"/>
      <c r="CUD81" s="49"/>
      <c r="CUE81" s="49"/>
      <c r="CUF81" s="49"/>
      <c r="CUG81" s="49"/>
      <c r="CUH81" s="49"/>
      <c r="CUI81" s="49"/>
      <c r="CUJ81" s="49"/>
      <c r="CUK81" s="49"/>
      <c r="CUL81" s="49"/>
      <c r="CUM81" s="49"/>
      <c r="CUN81" s="49"/>
      <c r="CUO81" s="49"/>
      <c r="CUP81" s="49"/>
      <c r="CUQ81" s="49"/>
      <c r="CUR81" s="49"/>
      <c r="CUS81" s="49"/>
      <c r="CUT81" s="49"/>
      <c r="CUU81" s="49"/>
      <c r="CUV81" s="49"/>
      <c r="CUW81" s="49"/>
      <c r="CUX81" s="49"/>
      <c r="CUY81" s="49"/>
      <c r="CUZ81" s="49"/>
      <c r="CVA81" s="49"/>
      <c r="CVB81" s="49"/>
      <c r="CVC81" s="49"/>
      <c r="CVD81" s="49"/>
      <c r="CVE81" s="49"/>
      <c r="CVF81" s="49"/>
      <c r="CVG81" s="49"/>
      <c r="CVH81" s="49"/>
      <c r="CVI81" s="49"/>
      <c r="CVJ81" s="49"/>
      <c r="CVK81" s="49"/>
      <c r="CVL81" s="49"/>
      <c r="CVM81" s="49"/>
      <c r="CVN81" s="49"/>
      <c r="CVO81" s="49"/>
      <c r="CVP81" s="49"/>
      <c r="CVQ81" s="49"/>
      <c r="CVR81" s="49"/>
      <c r="CVS81" s="49"/>
      <c r="CVT81" s="49"/>
      <c r="CVU81" s="49"/>
      <c r="CVV81" s="49"/>
      <c r="CVW81" s="49"/>
      <c r="CVX81" s="49"/>
      <c r="CVY81" s="49"/>
      <c r="CVZ81" s="49"/>
      <c r="CWA81" s="49"/>
      <c r="CWB81" s="49"/>
      <c r="CWC81" s="49"/>
      <c r="CWD81" s="49"/>
      <c r="CWE81" s="49"/>
      <c r="CWF81" s="49"/>
      <c r="CWG81" s="49"/>
      <c r="CWH81" s="49"/>
      <c r="CWI81" s="49"/>
      <c r="CWJ81" s="49"/>
      <c r="CWK81" s="49"/>
      <c r="CWL81" s="49"/>
      <c r="CWM81" s="49"/>
      <c r="CWN81" s="49"/>
      <c r="CWO81" s="49"/>
      <c r="CWP81" s="49"/>
      <c r="CWQ81" s="49"/>
      <c r="CWR81" s="49"/>
      <c r="CWS81" s="49"/>
      <c r="CWT81" s="49"/>
      <c r="CWU81" s="49"/>
      <c r="CWV81" s="49"/>
      <c r="CWW81" s="49"/>
      <c r="CWX81" s="49"/>
      <c r="CWY81" s="49"/>
      <c r="CWZ81" s="49"/>
      <c r="CXA81" s="49"/>
      <c r="CXB81" s="49"/>
      <c r="CXC81" s="49"/>
      <c r="CXD81" s="49"/>
      <c r="CXE81" s="49"/>
      <c r="CXF81" s="49"/>
      <c r="CXG81" s="49"/>
      <c r="CXH81" s="49"/>
      <c r="CXI81" s="49"/>
      <c r="CXJ81" s="49"/>
      <c r="CXK81" s="49"/>
      <c r="CXL81" s="49"/>
      <c r="CXM81" s="49"/>
      <c r="CXN81" s="49"/>
      <c r="CXO81" s="49"/>
      <c r="CXP81" s="49"/>
      <c r="CXQ81" s="49"/>
      <c r="CXR81" s="49"/>
      <c r="CXS81" s="49"/>
      <c r="CXT81" s="49"/>
      <c r="CXU81" s="49"/>
      <c r="CXV81" s="49"/>
      <c r="CXW81" s="49"/>
      <c r="CXX81" s="49"/>
      <c r="CXY81" s="49"/>
      <c r="CXZ81" s="49"/>
      <c r="CYA81" s="49"/>
      <c r="CYB81" s="49"/>
      <c r="CYC81" s="49"/>
      <c r="CYD81" s="49"/>
      <c r="CYE81" s="49"/>
      <c r="CYF81" s="49"/>
      <c r="CYG81" s="49"/>
      <c r="CYH81" s="49"/>
      <c r="CYI81" s="49"/>
      <c r="CYJ81" s="49"/>
      <c r="CYK81" s="49"/>
      <c r="CYL81" s="49"/>
      <c r="CYM81" s="49"/>
      <c r="CYN81" s="49"/>
      <c r="CYO81" s="49"/>
      <c r="CYP81" s="49"/>
      <c r="CYQ81" s="49"/>
      <c r="CYR81" s="49"/>
      <c r="CYS81" s="49"/>
      <c r="CYT81" s="49"/>
      <c r="CYU81" s="49"/>
      <c r="CYV81" s="49"/>
      <c r="CYW81" s="49"/>
      <c r="CYX81" s="49"/>
      <c r="CYY81" s="49"/>
      <c r="CYZ81" s="49"/>
      <c r="CZA81" s="49"/>
      <c r="CZB81" s="49"/>
      <c r="CZC81" s="49"/>
      <c r="CZD81" s="49"/>
      <c r="CZE81" s="49"/>
      <c r="CZF81" s="49"/>
      <c r="CZG81" s="49"/>
      <c r="CZH81" s="49"/>
      <c r="CZI81" s="49"/>
      <c r="CZJ81" s="49"/>
      <c r="CZK81" s="49"/>
      <c r="CZL81" s="49"/>
      <c r="CZM81" s="49"/>
      <c r="CZN81" s="49"/>
      <c r="CZO81" s="49"/>
      <c r="CZP81" s="49"/>
      <c r="CZQ81" s="49"/>
      <c r="CZR81" s="49"/>
      <c r="CZS81" s="49"/>
      <c r="CZT81" s="49"/>
      <c r="CZU81" s="49"/>
      <c r="CZV81" s="49"/>
      <c r="CZW81" s="49"/>
      <c r="CZX81" s="49"/>
      <c r="CZY81" s="49"/>
      <c r="CZZ81" s="49"/>
      <c r="DAA81" s="49"/>
      <c r="DAB81" s="49"/>
      <c r="DAC81" s="49"/>
      <c r="DAD81" s="49"/>
      <c r="DAE81" s="49"/>
      <c r="DAF81" s="49"/>
      <c r="DAG81" s="49"/>
      <c r="DAH81" s="49"/>
      <c r="DAI81" s="49"/>
      <c r="DAJ81" s="49"/>
      <c r="DAK81" s="49"/>
      <c r="DAL81" s="49"/>
      <c r="DAM81" s="49"/>
      <c r="DAN81" s="49"/>
      <c r="DAO81" s="49"/>
      <c r="DAP81" s="49"/>
      <c r="DAQ81" s="49"/>
      <c r="DAR81" s="49"/>
      <c r="DAS81" s="49"/>
      <c r="DAT81" s="49"/>
      <c r="DAU81" s="49"/>
      <c r="DAV81" s="49"/>
      <c r="DAW81" s="49"/>
      <c r="DAX81" s="49"/>
      <c r="DAY81" s="49"/>
      <c r="DAZ81" s="49"/>
      <c r="DBA81" s="49"/>
      <c r="DBB81" s="49"/>
      <c r="DBC81" s="49"/>
      <c r="DBD81" s="49"/>
      <c r="DBE81" s="49"/>
      <c r="DBF81" s="49"/>
      <c r="DBG81" s="49"/>
      <c r="DBH81" s="49"/>
      <c r="DBI81" s="49"/>
      <c r="DBJ81" s="49"/>
      <c r="DBK81" s="49"/>
      <c r="DBL81" s="49"/>
      <c r="DBM81" s="49"/>
      <c r="DBN81" s="49"/>
      <c r="DBO81" s="49"/>
      <c r="DBP81" s="49"/>
      <c r="DBQ81" s="49"/>
      <c r="DBR81" s="49"/>
      <c r="DBS81" s="49"/>
      <c r="DBT81" s="49"/>
      <c r="DBU81" s="49"/>
      <c r="DBV81" s="49"/>
      <c r="DBW81" s="49"/>
      <c r="DBX81" s="49"/>
      <c r="DBY81" s="49"/>
      <c r="DBZ81" s="49"/>
      <c r="DCA81" s="49"/>
      <c r="DCB81" s="49"/>
      <c r="DCC81" s="49"/>
      <c r="DCD81" s="49"/>
      <c r="DCE81" s="49"/>
      <c r="DCF81" s="49"/>
      <c r="DCG81" s="49"/>
      <c r="DCH81" s="49"/>
      <c r="DCI81" s="49"/>
      <c r="DCJ81" s="49"/>
      <c r="DCK81" s="49"/>
      <c r="DCL81" s="49"/>
      <c r="DCM81" s="49"/>
      <c r="DCN81" s="49"/>
      <c r="DCO81" s="49"/>
      <c r="DCP81" s="49"/>
      <c r="DCQ81" s="49"/>
      <c r="DCR81" s="49"/>
      <c r="DCS81" s="49"/>
      <c r="DCT81" s="49"/>
      <c r="DCU81" s="49"/>
      <c r="DCV81" s="49"/>
      <c r="DCW81" s="49"/>
      <c r="DCX81" s="49"/>
      <c r="DCY81" s="49"/>
      <c r="DCZ81" s="49"/>
      <c r="DDA81" s="49"/>
      <c r="DDB81" s="49"/>
      <c r="DDC81" s="49"/>
      <c r="DDD81" s="49"/>
      <c r="DDE81" s="49"/>
      <c r="DDF81" s="49"/>
      <c r="DDG81" s="49"/>
      <c r="DDH81" s="49"/>
      <c r="DDI81" s="49"/>
      <c r="DDJ81" s="49"/>
      <c r="DDK81" s="49"/>
      <c r="DDL81" s="49"/>
      <c r="DDM81" s="49"/>
      <c r="DDN81" s="49"/>
      <c r="DDO81" s="49"/>
      <c r="DDP81" s="49"/>
      <c r="DDQ81" s="49"/>
      <c r="DDR81" s="49"/>
      <c r="DDS81" s="49"/>
      <c r="DDT81" s="49"/>
      <c r="DDU81" s="49"/>
      <c r="DDV81" s="49"/>
      <c r="DDW81" s="49"/>
      <c r="DDX81" s="49"/>
      <c r="DDY81" s="49"/>
      <c r="DDZ81" s="49"/>
      <c r="DEA81" s="49"/>
      <c r="DEB81" s="49"/>
      <c r="DEC81" s="49"/>
      <c r="DED81" s="49"/>
      <c r="DEE81" s="49"/>
      <c r="DEF81" s="49"/>
      <c r="DEG81" s="49"/>
      <c r="DEH81" s="49"/>
      <c r="DEI81" s="49"/>
      <c r="DEJ81" s="49"/>
      <c r="DEK81" s="49"/>
      <c r="DEL81" s="49"/>
      <c r="DEM81" s="49"/>
      <c r="DEN81" s="49"/>
      <c r="DEO81" s="49"/>
      <c r="DEP81" s="49"/>
      <c r="DEQ81" s="49"/>
      <c r="DER81" s="49"/>
      <c r="DES81" s="49"/>
      <c r="DET81" s="49"/>
      <c r="DEU81" s="49"/>
      <c r="DEV81" s="49"/>
      <c r="DEW81" s="49"/>
      <c r="DEX81" s="49"/>
      <c r="DEY81" s="49"/>
      <c r="DEZ81" s="49"/>
      <c r="DFA81" s="49"/>
      <c r="DFB81" s="49"/>
      <c r="DFC81" s="49"/>
      <c r="DFD81" s="49"/>
      <c r="DFE81" s="49"/>
      <c r="DFF81" s="49"/>
      <c r="DFG81" s="49"/>
      <c r="DFH81" s="49"/>
      <c r="DFI81" s="49"/>
      <c r="DFJ81" s="49"/>
      <c r="DFK81" s="49"/>
      <c r="DFL81" s="49"/>
      <c r="DFM81" s="49"/>
      <c r="DFN81" s="49"/>
      <c r="DFO81" s="49"/>
      <c r="DFP81" s="49"/>
      <c r="DFQ81" s="49"/>
      <c r="DFR81" s="49"/>
      <c r="DFS81" s="49"/>
      <c r="DFT81" s="49"/>
      <c r="DFU81" s="49"/>
      <c r="DFV81" s="49"/>
      <c r="DFW81" s="49"/>
      <c r="DFX81" s="49"/>
      <c r="DFY81" s="49"/>
      <c r="DFZ81" s="49"/>
      <c r="DGA81" s="49"/>
      <c r="DGB81" s="49"/>
      <c r="DGC81" s="49"/>
      <c r="DGD81" s="49"/>
      <c r="DGE81" s="49"/>
      <c r="DGF81" s="49"/>
      <c r="DGG81" s="49"/>
      <c r="DGH81" s="49"/>
      <c r="DGI81" s="49"/>
      <c r="DGJ81" s="49"/>
      <c r="DGK81" s="49"/>
      <c r="DGL81" s="49"/>
      <c r="DGM81" s="49"/>
      <c r="DGN81" s="49"/>
      <c r="DGO81" s="49"/>
      <c r="DGP81" s="49"/>
      <c r="DGQ81" s="49"/>
      <c r="DGR81" s="49"/>
      <c r="DGS81" s="49"/>
      <c r="DGT81" s="49"/>
      <c r="DGU81" s="49"/>
      <c r="DGV81" s="49"/>
      <c r="DGW81" s="49"/>
      <c r="DGX81" s="49"/>
      <c r="DGY81" s="49"/>
      <c r="DGZ81" s="49"/>
      <c r="DHA81" s="49"/>
      <c r="DHB81" s="49"/>
      <c r="DHC81" s="49"/>
      <c r="DHD81" s="49"/>
      <c r="DHE81" s="49"/>
      <c r="DHF81" s="49"/>
      <c r="DHG81" s="49"/>
      <c r="DHH81" s="49"/>
      <c r="DHI81" s="49"/>
      <c r="DHJ81" s="49"/>
      <c r="DHK81" s="49"/>
      <c r="DHL81" s="49"/>
      <c r="DHM81" s="49"/>
      <c r="DHN81" s="49"/>
      <c r="DHO81" s="49"/>
      <c r="DHP81" s="49"/>
      <c r="DHQ81" s="49"/>
      <c r="DHR81" s="49"/>
      <c r="DHS81" s="49"/>
      <c r="DHT81" s="49"/>
      <c r="DHU81" s="49"/>
      <c r="DHV81" s="49"/>
      <c r="DHW81" s="49"/>
      <c r="DHX81" s="49"/>
      <c r="DHY81" s="49"/>
      <c r="DHZ81" s="49"/>
      <c r="DIA81" s="49"/>
      <c r="DIB81" s="49"/>
      <c r="DIC81" s="49"/>
      <c r="DID81" s="49"/>
      <c r="DIE81" s="49"/>
      <c r="DIF81" s="49"/>
      <c r="DIG81" s="49"/>
      <c r="DIH81" s="49"/>
      <c r="DII81" s="49"/>
      <c r="DIJ81" s="49"/>
      <c r="DIK81" s="49"/>
      <c r="DIL81" s="49"/>
      <c r="DIM81" s="49"/>
      <c r="DIN81" s="49"/>
      <c r="DIO81" s="49"/>
      <c r="DIP81" s="49"/>
      <c r="DIQ81" s="49"/>
      <c r="DIR81" s="49"/>
      <c r="DIS81" s="49"/>
      <c r="DIT81" s="49"/>
      <c r="DIU81" s="49"/>
      <c r="DIV81" s="49"/>
      <c r="DIW81" s="49"/>
      <c r="DIX81" s="49"/>
      <c r="DIY81" s="49"/>
      <c r="DIZ81" s="49"/>
      <c r="DJA81" s="49"/>
      <c r="DJB81" s="49"/>
      <c r="DJC81" s="49"/>
      <c r="DJD81" s="49"/>
      <c r="DJE81" s="49"/>
      <c r="DJF81" s="49"/>
      <c r="DJG81" s="49"/>
      <c r="DJH81" s="49"/>
      <c r="DJI81" s="49"/>
      <c r="DJJ81" s="49"/>
      <c r="DJK81" s="49"/>
      <c r="DJL81" s="49"/>
      <c r="DJM81" s="49"/>
      <c r="DJN81" s="49"/>
      <c r="DJO81" s="49"/>
      <c r="DJP81" s="49"/>
      <c r="DJQ81" s="49"/>
      <c r="DJR81" s="49"/>
      <c r="DJS81" s="49"/>
      <c r="DJT81" s="49"/>
      <c r="DJU81" s="49"/>
      <c r="DJV81" s="49"/>
      <c r="DJW81" s="49"/>
      <c r="DJX81" s="49"/>
      <c r="DJY81" s="49"/>
      <c r="DJZ81" s="49"/>
      <c r="DKA81" s="49"/>
      <c r="DKB81" s="49"/>
      <c r="DKC81" s="49"/>
      <c r="DKD81" s="49"/>
      <c r="DKE81" s="49"/>
      <c r="DKF81" s="49"/>
      <c r="DKG81" s="49"/>
      <c r="DKH81" s="49"/>
      <c r="DKI81" s="49"/>
      <c r="DKJ81" s="49"/>
      <c r="DKK81" s="49"/>
      <c r="DKL81" s="49"/>
      <c r="DKM81" s="49"/>
      <c r="DKN81" s="49"/>
      <c r="DKO81" s="49"/>
      <c r="DKP81" s="49"/>
      <c r="DKQ81" s="49"/>
      <c r="DKR81" s="49"/>
      <c r="DKS81" s="49"/>
      <c r="DKT81" s="49"/>
      <c r="DKU81" s="49"/>
      <c r="DKV81" s="49"/>
      <c r="DKW81" s="49"/>
      <c r="DKX81" s="49"/>
      <c r="DKY81" s="49"/>
      <c r="DKZ81" s="49"/>
      <c r="DLA81" s="49"/>
      <c r="DLB81" s="49"/>
      <c r="DLC81" s="49"/>
      <c r="DLD81" s="49"/>
      <c r="DLE81" s="49"/>
      <c r="DLF81" s="49"/>
      <c r="DLG81" s="49"/>
      <c r="DLH81" s="49"/>
      <c r="DLI81" s="49"/>
      <c r="DLJ81" s="49"/>
      <c r="DLK81" s="49"/>
      <c r="DLL81" s="49"/>
      <c r="DLM81" s="49"/>
      <c r="DLN81" s="49"/>
      <c r="DLO81" s="49"/>
      <c r="DLP81" s="49"/>
      <c r="DLQ81" s="49"/>
      <c r="DLR81" s="49"/>
      <c r="DLS81" s="49"/>
      <c r="DLT81" s="49"/>
      <c r="DLU81" s="49"/>
      <c r="DLV81" s="49"/>
      <c r="DLW81" s="49"/>
      <c r="DLX81" s="49"/>
      <c r="DLY81" s="49"/>
      <c r="DLZ81" s="49"/>
      <c r="DMA81" s="49"/>
      <c r="DMB81" s="49"/>
      <c r="DMC81" s="49"/>
      <c r="DMD81" s="49"/>
      <c r="DME81" s="49"/>
      <c r="DMF81" s="49"/>
      <c r="DMG81" s="49"/>
      <c r="DMH81" s="49"/>
      <c r="DMI81" s="49"/>
      <c r="DMJ81" s="49"/>
      <c r="DMK81" s="49"/>
      <c r="DML81" s="49"/>
      <c r="DMM81" s="49"/>
      <c r="DMN81" s="49"/>
      <c r="DMO81" s="49"/>
      <c r="DMP81" s="49"/>
      <c r="DMQ81" s="49"/>
      <c r="DMR81" s="49"/>
      <c r="DMS81" s="49"/>
      <c r="DMT81" s="49"/>
      <c r="DMU81" s="49"/>
      <c r="DMV81" s="49"/>
      <c r="DMW81" s="49"/>
      <c r="DMX81" s="49"/>
      <c r="DMY81" s="49"/>
      <c r="DMZ81" s="49"/>
      <c r="DNA81" s="49"/>
      <c r="DNB81" s="49"/>
      <c r="DNC81" s="49"/>
      <c r="DND81" s="49"/>
      <c r="DNE81" s="49"/>
      <c r="DNF81" s="49"/>
      <c r="DNG81" s="49"/>
      <c r="DNH81" s="49"/>
      <c r="DNI81" s="49"/>
      <c r="DNJ81" s="49"/>
      <c r="DNK81" s="49"/>
      <c r="DNL81" s="49"/>
      <c r="DNM81" s="49"/>
      <c r="DNN81" s="49"/>
      <c r="DNO81" s="49"/>
      <c r="DNP81" s="49"/>
      <c r="DNQ81" s="49"/>
      <c r="DNR81" s="49"/>
      <c r="DNS81" s="49"/>
      <c r="DNT81" s="49"/>
      <c r="DNU81" s="49"/>
      <c r="DNV81" s="49"/>
      <c r="DNW81" s="49"/>
      <c r="DNX81" s="49"/>
      <c r="DNY81" s="49"/>
      <c r="DNZ81" s="49"/>
      <c r="DOA81" s="49"/>
      <c r="DOB81" s="49"/>
      <c r="DOC81" s="49"/>
      <c r="DOD81" s="49"/>
      <c r="DOE81" s="49"/>
      <c r="DOF81" s="49"/>
      <c r="DOG81" s="49"/>
      <c r="DOH81" s="49"/>
      <c r="DOI81" s="49"/>
      <c r="DOJ81" s="49"/>
      <c r="DOK81" s="49"/>
      <c r="DOL81" s="49"/>
      <c r="DOM81" s="49"/>
      <c r="DON81" s="49"/>
      <c r="DOO81" s="49"/>
      <c r="DOP81" s="49"/>
      <c r="DOQ81" s="49"/>
      <c r="DOR81" s="49"/>
      <c r="DOS81" s="49"/>
      <c r="DOT81" s="49"/>
      <c r="DOU81" s="49"/>
      <c r="DOV81" s="49"/>
      <c r="DOW81" s="49"/>
      <c r="DOX81" s="49"/>
      <c r="DOY81" s="49"/>
      <c r="DOZ81" s="49"/>
      <c r="DPA81" s="49"/>
      <c r="DPB81" s="49"/>
      <c r="DPC81" s="49"/>
      <c r="DPD81" s="49"/>
      <c r="DPE81" s="49"/>
      <c r="DPF81" s="49"/>
      <c r="DPG81" s="49"/>
      <c r="DPH81" s="49"/>
      <c r="DPI81" s="49"/>
      <c r="DPJ81" s="49"/>
      <c r="DPK81" s="49"/>
      <c r="DPL81" s="49"/>
      <c r="DPM81" s="49"/>
      <c r="DPN81" s="49"/>
      <c r="DPO81" s="49"/>
      <c r="DPP81" s="49"/>
      <c r="DPQ81" s="49"/>
      <c r="DPR81" s="49"/>
      <c r="DPS81" s="49"/>
      <c r="DPT81" s="49"/>
      <c r="DPU81" s="49"/>
      <c r="DPV81" s="49"/>
      <c r="DPW81" s="49"/>
      <c r="DPX81" s="49"/>
      <c r="DPY81" s="49"/>
      <c r="DPZ81" s="49"/>
      <c r="DQA81" s="49"/>
      <c r="DQB81" s="49"/>
      <c r="DQC81" s="49"/>
      <c r="DQD81" s="49"/>
      <c r="DQE81" s="49"/>
      <c r="DQF81" s="49"/>
      <c r="DQG81" s="49"/>
      <c r="DQH81" s="49"/>
      <c r="DQI81" s="49"/>
      <c r="DQJ81" s="49"/>
      <c r="DQK81" s="49"/>
      <c r="DQL81" s="49"/>
      <c r="DQM81" s="49"/>
      <c r="DQN81" s="49"/>
      <c r="DQO81" s="49"/>
      <c r="DQP81" s="49"/>
      <c r="DQQ81" s="49"/>
      <c r="DQR81" s="49"/>
      <c r="DQS81" s="49"/>
      <c r="DQT81" s="49"/>
      <c r="DQU81" s="49"/>
      <c r="DQV81" s="49"/>
      <c r="DQW81" s="49"/>
      <c r="DQX81" s="49"/>
      <c r="DQY81" s="49"/>
      <c r="DQZ81" s="49"/>
      <c r="DRA81" s="49"/>
      <c r="DRB81" s="49"/>
      <c r="DRC81" s="49"/>
      <c r="DRD81" s="49"/>
      <c r="DRE81" s="49"/>
      <c r="DRF81" s="49"/>
      <c r="DRG81" s="49"/>
      <c r="DRH81" s="49"/>
      <c r="DRI81" s="49"/>
      <c r="DRJ81" s="49"/>
      <c r="DRK81" s="49"/>
      <c r="DRL81" s="49"/>
      <c r="DRM81" s="49"/>
      <c r="DRN81" s="49"/>
      <c r="DRO81" s="49"/>
      <c r="DRP81" s="49"/>
      <c r="DRQ81" s="49"/>
      <c r="DRR81" s="49"/>
      <c r="DRS81" s="49"/>
      <c r="DRT81" s="49"/>
      <c r="DRU81" s="49"/>
      <c r="DRV81" s="49"/>
      <c r="DRW81" s="49"/>
      <c r="DRX81" s="49"/>
      <c r="DRY81" s="49"/>
      <c r="DRZ81" s="49"/>
      <c r="DSA81" s="49"/>
      <c r="DSB81" s="49"/>
      <c r="DSC81" s="49"/>
      <c r="DSD81" s="49"/>
      <c r="DSE81" s="49"/>
      <c r="DSF81" s="49"/>
      <c r="DSG81" s="49"/>
      <c r="DSH81" s="49"/>
      <c r="DSI81" s="49"/>
      <c r="DSJ81" s="49"/>
      <c r="DSK81" s="49"/>
      <c r="DSL81" s="49"/>
      <c r="DSM81" s="49"/>
      <c r="DSN81" s="49"/>
      <c r="DSO81" s="49"/>
      <c r="DSP81" s="49"/>
      <c r="DSQ81" s="49"/>
      <c r="DSR81" s="49"/>
      <c r="DSS81" s="49"/>
      <c r="DST81" s="49"/>
      <c r="DSU81" s="49"/>
      <c r="DSV81" s="49"/>
      <c r="DSW81" s="49"/>
      <c r="DSX81" s="49"/>
      <c r="DSY81" s="49"/>
      <c r="DSZ81" s="49"/>
      <c r="DTA81" s="49"/>
      <c r="DTB81" s="49"/>
      <c r="DTC81" s="49"/>
      <c r="DTD81" s="49"/>
      <c r="DTE81" s="49"/>
      <c r="DTF81" s="49"/>
      <c r="DTG81" s="49"/>
      <c r="DTH81" s="49"/>
      <c r="DTI81" s="49"/>
      <c r="DTJ81" s="49"/>
      <c r="DTK81" s="49"/>
      <c r="DTL81" s="49"/>
      <c r="DTM81" s="49"/>
      <c r="DTN81" s="49"/>
      <c r="DTO81" s="49"/>
      <c r="DTP81" s="49"/>
      <c r="DTQ81" s="49"/>
      <c r="DTR81" s="49"/>
      <c r="DTS81" s="49"/>
      <c r="DTT81" s="49"/>
      <c r="DTU81" s="49"/>
      <c r="DTV81" s="49"/>
      <c r="DTW81" s="49"/>
      <c r="DTX81" s="49"/>
      <c r="DTY81" s="49"/>
      <c r="DTZ81" s="49"/>
      <c r="DUA81" s="49"/>
      <c r="DUB81" s="49"/>
      <c r="DUC81" s="49"/>
      <c r="DUD81" s="49"/>
      <c r="DUE81" s="49"/>
      <c r="DUF81" s="49"/>
      <c r="DUG81" s="49"/>
      <c r="DUH81" s="49"/>
      <c r="DUI81" s="49"/>
      <c r="DUJ81" s="49"/>
      <c r="DUK81" s="49"/>
      <c r="DUL81" s="49"/>
      <c r="DUM81" s="49"/>
      <c r="DUN81" s="49"/>
      <c r="DUO81" s="49"/>
      <c r="DUP81" s="49"/>
      <c r="DUQ81" s="49"/>
      <c r="DUR81" s="49"/>
      <c r="DUS81" s="49"/>
      <c r="DUT81" s="49"/>
      <c r="DUU81" s="49"/>
      <c r="DUV81" s="49"/>
      <c r="DUW81" s="49"/>
      <c r="DUX81" s="49"/>
      <c r="DUY81" s="49"/>
      <c r="DUZ81" s="49"/>
      <c r="DVA81" s="49"/>
      <c r="DVB81" s="49"/>
      <c r="DVC81" s="49"/>
      <c r="DVD81" s="49"/>
      <c r="DVE81" s="49"/>
      <c r="DVF81" s="49"/>
      <c r="DVG81" s="49"/>
      <c r="DVH81" s="49"/>
      <c r="DVI81" s="49"/>
      <c r="DVJ81" s="49"/>
      <c r="DVK81" s="49"/>
      <c r="DVL81" s="49"/>
      <c r="DVM81" s="49"/>
      <c r="DVN81" s="49"/>
      <c r="DVO81" s="49"/>
      <c r="DVP81" s="49"/>
      <c r="DVQ81" s="49"/>
      <c r="DVR81" s="49"/>
      <c r="DVS81" s="49"/>
      <c r="DVT81" s="49"/>
      <c r="DVU81" s="49"/>
      <c r="DVV81" s="49"/>
      <c r="DVW81" s="49"/>
      <c r="DVX81" s="49"/>
      <c r="DVY81" s="49"/>
      <c r="DVZ81" s="49"/>
      <c r="DWA81" s="49"/>
      <c r="DWB81" s="49"/>
      <c r="DWC81" s="49"/>
      <c r="DWD81" s="49"/>
      <c r="DWE81" s="49"/>
      <c r="DWF81" s="49"/>
      <c r="DWG81" s="49"/>
      <c r="DWH81" s="49"/>
      <c r="DWI81" s="49"/>
      <c r="DWJ81" s="49"/>
      <c r="DWK81" s="49"/>
      <c r="DWL81" s="49"/>
      <c r="DWM81" s="49"/>
      <c r="DWN81" s="49"/>
      <c r="DWO81" s="49"/>
      <c r="DWP81" s="49"/>
      <c r="DWQ81" s="49"/>
      <c r="DWR81" s="49"/>
      <c r="DWS81" s="49"/>
      <c r="DWT81" s="49"/>
      <c r="DWU81" s="49"/>
      <c r="DWV81" s="49"/>
      <c r="DWW81" s="49"/>
      <c r="DWX81" s="49"/>
      <c r="DWY81" s="49"/>
      <c r="DWZ81" s="49"/>
      <c r="DXA81" s="49"/>
      <c r="DXB81" s="49"/>
      <c r="DXC81" s="49"/>
      <c r="DXD81" s="49"/>
      <c r="DXE81" s="49"/>
      <c r="DXF81" s="49"/>
      <c r="DXG81" s="49"/>
      <c r="DXH81" s="49"/>
      <c r="DXI81" s="49"/>
      <c r="DXJ81" s="49"/>
      <c r="DXK81" s="49"/>
      <c r="DXL81" s="49"/>
      <c r="DXM81" s="49"/>
      <c r="DXN81" s="49"/>
      <c r="DXO81" s="49"/>
      <c r="DXP81" s="49"/>
      <c r="DXQ81" s="49"/>
      <c r="DXR81" s="49"/>
      <c r="DXS81" s="49"/>
      <c r="DXT81" s="49"/>
      <c r="DXU81" s="49"/>
      <c r="DXV81" s="49"/>
      <c r="DXW81" s="49"/>
      <c r="DXX81" s="49"/>
      <c r="DXY81" s="49"/>
      <c r="DXZ81" s="49"/>
      <c r="DYA81" s="49"/>
      <c r="DYB81" s="49"/>
      <c r="DYC81" s="49"/>
      <c r="DYD81" s="49"/>
      <c r="DYE81" s="49"/>
      <c r="DYF81" s="49"/>
      <c r="DYG81" s="49"/>
      <c r="DYH81" s="49"/>
      <c r="DYI81" s="49"/>
      <c r="DYJ81" s="49"/>
      <c r="DYK81" s="49"/>
      <c r="DYL81" s="49"/>
      <c r="DYM81" s="49"/>
      <c r="DYN81" s="49"/>
      <c r="DYO81" s="49"/>
      <c r="DYP81" s="49"/>
      <c r="DYQ81" s="49"/>
      <c r="DYR81" s="49"/>
      <c r="DYS81" s="49"/>
      <c r="DYT81" s="49"/>
      <c r="DYU81" s="49"/>
      <c r="DYV81" s="49"/>
      <c r="DYW81" s="49"/>
      <c r="DYX81" s="49"/>
      <c r="DYY81" s="49"/>
      <c r="DYZ81" s="49"/>
      <c r="DZA81" s="49"/>
      <c r="DZB81" s="49"/>
      <c r="DZC81" s="49"/>
      <c r="DZD81" s="49"/>
      <c r="DZE81" s="49"/>
      <c r="DZF81" s="49"/>
      <c r="DZG81" s="49"/>
      <c r="DZH81" s="49"/>
      <c r="DZI81" s="49"/>
      <c r="DZJ81" s="49"/>
      <c r="DZK81" s="49"/>
      <c r="DZL81" s="49"/>
      <c r="DZM81" s="49"/>
      <c r="DZN81" s="49"/>
      <c r="DZO81" s="49"/>
      <c r="DZP81" s="49"/>
      <c r="DZQ81" s="49"/>
      <c r="DZR81" s="49"/>
      <c r="DZS81" s="49"/>
      <c r="DZT81" s="49"/>
      <c r="DZU81" s="49"/>
      <c r="DZV81" s="49"/>
      <c r="DZW81" s="49"/>
      <c r="DZX81" s="49"/>
      <c r="DZY81" s="49"/>
      <c r="DZZ81" s="49"/>
      <c r="EAA81" s="49"/>
      <c r="EAB81" s="49"/>
      <c r="EAC81" s="49"/>
      <c r="EAD81" s="49"/>
      <c r="EAE81" s="49"/>
      <c r="EAF81" s="49"/>
      <c r="EAG81" s="49"/>
      <c r="EAH81" s="49"/>
      <c r="EAI81" s="49"/>
      <c r="EAJ81" s="49"/>
      <c r="EAK81" s="49"/>
      <c r="EAL81" s="49"/>
      <c r="EAM81" s="49"/>
      <c r="EAN81" s="49"/>
      <c r="EAO81" s="49"/>
      <c r="EAP81" s="49"/>
      <c r="EAQ81" s="49"/>
      <c r="EAR81" s="49"/>
      <c r="EAS81" s="49"/>
      <c r="EAT81" s="49"/>
      <c r="EAU81" s="49"/>
      <c r="EAV81" s="49"/>
      <c r="EAW81" s="49"/>
      <c r="EAX81" s="49"/>
      <c r="EAY81" s="49"/>
      <c r="EAZ81" s="49"/>
      <c r="EBA81" s="49"/>
      <c r="EBB81" s="49"/>
      <c r="EBC81" s="49"/>
      <c r="EBD81" s="49"/>
      <c r="EBE81" s="49"/>
      <c r="EBF81" s="49"/>
      <c r="EBG81" s="49"/>
      <c r="EBH81" s="49"/>
      <c r="EBI81" s="49"/>
      <c r="EBJ81" s="49"/>
      <c r="EBK81" s="49"/>
      <c r="EBL81" s="49"/>
      <c r="EBM81" s="49"/>
      <c r="EBN81" s="49"/>
      <c r="EBO81" s="49"/>
      <c r="EBP81" s="49"/>
      <c r="EBQ81" s="49"/>
      <c r="EBR81" s="49"/>
      <c r="EBS81" s="49"/>
      <c r="EBT81" s="49"/>
      <c r="EBU81" s="49"/>
      <c r="EBV81" s="49"/>
      <c r="EBW81" s="49"/>
      <c r="EBX81" s="49"/>
      <c r="EBY81" s="49"/>
      <c r="EBZ81" s="49"/>
      <c r="ECA81" s="49"/>
      <c r="ECB81" s="49"/>
      <c r="ECC81" s="49"/>
      <c r="ECD81" s="49"/>
      <c r="ECE81" s="49"/>
      <c r="ECF81" s="49"/>
      <c r="ECG81" s="49"/>
      <c r="ECH81" s="49"/>
      <c r="ECI81" s="49"/>
      <c r="ECJ81" s="49"/>
      <c r="ECK81" s="49"/>
      <c r="ECL81" s="49"/>
      <c r="ECM81" s="49"/>
      <c r="ECN81" s="49"/>
      <c r="ECO81" s="49"/>
      <c r="ECP81" s="49"/>
      <c r="ECQ81" s="49"/>
      <c r="ECR81" s="49"/>
      <c r="ECS81" s="49"/>
      <c r="ECT81" s="49"/>
      <c r="ECU81" s="49"/>
      <c r="ECV81" s="49"/>
      <c r="ECW81" s="49"/>
      <c r="ECX81" s="49"/>
      <c r="ECY81" s="49"/>
      <c r="ECZ81" s="49"/>
      <c r="EDA81" s="49"/>
      <c r="EDB81" s="49"/>
      <c r="EDC81" s="49"/>
      <c r="EDD81" s="49"/>
      <c r="EDE81" s="49"/>
      <c r="EDF81" s="49"/>
      <c r="EDG81" s="49"/>
      <c r="EDH81" s="49"/>
      <c r="EDI81" s="49"/>
      <c r="EDJ81" s="49"/>
      <c r="EDK81" s="49"/>
      <c r="EDL81" s="49"/>
      <c r="EDM81" s="49"/>
      <c r="EDN81" s="49"/>
      <c r="EDO81" s="49"/>
      <c r="EDP81" s="49"/>
      <c r="EDQ81" s="49"/>
      <c r="EDR81" s="49"/>
      <c r="EDS81" s="49"/>
      <c r="EDT81" s="49"/>
      <c r="EDU81" s="49"/>
      <c r="EDV81" s="49"/>
      <c r="EDW81" s="49"/>
      <c r="EDX81" s="49"/>
      <c r="EDY81" s="49"/>
      <c r="EDZ81" s="49"/>
      <c r="EEA81" s="49"/>
      <c r="EEB81" s="49"/>
      <c r="EEC81" s="49"/>
      <c r="EED81" s="49"/>
      <c r="EEE81" s="49"/>
      <c r="EEF81" s="49"/>
      <c r="EEG81" s="49"/>
      <c r="EEH81" s="49"/>
      <c r="EEI81" s="49"/>
      <c r="EEJ81" s="49"/>
      <c r="EEK81" s="49"/>
      <c r="EEL81" s="49"/>
      <c r="EEM81" s="49"/>
      <c r="EEN81" s="49"/>
      <c r="EEO81" s="49"/>
      <c r="EEP81" s="49"/>
      <c r="EEQ81" s="49"/>
      <c r="EER81" s="49"/>
      <c r="EES81" s="49"/>
      <c r="EET81" s="49"/>
      <c r="EEU81" s="49"/>
      <c r="EEV81" s="49"/>
      <c r="EEW81" s="49"/>
      <c r="EEX81" s="49"/>
      <c r="EEY81" s="49"/>
      <c r="EEZ81" s="49"/>
      <c r="EFA81" s="49"/>
      <c r="EFB81" s="49"/>
      <c r="EFC81" s="49"/>
      <c r="EFD81" s="49"/>
      <c r="EFE81" s="49"/>
      <c r="EFF81" s="49"/>
      <c r="EFG81" s="49"/>
      <c r="EFH81" s="49"/>
      <c r="EFI81" s="49"/>
      <c r="EFJ81" s="49"/>
      <c r="EFK81" s="49"/>
      <c r="EFL81" s="49"/>
      <c r="EFM81" s="49"/>
      <c r="EFN81" s="49"/>
      <c r="EFO81" s="49"/>
      <c r="EFP81" s="49"/>
      <c r="EFQ81" s="49"/>
      <c r="EFR81" s="49"/>
      <c r="EFS81" s="49"/>
      <c r="EFT81" s="49"/>
      <c r="EFU81" s="49"/>
      <c r="EFV81" s="49"/>
      <c r="EFW81" s="49"/>
      <c r="EFX81" s="49"/>
      <c r="EFY81" s="49"/>
      <c r="EFZ81" s="49"/>
      <c r="EGA81" s="49"/>
      <c r="EGB81" s="49"/>
      <c r="EGC81" s="49"/>
      <c r="EGD81" s="49"/>
      <c r="EGE81" s="49"/>
      <c r="EGF81" s="49"/>
      <c r="EGG81" s="49"/>
      <c r="EGH81" s="49"/>
      <c r="EGI81" s="49"/>
      <c r="EGJ81" s="49"/>
      <c r="EGK81" s="49"/>
      <c r="EGL81" s="49"/>
      <c r="EGM81" s="49"/>
      <c r="EGN81" s="49"/>
      <c r="EGO81" s="49"/>
      <c r="EGP81" s="49"/>
      <c r="EGQ81" s="49"/>
      <c r="EGR81" s="49"/>
      <c r="EGS81" s="49"/>
      <c r="EGT81" s="49"/>
      <c r="EGU81" s="49"/>
      <c r="EGV81" s="49"/>
      <c r="EGW81" s="49"/>
      <c r="EGX81" s="49"/>
      <c r="EGY81" s="49"/>
      <c r="EGZ81" s="49"/>
      <c r="EHA81" s="49"/>
      <c r="EHB81" s="49"/>
      <c r="EHC81" s="49"/>
      <c r="EHD81" s="49"/>
      <c r="EHE81" s="49"/>
      <c r="EHF81" s="49"/>
      <c r="EHG81" s="49"/>
      <c r="EHH81" s="49"/>
      <c r="EHI81" s="49"/>
      <c r="EHJ81" s="49"/>
      <c r="EHK81" s="49"/>
      <c r="EHL81" s="49"/>
      <c r="EHM81" s="49"/>
      <c r="EHN81" s="49"/>
      <c r="EHO81" s="49"/>
      <c r="EHP81" s="49"/>
      <c r="EHQ81" s="49"/>
      <c r="EHR81" s="49"/>
      <c r="EHS81" s="49"/>
      <c r="EHT81" s="49"/>
      <c r="EHU81" s="49"/>
      <c r="EHV81" s="49"/>
      <c r="EHW81" s="49"/>
      <c r="EHX81" s="49"/>
      <c r="EHY81" s="49"/>
      <c r="EHZ81" s="49"/>
      <c r="EIA81" s="49"/>
      <c r="EIB81" s="49"/>
      <c r="EIC81" s="49"/>
      <c r="EID81" s="49"/>
      <c r="EIE81" s="49"/>
      <c r="EIF81" s="49"/>
      <c r="EIG81" s="49"/>
      <c r="EIH81" s="49"/>
      <c r="EII81" s="49"/>
      <c r="EIJ81" s="49"/>
      <c r="EIK81" s="49"/>
      <c r="EIL81" s="49"/>
      <c r="EIM81" s="49"/>
      <c r="EIN81" s="49"/>
      <c r="EIO81" s="49"/>
      <c r="EIP81" s="49"/>
      <c r="EIQ81" s="49"/>
      <c r="EIR81" s="49"/>
      <c r="EIS81" s="49"/>
      <c r="EIT81" s="49"/>
      <c r="EIU81" s="49"/>
      <c r="EIV81" s="49"/>
      <c r="EIW81" s="49"/>
      <c r="EIX81" s="49"/>
      <c r="EIY81" s="49"/>
      <c r="EIZ81" s="49"/>
      <c r="EJA81" s="49"/>
      <c r="EJB81" s="49"/>
      <c r="EJC81" s="49"/>
      <c r="EJD81" s="49"/>
      <c r="EJE81" s="49"/>
      <c r="EJF81" s="49"/>
      <c r="EJG81" s="49"/>
      <c r="EJH81" s="49"/>
      <c r="EJI81" s="49"/>
      <c r="EJJ81" s="49"/>
      <c r="EJK81" s="49"/>
      <c r="EJL81" s="49"/>
      <c r="EJM81" s="49"/>
      <c r="EJN81" s="49"/>
      <c r="EJO81" s="49"/>
      <c r="EJP81" s="49"/>
      <c r="EJQ81" s="49"/>
      <c r="EJR81" s="49"/>
      <c r="EJS81" s="49"/>
      <c r="EJT81" s="49"/>
      <c r="EJU81" s="49"/>
      <c r="EJV81" s="49"/>
      <c r="EJW81" s="49"/>
      <c r="EJX81" s="49"/>
      <c r="EJY81" s="49"/>
      <c r="EJZ81" s="49"/>
      <c r="EKA81" s="49"/>
      <c r="EKB81" s="49"/>
      <c r="EKC81" s="49"/>
      <c r="EKD81" s="49"/>
      <c r="EKE81" s="49"/>
      <c r="EKF81" s="49"/>
      <c r="EKG81" s="49"/>
      <c r="EKH81" s="49"/>
      <c r="EKI81" s="49"/>
      <c r="EKJ81" s="49"/>
      <c r="EKK81" s="49"/>
      <c r="EKL81" s="49"/>
      <c r="EKM81" s="49"/>
      <c r="EKN81" s="49"/>
      <c r="EKO81" s="49"/>
      <c r="EKP81" s="49"/>
      <c r="EKQ81" s="49"/>
      <c r="EKR81" s="49"/>
      <c r="EKS81" s="49"/>
      <c r="EKT81" s="49"/>
      <c r="EKU81" s="49"/>
      <c r="EKV81" s="49"/>
      <c r="EKW81" s="49"/>
      <c r="EKX81" s="49"/>
      <c r="EKY81" s="49"/>
      <c r="EKZ81" s="49"/>
      <c r="ELA81" s="49"/>
      <c r="ELB81" s="49"/>
      <c r="ELC81" s="49"/>
      <c r="ELD81" s="49"/>
      <c r="ELE81" s="49"/>
      <c r="ELF81" s="49"/>
      <c r="ELG81" s="49"/>
      <c r="ELH81" s="49"/>
      <c r="ELI81" s="49"/>
      <c r="ELJ81" s="49"/>
      <c r="ELK81" s="49"/>
      <c r="ELL81" s="49"/>
      <c r="ELM81" s="49"/>
      <c r="ELN81" s="49"/>
      <c r="ELO81" s="49"/>
      <c r="ELP81" s="49"/>
      <c r="ELQ81" s="49"/>
      <c r="ELR81" s="49"/>
      <c r="ELS81" s="49"/>
      <c r="ELT81" s="49"/>
      <c r="ELU81" s="49"/>
      <c r="ELV81" s="49"/>
      <c r="ELW81" s="49"/>
      <c r="ELX81" s="49"/>
      <c r="ELY81" s="49"/>
      <c r="ELZ81" s="49"/>
      <c r="EMA81" s="49"/>
      <c r="EMB81" s="49"/>
      <c r="EMC81" s="49"/>
      <c r="EMD81" s="49"/>
      <c r="EME81" s="49"/>
      <c r="EMF81" s="49"/>
      <c r="EMG81" s="49"/>
      <c r="EMH81" s="49"/>
      <c r="EMI81" s="49"/>
      <c r="EMJ81" s="49"/>
      <c r="EMK81" s="49"/>
      <c r="EML81" s="49"/>
      <c r="EMM81" s="49"/>
      <c r="EMN81" s="49"/>
      <c r="EMO81" s="49"/>
      <c r="EMP81" s="49"/>
      <c r="EMQ81" s="49"/>
      <c r="EMR81" s="49"/>
      <c r="EMS81" s="49"/>
      <c r="EMT81" s="49"/>
      <c r="EMU81" s="49"/>
      <c r="EMV81" s="49"/>
      <c r="EMW81" s="49"/>
      <c r="EMX81" s="49"/>
      <c r="EMY81" s="49"/>
      <c r="EMZ81" s="49"/>
      <c r="ENA81" s="49"/>
      <c r="ENB81" s="49"/>
      <c r="ENC81" s="49"/>
      <c r="END81" s="49"/>
      <c r="ENE81" s="49"/>
      <c r="ENF81" s="49"/>
      <c r="ENG81" s="49"/>
      <c r="ENH81" s="49"/>
      <c r="ENI81" s="49"/>
      <c r="ENJ81" s="49"/>
      <c r="ENK81" s="49"/>
      <c r="ENL81" s="49"/>
      <c r="ENM81" s="49"/>
      <c r="ENN81" s="49"/>
      <c r="ENO81" s="49"/>
      <c r="ENP81" s="49"/>
      <c r="ENQ81" s="49"/>
      <c r="ENR81" s="49"/>
      <c r="ENS81" s="49"/>
      <c r="ENT81" s="49"/>
      <c r="ENU81" s="49"/>
      <c r="ENV81" s="49"/>
      <c r="ENW81" s="49"/>
      <c r="ENX81" s="49"/>
      <c r="ENY81" s="49"/>
      <c r="ENZ81" s="49"/>
      <c r="EOA81" s="49"/>
      <c r="EOB81" s="49"/>
      <c r="EOC81" s="49"/>
      <c r="EOD81" s="49"/>
      <c r="EOE81" s="49"/>
      <c r="EOF81" s="49"/>
      <c r="EOG81" s="49"/>
      <c r="EOH81" s="49"/>
      <c r="EOI81" s="49"/>
      <c r="EOJ81" s="49"/>
      <c r="EOK81" s="49"/>
      <c r="EOL81" s="49"/>
      <c r="EOM81" s="49"/>
      <c r="EON81" s="49"/>
      <c r="EOO81" s="49"/>
      <c r="EOP81" s="49"/>
      <c r="EOQ81" s="49"/>
      <c r="EOR81" s="49"/>
      <c r="EOS81" s="49"/>
      <c r="EOT81" s="49"/>
      <c r="EOU81" s="49"/>
      <c r="EOV81" s="49"/>
      <c r="EOW81" s="49"/>
      <c r="EOX81" s="49"/>
      <c r="EOY81" s="49"/>
      <c r="EOZ81" s="49"/>
      <c r="EPA81" s="49"/>
      <c r="EPB81" s="49"/>
      <c r="EPC81" s="49"/>
      <c r="EPD81" s="49"/>
      <c r="EPE81" s="49"/>
      <c r="EPF81" s="49"/>
      <c r="EPG81" s="49"/>
      <c r="EPH81" s="49"/>
      <c r="EPI81" s="49"/>
      <c r="EPJ81" s="49"/>
      <c r="EPK81" s="49"/>
      <c r="EPL81" s="49"/>
      <c r="EPM81" s="49"/>
      <c r="EPN81" s="49"/>
      <c r="EPO81" s="49"/>
      <c r="EPP81" s="49"/>
      <c r="EPQ81" s="49"/>
      <c r="EPR81" s="49"/>
      <c r="EPS81" s="49"/>
      <c r="EPT81" s="49"/>
      <c r="EPU81" s="49"/>
      <c r="EPV81" s="49"/>
      <c r="EPW81" s="49"/>
      <c r="EPX81" s="49"/>
      <c r="EPY81" s="49"/>
      <c r="EPZ81" s="49"/>
      <c r="EQA81" s="49"/>
      <c r="EQB81" s="49"/>
      <c r="EQC81" s="49"/>
      <c r="EQD81" s="49"/>
      <c r="EQE81" s="49"/>
      <c r="EQF81" s="49"/>
      <c r="EQG81" s="49"/>
      <c r="EQH81" s="49"/>
      <c r="EQI81" s="49"/>
      <c r="EQJ81" s="49"/>
      <c r="EQK81" s="49"/>
      <c r="EQL81" s="49"/>
      <c r="EQM81" s="49"/>
      <c r="EQN81" s="49"/>
      <c r="EQO81" s="49"/>
      <c r="EQP81" s="49"/>
      <c r="EQQ81" s="49"/>
      <c r="EQR81" s="49"/>
      <c r="EQS81" s="49"/>
      <c r="EQT81" s="49"/>
      <c r="EQU81" s="49"/>
      <c r="EQV81" s="49"/>
      <c r="EQW81" s="49"/>
      <c r="EQX81" s="49"/>
      <c r="EQY81" s="49"/>
      <c r="EQZ81" s="49"/>
      <c r="ERA81" s="49"/>
      <c r="ERB81" s="49"/>
      <c r="ERC81" s="49"/>
      <c r="ERD81" s="49"/>
      <c r="ERE81" s="49"/>
      <c r="ERF81" s="49"/>
      <c r="ERG81" s="49"/>
      <c r="ERH81" s="49"/>
      <c r="ERI81" s="49"/>
      <c r="ERJ81" s="49"/>
      <c r="ERK81" s="49"/>
      <c r="ERL81" s="49"/>
      <c r="ERM81" s="49"/>
      <c r="ERN81" s="49"/>
      <c r="ERO81" s="49"/>
      <c r="ERP81" s="49"/>
      <c r="ERQ81" s="49"/>
      <c r="ERR81" s="49"/>
      <c r="ERS81" s="49"/>
      <c r="ERT81" s="49"/>
      <c r="ERU81" s="49"/>
      <c r="ERV81" s="49"/>
      <c r="ERW81" s="49"/>
      <c r="ERX81" s="49"/>
      <c r="ERY81" s="49"/>
      <c r="ERZ81" s="49"/>
      <c r="ESA81" s="49"/>
      <c r="ESB81" s="49"/>
      <c r="ESC81" s="49"/>
      <c r="ESD81" s="49"/>
      <c r="ESE81" s="49"/>
      <c r="ESF81" s="49"/>
      <c r="ESG81" s="49"/>
      <c r="ESH81" s="49"/>
      <c r="ESI81" s="49"/>
      <c r="ESJ81" s="49"/>
      <c r="ESK81" s="49"/>
      <c r="ESL81" s="49"/>
      <c r="ESM81" s="49"/>
      <c r="ESN81" s="49"/>
      <c r="ESO81" s="49"/>
      <c r="ESP81" s="49"/>
      <c r="ESQ81" s="49"/>
      <c r="ESR81" s="49"/>
      <c r="ESS81" s="49"/>
      <c r="EST81" s="49"/>
      <c r="ESU81" s="49"/>
      <c r="ESV81" s="49"/>
      <c r="ESW81" s="49"/>
      <c r="ESX81" s="49"/>
      <c r="ESY81" s="49"/>
      <c r="ESZ81" s="49"/>
      <c r="ETA81" s="49"/>
      <c r="ETB81" s="49"/>
      <c r="ETC81" s="49"/>
      <c r="ETD81" s="49"/>
      <c r="ETE81" s="49"/>
      <c r="ETF81" s="49"/>
      <c r="ETG81" s="49"/>
      <c r="ETH81" s="49"/>
      <c r="ETI81" s="49"/>
      <c r="ETJ81" s="49"/>
      <c r="ETK81" s="49"/>
      <c r="ETL81" s="49"/>
      <c r="ETM81" s="49"/>
      <c r="ETN81" s="49"/>
      <c r="ETO81" s="49"/>
      <c r="ETP81" s="49"/>
      <c r="ETQ81" s="49"/>
      <c r="ETR81" s="49"/>
      <c r="ETS81" s="49"/>
      <c r="ETT81" s="49"/>
      <c r="ETU81" s="49"/>
      <c r="ETV81" s="49"/>
      <c r="ETW81" s="49"/>
      <c r="ETX81" s="49"/>
      <c r="ETY81" s="49"/>
      <c r="ETZ81" s="49"/>
      <c r="EUA81" s="49"/>
      <c r="EUB81" s="49"/>
      <c r="EUC81" s="49"/>
      <c r="EUD81" s="49"/>
      <c r="EUE81" s="49"/>
      <c r="EUF81" s="49"/>
      <c r="EUG81" s="49"/>
      <c r="EUH81" s="49"/>
      <c r="EUI81" s="49"/>
      <c r="EUJ81" s="49"/>
      <c r="EUK81" s="49"/>
      <c r="EUL81" s="49"/>
      <c r="EUM81" s="49"/>
      <c r="EUN81" s="49"/>
      <c r="EUO81" s="49"/>
      <c r="EUP81" s="49"/>
      <c r="EUQ81" s="49"/>
      <c r="EUR81" s="49"/>
      <c r="EUS81" s="49"/>
      <c r="EUT81" s="49"/>
      <c r="EUU81" s="49"/>
      <c r="EUV81" s="49"/>
      <c r="EUW81" s="49"/>
      <c r="EUX81" s="49"/>
      <c r="EUY81" s="49"/>
      <c r="EUZ81" s="49"/>
      <c r="EVA81" s="49"/>
      <c r="EVB81" s="49"/>
      <c r="EVC81" s="49"/>
      <c r="EVD81" s="49"/>
      <c r="EVE81" s="49"/>
      <c r="EVF81" s="49"/>
      <c r="EVG81" s="49"/>
      <c r="EVH81" s="49"/>
      <c r="EVI81" s="49"/>
      <c r="EVJ81" s="49"/>
      <c r="EVK81" s="49"/>
      <c r="EVL81" s="49"/>
      <c r="EVM81" s="49"/>
      <c r="EVN81" s="49"/>
      <c r="EVO81" s="49"/>
      <c r="EVP81" s="49"/>
      <c r="EVQ81" s="49"/>
      <c r="EVR81" s="49"/>
      <c r="EVS81" s="49"/>
      <c r="EVT81" s="49"/>
      <c r="EVU81" s="49"/>
      <c r="EVV81" s="49"/>
      <c r="EVW81" s="49"/>
      <c r="EVX81" s="49"/>
      <c r="EVY81" s="49"/>
      <c r="EVZ81" s="49"/>
      <c r="EWA81" s="49"/>
      <c r="EWB81" s="49"/>
      <c r="EWC81" s="49"/>
      <c r="EWD81" s="49"/>
      <c r="EWE81" s="49"/>
      <c r="EWF81" s="49"/>
      <c r="EWG81" s="49"/>
      <c r="EWH81" s="49"/>
      <c r="EWI81" s="49"/>
      <c r="EWJ81" s="49"/>
      <c r="EWK81" s="49"/>
      <c r="EWL81" s="49"/>
      <c r="EWM81" s="49"/>
      <c r="EWN81" s="49"/>
      <c r="EWO81" s="49"/>
      <c r="EWP81" s="49"/>
      <c r="EWQ81" s="49"/>
      <c r="EWR81" s="49"/>
      <c r="EWS81" s="49"/>
      <c r="EWT81" s="49"/>
      <c r="EWU81" s="49"/>
      <c r="EWV81" s="49"/>
      <c r="EWW81" s="49"/>
      <c r="EWX81" s="49"/>
      <c r="EWY81" s="49"/>
      <c r="EWZ81" s="49"/>
      <c r="EXA81" s="49"/>
      <c r="EXB81" s="49"/>
      <c r="EXC81" s="49"/>
      <c r="EXD81" s="49"/>
      <c r="EXE81" s="49"/>
      <c r="EXF81" s="49"/>
      <c r="EXG81" s="49"/>
      <c r="EXH81" s="49"/>
      <c r="EXI81" s="49"/>
      <c r="EXJ81" s="49"/>
      <c r="EXK81" s="49"/>
      <c r="EXL81" s="49"/>
      <c r="EXM81" s="49"/>
      <c r="EXN81" s="49"/>
      <c r="EXO81" s="49"/>
      <c r="EXP81" s="49"/>
      <c r="EXQ81" s="49"/>
      <c r="EXR81" s="49"/>
      <c r="EXS81" s="49"/>
      <c r="EXT81" s="49"/>
      <c r="EXU81" s="49"/>
      <c r="EXV81" s="49"/>
      <c r="EXW81" s="49"/>
      <c r="EXX81" s="49"/>
      <c r="EXY81" s="49"/>
      <c r="EXZ81" s="49"/>
      <c r="EYA81" s="49"/>
      <c r="EYB81" s="49"/>
      <c r="EYC81" s="49"/>
      <c r="EYD81" s="49"/>
      <c r="EYE81" s="49"/>
      <c r="EYF81" s="49"/>
      <c r="EYG81" s="49"/>
      <c r="EYH81" s="49"/>
      <c r="EYI81" s="49"/>
      <c r="EYJ81" s="49"/>
      <c r="EYK81" s="49"/>
      <c r="EYL81" s="49"/>
      <c r="EYM81" s="49"/>
      <c r="EYN81" s="49"/>
      <c r="EYO81" s="49"/>
      <c r="EYP81" s="49"/>
      <c r="EYQ81" s="49"/>
      <c r="EYR81" s="49"/>
      <c r="EYS81" s="49"/>
      <c r="EYT81" s="49"/>
      <c r="EYU81" s="49"/>
      <c r="EYV81" s="49"/>
      <c r="EYW81" s="49"/>
      <c r="EYX81" s="49"/>
      <c r="EYY81" s="49"/>
      <c r="EYZ81" s="49"/>
      <c r="EZA81" s="49"/>
      <c r="EZB81" s="49"/>
      <c r="EZC81" s="49"/>
      <c r="EZD81" s="49"/>
      <c r="EZE81" s="49"/>
      <c r="EZF81" s="49"/>
      <c r="EZG81" s="49"/>
      <c r="EZH81" s="49"/>
      <c r="EZI81" s="49"/>
      <c r="EZJ81" s="49"/>
      <c r="EZK81" s="49"/>
      <c r="EZL81" s="49"/>
      <c r="EZM81" s="49"/>
      <c r="EZN81" s="49"/>
      <c r="EZO81" s="49"/>
      <c r="EZP81" s="49"/>
      <c r="EZQ81" s="49"/>
      <c r="EZR81" s="49"/>
      <c r="EZS81" s="49"/>
      <c r="EZT81" s="49"/>
      <c r="EZU81" s="49"/>
      <c r="EZV81" s="49"/>
      <c r="EZW81" s="49"/>
      <c r="EZX81" s="49"/>
      <c r="EZY81" s="49"/>
      <c r="EZZ81" s="49"/>
      <c r="FAA81" s="49"/>
      <c r="FAB81" s="49"/>
      <c r="FAC81" s="49"/>
      <c r="FAD81" s="49"/>
      <c r="FAE81" s="49"/>
      <c r="FAF81" s="49"/>
      <c r="FAG81" s="49"/>
      <c r="FAH81" s="49"/>
      <c r="FAI81" s="49"/>
      <c r="FAJ81" s="49"/>
      <c r="FAK81" s="49"/>
      <c r="FAL81" s="49"/>
      <c r="FAM81" s="49"/>
      <c r="FAN81" s="49"/>
      <c r="FAO81" s="49"/>
      <c r="FAP81" s="49"/>
      <c r="FAQ81" s="49"/>
      <c r="FAR81" s="49"/>
      <c r="FAS81" s="49"/>
      <c r="FAT81" s="49"/>
      <c r="FAU81" s="49"/>
      <c r="FAV81" s="49"/>
      <c r="FAW81" s="49"/>
      <c r="FAX81" s="49"/>
      <c r="FAY81" s="49"/>
      <c r="FAZ81" s="49"/>
      <c r="FBA81" s="49"/>
      <c r="FBB81" s="49"/>
      <c r="FBC81" s="49"/>
      <c r="FBD81" s="49"/>
      <c r="FBE81" s="49"/>
      <c r="FBF81" s="49"/>
      <c r="FBG81" s="49"/>
      <c r="FBH81" s="49"/>
      <c r="FBI81" s="49"/>
      <c r="FBJ81" s="49"/>
      <c r="FBK81" s="49"/>
      <c r="FBL81" s="49"/>
      <c r="FBM81" s="49"/>
      <c r="FBN81" s="49"/>
      <c r="FBO81" s="49"/>
      <c r="FBP81" s="49"/>
      <c r="FBQ81" s="49"/>
      <c r="FBR81" s="49"/>
      <c r="FBS81" s="49"/>
      <c r="FBT81" s="49"/>
      <c r="FBU81" s="49"/>
      <c r="FBV81" s="49"/>
      <c r="FBW81" s="49"/>
      <c r="FBX81" s="49"/>
      <c r="FBY81" s="49"/>
      <c r="FBZ81" s="49"/>
      <c r="FCA81" s="49"/>
      <c r="FCB81" s="49"/>
      <c r="FCC81" s="49"/>
      <c r="FCD81" s="49"/>
      <c r="FCE81" s="49"/>
      <c r="FCF81" s="49"/>
      <c r="FCG81" s="49"/>
      <c r="FCH81" s="49"/>
      <c r="FCI81" s="49"/>
      <c r="FCJ81" s="49"/>
      <c r="FCK81" s="49"/>
      <c r="FCL81" s="49"/>
      <c r="FCM81" s="49"/>
      <c r="FCN81" s="49"/>
      <c r="FCO81" s="49"/>
      <c r="FCP81" s="49"/>
      <c r="FCQ81" s="49"/>
      <c r="FCR81" s="49"/>
      <c r="FCS81" s="49"/>
      <c r="FCT81" s="49"/>
      <c r="FCU81" s="49"/>
      <c r="FCV81" s="49"/>
      <c r="FCW81" s="49"/>
      <c r="FCX81" s="49"/>
      <c r="FCY81" s="49"/>
      <c r="FCZ81" s="49"/>
      <c r="FDA81" s="49"/>
      <c r="FDB81" s="49"/>
      <c r="FDC81" s="49"/>
      <c r="FDD81" s="49"/>
      <c r="FDE81" s="49"/>
      <c r="FDF81" s="49"/>
      <c r="FDG81" s="49"/>
      <c r="FDH81" s="49"/>
      <c r="FDI81" s="49"/>
      <c r="FDJ81" s="49"/>
      <c r="FDK81" s="49"/>
      <c r="FDL81" s="49"/>
      <c r="FDM81" s="49"/>
      <c r="FDN81" s="49"/>
      <c r="FDO81" s="49"/>
      <c r="FDP81" s="49"/>
      <c r="FDQ81" s="49"/>
      <c r="FDR81" s="49"/>
      <c r="FDS81" s="49"/>
      <c r="FDT81" s="49"/>
      <c r="FDU81" s="49"/>
      <c r="FDV81" s="49"/>
      <c r="FDW81" s="49"/>
      <c r="FDX81" s="49"/>
      <c r="FDY81" s="49"/>
      <c r="FDZ81" s="49"/>
      <c r="FEA81" s="49"/>
      <c r="FEB81" s="49"/>
      <c r="FEC81" s="49"/>
      <c r="FED81" s="49"/>
      <c r="FEE81" s="49"/>
      <c r="FEF81" s="49"/>
      <c r="FEG81" s="49"/>
      <c r="FEH81" s="49"/>
      <c r="FEI81" s="49"/>
      <c r="FEJ81" s="49"/>
      <c r="FEK81" s="49"/>
      <c r="FEL81" s="49"/>
      <c r="FEM81" s="49"/>
      <c r="FEN81" s="49"/>
      <c r="FEO81" s="49"/>
      <c r="FEP81" s="49"/>
      <c r="FEQ81" s="49"/>
      <c r="FER81" s="49"/>
      <c r="FES81" s="49"/>
      <c r="FET81" s="49"/>
      <c r="FEU81" s="49"/>
      <c r="FEV81" s="49"/>
      <c r="FEW81" s="49"/>
      <c r="FEX81" s="49"/>
      <c r="FEY81" s="49"/>
      <c r="FEZ81" s="49"/>
      <c r="FFA81" s="49"/>
      <c r="FFB81" s="49"/>
      <c r="FFC81" s="49"/>
      <c r="FFD81" s="49"/>
      <c r="FFE81" s="49"/>
      <c r="FFF81" s="49"/>
      <c r="FFG81" s="49"/>
      <c r="FFH81" s="49"/>
      <c r="FFI81" s="49"/>
      <c r="FFJ81" s="49"/>
      <c r="FFK81" s="49"/>
      <c r="FFL81" s="49"/>
      <c r="FFM81" s="49"/>
      <c r="FFN81" s="49"/>
      <c r="FFO81" s="49"/>
      <c r="FFP81" s="49"/>
      <c r="FFQ81" s="49"/>
      <c r="FFR81" s="49"/>
      <c r="FFS81" s="49"/>
      <c r="FFT81" s="49"/>
      <c r="FFU81" s="49"/>
      <c r="FFV81" s="49"/>
      <c r="FFW81" s="49"/>
      <c r="FFX81" s="49"/>
      <c r="FFY81" s="49"/>
      <c r="FFZ81" s="49"/>
      <c r="FGA81" s="49"/>
      <c r="FGB81" s="49"/>
      <c r="FGC81" s="49"/>
      <c r="FGD81" s="49"/>
      <c r="FGE81" s="49"/>
      <c r="FGF81" s="49"/>
      <c r="FGG81" s="49"/>
      <c r="FGH81" s="49"/>
      <c r="FGI81" s="49"/>
      <c r="FGJ81" s="49"/>
      <c r="FGK81" s="49"/>
      <c r="FGL81" s="49"/>
      <c r="FGM81" s="49"/>
      <c r="FGN81" s="49"/>
      <c r="FGO81" s="49"/>
      <c r="FGP81" s="49"/>
      <c r="FGQ81" s="49"/>
      <c r="FGR81" s="49"/>
      <c r="FGS81" s="49"/>
      <c r="FGT81" s="49"/>
      <c r="FGU81" s="49"/>
      <c r="FGV81" s="49"/>
      <c r="FGW81" s="49"/>
      <c r="FGX81" s="49"/>
      <c r="FGY81" s="49"/>
      <c r="FGZ81" s="49"/>
      <c r="FHA81" s="49"/>
      <c r="FHB81" s="49"/>
      <c r="FHC81" s="49"/>
      <c r="FHD81" s="49"/>
      <c r="FHE81" s="49"/>
      <c r="FHF81" s="49"/>
      <c r="FHG81" s="49"/>
      <c r="FHH81" s="49"/>
      <c r="FHI81" s="49"/>
      <c r="FHJ81" s="49"/>
      <c r="FHK81" s="49"/>
      <c r="FHL81" s="49"/>
      <c r="FHM81" s="49"/>
      <c r="FHN81" s="49"/>
      <c r="FHO81" s="49"/>
      <c r="FHP81" s="49"/>
      <c r="FHQ81" s="49"/>
      <c r="FHR81" s="49"/>
      <c r="FHS81" s="49"/>
      <c r="FHT81" s="49"/>
      <c r="FHU81" s="49"/>
      <c r="FHV81" s="49"/>
      <c r="FHW81" s="49"/>
      <c r="FHX81" s="49"/>
      <c r="FHY81" s="49"/>
      <c r="FHZ81" s="49"/>
      <c r="FIA81" s="49"/>
      <c r="FIB81" s="49"/>
      <c r="FIC81" s="49"/>
      <c r="FID81" s="49"/>
      <c r="FIE81" s="49"/>
      <c r="FIF81" s="49"/>
      <c r="FIG81" s="49"/>
      <c r="FIH81" s="49"/>
      <c r="FII81" s="49"/>
      <c r="FIJ81" s="49"/>
      <c r="FIK81" s="49"/>
      <c r="FIL81" s="49"/>
      <c r="FIM81" s="49"/>
      <c r="FIN81" s="49"/>
      <c r="FIO81" s="49"/>
      <c r="FIP81" s="49"/>
      <c r="FIQ81" s="49"/>
      <c r="FIR81" s="49"/>
      <c r="FIS81" s="49"/>
      <c r="FIT81" s="49"/>
      <c r="FIU81" s="49"/>
      <c r="FIV81" s="49"/>
      <c r="FIW81" s="49"/>
      <c r="FIX81" s="49"/>
      <c r="FIY81" s="49"/>
      <c r="FIZ81" s="49"/>
      <c r="FJA81" s="49"/>
      <c r="FJB81" s="49"/>
      <c r="FJC81" s="49"/>
      <c r="FJD81" s="49"/>
      <c r="FJE81" s="49"/>
      <c r="FJF81" s="49"/>
      <c r="FJG81" s="49"/>
      <c r="FJH81" s="49"/>
      <c r="FJI81" s="49"/>
      <c r="FJJ81" s="49"/>
      <c r="FJK81" s="49"/>
      <c r="FJL81" s="49"/>
      <c r="FJM81" s="49"/>
      <c r="FJN81" s="49"/>
      <c r="FJO81" s="49"/>
      <c r="FJP81" s="49"/>
      <c r="FJQ81" s="49"/>
      <c r="FJR81" s="49"/>
      <c r="FJS81" s="49"/>
      <c r="FJT81" s="49"/>
      <c r="FJU81" s="49"/>
      <c r="FJV81" s="49"/>
      <c r="FJW81" s="49"/>
      <c r="FJX81" s="49"/>
      <c r="FJY81" s="49"/>
      <c r="FJZ81" s="49"/>
      <c r="FKA81" s="49"/>
      <c r="FKB81" s="49"/>
      <c r="FKC81" s="49"/>
      <c r="FKD81" s="49"/>
      <c r="FKE81" s="49"/>
      <c r="FKF81" s="49"/>
      <c r="FKG81" s="49"/>
      <c r="FKH81" s="49"/>
      <c r="FKI81" s="49"/>
      <c r="FKJ81" s="49"/>
      <c r="FKK81" s="49"/>
      <c r="FKL81" s="49"/>
      <c r="FKM81" s="49"/>
      <c r="FKN81" s="49"/>
      <c r="FKO81" s="49"/>
      <c r="FKP81" s="49"/>
      <c r="FKQ81" s="49"/>
      <c r="FKR81" s="49"/>
      <c r="FKS81" s="49"/>
      <c r="FKT81" s="49"/>
      <c r="FKU81" s="49"/>
      <c r="FKV81" s="49"/>
      <c r="FKW81" s="49"/>
      <c r="FKX81" s="49"/>
      <c r="FKY81" s="49"/>
      <c r="FKZ81" s="49"/>
      <c r="FLA81" s="49"/>
      <c r="FLB81" s="49"/>
      <c r="FLC81" s="49"/>
      <c r="FLD81" s="49"/>
      <c r="FLE81" s="49"/>
      <c r="FLF81" s="49"/>
      <c r="FLG81" s="49"/>
      <c r="FLH81" s="49"/>
      <c r="FLI81" s="49"/>
      <c r="FLJ81" s="49"/>
      <c r="FLK81" s="49"/>
      <c r="FLL81" s="49"/>
      <c r="FLM81" s="49"/>
      <c r="FLN81" s="49"/>
      <c r="FLO81" s="49"/>
      <c r="FLP81" s="49"/>
      <c r="FLQ81" s="49"/>
      <c r="FLR81" s="49"/>
      <c r="FLS81" s="49"/>
      <c r="FLT81" s="49"/>
      <c r="FLU81" s="49"/>
      <c r="FLV81" s="49"/>
      <c r="FLW81" s="49"/>
      <c r="FLX81" s="49"/>
      <c r="FLY81" s="49"/>
      <c r="FLZ81" s="49"/>
      <c r="FMA81" s="49"/>
      <c r="FMB81" s="49"/>
      <c r="FMC81" s="49"/>
      <c r="FMD81" s="49"/>
      <c r="FME81" s="49"/>
      <c r="FMF81" s="49"/>
      <c r="FMG81" s="49"/>
      <c r="FMH81" s="49"/>
      <c r="FMI81" s="49"/>
      <c r="FMJ81" s="49"/>
      <c r="FMK81" s="49"/>
      <c r="FML81" s="49"/>
      <c r="FMM81" s="49"/>
      <c r="FMN81" s="49"/>
      <c r="FMO81" s="49"/>
      <c r="FMP81" s="49"/>
      <c r="FMQ81" s="49"/>
      <c r="FMR81" s="49"/>
      <c r="FMS81" s="49"/>
      <c r="FMT81" s="49"/>
      <c r="FMU81" s="49"/>
      <c r="FMV81" s="49"/>
      <c r="FMW81" s="49"/>
      <c r="FMX81" s="49"/>
      <c r="FMY81" s="49"/>
      <c r="FMZ81" s="49"/>
      <c r="FNA81" s="49"/>
      <c r="FNB81" s="49"/>
      <c r="FNC81" s="49"/>
      <c r="FND81" s="49"/>
      <c r="FNE81" s="49"/>
      <c r="FNF81" s="49"/>
      <c r="FNG81" s="49"/>
      <c r="FNH81" s="49"/>
      <c r="FNI81" s="49"/>
      <c r="FNJ81" s="49"/>
      <c r="FNK81" s="49"/>
      <c r="FNL81" s="49"/>
      <c r="FNM81" s="49"/>
      <c r="FNN81" s="49"/>
      <c r="FNO81" s="49"/>
      <c r="FNP81" s="49"/>
      <c r="FNQ81" s="49"/>
      <c r="FNR81" s="49"/>
      <c r="FNS81" s="49"/>
      <c r="FNT81" s="49"/>
      <c r="FNU81" s="49"/>
      <c r="FNV81" s="49"/>
      <c r="FNW81" s="49"/>
      <c r="FNX81" s="49"/>
      <c r="FNY81" s="49"/>
      <c r="FNZ81" s="49"/>
      <c r="FOA81" s="49"/>
      <c r="FOB81" s="49"/>
      <c r="FOC81" s="49"/>
      <c r="FOD81" s="49"/>
      <c r="FOE81" s="49"/>
      <c r="FOF81" s="49"/>
      <c r="FOG81" s="49"/>
      <c r="FOH81" s="49"/>
      <c r="FOI81" s="49"/>
      <c r="FOJ81" s="49"/>
      <c r="FOK81" s="49"/>
      <c r="FOL81" s="49"/>
      <c r="FOM81" s="49"/>
      <c r="FON81" s="49"/>
      <c r="FOO81" s="49"/>
      <c r="FOP81" s="49"/>
      <c r="FOQ81" s="49"/>
      <c r="FOR81" s="49"/>
      <c r="FOS81" s="49"/>
      <c r="FOT81" s="49"/>
      <c r="FOU81" s="49"/>
      <c r="FOV81" s="49"/>
      <c r="FOW81" s="49"/>
      <c r="FOX81" s="49"/>
      <c r="FOY81" s="49"/>
      <c r="FOZ81" s="49"/>
      <c r="FPA81" s="49"/>
      <c r="FPB81" s="49"/>
      <c r="FPC81" s="49"/>
      <c r="FPD81" s="49"/>
      <c r="FPE81" s="49"/>
      <c r="FPF81" s="49"/>
      <c r="FPG81" s="49"/>
      <c r="FPH81" s="49"/>
      <c r="FPI81" s="49"/>
      <c r="FPJ81" s="49"/>
      <c r="FPK81" s="49"/>
      <c r="FPL81" s="49"/>
      <c r="FPM81" s="49"/>
      <c r="FPN81" s="49"/>
      <c r="FPO81" s="49"/>
      <c r="FPP81" s="49"/>
      <c r="FPQ81" s="49"/>
      <c r="FPR81" s="49"/>
      <c r="FPS81" s="49"/>
      <c r="FPT81" s="49"/>
      <c r="FPU81" s="49"/>
      <c r="FPV81" s="49"/>
      <c r="FPW81" s="49"/>
      <c r="FPX81" s="49"/>
      <c r="FPY81" s="49"/>
      <c r="FPZ81" s="49"/>
      <c r="FQA81" s="49"/>
      <c r="FQB81" s="49"/>
      <c r="FQC81" s="49"/>
      <c r="FQD81" s="49"/>
      <c r="FQE81" s="49"/>
      <c r="FQF81" s="49"/>
      <c r="FQG81" s="49"/>
      <c r="FQH81" s="49"/>
      <c r="FQI81" s="49"/>
      <c r="FQJ81" s="49"/>
      <c r="FQK81" s="49"/>
      <c r="FQL81" s="49"/>
      <c r="FQM81" s="49"/>
      <c r="FQN81" s="49"/>
      <c r="FQO81" s="49"/>
      <c r="FQP81" s="49"/>
      <c r="FQQ81" s="49"/>
      <c r="FQR81" s="49"/>
      <c r="FQS81" s="49"/>
      <c r="FQT81" s="49"/>
      <c r="FQU81" s="49"/>
      <c r="FQV81" s="49"/>
      <c r="FQW81" s="49"/>
      <c r="FQX81" s="49"/>
      <c r="FQY81" s="49"/>
      <c r="FQZ81" s="49"/>
      <c r="FRA81" s="49"/>
      <c r="FRB81" s="49"/>
      <c r="FRC81" s="49"/>
      <c r="FRD81" s="49"/>
      <c r="FRE81" s="49"/>
      <c r="FRF81" s="49"/>
      <c r="FRG81" s="49"/>
      <c r="FRH81" s="49"/>
      <c r="FRI81" s="49"/>
      <c r="FRJ81" s="49"/>
      <c r="FRK81" s="49"/>
      <c r="FRL81" s="49"/>
      <c r="FRM81" s="49"/>
      <c r="FRN81" s="49"/>
      <c r="FRO81" s="49"/>
      <c r="FRP81" s="49"/>
      <c r="FRQ81" s="49"/>
      <c r="FRR81" s="49"/>
      <c r="FRS81" s="49"/>
      <c r="FRT81" s="49"/>
      <c r="FRU81" s="49"/>
      <c r="FRV81" s="49"/>
      <c r="FRW81" s="49"/>
      <c r="FRX81" s="49"/>
      <c r="FRY81" s="49"/>
      <c r="FRZ81" s="49"/>
      <c r="FSA81" s="49"/>
      <c r="FSB81" s="49"/>
      <c r="FSC81" s="49"/>
      <c r="FSD81" s="49"/>
      <c r="FSE81" s="49"/>
      <c r="FSF81" s="49"/>
      <c r="FSG81" s="49"/>
      <c r="FSH81" s="49"/>
      <c r="FSI81" s="49"/>
      <c r="FSJ81" s="49"/>
      <c r="FSK81" s="49"/>
      <c r="FSL81" s="49"/>
      <c r="FSM81" s="49"/>
      <c r="FSN81" s="49"/>
      <c r="FSO81" s="49"/>
      <c r="FSP81" s="49"/>
      <c r="FSQ81" s="49"/>
      <c r="FSR81" s="49"/>
      <c r="FSS81" s="49"/>
      <c r="FST81" s="49"/>
      <c r="FSU81" s="49"/>
      <c r="FSV81" s="49"/>
      <c r="FSW81" s="49"/>
      <c r="FSX81" s="49"/>
      <c r="FSY81" s="49"/>
      <c r="FSZ81" s="49"/>
      <c r="FTA81" s="49"/>
      <c r="FTB81" s="49"/>
      <c r="FTC81" s="49"/>
      <c r="FTD81" s="49"/>
      <c r="FTE81" s="49"/>
      <c r="FTF81" s="49"/>
      <c r="FTG81" s="49"/>
      <c r="FTH81" s="49"/>
      <c r="FTI81" s="49"/>
      <c r="FTJ81" s="49"/>
      <c r="FTK81" s="49"/>
      <c r="FTL81" s="49"/>
      <c r="FTM81" s="49"/>
      <c r="FTN81" s="49"/>
      <c r="FTO81" s="49"/>
      <c r="FTP81" s="49"/>
      <c r="FTQ81" s="49"/>
      <c r="FTR81" s="49"/>
      <c r="FTS81" s="49"/>
      <c r="FTT81" s="49"/>
      <c r="FTU81" s="49"/>
      <c r="FTV81" s="49"/>
      <c r="FTW81" s="49"/>
      <c r="FTX81" s="49"/>
      <c r="FTY81" s="49"/>
      <c r="FTZ81" s="49"/>
      <c r="FUA81" s="49"/>
      <c r="FUB81" s="49"/>
      <c r="FUC81" s="49"/>
      <c r="FUD81" s="49"/>
      <c r="FUE81" s="49"/>
      <c r="FUF81" s="49"/>
      <c r="FUG81" s="49"/>
      <c r="FUH81" s="49"/>
      <c r="FUI81" s="49"/>
      <c r="FUJ81" s="49"/>
      <c r="FUK81" s="49"/>
      <c r="FUL81" s="49"/>
      <c r="FUM81" s="49"/>
      <c r="FUN81" s="49"/>
      <c r="FUO81" s="49"/>
      <c r="FUP81" s="49"/>
      <c r="FUQ81" s="49"/>
      <c r="FUR81" s="49"/>
      <c r="FUS81" s="49"/>
      <c r="FUT81" s="49"/>
      <c r="FUU81" s="49"/>
      <c r="FUV81" s="49"/>
      <c r="FUW81" s="49"/>
      <c r="FUX81" s="49"/>
      <c r="FUY81" s="49"/>
      <c r="FUZ81" s="49"/>
      <c r="FVA81" s="49"/>
      <c r="FVB81" s="49"/>
      <c r="FVC81" s="49"/>
      <c r="FVD81" s="49"/>
      <c r="FVE81" s="49"/>
      <c r="FVF81" s="49"/>
      <c r="FVG81" s="49"/>
      <c r="FVH81" s="49"/>
      <c r="FVI81" s="49"/>
      <c r="FVJ81" s="49"/>
      <c r="FVK81" s="49"/>
      <c r="FVL81" s="49"/>
      <c r="FVM81" s="49"/>
      <c r="FVN81" s="49"/>
      <c r="FVO81" s="49"/>
      <c r="FVP81" s="49"/>
      <c r="FVQ81" s="49"/>
      <c r="FVR81" s="49"/>
      <c r="FVS81" s="49"/>
      <c r="FVT81" s="49"/>
      <c r="FVU81" s="49"/>
      <c r="FVV81" s="49"/>
      <c r="FVW81" s="49"/>
      <c r="FVX81" s="49"/>
      <c r="FVY81" s="49"/>
      <c r="FVZ81" s="49"/>
      <c r="FWA81" s="49"/>
      <c r="FWB81" s="49"/>
      <c r="FWC81" s="49"/>
      <c r="FWD81" s="49"/>
      <c r="FWE81" s="49"/>
      <c r="FWF81" s="49"/>
      <c r="FWG81" s="49"/>
      <c r="FWH81" s="49"/>
      <c r="FWI81" s="49"/>
      <c r="FWJ81" s="49"/>
      <c r="FWK81" s="49"/>
      <c r="FWL81" s="49"/>
      <c r="FWM81" s="49"/>
      <c r="FWN81" s="49"/>
      <c r="FWO81" s="49"/>
      <c r="FWP81" s="49"/>
      <c r="FWQ81" s="49"/>
      <c r="FWR81" s="49"/>
      <c r="FWS81" s="49"/>
      <c r="FWT81" s="49"/>
      <c r="FWU81" s="49"/>
      <c r="FWV81" s="49"/>
      <c r="FWW81" s="49"/>
      <c r="FWX81" s="49"/>
      <c r="FWY81" s="49"/>
      <c r="FWZ81" s="49"/>
      <c r="FXA81" s="49"/>
      <c r="FXB81" s="49"/>
      <c r="FXC81" s="49"/>
      <c r="FXD81" s="49"/>
      <c r="FXE81" s="49"/>
      <c r="FXF81" s="49"/>
      <c r="FXG81" s="49"/>
      <c r="FXH81" s="49"/>
      <c r="FXI81" s="49"/>
      <c r="FXJ81" s="49"/>
      <c r="FXK81" s="49"/>
      <c r="FXL81" s="49"/>
      <c r="FXM81" s="49"/>
      <c r="FXN81" s="49"/>
      <c r="FXO81" s="49"/>
      <c r="FXP81" s="49"/>
      <c r="FXQ81" s="49"/>
      <c r="FXR81" s="49"/>
      <c r="FXS81" s="49"/>
      <c r="FXT81" s="49"/>
      <c r="FXU81" s="49"/>
      <c r="FXV81" s="49"/>
      <c r="FXW81" s="49"/>
      <c r="FXX81" s="49"/>
      <c r="FXY81" s="49"/>
      <c r="FXZ81" s="49"/>
      <c r="FYA81" s="49"/>
      <c r="FYB81" s="49"/>
      <c r="FYC81" s="49"/>
      <c r="FYD81" s="49"/>
      <c r="FYE81" s="49"/>
      <c r="FYF81" s="49"/>
      <c r="FYG81" s="49"/>
      <c r="FYH81" s="49"/>
      <c r="FYI81" s="49"/>
      <c r="FYJ81" s="49"/>
      <c r="FYK81" s="49"/>
      <c r="FYL81" s="49"/>
      <c r="FYM81" s="49"/>
      <c r="FYN81" s="49"/>
      <c r="FYO81" s="49"/>
      <c r="FYP81" s="49"/>
      <c r="FYQ81" s="49"/>
      <c r="FYR81" s="49"/>
      <c r="FYS81" s="49"/>
      <c r="FYT81" s="49"/>
      <c r="FYU81" s="49"/>
      <c r="FYV81" s="49"/>
      <c r="FYW81" s="49"/>
      <c r="FYX81" s="49"/>
      <c r="FYY81" s="49"/>
      <c r="FYZ81" s="49"/>
      <c r="FZA81" s="49"/>
      <c r="FZB81" s="49"/>
      <c r="FZC81" s="49"/>
      <c r="FZD81" s="49"/>
      <c r="FZE81" s="49"/>
      <c r="FZF81" s="49"/>
      <c r="FZG81" s="49"/>
      <c r="FZH81" s="49"/>
      <c r="FZI81" s="49"/>
      <c r="FZJ81" s="49"/>
      <c r="FZK81" s="49"/>
      <c r="FZL81" s="49"/>
      <c r="FZM81" s="49"/>
      <c r="FZN81" s="49"/>
      <c r="FZO81" s="49"/>
      <c r="FZP81" s="49"/>
      <c r="FZQ81" s="49"/>
      <c r="FZR81" s="49"/>
      <c r="FZS81" s="49"/>
      <c r="FZT81" s="49"/>
      <c r="FZU81" s="49"/>
      <c r="FZV81" s="49"/>
      <c r="FZW81" s="49"/>
      <c r="FZX81" s="49"/>
      <c r="FZY81" s="49"/>
      <c r="FZZ81" s="49"/>
      <c r="GAA81" s="49"/>
      <c r="GAB81" s="49"/>
      <c r="GAC81" s="49"/>
      <c r="GAD81" s="49"/>
      <c r="GAE81" s="49"/>
      <c r="GAF81" s="49"/>
      <c r="GAG81" s="49"/>
      <c r="GAH81" s="49"/>
      <c r="GAI81" s="49"/>
      <c r="GAJ81" s="49"/>
      <c r="GAK81" s="49"/>
      <c r="GAL81" s="49"/>
      <c r="GAM81" s="49"/>
      <c r="GAN81" s="49"/>
      <c r="GAO81" s="49"/>
      <c r="GAP81" s="49"/>
      <c r="GAQ81" s="49"/>
      <c r="GAR81" s="49"/>
      <c r="GAS81" s="49"/>
      <c r="GAT81" s="49"/>
      <c r="GAU81" s="49"/>
      <c r="GAV81" s="49"/>
      <c r="GAW81" s="49"/>
      <c r="GAX81" s="49"/>
      <c r="GAY81" s="49"/>
      <c r="GAZ81" s="49"/>
      <c r="GBA81" s="49"/>
      <c r="GBB81" s="49"/>
      <c r="GBC81" s="49"/>
      <c r="GBD81" s="49"/>
      <c r="GBE81" s="49"/>
      <c r="GBF81" s="49"/>
      <c r="GBG81" s="49"/>
      <c r="GBH81" s="49"/>
      <c r="GBI81" s="49"/>
      <c r="GBJ81" s="49"/>
      <c r="GBK81" s="49"/>
      <c r="GBL81" s="49"/>
      <c r="GBM81" s="49"/>
      <c r="GBN81" s="49"/>
      <c r="GBO81" s="49"/>
      <c r="GBP81" s="49"/>
      <c r="GBQ81" s="49"/>
      <c r="GBR81" s="49"/>
      <c r="GBS81" s="49"/>
      <c r="GBT81" s="49"/>
      <c r="GBU81" s="49"/>
      <c r="GBV81" s="49"/>
      <c r="GBW81" s="49"/>
      <c r="GBX81" s="49"/>
      <c r="GBY81" s="49"/>
      <c r="GBZ81" s="49"/>
      <c r="GCA81" s="49"/>
      <c r="GCB81" s="49"/>
      <c r="GCC81" s="49"/>
      <c r="GCD81" s="49"/>
      <c r="GCE81" s="49"/>
      <c r="GCF81" s="49"/>
      <c r="GCG81" s="49"/>
      <c r="GCH81" s="49"/>
      <c r="GCI81" s="49"/>
      <c r="GCJ81" s="49"/>
      <c r="GCK81" s="49"/>
      <c r="GCL81" s="49"/>
      <c r="GCM81" s="49"/>
      <c r="GCN81" s="49"/>
      <c r="GCO81" s="49"/>
      <c r="GCP81" s="49"/>
      <c r="GCQ81" s="49"/>
      <c r="GCR81" s="49"/>
      <c r="GCS81" s="49"/>
      <c r="GCT81" s="49"/>
      <c r="GCU81" s="49"/>
      <c r="GCV81" s="49"/>
      <c r="GCW81" s="49"/>
      <c r="GCX81" s="49"/>
      <c r="GCY81" s="49"/>
      <c r="GCZ81" s="49"/>
      <c r="GDA81" s="49"/>
      <c r="GDB81" s="49"/>
      <c r="GDC81" s="49"/>
      <c r="GDD81" s="49"/>
      <c r="GDE81" s="49"/>
      <c r="GDF81" s="49"/>
      <c r="GDG81" s="49"/>
      <c r="GDH81" s="49"/>
      <c r="GDI81" s="49"/>
      <c r="GDJ81" s="49"/>
      <c r="GDK81" s="49"/>
      <c r="GDL81" s="49"/>
      <c r="GDM81" s="49"/>
      <c r="GDN81" s="49"/>
      <c r="GDO81" s="49"/>
      <c r="GDP81" s="49"/>
      <c r="GDQ81" s="49"/>
      <c r="GDR81" s="49"/>
      <c r="GDS81" s="49"/>
      <c r="GDT81" s="49"/>
      <c r="GDU81" s="49"/>
      <c r="GDV81" s="49"/>
      <c r="GDW81" s="49"/>
      <c r="GDX81" s="49"/>
      <c r="GDY81" s="49"/>
      <c r="GDZ81" s="49"/>
      <c r="GEA81" s="49"/>
      <c r="GEB81" s="49"/>
      <c r="GEC81" s="49"/>
      <c r="GED81" s="49"/>
      <c r="GEE81" s="49"/>
      <c r="GEF81" s="49"/>
      <c r="GEG81" s="49"/>
      <c r="GEH81" s="49"/>
      <c r="GEI81" s="49"/>
      <c r="GEJ81" s="49"/>
      <c r="GEK81" s="49"/>
      <c r="GEL81" s="49"/>
      <c r="GEM81" s="49"/>
      <c r="GEN81" s="49"/>
      <c r="GEO81" s="49"/>
      <c r="GEP81" s="49"/>
      <c r="GEQ81" s="49"/>
      <c r="GER81" s="49"/>
      <c r="GES81" s="49"/>
      <c r="GET81" s="49"/>
      <c r="GEU81" s="49"/>
      <c r="GEV81" s="49"/>
      <c r="GEW81" s="49"/>
      <c r="GEX81" s="49"/>
      <c r="GEY81" s="49"/>
      <c r="GEZ81" s="49"/>
      <c r="GFA81" s="49"/>
      <c r="GFB81" s="49"/>
      <c r="GFC81" s="49"/>
      <c r="GFD81" s="49"/>
      <c r="GFE81" s="49"/>
      <c r="GFF81" s="49"/>
      <c r="GFG81" s="49"/>
      <c r="GFH81" s="49"/>
      <c r="GFI81" s="49"/>
      <c r="GFJ81" s="49"/>
      <c r="GFK81" s="49"/>
      <c r="GFL81" s="49"/>
      <c r="GFM81" s="49"/>
      <c r="GFN81" s="49"/>
      <c r="GFO81" s="49"/>
      <c r="GFP81" s="49"/>
      <c r="GFQ81" s="49"/>
      <c r="GFR81" s="49"/>
      <c r="GFS81" s="49"/>
      <c r="GFT81" s="49"/>
      <c r="GFU81" s="49"/>
      <c r="GFV81" s="49"/>
      <c r="GFW81" s="49"/>
      <c r="GFX81" s="49"/>
      <c r="GFY81" s="49"/>
      <c r="GFZ81" s="49"/>
      <c r="GGA81" s="49"/>
      <c r="GGB81" s="49"/>
      <c r="GGC81" s="49"/>
      <c r="GGD81" s="49"/>
      <c r="GGE81" s="49"/>
      <c r="GGF81" s="49"/>
      <c r="GGG81" s="49"/>
      <c r="GGH81" s="49"/>
      <c r="GGI81" s="49"/>
      <c r="GGJ81" s="49"/>
      <c r="GGK81" s="49"/>
      <c r="GGL81" s="49"/>
      <c r="GGM81" s="49"/>
      <c r="GGN81" s="49"/>
      <c r="GGO81" s="49"/>
      <c r="GGP81" s="49"/>
      <c r="GGQ81" s="49"/>
      <c r="GGR81" s="49"/>
      <c r="GGS81" s="49"/>
      <c r="GGT81" s="49"/>
      <c r="GGU81" s="49"/>
      <c r="GGV81" s="49"/>
      <c r="GGW81" s="49"/>
      <c r="GGX81" s="49"/>
      <c r="GGY81" s="49"/>
      <c r="GGZ81" s="49"/>
      <c r="GHA81" s="49"/>
      <c r="GHB81" s="49"/>
      <c r="GHC81" s="49"/>
      <c r="GHD81" s="49"/>
      <c r="GHE81" s="49"/>
      <c r="GHF81" s="49"/>
      <c r="GHG81" s="49"/>
      <c r="GHH81" s="49"/>
      <c r="GHI81" s="49"/>
      <c r="GHJ81" s="49"/>
      <c r="GHK81" s="49"/>
      <c r="GHL81" s="49"/>
      <c r="GHM81" s="49"/>
      <c r="GHN81" s="49"/>
      <c r="GHO81" s="49"/>
      <c r="GHP81" s="49"/>
      <c r="GHQ81" s="49"/>
      <c r="GHR81" s="49"/>
      <c r="GHS81" s="49"/>
      <c r="GHT81" s="49"/>
      <c r="GHU81" s="49"/>
      <c r="GHV81" s="49"/>
      <c r="GHW81" s="49"/>
      <c r="GHX81" s="49"/>
      <c r="GHY81" s="49"/>
      <c r="GHZ81" s="49"/>
      <c r="GIA81" s="49"/>
      <c r="GIB81" s="49"/>
      <c r="GIC81" s="49"/>
      <c r="GID81" s="49"/>
      <c r="GIE81" s="49"/>
      <c r="GIF81" s="49"/>
      <c r="GIG81" s="49"/>
      <c r="GIH81" s="49"/>
      <c r="GII81" s="49"/>
      <c r="GIJ81" s="49"/>
      <c r="GIK81" s="49"/>
      <c r="GIL81" s="49"/>
      <c r="GIM81" s="49"/>
      <c r="GIN81" s="49"/>
      <c r="GIO81" s="49"/>
      <c r="GIP81" s="49"/>
      <c r="GIQ81" s="49"/>
      <c r="GIR81" s="49"/>
      <c r="GIS81" s="49"/>
      <c r="GIT81" s="49"/>
      <c r="GIU81" s="49"/>
      <c r="GIV81" s="49"/>
      <c r="GIW81" s="49"/>
      <c r="GIX81" s="49"/>
      <c r="GIY81" s="49"/>
      <c r="GIZ81" s="49"/>
      <c r="GJA81" s="49"/>
      <c r="GJB81" s="49"/>
      <c r="GJC81" s="49"/>
      <c r="GJD81" s="49"/>
      <c r="GJE81" s="49"/>
      <c r="GJF81" s="49"/>
      <c r="GJG81" s="49"/>
      <c r="GJH81" s="49"/>
      <c r="GJI81" s="49"/>
      <c r="GJJ81" s="49"/>
      <c r="GJK81" s="49"/>
      <c r="GJL81" s="49"/>
      <c r="GJM81" s="49"/>
      <c r="GJN81" s="49"/>
      <c r="GJO81" s="49"/>
      <c r="GJP81" s="49"/>
      <c r="GJQ81" s="49"/>
      <c r="GJR81" s="49"/>
      <c r="GJS81" s="49"/>
      <c r="GJT81" s="49"/>
      <c r="GJU81" s="49"/>
      <c r="GJV81" s="49"/>
      <c r="GJW81" s="49"/>
      <c r="GJX81" s="49"/>
      <c r="GJY81" s="49"/>
      <c r="GJZ81" s="49"/>
      <c r="GKA81" s="49"/>
      <c r="GKB81" s="49"/>
      <c r="GKC81" s="49"/>
      <c r="GKD81" s="49"/>
      <c r="GKE81" s="49"/>
      <c r="GKF81" s="49"/>
      <c r="GKG81" s="49"/>
      <c r="GKH81" s="49"/>
      <c r="GKI81" s="49"/>
      <c r="GKJ81" s="49"/>
      <c r="GKK81" s="49"/>
      <c r="GKL81" s="49"/>
      <c r="GKM81" s="49"/>
      <c r="GKN81" s="49"/>
      <c r="GKO81" s="49"/>
      <c r="GKP81" s="49"/>
      <c r="GKQ81" s="49"/>
      <c r="GKR81" s="49"/>
      <c r="GKS81" s="49"/>
      <c r="GKT81" s="49"/>
      <c r="GKU81" s="49"/>
      <c r="GKV81" s="49"/>
      <c r="GKW81" s="49"/>
      <c r="GKX81" s="49"/>
      <c r="GKY81" s="49"/>
      <c r="GKZ81" s="49"/>
      <c r="GLA81" s="49"/>
      <c r="GLB81" s="49"/>
      <c r="GLC81" s="49"/>
      <c r="GLD81" s="49"/>
      <c r="GLE81" s="49"/>
      <c r="GLF81" s="49"/>
      <c r="GLG81" s="49"/>
      <c r="GLH81" s="49"/>
      <c r="GLI81" s="49"/>
      <c r="GLJ81" s="49"/>
      <c r="GLK81" s="49"/>
      <c r="GLL81" s="49"/>
      <c r="GLM81" s="49"/>
      <c r="GLN81" s="49"/>
      <c r="GLO81" s="49"/>
      <c r="GLP81" s="49"/>
      <c r="GLQ81" s="49"/>
      <c r="GLR81" s="49"/>
      <c r="GLS81" s="49"/>
      <c r="GLT81" s="49"/>
      <c r="GLU81" s="49"/>
      <c r="GLV81" s="49"/>
      <c r="GLW81" s="49"/>
      <c r="GLX81" s="49"/>
      <c r="GLY81" s="49"/>
      <c r="GLZ81" s="49"/>
      <c r="GMA81" s="49"/>
      <c r="GMB81" s="49"/>
      <c r="GMC81" s="49"/>
      <c r="GMD81" s="49"/>
      <c r="GME81" s="49"/>
      <c r="GMF81" s="49"/>
      <c r="GMG81" s="49"/>
      <c r="GMH81" s="49"/>
      <c r="GMI81" s="49"/>
      <c r="GMJ81" s="49"/>
      <c r="GMK81" s="49"/>
      <c r="GML81" s="49"/>
      <c r="GMM81" s="49"/>
      <c r="GMN81" s="49"/>
      <c r="GMO81" s="49"/>
      <c r="GMP81" s="49"/>
      <c r="GMQ81" s="49"/>
      <c r="GMR81" s="49"/>
      <c r="GMS81" s="49"/>
      <c r="GMT81" s="49"/>
      <c r="GMU81" s="49"/>
      <c r="GMV81" s="49"/>
      <c r="GMW81" s="49"/>
      <c r="GMX81" s="49"/>
      <c r="GMY81" s="49"/>
      <c r="GMZ81" s="49"/>
      <c r="GNA81" s="49"/>
      <c r="GNB81" s="49"/>
      <c r="GNC81" s="49"/>
      <c r="GND81" s="49"/>
      <c r="GNE81" s="49"/>
      <c r="GNF81" s="49"/>
      <c r="GNG81" s="49"/>
      <c r="GNH81" s="49"/>
      <c r="GNI81" s="49"/>
      <c r="GNJ81" s="49"/>
      <c r="GNK81" s="49"/>
      <c r="GNL81" s="49"/>
      <c r="GNM81" s="49"/>
      <c r="GNN81" s="49"/>
      <c r="GNO81" s="49"/>
      <c r="GNP81" s="49"/>
      <c r="GNQ81" s="49"/>
      <c r="GNR81" s="49"/>
      <c r="GNS81" s="49"/>
      <c r="GNT81" s="49"/>
      <c r="GNU81" s="49"/>
      <c r="GNV81" s="49"/>
      <c r="GNW81" s="49"/>
      <c r="GNX81" s="49"/>
      <c r="GNY81" s="49"/>
      <c r="GNZ81" s="49"/>
      <c r="GOA81" s="49"/>
      <c r="GOB81" s="49"/>
      <c r="GOC81" s="49"/>
      <c r="GOD81" s="49"/>
      <c r="GOE81" s="49"/>
      <c r="GOF81" s="49"/>
      <c r="GOG81" s="49"/>
      <c r="GOH81" s="49"/>
      <c r="GOI81" s="49"/>
      <c r="GOJ81" s="49"/>
      <c r="GOK81" s="49"/>
      <c r="GOL81" s="49"/>
      <c r="GOM81" s="49"/>
      <c r="GON81" s="49"/>
      <c r="GOO81" s="49"/>
      <c r="GOP81" s="49"/>
      <c r="GOQ81" s="49"/>
      <c r="GOR81" s="49"/>
      <c r="GOS81" s="49"/>
      <c r="GOT81" s="49"/>
      <c r="GOU81" s="49"/>
      <c r="GOV81" s="49"/>
      <c r="GOW81" s="49"/>
      <c r="GOX81" s="49"/>
      <c r="GOY81" s="49"/>
      <c r="GOZ81" s="49"/>
      <c r="GPA81" s="49"/>
      <c r="GPB81" s="49"/>
      <c r="GPC81" s="49"/>
      <c r="GPD81" s="49"/>
      <c r="GPE81" s="49"/>
      <c r="GPF81" s="49"/>
      <c r="GPG81" s="49"/>
      <c r="GPH81" s="49"/>
      <c r="GPI81" s="49"/>
      <c r="GPJ81" s="49"/>
      <c r="GPK81" s="49"/>
      <c r="GPL81" s="49"/>
      <c r="GPM81" s="49"/>
      <c r="GPN81" s="49"/>
      <c r="GPO81" s="49"/>
      <c r="GPP81" s="49"/>
      <c r="GPQ81" s="49"/>
      <c r="GPR81" s="49"/>
      <c r="GPS81" s="49"/>
      <c r="GPT81" s="49"/>
      <c r="GPU81" s="49"/>
      <c r="GPV81" s="49"/>
      <c r="GPW81" s="49"/>
      <c r="GPX81" s="49"/>
      <c r="GPY81" s="49"/>
      <c r="GPZ81" s="49"/>
      <c r="GQA81" s="49"/>
      <c r="GQB81" s="49"/>
      <c r="GQC81" s="49"/>
      <c r="GQD81" s="49"/>
      <c r="GQE81" s="49"/>
      <c r="GQF81" s="49"/>
      <c r="GQG81" s="49"/>
      <c r="GQH81" s="49"/>
      <c r="GQI81" s="49"/>
      <c r="GQJ81" s="49"/>
      <c r="GQK81" s="49"/>
      <c r="GQL81" s="49"/>
      <c r="GQM81" s="49"/>
      <c r="GQN81" s="49"/>
      <c r="GQO81" s="49"/>
      <c r="GQP81" s="49"/>
      <c r="GQQ81" s="49"/>
      <c r="GQR81" s="49"/>
      <c r="GQS81" s="49"/>
      <c r="GQT81" s="49"/>
      <c r="GQU81" s="49"/>
      <c r="GQV81" s="49"/>
      <c r="GQW81" s="49"/>
      <c r="GQX81" s="49"/>
      <c r="GQY81" s="49"/>
      <c r="GQZ81" s="49"/>
      <c r="GRA81" s="49"/>
      <c r="GRB81" s="49"/>
      <c r="GRC81" s="49"/>
      <c r="GRD81" s="49"/>
      <c r="GRE81" s="49"/>
      <c r="GRF81" s="49"/>
      <c r="GRG81" s="49"/>
      <c r="GRH81" s="49"/>
      <c r="GRI81" s="49"/>
      <c r="GRJ81" s="49"/>
      <c r="GRK81" s="49"/>
      <c r="GRL81" s="49"/>
      <c r="GRM81" s="49"/>
      <c r="GRN81" s="49"/>
      <c r="GRO81" s="49"/>
      <c r="GRP81" s="49"/>
      <c r="GRQ81" s="49"/>
      <c r="GRR81" s="49"/>
      <c r="GRS81" s="49"/>
      <c r="GRT81" s="49"/>
      <c r="GRU81" s="49"/>
      <c r="GRV81" s="49"/>
      <c r="GRW81" s="49"/>
      <c r="GRX81" s="49"/>
      <c r="GRY81" s="49"/>
      <c r="GRZ81" s="49"/>
      <c r="GSA81" s="49"/>
      <c r="GSB81" s="49"/>
      <c r="GSC81" s="49"/>
      <c r="GSD81" s="49"/>
      <c r="GSE81" s="49"/>
      <c r="GSF81" s="49"/>
      <c r="GSG81" s="49"/>
      <c r="GSH81" s="49"/>
      <c r="GSI81" s="49"/>
      <c r="GSJ81" s="49"/>
      <c r="GSK81" s="49"/>
      <c r="GSL81" s="49"/>
      <c r="GSM81" s="49"/>
      <c r="GSN81" s="49"/>
      <c r="GSO81" s="49"/>
      <c r="GSP81" s="49"/>
      <c r="GSQ81" s="49"/>
      <c r="GSR81" s="49"/>
      <c r="GSS81" s="49"/>
      <c r="GST81" s="49"/>
      <c r="GSU81" s="49"/>
      <c r="GSV81" s="49"/>
      <c r="GSW81" s="49"/>
      <c r="GSX81" s="49"/>
      <c r="GSY81" s="49"/>
      <c r="GSZ81" s="49"/>
      <c r="GTA81" s="49"/>
      <c r="GTB81" s="49"/>
      <c r="GTC81" s="49"/>
      <c r="GTD81" s="49"/>
      <c r="GTE81" s="49"/>
      <c r="GTF81" s="49"/>
      <c r="GTG81" s="49"/>
      <c r="GTH81" s="49"/>
      <c r="GTI81" s="49"/>
      <c r="GTJ81" s="49"/>
      <c r="GTK81" s="49"/>
      <c r="GTL81" s="49"/>
      <c r="GTM81" s="49"/>
      <c r="GTN81" s="49"/>
      <c r="GTO81" s="49"/>
      <c r="GTP81" s="49"/>
      <c r="GTQ81" s="49"/>
      <c r="GTR81" s="49"/>
      <c r="GTS81" s="49"/>
      <c r="GTT81" s="49"/>
      <c r="GTU81" s="49"/>
      <c r="GTV81" s="49"/>
      <c r="GTW81" s="49"/>
      <c r="GTX81" s="49"/>
      <c r="GTY81" s="49"/>
      <c r="GTZ81" s="49"/>
      <c r="GUA81" s="49"/>
      <c r="GUB81" s="49"/>
      <c r="GUC81" s="49"/>
      <c r="GUD81" s="49"/>
      <c r="GUE81" s="49"/>
      <c r="GUF81" s="49"/>
      <c r="GUG81" s="49"/>
      <c r="GUH81" s="49"/>
      <c r="GUI81" s="49"/>
      <c r="GUJ81" s="49"/>
      <c r="GUK81" s="49"/>
      <c r="GUL81" s="49"/>
      <c r="GUM81" s="49"/>
      <c r="GUN81" s="49"/>
      <c r="GUO81" s="49"/>
      <c r="GUP81" s="49"/>
      <c r="GUQ81" s="49"/>
      <c r="GUR81" s="49"/>
      <c r="GUS81" s="49"/>
      <c r="GUT81" s="49"/>
      <c r="GUU81" s="49"/>
      <c r="GUV81" s="49"/>
      <c r="GUW81" s="49"/>
      <c r="GUX81" s="49"/>
      <c r="GUY81" s="49"/>
      <c r="GUZ81" s="49"/>
      <c r="GVA81" s="49"/>
      <c r="GVB81" s="49"/>
      <c r="GVC81" s="49"/>
      <c r="GVD81" s="49"/>
      <c r="GVE81" s="49"/>
      <c r="GVF81" s="49"/>
      <c r="GVG81" s="49"/>
      <c r="GVH81" s="49"/>
      <c r="GVI81" s="49"/>
      <c r="GVJ81" s="49"/>
      <c r="GVK81" s="49"/>
      <c r="GVL81" s="49"/>
      <c r="GVM81" s="49"/>
      <c r="GVN81" s="49"/>
      <c r="GVO81" s="49"/>
      <c r="GVP81" s="49"/>
      <c r="GVQ81" s="49"/>
      <c r="GVR81" s="49"/>
      <c r="GVS81" s="49"/>
      <c r="GVT81" s="49"/>
      <c r="GVU81" s="49"/>
      <c r="GVV81" s="49"/>
      <c r="GVW81" s="49"/>
      <c r="GVX81" s="49"/>
      <c r="GVY81" s="49"/>
      <c r="GVZ81" s="49"/>
      <c r="GWA81" s="49"/>
      <c r="GWB81" s="49"/>
      <c r="GWC81" s="49"/>
      <c r="GWD81" s="49"/>
      <c r="GWE81" s="49"/>
      <c r="GWF81" s="49"/>
      <c r="GWG81" s="49"/>
      <c r="GWH81" s="49"/>
      <c r="GWI81" s="49"/>
      <c r="GWJ81" s="49"/>
      <c r="GWK81" s="49"/>
      <c r="GWL81" s="49"/>
      <c r="GWM81" s="49"/>
      <c r="GWN81" s="49"/>
      <c r="GWO81" s="49"/>
      <c r="GWP81" s="49"/>
      <c r="GWQ81" s="49"/>
      <c r="GWR81" s="49"/>
      <c r="GWS81" s="49"/>
      <c r="GWT81" s="49"/>
      <c r="GWU81" s="49"/>
      <c r="GWV81" s="49"/>
      <c r="GWW81" s="49"/>
      <c r="GWX81" s="49"/>
      <c r="GWY81" s="49"/>
      <c r="GWZ81" s="49"/>
      <c r="GXA81" s="49"/>
      <c r="GXB81" s="49"/>
      <c r="GXC81" s="49"/>
      <c r="GXD81" s="49"/>
      <c r="GXE81" s="49"/>
      <c r="GXF81" s="49"/>
      <c r="GXG81" s="49"/>
      <c r="GXH81" s="49"/>
      <c r="GXI81" s="49"/>
      <c r="GXJ81" s="49"/>
      <c r="GXK81" s="49"/>
      <c r="GXL81" s="49"/>
      <c r="GXM81" s="49"/>
      <c r="GXN81" s="49"/>
      <c r="GXO81" s="49"/>
      <c r="GXP81" s="49"/>
      <c r="GXQ81" s="49"/>
      <c r="GXR81" s="49"/>
      <c r="GXS81" s="49"/>
      <c r="GXT81" s="49"/>
      <c r="GXU81" s="49"/>
      <c r="GXV81" s="49"/>
      <c r="GXW81" s="49"/>
      <c r="GXX81" s="49"/>
      <c r="GXY81" s="49"/>
      <c r="GXZ81" s="49"/>
      <c r="GYA81" s="49"/>
      <c r="GYB81" s="49"/>
      <c r="GYC81" s="49"/>
      <c r="GYD81" s="49"/>
      <c r="GYE81" s="49"/>
      <c r="GYF81" s="49"/>
      <c r="GYG81" s="49"/>
      <c r="GYH81" s="49"/>
      <c r="GYI81" s="49"/>
      <c r="GYJ81" s="49"/>
      <c r="GYK81" s="49"/>
      <c r="GYL81" s="49"/>
      <c r="GYM81" s="49"/>
      <c r="GYN81" s="49"/>
      <c r="GYO81" s="49"/>
      <c r="GYP81" s="49"/>
      <c r="GYQ81" s="49"/>
      <c r="GYR81" s="49"/>
      <c r="GYS81" s="49"/>
      <c r="GYT81" s="49"/>
      <c r="GYU81" s="49"/>
      <c r="GYV81" s="49"/>
      <c r="GYW81" s="49"/>
      <c r="GYX81" s="49"/>
      <c r="GYY81" s="49"/>
      <c r="GYZ81" s="49"/>
      <c r="GZA81" s="49"/>
      <c r="GZB81" s="49"/>
      <c r="GZC81" s="49"/>
      <c r="GZD81" s="49"/>
      <c r="GZE81" s="49"/>
      <c r="GZF81" s="49"/>
      <c r="GZG81" s="49"/>
      <c r="GZH81" s="49"/>
      <c r="GZI81" s="49"/>
      <c r="GZJ81" s="49"/>
      <c r="GZK81" s="49"/>
      <c r="GZL81" s="49"/>
      <c r="GZM81" s="49"/>
      <c r="GZN81" s="49"/>
      <c r="GZO81" s="49"/>
      <c r="GZP81" s="49"/>
      <c r="GZQ81" s="49"/>
      <c r="GZR81" s="49"/>
      <c r="GZS81" s="49"/>
      <c r="GZT81" s="49"/>
      <c r="GZU81" s="49"/>
      <c r="GZV81" s="49"/>
      <c r="GZW81" s="49"/>
      <c r="GZX81" s="49"/>
      <c r="GZY81" s="49"/>
      <c r="GZZ81" s="49"/>
      <c r="HAA81" s="49"/>
      <c r="HAB81" s="49"/>
      <c r="HAC81" s="49"/>
      <c r="HAD81" s="49"/>
      <c r="HAE81" s="49"/>
      <c r="HAF81" s="49"/>
      <c r="HAG81" s="49"/>
      <c r="HAH81" s="49"/>
      <c r="HAI81" s="49"/>
      <c r="HAJ81" s="49"/>
      <c r="HAK81" s="49"/>
      <c r="HAL81" s="49"/>
      <c r="HAM81" s="49"/>
      <c r="HAN81" s="49"/>
      <c r="HAO81" s="49"/>
      <c r="HAP81" s="49"/>
      <c r="HAQ81" s="49"/>
      <c r="HAR81" s="49"/>
      <c r="HAS81" s="49"/>
      <c r="HAT81" s="49"/>
      <c r="HAU81" s="49"/>
      <c r="HAV81" s="49"/>
      <c r="HAW81" s="49"/>
      <c r="HAX81" s="49"/>
      <c r="HAY81" s="49"/>
      <c r="HAZ81" s="49"/>
      <c r="HBA81" s="49"/>
      <c r="HBB81" s="49"/>
      <c r="HBC81" s="49"/>
      <c r="HBD81" s="49"/>
      <c r="HBE81" s="49"/>
      <c r="HBF81" s="49"/>
      <c r="HBG81" s="49"/>
      <c r="HBH81" s="49"/>
      <c r="HBI81" s="49"/>
      <c r="HBJ81" s="49"/>
      <c r="HBK81" s="49"/>
      <c r="HBL81" s="49"/>
      <c r="HBM81" s="49"/>
      <c r="HBN81" s="49"/>
      <c r="HBO81" s="49"/>
      <c r="HBP81" s="49"/>
      <c r="HBQ81" s="49"/>
      <c r="HBR81" s="49"/>
      <c r="HBS81" s="49"/>
      <c r="HBT81" s="49"/>
      <c r="HBU81" s="49"/>
      <c r="HBV81" s="49"/>
      <c r="HBW81" s="49"/>
      <c r="HBX81" s="49"/>
      <c r="HBY81" s="49"/>
      <c r="HBZ81" s="49"/>
      <c r="HCA81" s="49"/>
      <c r="HCB81" s="49"/>
      <c r="HCC81" s="49"/>
      <c r="HCD81" s="49"/>
      <c r="HCE81" s="49"/>
      <c r="HCF81" s="49"/>
      <c r="HCG81" s="49"/>
      <c r="HCH81" s="49"/>
      <c r="HCI81" s="49"/>
      <c r="HCJ81" s="49"/>
      <c r="HCK81" s="49"/>
      <c r="HCL81" s="49"/>
      <c r="HCM81" s="49"/>
      <c r="HCN81" s="49"/>
      <c r="HCO81" s="49"/>
      <c r="HCP81" s="49"/>
      <c r="HCQ81" s="49"/>
      <c r="HCR81" s="49"/>
      <c r="HCS81" s="49"/>
      <c r="HCT81" s="49"/>
      <c r="HCU81" s="49"/>
      <c r="HCV81" s="49"/>
      <c r="HCW81" s="49"/>
      <c r="HCX81" s="49"/>
      <c r="HCY81" s="49"/>
      <c r="HCZ81" s="49"/>
      <c r="HDA81" s="49"/>
      <c r="HDB81" s="49"/>
      <c r="HDC81" s="49"/>
      <c r="HDD81" s="49"/>
      <c r="HDE81" s="49"/>
      <c r="HDF81" s="49"/>
      <c r="HDG81" s="49"/>
      <c r="HDH81" s="49"/>
      <c r="HDI81" s="49"/>
      <c r="HDJ81" s="49"/>
      <c r="HDK81" s="49"/>
      <c r="HDL81" s="49"/>
      <c r="HDM81" s="49"/>
      <c r="HDN81" s="49"/>
      <c r="HDO81" s="49"/>
      <c r="HDP81" s="49"/>
      <c r="HDQ81" s="49"/>
      <c r="HDR81" s="49"/>
      <c r="HDS81" s="49"/>
      <c r="HDT81" s="49"/>
      <c r="HDU81" s="49"/>
      <c r="HDV81" s="49"/>
      <c r="HDW81" s="49"/>
      <c r="HDX81" s="49"/>
      <c r="HDY81" s="49"/>
      <c r="HDZ81" s="49"/>
      <c r="HEA81" s="49"/>
      <c r="HEB81" s="49"/>
      <c r="HEC81" s="49"/>
      <c r="HED81" s="49"/>
      <c r="HEE81" s="49"/>
      <c r="HEF81" s="49"/>
      <c r="HEG81" s="49"/>
      <c r="HEH81" s="49"/>
      <c r="HEI81" s="49"/>
      <c r="HEJ81" s="49"/>
      <c r="HEK81" s="49"/>
      <c r="HEL81" s="49"/>
      <c r="HEM81" s="49"/>
      <c r="HEN81" s="49"/>
      <c r="HEO81" s="49"/>
      <c r="HEP81" s="49"/>
      <c r="HEQ81" s="49"/>
      <c r="HER81" s="49"/>
      <c r="HES81" s="49"/>
      <c r="HET81" s="49"/>
      <c r="HEU81" s="49"/>
      <c r="HEV81" s="49"/>
      <c r="HEW81" s="49"/>
      <c r="HEX81" s="49"/>
      <c r="HEY81" s="49"/>
      <c r="HEZ81" s="49"/>
      <c r="HFA81" s="49"/>
      <c r="HFB81" s="49"/>
      <c r="HFC81" s="49"/>
      <c r="HFD81" s="49"/>
      <c r="HFE81" s="49"/>
      <c r="HFF81" s="49"/>
      <c r="HFG81" s="49"/>
      <c r="HFH81" s="49"/>
      <c r="HFI81" s="49"/>
      <c r="HFJ81" s="49"/>
      <c r="HFK81" s="49"/>
      <c r="HFL81" s="49"/>
      <c r="HFM81" s="49"/>
      <c r="HFN81" s="49"/>
      <c r="HFO81" s="49"/>
      <c r="HFP81" s="49"/>
      <c r="HFQ81" s="49"/>
      <c r="HFR81" s="49"/>
      <c r="HFS81" s="49"/>
      <c r="HFT81" s="49"/>
      <c r="HFU81" s="49"/>
      <c r="HFV81" s="49"/>
      <c r="HFW81" s="49"/>
      <c r="HFX81" s="49"/>
      <c r="HFY81" s="49"/>
      <c r="HFZ81" s="49"/>
      <c r="HGA81" s="49"/>
      <c r="HGB81" s="49"/>
      <c r="HGC81" s="49"/>
      <c r="HGD81" s="49"/>
      <c r="HGE81" s="49"/>
      <c r="HGF81" s="49"/>
      <c r="HGG81" s="49"/>
      <c r="HGH81" s="49"/>
      <c r="HGI81" s="49"/>
      <c r="HGJ81" s="49"/>
      <c r="HGK81" s="49"/>
      <c r="HGL81" s="49"/>
      <c r="HGM81" s="49"/>
      <c r="HGN81" s="49"/>
      <c r="HGO81" s="49"/>
      <c r="HGP81" s="49"/>
      <c r="HGQ81" s="49"/>
      <c r="HGR81" s="49"/>
      <c r="HGS81" s="49"/>
      <c r="HGT81" s="49"/>
      <c r="HGU81" s="49"/>
      <c r="HGV81" s="49"/>
      <c r="HGW81" s="49"/>
      <c r="HGX81" s="49"/>
      <c r="HGY81" s="49"/>
      <c r="HGZ81" s="49"/>
      <c r="HHA81" s="49"/>
      <c r="HHB81" s="49"/>
      <c r="HHC81" s="49"/>
      <c r="HHD81" s="49"/>
      <c r="HHE81" s="49"/>
      <c r="HHF81" s="49"/>
      <c r="HHG81" s="49"/>
      <c r="HHH81" s="49"/>
      <c r="HHI81" s="49"/>
      <c r="HHJ81" s="49"/>
      <c r="HHK81" s="49"/>
      <c r="HHL81" s="49"/>
      <c r="HHM81" s="49"/>
      <c r="HHN81" s="49"/>
      <c r="HHO81" s="49"/>
      <c r="HHP81" s="49"/>
      <c r="HHQ81" s="49"/>
      <c r="HHR81" s="49"/>
      <c r="HHS81" s="49"/>
      <c r="HHT81" s="49"/>
      <c r="HHU81" s="49"/>
      <c r="HHV81" s="49"/>
      <c r="HHW81" s="49"/>
      <c r="HHX81" s="49"/>
      <c r="HHY81" s="49"/>
      <c r="HHZ81" s="49"/>
      <c r="HIA81" s="49"/>
      <c r="HIB81" s="49"/>
      <c r="HIC81" s="49"/>
      <c r="HID81" s="49"/>
      <c r="HIE81" s="49"/>
      <c r="HIF81" s="49"/>
      <c r="HIG81" s="49"/>
      <c r="HIH81" s="49"/>
      <c r="HII81" s="49"/>
      <c r="HIJ81" s="49"/>
      <c r="HIK81" s="49"/>
      <c r="HIL81" s="49"/>
      <c r="HIM81" s="49"/>
      <c r="HIN81" s="49"/>
      <c r="HIO81" s="49"/>
      <c r="HIP81" s="49"/>
      <c r="HIQ81" s="49"/>
      <c r="HIR81" s="49"/>
      <c r="HIS81" s="49"/>
      <c r="HIT81" s="49"/>
      <c r="HIU81" s="49"/>
      <c r="HIV81" s="49"/>
      <c r="HIW81" s="49"/>
      <c r="HIX81" s="49"/>
      <c r="HIY81" s="49"/>
      <c r="HIZ81" s="49"/>
      <c r="HJA81" s="49"/>
      <c r="HJB81" s="49"/>
      <c r="HJC81" s="49"/>
      <c r="HJD81" s="49"/>
      <c r="HJE81" s="49"/>
      <c r="HJF81" s="49"/>
      <c r="HJG81" s="49"/>
      <c r="HJH81" s="49"/>
      <c r="HJI81" s="49"/>
      <c r="HJJ81" s="49"/>
      <c r="HJK81" s="49"/>
      <c r="HJL81" s="49"/>
      <c r="HJM81" s="49"/>
      <c r="HJN81" s="49"/>
      <c r="HJO81" s="49"/>
      <c r="HJP81" s="49"/>
      <c r="HJQ81" s="49"/>
      <c r="HJR81" s="49"/>
      <c r="HJS81" s="49"/>
      <c r="HJT81" s="49"/>
      <c r="HJU81" s="49"/>
      <c r="HJV81" s="49"/>
      <c r="HJW81" s="49"/>
      <c r="HJX81" s="49"/>
      <c r="HJY81" s="49"/>
      <c r="HJZ81" s="49"/>
      <c r="HKA81" s="49"/>
      <c r="HKB81" s="49"/>
      <c r="HKC81" s="49"/>
      <c r="HKD81" s="49"/>
      <c r="HKE81" s="49"/>
      <c r="HKF81" s="49"/>
      <c r="HKG81" s="49"/>
      <c r="HKH81" s="49"/>
      <c r="HKI81" s="49"/>
      <c r="HKJ81" s="49"/>
      <c r="HKK81" s="49"/>
      <c r="HKL81" s="49"/>
      <c r="HKM81" s="49"/>
      <c r="HKN81" s="49"/>
      <c r="HKO81" s="49"/>
      <c r="HKP81" s="49"/>
      <c r="HKQ81" s="49"/>
      <c r="HKR81" s="49"/>
      <c r="HKS81" s="49"/>
      <c r="HKT81" s="49"/>
      <c r="HKU81" s="49"/>
      <c r="HKV81" s="49"/>
      <c r="HKW81" s="49"/>
      <c r="HKX81" s="49"/>
      <c r="HKY81" s="49"/>
      <c r="HKZ81" s="49"/>
      <c r="HLA81" s="49"/>
      <c r="HLB81" s="49"/>
      <c r="HLC81" s="49"/>
      <c r="HLD81" s="49"/>
      <c r="HLE81" s="49"/>
      <c r="HLF81" s="49"/>
      <c r="HLG81" s="49"/>
      <c r="HLH81" s="49"/>
      <c r="HLI81" s="49"/>
      <c r="HLJ81" s="49"/>
      <c r="HLK81" s="49"/>
      <c r="HLL81" s="49"/>
      <c r="HLM81" s="49"/>
      <c r="HLN81" s="49"/>
      <c r="HLO81" s="49"/>
      <c r="HLP81" s="49"/>
      <c r="HLQ81" s="49"/>
      <c r="HLR81" s="49"/>
      <c r="HLS81" s="49"/>
      <c r="HLT81" s="49"/>
      <c r="HLU81" s="49"/>
      <c r="HLV81" s="49"/>
      <c r="HLW81" s="49"/>
      <c r="HLX81" s="49"/>
      <c r="HLY81" s="49"/>
      <c r="HLZ81" s="49"/>
      <c r="HMA81" s="49"/>
      <c r="HMB81" s="49"/>
      <c r="HMC81" s="49"/>
      <c r="HMD81" s="49"/>
      <c r="HME81" s="49"/>
      <c r="HMF81" s="49"/>
      <c r="HMG81" s="49"/>
      <c r="HMH81" s="49"/>
      <c r="HMI81" s="49"/>
      <c r="HMJ81" s="49"/>
      <c r="HMK81" s="49"/>
      <c r="HML81" s="49"/>
      <c r="HMM81" s="49"/>
      <c r="HMN81" s="49"/>
      <c r="HMO81" s="49"/>
      <c r="HMP81" s="49"/>
      <c r="HMQ81" s="49"/>
      <c r="HMR81" s="49"/>
      <c r="HMS81" s="49"/>
      <c r="HMT81" s="49"/>
      <c r="HMU81" s="49"/>
      <c r="HMV81" s="49"/>
      <c r="HMW81" s="49"/>
      <c r="HMX81" s="49"/>
      <c r="HMY81" s="49"/>
      <c r="HMZ81" s="49"/>
      <c r="HNA81" s="49"/>
      <c r="HNB81" s="49"/>
      <c r="HNC81" s="49"/>
      <c r="HND81" s="49"/>
      <c r="HNE81" s="49"/>
      <c r="HNF81" s="49"/>
      <c r="HNG81" s="49"/>
      <c r="HNH81" s="49"/>
      <c r="HNI81" s="49"/>
      <c r="HNJ81" s="49"/>
      <c r="HNK81" s="49"/>
      <c r="HNL81" s="49"/>
      <c r="HNM81" s="49"/>
      <c r="HNN81" s="49"/>
      <c r="HNO81" s="49"/>
      <c r="HNP81" s="49"/>
      <c r="HNQ81" s="49"/>
      <c r="HNR81" s="49"/>
      <c r="HNS81" s="49"/>
      <c r="HNT81" s="49"/>
      <c r="HNU81" s="49"/>
      <c r="HNV81" s="49"/>
      <c r="HNW81" s="49"/>
      <c r="HNX81" s="49"/>
      <c r="HNY81" s="49"/>
      <c r="HNZ81" s="49"/>
      <c r="HOA81" s="49"/>
      <c r="HOB81" s="49"/>
      <c r="HOC81" s="49"/>
      <c r="HOD81" s="49"/>
      <c r="HOE81" s="49"/>
      <c r="HOF81" s="49"/>
      <c r="HOG81" s="49"/>
      <c r="HOH81" s="49"/>
      <c r="HOI81" s="49"/>
      <c r="HOJ81" s="49"/>
      <c r="HOK81" s="49"/>
      <c r="HOL81" s="49"/>
      <c r="HOM81" s="49"/>
      <c r="HON81" s="49"/>
      <c r="HOO81" s="49"/>
      <c r="HOP81" s="49"/>
      <c r="HOQ81" s="49"/>
      <c r="HOR81" s="49"/>
      <c r="HOS81" s="49"/>
      <c r="HOT81" s="49"/>
      <c r="HOU81" s="49"/>
      <c r="HOV81" s="49"/>
      <c r="HOW81" s="49"/>
      <c r="HOX81" s="49"/>
      <c r="HOY81" s="49"/>
      <c r="HOZ81" s="49"/>
      <c r="HPA81" s="49"/>
      <c r="HPB81" s="49"/>
      <c r="HPC81" s="49"/>
      <c r="HPD81" s="49"/>
      <c r="HPE81" s="49"/>
      <c r="HPF81" s="49"/>
      <c r="HPG81" s="49"/>
      <c r="HPH81" s="49"/>
      <c r="HPI81" s="49"/>
      <c r="HPJ81" s="49"/>
      <c r="HPK81" s="49"/>
      <c r="HPL81" s="49"/>
      <c r="HPM81" s="49"/>
      <c r="HPN81" s="49"/>
      <c r="HPO81" s="49"/>
      <c r="HPP81" s="49"/>
      <c r="HPQ81" s="49"/>
      <c r="HPR81" s="49"/>
      <c r="HPS81" s="49"/>
      <c r="HPT81" s="49"/>
      <c r="HPU81" s="49"/>
      <c r="HPV81" s="49"/>
      <c r="HPW81" s="49"/>
      <c r="HPX81" s="49"/>
      <c r="HPY81" s="49"/>
      <c r="HPZ81" s="49"/>
      <c r="HQA81" s="49"/>
      <c r="HQB81" s="49"/>
      <c r="HQC81" s="49"/>
      <c r="HQD81" s="49"/>
      <c r="HQE81" s="49"/>
      <c r="HQF81" s="49"/>
      <c r="HQG81" s="49"/>
      <c r="HQH81" s="49"/>
      <c r="HQI81" s="49"/>
      <c r="HQJ81" s="49"/>
      <c r="HQK81" s="49"/>
      <c r="HQL81" s="49"/>
      <c r="HQM81" s="49"/>
      <c r="HQN81" s="49"/>
      <c r="HQO81" s="49"/>
      <c r="HQP81" s="49"/>
      <c r="HQQ81" s="49"/>
      <c r="HQR81" s="49"/>
      <c r="HQS81" s="49"/>
      <c r="HQT81" s="49"/>
      <c r="HQU81" s="49"/>
      <c r="HQV81" s="49"/>
      <c r="HQW81" s="49"/>
      <c r="HQX81" s="49"/>
      <c r="HQY81" s="49"/>
      <c r="HQZ81" s="49"/>
      <c r="HRA81" s="49"/>
      <c r="HRB81" s="49"/>
      <c r="HRC81" s="49"/>
      <c r="HRD81" s="49"/>
      <c r="HRE81" s="49"/>
      <c r="HRF81" s="49"/>
      <c r="HRG81" s="49"/>
      <c r="HRH81" s="49"/>
      <c r="HRI81" s="49"/>
      <c r="HRJ81" s="49"/>
      <c r="HRK81" s="49"/>
      <c r="HRL81" s="49"/>
      <c r="HRM81" s="49"/>
      <c r="HRN81" s="49"/>
      <c r="HRO81" s="49"/>
      <c r="HRP81" s="49"/>
      <c r="HRQ81" s="49"/>
      <c r="HRR81" s="49"/>
      <c r="HRS81" s="49"/>
      <c r="HRT81" s="49"/>
      <c r="HRU81" s="49"/>
      <c r="HRV81" s="49"/>
      <c r="HRW81" s="49"/>
      <c r="HRX81" s="49"/>
      <c r="HRY81" s="49"/>
      <c r="HRZ81" s="49"/>
      <c r="HSA81" s="49"/>
      <c r="HSB81" s="49"/>
      <c r="HSC81" s="49"/>
      <c r="HSD81" s="49"/>
      <c r="HSE81" s="49"/>
      <c r="HSF81" s="49"/>
      <c r="HSG81" s="49"/>
      <c r="HSH81" s="49"/>
      <c r="HSI81" s="49"/>
      <c r="HSJ81" s="49"/>
      <c r="HSK81" s="49"/>
      <c r="HSL81" s="49"/>
      <c r="HSM81" s="49"/>
      <c r="HSN81" s="49"/>
      <c r="HSO81" s="49"/>
      <c r="HSP81" s="49"/>
      <c r="HSQ81" s="49"/>
      <c r="HSR81" s="49"/>
      <c r="HSS81" s="49"/>
      <c r="HST81" s="49"/>
      <c r="HSU81" s="49"/>
      <c r="HSV81" s="49"/>
      <c r="HSW81" s="49"/>
      <c r="HSX81" s="49"/>
      <c r="HSY81" s="49"/>
      <c r="HSZ81" s="49"/>
      <c r="HTA81" s="49"/>
      <c r="HTB81" s="49"/>
      <c r="HTC81" s="49"/>
      <c r="HTD81" s="49"/>
      <c r="HTE81" s="49"/>
      <c r="HTF81" s="49"/>
      <c r="HTG81" s="49"/>
      <c r="HTH81" s="49"/>
      <c r="HTI81" s="49"/>
      <c r="HTJ81" s="49"/>
      <c r="HTK81" s="49"/>
      <c r="HTL81" s="49"/>
      <c r="HTM81" s="49"/>
      <c r="HTN81" s="49"/>
      <c r="HTO81" s="49"/>
      <c r="HTP81" s="49"/>
      <c r="HTQ81" s="49"/>
      <c r="HTR81" s="49"/>
      <c r="HTS81" s="49"/>
      <c r="HTT81" s="49"/>
      <c r="HTU81" s="49"/>
      <c r="HTV81" s="49"/>
      <c r="HTW81" s="49"/>
      <c r="HTX81" s="49"/>
      <c r="HTY81" s="49"/>
      <c r="HTZ81" s="49"/>
      <c r="HUA81" s="49"/>
      <c r="HUB81" s="49"/>
      <c r="HUC81" s="49"/>
      <c r="HUD81" s="49"/>
      <c r="HUE81" s="49"/>
      <c r="HUF81" s="49"/>
      <c r="HUG81" s="49"/>
      <c r="HUH81" s="49"/>
      <c r="HUI81" s="49"/>
      <c r="HUJ81" s="49"/>
      <c r="HUK81" s="49"/>
      <c r="HUL81" s="49"/>
      <c r="HUM81" s="49"/>
      <c r="HUN81" s="49"/>
      <c r="HUO81" s="49"/>
      <c r="HUP81" s="49"/>
      <c r="HUQ81" s="49"/>
      <c r="HUR81" s="49"/>
      <c r="HUS81" s="49"/>
      <c r="HUT81" s="49"/>
      <c r="HUU81" s="49"/>
      <c r="HUV81" s="49"/>
      <c r="HUW81" s="49"/>
      <c r="HUX81" s="49"/>
      <c r="HUY81" s="49"/>
      <c r="HUZ81" s="49"/>
      <c r="HVA81" s="49"/>
      <c r="HVB81" s="49"/>
      <c r="HVC81" s="49"/>
      <c r="HVD81" s="49"/>
      <c r="HVE81" s="49"/>
      <c r="HVF81" s="49"/>
      <c r="HVG81" s="49"/>
      <c r="HVH81" s="49"/>
      <c r="HVI81" s="49"/>
      <c r="HVJ81" s="49"/>
      <c r="HVK81" s="49"/>
      <c r="HVL81" s="49"/>
      <c r="HVM81" s="49"/>
      <c r="HVN81" s="49"/>
      <c r="HVO81" s="49"/>
      <c r="HVP81" s="49"/>
      <c r="HVQ81" s="49"/>
      <c r="HVR81" s="49"/>
      <c r="HVS81" s="49"/>
      <c r="HVT81" s="49"/>
      <c r="HVU81" s="49"/>
      <c r="HVV81" s="49"/>
      <c r="HVW81" s="49"/>
      <c r="HVX81" s="49"/>
      <c r="HVY81" s="49"/>
      <c r="HVZ81" s="49"/>
      <c r="HWA81" s="49"/>
      <c r="HWB81" s="49"/>
      <c r="HWC81" s="49"/>
      <c r="HWD81" s="49"/>
      <c r="HWE81" s="49"/>
      <c r="HWF81" s="49"/>
      <c r="HWG81" s="49"/>
      <c r="HWH81" s="49"/>
      <c r="HWI81" s="49"/>
      <c r="HWJ81" s="49"/>
      <c r="HWK81" s="49"/>
      <c r="HWL81" s="49"/>
      <c r="HWM81" s="49"/>
      <c r="HWN81" s="49"/>
      <c r="HWO81" s="49"/>
      <c r="HWP81" s="49"/>
      <c r="HWQ81" s="49"/>
      <c r="HWR81" s="49"/>
      <c r="HWS81" s="49"/>
      <c r="HWT81" s="49"/>
      <c r="HWU81" s="49"/>
      <c r="HWV81" s="49"/>
      <c r="HWW81" s="49"/>
      <c r="HWX81" s="49"/>
      <c r="HWY81" s="49"/>
      <c r="HWZ81" s="49"/>
      <c r="HXA81" s="49"/>
      <c r="HXB81" s="49"/>
      <c r="HXC81" s="49"/>
      <c r="HXD81" s="49"/>
      <c r="HXE81" s="49"/>
      <c r="HXF81" s="49"/>
      <c r="HXG81" s="49"/>
      <c r="HXH81" s="49"/>
      <c r="HXI81" s="49"/>
      <c r="HXJ81" s="49"/>
      <c r="HXK81" s="49"/>
      <c r="HXL81" s="49"/>
      <c r="HXM81" s="49"/>
      <c r="HXN81" s="49"/>
      <c r="HXO81" s="49"/>
      <c r="HXP81" s="49"/>
      <c r="HXQ81" s="49"/>
      <c r="HXR81" s="49"/>
      <c r="HXS81" s="49"/>
      <c r="HXT81" s="49"/>
      <c r="HXU81" s="49"/>
      <c r="HXV81" s="49"/>
      <c r="HXW81" s="49"/>
      <c r="HXX81" s="49"/>
      <c r="HXY81" s="49"/>
      <c r="HXZ81" s="49"/>
      <c r="HYA81" s="49"/>
      <c r="HYB81" s="49"/>
      <c r="HYC81" s="49"/>
      <c r="HYD81" s="49"/>
      <c r="HYE81" s="49"/>
      <c r="HYF81" s="49"/>
      <c r="HYG81" s="49"/>
      <c r="HYH81" s="49"/>
      <c r="HYI81" s="49"/>
      <c r="HYJ81" s="49"/>
      <c r="HYK81" s="49"/>
      <c r="HYL81" s="49"/>
      <c r="HYM81" s="49"/>
      <c r="HYN81" s="49"/>
      <c r="HYO81" s="49"/>
      <c r="HYP81" s="49"/>
      <c r="HYQ81" s="49"/>
      <c r="HYR81" s="49"/>
      <c r="HYS81" s="49"/>
      <c r="HYT81" s="49"/>
      <c r="HYU81" s="49"/>
      <c r="HYV81" s="49"/>
      <c r="HYW81" s="49"/>
      <c r="HYX81" s="49"/>
      <c r="HYY81" s="49"/>
      <c r="HYZ81" s="49"/>
      <c r="HZA81" s="49"/>
      <c r="HZB81" s="49"/>
      <c r="HZC81" s="49"/>
      <c r="HZD81" s="49"/>
      <c r="HZE81" s="49"/>
      <c r="HZF81" s="49"/>
      <c r="HZG81" s="49"/>
      <c r="HZH81" s="49"/>
      <c r="HZI81" s="49"/>
      <c r="HZJ81" s="49"/>
      <c r="HZK81" s="49"/>
      <c r="HZL81" s="49"/>
      <c r="HZM81" s="49"/>
      <c r="HZN81" s="49"/>
      <c r="HZO81" s="49"/>
      <c r="HZP81" s="49"/>
      <c r="HZQ81" s="49"/>
      <c r="HZR81" s="49"/>
      <c r="HZS81" s="49"/>
      <c r="HZT81" s="49"/>
      <c r="HZU81" s="49"/>
      <c r="HZV81" s="49"/>
      <c r="HZW81" s="49"/>
      <c r="HZX81" s="49"/>
      <c r="HZY81" s="49"/>
      <c r="HZZ81" s="49"/>
      <c r="IAA81" s="49"/>
      <c r="IAB81" s="49"/>
      <c r="IAC81" s="49"/>
      <c r="IAD81" s="49"/>
      <c r="IAE81" s="49"/>
      <c r="IAF81" s="49"/>
      <c r="IAG81" s="49"/>
      <c r="IAH81" s="49"/>
      <c r="IAI81" s="49"/>
      <c r="IAJ81" s="49"/>
      <c r="IAK81" s="49"/>
      <c r="IAL81" s="49"/>
      <c r="IAM81" s="49"/>
      <c r="IAN81" s="49"/>
      <c r="IAO81" s="49"/>
      <c r="IAP81" s="49"/>
      <c r="IAQ81" s="49"/>
      <c r="IAR81" s="49"/>
      <c r="IAS81" s="49"/>
      <c r="IAT81" s="49"/>
      <c r="IAU81" s="49"/>
      <c r="IAV81" s="49"/>
      <c r="IAW81" s="49"/>
      <c r="IAX81" s="49"/>
      <c r="IAY81" s="49"/>
      <c r="IAZ81" s="49"/>
      <c r="IBA81" s="49"/>
      <c r="IBB81" s="49"/>
      <c r="IBC81" s="49"/>
      <c r="IBD81" s="49"/>
      <c r="IBE81" s="49"/>
      <c r="IBF81" s="49"/>
      <c r="IBG81" s="49"/>
      <c r="IBH81" s="49"/>
      <c r="IBI81" s="49"/>
      <c r="IBJ81" s="49"/>
      <c r="IBK81" s="49"/>
      <c r="IBL81" s="49"/>
      <c r="IBM81" s="49"/>
      <c r="IBN81" s="49"/>
      <c r="IBO81" s="49"/>
      <c r="IBP81" s="49"/>
      <c r="IBQ81" s="49"/>
      <c r="IBR81" s="49"/>
      <c r="IBS81" s="49"/>
      <c r="IBT81" s="49"/>
      <c r="IBU81" s="49"/>
      <c r="IBV81" s="49"/>
      <c r="IBW81" s="49"/>
      <c r="IBX81" s="49"/>
      <c r="IBY81" s="49"/>
      <c r="IBZ81" s="49"/>
      <c r="ICA81" s="49"/>
      <c r="ICB81" s="49"/>
      <c r="ICC81" s="49"/>
      <c r="ICD81" s="49"/>
      <c r="ICE81" s="49"/>
      <c r="ICF81" s="49"/>
      <c r="ICG81" s="49"/>
      <c r="ICH81" s="49"/>
      <c r="ICI81" s="49"/>
      <c r="ICJ81" s="49"/>
      <c r="ICK81" s="49"/>
      <c r="ICL81" s="49"/>
      <c r="ICM81" s="49"/>
      <c r="ICN81" s="49"/>
      <c r="ICO81" s="49"/>
      <c r="ICP81" s="49"/>
      <c r="ICQ81" s="49"/>
      <c r="ICR81" s="49"/>
      <c r="ICS81" s="49"/>
      <c r="ICT81" s="49"/>
      <c r="ICU81" s="49"/>
      <c r="ICV81" s="49"/>
      <c r="ICW81" s="49"/>
      <c r="ICX81" s="49"/>
      <c r="ICY81" s="49"/>
      <c r="ICZ81" s="49"/>
      <c r="IDA81" s="49"/>
      <c r="IDB81" s="49"/>
      <c r="IDC81" s="49"/>
      <c r="IDD81" s="49"/>
      <c r="IDE81" s="49"/>
      <c r="IDF81" s="49"/>
      <c r="IDG81" s="49"/>
      <c r="IDH81" s="49"/>
      <c r="IDI81" s="49"/>
      <c r="IDJ81" s="49"/>
      <c r="IDK81" s="49"/>
      <c r="IDL81" s="49"/>
      <c r="IDM81" s="49"/>
      <c r="IDN81" s="49"/>
      <c r="IDO81" s="49"/>
      <c r="IDP81" s="49"/>
      <c r="IDQ81" s="49"/>
      <c r="IDR81" s="49"/>
      <c r="IDS81" s="49"/>
      <c r="IDT81" s="49"/>
      <c r="IDU81" s="49"/>
      <c r="IDV81" s="49"/>
      <c r="IDW81" s="49"/>
      <c r="IDX81" s="49"/>
      <c r="IDY81" s="49"/>
      <c r="IDZ81" s="49"/>
      <c r="IEA81" s="49"/>
      <c r="IEB81" s="49"/>
      <c r="IEC81" s="49"/>
      <c r="IED81" s="49"/>
      <c r="IEE81" s="49"/>
      <c r="IEF81" s="49"/>
      <c r="IEG81" s="49"/>
      <c r="IEH81" s="49"/>
      <c r="IEI81" s="49"/>
      <c r="IEJ81" s="49"/>
      <c r="IEK81" s="49"/>
      <c r="IEL81" s="49"/>
      <c r="IEM81" s="49"/>
      <c r="IEN81" s="49"/>
      <c r="IEO81" s="49"/>
      <c r="IEP81" s="49"/>
      <c r="IEQ81" s="49"/>
      <c r="IER81" s="49"/>
      <c r="IES81" s="49"/>
      <c r="IET81" s="49"/>
      <c r="IEU81" s="49"/>
      <c r="IEV81" s="49"/>
      <c r="IEW81" s="49"/>
      <c r="IEX81" s="49"/>
      <c r="IEY81" s="49"/>
      <c r="IEZ81" s="49"/>
      <c r="IFA81" s="49"/>
      <c r="IFB81" s="49"/>
      <c r="IFC81" s="49"/>
      <c r="IFD81" s="49"/>
      <c r="IFE81" s="49"/>
      <c r="IFF81" s="49"/>
      <c r="IFG81" s="49"/>
      <c r="IFH81" s="49"/>
      <c r="IFI81" s="49"/>
      <c r="IFJ81" s="49"/>
      <c r="IFK81" s="49"/>
      <c r="IFL81" s="49"/>
      <c r="IFM81" s="49"/>
      <c r="IFN81" s="49"/>
      <c r="IFO81" s="49"/>
      <c r="IFP81" s="49"/>
      <c r="IFQ81" s="49"/>
      <c r="IFR81" s="49"/>
      <c r="IFS81" s="49"/>
      <c r="IFT81" s="49"/>
      <c r="IFU81" s="49"/>
      <c r="IFV81" s="49"/>
      <c r="IFW81" s="49"/>
      <c r="IFX81" s="49"/>
      <c r="IFY81" s="49"/>
      <c r="IFZ81" s="49"/>
      <c r="IGA81" s="49"/>
      <c r="IGB81" s="49"/>
      <c r="IGC81" s="49"/>
      <c r="IGD81" s="49"/>
      <c r="IGE81" s="49"/>
      <c r="IGF81" s="49"/>
      <c r="IGG81" s="49"/>
      <c r="IGH81" s="49"/>
      <c r="IGI81" s="49"/>
      <c r="IGJ81" s="49"/>
      <c r="IGK81" s="49"/>
      <c r="IGL81" s="49"/>
      <c r="IGM81" s="49"/>
      <c r="IGN81" s="49"/>
      <c r="IGO81" s="49"/>
      <c r="IGP81" s="49"/>
      <c r="IGQ81" s="49"/>
      <c r="IGR81" s="49"/>
      <c r="IGS81" s="49"/>
      <c r="IGT81" s="49"/>
      <c r="IGU81" s="49"/>
      <c r="IGV81" s="49"/>
      <c r="IGW81" s="49"/>
      <c r="IGX81" s="49"/>
      <c r="IGY81" s="49"/>
      <c r="IGZ81" s="49"/>
      <c r="IHA81" s="49"/>
      <c r="IHB81" s="49"/>
      <c r="IHC81" s="49"/>
      <c r="IHD81" s="49"/>
      <c r="IHE81" s="49"/>
      <c r="IHF81" s="49"/>
      <c r="IHG81" s="49"/>
      <c r="IHH81" s="49"/>
      <c r="IHI81" s="49"/>
      <c r="IHJ81" s="49"/>
      <c r="IHK81" s="49"/>
      <c r="IHL81" s="49"/>
      <c r="IHM81" s="49"/>
      <c r="IHN81" s="49"/>
      <c r="IHO81" s="49"/>
      <c r="IHP81" s="49"/>
      <c r="IHQ81" s="49"/>
      <c r="IHR81" s="49"/>
      <c r="IHS81" s="49"/>
      <c r="IHT81" s="49"/>
      <c r="IHU81" s="49"/>
      <c r="IHV81" s="49"/>
      <c r="IHW81" s="49"/>
      <c r="IHX81" s="49"/>
      <c r="IHY81" s="49"/>
      <c r="IHZ81" s="49"/>
      <c r="IIA81" s="49"/>
      <c r="IIB81" s="49"/>
      <c r="IIC81" s="49"/>
      <c r="IID81" s="49"/>
      <c r="IIE81" s="49"/>
      <c r="IIF81" s="49"/>
      <c r="IIG81" s="49"/>
      <c r="IIH81" s="49"/>
      <c r="III81" s="49"/>
      <c r="IIJ81" s="49"/>
      <c r="IIK81" s="49"/>
      <c r="IIL81" s="49"/>
      <c r="IIM81" s="49"/>
      <c r="IIN81" s="49"/>
      <c r="IIO81" s="49"/>
      <c r="IIP81" s="49"/>
      <c r="IIQ81" s="49"/>
      <c r="IIR81" s="49"/>
      <c r="IIS81" s="49"/>
      <c r="IIT81" s="49"/>
      <c r="IIU81" s="49"/>
      <c r="IIV81" s="49"/>
      <c r="IIW81" s="49"/>
      <c r="IIX81" s="49"/>
      <c r="IIY81" s="49"/>
      <c r="IIZ81" s="49"/>
      <c r="IJA81" s="49"/>
      <c r="IJB81" s="49"/>
      <c r="IJC81" s="49"/>
      <c r="IJD81" s="49"/>
      <c r="IJE81" s="49"/>
      <c r="IJF81" s="49"/>
      <c r="IJG81" s="49"/>
      <c r="IJH81" s="49"/>
      <c r="IJI81" s="49"/>
      <c r="IJJ81" s="49"/>
      <c r="IJK81" s="49"/>
      <c r="IJL81" s="49"/>
      <c r="IJM81" s="49"/>
      <c r="IJN81" s="49"/>
      <c r="IJO81" s="49"/>
      <c r="IJP81" s="49"/>
      <c r="IJQ81" s="49"/>
      <c r="IJR81" s="49"/>
      <c r="IJS81" s="49"/>
      <c r="IJT81" s="49"/>
      <c r="IJU81" s="49"/>
      <c r="IJV81" s="49"/>
      <c r="IJW81" s="49"/>
      <c r="IJX81" s="49"/>
      <c r="IJY81" s="49"/>
      <c r="IJZ81" s="49"/>
      <c r="IKA81" s="49"/>
      <c r="IKB81" s="49"/>
      <c r="IKC81" s="49"/>
      <c r="IKD81" s="49"/>
      <c r="IKE81" s="49"/>
      <c r="IKF81" s="49"/>
      <c r="IKG81" s="49"/>
      <c r="IKH81" s="49"/>
      <c r="IKI81" s="49"/>
      <c r="IKJ81" s="49"/>
      <c r="IKK81" s="49"/>
      <c r="IKL81" s="49"/>
      <c r="IKM81" s="49"/>
      <c r="IKN81" s="49"/>
      <c r="IKO81" s="49"/>
      <c r="IKP81" s="49"/>
      <c r="IKQ81" s="49"/>
      <c r="IKR81" s="49"/>
      <c r="IKS81" s="49"/>
      <c r="IKT81" s="49"/>
      <c r="IKU81" s="49"/>
      <c r="IKV81" s="49"/>
      <c r="IKW81" s="49"/>
      <c r="IKX81" s="49"/>
      <c r="IKY81" s="49"/>
      <c r="IKZ81" s="49"/>
      <c r="ILA81" s="49"/>
      <c r="ILB81" s="49"/>
      <c r="ILC81" s="49"/>
      <c r="ILD81" s="49"/>
      <c r="ILE81" s="49"/>
      <c r="ILF81" s="49"/>
      <c r="ILG81" s="49"/>
      <c r="ILH81" s="49"/>
      <c r="ILI81" s="49"/>
      <c r="ILJ81" s="49"/>
      <c r="ILK81" s="49"/>
      <c r="ILL81" s="49"/>
      <c r="ILM81" s="49"/>
      <c r="ILN81" s="49"/>
      <c r="ILO81" s="49"/>
      <c r="ILP81" s="49"/>
      <c r="ILQ81" s="49"/>
      <c r="ILR81" s="49"/>
      <c r="ILS81" s="49"/>
      <c r="ILT81" s="49"/>
      <c r="ILU81" s="49"/>
      <c r="ILV81" s="49"/>
      <c r="ILW81" s="49"/>
      <c r="ILX81" s="49"/>
      <c r="ILY81" s="49"/>
      <c r="ILZ81" s="49"/>
      <c r="IMA81" s="49"/>
      <c r="IMB81" s="49"/>
      <c r="IMC81" s="49"/>
      <c r="IMD81" s="49"/>
      <c r="IME81" s="49"/>
      <c r="IMF81" s="49"/>
      <c r="IMG81" s="49"/>
      <c r="IMH81" s="49"/>
      <c r="IMI81" s="49"/>
      <c r="IMJ81" s="49"/>
      <c r="IMK81" s="49"/>
      <c r="IML81" s="49"/>
      <c r="IMM81" s="49"/>
      <c r="IMN81" s="49"/>
      <c r="IMO81" s="49"/>
      <c r="IMP81" s="49"/>
      <c r="IMQ81" s="49"/>
      <c r="IMR81" s="49"/>
      <c r="IMS81" s="49"/>
      <c r="IMT81" s="49"/>
      <c r="IMU81" s="49"/>
      <c r="IMV81" s="49"/>
      <c r="IMW81" s="49"/>
      <c r="IMX81" s="49"/>
      <c r="IMY81" s="49"/>
      <c r="IMZ81" s="49"/>
      <c r="INA81" s="49"/>
      <c r="INB81" s="49"/>
      <c r="INC81" s="49"/>
      <c r="IND81" s="49"/>
      <c r="INE81" s="49"/>
      <c r="INF81" s="49"/>
      <c r="ING81" s="49"/>
      <c r="INH81" s="49"/>
      <c r="INI81" s="49"/>
      <c r="INJ81" s="49"/>
      <c r="INK81" s="49"/>
      <c r="INL81" s="49"/>
      <c r="INM81" s="49"/>
      <c r="INN81" s="49"/>
      <c r="INO81" s="49"/>
      <c r="INP81" s="49"/>
      <c r="INQ81" s="49"/>
      <c r="INR81" s="49"/>
      <c r="INS81" s="49"/>
      <c r="INT81" s="49"/>
      <c r="INU81" s="49"/>
      <c r="INV81" s="49"/>
      <c r="INW81" s="49"/>
      <c r="INX81" s="49"/>
      <c r="INY81" s="49"/>
      <c r="INZ81" s="49"/>
      <c r="IOA81" s="49"/>
      <c r="IOB81" s="49"/>
      <c r="IOC81" s="49"/>
      <c r="IOD81" s="49"/>
      <c r="IOE81" s="49"/>
      <c r="IOF81" s="49"/>
      <c r="IOG81" s="49"/>
      <c r="IOH81" s="49"/>
      <c r="IOI81" s="49"/>
      <c r="IOJ81" s="49"/>
      <c r="IOK81" s="49"/>
      <c r="IOL81" s="49"/>
      <c r="IOM81" s="49"/>
      <c r="ION81" s="49"/>
      <c r="IOO81" s="49"/>
      <c r="IOP81" s="49"/>
      <c r="IOQ81" s="49"/>
      <c r="IOR81" s="49"/>
      <c r="IOS81" s="49"/>
      <c r="IOT81" s="49"/>
      <c r="IOU81" s="49"/>
      <c r="IOV81" s="49"/>
      <c r="IOW81" s="49"/>
      <c r="IOX81" s="49"/>
      <c r="IOY81" s="49"/>
      <c r="IOZ81" s="49"/>
      <c r="IPA81" s="49"/>
      <c r="IPB81" s="49"/>
      <c r="IPC81" s="49"/>
      <c r="IPD81" s="49"/>
      <c r="IPE81" s="49"/>
      <c r="IPF81" s="49"/>
      <c r="IPG81" s="49"/>
      <c r="IPH81" s="49"/>
      <c r="IPI81" s="49"/>
      <c r="IPJ81" s="49"/>
      <c r="IPK81" s="49"/>
      <c r="IPL81" s="49"/>
      <c r="IPM81" s="49"/>
      <c r="IPN81" s="49"/>
      <c r="IPO81" s="49"/>
      <c r="IPP81" s="49"/>
      <c r="IPQ81" s="49"/>
      <c r="IPR81" s="49"/>
      <c r="IPS81" s="49"/>
      <c r="IPT81" s="49"/>
      <c r="IPU81" s="49"/>
      <c r="IPV81" s="49"/>
      <c r="IPW81" s="49"/>
      <c r="IPX81" s="49"/>
      <c r="IPY81" s="49"/>
      <c r="IPZ81" s="49"/>
      <c r="IQA81" s="49"/>
      <c r="IQB81" s="49"/>
      <c r="IQC81" s="49"/>
      <c r="IQD81" s="49"/>
      <c r="IQE81" s="49"/>
      <c r="IQF81" s="49"/>
      <c r="IQG81" s="49"/>
      <c r="IQH81" s="49"/>
      <c r="IQI81" s="49"/>
      <c r="IQJ81" s="49"/>
      <c r="IQK81" s="49"/>
      <c r="IQL81" s="49"/>
      <c r="IQM81" s="49"/>
      <c r="IQN81" s="49"/>
      <c r="IQO81" s="49"/>
      <c r="IQP81" s="49"/>
      <c r="IQQ81" s="49"/>
      <c r="IQR81" s="49"/>
      <c r="IQS81" s="49"/>
      <c r="IQT81" s="49"/>
      <c r="IQU81" s="49"/>
      <c r="IQV81" s="49"/>
      <c r="IQW81" s="49"/>
      <c r="IQX81" s="49"/>
      <c r="IQY81" s="49"/>
      <c r="IQZ81" s="49"/>
      <c r="IRA81" s="49"/>
      <c r="IRB81" s="49"/>
      <c r="IRC81" s="49"/>
      <c r="IRD81" s="49"/>
      <c r="IRE81" s="49"/>
      <c r="IRF81" s="49"/>
      <c r="IRG81" s="49"/>
      <c r="IRH81" s="49"/>
      <c r="IRI81" s="49"/>
      <c r="IRJ81" s="49"/>
      <c r="IRK81" s="49"/>
      <c r="IRL81" s="49"/>
      <c r="IRM81" s="49"/>
      <c r="IRN81" s="49"/>
      <c r="IRO81" s="49"/>
      <c r="IRP81" s="49"/>
      <c r="IRQ81" s="49"/>
      <c r="IRR81" s="49"/>
      <c r="IRS81" s="49"/>
      <c r="IRT81" s="49"/>
      <c r="IRU81" s="49"/>
      <c r="IRV81" s="49"/>
      <c r="IRW81" s="49"/>
      <c r="IRX81" s="49"/>
      <c r="IRY81" s="49"/>
      <c r="IRZ81" s="49"/>
      <c r="ISA81" s="49"/>
      <c r="ISB81" s="49"/>
      <c r="ISC81" s="49"/>
      <c r="ISD81" s="49"/>
      <c r="ISE81" s="49"/>
      <c r="ISF81" s="49"/>
      <c r="ISG81" s="49"/>
      <c r="ISH81" s="49"/>
      <c r="ISI81" s="49"/>
      <c r="ISJ81" s="49"/>
      <c r="ISK81" s="49"/>
      <c r="ISL81" s="49"/>
      <c r="ISM81" s="49"/>
      <c r="ISN81" s="49"/>
      <c r="ISO81" s="49"/>
      <c r="ISP81" s="49"/>
      <c r="ISQ81" s="49"/>
      <c r="ISR81" s="49"/>
      <c r="ISS81" s="49"/>
      <c r="IST81" s="49"/>
      <c r="ISU81" s="49"/>
      <c r="ISV81" s="49"/>
      <c r="ISW81" s="49"/>
      <c r="ISX81" s="49"/>
      <c r="ISY81" s="49"/>
      <c r="ISZ81" s="49"/>
      <c r="ITA81" s="49"/>
      <c r="ITB81" s="49"/>
      <c r="ITC81" s="49"/>
      <c r="ITD81" s="49"/>
      <c r="ITE81" s="49"/>
      <c r="ITF81" s="49"/>
      <c r="ITG81" s="49"/>
      <c r="ITH81" s="49"/>
      <c r="ITI81" s="49"/>
      <c r="ITJ81" s="49"/>
      <c r="ITK81" s="49"/>
      <c r="ITL81" s="49"/>
      <c r="ITM81" s="49"/>
      <c r="ITN81" s="49"/>
      <c r="ITO81" s="49"/>
      <c r="ITP81" s="49"/>
      <c r="ITQ81" s="49"/>
      <c r="ITR81" s="49"/>
      <c r="ITS81" s="49"/>
      <c r="ITT81" s="49"/>
      <c r="ITU81" s="49"/>
      <c r="ITV81" s="49"/>
      <c r="ITW81" s="49"/>
      <c r="ITX81" s="49"/>
      <c r="ITY81" s="49"/>
      <c r="ITZ81" s="49"/>
      <c r="IUA81" s="49"/>
      <c r="IUB81" s="49"/>
      <c r="IUC81" s="49"/>
      <c r="IUD81" s="49"/>
      <c r="IUE81" s="49"/>
      <c r="IUF81" s="49"/>
      <c r="IUG81" s="49"/>
      <c r="IUH81" s="49"/>
      <c r="IUI81" s="49"/>
      <c r="IUJ81" s="49"/>
      <c r="IUK81" s="49"/>
      <c r="IUL81" s="49"/>
      <c r="IUM81" s="49"/>
      <c r="IUN81" s="49"/>
      <c r="IUO81" s="49"/>
      <c r="IUP81" s="49"/>
      <c r="IUQ81" s="49"/>
      <c r="IUR81" s="49"/>
      <c r="IUS81" s="49"/>
      <c r="IUT81" s="49"/>
      <c r="IUU81" s="49"/>
      <c r="IUV81" s="49"/>
      <c r="IUW81" s="49"/>
      <c r="IUX81" s="49"/>
      <c r="IUY81" s="49"/>
      <c r="IUZ81" s="49"/>
      <c r="IVA81" s="49"/>
      <c r="IVB81" s="49"/>
      <c r="IVC81" s="49"/>
      <c r="IVD81" s="49"/>
      <c r="IVE81" s="49"/>
      <c r="IVF81" s="49"/>
      <c r="IVG81" s="49"/>
      <c r="IVH81" s="49"/>
      <c r="IVI81" s="49"/>
      <c r="IVJ81" s="49"/>
      <c r="IVK81" s="49"/>
      <c r="IVL81" s="49"/>
      <c r="IVM81" s="49"/>
      <c r="IVN81" s="49"/>
      <c r="IVO81" s="49"/>
      <c r="IVP81" s="49"/>
      <c r="IVQ81" s="49"/>
      <c r="IVR81" s="49"/>
      <c r="IVS81" s="49"/>
      <c r="IVT81" s="49"/>
      <c r="IVU81" s="49"/>
      <c r="IVV81" s="49"/>
      <c r="IVW81" s="49"/>
      <c r="IVX81" s="49"/>
      <c r="IVY81" s="49"/>
      <c r="IVZ81" s="49"/>
      <c r="IWA81" s="49"/>
      <c r="IWB81" s="49"/>
      <c r="IWC81" s="49"/>
      <c r="IWD81" s="49"/>
      <c r="IWE81" s="49"/>
      <c r="IWF81" s="49"/>
      <c r="IWG81" s="49"/>
      <c r="IWH81" s="49"/>
      <c r="IWI81" s="49"/>
      <c r="IWJ81" s="49"/>
      <c r="IWK81" s="49"/>
      <c r="IWL81" s="49"/>
      <c r="IWM81" s="49"/>
      <c r="IWN81" s="49"/>
      <c r="IWO81" s="49"/>
      <c r="IWP81" s="49"/>
      <c r="IWQ81" s="49"/>
      <c r="IWR81" s="49"/>
      <c r="IWS81" s="49"/>
      <c r="IWT81" s="49"/>
      <c r="IWU81" s="49"/>
      <c r="IWV81" s="49"/>
      <c r="IWW81" s="49"/>
      <c r="IWX81" s="49"/>
      <c r="IWY81" s="49"/>
      <c r="IWZ81" s="49"/>
      <c r="IXA81" s="49"/>
      <c r="IXB81" s="49"/>
      <c r="IXC81" s="49"/>
      <c r="IXD81" s="49"/>
      <c r="IXE81" s="49"/>
      <c r="IXF81" s="49"/>
      <c r="IXG81" s="49"/>
      <c r="IXH81" s="49"/>
      <c r="IXI81" s="49"/>
      <c r="IXJ81" s="49"/>
      <c r="IXK81" s="49"/>
      <c r="IXL81" s="49"/>
      <c r="IXM81" s="49"/>
      <c r="IXN81" s="49"/>
      <c r="IXO81" s="49"/>
      <c r="IXP81" s="49"/>
      <c r="IXQ81" s="49"/>
      <c r="IXR81" s="49"/>
      <c r="IXS81" s="49"/>
      <c r="IXT81" s="49"/>
      <c r="IXU81" s="49"/>
      <c r="IXV81" s="49"/>
      <c r="IXW81" s="49"/>
      <c r="IXX81" s="49"/>
      <c r="IXY81" s="49"/>
      <c r="IXZ81" s="49"/>
      <c r="IYA81" s="49"/>
      <c r="IYB81" s="49"/>
      <c r="IYC81" s="49"/>
      <c r="IYD81" s="49"/>
      <c r="IYE81" s="49"/>
      <c r="IYF81" s="49"/>
      <c r="IYG81" s="49"/>
      <c r="IYH81" s="49"/>
      <c r="IYI81" s="49"/>
      <c r="IYJ81" s="49"/>
      <c r="IYK81" s="49"/>
      <c r="IYL81" s="49"/>
      <c r="IYM81" s="49"/>
      <c r="IYN81" s="49"/>
      <c r="IYO81" s="49"/>
      <c r="IYP81" s="49"/>
      <c r="IYQ81" s="49"/>
      <c r="IYR81" s="49"/>
      <c r="IYS81" s="49"/>
      <c r="IYT81" s="49"/>
      <c r="IYU81" s="49"/>
      <c r="IYV81" s="49"/>
      <c r="IYW81" s="49"/>
      <c r="IYX81" s="49"/>
      <c r="IYY81" s="49"/>
      <c r="IYZ81" s="49"/>
      <c r="IZA81" s="49"/>
      <c r="IZB81" s="49"/>
      <c r="IZC81" s="49"/>
      <c r="IZD81" s="49"/>
      <c r="IZE81" s="49"/>
      <c r="IZF81" s="49"/>
      <c r="IZG81" s="49"/>
      <c r="IZH81" s="49"/>
      <c r="IZI81" s="49"/>
      <c r="IZJ81" s="49"/>
      <c r="IZK81" s="49"/>
      <c r="IZL81" s="49"/>
      <c r="IZM81" s="49"/>
      <c r="IZN81" s="49"/>
      <c r="IZO81" s="49"/>
      <c r="IZP81" s="49"/>
      <c r="IZQ81" s="49"/>
      <c r="IZR81" s="49"/>
      <c r="IZS81" s="49"/>
      <c r="IZT81" s="49"/>
      <c r="IZU81" s="49"/>
      <c r="IZV81" s="49"/>
      <c r="IZW81" s="49"/>
      <c r="IZX81" s="49"/>
      <c r="IZY81" s="49"/>
      <c r="IZZ81" s="49"/>
      <c r="JAA81" s="49"/>
      <c r="JAB81" s="49"/>
      <c r="JAC81" s="49"/>
      <c r="JAD81" s="49"/>
      <c r="JAE81" s="49"/>
      <c r="JAF81" s="49"/>
      <c r="JAG81" s="49"/>
      <c r="JAH81" s="49"/>
      <c r="JAI81" s="49"/>
      <c r="JAJ81" s="49"/>
      <c r="JAK81" s="49"/>
      <c r="JAL81" s="49"/>
      <c r="JAM81" s="49"/>
      <c r="JAN81" s="49"/>
      <c r="JAO81" s="49"/>
      <c r="JAP81" s="49"/>
      <c r="JAQ81" s="49"/>
      <c r="JAR81" s="49"/>
      <c r="JAS81" s="49"/>
      <c r="JAT81" s="49"/>
      <c r="JAU81" s="49"/>
      <c r="JAV81" s="49"/>
      <c r="JAW81" s="49"/>
      <c r="JAX81" s="49"/>
      <c r="JAY81" s="49"/>
      <c r="JAZ81" s="49"/>
      <c r="JBA81" s="49"/>
      <c r="JBB81" s="49"/>
      <c r="JBC81" s="49"/>
      <c r="JBD81" s="49"/>
      <c r="JBE81" s="49"/>
      <c r="JBF81" s="49"/>
      <c r="JBG81" s="49"/>
      <c r="JBH81" s="49"/>
      <c r="JBI81" s="49"/>
      <c r="JBJ81" s="49"/>
      <c r="JBK81" s="49"/>
      <c r="JBL81" s="49"/>
      <c r="JBM81" s="49"/>
      <c r="JBN81" s="49"/>
      <c r="JBO81" s="49"/>
      <c r="JBP81" s="49"/>
      <c r="JBQ81" s="49"/>
      <c r="JBR81" s="49"/>
      <c r="JBS81" s="49"/>
      <c r="JBT81" s="49"/>
      <c r="JBU81" s="49"/>
      <c r="JBV81" s="49"/>
      <c r="JBW81" s="49"/>
      <c r="JBX81" s="49"/>
      <c r="JBY81" s="49"/>
      <c r="JBZ81" s="49"/>
      <c r="JCA81" s="49"/>
      <c r="JCB81" s="49"/>
      <c r="JCC81" s="49"/>
      <c r="JCD81" s="49"/>
      <c r="JCE81" s="49"/>
      <c r="JCF81" s="49"/>
      <c r="JCG81" s="49"/>
      <c r="JCH81" s="49"/>
      <c r="JCI81" s="49"/>
      <c r="JCJ81" s="49"/>
      <c r="JCK81" s="49"/>
      <c r="JCL81" s="49"/>
      <c r="JCM81" s="49"/>
      <c r="JCN81" s="49"/>
      <c r="JCO81" s="49"/>
      <c r="JCP81" s="49"/>
      <c r="JCQ81" s="49"/>
      <c r="JCR81" s="49"/>
      <c r="JCS81" s="49"/>
      <c r="JCT81" s="49"/>
      <c r="JCU81" s="49"/>
      <c r="JCV81" s="49"/>
      <c r="JCW81" s="49"/>
      <c r="JCX81" s="49"/>
      <c r="JCY81" s="49"/>
      <c r="JCZ81" s="49"/>
      <c r="JDA81" s="49"/>
      <c r="JDB81" s="49"/>
      <c r="JDC81" s="49"/>
      <c r="JDD81" s="49"/>
      <c r="JDE81" s="49"/>
      <c r="JDF81" s="49"/>
      <c r="JDG81" s="49"/>
      <c r="JDH81" s="49"/>
      <c r="JDI81" s="49"/>
      <c r="JDJ81" s="49"/>
      <c r="JDK81" s="49"/>
      <c r="JDL81" s="49"/>
      <c r="JDM81" s="49"/>
      <c r="JDN81" s="49"/>
      <c r="JDO81" s="49"/>
      <c r="JDP81" s="49"/>
      <c r="JDQ81" s="49"/>
      <c r="JDR81" s="49"/>
      <c r="JDS81" s="49"/>
      <c r="JDT81" s="49"/>
      <c r="JDU81" s="49"/>
      <c r="JDV81" s="49"/>
      <c r="JDW81" s="49"/>
      <c r="JDX81" s="49"/>
      <c r="JDY81" s="49"/>
      <c r="JDZ81" s="49"/>
      <c r="JEA81" s="49"/>
      <c r="JEB81" s="49"/>
      <c r="JEC81" s="49"/>
      <c r="JED81" s="49"/>
      <c r="JEE81" s="49"/>
      <c r="JEF81" s="49"/>
      <c r="JEG81" s="49"/>
      <c r="JEH81" s="49"/>
      <c r="JEI81" s="49"/>
      <c r="JEJ81" s="49"/>
      <c r="JEK81" s="49"/>
      <c r="JEL81" s="49"/>
      <c r="JEM81" s="49"/>
      <c r="JEN81" s="49"/>
      <c r="JEO81" s="49"/>
      <c r="JEP81" s="49"/>
      <c r="JEQ81" s="49"/>
      <c r="JER81" s="49"/>
      <c r="JES81" s="49"/>
      <c r="JET81" s="49"/>
      <c r="JEU81" s="49"/>
      <c r="JEV81" s="49"/>
      <c r="JEW81" s="49"/>
      <c r="JEX81" s="49"/>
      <c r="JEY81" s="49"/>
      <c r="JEZ81" s="49"/>
      <c r="JFA81" s="49"/>
      <c r="JFB81" s="49"/>
      <c r="JFC81" s="49"/>
      <c r="JFD81" s="49"/>
      <c r="JFE81" s="49"/>
      <c r="JFF81" s="49"/>
      <c r="JFG81" s="49"/>
      <c r="JFH81" s="49"/>
      <c r="JFI81" s="49"/>
      <c r="JFJ81" s="49"/>
      <c r="JFK81" s="49"/>
      <c r="JFL81" s="49"/>
      <c r="JFM81" s="49"/>
      <c r="JFN81" s="49"/>
      <c r="JFO81" s="49"/>
      <c r="JFP81" s="49"/>
      <c r="JFQ81" s="49"/>
      <c r="JFR81" s="49"/>
      <c r="JFS81" s="49"/>
      <c r="JFT81" s="49"/>
      <c r="JFU81" s="49"/>
      <c r="JFV81" s="49"/>
      <c r="JFW81" s="49"/>
      <c r="JFX81" s="49"/>
      <c r="JFY81" s="49"/>
      <c r="JFZ81" s="49"/>
      <c r="JGA81" s="49"/>
      <c r="JGB81" s="49"/>
      <c r="JGC81" s="49"/>
      <c r="JGD81" s="49"/>
      <c r="JGE81" s="49"/>
      <c r="JGF81" s="49"/>
      <c r="JGG81" s="49"/>
      <c r="JGH81" s="49"/>
      <c r="JGI81" s="49"/>
      <c r="JGJ81" s="49"/>
      <c r="JGK81" s="49"/>
      <c r="JGL81" s="49"/>
      <c r="JGM81" s="49"/>
      <c r="JGN81" s="49"/>
      <c r="JGO81" s="49"/>
      <c r="JGP81" s="49"/>
      <c r="JGQ81" s="49"/>
      <c r="JGR81" s="49"/>
      <c r="JGS81" s="49"/>
      <c r="JGT81" s="49"/>
      <c r="JGU81" s="49"/>
      <c r="JGV81" s="49"/>
      <c r="JGW81" s="49"/>
      <c r="JGX81" s="49"/>
      <c r="JGY81" s="49"/>
      <c r="JGZ81" s="49"/>
      <c r="JHA81" s="49"/>
      <c r="JHB81" s="49"/>
      <c r="JHC81" s="49"/>
      <c r="JHD81" s="49"/>
      <c r="JHE81" s="49"/>
      <c r="JHF81" s="49"/>
      <c r="JHG81" s="49"/>
      <c r="JHH81" s="49"/>
      <c r="JHI81" s="49"/>
      <c r="JHJ81" s="49"/>
      <c r="JHK81" s="49"/>
      <c r="JHL81" s="49"/>
      <c r="JHM81" s="49"/>
      <c r="JHN81" s="49"/>
      <c r="JHO81" s="49"/>
      <c r="JHP81" s="49"/>
      <c r="JHQ81" s="49"/>
      <c r="JHR81" s="49"/>
      <c r="JHS81" s="49"/>
      <c r="JHT81" s="49"/>
      <c r="JHU81" s="49"/>
      <c r="JHV81" s="49"/>
      <c r="JHW81" s="49"/>
      <c r="JHX81" s="49"/>
      <c r="JHY81" s="49"/>
      <c r="JHZ81" s="49"/>
      <c r="JIA81" s="49"/>
      <c r="JIB81" s="49"/>
      <c r="JIC81" s="49"/>
      <c r="JID81" s="49"/>
      <c r="JIE81" s="49"/>
      <c r="JIF81" s="49"/>
      <c r="JIG81" s="49"/>
      <c r="JIH81" s="49"/>
      <c r="JII81" s="49"/>
      <c r="JIJ81" s="49"/>
      <c r="JIK81" s="49"/>
      <c r="JIL81" s="49"/>
      <c r="JIM81" s="49"/>
      <c r="JIN81" s="49"/>
      <c r="JIO81" s="49"/>
      <c r="JIP81" s="49"/>
      <c r="JIQ81" s="49"/>
      <c r="JIR81" s="49"/>
      <c r="JIS81" s="49"/>
      <c r="JIT81" s="49"/>
      <c r="JIU81" s="49"/>
      <c r="JIV81" s="49"/>
      <c r="JIW81" s="49"/>
      <c r="JIX81" s="49"/>
      <c r="JIY81" s="49"/>
      <c r="JIZ81" s="49"/>
      <c r="JJA81" s="49"/>
      <c r="JJB81" s="49"/>
      <c r="JJC81" s="49"/>
      <c r="JJD81" s="49"/>
      <c r="JJE81" s="49"/>
      <c r="JJF81" s="49"/>
      <c r="JJG81" s="49"/>
      <c r="JJH81" s="49"/>
      <c r="JJI81" s="49"/>
      <c r="JJJ81" s="49"/>
      <c r="JJK81" s="49"/>
      <c r="JJL81" s="49"/>
      <c r="JJM81" s="49"/>
      <c r="JJN81" s="49"/>
      <c r="JJO81" s="49"/>
      <c r="JJP81" s="49"/>
      <c r="JJQ81" s="49"/>
      <c r="JJR81" s="49"/>
      <c r="JJS81" s="49"/>
      <c r="JJT81" s="49"/>
      <c r="JJU81" s="49"/>
      <c r="JJV81" s="49"/>
      <c r="JJW81" s="49"/>
      <c r="JJX81" s="49"/>
      <c r="JJY81" s="49"/>
      <c r="JJZ81" s="49"/>
      <c r="JKA81" s="49"/>
      <c r="JKB81" s="49"/>
      <c r="JKC81" s="49"/>
      <c r="JKD81" s="49"/>
      <c r="JKE81" s="49"/>
      <c r="JKF81" s="49"/>
      <c r="JKG81" s="49"/>
      <c r="JKH81" s="49"/>
      <c r="JKI81" s="49"/>
      <c r="JKJ81" s="49"/>
      <c r="JKK81" s="49"/>
      <c r="JKL81" s="49"/>
      <c r="JKM81" s="49"/>
      <c r="JKN81" s="49"/>
      <c r="JKO81" s="49"/>
      <c r="JKP81" s="49"/>
      <c r="JKQ81" s="49"/>
      <c r="JKR81" s="49"/>
      <c r="JKS81" s="49"/>
      <c r="JKT81" s="49"/>
      <c r="JKU81" s="49"/>
      <c r="JKV81" s="49"/>
      <c r="JKW81" s="49"/>
      <c r="JKX81" s="49"/>
      <c r="JKY81" s="49"/>
      <c r="JKZ81" s="49"/>
      <c r="JLA81" s="49"/>
      <c r="JLB81" s="49"/>
      <c r="JLC81" s="49"/>
      <c r="JLD81" s="49"/>
      <c r="JLE81" s="49"/>
      <c r="JLF81" s="49"/>
      <c r="JLG81" s="49"/>
      <c r="JLH81" s="49"/>
      <c r="JLI81" s="49"/>
      <c r="JLJ81" s="49"/>
      <c r="JLK81" s="49"/>
      <c r="JLL81" s="49"/>
      <c r="JLM81" s="49"/>
      <c r="JLN81" s="49"/>
      <c r="JLO81" s="49"/>
      <c r="JLP81" s="49"/>
      <c r="JLQ81" s="49"/>
      <c r="JLR81" s="49"/>
      <c r="JLS81" s="49"/>
      <c r="JLT81" s="49"/>
      <c r="JLU81" s="49"/>
      <c r="JLV81" s="49"/>
      <c r="JLW81" s="49"/>
      <c r="JLX81" s="49"/>
      <c r="JLY81" s="49"/>
      <c r="JLZ81" s="49"/>
      <c r="JMA81" s="49"/>
      <c r="JMB81" s="49"/>
      <c r="JMC81" s="49"/>
      <c r="JMD81" s="49"/>
      <c r="JME81" s="49"/>
      <c r="JMF81" s="49"/>
      <c r="JMG81" s="49"/>
      <c r="JMH81" s="49"/>
      <c r="JMI81" s="49"/>
      <c r="JMJ81" s="49"/>
      <c r="JMK81" s="49"/>
      <c r="JML81" s="49"/>
      <c r="JMM81" s="49"/>
      <c r="JMN81" s="49"/>
      <c r="JMO81" s="49"/>
      <c r="JMP81" s="49"/>
      <c r="JMQ81" s="49"/>
      <c r="JMR81" s="49"/>
      <c r="JMS81" s="49"/>
      <c r="JMT81" s="49"/>
      <c r="JMU81" s="49"/>
      <c r="JMV81" s="49"/>
      <c r="JMW81" s="49"/>
      <c r="JMX81" s="49"/>
      <c r="JMY81" s="49"/>
      <c r="JMZ81" s="49"/>
      <c r="JNA81" s="49"/>
      <c r="JNB81" s="49"/>
      <c r="JNC81" s="49"/>
      <c r="JND81" s="49"/>
      <c r="JNE81" s="49"/>
      <c r="JNF81" s="49"/>
      <c r="JNG81" s="49"/>
      <c r="JNH81" s="49"/>
      <c r="JNI81" s="49"/>
      <c r="JNJ81" s="49"/>
      <c r="JNK81" s="49"/>
      <c r="JNL81" s="49"/>
      <c r="JNM81" s="49"/>
      <c r="JNN81" s="49"/>
      <c r="JNO81" s="49"/>
      <c r="JNP81" s="49"/>
      <c r="JNQ81" s="49"/>
      <c r="JNR81" s="49"/>
      <c r="JNS81" s="49"/>
      <c r="JNT81" s="49"/>
      <c r="JNU81" s="49"/>
      <c r="JNV81" s="49"/>
      <c r="JNW81" s="49"/>
      <c r="JNX81" s="49"/>
      <c r="JNY81" s="49"/>
      <c r="JNZ81" s="49"/>
      <c r="JOA81" s="49"/>
      <c r="JOB81" s="49"/>
      <c r="JOC81" s="49"/>
      <c r="JOD81" s="49"/>
      <c r="JOE81" s="49"/>
      <c r="JOF81" s="49"/>
      <c r="JOG81" s="49"/>
      <c r="JOH81" s="49"/>
      <c r="JOI81" s="49"/>
      <c r="JOJ81" s="49"/>
      <c r="JOK81" s="49"/>
      <c r="JOL81" s="49"/>
      <c r="JOM81" s="49"/>
      <c r="JON81" s="49"/>
      <c r="JOO81" s="49"/>
      <c r="JOP81" s="49"/>
      <c r="JOQ81" s="49"/>
      <c r="JOR81" s="49"/>
      <c r="JOS81" s="49"/>
      <c r="JOT81" s="49"/>
      <c r="JOU81" s="49"/>
      <c r="JOV81" s="49"/>
      <c r="JOW81" s="49"/>
      <c r="JOX81" s="49"/>
      <c r="JOY81" s="49"/>
      <c r="JOZ81" s="49"/>
      <c r="JPA81" s="49"/>
      <c r="JPB81" s="49"/>
      <c r="JPC81" s="49"/>
      <c r="JPD81" s="49"/>
      <c r="JPE81" s="49"/>
      <c r="JPF81" s="49"/>
      <c r="JPG81" s="49"/>
      <c r="JPH81" s="49"/>
      <c r="JPI81" s="49"/>
      <c r="JPJ81" s="49"/>
      <c r="JPK81" s="49"/>
      <c r="JPL81" s="49"/>
      <c r="JPM81" s="49"/>
      <c r="JPN81" s="49"/>
      <c r="JPO81" s="49"/>
      <c r="JPP81" s="49"/>
      <c r="JPQ81" s="49"/>
      <c r="JPR81" s="49"/>
      <c r="JPS81" s="49"/>
      <c r="JPT81" s="49"/>
      <c r="JPU81" s="49"/>
      <c r="JPV81" s="49"/>
      <c r="JPW81" s="49"/>
      <c r="JPX81" s="49"/>
      <c r="JPY81" s="49"/>
      <c r="JPZ81" s="49"/>
      <c r="JQA81" s="49"/>
      <c r="JQB81" s="49"/>
      <c r="JQC81" s="49"/>
      <c r="JQD81" s="49"/>
      <c r="JQE81" s="49"/>
      <c r="JQF81" s="49"/>
      <c r="JQG81" s="49"/>
      <c r="JQH81" s="49"/>
      <c r="JQI81" s="49"/>
      <c r="JQJ81" s="49"/>
      <c r="JQK81" s="49"/>
      <c r="JQL81" s="49"/>
      <c r="JQM81" s="49"/>
      <c r="JQN81" s="49"/>
      <c r="JQO81" s="49"/>
      <c r="JQP81" s="49"/>
      <c r="JQQ81" s="49"/>
      <c r="JQR81" s="49"/>
      <c r="JQS81" s="49"/>
      <c r="JQT81" s="49"/>
      <c r="JQU81" s="49"/>
      <c r="JQV81" s="49"/>
      <c r="JQW81" s="49"/>
      <c r="JQX81" s="49"/>
      <c r="JQY81" s="49"/>
      <c r="JQZ81" s="49"/>
      <c r="JRA81" s="49"/>
      <c r="JRB81" s="49"/>
      <c r="JRC81" s="49"/>
      <c r="JRD81" s="49"/>
      <c r="JRE81" s="49"/>
      <c r="JRF81" s="49"/>
      <c r="JRG81" s="49"/>
      <c r="JRH81" s="49"/>
      <c r="JRI81" s="49"/>
      <c r="JRJ81" s="49"/>
      <c r="JRK81" s="49"/>
      <c r="JRL81" s="49"/>
      <c r="JRM81" s="49"/>
      <c r="JRN81" s="49"/>
      <c r="JRO81" s="49"/>
      <c r="JRP81" s="49"/>
      <c r="JRQ81" s="49"/>
      <c r="JRR81" s="49"/>
      <c r="JRS81" s="49"/>
      <c r="JRT81" s="49"/>
      <c r="JRU81" s="49"/>
      <c r="JRV81" s="49"/>
      <c r="JRW81" s="49"/>
      <c r="JRX81" s="49"/>
      <c r="JRY81" s="49"/>
      <c r="JRZ81" s="49"/>
      <c r="JSA81" s="49"/>
      <c r="JSB81" s="49"/>
      <c r="JSC81" s="49"/>
      <c r="JSD81" s="49"/>
      <c r="JSE81" s="49"/>
      <c r="JSF81" s="49"/>
      <c r="JSG81" s="49"/>
      <c r="JSH81" s="49"/>
      <c r="JSI81" s="49"/>
      <c r="JSJ81" s="49"/>
      <c r="JSK81" s="49"/>
      <c r="JSL81" s="49"/>
      <c r="JSM81" s="49"/>
      <c r="JSN81" s="49"/>
      <c r="JSO81" s="49"/>
      <c r="JSP81" s="49"/>
      <c r="JSQ81" s="49"/>
      <c r="JSR81" s="49"/>
      <c r="JSS81" s="49"/>
      <c r="JST81" s="49"/>
      <c r="JSU81" s="49"/>
      <c r="JSV81" s="49"/>
      <c r="JSW81" s="49"/>
      <c r="JSX81" s="49"/>
      <c r="JSY81" s="49"/>
      <c r="JSZ81" s="49"/>
      <c r="JTA81" s="49"/>
      <c r="JTB81" s="49"/>
      <c r="JTC81" s="49"/>
      <c r="JTD81" s="49"/>
      <c r="JTE81" s="49"/>
      <c r="JTF81" s="49"/>
      <c r="JTG81" s="49"/>
      <c r="JTH81" s="49"/>
      <c r="JTI81" s="49"/>
      <c r="JTJ81" s="49"/>
      <c r="JTK81" s="49"/>
      <c r="JTL81" s="49"/>
      <c r="JTM81" s="49"/>
      <c r="JTN81" s="49"/>
      <c r="JTO81" s="49"/>
      <c r="JTP81" s="49"/>
      <c r="JTQ81" s="49"/>
      <c r="JTR81" s="49"/>
      <c r="JTS81" s="49"/>
      <c r="JTT81" s="49"/>
      <c r="JTU81" s="49"/>
      <c r="JTV81" s="49"/>
      <c r="JTW81" s="49"/>
      <c r="JTX81" s="49"/>
      <c r="JTY81" s="49"/>
      <c r="JTZ81" s="49"/>
      <c r="JUA81" s="49"/>
      <c r="JUB81" s="49"/>
      <c r="JUC81" s="49"/>
      <c r="JUD81" s="49"/>
      <c r="JUE81" s="49"/>
      <c r="JUF81" s="49"/>
      <c r="JUG81" s="49"/>
      <c r="JUH81" s="49"/>
      <c r="JUI81" s="49"/>
      <c r="JUJ81" s="49"/>
      <c r="JUK81" s="49"/>
      <c r="JUL81" s="49"/>
      <c r="JUM81" s="49"/>
      <c r="JUN81" s="49"/>
      <c r="JUO81" s="49"/>
      <c r="JUP81" s="49"/>
      <c r="JUQ81" s="49"/>
      <c r="JUR81" s="49"/>
      <c r="JUS81" s="49"/>
      <c r="JUT81" s="49"/>
      <c r="JUU81" s="49"/>
      <c r="JUV81" s="49"/>
      <c r="JUW81" s="49"/>
      <c r="JUX81" s="49"/>
      <c r="JUY81" s="49"/>
      <c r="JUZ81" s="49"/>
      <c r="JVA81" s="49"/>
      <c r="JVB81" s="49"/>
      <c r="JVC81" s="49"/>
      <c r="JVD81" s="49"/>
      <c r="JVE81" s="49"/>
      <c r="JVF81" s="49"/>
      <c r="JVG81" s="49"/>
      <c r="JVH81" s="49"/>
      <c r="JVI81" s="49"/>
      <c r="JVJ81" s="49"/>
      <c r="JVK81" s="49"/>
      <c r="JVL81" s="49"/>
      <c r="JVM81" s="49"/>
      <c r="JVN81" s="49"/>
      <c r="JVO81" s="49"/>
      <c r="JVP81" s="49"/>
      <c r="JVQ81" s="49"/>
      <c r="JVR81" s="49"/>
      <c r="JVS81" s="49"/>
      <c r="JVT81" s="49"/>
      <c r="JVU81" s="49"/>
      <c r="JVV81" s="49"/>
      <c r="JVW81" s="49"/>
      <c r="JVX81" s="49"/>
      <c r="JVY81" s="49"/>
      <c r="JVZ81" s="49"/>
      <c r="JWA81" s="49"/>
      <c r="JWB81" s="49"/>
      <c r="JWC81" s="49"/>
      <c r="JWD81" s="49"/>
      <c r="JWE81" s="49"/>
      <c r="JWF81" s="49"/>
      <c r="JWG81" s="49"/>
      <c r="JWH81" s="49"/>
      <c r="JWI81" s="49"/>
      <c r="JWJ81" s="49"/>
      <c r="JWK81" s="49"/>
      <c r="JWL81" s="49"/>
      <c r="JWM81" s="49"/>
      <c r="JWN81" s="49"/>
      <c r="JWO81" s="49"/>
      <c r="JWP81" s="49"/>
      <c r="JWQ81" s="49"/>
      <c r="JWR81" s="49"/>
      <c r="JWS81" s="49"/>
      <c r="JWT81" s="49"/>
      <c r="JWU81" s="49"/>
      <c r="JWV81" s="49"/>
      <c r="JWW81" s="49"/>
      <c r="JWX81" s="49"/>
      <c r="JWY81" s="49"/>
      <c r="JWZ81" s="49"/>
      <c r="JXA81" s="49"/>
      <c r="JXB81" s="49"/>
      <c r="JXC81" s="49"/>
      <c r="JXD81" s="49"/>
      <c r="JXE81" s="49"/>
      <c r="JXF81" s="49"/>
      <c r="JXG81" s="49"/>
      <c r="JXH81" s="49"/>
      <c r="JXI81" s="49"/>
      <c r="JXJ81" s="49"/>
      <c r="JXK81" s="49"/>
      <c r="JXL81" s="49"/>
      <c r="JXM81" s="49"/>
      <c r="JXN81" s="49"/>
      <c r="JXO81" s="49"/>
      <c r="JXP81" s="49"/>
      <c r="JXQ81" s="49"/>
      <c r="JXR81" s="49"/>
      <c r="JXS81" s="49"/>
      <c r="JXT81" s="49"/>
      <c r="JXU81" s="49"/>
      <c r="JXV81" s="49"/>
      <c r="JXW81" s="49"/>
      <c r="JXX81" s="49"/>
      <c r="JXY81" s="49"/>
      <c r="JXZ81" s="49"/>
      <c r="JYA81" s="49"/>
      <c r="JYB81" s="49"/>
      <c r="JYC81" s="49"/>
      <c r="JYD81" s="49"/>
      <c r="JYE81" s="49"/>
      <c r="JYF81" s="49"/>
      <c r="JYG81" s="49"/>
      <c r="JYH81" s="49"/>
      <c r="JYI81" s="49"/>
      <c r="JYJ81" s="49"/>
      <c r="JYK81" s="49"/>
      <c r="JYL81" s="49"/>
      <c r="JYM81" s="49"/>
      <c r="JYN81" s="49"/>
      <c r="JYO81" s="49"/>
      <c r="JYP81" s="49"/>
      <c r="JYQ81" s="49"/>
      <c r="JYR81" s="49"/>
      <c r="JYS81" s="49"/>
      <c r="JYT81" s="49"/>
      <c r="JYU81" s="49"/>
      <c r="JYV81" s="49"/>
      <c r="JYW81" s="49"/>
      <c r="JYX81" s="49"/>
      <c r="JYY81" s="49"/>
      <c r="JYZ81" s="49"/>
      <c r="JZA81" s="49"/>
      <c r="JZB81" s="49"/>
      <c r="JZC81" s="49"/>
      <c r="JZD81" s="49"/>
      <c r="JZE81" s="49"/>
      <c r="JZF81" s="49"/>
      <c r="JZG81" s="49"/>
      <c r="JZH81" s="49"/>
      <c r="JZI81" s="49"/>
      <c r="JZJ81" s="49"/>
      <c r="JZK81" s="49"/>
      <c r="JZL81" s="49"/>
      <c r="JZM81" s="49"/>
      <c r="JZN81" s="49"/>
      <c r="JZO81" s="49"/>
      <c r="JZP81" s="49"/>
      <c r="JZQ81" s="49"/>
      <c r="JZR81" s="49"/>
      <c r="JZS81" s="49"/>
      <c r="JZT81" s="49"/>
      <c r="JZU81" s="49"/>
      <c r="JZV81" s="49"/>
      <c r="JZW81" s="49"/>
      <c r="JZX81" s="49"/>
      <c r="JZY81" s="49"/>
      <c r="JZZ81" s="49"/>
      <c r="KAA81" s="49"/>
      <c r="KAB81" s="49"/>
      <c r="KAC81" s="49"/>
      <c r="KAD81" s="49"/>
      <c r="KAE81" s="49"/>
      <c r="KAF81" s="49"/>
      <c r="KAG81" s="49"/>
      <c r="KAH81" s="49"/>
      <c r="KAI81" s="49"/>
      <c r="KAJ81" s="49"/>
      <c r="KAK81" s="49"/>
      <c r="KAL81" s="49"/>
      <c r="KAM81" s="49"/>
      <c r="KAN81" s="49"/>
      <c r="KAO81" s="49"/>
      <c r="KAP81" s="49"/>
      <c r="KAQ81" s="49"/>
      <c r="KAR81" s="49"/>
      <c r="KAS81" s="49"/>
      <c r="KAT81" s="49"/>
      <c r="KAU81" s="49"/>
      <c r="KAV81" s="49"/>
      <c r="KAW81" s="49"/>
      <c r="KAX81" s="49"/>
      <c r="KAY81" s="49"/>
      <c r="KAZ81" s="49"/>
      <c r="KBA81" s="49"/>
      <c r="KBB81" s="49"/>
      <c r="KBC81" s="49"/>
      <c r="KBD81" s="49"/>
      <c r="KBE81" s="49"/>
      <c r="KBF81" s="49"/>
      <c r="KBG81" s="49"/>
      <c r="KBH81" s="49"/>
      <c r="KBI81" s="49"/>
      <c r="KBJ81" s="49"/>
      <c r="KBK81" s="49"/>
      <c r="KBL81" s="49"/>
      <c r="KBM81" s="49"/>
      <c r="KBN81" s="49"/>
      <c r="KBO81" s="49"/>
      <c r="KBP81" s="49"/>
      <c r="KBQ81" s="49"/>
      <c r="KBR81" s="49"/>
      <c r="KBS81" s="49"/>
      <c r="KBT81" s="49"/>
      <c r="KBU81" s="49"/>
      <c r="KBV81" s="49"/>
      <c r="KBW81" s="49"/>
      <c r="KBX81" s="49"/>
      <c r="KBY81" s="49"/>
      <c r="KBZ81" s="49"/>
      <c r="KCA81" s="49"/>
      <c r="KCB81" s="49"/>
      <c r="KCC81" s="49"/>
      <c r="KCD81" s="49"/>
      <c r="KCE81" s="49"/>
      <c r="KCF81" s="49"/>
      <c r="KCG81" s="49"/>
      <c r="KCH81" s="49"/>
      <c r="KCI81" s="49"/>
      <c r="KCJ81" s="49"/>
      <c r="KCK81" s="49"/>
      <c r="KCL81" s="49"/>
      <c r="KCM81" s="49"/>
      <c r="KCN81" s="49"/>
      <c r="KCO81" s="49"/>
      <c r="KCP81" s="49"/>
      <c r="KCQ81" s="49"/>
      <c r="KCR81" s="49"/>
      <c r="KCS81" s="49"/>
      <c r="KCT81" s="49"/>
      <c r="KCU81" s="49"/>
      <c r="KCV81" s="49"/>
      <c r="KCW81" s="49"/>
      <c r="KCX81" s="49"/>
      <c r="KCY81" s="49"/>
      <c r="KCZ81" s="49"/>
      <c r="KDA81" s="49"/>
      <c r="KDB81" s="49"/>
      <c r="KDC81" s="49"/>
      <c r="KDD81" s="49"/>
      <c r="KDE81" s="49"/>
      <c r="KDF81" s="49"/>
      <c r="KDG81" s="49"/>
      <c r="KDH81" s="49"/>
      <c r="KDI81" s="49"/>
      <c r="KDJ81" s="49"/>
      <c r="KDK81" s="49"/>
      <c r="KDL81" s="49"/>
      <c r="KDM81" s="49"/>
      <c r="KDN81" s="49"/>
      <c r="KDO81" s="49"/>
      <c r="KDP81" s="49"/>
      <c r="KDQ81" s="49"/>
      <c r="KDR81" s="49"/>
      <c r="KDS81" s="49"/>
      <c r="KDT81" s="49"/>
      <c r="KDU81" s="49"/>
      <c r="KDV81" s="49"/>
      <c r="KDW81" s="49"/>
      <c r="KDX81" s="49"/>
      <c r="KDY81" s="49"/>
      <c r="KDZ81" s="49"/>
      <c r="KEA81" s="49"/>
      <c r="KEB81" s="49"/>
      <c r="KEC81" s="49"/>
      <c r="KED81" s="49"/>
      <c r="KEE81" s="49"/>
      <c r="KEF81" s="49"/>
      <c r="KEG81" s="49"/>
      <c r="KEH81" s="49"/>
      <c r="KEI81" s="49"/>
      <c r="KEJ81" s="49"/>
      <c r="KEK81" s="49"/>
      <c r="KEL81" s="49"/>
      <c r="KEM81" s="49"/>
      <c r="KEN81" s="49"/>
      <c r="KEO81" s="49"/>
      <c r="KEP81" s="49"/>
      <c r="KEQ81" s="49"/>
      <c r="KER81" s="49"/>
      <c r="KES81" s="49"/>
      <c r="KET81" s="49"/>
      <c r="KEU81" s="49"/>
      <c r="KEV81" s="49"/>
      <c r="KEW81" s="49"/>
      <c r="KEX81" s="49"/>
      <c r="KEY81" s="49"/>
      <c r="KEZ81" s="49"/>
      <c r="KFA81" s="49"/>
      <c r="KFB81" s="49"/>
      <c r="KFC81" s="49"/>
      <c r="KFD81" s="49"/>
      <c r="KFE81" s="49"/>
      <c r="KFF81" s="49"/>
      <c r="KFG81" s="49"/>
      <c r="KFH81" s="49"/>
      <c r="KFI81" s="49"/>
      <c r="KFJ81" s="49"/>
      <c r="KFK81" s="49"/>
      <c r="KFL81" s="49"/>
      <c r="KFM81" s="49"/>
      <c r="KFN81" s="49"/>
      <c r="KFO81" s="49"/>
      <c r="KFP81" s="49"/>
      <c r="KFQ81" s="49"/>
      <c r="KFR81" s="49"/>
      <c r="KFS81" s="49"/>
      <c r="KFT81" s="49"/>
      <c r="KFU81" s="49"/>
      <c r="KFV81" s="49"/>
      <c r="KFW81" s="49"/>
      <c r="KFX81" s="49"/>
      <c r="KFY81" s="49"/>
      <c r="KFZ81" s="49"/>
      <c r="KGA81" s="49"/>
      <c r="KGB81" s="49"/>
      <c r="KGC81" s="49"/>
      <c r="KGD81" s="49"/>
      <c r="KGE81" s="49"/>
      <c r="KGF81" s="49"/>
      <c r="KGG81" s="49"/>
      <c r="KGH81" s="49"/>
      <c r="KGI81" s="49"/>
      <c r="KGJ81" s="49"/>
      <c r="KGK81" s="49"/>
      <c r="KGL81" s="49"/>
      <c r="KGM81" s="49"/>
      <c r="KGN81" s="49"/>
      <c r="KGO81" s="49"/>
      <c r="KGP81" s="49"/>
      <c r="KGQ81" s="49"/>
      <c r="KGR81" s="49"/>
      <c r="KGS81" s="49"/>
      <c r="KGT81" s="49"/>
      <c r="KGU81" s="49"/>
      <c r="KGV81" s="49"/>
      <c r="KGW81" s="49"/>
      <c r="KGX81" s="49"/>
      <c r="KGY81" s="49"/>
      <c r="KGZ81" s="49"/>
      <c r="KHA81" s="49"/>
      <c r="KHB81" s="49"/>
      <c r="KHC81" s="49"/>
      <c r="KHD81" s="49"/>
      <c r="KHE81" s="49"/>
      <c r="KHF81" s="49"/>
      <c r="KHG81" s="49"/>
      <c r="KHH81" s="49"/>
      <c r="KHI81" s="49"/>
      <c r="KHJ81" s="49"/>
      <c r="KHK81" s="49"/>
      <c r="KHL81" s="49"/>
      <c r="KHM81" s="49"/>
      <c r="KHN81" s="49"/>
      <c r="KHO81" s="49"/>
      <c r="KHP81" s="49"/>
      <c r="KHQ81" s="49"/>
      <c r="KHR81" s="49"/>
      <c r="KHS81" s="49"/>
      <c r="KHT81" s="49"/>
      <c r="KHU81" s="49"/>
      <c r="KHV81" s="49"/>
      <c r="KHW81" s="49"/>
      <c r="KHX81" s="49"/>
      <c r="KHY81" s="49"/>
      <c r="KHZ81" s="49"/>
      <c r="KIA81" s="49"/>
      <c r="KIB81" s="49"/>
      <c r="KIC81" s="49"/>
      <c r="KID81" s="49"/>
      <c r="KIE81" s="49"/>
      <c r="KIF81" s="49"/>
      <c r="KIG81" s="49"/>
      <c r="KIH81" s="49"/>
      <c r="KII81" s="49"/>
      <c r="KIJ81" s="49"/>
      <c r="KIK81" s="49"/>
      <c r="KIL81" s="49"/>
      <c r="KIM81" s="49"/>
      <c r="KIN81" s="49"/>
      <c r="KIO81" s="49"/>
      <c r="KIP81" s="49"/>
      <c r="KIQ81" s="49"/>
      <c r="KIR81" s="49"/>
      <c r="KIS81" s="49"/>
      <c r="KIT81" s="49"/>
      <c r="KIU81" s="49"/>
      <c r="KIV81" s="49"/>
      <c r="KIW81" s="49"/>
      <c r="KIX81" s="49"/>
      <c r="KIY81" s="49"/>
      <c r="KIZ81" s="49"/>
      <c r="KJA81" s="49"/>
      <c r="KJB81" s="49"/>
      <c r="KJC81" s="49"/>
      <c r="KJD81" s="49"/>
      <c r="KJE81" s="49"/>
      <c r="KJF81" s="49"/>
      <c r="KJG81" s="49"/>
      <c r="KJH81" s="49"/>
      <c r="KJI81" s="49"/>
      <c r="KJJ81" s="49"/>
      <c r="KJK81" s="49"/>
      <c r="KJL81" s="49"/>
      <c r="KJM81" s="49"/>
      <c r="KJN81" s="49"/>
      <c r="KJO81" s="49"/>
      <c r="KJP81" s="49"/>
      <c r="KJQ81" s="49"/>
      <c r="KJR81" s="49"/>
      <c r="KJS81" s="49"/>
      <c r="KJT81" s="49"/>
      <c r="KJU81" s="49"/>
      <c r="KJV81" s="49"/>
      <c r="KJW81" s="49"/>
      <c r="KJX81" s="49"/>
      <c r="KJY81" s="49"/>
      <c r="KJZ81" s="49"/>
      <c r="KKA81" s="49"/>
      <c r="KKB81" s="49"/>
      <c r="KKC81" s="49"/>
      <c r="KKD81" s="49"/>
      <c r="KKE81" s="49"/>
      <c r="KKF81" s="49"/>
      <c r="KKG81" s="49"/>
      <c r="KKH81" s="49"/>
      <c r="KKI81" s="49"/>
      <c r="KKJ81" s="49"/>
      <c r="KKK81" s="49"/>
      <c r="KKL81" s="49"/>
      <c r="KKM81" s="49"/>
      <c r="KKN81" s="49"/>
      <c r="KKO81" s="49"/>
      <c r="KKP81" s="49"/>
      <c r="KKQ81" s="49"/>
      <c r="KKR81" s="49"/>
      <c r="KKS81" s="49"/>
      <c r="KKT81" s="49"/>
      <c r="KKU81" s="49"/>
      <c r="KKV81" s="49"/>
      <c r="KKW81" s="49"/>
      <c r="KKX81" s="49"/>
      <c r="KKY81" s="49"/>
      <c r="KKZ81" s="49"/>
      <c r="KLA81" s="49"/>
      <c r="KLB81" s="49"/>
      <c r="KLC81" s="49"/>
      <c r="KLD81" s="49"/>
      <c r="KLE81" s="49"/>
      <c r="KLF81" s="49"/>
      <c r="KLG81" s="49"/>
      <c r="KLH81" s="49"/>
      <c r="KLI81" s="49"/>
      <c r="KLJ81" s="49"/>
      <c r="KLK81" s="49"/>
      <c r="KLL81" s="49"/>
      <c r="KLM81" s="49"/>
      <c r="KLN81" s="49"/>
      <c r="KLO81" s="49"/>
      <c r="KLP81" s="49"/>
      <c r="KLQ81" s="49"/>
      <c r="KLR81" s="49"/>
      <c r="KLS81" s="49"/>
      <c r="KLT81" s="49"/>
      <c r="KLU81" s="49"/>
      <c r="KLV81" s="49"/>
      <c r="KLW81" s="49"/>
      <c r="KLX81" s="49"/>
      <c r="KLY81" s="49"/>
      <c r="KLZ81" s="49"/>
      <c r="KMA81" s="49"/>
      <c r="KMB81" s="49"/>
      <c r="KMC81" s="49"/>
      <c r="KMD81" s="49"/>
      <c r="KME81" s="49"/>
      <c r="KMF81" s="49"/>
      <c r="KMG81" s="49"/>
      <c r="KMH81" s="49"/>
      <c r="KMI81" s="49"/>
      <c r="KMJ81" s="49"/>
      <c r="KMK81" s="49"/>
      <c r="KML81" s="49"/>
      <c r="KMM81" s="49"/>
      <c r="KMN81" s="49"/>
      <c r="KMO81" s="49"/>
      <c r="KMP81" s="49"/>
      <c r="KMQ81" s="49"/>
      <c r="KMR81" s="49"/>
      <c r="KMS81" s="49"/>
      <c r="KMT81" s="49"/>
      <c r="KMU81" s="49"/>
      <c r="KMV81" s="49"/>
      <c r="KMW81" s="49"/>
      <c r="KMX81" s="49"/>
      <c r="KMY81" s="49"/>
      <c r="KMZ81" s="49"/>
      <c r="KNA81" s="49"/>
      <c r="KNB81" s="49"/>
      <c r="KNC81" s="49"/>
      <c r="KND81" s="49"/>
      <c r="KNE81" s="49"/>
      <c r="KNF81" s="49"/>
      <c r="KNG81" s="49"/>
      <c r="KNH81" s="49"/>
      <c r="KNI81" s="49"/>
      <c r="KNJ81" s="49"/>
      <c r="KNK81" s="49"/>
      <c r="KNL81" s="49"/>
      <c r="KNM81" s="49"/>
      <c r="KNN81" s="49"/>
      <c r="KNO81" s="49"/>
      <c r="KNP81" s="49"/>
      <c r="KNQ81" s="49"/>
      <c r="KNR81" s="49"/>
      <c r="KNS81" s="49"/>
      <c r="KNT81" s="49"/>
      <c r="KNU81" s="49"/>
      <c r="KNV81" s="49"/>
      <c r="KNW81" s="49"/>
      <c r="KNX81" s="49"/>
      <c r="KNY81" s="49"/>
      <c r="KNZ81" s="49"/>
      <c r="KOA81" s="49"/>
      <c r="KOB81" s="49"/>
      <c r="KOC81" s="49"/>
      <c r="KOD81" s="49"/>
      <c r="KOE81" s="49"/>
      <c r="KOF81" s="49"/>
      <c r="KOG81" s="49"/>
      <c r="KOH81" s="49"/>
      <c r="KOI81" s="49"/>
      <c r="KOJ81" s="49"/>
      <c r="KOK81" s="49"/>
      <c r="KOL81" s="49"/>
      <c r="KOM81" s="49"/>
      <c r="KON81" s="49"/>
      <c r="KOO81" s="49"/>
      <c r="KOP81" s="49"/>
      <c r="KOQ81" s="49"/>
      <c r="KOR81" s="49"/>
      <c r="KOS81" s="49"/>
      <c r="KOT81" s="49"/>
      <c r="KOU81" s="49"/>
      <c r="KOV81" s="49"/>
      <c r="KOW81" s="49"/>
      <c r="KOX81" s="49"/>
      <c r="KOY81" s="49"/>
      <c r="KOZ81" s="49"/>
      <c r="KPA81" s="49"/>
      <c r="KPB81" s="49"/>
      <c r="KPC81" s="49"/>
      <c r="KPD81" s="49"/>
      <c r="KPE81" s="49"/>
      <c r="KPF81" s="49"/>
      <c r="KPG81" s="49"/>
      <c r="KPH81" s="49"/>
      <c r="KPI81" s="49"/>
      <c r="KPJ81" s="49"/>
      <c r="KPK81" s="49"/>
      <c r="KPL81" s="49"/>
      <c r="KPM81" s="49"/>
      <c r="KPN81" s="49"/>
      <c r="KPO81" s="49"/>
      <c r="KPP81" s="49"/>
      <c r="KPQ81" s="49"/>
      <c r="KPR81" s="49"/>
      <c r="KPS81" s="49"/>
      <c r="KPT81" s="49"/>
      <c r="KPU81" s="49"/>
      <c r="KPV81" s="49"/>
      <c r="KPW81" s="49"/>
      <c r="KPX81" s="49"/>
      <c r="KPY81" s="49"/>
      <c r="KPZ81" s="49"/>
      <c r="KQA81" s="49"/>
      <c r="KQB81" s="49"/>
      <c r="KQC81" s="49"/>
      <c r="KQD81" s="49"/>
      <c r="KQE81" s="49"/>
      <c r="KQF81" s="49"/>
      <c r="KQG81" s="49"/>
      <c r="KQH81" s="49"/>
      <c r="KQI81" s="49"/>
      <c r="KQJ81" s="49"/>
      <c r="KQK81" s="49"/>
      <c r="KQL81" s="49"/>
      <c r="KQM81" s="49"/>
      <c r="KQN81" s="49"/>
      <c r="KQO81" s="49"/>
      <c r="KQP81" s="49"/>
      <c r="KQQ81" s="49"/>
      <c r="KQR81" s="49"/>
      <c r="KQS81" s="49"/>
      <c r="KQT81" s="49"/>
      <c r="KQU81" s="49"/>
      <c r="KQV81" s="49"/>
      <c r="KQW81" s="49"/>
      <c r="KQX81" s="49"/>
      <c r="KQY81" s="49"/>
      <c r="KQZ81" s="49"/>
      <c r="KRA81" s="49"/>
      <c r="KRB81" s="49"/>
      <c r="KRC81" s="49"/>
      <c r="KRD81" s="49"/>
      <c r="KRE81" s="49"/>
      <c r="KRF81" s="49"/>
      <c r="KRG81" s="49"/>
      <c r="KRH81" s="49"/>
      <c r="KRI81" s="49"/>
      <c r="KRJ81" s="49"/>
      <c r="KRK81" s="49"/>
      <c r="KRL81" s="49"/>
      <c r="KRM81" s="49"/>
      <c r="KRN81" s="49"/>
      <c r="KRO81" s="49"/>
      <c r="KRP81" s="49"/>
      <c r="KRQ81" s="49"/>
      <c r="KRR81" s="49"/>
      <c r="KRS81" s="49"/>
      <c r="KRT81" s="49"/>
      <c r="KRU81" s="49"/>
      <c r="KRV81" s="49"/>
      <c r="KRW81" s="49"/>
      <c r="KRX81" s="49"/>
      <c r="KRY81" s="49"/>
      <c r="KRZ81" s="49"/>
      <c r="KSA81" s="49"/>
      <c r="KSB81" s="49"/>
      <c r="KSC81" s="49"/>
      <c r="KSD81" s="49"/>
      <c r="KSE81" s="49"/>
      <c r="KSF81" s="49"/>
      <c r="KSG81" s="49"/>
      <c r="KSH81" s="49"/>
      <c r="KSI81" s="49"/>
      <c r="KSJ81" s="49"/>
      <c r="KSK81" s="49"/>
      <c r="KSL81" s="49"/>
      <c r="KSM81" s="49"/>
      <c r="KSN81" s="49"/>
      <c r="KSO81" s="49"/>
      <c r="KSP81" s="49"/>
      <c r="KSQ81" s="49"/>
      <c r="KSR81" s="49"/>
      <c r="KSS81" s="49"/>
      <c r="KST81" s="49"/>
      <c r="KSU81" s="49"/>
      <c r="KSV81" s="49"/>
      <c r="KSW81" s="49"/>
      <c r="KSX81" s="49"/>
      <c r="KSY81" s="49"/>
      <c r="KSZ81" s="49"/>
      <c r="KTA81" s="49"/>
      <c r="KTB81" s="49"/>
      <c r="KTC81" s="49"/>
      <c r="KTD81" s="49"/>
      <c r="KTE81" s="49"/>
      <c r="KTF81" s="49"/>
      <c r="KTG81" s="49"/>
      <c r="KTH81" s="49"/>
      <c r="KTI81" s="49"/>
      <c r="KTJ81" s="49"/>
      <c r="KTK81" s="49"/>
      <c r="KTL81" s="49"/>
      <c r="KTM81" s="49"/>
      <c r="KTN81" s="49"/>
      <c r="KTO81" s="49"/>
      <c r="KTP81" s="49"/>
      <c r="KTQ81" s="49"/>
      <c r="KTR81" s="49"/>
      <c r="KTS81" s="49"/>
      <c r="KTT81" s="49"/>
      <c r="KTU81" s="49"/>
      <c r="KTV81" s="49"/>
      <c r="KTW81" s="49"/>
      <c r="KTX81" s="49"/>
      <c r="KTY81" s="49"/>
      <c r="KTZ81" s="49"/>
      <c r="KUA81" s="49"/>
      <c r="KUB81" s="49"/>
      <c r="KUC81" s="49"/>
      <c r="KUD81" s="49"/>
      <c r="KUE81" s="49"/>
      <c r="KUF81" s="49"/>
      <c r="KUG81" s="49"/>
      <c r="KUH81" s="49"/>
      <c r="KUI81" s="49"/>
      <c r="KUJ81" s="49"/>
      <c r="KUK81" s="49"/>
      <c r="KUL81" s="49"/>
      <c r="KUM81" s="49"/>
      <c r="KUN81" s="49"/>
      <c r="KUO81" s="49"/>
      <c r="KUP81" s="49"/>
      <c r="KUQ81" s="49"/>
      <c r="KUR81" s="49"/>
      <c r="KUS81" s="49"/>
      <c r="KUT81" s="49"/>
      <c r="KUU81" s="49"/>
      <c r="KUV81" s="49"/>
      <c r="KUW81" s="49"/>
      <c r="KUX81" s="49"/>
      <c r="KUY81" s="49"/>
      <c r="KUZ81" s="49"/>
      <c r="KVA81" s="49"/>
      <c r="KVB81" s="49"/>
      <c r="KVC81" s="49"/>
      <c r="KVD81" s="49"/>
      <c r="KVE81" s="49"/>
      <c r="KVF81" s="49"/>
      <c r="KVG81" s="49"/>
      <c r="KVH81" s="49"/>
      <c r="KVI81" s="49"/>
      <c r="KVJ81" s="49"/>
      <c r="KVK81" s="49"/>
      <c r="KVL81" s="49"/>
      <c r="KVM81" s="49"/>
      <c r="KVN81" s="49"/>
      <c r="KVO81" s="49"/>
      <c r="KVP81" s="49"/>
      <c r="KVQ81" s="49"/>
      <c r="KVR81" s="49"/>
      <c r="KVS81" s="49"/>
      <c r="KVT81" s="49"/>
      <c r="KVU81" s="49"/>
      <c r="KVV81" s="49"/>
      <c r="KVW81" s="49"/>
      <c r="KVX81" s="49"/>
      <c r="KVY81" s="49"/>
      <c r="KVZ81" s="49"/>
      <c r="KWA81" s="49"/>
      <c r="KWB81" s="49"/>
      <c r="KWC81" s="49"/>
      <c r="KWD81" s="49"/>
      <c r="KWE81" s="49"/>
      <c r="KWF81" s="49"/>
      <c r="KWG81" s="49"/>
      <c r="KWH81" s="49"/>
      <c r="KWI81" s="49"/>
      <c r="KWJ81" s="49"/>
      <c r="KWK81" s="49"/>
      <c r="KWL81" s="49"/>
      <c r="KWM81" s="49"/>
      <c r="KWN81" s="49"/>
      <c r="KWO81" s="49"/>
      <c r="KWP81" s="49"/>
      <c r="KWQ81" s="49"/>
      <c r="KWR81" s="49"/>
      <c r="KWS81" s="49"/>
      <c r="KWT81" s="49"/>
      <c r="KWU81" s="49"/>
      <c r="KWV81" s="49"/>
      <c r="KWW81" s="49"/>
      <c r="KWX81" s="49"/>
      <c r="KWY81" s="49"/>
      <c r="KWZ81" s="49"/>
      <c r="KXA81" s="49"/>
      <c r="KXB81" s="49"/>
      <c r="KXC81" s="49"/>
      <c r="KXD81" s="49"/>
      <c r="KXE81" s="49"/>
      <c r="KXF81" s="49"/>
      <c r="KXG81" s="49"/>
      <c r="KXH81" s="49"/>
      <c r="KXI81" s="49"/>
      <c r="KXJ81" s="49"/>
      <c r="KXK81" s="49"/>
      <c r="KXL81" s="49"/>
      <c r="KXM81" s="49"/>
      <c r="KXN81" s="49"/>
      <c r="KXO81" s="49"/>
      <c r="KXP81" s="49"/>
      <c r="KXQ81" s="49"/>
      <c r="KXR81" s="49"/>
      <c r="KXS81" s="49"/>
      <c r="KXT81" s="49"/>
      <c r="KXU81" s="49"/>
      <c r="KXV81" s="49"/>
      <c r="KXW81" s="49"/>
      <c r="KXX81" s="49"/>
      <c r="KXY81" s="49"/>
      <c r="KXZ81" s="49"/>
      <c r="KYA81" s="49"/>
      <c r="KYB81" s="49"/>
      <c r="KYC81" s="49"/>
      <c r="KYD81" s="49"/>
      <c r="KYE81" s="49"/>
      <c r="KYF81" s="49"/>
      <c r="KYG81" s="49"/>
      <c r="KYH81" s="49"/>
      <c r="KYI81" s="49"/>
      <c r="KYJ81" s="49"/>
      <c r="KYK81" s="49"/>
      <c r="KYL81" s="49"/>
      <c r="KYM81" s="49"/>
      <c r="KYN81" s="49"/>
      <c r="KYO81" s="49"/>
      <c r="KYP81" s="49"/>
      <c r="KYQ81" s="49"/>
      <c r="KYR81" s="49"/>
      <c r="KYS81" s="49"/>
      <c r="KYT81" s="49"/>
      <c r="KYU81" s="49"/>
      <c r="KYV81" s="49"/>
      <c r="KYW81" s="49"/>
      <c r="KYX81" s="49"/>
      <c r="KYY81" s="49"/>
      <c r="KYZ81" s="49"/>
      <c r="KZA81" s="49"/>
      <c r="KZB81" s="49"/>
      <c r="KZC81" s="49"/>
      <c r="KZD81" s="49"/>
      <c r="KZE81" s="49"/>
      <c r="KZF81" s="49"/>
      <c r="KZG81" s="49"/>
      <c r="KZH81" s="49"/>
      <c r="KZI81" s="49"/>
      <c r="KZJ81" s="49"/>
      <c r="KZK81" s="49"/>
      <c r="KZL81" s="49"/>
      <c r="KZM81" s="49"/>
      <c r="KZN81" s="49"/>
      <c r="KZO81" s="49"/>
      <c r="KZP81" s="49"/>
      <c r="KZQ81" s="49"/>
      <c r="KZR81" s="49"/>
      <c r="KZS81" s="49"/>
      <c r="KZT81" s="49"/>
      <c r="KZU81" s="49"/>
      <c r="KZV81" s="49"/>
      <c r="KZW81" s="49"/>
      <c r="KZX81" s="49"/>
      <c r="KZY81" s="49"/>
      <c r="KZZ81" s="49"/>
      <c r="LAA81" s="49"/>
      <c r="LAB81" s="49"/>
      <c r="LAC81" s="49"/>
      <c r="LAD81" s="49"/>
      <c r="LAE81" s="49"/>
      <c r="LAF81" s="49"/>
      <c r="LAG81" s="49"/>
      <c r="LAH81" s="49"/>
      <c r="LAI81" s="49"/>
      <c r="LAJ81" s="49"/>
      <c r="LAK81" s="49"/>
      <c r="LAL81" s="49"/>
      <c r="LAM81" s="49"/>
      <c r="LAN81" s="49"/>
      <c r="LAO81" s="49"/>
      <c r="LAP81" s="49"/>
      <c r="LAQ81" s="49"/>
      <c r="LAR81" s="49"/>
      <c r="LAS81" s="49"/>
      <c r="LAT81" s="49"/>
      <c r="LAU81" s="49"/>
      <c r="LAV81" s="49"/>
      <c r="LAW81" s="49"/>
      <c r="LAX81" s="49"/>
      <c r="LAY81" s="49"/>
      <c r="LAZ81" s="49"/>
      <c r="LBA81" s="49"/>
      <c r="LBB81" s="49"/>
      <c r="LBC81" s="49"/>
      <c r="LBD81" s="49"/>
      <c r="LBE81" s="49"/>
      <c r="LBF81" s="49"/>
      <c r="LBG81" s="49"/>
      <c r="LBH81" s="49"/>
      <c r="LBI81" s="49"/>
      <c r="LBJ81" s="49"/>
      <c r="LBK81" s="49"/>
      <c r="LBL81" s="49"/>
      <c r="LBM81" s="49"/>
      <c r="LBN81" s="49"/>
      <c r="LBO81" s="49"/>
      <c r="LBP81" s="49"/>
      <c r="LBQ81" s="49"/>
      <c r="LBR81" s="49"/>
      <c r="LBS81" s="49"/>
      <c r="LBT81" s="49"/>
      <c r="LBU81" s="49"/>
      <c r="LBV81" s="49"/>
      <c r="LBW81" s="49"/>
      <c r="LBX81" s="49"/>
      <c r="LBY81" s="49"/>
      <c r="LBZ81" s="49"/>
      <c r="LCA81" s="49"/>
      <c r="LCB81" s="49"/>
      <c r="LCC81" s="49"/>
      <c r="LCD81" s="49"/>
      <c r="LCE81" s="49"/>
      <c r="LCF81" s="49"/>
      <c r="LCG81" s="49"/>
      <c r="LCH81" s="49"/>
      <c r="LCI81" s="49"/>
      <c r="LCJ81" s="49"/>
      <c r="LCK81" s="49"/>
      <c r="LCL81" s="49"/>
      <c r="LCM81" s="49"/>
      <c r="LCN81" s="49"/>
      <c r="LCO81" s="49"/>
      <c r="LCP81" s="49"/>
      <c r="LCQ81" s="49"/>
      <c r="LCR81" s="49"/>
      <c r="LCS81" s="49"/>
      <c r="LCT81" s="49"/>
      <c r="LCU81" s="49"/>
      <c r="LCV81" s="49"/>
      <c r="LCW81" s="49"/>
      <c r="LCX81" s="49"/>
      <c r="LCY81" s="49"/>
      <c r="LCZ81" s="49"/>
      <c r="LDA81" s="49"/>
      <c r="LDB81" s="49"/>
      <c r="LDC81" s="49"/>
      <c r="LDD81" s="49"/>
      <c r="LDE81" s="49"/>
      <c r="LDF81" s="49"/>
      <c r="LDG81" s="49"/>
      <c r="LDH81" s="49"/>
      <c r="LDI81" s="49"/>
      <c r="LDJ81" s="49"/>
      <c r="LDK81" s="49"/>
      <c r="LDL81" s="49"/>
      <c r="LDM81" s="49"/>
      <c r="LDN81" s="49"/>
      <c r="LDO81" s="49"/>
      <c r="LDP81" s="49"/>
      <c r="LDQ81" s="49"/>
      <c r="LDR81" s="49"/>
      <c r="LDS81" s="49"/>
      <c r="LDT81" s="49"/>
      <c r="LDU81" s="49"/>
      <c r="LDV81" s="49"/>
      <c r="LDW81" s="49"/>
      <c r="LDX81" s="49"/>
      <c r="LDY81" s="49"/>
      <c r="LDZ81" s="49"/>
      <c r="LEA81" s="49"/>
      <c r="LEB81" s="49"/>
      <c r="LEC81" s="49"/>
      <c r="LED81" s="49"/>
      <c r="LEE81" s="49"/>
      <c r="LEF81" s="49"/>
      <c r="LEG81" s="49"/>
      <c r="LEH81" s="49"/>
      <c r="LEI81" s="49"/>
      <c r="LEJ81" s="49"/>
      <c r="LEK81" s="49"/>
      <c r="LEL81" s="49"/>
      <c r="LEM81" s="49"/>
      <c r="LEN81" s="49"/>
      <c r="LEO81" s="49"/>
      <c r="LEP81" s="49"/>
      <c r="LEQ81" s="49"/>
      <c r="LER81" s="49"/>
      <c r="LES81" s="49"/>
      <c r="LET81" s="49"/>
      <c r="LEU81" s="49"/>
      <c r="LEV81" s="49"/>
      <c r="LEW81" s="49"/>
      <c r="LEX81" s="49"/>
      <c r="LEY81" s="49"/>
      <c r="LEZ81" s="49"/>
      <c r="LFA81" s="49"/>
      <c r="LFB81" s="49"/>
      <c r="LFC81" s="49"/>
      <c r="LFD81" s="49"/>
      <c r="LFE81" s="49"/>
      <c r="LFF81" s="49"/>
      <c r="LFG81" s="49"/>
      <c r="LFH81" s="49"/>
      <c r="LFI81" s="49"/>
      <c r="LFJ81" s="49"/>
      <c r="LFK81" s="49"/>
      <c r="LFL81" s="49"/>
      <c r="LFM81" s="49"/>
      <c r="LFN81" s="49"/>
      <c r="LFO81" s="49"/>
      <c r="LFP81" s="49"/>
      <c r="LFQ81" s="49"/>
      <c r="LFR81" s="49"/>
      <c r="LFS81" s="49"/>
      <c r="LFT81" s="49"/>
      <c r="LFU81" s="49"/>
      <c r="LFV81" s="49"/>
      <c r="LFW81" s="49"/>
      <c r="LFX81" s="49"/>
      <c r="LFY81" s="49"/>
      <c r="LFZ81" s="49"/>
      <c r="LGA81" s="49"/>
      <c r="LGB81" s="49"/>
      <c r="LGC81" s="49"/>
      <c r="LGD81" s="49"/>
      <c r="LGE81" s="49"/>
      <c r="LGF81" s="49"/>
      <c r="LGG81" s="49"/>
      <c r="LGH81" s="49"/>
      <c r="LGI81" s="49"/>
      <c r="LGJ81" s="49"/>
      <c r="LGK81" s="49"/>
      <c r="LGL81" s="49"/>
      <c r="LGM81" s="49"/>
      <c r="LGN81" s="49"/>
      <c r="LGO81" s="49"/>
      <c r="LGP81" s="49"/>
      <c r="LGQ81" s="49"/>
      <c r="LGR81" s="49"/>
      <c r="LGS81" s="49"/>
      <c r="LGT81" s="49"/>
      <c r="LGU81" s="49"/>
      <c r="LGV81" s="49"/>
      <c r="LGW81" s="49"/>
      <c r="LGX81" s="49"/>
      <c r="LGY81" s="49"/>
      <c r="LGZ81" s="49"/>
      <c r="LHA81" s="49"/>
      <c r="LHB81" s="49"/>
      <c r="LHC81" s="49"/>
      <c r="LHD81" s="49"/>
      <c r="LHE81" s="49"/>
      <c r="LHF81" s="49"/>
      <c r="LHG81" s="49"/>
      <c r="LHH81" s="49"/>
      <c r="LHI81" s="49"/>
      <c r="LHJ81" s="49"/>
      <c r="LHK81" s="49"/>
      <c r="LHL81" s="49"/>
      <c r="LHM81" s="49"/>
      <c r="LHN81" s="49"/>
      <c r="LHO81" s="49"/>
      <c r="LHP81" s="49"/>
      <c r="LHQ81" s="49"/>
      <c r="LHR81" s="49"/>
      <c r="LHS81" s="49"/>
      <c r="LHT81" s="49"/>
      <c r="LHU81" s="49"/>
      <c r="LHV81" s="49"/>
      <c r="LHW81" s="49"/>
      <c r="LHX81" s="49"/>
      <c r="LHY81" s="49"/>
      <c r="LHZ81" s="49"/>
      <c r="LIA81" s="49"/>
      <c r="LIB81" s="49"/>
      <c r="LIC81" s="49"/>
      <c r="LID81" s="49"/>
      <c r="LIE81" s="49"/>
      <c r="LIF81" s="49"/>
      <c r="LIG81" s="49"/>
      <c r="LIH81" s="49"/>
      <c r="LII81" s="49"/>
      <c r="LIJ81" s="49"/>
      <c r="LIK81" s="49"/>
      <c r="LIL81" s="49"/>
      <c r="LIM81" s="49"/>
      <c r="LIN81" s="49"/>
      <c r="LIO81" s="49"/>
      <c r="LIP81" s="49"/>
      <c r="LIQ81" s="49"/>
      <c r="LIR81" s="49"/>
      <c r="LIS81" s="49"/>
      <c r="LIT81" s="49"/>
      <c r="LIU81" s="49"/>
      <c r="LIV81" s="49"/>
      <c r="LIW81" s="49"/>
      <c r="LIX81" s="49"/>
      <c r="LIY81" s="49"/>
      <c r="LIZ81" s="49"/>
      <c r="LJA81" s="49"/>
      <c r="LJB81" s="49"/>
      <c r="LJC81" s="49"/>
      <c r="LJD81" s="49"/>
      <c r="LJE81" s="49"/>
      <c r="LJF81" s="49"/>
      <c r="LJG81" s="49"/>
      <c r="LJH81" s="49"/>
      <c r="LJI81" s="49"/>
      <c r="LJJ81" s="49"/>
      <c r="LJK81" s="49"/>
      <c r="LJL81" s="49"/>
      <c r="LJM81" s="49"/>
      <c r="LJN81" s="49"/>
      <c r="LJO81" s="49"/>
      <c r="LJP81" s="49"/>
      <c r="LJQ81" s="49"/>
      <c r="LJR81" s="49"/>
      <c r="LJS81" s="49"/>
      <c r="LJT81" s="49"/>
      <c r="LJU81" s="49"/>
      <c r="LJV81" s="49"/>
      <c r="LJW81" s="49"/>
      <c r="LJX81" s="49"/>
      <c r="LJY81" s="49"/>
      <c r="LJZ81" s="49"/>
      <c r="LKA81" s="49"/>
      <c r="LKB81" s="49"/>
      <c r="LKC81" s="49"/>
      <c r="LKD81" s="49"/>
      <c r="LKE81" s="49"/>
      <c r="LKF81" s="49"/>
      <c r="LKG81" s="49"/>
      <c r="LKH81" s="49"/>
      <c r="LKI81" s="49"/>
      <c r="LKJ81" s="49"/>
      <c r="LKK81" s="49"/>
      <c r="LKL81" s="49"/>
      <c r="LKM81" s="49"/>
      <c r="LKN81" s="49"/>
      <c r="LKO81" s="49"/>
      <c r="LKP81" s="49"/>
      <c r="LKQ81" s="49"/>
      <c r="LKR81" s="49"/>
      <c r="LKS81" s="49"/>
      <c r="LKT81" s="49"/>
      <c r="LKU81" s="49"/>
      <c r="LKV81" s="49"/>
      <c r="LKW81" s="49"/>
      <c r="LKX81" s="49"/>
      <c r="LKY81" s="49"/>
      <c r="LKZ81" s="49"/>
      <c r="LLA81" s="49"/>
      <c r="LLB81" s="49"/>
      <c r="LLC81" s="49"/>
      <c r="LLD81" s="49"/>
      <c r="LLE81" s="49"/>
      <c r="LLF81" s="49"/>
      <c r="LLG81" s="49"/>
      <c r="LLH81" s="49"/>
      <c r="LLI81" s="49"/>
      <c r="LLJ81" s="49"/>
      <c r="LLK81" s="49"/>
      <c r="LLL81" s="49"/>
      <c r="LLM81" s="49"/>
      <c r="LLN81" s="49"/>
      <c r="LLO81" s="49"/>
      <c r="LLP81" s="49"/>
      <c r="LLQ81" s="49"/>
      <c r="LLR81" s="49"/>
      <c r="LLS81" s="49"/>
      <c r="LLT81" s="49"/>
      <c r="LLU81" s="49"/>
      <c r="LLV81" s="49"/>
      <c r="LLW81" s="49"/>
      <c r="LLX81" s="49"/>
      <c r="LLY81" s="49"/>
      <c r="LLZ81" s="49"/>
      <c r="LMA81" s="49"/>
      <c r="LMB81" s="49"/>
      <c r="LMC81" s="49"/>
      <c r="LMD81" s="49"/>
      <c r="LME81" s="49"/>
      <c r="LMF81" s="49"/>
      <c r="LMG81" s="49"/>
      <c r="LMH81" s="49"/>
      <c r="LMI81" s="49"/>
      <c r="LMJ81" s="49"/>
      <c r="LMK81" s="49"/>
      <c r="LML81" s="49"/>
      <c r="LMM81" s="49"/>
      <c r="LMN81" s="49"/>
      <c r="LMO81" s="49"/>
      <c r="LMP81" s="49"/>
      <c r="LMQ81" s="49"/>
      <c r="LMR81" s="49"/>
      <c r="LMS81" s="49"/>
      <c r="LMT81" s="49"/>
      <c r="LMU81" s="49"/>
      <c r="LMV81" s="49"/>
      <c r="LMW81" s="49"/>
      <c r="LMX81" s="49"/>
      <c r="LMY81" s="49"/>
      <c r="LMZ81" s="49"/>
      <c r="LNA81" s="49"/>
      <c r="LNB81" s="49"/>
      <c r="LNC81" s="49"/>
      <c r="LND81" s="49"/>
      <c r="LNE81" s="49"/>
      <c r="LNF81" s="49"/>
      <c r="LNG81" s="49"/>
      <c r="LNH81" s="49"/>
      <c r="LNI81" s="49"/>
      <c r="LNJ81" s="49"/>
      <c r="LNK81" s="49"/>
      <c r="LNL81" s="49"/>
      <c r="LNM81" s="49"/>
      <c r="LNN81" s="49"/>
      <c r="LNO81" s="49"/>
      <c r="LNP81" s="49"/>
      <c r="LNQ81" s="49"/>
      <c r="LNR81" s="49"/>
      <c r="LNS81" s="49"/>
      <c r="LNT81" s="49"/>
      <c r="LNU81" s="49"/>
      <c r="LNV81" s="49"/>
      <c r="LNW81" s="49"/>
      <c r="LNX81" s="49"/>
      <c r="LNY81" s="49"/>
      <c r="LNZ81" s="49"/>
      <c r="LOA81" s="49"/>
      <c r="LOB81" s="49"/>
      <c r="LOC81" s="49"/>
      <c r="LOD81" s="49"/>
      <c r="LOE81" s="49"/>
      <c r="LOF81" s="49"/>
      <c r="LOG81" s="49"/>
      <c r="LOH81" s="49"/>
      <c r="LOI81" s="49"/>
      <c r="LOJ81" s="49"/>
      <c r="LOK81" s="49"/>
      <c r="LOL81" s="49"/>
      <c r="LOM81" s="49"/>
      <c r="LON81" s="49"/>
      <c r="LOO81" s="49"/>
      <c r="LOP81" s="49"/>
      <c r="LOQ81" s="49"/>
      <c r="LOR81" s="49"/>
      <c r="LOS81" s="49"/>
      <c r="LOT81" s="49"/>
      <c r="LOU81" s="49"/>
      <c r="LOV81" s="49"/>
      <c r="LOW81" s="49"/>
      <c r="LOX81" s="49"/>
      <c r="LOY81" s="49"/>
      <c r="LOZ81" s="49"/>
      <c r="LPA81" s="49"/>
      <c r="LPB81" s="49"/>
      <c r="LPC81" s="49"/>
      <c r="LPD81" s="49"/>
      <c r="LPE81" s="49"/>
      <c r="LPF81" s="49"/>
      <c r="LPG81" s="49"/>
      <c r="LPH81" s="49"/>
      <c r="LPI81" s="49"/>
      <c r="LPJ81" s="49"/>
      <c r="LPK81" s="49"/>
      <c r="LPL81" s="49"/>
      <c r="LPM81" s="49"/>
      <c r="LPN81" s="49"/>
      <c r="LPO81" s="49"/>
      <c r="LPP81" s="49"/>
      <c r="LPQ81" s="49"/>
      <c r="LPR81" s="49"/>
      <c r="LPS81" s="49"/>
      <c r="LPT81" s="49"/>
      <c r="LPU81" s="49"/>
      <c r="LPV81" s="49"/>
      <c r="LPW81" s="49"/>
      <c r="LPX81" s="49"/>
      <c r="LPY81" s="49"/>
      <c r="LPZ81" s="49"/>
      <c r="LQA81" s="49"/>
      <c r="LQB81" s="49"/>
      <c r="LQC81" s="49"/>
      <c r="LQD81" s="49"/>
      <c r="LQE81" s="49"/>
      <c r="LQF81" s="49"/>
      <c r="LQG81" s="49"/>
      <c r="LQH81" s="49"/>
      <c r="LQI81" s="49"/>
      <c r="LQJ81" s="49"/>
      <c r="LQK81" s="49"/>
      <c r="LQL81" s="49"/>
      <c r="LQM81" s="49"/>
      <c r="LQN81" s="49"/>
      <c r="LQO81" s="49"/>
      <c r="LQP81" s="49"/>
      <c r="LQQ81" s="49"/>
      <c r="LQR81" s="49"/>
      <c r="LQS81" s="49"/>
      <c r="LQT81" s="49"/>
      <c r="LQU81" s="49"/>
      <c r="LQV81" s="49"/>
      <c r="LQW81" s="49"/>
      <c r="LQX81" s="49"/>
      <c r="LQY81" s="49"/>
      <c r="LQZ81" s="49"/>
      <c r="LRA81" s="49"/>
      <c r="LRB81" s="49"/>
      <c r="LRC81" s="49"/>
      <c r="LRD81" s="49"/>
      <c r="LRE81" s="49"/>
      <c r="LRF81" s="49"/>
      <c r="LRG81" s="49"/>
      <c r="LRH81" s="49"/>
      <c r="LRI81" s="49"/>
      <c r="LRJ81" s="49"/>
      <c r="LRK81" s="49"/>
      <c r="LRL81" s="49"/>
      <c r="LRM81" s="49"/>
      <c r="LRN81" s="49"/>
      <c r="LRO81" s="49"/>
      <c r="LRP81" s="49"/>
      <c r="LRQ81" s="49"/>
      <c r="LRR81" s="49"/>
      <c r="LRS81" s="49"/>
      <c r="LRT81" s="49"/>
      <c r="LRU81" s="49"/>
      <c r="LRV81" s="49"/>
      <c r="LRW81" s="49"/>
      <c r="LRX81" s="49"/>
      <c r="LRY81" s="49"/>
      <c r="LRZ81" s="49"/>
      <c r="LSA81" s="49"/>
      <c r="LSB81" s="49"/>
      <c r="LSC81" s="49"/>
      <c r="LSD81" s="49"/>
      <c r="LSE81" s="49"/>
      <c r="LSF81" s="49"/>
      <c r="LSG81" s="49"/>
      <c r="LSH81" s="49"/>
      <c r="LSI81" s="49"/>
      <c r="LSJ81" s="49"/>
      <c r="LSK81" s="49"/>
      <c r="LSL81" s="49"/>
      <c r="LSM81" s="49"/>
      <c r="LSN81" s="49"/>
      <c r="LSO81" s="49"/>
      <c r="LSP81" s="49"/>
      <c r="LSQ81" s="49"/>
      <c r="LSR81" s="49"/>
      <c r="LSS81" s="49"/>
      <c r="LST81" s="49"/>
      <c r="LSU81" s="49"/>
      <c r="LSV81" s="49"/>
      <c r="LSW81" s="49"/>
      <c r="LSX81" s="49"/>
      <c r="LSY81" s="49"/>
      <c r="LSZ81" s="49"/>
      <c r="LTA81" s="49"/>
      <c r="LTB81" s="49"/>
      <c r="LTC81" s="49"/>
      <c r="LTD81" s="49"/>
      <c r="LTE81" s="49"/>
      <c r="LTF81" s="49"/>
      <c r="LTG81" s="49"/>
      <c r="LTH81" s="49"/>
      <c r="LTI81" s="49"/>
      <c r="LTJ81" s="49"/>
      <c r="LTK81" s="49"/>
      <c r="LTL81" s="49"/>
      <c r="LTM81" s="49"/>
      <c r="LTN81" s="49"/>
      <c r="LTO81" s="49"/>
      <c r="LTP81" s="49"/>
      <c r="LTQ81" s="49"/>
      <c r="LTR81" s="49"/>
      <c r="LTS81" s="49"/>
      <c r="LTT81" s="49"/>
      <c r="LTU81" s="49"/>
      <c r="LTV81" s="49"/>
      <c r="LTW81" s="49"/>
      <c r="LTX81" s="49"/>
      <c r="LTY81" s="49"/>
      <c r="LTZ81" s="49"/>
      <c r="LUA81" s="49"/>
      <c r="LUB81" s="49"/>
      <c r="LUC81" s="49"/>
      <c r="LUD81" s="49"/>
      <c r="LUE81" s="49"/>
      <c r="LUF81" s="49"/>
      <c r="LUG81" s="49"/>
      <c r="LUH81" s="49"/>
      <c r="LUI81" s="49"/>
      <c r="LUJ81" s="49"/>
      <c r="LUK81" s="49"/>
      <c r="LUL81" s="49"/>
      <c r="LUM81" s="49"/>
      <c r="LUN81" s="49"/>
      <c r="LUO81" s="49"/>
      <c r="LUP81" s="49"/>
      <c r="LUQ81" s="49"/>
      <c r="LUR81" s="49"/>
      <c r="LUS81" s="49"/>
      <c r="LUT81" s="49"/>
      <c r="LUU81" s="49"/>
      <c r="LUV81" s="49"/>
      <c r="LUW81" s="49"/>
      <c r="LUX81" s="49"/>
      <c r="LUY81" s="49"/>
      <c r="LUZ81" s="49"/>
      <c r="LVA81" s="49"/>
      <c r="LVB81" s="49"/>
      <c r="LVC81" s="49"/>
      <c r="LVD81" s="49"/>
      <c r="LVE81" s="49"/>
      <c r="LVF81" s="49"/>
      <c r="LVG81" s="49"/>
      <c r="LVH81" s="49"/>
      <c r="LVI81" s="49"/>
      <c r="LVJ81" s="49"/>
      <c r="LVK81" s="49"/>
      <c r="LVL81" s="49"/>
      <c r="LVM81" s="49"/>
      <c r="LVN81" s="49"/>
      <c r="LVO81" s="49"/>
      <c r="LVP81" s="49"/>
      <c r="LVQ81" s="49"/>
      <c r="LVR81" s="49"/>
      <c r="LVS81" s="49"/>
      <c r="LVT81" s="49"/>
      <c r="LVU81" s="49"/>
      <c r="LVV81" s="49"/>
      <c r="LVW81" s="49"/>
      <c r="LVX81" s="49"/>
      <c r="LVY81" s="49"/>
      <c r="LVZ81" s="49"/>
      <c r="LWA81" s="49"/>
      <c r="LWB81" s="49"/>
      <c r="LWC81" s="49"/>
      <c r="LWD81" s="49"/>
      <c r="LWE81" s="49"/>
      <c r="LWF81" s="49"/>
      <c r="LWG81" s="49"/>
      <c r="LWH81" s="49"/>
      <c r="LWI81" s="49"/>
      <c r="LWJ81" s="49"/>
      <c r="LWK81" s="49"/>
      <c r="LWL81" s="49"/>
      <c r="LWM81" s="49"/>
      <c r="LWN81" s="49"/>
      <c r="LWO81" s="49"/>
      <c r="LWP81" s="49"/>
      <c r="LWQ81" s="49"/>
      <c r="LWR81" s="49"/>
      <c r="LWS81" s="49"/>
      <c r="LWT81" s="49"/>
      <c r="LWU81" s="49"/>
      <c r="LWV81" s="49"/>
      <c r="LWW81" s="49"/>
      <c r="LWX81" s="49"/>
      <c r="LWY81" s="49"/>
      <c r="LWZ81" s="49"/>
      <c r="LXA81" s="49"/>
      <c r="LXB81" s="49"/>
      <c r="LXC81" s="49"/>
      <c r="LXD81" s="49"/>
      <c r="LXE81" s="49"/>
      <c r="LXF81" s="49"/>
      <c r="LXG81" s="49"/>
      <c r="LXH81" s="49"/>
      <c r="LXI81" s="49"/>
      <c r="LXJ81" s="49"/>
      <c r="LXK81" s="49"/>
      <c r="LXL81" s="49"/>
      <c r="LXM81" s="49"/>
      <c r="LXN81" s="49"/>
      <c r="LXO81" s="49"/>
      <c r="LXP81" s="49"/>
      <c r="LXQ81" s="49"/>
      <c r="LXR81" s="49"/>
      <c r="LXS81" s="49"/>
      <c r="LXT81" s="49"/>
      <c r="LXU81" s="49"/>
      <c r="LXV81" s="49"/>
      <c r="LXW81" s="49"/>
      <c r="LXX81" s="49"/>
      <c r="LXY81" s="49"/>
      <c r="LXZ81" s="49"/>
      <c r="LYA81" s="49"/>
      <c r="LYB81" s="49"/>
      <c r="LYC81" s="49"/>
      <c r="LYD81" s="49"/>
      <c r="LYE81" s="49"/>
      <c r="LYF81" s="49"/>
      <c r="LYG81" s="49"/>
      <c r="LYH81" s="49"/>
      <c r="LYI81" s="49"/>
      <c r="LYJ81" s="49"/>
      <c r="LYK81" s="49"/>
      <c r="LYL81" s="49"/>
      <c r="LYM81" s="49"/>
      <c r="LYN81" s="49"/>
      <c r="LYO81" s="49"/>
      <c r="LYP81" s="49"/>
      <c r="LYQ81" s="49"/>
      <c r="LYR81" s="49"/>
      <c r="LYS81" s="49"/>
      <c r="LYT81" s="49"/>
      <c r="LYU81" s="49"/>
      <c r="LYV81" s="49"/>
      <c r="LYW81" s="49"/>
      <c r="LYX81" s="49"/>
      <c r="LYY81" s="49"/>
      <c r="LYZ81" s="49"/>
      <c r="LZA81" s="49"/>
      <c r="LZB81" s="49"/>
      <c r="LZC81" s="49"/>
      <c r="LZD81" s="49"/>
      <c r="LZE81" s="49"/>
      <c r="LZF81" s="49"/>
      <c r="LZG81" s="49"/>
      <c r="LZH81" s="49"/>
      <c r="LZI81" s="49"/>
      <c r="LZJ81" s="49"/>
      <c r="LZK81" s="49"/>
      <c r="LZL81" s="49"/>
      <c r="LZM81" s="49"/>
      <c r="LZN81" s="49"/>
      <c r="LZO81" s="49"/>
      <c r="LZP81" s="49"/>
      <c r="LZQ81" s="49"/>
      <c r="LZR81" s="49"/>
      <c r="LZS81" s="49"/>
      <c r="LZT81" s="49"/>
      <c r="LZU81" s="49"/>
      <c r="LZV81" s="49"/>
      <c r="LZW81" s="49"/>
      <c r="LZX81" s="49"/>
      <c r="LZY81" s="49"/>
      <c r="LZZ81" s="49"/>
      <c r="MAA81" s="49"/>
      <c r="MAB81" s="49"/>
      <c r="MAC81" s="49"/>
      <c r="MAD81" s="49"/>
      <c r="MAE81" s="49"/>
      <c r="MAF81" s="49"/>
      <c r="MAG81" s="49"/>
      <c r="MAH81" s="49"/>
      <c r="MAI81" s="49"/>
      <c r="MAJ81" s="49"/>
      <c r="MAK81" s="49"/>
      <c r="MAL81" s="49"/>
      <c r="MAM81" s="49"/>
      <c r="MAN81" s="49"/>
      <c r="MAO81" s="49"/>
      <c r="MAP81" s="49"/>
      <c r="MAQ81" s="49"/>
      <c r="MAR81" s="49"/>
      <c r="MAS81" s="49"/>
      <c r="MAT81" s="49"/>
      <c r="MAU81" s="49"/>
      <c r="MAV81" s="49"/>
      <c r="MAW81" s="49"/>
      <c r="MAX81" s="49"/>
      <c r="MAY81" s="49"/>
      <c r="MAZ81" s="49"/>
      <c r="MBA81" s="49"/>
      <c r="MBB81" s="49"/>
      <c r="MBC81" s="49"/>
      <c r="MBD81" s="49"/>
      <c r="MBE81" s="49"/>
      <c r="MBF81" s="49"/>
      <c r="MBG81" s="49"/>
      <c r="MBH81" s="49"/>
      <c r="MBI81" s="49"/>
      <c r="MBJ81" s="49"/>
      <c r="MBK81" s="49"/>
      <c r="MBL81" s="49"/>
      <c r="MBM81" s="49"/>
      <c r="MBN81" s="49"/>
      <c r="MBO81" s="49"/>
      <c r="MBP81" s="49"/>
      <c r="MBQ81" s="49"/>
      <c r="MBR81" s="49"/>
      <c r="MBS81" s="49"/>
      <c r="MBT81" s="49"/>
      <c r="MBU81" s="49"/>
      <c r="MBV81" s="49"/>
      <c r="MBW81" s="49"/>
      <c r="MBX81" s="49"/>
      <c r="MBY81" s="49"/>
      <c r="MBZ81" s="49"/>
      <c r="MCA81" s="49"/>
      <c r="MCB81" s="49"/>
      <c r="MCC81" s="49"/>
      <c r="MCD81" s="49"/>
      <c r="MCE81" s="49"/>
      <c r="MCF81" s="49"/>
      <c r="MCG81" s="49"/>
      <c r="MCH81" s="49"/>
      <c r="MCI81" s="49"/>
      <c r="MCJ81" s="49"/>
      <c r="MCK81" s="49"/>
      <c r="MCL81" s="49"/>
      <c r="MCM81" s="49"/>
      <c r="MCN81" s="49"/>
      <c r="MCO81" s="49"/>
      <c r="MCP81" s="49"/>
      <c r="MCQ81" s="49"/>
      <c r="MCR81" s="49"/>
      <c r="MCS81" s="49"/>
      <c r="MCT81" s="49"/>
      <c r="MCU81" s="49"/>
      <c r="MCV81" s="49"/>
      <c r="MCW81" s="49"/>
      <c r="MCX81" s="49"/>
      <c r="MCY81" s="49"/>
      <c r="MCZ81" s="49"/>
      <c r="MDA81" s="49"/>
      <c r="MDB81" s="49"/>
      <c r="MDC81" s="49"/>
      <c r="MDD81" s="49"/>
      <c r="MDE81" s="49"/>
      <c r="MDF81" s="49"/>
      <c r="MDG81" s="49"/>
      <c r="MDH81" s="49"/>
      <c r="MDI81" s="49"/>
      <c r="MDJ81" s="49"/>
      <c r="MDK81" s="49"/>
      <c r="MDL81" s="49"/>
      <c r="MDM81" s="49"/>
      <c r="MDN81" s="49"/>
      <c r="MDO81" s="49"/>
      <c r="MDP81" s="49"/>
      <c r="MDQ81" s="49"/>
      <c r="MDR81" s="49"/>
      <c r="MDS81" s="49"/>
      <c r="MDT81" s="49"/>
      <c r="MDU81" s="49"/>
      <c r="MDV81" s="49"/>
      <c r="MDW81" s="49"/>
      <c r="MDX81" s="49"/>
      <c r="MDY81" s="49"/>
      <c r="MDZ81" s="49"/>
      <c r="MEA81" s="49"/>
      <c r="MEB81" s="49"/>
      <c r="MEC81" s="49"/>
      <c r="MED81" s="49"/>
      <c r="MEE81" s="49"/>
      <c r="MEF81" s="49"/>
      <c r="MEG81" s="49"/>
      <c r="MEH81" s="49"/>
      <c r="MEI81" s="49"/>
      <c r="MEJ81" s="49"/>
      <c r="MEK81" s="49"/>
      <c r="MEL81" s="49"/>
      <c r="MEM81" s="49"/>
      <c r="MEN81" s="49"/>
      <c r="MEO81" s="49"/>
      <c r="MEP81" s="49"/>
      <c r="MEQ81" s="49"/>
      <c r="MER81" s="49"/>
      <c r="MES81" s="49"/>
      <c r="MET81" s="49"/>
      <c r="MEU81" s="49"/>
      <c r="MEV81" s="49"/>
      <c r="MEW81" s="49"/>
      <c r="MEX81" s="49"/>
      <c r="MEY81" s="49"/>
      <c r="MEZ81" s="49"/>
      <c r="MFA81" s="49"/>
      <c r="MFB81" s="49"/>
      <c r="MFC81" s="49"/>
      <c r="MFD81" s="49"/>
      <c r="MFE81" s="49"/>
      <c r="MFF81" s="49"/>
      <c r="MFG81" s="49"/>
      <c r="MFH81" s="49"/>
      <c r="MFI81" s="49"/>
      <c r="MFJ81" s="49"/>
      <c r="MFK81" s="49"/>
      <c r="MFL81" s="49"/>
      <c r="MFM81" s="49"/>
      <c r="MFN81" s="49"/>
      <c r="MFO81" s="49"/>
      <c r="MFP81" s="49"/>
      <c r="MFQ81" s="49"/>
      <c r="MFR81" s="49"/>
      <c r="MFS81" s="49"/>
      <c r="MFT81" s="49"/>
      <c r="MFU81" s="49"/>
      <c r="MFV81" s="49"/>
      <c r="MFW81" s="49"/>
      <c r="MFX81" s="49"/>
      <c r="MFY81" s="49"/>
      <c r="MFZ81" s="49"/>
      <c r="MGA81" s="49"/>
      <c r="MGB81" s="49"/>
      <c r="MGC81" s="49"/>
      <c r="MGD81" s="49"/>
      <c r="MGE81" s="49"/>
      <c r="MGF81" s="49"/>
      <c r="MGG81" s="49"/>
      <c r="MGH81" s="49"/>
      <c r="MGI81" s="49"/>
      <c r="MGJ81" s="49"/>
      <c r="MGK81" s="49"/>
      <c r="MGL81" s="49"/>
      <c r="MGM81" s="49"/>
      <c r="MGN81" s="49"/>
      <c r="MGO81" s="49"/>
      <c r="MGP81" s="49"/>
      <c r="MGQ81" s="49"/>
      <c r="MGR81" s="49"/>
      <c r="MGS81" s="49"/>
      <c r="MGT81" s="49"/>
      <c r="MGU81" s="49"/>
      <c r="MGV81" s="49"/>
      <c r="MGW81" s="49"/>
      <c r="MGX81" s="49"/>
      <c r="MGY81" s="49"/>
      <c r="MGZ81" s="49"/>
      <c r="MHA81" s="49"/>
      <c r="MHB81" s="49"/>
      <c r="MHC81" s="49"/>
      <c r="MHD81" s="49"/>
      <c r="MHE81" s="49"/>
      <c r="MHF81" s="49"/>
      <c r="MHG81" s="49"/>
      <c r="MHH81" s="49"/>
      <c r="MHI81" s="49"/>
      <c r="MHJ81" s="49"/>
      <c r="MHK81" s="49"/>
      <c r="MHL81" s="49"/>
      <c r="MHM81" s="49"/>
      <c r="MHN81" s="49"/>
      <c r="MHO81" s="49"/>
      <c r="MHP81" s="49"/>
      <c r="MHQ81" s="49"/>
      <c r="MHR81" s="49"/>
      <c r="MHS81" s="49"/>
      <c r="MHT81" s="49"/>
      <c r="MHU81" s="49"/>
      <c r="MHV81" s="49"/>
      <c r="MHW81" s="49"/>
      <c r="MHX81" s="49"/>
      <c r="MHY81" s="49"/>
      <c r="MHZ81" s="49"/>
      <c r="MIA81" s="49"/>
      <c r="MIB81" s="49"/>
      <c r="MIC81" s="49"/>
      <c r="MID81" s="49"/>
      <c r="MIE81" s="49"/>
      <c r="MIF81" s="49"/>
      <c r="MIG81" s="49"/>
      <c r="MIH81" s="49"/>
      <c r="MII81" s="49"/>
      <c r="MIJ81" s="49"/>
      <c r="MIK81" s="49"/>
      <c r="MIL81" s="49"/>
      <c r="MIM81" s="49"/>
      <c r="MIN81" s="49"/>
      <c r="MIO81" s="49"/>
      <c r="MIP81" s="49"/>
      <c r="MIQ81" s="49"/>
      <c r="MIR81" s="49"/>
      <c r="MIS81" s="49"/>
      <c r="MIT81" s="49"/>
      <c r="MIU81" s="49"/>
      <c r="MIV81" s="49"/>
      <c r="MIW81" s="49"/>
      <c r="MIX81" s="49"/>
      <c r="MIY81" s="49"/>
      <c r="MIZ81" s="49"/>
      <c r="MJA81" s="49"/>
      <c r="MJB81" s="49"/>
      <c r="MJC81" s="49"/>
      <c r="MJD81" s="49"/>
      <c r="MJE81" s="49"/>
      <c r="MJF81" s="49"/>
      <c r="MJG81" s="49"/>
      <c r="MJH81" s="49"/>
      <c r="MJI81" s="49"/>
      <c r="MJJ81" s="49"/>
      <c r="MJK81" s="49"/>
      <c r="MJL81" s="49"/>
      <c r="MJM81" s="49"/>
      <c r="MJN81" s="49"/>
      <c r="MJO81" s="49"/>
      <c r="MJP81" s="49"/>
      <c r="MJQ81" s="49"/>
      <c r="MJR81" s="49"/>
      <c r="MJS81" s="49"/>
      <c r="MJT81" s="49"/>
      <c r="MJU81" s="49"/>
      <c r="MJV81" s="49"/>
      <c r="MJW81" s="49"/>
      <c r="MJX81" s="49"/>
      <c r="MJY81" s="49"/>
      <c r="MJZ81" s="49"/>
      <c r="MKA81" s="49"/>
      <c r="MKB81" s="49"/>
      <c r="MKC81" s="49"/>
      <c r="MKD81" s="49"/>
      <c r="MKE81" s="49"/>
      <c r="MKF81" s="49"/>
      <c r="MKG81" s="49"/>
      <c r="MKH81" s="49"/>
      <c r="MKI81" s="49"/>
      <c r="MKJ81" s="49"/>
      <c r="MKK81" s="49"/>
      <c r="MKL81" s="49"/>
      <c r="MKM81" s="49"/>
      <c r="MKN81" s="49"/>
      <c r="MKO81" s="49"/>
      <c r="MKP81" s="49"/>
      <c r="MKQ81" s="49"/>
      <c r="MKR81" s="49"/>
      <c r="MKS81" s="49"/>
      <c r="MKT81" s="49"/>
      <c r="MKU81" s="49"/>
      <c r="MKV81" s="49"/>
      <c r="MKW81" s="49"/>
      <c r="MKX81" s="49"/>
      <c r="MKY81" s="49"/>
      <c r="MKZ81" s="49"/>
      <c r="MLA81" s="49"/>
      <c r="MLB81" s="49"/>
      <c r="MLC81" s="49"/>
      <c r="MLD81" s="49"/>
      <c r="MLE81" s="49"/>
      <c r="MLF81" s="49"/>
      <c r="MLG81" s="49"/>
      <c r="MLH81" s="49"/>
      <c r="MLI81" s="49"/>
      <c r="MLJ81" s="49"/>
      <c r="MLK81" s="49"/>
      <c r="MLL81" s="49"/>
      <c r="MLM81" s="49"/>
      <c r="MLN81" s="49"/>
      <c r="MLO81" s="49"/>
      <c r="MLP81" s="49"/>
      <c r="MLQ81" s="49"/>
      <c r="MLR81" s="49"/>
      <c r="MLS81" s="49"/>
      <c r="MLT81" s="49"/>
      <c r="MLU81" s="49"/>
      <c r="MLV81" s="49"/>
      <c r="MLW81" s="49"/>
      <c r="MLX81" s="49"/>
      <c r="MLY81" s="49"/>
      <c r="MLZ81" s="49"/>
      <c r="MMA81" s="49"/>
      <c r="MMB81" s="49"/>
      <c r="MMC81" s="49"/>
      <c r="MMD81" s="49"/>
      <c r="MME81" s="49"/>
      <c r="MMF81" s="49"/>
      <c r="MMG81" s="49"/>
      <c r="MMH81" s="49"/>
      <c r="MMI81" s="49"/>
      <c r="MMJ81" s="49"/>
      <c r="MMK81" s="49"/>
      <c r="MML81" s="49"/>
      <c r="MMM81" s="49"/>
      <c r="MMN81" s="49"/>
      <c r="MMO81" s="49"/>
      <c r="MMP81" s="49"/>
      <c r="MMQ81" s="49"/>
      <c r="MMR81" s="49"/>
      <c r="MMS81" s="49"/>
      <c r="MMT81" s="49"/>
      <c r="MMU81" s="49"/>
      <c r="MMV81" s="49"/>
      <c r="MMW81" s="49"/>
      <c r="MMX81" s="49"/>
      <c r="MMY81" s="49"/>
      <c r="MMZ81" s="49"/>
      <c r="MNA81" s="49"/>
      <c r="MNB81" s="49"/>
      <c r="MNC81" s="49"/>
      <c r="MND81" s="49"/>
      <c r="MNE81" s="49"/>
      <c r="MNF81" s="49"/>
      <c r="MNG81" s="49"/>
      <c r="MNH81" s="49"/>
      <c r="MNI81" s="49"/>
      <c r="MNJ81" s="49"/>
      <c r="MNK81" s="49"/>
      <c r="MNL81" s="49"/>
      <c r="MNM81" s="49"/>
      <c r="MNN81" s="49"/>
      <c r="MNO81" s="49"/>
      <c r="MNP81" s="49"/>
      <c r="MNQ81" s="49"/>
      <c r="MNR81" s="49"/>
      <c r="MNS81" s="49"/>
      <c r="MNT81" s="49"/>
      <c r="MNU81" s="49"/>
      <c r="MNV81" s="49"/>
      <c r="MNW81" s="49"/>
      <c r="MNX81" s="49"/>
      <c r="MNY81" s="49"/>
      <c r="MNZ81" s="49"/>
      <c r="MOA81" s="49"/>
      <c r="MOB81" s="49"/>
      <c r="MOC81" s="49"/>
      <c r="MOD81" s="49"/>
      <c r="MOE81" s="49"/>
      <c r="MOF81" s="49"/>
      <c r="MOG81" s="49"/>
      <c r="MOH81" s="49"/>
      <c r="MOI81" s="49"/>
      <c r="MOJ81" s="49"/>
      <c r="MOK81" s="49"/>
      <c r="MOL81" s="49"/>
      <c r="MOM81" s="49"/>
      <c r="MON81" s="49"/>
      <c r="MOO81" s="49"/>
      <c r="MOP81" s="49"/>
      <c r="MOQ81" s="49"/>
      <c r="MOR81" s="49"/>
      <c r="MOS81" s="49"/>
      <c r="MOT81" s="49"/>
      <c r="MOU81" s="49"/>
      <c r="MOV81" s="49"/>
      <c r="MOW81" s="49"/>
      <c r="MOX81" s="49"/>
      <c r="MOY81" s="49"/>
      <c r="MOZ81" s="49"/>
      <c r="MPA81" s="49"/>
      <c r="MPB81" s="49"/>
      <c r="MPC81" s="49"/>
      <c r="MPD81" s="49"/>
      <c r="MPE81" s="49"/>
      <c r="MPF81" s="49"/>
      <c r="MPG81" s="49"/>
      <c r="MPH81" s="49"/>
      <c r="MPI81" s="49"/>
      <c r="MPJ81" s="49"/>
      <c r="MPK81" s="49"/>
      <c r="MPL81" s="49"/>
      <c r="MPM81" s="49"/>
      <c r="MPN81" s="49"/>
      <c r="MPO81" s="49"/>
      <c r="MPP81" s="49"/>
      <c r="MPQ81" s="49"/>
      <c r="MPR81" s="49"/>
      <c r="MPS81" s="49"/>
      <c r="MPT81" s="49"/>
      <c r="MPU81" s="49"/>
      <c r="MPV81" s="49"/>
      <c r="MPW81" s="49"/>
      <c r="MPX81" s="49"/>
      <c r="MPY81" s="49"/>
      <c r="MPZ81" s="49"/>
      <c r="MQA81" s="49"/>
      <c r="MQB81" s="49"/>
      <c r="MQC81" s="49"/>
      <c r="MQD81" s="49"/>
      <c r="MQE81" s="49"/>
      <c r="MQF81" s="49"/>
      <c r="MQG81" s="49"/>
      <c r="MQH81" s="49"/>
      <c r="MQI81" s="49"/>
      <c r="MQJ81" s="49"/>
      <c r="MQK81" s="49"/>
      <c r="MQL81" s="49"/>
      <c r="MQM81" s="49"/>
      <c r="MQN81" s="49"/>
      <c r="MQO81" s="49"/>
      <c r="MQP81" s="49"/>
      <c r="MQQ81" s="49"/>
      <c r="MQR81" s="49"/>
      <c r="MQS81" s="49"/>
      <c r="MQT81" s="49"/>
      <c r="MQU81" s="49"/>
      <c r="MQV81" s="49"/>
      <c r="MQW81" s="49"/>
      <c r="MQX81" s="49"/>
      <c r="MQY81" s="49"/>
      <c r="MQZ81" s="49"/>
      <c r="MRA81" s="49"/>
      <c r="MRB81" s="49"/>
      <c r="MRC81" s="49"/>
      <c r="MRD81" s="49"/>
      <c r="MRE81" s="49"/>
      <c r="MRF81" s="49"/>
      <c r="MRG81" s="49"/>
      <c r="MRH81" s="49"/>
      <c r="MRI81" s="49"/>
      <c r="MRJ81" s="49"/>
      <c r="MRK81" s="49"/>
      <c r="MRL81" s="49"/>
      <c r="MRM81" s="49"/>
      <c r="MRN81" s="49"/>
      <c r="MRO81" s="49"/>
      <c r="MRP81" s="49"/>
      <c r="MRQ81" s="49"/>
      <c r="MRR81" s="49"/>
      <c r="MRS81" s="49"/>
      <c r="MRT81" s="49"/>
      <c r="MRU81" s="49"/>
      <c r="MRV81" s="49"/>
      <c r="MRW81" s="49"/>
      <c r="MRX81" s="49"/>
      <c r="MRY81" s="49"/>
      <c r="MRZ81" s="49"/>
      <c r="MSA81" s="49"/>
      <c r="MSB81" s="49"/>
      <c r="MSC81" s="49"/>
      <c r="MSD81" s="49"/>
      <c r="MSE81" s="49"/>
      <c r="MSF81" s="49"/>
      <c r="MSG81" s="49"/>
      <c r="MSH81" s="49"/>
      <c r="MSI81" s="49"/>
      <c r="MSJ81" s="49"/>
      <c r="MSK81" s="49"/>
      <c r="MSL81" s="49"/>
      <c r="MSM81" s="49"/>
      <c r="MSN81" s="49"/>
      <c r="MSO81" s="49"/>
      <c r="MSP81" s="49"/>
      <c r="MSQ81" s="49"/>
      <c r="MSR81" s="49"/>
      <c r="MSS81" s="49"/>
      <c r="MST81" s="49"/>
      <c r="MSU81" s="49"/>
      <c r="MSV81" s="49"/>
      <c r="MSW81" s="49"/>
      <c r="MSX81" s="49"/>
      <c r="MSY81" s="49"/>
      <c r="MSZ81" s="49"/>
      <c r="MTA81" s="49"/>
      <c r="MTB81" s="49"/>
      <c r="MTC81" s="49"/>
      <c r="MTD81" s="49"/>
      <c r="MTE81" s="49"/>
      <c r="MTF81" s="49"/>
      <c r="MTG81" s="49"/>
      <c r="MTH81" s="49"/>
      <c r="MTI81" s="49"/>
      <c r="MTJ81" s="49"/>
      <c r="MTK81" s="49"/>
      <c r="MTL81" s="49"/>
      <c r="MTM81" s="49"/>
      <c r="MTN81" s="49"/>
      <c r="MTO81" s="49"/>
      <c r="MTP81" s="49"/>
      <c r="MTQ81" s="49"/>
      <c r="MTR81" s="49"/>
      <c r="MTS81" s="49"/>
      <c r="MTT81" s="49"/>
      <c r="MTU81" s="49"/>
      <c r="MTV81" s="49"/>
      <c r="MTW81" s="49"/>
      <c r="MTX81" s="49"/>
      <c r="MTY81" s="49"/>
      <c r="MTZ81" s="49"/>
      <c r="MUA81" s="49"/>
      <c r="MUB81" s="49"/>
      <c r="MUC81" s="49"/>
      <c r="MUD81" s="49"/>
      <c r="MUE81" s="49"/>
      <c r="MUF81" s="49"/>
      <c r="MUG81" s="49"/>
      <c r="MUH81" s="49"/>
      <c r="MUI81" s="49"/>
      <c r="MUJ81" s="49"/>
      <c r="MUK81" s="49"/>
      <c r="MUL81" s="49"/>
      <c r="MUM81" s="49"/>
      <c r="MUN81" s="49"/>
      <c r="MUO81" s="49"/>
      <c r="MUP81" s="49"/>
      <c r="MUQ81" s="49"/>
      <c r="MUR81" s="49"/>
      <c r="MUS81" s="49"/>
      <c r="MUT81" s="49"/>
      <c r="MUU81" s="49"/>
      <c r="MUV81" s="49"/>
      <c r="MUW81" s="49"/>
      <c r="MUX81" s="49"/>
      <c r="MUY81" s="49"/>
      <c r="MUZ81" s="49"/>
      <c r="MVA81" s="49"/>
      <c r="MVB81" s="49"/>
      <c r="MVC81" s="49"/>
      <c r="MVD81" s="49"/>
      <c r="MVE81" s="49"/>
      <c r="MVF81" s="49"/>
      <c r="MVG81" s="49"/>
      <c r="MVH81" s="49"/>
      <c r="MVI81" s="49"/>
      <c r="MVJ81" s="49"/>
      <c r="MVK81" s="49"/>
      <c r="MVL81" s="49"/>
      <c r="MVM81" s="49"/>
      <c r="MVN81" s="49"/>
      <c r="MVO81" s="49"/>
      <c r="MVP81" s="49"/>
      <c r="MVQ81" s="49"/>
      <c r="MVR81" s="49"/>
      <c r="MVS81" s="49"/>
      <c r="MVT81" s="49"/>
      <c r="MVU81" s="49"/>
      <c r="MVV81" s="49"/>
      <c r="MVW81" s="49"/>
      <c r="MVX81" s="49"/>
      <c r="MVY81" s="49"/>
      <c r="MVZ81" s="49"/>
      <c r="MWA81" s="49"/>
      <c r="MWB81" s="49"/>
      <c r="MWC81" s="49"/>
      <c r="MWD81" s="49"/>
      <c r="MWE81" s="49"/>
      <c r="MWF81" s="49"/>
      <c r="MWG81" s="49"/>
      <c r="MWH81" s="49"/>
      <c r="MWI81" s="49"/>
      <c r="MWJ81" s="49"/>
      <c r="MWK81" s="49"/>
      <c r="MWL81" s="49"/>
      <c r="MWM81" s="49"/>
      <c r="MWN81" s="49"/>
      <c r="MWO81" s="49"/>
      <c r="MWP81" s="49"/>
      <c r="MWQ81" s="49"/>
      <c r="MWR81" s="49"/>
      <c r="MWS81" s="49"/>
      <c r="MWT81" s="49"/>
      <c r="MWU81" s="49"/>
      <c r="MWV81" s="49"/>
      <c r="MWW81" s="49"/>
      <c r="MWX81" s="49"/>
      <c r="MWY81" s="49"/>
      <c r="MWZ81" s="49"/>
      <c r="MXA81" s="49"/>
      <c r="MXB81" s="49"/>
      <c r="MXC81" s="49"/>
      <c r="MXD81" s="49"/>
      <c r="MXE81" s="49"/>
      <c r="MXF81" s="49"/>
      <c r="MXG81" s="49"/>
      <c r="MXH81" s="49"/>
      <c r="MXI81" s="49"/>
      <c r="MXJ81" s="49"/>
      <c r="MXK81" s="49"/>
      <c r="MXL81" s="49"/>
      <c r="MXM81" s="49"/>
      <c r="MXN81" s="49"/>
      <c r="MXO81" s="49"/>
      <c r="MXP81" s="49"/>
      <c r="MXQ81" s="49"/>
      <c r="MXR81" s="49"/>
      <c r="MXS81" s="49"/>
      <c r="MXT81" s="49"/>
      <c r="MXU81" s="49"/>
      <c r="MXV81" s="49"/>
      <c r="MXW81" s="49"/>
      <c r="MXX81" s="49"/>
      <c r="MXY81" s="49"/>
      <c r="MXZ81" s="49"/>
      <c r="MYA81" s="49"/>
      <c r="MYB81" s="49"/>
      <c r="MYC81" s="49"/>
      <c r="MYD81" s="49"/>
      <c r="MYE81" s="49"/>
      <c r="MYF81" s="49"/>
      <c r="MYG81" s="49"/>
      <c r="MYH81" s="49"/>
      <c r="MYI81" s="49"/>
      <c r="MYJ81" s="49"/>
      <c r="MYK81" s="49"/>
      <c r="MYL81" s="49"/>
      <c r="MYM81" s="49"/>
      <c r="MYN81" s="49"/>
      <c r="MYO81" s="49"/>
      <c r="MYP81" s="49"/>
      <c r="MYQ81" s="49"/>
      <c r="MYR81" s="49"/>
      <c r="MYS81" s="49"/>
      <c r="MYT81" s="49"/>
      <c r="MYU81" s="49"/>
      <c r="MYV81" s="49"/>
      <c r="MYW81" s="49"/>
      <c r="MYX81" s="49"/>
      <c r="MYY81" s="49"/>
      <c r="MYZ81" s="49"/>
      <c r="MZA81" s="49"/>
      <c r="MZB81" s="49"/>
      <c r="MZC81" s="49"/>
      <c r="MZD81" s="49"/>
      <c r="MZE81" s="49"/>
      <c r="MZF81" s="49"/>
      <c r="MZG81" s="49"/>
      <c r="MZH81" s="49"/>
      <c r="MZI81" s="49"/>
      <c r="MZJ81" s="49"/>
      <c r="MZK81" s="49"/>
      <c r="MZL81" s="49"/>
      <c r="MZM81" s="49"/>
      <c r="MZN81" s="49"/>
      <c r="MZO81" s="49"/>
      <c r="MZP81" s="49"/>
      <c r="MZQ81" s="49"/>
      <c r="MZR81" s="49"/>
      <c r="MZS81" s="49"/>
      <c r="MZT81" s="49"/>
      <c r="MZU81" s="49"/>
      <c r="MZV81" s="49"/>
      <c r="MZW81" s="49"/>
      <c r="MZX81" s="49"/>
      <c r="MZY81" s="49"/>
      <c r="MZZ81" s="49"/>
      <c r="NAA81" s="49"/>
      <c r="NAB81" s="49"/>
      <c r="NAC81" s="49"/>
      <c r="NAD81" s="49"/>
      <c r="NAE81" s="49"/>
      <c r="NAF81" s="49"/>
      <c r="NAG81" s="49"/>
      <c r="NAH81" s="49"/>
      <c r="NAI81" s="49"/>
      <c r="NAJ81" s="49"/>
      <c r="NAK81" s="49"/>
      <c r="NAL81" s="49"/>
      <c r="NAM81" s="49"/>
      <c r="NAN81" s="49"/>
      <c r="NAO81" s="49"/>
      <c r="NAP81" s="49"/>
      <c r="NAQ81" s="49"/>
      <c r="NAR81" s="49"/>
      <c r="NAS81" s="49"/>
      <c r="NAT81" s="49"/>
      <c r="NAU81" s="49"/>
      <c r="NAV81" s="49"/>
      <c r="NAW81" s="49"/>
      <c r="NAX81" s="49"/>
      <c r="NAY81" s="49"/>
      <c r="NAZ81" s="49"/>
      <c r="NBA81" s="49"/>
      <c r="NBB81" s="49"/>
      <c r="NBC81" s="49"/>
      <c r="NBD81" s="49"/>
      <c r="NBE81" s="49"/>
      <c r="NBF81" s="49"/>
      <c r="NBG81" s="49"/>
      <c r="NBH81" s="49"/>
      <c r="NBI81" s="49"/>
      <c r="NBJ81" s="49"/>
      <c r="NBK81" s="49"/>
      <c r="NBL81" s="49"/>
      <c r="NBM81" s="49"/>
      <c r="NBN81" s="49"/>
      <c r="NBO81" s="49"/>
      <c r="NBP81" s="49"/>
      <c r="NBQ81" s="49"/>
      <c r="NBR81" s="49"/>
      <c r="NBS81" s="49"/>
      <c r="NBT81" s="49"/>
      <c r="NBU81" s="49"/>
      <c r="NBV81" s="49"/>
      <c r="NBW81" s="49"/>
      <c r="NBX81" s="49"/>
      <c r="NBY81" s="49"/>
      <c r="NBZ81" s="49"/>
      <c r="NCA81" s="49"/>
      <c r="NCB81" s="49"/>
      <c r="NCC81" s="49"/>
      <c r="NCD81" s="49"/>
      <c r="NCE81" s="49"/>
      <c r="NCF81" s="49"/>
      <c r="NCG81" s="49"/>
      <c r="NCH81" s="49"/>
      <c r="NCI81" s="49"/>
      <c r="NCJ81" s="49"/>
      <c r="NCK81" s="49"/>
      <c r="NCL81" s="49"/>
      <c r="NCM81" s="49"/>
      <c r="NCN81" s="49"/>
      <c r="NCO81" s="49"/>
      <c r="NCP81" s="49"/>
      <c r="NCQ81" s="49"/>
      <c r="NCR81" s="49"/>
      <c r="NCS81" s="49"/>
      <c r="NCT81" s="49"/>
      <c r="NCU81" s="49"/>
      <c r="NCV81" s="49"/>
      <c r="NCW81" s="49"/>
      <c r="NCX81" s="49"/>
      <c r="NCY81" s="49"/>
      <c r="NCZ81" s="49"/>
      <c r="NDA81" s="49"/>
      <c r="NDB81" s="49"/>
      <c r="NDC81" s="49"/>
      <c r="NDD81" s="49"/>
      <c r="NDE81" s="49"/>
      <c r="NDF81" s="49"/>
      <c r="NDG81" s="49"/>
      <c r="NDH81" s="49"/>
      <c r="NDI81" s="49"/>
      <c r="NDJ81" s="49"/>
      <c r="NDK81" s="49"/>
      <c r="NDL81" s="49"/>
      <c r="NDM81" s="49"/>
      <c r="NDN81" s="49"/>
      <c r="NDO81" s="49"/>
      <c r="NDP81" s="49"/>
      <c r="NDQ81" s="49"/>
      <c r="NDR81" s="49"/>
      <c r="NDS81" s="49"/>
      <c r="NDT81" s="49"/>
      <c r="NDU81" s="49"/>
      <c r="NDV81" s="49"/>
      <c r="NDW81" s="49"/>
      <c r="NDX81" s="49"/>
      <c r="NDY81" s="49"/>
      <c r="NDZ81" s="49"/>
      <c r="NEA81" s="49"/>
      <c r="NEB81" s="49"/>
      <c r="NEC81" s="49"/>
      <c r="NED81" s="49"/>
      <c r="NEE81" s="49"/>
      <c r="NEF81" s="49"/>
      <c r="NEG81" s="49"/>
      <c r="NEH81" s="49"/>
      <c r="NEI81" s="49"/>
      <c r="NEJ81" s="49"/>
      <c r="NEK81" s="49"/>
      <c r="NEL81" s="49"/>
      <c r="NEM81" s="49"/>
      <c r="NEN81" s="49"/>
      <c r="NEO81" s="49"/>
      <c r="NEP81" s="49"/>
      <c r="NEQ81" s="49"/>
      <c r="NER81" s="49"/>
      <c r="NES81" s="49"/>
      <c r="NET81" s="49"/>
      <c r="NEU81" s="49"/>
      <c r="NEV81" s="49"/>
      <c r="NEW81" s="49"/>
      <c r="NEX81" s="49"/>
      <c r="NEY81" s="49"/>
      <c r="NEZ81" s="49"/>
      <c r="NFA81" s="49"/>
      <c r="NFB81" s="49"/>
      <c r="NFC81" s="49"/>
      <c r="NFD81" s="49"/>
      <c r="NFE81" s="49"/>
      <c r="NFF81" s="49"/>
      <c r="NFG81" s="49"/>
      <c r="NFH81" s="49"/>
      <c r="NFI81" s="49"/>
      <c r="NFJ81" s="49"/>
      <c r="NFK81" s="49"/>
      <c r="NFL81" s="49"/>
      <c r="NFM81" s="49"/>
      <c r="NFN81" s="49"/>
      <c r="NFO81" s="49"/>
      <c r="NFP81" s="49"/>
      <c r="NFQ81" s="49"/>
      <c r="NFR81" s="49"/>
      <c r="NFS81" s="49"/>
      <c r="NFT81" s="49"/>
      <c r="NFU81" s="49"/>
      <c r="NFV81" s="49"/>
      <c r="NFW81" s="49"/>
      <c r="NFX81" s="49"/>
      <c r="NFY81" s="49"/>
      <c r="NFZ81" s="49"/>
      <c r="NGA81" s="49"/>
      <c r="NGB81" s="49"/>
      <c r="NGC81" s="49"/>
      <c r="NGD81" s="49"/>
      <c r="NGE81" s="49"/>
      <c r="NGF81" s="49"/>
      <c r="NGG81" s="49"/>
      <c r="NGH81" s="49"/>
      <c r="NGI81" s="49"/>
      <c r="NGJ81" s="49"/>
      <c r="NGK81" s="49"/>
      <c r="NGL81" s="49"/>
      <c r="NGM81" s="49"/>
      <c r="NGN81" s="49"/>
      <c r="NGO81" s="49"/>
      <c r="NGP81" s="49"/>
      <c r="NGQ81" s="49"/>
      <c r="NGR81" s="49"/>
      <c r="NGS81" s="49"/>
      <c r="NGT81" s="49"/>
      <c r="NGU81" s="49"/>
      <c r="NGV81" s="49"/>
      <c r="NGW81" s="49"/>
      <c r="NGX81" s="49"/>
      <c r="NGY81" s="49"/>
      <c r="NGZ81" s="49"/>
      <c r="NHA81" s="49"/>
      <c r="NHB81" s="49"/>
      <c r="NHC81" s="49"/>
      <c r="NHD81" s="49"/>
      <c r="NHE81" s="49"/>
      <c r="NHF81" s="49"/>
      <c r="NHG81" s="49"/>
      <c r="NHH81" s="49"/>
      <c r="NHI81" s="49"/>
      <c r="NHJ81" s="49"/>
      <c r="NHK81" s="49"/>
      <c r="NHL81" s="49"/>
      <c r="NHM81" s="49"/>
      <c r="NHN81" s="49"/>
      <c r="NHO81" s="49"/>
      <c r="NHP81" s="49"/>
      <c r="NHQ81" s="49"/>
      <c r="NHR81" s="49"/>
      <c r="NHS81" s="49"/>
      <c r="NHT81" s="49"/>
      <c r="NHU81" s="49"/>
      <c r="NHV81" s="49"/>
      <c r="NHW81" s="49"/>
      <c r="NHX81" s="49"/>
      <c r="NHY81" s="49"/>
      <c r="NHZ81" s="49"/>
      <c r="NIA81" s="49"/>
      <c r="NIB81" s="49"/>
      <c r="NIC81" s="49"/>
      <c r="NID81" s="49"/>
      <c r="NIE81" s="49"/>
      <c r="NIF81" s="49"/>
      <c r="NIG81" s="49"/>
      <c r="NIH81" s="49"/>
      <c r="NII81" s="49"/>
      <c r="NIJ81" s="49"/>
      <c r="NIK81" s="49"/>
      <c r="NIL81" s="49"/>
      <c r="NIM81" s="49"/>
      <c r="NIN81" s="49"/>
      <c r="NIO81" s="49"/>
      <c r="NIP81" s="49"/>
      <c r="NIQ81" s="49"/>
      <c r="NIR81" s="49"/>
      <c r="NIS81" s="49"/>
      <c r="NIT81" s="49"/>
      <c r="NIU81" s="49"/>
      <c r="NIV81" s="49"/>
      <c r="NIW81" s="49"/>
      <c r="NIX81" s="49"/>
      <c r="NIY81" s="49"/>
      <c r="NIZ81" s="49"/>
      <c r="NJA81" s="49"/>
      <c r="NJB81" s="49"/>
      <c r="NJC81" s="49"/>
      <c r="NJD81" s="49"/>
      <c r="NJE81" s="49"/>
      <c r="NJF81" s="49"/>
      <c r="NJG81" s="49"/>
      <c r="NJH81" s="49"/>
      <c r="NJI81" s="49"/>
      <c r="NJJ81" s="49"/>
      <c r="NJK81" s="49"/>
      <c r="NJL81" s="49"/>
      <c r="NJM81" s="49"/>
      <c r="NJN81" s="49"/>
      <c r="NJO81" s="49"/>
      <c r="NJP81" s="49"/>
      <c r="NJQ81" s="49"/>
      <c r="NJR81" s="49"/>
      <c r="NJS81" s="49"/>
      <c r="NJT81" s="49"/>
      <c r="NJU81" s="49"/>
      <c r="NJV81" s="49"/>
      <c r="NJW81" s="49"/>
      <c r="NJX81" s="49"/>
      <c r="NJY81" s="49"/>
      <c r="NJZ81" s="49"/>
      <c r="NKA81" s="49"/>
      <c r="NKB81" s="49"/>
      <c r="NKC81" s="49"/>
      <c r="NKD81" s="49"/>
      <c r="NKE81" s="49"/>
      <c r="NKF81" s="49"/>
      <c r="NKG81" s="49"/>
      <c r="NKH81" s="49"/>
      <c r="NKI81" s="49"/>
      <c r="NKJ81" s="49"/>
      <c r="NKK81" s="49"/>
      <c r="NKL81" s="49"/>
      <c r="NKM81" s="49"/>
      <c r="NKN81" s="49"/>
      <c r="NKO81" s="49"/>
      <c r="NKP81" s="49"/>
      <c r="NKQ81" s="49"/>
      <c r="NKR81" s="49"/>
      <c r="NKS81" s="49"/>
      <c r="NKT81" s="49"/>
      <c r="NKU81" s="49"/>
      <c r="NKV81" s="49"/>
      <c r="NKW81" s="49"/>
      <c r="NKX81" s="49"/>
      <c r="NKY81" s="49"/>
      <c r="NKZ81" s="49"/>
      <c r="NLA81" s="49"/>
      <c r="NLB81" s="49"/>
      <c r="NLC81" s="49"/>
      <c r="NLD81" s="49"/>
      <c r="NLE81" s="49"/>
      <c r="NLF81" s="49"/>
      <c r="NLG81" s="49"/>
      <c r="NLH81" s="49"/>
      <c r="NLI81" s="49"/>
      <c r="NLJ81" s="49"/>
      <c r="NLK81" s="49"/>
      <c r="NLL81" s="49"/>
      <c r="NLM81" s="49"/>
      <c r="NLN81" s="49"/>
      <c r="NLO81" s="49"/>
      <c r="NLP81" s="49"/>
      <c r="NLQ81" s="49"/>
      <c r="NLR81" s="49"/>
      <c r="NLS81" s="49"/>
      <c r="NLT81" s="49"/>
      <c r="NLU81" s="49"/>
      <c r="NLV81" s="49"/>
      <c r="NLW81" s="49"/>
      <c r="NLX81" s="49"/>
      <c r="NLY81" s="49"/>
      <c r="NLZ81" s="49"/>
      <c r="NMA81" s="49"/>
      <c r="NMB81" s="49"/>
      <c r="NMC81" s="49"/>
      <c r="NMD81" s="49"/>
      <c r="NME81" s="49"/>
      <c r="NMF81" s="49"/>
      <c r="NMG81" s="49"/>
      <c r="NMH81" s="49"/>
      <c r="NMI81" s="49"/>
      <c r="NMJ81" s="49"/>
      <c r="NMK81" s="49"/>
      <c r="NML81" s="49"/>
      <c r="NMM81" s="49"/>
      <c r="NMN81" s="49"/>
      <c r="NMO81" s="49"/>
      <c r="NMP81" s="49"/>
      <c r="NMQ81" s="49"/>
      <c r="NMR81" s="49"/>
      <c r="NMS81" s="49"/>
      <c r="NMT81" s="49"/>
      <c r="NMU81" s="49"/>
      <c r="NMV81" s="49"/>
      <c r="NMW81" s="49"/>
      <c r="NMX81" s="49"/>
      <c r="NMY81" s="49"/>
      <c r="NMZ81" s="49"/>
      <c r="NNA81" s="49"/>
      <c r="NNB81" s="49"/>
      <c r="NNC81" s="49"/>
      <c r="NND81" s="49"/>
      <c r="NNE81" s="49"/>
      <c r="NNF81" s="49"/>
      <c r="NNG81" s="49"/>
      <c r="NNH81" s="49"/>
      <c r="NNI81" s="49"/>
      <c r="NNJ81" s="49"/>
      <c r="NNK81" s="49"/>
      <c r="NNL81" s="49"/>
      <c r="NNM81" s="49"/>
      <c r="NNN81" s="49"/>
      <c r="NNO81" s="49"/>
      <c r="NNP81" s="49"/>
      <c r="NNQ81" s="49"/>
      <c r="NNR81" s="49"/>
      <c r="NNS81" s="49"/>
      <c r="NNT81" s="49"/>
      <c r="NNU81" s="49"/>
      <c r="NNV81" s="49"/>
      <c r="NNW81" s="49"/>
      <c r="NNX81" s="49"/>
      <c r="NNY81" s="49"/>
      <c r="NNZ81" s="49"/>
      <c r="NOA81" s="49"/>
      <c r="NOB81" s="49"/>
      <c r="NOC81" s="49"/>
      <c r="NOD81" s="49"/>
      <c r="NOE81" s="49"/>
      <c r="NOF81" s="49"/>
      <c r="NOG81" s="49"/>
      <c r="NOH81" s="49"/>
      <c r="NOI81" s="49"/>
      <c r="NOJ81" s="49"/>
      <c r="NOK81" s="49"/>
      <c r="NOL81" s="49"/>
      <c r="NOM81" s="49"/>
      <c r="NON81" s="49"/>
      <c r="NOO81" s="49"/>
      <c r="NOP81" s="49"/>
      <c r="NOQ81" s="49"/>
      <c r="NOR81" s="49"/>
      <c r="NOS81" s="49"/>
      <c r="NOT81" s="49"/>
      <c r="NOU81" s="49"/>
      <c r="NOV81" s="49"/>
      <c r="NOW81" s="49"/>
      <c r="NOX81" s="49"/>
      <c r="NOY81" s="49"/>
      <c r="NOZ81" s="49"/>
      <c r="NPA81" s="49"/>
      <c r="NPB81" s="49"/>
      <c r="NPC81" s="49"/>
      <c r="NPD81" s="49"/>
      <c r="NPE81" s="49"/>
      <c r="NPF81" s="49"/>
      <c r="NPG81" s="49"/>
      <c r="NPH81" s="49"/>
      <c r="NPI81" s="49"/>
      <c r="NPJ81" s="49"/>
      <c r="NPK81" s="49"/>
      <c r="NPL81" s="49"/>
      <c r="NPM81" s="49"/>
      <c r="NPN81" s="49"/>
      <c r="NPO81" s="49"/>
      <c r="NPP81" s="49"/>
      <c r="NPQ81" s="49"/>
      <c r="NPR81" s="49"/>
      <c r="NPS81" s="49"/>
      <c r="NPT81" s="49"/>
      <c r="NPU81" s="49"/>
      <c r="NPV81" s="49"/>
      <c r="NPW81" s="49"/>
      <c r="NPX81" s="49"/>
      <c r="NPY81" s="49"/>
      <c r="NPZ81" s="49"/>
      <c r="NQA81" s="49"/>
      <c r="NQB81" s="49"/>
      <c r="NQC81" s="49"/>
      <c r="NQD81" s="49"/>
      <c r="NQE81" s="49"/>
      <c r="NQF81" s="49"/>
      <c r="NQG81" s="49"/>
      <c r="NQH81" s="49"/>
      <c r="NQI81" s="49"/>
      <c r="NQJ81" s="49"/>
      <c r="NQK81" s="49"/>
      <c r="NQL81" s="49"/>
      <c r="NQM81" s="49"/>
      <c r="NQN81" s="49"/>
      <c r="NQO81" s="49"/>
      <c r="NQP81" s="49"/>
      <c r="NQQ81" s="49"/>
      <c r="NQR81" s="49"/>
      <c r="NQS81" s="49"/>
      <c r="NQT81" s="49"/>
      <c r="NQU81" s="49"/>
      <c r="NQV81" s="49"/>
      <c r="NQW81" s="49"/>
      <c r="NQX81" s="49"/>
      <c r="NQY81" s="49"/>
      <c r="NQZ81" s="49"/>
      <c r="NRA81" s="49"/>
      <c r="NRB81" s="49"/>
      <c r="NRC81" s="49"/>
      <c r="NRD81" s="49"/>
      <c r="NRE81" s="49"/>
      <c r="NRF81" s="49"/>
      <c r="NRG81" s="49"/>
      <c r="NRH81" s="49"/>
      <c r="NRI81" s="49"/>
      <c r="NRJ81" s="49"/>
      <c r="NRK81" s="49"/>
      <c r="NRL81" s="49"/>
      <c r="NRM81" s="49"/>
      <c r="NRN81" s="49"/>
      <c r="NRO81" s="49"/>
      <c r="NRP81" s="49"/>
      <c r="NRQ81" s="49"/>
      <c r="NRR81" s="49"/>
      <c r="NRS81" s="49"/>
      <c r="NRT81" s="49"/>
      <c r="NRU81" s="49"/>
      <c r="NRV81" s="49"/>
      <c r="NRW81" s="49"/>
      <c r="NRX81" s="49"/>
      <c r="NRY81" s="49"/>
      <c r="NRZ81" s="49"/>
      <c r="NSA81" s="49"/>
      <c r="NSB81" s="49"/>
      <c r="NSC81" s="49"/>
      <c r="NSD81" s="49"/>
      <c r="NSE81" s="49"/>
      <c r="NSF81" s="49"/>
      <c r="NSG81" s="49"/>
      <c r="NSH81" s="49"/>
      <c r="NSI81" s="49"/>
      <c r="NSJ81" s="49"/>
      <c r="NSK81" s="49"/>
      <c r="NSL81" s="49"/>
      <c r="NSM81" s="49"/>
      <c r="NSN81" s="49"/>
      <c r="NSO81" s="49"/>
      <c r="NSP81" s="49"/>
      <c r="NSQ81" s="49"/>
      <c r="NSR81" s="49"/>
      <c r="NSS81" s="49"/>
      <c r="NST81" s="49"/>
      <c r="NSU81" s="49"/>
      <c r="NSV81" s="49"/>
      <c r="NSW81" s="49"/>
      <c r="NSX81" s="49"/>
      <c r="NSY81" s="49"/>
      <c r="NSZ81" s="49"/>
      <c r="NTA81" s="49"/>
      <c r="NTB81" s="49"/>
      <c r="NTC81" s="49"/>
      <c r="NTD81" s="49"/>
      <c r="NTE81" s="49"/>
      <c r="NTF81" s="49"/>
      <c r="NTG81" s="49"/>
      <c r="NTH81" s="49"/>
      <c r="NTI81" s="49"/>
      <c r="NTJ81" s="49"/>
      <c r="NTK81" s="49"/>
      <c r="NTL81" s="49"/>
      <c r="NTM81" s="49"/>
      <c r="NTN81" s="49"/>
      <c r="NTO81" s="49"/>
      <c r="NTP81" s="49"/>
      <c r="NTQ81" s="49"/>
      <c r="NTR81" s="49"/>
      <c r="NTS81" s="49"/>
      <c r="NTT81" s="49"/>
      <c r="NTU81" s="49"/>
      <c r="NTV81" s="49"/>
      <c r="NTW81" s="49"/>
      <c r="NTX81" s="49"/>
      <c r="NTY81" s="49"/>
      <c r="NTZ81" s="49"/>
      <c r="NUA81" s="49"/>
      <c r="NUB81" s="49"/>
      <c r="NUC81" s="49"/>
      <c r="NUD81" s="49"/>
      <c r="NUE81" s="49"/>
      <c r="NUF81" s="49"/>
      <c r="NUG81" s="49"/>
      <c r="NUH81" s="49"/>
      <c r="NUI81" s="49"/>
      <c r="NUJ81" s="49"/>
      <c r="NUK81" s="49"/>
      <c r="NUL81" s="49"/>
      <c r="NUM81" s="49"/>
      <c r="NUN81" s="49"/>
      <c r="NUO81" s="49"/>
      <c r="NUP81" s="49"/>
      <c r="NUQ81" s="49"/>
      <c r="NUR81" s="49"/>
      <c r="NUS81" s="49"/>
      <c r="NUT81" s="49"/>
      <c r="NUU81" s="49"/>
      <c r="NUV81" s="49"/>
      <c r="NUW81" s="49"/>
      <c r="NUX81" s="49"/>
      <c r="NUY81" s="49"/>
      <c r="NUZ81" s="49"/>
      <c r="NVA81" s="49"/>
      <c r="NVB81" s="49"/>
      <c r="NVC81" s="49"/>
      <c r="NVD81" s="49"/>
      <c r="NVE81" s="49"/>
      <c r="NVF81" s="49"/>
      <c r="NVG81" s="49"/>
      <c r="NVH81" s="49"/>
      <c r="NVI81" s="49"/>
      <c r="NVJ81" s="49"/>
      <c r="NVK81" s="49"/>
      <c r="NVL81" s="49"/>
      <c r="NVM81" s="49"/>
      <c r="NVN81" s="49"/>
      <c r="NVO81" s="49"/>
      <c r="NVP81" s="49"/>
      <c r="NVQ81" s="49"/>
      <c r="NVR81" s="49"/>
      <c r="NVS81" s="49"/>
      <c r="NVT81" s="49"/>
      <c r="NVU81" s="49"/>
      <c r="NVV81" s="49"/>
      <c r="NVW81" s="49"/>
      <c r="NVX81" s="49"/>
      <c r="NVY81" s="49"/>
      <c r="NVZ81" s="49"/>
      <c r="NWA81" s="49"/>
      <c r="NWB81" s="49"/>
      <c r="NWC81" s="49"/>
      <c r="NWD81" s="49"/>
      <c r="NWE81" s="49"/>
      <c r="NWF81" s="49"/>
      <c r="NWG81" s="49"/>
      <c r="NWH81" s="49"/>
      <c r="NWI81" s="49"/>
      <c r="NWJ81" s="49"/>
      <c r="NWK81" s="49"/>
      <c r="NWL81" s="49"/>
      <c r="NWM81" s="49"/>
      <c r="NWN81" s="49"/>
      <c r="NWO81" s="49"/>
      <c r="NWP81" s="49"/>
      <c r="NWQ81" s="49"/>
      <c r="NWR81" s="49"/>
      <c r="NWS81" s="49"/>
      <c r="NWT81" s="49"/>
      <c r="NWU81" s="49"/>
      <c r="NWV81" s="49"/>
      <c r="NWW81" s="49"/>
      <c r="NWX81" s="49"/>
      <c r="NWY81" s="49"/>
      <c r="NWZ81" s="49"/>
      <c r="NXA81" s="49"/>
      <c r="NXB81" s="49"/>
      <c r="NXC81" s="49"/>
      <c r="NXD81" s="49"/>
      <c r="NXE81" s="49"/>
      <c r="NXF81" s="49"/>
      <c r="NXG81" s="49"/>
      <c r="NXH81" s="49"/>
      <c r="NXI81" s="49"/>
      <c r="NXJ81" s="49"/>
      <c r="NXK81" s="49"/>
      <c r="NXL81" s="49"/>
      <c r="NXM81" s="49"/>
      <c r="NXN81" s="49"/>
      <c r="NXO81" s="49"/>
      <c r="NXP81" s="49"/>
      <c r="NXQ81" s="49"/>
      <c r="NXR81" s="49"/>
      <c r="NXS81" s="49"/>
      <c r="NXT81" s="49"/>
      <c r="NXU81" s="49"/>
      <c r="NXV81" s="49"/>
      <c r="NXW81" s="49"/>
      <c r="NXX81" s="49"/>
      <c r="NXY81" s="49"/>
      <c r="NXZ81" s="49"/>
      <c r="NYA81" s="49"/>
      <c r="NYB81" s="49"/>
      <c r="NYC81" s="49"/>
      <c r="NYD81" s="49"/>
      <c r="NYE81" s="49"/>
      <c r="NYF81" s="49"/>
      <c r="NYG81" s="49"/>
      <c r="NYH81" s="49"/>
      <c r="NYI81" s="49"/>
      <c r="NYJ81" s="49"/>
      <c r="NYK81" s="49"/>
      <c r="NYL81" s="49"/>
      <c r="NYM81" s="49"/>
      <c r="NYN81" s="49"/>
      <c r="NYO81" s="49"/>
      <c r="NYP81" s="49"/>
      <c r="NYQ81" s="49"/>
      <c r="NYR81" s="49"/>
      <c r="NYS81" s="49"/>
      <c r="NYT81" s="49"/>
      <c r="NYU81" s="49"/>
      <c r="NYV81" s="49"/>
      <c r="NYW81" s="49"/>
      <c r="NYX81" s="49"/>
      <c r="NYY81" s="49"/>
      <c r="NYZ81" s="49"/>
      <c r="NZA81" s="49"/>
      <c r="NZB81" s="49"/>
      <c r="NZC81" s="49"/>
      <c r="NZD81" s="49"/>
      <c r="NZE81" s="49"/>
      <c r="NZF81" s="49"/>
      <c r="NZG81" s="49"/>
      <c r="NZH81" s="49"/>
      <c r="NZI81" s="49"/>
      <c r="NZJ81" s="49"/>
      <c r="NZK81" s="49"/>
      <c r="NZL81" s="49"/>
      <c r="NZM81" s="49"/>
      <c r="NZN81" s="49"/>
      <c r="NZO81" s="49"/>
      <c r="NZP81" s="49"/>
      <c r="NZQ81" s="49"/>
      <c r="NZR81" s="49"/>
      <c r="NZS81" s="49"/>
      <c r="NZT81" s="49"/>
      <c r="NZU81" s="49"/>
      <c r="NZV81" s="49"/>
      <c r="NZW81" s="49"/>
      <c r="NZX81" s="49"/>
      <c r="NZY81" s="49"/>
      <c r="NZZ81" s="49"/>
      <c r="OAA81" s="49"/>
      <c r="OAB81" s="49"/>
      <c r="OAC81" s="49"/>
      <c r="OAD81" s="49"/>
      <c r="OAE81" s="49"/>
      <c r="OAF81" s="49"/>
      <c r="OAG81" s="49"/>
      <c r="OAH81" s="49"/>
      <c r="OAI81" s="49"/>
      <c r="OAJ81" s="49"/>
      <c r="OAK81" s="49"/>
      <c r="OAL81" s="49"/>
      <c r="OAM81" s="49"/>
      <c r="OAN81" s="49"/>
      <c r="OAO81" s="49"/>
      <c r="OAP81" s="49"/>
      <c r="OAQ81" s="49"/>
      <c r="OAR81" s="49"/>
      <c r="OAS81" s="49"/>
      <c r="OAT81" s="49"/>
      <c r="OAU81" s="49"/>
      <c r="OAV81" s="49"/>
      <c r="OAW81" s="49"/>
      <c r="OAX81" s="49"/>
      <c r="OAY81" s="49"/>
      <c r="OAZ81" s="49"/>
      <c r="OBA81" s="49"/>
      <c r="OBB81" s="49"/>
      <c r="OBC81" s="49"/>
      <c r="OBD81" s="49"/>
      <c r="OBE81" s="49"/>
      <c r="OBF81" s="49"/>
      <c r="OBG81" s="49"/>
      <c r="OBH81" s="49"/>
      <c r="OBI81" s="49"/>
      <c r="OBJ81" s="49"/>
      <c r="OBK81" s="49"/>
      <c r="OBL81" s="49"/>
      <c r="OBM81" s="49"/>
      <c r="OBN81" s="49"/>
      <c r="OBO81" s="49"/>
      <c r="OBP81" s="49"/>
      <c r="OBQ81" s="49"/>
      <c r="OBR81" s="49"/>
      <c r="OBS81" s="49"/>
      <c r="OBT81" s="49"/>
      <c r="OBU81" s="49"/>
      <c r="OBV81" s="49"/>
      <c r="OBW81" s="49"/>
      <c r="OBX81" s="49"/>
      <c r="OBY81" s="49"/>
      <c r="OBZ81" s="49"/>
      <c r="OCA81" s="49"/>
      <c r="OCB81" s="49"/>
      <c r="OCC81" s="49"/>
      <c r="OCD81" s="49"/>
      <c r="OCE81" s="49"/>
      <c r="OCF81" s="49"/>
      <c r="OCG81" s="49"/>
      <c r="OCH81" s="49"/>
      <c r="OCI81" s="49"/>
      <c r="OCJ81" s="49"/>
      <c r="OCK81" s="49"/>
      <c r="OCL81" s="49"/>
      <c r="OCM81" s="49"/>
      <c r="OCN81" s="49"/>
      <c r="OCO81" s="49"/>
      <c r="OCP81" s="49"/>
      <c r="OCQ81" s="49"/>
      <c r="OCR81" s="49"/>
      <c r="OCS81" s="49"/>
      <c r="OCT81" s="49"/>
      <c r="OCU81" s="49"/>
      <c r="OCV81" s="49"/>
      <c r="OCW81" s="49"/>
      <c r="OCX81" s="49"/>
      <c r="OCY81" s="49"/>
      <c r="OCZ81" s="49"/>
      <c r="ODA81" s="49"/>
      <c r="ODB81" s="49"/>
      <c r="ODC81" s="49"/>
      <c r="ODD81" s="49"/>
      <c r="ODE81" s="49"/>
      <c r="ODF81" s="49"/>
      <c r="ODG81" s="49"/>
      <c r="ODH81" s="49"/>
      <c r="ODI81" s="49"/>
      <c r="ODJ81" s="49"/>
      <c r="ODK81" s="49"/>
      <c r="ODL81" s="49"/>
      <c r="ODM81" s="49"/>
      <c r="ODN81" s="49"/>
      <c r="ODO81" s="49"/>
      <c r="ODP81" s="49"/>
      <c r="ODQ81" s="49"/>
      <c r="ODR81" s="49"/>
      <c r="ODS81" s="49"/>
      <c r="ODT81" s="49"/>
      <c r="ODU81" s="49"/>
      <c r="ODV81" s="49"/>
      <c r="ODW81" s="49"/>
      <c r="ODX81" s="49"/>
      <c r="ODY81" s="49"/>
      <c r="ODZ81" s="49"/>
      <c r="OEA81" s="49"/>
      <c r="OEB81" s="49"/>
      <c r="OEC81" s="49"/>
      <c r="OED81" s="49"/>
      <c r="OEE81" s="49"/>
      <c r="OEF81" s="49"/>
      <c r="OEG81" s="49"/>
      <c r="OEH81" s="49"/>
      <c r="OEI81" s="49"/>
      <c r="OEJ81" s="49"/>
      <c r="OEK81" s="49"/>
      <c r="OEL81" s="49"/>
      <c r="OEM81" s="49"/>
      <c r="OEN81" s="49"/>
      <c r="OEO81" s="49"/>
      <c r="OEP81" s="49"/>
      <c r="OEQ81" s="49"/>
      <c r="OER81" s="49"/>
      <c r="OES81" s="49"/>
      <c r="OET81" s="49"/>
      <c r="OEU81" s="49"/>
      <c r="OEV81" s="49"/>
      <c r="OEW81" s="49"/>
      <c r="OEX81" s="49"/>
      <c r="OEY81" s="49"/>
      <c r="OEZ81" s="49"/>
      <c r="OFA81" s="49"/>
      <c r="OFB81" s="49"/>
      <c r="OFC81" s="49"/>
      <c r="OFD81" s="49"/>
      <c r="OFE81" s="49"/>
      <c r="OFF81" s="49"/>
      <c r="OFG81" s="49"/>
      <c r="OFH81" s="49"/>
      <c r="OFI81" s="49"/>
      <c r="OFJ81" s="49"/>
      <c r="OFK81" s="49"/>
      <c r="OFL81" s="49"/>
      <c r="OFM81" s="49"/>
      <c r="OFN81" s="49"/>
      <c r="OFO81" s="49"/>
      <c r="OFP81" s="49"/>
      <c r="OFQ81" s="49"/>
      <c r="OFR81" s="49"/>
      <c r="OFS81" s="49"/>
      <c r="OFT81" s="49"/>
      <c r="OFU81" s="49"/>
      <c r="OFV81" s="49"/>
      <c r="OFW81" s="49"/>
      <c r="OFX81" s="49"/>
      <c r="OFY81" s="49"/>
      <c r="OFZ81" s="49"/>
      <c r="OGA81" s="49"/>
      <c r="OGB81" s="49"/>
      <c r="OGC81" s="49"/>
      <c r="OGD81" s="49"/>
      <c r="OGE81" s="49"/>
      <c r="OGF81" s="49"/>
      <c r="OGG81" s="49"/>
      <c r="OGH81" s="49"/>
      <c r="OGI81" s="49"/>
      <c r="OGJ81" s="49"/>
      <c r="OGK81" s="49"/>
      <c r="OGL81" s="49"/>
      <c r="OGM81" s="49"/>
      <c r="OGN81" s="49"/>
      <c r="OGO81" s="49"/>
      <c r="OGP81" s="49"/>
      <c r="OGQ81" s="49"/>
      <c r="OGR81" s="49"/>
      <c r="OGS81" s="49"/>
      <c r="OGT81" s="49"/>
      <c r="OGU81" s="49"/>
      <c r="OGV81" s="49"/>
      <c r="OGW81" s="49"/>
      <c r="OGX81" s="49"/>
      <c r="OGY81" s="49"/>
      <c r="OGZ81" s="49"/>
      <c r="OHA81" s="49"/>
      <c r="OHB81" s="49"/>
      <c r="OHC81" s="49"/>
      <c r="OHD81" s="49"/>
      <c r="OHE81" s="49"/>
      <c r="OHF81" s="49"/>
      <c r="OHG81" s="49"/>
      <c r="OHH81" s="49"/>
      <c r="OHI81" s="49"/>
      <c r="OHJ81" s="49"/>
      <c r="OHK81" s="49"/>
      <c r="OHL81" s="49"/>
      <c r="OHM81" s="49"/>
      <c r="OHN81" s="49"/>
      <c r="OHO81" s="49"/>
      <c r="OHP81" s="49"/>
      <c r="OHQ81" s="49"/>
      <c r="OHR81" s="49"/>
      <c r="OHS81" s="49"/>
      <c r="OHT81" s="49"/>
      <c r="OHU81" s="49"/>
      <c r="OHV81" s="49"/>
      <c r="OHW81" s="49"/>
      <c r="OHX81" s="49"/>
      <c r="OHY81" s="49"/>
      <c r="OHZ81" s="49"/>
      <c r="OIA81" s="49"/>
      <c r="OIB81" s="49"/>
      <c r="OIC81" s="49"/>
      <c r="OID81" s="49"/>
      <c r="OIE81" s="49"/>
      <c r="OIF81" s="49"/>
      <c r="OIG81" s="49"/>
      <c r="OIH81" s="49"/>
      <c r="OII81" s="49"/>
      <c r="OIJ81" s="49"/>
      <c r="OIK81" s="49"/>
      <c r="OIL81" s="49"/>
      <c r="OIM81" s="49"/>
      <c r="OIN81" s="49"/>
      <c r="OIO81" s="49"/>
      <c r="OIP81" s="49"/>
      <c r="OIQ81" s="49"/>
      <c r="OIR81" s="49"/>
      <c r="OIS81" s="49"/>
      <c r="OIT81" s="49"/>
      <c r="OIU81" s="49"/>
      <c r="OIV81" s="49"/>
      <c r="OIW81" s="49"/>
      <c r="OIX81" s="49"/>
      <c r="OIY81" s="49"/>
      <c r="OIZ81" s="49"/>
      <c r="OJA81" s="49"/>
      <c r="OJB81" s="49"/>
      <c r="OJC81" s="49"/>
      <c r="OJD81" s="49"/>
      <c r="OJE81" s="49"/>
      <c r="OJF81" s="49"/>
      <c r="OJG81" s="49"/>
      <c r="OJH81" s="49"/>
      <c r="OJI81" s="49"/>
      <c r="OJJ81" s="49"/>
      <c r="OJK81" s="49"/>
      <c r="OJL81" s="49"/>
      <c r="OJM81" s="49"/>
      <c r="OJN81" s="49"/>
      <c r="OJO81" s="49"/>
      <c r="OJP81" s="49"/>
      <c r="OJQ81" s="49"/>
      <c r="OJR81" s="49"/>
      <c r="OJS81" s="49"/>
      <c r="OJT81" s="49"/>
      <c r="OJU81" s="49"/>
      <c r="OJV81" s="49"/>
      <c r="OJW81" s="49"/>
      <c r="OJX81" s="49"/>
      <c r="OJY81" s="49"/>
      <c r="OJZ81" s="49"/>
      <c r="OKA81" s="49"/>
      <c r="OKB81" s="49"/>
      <c r="OKC81" s="49"/>
      <c r="OKD81" s="49"/>
      <c r="OKE81" s="49"/>
      <c r="OKF81" s="49"/>
      <c r="OKG81" s="49"/>
      <c r="OKH81" s="49"/>
      <c r="OKI81" s="49"/>
      <c r="OKJ81" s="49"/>
      <c r="OKK81" s="49"/>
      <c r="OKL81" s="49"/>
      <c r="OKM81" s="49"/>
      <c r="OKN81" s="49"/>
      <c r="OKO81" s="49"/>
      <c r="OKP81" s="49"/>
      <c r="OKQ81" s="49"/>
      <c r="OKR81" s="49"/>
      <c r="OKS81" s="49"/>
      <c r="OKT81" s="49"/>
      <c r="OKU81" s="49"/>
      <c r="OKV81" s="49"/>
      <c r="OKW81" s="49"/>
      <c r="OKX81" s="49"/>
      <c r="OKY81" s="49"/>
      <c r="OKZ81" s="49"/>
      <c r="OLA81" s="49"/>
      <c r="OLB81" s="49"/>
      <c r="OLC81" s="49"/>
      <c r="OLD81" s="49"/>
      <c r="OLE81" s="49"/>
      <c r="OLF81" s="49"/>
      <c r="OLG81" s="49"/>
      <c r="OLH81" s="49"/>
      <c r="OLI81" s="49"/>
      <c r="OLJ81" s="49"/>
      <c r="OLK81" s="49"/>
      <c r="OLL81" s="49"/>
      <c r="OLM81" s="49"/>
      <c r="OLN81" s="49"/>
      <c r="OLO81" s="49"/>
      <c r="OLP81" s="49"/>
      <c r="OLQ81" s="49"/>
      <c r="OLR81" s="49"/>
      <c r="OLS81" s="49"/>
      <c r="OLT81" s="49"/>
      <c r="OLU81" s="49"/>
      <c r="OLV81" s="49"/>
      <c r="OLW81" s="49"/>
      <c r="OLX81" s="49"/>
      <c r="OLY81" s="49"/>
      <c r="OLZ81" s="49"/>
      <c r="OMA81" s="49"/>
      <c r="OMB81" s="49"/>
      <c r="OMC81" s="49"/>
      <c r="OMD81" s="49"/>
      <c r="OME81" s="49"/>
      <c r="OMF81" s="49"/>
      <c r="OMG81" s="49"/>
      <c r="OMH81" s="49"/>
      <c r="OMI81" s="49"/>
      <c r="OMJ81" s="49"/>
      <c r="OMK81" s="49"/>
      <c r="OML81" s="49"/>
      <c r="OMM81" s="49"/>
      <c r="OMN81" s="49"/>
      <c r="OMO81" s="49"/>
      <c r="OMP81" s="49"/>
      <c r="OMQ81" s="49"/>
      <c r="OMR81" s="49"/>
      <c r="OMS81" s="49"/>
      <c r="OMT81" s="49"/>
      <c r="OMU81" s="49"/>
      <c r="OMV81" s="49"/>
      <c r="OMW81" s="49"/>
      <c r="OMX81" s="49"/>
      <c r="OMY81" s="49"/>
      <c r="OMZ81" s="49"/>
      <c r="ONA81" s="49"/>
      <c r="ONB81" s="49"/>
      <c r="ONC81" s="49"/>
      <c r="OND81" s="49"/>
      <c r="ONE81" s="49"/>
      <c r="ONF81" s="49"/>
      <c r="ONG81" s="49"/>
      <c r="ONH81" s="49"/>
      <c r="ONI81" s="49"/>
      <c r="ONJ81" s="49"/>
      <c r="ONK81" s="49"/>
      <c r="ONL81" s="49"/>
      <c r="ONM81" s="49"/>
      <c r="ONN81" s="49"/>
      <c r="ONO81" s="49"/>
      <c r="ONP81" s="49"/>
      <c r="ONQ81" s="49"/>
      <c r="ONR81" s="49"/>
      <c r="ONS81" s="49"/>
      <c r="ONT81" s="49"/>
      <c r="ONU81" s="49"/>
      <c r="ONV81" s="49"/>
      <c r="ONW81" s="49"/>
      <c r="ONX81" s="49"/>
      <c r="ONY81" s="49"/>
      <c r="ONZ81" s="49"/>
      <c r="OOA81" s="49"/>
      <c r="OOB81" s="49"/>
      <c r="OOC81" s="49"/>
      <c r="OOD81" s="49"/>
      <c r="OOE81" s="49"/>
      <c r="OOF81" s="49"/>
      <c r="OOG81" s="49"/>
      <c r="OOH81" s="49"/>
      <c r="OOI81" s="49"/>
      <c r="OOJ81" s="49"/>
      <c r="OOK81" s="49"/>
      <c r="OOL81" s="49"/>
      <c r="OOM81" s="49"/>
      <c r="OON81" s="49"/>
      <c r="OOO81" s="49"/>
      <c r="OOP81" s="49"/>
      <c r="OOQ81" s="49"/>
      <c r="OOR81" s="49"/>
      <c r="OOS81" s="49"/>
      <c r="OOT81" s="49"/>
      <c r="OOU81" s="49"/>
      <c r="OOV81" s="49"/>
      <c r="OOW81" s="49"/>
      <c r="OOX81" s="49"/>
      <c r="OOY81" s="49"/>
      <c r="OOZ81" s="49"/>
      <c r="OPA81" s="49"/>
      <c r="OPB81" s="49"/>
      <c r="OPC81" s="49"/>
      <c r="OPD81" s="49"/>
      <c r="OPE81" s="49"/>
      <c r="OPF81" s="49"/>
      <c r="OPG81" s="49"/>
      <c r="OPH81" s="49"/>
      <c r="OPI81" s="49"/>
      <c r="OPJ81" s="49"/>
      <c r="OPK81" s="49"/>
      <c r="OPL81" s="49"/>
      <c r="OPM81" s="49"/>
      <c r="OPN81" s="49"/>
      <c r="OPO81" s="49"/>
      <c r="OPP81" s="49"/>
      <c r="OPQ81" s="49"/>
      <c r="OPR81" s="49"/>
      <c r="OPS81" s="49"/>
      <c r="OPT81" s="49"/>
      <c r="OPU81" s="49"/>
      <c r="OPV81" s="49"/>
      <c r="OPW81" s="49"/>
      <c r="OPX81" s="49"/>
      <c r="OPY81" s="49"/>
      <c r="OPZ81" s="49"/>
      <c r="OQA81" s="49"/>
      <c r="OQB81" s="49"/>
      <c r="OQC81" s="49"/>
      <c r="OQD81" s="49"/>
      <c r="OQE81" s="49"/>
      <c r="OQF81" s="49"/>
      <c r="OQG81" s="49"/>
      <c r="OQH81" s="49"/>
      <c r="OQI81" s="49"/>
      <c r="OQJ81" s="49"/>
      <c r="OQK81" s="49"/>
      <c r="OQL81" s="49"/>
      <c r="OQM81" s="49"/>
      <c r="OQN81" s="49"/>
      <c r="OQO81" s="49"/>
      <c r="OQP81" s="49"/>
      <c r="OQQ81" s="49"/>
      <c r="OQR81" s="49"/>
      <c r="OQS81" s="49"/>
      <c r="OQT81" s="49"/>
      <c r="OQU81" s="49"/>
      <c r="OQV81" s="49"/>
      <c r="OQW81" s="49"/>
      <c r="OQX81" s="49"/>
      <c r="OQY81" s="49"/>
      <c r="OQZ81" s="49"/>
      <c r="ORA81" s="49"/>
      <c r="ORB81" s="49"/>
      <c r="ORC81" s="49"/>
      <c r="ORD81" s="49"/>
      <c r="ORE81" s="49"/>
      <c r="ORF81" s="49"/>
      <c r="ORG81" s="49"/>
      <c r="ORH81" s="49"/>
      <c r="ORI81" s="49"/>
      <c r="ORJ81" s="49"/>
      <c r="ORK81" s="49"/>
      <c r="ORL81" s="49"/>
      <c r="ORM81" s="49"/>
      <c r="ORN81" s="49"/>
      <c r="ORO81" s="49"/>
      <c r="ORP81" s="49"/>
      <c r="ORQ81" s="49"/>
      <c r="ORR81" s="49"/>
      <c r="ORS81" s="49"/>
      <c r="ORT81" s="49"/>
      <c r="ORU81" s="49"/>
      <c r="ORV81" s="49"/>
      <c r="ORW81" s="49"/>
      <c r="ORX81" s="49"/>
      <c r="ORY81" s="49"/>
      <c r="ORZ81" s="49"/>
      <c r="OSA81" s="49"/>
      <c r="OSB81" s="49"/>
      <c r="OSC81" s="49"/>
      <c r="OSD81" s="49"/>
      <c r="OSE81" s="49"/>
      <c r="OSF81" s="49"/>
      <c r="OSG81" s="49"/>
      <c r="OSH81" s="49"/>
      <c r="OSI81" s="49"/>
      <c r="OSJ81" s="49"/>
      <c r="OSK81" s="49"/>
      <c r="OSL81" s="49"/>
      <c r="OSM81" s="49"/>
      <c r="OSN81" s="49"/>
      <c r="OSO81" s="49"/>
      <c r="OSP81" s="49"/>
      <c r="OSQ81" s="49"/>
      <c r="OSR81" s="49"/>
      <c r="OSS81" s="49"/>
      <c r="OST81" s="49"/>
      <c r="OSU81" s="49"/>
      <c r="OSV81" s="49"/>
      <c r="OSW81" s="49"/>
      <c r="OSX81" s="49"/>
      <c r="OSY81" s="49"/>
      <c r="OSZ81" s="49"/>
      <c r="OTA81" s="49"/>
      <c r="OTB81" s="49"/>
      <c r="OTC81" s="49"/>
      <c r="OTD81" s="49"/>
      <c r="OTE81" s="49"/>
      <c r="OTF81" s="49"/>
      <c r="OTG81" s="49"/>
      <c r="OTH81" s="49"/>
      <c r="OTI81" s="49"/>
      <c r="OTJ81" s="49"/>
      <c r="OTK81" s="49"/>
      <c r="OTL81" s="49"/>
      <c r="OTM81" s="49"/>
      <c r="OTN81" s="49"/>
      <c r="OTO81" s="49"/>
      <c r="OTP81" s="49"/>
      <c r="OTQ81" s="49"/>
      <c r="OTR81" s="49"/>
      <c r="OTS81" s="49"/>
      <c r="OTT81" s="49"/>
      <c r="OTU81" s="49"/>
      <c r="OTV81" s="49"/>
      <c r="OTW81" s="49"/>
      <c r="OTX81" s="49"/>
      <c r="OTY81" s="49"/>
      <c r="OTZ81" s="49"/>
      <c r="OUA81" s="49"/>
      <c r="OUB81" s="49"/>
      <c r="OUC81" s="49"/>
      <c r="OUD81" s="49"/>
      <c r="OUE81" s="49"/>
      <c r="OUF81" s="49"/>
      <c r="OUG81" s="49"/>
      <c r="OUH81" s="49"/>
      <c r="OUI81" s="49"/>
      <c r="OUJ81" s="49"/>
      <c r="OUK81" s="49"/>
      <c r="OUL81" s="49"/>
      <c r="OUM81" s="49"/>
      <c r="OUN81" s="49"/>
      <c r="OUO81" s="49"/>
      <c r="OUP81" s="49"/>
      <c r="OUQ81" s="49"/>
      <c r="OUR81" s="49"/>
      <c r="OUS81" s="49"/>
      <c r="OUT81" s="49"/>
      <c r="OUU81" s="49"/>
      <c r="OUV81" s="49"/>
      <c r="OUW81" s="49"/>
      <c r="OUX81" s="49"/>
      <c r="OUY81" s="49"/>
      <c r="OUZ81" s="49"/>
      <c r="OVA81" s="49"/>
      <c r="OVB81" s="49"/>
      <c r="OVC81" s="49"/>
      <c r="OVD81" s="49"/>
      <c r="OVE81" s="49"/>
      <c r="OVF81" s="49"/>
      <c r="OVG81" s="49"/>
      <c r="OVH81" s="49"/>
      <c r="OVI81" s="49"/>
      <c r="OVJ81" s="49"/>
      <c r="OVK81" s="49"/>
      <c r="OVL81" s="49"/>
      <c r="OVM81" s="49"/>
      <c r="OVN81" s="49"/>
      <c r="OVO81" s="49"/>
      <c r="OVP81" s="49"/>
      <c r="OVQ81" s="49"/>
      <c r="OVR81" s="49"/>
      <c r="OVS81" s="49"/>
      <c r="OVT81" s="49"/>
      <c r="OVU81" s="49"/>
      <c r="OVV81" s="49"/>
      <c r="OVW81" s="49"/>
      <c r="OVX81" s="49"/>
      <c r="OVY81" s="49"/>
      <c r="OVZ81" s="49"/>
      <c r="OWA81" s="49"/>
      <c r="OWB81" s="49"/>
      <c r="OWC81" s="49"/>
      <c r="OWD81" s="49"/>
      <c r="OWE81" s="49"/>
      <c r="OWF81" s="49"/>
      <c r="OWG81" s="49"/>
      <c r="OWH81" s="49"/>
      <c r="OWI81" s="49"/>
      <c r="OWJ81" s="49"/>
      <c r="OWK81" s="49"/>
      <c r="OWL81" s="49"/>
      <c r="OWM81" s="49"/>
      <c r="OWN81" s="49"/>
      <c r="OWO81" s="49"/>
      <c r="OWP81" s="49"/>
      <c r="OWQ81" s="49"/>
      <c r="OWR81" s="49"/>
      <c r="OWS81" s="49"/>
      <c r="OWT81" s="49"/>
      <c r="OWU81" s="49"/>
      <c r="OWV81" s="49"/>
      <c r="OWW81" s="49"/>
      <c r="OWX81" s="49"/>
      <c r="OWY81" s="49"/>
      <c r="OWZ81" s="49"/>
      <c r="OXA81" s="49"/>
      <c r="OXB81" s="49"/>
      <c r="OXC81" s="49"/>
      <c r="OXD81" s="49"/>
      <c r="OXE81" s="49"/>
      <c r="OXF81" s="49"/>
      <c r="OXG81" s="49"/>
      <c r="OXH81" s="49"/>
      <c r="OXI81" s="49"/>
      <c r="OXJ81" s="49"/>
      <c r="OXK81" s="49"/>
      <c r="OXL81" s="49"/>
      <c r="OXM81" s="49"/>
      <c r="OXN81" s="49"/>
      <c r="OXO81" s="49"/>
      <c r="OXP81" s="49"/>
      <c r="OXQ81" s="49"/>
      <c r="OXR81" s="49"/>
      <c r="OXS81" s="49"/>
      <c r="OXT81" s="49"/>
      <c r="OXU81" s="49"/>
      <c r="OXV81" s="49"/>
      <c r="OXW81" s="49"/>
      <c r="OXX81" s="49"/>
      <c r="OXY81" s="49"/>
      <c r="OXZ81" s="49"/>
      <c r="OYA81" s="49"/>
      <c r="OYB81" s="49"/>
      <c r="OYC81" s="49"/>
      <c r="OYD81" s="49"/>
      <c r="OYE81" s="49"/>
      <c r="OYF81" s="49"/>
      <c r="OYG81" s="49"/>
      <c r="OYH81" s="49"/>
      <c r="OYI81" s="49"/>
      <c r="OYJ81" s="49"/>
      <c r="OYK81" s="49"/>
      <c r="OYL81" s="49"/>
      <c r="OYM81" s="49"/>
      <c r="OYN81" s="49"/>
      <c r="OYO81" s="49"/>
      <c r="OYP81" s="49"/>
      <c r="OYQ81" s="49"/>
      <c r="OYR81" s="49"/>
      <c r="OYS81" s="49"/>
      <c r="OYT81" s="49"/>
      <c r="OYU81" s="49"/>
      <c r="OYV81" s="49"/>
      <c r="OYW81" s="49"/>
      <c r="OYX81" s="49"/>
      <c r="OYY81" s="49"/>
      <c r="OYZ81" s="49"/>
      <c r="OZA81" s="49"/>
      <c r="OZB81" s="49"/>
      <c r="OZC81" s="49"/>
      <c r="OZD81" s="49"/>
      <c r="OZE81" s="49"/>
      <c r="OZF81" s="49"/>
      <c r="OZG81" s="49"/>
      <c r="OZH81" s="49"/>
      <c r="OZI81" s="49"/>
      <c r="OZJ81" s="49"/>
      <c r="OZK81" s="49"/>
      <c r="OZL81" s="49"/>
      <c r="OZM81" s="49"/>
      <c r="OZN81" s="49"/>
      <c r="OZO81" s="49"/>
      <c r="OZP81" s="49"/>
      <c r="OZQ81" s="49"/>
      <c r="OZR81" s="49"/>
      <c r="OZS81" s="49"/>
      <c r="OZT81" s="49"/>
      <c r="OZU81" s="49"/>
      <c r="OZV81" s="49"/>
      <c r="OZW81" s="49"/>
      <c r="OZX81" s="49"/>
      <c r="OZY81" s="49"/>
      <c r="OZZ81" s="49"/>
      <c r="PAA81" s="49"/>
      <c r="PAB81" s="49"/>
      <c r="PAC81" s="49"/>
      <c r="PAD81" s="49"/>
      <c r="PAE81" s="49"/>
      <c r="PAF81" s="49"/>
      <c r="PAG81" s="49"/>
      <c r="PAH81" s="49"/>
      <c r="PAI81" s="49"/>
      <c r="PAJ81" s="49"/>
      <c r="PAK81" s="49"/>
      <c r="PAL81" s="49"/>
      <c r="PAM81" s="49"/>
      <c r="PAN81" s="49"/>
      <c r="PAO81" s="49"/>
      <c r="PAP81" s="49"/>
      <c r="PAQ81" s="49"/>
      <c r="PAR81" s="49"/>
      <c r="PAS81" s="49"/>
      <c r="PAT81" s="49"/>
      <c r="PAU81" s="49"/>
      <c r="PAV81" s="49"/>
      <c r="PAW81" s="49"/>
      <c r="PAX81" s="49"/>
      <c r="PAY81" s="49"/>
      <c r="PAZ81" s="49"/>
      <c r="PBA81" s="49"/>
      <c r="PBB81" s="49"/>
      <c r="PBC81" s="49"/>
      <c r="PBD81" s="49"/>
      <c r="PBE81" s="49"/>
      <c r="PBF81" s="49"/>
      <c r="PBG81" s="49"/>
      <c r="PBH81" s="49"/>
      <c r="PBI81" s="49"/>
      <c r="PBJ81" s="49"/>
      <c r="PBK81" s="49"/>
      <c r="PBL81" s="49"/>
      <c r="PBM81" s="49"/>
      <c r="PBN81" s="49"/>
      <c r="PBO81" s="49"/>
      <c r="PBP81" s="49"/>
      <c r="PBQ81" s="49"/>
      <c r="PBR81" s="49"/>
      <c r="PBS81" s="49"/>
      <c r="PBT81" s="49"/>
      <c r="PBU81" s="49"/>
      <c r="PBV81" s="49"/>
      <c r="PBW81" s="49"/>
      <c r="PBX81" s="49"/>
      <c r="PBY81" s="49"/>
      <c r="PBZ81" s="49"/>
      <c r="PCA81" s="49"/>
      <c r="PCB81" s="49"/>
      <c r="PCC81" s="49"/>
      <c r="PCD81" s="49"/>
      <c r="PCE81" s="49"/>
      <c r="PCF81" s="49"/>
      <c r="PCG81" s="49"/>
      <c r="PCH81" s="49"/>
      <c r="PCI81" s="49"/>
      <c r="PCJ81" s="49"/>
      <c r="PCK81" s="49"/>
      <c r="PCL81" s="49"/>
      <c r="PCM81" s="49"/>
      <c r="PCN81" s="49"/>
      <c r="PCO81" s="49"/>
      <c r="PCP81" s="49"/>
      <c r="PCQ81" s="49"/>
      <c r="PCR81" s="49"/>
      <c r="PCS81" s="49"/>
      <c r="PCT81" s="49"/>
      <c r="PCU81" s="49"/>
      <c r="PCV81" s="49"/>
      <c r="PCW81" s="49"/>
      <c r="PCX81" s="49"/>
      <c r="PCY81" s="49"/>
      <c r="PCZ81" s="49"/>
      <c r="PDA81" s="49"/>
      <c r="PDB81" s="49"/>
      <c r="PDC81" s="49"/>
      <c r="PDD81" s="49"/>
      <c r="PDE81" s="49"/>
      <c r="PDF81" s="49"/>
      <c r="PDG81" s="49"/>
      <c r="PDH81" s="49"/>
      <c r="PDI81" s="49"/>
      <c r="PDJ81" s="49"/>
      <c r="PDK81" s="49"/>
      <c r="PDL81" s="49"/>
      <c r="PDM81" s="49"/>
      <c r="PDN81" s="49"/>
      <c r="PDO81" s="49"/>
      <c r="PDP81" s="49"/>
      <c r="PDQ81" s="49"/>
      <c r="PDR81" s="49"/>
      <c r="PDS81" s="49"/>
      <c r="PDT81" s="49"/>
      <c r="PDU81" s="49"/>
      <c r="PDV81" s="49"/>
      <c r="PDW81" s="49"/>
      <c r="PDX81" s="49"/>
      <c r="PDY81" s="49"/>
      <c r="PDZ81" s="49"/>
      <c r="PEA81" s="49"/>
      <c r="PEB81" s="49"/>
      <c r="PEC81" s="49"/>
      <c r="PED81" s="49"/>
      <c r="PEE81" s="49"/>
      <c r="PEF81" s="49"/>
      <c r="PEG81" s="49"/>
      <c r="PEH81" s="49"/>
      <c r="PEI81" s="49"/>
      <c r="PEJ81" s="49"/>
      <c r="PEK81" s="49"/>
      <c r="PEL81" s="49"/>
      <c r="PEM81" s="49"/>
      <c r="PEN81" s="49"/>
      <c r="PEO81" s="49"/>
      <c r="PEP81" s="49"/>
      <c r="PEQ81" s="49"/>
      <c r="PER81" s="49"/>
      <c r="PES81" s="49"/>
      <c r="PET81" s="49"/>
      <c r="PEU81" s="49"/>
      <c r="PEV81" s="49"/>
      <c r="PEW81" s="49"/>
      <c r="PEX81" s="49"/>
      <c r="PEY81" s="49"/>
      <c r="PEZ81" s="49"/>
      <c r="PFA81" s="49"/>
      <c r="PFB81" s="49"/>
      <c r="PFC81" s="49"/>
      <c r="PFD81" s="49"/>
      <c r="PFE81" s="49"/>
      <c r="PFF81" s="49"/>
      <c r="PFG81" s="49"/>
      <c r="PFH81" s="49"/>
      <c r="PFI81" s="49"/>
      <c r="PFJ81" s="49"/>
      <c r="PFK81" s="49"/>
      <c r="PFL81" s="49"/>
      <c r="PFM81" s="49"/>
      <c r="PFN81" s="49"/>
      <c r="PFO81" s="49"/>
      <c r="PFP81" s="49"/>
      <c r="PFQ81" s="49"/>
      <c r="PFR81" s="49"/>
      <c r="PFS81" s="49"/>
      <c r="PFT81" s="49"/>
      <c r="PFU81" s="49"/>
      <c r="PFV81" s="49"/>
      <c r="PFW81" s="49"/>
      <c r="PFX81" s="49"/>
      <c r="PFY81" s="49"/>
      <c r="PFZ81" s="49"/>
      <c r="PGA81" s="49"/>
      <c r="PGB81" s="49"/>
      <c r="PGC81" s="49"/>
      <c r="PGD81" s="49"/>
      <c r="PGE81" s="49"/>
      <c r="PGF81" s="49"/>
      <c r="PGG81" s="49"/>
      <c r="PGH81" s="49"/>
      <c r="PGI81" s="49"/>
      <c r="PGJ81" s="49"/>
      <c r="PGK81" s="49"/>
      <c r="PGL81" s="49"/>
      <c r="PGM81" s="49"/>
      <c r="PGN81" s="49"/>
      <c r="PGO81" s="49"/>
      <c r="PGP81" s="49"/>
      <c r="PGQ81" s="49"/>
      <c r="PGR81" s="49"/>
      <c r="PGS81" s="49"/>
      <c r="PGT81" s="49"/>
      <c r="PGU81" s="49"/>
      <c r="PGV81" s="49"/>
      <c r="PGW81" s="49"/>
      <c r="PGX81" s="49"/>
      <c r="PGY81" s="49"/>
      <c r="PGZ81" s="49"/>
      <c r="PHA81" s="49"/>
      <c r="PHB81" s="49"/>
      <c r="PHC81" s="49"/>
      <c r="PHD81" s="49"/>
      <c r="PHE81" s="49"/>
      <c r="PHF81" s="49"/>
      <c r="PHG81" s="49"/>
      <c r="PHH81" s="49"/>
      <c r="PHI81" s="49"/>
      <c r="PHJ81" s="49"/>
      <c r="PHK81" s="49"/>
      <c r="PHL81" s="49"/>
      <c r="PHM81" s="49"/>
      <c r="PHN81" s="49"/>
      <c r="PHO81" s="49"/>
      <c r="PHP81" s="49"/>
      <c r="PHQ81" s="49"/>
      <c r="PHR81" s="49"/>
      <c r="PHS81" s="49"/>
      <c r="PHT81" s="49"/>
      <c r="PHU81" s="49"/>
      <c r="PHV81" s="49"/>
      <c r="PHW81" s="49"/>
      <c r="PHX81" s="49"/>
      <c r="PHY81" s="49"/>
      <c r="PHZ81" s="49"/>
      <c r="PIA81" s="49"/>
      <c r="PIB81" s="49"/>
      <c r="PIC81" s="49"/>
      <c r="PID81" s="49"/>
      <c r="PIE81" s="49"/>
      <c r="PIF81" s="49"/>
      <c r="PIG81" s="49"/>
      <c r="PIH81" s="49"/>
      <c r="PII81" s="49"/>
      <c r="PIJ81" s="49"/>
      <c r="PIK81" s="49"/>
      <c r="PIL81" s="49"/>
      <c r="PIM81" s="49"/>
      <c r="PIN81" s="49"/>
      <c r="PIO81" s="49"/>
      <c r="PIP81" s="49"/>
      <c r="PIQ81" s="49"/>
      <c r="PIR81" s="49"/>
      <c r="PIS81" s="49"/>
      <c r="PIT81" s="49"/>
      <c r="PIU81" s="49"/>
      <c r="PIV81" s="49"/>
      <c r="PIW81" s="49"/>
      <c r="PIX81" s="49"/>
      <c r="PIY81" s="49"/>
      <c r="PIZ81" s="49"/>
      <c r="PJA81" s="49"/>
      <c r="PJB81" s="49"/>
      <c r="PJC81" s="49"/>
      <c r="PJD81" s="49"/>
      <c r="PJE81" s="49"/>
      <c r="PJF81" s="49"/>
      <c r="PJG81" s="49"/>
      <c r="PJH81" s="49"/>
      <c r="PJI81" s="49"/>
      <c r="PJJ81" s="49"/>
      <c r="PJK81" s="49"/>
      <c r="PJL81" s="49"/>
      <c r="PJM81" s="49"/>
      <c r="PJN81" s="49"/>
      <c r="PJO81" s="49"/>
      <c r="PJP81" s="49"/>
      <c r="PJQ81" s="49"/>
      <c r="PJR81" s="49"/>
      <c r="PJS81" s="49"/>
      <c r="PJT81" s="49"/>
      <c r="PJU81" s="49"/>
      <c r="PJV81" s="49"/>
      <c r="PJW81" s="49"/>
      <c r="PJX81" s="49"/>
      <c r="PJY81" s="49"/>
      <c r="PJZ81" s="49"/>
      <c r="PKA81" s="49"/>
      <c r="PKB81" s="49"/>
      <c r="PKC81" s="49"/>
      <c r="PKD81" s="49"/>
      <c r="PKE81" s="49"/>
      <c r="PKF81" s="49"/>
      <c r="PKG81" s="49"/>
      <c r="PKH81" s="49"/>
      <c r="PKI81" s="49"/>
      <c r="PKJ81" s="49"/>
      <c r="PKK81" s="49"/>
      <c r="PKL81" s="49"/>
      <c r="PKM81" s="49"/>
      <c r="PKN81" s="49"/>
      <c r="PKO81" s="49"/>
      <c r="PKP81" s="49"/>
      <c r="PKQ81" s="49"/>
      <c r="PKR81" s="49"/>
      <c r="PKS81" s="49"/>
      <c r="PKT81" s="49"/>
      <c r="PKU81" s="49"/>
      <c r="PKV81" s="49"/>
      <c r="PKW81" s="49"/>
      <c r="PKX81" s="49"/>
      <c r="PKY81" s="49"/>
      <c r="PKZ81" s="49"/>
      <c r="PLA81" s="49"/>
      <c r="PLB81" s="49"/>
      <c r="PLC81" s="49"/>
      <c r="PLD81" s="49"/>
      <c r="PLE81" s="49"/>
      <c r="PLF81" s="49"/>
      <c r="PLG81" s="49"/>
      <c r="PLH81" s="49"/>
      <c r="PLI81" s="49"/>
      <c r="PLJ81" s="49"/>
      <c r="PLK81" s="49"/>
      <c r="PLL81" s="49"/>
      <c r="PLM81" s="49"/>
      <c r="PLN81" s="49"/>
      <c r="PLO81" s="49"/>
      <c r="PLP81" s="49"/>
      <c r="PLQ81" s="49"/>
      <c r="PLR81" s="49"/>
      <c r="PLS81" s="49"/>
      <c r="PLT81" s="49"/>
      <c r="PLU81" s="49"/>
      <c r="PLV81" s="49"/>
      <c r="PLW81" s="49"/>
      <c r="PLX81" s="49"/>
      <c r="PLY81" s="49"/>
      <c r="PLZ81" s="49"/>
      <c r="PMA81" s="49"/>
      <c r="PMB81" s="49"/>
      <c r="PMC81" s="49"/>
      <c r="PMD81" s="49"/>
      <c r="PME81" s="49"/>
      <c r="PMF81" s="49"/>
      <c r="PMG81" s="49"/>
      <c r="PMH81" s="49"/>
      <c r="PMI81" s="49"/>
      <c r="PMJ81" s="49"/>
      <c r="PMK81" s="49"/>
      <c r="PML81" s="49"/>
      <c r="PMM81" s="49"/>
      <c r="PMN81" s="49"/>
      <c r="PMO81" s="49"/>
      <c r="PMP81" s="49"/>
      <c r="PMQ81" s="49"/>
      <c r="PMR81" s="49"/>
      <c r="PMS81" s="49"/>
      <c r="PMT81" s="49"/>
      <c r="PMU81" s="49"/>
      <c r="PMV81" s="49"/>
      <c r="PMW81" s="49"/>
      <c r="PMX81" s="49"/>
      <c r="PMY81" s="49"/>
      <c r="PMZ81" s="49"/>
      <c r="PNA81" s="49"/>
      <c r="PNB81" s="49"/>
      <c r="PNC81" s="49"/>
      <c r="PND81" s="49"/>
      <c r="PNE81" s="49"/>
      <c r="PNF81" s="49"/>
      <c r="PNG81" s="49"/>
      <c r="PNH81" s="49"/>
      <c r="PNI81" s="49"/>
      <c r="PNJ81" s="49"/>
      <c r="PNK81" s="49"/>
      <c r="PNL81" s="49"/>
      <c r="PNM81" s="49"/>
      <c r="PNN81" s="49"/>
      <c r="PNO81" s="49"/>
      <c r="PNP81" s="49"/>
      <c r="PNQ81" s="49"/>
      <c r="PNR81" s="49"/>
      <c r="PNS81" s="49"/>
      <c r="PNT81" s="49"/>
      <c r="PNU81" s="49"/>
      <c r="PNV81" s="49"/>
      <c r="PNW81" s="49"/>
      <c r="PNX81" s="49"/>
      <c r="PNY81" s="49"/>
      <c r="PNZ81" s="49"/>
      <c r="POA81" s="49"/>
      <c r="POB81" s="49"/>
      <c r="POC81" s="49"/>
      <c r="POD81" s="49"/>
      <c r="POE81" s="49"/>
      <c r="POF81" s="49"/>
      <c r="POG81" s="49"/>
      <c r="POH81" s="49"/>
      <c r="POI81" s="49"/>
      <c r="POJ81" s="49"/>
      <c r="POK81" s="49"/>
      <c r="POL81" s="49"/>
      <c r="POM81" s="49"/>
      <c r="PON81" s="49"/>
      <c r="POO81" s="49"/>
      <c r="POP81" s="49"/>
      <c r="POQ81" s="49"/>
      <c r="POR81" s="49"/>
      <c r="POS81" s="49"/>
      <c r="POT81" s="49"/>
      <c r="POU81" s="49"/>
      <c r="POV81" s="49"/>
      <c r="POW81" s="49"/>
      <c r="POX81" s="49"/>
      <c r="POY81" s="49"/>
      <c r="POZ81" s="49"/>
      <c r="PPA81" s="49"/>
      <c r="PPB81" s="49"/>
      <c r="PPC81" s="49"/>
      <c r="PPD81" s="49"/>
      <c r="PPE81" s="49"/>
      <c r="PPF81" s="49"/>
      <c r="PPG81" s="49"/>
      <c r="PPH81" s="49"/>
      <c r="PPI81" s="49"/>
      <c r="PPJ81" s="49"/>
      <c r="PPK81" s="49"/>
      <c r="PPL81" s="49"/>
      <c r="PPM81" s="49"/>
      <c r="PPN81" s="49"/>
      <c r="PPO81" s="49"/>
      <c r="PPP81" s="49"/>
      <c r="PPQ81" s="49"/>
      <c r="PPR81" s="49"/>
      <c r="PPS81" s="49"/>
      <c r="PPT81" s="49"/>
      <c r="PPU81" s="49"/>
      <c r="PPV81" s="49"/>
      <c r="PPW81" s="49"/>
      <c r="PPX81" s="49"/>
      <c r="PPY81" s="49"/>
      <c r="PPZ81" s="49"/>
      <c r="PQA81" s="49"/>
      <c r="PQB81" s="49"/>
      <c r="PQC81" s="49"/>
      <c r="PQD81" s="49"/>
      <c r="PQE81" s="49"/>
      <c r="PQF81" s="49"/>
      <c r="PQG81" s="49"/>
      <c r="PQH81" s="49"/>
      <c r="PQI81" s="49"/>
      <c r="PQJ81" s="49"/>
      <c r="PQK81" s="49"/>
      <c r="PQL81" s="49"/>
      <c r="PQM81" s="49"/>
      <c r="PQN81" s="49"/>
      <c r="PQO81" s="49"/>
      <c r="PQP81" s="49"/>
      <c r="PQQ81" s="49"/>
      <c r="PQR81" s="49"/>
      <c r="PQS81" s="49"/>
      <c r="PQT81" s="49"/>
      <c r="PQU81" s="49"/>
      <c r="PQV81" s="49"/>
      <c r="PQW81" s="49"/>
      <c r="PQX81" s="49"/>
      <c r="PQY81" s="49"/>
      <c r="PQZ81" s="49"/>
      <c r="PRA81" s="49"/>
      <c r="PRB81" s="49"/>
      <c r="PRC81" s="49"/>
      <c r="PRD81" s="49"/>
      <c r="PRE81" s="49"/>
      <c r="PRF81" s="49"/>
      <c r="PRG81" s="49"/>
      <c r="PRH81" s="49"/>
      <c r="PRI81" s="49"/>
      <c r="PRJ81" s="49"/>
      <c r="PRK81" s="49"/>
      <c r="PRL81" s="49"/>
      <c r="PRM81" s="49"/>
      <c r="PRN81" s="49"/>
      <c r="PRO81" s="49"/>
      <c r="PRP81" s="49"/>
      <c r="PRQ81" s="49"/>
      <c r="PRR81" s="49"/>
      <c r="PRS81" s="49"/>
      <c r="PRT81" s="49"/>
      <c r="PRU81" s="49"/>
      <c r="PRV81" s="49"/>
      <c r="PRW81" s="49"/>
      <c r="PRX81" s="49"/>
      <c r="PRY81" s="49"/>
      <c r="PRZ81" s="49"/>
      <c r="PSA81" s="49"/>
      <c r="PSB81" s="49"/>
      <c r="PSC81" s="49"/>
      <c r="PSD81" s="49"/>
      <c r="PSE81" s="49"/>
      <c r="PSF81" s="49"/>
      <c r="PSG81" s="49"/>
      <c r="PSH81" s="49"/>
      <c r="PSI81" s="49"/>
      <c r="PSJ81" s="49"/>
      <c r="PSK81" s="49"/>
      <c r="PSL81" s="49"/>
      <c r="PSM81" s="49"/>
      <c r="PSN81" s="49"/>
      <c r="PSO81" s="49"/>
      <c r="PSP81" s="49"/>
      <c r="PSQ81" s="49"/>
      <c r="PSR81" s="49"/>
      <c r="PSS81" s="49"/>
      <c r="PST81" s="49"/>
      <c r="PSU81" s="49"/>
      <c r="PSV81" s="49"/>
      <c r="PSW81" s="49"/>
      <c r="PSX81" s="49"/>
      <c r="PSY81" s="49"/>
      <c r="PSZ81" s="49"/>
      <c r="PTA81" s="49"/>
      <c r="PTB81" s="49"/>
      <c r="PTC81" s="49"/>
      <c r="PTD81" s="49"/>
      <c r="PTE81" s="49"/>
      <c r="PTF81" s="49"/>
      <c r="PTG81" s="49"/>
      <c r="PTH81" s="49"/>
      <c r="PTI81" s="49"/>
      <c r="PTJ81" s="49"/>
      <c r="PTK81" s="49"/>
      <c r="PTL81" s="49"/>
      <c r="PTM81" s="49"/>
      <c r="PTN81" s="49"/>
      <c r="PTO81" s="49"/>
      <c r="PTP81" s="49"/>
      <c r="PTQ81" s="49"/>
      <c r="PTR81" s="49"/>
      <c r="PTS81" s="49"/>
      <c r="PTT81" s="49"/>
      <c r="PTU81" s="49"/>
      <c r="PTV81" s="49"/>
      <c r="PTW81" s="49"/>
      <c r="PTX81" s="49"/>
      <c r="PTY81" s="49"/>
      <c r="PTZ81" s="49"/>
      <c r="PUA81" s="49"/>
      <c r="PUB81" s="49"/>
      <c r="PUC81" s="49"/>
      <c r="PUD81" s="49"/>
      <c r="PUE81" s="49"/>
      <c r="PUF81" s="49"/>
      <c r="PUG81" s="49"/>
      <c r="PUH81" s="49"/>
      <c r="PUI81" s="49"/>
      <c r="PUJ81" s="49"/>
      <c r="PUK81" s="49"/>
      <c r="PUL81" s="49"/>
      <c r="PUM81" s="49"/>
      <c r="PUN81" s="49"/>
      <c r="PUO81" s="49"/>
      <c r="PUP81" s="49"/>
      <c r="PUQ81" s="49"/>
      <c r="PUR81" s="49"/>
      <c r="PUS81" s="49"/>
      <c r="PUT81" s="49"/>
      <c r="PUU81" s="49"/>
      <c r="PUV81" s="49"/>
      <c r="PUW81" s="49"/>
      <c r="PUX81" s="49"/>
      <c r="PUY81" s="49"/>
      <c r="PUZ81" s="49"/>
      <c r="PVA81" s="49"/>
      <c r="PVB81" s="49"/>
      <c r="PVC81" s="49"/>
      <c r="PVD81" s="49"/>
      <c r="PVE81" s="49"/>
      <c r="PVF81" s="49"/>
      <c r="PVG81" s="49"/>
      <c r="PVH81" s="49"/>
      <c r="PVI81" s="49"/>
      <c r="PVJ81" s="49"/>
      <c r="PVK81" s="49"/>
      <c r="PVL81" s="49"/>
      <c r="PVM81" s="49"/>
      <c r="PVN81" s="49"/>
      <c r="PVO81" s="49"/>
      <c r="PVP81" s="49"/>
      <c r="PVQ81" s="49"/>
      <c r="PVR81" s="49"/>
      <c r="PVS81" s="49"/>
      <c r="PVT81" s="49"/>
      <c r="PVU81" s="49"/>
      <c r="PVV81" s="49"/>
      <c r="PVW81" s="49"/>
      <c r="PVX81" s="49"/>
      <c r="PVY81" s="49"/>
      <c r="PVZ81" s="49"/>
      <c r="PWA81" s="49"/>
      <c r="PWB81" s="49"/>
      <c r="PWC81" s="49"/>
      <c r="PWD81" s="49"/>
      <c r="PWE81" s="49"/>
      <c r="PWF81" s="49"/>
      <c r="PWG81" s="49"/>
      <c r="PWH81" s="49"/>
      <c r="PWI81" s="49"/>
      <c r="PWJ81" s="49"/>
      <c r="PWK81" s="49"/>
      <c r="PWL81" s="49"/>
      <c r="PWM81" s="49"/>
      <c r="PWN81" s="49"/>
      <c r="PWO81" s="49"/>
      <c r="PWP81" s="49"/>
      <c r="PWQ81" s="49"/>
      <c r="PWR81" s="49"/>
      <c r="PWS81" s="49"/>
      <c r="PWT81" s="49"/>
      <c r="PWU81" s="49"/>
      <c r="PWV81" s="49"/>
      <c r="PWW81" s="49"/>
      <c r="PWX81" s="49"/>
      <c r="PWY81" s="49"/>
      <c r="PWZ81" s="49"/>
      <c r="PXA81" s="49"/>
      <c r="PXB81" s="49"/>
      <c r="PXC81" s="49"/>
      <c r="PXD81" s="49"/>
      <c r="PXE81" s="49"/>
      <c r="PXF81" s="49"/>
      <c r="PXG81" s="49"/>
      <c r="PXH81" s="49"/>
      <c r="PXI81" s="49"/>
      <c r="PXJ81" s="49"/>
      <c r="PXK81" s="49"/>
      <c r="PXL81" s="49"/>
      <c r="PXM81" s="49"/>
      <c r="PXN81" s="49"/>
      <c r="PXO81" s="49"/>
      <c r="PXP81" s="49"/>
      <c r="PXQ81" s="49"/>
      <c r="PXR81" s="49"/>
      <c r="PXS81" s="49"/>
      <c r="PXT81" s="49"/>
      <c r="PXU81" s="49"/>
      <c r="PXV81" s="49"/>
      <c r="PXW81" s="49"/>
      <c r="PXX81" s="49"/>
      <c r="PXY81" s="49"/>
      <c r="PXZ81" s="49"/>
      <c r="PYA81" s="49"/>
      <c r="PYB81" s="49"/>
      <c r="PYC81" s="49"/>
      <c r="PYD81" s="49"/>
      <c r="PYE81" s="49"/>
      <c r="PYF81" s="49"/>
      <c r="PYG81" s="49"/>
      <c r="PYH81" s="49"/>
      <c r="PYI81" s="49"/>
      <c r="PYJ81" s="49"/>
      <c r="PYK81" s="49"/>
      <c r="PYL81" s="49"/>
      <c r="PYM81" s="49"/>
      <c r="PYN81" s="49"/>
      <c r="PYO81" s="49"/>
      <c r="PYP81" s="49"/>
      <c r="PYQ81" s="49"/>
      <c r="PYR81" s="49"/>
      <c r="PYS81" s="49"/>
      <c r="PYT81" s="49"/>
      <c r="PYU81" s="49"/>
      <c r="PYV81" s="49"/>
      <c r="PYW81" s="49"/>
      <c r="PYX81" s="49"/>
      <c r="PYY81" s="49"/>
      <c r="PYZ81" s="49"/>
      <c r="PZA81" s="49"/>
      <c r="PZB81" s="49"/>
      <c r="PZC81" s="49"/>
      <c r="PZD81" s="49"/>
      <c r="PZE81" s="49"/>
      <c r="PZF81" s="49"/>
      <c r="PZG81" s="49"/>
      <c r="PZH81" s="49"/>
      <c r="PZI81" s="49"/>
      <c r="PZJ81" s="49"/>
      <c r="PZK81" s="49"/>
      <c r="PZL81" s="49"/>
      <c r="PZM81" s="49"/>
      <c r="PZN81" s="49"/>
      <c r="PZO81" s="49"/>
      <c r="PZP81" s="49"/>
      <c r="PZQ81" s="49"/>
      <c r="PZR81" s="49"/>
      <c r="PZS81" s="49"/>
      <c r="PZT81" s="49"/>
      <c r="PZU81" s="49"/>
      <c r="PZV81" s="49"/>
      <c r="PZW81" s="49"/>
      <c r="PZX81" s="49"/>
      <c r="PZY81" s="49"/>
      <c r="PZZ81" s="49"/>
      <c r="QAA81" s="49"/>
      <c r="QAB81" s="49"/>
      <c r="QAC81" s="49"/>
      <c r="QAD81" s="49"/>
      <c r="QAE81" s="49"/>
      <c r="QAF81" s="49"/>
      <c r="QAG81" s="49"/>
      <c r="QAH81" s="49"/>
      <c r="QAI81" s="49"/>
      <c r="QAJ81" s="49"/>
      <c r="QAK81" s="49"/>
      <c r="QAL81" s="49"/>
      <c r="QAM81" s="49"/>
      <c r="QAN81" s="49"/>
      <c r="QAO81" s="49"/>
      <c r="QAP81" s="49"/>
      <c r="QAQ81" s="49"/>
      <c r="QAR81" s="49"/>
      <c r="QAS81" s="49"/>
      <c r="QAT81" s="49"/>
      <c r="QAU81" s="49"/>
      <c r="QAV81" s="49"/>
      <c r="QAW81" s="49"/>
      <c r="QAX81" s="49"/>
      <c r="QAY81" s="49"/>
      <c r="QAZ81" s="49"/>
      <c r="QBA81" s="49"/>
      <c r="QBB81" s="49"/>
      <c r="QBC81" s="49"/>
      <c r="QBD81" s="49"/>
      <c r="QBE81" s="49"/>
      <c r="QBF81" s="49"/>
      <c r="QBG81" s="49"/>
      <c r="QBH81" s="49"/>
      <c r="QBI81" s="49"/>
      <c r="QBJ81" s="49"/>
      <c r="QBK81" s="49"/>
      <c r="QBL81" s="49"/>
      <c r="QBM81" s="49"/>
      <c r="QBN81" s="49"/>
      <c r="QBO81" s="49"/>
      <c r="QBP81" s="49"/>
      <c r="QBQ81" s="49"/>
      <c r="QBR81" s="49"/>
      <c r="QBS81" s="49"/>
      <c r="QBT81" s="49"/>
      <c r="QBU81" s="49"/>
      <c r="QBV81" s="49"/>
      <c r="QBW81" s="49"/>
      <c r="QBX81" s="49"/>
      <c r="QBY81" s="49"/>
      <c r="QBZ81" s="49"/>
      <c r="QCA81" s="49"/>
      <c r="QCB81" s="49"/>
      <c r="QCC81" s="49"/>
      <c r="QCD81" s="49"/>
      <c r="QCE81" s="49"/>
      <c r="QCF81" s="49"/>
      <c r="QCG81" s="49"/>
      <c r="QCH81" s="49"/>
      <c r="QCI81" s="49"/>
      <c r="QCJ81" s="49"/>
      <c r="QCK81" s="49"/>
      <c r="QCL81" s="49"/>
      <c r="QCM81" s="49"/>
      <c r="QCN81" s="49"/>
      <c r="QCO81" s="49"/>
      <c r="QCP81" s="49"/>
      <c r="QCQ81" s="49"/>
      <c r="QCR81" s="49"/>
      <c r="QCS81" s="49"/>
      <c r="QCT81" s="49"/>
      <c r="QCU81" s="49"/>
      <c r="QCV81" s="49"/>
      <c r="QCW81" s="49"/>
      <c r="QCX81" s="49"/>
      <c r="QCY81" s="49"/>
      <c r="QCZ81" s="49"/>
      <c r="QDA81" s="49"/>
      <c r="QDB81" s="49"/>
      <c r="QDC81" s="49"/>
      <c r="QDD81" s="49"/>
      <c r="QDE81" s="49"/>
      <c r="QDF81" s="49"/>
      <c r="QDG81" s="49"/>
      <c r="QDH81" s="49"/>
      <c r="QDI81" s="49"/>
      <c r="QDJ81" s="49"/>
      <c r="QDK81" s="49"/>
      <c r="QDL81" s="49"/>
      <c r="QDM81" s="49"/>
      <c r="QDN81" s="49"/>
      <c r="QDO81" s="49"/>
      <c r="QDP81" s="49"/>
      <c r="QDQ81" s="49"/>
      <c r="QDR81" s="49"/>
      <c r="QDS81" s="49"/>
      <c r="QDT81" s="49"/>
      <c r="QDU81" s="49"/>
      <c r="QDV81" s="49"/>
      <c r="QDW81" s="49"/>
      <c r="QDX81" s="49"/>
      <c r="QDY81" s="49"/>
      <c r="QDZ81" s="49"/>
      <c r="QEA81" s="49"/>
      <c r="QEB81" s="49"/>
      <c r="QEC81" s="49"/>
      <c r="QED81" s="49"/>
      <c r="QEE81" s="49"/>
      <c r="QEF81" s="49"/>
      <c r="QEG81" s="49"/>
      <c r="QEH81" s="49"/>
      <c r="QEI81" s="49"/>
      <c r="QEJ81" s="49"/>
      <c r="QEK81" s="49"/>
      <c r="QEL81" s="49"/>
      <c r="QEM81" s="49"/>
      <c r="QEN81" s="49"/>
      <c r="QEO81" s="49"/>
      <c r="QEP81" s="49"/>
      <c r="QEQ81" s="49"/>
      <c r="QER81" s="49"/>
      <c r="QES81" s="49"/>
      <c r="QET81" s="49"/>
      <c r="QEU81" s="49"/>
      <c r="QEV81" s="49"/>
      <c r="QEW81" s="49"/>
      <c r="QEX81" s="49"/>
      <c r="QEY81" s="49"/>
      <c r="QEZ81" s="49"/>
      <c r="QFA81" s="49"/>
      <c r="QFB81" s="49"/>
      <c r="QFC81" s="49"/>
      <c r="QFD81" s="49"/>
      <c r="QFE81" s="49"/>
      <c r="QFF81" s="49"/>
      <c r="QFG81" s="49"/>
      <c r="QFH81" s="49"/>
      <c r="QFI81" s="49"/>
      <c r="QFJ81" s="49"/>
      <c r="QFK81" s="49"/>
      <c r="QFL81" s="49"/>
      <c r="QFM81" s="49"/>
      <c r="QFN81" s="49"/>
      <c r="QFO81" s="49"/>
      <c r="QFP81" s="49"/>
      <c r="QFQ81" s="49"/>
      <c r="QFR81" s="49"/>
      <c r="QFS81" s="49"/>
      <c r="QFT81" s="49"/>
      <c r="QFU81" s="49"/>
      <c r="QFV81" s="49"/>
      <c r="QFW81" s="49"/>
      <c r="QFX81" s="49"/>
      <c r="QFY81" s="49"/>
      <c r="QFZ81" s="49"/>
      <c r="QGA81" s="49"/>
      <c r="QGB81" s="49"/>
      <c r="QGC81" s="49"/>
      <c r="QGD81" s="49"/>
      <c r="QGE81" s="49"/>
      <c r="QGF81" s="49"/>
      <c r="QGG81" s="49"/>
      <c r="QGH81" s="49"/>
      <c r="QGI81" s="49"/>
      <c r="QGJ81" s="49"/>
      <c r="QGK81" s="49"/>
      <c r="QGL81" s="49"/>
      <c r="QGM81" s="49"/>
      <c r="QGN81" s="49"/>
      <c r="QGO81" s="49"/>
      <c r="QGP81" s="49"/>
      <c r="QGQ81" s="49"/>
      <c r="QGR81" s="49"/>
      <c r="QGS81" s="49"/>
      <c r="QGT81" s="49"/>
      <c r="QGU81" s="49"/>
      <c r="QGV81" s="49"/>
      <c r="QGW81" s="49"/>
      <c r="QGX81" s="49"/>
      <c r="QGY81" s="49"/>
      <c r="QGZ81" s="49"/>
      <c r="QHA81" s="49"/>
      <c r="QHB81" s="49"/>
      <c r="QHC81" s="49"/>
      <c r="QHD81" s="49"/>
      <c r="QHE81" s="49"/>
      <c r="QHF81" s="49"/>
      <c r="QHG81" s="49"/>
      <c r="QHH81" s="49"/>
      <c r="QHI81" s="49"/>
      <c r="QHJ81" s="49"/>
      <c r="QHK81" s="49"/>
      <c r="QHL81" s="49"/>
      <c r="QHM81" s="49"/>
      <c r="QHN81" s="49"/>
      <c r="QHO81" s="49"/>
      <c r="QHP81" s="49"/>
      <c r="QHQ81" s="49"/>
      <c r="QHR81" s="49"/>
      <c r="QHS81" s="49"/>
      <c r="QHT81" s="49"/>
      <c r="QHU81" s="49"/>
      <c r="QHV81" s="49"/>
      <c r="QHW81" s="49"/>
      <c r="QHX81" s="49"/>
      <c r="QHY81" s="49"/>
      <c r="QHZ81" s="49"/>
      <c r="QIA81" s="49"/>
      <c r="QIB81" s="49"/>
      <c r="QIC81" s="49"/>
      <c r="QID81" s="49"/>
      <c r="QIE81" s="49"/>
      <c r="QIF81" s="49"/>
      <c r="QIG81" s="49"/>
      <c r="QIH81" s="49"/>
      <c r="QII81" s="49"/>
      <c r="QIJ81" s="49"/>
      <c r="QIK81" s="49"/>
      <c r="QIL81" s="49"/>
      <c r="QIM81" s="49"/>
      <c r="QIN81" s="49"/>
      <c r="QIO81" s="49"/>
      <c r="QIP81" s="49"/>
      <c r="QIQ81" s="49"/>
      <c r="QIR81" s="49"/>
      <c r="QIS81" s="49"/>
      <c r="QIT81" s="49"/>
      <c r="QIU81" s="49"/>
      <c r="QIV81" s="49"/>
      <c r="QIW81" s="49"/>
      <c r="QIX81" s="49"/>
      <c r="QIY81" s="49"/>
      <c r="QIZ81" s="49"/>
      <c r="QJA81" s="49"/>
      <c r="QJB81" s="49"/>
      <c r="QJC81" s="49"/>
      <c r="QJD81" s="49"/>
      <c r="QJE81" s="49"/>
      <c r="QJF81" s="49"/>
      <c r="QJG81" s="49"/>
      <c r="QJH81" s="49"/>
      <c r="QJI81" s="49"/>
      <c r="QJJ81" s="49"/>
      <c r="QJK81" s="49"/>
      <c r="QJL81" s="49"/>
      <c r="QJM81" s="49"/>
      <c r="QJN81" s="49"/>
      <c r="QJO81" s="49"/>
      <c r="QJP81" s="49"/>
      <c r="QJQ81" s="49"/>
      <c r="QJR81" s="49"/>
      <c r="QJS81" s="49"/>
      <c r="QJT81" s="49"/>
      <c r="QJU81" s="49"/>
      <c r="QJV81" s="49"/>
      <c r="QJW81" s="49"/>
      <c r="QJX81" s="49"/>
      <c r="QJY81" s="49"/>
      <c r="QJZ81" s="49"/>
      <c r="QKA81" s="49"/>
      <c r="QKB81" s="49"/>
      <c r="QKC81" s="49"/>
      <c r="QKD81" s="49"/>
      <c r="QKE81" s="49"/>
      <c r="QKF81" s="49"/>
      <c r="QKG81" s="49"/>
      <c r="QKH81" s="49"/>
      <c r="QKI81" s="49"/>
      <c r="QKJ81" s="49"/>
      <c r="QKK81" s="49"/>
      <c r="QKL81" s="49"/>
      <c r="QKM81" s="49"/>
      <c r="QKN81" s="49"/>
      <c r="QKO81" s="49"/>
      <c r="QKP81" s="49"/>
      <c r="QKQ81" s="49"/>
      <c r="QKR81" s="49"/>
      <c r="QKS81" s="49"/>
      <c r="QKT81" s="49"/>
      <c r="QKU81" s="49"/>
      <c r="QKV81" s="49"/>
      <c r="QKW81" s="49"/>
      <c r="QKX81" s="49"/>
      <c r="QKY81" s="49"/>
      <c r="QKZ81" s="49"/>
      <c r="QLA81" s="49"/>
      <c r="QLB81" s="49"/>
      <c r="QLC81" s="49"/>
      <c r="QLD81" s="49"/>
      <c r="QLE81" s="49"/>
      <c r="QLF81" s="49"/>
      <c r="QLG81" s="49"/>
      <c r="QLH81" s="49"/>
      <c r="QLI81" s="49"/>
      <c r="QLJ81" s="49"/>
      <c r="QLK81" s="49"/>
      <c r="QLL81" s="49"/>
      <c r="QLM81" s="49"/>
      <c r="QLN81" s="49"/>
      <c r="QLO81" s="49"/>
      <c r="QLP81" s="49"/>
      <c r="QLQ81" s="49"/>
      <c r="QLR81" s="49"/>
      <c r="QLS81" s="49"/>
      <c r="QLT81" s="49"/>
      <c r="QLU81" s="49"/>
      <c r="QLV81" s="49"/>
      <c r="QLW81" s="49"/>
      <c r="QLX81" s="49"/>
      <c r="QLY81" s="49"/>
      <c r="QLZ81" s="49"/>
      <c r="QMA81" s="49"/>
      <c r="QMB81" s="49"/>
      <c r="QMC81" s="49"/>
      <c r="QMD81" s="49"/>
      <c r="QME81" s="49"/>
      <c r="QMF81" s="49"/>
      <c r="QMG81" s="49"/>
      <c r="QMH81" s="49"/>
      <c r="QMI81" s="49"/>
      <c r="QMJ81" s="49"/>
      <c r="QMK81" s="49"/>
      <c r="QML81" s="49"/>
      <c r="QMM81" s="49"/>
      <c r="QMN81" s="49"/>
      <c r="QMO81" s="49"/>
      <c r="QMP81" s="49"/>
      <c r="QMQ81" s="49"/>
      <c r="QMR81" s="49"/>
      <c r="QMS81" s="49"/>
      <c r="QMT81" s="49"/>
      <c r="QMU81" s="49"/>
      <c r="QMV81" s="49"/>
      <c r="QMW81" s="49"/>
      <c r="QMX81" s="49"/>
      <c r="QMY81" s="49"/>
      <c r="QMZ81" s="49"/>
      <c r="QNA81" s="49"/>
      <c r="QNB81" s="49"/>
      <c r="QNC81" s="49"/>
      <c r="QND81" s="49"/>
      <c r="QNE81" s="49"/>
      <c r="QNF81" s="49"/>
      <c r="QNG81" s="49"/>
      <c r="QNH81" s="49"/>
      <c r="QNI81" s="49"/>
      <c r="QNJ81" s="49"/>
      <c r="QNK81" s="49"/>
      <c r="QNL81" s="49"/>
      <c r="QNM81" s="49"/>
      <c r="QNN81" s="49"/>
      <c r="QNO81" s="49"/>
      <c r="QNP81" s="49"/>
      <c r="QNQ81" s="49"/>
      <c r="QNR81" s="49"/>
      <c r="QNS81" s="49"/>
      <c r="QNT81" s="49"/>
      <c r="QNU81" s="49"/>
      <c r="QNV81" s="49"/>
      <c r="QNW81" s="49"/>
      <c r="QNX81" s="49"/>
      <c r="QNY81" s="49"/>
      <c r="QNZ81" s="49"/>
      <c r="QOA81" s="49"/>
      <c r="QOB81" s="49"/>
      <c r="QOC81" s="49"/>
      <c r="QOD81" s="49"/>
      <c r="QOE81" s="49"/>
      <c r="QOF81" s="49"/>
      <c r="QOG81" s="49"/>
      <c r="QOH81" s="49"/>
      <c r="QOI81" s="49"/>
      <c r="QOJ81" s="49"/>
      <c r="QOK81" s="49"/>
      <c r="QOL81" s="49"/>
      <c r="QOM81" s="49"/>
      <c r="QON81" s="49"/>
      <c r="QOO81" s="49"/>
      <c r="QOP81" s="49"/>
      <c r="QOQ81" s="49"/>
      <c r="QOR81" s="49"/>
      <c r="QOS81" s="49"/>
      <c r="QOT81" s="49"/>
      <c r="QOU81" s="49"/>
      <c r="QOV81" s="49"/>
      <c r="QOW81" s="49"/>
      <c r="QOX81" s="49"/>
      <c r="QOY81" s="49"/>
      <c r="QOZ81" s="49"/>
      <c r="QPA81" s="49"/>
      <c r="QPB81" s="49"/>
      <c r="QPC81" s="49"/>
      <c r="QPD81" s="49"/>
      <c r="QPE81" s="49"/>
      <c r="QPF81" s="49"/>
      <c r="QPG81" s="49"/>
      <c r="QPH81" s="49"/>
      <c r="QPI81" s="49"/>
      <c r="QPJ81" s="49"/>
      <c r="QPK81" s="49"/>
      <c r="QPL81" s="49"/>
      <c r="QPM81" s="49"/>
      <c r="QPN81" s="49"/>
      <c r="QPO81" s="49"/>
      <c r="QPP81" s="49"/>
      <c r="QPQ81" s="49"/>
      <c r="QPR81" s="49"/>
      <c r="QPS81" s="49"/>
      <c r="QPT81" s="49"/>
      <c r="QPU81" s="49"/>
      <c r="QPV81" s="49"/>
      <c r="QPW81" s="49"/>
      <c r="QPX81" s="49"/>
      <c r="QPY81" s="49"/>
      <c r="QPZ81" s="49"/>
      <c r="QQA81" s="49"/>
      <c r="QQB81" s="49"/>
      <c r="QQC81" s="49"/>
      <c r="QQD81" s="49"/>
      <c r="QQE81" s="49"/>
      <c r="QQF81" s="49"/>
      <c r="QQG81" s="49"/>
      <c r="QQH81" s="49"/>
      <c r="QQI81" s="49"/>
      <c r="QQJ81" s="49"/>
      <c r="QQK81" s="49"/>
      <c r="QQL81" s="49"/>
      <c r="QQM81" s="49"/>
      <c r="QQN81" s="49"/>
      <c r="QQO81" s="49"/>
      <c r="QQP81" s="49"/>
      <c r="QQQ81" s="49"/>
      <c r="QQR81" s="49"/>
      <c r="QQS81" s="49"/>
      <c r="QQT81" s="49"/>
      <c r="QQU81" s="49"/>
      <c r="QQV81" s="49"/>
      <c r="QQW81" s="49"/>
      <c r="QQX81" s="49"/>
      <c r="QQY81" s="49"/>
      <c r="QQZ81" s="49"/>
      <c r="QRA81" s="49"/>
      <c r="QRB81" s="49"/>
      <c r="QRC81" s="49"/>
      <c r="QRD81" s="49"/>
      <c r="QRE81" s="49"/>
      <c r="QRF81" s="49"/>
      <c r="QRG81" s="49"/>
      <c r="QRH81" s="49"/>
      <c r="QRI81" s="49"/>
      <c r="QRJ81" s="49"/>
      <c r="QRK81" s="49"/>
      <c r="QRL81" s="49"/>
      <c r="QRM81" s="49"/>
      <c r="QRN81" s="49"/>
      <c r="QRO81" s="49"/>
      <c r="QRP81" s="49"/>
      <c r="QRQ81" s="49"/>
      <c r="QRR81" s="49"/>
      <c r="QRS81" s="49"/>
      <c r="QRT81" s="49"/>
      <c r="QRU81" s="49"/>
      <c r="QRV81" s="49"/>
      <c r="QRW81" s="49"/>
      <c r="QRX81" s="49"/>
      <c r="QRY81" s="49"/>
      <c r="QRZ81" s="49"/>
      <c r="QSA81" s="49"/>
      <c r="QSB81" s="49"/>
      <c r="QSC81" s="49"/>
      <c r="QSD81" s="49"/>
      <c r="QSE81" s="49"/>
      <c r="QSF81" s="49"/>
      <c r="QSG81" s="49"/>
      <c r="QSH81" s="49"/>
      <c r="QSI81" s="49"/>
      <c r="QSJ81" s="49"/>
      <c r="QSK81" s="49"/>
      <c r="QSL81" s="49"/>
      <c r="QSM81" s="49"/>
      <c r="QSN81" s="49"/>
      <c r="QSO81" s="49"/>
      <c r="QSP81" s="49"/>
      <c r="QSQ81" s="49"/>
      <c r="QSR81" s="49"/>
      <c r="QSS81" s="49"/>
      <c r="QST81" s="49"/>
      <c r="QSU81" s="49"/>
      <c r="QSV81" s="49"/>
      <c r="QSW81" s="49"/>
      <c r="QSX81" s="49"/>
      <c r="QSY81" s="49"/>
      <c r="QSZ81" s="49"/>
      <c r="QTA81" s="49"/>
      <c r="QTB81" s="49"/>
      <c r="QTC81" s="49"/>
      <c r="QTD81" s="49"/>
      <c r="QTE81" s="49"/>
      <c r="QTF81" s="49"/>
      <c r="QTG81" s="49"/>
      <c r="QTH81" s="49"/>
      <c r="QTI81" s="49"/>
      <c r="QTJ81" s="49"/>
      <c r="QTK81" s="49"/>
      <c r="QTL81" s="49"/>
      <c r="QTM81" s="49"/>
      <c r="QTN81" s="49"/>
      <c r="QTO81" s="49"/>
      <c r="QTP81" s="49"/>
      <c r="QTQ81" s="49"/>
      <c r="QTR81" s="49"/>
      <c r="QTS81" s="49"/>
      <c r="QTT81" s="49"/>
      <c r="QTU81" s="49"/>
      <c r="QTV81" s="49"/>
      <c r="QTW81" s="49"/>
      <c r="QTX81" s="49"/>
      <c r="QTY81" s="49"/>
      <c r="QTZ81" s="49"/>
      <c r="QUA81" s="49"/>
      <c r="QUB81" s="49"/>
      <c r="QUC81" s="49"/>
      <c r="QUD81" s="49"/>
      <c r="QUE81" s="49"/>
      <c r="QUF81" s="49"/>
      <c r="QUG81" s="49"/>
      <c r="QUH81" s="49"/>
      <c r="QUI81" s="49"/>
      <c r="QUJ81" s="49"/>
      <c r="QUK81" s="49"/>
      <c r="QUL81" s="49"/>
      <c r="QUM81" s="49"/>
      <c r="QUN81" s="49"/>
      <c r="QUO81" s="49"/>
      <c r="QUP81" s="49"/>
      <c r="QUQ81" s="49"/>
      <c r="QUR81" s="49"/>
      <c r="QUS81" s="49"/>
      <c r="QUT81" s="49"/>
      <c r="QUU81" s="49"/>
      <c r="QUV81" s="49"/>
      <c r="QUW81" s="49"/>
      <c r="QUX81" s="49"/>
      <c r="QUY81" s="49"/>
      <c r="QUZ81" s="49"/>
      <c r="QVA81" s="49"/>
      <c r="QVB81" s="49"/>
      <c r="QVC81" s="49"/>
      <c r="QVD81" s="49"/>
      <c r="QVE81" s="49"/>
      <c r="QVF81" s="49"/>
      <c r="QVG81" s="49"/>
      <c r="QVH81" s="49"/>
      <c r="QVI81" s="49"/>
      <c r="QVJ81" s="49"/>
      <c r="QVK81" s="49"/>
      <c r="QVL81" s="49"/>
      <c r="QVM81" s="49"/>
      <c r="QVN81" s="49"/>
      <c r="QVO81" s="49"/>
      <c r="QVP81" s="49"/>
      <c r="QVQ81" s="49"/>
      <c r="QVR81" s="49"/>
      <c r="QVS81" s="49"/>
      <c r="QVT81" s="49"/>
      <c r="QVU81" s="49"/>
      <c r="QVV81" s="49"/>
      <c r="QVW81" s="49"/>
      <c r="QVX81" s="49"/>
      <c r="QVY81" s="49"/>
      <c r="QVZ81" s="49"/>
      <c r="QWA81" s="49"/>
      <c r="QWB81" s="49"/>
      <c r="QWC81" s="49"/>
      <c r="QWD81" s="49"/>
      <c r="QWE81" s="49"/>
      <c r="QWF81" s="49"/>
      <c r="QWG81" s="49"/>
      <c r="QWH81" s="49"/>
      <c r="QWI81" s="49"/>
      <c r="QWJ81" s="49"/>
      <c r="QWK81" s="49"/>
      <c r="QWL81" s="49"/>
      <c r="QWM81" s="49"/>
      <c r="QWN81" s="49"/>
      <c r="QWO81" s="49"/>
      <c r="QWP81" s="49"/>
      <c r="QWQ81" s="49"/>
      <c r="QWR81" s="49"/>
      <c r="QWS81" s="49"/>
      <c r="QWT81" s="49"/>
      <c r="QWU81" s="49"/>
      <c r="QWV81" s="49"/>
      <c r="QWW81" s="49"/>
      <c r="QWX81" s="49"/>
      <c r="QWY81" s="49"/>
      <c r="QWZ81" s="49"/>
      <c r="QXA81" s="49"/>
      <c r="QXB81" s="49"/>
      <c r="QXC81" s="49"/>
      <c r="QXD81" s="49"/>
      <c r="QXE81" s="49"/>
      <c r="QXF81" s="49"/>
      <c r="QXG81" s="49"/>
      <c r="QXH81" s="49"/>
      <c r="QXI81" s="49"/>
      <c r="QXJ81" s="49"/>
      <c r="QXK81" s="49"/>
      <c r="QXL81" s="49"/>
      <c r="QXM81" s="49"/>
      <c r="QXN81" s="49"/>
      <c r="QXO81" s="49"/>
      <c r="QXP81" s="49"/>
      <c r="QXQ81" s="49"/>
      <c r="QXR81" s="49"/>
      <c r="QXS81" s="49"/>
      <c r="QXT81" s="49"/>
      <c r="QXU81" s="49"/>
      <c r="QXV81" s="49"/>
      <c r="QXW81" s="49"/>
      <c r="QXX81" s="49"/>
      <c r="QXY81" s="49"/>
      <c r="QXZ81" s="49"/>
      <c r="QYA81" s="49"/>
      <c r="QYB81" s="49"/>
      <c r="QYC81" s="49"/>
      <c r="QYD81" s="49"/>
      <c r="QYE81" s="49"/>
      <c r="QYF81" s="49"/>
      <c r="QYG81" s="49"/>
      <c r="QYH81" s="49"/>
      <c r="QYI81" s="49"/>
      <c r="QYJ81" s="49"/>
      <c r="QYK81" s="49"/>
      <c r="QYL81" s="49"/>
      <c r="QYM81" s="49"/>
      <c r="QYN81" s="49"/>
      <c r="QYO81" s="49"/>
      <c r="QYP81" s="49"/>
      <c r="QYQ81" s="49"/>
      <c r="QYR81" s="49"/>
      <c r="QYS81" s="49"/>
      <c r="QYT81" s="49"/>
      <c r="QYU81" s="49"/>
      <c r="QYV81" s="49"/>
      <c r="QYW81" s="49"/>
      <c r="QYX81" s="49"/>
      <c r="QYY81" s="49"/>
      <c r="QYZ81" s="49"/>
      <c r="QZA81" s="49"/>
      <c r="QZB81" s="49"/>
      <c r="QZC81" s="49"/>
      <c r="QZD81" s="49"/>
      <c r="QZE81" s="49"/>
      <c r="QZF81" s="49"/>
      <c r="QZG81" s="49"/>
      <c r="QZH81" s="49"/>
      <c r="QZI81" s="49"/>
      <c r="QZJ81" s="49"/>
      <c r="QZK81" s="49"/>
      <c r="QZL81" s="49"/>
      <c r="QZM81" s="49"/>
      <c r="QZN81" s="49"/>
      <c r="QZO81" s="49"/>
      <c r="QZP81" s="49"/>
      <c r="QZQ81" s="49"/>
      <c r="QZR81" s="49"/>
      <c r="QZS81" s="49"/>
      <c r="QZT81" s="49"/>
      <c r="QZU81" s="49"/>
      <c r="QZV81" s="49"/>
      <c r="QZW81" s="49"/>
      <c r="QZX81" s="49"/>
      <c r="QZY81" s="49"/>
      <c r="QZZ81" s="49"/>
      <c r="RAA81" s="49"/>
      <c r="RAB81" s="49"/>
      <c r="RAC81" s="49"/>
      <c r="RAD81" s="49"/>
      <c r="RAE81" s="49"/>
      <c r="RAF81" s="49"/>
      <c r="RAG81" s="49"/>
      <c r="RAH81" s="49"/>
      <c r="RAI81" s="49"/>
      <c r="RAJ81" s="49"/>
      <c r="RAK81" s="49"/>
      <c r="RAL81" s="49"/>
      <c r="RAM81" s="49"/>
      <c r="RAN81" s="49"/>
      <c r="RAO81" s="49"/>
      <c r="RAP81" s="49"/>
      <c r="RAQ81" s="49"/>
      <c r="RAR81" s="49"/>
      <c r="RAS81" s="49"/>
      <c r="RAT81" s="49"/>
      <c r="RAU81" s="49"/>
      <c r="RAV81" s="49"/>
      <c r="RAW81" s="49"/>
      <c r="RAX81" s="49"/>
      <c r="RAY81" s="49"/>
      <c r="RAZ81" s="49"/>
      <c r="RBA81" s="49"/>
      <c r="RBB81" s="49"/>
      <c r="RBC81" s="49"/>
      <c r="RBD81" s="49"/>
      <c r="RBE81" s="49"/>
      <c r="RBF81" s="49"/>
      <c r="RBG81" s="49"/>
      <c r="RBH81" s="49"/>
      <c r="RBI81" s="49"/>
      <c r="RBJ81" s="49"/>
      <c r="RBK81" s="49"/>
      <c r="RBL81" s="49"/>
      <c r="RBM81" s="49"/>
      <c r="RBN81" s="49"/>
      <c r="RBO81" s="49"/>
      <c r="RBP81" s="49"/>
      <c r="RBQ81" s="49"/>
      <c r="RBR81" s="49"/>
      <c r="RBS81" s="49"/>
      <c r="RBT81" s="49"/>
      <c r="RBU81" s="49"/>
      <c r="RBV81" s="49"/>
      <c r="RBW81" s="49"/>
      <c r="RBX81" s="49"/>
      <c r="RBY81" s="49"/>
      <c r="RBZ81" s="49"/>
      <c r="RCA81" s="49"/>
      <c r="RCB81" s="49"/>
      <c r="RCC81" s="49"/>
      <c r="RCD81" s="49"/>
      <c r="RCE81" s="49"/>
      <c r="RCF81" s="49"/>
      <c r="RCG81" s="49"/>
      <c r="RCH81" s="49"/>
      <c r="RCI81" s="49"/>
      <c r="RCJ81" s="49"/>
      <c r="RCK81" s="49"/>
      <c r="RCL81" s="49"/>
      <c r="RCM81" s="49"/>
      <c r="RCN81" s="49"/>
      <c r="RCO81" s="49"/>
      <c r="RCP81" s="49"/>
      <c r="RCQ81" s="49"/>
      <c r="RCR81" s="49"/>
      <c r="RCS81" s="49"/>
      <c r="RCT81" s="49"/>
      <c r="RCU81" s="49"/>
      <c r="RCV81" s="49"/>
      <c r="RCW81" s="49"/>
      <c r="RCX81" s="49"/>
      <c r="RCY81" s="49"/>
      <c r="RCZ81" s="49"/>
      <c r="RDA81" s="49"/>
      <c r="RDB81" s="49"/>
      <c r="RDC81" s="49"/>
      <c r="RDD81" s="49"/>
      <c r="RDE81" s="49"/>
      <c r="RDF81" s="49"/>
      <c r="RDG81" s="49"/>
      <c r="RDH81" s="49"/>
      <c r="RDI81" s="49"/>
      <c r="RDJ81" s="49"/>
      <c r="RDK81" s="49"/>
      <c r="RDL81" s="49"/>
      <c r="RDM81" s="49"/>
      <c r="RDN81" s="49"/>
      <c r="RDO81" s="49"/>
      <c r="RDP81" s="49"/>
      <c r="RDQ81" s="49"/>
      <c r="RDR81" s="49"/>
      <c r="RDS81" s="49"/>
      <c r="RDT81" s="49"/>
      <c r="RDU81" s="49"/>
      <c r="RDV81" s="49"/>
      <c r="RDW81" s="49"/>
      <c r="RDX81" s="49"/>
      <c r="RDY81" s="49"/>
      <c r="RDZ81" s="49"/>
      <c r="REA81" s="49"/>
      <c r="REB81" s="49"/>
      <c r="REC81" s="49"/>
      <c r="RED81" s="49"/>
      <c r="REE81" s="49"/>
      <c r="REF81" s="49"/>
      <c r="REG81" s="49"/>
      <c r="REH81" s="49"/>
      <c r="REI81" s="49"/>
      <c r="REJ81" s="49"/>
      <c r="REK81" s="49"/>
      <c r="REL81" s="49"/>
      <c r="REM81" s="49"/>
      <c r="REN81" s="49"/>
      <c r="REO81" s="49"/>
      <c r="REP81" s="49"/>
      <c r="REQ81" s="49"/>
      <c r="RER81" s="49"/>
      <c r="RES81" s="49"/>
      <c r="RET81" s="49"/>
      <c r="REU81" s="49"/>
      <c r="REV81" s="49"/>
      <c r="REW81" s="49"/>
      <c r="REX81" s="49"/>
      <c r="REY81" s="49"/>
      <c r="REZ81" s="49"/>
      <c r="RFA81" s="49"/>
      <c r="RFB81" s="49"/>
      <c r="RFC81" s="49"/>
      <c r="RFD81" s="49"/>
      <c r="RFE81" s="49"/>
      <c r="RFF81" s="49"/>
      <c r="RFG81" s="49"/>
      <c r="RFH81" s="49"/>
      <c r="RFI81" s="49"/>
      <c r="RFJ81" s="49"/>
      <c r="RFK81" s="49"/>
      <c r="RFL81" s="49"/>
      <c r="RFM81" s="49"/>
      <c r="RFN81" s="49"/>
      <c r="RFO81" s="49"/>
      <c r="RFP81" s="49"/>
      <c r="RFQ81" s="49"/>
      <c r="RFR81" s="49"/>
      <c r="RFS81" s="49"/>
      <c r="RFT81" s="49"/>
      <c r="RFU81" s="49"/>
      <c r="RFV81" s="49"/>
      <c r="RFW81" s="49"/>
      <c r="RFX81" s="49"/>
      <c r="RFY81" s="49"/>
      <c r="RFZ81" s="49"/>
      <c r="RGA81" s="49"/>
      <c r="RGB81" s="49"/>
      <c r="RGC81" s="49"/>
      <c r="RGD81" s="49"/>
      <c r="RGE81" s="49"/>
      <c r="RGF81" s="49"/>
      <c r="RGG81" s="49"/>
      <c r="RGH81" s="49"/>
      <c r="RGI81" s="49"/>
      <c r="RGJ81" s="49"/>
      <c r="RGK81" s="49"/>
      <c r="RGL81" s="49"/>
      <c r="RGM81" s="49"/>
      <c r="RGN81" s="49"/>
      <c r="RGO81" s="49"/>
      <c r="RGP81" s="49"/>
      <c r="RGQ81" s="49"/>
      <c r="RGR81" s="49"/>
      <c r="RGS81" s="49"/>
      <c r="RGT81" s="49"/>
      <c r="RGU81" s="49"/>
      <c r="RGV81" s="49"/>
      <c r="RGW81" s="49"/>
      <c r="RGX81" s="49"/>
      <c r="RGY81" s="49"/>
      <c r="RGZ81" s="49"/>
      <c r="RHA81" s="49"/>
      <c r="RHB81" s="49"/>
      <c r="RHC81" s="49"/>
      <c r="RHD81" s="49"/>
      <c r="RHE81" s="49"/>
      <c r="RHF81" s="49"/>
      <c r="RHG81" s="49"/>
      <c r="RHH81" s="49"/>
      <c r="RHI81" s="49"/>
      <c r="RHJ81" s="49"/>
      <c r="RHK81" s="49"/>
      <c r="RHL81" s="49"/>
      <c r="RHM81" s="49"/>
      <c r="RHN81" s="49"/>
      <c r="RHO81" s="49"/>
      <c r="RHP81" s="49"/>
      <c r="RHQ81" s="49"/>
      <c r="RHR81" s="49"/>
      <c r="RHS81" s="49"/>
      <c r="RHT81" s="49"/>
      <c r="RHU81" s="49"/>
      <c r="RHV81" s="49"/>
      <c r="RHW81" s="49"/>
      <c r="RHX81" s="49"/>
      <c r="RHY81" s="49"/>
      <c r="RHZ81" s="49"/>
      <c r="RIA81" s="49"/>
      <c r="RIB81" s="49"/>
      <c r="RIC81" s="49"/>
      <c r="RID81" s="49"/>
      <c r="RIE81" s="49"/>
      <c r="RIF81" s="49"/>
      <c r="RIG81" s="49"/>
      <c r="RIH81" s="49"/>
      <c r="RII81" s="49"/>
      <c r="RIJ81" s="49"/>
      <c r="RIK81" s="49"/>
      <c r="RIL81" s="49"/>
      <c r="RIM81" s="49"/>
      <c r="RIN81" s="49"/>
      <c r="RIO81" s="49"/>
      <c r="RIP81" s="49"/>
      <c r="RIQ81" s="49"/>
      <c r="RIR81" s="49"/>
      <c r="RIS81" s="49"/>
      <c r="RIT81" s="49"/>
      <c r="RIU81" s="49"/>
      <c r="RIV81" s="49"/>
      <c r="RIW81" s="49"/>
      <c r="RIX81" s="49"/>
      <c r="RIY81" s="49"/>
      <c r="RIZ81" s="49"/>
      <c r="RJA81" s="49"/>
      <c r="RJB81" s="49"/>
      <c r="RJC81" s="49"/>
      <c r="RJD81" s="49"/>
      <c r="RJE81" s="49"/>
      <c r="RJF81" s="49"/>
      <c r="RJG81" s="49"/>
      <c r="RJH81" s="49"/>
      <c r="RJI81" s="49"/>
      <c r="RJJ81" s="49"/>
      <c r="RJK81" s="49"/>
      <c r="RJL81" s="49"/>
      <c r="RJM81" s="49"/>
      <c r="RJN81" s="49"/>
      <c r="RJO81" s="49"/>
      <c r="RJP81" s="49"/>
      <c r="RJQ81" s="49"/>
      <c r="RJR81" s="49"/>
      <c r="RJS81" s="49"/>
      <c r="RJT81" s="49"/>
      <c r="RJU81" s="49"/>
      <c r="RJV81" s="49"/>
      <c r="RJW81" s="49"/>
      <c r="RJX81" s="49"/>
      <c r="RJY81" s="49"/>
      <c r="RJZ81" s="49"/>
      <c r="RKA81" s="49"/>
      <c r="RKB81" s="49"/>
      <c r="RKC81" s="49"/>
      <c r="RKD81" s="49"/>
      <c r="RKE81" s="49"/>
      <c r="RKF81" s="49"/>
      <c r="RKG81" s="49"/>
      <c r="RKH81" s="49"/>
      <c r="RKI81" s="49"/>
      <c r="RKJ81" s="49"/>
      <c r="RKK81" s="49"/>
      <c r="RKL81" s="49"/>
      <c r="RKM81" s="49"/>
      <c r="RKN81" s="49"/>
      <c r="RKO81" s="49"/>
      <c r="RKP81" s="49"/>
      <c r="RKQ81" s="49"/>
      <c r="RKR81" s="49"/>
      <c r="RKS81" s="49"/>
      <c r="RKT81" s="49"/>
      <c r="RKU81" s="49"/>
      <c r="RKV81" s="49"/>
      <c r="RKW81" s="49"/>
      <c r="RKX81" s="49"/>
      <c r="RKY81" s="49"/>
      <c r="RKZ81" s="49"/>
      <c r="RLA81" s="49"/>
      <c r="RLB81" s="49"/>
      <c r="RLC81" s="49"/>
      <c r="RLD81" s="49"/>
      <c r="RLE81" s="49"/>
      <c r="RLF81" s="49"/>
      <c r="RLG81" s="49"/>
      <c r="RLH81" s="49"/>
      <c r="RLI81" s="49"/>
      <c r="RLJ81" s="49"/>
      <c r="RLK81" s="49"/>
      <c r="RLL81" s="49"/>
      <c r="RLM81" s="49"/>
      <c r="RLN81" s="49"/>
      <c r="RLO81" s="49"/>
      <c r="RLP81" s="49"/>
      <c r="RLQ81" s="49"/>
      <c r="RLR81" s="49"/>
      <c r="RLS81" s="49"/>
      <c r="RLT81" s="49"/>
      <c r="RLU81" s="49"/>
      <c r="RLV81" s="49"/>
      <c r="RLW81" s="49"/>
      <c r="RLX81" s="49"/>
      <c r="RLY81" s="49"/>
      <c r="RLZ81" s="49"/>
      <c r="RMA81" s="49"/>
      <c r="RMB81" s="49"/>
      <c r="RMC81" s="49"/>
      <c r="RMD81" s="49"/>
      <c r="RME81" s="49"/>
      <c r="RMF81" s="49"/>
      <c r="RMG81" s="49"/>
      <c r="RMH81" s="49"/>
      <c r="RMI81" s="49"/>
      <c r="RMJ81" s="49"/>
      <c r="RMK81" s="49"/>
      <c r="RML81" s="49"/>
      <c r="RMM81" s="49"/>
      <c r="RMN81" s="49"/>
      <c r="RMO81" s="49"/>
      <c r="RMP81" s="49"/>
      <c r="RMQ81" s="49"/>
      <c r="RMR81" s="49"/>
      <c r="RMS81" s="49"/>
      <c r="RMT81" s="49"/>
      <c r="RMU81" s="49"/>
      <c r="RMV81" s="49"/>
      <c r="RMW81" s="49"/>
      <c r="RMX81" s="49"/>
      <c r="RMY81" s="49"/>
      <c r="RMZ81" s="49"/>
      <c r="RNA81" s="49"/>
      <c r="RNB81" s="49"/>
      <c r="RNC81" s="49"/>
      <c r="RND81" s="49"/>
      <c r="RNE81" s="49"/>
      <c r="RNF81" s="49"/>
      <c r="RNG81" s="49"/>
      <c r="RNH81" s="49"/>
      <c r="RNI81" s="49"/>
      <c r="RNJ81" s="49"/>
      <c r="RNK81" s="49"/>
      <c r="RNL81" s="49"/>
      <c r="RNM81" s="49"/>
      <c r="RNN81" s="49"/>
      <c r="RNO81" s="49"/>
      <c r="RNP81" s="49"/>
      <c r="RNQ81" s="49"/>
      <c r="RNR81" s="49"/>
      <c r="RNS81" s="49"/>
      <c r="RNT81" s="49"/>
      <c r="RNU81" s="49"/>
      <c r="RNV81" s="49"/>
      <c r="RNW81" s="49"/>
      <c r="RNX81" s="49"/>
      <c r="RNY81" s="49"/>
      <c r="RNZ81" s="49"/>
      <c r="ROA81" s="49"/>
      <c r="ROB81" s="49"/>
      <c r="ROC81" s="49"/>
      <c r="ROD81" s="49"/>
      <c r="ROE81" s="49"/>
      <c r="ROF81" s="49"/>
      <c r="ROG81" s="49"/>
      <c r="ROH81" s="49"/>
      <c r="ROI81" s="49"/>
      <c r="ROJ81" s="49"/>
      <c r="ROK81" s="49"/>
      <c r="ROL81" s="49"/>
      <c r="ROM81" s="49"/>
      <c r="RON81" s="49"/>
      <c r="ROO81" s="49"/>
      <c r="ROP81" s="49"/>
      <c r="ROQ81" s="49"/>
      <c r="ROR81" s="49"/>
      <c r="ROS81" s="49"/>
      <c r="ROT81" s="49"/>
      <c r="ROU81" s="49"/>
      <c r="ROV81" s="49"/>
      <c r="ROW81" s="49"/>
      <c r="ROX81" s="49"/>
      <c r="ROY81" s="49"/>
      <c r="ROZ81" s="49"/>
      <c r="RPA81" s="49"/>
      <c r="RPB81" s="49"/>
      <c r="RPC81" s="49"/>
      <c r="RPD81" s="49"/>
      <c r="RPE81" s="49"/>
      <c r="RPF81" s="49"/>
      <c r="RPG81" s="49"/>
      <c r="RPH81" s="49"/>
      <c r="RPI81" s="49"/>
      <c r="RPJ81" s="49"/>
      <c r="RPK81" s="49"/>
      <c r="RPL81" s="49"/>
      <c r="RPM81" s="49"/>
      <c r="RPN81" s="49"/>
      <c r="RPO81" s="49"/>
      <c r="RPP81" s="49"/>
      <c r="RPQ81" s="49"/>
      <c r="RPR81" s="49"/>
      <c r="RPS81" s="49"/>
      <c r="RPT81" s="49"/>
      <c r="RPU81" s="49"/>
      <c r="RPV81" s="49"/>
      <c r="RPW81" s="49"/>
      <c r="RPX81" s="49"/>
      <c r="RPY81" s="49"/>
      <c r="RPZ81" s="49"/>
      <c r="RQA81" s="49"/>
      <c r="RQB81" s="49"/>
      <c r="RQC81" s="49"/>
      <c r="RQD81" s="49"/>
      <c r="RQE81" s="49"/>
      <c r="RQF81" s="49"/>
      <c r="RQG81" s="49"/>
      <c r="RQH81" s="49"/>
      <c r="RQI81" s="49"/>
      <c r="RQJ81" s="49"/>
      <c r="RQK81" s="49"/>
      <c r="RQL81" s="49"/>
      <c r="RQM81" s="49"/>
      <c r="RQN81" s="49"/>
      <c r="RQO81" s="49"/>
      <c r="RQP81" s="49"/>
      <c r="RQQ81" s="49"/>
      <c r="RQR81" s="49"/>
      <c r="RQS81" s="49"/>
      <c r="RQT81" s="49"/>
      <c r="RQU81" s="49"/>
      <c r="RQV81" s="49"/>
      <c r="RQW81" s="49"/>
      <c r="RQX81" s="49"/>
      <c r="RQY81" s="49"/>
      <c r="RQZ81" s="49"/>
      <c r="RRA81" s="49"/>
      <c r="RRB81" s="49"/>
      <c r="RRC81" s="49"/>
      <c r="RRD81" s="49"/>
      <c r="RRE81" s="49"/>
      <c r="RRF81" s="49"/>
      <c r="RRG81" s="49"/>
      <c r="RRH81" s="49"/>
      <c r="RRI81" s="49"/>
      <c r="RRJ81" s="49"/>
      <c r="RRK81" s="49"/>
      <c r="RRL81" s="49"/>
      <c r="RRM81" s="49"/>
      <c r="RRN81" s="49"/>
      <c r="RRO81" s="49"/>
      <c r="RRP81" s="49"/>
      <c r="RRQ81" s="49"/>
      <c r="RRR81" s="49"/>
      <c r="RRS81" s="49"/>
      <c r="RRT81" s="49"/>
      <c r="RRU81" s="49"/>
      <c r="RRV81" s="49"/>
      <c r="RRW81" s="49"/>
      <c r="RRX81" s="49"/>
      <c r="RRY81" s="49"/>
      <c r="RRZ81" s="49"/>
      <c r="RSA81" s="49"/>
      <c r="RSB81" s="49"/>
      <c r="RSC81" s="49"/>
      <c r="RSD81" s="49"/>
      <c r="RSE81" s="49"/>
      <c r="RSF81" s="49"/>
      <c r="RSG81" s="49"/>
      <c r="RSH81" s="49"/>
      <c r="RSI81" s="49"/>
      <c r="RSJ81" s="49"/>
      <c r="RSK81" s="49"/>
      <c r="RSL81" s="49"/>
      <c r="RSM81" s="49"/>
      <c r="RSN81" s="49"/>
      <c r="RSO81" s="49"/>
      <c r="RSP81" s="49"/>
      <c r="RSQ81" s="49"/>
      <c r="RSR81" s="49"/>
      <c r="RSS81" s="49"/>
      <c r="RST81" s="49"/>
      <c r="RSU81" s="49"/>
      <c r="RSV81" s="49"/>
      <c r="RSW81" s="49"/>
      <c r="RSX81" s="49"/>
      <c r="RSY81" s="49"/>
      <c r="RSZ81" s="49"/>
      <c r="RTA81" s="49"/>
      <c r="RTB81" s="49"/>
      <c r="RTC81" s="49"/>
      <c r="RTD81" s="49"/>
      <c r="RTE81" s="49"/>
      <c r="RTF81" s="49"/>
      <c r="RTG81" s="49"/>
      <c r="RTH81" s="49"/>
      <c r="RTI81" s="49"/>
      <c r="RTJ81" s="49"/>
      <c r="RTK81" s="49"/>
      <c r="RTL81" s="49"/>
      <c r="RTM81" s="49"/>
      <c r="RTN81" s="49"/>
      <c r="RTO81" s="49"/>
      <c r="RTP81" s="49"/>
      <c r="RTQ81" s="49"/>
      <c r="RTR81" s="49"/>
      <c r="RTS81" s="49"/>
      <c r="RTT81" s="49"/>
      <c r="RTU81" s="49"/>
      <c r="RTV81" s="49"/>
      <c r="RTW81" s="49"/>
      <c r="RTX81" s="49"/>
      <c r="RTY81" s="49"/>
      <c r="RTZ81" s="49"/>
      <c r="RUA81" s="49"/>
      <c r="RUB81" s="49"/>
      <c r="RUC81" s="49"/>
      <c r="RUD81" s="49"/>
      <c r="RUE81" s="49"/>
      <c r="RUF81" s="49"/>
      <c r="RUG81" s="49"/>
      <c r="RUH81" s="49"/>
      <c r="RUI81" s="49"/>
      <c r="RUJ81" s="49"/>
      <c r="RUK81" s="49"/>
      <c r="RUL81" s="49"/>
      <c r="RUM81" s="49"/>
      <c r="RUN81" s="49"/>
      <c r="RUO81" s="49"/>
      <c r="RUP81" s="49"/>
      <c r="RUQ81" s="49"/>
      <c r="RUR81" s="49"/>
      <c r="RUS81" s="49"/>
      <c r="RUT81" s="49"/>
      <c r="RUU81" s="49"/>
      <c r="RUV81" s="49"/>
      <c r="RUW81" s="49"/>
      <c r="RUX81" s="49"/>
      <c r="RUY81" s="49"/>
      <c r="RUZ81" s="49"/>
      <c r="RVA81" s="49"/>
      <c r="RVB81" s="49"/>
      <c r="RVC81" s="49"/>
      <c r="RVD81" s="49"/>
      <c r="RVE81" s="49"/>
      <c r="RVF81" s="49"/>
      <c r="RVG81" s="49"/>
      <c r="RVH81" s="49"/>
      <c r="RVI81" s="49"/>
      <c r="RVJ81" s="49"/>
      <c r="RVK81" s="49"/>
      <c r="RVL81" s="49"/>
      <c r="RVM81" s="49"/>
      <c r="RVN81" s="49"/>
      <c r="RVO81" s="49"/>
      <c r="RVP81" s="49"/>
      <c r="RVQ81" s="49"/>
      <c r="RVR81" s="49"/>
      <c r="RVS81" s="49"/>
      <c r="RVT81" s="49"/>
      <c r="RVU81" s="49"/>
      <c r="RVV81" s="49"/>
      <c r="RVW81" s="49"/>
      <c r="RVX81" s="49"/>
      <c r="RVY81" s="49"/>
      <c r="RVZ81" s="49"/>
      <c r="RWA81" s="49"/>
      <c r="RWB81" s="49"/>
      <c r="RWC81" s="49"/>
      <c r="RWD81" s="49"/>
      <c r="RWE81" s="49"/>
      <c r="RWF81" s="49"/>
      <c r="RWG81" s="49"/>
      <c r="RWH81" s="49"/>
      <c r="RWI81" s="49"/>
      <c r="RWJ81" s="49"/>
      <c r="RWK81" s="49"/>
      <c r="RWL81" s="49"/>
      <c r="RWM81" s="49"/>
      <c r="RWN81" s="49"/>
      <c r="RWO81" s="49"/>
      <c r="RWP81" s="49"/>
      <c r="RWQ81" s="49"/>
      <c r="RWR81" s="49"/>
      <c r="RWS81" s="49"/>
      <c r="RWT81" s="49"/>
      <c r="RWU81" s="49"/>
      <c r="RWV81" s="49"/>
      <c r="RWW81" s="49"/>
      <c r="RWX81" s="49"/>
      <c r="RWY81" s="49"/>
      <c r="RWZ81" s="49"/>
      <c r="RXA81" s="49"/>
      <c r="RXB81" s="49"/>
      <c r="RXC81" s="49"/>
      <c r="RXD81" s="49"/>
      <c r="RXE81" s="49"/>
      <c r="RXF81" s="49"/>
      <c r="RXG81" s="49"/>
      <c r="RXH81" s="49"/>
      <c r="RXI81" s="49"/>
      <c r="RXJ81" s="49"/>
      <c r="RXK81" s="49"/>
      <c r="RXL81" s="49"/>
      <c r="RXM81" s="49"/>
      <c r="RXN81" s="49"/>
      <c r="RXO81" s="49"/>
      <c r="RXP81" s="49"/>
      <c r="RXQ81" s="49"/>
      <c r="RXR81" s="49"/>
      <c r="RXS81" s="49"/>
      <c r="RXT81" s="49"/>
      <c r="RXU81" s="49"/>
      <c r="RXV81" s="49"/>
      <c r="RXW81" s="49"/>
      <c r="RXX81" s="49"/>
      <c r="RXY81" s="49"/>
      <c r="RXZ81" s="49"/>
      <c r="RYA81" s="49"/>
      <c r="RYB81" s="49"/>
      <c r="RYC81" s="49"/>
      <c r="RYD81" s="49"/>
      <c r="RYE81" s="49"/>
      <c r="RYF81" s="49"/>
      <c r="RYG81" s="49"/>
      <c r="RYH81" s="49"/>
      <c r="RYI81" s="49"/>
      <c r="RYJ81" s="49"/>
      <c r="RYK81" s="49"/>
      <c r="RYL81" s="49"/>
      <c r="RYM81" s="49"/>
      <c r="RYN81" s="49"/>
      <c r="RYO81" s="49"/>
      <c r="RYP81" s="49"/>
      <c r="RYQ81" s="49"/>
      <c r="RYR81" s="49"/>
      <c r="RYS81" s="49"/>
      <c r="RYT81" s="49"/>
      <c r="RYU81" s="49"/>
      <c r="RYV81" s="49"/>
      <c r="RYW81" s="49"/>
      <c r="RYX81" s="49"/>
      <c r="RYY81" s="49"/>
      <c r="RYZ81" s="49"/>
      <c r="RZA81" s="49"/>
      <c r="RZB81" s="49"/>
      <c r="RZC81" s="49"/>
      <c r="RZD81" s="49"/>
      <c r="RZE81" s="49"/>
      <c r="RZF81" s="49"/>
      <c r="RZG81" s="49"/>
      <c r="RZH81" s="49"/>
      <c r="RZI81" s="49"/>
      <c r="RZJ81" s="49"/>
      <c r="RZK81" s="49"/>
      <c r="RZL81" s="49"/>
      <c r="RZM81" s="49"/>
      <c r="RZN81" s="49"/>
      <c r="RZO81" s="49"/>
      <c r="RZP81" s="49"/>
      <c r="RZQ81" s="49"/>
      <c r="RZR81" s="49"/>
      <c r="RZS81" s="49"/>
      <c r="RZT81" s="49"/>
      <c r="RZU81" s="49"/>
      <c r="RZV81" s="49"/>
      <c r="RZW81" s="49"/>
      <c r="RZX81" s="49"/>
      <c r="RZY81" s="49"/>
      <c r="RZZ81" s="49"/>
      <c r="SAA81" s="49"/>
      <c r="SAB81" s="49"/>
      <c r="SAC81" s="49"/>
      <c r="SAD81" s="49"/>
      <c r="SAE81" s="49"/>
      <c r="SAF81" s="49"/>
      <c r="SAG81" s="49"/>
      <c r="SAH81" s="49"/>
      <c r="SAI81" s="49"/>
      <c r="SAJ81" s="49"/>
      <c r="SAK81" s="49"/>
      <c r="SAL81" s="49"/>
      <c r="SAM81" s="49"/>
      <c r="SAN81" s="49"/>
      <c r="SAO81" s="49"/>
      <c r="SAP81" s="49"/>
      <c r="SAQ81" s="49"/>
      <c r="SAR81" s="49"/>
      <c r="SAS81" s="49"/>
      <c r="SAT81" s="49"/>
      <c r="SAU81" s="49"/>
      <c r="SAV81" s="49"/>
      <c r="SAW81" s="49"/>
      <c r="SAX81" s="49"/>
      <c r="SAY81" s="49"/>
      <c r="SAZ81" s="49"/>
      <c r="SBA81" s="49"/>
      <c r="SBB81" s="49"/>
      <c r="SBC81" s="49"/>
      <c r="SBD81" s="49"/>
      <c r="SBE81" s="49"/>
      <c r="SBF81" s="49"/>
      <c r="SBG81" s="49"/>
      <c r="SBH81" s="49"/>
      <c r="SBI81" s="49"/>
      <c r="SBJ81" s="49"/>
      <c r="SBK81" s="49"/>
      <c r="SBL81" s="49"/>
      <c r="SBM81" s="49"/>
      <c r="SBN81" s="49"/>
      <c r="SBO81" s="49"/>
      <c r="SBP81" s="49"/>
      <c r="SBQ81" s="49"/>
      <c r="SBR81" s="49"/>
      <c r="SBS81" s="49"/>
      <c r="SBT81" s="49"/>
      <c r="SBU81" s="49"/>
      <c r="SBV81" s="49"/>
      <c r="SBW81" s="49"/>
      <c r="SBX81" s="49"/>
      <c r="SBY81" s="49"/>
      <c r="SBZ81" s="49"/>
      <c r="SCA81" s="49"/>
      <c r="SCB81" s="49"/>
      <c r="SCC81" s="49"/>
      <c r="SCD81" s="49"/>
      <c r="SCE81" s="49"/>
      <c r="SCF81" s="49"/>
      <c r="SCG81" s="49"/>
      <c r="SCH81" s="49"/>
      <c r="SCI81" s="49"/>
      <c r="SCJ81" s="49"/>
      <c r="SCK81" s="49"/>
      <c r="SCL81" s="49"/>
      <c r="SCM81" s="49"/>
      <c r="SCN81" s="49"/>
      <c r="SCO81" s="49"/>
      <c r="SCP81" s="49"/>
      <c r="SCQ81" s="49"/>
      <c r="SCR81" s="49"/>
      <c r="SCS81" s="49"/>
      <c r="SCT81" s="49"/>
      <c r="SCU81" s="49"/>
      <c r="SCV81" s="49"/>
      <c r="SCW81" s="49"/>
      <c r="SCX81" s="49"/>
      <c r="SCY81" s="49"/>
      <c r="SCZ81" s="49"/>
      <c r="SDA81" s="49"/>
      <c r="SDB81" s="49"/>
      <c r="SDC81" s="49"/>
      <c r="SDD81" s="49"/>
      <c r="SDE81" s="49"/>
      <c r="SDF81" s="49"/>
      <c r="SDG81" s="49"/>
      <c r="SDH81" s="49"/>
      <c r="SDI81" s="49"/>
      <c r="SDJ81" s="49"/>
      <c r="SDK81" s="49"/>
      <c r="SDL81" s="49"/>
      <c r="SDM81" s="49"/>
      <c r="SDN81" s="49"/>
      <c r="SDO81" s="49"/>
      <c r="SDP81" s="49"/>
      <c r="SDQ81" s="49"/>
      <c r="SDR81" s="49"/>
      <c r="SDS81" s="49"/>
      <c r="SDT81" s="49"/>
      <c r="SDU81" s="49"/>
      <c r="SDV81" s="49"/>
      <c r="SDW81" s="49"/>
      <c r="SDX81" s="49"/>
      <c r="SDY81" s="49"/>
      <c r="SDZ81" s="49"/>
      <c r="SEA81" s="49"/>
      <c r="SEB81" s="49"/>
      <c r="SEC81" s="49"/>
      <c r="SED81" s="49"/>
      <c r="SEE81" s="49"/>
      <c r="SEF81" s="49"/>
      <c r="SEG81" s="49"/>
      <c r="SEH81" s="49"/>
      <c r="SEI81" s="49"/>
      <c r="SEJ81" s="49"/>
      <c r="SEK81" s="49"/>
      <c r="SEL81" s="49"/>
      <c r="SEM81" s="49"/>
      <c r="SEN81" s="49"/>
      <c r="SEO81" s="49"/>
      <c r="SEP81" s="49"/>
      <c r="SEQ81" s="49"/>
      <c r="SER81" s="49"/>
      <c r="SES81" s="49"/>
      <c r="SET81" s="49"/>
      <c r="SEU81" s="49"/>
      <c r="SEV81" s="49"/>
      <c r="SEW81" s="49"/>
      <c r="SEX81" s="49"/>
      <c r="SEY81" s="49"/>
      <c r="SEZ81" s="49"/>
      <c r="SFA81" s="49"/>
      <c r="SFB81" s="49"/>
      <c r="SFC81" s="49"/>
      <c r="SFD81" s="49"/>
      <c r="SFE81" s="49"/>
      <c r="SFF81" s="49"/>
      <c r="SFG81" s="49"/>
      <c r="SFH81" s="49"/>
      <c r="SFI81" s="49"/>
      <c r="SFJ81" s="49"/>
      <c r="SFK81" s="49"/>
      <c r="SFL81" s="49"/>
      <c r="SFM81" s="49"/>
      <c r="SFN81" s="49"/>
      <c r="SFO81" s="49"/>
      <c r="SFP81" s="49"/>
      <c r="SFQ81" s="49"/>
      <c r="SFR81" s="49"/>
      <c r="SFS81" s="49"/>
      <c r="SFT81" s="49"/>
      <c r="SFU81" s="49"/>
      <c r="SFV81" s="49"/>
      <c r="SFW81" s="49"/>
      <c r="SFX81" s="49"/>
      <c r="SFY81" s="49"/>
      <c r="SFZ81" s="49"/>
      <c r="SGA81" s="49"/>
      <c r="SGB81" s="49"/>
      <c r="SGC81" s="49"/>
      <c r="SGD81" s="49"/>
      <c r="SGE81" s="49"/>
      <c r="SGF81" s="49"/>
      <c r="SGG81" s="49"/>
      <c r="SGH81" s="49"/>
      <c r="SGI81" s="49"/>
      <c r="SGJ81" s="49"/>
      <c r="SGK81" s="49"/>
      <c r="SGL81" s="49"/>
      <c r="SGM81" s="49"/>
      <c r="SGN81" s="49"/>
      <c r="SGO81" s="49"/>
      <c r="SGP81" s="49"/>
      <c r="SGQ81" s="49"/>
      <c r="SGR81" s="49"/>
      <c r="SGS81" s="49"/>
      <c r="SGT81" s="49"/>
      <c r="SGU81" s="49"/>
      <c r="SGV81" s="49"/>
      <c r="SGW81" s="49"/>
      <c r="SGX81" s="49"/>
      <c r="SGY81" s="49"/>
      <c r="SGZ81" s="49"/>
      <c r="SHA81" s="49"/>
      <c r="SHB81" s="49"/>
      <c r="SHC81" s="49"/>
      <c r="SHD81" s="49"/>
      <c r="SHE81" s="49"/>
      <c r="SHF81" s="49"/>
      <c r="SHG81" s="49"/>
      <c r="SHH81" s="49"/>
      <c r="SHI81" s="49"/>
      <c r="SHJ81" s="49"/>
      <c r="SHK81" s="49"/>
      <c r="SHL81" s="49"/>
      <c r="SHM81" s="49"/>
      <c r="SHN81" s="49"/>
      <c r="SHO81" s="49"/>
      <c r="SHP81" s="49"/>
      <c r="SHQ81" s="49"/>
      <c r="SHR81" s="49"/>
      <c r="SHS81" s="49"/>
      <c r="SHT81" s="49"/>
      <c r="SHU81" s="49"/>
      <c r="SHV81" s="49"/>
      <c r="SHW81" s="49"/>
      <c r="SHX81" s="49"/>
      <c r="SHY81" s="49"/>
      <c r="SHZ81" s="49"/>
      <c r="SIA81" s="49"/>
      <c r="SIB81" s="49"/>
      <c r="SIC81" s="49"/>
      <c r="SID81" s="49"/>
      <c r="SIE81" s="49"/>
      <c r="SIF81" s="49"/>
      <c r="SIG81" s="49"/>
      <c r="SIH81" s="49"/>
      <c r="SII81" s="49"/>
      <c r="SIJ81" s="49"/>
      <c r="SIK81" s="49"/>
      <c r="SIL81" s="49"/>
      <c r="SIM81" s="49"/>
      <c r="SIN81" s="49"/>
      <c r="SIO81" s="49"/>
      <c r="SIP81" s="49"/>
      <c r="SIQ81" s="49"/>
      <c r="SIR81" s="49"/>
      <c r="SIS81" s="49"/>
      <c r="SIT81" s="49"/>
      <c r="SIU81" s="49"/>
      <c r="SIV81" s="49"/>
      <c r="SIW81" s="49"/>
      <c r="SIX81" s="49"/>
      <c r="SIY81" s="49"/>
      <c r="SIZ81" s="49"/>
      <c r="SJA81" s="49"/>
      <c r="SJB81" s="49"/>
      <c r="SJC81" s="49"/>
      <c r="SJD81" s="49"/>
      <c r="SJE81" s="49"/>
      <c r="SJF81" s="49"/>
      <c r="SJG81" s="49"/>
      <c r="SJH81" s="49"/>
      <c r="SJI81" s="49"/>
      <c r="SJJ81" s="49"/>
      <c r="SJK81" s="49"/>
      <c r="SJL81" s="49"/>
      <c r="SJM81" s="49"/>
      <c r="SJN81" s="49"/>
      <c r="SJO81" s="49"/>
      <c r="SJP81" s="49"/>
      <c r="SJQ81" s="49"/>
      <c r="SJR81" s="49"/>
      <c r="SJS81" s="49"/>
      <c r="SJT81" s="49"/>
      <c r="SJU81" s="49"/>
      <c r="SJV81" s="49"/>
      <c r="SJW81" s="49"/>
      <c r="SJX81" s="49"/>
      <c r="SJY81" s="49"/>
      <c r="SJZ81" s="49"/>
      <c r="SKA81" s="49"/>
      <c r="SKB81" s="49"/>
      <c r="SKC81" s="49"/>
      <c r="SKD81" s="49"/>
      <c r="SKE81" s="49"/>
      <c r="SKF81" s="49"/>
      <c r="SKG81" s="49"/>
      <c r="SKH81" s="49"/>
      <c r="SKI81" s="49"/>
      <c r="SKJ81" s="49"/>
      <c r="SKK81" s="49"/>
      <c r="SKL81" s="49"/>
      <c r="SKM81" s="49"/>
      <c r="SKN81" s="49"/>
      <c r="SKO81" s="49"/>
      <c r="SKP81" s="49"/>
      <c r="SKQ81" s="49"/>
      <c r="SKR81" s="49"/>
      <c r="SKS81" s="49"/>
      <c r="SKT81" s="49"/>
      <c r="SKU81" s="49"/>
      <c r="SKV81" s="49"/>
      <c r="SKW81" s="49"/>
      <c r="SKX81" s="49"/>
      <c r="SKY81" s="49"/>
      <c r="SKZ81" s="49"/>
      <c r="SLA81" s="49"/>
      <c r="SLB81" s="49"/>
      <c r="SLC81" s="49"/>
      <c r="SLD81" s="49"/>
      <c r="SLE81" s="49"/>
      <c r="SLF81" s="49"/>
      <c r="SLG81" s="49"/>
      <c r="SLH81" s="49"/>
      <c r="SLI81" s="49"/>
      <c r="SLJ81" s="49"/>
      <c r="SLK81" s="49"/>
      <c r="SLL81" s="49"/>
      <c r="SLM81" s="49"/>
      <c r="SLN81" s="49"/>
      <c r="SLO81" s="49"/>
      <c r="SLP81" s="49"/>
      <c r="SLQ81" s="49"/>
      <c r="SLR81" s="49"/>
      <c r="SLS81" s="49"/>
      <c r="SLT81" s="49"/>
      <c r="SLU81" s="49"/>
      <c r="SLV81" s="49"/>
      <c r="SLW81" s="49"/>
      <c r="SLX81" s="49"/>
      <c r="SLY81" s="49"/>
      <c r="SLZ81" s="49"/>
      <c r="SMA81" s="49"/>
      <c r="SMB81" s="49"/>
      <c r="SMC81" s="49"/>
      <c r="SMD81" s="49"/>
      <c r="SME81" s="49"/>
      <c r="SMF81" s="49"/>
      <c r="SMG81" s="49"/>
      <c r="SMH81" s="49"/>
      <c r="SMI81" s="49"/>
      <c r="SMJ81" s="49"/>
      <c r="SMK81" s="49"/>
      <c r="SML81" s="49"/>
      <c r="SMM81" s="49"/>
      <c r="SMN81" s="49"/>
      <c r="SMO81" s="49"/>
      <c r="SMP81" s="49"/>
      <c r="SMQ81" s="49"/>
      <c r="SMR81" s="49"/>
      <c r="SMS81" s="49"/>
      <c r="SMT81" s="49"/>
      <c r="SMU81" s="49"/>
      <c r="SMV81" s="49"/>
      <c r="SMW81" s="49"/>
      <c r="SMX81" s="49"/>
      <c r="SMY81" s="49"/>
      <c r="SMZ81" s="49"/>
      <c r="SNA81" s="49"/>
      <c r="SNB81" s="49"/>
      <c r="SNC81" s="49"/>
      <c r="SND81" s="49"/>
      <c r="SNE81" s="49"/>
      <c r="SNF81" s="49"/>
      <c r="SNG81" s="49"/>
      <c r="SNH81" s="49"/>
      <c r="SNI81" s="49"/>
      <c r="SNJ81" s="49"/>
      <c r="SNK81" s="49"/>
      <c r="SNL81" s="49"/>
      <c r="SNM81" s="49"/>
      <c r="SNN81" s="49"/>
      <c r="SNO81" s="49"/>
      <c r="SNP81" s="49"/>
      <c r="SNQ81" s="49"/>
      <c r="SNR81" s="49"/>
      <c r="SNS81" s="49"/>
      <c r="SNT81" s="49"/>
      <c r="SNU81" s="49"/>
      <c r="SNV81" s="49"/>
      <c r="SNW81" s="49"/>
      <c r="SNX81" s="49"/>
      <c r="SNY81" s="49"/>
      <c r="SNZ81" s="49"/>
      <c r="SOA81" s="49"/>
      <c r="SOB81" s="49"/>
      <c r="SOC81" s="49"/>
      <c r="SOD81" s="49"/>
      <c r="SOE81" s="49"/>
      <c r="SOF81" s="49"/>
      <c r="SOG81" s="49"/>
      <c r="SOH81" s="49"/>
      <c r="SOI81" s="49"/>
      <c r="SOJ81" s="49"/>
      <c r="SOK81" s="49"/>
      <c r="SOL81" s="49"/>
      <c r="SOM81" s="49"/>
      <c r="SON81" s="49"/>
      <c r="SOO81" s="49"/>
      <c r="SOP81" s="49"/>
      <c r="SOQ81" s="49"/>
      <c r="SOR81" s="49"/>
      <c r="SOS81" s="49"/>
      <c r="SOT81" s="49"/>
      <c r="SOU81" s="49"/>
      <c r="SOV81" s="49"/>
      <c r="SOW81" s="49"/>
      <c r="SOX81" s="49"/>
      <c r="SOY81" s="49"/>
      <c r="SOZ81" s="49"/>
      <c r="SPA81" s="49"/>
      <c r="SPB81" s="49"/>
      <c r="SPC81" s="49"/>
      <c r="SPD81" s="49"/>
      <c r="SPE81" s="49"/>
      <c r="SPF81" s="49"/>
      <c r="SPG81" s="49"/>
      <c r="SPH81" s="49"/>
      <c r="SPI81" s="49"/>
      <c r="SPJ81" s="49"/>
      <c r="SPK81" s="49"/>
      <c r="SPL81" s="49"/>
      <c r="SPM81" s="49"/>
      <c r="SPN81" s="49"/>
      <c r="SPO81" s="49"/>
      <c r="SPP81" s="49"/>
      <c r="SPQ81" s="49"/>
      <c r="SPR81" s="49"/>
      <c r="SPS81" s="49"/>
      <c r="SPT81" s="49"/>
      <c r="SPU81" s="49"/>
      <c r="SPV81" s="49"/>
      <c r="SPW81" s="49"/>
      <c r="SPX81" s="49"/>
      <c r="SPY81" s="49"/>
      <c r="SPZ81" s="49"/>
      <c r="SQA81" s="49"/>
      <c r="SQB81" s="49"/>
      <c r="SQC81" s="49"/>
      <c r="SQD81" s="49"/>
      <c r="SQE81" s="49"/>
      <c r="SQF81" s="49"/>
      <c r="SQG81" s="49"/>
      <c r="SQH81" s="49"/>
      <c r="SQI81" s="49"/>
      <c r="SQJ81" s="49"/>
      <c r="SQK81" s="49"/>
      <c r="SQL81" s="49"/>
      <c r="SQM81" s="49"/>
      <c r="SQN81" s="49"/>
      <c r="SQO81" s="49"/>
      <c r="SQP81" s="49"/>
      <c r="SQQ81" s="49"/>
      <c r="SQR81" s="49"/>
      <c r="SQS81" s="49"/>
      <c r="SQT81" s="49"/>
      <c r="SQU81" s="49"/>
      <c r="SQV81" s="49"/>
      <c r="SQW81" s="49"/>
      <c r="SQX81" s="49"/>
      <c r="SQY81" s="49"/>
      <c r="SQZ81" s="49"/>
      <c r="SRA81" s="49"/>
      <c r="SRB81" s="49"/>
      <c r="SRC81" s="49"/>
      <c r="SRD81" s="49"/>
      <c r="SRE81" s="49"/>
      <c r="SRF81" s="49"/>
      <c r="SRG81" s="49"/>
      <c r="SRH81" s="49"/>
      <c r="SRI81" s="49"/>
      <c r="SRJ81" s="49"/>
      <c r="SRK81" s="49"/>
      <c r="SRL81" s="49"/>
      <c r="SRM81" s="49"/>
      <c r="SRN81" s="49"/>
      <c r="SRO81" s="49"/>
      <c r="SRP81" s="49"/>
      <c r="SRQ81" s="49"/>
      <c r="SRR81" s="49"/>
      <c r="SRS81" s="49"/>
      <c r="SRT81" s="49"/>
      <c r="SRU81" s="49"/>
      <c r="SRV81" s="49"/>
      <c r="SRW81" s="49"/>
      <c r="SRX81" s="49"/>
      <c r="SRY81" s="49"/>
      <c r="SRZ81" s="49"/>
      <c r="SSA81" s="49"/>
      <c r="SSB81" s="49"/>
      <c r="SSC81" s="49"/>
      <c r="SSD81" s="49"/>
      <c r="SSE81" s="49"/>
      <c r="SSF81" s="49"/>
      <c r="SSG81" s="49"/>
      <c r="SSH81" s="49"/>
      <c r="SSI81" s="49"/>
      <c r="SSJ81" s="49"/>
      <c r="SSK81" s="49"/>
      <c r="SSL81" s="49"/>
      <c r="SSM81" s="49"/>
      <c r="SSN81" s="49"/>
      <c r="SSO81" s="49"/>
      <c r="SSP81" s="49"/>
      <c r="SSQ81" s="49"/>
      <c r="SSR81" s="49"/>
      <c r="SSS81" s="49"/>
      <c r="SST81" s="49"/>
      <c r="SSU81" s="49"/>
      <c r="SSV81" s="49"/>
      <c r="SSW81" s="49"/>
      <c r="SSX81" s="49"/>
      <c r="SSY81" s="49"/>
      <c r="SSZ81" s="49"/>
      <c r="STA81" s="49"/>
      <c r="STB81" s="49"/>
      <c r="STC81" s="49"/>
      <c r="STD81" s="49"/>
      <c r="STE81" s="49"/>
      <c r="STF81" s="49"/>
      <c r="STG81" s="49"/>
      <c r="STH81" s="49"/>
      <c r="STI81" s="49"/>
      <c r="STJ81" s="49"/>
      <c r="STK81" s="49"/>
      <c r="STL81" s="49"/>
      <c r="STM81" s="49"/>
      <c r="STN81" s="49"/>
      <c r="STO81" s="49"/>
      <c r="STP81" s="49"/>
      <c r="STQ81" s="49"/>
      <c r="STR81" s="49"/>
      <c r="STS81" s="49"/>
      <c r="STT81" s="49"/>
      <c r="STU81" s="49"/>
      <c r="STV81" s="49"/>
      <c r="STW81" s="49"/>
      <c r="STX81" s="49"/>
      <c r="STY81" s="49"/>
      <c r="STZ81" s="49"/>
      <c r="SUA81" s="49"/>
      <c r="SUB81" s="49"/>
      <c r="SUC81" s="49"/>
      <c r="SUD81" s="49"/>
      <c r="SUE81" s="49"/>
      <c r="SUF81" s="49"/>
      <c r="SUG81" s="49"/>
      <c r="SUH81" s="49"/>
      <c r="SUI81" s="49"/>
      <c r="SUJ81" s="49"/>
      <c r="SUK81" s="49"/>
      <c r="SUL81" s="49"/>
      <c r="SUM81" s="49"/>
      <c r="SUN81" s="49"/>
      <c r="SUO81" s="49"/>
      <c r="SUP81" s="49"/>
      <c r="SUQ81" s="49"/>
      <c r="SUR81" s="49"/>
      <c r="SUS81" s="49"/>
      <c r="SUT81" s="49"/>
      <c r="SUU81" s="49"/>
      <c r="SUV81" s="49"/>
      <c r="SUW81" s="49"/>
      <c r="SUX81" s="49"/>
      <c r="SUY81" s="49"/>
      <c r="SUZ81" s="49"/>
      <c r="SVA81" s="49"/>
      <c r="SVB81" s="49"/>
      <c r="SVC81" s="49"/>
      <c r="SVD81" s="49"/>
      <c r="SVE81" s="49"/>
      <c r="SVF81" s="49"/>
      <c r="SVG81" s="49"/>
      <c r="SVH81" s="49"/>
      <c r="SVI81" s="49"/>
      <c r="SVJ81" s="49"/>
      <c r="SVK81" s="49"/>
      <c r="SVL81" s="49"/>
      <c r="SVM81" s="49"/>
      <c r="SVN81" s="49"/>
      <c r="SVO81" s="49"/>
      <c r="SVP81" s="49"/>
      <c r="SVQ81" s="49"/>
      <c r="SVR81" s="49"/>
      <c r="SVS81" s="49"/>
      <c r="SVT81" s="49"/>
      <c r="SVU81" s="49"/>
      <c r="SVV81" s="49"/>
      <c r="SVW81" s="49"/>
      <c r="SVX81" s="49"/>
      <c r="SVY81" s="49"/>
      <c r="SVZ81" s="49"/>
      <c r="SWA81" s="49"/>
      <c r="SWB81" s="49"/>
      <c r="SWC81" s="49"/>
      <c r="SWD81" s="49"/>
      <c r="SWE81" s="49"/>
      <c r="SWF81" s="49"/>
      <c r="SWG81" s="49"/>
      <c r="SWH81" s="49"/>
      <c r="SWI81" s="49"/>
      <c r="SWJ81" s="49"/>
      <c r="SWK81" s="49"/>
      <c r="SWL81" s="49"/>
      <c r="SWM81" s="49"/>
      <c r="SWN81" s="49"/>
      <c r="SWO81" s="49"/>
      <c r="SWP81" s="49"/>
      <c r="SWQ81" s="49"/>
      <c r="SWR81" s="49"/>
      <c r="SWS81" s="49"/>
      <c r="SWT81" s="49"/>
      <c r="SWU81" s="49"/>
      <c r="SWV81" s="49"/>
      <c r="SWW81" s="49"/>
      <c r="SWX81" s="49"/>
      <c r="SWY81" s="49"/>
      <c r="SWZ81" s="49"/>
      <c r="SXA81" s="49"/>
      <c r="SXB81" s="49"/>
      <c r="SXC81" s="49"/>
      <c r="SXD81" s="49"/>
      <c r="SXE81" s="49"/>
      <c r="SXF81" s="49"/>
      <c r="SXG81" s="49"/>
      <c r="SXH81" s="49"/>
      <c r="SXI81" s="49"/>
      <c r="SXJ81" s="49"/>
      <c r="SXK81" s="49"/>
      <c r="SXL81" s="49"/>
      <c r="SXM81" s="49"/>
      <c r="SXN81" s="49"/>
      <c r="SXO81" s="49"/>
      <c r="SXP81" s="49"/>
      <c r="SXQ81" s="49"/>
      <c r="SXR81" s="49"/>
      <c r="SXS81" s="49"/>
      <c r="SXT81" s="49"/>
      <c r="SXU81" s="49"/>
      <c r="SXV81" s="49"/>
      <c r="SXW81" s="49"/>
      <c r="SXX81" s="49"/>
      <c r="SXY81" s="49"/>
      <c r="SXZ81" s="49"/>
      <c r="SYA81" s="49"/>
      <c r="SYB81" s="49"/>
      <c r="SYC81" s="49"/>
      <c r="SYD81" s="49"/>
      <c r="SYE81" s="49"/>
      <c r="SYF81" s="49"/>
      <c r="SYG81" s="49"/>
      <c r="SYH81" s="49"/>
      <c r="SYI81" s="49"/>
      <c r="SYJ81" s="49"/>
      <c r="SYK81" s="49"/>
      <c r="SYL81" s="49"/>
      <c r="SYM81" s="49"/>
      <c r="SYN81" s="49"/>
      <c r="SYO81" s="49"/>
      <c r="SYP81" s="49"/>
      <c r="SYQ81" s="49"/>
      <c r="SYR81" s="49"/>
      <c r="SYS81" s="49"/>
      <c r="SYT81" s="49"/>
      <c r="SYU81" s="49"/>
      <c r="SYV81" s="49"/>
      <c r="SYW81" s="49"/>
      <c r="SYX81" s="49"/>
      <c r="SYY81" s="49"/>
      <c r="SYZ81" s="49"/>
      <c r="SZA81" s="49"/>
      <c r="SZB81" s="49"/>
      <c r="SZC81" s="49"/>
      <c r="SZD81" s="49"/>
      <c r="SZE81" s="49"/>
      <c r="SZF81" s="49"/>
      <c r="SZG81" s="49"/>
      <c r="SZH81" s="49"/>
      <c r="SZI81" s="49"/>
      <c r="SZJ81" s="49"/>
      <c r="SZK81" s="49"/>
      <c r="SZL81" s="49"/>
      <c r="SZM81" s="49"/>
      <c r="SZN81" s="49"/>
      <c r="SZO81" s="49"/>
      <c r="SZP81" s="49"/>
      <c r="SZQ81" s="49"/>
      <c r="SZR81" s="49"/>
      <c r="SZS81" s="49"/>
      <c r="SZT81" s="49"/>
      <c r="SZU81" s="49"/>
      <c r="SZV81" s="49"/>
      <c r="SZW81" s="49"/>
      <c r="SZX81" s="49"/>
      <c r="SZY81" s="49"/>
      <c r="SZZ81" s="49"/>
      <c r="TAA81" s="49"/>
      <c r="TAB81" s="49"/>
      <c r="TAC81" s="49"/>
      <c r="TAD81" s="49"/>
      <c r="TAE81" s="49"/>
      <c r="TAF81" s="49"/>
      <c r="TAG81" s="49"/>
      <c r="TAH81" s="49"/>
      <c r="TAI81" s="49"/>
      <c r="TAJ81" s="49"/>
      <c r="TAK81" s="49"/>
      <c r="TAL81" s="49"/>
      <c r="TAM81" s="49"/>
      <c r="TAN81" s="49"/>
      <c r="TAO81" s="49"/>
      <c r="TAP81" s="49"/>
      <c r="TAQ81" s="49"/>
      <c r="TAR81" s="49"/>
      <c r="TAS81" s="49"/>
      <c r="TAT81" s="49"/>
      <c r="TAU81" s="49"/>
      <c r="TAV81" s="49"/>
      <c r="TAW81" s="49"/>
      <c r="TAX81" s="49"/>
      <c r="TAY81" s="49"/>
      <c r="TAZ81" s="49"/>
      <c r="TBA81" s="49"/>
      <c r="TBB81" s="49"/>
      <c r="TBC81" s="49"/>
      <c r="TBD81" s="49"/>
      <c r="TBE81" s="49"/>
      <c r="TBF81" s="49"/>
      <c r="TBG81" s="49"/>
      <c r="TBH81" s="49"/>
      <c r="TBI81" s="49"/>
      <c r="TBJ81" s="49"/>
      <c r="TBK81" s="49"/>
      <c r="TBL81" s="49"/>
      <c r="TBM81" s="49"/>
      <c r="TBN81" s="49"/>
      <c r="TBO81" s="49"/>
      <c r="TBP81" s="49"/>
      <c r="TBQ81" s="49"/>
      <c r="TBR81" s="49"/>
      <c r="TBS81" s="49"/>
      <c r="TBT81" s="49"/>
      <c r="TBU81" s="49"/>
      <c r="TBV81" s="49"/>
      <c r="TBW81" s="49"/>
      <c r="TBX81" s="49"/>
      <c r="TBY81" s="49"/>
      <c r="TBZ81" s="49"/>
      <c r="TCA81" s="49"/>
      <c r="TCB81" s="49"/>
      <c r="TCC81" s="49"/>
      <c r="TCD81" s="49"/>
      <c r="TCE81" s="49"/>
      <c r="TCF81" s="49"/>
      <c r="TCG81" s="49"/>
      <c r="TCH81" s="49"/>
      <c r="TCI81" s="49"/>
      <c r="TCJ81" s="49"/>
      <c r="TCK81" s="49"/>
      <c r="TCL81" s="49"/>
      <c r="TCM81" s="49"/>
      <c r="TCN81" s="49"/>
      <c r="TCO81" s="49"/>
      <c r="TCP81" s="49"/>
      <c r="TCQ81" s="49"/>
      <c r="TCR81" s="49"/>
      <c r="TCS81" s="49"/>
      <c r="TCT81" s="49"/>
      <c r="TCU81" s="49"/>
      <c r="TCV81" s="49"/>
      <c r="TCW81" s="49"/>
      <c r="TCX81" s="49"/>
      <c r="TCY81" s="49"/>
      <c r="TCZ81" s="49"/>
      <c r="TDA81" s="49"/>
      <c r="TDB81" s="49"/>
      <c r="TDC81" s="49"/>
      <c r="TDD81" s="49"/>
      <c r="TDE81" s="49"/>
      <c r="TDF81" s="49"/>
      <c r="TDG81" s="49"/>
      <c r="TDH81" s="49"/>
      <c r="TDI81" s="49"/>
      <c r="TDJ81" s="49"/>
      <c r="TDK81" s="49"/>
      <c r="TDL81" s="49"/>
      <c r="TDM81" s="49"/>
      <c r="TDN81" s="49"/>
      <c r="TDO81" s="49"/>
      <c r="TDP81" s="49"/>
      <c r="TDQ81" s="49"/>
      <c r="TDR81" s="49"/>
      <c r="TDS81" s="49"/>
      <c r="TDT81" s="49"/>
      <c r="TDU81" s="49"/>
      <c r="TDV81" s="49"/>
      <c r="TDW81" s="49"/>
      <c r="TDX81" s="49"/>
      <c r="TDY81" s="49"/>
      <c r="TDZ81" s="49"/>
      <c r="TEA81" s="49"/>
      <c r="TEB81" s="49"/>
      <c r="TEC81" s="49"/>
      <c r="TED81" s="49"/>
      <c r="TEE81" s="49"/>
      <c r="TEF81" s="49"/>
      <c r="TEG81" s="49"/>
      <c r="TEH81" s="49"/>
      <c r="TEI81" s="49"/>
      <c r="TEJ81" s="49"/>
      <c r="TEK81" s="49"/>
      <c r="TEL81" s="49"/>
      <c r="TEM81" s="49"/>
      <c r="TEN81" s="49"/>
      <c r="TEO81" s="49"/>
      <c r="TEP81" s="49"/>
      <c r="TEQ81" s="49"/>
      <c r="TER81" s="49"/>
      <c r="TES81" s="49"/>
      <c r="TET81" s="49"/>
      <c r="TEU81" s="49"/>
      <c r="TEV81" s="49"/>
      <c r="TEW81" s="49"/>
      <c r="TEX81" s="49"/>
      <c r="TEY81" s="49"/>
      <c r="TEZ81" s="49"/>
      <c r="TFA81" s="49"/>
      <c r="TFB81" s="49"/>
      <c r="TFC81" s="49"/>
      <c r="TFD81" s="49"/>
      <c r="TFE81" s="49"/>
      <c r="TFF81" s="49"/>
      <c r="TFG81" s="49"/>
      <c r="TFH81" s="49"/>
      <c r="TFI81" s="49"/>
      <c r="TFJ81" s="49"/>
      <c r="TFK81" s="49"/>
      <c r="TFL81" s="49"/>
      <c r="TFM81" s="49"/>
      <c r="TFN81" s="49"/>
      <c r="TFO81" s="49"/>
      <c r="TFP81" s="49"/>
      <c r="TFQ81" s="49"/>
      <c r="TFR81" s="49"/>
      <c r="TFS81" s="49"/>
      <c r="TFT81" s="49"/>
      <c r="TFU81" s="49"/>
      <c r="TFV81" s="49"/>
      <c r="TFW81" s="49"/>
      <c r="TFX81" s="49"/>
      <c r="TFY81" s="49"/>
      <c r="TFZ81" s="49"/>
      <c r="TGA81" s="49"/>
      <c r="TGB81" s="49"/>
      <c r="TGC81" s="49"/>
      <c r="TGD81" s="49"/>
      <c r="TGE81" s="49"/>
      <c r="TGF81" s="49"/>
      <c r="TGG81" s="49"/>
      <c r="TGH81" s="49"/>
      <c r="TGI81" s="49"/>
      <c r="TGJ81" s="49"/>
      <c r="TGK81" s="49"/>
      <c r="TGL81" s="49"/>
      <c r="TGM81" s="49"/>
      <c r="TGN81" s="49"/>
      <c r="TGO81" s="49"/>
      <c r="TGP81" s="49"/>
      <c r="TGQ81" s="49"/>
      <c r="TGR81" s="49"/>
      <c r="TGS81" s="49"/>
      <c r="TGT81" s="49"/>
      <c r="TGU81" s="49"/>
      <c r="TGV81" s="49"/>
      <c r="TGW81" s="49"/>
      <c r="TGX81" s="49"/>
      <c r="TGY81" s="49"/>
      <c r="TGZ81" s="49"/>
      <c r="THA81" s="49"/>
      <c r="THB81" s="49"/>
      <c r="THC81" s="49"/>
      <c r="THD81" s="49"/>
      <c r="THE81" s="49"/>
      <c r="THF81" s="49"/>
      <c r="THG81" s="49"/>
      <c r="THH81" s="49"/>
      <c r="THI81" s="49"/>
      <c r="THJ81" s="49"/>
      <c r="THK81" s="49"/>
      <c r="THL81" s="49"/>
      <c r="THM81" s="49"/>
      <c r="THN81" s="49"/>
      <c r="THO81" s="49"/>
      <c r="THP81" s="49"/>
      <c r="THQ81" s="49"/>
      <c r="THR81" s="49"/>
      <c r="THS81" s="49"/>
      <c r="THT81" s="49"/>
      <c r="THU81" s="49"/>
      <c r="THV81" s="49"/>
      <c r="THW81" s="49"/>
      <c r="THX81" s="49"/>
      <c r="THY81" s="49"/>
      <c r="THZ81" s="49"/>
      <c r="TIA81" s="49"/>
      <c r="TIB81" s="49"/>
      <c r="TIC81" s="49"/>
      <c r="TID81" s="49"/>
      <c r="TIE81" s="49"/>
      <c r="TIF81" s="49"/>
      <c r="TIG81" s="49"/>
      <c r="TIH81" s="49"/>
      <c r="TII81" s="49"/>
      <c r="TIJ81" s="49"/>
      <c r="TIK81" s="49"/>
      <c r="TIL81" s="49"/>
      <c r="TIM81" s="49"/>
      <c r="TIN81" s="49"/>
      <c r="TIO81" s="49"/>
      <c r="TIP81" s="49"/>
      <c r="TIQ81" s="49"/>
      <c r="TIR81" s="49"/>
      <c r="TIS81" s="49"/>
      <c r="TIT81" s="49"/>
      <c r="TIU81" s="49"/>
      <c r="TIV81" s="49"/>
      <c r="TIW81" s="49"/>
      <c r="TIX81" s="49"/>
      <c r="TIY81" s="49"/>
      <c r="TIZ81" s="49"/>
      <c r="TJA81" s="49"/>
      <c r="TJB81" s="49"/>
      <c r="TJC81" s="49"/>
      <c r="TJD81" s="49"/>
      <c r="TJE81" s="49"/>
      <c r="TJF81" s="49"/>
      <c r="TJG81" s="49"/>
      <c r="TJH81" s="49"/>
      <c r="TJI81" s="49"/>
      <c r="TJJ81" s="49"/>
      <c r="TJK81" s="49"/>
      <c r="TJL81" s="49"/>
      <c r="TJM81" s="49"/>
      <c r="TJN81" s="49"/>
      <c r="TJO81" s="49"/>
      <c r="TJP81" s="49"/>
      <c r="TJQ81" s="49"/>
      <c r="TJR81" s="49"/>
      <c r="TJS81" s="49"/>
      <c r="TJT81" s="49"/>
      <c r="TJU81" s="49"/>
      <c r="TJV81" s="49"/>
      <c r="TJW81" s="49"/>
      <c r="TJX81" s="49"/>
      <c r="TJY81" s="49"/>
      <c r="TJZ81" s="49"/>
      <c r="TKA81" s="49"/>
      <c r="TKB81" s="49"/>
      <c r="TKC81" s="49"/>
      <c r="TKD81" s="49"/>
      <c r="TKE81" s="49"/>
      <c r="TKF81" s="49"/>
      <c r="TKG81" s="49"/>
      <c r="TKH81" s="49"/>
      <c r="TKI81" s="49"/>
      <c r="TKJ81" s="49"/>
      <c r="TKK81" s="49"/>
      <c r="TKL81" s="49"/>
      <c r="TKM81" s="49"/>
      <c r="TKN81" s="49"/>
      <c r="TKO81" s="49"/>
      <c r="TKP81" s="49"/>
      <c r="TKQ81" s="49"/>
      <c r="TKR81" s="49"/>
      <c r="TKS81" s="49"/>
      <c r="TKT81" s="49"/>
      <c r="TKU81" s="49"/>
      <c r="TKV81" s="49"/>
      <c r="TKW81" s="49"/>
      <c r="TKX81" s="49"/>
      <c r="TKY81" s="49"/>
      <c r="TKZ81" s="49"/>
      <c r="TLA81" s="49"/>
      <c r="TLB81" s="49"/>
      <c r="TLC81" s="49"/>
      <c r="TLD81" s="49"/>
      <c r="TLE81" s="49"/>
      <c r="TLF81" s="49"/>
      <c r="TLG81" s="49"/>
      <c r="TLH81" s="49"/>
      <c r="TLI81" s="49"/>
      <c r="TLJ81" s="49"/>
      <c r="TLK81" s="49"/>
      <c r="TLL81" s="49"/>
      <c r="TLM81" s="49"/>
      <c r="TLN81" s="49"/>
      <c r="TLO81" s="49"/>
      <c r="TLP81" s="49"/>
      <c r="TLQ81" s="49"/>
      <c r="TLR81" s="49"/>
      <c r="TLS81" s="49"/>
      <c r="TLT81" s="49"/>
      <c r="TLU81" s="49"/>
      <c r="TLV81" s="49"/>
      <c r="TLW81" s="49"/>
      <c r="TLX81" s="49"/>
      <c r="TLY81" s="49"/>
      <c r="TLZ81" s="49"/>
      <c r="TMA81" s="49"/>
      <c r="TMB81" s="49"/>
      <c r="TMC81" s="49"/>
      <c r="TMD81" s="49"/>
      <c r="TME81" s="49"/>
      <c r="TMF81" s="49"/>
      <c r="TMG81" s="49"/>
      <c r="TMH81" s="49"/>
      <c r="TMI81" s="49"/>
      <c r="TMJ81" s="49"/>
      <c r="TMK81" s="49"/>
      <c r="TML81" s="49"/>
      <c r="TMM81" s="49"/>
      <c r="TMN81" s="49"/>
      <c r="TMO81" s="49"/>
      <c r="TMP81" s="49"/>
      <c r="TMQ81" s="49"/>
      <c r="TMR81" s="49"/>
      <c r="TMS81" s="49"/>
      <c r="TMT81" s="49"/>
      <c r="TMU81" s="49"/>
      <c r="TMV81" s="49"/>
      <c r="TMW81" s="49"/>
      <c r="TMX81" s="49"/>
      <c r="TMY81" s="49"/>
      <c r="TMZ81" s="49"/>
      <c r="TNA81" s="49"/>
      <c r="TNB81" s="49"/>
      <c r="TNC81" s="49"/>
      <c r="TND81" s="49"/>
      <c r="TNE81" s="49"/>
      <c r="TNF81" s="49"/>
      <c r="TNG81" s="49"/>
      <c r="TNH81" s="49"/>
      <c r="TNI81" s="49"/>
      <c r="TNJ81" s="49"/>
      <c r="TNK81" s="49"/>
      <c r="TNL81" s="49"/>
      <c r="TNM81" s="49"/>
      <c r="TNN81" s="49"/>
      <c r="TNO81" s="49"/>
      <c r="TNP81" s="49"/>
      <c r="TNQ81" s="49"/>
      <c r="TNR81" s="49"/>
      <c r="TNS81" s="49"/>
      <c r="TNT81" s="49"/>
      <c r="TNU81" s="49"/>
      <c r="TNV81" s="49"/>
      <c r="TNW81" s="49"/>
      <c r="TNX81" s="49"/>
      <c r="TNY81" s="49"/>
      <c r="TNZ81" s="49"/>
      <c r="TOA81" s="49"/>
      <c r="TOB81" s="49"/>
      <c r="TOC81" s="49"/>
      <c r="TOD81" s="49"/>
      <c r="TOE81" s="49"/>
      <c r="TOF81" s="49"/>
      <c r="TOG81" s="49"/>
      <c r="TOH81" s="49"/>
      <c r="TOI81" s="49"/>
      <c r="TOJ81" s="49"/>
      <c r="TOK81" s="49"/>
      <c r="TOL81" s="49"/>
      <c r="TOM81" s="49"/>
      <c r="TON81" s="49"/>
      <c r="TOO81" s="49"/>
      <c r="TOP81" s="49"/>
      <c r="TOQ81" s="49"/>
      <c r="TOR81" s="49"/>
      <c r="TOS81" s="49"/>
      <c r="TOT81" s="49"/>
      <c r="TOU81" s="49"/>
      <c r="TOV81" s="49"/>
      <c r="TOW81" s="49"/>
      <c r="TOX81" s="49"/>
      <c r="TOY81" s="49"/>
      <c r="TOZ81" s="49"/>
      <c r="TPA81" s="49"/>
      <c r="TPB81" s="49"/>
      <c r="TPC81" s="49"/>
      <c r="TPD81" s="49"/>
      <c r="TPE81" s="49"/>
      <c r="TPF81" s="49"/>
      <c r="TPG81" s="49"/>
      <c r="TPH81" s="49"/>
      <c r="TPI81" s="49"/>
      <c r="TPJ81" s="49"/>
      <c r="TPK81" s="49"/>
      <c r="TPL81" s="49"/>
      <c r="TPM81" s="49"/>
      <c r="TPN81" s="49"/>
      <c r="TPO81" s="49"/>
      <c r="TPP81" s="49"/>
      <c r="TPQ81" s="49"/>
      <c r="TPR81" s="49"/>
      <c r="TPS81" s="49"/>
      <c r="TPT81" s="49"/>
      <c r="TPU81" s="49"/>
      <c r="TPV81" s="49"/>
      <c r="TPW81" s="49"/>
      <c r="TPX81" s="49"/>
      <c r="TPY81" s="49"/>
      <c r="TPZ81" s="49"/>
      <c r="TQA81" s="49"/>
      <c r="TQB81" s="49"/>
      <c r="TQC81" s="49"/>
      <c r="TQD81" s="49"/>
      <c r="TQE81" s="49"/>
      <c r="TQF81" s="49"/>
      <c r="TQG81" s="49"/>
      <c r="TQH81" s="49"/>
      <c r="TQI81" s="49"/>
      <c r="TQJ81" s="49"/>
      <c r="TQK81" s="49"/>
      <c r="TQL81" s="49"/>
      <c r="TQM81" s="49"/>
      <c r="TQN81" s="49"/>
      <c r="TQO81" s="49"/>
      <c r="TQP81" s="49"/>
      <c r="TQQ81" s="49"/>
      <c r="TQR81" s="49"/>
      <c r="TQS81" s="49"/>
      <c r="TQT81" s="49"/>
      <c r="TQU81" s="49"/>
      <c r="TQV81" s="49"/>
      <c r="TQW81" s="49"/>
      <c r="TQX81" s="49"/>
      <c r="TQY81" s="49"/>
      <c r="TQZ81" s="49"/>
      <c r="TRA81" s="49"/>
      <c r="TRB81" s="49"/>
      <c r="TRC81" s="49"/>
      <c r="TRD81" s="49"/>
      <c r="TRE81" s="49"/>
      <c r="TRF81" s="49"/>
      <c r="TRG81" s="49"/>
      <c r="TRH81" s="49"/>
      <c r="TRI81" s="49"/>
      <c r="TRJ81" s="49"/>
      <c r="TRK81" s="49"/>
      <c r="TRL81" s="49"/>
      <c r="TRM81" s="49"/>
      <c r="TRN81" s="49"/>
      <c r="TRO81" s="49"/>
      <c r="TRP81" s="49"/>
      <c r="TRQ81" s="49"/>
      <c r="TRR81" s="49"/>
      <c r="TRS81" s="49"/>
      <c r="TRT81" s="49"/>
      <c r="TRU81" s="49"/>
      <c r="TRV81" s="49"/>
      <c r="TRW81" s="49"/>
      <c r="TRX81" s="49"/>
      <c r="TRY81" s="49"/>
      <c r="TRZ81" s="49"/>
      <c r="TSA81" s="49"/>
      <c r="TSB81" s="49"/>
      <c r="TSC81" s="49"/>
      <c r="TSD81" s="49"/>
      <c r="TSE81" s="49"/>
      <c r="TSF81" s="49"/>
      <c r="TSG81" s="49"/>
      <c r="TSH81" s="49"/>
      <c r="TSI81" s="49"/>
      <c r="TSJ81" s="49"/>
      <c r="TSK81" s="49"/>
      <c r="TSL81" s="49"/>
      <c r="TSM81" s="49"/>
      <c r="TSN81" s="49"/>
      <c r="TSO81" s="49"/>
      <c r="TSP81" s="49"/>
      <c r="TSQ81" s="49"/>
      <c r="TSR81" s="49"/>
      <c r="TSS81" s="49"/>
      <c r="TST81" s="49"/>
      <c r="TSU81" s="49"/>
      <c r="TSV81" s="49"/>
      <c r="TSW81" s="49"/>
      <c r="TSX81" s="49"/>
      <c r="TSY81" s="49"/>
      <c r="TSZ81" s="49"/>
      <c r="TTA81" s="49"/>
      <c r="TTB81" s="49"/>
      <c r="TTC81" s="49"/>
      <c r="TTD81" s="49"/>
      <c r="TTE81" s="49"/>
      <c r="TTF81" s="49"/>
      <c r="TTG81" s="49"/>
      <c r="TTH81" s="49"/>
      <c r="TTI81" s="49"/>
      <c r="TTJ81" s="49"/>
      <c r="TTK81" s="49"/>
      <c r="TTL81" s="49"/>
      <c r="TTM81" s="49"/>
      <c r="TTN81" s="49"/>
      <c r="TTO81" s="49"/>
      <c r="TTP81" s="49"/>
      <c r="TTQ81" s="49"/>
      <c r="TTR81" s="49"/>
      <c r="TTS81" s="49"/>
      <c r="TTT81" s="49"/>
      <c r="TTU81" s="49"/>
      <c r="TTV81" s="49"/>
      <c r="TTW81" s="49"/>
      <c r="TTX81" s="49"/>
      <c r="TTY81" s="49"/>
      <c r="TTZ81" s="49"/>
      <c r="TUA81" s="49"/>
      <c r="TUB81" s="49"/>
      <c r="TUC81" s="49"/>
      <c r="TUD81" s="49"/>
      <c r="TUE81" s="49"/>
      <c r="TUF81" s="49"/>
      <c r="TUG81" s="49"/>
      <c r="TUH81" s="49"/>
      <c r="TUI81" s="49"/>
      <c r="TUJ81" s="49"/>
      <c r="TUK81" s="49"/>
      <c r="TUL81" s="49"/>
      <c r="TUM81" s="49"/>
      <c r="TUN81" s="49"/>
      <c r="TUO81" s="49"/>
      <c r="TUP81" s="49"/>
      <c r="TUQ81" s="49"/>
      <c r="TUR81" s="49"/>
      <c r="TUS81" s="49"/>
      <c r="TUT81" s="49"/>
      <c r="TUU81" s="49"/>
      <c r="TUV81" s="49"/>
      <c r="TUW81" s="49"/>
      <c r="TUX81" s="49"/>
      <c r="TUY81" s="49"/>
      <c r="TUZ81" s="49"/>
      <c r="TVA81" s="49"/>
      <c r="TVB81" s="49"/>
      <c r="TVC81" s="49"/>
      <c r="TVD81" s="49"/>
      <c r="TVE81" s="49"/>
      <c r="TVF81" s="49"/>
      <c r="TVG81" s="49"/>
      <c r="TVH81" s="49"/>
      <c r="TVI81" s="49"/>
      <c r="TVJ81" s="49"/>
      <c r="TVK81" s="49"/>
      <c r="TVL81" s="49"/>
      <c r="TVM81" s="49"/>
      <c r="TVN81" s="49"/>
      <c r="TVO81" s="49"/>
      <c r="TVP81" s="49"/>
      <c r="TVQ81" s="49"/>
      <c r="TVR81" s="49"/>
      <c r="TVS81" s="49"/>
      <c r="TVT81" s="49"/>
      <c r="TVU81" s="49"/>
      <c r="TVV81" s="49"/>
      <c r="TVW81" s="49"/>
      <c r="TVX81" s="49"/>
      <c r="TVY81" s="49"/>
      <c r="TVZ81" s="49"/>
      <c r="TWA81" s="49"/>
      <c r="TWB81" s="49"/>
      <c r="TWC81" s="49"/>
      <c r="TWD81" s="49"/>
      <c r="TWE81" s="49"/>
      <c r="TWF81" s="49"/>
      <c r="TWG81" s="49"/>
      <c r="TWH81" s="49"/>
      <c r="TWI81" s="49"/>
      <c r="TWJ81" s="49"/>
      <c r="TWK81" s="49"/>
      <c r="TWL81" s="49"/>
      <c r="TWM81" s="49"/>
      <c r="TWN81" s="49"/>
      <c r="TWO81" s="49"/>
      <c r="TWP81" s="49"/>
      <c r="TWQ81" s="49"/>
      <c r="TWR81" s="49"/>
      <c r="TWS81" s="49"/>
      <c r="TWT81" s="49"/>
      <c r="TWU81" s="49"/>
      <c r="TWV81" s="49"/>
      <c r="TWW81" s="49"/>
      <c r="TWX81" s="49"/>
      <c r="TWY81" s="49"/>
      <c r="TWZ81" s="49"/>
      <c r="TXA81" s="49"/>
      <c r="TXB81" s="49"/>
      <c r="TXC81" s="49"/>
      <c r="TXD81" s="49"/>
      <c r="TXE81" s="49"/>
      <c r="TXF81" s="49"/>
      <c r="TXG81" s="49"/>
      <c r="TXH81" s="49"/>
      <c r="TXI81" s="49"/>
      <c r="TXJ81" s="49"/>
      <c r="TXK81" s="49"/>
      <c r="TXL81" s="49"/>
      <c r="TXM81" s="49"/>
      <c r="TXN81" s="49"/>
      <c r="TXO81" s="49"/>
      <c r="TXP81" s="49"/>
      <c r="TXQ81" s="49"/>
      <c r="TXR81" s="49"/>
      <c r="TXS81" s="49"/>
      <c r="TXT81" s="49"/>
      <c r="TXU81" s="49"/>
      <c r="TXV81" s="49"/>
      <c r="TXW81" s="49"/>
      <c r="TXX81" s="49"/>
      <c r="TXY81" s="49"/>
      <c r="TXZ81" s="49"/>
      <c r="TYA81" s="49"/>
      <c r="TYB81" s="49"/>
      <c r="TYC81" s="49"/>
      <c r="TYD81" s="49"/>
      <c r="TYE81" s="49"/>
      <c r="TYF81" s="49"/>
      <c r="TYG81" s="49"/>
      <c r="TYH81" s="49"/>
      <c r="TYI81" s="49"/>
      <c r="TYJ81" s="49"/>
      <c r="TYK81" s="49"/>
      <c r="TYL81" s="49"/>
      <c r="TYM81" s="49"/>
      <c r="TYN81" s="49"/>
      <c r="TYO81" s="49"/>
      <c r="TYP81" s="49"/>
      <c r="TYQ81" s="49"/>
      <c r="TYR81" s="49"/>
      <c r="TYS81" s="49"/>
      <c r="TYT81" s="49"/>
      <c r="TYU81" s="49"/>
      <c r="TYV81" s="49"/>
      <c r="TYW81" s="49"/>
      <c r="TYX81" s="49"/>
      <c r="TYY81" s="49"/>
      <c r="TYZ81" s="49"/>
      <c r="TZA81" s="49"/>
      <c r="TZB81" s="49"/>
      <c r="TZC81" s="49"/>
      <c r="TZD81" s="49"/>
      <c r="TZE81" s="49"/>
      <c r="TZF81" s="49"/>
      <c r="TZG81" s="49"/>
      <c r="TZH81" s="49"/>
      <c r="TZI81" s="49"/>
      <c r="TZJ81" s="49"/>
      <c r="TZK81" s="49"/>
      <c r="TZL81" s="49"/>
      <c r="TZM81" s="49"/>
      <c r="TZN81" s="49"/>
      <c r="TZO81" s="49"/>
      <c r="TZP81" s="49"/>
      <c r="TZQ81" s="49"/>
      <c r="TZR81" s="49"/>
      <c r="TZS81" s="49"/>
      <c r="TZT81" s="49"/>
      <c r="TZU81" s="49"/>
      <c r="TZV81" s="49"/>
      <c r="TZW81" s="49"/>
      <c r="TZX81" s="49"/>
      <c r="TZY81" s="49"/>
      <c r="TZZ81" s="49"/>
      <c r="UAA81" s="49"/>
      <c r="UAB81" s="49"/>
      <c r="UAC81" s="49"/>
      <c r="UAD81" s="49"/>
      <c r="UAE81" s="49"/>
      <c r="UAF81" s="49"/>
      <c r="UAG81" s="49"/>
      <c r="UAH81" s="49"/>
      <c r="UAI81" s="49"/>
      <c r="UAJ81" s="49"/>
      <c r="UAK81" s="49"/>
      <c r="UAL81" s="49"/>
      <c r="UAM81" s="49"/>
      <c r="UAN81" s="49"/>
      <c r="UAO81" s="49"/>
      <c r="UAP81" s="49"/>
      <c r="UAQ81" s="49"/>
      <c r="UAR81" s="49"/>
      <c r="UAS81" s="49"/>
      <c r="UAT81" s="49"/>
      <c r="UAU81" s="49"/>
      <c r="UAV81" s="49"/>
      <c r="UAW81" s="49"/>
      <c r="UAX81" s="49"/>
      <c r="UAY81" s="49"/>
      <c r="UAZ81" s="49"/>
      <c r="UBA81" s="49"/>
      <c r="UBB81" s="49"/>
      <c r="UBC81" s="49"/>
      <c r="UBD81" s="49"/>
      <c r="UBE81" s="49"/>
      <c r="UBF81" s="49"/>
      <c r="UBG81" s="49"/>
      <c r="UBH81" s="49"/>
      <c r="UBI81" s="49"/>
      <c r="UBJ81" s="49"/>
      <c r="UBK81" s="49"/>
      <c r="UBL81" s="49"/>
      <c r="UBM81" s="49"/>
      <c r="UBN81" s="49"/>
      <c r="UBO81" s="49"/>
      <c r="UBP81" s="49"/>
      <c r="UBQ81" s="49"/>
      <c r="UBR81" s="49"/>
      <c r="UBS81" s="49"/>
      <c r="UBT81" s="49"/>
      <c r="UBU81" s="49"/>
      <c r="UBV81" s="49"/>
      <c r="UBW81" s="49"/>
      <c r="UBX81" s="49"/>
      <c r="UBY81" s="49"/>
      <c r="UBZ81" s="49"/>
      <c r="UCA81" s="49"/>
      <c r="UCB81" s="49"/>
      <c r="UCC81" s="49"/>
      <c r="UCD81" s="49"/>
      <c r="UCE81" s="49"/>
      <c r="UCF81" s="49"/>
      <c r="UCG81" s="49"/>
      <c r="UCH81" s="49"/>
      <c r="UCI81" s="49"/>
      <c r="UCJ81" s="49"/>
      <c r="UCK81" s="49"/>
      <c r="UCL81" s="49"/>
      <c r="UCM81" s="49"/>
      <c r="UCN81" s="49"/>
      <c r="UCO81" s="49"/>
      <c r="UCP81" s="49"/>
      <c r="UCQ81" s="49"/>
      <c r="UCR81" s="49"/>
      <c r="UCS81" s="49"/>
      <c r="UCT81" s="49"/>
      <c r="UCU81" s="49"/>
      <c r="UCV81" s="49"/>
      <c r="UCW81" s="49"/>
      <c r="UCX81" s="49"/>
      <c r="UCY81" s="49"/>
      <c r="UCZ81" s="49"/>
      <c r="UDA81" s="49"/>
      <c r="UDB81" s="49"/>
      <c r="UDC81" s="49"/>
      <c r="UDD81" s="49"/>
      <c r="UDE81" s="49"/>
      <c r="UDF81" s="49"/>
      <c r="UDG81" s="49"/>
      <c r="UDH81" s="49"/>
      <c r="UDI81" s="49"/>
      <c r="UDJ81" s="49"/>
      <c r="UDK81" s="49"/>
      <c r="UDL81" s="49"/>
      <c r="UDM81" s="49"/>
      <c r="UDN81" s="49"/>
      <c r="UDO81" s="49"/>
      <c r="UDP81" s="49"/>
      <c r="UDQ81" s="49"/>
      <c r="UDR81" s="49"/>
      <c r="UDS81" s="49"/>
      <c r="UDT81" s="49"/>
      <c r="UDU81" s="49"/>
      <c r="UDV81" s="49"/>
      <c r="UDW81" s="49"/>
      <c r="UDX81" s="49"/>
      <c r="UDY81" s="49"/>
      <c r="UDZ81" s="49"/>
      <c r="UEA81" s="49"/>
      <c r="UEB81" s="49"/>
      <c r="UEC81" s="49"/>
      <c r="UED81" s="49"/>
      <c r="UEE81" s="49"/>
      <c r="UEF81" s="49"/>
      <c r="UEG81" s="49"/>
      <c r="UEH81" s="49"/>
      <c r="UEI81" s="49"/>
      <c r="UEJ81" s="49"/>
      <c r="UEK81" s="49"/>
      <c r="UEL81" s="49"/>
      <c r="UEM81" s="49"/>
      <c r="UEN81" s="49"/>
      <c r="UEO81" s="49"/>
      <c r="UEP81" s="49"/>
      <c r="UEQ81" s="49"/>
      <c r="UER81" s="49"/>
      <c r="UES81" s="49"/>
      <c r="UET81" s="49"/>
      <c r="UEU81" s="49"/>
      <c r="UEV81" s="49"/>
      <c r="UEW81" s="49"/>
      <c r="UEX81" s="49"/>
      <c r="UEY81" s="49"/>
      <c r="UEZ81" s="49"/>
      <c r="UFA81" s="49"/>
      <c r="UFB81" s="49"/>
      <c r="UFC81" s="49"/>
      <c r="UFD81" s="49"/>
      <c r="UFE81" s="49"/>
      <c r="UFF81" s="49"/>
      <c r="UFG81" s="49"/>
      <c r="UFH81" s="49"/>
      <c r="UFI81" s="49"/>
      <c r="UFJ81" s="49"/>
      <c r="UFK81" s="49"/>
      <c r="UFL81" s="49"/>
      <c r="UFM81" s="49"/>
      <c r="UFN81" s="49"/>
      <c r="UFO81" s="49"/>
      <c r="UFP81" s="49"/>
      <c r="UFQ81" s="49"/>
      <c r="UFR81" s="49"/>
      <c r="UFS81" s="49"/>
      <c r="UFT81" s="49"/>
      <c r="UFU81" s="49"/>
      <c r="UFV81" s="49"/>
      <c r="UFW81" s="49"/>
      <c r="UFX81" s="49"/>
      <c r="UFY81" s="49"/>
      <c r="UFZ81" s="49"/>
      <c r="UGA81" s="49"/>
      <c r="UGB81" s="49"/>
      <c r="UGC81" s="49"/>
      <c r="UGD81" s="49"/>
      <c r="UGE81" s="49"/>
      <c r="UGF81" s="49"/>
      <c r="UGG81" s="49"/>
      <c r="UGH81" s="49"/>
      <c r="UGI81" s="49"/>
      <c r="UGJ81" s="49"/>
      <c r="UGK81" s="49"/>
      <c r="UGL81" s="49"/>
      <c r="UGM81" s="49"/>
      <c r="UGN81" s="49"/>
      <c r="UGO81" s="49"/>
      <c r="UGP81" s="49"/>
      <c r="UGQ81" s="49"/>
      <c r="UGR81" s="49"/>
      <c r="UGS81" s="49"/>
      <c r="UGT81" s="49"/>
      <c r="UGU81" s="49"/>
      <c r="UGV81" s="49"/>
      <c r="UGW81" s="49"/>
      <c r="UGX81" s="49"/>
      <c r="UGY81" s="49"/>
      <c r="UGZ81" s="49"/>
      <c r="UHA81" s="49"/>
      <c r="UHB81" s="49"/>
      <c r="UHC81" s="49"/>
      <c r="UHD81" s="49"/>
      <c r="UHE81" s="49"/>
      <c r="UHF81" s="49"/>
      <c r="UHG81" s="49"/>
      <c r="UHH81" s="49"/>
      <c r="UHI81" s="49"/>
      <c r="UHJ81" s="49"/>
      <c r="UHK81" s="49"/>
      <c r="UHL81" s="49"/>
      <c r="UHM81" s="49"/>
      <c r="UHN81" s="49"/>
      <c r="UHO81" s="49"/>
      <c r="UHP81" s="49"/>
      <c r="UHQ81" s="49"/>
      <c r="UHR81" s="49"/>
      <c r="UHS81" s="49"/>
      <c r="UHT81" s="49"/>
      <c r="UHU81" s="49"/>
      <c r="UHV81" s="49"/>
      <c r="UHW81" s="49"/>
      <c r="UHX81" s="49"/>
      <c r="UHY81" s="49"/>
      <c r="UHZ81" s="49"/>
      <c r="UIA81" s="49"/>
      <c r="UIB81" s="49"/>
      <c r="UIC81" s="49"/>
      <c r="UID81" s="49"/>
      <c r="UIE81" s="49"/>
      <c r="UIF81" s="49"/>
      <c r="UIG81" s="49"/>
      <c r="UIH81" s="49"/>
      <c r="UII81" s="49"/>
      <c r="UIJ81" s="49"/>
      <c r="UIK81" s="49"/>
      <c r="UIL81" s="49"/>
      <c r="UIM81" s="49"/>
      <c r="UIN81" s="49"/>
      <c r="UIO81" s="49"/>
      <c r="UIP81" s="49"/>
      <c r="UIQ81" s="49"/>
      <c r="UIR81" s="49"/>
      <c r="UIS81" s="49"/>
      <c r="UIT81" s="49"/>
      <c r="UIU81" s="49"/>
      <c r="UIV81" s="49"/>
      <c r="UIW81" s="49"/>
      <c r="UIX81" s="49"/>
      <c r="UIY81" s="49"/>
      <c r="UIZ81" s="49"/>
      <c r="UJA81" s="49"/>
      <c r="UJB81" s="49"/>
      <c r="UJC81" s="49"/>
      <c r="UJD81" s="49"/>
      <c r="UJE81" s="49"/>
      <c r="UJF81" s="49"/>
      <c r="UJG81" s="49"/>
      <c r="UJH81" s="49"/>
      <c r="UJI81" s="49"/>
      <c r="UJJ81" s="49"/>
      <c r="UJK81" s="49"/>
      <c r="UJL81" s="49"/>
      <c r="UJM81" s="49"/>
      <c r="UJN81" s="49"/>
      <c r="UJO81" s="49"/>
      <c r="UJP81" s="49"/>
      <c r="UJQ81" s="49"/>
      <c r="UJR81" s="49"/>
      <c r="UJS81" s="49"/>
      <c r="UJT81" s="49"/>
      <c r="UJU81" s="49"/>
      <c r="UJV81" s="49"/>
      <c r="UJW81" s="49"/>
      <c r="UJX81" s="49"/>
      <c r="UJY81" s="49"/>
      <c r="UJZ81" s="49"/>
      <c r="UKA81" s="49"/>
      <c r="UKB81" s="49"/>
      <c r="UKC81" s="49"/>
      <c r="UKD81" s="49"/>
      <c r="UKE81" s="49"/>
      <c r="UKF81" s="49"/>
      <c r="UKG81" s="49"/>
      <c r="UKH81" s="49"/>
      <c r="UKI81" s="49"/>
      <c r="UKJ81" s="49"/>
      <c r="UKK81" s="49"/>
      <c r="UKL81" s="49"/>
      <c r="UKM81" s="49"/>
      <c r="UKN81" s="49"/>
      <c r="UKO81" s="49"/>
      <c r="UKP81" s="49"/>
      <c r="UKQ81" s="49"/>
      <c r="UKR81" s="49"/>
      <c r="UKS81" s="49"/>
      <c r="UKT81" s="49"/>
      <c r="UKU81" s="49"/>
      <c r="UKV81" s="49"/>
      <c r="UKW81" s="49"/>
      <c r="UKX81" s="49"/>
      <c r="UKY81" s="49"/>
      <c r="UKZ81" s="49"/>
      <c r="ULA81" s="49"/>
      <c r="ULB81" s="49"/>
      <c r="ULC81" s="49"/>
      <c r="ULD81" s="49"/>
      <c r="ULE81" s="49"/>
      <c r="ULF81" s="49"/>
      <c r="ULG81" s="49"/>
      <c r="ULH81" s="49"/>
      <c r="ULI81" s="49"/>
      <c r="ULJ81" s="49"/>
      <c r="ULK81" s="49"/>
      <c r="ULL81" s="49"/>
      <c r="ULM81" s="49"/>
      <c r="ULN81" s="49"/>
      <c r="ULO81" s="49"/>
      <c r="ULP81" s="49"/>
      <c r="ULQ81" s="49"/>
      <c r="ULR81" s="49"/>
      <c r="ULS81" s="49"/>
      <c r="ULT81" s="49"/>
      <c r="ULU81" s="49"/>
      <c r="ULV81" s="49"/>
      <c r="ULW81" s="49"/>
      <c r="ULX81" s="49"/>
      <c r="ULY81" s="49"/>
      <c r="ULZ81" s="49"/>
      <c r="UMA81" s="49"/>
      <c r="UMB81" s="49"/>
      <c r="UMC81" s="49"/>
      <c r="UMD81" s="49"/>
      <c r="UME81" s="49"/>
      <c r="UMF81" s="49"/>
      <c r="UMG81" s="49"/>
      <c r="UMH81" s="49"/>
      <c r="UMI81" s="49"/>
      <c r="UMJ81" s="49"/>
      <c r="UMK81" s="49"/>
      <c r="UML81" s="49"/>
      <c r="UMM81" s="49"/>
      <c r="UMN81" s="49"/>
      <c r="UMO81" s="49"/>
      <c r="UMP81" s="49"/>
      <c r="UMQ81" s="49"/>
      <c r="UMR81" s="49"/>
      <c r="UMS81" s="49"/>
      <c r="UMT81" s="49"/>
      <c r="UMU81" s="49"/>
      <c r="UMV81" s="49"/>
      <c r="UMW81" s="49"/>
      <c r="UMX81" s="49"/>
      <c r="UMY81" s="49"/>
      <c r="UMZ81" s="49"/>
      <c r="UNA81" s="49"/>
      <c r="UNB81" s="49"/>
      <c r="UNC81" s="49"/>
      <c r="UND81" s="49"/>
      <c r="UNE81" s="49"/>
      <c r="UNF81" s="49"/>
      <c r="UNG81" s="49"/>
      <c r="UNH81" s="49"/>
      <c r="UNI81" s="49"/>
      <c r="UNJ81" s="49"/>
      <c r="UNK81" s="49"/>
      <c r="UNL81" s="49"/>
      <c r="UNM81" s="49"/>
      <c r="UNN81" s="49"/>
      <c r="UNO81" s="49"/>
      <c r="UNP81" s="49"/>
      <c r="UNQ81" s="49"/>
      <c r="UNR81" s="49"/>
      <c r="UNS81" s="49"/>
      <c r="UNT81" s="49"/>
      <c r="UNU81" s="49"/>
      <c r="UNV81" s="49"/>
      <c r="UNW81" s="49"/>
      <c r="UNX81" s="49"/>
      <c r="UNY81" s="49"/>
      <c r="UNZ81" s="49"/>
      <c r="UOA81" s="49"/>
      <c r="UOB81" s="49"/>
      <c r="UOC81" s="49"/>
      <c r="UOD81" s="49"/>
      <c r="UOE81" s="49"/>
      <c r="UOF81" s="49"/>
      <c r="UOG81" s="49"/>
      <c r="UOH81" s="49"/>
      <c r="UOI81" s="49"/>
      <c r="UOJ81" s="49"/>
      <c r="UOK81" s="49"/>
      <c r="UOL81" s="49"/>
      <c r="UOM81" s="49"/>
      <c r="UON81" s="49"/>
      <c r="UOO81" s="49"/>
      <c r="UOP81" s="49"/>
      <c r="UOQ81" s="49"/>
      <c r="UOR81" s="49"/>
      <c r="UOS81" s="49"/>
      <c r="UOT81" s="49"/>
      <c r="UOU81" s="49"/>
      <c r="UOV81" s="49"/>
      <c r="UOW81" s="49"/>
      <c r="UOX81" s="49"/>
      <c r="UOY81" s="49"/>
      <c r="UOZ81" s="49"/>
      <c r="UPA81" s="49"/>
      <c r="UPB81" s="49"/>
      <c r="UPC81" s="49"/>
      <c r="UPD81" s="49"/>
      <c r="UPE81" s="49"/>
      <c r="UPF81" s="49"/>
      <c r="UPG81" s="49"/>
      <c r="UPH81" s="49"/>
      <c r="UPI81" s="49"/>
      <c r="UPJ81" s="49"/>
      <c r="UPK81" s="49"/>
      <c r="UPL81" s="49"/>
      <c r="UPM81" s="49"/>
      <c r="UPN81" s="49"/>
      <c r="UPO81" s="49"/>
      <c r="UPP81" s="49"/>
      <c r="UPQ81" s="49"/>
      <c r="UPR81" s="49"/>
      <c r="UPS81" s="49"/>
      <c r="UPT81" s="49"/>
      <c r="UPU81" s="49"/>
      <c r="UPV81" s="49"/>
      <c r="UPW81" s="49"/>
      <c r="UPX81" s="49"/>
      <c r="UPY81" s="49"/>
      <c r="UPZ81" s="49"/>
      <c r="UQA81" s="49"/>
      <c r="UQB81" s="49"/>
      <c r="UQC81" s="49"/>
      <c r="UQD81" s="49"/>
      <c r="UQE81" s="49"/>
      <c r="UQF81" s="49"/>
      <c r="UQG81" s="49"/>
      <c r="UQH81" s="49"/>
      <c r="UQI81" s="49"/>
      <c r="UQJ81" s="49"/>
      <c r="UQK81" s="49"/>
      <c r="UQL81" s="49"/>
      <c r="UQM81" s="49"/>
      <c r="UQN81" s="49"/>
      <c r="UQO81" s="49"/>
      <c r="UQP81" s="49"/>
      <c r="UQQ81" s="49"/>
      <c r="UQR81" s="49"/>
      <c r="UQS81" s="49"/>
      <c r="UQT81" s="49"/>
      <c r="UQU81" s="49"/>
      <c r="UQV81" s="49"/>
      <c r="UQW81" s="49"/>
      <c r="UQX81" s="49"/>
      <c r="UQY81" s="49"/>
      <c r="UQZ81" s="49"/>
      <c r="URA81" s="49"/>
      <c r="URB81" s="49"/>
      <c r="URC81" s="49"/>
      <c r="URD81" s="49"/>
      <c r="URE81" s="49"/>
      <c r="URF81" s="49"/>
      <c r="URG81" s="49"/>
      <c r="URH81" s="49"/>
      <c r="URI81" s="49"/>
      <c r="URJ81" s="49"/>
      <c r="URK81" s="49"/>
      <c r="URL81" s="49"/>
      <c r="URM81" s="49"/>
      <c r="URN81" s="49"/>
      <c r="URO81" s="49"/>
      <c r="URP81" s="49"/>
      <c r="URQ81" s="49"/>
      <c r="URR81" s="49"/>
      <c r="URS81" s="49"/>
      <c r="URT81" s="49"/>
      <c r="URU81" s="49"/>
      <c r="URV81" s="49"/>
      <c r="URW81" s="49"/>
      <c r="URX81" s="49"/>
      <c r="URY81" s="49"/>
      <c r="URZ81" s="49"/>
      <c r="USA81" s="49"/>
      <c r="USB81" s="49"/>
      <c r="USC81" s="49"/>
      <c r="USD81" s="49"/>
      <c r="USE81" s="49"/>
      <c r="USF81" s="49"/>
      <c r="USG81" s="49"/>
      <c r="USH81" s="49"/>
      <c r="USI81" s="49"/>
      <c r="USJ81" s="49"/>
      <c r="USK81" s="49"/>
      <c r="USL81" s="49"/>
      <c r="USM81" s="49"/>
      <c r="USN81" s="49"/>
      <c r="USO81" s="49"/>
      <c r="USP81" s="49"/>
      <c r="USQ81" s="49"/>
      <c r="USR81" s="49"/>
      <c r="USS81" s="49"/>
      <c r="UST81" s="49"/>
      <c r="USU81" s="49"/>
      <c r="USV81" s="49"/>
      <c r="USW81" s="49"/>
      <c r="USX81" s="49"/>
      <c r="USY81" s="49"/>
      <c r="USZ81" s="49"/>
      <c r="UTA81" s="49"/>
      <c r="UTB81" s="49"/>
      <c r="UTC81" s="49"/>
      <c r="UTD81" s="49"/>
      <c r="UTE81" s="49"/>
      <c r="UTF81" s="49"/>
      <c r="UTG81" s="49"/>
      <c r="UTH81" s="49"/>
      <c r="UTI81" s="49"/>
      <c r="UTJ81" s="49"/>
      <c r="UTK81" s="49"/>
      <c r="UTL81" s="49"/>
      <c r="UTM81" s="49"/>
      <c r="UTN81" s="49"/>
      <c r="UTO81" s="49"/>
      <c r="UTP81" s="49"/>
      <c r="UTQ81" s="49"/>
      <c r="UTR81" s="49"/>
      <c r="UTS81" s="49"/>
      <c r="UTT81" s="49"/>
      <c r="UTU81" s="49"/>
      <c r="UTV81" s="49"/>
      <c r="UTW81" s="49"/>
      <c r="UTX81" s="49"/>
      <c r="UTY81" s="49"/>
      <c r="UTZ81" s="49"/>
      <c r="UUA81" s="49"/>
      <c r="UUB81" s="49"/>
      <c r="UUC81" s="49"/>
      <c r="UUD81" s="49"/>
      <c r="UUE81" s="49"/>
      <c r="UUF81" s="49"/>
      <c r="UUG81" s="49"/>
      <c r="UUH81" s="49"/>
      <c r="UUI81" s="49"/>
      <c r="UUJ81" s="49"/>
      <c r="UUK81" s="49"/>
      <c r="UUL81" s="49"/>
      <c r="UUM81" s="49"/>
      <c r="UUN81" s="49"/>
      <c r="UUO81" s="49"/>
      <c r="UUP81" s="49"/>
      <c r="UUQ81" s="49"/>
      <c r="UUR81" s="49"/>
      <c r="UUS81" s="49"/>
      <c r="UUT81" s="49"/>
      <c r="UUU81" s="49"/>
      <c r="UUV81" s="49"/>
      <c r="UUW81" s="49"/>
      <c r="UUX81" s="49"/>
      <c r="UUY81" s="49"/>
      <c r="UUZ81" s="49"/>
      <c r="UVA81" s="49"/>
      <c r="UVB81" s="49"/>
      <c r="UVC81" s="49"/>
      <c r="UVD81" s="49"/>
      <c r="UVE81" s="49"/>
      <c r="UVF81" s="49"/>
      <c r="UVG81" s="49"/>
      <c r="UVH81" s="49"/>
      <c r="UVI81" s="49"/>
      <c r="UVJ81" s="49"/>
      <c r="UVK81" s="49"/>
      <c r="UVL81" s="49"/>
      <c r="UVM81" s="49"/>
      <c r="UVN81" s="49"/>
      <c r="UVO81" s="49"/>
      <c r="UVP81" s="49"/>
      <c r="UVQ81" s="49"/>
      <c r="UVR81" s="49"/>
      <c r="UVS81" s="49"/>
      <c r="UVT81" s="49"/>
      <c r="UVU81" s="49"/>
      <c r="UVV81" s="49"/>
      <c r="UVW81" s="49"/>
      <c r="UVX81" s="49"/>
      <c r="UVY81" s="49"/>
      <c r="UVZ81" s="49"/>
      <c r="UWA81" s="49"/>
      <c r="UWB81" s="49"/>
      <c r="UWC81" s="49"/>
      <c r="UWD81" s="49"/>
      <c r="UWE81" s="49"/>
      <c r="UWF81" s="49"/>
      <c r="UWG81" s="49"/>
      <c r="UWH81" s="49"/>
      <c r="UWI81" s="49"/>
      <c r="UWJ81" s="49"/>
      <c r="UWK81" s="49"/>
      <c r="UWL81" s="49"/>
      <c r="UWM81" s="49"/>
      <c r="UWN81" s="49"/>
      <c r="UWO81" s="49"/>
      <c r="UWP81" s="49"/>
      <c r="UWQ81" s="49"/>
      <c r="UWR81" s="49"/>
      <c r="UWS81" s="49"/>
      <c r="UWT81" s="49"/>
      <c r="UWU81" s="49"/>
      <c r="UWV81" s="49"/>
      <c r="UWW81" s="49"/>
      <c r="UWX81" s="49"/>
      <c r="UWY81" s="49"/>
      <c r="UWZ81" s="49"/>
      <c r="UXA81" s="49"/>
      <c r="UXB81" s="49"/>
      <c r="UXC81" s="49"/>
      <c r="UXD81" s="49"/>
      <c r="UXE81" s="49"/>
      <c r="UXF81" s="49"/>
      <c r="UXG81" s="49"/>
      <c r="UXH81" s="49"/>
      <c r="UXI81" s="49"/>
      <c r="UXJ81" s="49"/>
      <c r="UXK81" s="49"/>
      <c r="UXL81" s="49"/>
      <c r="UXM81" s="49"/>
      <c r="UXN81" s="49"/>
      <c r="UXO81" s="49"/>
      <c r="UXP81" s="49"/>
      <c r="UXQ81" s="49"/>
      <c r="UXR81" s="49"/>
      <c r="UXS81" s="49"/>
      <c r="UXT81" s="49"/>
      <c r="UXU81" s="49"/>
      <c r="UXV81" s="49"/>
      <c r="UXW81" s="49"/>
      <c r="UXX81" s="49"/>
      <c r="UXY81" s="49"/>
      <c r="UXZ81" s="49"/>
      <c r="UYA81" s="49"/>
      <c r="UYB81" s="49"/>
      <c r="UYC81" s="49"/>
      <c r="UYD81" s="49"/>
      <c r="UYE81" s="49"/>
      <c r="UYF81" s="49"/>
      <c r="UYG81" s="49"/>
      <c r="UYH81" s="49"/>
      <c r="UYI81" s="49"/>
      <c r="UYJ81" s="49"/>
      <c r="UYK81" s="49"/>
      <c r="UYL81" s="49"/>
      <c r="UYM81" s="49"/>
      <c r="UYN81" s="49"/>
      <c r="UYO81" s="49"/>
      <c r="UYP81" s="49"/>
      <c r="UYQ81" s="49"/>
      <c r="UYR81" s="49"/>
      <c r="UYS81" s="49"/>
      <c r="UYT81" s="49"/>
      <c r="UYU81" s="49"/>
      <c r="UYV81" s="49"/>
      <c r="UYW81" s="49"/>
      <c r="UYX81" s="49"/>
      <c r="UYY81" s="49"/>
      <c r="UYZ81" s="49"/>
      <c r="UZA81" s="49"/>
      <c r="UZB81" s="49"/>
      <c r="UZC81" s="49"/>
      <c r="UZD81" s="49"/>
      <c r="UZE81" s="49"/>
      <c r="UZF81" s="49"/>
      <c r="UZG81" s="49"/>
      <c r="UZH81" s="49"/>
      <c r="UZI81" s="49"/>
      <c r="UZJ81" s="49"/>
      <c r="UZK81" s="49"/>
      <c r="UZL81" s="49"/>
      <c r="UZM81" s="49"/>
      <c r="UZN81" s="49"/>
      <c r="UZO81" s="49"/>
      <c r="UZP81" s="49"/>
      <c r="UZQ81" s="49"/>
      <c r="UZR81" s="49"/>
      <c r="UZS81" s="49"/>
      <c r="UZT81" s="49"/>
      <c r="UZU81" s="49"/>
      <c r="UZV81" s="49"/>
      <c r="UZW81" s="49"/>
      <c r="UZX81" s="49"/>
      <c r="UZY81" s="49"/>
      <c r="UZZ81" s="49"/>
      <c r="VAA81" s="49"/>
      <c r="VAB81" s="49"/>
      <c r="VAC81" s="49"/>
      <c r="VAD81" s="49"/>
      <c r="VAE81" s="49"/>
      <c r="VAF81" s="49"/>
      <c r="VAG81" s="49"/>
      <c r="VAH81" s="49"/>
      <c r="VAI81" s="49"/>
      <c r="VAJ81" s="49"/>
      <c r="VAK81" s="49"/>
      <c r="VAL81" s="49"/>
      <c r="VAM81" s="49"/>
      <c r="VAN81" s="49"/>
      <c r="VAO81" s="49"/>
      <c r="VAP81" s="49"/>
      <c r="VAQ81" s="49"/>
      <c r="VAR81" s="49"/>
      <c r="VAS81" s="49"/>
      <c r="VAT81" s="49"/>
      <c r="VAU81" s="49"/>
      <c r="VAV81" s="49"/>
      <c r="VAW81" s="49"/>
      <c r="VAX81" s="49"/>
      <c r="VAY81" s="49"/>
      <c r="VAZ81" s="49"/>
      <c r="VBA81" s="49"/>
      <c r="VBB81" s="49"/>
      <c r="VBC81" s="49"/>
      <c r="VBD81" s="49"/>
      <c r="VBE81" s="49"/>
      <c r="VBF81" s="49"/>
      <c r="VBG81" s="49"/>
      <c r="VBH81" s="49"/>
      <c r="VBI81" s="49"/>
      <c r="VBJ81" s="49"/>
      <c r="VBK81" s="49"/>
      <c r="VBL81" s="49"/>
      <c r="VBM81" s="49"/>
      <c r="VBN81" s="49"/>
      <c r="VBO81" s="49"/>
      <c r="VBP81" s="49"/>
      <c r="VBQ81" s="49"/>
      <c r="VBR81" s="49"/>
      <c r="VBS81" s="49"/>
      <c r="VBT81" s="49"/>
      <c r="VBU81" s="49"/>
      <c r="VBV81" s="49"/>
      <c r="VBW81" s="49"/>
      <c r="VBX81" s="49"/>
      <c r="VBY81" s="49"/>
      <c r="VBZ81" s="49"/>
      <c r="VCA81" s="49"/>
      <c r="VCB81" s="49"/>
      <c r="VCC81" s="49"/>
      <c r="VCD81" s="49"/>
      <c r="VCE81" s="49"/>
      <c r="VCF81" s="49"/>
      <c r="VCG81" s="49"/>
      <c r="VCH81" s="49"/>
      <c r="VCI81" s="49"/>
      <c r="VCJ81" s="49"/>
      <c r="VCK81" s="49"/>
      <c r="VCL81" s="49"/>
      <c r="VCM81" s="49"/>
      <c r="VCN81" s="49"/>
      <c r="VCO81" s="49"/>
      <c r="VCP81" s="49"/>
      <c r="VCQ81" s="49"/>
      <c r="VCR81" s="49"/>
      <c r="VCS81" s="49"/>
      <c r="VCT81" s="49"/>
      <c r="VCU81" s="49"/>
      <c r="VCV81" s="49"/>
      <c r="VCW81" s="49"/>
      <c r="VCX81" s="49"/>
      <c r="VCY81" s="49"/>
      <c r="VCZ81" s="49"/>
      <c r="VDA81" s="49"/>
      <c r="VDB81" s="49"/>
      <c r="VDC81" s="49"/>
      <c r="VDD81" s="49"/>
      <c r="VDE81" s="49"/>
      <c r="VDF81" s="49"/>
      <c r="VDG81" s="49"/>
      <c r="VDH81" s="49"/>
      <c r="VDI81" s="49"/>
      <c r="VDJ81" s="49"/>
      <c r="VDK81" s="49"/>
      <c r="VDL81" s="49"/>
      <c r="VDM81" s="49"/>
      <c r="VDN81" s="49"/>
      <c r="VDO81" s="49"/>
      <c r="VDP81" s="49"/>
      <c r="VDQ81" s="49"/>
      <c r="VDR81" s="49"/>
      <c r="VDS81" s="49"/>
      <c r="VDT81" s="49"/>
      <c r="VDU81" s="49"/>
      <c r="VDV81" s="49"/>
      <c r="VDW81" s="49"/>
      <c r="VDX81" s="49"/>
      <c r="VDY81" s="49"/>
      <c r="VDZ81" s="49"/>
      <c r="VEA81" s="49"/>
      <c r="VEB81" s="49"/>
      <c r="VEC81" s="49"/>
      <c r="VED81" s="49"/>
      <c r="VEE81" s="49"/>
      <c r="VEF81" s="49"/>
      <c r="VEG81" s="49"/>
      <c r="VEH81" s="49"/>
      <c r="VEI81" s="49"/>
      <c r="VEJ81" s="49"/>
      <c r="VEK81" s="49"/>
      <c r="VEL81" s="49"/>
      <c r="VEM81" s="49"/>
      <c r="VEN81" s="49"/>
      <c r="VEO81" s="49"/>
      <c r="VEP81" s="49"/>
      <c r="VEQ81" s="49"/>
      <c r="VER81" s="49"/>
      <c r="VES81" s="49"/>
      <c r="VET81" s="49"/>
      <c r="VEU81" s="49"/>
      <c r="VEV81" s="49"/>
      <c r="VEW81" s="49"/>
      <c r="VEX81" s="49"/>
      <c r="VEY81" s="49"/>
      <c r="VEZ81" s="49"/>
      <c r="VFA81" s="49"/>
      <c r="VFB81" s="49"/>
      <c r="VFC81" s="49"/>
      <c r="VFD81" s="49"/>
      <c r="VFE81" s="49"/>
      <c r="VFF81" s="49"/>
      <c r="VFG81" s="49"/>
      <c r="VFH81" s="49"/>
      <c r="VFI81" s="49"/>
      <c r="VFJ81" s="49"/>
      <c r="VFK81" s="49"/>
      <c r="VFL81" s="49"/>
      <c r="VFM81" s="49"/>
      <c r="VFN81" s="49"/>
      <c r="VFO81" s="49"/>
      <c r="VFP81" s="49"/>
      <c r="VFQ81" s="49"/>
      <c r="VFR81" s="49"/>
      <c r="VFS81" s="49"/>
      <c r="VFT81" s="49"/>
      <c r="VFU81" s="49"/>
      <c r="VFV81" s="49"/>
      <c r="VFW81" s="49"/>
      <c r="VFX81" s="49"/>
      <c r="VFY81" s="49"/>
      <c r="VFZ81" s="49"/>
      <c r="VGA81" s="49"/>
      <c r="VGB81" s="49"/>
      <c r="VGC81" s="49"/>
      <c r="VGD81" s="49"/>
      <c r="VGE81" s="49"/>
      <c r="VGF81" s="49"/>
      <c r="VGG81" s="49"/>
      <c r="VGH81" s="49"/>
      <c r="VGI81" s="49"/>
      <c r="VGJ81" s="49"/>
      <c r="VGK81" s="49"/>
      <c r="VGL81" s="49"/>
      <c r="VGM81" s="49"/>
      <c r="VGN81" s="49"/>
      <c r="VGO81" s="49"/>
      <c r="VGP81" s="49"/>
      <c r="VGQ81" s="49"/>
      <c r="VGR81" s="49"/>
      <c r="VGS81" s="49"/>
      <c r="VGT81" s="49"/>
      <c r="VGU81" s="49"/>
      <c r="VGV81" s="49"/>
      <c r="VGW81" s="49"/>
      <c r="VGX81" s="49"/>
      <c r="VGY81" s="49"/>
      <c r="VGZ81" s="49"/>
      <c r="VHA81" s="49"/>
      <c r="VHB81" s="49"/>
      <c r="VHC81" s="49"/>
      <c r="VHD81" s="49"/>
      <c r="VHE81" s="49"/>
      <c r="VHF81" s="49"/>
      <c r="VHG81" s="49"/>
      <c r="VHH81" s="49"/>
      <c r="VHI81" s="49"/>
      <c r="VHJ81" s="49"/>
      <c r="VHK81" s="49"/>
      <c r="VHL81" s="49"/>
      <c r="VHM81" s="49"/>
      <c r="VHN81" s="49"/>
      <c r="VHO81" s="49"/>
      <c r="VHP81" s="49"/>
      <c r="VHQ81" s="49"/>
      <c r="VHR81" s="49"/>
      <c r="VHS81" s="49"/>
      <c r="VHT81" s="49"/>
      <c r="VHU81" s="49"/>
      <c r="VHV81" s="49"/>
      <c r="VHW81" s="49"/>
      <c r="VHX81" s="49"/>
      <c r="VHY81" s="49"/>
      <c r="VHZ81" s="49"/>
      <c r="VIA81" s="49"/>
      <c r="VIB81" s="49"/>
      <c r="VIC81" s="49"/>
      <c r="VID81" s="49"/>
      <c r="VIE81" s="49"/>
      <c r="VIF81" s="49"/>
      <c r="VIG81" s="49"/>
      <c r="VIH81" s="49"/>
      <c r="VII81" s="49"/>
      <c r="VIJ81" s="49"/>
      <c r="VIK81" s="49"/>
      <c r="VIL81" s="49"/>
      <c r="VIM81" s="49"/>
      <c r="VIN81" s="49"/>
      <c r="VIO81" s="49"/>
      <c r="VIP81" s="49"/>
      <c r="VIQ81" s="49"/>
      <c r="VIR81" s="49"/>
      <c r="VIS81" s="49"/>
      <c r="VIT81" s="49"/>
      <c r="VIU81" s="49"/>
      <c r="VIV81" s="49"/>
      <c r="VIW81" s="49"/>
      <c r="VIX81" s="49"/>
      <c r="VIY81" s="49"/>
      <c r="VIZ81" s="49"/>
      <c r="VJA81" s="49"/>
      <c r="VJB81" s="49"/>
      <c r="VJC81" s="49"/>
      <c r="VJD81" s="49"/>
      <c r="VJE81" s="49"/>
      <c r="VJF81" s="49"/>
      <c r="VJG81" s="49"/>
      <c r="VJH81" s="49"/>
      <c r="VJI81" s="49"/>
      <c r="VJJ81" s="49"/>
      <c r="VJK81" s="49"/>
      <c r="VJL81" s="49"/>
      <c r="VJM81" s="49"/>
      <c r="VJN81" s="49"/>
      <c r="VJO81" s="49"/>
      <c r="VJP81" s="49"/>
      <c r="VJQ81" s="49"/>
      <c r="VJR81" s="49"/>
      <c r="VJS81" s="49"/>
      <c r="VJT81" s="49"/>
      <c r="VJU81" s="49"/>
      <c r="VJV81" s="49"/>
      <c r="VJW81" s="49"/>
      <c r="VJX81" s="49"/>
      <c r="VJY81" s="49"/>
      <c r="VJZ81" s="49"/>
      <c r="VKA81" s="49"/>
      <c r="VKB81" s="49"/>
      <c r="VKC81" s="49"/>
      <c r="VKD81" s="49"/>
      <c r="VKE81" s="49"/>
      <c r="VKF81" s="49"/>
      <c r="VKG81" s="49"/>
      <c r="VKH81" s="49"/>
      <c r="VKI81" s="49"/>
      <c r="VKJ81" s="49"/>
      <c r="VKK81" s="49"/>
      <c r="VKL81" s="49"/>
      <c r="VKM81" s="49"/>
      <c r="VKN81" s="49"/>
      <c r="VKO81" s="49"/>
      <c r="VKP81" s="49"/>
      <c r="VKQ81" s="49"/>
      <c r="VKR81" s="49"/>
      <c r="VKS81" s="49"/>
      <c r="VKT81" s="49"/>
      <c r="VKU81" s="49"/>
      <c r="VKV81" s="49"/>
      <c r="VKW81" s="49"/>
      <c r="VKX81" s="49"/>
      <c r="VKY81" s="49"/>
      <c r="VKZ81" s="49"/>
      <c r="VLA81" s="49"/>
      <c r="VLB81" s="49"/>
      <c r="VLC81" s="49"/>
      <c r="VLD81" s="49"/>
      <c r="VLE81" s="49"/>
      <c r="VLF81" s="49"/>
      <c r="VLG81" s="49"/>
      <c r="VLH81" s="49"/>
      <c r="VLI81" s="49"/>
      <c r="VLJ81" s="49"/>
      <c r="VLK81" s="49"/>
      <c r="VLL81" s="49"/>
      <c r="VLM81" s="49"/>
      <c r="VLN81" s="49"/>
      <c r="VLO81" s="49"/>
      <c r="VLP81" s="49"/>
      <c r="VLQ81" s="49"/>
      <c r="VLR81" s="49"/>
      <c r="VLS81" s="49"/>
      <c r="VLT81" s="49"/>
      <c r="VLU81" s="49"/>
      <c r="VLV81" s="49"/>
      <c r="VLW81" s="49"/>
      <c r="VLX81" s="49"/>
      <c r="VLY81" s="49"/>
      <c r="VLZ81" s="49"/>
      <c r="VMA81" s="49"/>
      <c r="VMB81" s="49"/>
      <c r="VMC81" s="49"/>
      <c r="VMD81" s="49"/>
      <c r="VME81" s="49"/>
      <c r="VMF81" s="49"/>
      <c r="VMG81" s="49"/>
      <c r="VMH81" s="49"/>
      <c r="VMI81" s="49"/>
      <c r="VMJ81" s="49"/>
      <c r="VMK81" s="49"/>
      <c r="VML81" s="49"/>
      <c r="VMM81" s="49"/>
      <c r="VMN81" s="49"/>
      <c r="VMO81" s="49"/>
      <c r="VMP81" s="49"/>
      <c r="VMQ81" s="49"/>
      <c r="VMR81" s="49"/>
      <c r="VMS81" s="49"/>
      <c r="VMT81" s="49"/>
      <c r="VMU81" s="49"/>
      <c r="VMV81" s="49"/>
      <c r="VMW81" s="49"/>
      <c r="VMX81" s="49"/>
      <c r="VMY81" s="49"/>
      <c r="VMZ81" s="49"/>
      <c r="VNA81" s="49"/>
      <c r="VNB81" s="49"/>
      <c r="VNC81" s="49"/>
      <c r="VND81" s="49"/>
      <c r="VNE81" s="49"/>
      <c r="VNF81" s="49"/>
      <c r="VNG81" s="49"/>
      <c r="VNH81" s="49"/>
      <c r="VNI81" s="49"/>
      <c r="VNJ81" s="49"/>
      <c r="VNK81" s="49"/>
      <c r="VNL81" s="49"/>
      <c r="VNM81" s="49"/>
      <c r="VNN81" s="49"/>
      <c r="VNO81" s="49"/>
      <c r="VNP81" s="49"/>
      <c r="VNQ81" s="49"/>
      <c r="VNR81" s="49"/>
      <c r="VNS81" s="49"/>
      <c r="VNT81" s="49"/>
      <c r="VNU81" s="49"/>
      <c r="VNV81" s="49"/>
      <c r="VNW81" s="49"/>
      <c r="VNX81" s="49"/>
      <c r="VNY81" s="49"/>
      <c r="VNZ81" s="49"/>
      <c r="VOA81" s="49"/>
      <c r="VOB81" s="49"/>
      <c r="VOC81" s="49"/>
      <c r="VOD81" s="49"/>
      <c r="VOE81" s="49"/>
      <c r="VOF81" s="49"/>
      <c r="VOG81" s="49"/>
      <c r="VOH81" s="49"/>
      <c r="VOI81" s="49"/>
      <c r="VOJ81" s="49"/>
      <c r="VOK81" s="49"/>
      <c r="VOL81" s="49"/>
      <c r="VOM81" s="49"/>
      <c r="VON81" s="49"/>
      <c r="VOO81" s="49"/>
      <c r="VOP81" s="49"/>
      <c r="VOQ81" s="49"/>
      <c r="VOR81" s="49"/>
      <c r="VOS81" s="49"/>
      <c r="VOT81" s="49"/>
      <c r="VOU81" s="49"/>
      <c r="VOV81" s="49"/>
      <c r="VOW81" s="49"/>
      <c r="VOX81" s="49"/>
      <c r="VOY81" s="49"/>
      <c r="VOZ81" s="49"/>
      <c r="VPA81" s="49"/>
      <c r="VPB81" s="49"/>
      <c r="VPC81" s="49"/>
      <c r="VPD81" s="49"/>
      <c r="VPE81" s="49"/>
      <c r="VPF81" s="49"/>
      <c r="VPG81" s="49"/>
      <c r="VPH81" s="49"/>
      <c r="VPI81" s="49"/>
      <c r="VPJ81" s="49"/>
      <c r="VPK81" s="49"/>
      <c r="VPL81" s="49"/>
      <c r="VPM81" s="49"/>
      <c r="VPN81" s="49"/>
      <c r="VPO81" s="49"/>
      <c r="VPP81" s="49"/>
      <c r="VPQ81" s="49"/>
      <c r="VPR81" s="49"/>
      <c r="VPS81" s="49"/>
      <c r="VPT81" s="49"/>
      <c r="VPU81" s="49"/>
      <c r="VPV81" s="49"/>
      <c r="VPW81" s="49"/>
      <c r="VPX81" s="49"/>
      <c r="VPY81" s="49"/>
      <c r="VPZ81" s="49"/>
      <c r="VQA81" s="49"/>
      <c r="VQB81" s="49"/>
      <c r="VQC81" s="49"/>
      <c r="VQD81" s="49"/>
      <c r="VQE81" s="49"/>
      <c r="VQF81" s="49"/>
      <c r="VQG81" s="49"/>
      <c r="VQH81" s="49"/>
      <c r="VQI81" s="49"/>
      <c r="VQJ81" s="49"/>
      <c r="VQK81" s="49"/>
      <c r="VQL81" s="49"/>
      <c r="VQM81" s="49"/>
      <c r="VQN81" s="49"/>
      <c r="VQO81" s="49"/>
      <c r="VQP81" s="49"/>
      <c r="VQQ81" s="49"/>
      <c r="VQR81" s="49"/>
      <c r="VQS81" s="49"/>
      <c r="VQT81" s="49"/>
      <c r="VQU81" s="49"/>
      <c r="VQV81" s="49"/>
      <c r="VQW81" s="49"/>
      <c r="VQX81" s="49"/>
      <c r="VQY81" s="49"/>
      <c r="VQZ81" s="49"/>
      <c r="VRA81" s="49"/>
      <c r="VRB81" s="49"/>
      <c r="VRC81" s="49"/>
      <c r="VRD81" s="49"/>
      <c r="VRE81" s="49"/>
      <c r="VRF81" s="49"/>
      <c r="VRG81" s="49"/>
      <c r="VRH81" s="49"/>
      <c r="VRI81" s="49"/>
      <c r="VRJ81" s="49"/>
      <c r="VRK81" s="49"/>
      <c r="VRL81" s="49"/>
      <c r="VRM81" s="49"/>
      <c r="VRN81" s="49"/>
      <c r="VRO81" s="49"/>
      <c r="VRP81" s="49"/>
      <c r="VRQ81" s="49"/>
      <c r="VRR81" s="49"/>
      <c r="VRS81" s="49"/>
      <c r="VRT81" s="49"/>
      <c r="VRU81" s="49"/>
      <c r="VRV81" s="49"/>
      <c r="VRW81" s="49"/>
      <c r="VRX81" s="49"/>
      <c r="VRY81" s="49"/>
      <c r="VRZ81" s="49"/>
      <c r="VSA81" s="49"/>
      <c r="VSB81" s="49"/>
      <c r="VSC81" s="49"/>
      <c r="VSD81" s="49"/>
      <c r="VSE81" s="49"/>
      <c r="VSF81" s="49"/>
      <c r="VSG81" s="49"/>
      <c r="VSH81" s="49"/>
      <c r="VSI81" s="49"/>
      <c r="VSJ81" s="49"/>
      <c r="VSK81" s="49"/>
      <c r="VSL81" s="49"/>
      <c r="VSM81" s="49"/>
      <c r="VSN81" s="49"/>
      <c r="VSO81" s="49"/>
      <c r="VSP81" s="49"/>
      <c r="VSQ81" s="49"/>
      <c r="VSR81" s="49"/>
      <c r="VSS81" s="49"/>
      <c r="VST81" s="49"/>
      <c r="VSU81" s="49"/>
      <c r="VSV81" s="49"/>
      <c r="VSW81" s="49"/>
      <c r="VSX81" s="49"/>
      <c r="VSY81" s="49"/>
      <c r="VSZ81" s="49"/>
      <c r="VTA81" s="49"/>
      <c r="VTB81" s="49"/>
      <c r="VTC81" s="49"/>
      <c r="VTD81" s="49"/>
      <c r="VTE81" s="49"/>
      <c r="VTF81" s="49"/>
      <c r="VTG81" s="49"/>
      <c r="VTH81" s="49"/>
      <c r="VTI81" s="49"/>
      <c r="VTJ81" s="49"/>
      <c r="VTK81" s="49"/>
      <c r="VTL81" s="49"/>
      <c r="VTM81" s="49"/>
      <c r="VTN81" s="49"/>
      <c r="VTO81" s="49"/>
      <c r="VTP81" s="49"/>
      <c r="VTQ81" s="49"/>
      <c r="VTR81" s="49"/>
      <c r="VTS81" s="49"/>
      <c r="VTT81" s="49"/>
      <c r="VTU81" s="49"/>
      <c r="VTV81" s="49"/>
      <c r="VTW81" s="49"/>
      <c r="VTX81" s="49"/>
      <c r="VTY81" s="49"/>
      <c r="VTZ81" s="49"/>
      <c r="VUA81" s="49"/>
      <c r="VUB81" s="49"/>
      <c r="VUC81" s="49"/>
      <c r="VUD81" s="49"/>
      <c r="VUE81" s="49"/>
      <c r="VUF81" s="49"/>
      <c r="VUG81" s="49"/>
      <c r="VUH81" s="49"/>
      <c r="VUI81" s="49"/>
      <c r="VUJ81" s="49"/>
      <c r="VUK81" s="49"/>
      <c r="VUL81" s="49"/>
      <c r="VUM81" s="49"/>
      <c r="VUN81" s="49"/>
      <c r="VUO81" s="49"/>
      <c r="VUP81" s="49"/>
      <c r="VUQ81" s="49"/>
      <c r="VUR81" s="49"/>
      <c r="VUS81" s="49"/>
      <c r="VUT81" s="49"/>
      <c r="VUU81" s="49"/>
      <c r="VUV81" s="49"/>
      <c r="VUW81" s="49"/>
      <c r="VUX81" s="49"/>
      <c r="VUY81" s="49"/>
      <c r="VUZ81" s="49"/>
      <c r="VVA81" s="49"/>
      <c r="VVB81" s="49"/>
      <c r="VVC81" s="49"/>
      <c r="VVD81" s="49"/>
      <c r="VVE81" s="49"/>
      <c r="VVF81" s="49"/>
      <c r="VVG81" s="49"/>
      <c r="VVH81" s="49"/>
      <c r="VVI81" s="49"/>
      <c r="VVJ81" s="49"/>
      <c r="VVK81" s="49"/>
      <c r="VVL81" s="49"/>
      <c r="VVM81" s="49"/>
      <c r="VVN81" s="49"/>
      <c r="VVO81" s="49"/>
      <c r="VVP81" s="49"/>
      <c r="VVQ81" s="49"/>
      <c r="VVR81" s="49"/>
      <c r="VVS81" s="49"/>
      <c r="VVT81" s="49"/>
      <c r="VVU81" s="49"/>
      <c r="VVV81" s="49"/>
      <c r="VVW81" s="49"/>
      <c r="VVX81" s="49"/>
      <c r="VVY81" s="49"/>
      <c r="VVZ81" s="49"/>
      <c r="VWA81" s="49"/>
      <c r="VWB81" s="49"/>
      <c r="VWC81" s="49"/>
      <c r="VWD81" s="49"/>
      <c r="VWE81" s="49"/>
      <c r="VWF81" s="49"/>
      <c r="VWG81" s="49"/>
      <c r="VWH81" s="49"/>
      <c r="VWI81" s="49"/>
      <c r="VWJ81" s="49"/>
      <c r="VWK81" s="49"/>
      <c r="VWL81" s="49"/>
      <c r="VWM81" s="49"/>
      <c r="VWN81" s="49"/>
      <c r="VWO81" s="49"/>
      <c r="VWP81" s="49"/>
      <c r="VWQ81" s="49"/>
      <c r="VWR81" s="49"/>
      <c r="VWS81" s="49"/>
      <c r="VWT81" s="49"/>
      <c r="VWU81" s="49"/>
      <c r="VWV81" s="49"/>
      <c r="VWW81" s="49"/>
      <c r="VWX81" s="49"/>
      <c r="VWY81" s="49"/>
      <c r="VWZ81" s="49"/>
      <c r="VXA81" s="49"/>
      <c r="VXB81" s="49"/>
      <c r="VXC81" s="49"/>
      <c r="VXD81" s="49"/>
      <c r="VXE81" s="49"/>
      <c r="VXF81" s="49"/>
      <c r="VXG81" s="49"/>
      <c r="VXH81" s="49"/>
      <c r="VXI81" s="49"/>
      <c r="VXJ81" s="49"/>
      <c r="VXK81" s="49"/>
      <c r="VXL81" s="49"/>
      <c r="VXM81" s="49"/>
      <c r="VXN81" s="49"/>
      <c r="VXO81" s="49"/>
      <c r="VXP81" s="49"/>
      <c r="VXQ81" s="49"/>
      <c r="VXR81" s="49"/>
      <c r="VXS81" s="49"/>
      <c r="VXT81" s="49"/>
      <c r="VXU81" s="49"/>
      <c r="VXV81" s="49"/>
      <c r="VXW81" s="49"/>
      <c r="VXX81" s="49"/>
      <c r="VXY81" s="49"/>
      <c r="VXZ81" s="49"/>
      <c r="VYA81" s="49"/>
      <c r="VYB81" s="49"/>
      <c r="VYC81" s="49"/>
      <c r="VYD81" s="49"/>
      <c r="VYE81" s="49"/>
      <c r="VYF81" s="49"/>
      <c r="VYG81" s="49"/>
      <c r="VYH81" s="49"/>
      <c r="VYI81" s="49"/>
      <c r="VYJ81" s="49"/>
      <c r="VYK81" s="49"/>
      <c r="VYL81" s="49"/>
      <c r="VYM81" s="49"/>
      <c r="VYN81" s="49"/>
      <c r="VYO81" s="49"/>
      <c r="VYP81" s="49"/>
      <c r="VYQ81" s="49"/>
      <c r="VYR81" s="49"/>
      <c r="VYS81" s="49"/>
      <c r="VYT81" s="49"/>
      <c r="VYU81" s="49"/>
      <c r="VYV81" s="49"/>
      <c r="VYW81" s="49"/>
      <c r="VYX81" s="49"/>
      <c r="VYY81" s="49"/>
      <c r="VYZ81" s="49"/>
      <c r="VZA81" s="49"/>
      <c r="VZB81" s="49"/>
      <c r="VZC81" s="49"/>
      <c r="VZD81" s="49"/>
      <c r="VZE81" s="49"/>
      <c r="VZF81" s="49"/>
      <c r="VZG81" s="49"/>
      <c r="VZH81" s="49"/>
      <c r="VZI81" s="49"/>
      <c r="VZJ81" s="49"/>
      <c r="VZK81" s="49"/>
      <c r="VZL81" s="49"/>
      <c r="VZM81" s="49"/>
      <c r="VZN81" s="49"/>
      <c r="VZO81" s="49"/>
      <c r="VZP81" s="49"/>
      <c r="VZQ81" s="49"/>
      <c r="VZR81" s="49"/>
      <c r="VZS81" s="49"/>
      <c r="VZT81" s="49"/>
      <c r="VZU81" s="49"/>
      <c r="VZV81" s="49"/>
      <c r="VZW81" s="49"/>
      <c r="VZX81" s="49"/>
      <c r="VZY81" s="49"/>
      <c r="VZZ81" s="49"/>
      <c r="WAA81" s="49"/>
      <c r="WAB81" s="49"/>
      <c r="WAC81" s="49"/>
      <c r="WAD81" s="49"/>
      <c r="WAE81" s="49"/>
      <c r="WAF81" s="49"/>
      <c r="WAG81" s="49"/>
      <c r="WAH81" s="49"/>
      <c r="WAI81" s="49"/>
      <c r="WAJ81" s="49"/>
      <c r="WAK81" s="49"/>
      <c r="WAL81" s="49"/>
      <c r="WAM81" s="49"/>
      <c r="WAN81" s="49"/>
      <c r="WAO81" s="49"/>
      <c r="WAP81" s="49"/>
      <c r="WAQ81" s="49"/>
      <c r="WAR81" s="49"/>
      <c r="WAS81" s="49"/>
      <c r="WAT81" s="49"/>
      <c r="WAU81" s="49"/>
      <c r="WAV81" s="49"/>
      <c r="WAW81" s="49"/>
      <c r="WAX81" s="49"/>
      <c r="WAY81" s="49"/>
      <c r="WAZ81" s="49"/>
      <c r="WBA81" s="49"/>
      <c r="WBB81" s="49"/>
      <c r="WBC81" s="49"/>
      <c r="WBD81" s="49"/>
      <c r="WBE81" s="49"/>
      <c r="WBF81" s="49"/>
      <c r="WBG81" s="49"/>
      <c r="WBH81" s="49"/>
      <c r="WBI81" s="49"/>
      <c r="WBJ81" s="49"/>
      <c r="WBK81" s="49"/>
      <c r="WBL81" s="49"/>
      <c r="WBM81" s="49"/>
      <c r="WBN81" s="49"/>
      <c r="WBO81" s="49"/>
      <c r="WBP81" s="49"/>
      <c r="WBQ81" s="49"/>
      <c r="WBR81" s="49"/>
      <c r="WBS81" s="49"/>
      <c r="WBT81" s="49"/>
      <c r="WBU81" s="49"/>
      <c r="WBV81" s="49"/>
      <c r="WBW81" s="49"/>
      <c r="WBX81" s="49"/>
      <c r="WBY81" s="49"/>
      <c r="WBZ81" s="49"/>
      <c r="WCA81" s="49"/>
      <c r="WCB81" s="49"/>
      <c r="WCC81" s="49"/>
      <c r="WCD81" s="49"/>
      <c r="WCE81" s="49"/>
      <c r="WCF81" s="49"/>
      <c r="WCG81" s="49"/>
      <c r="WCH81" s="49"/>
      <c r="WCI81" s="49"/>
      <c r="WCJ81" s="49"/>
      <c r="WCK81" s="49"/>
      <c r="WCL81" s="49"/>
      <c r="WCM81" s="49"/>
      <c r="WCN81" s="49"/>
      <c r="WCO81" s="49"/>
      <c r="WCP81" s="49"/>
      <c r="WCQ81" s="49"/>
      <c r="WCR81" s="49"/>
      <c r="WCS81" s="49"/>
      <c r="WCT81" s="49"/>
      <c r="WCU81" s="49"/>
      <c r="WCV81" s="49"/>
      <c r="WCW81" s="49"/>
      <c r="WCX81" s="49"/>
      <c r="WCY81" s="49"/>
      <c r="WCZ81" s="49"/>
      <c r="WDA81" s="49"/>
      <c r="WDB81" s="49"/>
      <c r="WDC81" s="49"/>
      <c r="WDD81" s="49"/>
      <c r="WDE81" s="49"/>
      <c r="WDF81" s="49"/>
      <c r="WDG81" s="49"/>
      <c r="WDH81" s="49"/>
      <c r="WDI81" s="49"/>
      <c r="WDJ81" s="49"/>
      <c r="WDK81" s="49"/>
      <c r="WDL81" s="49"/>
      <c r="WDM81" s="49"/>
      <c r="WDN81" s="49"/>
      <c r="WDO81" s="49"/>
      <c r="WDP81" s="49"/>
      <c r="WDQ81" s="49"/>
      <c r="WDR81" s="49"/>
      <c r="WDS81" s="49"/>
      <c r="WDT81" s="49"/>
      <c r="WDU81" s="49"/>
      <c r="WDV81" s="49"/>
      <c r="WDW81" s="49"/>
      <c r="WDX81" s="49"/>
      <c r="WDY81" s="49"/>
      <c r="WDZ81" s="49"/>
      <c r="WEA81" s="49"/>
      <c r="WEB81" s="49"/>
      <c r="WEC81" s="49"/>
      <c r="WED81" s="49"/>
      <c r="WEE81" s="49"/>
      <c r="WEF81" s="49"/>
      <c r="WEG81" s="49"/>
      <c r="WEH81" s="49"/>
      <c r="WEI81" s="49"/>
      <c r="WEJ81" s="49"/>
      <c r="WEK81" s="49"/>
      <c r="WEL81" s="49"/>
      <c r="WEM81" s="49"/>
      <c r="WEN81" s="49"/>
      <c r="WEO81" s="49"/>
      <c r="WEP81" s="49"/>
      <c r="WEQ81" s="49"/>
      <c r="WER81" s="49"/>
      <c r="WES81" s="49"/>
      <c r="WET81" s="49"/>
      <c r="WEU81" s="49"/>
      <c r="WEV81" s="49"/>
      <c r="WEW81" s="49"/>
      <c r="WEX81" s="49"/>
      <c r="WEY81" s="49"/>
      <c r="WEZ81" s="49"/>
      <c r="WFA81" s="49"/>
      <c r="WFB81" s="49"/>
      <c r="WFC81" s="49"/>
      <c r="WFD81" s="49"/>
      <c r="WFE81" s="49"/>
      <c r="WFF81" s="49"/>
      <c r="WFG81" s="49"/>
      <c r="WFH81" s="49"/>
      <c r="WFI81" s="49"/>
      <c r="WFJ81" s="49"/>
      <c r="WFK81" s="49"/>
      <c r="WFL81" s="49"/>
      <c r="WFM81" s="49"/>
      <c r="WFN81" s="49"/>
      <c r="WFO81" s="49"/>
      <c r="WFP81" s="49"/>
      <c r="WFQ81" s="49"/>
      <c r="WFR81" s="49"/>
      <c r="WFS81" s="49"/>
      <c r="WFT81" s="49"/>
      <c r="WFU81" s="49"/>
      <c r="WFV81" s="49"/>
      <c r="WFW81" s="49"/>
      <c r="WFX81" s="49"/>
      <c r="WFY81" s="49"/>
      <c r="WFZ81" s="49"/>
      <c r="WGA81" s="49"/>
      <c r="WGB81" s="49"/>
      <c r="WGC81" s="49"/>
      <c r="WGD81" s="49"/>
      <c r="WGE81" s="49"/>
      <c r="WGF81" s="49"/>
      <c r="WGG81" s="49"/>
      <c r="WGH81" s="49"/>
      <c r="WGI81" s="49"/>
      <c r="WGJ81" s="49"/>
      <c r="WGK81" s="49"/>
      <c r="WGL81" s="49"/>
      <c r="WGM81" s="49"/>
      <c r="WGN81" s="49"/>
      <c r="WGO81" s="49"/>
      <c r="WGP81" s="49"/>
      <c r="WGQ81" s="49"/>
      <c r="WGR81" s="49"/>
      <c r="WGS81" s="49"/>
      <c r="WGT81" s="49"/>
      <c r="WGU81" s="49"/>
      <c r="WGV81" s="49"/>
      <c r="WGW81" s="49"/>
      <c r="WGX81" s="49"/>
      <c r="WGY81" s="49"/>
      <c r="WGZ81" s="49"/>
      <c r="WHA81" s="49"/>
      <c r="WHB81" s="49"/>
      <c r="WHC81" s="49"/>
      <c r="WHD81" s="49"/>
      <c r="WHE81" s="49"/>
      <c r="WHF81" s="49"/>
      <c r="WHG81" s="49"/>
      <c r="WHH81" s="49"/>
      <c r="WHI81" s="49"/>
      <c r="WHJ81" s="49"/>
      <c r="WHK81" s="49"/>
      <c r="WHL81" s="49"/>
      <c r="WHM81" s="49"/>
      <c r="WHN81" s="49"/>
      <c r="WHO81" s="49"/>
      <c r="WHP81" s="49"/>
      <c r="WHQ81" s="49"/>
      <c r="WHR81" s="49"/>
      <c r="WHS81" s="49"/>
      <c r="WHT81" s="49"/>
      <c r="WHU81" s="49"/>
      <c r="WHV81" s="49"/>
      <c r="WHW81" s="49"/>
      <c r="WHX81" s="49"/>
      <c r="WHY81" s="49"/>
      <c r="WHZ81" s="49"/>
      <c r="WIA81" s="49"/>
      <c r="WIB81" s="49"/>
      <c r="WIC81" s="49"/>
      <c r="WID81" s="49"/>
      <c r="WIE81" s="49"/>
      <c r="WIF81" s="49"/>
      <c r="WIG81" s="49"/>
      <c r="WIH81" s="49"/>
      <c r="WII81" s="49"/>
      <c r="WIJ81" s="49"/>
      <c r="WIK81" s="49"/>
      <c r="WIL81" s="49"/>
      <c r="WIM81" s="49"/>
      <c r="WIN81" s="49"/>
      <c r="WIO81" s="49"/>
      <c r="WIP81" s="49"/>
      <c r="WIQ81" s="49"/>
      <c r="WIR81" s="49"/>
      <c r="WIS81" s="49"/>
      <c r="WIT81" s="49"/>
      <c r="WIU81" s="49"/>
      <c r="WIV81" s="49"/>
      <c r="WIW81" s="49"/>
      <c r="WIX81" s="49"/>
      <c r="WIY81" s="49"/>
      <c r="WIZ81" s="49"/>
      <c r="WJA81" s="49"/>
      <c r="WJB81" s="49"/>
      <c r="WJC81" s="49"/>
      <c r="WJD81" s="49"/>
      <c r="WJE81" s="49"/>
      <c r="WJF81" s="49"/>
      <c r="WJG81" s="49"/>
      <c r="WJH81" s="49"/>
      <c r="WJI81" s="49"/>
      <c r="WJJ81" s="49"/>
      <c r="WJK81" s="49"/>
      <c r="WJL81" s="49"/>
      <c r="WJM81" s="49"/>
      <c r="WJN81" s="49"/>
      <c r="WJO81" s="49"/>
      <c r="WJP81" s="49"/>
      <c r="WJQ81" s="49"/>
      <c r="WJR81" s="49"/>
      <c r="WJS81" s="49"/>
      <c r="WJT81" s="49"/>
      <c r="WJU81" s="49"/>
      <c r="WJV81" s="49"/>
      <c r="WJW81" s="49"/>
      <c r="WJX81" s="49"/>
      <c r="WJY81" s="49"/>
      <c r="WJZ81" s="49"/>
      <c r="WKA81" s="49"/>
      <c r="WKB81" s="49"/>
      <c r="WKC81" s="49"/>
      <c r="WKD81" s="49"/>
      <c r="WKE81" s="49"/>
      <c r="WKF81" s="49"/>
      <c r="WKG81" s="49"/>
      <c r="WKH81" s="49"/>
      <c r="WKI81" s="49"/>
      <c r="WKJ81" s="49"/>
      <c r="WKK81" s="49"/>
      <c r="WKL81" s="49"/>
      <c r="WKM81" s="49"/>
      <c r="WKN81" s="49"/>
      <c r="WKO81" s="49"/>
      <c r="WKP81" s="49"/>
      <c r="WKQ81" s="49"/>
      <c r="WKR81" s="49"/>
      <c r="WKS81" s="49"/>
      <c r="WKT81" s="49"/>
      <c r="WKU81" s="49"/>
      <c r="WKV81" s="49"/>
      <c r="WKW81" s="49"/>
      <c r="WKX81" s="49"/>
      <c r="WKY81" s="49"/>
      <c r="WKZ81" s="49"/>
      <c r="WLA81" s="49"/>
      <c r="WLB81" s="49"/>
      <c r="WLC81" s="49"/>
      <c r="WLD81" s="49"/>
      <c r="WLE81" s="49"/>
      <c r="WLF81" s="49"/>
      <c r="WLG81" s="49"/>
      <c r="WLH81" s="49"/>
      <c r="WLI81" s="49"/>
      <c r="WLJ81" s="49"/>
      <c r="WLK81" s="49"/>
      <c r="WLL81" s="49"/>
      <c r="WLM81" s="49"/>
      <c r="WLN81" s="49"/>
      <c r="WLO81" s="49"/>
      <c r="WLP81" s="49"/>
      <c r="WLQ81" s="49"/>
      <c r="WLR81" s="49"/>
      <c r="WLS81" s="49"/>
      <c r="WLT81" s="49"/>
      <c r="WLU81" s="49"/>
      <c r="WLV81" s="49"/>
      <c r="WLW81" s="49"/>
      <c r="WLX81" s="49"/>
      <c r="WLY81" s="49"/>
      <c r="WLZ81" s="49"/>
      <c r="WMA81" s="49"/>
      <c r="WMB81" s="49"/>
      <c r="WMC81" s="49"/>
      <c r="WMD81" s="49"/>
      <c r="WME81" s="49"/>
      <c r="WMF81" s="49"/>
      <c r="WMG81" s="49"/>
      <c r="WMH81" s="49"/>
      <c r="WMI81" s="49"/>
      <c r="WMJ81" s="49"/>
      <c r="WMK81" s="49"/>
      <c r="WML81" s="49"/>
      <c r="WMM81" s="49"/>
      <c r="WMN81" s="49"/>
      <c r="WMO81" s="49"/>
      <c r="WMP81" s="49"/>
      <c r="WMQ81" s="49"/>
      <c r="WMR81" s="49"/>
      <c r="WMS81" s="49"/>
      <c r="WMT81" s="49"/>
      <c r="WMU81" s="49"/>
      <c r="WMV81" s="49"/>
      <c r="WMW81" s="49"/>
      <c r="WMX81" s="49"/>
      <c r="WMY81" s="49"/>
      <c r="WMZ81" s="49"/>
      <c r="WNA81" s="49"/>
      <c r="WNB81" s="49"/>
      <c r="WNC81" s="49"/>
      <c r="WND81" s="49"/>
      <c r="WNE81" s="49"/>
      <c r="WNF81" s="49"/>
      <c r="WNG81" s="49"/>
      <c r="WNH81" s="49"/>
      <c r="WNI81" s="49"/>
      <c r="WNJ81" s="49"/>
      <c r="WNK81" s="49"/>
      <c r="WNL81" s="49"/>
      <c r="WNM81" s="49"/>
      <c r="WNN81" s="49"/>
      <c r="WNO81" s="49"/>
      <c r="WNP81" s="49"/>
      <c r="WNQ81" s="49"/>
      <c r="WNR81" s="49"/>
      <c r="WNS81" s="49"/>
      <c r="WNT81" s="49"/>
      <c r="WNU81" s="49"/>
      <c r="WNV81" s="49"/>
      <c r="WNW81" s="49"/>
      <c r="WNX81" s="49"/>
      <c r="WNY81" s="49"/>
      <c r="WNZ81" s="49"/>
      <c r="WOA81" s="49"/>
      <c r="WOB81" s="49"/>
      <c r="WOC81" s="49"/>
      <c r="WOD81" s="49"/>
      <c r="WOE81" s="49"/>
      <c r="WOF81" s="49"/>
      <c r="WOG81" s="49"/>
      <c r="WOH81" s="49"/>
      <c r="WOI81" s="49"/>
      <c r="WOJ81" s="49"/>
      <c r="WOK81" s="49"/>
      <c r="WOL81" s="49"/>
      <c r="WOM81" s="49"/>
      <c r="WON81" s="49"/>
      <c r="WOO81" s="49"/>
      <c r="WOP81" s="49"/>
      <c r="WOQ81" s="49"/>
      <c r="WOR81" s="49"/>
      <c r="WOS81" s="49"/>
      <c r="WOT81" s="49"/>
      <c r="WOU81" s="49"/>
      <c r="WOV81" s="49"/>
      <c r="WOW81" s="49"/>
      <c r="WOX81" s="49"/>
      <c r="WOY81" s="49"/>
      <c r="WOZ81" s="49"/>
      <c r="WPA81" s="49"/>
      <c r="WPB81" s="49"/>
      <c r="WPC81" s="49"/>
      <c r="WPD81" s="49"/>
      <c r="WPE81" s="49"/>
      <c r="WPF81" s="49"/>
      <c r="WPG81" s="49"/>
      <c r="WPH81" s="49"/>
      <c r="WPI81" s="49"/>
      <c r="WPJ81" s="49"/>
      <c r="WPK81" s="49"/>
      <c r="WPL81" s="49"/>
      <c r="WPM81" s="49"/>
      <c r="WPN81" s="49"/>
      <c r="WPO81" s="49"/>
      <c r="WPP81" s="49"/>
      <c r="WPQ81" s="49"/>
      <c r="WPR81" s="49"/>
      <c r="WPS81" s="49"/>
      <c r="WPT81" s="49"/>
      <c r="WPU81" s="49"/>
      <c r="WPV81" s="49"/>
      <c r="WPW81" s="49"/>
      <c r="WPX81" s="49"/>
      <c r="WPY81" s="49"/>
      <c r="WPZ81" s="49"/>
      <c r="WQA81" s="49"/>
      <c r="WQB81" s="49"/>
      <c r="WQC81" s="49"/>
      <c r="WQD81" s="49"/>
      <c r="WQE81" s="49"/>
      <c r="WQF81" s="49"/>
      <c r="WQG81" s="49"/>
      <c r="WQH81" s="49"/>
      <c r="WQI81" s="49"/>
      <c r="WQJ81" s="49"/>
      <c r="WQK81" s="49"/>
      <c r="WQL81" s="49"/>
      <c r="WQM81" s="49"/>
      <c r="WQN81" s="49"/>
      <c r="WQO81" s="49"/>
      <c r="WQP81" s="49"/>
      <c r="WQQ81" s="49"/>
      <c r="WQR81" s="49"/>
      <c r="WQS81" s="49"/>
      <c r="WQT81" s="49"/>
      <c r="WQU81" s="49"/>
      <c r="WQV81" s="49"/>
      <c r="WQW81" s="49"/>
      <c r="WQX81" s="49"/>
      <c r="WQY81" s="49"/>
      <c r="WQZ81" s="49"/>
      <c r="WRA81" s="49"/>
      <c r="WRB81" s="49"/>
      <c r="WRC81" s="49"/>
      <c r="WRD81" s="49"/>
      <c r="WRE81" s="49"/>
      <c r="WRF81" s="49"/>
      <c r="WRG81" s="49"/>
      <c r="WRH81" s="49"/>
      <c r="WRI81" s="49"/>
      <c r="WRJ81" s="49"/>
      <c r="WRK81" s="49"/>
      <c r="WRL81" s="49"/>
      <c r="WRM81" s="49"/>
      <c r="WRN81" s="49"/>
      <c r="WRO81" s="49"/>
      <c r="WRP81" s="49"/>
      <c r="WRQ81" s="49"/>
      <c r="WRR81" s="49"/>
      <c r="WRS81" s="49"/>
      <c r="WRT81" s="49"/>
      <c r="WRU81" s="49"/>
      <c r="WRV81" s="49"/>
      <c r="WRW81" s="49"/>
      <c r="WRX81" s="49"/>
      <c r="WRY81" s="49"/>
      <c r="WRZ81" s="49"/>
      <c r="WSA81" s="49"/>
      <c r="WSB81" s="49"/>
      <c r="WSC81" s="49"/>
      <c r="WSD81" s="49"/>
      <c r="WSE81" s="49"/>
      <c r="WSF81" s="49"/>
      <c r="WSG81" s="49"/>
      <c r="WSH81" s="49"/>
      <c r="WSI81" s="49"/>
      <c r="WSJ81" s="49"/>
      <c r="WSK81" s="49"/>
      <c r="WSL81" s="49"/>
      <c r="WSM81" s="49"/>
      <c r="WSN81" s="49"/>
      <c r="WSO81" s="49"/>
      <c r="WSP81" s="49"/>
      <c r="WSQ81" s="49"/>
      <c r="WSR81" s="49"/>
      <c r="WSS81" s="49"/>
      <c r="WST81" s="49"/>
      <c r="WSU81" s="49"/>
      <c r="WSV81" s="49"/>
      <c r="WSW81" s="49"/>
      <c r="WSX81" s="49"/>
      <c r="WSY81" s="49"/>
      <c r="WSZ81" s="49"/>
      <c r="WTA81" s="49"/>
      <c r="WTB81" s="49"/>
      <c r="WTC81" s="49"/>
      <c r="WTD81" s="49"/>
      <c r="WTE81" s="49"/>
      <c r="WTF81" s="49"/>
      <c r="WTG81" s="49"/>
      <c r="WTH81" s="49"/>
      <c r="WTI81" s="49"/>
      <c r="WTJ81" s="49"/>
      <c r="WTK81" s="49"/>
      <c r="WTL81" s="49"/>
      <c r="WTM81" s="49"/>
      <c r="WTN81" s="49"/>
      <c r="WTO81" s="49"/>
      <c r="WTP81" s="49"/>
      <c r="WTQ81" s="49"/>
      <c r="WTR81" s="49"/>
      <c r="WTS81" s="49"/>
      <c r="WTT81" s="49"/>
      <c r="WTU81" s="49"/>
      <c r="WTV81" s="49"/>
      <c r="WTW81" s="49"/>
      <c r="WTX81" s="49"/>
      <c r="WTY81" s="49"/>
      <c r="WTZ81" s="49"/>
      <c r="WUA81" s="49"/>
      <c r="WUB81" s="49"/>
      <c r="WUC81" s="49"/>
      <c r="WUD81" s="49"/>
      <c r="WUE81" s="49"/>
      <c r="WUF81" s="49"/>
      <c r="WUG81" s="49"/>
      <c r="WUH81" s="49"/>
      <c r="WUI81" s="49"/>
      <c r="WUJ81" s="49"/>
      <c r="WUK81" s="49"/>
      <c r="WUL81" s="49"/>
      <c r="WUM81" s="49"/>
      <c r="WUN81" s="49"/>
      <c r="WUO81" s="49"/>
      <c r="WUP81" s="49"/>
      <c r="WUQ81" s="49"/>
      <c r="WUR81" s="49"/>
      <c r="WUS81" s="49"/>
      <c r="WUT81" s="49"/>
      <c r="WUU81" s="49"/>
      <c r="WUV81" s="49"/>
      <c r="WUW81" s="49"/>
      <c r="WUX81" s="49"/>
      <c r="WUY81" s="49"/>
      <c r="WUZ81" s="49"/>
      <c r="WVA81" s="49"/>
      <c r="WVB81" s="49"/>
      <c r="WVC81" s="49"/>
      <c r="WVD81" s="49"/>
      <c r="WVE81" s="49"/>
      <c r="WVF81" s="49"/>
      <c r="WVG81" s="49"/>
      <c r="WVH81" s="49"/>
      <c r="WVI81" s="49"/>
      <c r="WVJ81" s="49"/>
      <c r="WVK81" s="49"/>
      <c r="WVL81" s="49"/>
      <c r="WVM81" s="49"/>
      <c r="WVN81" s="49"/>
      <c r="WVO81" s="49"/>
      <c r="WVP81" s="49"/>
      <c r="WVQ81" s="49"/>
      <c r="WVR81" s="49"/>
      <c r="WVS81" s="49"/>
      <c r="WVT81" s="49"/>
      <c r="WVU81" s="49"/>
      <c r="WVV81" s="49"/>
      <c r="WVW81" s="49"/>
      <c r="WVX81" s="49"/>
      <c r="WVY81" s="49"/>
      <c r="WVZ81" s="49"/>
      <c r="WWA81" s="49"/>
      <c r="WWB81" s="49"/>
      <c r="WWC81" s="49"/>
      <c r="WWD81" s="49"/>
      <c r="WWE81" s="49"/>
      <c r="WWF81" s="49"/>
      <c r="WWG81" s="49"/>
      <c r="WWH81" s="49"/>
      <c r="WWI81" s="49"/>
      <c r="WWJ81" s="49"/>
      <c r="WWK81" s="49"/>
      <c r="WWL81" s="49"/>
      <c r="WWM81" s="49"/>
      <c r="WWN81" s="49"/>
      <c r="WWO81" s="49"/>
      <c r="WWP81" s="49"/>
      <c r="WWQ81" s="49"/>
      <c r="WWR81" s="49"/>
      <c r="WWS81" s="49"/>
      <c r="WWT81" s="49"/>
      <c r="WWU81" s="49"/>
      <c r="WWV81" s="49"/>
      <c r="WWW81" s="49"/>
      <c r="WWX81" s="49"/>
      <c r="WWY81" s="49"/>
      <c r="WWZ81" s="49"/>
      <c r="WXA81" s="49"/>
      <c r="WXB81" s="49"/>
      <c r="WXC81" s="49"/>
      <c r="WXD81" s="49"/>
      <c r="WXE81" s="49"/>
      <c r="WXF81" s="49"/>
      <c r="WXG81" s="49"/>
      <c r="WXH81" s="49"/>
      <c r="WXI81" s="49"/>
      <c r="WXJ81" s="49"/>
      <c r="WXK81" s="49"/>
      <c r="WXL81" s="49"/>
      <c r="WXM81" s="49"/>
      <c r="WXN81" s="49"/>
      <c r="WXO81" s="49"/>
      <c r="WXP81" s="49"/>
      <c r="WXQ81" s="49"/>
      <c r="WXR81" s="49"/>
      <c r="WXS81" s="49"/>
      <c r="WXT81" s="49"/>
      <c r="WXU81" s="49"/>
      <c r="WXV81" s="49"/>
      <c r="WXW81" s="49"/>
      <c r="WXX81" s="49"/>
      <c r="WXY81" s="49"/>
      <c r="WXZ81" s="49"/>
      <c r="WYA81" s="49"/>
      <c r="WYB81" s="49"/>
      <c r="WYC81" s="49"/>
      <c r="WYD81" s="49"/>
      <c r="WYE81" s="49"/>
      <c r="WYF81" s="49"/>
      <c r="WYG81" s="49"/>
      <c r="WYH81" s="49"/>
      <c r="WYI81" s="49"/>
      <c r="WYJ81" s="49"/>
      <c r="WYK81" s="49"/>
      <c r="WYL81" s="49"/>
      <c r="WYM81" s="49"/>
      <c r="WYN81" s="49"/>
      <c r="WYO81" s="49"/>
      <c r="WYP81" s="49"/>
      <c r="WYQ81" s="49"/>
      <c r="WYR81" s="49"/>
      <c r="WYS81" s="49"/>
      <c r="WYT81" s="49"/>
      <c r="WYU81" s="49"/>
      <c r="WYV81" s="49"/>
      <c r="WYW81" s="49"/>
      <c r="WYX81" s="49"/>
      <c r="WYY81" s="49"/>
      <c r="WYZ81" s="49"/>
      <c r="WZA81" s="49"/>
      <c r="WZB81" s="49"/>
      <c r="WZC81" s="49"/>
      <c r="WZD81" s="49"/>
      <c r="WZE81" s="49"/>
      <c r="WZF81" s="49"/>
      <c r="WZG81" s="49"/>
      <c r="WZH81" s="49"/>
      <c r="WZI81" s="49"/>
      <c r="WZJ81" s="49"/>
      <c r="WZK81" s="49"/>
      <c r="WZL81" s="49"/>
      <c r="WZM81" s="49"/>
      <c r="WZN81" s="49"/>
      <c r="WZO81" s="49"/>
      <c r="WZP81" s="49"/>
      <c r="WZQ81" s="49"/>
      <c r="WZR81" s="49"/>
      <c r="WZS81" s="49"/>
      <c r="WZT81" s="49"/>
      <c r="WZU81" s="49"/>
      <c r="WZV81" s="49"/>
      <c r="WZW81" s="49"/>
      <c r="WZX81" s="49"/>
      <c r="WZY81" s="49"/>
      <c r="WZZ81" s="49"/>
      <c r="XAA81" s="49"/>
      <c r="XAB81" s="49"/>
      <c r="XAC81" s="49"/>
      <c r="XAD81" s="49"/>
      <c r="XAE81" s="49"/>
      <c r="XAF81" s="49"/>
      <c r="XAG81" s="49"/>
      <c r="XAH81" s="49"/>
      <c r="XAI81" s="49"/>
      <c r="XAJ81" s="49"/>
      <c r="XAK81" s="49"/>
      <c r="XAL81" s="49"/>
      <c r="XAM81" s="49"/>
      <c r="XAN81" s="49"/>
      <c r="XAO81" s="49"/>
      <c r="XAP81" s="49"/>
      <c r="XAQ81" s="49"/>
      <c r="XAR81" s="49"/>
      <c r="XAS81" s="49"/>
      <c r="XAT81" s="49"/>
      <c r="XAU81" s="49"/>
      <c r="XAV81" s="49"/>
      <c r="XAW81" s="49"/>
      <c r="XAX81" s="49"/>
      <c r="XAY81" s="49"/>
      <c r="XAZ81" s="49"/>
      <c r="XBA81" s="49"/>
      <c r="XBB81" s="49"/>
      <c r="XBC81" s="49"/>
      <c r="XBD81" s="49"/>
      <c r="XBE81" s="49"/>
      <c r="XBF81" s="49"/>
      <c r="XBG81" s="49"/>
      <c r="XBH81" s="49"/>
      <c r="XBI81" s="49"/>
      <c r="XBJ81" s="49"/>
      <c r="XBK81" s="49"/>
      <c r="XBL81" s="49"/>
      <c r="XBM81" s="49"/>
      <c r="XBN81" s="49"/>
      <c r="XBO81" s="49"/>
      <c r="XBP81" s="49"/>
      <c r="XBQ81" s="49"/>
      <c r="XBR81" s="49"/>
      <c r="XBS81" s="49"/>
      <c r="XBT81" s="49"/>
      <c r="XBU81" s="49"/>
      <c r="XBV81" s="49"/>
      <c r="XBW81" s="49"/>
      <c r="XBX81" s="49"/>
      <c r="XBY81" s="49"/>
      <c r="XBZ81" s="49"/>
      <c r="XCA81" s="49"/>
      <c r="XCB81" s="49"/>
      <c r="XCC81" s="49"/>
      <c r="XCD81" s="49"/>
      <c r="XCE81" s="49"/>
      <c r="XCF81" s="49"/>
      <c r="XCG81" s="49"/>
      <c r="XCH81" s="49"/>
      <c r="XCI81" s="49"/>
      <c r="XCJ81" s="49"/>
      <c r="XCK81" s="49"/>
      <c r="XCL81" s="49"/>
      <c r="XCM81" s="49"/>
      <c r="XCN81" s="49"/>
      <c r="XCO81" s="49"/>
      <c r="XCP81" s="49"/>
      <c r="XCQ81" s="49"/>
      <c r="XCR81" s="49"/>
      <c r="XCS81" s="49"/>
      <c r="XCT81" s="49"/>
      <c r="XCU81" s="49"/>
      <c r="XCV81" s="49"/>
      <c r="XCW81" s="49"/>
      <c r="XCX81" s="49"/>
      <c r="XCY81" s="49"/>
      <c r="XCZ81" s="49"/>
      <c r="XDA81" s="49"/>
      <c r="XDB81" s="49"/>
      <c r="XDC81" s="49"/>
      <c r="XDD81" s="49"/>
      <c r="XDE81" s="49"/>
      <c r="XDF81" s="49"/>
      <c r="XDG81" s="49"/>
      <c r="XDH81" s="49"/>
      <c r="XDI81" s="49"/>
      <c r="XDJ81" s="49"/>
      <c r="XDK81" s="49"/>
      <c r="XDL81" s="49"/>
      <c r="XDM81" s="49"/>
      <c r="XDN81" s="49"/>
      <c r="XDO81" s="49"/>
      <c r="XDP81" s="49"/>
      <c r="XDQ81" s="49"/>
      <c r="XDR81" s="49"/>
      <c r="XDS81" s="49"/>
      <c r="XDT81" s="49"/>
      <c r="XDU81" s="49"/>
      <c r="XDV81" s="49"/>
      <c r="XDW81" s="49"/>
      <c r="XDX81" s="49"/>
      <c r="XDY81" s="49"/>
      <c r="XDZ81" s="49"/>
      <c r="XEA81" s="49"/>
      <c r="XEB81" s="49"/>
      <c r="XEC81" s="49"/>
      <c r="XED81" s="49"/>
      <c r="XEE81" s="49"/>
      <c r="XEF81" s="49"/>
      <c r="XEG81" s="49"/>
      <c r="XEH81" s="49"/>
      <c r="XEI81" s="49"/>
      <c r="XEJ81" s="49"/>
      <c r="XEK81" s="49"/>
      <c r="XEL81" s="49"/>
      <c r="XEM81" s="49"/>
      <c r="XEN81" s="49"/>
      <c r="XEO81" s="49"/>
      <c r="XEP81" s="49"/>
      <c r="XEQ81" s="49"/>
      <c r="XER81" s="49"/>
      <c r="XES81" s="49"/>
      <c r="XET81" s="49"/>
      <c r="XEU81" s="49"/>
      <c r="XEV81" s="49"/>
      <c r="XEW81" s="49"/>
      <c r="XEX81" s="49"/>
      <c r="XEY81" s="49"/>
      <c r="XEZ81" s="49"/>
      <c r="XFA81" s="49"/>
      <c r="XFB81" s="49"/>
      <c r="XFC81" s="49"/>
      <c r="XFD81" s="49"/>
    </row>
    <row r="82" ht="15" customHeight="1" spans="1:16384">
      <c r="A82" s="67" t="s">
        <v>1560</v>
      </c>
      <c r="B82" s="61" t="s">
        <v>1561</v>
      </c>
      <c r="C82" s="68">
        <v>31</v>
      </c>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s="49"/>
      <c r="FY82" s="49"/>
      <c r="FZ82" s="49"/>
      <c r="GA82" s="49"/>
      <c r="GB82" s="49"/>
      <c r="GC82" s="49"/>
      <c r="GD82" s="49"/>
      <c r="GE82" s="49"/>
      <c r="GF82" s="49"/>
      <c r="GG82" s="49"/>
      <c r="GH82" s="49"/>
      <c r="GI82" s="49"/>
      <c r="GJ82" s="49"/>
      <c r="GK82" s="49"/>
      <c r="GL82" s="49"/>
      <c r="GM82" s="49"/>
      <c r="GN82" s="49"/>
      <c r="GO82" s="49"/>
      <c r="GP82" s="49"/>
      <c r="GQ82" s="49"/>
      <c r="GR82" s="49"/>
      <c r="GS82" s="49"/>
      <c r="GT82" s="49"/>
      <c r="GU82" s="49"/>
      <c r="GV82" s="49"/>
      <c r="GW82" s="49"/>
      <c r="GX82" s="49"/>
      <c r="GY82" s="49"/>
      <c r="GZ82" s="49"/>
      <c r="HA82" s="49"/>
      <c r="HB82" s="49"/>
      <c r="HC82" s="49"/>
      <c r="HD82" s="49"/>
      <c r="HE82" s="49"/>
      <c r="HF82" s="49"/>
      <c r="HG82" s="49"/>
      <c r="HH82" s="49"/>
      <c r="HI82" s="49"/>
      <c r="HJ82" s="49"/>
      <c r="HK82" s="49"/>
      <c r="HL82" s="49"/>
      <c r="HM82" s="49"/>
      <c r="HN82" s="49"/>
      <c r="HO82" s="49"/>
      <c r="HP82" s="49"/>
      <c r="HQ82" s="49"/>
      <c r="HR82" s="49"/>
      <c r="HS82" s="49"/>
      <c r="HT82" s="49"/>
      <c r="HU82" s="49"/>
      <c r="HV82" s="49"/>
      <c r="HW82" s="49"/>
      <c r="HX82" s="49"/>
      <c r="HY82" s="49"/>
      <c r="HZ82" s="49"/>
      <c r="IA82" s="49"/>
      <c r="IB82" s="49"/>
      <c r="IC82" s="49"/>
      <c r="ID82" s="49"/>
      <c r="IE82" s="49"/>
      <c r="IF82" s="49"/>
      <c r="IG82" s="49"/>
      <c r="IH82" s="49"/>
      <c r="II82" s="49"/>
      <c r="IJ82" s="49"/>
      <c r="IK82" s="49"/>
      <c r="IL82" s="49"/>
      <c r="IM82" s="49"/>
      <c r="IN82" s="49"/>
      <c r="IO82" s="49"/>
      <c r="IP82" s="49"/>
      <c r="IQ82" s="49"/>
      <c r="IR82" s="49"/>
      <c r="IS82" s="49"/>
      <c r="IT82" s="49"/>
      <c r="IU82" s="49"/>
      <c r="IV82" s="49"/>
      <c r="IW82" s="49"/>
      <c r="IX82" s="49"/>
      <c r="IY82" s="49"/>
      <c r="IZ82" s="49"/>
      <c r="JA82" s="49"/>
      <c r="JB82" s="49"/>
      <c r="JC82" s="49"/>
      <c r="JD82" s="49"/>
      <c r="JE82" s="49"/>
      <c r="JF82" s="49"/>
      <c r="JG82" s="49"/>
      <c r="JH82" s="49"/>
      <c r="JI82" s="49"/>
      <c r="JJ82" s="49"/>
      <c r="JK82" s="49"/>
      <c r="JL82" s="49"/>
      <c r="JM82" s="49"/>
      <c r="JN82" s="49"/>
      <c r="JO82" s="49"/>
      <c r="JP82" s="49"/>
      <c r="JQ82" s="49"/>
      <c r="JR82" s="49"/>
      <c r="JS82" s="49"/>
      <c r="JT82" s="49"/>
      <c r="JU82" s="49"/>
      <c r="JV82" s="49"/>
      <c r="JW82" s="49"/>
      <c r="JX82" s="49"/>
      <c r="JY82" s="49"/>
      <c r="JZ82" s="49"/>
      <c r="KA82" s="49"/>
      <c r="KB82" s="49"/>
      <c r="KC82" s="49"/>
      <c r="KD82" s="49"/>
      <c r="KE82" s="49"/>
      <c r="KF82" s="49"/>
      <c r="KG82" s="49"/>
      <c r="KH82" s="49"/>
      <c r="KI82" s="49"/>
      <c r="KJ82" s="49"/>
      <c r="KK82" s="49"/>
      <c r="KL82" s="49"/>
      <c r="KM82" s="49"/>
      <c r="KN82" s="49"/>
      <c r="KO82" s="49"/>
      <c r="KP82" s="49"/>
      <c r="KQ82" s="49"/>
      <c r="KR82" s="49"/>
      <c r="KS82" s="49"/>
      <c r="KT82" s="49"/>
      <c r="KU82" s="49"/>
      <c r="KV82" s="49"/>
      <c r="KW82" s="49"/>
      <c r="KX82" s="49"/>
      <c r="KY82" s="49"/>
      <c r="KZ82" s="49"/>
      <c r="LA82" s="49"/>
      <c r="LB82" s="49"/>
      <c r="LC82" s="49"/>
      <c r="LD82" s="49"/>
      <c r="LE82" s="49"/>
      <c r="LF82" s="49"/>
      <c r="LG82" s="49"/>
      <c r="LH82" s="49"/>
      <c r="LI82" s="49"/>
      <c r="LJ82" s="49"/>
      <c r="LK82" s="49"/>
      <c r="LL82" s="49"/>
      <c r="LM82" s="49"/>
      <c r="LN82" s="49"/>
      <c r="LO82" s="49"/>
      <c r="LP82" s="49"/>
      <c r="LQ82" s="49"/>
      <c r="LR82" s="49"/>
      <c r="LS82" s="49"/>
      <c r="LT82" s="49"/>
      <c r="LU82" s="49"/>
      <c r="LV82" s="49"/>
      <c r="LW82" s="49"/>
      <c r="LX82" s="49"/>
      <c r="LY82" s="49"/>
      <c r="LZ82" s="49"/>
      <c r="MA82" s="49"/>
      <c r="MB82" s="49"/>
      <c r="MC82" s="49"/>
      <c r="MD82" s="49"/>
      <c r="ME82" s="49"/>
      <c r="MF82" s="49"/>
      <c r="MG82" s="49"/>
      <c r="MH82" s="49"/>
      <c r="MI82" s="49"/>
      <c r="MJ82" s="49"/>
      <c r="MK82" s="49"/>
      <c r="ML82" s="49"/>
      <c r="MM82" s="49"/>
      <c r="MN82" s="49"/>
      <c r="MO82" s="49"/>
      <c r="MP82" s="49"/>
      <c r="MQ82" s="49"/>
      <c r="MR82" s="49"/>
      <c r="MS82" s="49"/>
      <c r="MT82" s="49"/>
      <c r="MU82" s="49"/>
      <c r="MV82" s="49"/>
      <c r="MW82" s="49"/>
      <c r="MX82" s="49"/>
      <c r="MY82" s="49"/>
      <c r="MZ82" s="49"/>
      <c r="NA82" s="49"/>
      <c r="NB82" s="49"/>
      <c r="NC82" s="49"/>
      <c r="ND82" s="49"/>
      <c r="NE82" s="49"/>
      <c r="NF82" s="49"/>
      <c r="NG82" s="49"/>
      <c r="NH82" s="49"/>
      <c r="NI82" s="49"/>
      <c r="NJ82" s="49"/>
      <c r="NK82" s="49"/>
      <c r="NL82" s="49"/>
      <c r="NM82" s="49"/>
      <c r="NN82" s="49"/>
      <c r="NO82" s="49"/>
      <c r="NP82" s="49"/>
      <c r="NQ82" s="49"/>
      <c r="NR82" s="49"/>
      <c r="NS82" s="49"/>
      <c r="NT82" s="49"/>
      <c r="NU82" s="49"/>
      <c r="NV82" s="49"/>
      <c r="NW82" s="49"/>
      <c r="NX82" s="49"/>
      <c r="NY82" s="49"/>
      <c r="NZ82" s="49"/>
      <c r="OA82" s="49"/>
      <c r="OB82" s="49"/>
      <c r="OC82" s="49"/>
      <c r="OD82" s="49"/>
      <c r="OE82" s="49"/>
      <c r="OF82" s="49"/>
      <c r="OG82" s="49"/>
      <c r="OH82" s="49"/>
      <c r="OI82" s="49"/>
      <c r="OJ82" s="49"/>
      <c r="OK82" s="49"/>
      <c r="OL82" s="49"/>
      <c r="OM82" s="49"/>
      <c r="ON82" s="49"/>
      <c r="OO82" s="49"/>
      <c r="OP82" s="49"/>
      <c r="OQ82" s="49"/>
      <c r="OR82" s="49"/>
      <c r="OS82" s="49"/>
      <c r="OT82" s="49"/>
      <c r="OU82" s="49"/>
      <c r="OV82" s="49"/>
      <c r="OW82" s="49"/>
      <c r="OX82" s="49"/>
      <c r="OY82" s="49"/>
      <c r="OZ82" s="49"/>
      <c r="PA82" s="49"/>
      <c r="PB82" s="49"/>
      <c r="PC82" s="49"/>
      <c r="PD82" s="49"/>
      <c r="PE82" s="49"/>
      <c r="PF82" s="49"/>
      <c r="PG82" s="49"/>
      <c r="PH82" s="49"/>
      <c r="PI82" s="49"/>
      <c r="PJ82" s="49"/>
      <c r="PK82" s="49"/>
      <c r="PL82" s="49"/>
      <c r="PM82" s="49"/>
      <c r="PN82" s="49"/>
      <c r="PO82" s="49"/>
      <c r="PP82" s="49"/>
      <c r="PQ82" s="49"/>
      <c r="PR82" s="49"/>
      <c r="PS82" s="49"/>
      <c r="PT82" s="49"/>
      <c r="PU82" s="49"/>
      <c r="PV82" s="49"/>
      <c r="PW82" s="49"/>
      <c r="PX82" s="49"/>
      <c r="PY82" s="49"/>
      <c r="PZ82" s="49"/>
      <c r="QA82" s="49"/>
      <c r="QB82" s="49"/>
      <c r="QC82" s="49"/>
      <c r="QD82" s="49"/>
      <c r="QE82" s="49"/>
      <c r="QF82" s="49"/>
      <c r="QG82" s="49"/>
      <c r="QH82" s="49"/>
      <c r="QI82" s="49"/>
      <c r="QJ82" s="49"/>
      <c r="QK82" s="49"/>
      <c r="QL82" s="49"/>
      <c r="QM82" s="49"/>
      <c r="QN82" s="49"/>
      <c r="QO82" s="49"/>
      <c r="QP82" s="49"/>
      <c r="QQ82" s="49"/>
      <c r="QR82" s="49"/>
      <c r="QS82" s="49"/>
      <c r="QT82" s="49"/>
      <c r="QU82" s="49"/>
      <c r="QV82" s="49"/>
      <c r="QW82" s="49"/>
      <c r="QX82" s="49"/>
      <c r="QY82" s="49"/>
      <c r="QZ82" s="49"/>
      <c r="RA82" s="49"/>
      <c r="RB82" s="49"/>
      <c r="RC82" s="49"/>
      <c r="RD82" s="49"/>
      <c r="RE82" s="49"/>
      <c r="RF82" s="49"/>
      <c r="RG82" s="49"/>
      <c r="RH82" s="49"/>
      <c r="RI82" s="49"/>
      <c r="RJ82" s="49"/>
      <c r="RK82" s="49"/>
      <c r="RL82" s="49"/>
      <c r="RM82" s="49"/>
      <c r="RN82" s="49"/>
      <c r="RO82" s="49"/>
      <c r="RP82" s="49"/>
      <c r="RQ82" s="49"/>
      <c r="RR82" s="49"/>
      <c r="RS82" s="49"/>
      <c r="RT82" s="49"/>
      <c r="RU82" s="49"/>
      <c r="RV82" s="49"/>
      <c r="RW82" s="49"/>
      <c r="RX82" s="49"/>
      <c r="RY82" s="49"/>
      <c r="RZ82" s="49"/>
      <c r="SA82" s="49"/>
      <c r="SB82" s="49"/>
      <c r="SC82" s="49"/>
      <c r="SD82" s="49"/>
      <c r="SE82" s="49"/>
      <c r="SF82" s="49"/>
      <c r="SG82" s="49"/>
      <c r="SH82" s="49"/>
      <c r="SI82" s="49"/>
      <c r="SJ82" s="49"/>
      <c r="SK82" s="49"/>
      <c r="SL82" s="49"/>
      <c r="SM82" s="49"/>
      <c r="SN82" s="49"/>
      <c r="SO82" s="49"/>
      <c r="SP82" s="49"/>
      <c r="SQ82" s="49"/>
      <c r="SR82" s="49"/>
      <c r="SS82" s="49"/>
      <c r="ST82" s="49"/>
      <c r="SU82" s="49"/>
      <c r="SV82" s="49"/>
      <c r="SW82" s="49"/>
      <c r="SX82" s="49"/>
      <c r="SY82" s="49"/>
      <c r="SZ82" s="49"/>
      <c r="TA82" s="49"/>
      <c r="TB82" s="49"/>
      <c r="TC82" s="49"/>
      <c r="TD82" s="49"/>
      <c r="TE82" s="49"/>
      <c r="TF82" s="49"/>
      <c r="TG82" s="49"/>
      <c r="TH82" s="49"/>
      <c r="TI82" s="49"/>
      <c r="TJ82" s="49"/>
      <c r="TK82" s="49"/>
      <c r="TL82" s="49"/>
      <c r="TM82" s="49"/>
      <c r="TN82" s="49"/>
      <c r="TO82" s="49"/>
      <c r="TP82" s="49"/>
      <c r="TQ82" s="49"/>
      <c r="TR82" s="49"/>
      <c r="TS82" s="49"/>
      <c r="TT82" s="49"/>
      <c r="TU82" s="49"/>
      <c r="TV82" s="49"/>
      <c r="TW82" s="49"/>
      <c r="TX82" s="49"/>
      <c r="TY82" s="49"/>
      <c r="TZ82" s="49"/>
      <c r="UA82" s="49"/>
      <c r="UB82" s="49"/>
      <c r="UC82" s="49"/>
      <c r="UD82" s="49"/>
      <c r="UE82" s="49"/>
      <c r="UF82" s="49"/>
      <c r="UG82" s="49"/>
      <c r="UH82" s="49"/>
      <c r="UI82" s="49"/>
      <c r="UJ82" s="49"/>
      <c r="UK82" s="49"/>
      <c r="UL82" s="49"/>
      <c r="UM82" s="49"/>
      <c r="UN82" s="49"/>
      <c r="UO82" s="49"/>
      <c r="UP82" s="49"/>
      <c r="UQ82" s="49"/>
      <c r="UR82" s="49"/>
      <c r="US82" s="49"/>
      <c r="UT82" s="49"/>
      <c r="UU82" s="49"/>
      <c r="UV82" s="49"/>
      <c r="UW82" s="49"/>
      <c r="UX82" s="49"/>
      <c r="UY82" s="49"/>
      <c r="UZ82" s="49"/>
      <c r="VA82" s="49"/>
      <c r="VB82" s="49"/>
      <c r="VC82" s="49"/>
      <c r="VD82" s="49"/>
      <c r="VE82" s="49"/>
      <c r="VF82" s="49"/>
      <c r="VG82" s="49"/>
      <c r="VH82" s="49"/>
      <c r="VI82" s="49"/>
      <c r="VJ82" s="49"/>
      <c r="VK82" s="49"/>
      <c r="VL82" s="49"/>
      <c r="VM82" s="49"/>
      <c r="VN82" s="49"/>
      <c r="VO82" s="49"/>
      <c r="VP82" s="49"/>
      <c r="VQ82" s="49"/>
      <c r="VR82" s="49"/>
      <c r="VS82" s="49"/>
      <c r="VT82" s="49"/>
      <c r="VU82" s="49"/>
      <c r="VV82" s="49"/>
      <c r="VW82" s="49"/>
      <c r="VX82" s="49"/>
      <c r="VY82" s="49"/>
      <c r="VZ82" s="49"/>
      <c r="WA82" s="49"/>
      <c r="WB82" s="49"/>
      <c r="WC82" s="49"/>
      <c r="WD82" s="49"/>
      <c r="WE82" s="49"/>
      <c r="WF82" s="49"/>
      <c r="WG82" s="49"/>
      <c r="WH82" s="49"/>
      <c r="WI82" s="49"/>
      <c r="WJ82" s="49"/>
      <c r="WK82" s="49"/>
      <c r="WL82" s="49"/>
      <c r="WM82" s="49"/>
      <c r="WN82" s="49"/>
      <c r="WO82" s="49"/>
      <c r="WP82" s="49"/>
      <c r="WQ82" s="49"/>
      <c r="WR82" s="49"/>
      <c r="WS82" s="49"/>
      <c r="WT82" s="49"/>
      <c r="WU82" s="49"/>
      <c r="WV82" s="49"/>
      <c r="WW82" s="49"/>
      <c r="WX82" s="49"/>
      <c r="WY82" s="49"/>
      <c r="WZ82" s="49"/>
      <c r="XA82" s="49"/>
      <c r="XB82" s="49"/>
      <c r="XC82" s="49"/>
      <c r="XD82" s="49"/>
      <c r="XE82" s="49"/>
      <c r="XF82" s="49"/>
      <c r="XG82" s="49"/>
      <c r="XH82" s="49"/>
      <c r="XI82" s="49"/>
      <c r="XJ82" s="49"/>
      <c r="XK82" s="49"/>
      <c r="XL82" s="49"/>
      <c r="XM82" s="49"/>
      <c r="XN82" s="49"/>
      <c r="XO82" s="49"/>
      <c r="XP82" s="49"/>
      <c r="XQ82" s="49"/>
      <c r="XR82" s="49"/>
      <c r="XS82" s="49"/>
      <c r="XT82" s="49"/>
      <c r="XU82" s="49"/>
      <c r="XV82" s="49"/>
      <c r="XW82" s="49"/>
      <c r="XX82" s="49"/>
      <c r="XY82" s="49"/>
      <c r="XZ82" s="49"/>
      <c r="YA82" s="49"/>
      <c r="YB82" s="49"/>
      <c r="YC82" s="49"/>
      <c r="YD82" s="49"/>
      <c r="YE82" s="49"/>
      <c r="YF82" s="49"/>
      <c r="YG82" s="49"/>
      <c r="YH82" s="49"/>
      <c r="YI82" s="49"/>
      <c r="YJ82" s="49"/>
      <c r="YK82" s="49"/>
      <c r="YL82" s="49"/>
      <c r="YM82" s="49"/>
      <c r="YN82" s="49"/>
      <c r="YO82" s="49"/>
      <c r="YP82" s="49"/>
      <c r="YQ82" s="49"/>
      <c r="YR82" s="49"/>
      <c r="YS82" s="49"/>
      <c r="YT82" s="49"/>
      <c r="YU82" s="49"/>
      <c r="YV82" s="49"/>
      <c r="YW82" s="49"/>
      <c r="YX82" s="49"/>
      <c r="YY82" s="49"/>
      <c r="YZ82" s="49"/>
      <c r="ZA82" s="49"/>
      <c r="ZB82" s="49"/>
      <c r="ZC82" s="49"/>
      <c r="ZD82" s="49"/>
      <c r="ZE82" s="49"/>
      <c r="ZF82" s="49"/>
      <c r="ZG82" s="49"/>
      <c r="ZH82" s="49"/>
      <c r="ZI82" s="49"/>
      <c r="ZJ82" s="49"/>
      <c r="ZK82" s="49"/>
      <c r="ZL82" s="49"/>
      <c r="ZM82" s="49"/>
      <c r="ZN82" s="49"/>
      <c r="ZO82" s="49"/>
      <c r="ZP82" s="49"/>
      <c r="ZQ82" s="49"/>
      <c r="ZR82" s="49"/>
      <c r="ZS82" s="49"/>
      <c r="ZT82" s="49"/>
      <c r="ZU82" s="49"/>
      <c r="ZV82" s="49"/>
      <c r="ZW82" s="49"/>
      <c r="ZX82" s="49"/>
      <c r="ZY82" s="49"/>
      <c r="ZZ82" s="49"/>
      <c r="AAA82" s="49"/>
      <c r="AAB82" s="49"/>
      <c r="AAC82" s="49"/>
      <c r="AAD82" s="49"/>
      <c r="AAE82" s="49"/>
      <c r="AAF82" s="49"/>
      <c r="AAG82" s="49"/>
      <c r="AAH82" s="49"/>
      <c r="AAI82" s="49"/>
      <c r="AAJ82" s="49"/>
      <c r="AAK82" s="49"/>
      <c r="AAL82" s="49"/>
      <c r="AAM82" s="49"/>
      <c r="AAN82" s="49"/>
      <c r="AAO82" s="49"/>
      <c r="AAP82" s="49"/>
      <c r="AAQ82" s="49"/>
      <c r="AAR82" s="49"/>
      <c r="AAS82" s="49"/>
      <c r="AAT82" s="49"/>
      <c r="AAU82" s="49"/>
      <c r="AAV82" s="49"/>
      <c r="AAW82" s="49"/>
      <c r="AAX82" s="49"/>
      <c r="AAY82" s="49"/>
      <c r="AAZ82" s="49"/>
      <c r="ABA82" s="49"/>
      <c r="ABB82" s="49"/>
      <c r="ABC82" s="49"/>
      <c r="ABD82" s="49"/>
      <c r="ABE82" s="49"/>
      <c r="ABF82" s="49"/>
      <c r="ABG82" s="49"/>
      <c r="ABH82" s="49"/>
      <c r="ABI82" s="49"/>
      <c r="ABJ82" s="49"/>
      <c r="ABK82" s="49"/>
      <c r="ABL82" s="49"/>
      <c r="ABM82" s="49"/>
      <c r="ABN82" s="49"/>
      <c r="ABO82" s="49"/>
      <c r="ABP82" s="49"/>
      <c r="ABQ82" s="49"/>
      <c r="ABR82" s="49"/>
      <c r="ABS82" s="49"/>
      <c r="ABT82" s="49"/>
      <c r="ABU82" s="49"/>
      <c r="ABV82" s="49"/>
      <c r="ABW82" s="49"/>
      <c r="ABX82" s="49"/>
      <c r="ABY82" s="49"/>
      <c r="ABZ82" s="49"/>
      <c r="ACA82" s="49"/>
      <c r="ACB82" s="49"/>
      <c r="ACC82" s="49"/>
      <c r="ACD82" s="49"/>
      <c r="ACE82" s="49"/>
      <c r="ACF82" s="49"/>
      <c r="ACG82" s="49"/>
      <c r="ACH82" s="49"/>
      <c r="ACI82" s="49"/>
      <c r="ACJ82" s="49"/>
      <c r="ACK82" s="49"/>
      <c r="ACL82" s="49"/>
      <c r="ACM82" s="49"/>
      <c r="ACN82" s="49"/>
      <c r="ACO82" s="49"/>
      <c r="ACP82" s="49"/>
      <c r="ACQ82" s="49"/>
      <c r="ACR82" s="49"/>
      <c r="ACS82" s="49"/>
      <c r="ACT82" s="49"/>
      <c r="ACU82" s="49"/>
      <c r="ACV82" s="49"/>
      <c r="ACW82" s="49"/>
      <c r="ACX82" s="49"/>
      <c r="ACY82" s="49"/>
      <c r="ACZ82" s="49"/>
      <c r="ADA82" s="49"/>
      <c r="ADB82" s="49"/>
      <c r="ADC82" s="49"/>
      <c r="ADD82" s="49"/>
      <c r="ADE82" s="49"/>
      <c r="ADF82" s="49"/>
      <c r="ADG82" s="49"/>
      <c r="ADH82" s="49"/>
      <c r="ADI82" s="49"/>
      <c r="ADJ82" s="49"/>
      <c r="ADK82" s="49"/>
      <c r="ADL82" s="49"/>
      <c r="ADM82" s="49"/>
      <c r="ADN82" s="49"/>
      <c r="ADO82" s="49"/>
      <c r="ADP82" s="49"/>
      <c r="ADQ82" s="49"/>
      <c r="ADR82" s="49"/>
      <c r="ADS82" s="49"/>
      <c r="ADT82" s="49"/>
      <c r="ADU82" s="49"/>
      <c r="ADV82" s="49"/>
      <c r="ADW82" s="49"/>
      <c r="ADX82" s="49"/>
      <c r="ADY82" s="49"/>
      <c r="ADZ82" s="49"/>
      <c r="AEA82" s="49"/>
      <c r="AEB82" s="49"/>
      <c r="AEC82" s="49"/>
      <c r="AED82" s="49"/>
      <c r="AEE82" s="49"/>
      <c r="AEF82" s="49"/>
      <c r="AEG82" s="49"/>
      <c r="AEH82" s="49"/>
      <c r="AEI82" s="49"/>
      <c r="AEJ82" s="49"/>
      <c r="AEK82" s="49"/>
      <c r="AEL82" s="49"/>
      <c r="AEM82" s="49"/>
      <c r="AEN82" s="49"/>
      <c r="AEO82" s="49"/>
      <c r="AEP82" s="49"/>
      <c r="AEQ82" s="49"/>
      <c r="AER82" s="49"/>
      <c r="AES82" s="49"/>
      <c r="AET82" s="49"/>
      <c r="AEU82" s="49"/>
      <c r="AEV82" s="49"/>
      <c r="AEW82" s="49"/>
      <c r="AEX82" s="49"/>
      <c r="AEY82" s="49"/>
      <c r="AEZ82" s="49"/>
      <c r="AFA82" s="49"/>
      <c r="AFB82" s="49"/>
      <c r="AFC82" s="49"/>
      <c r="AFD82" s="49"/>
      <c r="AFE82" s="49"/>
      <c r="AFF82" s="49"/>
      <c r="AFG82" s="49"/>
      <c r="AFH82" s="49"/>
      <c r="AFI82" s="49"/>
      <c r="AFJ82" s="49"/>
      <c r="AFK82" s="49"/>
      <c r="AFL82" s="49"/>
      <c r="AFM82" s="49"/>
      <c r="AFN82" s="49"/>
      <c r="AFO82" s="49"/>
      <c r="AFP82" s="49"/>
      <c r="AFQ82" s="49"/>
      <c r="AFR82" s="49"/>
      <c r="AFS82" s="49"/>
      <c r="AFT82" s="49"/>
      <c r="AFU82" s="49"/>
      <c r="AFV82" s="49"/>
      <c r="AFW82" s="49"/>
      <c r="AFX82" s="49"/>
      <c r="AFY82" s="49"/>
      <c r="AFZ82" s="49"/>
      <c r="AGA82" s="49"/>
      <c r="AGB82" s="49"/>
      <c r="AGC82" s="49"/>
      <c r="AGD82" s="49"/>
      <c r="AGE82" s="49"/>
      <c r="AGF82" s="49"/>
      <c r="AGG82" s="49"/>
      <c r="AGH82" s="49"/>
      <c r="AGI82" s="49"/>
      <c r="AGJ82" s="49"/>
      <c r="AGK82" s="49"/>
      <c r="AGL82" s="49"/>
      <c r="AGM82" s="49"/>
      <c r="AGN82" s="49"/>
      <c r="AGO82" s="49"/>
      <c r="AGP82" s="49"/>
      <c r="AGQ82" s="49"/>
      <c r="AGR82" s="49"/>
      <c r="AGS82" s="49"/>
      <c r="AGT82" s="49"/>
      <c r="AGU82" s="49"/>
      <c r="AGV82" s="49"/>
      <c r="AGW82" s="49"/>
      <c r="AGX82" s="49"/>
      <c r="AGY82" s="49"/>
      <c r="AGZ82" s="49"/>
      <c r="AHA82" s="49"/>
      <c r="AHB82" s="49"/>
      <c r="AHC82" s="49"/>
      <c r="AHD82" s="49"/>
      <c r="AHE82" s="49"/>
      <c r="AHF82" s="49"/>
      <c r="AHG82" s="49"/>
      <c r="AHH82" s="49"/>
      <c r="AHI82" s="49"/>
      <c r="AHJ82" s="49"/>
      <c r="AHK82" s="49"/>
      <c r="AHL82" s="49"/>
      <c r="AHM82" s="49"/>
      <c r="AHN82" s="49"/>
      <c r="AHO82" s="49"/>
      <c r="AHP82" s="49"/>
      <c r="AHQ82" s="49"/>
      <c r="AHR82" s="49"/>
      <c r="AHS82" s="49"/>
      <c r="AHT82" s="49"/>
      <c r="AHU82" s="49"/>
      <c r="AHV82" s="49"/>
      <c r="AHW82" s="49"/>
      <c r="AHX82" s="49"/>
      <c r="AHY82" s="49"/>
      <c r="AHZ82" s="49"/>
      <c r="AIA82" s="49"/>
      <c r="AIB82" s="49"/>
      <c r="AIC82" s="49"/>
      <c r="AID82" s="49"/>
      <c r="AIE82" s="49"/>
      <c r="AIF82" s="49"/>
      <c r="AIG82" s="49"/>
      <c r="AIH82" s="49"/>
      <c r="AII82" s="49"/>
      <c r="AIJ82" s="49"/>
      <c r="AIK82" s="49"/>
      <c r="AIL82" s="49"/>
      <c r="AIM82" s="49"/>
      <c r="AIN82" s="49"/>
      <c r="AIO82" s="49"/>
      <c r="AIP82" s="49"/>
      <c r="AIQ82" s="49"/>
      <c r="AIR82" s="49"/>
      <c r="AIS82" s="49"/>
      <c r="AIT82" s="49"/>
      <c r="AIU82" s="49"/>
      <c r="AIV82" s="49"/>
      <c r="AIW82" s="49"/>
      <c r="AIX82" s="49"/>
      <c r="AIY82" s="49"/>
      <c r="AIZ82" s="49"/>
      <c r="AJA82" s="49"/>
      <c r="AJB82" s="49"/>
      <c r="AJC82" s="49"/>
      <c r="AJD82" s="49"/>
      <c r="AJE82" s="49"/>
      <c r="AJF82" s="49"/>
      <c r="AJG82" s="49"/>
      <c r="AJH82" s="49"/>
      <c r="AJI82" s="49"/>
      <c r="AJJ82" s="49"/>
      <c r="AJK82" s="49"/>
      <c r="AJL82" s="49"/>
      <c r="AJM82" s="49"/>
      <c r="AJN82" s="49"/>
      <c r="AJO82" s="49"/>
      <c r="AJP82" s="49"/>
      <c r="AJQ82" s="49"/>
      <c r="AJR82" s="49"/>
      <c r="AJS82" s="49"/>
      <c r="AJT82" s="49"/>
      <c r="AJU82" s="49"/>
      <c r="AJV82" s="49"/>
      <c r="AJW82" s="49"/>
      <c r="AJX82" s="49"/>
      <c r="AJY82" s="49"/>
      <c r="AJZ82" s="49"/>
      <c r="AKA82" s="49"/>
      <c r="AKB82" s="49"/>
      <c r="AKC82" s="49"/>
      <c r="AKD82" s="49"/>
      <c r="AKE82" s="49"/>
      <c r="AKF82" s="49"/>
      <c r="AKG82" s="49"/>
      <c r="AKH82" s="49"/>
      <c r="AKI82" s="49"/>
      <c r="AKJ82" s="49"/>
      <c r="AKK82" s="49"/>
      <c r="AKL82" s="49"/>
      <c r="AKM82" s="49"/>
      <c r="AKN82" s="49"/>
      <c r="AKO82" s="49"/>
      <c r="AKP82" s="49"/>
      <c r="AKQ82" s="49"/>
      <c r="AKR82" s="49"/>
      <c r="AKS82" s="49"/>
      <c r="AKT82" s="49"/>
      <c r="AKU82" s="49"/>
      <c r="AKV82" s="49"/>
      <c r="AKW82" s="49"/>
      <c r="AKX82" s="49"/>
      <c r="AKY82" s="49"/>
      <c r="AKZ82" s="49"/>
      <c r="ALA82" s="49"/>
      <c r="ALB82" s="49"/>
      <c r="ALC82" s="49"/>
      <c r="ALD82" s="49"/>
      <c r="ALE82" s="49"/>
      <c r="ALF82" s="49"/>
      <c r="ALG82" s="49"/>
      <c r="ALH82" s="49"/>
      <c r="ALI82" s="49"/>
      <c r="ALJ82" s="49"/>
      <c r="ALK82" s="49"/>
      <c r="ALL82" s="49"/>
      <c r="ALM82" s="49"/>
      <c r="ALN82" s="49"/>
      <c r="ALO82" s="49"/>
      <c r="ALP82" s="49"/>
      <c r="ALQ82" s="49"/>
      <c r="ALR82" s="49"/>
      <c r="ALS82" s="49"/>
      <c r="ALT82" s="49"/>
      <c r="ALU82" s="49"/>
      <c r="ALV82" s="49"/>
      <c r="ALW82" s="49"/>
      <c r="ALX82" s="49"/>
      <c r="ALY82" s="49"/>
      <c r="ALZ82" s="49"/>
      <c r="AMA82" s="49"/>
      <c r="AMB82" s="49"/>
      <c r="AMC82" s="49"/>
      <c r="AMD82" s="49"/>
      <c r="AME82" s="49"/>
      <c r="AMF82" s="49"/>
      <c r="AMG82" s="49"/>
      <c r="AMH82" s="49"/>
      <c r="AMI82" s="49"/>
      <c r="AMJ82" s="49"/>
      <c r="AMK82" s="49"/>
      <c r="AML82" s="49"/>
      <c r="AMM82" s="49"/>
      <c r="AMN82" s="49"/>
      <c r="AMO82" s="49"/>
      <c r="AMP82" s="49"/>
      <c r="AMQ82" s="49"/>
      <c r="AMR82" s="49"/>
      <c r="AMS82" s="49"/>
      <c r="AMT82" s="49"/>
      <c r="AMU82" s="49"/>
      <c r="AMV82" s="49"/>
      <c r="AMW82" s="49"/>
      <c r="AMX82" s="49"/>
      <c r="AMY82" s="49"/>
      <c r="AMZ82" s="49"/>
      <c r="ANA82" s="49"/>
      <c r="ANB82" s="49"/>
      <c r="ANC82" s="49"/>
      <c r="AND82" s="49"/>
      <c r="ANE82" s="49"/>
      <c r="ANF82" s="49"/>
      <c r="ANG82" s="49"/>
      <c r="ANH82" s="49"/>
      <c r="ANI82" s="49"/>
      <c r="ANJ82" s="49"/>
      <c r="ANK82" s="49"/>
      <c r="ANL82" s="49"/>
      <c r="ANM82" s="49"/>
      <c r="ANN82" s="49"/>
      <c r="ANO82" s="49"/>
      <c r="ANP82" s="49"/>
      <c r="ANQ82" s="49"/>
      <c r="ANR82" s="49"/>
      <c r="ANS82" s="49"/>
      <c r="ANT82" s="49"/>
      <c r="ANU82" s="49"/>
      <c r="ANV82" s="49"/>
      <c r="ANW82" s="49"/>
      <c r="ANX82" s="49"/>
      <c r="ANY82" s="49"/>
      <c r="ANZ82" s="49"/>
      <c r="AOA82" s="49"/>
      <c r="AOB82" s="49"/>
      <c r="AOC82" s="49"/>
      <c r="AOD82" s="49"/>
      <c r="AOE82" s="49"/>
      <c r="AOF82" s="49"/>
      <c r="AOG82" s="49"/>
      <c r="AOH82" s="49"/>
      <c r="AOI82" s="49"/>
      <c r="AOJ82" s="49"/>
      <c r="AOK82" s="49"/>
      <c r="AOL82" s="49"/>
      <c r="AOM82" s="49"/>
      <c r="AON82" s="49"/>
      <c r="AOO82" s="49"/>
      <c r="AOP82" s="49"/>
      <c r="AOQ82" s="49"/>
      <c r="AOR82" s="49"/>
      <c r="AOS82" s="49"/>
      <c r="AOT82" s="49"/>
      <c r="AOU82" s="49"/>
      <c r="AOV82" s="49"/>
      <c r="AOW82" s="49"/>
      <c r="AOX82" s="49"/>
      <c r="AOY82" s="49"/>
      <c r="AOZ82" s="49"/>
      <c r="APA82" s="49"/>
      <c r="APB82" s="49"/>
      <c r="APC82" s="49"/>
      <c r="APD82" s="49"/>
      <c r="APE82" s="49"/>
      <c r="APF82" s="49"/>
      <c r="APG82" s="49"/>
      <c r="APH82" s="49"/>
      <c r="API82" s="49"/>
      <c r="APJ82" s="49"/>
      <c r="APK82" s="49"/>
      <c r="APL82" s="49"/>
      <c r="APM82" s="49"/>
      <c r="APN82" s="49"/>
      <c r="APO82" s="49"/>
      <c r="APP82" s="49"/>
      <c r="APQ82" s="49"/>
      <c r="APR82" s="49"/>
      <c r="APS82" s="49"/>
      <c r="APT82" s="49"/>
      <c r="APU82" s="49"/>
      <c r="APV82" s="49"/>
      <c r="APW82" s="49"/>
      <c r="APX82" s="49"/>
      <c r="APY82" s="49"/>
      <c r="APZ82" s="49"/>
      <c r="AQA82" s="49"/>
      <c r="AQB82" s="49"/>
      <c r="AQC82" s="49"/>
      <c r="AQD82" s="49"/>
      <c r="AQE82" s="49"/>
      <c r="AQF82" s="49"/>
      <c r="AQG82" s="49"/>
      <c r="AQH82" s="49"/>
      <c r="AQI82" s="49"/>
      <c r="AQJ82" s="49"/>
      <c r="AQK82" s="49"/>
      <c r="AQL82" s="49"/>
      <c r="AQM82" s="49"/>
      <c r="AQN82" s="49"/>
      <c r="AQO82" s="49"/>
      <c r="AQP82" s="49"/>
      <c r="AQQ82" s="49"/>
      <c r="AQR82" s="49"/>
      <c r="AQS82" s="49"/>
      <c r="AQT82" s="49"/>
      <c r="AQU82" s="49"/>
      <c r="AQV82" s="49"/>
      <c r="AQW82" s="49"/>
      <c r="AQX82" s="49"/>
      <c r="AQY82" s="49"/>
      <c r="AQZ82" s="49"/>
      <c r="ARA82" s="49"/>
      <c r="ARB82" s="49"/>
      <c r="ARC82" s="49"/>
      <c r="ARD82" s="49"/>
      <c r="ARE82" s="49"/>
      <c r="ARF82" s="49"/>
      <c r="ARG82" s="49"/>
      <c r="ARH82" s="49"/>
      <c r="ARI82" s="49"/>
      <c r="ARJ82" s="49"/>
      <c r="ARK82" s="49"/>
      <c r="ARL82" s="49"/>
      <c r="ARM82" s="49"/>
      <c r="ARN82" s="49"/>
      <c r="ARO82" s="49"/>
      <c r="ARP82" s="49"/>
      <c r="ARQ82" s="49"/>
      <c r="ARR82" s="49"/>
      <c r="ARS82" s="49"/>
      <c r="ART82" s="49"/>
      <c r="ARU82" s="49"/>
      <c r="ARV82" s="49"/>
      <c r="ARW82" s="49"/>
      <c r="ARX82" s="49"/>
      <c r="ARY82" s="49"/>
      <c r="ARZ82" s="49"/>
      <c r="ASA82" s="49"/>
      <c r="ASB82" s="49"/>
      <c r="ASC82" s="49"/>
      <c r="ASD82" s="49"/>
      <c r="ASE82" s="49"/>
      <c r="ASF82" s="49"/>
      <c r="ASG82" s="49"/>
      <c r="ASH82" s="49"/>
      <c r="ASI82" s="49"/>
      <c r="ASJ82" s="49"/>
      <c r="ASK82" s="49"/>
      <c r="ASL82" s="49"/>
      <c r="ASM82" s="49"/>
      <c r="ASN82" s="49"/>
      <c r="ASO82" s="49"/>
      <c r="ASP82" s="49"/>
      <c r="ASQ82" s="49"/>
      <c r="ASR82" s="49"/>
      <c r="ASS82" s="49"/>
      <c r="AST82" s="49"/>
      <c r="ASU82" s="49"/>
      <c r="ASV82" s="49"/>
      <c r="ASW82" s="49"/>
      <c r="ASX82" s="49"/>
      <c r="ASY82" s="49"/>
      <c r="ASZ82" s="49"/>
      <c r="ATA82" s="49"/>
      <c r="ATB82" s="49"/>
      <c r="ATC82" s="49"/>
      <c r="ATD82" s="49"/>
      <c r="ATE82" s="49"/>
      <c r="ATF82" s="49"/>
      <c r="ATG82" s="49"/>
      <c r="ATH82" s="49"/>
      <c r="ATI82" s="49"/>
      <c r="ATJ82" s="49"/>
      <c r="ATK82" s="49"/>
      <c r="ATL82" s="49"/>
      <c r="ATM82" s="49"/>
      <c r="ATN82" s="49"/>
      <c r="ATO82" s="49"/>
      <c r="ATP82" s="49"/>
      <c r="ATQ82" s="49"/>
      <c r="ATR82" s="49"/>
      <c r="ATS82" s="49"/>
      <c r="ATT82" s="49"/>
      <c r="ATU82" s="49"/>
      <c r="ATV82" s="49"/>
      <c r="ATW82" s="49"/>
      <c r="ATX82" s="49"/>
      <c r="ATY82" s="49"/>
      <c r="ATZ82" s="49"/>
      <c r="AUA82" s="49"/>
      <c r="AUB82" s="49"/>
      <c r="AUC82" s="49"/>
      <c r="AUD82" s="49"/>
      <c r="AUE82" s="49"/>
      <c r="AUF82" s="49"/>
      <c r="AUG82" s="49"/>
      <c r="AUH82" s="49"/>
      <c r="AUI82" s="49"/>
      <c r="AUJ82" s="49"/>
      <c r="AUK82" s="49"/>
      <c r="AUL82" s="49"/>
      <c r="AUM82" s="49"/>
      <c r="AUN82" s="49"/>
      <c r="AUO82" s="49"/>
      <c r="AUP82" s="49"/>
      <c r="AUQ82" s="49"/>
      <c r="AUR82" s="49"/>
      <c r="AUS82" s="49"/>
      <c r="AUT82" s="49"/>
      <c r="AUU82" s="49"/>
      <c r="AUV82" s="49"/>
      <c r="AUW82" s="49"/>
      <c r="AUX82" s="49"/>
      <c r="AUY82" s="49"/>
      <c r="AUZ82" s="49"/>
      <c r="AVA82" s="49"/>
      <c r="AVB82" s="49"/>
      <c r="AVC82" s="49"/>
      <c r="AVD82" s="49"/>
      <c r="AVE82" s="49"/>
      <c r="AVF82" s="49"/>
      <c r="AVG82" s="49"/>
      <c r="AVH82" s="49"/>
      <c r="AVI82" s="49"/>
      <c r="AVJ82" s="49"/>
      <c r="AVK82" s="49"/>
      <c r="AVL82" s="49"/>
      <c r="AVM82" s="49"/>
      <c r="AVN82" s="49"/>
      <c r="AVO82" s="49"/>
      <c r="AVP82" s="49"/>
      <c r="AVQ82" s="49"/>
      <c r="AVR82" s="49"/>
      <c r="AVS82" s="49"/>
      <c r="AVT82" s="49"/>
      <c r="AVU82" s="49"/>
      <c r="AVV82" s="49"/>
      <c r="AVW82" s="49"/>
      <c r="AVX82" s="49"/>
      <c r="AVY82" s="49"/>
      <c r="AVZ82" s="49"/>
      <c r="AWA82" s="49"/>
      <c r="AWB82" s="49"/>
      <c r="AWC82" s="49"/>
      <c r="AWD82" s="49"/>
      <c r="AWE82" s="49"/>
      <c r="AWF82" s="49"/>
      <c r="AWG82" s="49"/>
      <c r="AWH82" s="49"/>
      <c r="AWI82" s="49"/>
      <c r="AWJ82" s="49"/>
      <c r="AWK82" s="49"/>
      <c r="AWL82" s="49"/>
      <c r="AWM82" s="49"/>
      <c r="AWN82" s="49"/>
      <c r="AWO82" s="49"/>
      <c r="AWP82" s="49"/>
      <c r="AWQ82" s="49"/>
      <c r="AWR82" s="49"/>
      <c r="AWS82" s="49"/>
      <c r="AWT82" s="49"/>
      <c r="AWU82" s="49"/>
      <c r="AWV82" s="49"/>
      <c r="AWW82" s="49"/>
      <c r="AWX82" s="49"/>
      <c r="AWY82" s="49"/>
      <c r="AWZ82" s="49"/>
      <c r="AXA82" s="49"/>
      <c r="AXB82" s="49"/>
      <c r="AXC82" s="49"/>
      <c r="AXD82" s="49"/>
      <c r="AXE82" s="49"/>
      <c r="AXF82" s="49"/>
      <c r="AXG82" s="49"/>
      <c r="AXH82" s="49"/>
      <c r="AXI82" s="49"/>
      <c r="AXJ82" s="49"/>
      <c r="AXK82" s="49"/>
      <c r="AXL82" s="49"/>
      <c r="AXM82" s="49"/>
      <c r="AXN82" s="49"/>
      <c r="AXO82" s="49"/>
      <c r="AXP82" s="49"/>
      <c r="AXQ82" s="49"/>
      <c r="AXR82" s="49"/>
      <c r="AXS82" s="49"/>
      <c r="AXT82" s="49"/>
      <c r="AXU82" s="49"/>
      <c r="AXV82" s="49"/>
      <c r="AXW82" s="49"/>
      <c r="AXX82" s="49"/>
      <c r="AXY82" s="49"/>
      <c r="AXZ82" s="49"/>
      <c r="AYA82" s="49"/>
      <c r="AYB82" s="49"/>
      <c r="AYC82" s="49"/>
      <c r="AYD82" s="49"/>
      <c r="AYE82" s="49"/>
      <c r="AYF82" s="49"/>
      <c r="AYG82" s="49"/>
      <c r="AYH82" s="49"/>
      <c r="AYI82" s="49"/>
      <c r="AYJ82" s="49"/>
      <c r="AYK82" s="49"/>
      <c r="AYL82" s="49"/>
      <c r="AYM82" s="49"/>
      <c r="AYN82" s="49"/>
      <c r="AYO82" s="49"/>
      <c r="AYP82" s="49"/>
      <c r="AYQ82" s="49"/>
      <c r="AYR82" s="49"/>
      <c r="AYS82" s="49"/>
      <c r="AYT82" s="49"/>
      <c r="AYU82" s="49"/>
      <c r="AYV82" s="49"/>
      <c r="AYW82" s="49"/>
      <c r="AYX82" s="49"/>
      <c r="AYY82" s="49"/>
      <c r="AYZ82" s="49"/>
      <c r="AZA82" s="49"/>
      <c r="AZB82" s="49"/>
      <c r="AZC82" s="49"/>
      <c r="AZD82" s="49"/>
      <c r="AZE82" s="49"/>
      <c r="AZF82" s="49"/>
      <c r="AZG82" s="49"/>
      <c r="AZH82" s="49"/>
      <c r="AZI82" s="49"/>
      <c r="AZJ82" s="49"/>
      <c r="AZK82" s="49"/>
      <c r="AZL82" s="49"/>
      <c r="AZM82" s="49"/>
      <c r="AZN82" s="49"/>
      <c r="AZO82" s="49"/>
      <c r="AZP82" s="49"/>
      <c r="AZQ82" s="49"/>
      <c r="AZR82" s="49"/>
      <c r="AZS82" s="49"/>
      <c r="AZT82" s="49"/>
      <c r="AZU82" s="49"/>
      <c r="AZV82" s="49"/>
      <c r="AZW82" s="49"/>
      <c r="AZX82" s="49"/>
      <c r="AZY82" s="49"/>
      <c r="AZZ82" s="49"/>
      <c r="BAA82" s="49"/>
      <c r="BAB82" s="49"/>
      <c r="BAC82" s="49"/>
      <c r="BAD82" s="49"/>
      <c r="BAE82" s="49"/>
      <c r="BAF82" s="49"/>
      <c r="BAG82" s="49"/>
      <c r="BAH82" s="49"/>
      <c r="BAI82" s="49"/>
      <c r="BAJ82" s="49"/>
      <c r="BAK82" s="49"/>
      <c r="BAL82" s="49"/>
      <c r="BAM82" s="49"/>
      <c r="BAN82" s="49"/>
      <c r="BAO82" s="49"/>
      <c r="BAP82" s="49"/>
      <c r="BAQ82" s="49"/>
      <c r="BAR82" s="49"/>
      <c r="BAS82" s="49"/>
      <c r="BAT82" s="49"/>
      <c r="BAU82" s="49"/>
      <c r="BAV82" s="49"/>
      <c r="BAW82" s="49"/>
      <c r="BAX82" s="49"/>
      <c r="BAY82" s="49"/>
      <c r="BAZ82" s="49"/>
      <c r="BBA82" s="49"/>
      <c r="BBB82" s="49"/>
      <c r="BBC82" s="49"/>
      <c r="BBD82" s="49"/>
      <c r="BBE82" s="49"/>
      <c r="BBF82" s="49"/>
      <c r="BBG82" s="49"/>
      <c r="BBH82" s="49"/>
      <c r="BBI82" s="49"/>
      <c r="BBJ82" s="49"/>
      <c r="BBK82" s="49"/>
      <c r="BBL82" s="49"/>
      <c r="BBM82" s="49"/>
      <c r="BBN82" s="49"/>
      <c r="BBO82" s="49"/>
      <c r="BBP82" s="49"/>
      <c r="BBQ82" s="49"/>
      <c r="BBR82" s="49"/>
      <c r="BBS82" s="49"/>
      <c r="BBT82" s="49"/>
      <c r="BBU82" s="49"/>
      <c r="BBV82" s="49"/>
      <c r="BBW82" s="49"/>
      <c r="BBX82" s="49"/>
      <c r="BBY82" s="49"/>
      <c r="BBZ82" s="49"/>
      <c r="BCA82" s="49"/>
      <c r="BCB82" s="49"/>
      <c r="BCC82" s="49"/>
      <c r="BCD82" s="49"/>
      <c r="BCE82" s="49"/>
      <c r="BCF82" s="49"/>
      <c r="BCG82" s="49"/>
      <c r="BCH82" s="49"/>
      <c r="BCI82" s="49"/>
      <c r="BCJ82" s="49"/>
      <c r="BCK82" s="49"/>
      <c r="BCL82" s="49"/>
      <c r="BCM82" s="49"/>
      <c r="BCN82" s="49"/>
      <c r="BCO82" s="49"/>
      <c r="BCP82" s="49"/>
      <c r="BCQ82" s="49"/>
      <c r="BCR82" s="49"/>
      <c r="BCS82" s="49"/>
      <c r="BCT82" s="49"/>
      <c r="BCU82" s="49"/>
      <c r="BCV82" s="49"/>
      <c r="BCW82" s="49"/>
      <c r="BCX82" s="49"/>
      <c r="BCY82" s="49"/>
      <c r="BCZ82" s="49"/>
      <c r="BDA82" s="49"/>
      <c r="BDB82" s="49"/>
      <c r="BDC82" s="49"/>
      <c r="BDD82" s="49"/>
      <c r="BDE82" s="49"/>
      <c r="BDF82" s="49"/>
      <c r="BDG82" s="49"/>
      <c r="BDH82" s="49"/>
      <c r="BDI82" s="49"/>
      <c r="BDJ82" s="49"/>
      <c r="BDK82" s="49"/>
      <c r="BDL82" s="49"/>
      <c r="BDM82" s="49"/>
      <c r="BDN82" s="49"/>
      <c r="BDO82" s="49"/>
      <c r="BDP82" s="49"/>
      <c r="BDQ82" s="49"/>
      <c r="BDR82" s="49"/>
      <c r="BDS82" s="49"/>
      <c r="BDT82" s="49"/>
      <c r="BDU82" s="49"/>
      <c r="BDV82" s="49"/>
      <c r="BDW82" s="49"/>
      <c r="BDX82" s="49"/>
      <c r="BDY82" s="49"/>
      <c r="BDZ82" s="49"/>
      <c r="BEA82" s="49"/>
      <c r="BEB82" s="49"/>
      <c r="BEC82" s="49"/>
      <c r="BED82" s="49"/>
      <c r="BEE82" s="49"/>
      <c r="BEF82" s="49"/>
      <c r="BEG82" s="49"/>
      <c r="BEH82" s="49"/>
      <c r="BEI82" s="49"/>
      <c r="BEJ82" s="49"/>
      <c r="BEK82" s="49"/>
      <c r="BEL82" s="49"/>
      <c r="BEM82" s="49"/>
      <c r="BEN82" s="49"/>
      <c r="BEO82" s="49"/>
      <c r="BEP82" s="49"/>
      <c r="BEQ82" s="49"/>
      <c r="BER82" s="49"/>
      <c r="BES82" s="49"/>
      <c r="BET82" s="49"/>
      <c r="BEU82" s="49"/>
      <c r="BEV82" s="49"/>
      <c r="BEW82" s="49"/>
      <c r="BEX82" s="49"/>
      <c r="BEY82" s="49"/>
      <c r="BEZ82" s="49"/>
      <c r="BFA82" s="49"/>
      <c r="BFB82" s="49"/>
      <c r="BFC82" s="49"/>
      <c r="BFD82" s="49"/>
      <c r="BFE82" s="49"/>
      <c r="BFF82" s="49"/>
      <c r="BFG82" s="49"/>
      <c r="BFH82" s="49"/>
      <c r="BFI82" s="49"/>
      <c r="BFJ82" s="49"/>
      <c r="BFK82" s="49"/>
      <c r="BFL82" s="49"/>
      <c r="BFM82" s="49"/>
      <c r="BFN82" s="49"/>
      <c r="BFO82" s="49"/>
      <c r="BFP82" s="49"/>
      <c r="BFQ82" s="49"/>
      <c r="BFR82" s="49"/>
      <c r="BFS82" s="49"/>
      <c r="BFT82" s="49"/>
      <c r="BFU82" s="49"/>
      <c r="BFV82" s="49"/>
      <c r="BFW82" s="49"/>
      <c r="BFX82" s="49"/>
      <c r="BFY82" s="49"/>
      <c r="BFZ82" s="49"/>
      <c r="BGA82" s="49"/>
      <c r="BGB82" s="49"/>
      <c r="BGC82" s="49"/>
      <c r="BGD82" s="49"/>
      <c r="BGE82" s="49"/>
      <c r="BGF82" s="49"/>
      <c r="BGG82" s="49"/>
      <c r="BGH82" s="49"/>
      <c r="BGI82" s="49"/>
      <c r="BGJ82" s="49"/>
      <c r="BGK82" s="49"/>
      <c r="BGL82" s="49"/>
      <c r="BGM82" s="49"/>
      <c r="BGN82" s="49"/>
      <c r="BGO82" s="49"/>
      <c r="BGP82" s="49"/>
      <c r="BGQ82" s="49"/>
      <c r="BGR82" s="49"/>
      <c r="BGS82" s="49"/>
      <c r="BGT82" s="49"/>
      <c r="BGU82" s="49"/>
      <c r="BGV82" s="49"/>
      <c r="BGW82" s="49"/>
      <c r="BGX82" s="49"/>
      <c r="BGY82" s="49"/>
      <c r="BGZ82" s="49"/>
      <c r="BHA82" s="49"/>
      <c r="BHB82" s="49"/>
      <c r="BHC82" s="49"/>
      <c r="BHD82" s="49"/>
      <c r="BHE82" s="49"/>
      <c r="BHF82" s="49"/>
      <c r="BHG82" s="49"/>
      <c r="BHH82" s="49"/>
      <c r="BHI82" s="49"/>
      <c r="BHJ82" s="49"/>
      <c r="BHK82" s="49"/>
      <c r="BHL82" s="49"/>
      <c r="BHM82" s="49"/>
      <c r="BHN82" s="49"/>
      <c r="BHO82" s="49"/>
      <c r="BHP82" s="49"/>
      <c r="BHQ82" s="49"/>
      <c r="BHR82" s="49"/>
      <c r="BHS82" s="49"/>
      <c r="BHT82" s="49"/>
      <c r="BHU82" s="49"/>
      <c r="BHV82" s="49"/>
      <c r="BHW82" s="49"/>
      <c r="BHX82" s="49"/>
      <c r="BHY82" s="49"/>
      <c r="BHZ82" s="49"/>
      <c r="BIA82" s="49"/>
      <c r="BIB82" s="49"/>
      <c r="BIC82" s="49"/>
      <c r="BID82" s="49"/>
      <c r="BIE82" s="49"/>
      <c r="BIF82" s="49"/>
      <c r="BIG82" s="49"/>
      <c r="BIH82" s="49"/>
      <c r="BII82" s="49"/>
      <c r="BIJ82" s="49"/>
      <c r="BIK82" s="49"/>
      <c r="BIL82" s="49"/>
      <c r="BIM82" s="49"/>
      <c r="BIN82" s="49"/>
      <c r="BIO82" s="49"/>
      <c r="BIP82" s="49"/>
      <c r="BIQ82" s="49"/>
      <c r="BIR82" s="49"/>
      <c r="BIS82" s="49"/>
      <c r="BIT82" s="49"/>
      <c r="BIU82" s="49"/>
      <c r="BIV82" s="49"/>
      <c r="BIW82" s="49"/>
      <c r="BIX82" s="49"/>
      <c r="BIY82" s="49"/>
      <c r="BIZ82" s="49"/>
      <c r="BJA82" s="49"/>
      <c r="BJB82" s="49"/>
      <c r="BJC82" s="49"/>
      <c r="BJD82" s="49"/>
      <c r="BJE82" s="49"/>
      <c r="BJF82" s="49"/>
      <c r="BJG82" s="49"/>
      <c r="BJH82" s="49"/>
      <c r="BJI82" s="49"/>
      <c r="BJJ82" s="49"/>
      <c r="BJK82" s="49"/>
      <c r="BJL82" s="49"/>
      <c r="BJM82" s="49"/>
      <c r="BJN82" s="49"/>
      <c r="BJO82" s="49"/>
      <c r="BJP82" s="49"/>
      <c r="BJQ82" s="49"/>
      <c r="BJR82" s="49"/>
      <c r="BJS82" s="49"/>
      <c r="BJT82" s="49"/>
      <c r="BJU82" s="49"/>
      <c r="BJV82" s="49"/>
      <c r="BJW82" s="49"/>
      <c r="BJX82" s="49"/>
      <c r="BJY82" s="49"/>
      <c r="BJZ82" s="49"/>
      <c r="BKA82" s="49"/>
      <c r="BKB82" s="49"/>
      <c r="BKC82" s="49"/>
      <c r="BKD82" s="49"/>
      <c r="BKE82" s="49"/>
      <c r="BKF82" s="49"/>
      <c r="BKG82" s="49"/>
      <c r="BKH82" s="49"/>
      <c r="BKI82" s="49"/>
      <c r="BKJ82" s="49"/>
      <c r="BKK82" s="49"/>
      <c r="BKL82" s="49"/>
      <c r="BKM82" s="49"/>
      <c r="BKN82" s="49"/>
      <c r="BKO82" s="49"/>
      <c r="BKP82" s="49"/>
      <c r="BKQ82" s="49"/>
      <c r="BKR82" s="49"/>
      <c r="BKS82" s="49"/>
      <c r="BKT82" s="49"/>
      <c r="BKU82" s="49"/>
      <c r="BKV82" s="49"/>
      <c r="BKW82" s="49"/>
      <c r="BKX82" s="49"/>
      <c r="BKY82" s="49"/>
      <c r="BKZ82" s="49"/>
      <c r="BLA82" s="49"/>
      <c r="BLB82" s="49"/>
      <c r="BLC82" s="49"/>
      <c r="BLD82" s="49"/>
      <c r="BLE82" s="49"/>
      <c r="BLF82" s="49"/>
      <c r="BLG82" s="49"/>
      <c r="BLH82" s="49"/>
      <c r="BLI82" s="49"/>
      <c r="BLJ82" s="49"/>
      <c r="BLK82" s="49"/>
      <c r="BLL82" s="49"/>
      <c r="BLM82" s="49"/>
      <c r="BLN82" s="49"/>
      <c r="BLO82" s="49"/>
      <c r="BLP82" s="49"/>
      <c r="BLQ82" s="49"/>
      <c r="BLR82" s="49"/>
      <c r="BLS82" s="49"/>
      <c r="BLT82" s="49"/>
      <c r="BLU82" s="49"/>
      <c r="BLV82" s="49"/>
      <c r="BLW82" s="49"/>
      <c r="BLX82" s="49"/>
      <c r="BLY82" s="49"/>
      <c r="BLZ82" s="49"/>
      <c r="BMA82" s="49"/>
      <c r="BMB82" s="49"/>
      <c r="BMC82" s="49"/>
      <c r="BMD82" s="49"/>
      <c r="BME82" s="49"/>
      <c r="BMF82" s="49"/>
      <c r="BMG82" s="49"/>
      <c r="BMH82" s="49"/>
      <c r="BMI82" s="49"/>
      <c r="BMJ82" s="49"/>
      <c r="BMK82" s="49"/>
      <c r="BML82" s="49"/>
      <c r="BMM82" s="49"/>
      <c r="BMN82" s="49"/>
      <c r="BMO82" s="49"/>
      <c r="BMP82" s="49"/>
      <c r="BMQ82" s="49"/>
      <c r="BMR82" s="49"/>
      <c r="BMS82" s="49"/>
      <c r="BMT82" s="49"/>
      <c r="BMU82" s="49"/>
      <c r="BMV82" s="49"/>
      <c r="BMW82" s="49"/>
      <c r="BMX82" s="49"/>
      <c r="BMY82" s="49"/>
      <c r="BMZ82" s="49"/>
      <c r="BNA82" s="49"/>
      <c r="BNB82" s="49"/>
      <c r="BNC82" s="49"/>
      <c r="BND82" s="49"/>
      <c r="BNE82" s="49"/>
      <c r="BNF82" s="49"/>
      <c r="BNG82" s="49"/>
      <c r="BNH82" s="49"/>
      <c r="BNI82" s="49"/>
      <c r="BNJ82" s="49"/>
      <c r="BNK82" s="49"/>
      <c r="BNL82" s="49"/>
      <c r="BNM82" s="49"/>
      <c r="BNN82" s="49"/>
      <c r="BNO82" s="49"/>
      <c r="BNP82" s="49"/>
      <c r="BNQ82" s="49"/>
      <c r="BNR82" s="49"/>
      <c r="BNS82" s="49"/>
      <c r="BNT82" s="49"/>
      <c r="BNU82" s="49"/>
      <c r="BNV82" s="49"/>
      <c r="BNW82" s="49"/>
      <c r="BNX82" s="49"/>
      <c r="BNY82" s="49"/>
      <c r="BNZ82" s="49"/>
      <c r="BOA82" s="49"/>
      <c r="BOB82" s="49"/>
      <c r="BOC82" s="49"/>
      <c r="BOD82" s="49"/>
      <c r="BOE82" s="49"/>
      <c r="BOF82" s="49"/>
      <c r="BOG82" s="49"/>
      <c r="BOH82" s="49"/>
      <c r="BOI82" s="49"/>
      <c r="BOJ82" s="49"/>
      <c r="BOK82" s="49"/>
      <c r="BOL82" s="49"/>
      <c r="BOM82" s="49"/>
      <c r="BON82" s="49"/>
      <c r="BOO82" s="49"/>
      <c r="BOP82" s="49"/>
      <c r="BOQ82" s="49"/>
      <c r="BOR82" s="49"/>
      <c r="BOS82" s="49"/>
      <c r="BOT82" s="49"/>
      <c r="BOU82" s="49"/>
      <c r="BOV82" s="49"/>
      <c r="BOW82" s="49"/>
      <c r="BOX82" s="49"/>
      <c r="BOY82" s="49"/>
      <c r="BOZ82" s="49"/>
      <c r="BPA82" s="49"/>
      <c r="BPB82" s="49"/>
      <c r="BPC82" s="49"/>
      <c r="BPD82" s="49"/>
      <c r="BPE82" s="49"/>
      <c r="BPF82" s="49"/>
      <c r="BPG82" s="49"/>
      <c r="BPH82" s="49"/>
      <c r="BPI82" s="49"/>
      <c r="BPJ82" s="49"/>
      <c r="BPK82" s="49"/>
      <c r="BPL82" s="49"/>
      <c r="BPM82" s="49"/>
      <c r="BPN82" s="49"/>
      <c r="BPO82" s="49"/>
      <c r="BPP82" s="49"/>
      <c r="BPQ82" s="49"/>
      <c r="BPR82" s="49"/>
      <c r="BPS82" s="49"/>
      <c r="BPT82" s="49"/>
      <c r="BPU82" s="49"/>
      <c r="BPV82" s="49"/>
      <c r="BPW82" s="49"/>
      <c r="BPX82" s="49"/>
      <c r="BPY82" s="49"/>
      <c r="BPZ82" s="49"/>
      <c r="BQA82" s="49"/>
      <c r="BQB82" s="49"/>
      <c r="BQC82" s="49"/>
      <c r="BQD82" s="49"/>
      <c r="BQE82" s="49"/>
      <c r="BQF82" s="49"/>
      <c r="BQG82" s="49"/>
      <c r="BQH82" s="49"/>
      <c r="BQI82" s="49"/>
      <c r="BQJ82" s="49"/>
      <c r="BQK82" s="49"/>
      <c r="BQL82" s="49"/>
      <c r="BQM82" s="49"/>
      <c r="BQN82" s="49"/>
      <c r="BQO82" s="49"/>
      <c r="BQP82" s="49"/>
      <c r="BQQ82" s="49"/>
      <c r="BQR82" s="49"/>
      <c r="BQS82" s="49"/>
      <c r="BQT82" s="49"/>
      <c r="BQU82" s="49"/>
      <c r="BQV82" s="49"/>
      <c r="BQW82" s="49"/>
      <c r="BQX82" s="49"/>
      <c r="BQY82" s="49"/>
      <c r="BQZ82" s="49"/>
      <c r="BRA82" s="49"/>
      <c r="BRB82" s="49"/>
      <c r="BRC82" s="49"/>
      <c r="BRD82" s="49"/>
      <c r="BRE82" s="49"/>
      <c r="BRF82" s="49"/>
      <c r="BRG82" s="49"/>
      <c r="BRH82" s="49"/>
      <c r="BRI82" s="49"/>
      <c r="BRJ82" s="49"/>
      <c r="BRK82" s="49"/>
      <c r="BRL82" s="49"/>
      <c r="BRM82" s="49"/>
      <c r="BRN82" s="49"/>
      <c r="BRO82" s="49"/>
      <c r="BRP82" s="49"/>
      <c r="BRQ82" s="49"/>
      <c r="BRR82" s="49"/>
      <c r="BRS82" s="49"/>
      <c r="BRT82" s="49"/>
      <c r="BRU82" s="49"/>
      <c r="BRV82" s="49"/>
      <c r="BRW82" s="49"/>
      <c r="BRX82" s="49"/>
      <c r="BRY82" s="49"/>
      <c r="BRZ82" s="49"/>
      <c r="BSA82" s="49"/>
      <c r="BSB82" s="49"/>
      <c r="BSC82" s="49"/>
      <c r="BSD82" s="49"/>
      <c r="BSE82" s="49"/>
      <c r="BSF82" s="49"/>
      <c r="BSG82" s="49"/>
      <c r="BSH82" s="49"/>
      <c r="BSI82" s="49"/>
      <c r="BSJ82" s="49"/>
      <c r="BSK82" s="49"/>
      <c r="BSL82" s="49"/>
      <c r="BSM82" s="49"/>
      <c r="BSN82" s="49"/>
      <c r="BSO82" s="49"/>
      <c r="BSP82" s="49"/>
      <c r="BSQ82" s="49"/>
      <c r="BSR82" s="49"/>
      <c r="BSS82" s="49"/>
      <c r="BST82" s="49"/>
      <c r="BSU82" s="49"/>
      <c r="BSV82" s="49"/>
      <c r="BSW82" s="49"/>
      <c r="BSX82" s="49"/>
      <c r="BSY82" s="49"/>
      <c r="BSZ82" s="49"/>
      <c r="BTA82" s="49"/>
      <c r="BTB82" s="49"/>
      <c r="BTC82" s="49"/>
      <c r="BTD82" s="49"/>
      <c r="BTE82" s="49"/>
      <c r="BTF82" s="49"/>
      <c r="BTG82" s="49"/>
      <c r="BTH82" s="49"/>
      <c r="BTI82" s="49"/>
      <c r="BTJ82" s="49"/>
      <c r="BTK82" s="49"/>
      <c r="BTL82" s="49"/>
      <c r="BTM82" s="49"/>
      <c r="BTN82" s="49"/>
      <c r="BTO82" s="49"/>
      <c r="BTP82" s="49"/>
      <c r="BTQ82" s="49"/>
      <c r="BTR82" s="49"/>
      <c r="BTS82" s="49"/>
      <c r="BTT82" s="49"/>
      <c r="BTU82" s="49"/>
      <c r="BTV82" s="49"/>
      <c r="BTW82" s="49"/>
      <c r="BTX82" s="49"/>
      <c r="BTY82" s="49"/>
      <c r="BTZ82" s="49"/>
      <c r="BUA82" s="49"/>
      <c r="BUB82" s="49"/>
      <c r="BUC82" s="49"/>
      <c r="BUD82" s="49"/>
      <c r="BUE82" s="49"/>
      <c r="BUF82" s="49"/>
      <c r="BUG82" s="49"/>
      <c r="BUH82" s="49"/>
      <c r="BUI82" s="49"/>
      <c r="BUJ82" s="49"/>
      <c r="BUK82" s="49"/>
      <c r="BUL82" s="49"/>
      <c r="BUM82" s="49"/>
      <c r="BUN82" s="49"/>
      <c r="BUO82" s="49"/>
      <c r="BUP82" s="49"/>
      <c r="BUQ82" s="49"/>
      <c r="BUR82" s="49"/>
      <c r="BUS82" s="49"/>
      <c r="BUT82" s="49"/>
      <c r="BUU82" s="49"/>
      <c r="BUV82" s="49"/>
      <c r="BUW82" s="49"/>
      <c r="BUX82" s="49"/>
      <c r="BUY82" s="49"/>
      <c r="BUZ82" s="49"/>
      <c r="BVA82" s="49"/>
      <c r="BVB82" s="49"/>
      <c r="BVC82" s="49"/>
      <c r="BVD82" s="49"/>
      <c r="BVE82" s="49"/>
      <c r="BVF82" s="49"/>
      <c r="BVG82" s="49"/>
      <c r="BVH82" s="49"/>
      <c r="BVI82" s="49"/>
      <c r="BVJ82" s="49"/>
      <c r="BVK82" s="49"/>
      <c r="BVL82" s="49"/>
      <c r="BVM82" s="49"/>
      <c r="BVN82" s="49"/>
      <c r="BVO82" s="49"/>
      <c r="BVP82" s="49"/>
      <c r="BVQ82" s="49"/>
      <c r="BVR82" s="49"/>
      <c r="BVS82" s="49"/>
      <c r="BVT82" s="49"/>
      <c r="BVU82" s="49"/>
      <c r="BVV82" s="49"/>
      <c r="BVW82" s="49"/>
      <c r="BVX82" s="49"/>
      <c r="BVY82" s="49"/>
      <c r="BVZ82" s="49"/>
      <c r="BWA82" s="49"/>
      <c r="BWB82" s="49"/>
      <c r="BWC82" s="49"/>
      <c r="BWD82" s="49"/>
      <c r="BWE82" s="49"/>
      <c r="BWF82" s="49"/>
      <c r="BWG82" s="49"/>
      <c r="BWH82" s="49"/>
      <c r="BWI82" s="49"/>
      <c r="BWJ82" s="49"/>
      <c r="BWK82" s="49"/>
      <c r="BWL82" s="49"/>
      <c r="BWM82" s="49"/>
      <c r="BWN82" s="49"/>
      <c r="BWO82" s="49"/>
      <c r="BWP82" s="49"/>
      <c r="BWQ82" s="49"/>
      <c r="BWR82" s="49"/>
      <c r="BWS82" s="49"/>
      <c r="BWT82" s="49"/>
      <c r="BWU82" s="49"/>
      <c r="BWV82" s="49"/>
      <c r="BWW82" s="49"/>
      <c r="BWX82" s="49"/>
      <c r="BWY82" s="49"/>
      <c r="BWZ82" s="49"/>
      <c r="BXA82" s="49"/>
      <c r="BXB82" s="49"/>
      <c r="BXC82" s="49"/>
      <c r="BXD82" s="49"/>
      <c r="BXE82" s="49"/>
      <c r="BXF82" s="49"/>
      <c r="BXG82" s="49"/>
      <c r="BXH82" s="49"/>
      <c r="BXI82" s="49"/>
      <c r="BXJ82" s="49"/>
      <c r="BXK82" s="49"/>
      <c r="BXL82" s="49"/>
      <c r="BXM82" s="49"/>
      <c r="BXN82" s="49"/>
      <c r="BXO82" s="49"/>
      <c r="BXP82" s="49"/>
      <c r="BXQ82" s="49"/>
      <c r="BXR82" s="49"/>
      <c r="BXS82" s="49"/>
      <c r="BXT82" s="49"/>
      <c r="BXU82" s="49"/>
      <c r="BXV82" s="49"/>
      <c r="BXW82" s="49"/>
      <c r="BXX82" s="49"/>
      <c r="BXY82" s="49"/>
      <c r="BXZ82" s="49"/>
      <c r="BYA82" s="49"/>
      <c r="BYB82" s="49"/>
      <c r="BYC82" s="49"/>
      <c r="BYD82" s="49"/>
      <c r="BYE82" s="49"/>
      <c r="BYF82" s="49"/>
      <c r="BYG82" s="49"/>
      <c r="BYH82" s="49"/>
      <c r="BYI82" s="49"/>
      <c r="BYJ82" s="49"/>
      <c r="BYK82" s="49"/>
      <c r="BYL82" s="49"/>
      <c r="BYM82" s="49"/>
      <c r="BYN82" s="49"/>
      <c r="BYO82" s="49"/>
      <c r="BYP82" s="49"/>
      <c r="BYQ82" s="49"/>
      <c r="BYR82" s="49"/>
      <c r="BYS82" s="49"/>
      <c r="BYT82" s="49"/>
      <c r="BYU82" s="49"/>
      <c r="BYV82" s="49"/>
      <c r="BYW82" s="49"/>
      <c r="BYX82" s="49"/>
      <c r="BYY82" s="49"/>
      <c r="BYZ82" s="49"/>
      <c r="BZA82" s="49"/>
      <c r="BZB82" s="49"/>
      <c r="BZC82" s="49"/>
      <c r="BZD82" s="49"/>
      <c r="BZE82" s="49"/>
      <c r="BZF82" s="49"/>
      <c r="BZG82" s="49"/>
      <c r="BZH82" s="49"/>
      <c r="BZI82" s="49"/>
      <c r="BZJ82" s="49"/>
      <c r="BZK82" s="49"/>
      <c r="BZL82" s="49"/>
      <c r="BZM82" s="49"/>
      <c r="BZN82" s="49"/>
      <c r="BZO82" s="49"/>
      <c r="BZP82" s="49"/>
      <c r="BZQ82" s="49"/>
      <c r="BZR82" s="49"/>
      <c r="BZS82" s="49"/>
      <c r="BZT82" s="49"/>
      <c r="BZU82" s="49"/>
      <c r="BZV82" s="49"/>
      <c r="BZW82" s="49"/>
      <c r="BZX82" s="49"/>
      <c r="BZY82" s="49"/>
      <c r="BZZ82" s="49"/>
      <c r="CAA82" s="49"/>
      <c r="CAB82" s="49"/>
      <c r="CAC82" s="49"/>
      <c r="CAD82" s="49"/>
      <c r="CAE82" s="49"/>
      <c r="CAF82" s="49"/>
      <c r="CAG82" s="49"/>
      <c r="CAH82" s="49"/>
      <c r="CAI82" s="49"/>
      <c r="CAJ82" s="49"/>
      <c r="CAK82" s="49"/>
      <c r="CAL82" s="49"/>
      <c r="CAM82" s="49"/>
      <c r="CAN82" s="49"/>
      <c r="CAO82" s="49"/>
      <c r="CAP82" s="49"/>
      <c r="CAQ82" s="49"/>
      <c r="CAR82" s="49"/>
      <c r="CAS82" s="49"/>
      <c r="CAT82" s="49"/>
      <c r="CAU82" s="49"/>
      <c r="CAV82" s="49"/>
      <c r="CAW82" s="49"/>
      <c r="CAX82" s="49"/>
      <c r="CAY82" s="49"/>
      <c r="CAZ82" s="49"/>
      <c r="CBA82" s="49"/>
      <c r="CBB82" s="49"/>
      <c r="CBC82" s="49"/>
      <c r="CBD82" s="49"/>
      <c r="CBE82" s="49"/>
      <c r="CBF82" s="49"/>
      <c r="CBG82" s="49"/>
      <c r="CBH82" s="49"/>
      <c r="CBI82" s="49"/>
      <c r="CBJ82" s="49"/>
      <c r="CBK82" s="49"/>
      <c r="CBL82" s="49"/>
      <c r="CBM82" s="49"/>
      <c r="CBN82" s="49"/>
      <c r="CBO82" s="49"/>
      <c r="CBP82" s="49"/>
      <c r="CBQ82" s="49"/>
      <c r="CBR82" s="49"/>
      <c r="CBS82" s="49"/>
      <c r="CBT82" s="49"/>
      <c r="CBU82" s="49"/>
      <c r="CBV82" s="49"/>
      <c r="CBW82" s="49"/>
      <c r="CBX82" s="49"/>
      <c r="CBY82" s="49"/>
      <c r="CBZ82" s="49"/>
      <c r="CCA82" s="49"/>
      <c r="CCB82" s="49"/>
      <c r="CCC82" s="49"/>
      <c r="CCD82" s="49"/>
      <c r="CCE82" s="49"/>
      <c r="CCF82" s="49"/>
      <c r="CCG82" s="49"/>
      <c r="CCH82" s="49"/>
      <c r="CCI82" s="49"/>
      <c r="CCJ82" s="49"/>
      <c r="CCK82" s="49"/>
      <c r="CCL82" s="49"/>
      <c r="CCM82" s="49"/>
      <c r="CCN82" s="49"/>
      <c r="CCO82" s="49"/>
      <c r="CCP82" s="49"/>
      <c r="CCQ82" s="49"/>
      <c r="CCR82" s="49"/>
      <c r="CCS82" s="49"/>
      <c r="CCT82" s="49"/>
      <c r="CCU82" s="49"/>
      <c r="CCV82" s="49"/>
      <c r="CCW82" s="49"/>
      <c r="CCX82" s="49"/>
      <c r="CCY82" s="49"/>
      <c r="CCZ82" s="49"/>
      <c r="CDA82" s="49"/>
      <c r="CDB82" s="49"/>
      <c r="CDC82" s="49"/>
      <c r="CDD82" s="49"/>
      <c r="CDE82" s="49"/>
      <c r="CDF82" s="49"/>
      <c r="CDG82" s="49"/>
      <c r="CDH82" s="49"/>
      <c r="CDI82" s="49"/>
      <c r="CDJ82" s="49"/>
      <c r="CDK82" s="49"/>
      <c r="CDL82" s="49"/>
      <c r="CDM82" s="49"/>
      <c r="CDN82" s="49"/>
      <c r="CDO82" s="49"/>
      <c r="CDP82" s="49"/>
      <c r="CDQ82" s="49"/>
      <c r="CDR82" s="49"/>
      <c r="CDS82" s="49"/>
      <c r="CDT82" s="49"/>
      <c r="CDU82" s="49"/>
      <c r="CDV82" s="49"/>
      <c r="CDW82" s="49"/>
      <c r="CDX82" s="49"/>
      <c r="CDY82" s="49"/>
      <c r="CDZ82" s="49"/>
      <c r="CEA82" s="49"/>
      <c r="CEB82" s="49"/>
      <c r="CEC82" s="49"/>
      <c r="CED82" s="49"/>
      <c r="CEE82" s="49"/>
      <c r="CEF82" s="49"/>
      <c r="CEG82" s="49"/>
      <c r="CEH82" s="49"/>
      <c r="CEI82" s="49"/>
      <c r="CEJ82" s="49"/>
      <c r="CEK82" s="49"/>
      <c r="CEL82" s="49"/>
      <c r="CEM82" s="49"/>
      <c r="CEN82" s="49"/>
      <c r="CEO82" s="49"/>
      <c r="CEP82" s="49"/>
      <c r="CEQ82" s="49"/>
      <c r="CER82" s="49"/>
      <c r="CES82" s="49"/>
      <c r="CET82" s="49"/>
      <c r="CEU82" s="49"/>
      <c r="CEV82" s="49"/>
      <c r="CEW82" s="49"/>
      <c r="CEX82" s="49"/>
      <c r="CEY82" s="49"/>
      <c r="CEZ82" s="49"/>
      <c r="CFA82" s="49"/>
      <c r="CFB82" s="49"/>
      <c r="CFC82" s="49"/>
      <c r="CFD82" s="49"/>
      <c r="CFE82" s="49"/>
      <c r="CFF82" s="49"/>
      <c r="CFG82" s="49"/>
      <c r="CFH82" s="49"/>
      <c r="CFI82" s="49"/>
      <c r="CFJ82" s="49"/>
      <c r="CFK82" s="49"/>
      <c r="CFL82" s="49"/>
      <c r="CFM82" s="49"/>
      <c r="CFN82" s="49"/>
      <c r="CFO82" s="49"/>
      <c r="CFP82" s="49"/>
      <c r="CFQ82" s="49"/>
      <c r="CFR82" s="49"/>
      <c r="CFS82" s="49"/>
      <c r="CFT82" s="49"/>
      <c r="CFU82" s="49"/>
      <c r="CFV82" s="49"/>
      <c r="CFW82" s="49"/>
      <c r="CFX82" s="49"/>
      <c r="CFY82" s="49"/>
      <c r="CFZ82" s="49"/>
      <c r="CGA82" s="49"/>
      <c r="CGB82" s="49"/>
      <c r="CGC82" s="49"/>
      <c r="CGD82" s="49"/>
      <c r="CGE82" s="49"/>
      <c r="CGF82" s="49"/>
      <c r="CGG82" s="49"/>
      <c r="CGH82" s="49"/>
      <c r="CGI82" s="49"/>
      <c r="CGJ82" s="49"/>
      <c r="CGK82" s="49"/>
      <c r="CGL82" s="49"/>
      <c r="CGM82" s="49"/>
      <c r="CGN82" s="49"/>
      <c r="CGO82" s="49"/>
      <c r="CGP82" s="49"/>
      <c r="CGQ82" s="49"/>
      <c r="CGR82" s="49"/>
      <c r="CGS82" s="49"/>
      <c r="CGT82" s="49"/>
      <c r="CGU82" s="49"/>
      <c r="CGV82" s="49"/>
      <c r="CGW82" s="49"/>
      <c r="CGX82" s="49"/>
      <c r="CGY82" s="49"/>
      <c r="CGZ82" s="49"/>
      <c r="CHA82" s="49"/>
      <c r="CHB82" s="49"/>
      <c r="CHC82" s="49"/>
      <c r="CHD82" s="49"/>
      <c r="CHE82" s="49"/>
      <c r="CHF82" s="49"/>
      <c r="CHG82" s="49"/>
      <c r="CHH82" s="49"/>
      <c r="CHI82" s="49"/>
      <c r="CHJ82" s="49"/>
      <c r="CHK82" s="49"/>
      <c r="CHL82" s="49"/>
      <c r="CHM82" s="49"/>
      <c r="CHN82" s="49"/>
      <c r="CHO82" s="49"/>
      <c r="CHP82" s="49"/>
      <c r="CHQ82" s="49"/>
      <c r="CHR82" s="49"/>
      <c r="CHS82" s="49"/>
      <c r="CHT82" s="49"/>
      <c r="CHU82" s="49"/>
      <c r="CHV82" s="49"/>
      <c r="CHW82" s="49"/>
      <c r="CHX82" s="49"/>
      <c r="CHY82" s="49"/>
      <c r="CHZ82" s="49"/>
      <c r="CIA82" s="49"/>
      <c r="CIB82" s="49"/>
      <c r="CIC82" s="49"/>
      <c r="CID82" s="49"/>
      <c r="CIE82" s="49"/>
      <c r="CIF82" s="49"/>
      <c r="CIG82" s="49"/>
      <c r="CIH82" s="49"/>
      <c r="CII82" s="49"/>
      <c r="CIJ82" s="49"/>
      <c r="CIK82" s="49"/>
      <c r="CIL82" s="49"/>
      <c r="CIM82" s="49"/>
      <c r="CIN82" s="49"/>
      <c r="CIO82" s="49"/>
      <c r="CIP82" s="49"/>
      <c r="CIQ82" s="49"/>
      <c r="CIR82" s="49"/>
      <c r="CIS82" s="49"/>
      <c r="CIT82" s="49"/>
      <c r="CIU82" s="49"/>
      <c r="CIV82" s="49"/>
      <c r="CIW82" s="49"/>
      <c r="CIX82" s="49"/>
      <c r="CIY82" s="49"/>
      <c r="CIZ82" s="49"/>
      <c r="CJA82" s="49"/>
      <c r="CJB82" s="49"/>
      <c r="CJC82" s="49"/>
      <c r="CJD82" s="49"/>
      <c r="CJE82" s="49"/>
      <c r="CJF82" s="49"/>
      <c r="CJG82" s="49"/>
      <c r="CJH82" s="49"/>
      <c r="CJI82" s="49"/>
      <c r="CJJ82" s="49"/>
      <c r="CJK82" s="49"/>
      <c r="CJL82" s="49"/>
      <c r="CJM82" s="49"/>
      <c r="CJN82" s="49"/>
      <c r="CJO82" s="49"/>
      <c r="CJP82" s="49"/>
      <c r="CJQ82" s="49"/>
      <c r="CJR82" s="49"/>
      <c r="CJS82" s="49"/>
      <c r="CJT82" s="49"/>
      <c r="CJU82" s="49"/>
      <c r="CJV82" s="49"/>
      <c r="CJW82" s="49"/>
      <c r="CJX82" s="49"/>
      <c r="CJY82" s="49"/>
      <c r="CJZ82" s="49"/>
      <c r="CKA82" s="49"/>
      <c r="CKB82" s="49"/>
      <c r="CKC82" s="49"/>
      <c r="CKD82" s="49"/>
      <c r="CKE82" s="49"/>
      <c r="CKF82" s="49"/>
      <c r="CKG82" s="49"/>
      <c r="CKH82" s="49"/>
      <c r="CKI82" s="49"/>
      <c r="CKJ82" s="49"/>
      <c r="CKK82" s="49"/>
      <c r="CKL82" s="49"/>
      <c r="CKM82" s="49"/>
      <c r="CKN82" s="49"/>
      <c r="CKO82" s="49"/>
      <c r="CKP82" s="49"/>
      <c r="CKQ82" s="49"/>
      <c r="CKR82" s="49"/>
      <c r="CKS82" s="49"/>
      <c r="CKT82" s="49"/>
      <c r="CKU82" s="49"/>
      <c r="CKV82" s="49"/>
      <c r="CKW82" s="49"/>
      <c r="CKX82" s="49"/>
      <c r="CKY82" s="49"/>
      <c r="CKZ82" s="49"/>
      <c r="CLA82" s="49"/>
      <c r="CLB82" s="49"/>
      <c r="CLC82" s="49"/>
      <c r="CLD82" s="49"/>
      <c r="CLE82" s="49"/>
      <c r="CLF82" s="49"/>
      <c r="CLG82" s="49"/>
      <c r="CLH82" s="49"/>
      <c r="CLI82" s="49"/>
      <c r="CLJ82" s="49"/>
      <c r="CLK82" s="49"/>
      <c r="CLL82" s="49"/>
      <c r="CLM82" s="49"/>
      <c r="CLN82" s="49"/>
      <c r="CLO82" s="49"/>
      <c r="CLP82" s="49"/>
      <c r="CLQ82" s="49"/>
      <c r="CLR82" s="49"/>
      <c r="CLS82" s="49"/>
      <c r="CLT82" s="49"/>
      <c r="CLU82" s="49"/>
      <c r="CLV82" s="49"/>
      <c r="CLW82" s="49"/>
      <c r="CLX82" s="49"/>
      <c r="CLY82" s="49"/>
      <c r="CLZ82" s="49"/>
      <c r="CMA82" s="49"/>
      <c r="CMB82" s="49"/>
      <c r="CMC82" s="49"/>
      <c r="CMD82" s="49"/>
      <c r="CME82" s="49"/>
      <c r="CMF82" s="49"/>
      <c r="CMG82" s="49"/>
      <c r="CMH82" s="49"/>
      <c r="CMI82" s="49"/>
      <c r="CMJ82" s="49"/>
      <c r="CMK82" s="49"/>
      <c r="CML82" s="49"/>
      <c r="CMM82" s="49"/>
      <c r="CMN82" s="49"/>
      <c r="CMO82" s="49"/>
      <c r="CMP82" s="49"/>
      <c r="CMQ82" s="49"/>
      <c r="CMR82" s="49"/>
      <c r="CMS82" s="49"/>
      <c r="CMT82" s="49"/>
      <c r="CMU82" s="49"/>
      <c r="CMV82" s="49"/>
      <c r="CMW82" s="49"/>
      <c r="CMX82" s="49"/>
      <c r="CMY82" s="49"/>
      <c r="CMZ82" s="49"/>
      <c r="CNA82" s="49"/>
      <c r="CNB82" s="49"/>
      <c r="CNC82" s="49"/>
      <c r="CND82" s="49"/>
      <c r="CNE82" s="49"/>
      <c r="CNF82" s="49"/>
      <c r="CNG82" s="49"/>
      <c r="CNH82" s="49"/>
      <c r="CNI82" s="49"/>
      <c r="CNJ82" s="49"/>
      <c r="CNK82" s="49"/>
      <c r="CNL82" s="49"/>
      <c r="CNM82" s="49"/>
      <c r="CNN82" s="49"/>
      <c r="CNO82" s="49"/>
      <c r="CNP82" s="49"/>
      <c r="CNQ82" s="49"/>
      <c r="CNR82" s="49"/>
      <c r="CNS82" s="49"/>
      <c r="CNT82" s="49"/>
      <c r="CNU82" s="49"/>
      <c r="CNV82" s="49"/>
      <c r="CNW82" s="49"/>
      <c r="CNX82" s="49"/>
      <c r="CNY82" s="49"/>
      <c r="CNZ82" s="49"/>
      <c r="COA82" s="49"/>
      <c r="COB82" s="49"/>
      <c r="COC82" s="49"/>
      <c r="COD82" s="49"/>
      <c r="COE82" s="49"/>
      <c r="COF82" s="49"/>
      <c r="COG82" s="49"/>
      <c r="COH82" s="49"/>
      <c r="COI82" s="49"/>
      <c r="COJ82" s="49"/>
      <c r="COK82" s="49"/>
      <c r="COL82" s="49"/>
      <c r="COM82" s="49"/>
      <c r="CON82" s="49"/>
      <c r="COO82" s="49"/>
      <c r="COP82" s="49"/>
      <c r="COQ82" s="49"/>
      <c r="COR82" s="49"/>
      <c r="COS82" s="49"/>
      <c r="COT82" s="49"/>
      <c r="COU82" s="49"/>
      <c r="COV82" s="49"/>
      <c r="COW82" s="49"/>
      <c r="COX82" s="49"/>
      <c r="COY82" s="49"/>
      <c r="COZ82" s="49"/>
      <c r="CPA82" s="49"/>
      <c r="CPB82" s="49"/>
      <c r="CPC82" s="49"/>
      <c r="CPD82" s="49"/>
      <c r="CPE82" s="49"/>
      <c r="CPF82" s="49"/>
      <c r="CPG82" s="49"/>
      <c r="CPH82" s="49"/>
      <c r="CPI82" s="49"/>
      <c r="CPJ82" s="49"/>
      <c r="CPK82" s="49"/>
      <c r="CPL82" s="49"/>
      <c r="CPM82" s="49"/>
      <c r="CPN82" s="49"/>
      <c r="CPO82" s="49"/>
      <c r="CPP82" s="49"/>
      <c r="CPQ82" s="49"/>
      <c r="CPR82" s="49"/>
      <c r="CPS82" s="49"/>
      <c r="CPT82" s="49"/>
      <c r="CPU82" s="49"/>
      <c r="CPV82" s="49"/>
      <c r="CPW82" s="49"/>
      <c r="CPX82" s="49"/>
      <c r="CPY82" s="49"/>
      <c r="CPZ82" s="49"/>
      <c r="CQA82" s="49"/>
      <c r="CQB82" s="49"/>
      <c r="CQC82" s="49"/>
      <c r="CQD82" s="49"/>
      <c r="CQE82" s="49"/>
      <c r="CQF82" s="49"/>
      <c r="CQG82" s="49"/>
      <c r="CQH82" s="49"/>
      <c r="CQI82" s="49"/>
      <c r="CQJ82" s="49"/>
      <c r="CQK82" s="49"/>
      <c r="CQL82" s="49"/>
      <c r="CQM82" s="49"/>
      <c r="CQN82" s="49"/>
      <c r="CQO82" s="49"/>
      <c r="CQP82" s="49"/>
      <c r="CQQ82" s="49"/>
      <c r="CQR82" s="49"/>
      <c r="CQS82" s="49"/>
      <c r="CQT82" s="49"/>
      <c r="CQU82" s="49"/>
      <c r="CQV82" s="49"/>
      <c r="CQW82" s="49"/>
      <c r="CQX82" s="49"/>
      <c r="CQY82" s="49"/>
      <c r="CQZ82" s="49"/>
      <c r="CRA82" s="49"/>
      <c r="CRB82" s="49"/>
      <c r="CRC82" s="49"/>
      <c r="CRD82" s="49"/>
      <c r="CRE82" s="49"/>
      <c r="CRF82" s="49"/>
      <c r="CRG82" s="49"/>
      <c r="CRH82" s="49"/>
      <c r="CRI82" s="49"/>
      <c r="CRJ82" s="49"/>
      <c r="CRK82" s="49"/>
      <c r="CRL82" s="49"/>
      <c r="CRM82" s="49"/>
      <c r="CRN82" s="49"/>
      <c r="CRO82" s="49"/>
      <c r="CRP82" s="49"/>
      <c r="CRQ82" s="49"/>
      <c r="CRR82" s="49"/>
      <c r="CRS82" s="49"/>
      <c r="CRT82" s="49"/>
      <c r="CRU82" s="49"/>
      <c r="CRV82" s="49"/>
      <c r="CRW82" s="49"/>
      <c r="CRX82" s="49"/>
      <c r="CRY82" s="49"/>
      <c r="CRZ82" s="49"/>
      <c r="CSA82" s="49"/>
      <c r="CSB82" s="49"/>
      <c r="CSC82" s="49"/>
      <c r="CSD82" s="49"/>
      <c r="CSE82" s="49"/>
      <c r="CSF82" s="49"/>
      <c r="CSG82" s="49"/>
      <c r="CSH82" s="49"/>
      <c r="CSI82" s="49"/>
      <c r="CSJ82" s="49"/>
      <c r="CSK82" s="49"/>
      <c r="CSL82" s="49"/>
      <c r="CSM82" s="49"/>
      <c r="CSN82" s="49"/>
      <c r="CSO82" s="49"/>
      <c r="CSP82" s="49"/>
      <c r="CSQ82" s="49"/>
      <c r="CSR82" s="49"/>
      <c r="CSS82" s="49"/>
      <c r="CST82" s="49"/>
      <c r="CSU82" s="49"/>
      <c r="CSV82" s="49"/>
      <c r="CSW82" s="49"/>
      <c r="CSX82" s="49"/>
      <c r="CSY82" s="49"/>
      <c r="CSZ82" s="49"/>
      <c r="CTA82" s="49"/>
      <c r="CTB82" s="49"/>
      <c r="CTC82" s="49"/>
      <c r="CTD82" s="49"/>
      <c r="CTE82" s="49"/>
      <c r="CTF82" s="49"/>
      <c r="CTG82" s="49"/>
      <c r="CTH82" s="49"/>
      <c r="CTI82" s="49"/>
      <c r="CTJ82" s="49"/>
      <c r="CTK82" s="49"/>
      <c r="CTL82" s="49"/>
      <c r="CTM82" s="49"/>
      <c r="CTN82" s="49"/>
      <c r="CTO82" s="49"/>
      <c r="CTP82" s="49"/>
      <c r="CTQ82" s="49"/>
      <c r="CTR82" s="49"/>
      <c r="CTS82" s="49"/>
      <c r="CTT82" s="49"/>
      <c r="CTU82" s="49"/>
      <c r="CTV82" s="49"/>
      <c r="CTW82" s="49"/>
      <c r="CTX82" s="49"/>
      <c r="CTY82" s="49"/>
      <c r="CTZ82" s="49"/>
      <c r="CUA82" s="49"/>
      <c r="CUB82" s="49"/>
      <c r="CUC82" s="49"/>
      <c r="CUD82" s="49"/>
      <c r="CUE82" s="49"/>
      <c r="CUF82" s="49"/>
      <c r="CUG82" s="49"/>
      <c r="CUH82" s="49"/>
      <c r="CUI82" s="49"/>
      <c r="CUJ82" s="49"/>
      <c r="CUK82" s="49"/>
      <c r="CUL82" s="49"/>
      <c r="CUM82" s="49"/>
      <c r="CUN82" s="49"/>
      <c r="CUO82" s="49"/>
      <c r="CUP82" s="49"/>
      <c r="CUQ82" s="49"/>
      <c r="CUR82" s="49"/>
      <c r="CUS82" s="49"/>
      <c r="CUT82" s="49"/>
      <c r="CUU82" s="49"/>
      <c r="CUV82" s="49"/>
      <c r="CUW82" s="49"/>
      <c r="CUX82" s="49"/>
      <c r="CUY82" s="49"/>
      <c r="CUZ82" s="49"/>
      <c r="CVA82" s="49"/>
      <c r="CVB82" s="49"/>
      <c r="CVC82" s="49"/>
      <c r="CVD82" s="49"/>
      <c r="CVE82" s="49"/>
      <c r="CVF82" s="49"/>
      <c r="CVG82" s="49"/>
      <c r="CVH82" s="49"/>
      <c r="CVI82" s="49"/>
      <c r="CVJ82" s="49"/>
      <c r="CVK82" s="49"/>
      <c r="CVL82" s="49"/>
      <c r="CVM82" s="49"/>
      <c r="CVN82" s="49"/>
      <c r="CVO82" s="49"/>
      <c r="CVP82" s="49"/>
      <c r="CVQ82" s="49"/>
      <c r="CVR82" s="49"/>
      <c r="CVS82" s="49"/>
      <c r="CVT82" s="49"/>
      <c r="CVU82" s="49"/>
      <c r="CVV82" s="49"/>
      <c r="CVW82" s="49"/>
      <c r="CVX82" s="49"/>
      <c r="CVY82" s="49"/>
      <c r="CVZ82" s="49"/>
      <c r="CWA82" s="49"/>
      <c r="CWB82" s="49"/>
      <c r="CWC82" s="49"/>
      <c r="CWD82" s="49"/>
      <c r="CWE82" s="49"/>
      <c r="CWF82" s="49"/>
      <c r="CWG82" s="49"/>
      <c r="CWH82" s="49"/>
      <c r="CWI82" s="49"/>
      <c r="CWJ82" s="49"/>
      <c r="CWK82" s="49"/>
      <c r="CWL82" s="49"/>
      <c r="CWM82" s="49"/>
      <c r="CWN82" s="49"/>
      <c r="CWO82" s="49"/>
      <c r="CWP82" s="49"/>
      <c r="CWQ82" s="49"/>
      <c r="CWR82" s="49"/>
      <c r="CWS82" s="49"/>
      <c r="CWT82" s="49"/>
      <c r="CWU82" s="49"/>
      <c r="CWV82" s="49"/>
      <c r="CWW82" s="49"/>
      <c r="CWX82" s="49"/>
      <c r="CWY82" s="49"/>
      <c r="CWZ82" s="49"/>
      <c r="CXA82" s="49"/>
      <c r="CXB82" s="49"/>
      <c r="CXC82" s="49"/>
      <c r="CXD82" s="49"/>
      <c r="CXE82" s="49"/>
      <c r="CXF82" s="49"/>
      <c r="CXG82" s="49"/>
      <c r="CXH82" s="49"/>
      <c r="CXI82" s="49"/>
      <c r="CXJ82" s="49"/>
      <c r="CXK82" s="49"/>
      <c r="CXL82" s="49"/>
      <c r="CXM82" s="49"/>
      <c r="CXN82" s="49"/>
      <c r="CXO82" s="49"/>
      <c r="CXP82" s="49"/>
      <c r="CXQ82" s="49"/>
      <c r="CXR82" s="49"/>
      <c r="CXS82" s="49"/>
      <c r="CXT82" s="49"/>
      <c r="CXU82" s="49"/>
      <c r="CXV82" s="49"/>
      <c r="CXW82" s="49"/>
      <c r="CXX82" s="49"/>
      <c r="CXY82" s="49"/>
      <c r="CXZ82" s="49"/>
      <c r="CYA82" s="49"/>
      <c r="CYB82" s="49"/>
      <c r="CYC82" s="49"/>
      <c r="CYD82" s="49"/>
      <c r="CYE82" s="49"/>
      <c r="CYF82" s="49"/>
      <c r="CYG82" s="49"/>
      <c r="CYH82" s="49"/>
      <c r="CYI82" s="49"/>
      <c r="CYJ82" s="49"/>
      <c r="CYK82" s="49"/>
      <c r="CYL82" s="49"/>
      <c r="CYM82" s="49"/>
      <c r="CYN82" s="49"/>
      <c r="CYO82" s="49"/>
      <c r="CYP82" s="49"/>
      <c r="CYQ82" s="49"/>
      <c r="CYR82" s="49"/>
      <c r="CYS82" s="49"/>
      <c r="CYT82" s="49"/>
      <c r="CYU82" s="49"/>
      <c r="CYV82" s="49"/>
      <c r="CYW82" s="49"/>
      <c r="CYX82" s="49"/>
      <c r="CYY82" s="49"/>
      <c r="CYZ82" s="49"/>
      <c r="CZA82" s="49"/>
      <c r="CZB82" s="49"/>
      <c r="CZC82" s="49"/>
      <c r="CZD82" s="49"/>
      <c r="CZE82" s="49"/>
      <c r="CZF82" s="49"/>
      <c r="CZG82" s="49"/>
      <c r="CZH82" s="49"/>
      <c r="CZI82" s="49"/>
      <c r="CZJ82" s="49"/>
      <c r="CZK82" s="49"/>
      <c r="CZL82" s="49"/>
      <c r="CZM82" s="49"/>
      <c r="CZN82" s="49"/>
      <c r="CZO82" s="49"/>
      <c r="CZP82" s="49"/>
      <c r="CZQ82" s="49"/>
      <c r="CZR82" s="49"/>
      <c r="CZS82" s="49"/>
      <c r="CZT82" s="49"/>
      <c r="CZU82" s="49"/>
      <c r="CZV82" s="49"/>
      <c r="CZW82" s="49"/>
      <c r="CZX82" s="49"/>
      <c r="CZY82" s="49"/>
      <c r="CZZ82" s="49"/>
      <c r="DAA82" s="49"/>
      <c r="DAB82" s="49"/>
      <c r="DAC82" s="49"/>
      <c r="DAD82" s="49"/>
      <c r="DAE82" s="49"/>
      <c r="DAF82" s="49"/>
      <c r="DAG82" s="49"/>
      <c r="DAH82" s="49"/>
      <c r="DAI82" s="49"/>
      <c r="DAJ82" s="49"/>
      <c r="DAK82" s="49"/>
      <c r="DAL82" s="49"/>
      <c r="DAM82" s="49"/>
      <c r="DAN82" s="49"/>
      <c r="DAO82" s="49"/>
      <c r="DAP82" s="49"/>
      <c r="DAQ82" s="49"/>
      <c r="DAR82" s="49"/>
      <c r="DAS82" s="49"/>
      <c r="DAT82" s="49"/>
      <c r="DAU82" s="49"/>
      <c r="DAV82" s="49"/>
      <c r="DAW82" s="49"/>
      <c r="DAX82" s="49"/>
      <c r="DAY82" s="49"/>
      <c r="DAZ82" s="49"/>
      <c r="DBA82" s="49"/>
      <c r="DBB82" s="49"/>
      <c r="DBC82" s="49"/>
      <c r="DBD82" s="49"/>
      <c r="DBE82" s="49"/>
      <c r="DBF82" s="49"/>
      <c r="DBG82" s="49"/>
      <c r="DBH82" s="49"/>
      <c r="DBI82" s="49"/>
      <c r="DBJ82" s="49"/>
      <c r="DBK82" s="49"/>
      <c r="DBL82" s="49"/>
      <c r="DBM82" s="49"/>
      <c r="DBN82" s="49"/>
      <c r="DBO82" s="49"/>
      <c r="DBP82" s="49"/>
      <c r="DBQ82" s="49"/>
      <c r="DBR82" s="49"/>
      <c r="DBS82" s="49"/>
      <c r="DBT82" s="49"/>
      <c r="DBU82" s="49"/>
      <c r="DBV82" s="49"/>
      <c r="DBW82" s="49"/>
      <c r="DBX82" s="49"/>
      <c r="DBY82" s="49"/>
      <c r="DBZ82" s="49"/>
      <c r="DCA82" s="49"/>
      <c r="DCB82" s="49"/>
      <c r="DCC82" s="49"/>
      <c r="DCD82" s="49"/>
      <c r="DCE82" s="49"/>
      <c r="DCF82" s="49"/>
      <c r="DCG82" s="49"/>
      <c r="DCH82" s="49"/>
      <c r="DCI82" s="49"/>
      <c r="DCJ82" s="49"/>
      <c r="DCK82" s="49"/>
      <c r="DCL82" s="49"/>
      <c r="DCM82" s="49"/>
      <c r="DCN82" s="49"/>
      <c r="DCO82" s="49"/>
      <c r="DCP82" s="49"/>
      <c r="DCQ82" s="49"/>
      <c r="DCR82" s="49"/>
      <c r="DCS82" s="49"/>
      <c r="DCT82" s="49"/>
      <c r="DCU82" s="49"/>
      <c r="DCV82" s="49"/>
      <c r="DCW82" s="49"/>
      <c r="DCX82" s="49"/>
      <c r="DCY82" s="49"/>
      <c r="DCZ82" s="49"/>
      <c r="DDA82" s="49"/>
      <c r="DDB82" s="49"/>
      <c r="DDC82" s="49"/>
      <c r="DDD82" s="49"/>
      <c r="DDE82" s="49"/>
      <c r="DDF82" s="49"/>
      <c r="DDG82" s="49"/>
      <c r="DDH82" s="49"/>
      <c r="DDI82" s="49"/>
      <c r="DDJ82" s="49"/>
      <c r="DDK82" s="49"/>
      <c r="DDL82" s="49"/>
      <c r="DDM82" s="49"/>
      <c r="DDN82" s="49"/>
      <c r="DDO82" s="49"/>
      <c r="DDP82" s="49"/>
      <c r="DDQ82" s="49"/>
      <c r="DDR82" s="49"/>
      <c r="DDS82" s="49"/>
      <c r="DDT82" s="49"/>
      <c r="DDU82" s="49"/>
      <c r="DDV82" s="49"/>
      <c r="DDW82" s="49"/>
      <c r="DDX82" s="49"/>
      <c r="DDY82" s="49"/>
      <c r="DDZ82" s="49"/>
      <c r="DEA82" s="49"/>
      <c r="DEB82" s="49"/>
      <c r="DEC82" s="49"/>
      <c r="DED82" s="49"/>
      <c r="DEE82" s="49"/>
      <c r="DEF82" s="49"/>
      <c r="DEG82" s="49"/>
      <c r="DEH82" s="49"/>
      <c r="DEI82" s="49"/>
      <c r="DEJ82" s="49"/>
      <c r="DEK82" s="49"/>
      <c r="DEL82" s="49"/>
      <c r="DEM82" s="49"/>
      <c r="DEN82" s="49"/>
      <c r="DEO82" s="49"/>
      <c r="DEP82" s="49"/>
      <c r="DEQ82" s="49"/>
      <c r="DER82" s="49"/>
      <c r="DES82" s="49"/>
      <c r="DET82" s="49"/>
      <c r="DEU82" s="49"/>
      <c r="DEV82" s="49"/>
      <c r="DEW82" s="49"/>
      <c r="DEX82" s="49"/>
      <c r="DEY82" s="49"/>
      <c r="DEZ82" s="49"/>
      <c r="DFA82" s="49"/>
      <c r="DFB82" s="49"/>
      <c r="DFC82" s="49"/>
      <c r="DFD82" s="49"/>
      <c r="DFE82" s="49"/>
      <c r="DFF82" s="49"/>
      <c r="DFG82" s="49"/>
      <c r="DFH82" s="49"/>
      <c r="DFI82" s="49"/>
      <c r="DFJ82" s="49"/>
      <c r="DFK82" s="49"/>
      <c r="DFL82" s="49"/>
      <c r="DFM82" s="49"/>
      <c r="DFN82" s="49"/>
      <c r="DFO82" s="49"/>
      <c r="DFP82" s="49"/>
      <c r="DFQ82" s="49"/>
      <c r="DFR82" s="49"/>
      <c r="DFS82" s="49"/>
      <c r="DFT82" s="49"/>
      <c r="DFU82" s="49"/>
      <c r="DFV82" s="49"/>
      <c r="DFW82" s="49"/>
      <c r="DFX82" s="49"/>
      <c r="DFY82" s="49"/>
      <c r="DFZ82" s="49"/>
      <c r="DGA82" s="49"/>
      <c r="DGB82" s="49"/>
      <c r="DGC82" s="49"/>
      <c r="DGD82" s="49"/>
      <c r="DGE82" s="49"/>
      <c r="DGF82" s="49"/>
      <c r="DGG82" s="49"/>
      <c r="DGH82" s="49"/>
      <c r="DGI82" s="49"/>
      <c r="DGJ82" s="49"/>
      <c r="DGK82" s="49"/>
      <c r="DGL82" s="49"/>
      <c r="DGM82" s="49"/>
      <c r="DGN82" s="49"/>
      <c r="DGO82" s="49"/>
      <c r="DGP82" s="49"/>
      <c r="DGQ82" s="49"/>
      <c r="DGR82" s="49"/>
      <c r="DGS82" s="49"/>
      <c r="DGT82" s="49"/>
      <c r="DGU82" s="49"/>
      <c r="DGV82" s="49"/>
      <c r="DGW82" s="49"/>
      <c r="DGX82" s="49"/>
      <c r="DGY82" s="49"/>
      <c r="DGZ82" s="49"/>
      <c r="DHA82" s="49"/>
      <c r="DHB82" s="49"/>
      <c r="DHC82" s="49"/>
      <c r="DHD82" s="49"/>
      <c r="DHE82" s="49"/>
      <c r="DHF82" s="49"/>
      <c r="DHG82" s="49"/>
      <c r="DHH82" s="49"/>
      <c r="DHI82" s="49"/>
      <c r="DHJ82" s="49"/>
      <c r="DHK82" s="49"/>
      <c r="DHL82" s="49"/>
      <c r="DHM82" s="49"/>
      <c r="DHN82" s="49"/>
      <c r="DHO82" s="49"/>
      <c r="DHP82" s="49"/>
      <c r="DHQ82" s="49"/>
      <c r="DHR82" s="49"/>
      <c r="DHS82" s="49"/>
      <c r="DHT82" s="49"/>
      <c r="DHU82" s="49"/>
      <c r="DHV82" s="49"/>
      <c r="DHW82" s="49"/>
      <c r="DHX82" s="49"/>
      <c r="DHY82" s="49"/>
      <c r="DHZ82" s="49"/>
      <c r="DIA82" s="49"/>
      <c r="DIB82" s="49"/>
      <c r="DIC82" s="49"/>
      <c r="DID82" s="49"/>
      <c r="DIE82" s="49"/>
      <c r="DIF82" s="49"/>
      <c r="DIG82" s="49"/>
      <c r="DIH82" s="49"/>
      <c r="DII82" s="49"/>
      <c r="DIJ82" s="49"/>
      <c r="DIK82" s="49"/>
      <c r="DIL82" s="49"/>
      <c r="DIM82" s="49"/>
      <c r="DIN82" s="49"/>
      <c r="DIO82" s="49"/>
      <c r="DIP82" s="49"/>
      <c r="DIQ82" s="49"/>
      <c r="DIR82" s="49"/>
      <c r="DIS82" s="49"/>
      <c r="DIT82" s="49"/>
      <c r="DIU82" s="49"/>
      <c r="DIV82" s="49"/>
      <c r="DIW82" s="49"/>
      <c r="DIX82" s="49"/>
      <c r="DIY82" s="49"/>
      <c r="DIZ82" s="49"/>
      <c r="DJA82" s="49"/>
      <c r="DJB82" s="49"/>
      <c r="DJC82" s="49"/>
      <c r="DJD82" s="49"/>
      <c r="DJE82" s="49"/>
      <c r="DJF82" s="49"/>
      <c r="DJG82" s="49"/>
      <c r="DJH82" s="49"/>
      <c r="DJI82" s="49"/>
      <c r="DJJ82" s="49"/>
      <c r="DJK82" s="49"/>
      <c r="DJL82" s="49"/>
      <c r="DJM82" s="49"/>
      <c r="DJN82" s="49"/>
      <c r="DJO82" s="49"/>
      <c r="DJP82" s="49"/>
      <c r="DJQ82" s="49"/>
      <c r="DJR82" s="49"/>
      <c r="DJS82" s="49"/>
      <c r="DJT82" s="49"/>
      <c r="DJU82" s="49"/>
      <c r="DJV82" s="49"/>
      <c r="DJW82" s="49"/>
      <c r="DJX82" s="49"/>
      <c r="DJY82" s="49"/>
      <c r="DJZ82" s="49"/>
      <c r="DKA82" s="49"/>
      <c r="DKB82" s="49"/>
      <c r="DKC82" s="49"/>
      <c r="DKD82" s="49"/>
      <c r="DKE82" s="49"/>
      <c r="DKF82" s="49"/>
      <c r="DKG82" s="49"/>
      <c r="DKH82" s="49"/>
      <c r="DKI82" s="49"/>
      <c r="DKJ82" s="49"/>
      <c r="DKK82" s="49"/>
      <c r="DKL82" s="49"/>
      <c r="DKM82" s="49"/>
      <c r="DKN82" s="49"/>
      <c r="DKO82" s="49"/>
      <c r="DKP82" s="49"/>
      <c r="DKQ82" s="49"/>
      <c r="DKR82" s="49"/>
      <c r="DKS82" s="49"/>
      <c r="DKT82" s="49"/>
      <c r="DKU82" s="49"/>
      <c r="DKV82" s="49"/>
      <c r="DKW82" s="49"/>
      <c r="DKX82" s="49"/>
      <c r="DKY82" s="49"/>
      <c r="DKZ82" s="49"/>
      <c r="DLA82" s="49"/>
      <c r="DLB82" s="49"/>
      <c r="DLC82" s="49"/>
      <c r="DLD82" s="49"/>
      <c r="DLE82" s="49"/>
      <c r="DLF82" s="49"/>
      <c r="DLG82" s="49"/>
      <c r="DLH82" s="49"/>
      <c r="DLI82" s="49"/>
      <c r="DLJ82" s="49"/>
      <c r="DLK82" s="49"/>
      <c r="DLL82" s="49"/>
      <c r="DLM82" s="49"/>
      <c r="DLN82" s="49"/>
      <c r="DLO82" s="49"/>
      <c r="DLP82" s="49"/>
      <c r="DLQ82" s="49"/>
      <c r="DLR82" s="49"/>
      <c r="DLS82" s="49"/>
      <c r="DLT82" s="49"/>
      <c r="DLU82" s="49"/>
      <c r="DLV82" s="49"/>
      <c r="DLW82" s="49"/>
      <c r="DLX82" s="49"/>
      <c r="DLY82" s="49"/>
      <c r="DLZ82" s="49"/>
      <c r="DMA82" s="49"/>
      <c r="DMB82" s="49"/>
      <c r="DMC82" s="49"/>
      <c r="DMD82" s="49"/>
      <c r="DME82" s="49"/>
      <c r="DMF82" s="49"/>
      <c r="DMG82" s="49"/>
      <c r="DMH82" s="49"/>
      <c r="DMI82" s="49"/>
      <c r="DMJ82" s="49"/>
      <c r="DMK82" s="49"/>
      <c r="DML82" s="49"/>
      <c r="DMM82" s="49"/>
      <c r="DMN82" s="49"/>
      <c r="DMO82" s="49"/>
      <c r="DMP82" s="49"/>
      <c r="DMQ82" s="49"/>
      <c r="DMR82" s="49"/>
      <c r="DMS82" s="49"/>
      <c r="DMT82" s="49"/>
      <c r="DMU82" s="49"/>
      <c r="DMV82" s="49"/>
      <c r="DMW82" s="49"/>
      <c r="DMX82" s="49"/>
      <c r="DMY82" s="49"/>
      <c r="DMZ82" s="49"/>
      <c r="DNA82" s="49"/>
      <c r="DNB82" s="49"/>
      <c r="DNC82" s="49"/>
      <c r="DND82" s="49"/>
      <c r="DNE82" s="49"/>
      <c r="DNF82" s="49"/>
      <c r="DNG82" s="49"/>
      <c r="DNH82" s="49"/>
      <c r="DNI82" s="49"/>
      <c r="DNJ82" s="49"/>
      <c r="DNK82" s="49"/>
      <c r="DNL82" s="49"/>
      <c r="DNM82" s="49"/>
      <c r="DNN82" s="49"/>
      <c r="DNO82" s="49"/>
      <c r="DNP82" s="49"/>
      <c r="DNQ82" s="49"/>
      <c r="DNR82" s="49"/>
      <c r="DNS82" s="49"/>
      <c r="DNT82" s="49"/>
      <c r="DNU82" s="49"/>
      <c r="DNV82" s="49"/>
      <c r="DNW82" s="49"/>
      <c r="DNX82" s="49"/>
      <c r="DNY82" s="49"/>
      <c r="DNZ82" s="49"/>
      <c r="DOA82" s="49"/>
      <c r="DOB82" s="49"/>
      <c r="DOC82" s="49"/>
      <c r="DOD82" s="49"/>
      <c r="DOE82" s="49"/>
      <c r="DOF82" s="49"/>
      <c r="DOG82" s="49"/>
      <c r="DOH82" s="49"/>
      <c r="DOI82" s="49"/>
      <c r="DOJ82" s="49"/>
      <c r="DOK82" s="49"/>
      <c r="DOL82" s="49"/>
      <c r="DOM82" s="49"/>
      <c r="DON82" s="49"/>
      <c r="DOO82" s="49"/>
      <c r="DOP82" s="49"/>
      <c r="DOQ82" s="49"/>
      <c r="DOR82" s="49"/>
      <c r="DOS82" s="49"/>
      <c r="DOT82" s="49"/>
      <c r="DOU82" s="49"/>
      <c r="DOV82" s="49"/>
      <c r="DOW82" s="49"/>
      <c r="DOX82" s="49"/>
      <c r="DOY82" s="49"/>
      <c r="DOZ82" s="49"/>
      <c r="DPA82" s="49"/>
      <c r="DPB82" s="49"/>
      <c r="DPC82" s="49"/>
      <c r="DPD82" s="49"/>
      <c r="DPE82" s="49"/>
      <c r="DPF82" s="49"/>
      <c r="DPG82" s="49"/>
      <c r="DPH82" s="49"/>
      <c r="DPI82" s="49"/>
      <c r="DPJ82" s="49"/>
      <c r="DPK82" s="49"/>
      <c r="DPL82" s="49"/>
      <c r="DPM82" s="49"/>
      <c r="DPN82" s="49"/>
      <c r="DPO82" s="49"/>
      <c r="DPP82" s="49"/>
      <c r="DPQ82" s="49"/>
      <c r="DPR82" s="49"/>
      <c r="DPS82" s="49"/>
      <c r="DPT82" s="49"/>
      <c r="DPU82" s="49"/>
      <c r="DPV82" s="49"/>
      <c r="DPW82" s="49"/>
      <c r="DPX82" s="49"/>
      <c r="DPY82" s="49"/>
      <c r="DPZ82" s="49"/>
      <c r="DQA82" s="49"/>
      <c r="DQB82" s="49"/>
      <c r="DQC82" s="49"/>
      <c r="DQD82" s="49"/>
      <c r="DQE82" s="49"/>
      <c r="DQF82" s="49"/>
      <c r="DQG82" s="49"/>
      <c r="DQH82" s="49"/>
      <c r="DQI82" s="49"/>
      <c r="DQJ82" s="49"/>
      <c r="DQK82" s="49"/>
      <c r="DQL82" s="49"/>
      <c r="DQM82" s="49"/>
      <c r="DQN82" s="49"/>
      <c r="DQO82" s="49"/>
      <c r="DQP82" s="49"/>
      <c r="DQQ82" s="49"/>
      <c r="DQR82" s="49"/>
      <c r="DQS82" s="49"/>
      <c r="DQT82" s="49"/>
      <c r="DQU82" s="49"/>
      <c r="DQV82" s="49"/>
      <c r="DQW82" s="49"/>
      <c r="DQX82" s="49"/>
      <c r="DQY82" s="49"/>
      <c r="DQZ82" s="49"/>
      <c r="DRA82" s="49"/>
      <c r="DRB82" s="49"/>
      <c r="DRC82" s="49"/>
      <c r="DRD82" s="49"/>
      <c r="DRE82" s="49"/>
      <c r="DRF82" s="49"/>
      <c r="DRG82" s="49"/>
      <c r="DRH82" s="49"/>
      <c r="DRI82" s="49"/>
      <c r="DRJ82" s="49"/>
      <c r="DRK82" s="49"/>
      <c r="DRL82" s="49"/>
      <c r="DRM82" s="49"/>
      <c r="DRN82" s="49"/>
      <c r="DRO82" s="49"/>
      <c r="DRP82" s="49"/>
      <c r="DRQ82" s="49"/>
      <c r="DRR82" s="49"/>
      <c r="DRS82" s="49"/>
      <c r="DRT82" s="49"/>
      <c r="DRU82" s="49"/>
      <c r="DRV82" s="49"/>
      <c r="DRW82" s="49"/>
      <c r="DRX82" s="49"/>
      <c r="DRY82" s="49"/>
      <c r="DRZ82" s="49"/>
      <c r="DSA82" s="49"/>
      <c r="DSB82" s="49"/>
      <c r="DSC82" s="49"/>
      <c r="DSD82" s="49"/>
      <c r="DSE82" s="49"/>
      <c r="DSF82" s="49"/>
      <c r="DSG82" s="49"/>
      <c r="DSH82" s="49"/>
      <c r="DSI82" s="49"/>
      <c r="DSJ82" s="49"/>
      <c r="DSK82" s="49"/>
      <c r="DSL82" s="49"/>
      <c r="DSM82" s="49"/>
      <c r="DSN82" s="49"/>
      <c r="DSO82" s="49"/>
      <c r="DSP82" s="49"/>
      <c r="DSQ82" s="49"/>
      <c r="DSR82" s="49"/>
      <c r="DSS82" s="49"/>
      <c r="DST82" s="49"/>
      <c r="DSU82" s="49"/>
      <c r="DSV82" s="49"/>
      <c r="DSW82" s="49"/>
      <c r="DSX82" s="49"/>
      <c r="DSY82" s="49"/>
      <c r="DSZ82" s="49"/>
      <c r="DTA82" s="49"/>
      <c r="DTB82" s="49"/>
      <c r="DTC82" s="49"/>
      <c r="DTD82" s="49"/>
      <c r="DTE82" s="49"/>
      <c r="DTF82" s="49"/>
      <c r="DTG82" s="49"/>
      <c r="DTH82" s="49"/>
      <c r="DTI82" s="49"/>
      <c r="DTJ82" s="49"/>
      <c r="DTK82" s="49"/>
      <c r="DTL82" s="49"/>
      <c r="DTM82" s="49"/>
      <c r="DTN82" s="49"/>
      <c r="DTO82" s="49"/>
      <c r="DTP82" s="49"/>
      <c r="DTQ82" s="49"/>
      <c r="DTR82" s="49"/>
      <c r="DTS82" s="49"/>
      <c r="DTT82" s="49"/>
      <c r="DTU82" s="49"/>
      <c r="DTV82" s="49"/>
      <c r="DTW82" s="49"/>
      <c r="DTX82" s="49"/>
      <c r="DTY82" s="49"/>
      <c r="DTZ82" s="49"/>
      <c r="DUA82" s="49"/>
      <c r="DUB82" s="49"/>
      <c r="DUC82" s="49"/>
      <c r="DUD82" s="49"/>
      <c r="DUE82" s="49"/>
      <c r="DUF82" s="49"/>
      <c r="DUG82" s="49"/>
      <c r="DUH82" s="49"/>
      <c r="DUI82" s="49"/>
      <c r="DUJ82" s="49"/>
      <c r="DUK82" s="49"/>
      <c r="DUL82" s="49"/>
      <c r="DUM82" s="49"/>
      <c r="DUN82" s="49"/>
      <c r="DUO82" s="49"/>
      <c r="DUP82" s="49"/>
      <c r="DUQ82" s="49"/>
      <c r="DUR82" s="49"/>
      <c r="DUS82" s="49"/>
      <c r="DUT82" s="49"/>
      <c r="DUU82" s="49"/>
      <c r="DUV82" s="49"/>
      <c r="DUW82" s="49"/>
      <c r="DUX82" s="49"/>
      <c r="DUY82" s="49"/>
      <c r="DUZ82" s="49"/>
      <c r="DVA82" s="49"/>
      <c r="DVB82" s="49"/>
      <c r="DVC82" s="49"/>
      <c r="DVD82" s="49"/>
      <c r="DVE82" s="49"/>
      <c r="DVF82" s="49"/>
      <c r="DVG82" s="49"/>
      <c r="DVH82" s="49"/>
      <c r="DVI82" s="49"/>
      <c r="DVJ82" s="49"/>
      <c r="DVK82" s="49"/>
      <c r="DVL82" s="49"/>
      <c r="DVM82" s="49"/>
      <c r="DVN82" s="49"/>
      <c r="DVO82" s="49"/>
      <c r="DVP82" s="49"/>
      <c r="DVQ82" s="49"/>
      <c r="DVR82" s="49"/>
      <c r="DVS82" s="49"/>
      <c r="DVT82" s="49"/>
      <c r="DVU82" s="49"/>
      <c r="DVV82" s="49"/>
      <c r="DVW82" s="49"/>
      <c r="DVX82" s="49"/>
      <c r="DVY82" s="49"/>
      <c r="DVZ82" s="49"/>
      <c r="DWA82" s="49"/>
      <c r="DWB82" s="49"/>
      <c r="DWC82" s="49"/>
      <c r="DWD82" s="49"/>
      <c r="DWE82" s="49"/>
      <c r="DWF82" s="49"/>
      <c r="DWG82" s="49"/>
      <c r="DWH82" s="49"/>
      <c r="DWI82" s="49"/>
      <c r="DWJ82" s="49"/>
      <c r="DWK82" s="49"/>
      <c r="DWL82" s="49"/>
      <c r="DWM82" s="49"/>
      <c r="DWN82" s="49"/>
      <c r="DWO82" s="49"/>
      <c r="DWP82" s="49"/>
      <c r="DWQ82" s="49"/>
      <c r="DWR82" s="49"/>
      <c r="DWS82" s="49"/>
      <c r="DWT82" s="49"/>
      <c r="DWU82" s="49"/>
      <c r="DWV82" s="49"/>
      <c r="DWW82" s="49"/>
      <c r="DWX82" s="49"/>
      <c r="DWY82" s="49"/>
      <c r="DWZ82" s="49"/>
      <c r="DXA82" s="49"/>
      <c r="DXB82" s="49"/>
      <c r="DXC82" s="49"/>
      <c r="DXD82" s="49"/>
      <c r="DXE82" s="49"/>
      <c r="DXF82" s="49"/>
      <c r="DXG82" s="49"/>
      <c r="DXH82" s="49"/>
      <c r="DXI82" s="49"/>
      <c r="DXJ82" s="49"/>
      <c r="DXK82" s="49"/>
      <c r="DXL82" s="49"/>
      <c r="DXM82" s="49"/>
      <c r="DXN82" s="49"/>
      <c r="DXO82" s="49"/>
      <c r="DXP82" s="49"/>
      <c r="DXQ82" s="49"/>
      <c r="DXR82" s="49"/>
      <c r="DXS82" s="49"/>
      <c r="DXT82" s="49"/>
      <c r="DXU82" s="49"/>
      <c r="DXV82" s="49"/>
      <c r="DXW82" s="49"/>
      <c r="DXX82" s="49"/>
      <c r="DXY82" s="49"/>
      <c r="DXZ82" s="49"/>
      <c r="DYA82" s="49"/>
      <c r="DYB82" s="49"/>
      <c r="DYC82" s="49"/>
      <c r="DYD82" s="49"/>
      <c r="DYE82" s="49"/>
      <c r="DYF82" s="49"/>
      <c r="DYG82" s="49"/>
      <c r="DYH82" s="49"/>
      <c r="DYI82" s="49"/>
      <c r="DYJ82" s="49"/>
      <c r="DYK82" s="49"/>
      <c r="DYL82" s="49"/>
      <c r="DYM82" s="49"/>
      <c r="DYN82" s="49"/>
      <c r="DYO82" s="49"/>
      <c r="DYP82" s="49"/>
      <c r="DYQ82" s="49"/>
      <c r="DYR82" s="49"/>
      <c r="DYS82" s="49"/>
      <c r="DYT82" s="49"/>
      <c r="DYU82" s="49"/>
      <c r="DYV82" s="49"/>
      <c r="DYW82" s="49"/>
      <c r="DYX82" s="49"/>
      <c r="DYY82" s="49"/>
      <c r="DYZ82" s="49"/>
      <c r="DZA82" s="49"/>
      <c r="DZB82" s="49"/>
      <c r="DZC82" s="49"/>
      <c r="DZD82" s="49"/>
      <c r="DZE82" s="49"/>
      <c r="DZF82" s="49"/>
      <c r="DZG82" s="49"/>
      <c r="DZH82" s="49"/>
      <c r="DZI82" s="49"/>
      <c r="DZJ82" s="49"/>
      <c r="DZK82" s="49"/>
      <c r="DZL82" s="49"/>
      <c r="DZM82" s="49"/>
      <c r="DZN82" s="49"/>
      <c r="DZO82" s="49"/>
      <c r="DZP82" s="49"/>
      <c r="DZQ82" s="49"/>
      <c r="DZR82" s="49"/>
      <c r="DZS82" s="49"/>
      <c r="DZT82" s="49"/>
      <c r="DZU82" s="49"/>
      <c r="DZV82" s="49"/>
      <c r="DZW82" s="49"/>
      <c r="DZX82" s="49"/>
      <c r="DZY82" s="49"/>
      <c r="DZZ82" s="49"/>
      <c r="EAA82" s="49"/>
      <c r="EAB82" s="49"/>
      <c r="EAC82" s="49"/>
      <c r="EAD82" s="49"/>
      <c r="EAE82" s="49"/>
      <c r="EAF82" s="49"/>
      <c r="EAG82" s="49"/>
      <c r="EAH82" s="49"/>
      <c r="EAI82" s="49"/>
      <c r="EAJ82" s="49"/>
      <c r="EAK82" s="49"/>
      <c r="EAL82" s="49"/>
      <c r="EAM82" s="49"/>
      <c r="EAN82" s="49"/>
      <c r="EAO82" s="49"/>
      <c r="EAP82" s="49"/>
      <c r="EAQ82" s="49"/>
      <c r="EAR82" s="49"/>
      <c r="EAS82" s="49"/>
      <c r="EAT82" s="49"/>
      <c r="EAU82" s="49"/>
      <c r="EAV82" s="49"/>
      <c r="EAW82" s="49"/>
      <c r="EAX82" s="49"/>
      <c r="EAY82" s="49"/>
      <c r="EAZ82" s="49"/>
      <c r="EBA82" s="49"/>
      <c r="EBB82" s="49"/>
      <c r="EBC82" s="49"/>
      <c r="EBD82" s="49"/>
      <c r="EBE82" s="49"/>
      <c r="EBF82" s="49"/>
      <c r="EBG82" s="49"/>
      <c r="EBH82" s="49"/>
      <c r="EBI82" s="49"/>
      <c r="EBJ82" s="49"/>
      <c r="EBK82" s="49"/>
      <c r="EBL82" s="49"/>
      <c r="EBM82" s="49"/>
      <c r="EBN82" s="49"/>
      <c r="EBO82" s="49"/>
      <c r="EBP82" s="49"/>
      <c r="EBQ82" s="49"/>
      <c r="EBR82" s="49"/>
      <c r="EBS82" s="49"/>
      <c r="EBT82" s="49"/>
      <c r="EBU82" s="49"/>
      <c r="EBV82" s="49"/>
      <c r="EBW82" s="49"/>
      <c r="EBX82" s="49"/>
      <c r="EBY82" s="49"/>
      <c r="EBZ82" s="49"/>
      <c r="ECA82" s="49"/>
      <c r="ECB82" s="49"/>
      <c r="ECC82" s="49"/>
      <c r="ECD82" s="49"/>
      <c r="ECE82" s="49"/>
      <c r="ECF82" s="49"/>
      <c r="ECG82" s="49"/>
      <c r="ECH82" s="49"/>
      <c r="ECI82" s="49"/>
      <c r="ECJ82" s="49"/>
      <c r="ECK82" s="49"/>
      <c r="ECL82" s="49"/>
      <c r="ECM82" s="49"/>
      <c r="ECN82" s="49"/>
      <c r="ECO82" s="49"/>
      <c r="ECP82" s="49"/>
      <c r="ECQ82" s="49"/>
      <c r="ECR82" s="49"/>
      <c r="ECS82" s="49"/>
      <c r="ECT82" s="49"/>
      <c r="ECU82" s="49"/>
      <c r="ECV82" s="49"/>
      <c r="ECW82" s="49"/>
      <c r="ECX82" s="49"/>
      <c r="ECY82" s="49"/>
      <c r="ECZ82" s="49"/>
      <c r="EDA82" s="49"/>
      <c r="EDB82" s="49"/>
      <c r="EDC82" s="49"/>
      <c r="EDD82" s="49"/>
      <c r="EDE82" s="49"/>
      <c r="EDF82" s="49"/>
      <c r="EDG82" s="49"/>
      <c r="EDH82" s="49"/>
      <c r="EDI82" s="49"/>
      <c r="EDJ82" s="49"/>
      <c r="EDK82" s="49"/>
      <c r="EDL82" s="49"/>
      <c r="EDM82" s="49"/>
      <c r="EDN82" s="49"/>
      <c r="EDO82" s="49"/>
      <c r="EDP82" s="49"/>
      <c r="EDQ82" s="49"/>
      <c r="EDR82" s="49"/>
      <c r="EDS82" s="49"/>
      <c r="EDT82" s="49"/>
      <c r="EDU82" s="49"/>
      <c r="EDV82" s="49"/>
      <c r="EDW82" s="49"/>
      <c r="EDX82" s="49"/>
      <c r="EDY82" s="49"/>
      <c r="EDZ82" s="49"/>
      <c r="EEA82" s="49"/>
      <c r="EEB82" s="49"/>
      <c r="EEC82" s="49"/>
      <c r="EED82" s="49"/>
      <c r="EEE82" s="49"/>
      <c r="EEF82" s="49"/>
      <c r="EEG82" s="49"/>
      <c r="EEH82" s="49"/>
      <c r="EEI82" s="49"/>
      <c r="EEJ82" s="49"/>
      <c r="EEK82" s="49"/>
      <c r="EEL82" s="49"/>
      <c r="EEM82" s="49"/>
      <c r="EEN82" s="49"/>
      <c r="EEO82" s="49"/>
      <c r="EEP82" s="49"/>
      <c r="EEQ82" s="49"/>
      <c r="EER82" s="49"/>
      <c r="EES82" s="49"/>
      <c r="EET82" s="49"/>
      <c r="EEU82" s="49"/>
      <c r="EEV82" s="49"/>
      <c r="EEW82" s="49"/>
      <c r="EEX82" s="49"/>
      <c r="EEY82" s="49"/>
      <c r="EEZ82" s="49"/>
      <c r="EFA82" s="49"/>
      <c r="EFB82" s="49"/>
      <c r="EFC82" s="49"/>
      <c r="EFD82" s="49"/>
      <c r="EFE82" s="49"/>
      <c r="EFF82" s="49"/>
      <c r="EFG82" s="49"/>
      <c r="EFH82" s="49"/>
      <c r="EFI82" s="49"/>
      <c r="EFJ82" s="49"/>
      <c r="EFK82" s="49"/>
      <c r="EFL82" s="49"/>
      <c r="EFM82" s="49"/>
      <c r="EFN82" s="49"/>
      <c r="EFO82" s="49"/>
      <c r="EFP82" s="49"/>
      <c r="EFQ82" s="49"/>
      <c r="EFR82" s="49"/>
      <c r="EFS82" s="49"/>
      <c r="EFT82" s="49"/>
      <c r="EFU82" s="49"/>
      <c r="EFV82" s="49"/>
      <c r="EFW82" s="49"/>
      <c r="EFX82" s="49"/>
      <c r="EFY82" s="49"/>
      <c r="EFZ82" s="49"/>
      <c r="EGA82" s="49"/>
      <c r="EGB82" s="49"/>
      <c r="EGC82" s="49"/>
      <c r="EGD82" s="49"/>
      <c r="EGE82" s="49"/>
      <c r="EGF82" s="49"/>
      <c r="EGG82" s="49"/>
      <c r="EGH82" s="49"/>
      <c r="EGI82" s="49"/>
      <c r="EGJ82" s="49"/>
      <c r="EGK82" s="49"/>
      <c r="EGL82" s="49"/>
      <c r="EGM82" s="49"/>
      <c r="EGN82" s="49"/>
      <c r="EGO82" s="49"/>
      <c r="EGP82" s="49"/>
      <c r="EGQ82" s="49"/>
      <c r="EGR82" s="49"/>
      <c r="EGS82" s="49"/>
      <c r="EGT82" s="49"/>
      <c r="EGU82" s="49"/>
      <c r="EGV82" s="49"/>
      <c r="EGW82" s="49"/>
      <c r="EGX82" s="49"/>
      <c r="EGY82" s="49"/>
      <c r="EGZ82" s="49"/>
      <c r="EHA82" s="49"/>
      <c r="EHB82" s="49"/>
      <c r="EHC82" s="49"/>
      <c r="EHD82" s="49"/>
      <c r="EHE82" s="49"/>
      <c r="EHF82" s="49"/>
      <c r="EHG82" s="49"/>
      <c r="EHH82" s="49"/>
      <c r="EHI82" s="49"/>
      <c r="EHJ82" s="49"/>
      <c r="EHK82" s="49"/>
      <c r="EHL82" s="49"/>
      <c r="EHM82" s="49"/>
      <c r="EHN82" s="49"/>
      <c r="EHO82" s="49"/>
      <c r="EHP82" s="49"/>
      <c r="EHQ82" s="49"/>
      <c r="EHR82" s="49"/>
      <c r="EHS82" s="49"/>
      <c r="EHT82" s="49"/>
      <c r="EHU82" s="49"/>
      <c r="EHV82" s="49"/>
      <c r="EHW82" s="49"/>
      <c r="EHX82" s="49"/>
      <c r="EHY82" s="49"/>
      <c r="EHZ82" s="49"/>
      <c r="EIA82" s="49"/>
      <c r="EIB82" s="49"/>
      <c r="EIC82" s="49"/>
      <c r="EID82" s="49"/>
      <c r="EIE82" s="49"/>
      <c r="EIF82" s="49"/>
      <c r="EIG82" s="49"/>
      <c r="EIH82" s="49"/>
      <c r="EII82" s="49"/>
      <c r="EIJ82" s="49"/>
      <c r="EIK82" s="49"/>
      <c r="EIL82" s="49"/>
      <c r="EIM82" s="49"/>
      <c r="EIN82" s="49"/>
      <c r="EIO82" s="49"/>
      <c r="EIP82" s="49"/>
      <c r="EIQ82" s="49"/>
      <c r="EIR82" s="49"/>
      <c r="EIS82" s="49"/>
      <c r="EIT82" s="49"/>
      <c r="EIU82" s="49"/>
      <c r="EIV82" s="49"/>
      <c r="EIW82" s="49"/>
      <c r="EIX82" s="49"/>
      <c r="EIY82" s="49"/>
      <c r="EIZ82" s="49"/>
      <c r="EJA82" s="49"/>
      <c r="EJB82" s="49"/>
      <c r="EJC82" s="49"/>
      <c r="EJD82" s="49"/>
      <c r="EJE82" s="49"/>
      <c r="EJF82" s="49"/>
      <c r="EJG82" s="49"/>
      <c r="EJH82" s="49"/>
      <c r="EJI82" s="49"/>
      <c r="EJJ82" s="49"/>
      <c r="EJK82" s="49"/>
      <c r="EJL82" s="49"/>
      <c r="EJM82" s="49"/>
      <c r="EJN82" s="49"/>
      <c r="EJO82" s="49"/>
      <c r="EJP82" s="49"/>
      <c r="EJQ82" s="49"/>
      <c r="EJR82" s="49"/>
      <c r="EJS82" s="49"/>
      <c r="EJT82" s="49"/>
      <c r="EJU82" s="49"/>
      <c r="EJV82" s="49"/>
      <c r="EJW82" s="49"/>
      <c r="EJX82" s="49"/>
      <c r="EJY82" s="49"/>
      <c r="EJZ82" s="49"/>
      <c r="EKA82" s="49"/>
      <c r="EKB82" s="49"/>
      <c r="EKC82" s="49"/>
      <c r="EKD82" s="49"/>
      <c r="EKE82" s="49"/>
      <c r="EKF82" s="49"/>
      <c r="EKG82" s="49"/>
      <c r="EKH82" s="49"/>
      <c r="EKI82" s="49"/>
      <c r="EKJ82" s="49"/>
      <c r="EKK82" s="49"/>
      <c r="EKL82" s="49"/>
      <c r="EKM82" s="49"/>
      <c r="EKN82" s="49"/>
      <c r="EKO82" s="49"/>
      <c r="EKP82" s="49"/>
      <c r="EKQ82" s="49"/>
      <c r="EKR82" s="49"/>
      <c r="EKS82" s="49"/>
      <c r="EKT82" s="49"/>
      <c r="EKU82" s="49"/>
      <c r="EKV82" s="49"/>
      <c r="EKW82" s="49"/>
      <c r="EKX82" s="49"/>
      <c r="EKY82" s="49"/>
      <c r="EKZ82" s="49"/>
      <c r="ELA82" s="49"/>
      <c r="ELB82" s="49"/>
      <c r="ELC82" s="49"/>
      <c r="ELD82" s="49"/>
      <c r="ELE82" s="49"/>
      <c r="ELF82" s="49"/>
      <c r="ELG82" s="49"/>
      <c r="ELH82" s="49"/>
      <c r="ELI82" s="49"/>
      <c r="ELJ82" s="49"/>
      <c r="ELK82" s="49"/>
      <c r="ELL82" s="49"/>
      <c r="ELM82" s="49"/>
      <c r="ELN82" s="49"/>
      <c r="ELO82" s="49"/>
      <c r="ELP82" s="49"/>
      <c r="ELQ82" s="49"/>
      <c r="ELR82" s="49"/>
      <c r="ELS82" s="49"/>
      <c r="ELT82" s="49"/>
      <c r="ELU82" s="49"/>
      <c r="ELV82" s="49"/>
      <c r="ELW82" s="49"/>
      <c r="ELX82" s="49"/>
      <c r="ELY82" s="49"/>
      <c r="ELZ82" s="49"/>
      <c r="EMA82" s="49"/>
      <c r="EMB82" s="49"/>
      <c r="EMC82" s="49"/>
      <c r="EMD82" s="49"/>
      <c r="EME82" s="49"/>
      <c r="EMF82" s="49"/>
      <c r="EMG82" s="49"/>
      <c r="EMH82" s="49"/>
      <c r="EMI82" s="49"/>
      <c r="EMJ82" s="49"/>
      <c r="EMK82" s="49"/>
      <c r="EML82" s="49"/>
      <c r="EMM82" s="49"/>
      <c r="EMN82" s="49"/>
      <c r="EMO82" s="49"/>
      <c r="EMP82" s="49"/>
      <c r="EMQ82" s="49"/>
      <c r="EMR82" s="49"/>
      <c r="EMS82" s="49"/>
      <c r="EMT82" s="49"/>
      <c r="EMU82" s="49"/>
      <c r="EMV82" s="49"/>
      <c r="EMW82" s="49"/>
      <c r="EMX82" s="49"/>
      <c r="EMY82" s="49"/>
      <c r="EMZ82" s="49"/>
      <c r="ENA82" s="49"/>
      <c r="ENB82" s="49"/>
      <c r="ENC82" s="49"/>
      <c r="END82" s="49"/>
      <c r="ENE82" s="49"/>
      <c r="ENF82" s="49"/>
      <c r="ENG82" s="49"/>
      <c r="ENH82" s="49"/>
      <c r="ENI82" s="49"/>
      <c r="ENJ82" s="49"/>
      <c r="ENK82" s="49"/>
      <c r="ENL82" s="49"/>
      <c r="ENM82" s="49"/>
      <c r="ENN82" s="49"/>
      <c r="ENO82" s="49"/>
      <c r="ENP82" s="49"/>
      <c r="ENQ82" s="49"/>
      <c r="ENR82" s="49"/>
      <c r="ENS82" s="49"/>
      <c r="ENT82" s="49"/>
      <c r="ENU82" s="49"/>
      <c r="ENV82" s="49"/>
      <c r="ENW82" s="49"/>
      <c r="ENX82" s="49"/>
      <c r="ENY82" s="49"/>
      <c r="ENZ82" s="49"/>
      <c r="EOA82" s="49"/>
      <c r="EOB82" s="49"/>
      <c r="EOC82" s="49"/>
      <c r="EOD82" s="49"/>
      <c r="EOE82" s="49"/>
      <c r="EOF82" s="49"/>
      <c r="EOG82" s="49"/>
      <c r="EOH82" s="49"/>
      <c r="EOI82" s="49"/>
      <c r="EOJ82" s="49"/>
      <c r="EOK82" s="49"/>
      <c r="EOL82" s="49"/>
      <c r="EOM82" s="49"/>
      <c r="EON82" s="49"/>
      <c r="EOO82" s="49"/>
      <c r="EOP82" s="49"/>
      <c r="EOQ82" s="49"/>
      <c r="EOR82" s="49"/>
      <c r="EOS82" s="49"/>
      <c r="EOT82" s="49"/>
      <c r="EOU82" s="49"/>
      <c r="EOV82" s="49"/>
      <c r="EOW82" s="49"/>
      <c r="EOX82" s="49"/>
      <c r="EOY82" s="49"/>
      <c r="EOZ82" s="49"/>
      <c r="EPA82" s="49"/>
      <c r="EPB82" s="49"/>
      <c r="EPC82" s="49"/>
      <c r="EPD82" s="49"/>
      <c r="EPE82" s="49"/>
      <c r="EPF82" s="49"/>
      <c r="EPG82" s="49"/>
      <c r="EPH82" s="49"/>
      <c r="EPI82" s="49"/>
      <c r="EPJ82" s="49"/>
      <c r="EPK82" s="49"/>
      <c r="EPL82" s="49"/>
      <c r="EPM82" s="49"/>
      <c r="EPN82" s="49"/>
      <c r="EPO82" s="49"/>
      <c r="EPP82" s="49"/>
      <c r="EPQ82" s="49"/>
      <c r="EPR82" s="49"/>
      <c r="EPS82" s="49"/>
      <c r="EPT82" s="49"/>
      <c r="EPU82" s="49"/>
      <c r="EPV82" s="49"/>
      <c r="EPW82" s="49"/>
      <c r="EPX82" s="49"/>
      <c r="EPY82" s="49"/>
      <c r="EPZ82" s="49"/>
      <c r="EQA82" s="49"/>
      <c r="EQB82" s="49"/>
      <c r="EQC82" s="49"/>
      <c r="EQD82" s="49"/>
      <c r="EQE82" s="49"/>
      <c r="EQF82" s="49"/>
      <c r="EQG82" s="49"/>
      <c r="EQH82" s="49"/>
      <c r="EQI82" s="49"/>
      <c r="EQJ82" s="49"/>
      <c r="EQK82" s="49"/>
      <c r="EQL82" s="49"/>
      <c r="EQM82" s="49"/>
      <c r="EQN82" s="49"/>
      <c r="EQO82" s="49"/>
      <c r="EQP82" s="49"/>
      <c r="EQQ82" s="49"/>
      <c r="EQR82" s="49"/>
      <c r="EQS82" s="49"/>
      <c r="EQT82" s="49"/>
      <c r="EQU82" s="49"/>
      <c r="EQV82" s="49"/>
      <c r="EQW82" s="49"/>
      <c r="EQX82" s="49"/>
      <c r="EQY82" s="49"/>
      <c r="EQZ82" s="49"/>
      <c r="ERA82" s="49"/>
      <c r="ERB82" s="49"/>
      <c r="ERC82" s="49"/>
      <c r="ERD82" s="49"/>
      <c r="ERE82" s="49"/>
      <c r="ERF82" s="49"/>
      <c r="ERG82" s="49"/>
      <c r="ERH82" s="49"/>
      <c r="ERI82" s="49"/>
      <c r="ERJ82" s="49"/>
      <c r="ERK82" s="49"/>
      <c r="ERL82" s="49"/>
      <c r="ERM82" s="49"/>
      <c r="ERN82" s="49"/>
      <c r="ERO82" s="49"/>
      <c r="ERP82" s="49"/>
      <c r="ERQ82" s="49"/>
      <c r="ERR82" s="49"/>
      <c r="ERS82" s="49"/>
      <c r="ERT82" s="49"/>
      <c r="ERU82" s="49"/>
      <c r="ERV82" s="49"/>
      <c r="ERW82" s="49"/>
      <c r="ERX82" s="49"/>
      <c r="ERY82" s="49"/>
      <c r="ERZ82" s="49"/>
      <c r="ESA82" s="49"/>
      <c r="ESB82" s="49"/>
      <c r="ESC82" s="49"/>
      <c r="ESD82" s="49"/>
      <c r="ESE82" s="49"/>
      <c r="ESF82" s="49"/>
      <c r="ESG82" s="49"/>
      <c r="ESH82" s="49"/>
      <c r="ESI82" s="49"/>
      <c r="ESJ82" s="49"/>
      <c r="ESK82" s="49"/>
      <c r="ESL82" s="49"/>
      <c r="ESM82" s="49"/>
      <c r="ESN82" s="49"/>
      <c r="ESO82" s="49"/>
      <c r="ESP82" s="49"/>
      <c r="ESQ82" s="49"/>
      <c r="ESR82" s="49"/>
      <c r="ESS82" s="49"/>
      <c r="EST82" s="49"/>
      <c r="ESU82" s="49"/>
      <c r="ESV82" s="49"/>
      <c r="ESW82" s="49"/>
      <c r="ESX82" s="49"/>
      <c r="ESY82" s="49"/>
      <c r="ESZ82" s="49"/>
      <c r="ETA82" s="49"/>
      <c r="ETB82" s="49"/>
      <c r="ETC82" s="49"/>
      <c r="ETD82" s="49"/>
      <c r="ETE82" s="49"/>
      <c r="ETF82" s="49"/>
      <c r="ETG82" s="49"/>
      <c r="ETH82" s="49"/>
      <c r="ETI82" s="49"/>
      <c r="ETJ82" s="49"/>
      <c r="ETK82" s="49"/>
      <c r="ETL82" s="49"/>
      <c r="ETM82" s="49"/>
      <c r="ETN82" s="49"/>
      <c r="ETO82" s="49"/>
      <c r="ETP82" s="49"/>
      <c r="ETQ82" s="49"/>
      <c r="ETR82" s="49"/>
      <c r="ETS82" s="49"/>
      <c r="ETT82" s="49"/>
      <c r="ETU82" s="49"/>
      <c r="ETV82" s="49"/>
      <c r="ETW82" s="49"/>
      <c r="ETX82" s="49"/>
      <c r="ETY82" s="49"/>
      <c r="ETZ82" s="49"/>
      <c r="EUA82" s="49"/>
      <c r="EUB82" s="49"/>
      <c r="EUC82" s="49"/>
      <c r="EUD82" s="49"/>
      <c r="EUE82" s="49"/>
      <c r="EUF82" s="49"/>
      <c r="EUG82" s="49"/>
      <c r="EUH82" s="49"/>
      <c r="EUI82" s="49"/>
      <c r="EUJ82" s="49"/>
      <c r="EUK82" s="49"/>
      <c r="EUL82" s="49"/>
      <c r="EUM82" s="49"/>
      <c r="EUN82" s="49"/>
      <c r="EUO82" s="49"/>
      <c r="EUP82" s="49"/>
      <c r="EUQ82" s="49"/>
      <c r="EUR82" s="49"/>
      <c r="EUS82" s="49"/>
      <c r="EUT82" s="49"/>
      <c r="EUU82" s="49"/>
      <c r="EUV82" s="49"/>
      <c r="EUW82" s="49"/>
      <c r="EUX82" s="49"/>
      <c r="EUY82" s="49"/>
      <c r="EUZ82" s="49"/>
      <c r="EVA82" s="49"/>
      <c r="EVB82" s="49"/>
      <c r="EVC82" s="49"/>
      <c r="EVD82" s="49"/>
      <c r="EVE82" s="49"/>
      <c r="EVF82" s="49"/>
      <c r="EVG82" s="49"/>
      <c r="EVH82" s="49"/>
      <c r="EVI82" s="49"/>
      <c r="EVJ82" s="49"/>
      <c r="EVK82" s="49"/>
      <c r="EVL82" s="49"/>
      <c r="EVM82" s="49"/>
      <c r="EVN82" s="49"/>
      <c r="EVO82" s="49"/>
      <c r="EVP82" s="49"/>
      <c r="EVQ82" s="49"/>
      <c r="EVR82" s="49"/>
      <c r="EVS82" s="49"/>
      <c r="EVT82" s="49"/>
      <c r="EVU82" s="49"/>
      <c r="EVV82" s="49"/>
      <c r="EVW82" s="49"/>
      <c r="EVX82" s="49"/>
      <c r="EVY82" s="49"/>
      <c r="EVZ82" s="49"/>
      <c r="EWA82" s="49"/>
      <c r="EWB82" s="49"/>
      <c r="EWC82" s="49"/>
      <c r="EWD82" s="49"/>
      <c r="EWE82" s="49"/>
      <c r="EWF82" s="49"/>
      <c r="EWG82" s="49"/>
      <c r="EWH82" s="49"/>
      <c r="EWI82" s="49"/>
      <c r="EWJ82" s="49"/>
      <c r="EWK82" s="49"/>
      <c r="EWL82" s="49"/>
      <c r="EWM82" s="49"/>
      <c r="EWN82" s="49"/>
      <c r="EWO82" s="49"/>
      <c r="EWP82" s="49"/>
      <c r="EWQ82" s="49"/>
      <c r="EWR82" s="49"/>
      <c r="EWS82" s="49"/>
      <c r="EWT82" s="49"/>
      <c r="EWU82" s="49"/>
      <c r="EWV82" s="49"/>
      <c r="EWW82" s="49"/>
      <c r="EWX82" s="49"/>
      <c r="EWY82" s="49"/>
      <c r="EWZ82" s="49"/>
      <c r="EXA82" s="49"/>
      <c r="EXB82" s="49"/>
      <c r="EXC82" s="49"/>
      <c r="EXD82" s="49"/>
      <c r="EXE82" s="49"/>
      <c r="EXF82" s="49"/>
      <c r="EXG82" s="49"/>
      <c r="EXH82" s="49"/>
      <c r="EXI82" s="49"/>
      <c r="EXJ82" s="49"/>
      <c r="EXK82" s="49"/>
      <c r="EXL82" s="49"/>
      <c r="EXM82" s="49"/>
      <c r="EXN82" s="49"/>
      <c r="EXO82" s="49"/>
      <c r="EXP82" s="49"/>
      <c r="EXQ82" s="49"/>
      <c r="EXR82" s="49"/>
      <c r="EXS82" s="49"/>
      <c r="EXT82" s="49"/>
      <c r="EXU82" s="49"/>
      <c r="EXV82" s="49"/>
      <c r="EXW82" s="49"/>
      <c r="EXX82" s="49"/>
      <c r="EXY82" s="49"/>
      <c r="EXZ82" s="49"/>
      <c r="EYA82" s="49"/>
      <c r="EYB82" s="49"/>
      <c r="EYC82" s="49"/>
      <c r="EYD82" s="49"/>
      <c r="EYE82" s="49"/>
      <c r="EYF82" s="49"/>
      <c r="EYG82" s="49"/>
      <c r="EYH82" s="49"/>
      <c r="EYI82" s="49"/>
      <c r="EYJ82" s="49"/>
      <c r="EYK82" s="49"/>
      <c r="EYL82" s="49"/>
      <c r="EYM82" s="49"/>
      <c r="EYN82" s="49"/>
      <c r="EYO82" s="49"/>
      <c r="EYP82" s="49"/>
      <c r="EYQ82" s="49"/>
      <c r="EYR82" s="49"/>
      <c r="EYS82" s="49"/>
      <c r="EYT82" s="49"/>
      <c r="EYU82" s="49"/>
      <c r="EYV82" s="49"/>
      <c r="EYW82" s="49"/>
      <c r="EYX82" s="49"/>
      <c r="EYY82" s="49"/>
      <c r="EYZ82" s="49"/>
      <c r="EZA82" s="49"/>
      <c r="EZB82" s="49"/>
      <c r="EZC82" s="49"/>
      <c r="EZD82" s="49"/>
      <c r="EZE82" s="49"/>
      <c r="EZF82" s="49"/>
      <c r="EZG82" s="49"/>
      <c r="EZH82" s="49"/>
      <c r="EZI82" s="49"/>
      <c r="EZJ82" s="49"/>
      <c r="EZK82" s="49"/>
      <c r="EZL82" s="49"/>
      <c r="EZM82" s="49"/>
      <c r="EZN82" s="49"/>
      <c r="EZO82" s="49"/>
      <c r="EZP82" s="49"/>
      <c r="EZQ82" s="49"/>
      <c r="EZR82" s="49"/>
      <c r="EZS82" s="49"/>
      <c r="EZT82" s="49"/>
      <c r="EZU82" s="49"/>
      <c r="EZV82" s="49"/>
      <c r="EZW82" s="49"/>
      <c r="EZX82" s="49"/>
      <c r="EZY82" s="49"/>
      <c r="EZZ82" s="49"/>
      <c r="FAA82" s="49"/>
      <c r="FAB82" s="49"/>
      <c r="FAC82" s="49"/>
      <c r="FAD82" s="49"/>
      <c r="FAE82" s="49"/>
      <c r="FAF82" s="49"/>
      <c r="FAG82" s="49"/>
      <c r="FAH82" s="49"/>
      <c r="FAI82" s="49"/>
      <c r="FAJ82" s="49"/>
      <c r="FAK82" s="49"/>
      <c r="FAL82" s="49"/>
      <c r="FAM82" s="49"/>
      <c r="FAN82" s="49"/>
      <c r="FAO82" s="49"/>
      <c r="FAP82" s="49"/>
      <c r="FAQ82" s="49"/>
      <c r="FAR82" s="49"/>
      <c r="FAS82" s="49"/>
      <c r="FAT82" s="49"/>
      <c r="FAU82" s="49"/>
      <c r="FAV82" s="49"/>
      <c r="FAW82" s="49"/>
      <c r="FAX82" s="49"/>
      <c r="FAY82" s="49"/>
      <c r="FAZ82" s="49"/>
      <c r="FBA82" s="49"/>
      <c r="FBB82" s="49"/>
      <c r="FBC82" s="49"/>
      <c r="FBD82" s="49"/>
      <c r="FBE82" s="49"/>
      <c r="FBF82" s="49"/>
      <c r="FBG82" s="49"/>
      <c r="FBH82" s="49"/>
      <c r="FBI82" s="49"/>
      <c r="FBJ82" s="49"/>
      <c r="FBK82" s="49"/>
      <c r="FBL82" s="49"/>
      <c r="FBM82" s="49"/>
      <c r="FBN82" s="49"/>
      <c r="FBO82" s="49"/>
      <c r="FBP82" s="49"/>
      <c r="FBQ82" s="49"/>
      <c r="FBR82" s="49"/>
      <c r="FBS82" s="49"/>
      <c r="FBT82" s="49"/>
      <c r="FBU82" s="49"/>
      <c r="FBV82" s="49"/>
      <c r="FBW82" s="49"/>
      <c r="FBX82" s="49"/>
      <c r="FBY82" s="49"/>
      <c r="FBZ82" s="49"/>
      <c r="FCA82" s="49"/>
      <c r="FCB82" s="49"/>
      <c r="FCC82" s="49"/>
      <c r="FCD82" s="49"/>
      <c r="FCE82" s="49"/>
      <c r="FCF82" s="49"/>
      <c r="FCG82" s="49"/>
      <c r="FCH82" s="49"/>
      <c r="FCI82" s="49"/>
      <c r="FCJ82" s="49"/>
      <c r="FCK82" s="49"/>
      <c r="FCL82" s="49"/>
      <c r="FCM82" s="49"/>
      <c r="FCN82" s="49"/>
      <c r="FCO82" s="49"/>
      <c r="FCP82" s="49"/>
      <c r="FCQ82" s="49"/>
      <c r="FCR82" s="49"/>
      <c r="FCS82" s="49"/>
      <c r="FCT82" s="49"/>
      <c r="FCU82" s="49"/>
      <c r="FCV82" s="49"/>
      <c r="FCW82" s="49"/>
      <c r="FCX82" s="49"/>
      <c r="FCY82" s="49"/>
      <c r="FCZ82" s="49"/>
      <c r="FDA82" s="49"/>
      <c r="FDB82" s="49"/>
      <c r="FDC82" s="49"/>
      <c r="FDD82" s="49"/>
      <c r="FDE82" s="49"/>
      <c r="FDF82" s="49"/>
      <c r="FDG82" s="49"/>
      <c r="FDH82" s="49"/>
      <c r="FDI82" s="49"/>
      <c r="FDJ82" s="49"/>
      <c r="FDK82" s="49"/>
      <c r="FDL82" s="49"/>
      <c r="FDM82" s="49"/>
      <c r="FDN82" s="49"/>
      <c r="FDO82" s="49"/>
      <c r="FDP82" s="49"/>
      <c r="FDQ82" s="49"/>
      <c r="FDR82" s="49"/>
      <c r="FDS82" s="49"/>
      <c r="FDT82" s="49"/>
      <c r="FDU82" s="49"/>
      <c r="FDV82" s="49"/>
      <c r="FDW82" s="49"/>
      <c r="FDX82" s="49"/>
      <c r="FDY82" s="49"/>
      <c r="FDZ82" s="49"/>
      <c r="FEA82" s="49"/>
      <c r="FEB82" s="49"/>
      <c r="FEC82" s="49"/>
      <c r="FED82" s="49"/>
      <c r="FEE82" s="49"/>
      <c r="FEF82" s="49"/>
      <c r="FEG82" s="49"/>
      <c r="FEH82" s="49"/>
      <c r="FEI82" s="49"/>
      <c r="FEJ82" s="49"/>
      <c r="FEK82" s="49"/>
      <c r="FEL82" s="49"/>
      <c r="FEM82" s="49"/>
      <c r="FEN82" s="49"/>
      <c r="FEO82" s="49"/>
      <c r="FEP82" s="49"/>
      <c r="FEQ82" s="49"/>
      <c r="FER82" s="49"/>
      <c r="FES82" s="49"/>
      <c r="FET82" s="49"/>
      <c r="FEU82" s="49"/>
      <c r="FEV82" s="49"/>
      <c r="FEW82" s="49"/>
      <c r="FEX82" s="49"/>
      <c r="FEY82" s="49"/>
      <c r="FEZ82" s="49"/>
      <c r="FFA82" s="49"/>
      <c r="FFB82" s="49"/>
      <c r="FFC82" s="49"/>
      <c r="FFD82" s="49"/>
      <c r="FFE82" s="49"/>
      <c r="FFF82" s="49"/>
      <c r="FFG82" s="49"/>
      <c r="FFH82" s="49"/>
      <c r="FFI82" s="49"/>
      <c r="FFJ82" s="49"/>
      <c r="FFK82" s="49"/>
      <c r="FFL82" s="49"/>
      <c r="FFM82" s="49"/>
      <c r="FFN82" s="49"/>
      <c r="FFO82" s="49"/>
      <c r="FFP82" s="49"/>
      <c r="FFQ82" s="49"/>
      <c r="FFR82" s="49"/>
      <c r="FFS82" s="49"/>
      <c r="FFT82" s="49"/>
      <c r="FFU82" s="49"/>
      <c r="FFV82" s="49"/>
      <c r="FFW82" s="49"/>
      <c r="FFX82" s="49"/>
      <c r="FFY82" s="49"/>
      <c r="FFZ82" s="49"/>
      <c r="FGA82" s="49"/>
      <c r="FGB82" s="49"/>
      <c r="FGC82" s="49"/>
      <c r="FGD82" s="49"/>
      <c r="FGE82" s="49"/>
      <c r="FGF82" s="49"/>
      <c r="FGG82" s="49"/>
      <c r="FGH82" s="49"/>
      <c r="FGI82" s="49"/>
      <c r="FGJ82" s="49"/>
      <c r="FGK82" s="49"/>
      <c r="FGL82" s="49"/>
      <c r="FGM82" s="49"/>
      <c r="FGN82" s="49"/>
      <c r="FGO82" s="49"/>
      <c r="FGP82" s="49"/>
      <c r="FGQ82" s="49"/>
      <c r="FGR82" s="49"/>
      <c r="FGS82" s="49"/>
      <c r="FGT82" s="49"/>
      <c r="FGU82" s="49"/>
      <c r="FGV82" s="49"/>
      <c r="FGW82" s="49"/>
      <c r="FGX82" s="49"/>
      <c r="FGY82" s="49"/>
      <c r="FGZ82" s="49"/>
      <c r="FHA82" s="49"/>
      <c r="FHB82" s="49"/>
      <c r="FHC82" s="49"/>
      <c r="FHD82" s="49"/>
      <c r="FHE82" s="49"/>
      <c r="FHF82" s="49"/>
      <c r="FHG82" s="49"/>
      <c r="FHH82" s="49"/>
      <c r="FHI82" s="49"/>
      <c r="FHJ82" s="49"/>
      <c r="FHK82" s="49"/>
      <c r="FHL82" s="49"/>
      <c r="FHM82" s="49"/>
      <c r="FHN82" s="49"/>
      <c r="FHO82" s="49"/>
      <c r="FHP82" s="49"/>
      <c r="FHQ82" s="49"/>
      <c r="FHR82" s="49"/>
      <c r="FHS82" s="49"/>
      <c r="FHT82" s="49"/>
      <c r="FHU82" s="49"/>
      <c r="FHV82" s="49"/>
      <c r="FHW82" s="49"/>
      <c r="FHX82" s="49"/>
      <c r="FHY82" s="49"/>
      <c r="FHZ82" s="49"/>
      <c r="FIA82" s="49"/>
      <c r="FIB82" s="49"/>
      <c r="FIC82" s="49"/>
      <c r="FID82" s="49"/>
      <c r="FIE82" s="49"/>
      <c r="FIF82" s="49"/>
      <c r="FIG82" s="49"/>
      <c r="FIH82" s="49"/>
      <c r="FII82" s="49"/>
      <c r="FIJ82" s="49"/>
      <c r="FIK82" s="49"/>
      <c r="FIL82" s="49"/>
      <c r="FIM82" s="49"/>
      <c r="FIN82" s="49"/>
      <c r="FIO82" s="49"/>
      <c r="FIP82" s="49"/>
      <c r="FIQ82" s="49"/>
      <c r="FIR82" s="49"/>
      <c r="FIS82" s="49"/>
      <c r="FIT82" s="49"/>
      <c r="FIU82" s="49"/>
      <c r="FIV82" s="49"/>
      <c r="FIW82" s="49"/>
      <c r="FIX82" s="49"/>
      <c r="FIY82" s="49"/>
      <c r="FIZ82" s="49"/>
      <c r="FJA82" s="49"/>
      <c r="FJB82" s="49"/>
      <c r="FJC82" s="49"/>
      <c r="FJD82" s="49"/>
      <c r="FJE82" s="49"/>
      <c r="FJF82" s="49"/>
      <c r="FJG82" s="49"/>
      <c r="FJH82" s="49"/>
      <c r="FJI82" s="49"/>
      <c r="FJJ82" s="49"/>
      <c r="FJK82" s="49"/>
      <c r="FJL82" s="49"/>
      <c r="FJM82" s="49"/>
      <c r="FJN82" s="49"/>
      <c r="FJO82" s="49"/>
      <c r="FJP82" s="49"/>
      <c r="FJQ82" s="49"/>
      <c r="FJR82" s="49"/>
      <c r="FJS82" s="49"/>
      <c r="FJT82" s="49"/>
      <c r="FJU82" s="49"/>
      <c r="FJV82" s="49"/>
      <c r="FJW82" s="49"/>
      <c r="FJX82" s="49"/>
      <c r="FJY82" s="49"/>
      <c r="FJZ82" s="49"/>
      <c r="FKA82" s="49"/>
      <c r="FKB82" s="49"/>
      <c r="FKC82" s="49"/>
      <c r="FKD82" s="49"/>
      <c r="FKE82" s="49"/>
      <c r="FKF82" s="49"/>
      <c r="FKG82" s="49"/>
      <c r="FKH82" s="49"/>
      <c r="FKI82" s="49"/>
      <c r="FKJ82" s="49"/>
      <c r="FKK82" s="49"/>
      <c r="FKL82" s="49"/>
      <c r="FKM82" s="49"/>
      <c r="FKN82" s="49"/>
      <c r="FKO82" s="49"/>
      <c r="FKP82" s="49"/>
      <c r="FKQ82" s="49"/>
      <c r="FKR82" s="49"/>
      <c r="FKS82" s="49"/>
      <c r="FKT82" s="49"/>
      <c r="FKU82" s="49"/>
      <c r="FKV82" s="49"/>
      <c r="FKW82" s="49"/>
      <c r="FKX82" s="49"/>
      <c r="FKY82" s="49"/>
      <c r="FKZ82" s="49"/>
      <c r="FLA82" s="49"/>
      <c r="FLB82" s="49"/>
      <c r="FLC82" s="49"/>
      <c r="FLD82" s="49"/>
      <c r="FLE82" s="49"/>
      <c r="FLF82" s="49"/>
      <c r="FLG82" s="49"/>
      <c r="FLH82" s="49"/>
      <c r="FLI82" s="49"/>
      <c r="FLJ82" s="49"/>
      <c r="FLK82" s="49"/>
      <c r="FLL82" s="49"/>
      <c r="FLM82" s="49"/>
      <c r="FLN82" s="49"/>
      <c r="FLO82" s="49"/>
      <c r="FLP82" s="49"/>
      <c r="FLQ82" s="49"/>
      <c r="FLR82" s="49"/>
      <c r="FLS82" s="49"/>
      <c r="FLT82" s="49"/>
      <c r="FLU82" s="49"/>
      <c r="FLV82" s="49"/>
      <c r="FLW82" s="49"/>
      <c r="FLX82" s="49"/>
      <c r="FLY82" s="49"/>
      <c r="FLZ82" s="49"/>
      <c r="FMA82" s="49"/>
      <c r="FMB82" s="49"/>
      <c r="FMC82" s="49"/>
      <c r="FMD82" s="49"/>
      <c r="FME82" s="49"/>
      <c r="FMF82" s="49"/>
      <c r="FMG82" s="49"/>
      <c r="FMH82" s="49"/>
      <c r="FMI82" s="49"/>
      <c r="FMJ82" s="49"/>
      <c r="FMK82" s="49"/>
      <c r="FML82" s="49"/>
      <c r="FMM82" s="49"/>
      <c r="FMN82" s="49"/>
      <c r="FMO82" s="49"/>
      <c r="FMP82" s="49"/>
      <c r="FMQ82" s="49"/>
      <c r="FMR82" s="49"/>
      <c r="FMS82" s="49"/>
      <c r="FMT82" s="49"/>
      <c r="FMU82" s="49"/>
      <c r="FMV82" s="49"/>
      <c r="FMW82" s="49"/>
      <c r="FMX82" s="49"/>
      <c r="FMY82" s="49"/>
      <c r="FMZ82" s="49"/>
      <c r="FNA82" s="49"/>
      <c r="FNB82" s="49"/>
      <c r="FNC82" s="49"/>
      <c r="FND82" s="49"/>
      <c r="FNE82" s="49"/>
      <c r="FNF82" s="49"/>
      <c r="FNG82" s="49"/>
      <c r="FNH82" s="49"/>
      <c r="FNI82" s="49"/>
      <c r="FNJ82" s="49"/>
      <c r="FNK82" s="49"/>
      <c r="FNL82" s="49"/>
      <c r="FNM82" s="49"/>
      <c r="FNN82" s="49"/>
      <c r="FNO82" s="49"/>
      <c r="FNP82" s="49"/>
      <c r="FNQ82" s="49"/>
      <c r="FNR82" s="49"/>
      <c r="FNS82" s="49"/>
      <c r="FNT82" s="49"/>
      <c r="FNU82" s="49"/>
      <c r="FNV82" s="49"/>
      <c r="FNW82" s="49"/>
      <c r="FNX82" s="49"/>
      <c r="FNY82" s="49"/>
      <c r="FNZ82" s="49"/>
      <c r="FOA82" s="49"/>
      <c r="FOB82" s="49"/>
      <c r="FOC82" s="49"/>
      <c r="FOD82" s="49"/>
      <c r="FOE82" s="49"/>
      <c r="FOF82" s="49"/>
      <c r="FOG82" s="49"/>
      <c r="FOH82" s="49"/>
      <c r="FOI82" s="49"/>
      <c r="FOJ82" s="49"/>
      <c r="FOK82" s="49"/>
      <c r="FOL82" s="49"/>
      <c r="FOM82" s="49"/>
      <c r="FON82" s="49"/>
      <c r="FOO82" s="49"/>
      <c r="FOP82" s="49"/>
      <c r="FOQ82" s="49"/>
      <c r="FOR82" s="49"/>
      <c r="FOS82" s="49"/>
      <c r="FOT82" s="49"/>
      <c r="FOU82" s="49"/>
      <c r="FOV82" s="49"/>
      <c r="FOW82" s="49"/>
      <c r="FOX82" s="49"/>
      <c r="FOY82" s="49"/>
      <c r="FOZ82" s="49"/>
      <c r="FPA82" s="49"/>
      <c r="FPB82" s="49"/>
      <c r="FPC82" s="49"/>
      <c r="FPD82" s="49"/>
      <c r="FPE82" s="49"/>
      <c r="FPF82" s="49"/>
      <c r="FPG82" s="49"/>
      <c r="FPH82" s="49"/>
      <c r="FPI82" s="49"/>
      <c r="FPJ82" s="49"/>
      <c r="FPK82" s="49"/>
      <c r="FPL82" s="49"/>
      <c r="FPM82" s="49"/>
      <c r="FPN82" s="49"/>
      <c r="FPO82" s="49"/>
      <c r="FPP82" s="49"/>
      <c r="FPQ82" s="49"/>
      <c r="FPR82" s="49"/>
      <c r="FPS82" s="49"/>
      <c r="FPT82" s="49"/>
      <c r="FPU82" s="49"/>
      <c r="FPV82" s="49"/>
      <c r="FPW82" s="49"/>
      <c r="FPX82" s="49"/>
      <c r="FPY82" s="49"/>
      <c r="FPZ82" s="49"/>
      <c r="FQA82" s="49"/>
      <c r="FQB82" s="49"/>
      <c r="FQC82" s="49"/>
      <c r="FQD82" s="49"/>
      <c r="FQE82" s="49"/>
      <c r="FQF82" s="49"/>
      <c r="FQG82" s="49"/>
      <c r="FQH82" s="49"/>
      <c r="FQI82" s="49"/>
      <c r="FQJ82" s="49"/>
      <c r="FQK82" s="49"/>
      <c r="FQL82" s="49"/>
      <c r="FQM82" s="49"/>
      <c r="FQN82" s="49"/>
      <c r="FQO82" s="49"/>
      <c r="FQP82" s="49"/>
      <c r="FQQ82" s="49"/>
      <c r="FQR82" s="49"/>
      <c r="FQS82" s="49"/>
      <c r="FQT82" s="49"/>
      <c r="FQU82" s="49"/>
      <c r="FQV82" s="49"/>
      <c r="FQW82" s="49"/>
      <c r="FQX82" s="49"/>
      <c r="FQY82" s="49"/>
      <c r="FQZ82" s="49"/>
      <c r="FRA82" s="49"/>
      <c r="FRB82" s="49"/>
      <c r="FRC82" s="49"/>
      <c r="FRD82" s="49"/>
      <c r="FRE82" s="49"/>
      <c r="FRF82" s="49"/>
      <c r="FRG82" s="49"/>
      <c r="FRH82" s="49"/>
      <c r="FRI82" s="49"/>
      <c r="FRJ82" s="49"/>
      <c r="FRK82" s="49"/>
      <c r="FRL82" s="49"/>
      <c r="FRM82" s="49"/>
      <c r="FRN82" s="49"/>
      <c r="FRO82" s="49"/>
      <c r="FRP82" s="49"/>
      <c r="FRQ82" s="49"/>
      <c r="FRR82" s="49"/>
      <c r="FRS82" s="49"/>
      <c r="FRT82" s="49"/>
      <c r="FRU82" s="49"/>
      <c r="FRV82" s="49"/>
      <c r="FRW82" s="49"/>
      <c r="FRX82" s="49"/>
      <c r="FRY82" s="49"/>
      <c r="FRZ82" s="49"/>
      <c r="FSA82" s="49"/>
      <c r="FSB82" s="49"/>
      <c r="FSC82" s="49"/>
      <c r="FSD82" s="49"/>
      <c r="FSE82" s="49"/>
      <c r="FSF82" s="49"/>
      <c r="FSG82" s="49"/>
      <c r="FSH82" s="49"/>
      <c r="FSI82" s="49"/>
      <c r="FSJ82" s="49"/>
      <c r="FSK82" s="49"/>
      <c r="FSL82" s="49"/>
      <c r="FSM82" s="49"/>
      <c r="FSN82" s="49"/>
      <c r="FSO82" s="49"/>
      <c r="FSP82" s="49"/>
      <c r="FSQ82" s="49"/>
      <c r="FSR82" s="49"/>
      <c r="FSS82" s="49"/>
      <c r="FST82" s="49"/>
      <c r="FSU82" s="49"/>
      <c r="FSV82" s="49"/>
      <c r="FSW82" s="49"/>
      <c r="FSX82" s="49"/>
      <c r="FSY82" s="49"/>
      <c r="FSZ82" s="49"/>
      <c r="FTA82" s="49"/>
      <c r="FTB82" s="49"/>
      <c r="FTC82" s="49"/>
      <c r="FTD82" s="49"/>
      <c r="FTE82" s="49"/>
      <c r="FTF82" s="49"/>
      <c r="FTG82" s="49"/>
      <c r="FTH82" s="49"/>
      <c r="FTI82" s="49"/>
      <c r="FTJ82" s="49"/>
      <c r="FTK82" s="49"/>
      <c r="FTL82" s="49"/>
      <c r="FTM82" s="49"/>
      <c r="FTN82" s="49"/>
      <c r="FTO82" s="49"/>
      <c r="FTP82" s="49"/>
      <c r="FTQ82" s="49"/>
      <c r="FTR82" s="49"/>
      <c r="FTS82" s="49"/>
      <c r="FTT82" s="49"/>
      <c r="FTU82" s="49"/>
      <c r="FTV82" s="49"/>
      <c r="FTW82" s="49"/>
      <c r="FTX82" s="49"/>
      <c r="FTY82" s="49"/>
      <c r="FTZ82" s="49"/>
      <c r="FUA82" s="49"/>
      <c r="FUB82" s="49"/>
      <c r="FUC82" s="49"/>
      <c r="FUD82" s="49"/>
      <c r="FUE82" s="49"/>
      <c r="FUF82" s="49"/>
      <c r="FUG82" s="49"/>
      <c r="FUH82" s="49"/>
      <c r="FUI82" s="49"/>
      <c r="FUJ82" s="49"/>
      <c r="FUK82" s="49"/>
      <c r="FUL82" s="49"/>
      <c r="FUM82" s="49"/>
      <c r="FUN82" s="49"/>
      <c r="FUO82" s="49"/>
      <c r="FUP82" s="49"/>
      <c r="FUQ82" s="49"/>
      <c r="FUR82" s="49"/>
      <c r="FUS82" s="49"/>
      <c r="FUT82" s="49"/>
      <c r="FUU82" s="49"/>
      <c r="FUV82" s="49"/>
      <c r="FUW82" s="49"/>
      <c r="FUX82" s="49"/>
      <c r="FUY82" s="49"/>
      <c r="FUZ82" s="49"/>
      <c r="FVA82" s="49"/>
      <c r="FVB82" s="49"/>
      <c r="FVC82" s="49"/>
      <c r="FVD82" s="49"/>
      <c r="FVE82" s="49"/>
      <c r="FVF82" s="49"/>
      <c r="FVG82" s="49"/>
      <c r="FVH82" s="49"/>
      <c r="FVI82" s="49"/>
      <c r="FVJ82" s="49"/>
      <c r="FVK82" s="49"/>
      <c r="FVL82" s="49"/>
      <c r="FVM82" s="49"/>
      <c r="FVN82" s="49"/>
      <c r="FVO82" s="49"/>
      <c r="FVP82" s="49"/>
      <c r="FVQ82" s="49"/>
      <c r="FVR82" s="49"/>
      <c r="FVS82" s="49"/>
      <c r="FVT82" s="49"/>
      <c r="FVU82" s="49"/>
      <c r="FVV82" s="49"/>
      <c r="FVW82" s="49"/>
      <c r="FVX82" s="49"/>
      <c r="FVY82" s="49"/>
      <c r="FVZ82" s="49"/>
      <c r="FWA82" s="49"/>
      <c r="FWB82" s="49"/>
      <c r="FWC82" s="49"/>
      <c r="FWD82" s="49"/>
      <c r="FWE82" s="49"/>
      <c r="FWF82" s="49"/>
      <c r="FWG82" s="49"/>
      <c r="FWH82" s="49"/>
      <c r="FWI82" s="49"/>
      <c r="FWJ82" s="49"/>
      <c r="FWK82" s="49"/>
      <c r="FWL82" s="49"/>
      <c r="FWM82" s="49"/>
      <c r="FWN82" s="49"/>
      <c r="FWO82" s="49"/>
      <c r="FWP82" s="49"/>
      <c r="FWQ82" s="49"/>
      <c r="FWR82" s="49"/>
      <c r="FWS82" s="49"/>
      <c r="FWT82" s="49"/>
      <c r="FWU82" s="49"/>
      <c r="FWV82" s="49"/>
      <c r="FWW82" s="49"/>
      <c r="FWX82" s="49"/>
      <c r="FWY82" s="49"/>
      <c r="FWZ82" s="49"/>
      <c r="FXA82" s="49"/>
      <c r="FXB82" s="49"/>
      <c r="FXC82" s="49"/>
      <c r="FXD82" s="49"/>
      <c r="FXE82" s="49"/>
      <c r="FXF82" s="49"/>
      <c r="FXG82" s="49"/>
      <c r="FXH82" s="49"/>
      <c r="FXI82" s="49"/>
      <c r="FXJ82" s="49"/>
      <c r="FXK82" s="49"/>
      <c r="FXL82" s="49"/>
      <c r="FXM82" s="49"/>
      <c r="FXN82" s="49"/>
      <c r="FXO82" s="49"/>
      <c r="FXP82" s="49"/>
      <c r="FXQ82" s="49"/>
      <c r="FXR82" s="49"/>
      <c r="FXS82" s="49"/>
      <c r="FXT82" s="49"/>
      <c r="FXU82" s="49"/>
      <c r="FXV82" s="49"/>
      <c r="FXW82" s="49"/>
      <c r="FXX82" s="49"/>
      <c r="FXY82" s="49"/>
      <c r="FXZ82" s="49"/>
      <c r="FYA82" s="49"/>
      <c r="FYB82" s="49"/>
      <c r="FYC82" s="49"/>
      <c r="FYD82" s="49"/>
      <c r="FYE82" s="49"/>
      <c r="FYF82" s="49"/>
      <c r="FYG82" s="49"/>
      <c r="FYH82" s="49"/>
      <c r="FYI82" s="49"/>
      <c r="FYJ82" s="49"/>
      <c r="FYK82" s="49"/>
      <c r="FYL82" s="49"/>
      <c r="FYM82" s="49"/>
      <c r="FYN82" s="49"/>
      <c r="FYO82" s="49"/>
      <c r="FYP82" s="49"/>
      <c r="FYQ82" s="49"/>
      <c r="FYR82" s="49"/>
      <c r="FYS82" s="49"/>
      <c r="FYT82" s="49"/>
      <c r="FYU82" s="49"/>
      <c r="FYV82" s="49"/>
      <c r="FYW82" s="49"/>
      <c r="FYX82" s="49"/>
      <c r="FYY82" s="49"/>
      <c r="FYZ82" s="49"/>
      <c r="FZA82" s="49"/>
      <c r="FZB82" s="49"/>
      <c r="FZC82" s="49"/>
      <c r="FZD82" s="49"/>
      <c r="FZE82" s="49"/>
      <c r="FZF82" s="49"/>
      <c r="FZG82" s="49"/>
      <c r="FZH82" s="49"/>
      <c r="FZI82" s="49"/>
      <c r="FZJ82" s="49"/>
      <c r="FZK82" s="49"/>
      <c r="FZL82" s="49"/>
      <c r="FZM82" s="49"/>
      <c r="FZN82" s="49"/>
      <c r="FZO82" s="49"/>
      <c r="FZP82" s="49"/>
      <c r="FZQ82" s="49"/>
      <c r="FZR82" s="49"/>
      <c r="FZS82" s="49"/>
      <c r="FZT82" s="49"/>
      <c r="FZU82" s="49"/>
      <c r="FZV82" s="49"/>
      <c r="FZW82" s="49"/>
      <c r="FZX82" s="49"/>
      <c r="FZY82" s="49"/>
      <c r="FZZ82" s="49"/>
      <c r="GAA82" s="49"/>
      <c r="GAB82" s="49"/>
      <c r="GAC82" s="49"/>
      <c r="GAD82" s="49"/>
      <c r="GAE82" s="49"/>
      <c r="GAF82" s="49"/>
      <c r="GAG82" s="49"/>
      <c r="GAH82" s="49"/>
      <c r="GAI82" s="49"/>
      <c r="GAJ82" s="49"/>
      <c r="GAK82" s="49"/>
      <c r="GAL82" s="49"/>
      <c r="GAM82" s="49"/>
      <c r="GAN82" s="49"/>
      <c r="GAO82" s="49"/>
      <c r="GAP82" s="49"/>
      <c r="GAQ82" s="49"/>
      <c r="GAR82" s="49"/>
      <c r="GAS82" s="49"/>
      <c r="GAT82" s="49"/>
      <c r="GAU82" s="49"/>
      <c r="GAV82" s="49"/>
      <c r="GAW82" s="49"/>
      <c r="GAX82" s="49"/>
      <c r="GAY82" s="49"/>
      <c r="GAZ82" s="49"/>
      <c r="GBA82" s="49"/>
      <c r="GBB82" s="49"/>
      <c r="GBC82" s="49"/>
      <c r="GBD82" s="49"/>
      <c r="GBE82" s="49"/>
      <c r="GBF82" s="49"/>
      <c r="GBG82" s="49"/>
      <c r="GBH82" s="49"/>
      <c r="GBI82" s="49"/>
      <c r="GBJ82" s="49"/>
      <c r="GBK82" s="49"/>
      <c r="GBL82" s="49"/>
      <c r="GBM82" s="49"/>
      <c r="GBN82" s="49"/>
      <c r="GBO82" s="49"/>
      <c r="GBP82" s="49"/>
      <c r="GBQ82" s="49"/>
      <c r="GBR82" s="49"/>
      <c r="GBS82" s="49"/>
      <c r="GBT82" s="49"/>
      <c r="GBU82" s="49"/>
      <c r="GBV82" s="49"/>
      <c r="GBW82" s="49"/>
      <c r="GBX82" s="49"/>
      <c r="GBY82" s="49"/>
      <c r="GBZ82" s="49"/>
      <c r="GCA82" s="49"/>
      <c r="GCB82" s="49"/>
      <c r="GCC82" s="49"/>
      <c r="GCD82" s="49"/>
      <c r="GCE82" s="49"/>
      <c r="GCF82" s="49"/>
      <c r="GCG82" s="49"/>
      <c r="GCH82" s="49"/>
      <c r="GCI82" s="49"/>
      <c r="GCJ82" s="49"/>
      <c r="GCK82" s="49"/>
      <c r="GCL82" s="49"/>
      <c r="GCM82" s="49"/>
      <c r="GCN82" s="49"/>
      <c r="GCO82" s="49"/>
      <c r="GCP82" s="49"/>
      <c r="GCQ82" s="49"/>
      <c r="GCR82" s="49"/>
      <c r="GCS82" s="49"/>
      <c r="GCT82" s="49"/>
      <c r="GCU82" s="49"/>
      <c r="GCV82" s="49"/>
      <c r="GCW82" s="49"/>
      <c r="GCX82" s="49"/>
      <c r="GCY82" s="49"/>
      <c r="GCZ82" s="49"/>
      <c r="GDA82" s="49"/>
      <c r="GDB82" s="49"/>
      <c r="GDC82" s="49"/>
      <c r="GDD82" s="49"/>
      <c r="GDE82" s="49"/>
      <c r="GDF82" s="49"/>
      <c r="GDG82" s="49"/>
      <c r="GDH82" s="49"/>
      <c r="GDI82" s="49"/>
      <c r="GDJ82" s="49"/>
      <c r="GDK82" s="49"/>
      <c r="GDL82" s="49"/>
      <c r="GDM82" s="49"/>
      <c r="GDN82" s="49"/>
      <c r="GDO82" s="49"/>
      <c r="GDP82" s="49"/>
      <c r="GDQ82" s="49"/>
      <c r="GDR82" s="49"/>
      <c r="GDS82" s="49"/>
      <c r="GDT82" s="49"/>
      <c r="GDU82" s="49"/>
      <c r="GDV82" s="49"/>
      <c r="GDW82" s="49"/>
      <c r="GDX82" s="49"/>
      <c r="GDY82" s="49"/>
      <c r="GDZ82" s="49"/>
      <c r="GEA82" s="49"/>
      <c r="GEB82" s="49"/>
      <c r="GEC82" s="49"/>
      <c r="GED82" s="49"/>
      <c r="GEE82" s="49"/>
      <c r="GEF82" s="49"/>
      <c r="GEG82" s="49"/>
      <c r="GEH82" s="49"/>
      <c r="GEI82" s="49"/>
      <c r="GEJ82" s="49"/>
      <c r="GEK82" s="49"/>
      <c r="GEL82" s="49"/>
      <c r="GEM82" s="49"/>
      <c r="GEN82" s="49"/>
      <c r="GEO82" s="49"/>
      <c r="GEP82" s="49"/>
      <c r="GEQ82" s="49"/>
      <c r="GER82" s="49"/>
      <c r="GES82" s="49"/>
      <c r="GET82" s="49"/>
      <c r="GEU82" s="49"/>
      <c r="GEV82" s="49"/>
      <c r="GEW82" s="49"/>
      <c r="GEX82" s="49"/>
      <c r="GEY82" s="49"/>
      <c r="GEZ82" s="49"/>
      <c r="GFA82" s="49"/>
      <c r="GFB82" s="49"/>
      <c r="GFC82" s="49"/>
      <c r="GFD82" s="49"/>
      <c r="GFE82" s="49"/>
      <c r="GFF82" s="49"/>
      <c r="GFG82" s="49"/>
      <c r="GFH82" s="49"/>
      <c r="GFI82" s="49"/>
      <c r="GFJ82" s="49"/>
      <c r="GFK82" s="49"/>
      <c r="GFL82" s="49"/>
      <c r="GFM82" s="49"/>
      <c r="GFN82" s="49"/>
      <c r="GFO82" s="49"/>
      <c r="GFP82" s="49"/>
      <c r="GFQ82" s="49"/>
      <c r="GFR82" s="49"/>
      <c r="GFS82" s="49"/>
      <c r="GFT82" s="49"/>
      <c r="GFU82" s="49"/>
      <c r="GFV82" s="49"/>
      <c r="GFW82" s="49"/>
      <c r="GFX82" s="49"/>
      <c r="GFY82" s="49"/>
      <c r="GFZ82" s="49"/>
      <c r="GGA82" s="49"/>
      <c r="GGB82" s="49"/>
      <c r="GGC82" s="49"/>
      <c r="GGD82" s="49"/>
      <c r="GGE82" s="49"/>
      <c r="GGF82" s="49"/>
      <c r="GGG82" s="49"/>
      <c r="GGH82" s="49"/>
      <c r="GGI82" s="49"/>
      <c r="GGJ82" s="49"/>
      <c r="GGK82" s="49"/>
      <c r="GGL82" s="49"/>
      <c r="GGM82" s="49"/>
      <c r="GGN82" s="49"/>
      <c r="GGO82" s="49"/>
      <c r="GGP82" s="49"/>
      <c r="GGQ82" s="49"/>
      <c r="GGR82" s="49"/>
      <c r="GGS82" s="49"/>
      <c r="GGT82" s="49"/>
      <c r="GGU82" s="49"/>
      <c r="GGV82" s="49"/>
      <c r="GGW82" s="49"/>
      <c r="GGX82" s="49"/>
      <c r="GGY82" s="49"/>
      <c r="GGZ82" s="49"/>
      <c r="GHA82" s="49"/>
      <c r="GHB82" s="49"/>
      <c r="GHC82" s="49"/>
      <c r="GHD82" s="49"/>
      <c r="GHE82" s="49"/>
      <c r="GHF82" s="49"/>
      <c r="GHG82" s="49"/>
      <c r="GHH82" s="49"/>
      <c r="GHI82" s="49"/>
      <c r="GHJ82" s="49"/>
      <c r="GHK82" s="49"/>
      <c r="GHL82" s="49"/>
      <c r="GHM82" s="49"/>
      <c r="GHN82" s="49"/>
      <c r="GHO82" s="49"/>
      <c r="GHP82" s="49"/>
      <c r="GHQ82" s="49"/>
      <c r="GHR82" s="49"/>
      <c r="GHS82" s="49"/>
      <c r="GHT82" s="49"/>
      <c r="GHU82" s="49"/>
      <c r="GHV82" s="49"/>
      <c r="GHW82" s="49"/>
      <c r="GHX82" s="49"/>
      <c r="GHY82" s="49"/>
      <c r="GHZ82" s="49"/>
      <c r="GIA82" s="49"/>
      <c r="GIB82" s="49"/>
      <c r="GIC82" s="49"/>
      <c r="GID82" s="49"/>
      <c r="GIE82" s="49"/>
      <c r="GIF82" s="49"/>
      <c r="GIG82" s="49"/>
      <c r="GIH82" s="49"/>
      <c r="GII82" s="49"/>
      <c r="GIJ82" s="49"/>
      <c r="GIK82" s="49"/>
      <c r="GIL82" s="49"/>
      <c r="GIM82" s="49"/>
      <c r="GIN82" s="49"/>
      <c r="GIO82" s="49"/>
      <c r="GIP82" s="49"/>
      <c r="GIQ82" s="49"/>
      <c r="GIR82" s="49"/>
      <c r="GIS82" s="49"/>
      <c r="GIT82" s="49"/>
      <c r="GIU82" s="49"/>
      <c r="GIV82" s="49"/>
      <c r="GIW82" s="49"/>
      <c r="GIX82" s="49"/>
      <c r="GIY82" s="49"/>
      <c r="GIZ82" s="49"/>
      <c r="GJA82" s="49"/>
      <c r="GJB82" s="49"/>
      <c r="GJC82" s="49"/>
      <c r="GJD82" s="49"/>
      <c r="GJE82" s="49"/>
      <c r="GJF82" s="49"/>
      <c r="GJG82" s="49"/>
      <c r="GJH82" s="49"/>
      <c r="GJI82" s="49"/>
      <c r="GJJ82" s="49"/>
      <c r="GJK82" s="49"/>
      <c r="GJL82" s="49"/>
      <c r="GJM82" s="49"/>
      <c r="GJN82" s="49"/>
      <c r="GJO82" s="49"/>
      <c r="GJP82" s="49"/>
      <c r="GJQ82" s="49"/>
      <c r="GJR82" s="49"/>
      <c r="GJS82" s="49"/>
      <c r="GJT82" s="49"/>
      <c r="GJU82" s="49"/>
      <c r="GJV82" s="49"/>
      <c r="GJW82" s="49"/>
      <c r="GJX82" s="49"/>
      <c r="GJY82" s="49"/>
      <c r="GJZ82" s="49"/>
      <c r="GKA82" s="49"/>
      <c r="GKB82" s="49"/>
      <c r="GKC82" s="49"/>
      <c r="GKD82" s="49"/>
      <c r="GKE82" s="49"/>
      <c r="GKF82" s="49"/>
      <c r="GKG82" s="49"/>
      <c r="GKH82" s="49"/>
      <c r="GKI82" s="49"/>
      <c r="GKJ82" s="49"/>
      <c r="GKK82" s="49"/>
      <c r="GKL82" s="49"/>
      <c r="GKM82" s="49"/>
      <c r="GKN82" s="49"/>
      <c r="GKO82" s="49"/>
      <c r="GKP82" s="49"/>
      <c r="GKQ82" s="49"/>
      <c r="GKR82" s="49"/>
      <c r="GKS82" s="49"/>
      <c r="GKT82" s="49"/>
      <c r="GKU82" s="49"/>
      <c r="GKV82" s="49"/>
      <c r="GKW82" s="49"/>
      <c r="GKX82" s="49"/>
      <c r="GKY82" s="49"/>
      <c r="GKZ82" s="49"/>
      <c r="GLA82" s="49"/>
      <c r="GLB82" s="49"/>
      <c r="GLC82" s="49"/>
      <c r="GLD82" s="49"/>
      <c r="GLE82" s="49"/>
      <c r="GLF82" s="49"/>
      <c r="GLG82" s="49"/>
      <c r="GLH82" s="49"/>
      <c r="GLI82" s="49"/>
      <c r="GLJ82" s="49"/>
      <c r="GLK82" s="49"/>
      <c r="GLL82" s="49"/>
      <c r="GLM82" s="49"/>
      <c r="GLN82" s="49"/>
      <c r="GLO82" s="49"/>
      <c r="GLP82" s="49"/>
      <c r="GLQ82" s="49"/>
      <c r="GLR82" s="49"/>
      <c r="GLS82" s="49"/>
      <c r="GLT82" s="49"/>
      <c r="GLU82" s="49"/>
      <c r="GLV82" s="49"/>
      <c r="GLW82" s="49"/>
      <c r="GLX82" s="49"/>
      <c r="GLY82" s="49"/>
      <c r="GLZ82" s="49"/>
      <c r="GMA82" s="49"/>
      <c r="GMB82" s="49"/>
      <c r="GMC82" s="49"/>
      <c r="GMD82" s="49"/>
      <c r="GME82" s="49"/>
      <c r="GMF82" s="49"/>
      <c r="GMG82" s="49"/>
      <c r="GMH82" s="49"/>
      <c r="GMI82" s="49"/>
      <c r="GMJ82" s="49"/>
      <c r="GMK82" s="49"/>
      <c r="GML82" s="49"/>
      <c r="GMM82" s="49"/>
      <c r="GMN82" s="49"/>
      <c r="GMO82" s="49"/>
      <c r="GMP82" s="49"/>
      <c r="GMQ82" s="49"/>
      <c r="GMR82" s="49"/>
      <c r="GMS82" s="49"/>
      <c r="GMT82" s="49"/>
      <c r="GMU82" s="49"/>
      <c r="GMV82" s="49"/>
      <c r="GMW82" s="49"/>
      <c r="GMX82" s="49"/>
      <c r="GMY82" s="49"/>
      <c r="GMZ82" s="49"/>
      <c r="GNA82" s="49"/>
      <c r="GNB82" s="49"/>
      <c r="GNC82" s="49"/>
      <c r="GND82" s="49"/>
      <c r="GNE82" s="49"/>
      <c r="GNF82" s="49"/>
      <c r="GNG82" s="49"/>
      <c r="GNH82" s="49"/>
      <c r="GNI82" s="49"/>
      <c r="GNJ82" s="49"/>
      <c r="GNK82" s="49"/>
      <c r="GNL82" s="49"/>
      <c r="GNM82" s="49"/>
      <c r="GNN82" s="49"/>
      <c r="GNO82" s="49"/>
      <c r="GNP82" s="49"/>
      <c r="GNQ82" s="49"/>
      <c r="GNR82" s="49"/>
      <c r="GNS82" s="49"/>
      <c r="GNT82" s="49"/>
      <c r="GNU82" s="49"/>
      <c r="GNV82" s="49"/>
      <c r="GNW82" s="49"/>
      <c r="GNX82" s="49"/>
      <c r="GNY82" s="49"/>
      <c r="GNZ82" s="49"/>
      <c r="GOA82" s="49"/>
      <c r="GOB82" s="49"/>
      <c r="GOC82" s="49"/>
      <c r="GOD82" s="49"/>
      <c r="GOE82" s="49"/>
      <c r="GOF82" s="49"/>
      <c r="GOG82" s="49"/>
      <c r="GOH82" s="49"/>
      <c r="GOI82" s="49"/>
      <c r="GOJ82" s="49"/>
      <c r="GOK82" s="49"/>
      <c r="GOL82" s="49"/>
      <c r="GOM82" s="49"/>
      <c r="GON82" s="49"/>
      <c r="GOO82" s="49"/>
      <c r="GOP82" s="49"/>
      <c r="GOQ82" s="49"/>
      <c r="GOR82" s="49"/>
      <c r="GOS82" s="49"/>
      <c r="GOT82" s="49"/>
      <c r="GOU82" s="49"/>
      <c r="GOV82" s="49"/>
      <c r="GOW82" s="49"/>
      <c r="GOX82" s="49"/>
      <c r="GOY82" s="49"/>
      <c r="GOZ82" s="49"/>
      <c r="GPA82" s="49"/>
      <c r="GPB82" s="49"/>
      <c r="GPC82" s="49"/>
      <c r="GPD82" s="49"/>
      <c r="GPE82" s="49"/>
      <c r="GPF82" s="49"/>
      <c r="GPG82" s="49"/>
      <c r="GPH82" s="49"/>
      <c r="GPI82" s="49"/>
      <c r="GPJ82" s="49"/>
      <c r="GPK82" s="49"/>
      <c r="GPL82" s="49"/>
      <c r="GPM82" s="49"/>
      <c r="GPN82" s="49"/>
      <c r="GPO82" s="49"/>
      <c r="GPP82" s="49"/>
      <c r="GPQ82" s="49"/>
      <c r="GPR82" s="49"/>
      <c r="GPS82" s="49"/>
      <c r="GPT82" s="49"/>
      <c r="GPU82" s="49"/>
      <c r="GPV82" s="49"/>
      <c r="GPW82" s="49"/>
      <c r="GPX82" s="49"/>
      <c r="GPY82" s="49"/>
      <c r="GPZ82" s="49"/>
      <c r="GQA82" s="49"/>
      <c r="GQB82" s="49"/>
      <c r="GQC82" s="49"/>
      <c r="GQD82" s="49"/>
      <c r="GQE82" s="49"/>
      <c r="GQF82" s="49"/>
      <c r="GQG82" s="49"/>
      <c r="GQH82" s="49"/>
      <c r="GQI82" s="49"/>
      <c r="GQJ82" s="49"/>
      <c r="GQK82" s="49"/>
      <c r="GQL82" s="49"/>
      <c r="GQM82" s="49"/>
      <c r="GQN82" s="49"/>
      <c r="GQO82" s="49"/>
      <c r="GQP82" s="49"/>
      <c r="GQQ82" s="49"/>
      <c r="GQR82" s="49"/>
      <c r="GQS82" s="49"/>
      <c r="GQT82" s="49"/>
      <c r="GQU82" s="49"/>
      <c r="GQV82" s="49"/>
      <c r="GQW82" s="49"/>
      <c r="GQX82" s="49"/>
      <c r="GQY82" s="49"/>
      <c r="GQZ82" s="49"/>
      <c r="GRA82" s="49"/>
      <c r="GRB82" s="49"/>
      <c r="GRC82" s="49"/>
      <c r="GRD82" s="49"/>
      <c r="GRE82" s="49"/>
      <c r="GRF82" s="49"/>
      <c r="GRG82" s="49"/>
      <c r="GRH82" s="49"/>
      <c r="GRI82" s="49"/>
      <c r="GRJ82" s="49"/>
      <c r="GRK82" s="49"/>
      <c r="GRL82" s="49"/>
      <c r="GRM82" s="49"/>
      <c r="GRN82" s="49"/>
      <c r="GRO82" s="49"/>
      <c r="GRP82" s="49"/>
      <c r="GRQ82" s="49"/>
      <c r="GRR82" s="49"/>
      <c r="GRS82" s="49"/>
      <c r="GRT82" s="49"/>
      <c r="GRU82" s="49"/>
      <c r="GRV82" s="49"/>
      <c r="GRW82" s="49"/>
      <c r="GRX82" s="49"/>
      <c r="GRY82" s="49"/>
      <c r="GRZ82" s="49"/>
      <c r="GSA82" s="49"/>
      <c r="GSB82" s="49"/>
      <c r="GSC82" s="49"/>
      <c r="GSD82" s="49"/>
      <c r="GSE82" s="49"/>
      <c r="GSF82" s="49"/>
      <c r="GSG82" s="49"/>
      <c r="GSH82" s="49"/>
      <c r="GSI82" s="49"/>
      <c r="GSJ82" s="49"/>
      <c r="GSK82" s="49"/>
      <c r="GSL82" s="49"/>
      <c r="GSM82" s="49"/>
      <c r="GSN82" s="49"/>
      <c r="GSO82" s="49"/>
      <c r="GSP82" s="49"/>
      <c r="GSQ82" s="49"/>
      <c r="GSR82" s="49"/>
      <c r="GSS82" s="49"/>
      <c r="GST82" s="49"/>
      <c r="GSU82" s="49"/>
      <c r="GSV82" s="49"/>
      <c r="GSW82" s="49"/>
      <c r="GSX82" s="49"/>
      <c r="GSY82" s="49"/>
      <c r="GSZ82" s="49"/>
      <c r="GTA82" s="49"/>
      <c r="GTB82" s="49"/>
      <c r="GTC82" s="49"/>
      <c r="GTD82" s="49"/>
      <c r="GTE82" s="49"/>
      <c r="GTF82" s="49"/>
      <c r="GTG82" s="49"/>
      <c r="GTH82" s="49"/>
      <c r="GTI82" s="49"/>
      <c r="GTJ82" s="49"/>
      <c r="GTK82" s="49"/>
      <c r="GTL82" s="49"/>
      <c r="GTM82" s="49"/>
      <c r="GTN82" s="49"/>
      <c r="GTO82" s="49"/>
      <c r="GTP82" s="49"/>
      <c r="GTQ82" s="49"/>
      <c r="GTR82" s="49"/>
      <c r="GTS82" s="49"/>
      <c r="GTT82" s="49"/>
      <c r="GTU82" s="49"/>
      <c r="GTV82" s="49"/>
      <c r="GTW82" s="49"/>
      <c r="GTX82" s="49"/>
      <c r="GTY82" s="49"/>
      <c r="GTZ82" s="49"/>
      <c r="GUA82" s="49"/>
      <c r="GUB82" s="49"/>
      <c r="GUC82" s="49"/>
      <c r="GUD82" s="49"/>
      <c r="GUE82" s="49"/>
      <c r="GUF82" s="49"/>
      <c r="GUG82" s="49"/>
      <c r="GUH82" s="49"/>
      <c r="GUI82" s="49"/>
      <c r="GUJ82" s="49"/>
      <c r="GUK82" s="49"/>
      <c r="GUL82" s="49"/>
      <c r="GUM82" s="49"/>
      <c r="GUN82" s="49"/>
      <c r="GUO82" s="49"/>
      <c r="GUP82" s="49"/>
      <c r="GUQ82" s="49"/>
      <c r="GUR82" s="49"/>
      <c r="GUS82" s="49"/>
      <c r="GUT82" s="49"/>
      <c r="GUU82" s="49"/>
      <c r="GUV82" s="49"/>
      <c r="GUW82" s="49"/>
      <c r="GUX82" s="49"/>
      <c r="GUY82" s="49"/>
      <c r="GUZ82" s="49"/>
      <c r="GVA82" s="49"/>
      <c r="GVB82" s="49"/>
      <c r="GVC82" s="49"/>
      <c r="GVD82" s="49"/>
      <c r="GVE82" s="49"/>
      <c r="GVF82" s="49"/>
      <c r="GVG82" s="49"/>
      <c r="GVH82" s="49"/>
      <c r="GVI82" s="49"/>
      <c r="GVJ82" s="49"/>
      <c r="GVK82" s="49"/>
      <c r="GVL82" s="49"/>
      <c r="GVM82" s="49"/>
      <c r="GVN82" s="49"/>
      <c r="GVO82" s="49"/>
      <c r="GVP82" s="49"/>
      <c r="GVQ82" s="49"/>
      <c r="GVR82" s="49"/>
      <c r="GVS82" s="49"/>
      <c r="GVT82" s="49"/>
      <c r="GVU82" s="49"/>
      <c r="GVV82" s="49"/>
      <c r="GVW82" s="49"/>
      <c r="GVX82" s="49"/>
      <c r="GVY82" s="49"/>
      <c r="GVZ82" s="49"/>
      <c r="GWA82" s="49"/>
      <c r="GWB82" s="49"/>
      <c r="GWC82" s="49"/>
      <c r="GWD82" s="49"/>
      <c r="GWE82" s="49"/>
      <c r="GWF82" s="49"/>
      <c r="GWG82" s="49"/>
      <c r="GWH82" s="49"/>
      <c r="GWI82" s="49"/>
      <c r="GWJ82" s="49"/>
      <c r="GWK82" s="49"/>
      <c r="GWL82" s="49"/>
      <c r="GWM82" s="49"/>
      <c r="GWN82" s="49"/>
      <c r="GWO82" s="49"/>
      <c r="GWP82" s="49"/>
      <c r="GWQ82" s="49"/>
      <c r="GWR82" s="49"/>
      <c r="GWS82" s="49"/>
      <c r="GWT82" s="49"/>
      <c r="GWU82" s="49"/>
      <c r="GWV82" s="49"/>
      <c r="GWW82" s="49"/>
      <c r="GWX82" s="49"/>
      <c r="GWY82" s="49"/>
      <c r="GWZ82" s="49"/>
      <c r="GXA82" s="49"/>
      <c r="GXB82" s="49"/>
      <c r="GXC82" s="49"/>
      <c r="GXD82" s="49"/>
      <c r="GXE82" s="49"/>
      <c r="GXF82" s="49"/>
      <c r="GXG82" s="49"/>
      <c r="GXH82" s="49"/>
      <c r="GXI82" s="49"/>
      <c r="GXJ82" s="49"/>
      <c r="GXK82" s="49"/>
      <c r="GXL82" s="49"/>
      <c r="GXM82" s="49"/>
      <c r="GXN82" s="49"/>
      <c r="GXO82" s="49"/>
      <c r="GXP82" s="49"/>
      <c r="GXQ82" s="49"/>
      <c r="GXR82" s="49"/>
      <c r="GXS82" s="49"/>
      <c r="GXT82" s="49"/>
      <c r="GXU82" s="49"/>
      <c r="GXV82" s="49"/>
      <c r="GXW82" s="49"/>
      <c r="GXX82" s="49"/>
      <c r="GXY82" s="49"/>
      <c r="GXZ82" s="49"/>
      <c r="GYA82" s="49"/>
      <c r="GYB82" s="49"/>
      <c r="GYC82" s="49"/>
      <c r="GYD82" s="49"/>
      <c r="GYE82" s="49"/>
      <c r="GYF82" s="49"/>
      <c r="GYG82" s="49"/>
      <c r="GYH82" s="49"/>
      <c r="GYI82" s="49"/>
      <c r="GYJ82" s="49"/>
      <c r="GYK82" s="49"/>
      <c r="GYL82" s="49"/>
      <c r="GYM82" s="49"/>
      <c r="GYN82" s="49"/>
      <c r="GYO82" s="49"/>
      <c r="GYP82" s="49"/>
      <c r="GYQ82" s="49"/>
      <c r="GYR82" s="49"/>
      <c r="GYS82" s="49"/>
      <c r="GYT82" s="49"/>
      <c r="GYU82" s="49"/>
      <c r="GYV82" s="49"/>
      <c r="GYW82" s="49"/>
      <c r="GYX82" s="49"/>
      <c r="GYY82" s="49"/>
      <c r="GYZ82" s="49"/>
      <c r="GZA82" s="49"/>
      <c r="GZB82" s="49"/>
      <c r="GZC82" s="49"/>
      <c r="GZD82" s="49"/>
      <c r="GZE82" s="49"/>
      <c r="GZF82" s="49"/>
      <c r="GZG82" s="49"/>
      <c r="GZH82" s="49"/>
      <c r="GZI82" s="49"/>
      <c r="GZJ82" s="49"/>
      <c r="GZK82" s="49"/>
      <c r="GZL82" s="49"/>
      <c r="GZM82" s="49"/>
      <c r="GZN82" s="49"/>
      <c r="GZO82" s="49"/>
      <c r="GZP82" s="49"/>
      <c r="GZQ82" s="49"/>
      <c r="GZR82" s="49"/>
      <c r="GZS82" s="49"/>
      <c r="GZT82" s="49"/>
      <c r="GZU82" s="49"/>
      <c r="GZV82" s="49"/>
      <c r="GZW82" s="49"/>
      <c r="GZX82" s="49"/>
      <c r="GZY82" s="49"/>
      <c r="GZZ82" s="49"/>
      <c r="HAA82" s="49"/>
      <c r="HAB82" s="49"/>
      <c r="HAC82" s="49"/>
      <c r="HAD82" s="49"/>
      <c r="HAE82" s="49"/>
      <c r="HAF82" s="49"/>
      <c r="HAG82" s="49"/>
      <c r="HAH82" s="49"/>
      <c r="HAI82" s="49"/>
      <c r="HAJ82" s="49"/>
      <c r="HAK82" s="49"/>
      <c r="HAL82" s="49"/>
      <c r="HAM82" s="49"/>
      <c r="HAN82" s="49"/>
      <c r="HAO82" s="49"/>
      <c r="HAP82" s="49"/>
      <c r="HAQ82" s="49"/>
      <c r="HAR82" s="49"/>
      <c r="HAS82" s="49"/>
      <c r="HAT82" s="49"/>
      <c r="HAU82" s="49"/>
      <c r="HAV82" s="49"/>
      <c r="HAW82" s="49"/>
      <c r="HAX82" s="49"/>
      <c r="HAY82" s="49"/>
      <c r="HAZ82" s="49"/>
      <c r="HBA82" s="49"/>
      <c r="HBB82" s="49"/>
      <c r="HBC82" s="49"/>
      <c r="HBD82" s="49"/>
      <c r="HBE82" s="49"/>
      <c r="HBF82" s="49"/>
      <c r="HBG82" s="49"/>
      <c r="HBH82" s="49"/>
      <c r="HBI82" s="49"/>
      <c r="HBJ82" s="49"/>
      <c r="HBK82" s="49"/>
      <c r="HBL82" s="49"/>
      <c r="HBM82" s="49"/>
      <c r="HBN82" s="49"/>
      <c r="HBO82" s="49"/>
      <c r="HBP82" s="49"/>
      <c r="HBQ82" s="49"/>
      <c r="HBR82" s="49"/>
      <c r="HBS82" s="49"/>
      <c r="HBT82" s="49"/>
      <c r="HBU82" s="49"/>
      <c r="HBV82" s="49"/>
      <c r="HBW82" s="49"/>
      <c r="HBX82" s="49"/>
      <c r="HBY82" s="49"/>
      <c r="HBZ82" s="49"/>
      <c r="HCA82" s="49"/>
      <c r="HCB82" s="49"/>
      <c r="HCC82" s="49"/>
      <c r="HCD82" s="49"/>
      <c r="HCE82" s="49"/>
      <c r="HCF82" s="49"/>
      <c r="HCG82" s="49"/>
      <c r="HCH82" s="49"/>
      <c r="HCI82" s="49"/>
      <c r="HCJ82" s="49"/>
      <c r="HCK82" s="49"/>
      <c r="HCL82" s="49"/>
      <c r="HCM82" s="49"/>
      <c r="HCN82" s="49"/>
      <c r="HCO82" s="49"/>
      <c r="HCP82" s="49"/>
      <c r="HCQ82" s="49"/>
      <c r="HCR82" s="49"/>
      <c r="HCS82" s="49"/>
      <c r="HCT82" s="49"/>
      <c r="HCU82" s="49"/>
      <c r="HCV82" s="49"/>
      <c r="HCW82" s="49"/>
      <c r="HCX82" s="49"/>
      <c r="HCY82" s="49"/>
      <c r="HCZ82" s="49"/>
      <c r="HDA82" s="49"/>
      <c r="HDB82" s="49"/>
      <c r="HDC82" s="49"/>
      <c r="HDD82" s="49"/>
      <c r="HDE82" s="49"/>
      <c r="HDF82" s="49"/>
      <c r="HDG82" s="49"/>
      <c r="HDH82" s="49"/>
      <c r="HDI82" s="49"/>
      <c r="HDJ82" s="49"/>
      <c r="HDK82" s="49"/>
      <c r="HDL82" s="49"/>
      <c r="HDM82" s="49"/>
      <c r="HDN82" s="49"/>
      <c r="HDO82" s="49"/>
      <c r="HDP82" s="49"/>
      <c r="HDQ82" s="49"/>
      <c r="HDR82" s="49"/>
      <c r="HDS82" s="49"/>
      <c r="HDT82" s="49"/>
      <c r="HDU82" s="49"/>
      <c r="HDV82" s="49"/>
      <c r="HDW82" s="49"/>
      <c r="HDX82" s="49"/>
      <c r="HDY82" s="49"/>
      <c r="HDZ82" s="49"/>
      <c r="HEA82" s="49"/>
      <c r="HEB82" s="49"/>
      <c r="HEC82" s="49"/>
      <c r="HED82" s="49"/>
      <c r="HEE82" s="49"/>
      <c r="HEF82" s="49"/>
      <c r="HEG82" s="49"/>
      <c r="HEH82" s="49"/>
      <c r="HEI82" s="49"/>
      <c r="HEJ82" s="49"/>
      <c r="HEK82" s="49"/>
      <c r="HEL82" s="49"/>
      <c r="HEM82" s="49"/>
      <c r="HEN82" s="49"/>
      <c r="HEO82" s="49"/>
      <c r="HEP82" s="49"/>
      <c r="HEQ82" s="49"/>
      <c r="HER82" s="49"/>
      <c r="HES82" s="49"/>
      <c r="HET82" s="49"/>
      <c r="HEU82" s="49"/>
      <c r="HEV82" s="49"/>
      <c r="HEW82" s="49"/>
      <c r="HEX82" s="49"/>
      <c r="HEY82" s="49"/>
      <c r="HEZ82" s="49"/>
      <c r="HFA82" s="49"/>
      <c r="HFB82" s="49"/>
      <c r="HFC82" s="49"/>
      <c r="HFD82" s="49"/>
      <c r="HFE82" s="49"/>
      <c r="HFF82" s="49"/>
      <c r="HFG82" s="49"/>
      <c r="HFH82" s="49"/>
      <c r="HFI82" s="49"/>
      <c r="HFJ82" s="49"/>
      <c r="HFK82" s="49"/>
      <c r="HFL82" s="49"/>
      <c r="HFM82" s="49"/>
      <c r="HFN82" s="49"/>
      <c r="HFO82" s="49"/>
      <c r="HFP82" s="49"/>
      <c r="HFQ82" s="49"/>
      <c r="HFR82" s="49"/>
      <c r="HFS82" s="49"/>
      <c r="HFT82" s="49"/>
      <c r="HFU82" s="49"/>
      <c r="HFV82" s="49"/>
      <c r="HFW82" s="49"/>
      <c r="HFX82" s="49"/>
      <c r="HFY82" s="49"/>
      <c r="HFZ82" s="49"/>
      <c r="HGA82" s="49"/>
      <c r="HGB82" s="49"/>
      <c r="HGC82" s="49"/>
      <c r="HGD82" s="49"/>
      <c r="HGE82" s="49"/>
      <c r="HGF82" s="49"/>
      <c r="HGG82" s="49"/>
      <c r="HGH82" s="49"/>
      <c r="HGI82" s="49"/>
      <c r="HGJ82" s="49"/>
      <c r="HGK82" s="49"/>
      <c r="HGL82" s="49"/>
      <c r="HGM82" s="49"/>
      <c r="HGN82" s="49"/>
      <c r="HGO82" s="49"/>
      <c r="HGP82" s="49"/>
      <c r="HGQ82" s="49"/>
      <c r="HGR82" s="49"/>
      <c r="HGS82" s="49"/>
      <c r="HGT82" s="49"/>
      <c r="HGU82" s="49"/>
      <c r="HGV82" s="49"/>
      <c r="HGW82" s="49"/>
      <c r="HGX82" s="49"/>
      <c r="HGY82" s="49"/>
      <c r="HGZ82" s="49"/>
      <c r="HHA82" s="49"/>
      <c r="HHB82" s="49"/>
      <c r="HHC82" s="49"/>
      <c r="HHD82" s="49"/>
      <c r="HHE82" s="49"/>
      <c r="HHF82" s="49"/>
      <c r="HHG82" s="49"/>
      <c r="HHH82" s="49"/>
      <c r="HHI82" s="49"/>
      <c r="HHJ82" s="49"/>
      <c r="HHK82" s="49"/>
      <c r="HHL82" s="49"/>
      <c r="HHM82" s="49"/>
      <c r="HHN82" s="49"/>
      <c r="HHO82" s="49"/>
      <c r="HHP82" s="49"/>
      <c r="HHQ82" s="49"/>
      <c r="HHR82" s="49"/>
      <c r="HHS82" s="49"/>
      <c r="HHT82" s="49"/>
      <c r="HHU82" s="49"/>
      <c r="HHV82" s="49"/>
      <c r="HHW82" s="49"/>
      <c r="HHX82" s="49"/>
      <c r="HHY82" s="49"/>
      <c r="HHZ82" s="49"/>
      <c r="HIA82" s="49"/>
      <c r="HIB82" s="49"/>
      <c r="HIC82" s="49"/>
      <c r="HID82" s="49"/>
      <c r="HIE82" s="49"/>
      <c r="HIF82" s="49"/>
      <c r="HIG82" s="49"/>
      <c r="HIH82" s="49"/>
      <c r="HII82" s="49"/>
      <c r="HIJ82" s="49"/>
      <c r="HIK82" s="49"/>
      <c r="HIL82" s="49"/>
      <c r="HIM82" s="49"/>
      <c r="HIN82" s="49"/>
      <c r="HIO82" s="49"/>
      <c r="HIP82" s="49"/>
      <c r="HIQ82" s="49"/>
      <c r="HIR82" s="49"/>
      <c r="HIS82" s="49"/>
      <c r="HIT82" s="49"/>
      <c r="HIU82" s="49"/>
      <c r="HIV82" s="49"/>
      <c r="HIW82" s="49"/>
      <c r="HIX82" s="49"/>
      <c r="HIY82" s="49"/>
      <c r="HIZ82" s="49"/>
      <c r="HJA82" s="49"/>
      <c r="HJB82" s="49"/>
      <c r="HJC82" s="49"/>
      <c r="HJD82" s="49"/>
      <c r="HJE82" s="49"/>
      <c r="HJF82" s="49"/>
      <c r="HJG82" s="49"/>
      <c r="HJH82" s="49"/>
      <c r="HJI82" s="49"/>
      <c r="HJJ82" s="49"/>
      <c r="HJK82" s="49"/>
      <c r="HJL82" s="49"/>
      <c r="HJM82" s="49"/>
      <c r="HJN82" s="49"/>
      <c r="HJO82" s="49"/>
      <c r="HJP82" s="49"/>
      <c r="HJQ82" s="49"/>
      <c r="HJR82" s="49"/>
      <c r="HJS82" s="49"/>
      <c r="HJT82" s="49"/>
      <c r="HJU82" s="49"/>
      <c r="HJV82" s="49"/>
      <c r="HJW82" s="49"/>
      <c r="HJX82" s="49"/>
      <c r="HJY82" s="49"/>
      <c r="HJZ82" s="49"/>
      <c r="HKA82" s="49"/>
      <c r="HKB82" s="49"/>
      <c r="HKC82" s="49"/>
      <c r="HKD82" s="49"/>
      <c r="HKE82" s="49"/>
      <c r="HKF82" s="49"/>
      <c r="HKG82" s="49"/>
      <c r="HKH82" s="49"/>
      <c r="HKI82" s="49"/>
      <c r="HKJ82" s="49"/>
      <c r="HKK82" s="49"/>
      <c r="HKL82" s="49"/>
      <c r="HKM82" s="49"/>
      <c r="HKN82" s="49"/>
      <c r="HKO82" s="49"/>
      <c r="HKP82" s="49"/>
      <c r="HKQ82" s="49"/>
      <c r="HKR82" s="49"/>
      <c r="HKS82" s="49"/>
      <c r="HKT82" s="49"/>
      <c r="HKU82" s="49"/>
      <c r="HKV82" s="49"/>
      <c r="HKW82" s="49"/>
      <c r="HKX82" s="49"/>
      <c r="HKY82" s="49"/>
      <c r="HKZ82" s="49"/>
      <c r="HLA82" s="49"/>
      <c r="HLB82" s="49"/>
      <c r="HLC82" s="49"/>
      <c r="HLD82" s="49"/>
      <c r="HLE82" s="49"/>
      <c r="HLF82" s="49"/>
      <c r="HLG82" s="49"/>
      <c r="HLH82" s="49"/>
      <c r="HLI82" s="49"/>
      <c r="HLJ82" s="49"/>
      <c r="HLK82" s="49"/>
      <c r="HLL82" s="49"/>
      <c r="HLM82" s="49"/>
      <c r="HLN82" s="49"/>
      <c r="HLO82" s="49"/>
      <c r="HLP82" s="49"/>
      <c r="HLQ82" s="49"/>
      <c r="HLR82" s="49"/>
      <c r="HLS82" s="49"/>
      <c r="HLT82" s="49"/>
      <c r="HLU82" s="49"/>
      <c r="HLV82" s="49"/>
      <c r="HLW82" s="49"/>
      <c r="HLX82" s="49"/>
      <c r="HLY82" s="49"/>
      <c r="HLZ82" s="49"/>
      <c r="HMA82" s="49"/>
      <c r="HMB82" s="49"/>
      <c r="HMC82" s="49"/>
      <c r="HMD82" s="49"/>
      <c r="HME82" s="49"/>
      <c r="HMF82" s="49"/>
      <c r="HMG82" s="49"/>
      <c r="HMH82" s="49"/>
      <c r="HMI82" s="49"/>
      <c r="HMJ82" s="49"/>
      <c r="HMK82" s="49"/>
      <c r="HML82" s="49"/>
      <c r="HMM82" s="49"/>
      <c r="HMN82" s="49"/>
      <c r="HMO82" s="49"/>
      <c r="HMP82" s="49"/>
      <c r="HMQ82" s="49"/>
      <c r="HMR82" s="49"/>
      <c r="HMS82" s="49"/>
      <c r="HMT82" s="49"/>
      <c r="HMU82" s="49"/>
      <c r="HMV82" s="49"/>
      <c r="HMW82" s="49"/>
      <c r="HMX82" s="49"/>
      <c r="HMY82" s="49"/>
      <c r="HMZ82" s="49"/>
      <c r="HNA82" s="49"/>
      <c r="HNB82" s="49"/>
      <c r="HNC82" s="49"/>
      <c r="HND82" s="49"/>
      <c r="HNE82" s="49"/>
      <c r="HNF82" s="49"/>
      <c r="HNG82" s="49"/>
      <c r="HNH82" s="49"/>
      <c r="HNI82" s="49"/>
      <c r="HNJ82" s="49"/>
      <c r="HNK82" s="49"/>
      <c r="HNL82" s="49"/>
      <c r="HNM82" s="49"/>
      <c r="HNN82" s="49"/>
      <c r="HNO82" s="49"/>
      <c r="HNP82" s="49"/>
      <c r="HNQ82" s="49"/>
      <c r="HNR82" s="49"/>
      <c r="HNS82" s="49"/>
      <c r="HNT82" s="49"/>
      <c r="HNU82" s="49"/>
      <c r="HNV82" s="49"/>
      <c r="HNW82" s="49"/>
      <c r="HNX82" s="49"/>
      <c r="HNY82" s="49"/>
      <c r="HNZ82" s="49"/>
      <c r="HOA82" s="49"/>
      <c r="HOB82" s="49"/>
      <c r="HOC82" s="49"/>
      <c r="HOD82" s="49"/>
      <c r="HOE82" s="49"/>
      <c r="HOF82" s="49"/>
      <c r="HOG82" s="49"/>
      <c r="HOH82" s="49"/>
      <c r="HOI82" s="49"/>
      <c r="HOJ82" s="49"/>
      <c r="HOK82" s="49"/>
      <c r="HOL82" s="49"/>
      <c r="HOM82" s="49"/>
      <c r="HON82" s="49"/>
      <c r="HOO82" s="49"/>
      <c r="HOP82" s="49"/>
      <c r="HOQ82" s="49"/>
      <c r="HOR82" s="49"/>
      <c r="HOS82" s="49"/>
      <c r="HOT82" s="49"/>
      <c r="HOU82" s="49"/>
      <c r="HOV82" s="49"/>
      <c r="HOW82" s="49"/>
      <c r="HOX82" s="49"/>
      <c r="HOY82" s="49"/>
      <c r="HOZ82" s="49"/>
      <c r="HPA82" s="49"/>
      <c r="HPB82" s="49"/>
      <c r="HPC82" s="49"/>
      <c r="HPD82" s="49"/>
      <c r="HPE82" s="49"/>
      <c r="HPF82" s="49"/>
      <c r="HPG82" s="49"/>
      <c r="HPH82" s="49"/>
      <c r="HPI82" s="49"/>
      <c r="HPJ82" s="49"/>
      <c r="HPK82" s="49"/>
      <c r="HPL82" s="49"/>
      <c r="HPM82" s="49"/>
      <c r="HPN82" s="49"/>
      <c r="HPO82" s="49"/>
      <c r="HPP82" s="49"/>
      <c r="HPQ82" s="49"/>
      <c r="HPR82" s="49"/>
      <c r="HPS82" s="49"/>
      <c r="HPT82" s="49"/>
      <c r="HPU82" s="49"/>
      <c r="HPV82" s="49"/>
      <c r="HPW82" s="49"/>
      <c r="HPX82" s="49"/>
      <c r="HPY82" s="49"/>
      <c r="HPZ82" s="49"/>
      <c r="HQA82" s="49"/>
      <c r="HQB82" s="49"/>
      <c r="HQC82" s="49"/>
      <c r="HQD82" s="49"/>
      <c r="HQE82" s="49"/>
      <c r="HQF82" s="49"/>
      <c r="HQG82" s="49"/>
      <c r="HQH82" s="49"/>
      <c r="HQI82" s="49"/>
      <c r="HQJ82" s="49"/>
      <c r="HQK82" s="49"/>
      <c r="HQL82" s="49"/>
      <c r="HQM82" s="49"/>
      <c r="HQN82" s="49"/>
      <c r="HQO82" s="49"/>
      <c r="HQP82" s="49"/>
      <c r="HQQ82" s="49"/>
      <c r="HQR82" s="49"/>
      <c r="HQS82" s="49"/>
      <c r="HQT82" s="49"/>
      <c r="HQU82" s="49"/>
      <c r="HQV82" s="49"/>
      <c r="HQW82" s="49"/>
      <c r="HQX82" s="49"/>
      <c r="HQY82" s="49"/>
      <c r="HQZ82" s="49"/>
      <c r="HRA82" s="49"/>
      <c r="HRB82" s="49"/>
      <c r="HRC82" s="49"/>
      <c r="HRD82" s="49"/>
      <c r="HRE82" s="49"/>
      <c r="HRF82" s="49"/>
      <c r="HRG82" s="49"/>
      <c r="HRH82" s="49"/>
      <c r="HRI82" s="49"/>
      <c r="HRJ82" s="49"/>
      <c r="HRK82" s="49"/>
      <c r="HRL82" s="49"/>
      <c r="HRM82" s="49"/>
      <c r="HRN82" s="49"/>
      <c r="HRO82" s="49"/>
      <c r="HRP82" s="49"/>
      <c r="HRQ82" s="49"/>
      <c r="HRR82" s="49"/>
      <c r="HRS82" s="49"/>
      <c r="HRT82" s="49"/>
      <c r="HRU82" s="49"/>
      <c r="HRV82" s="49"/>
      <c r="HRW82" s="49"/>
      <c r="HRX82" s="49"/>
      <c r="HRY82" s="49"/>
      <c r="HRZ82" s="49"/>
      <c r="HSA82" s="49"/>
      <c r="HSB82" s="49"/>
      <c r="HSC82" s="49"/>
      <c r="HSD82" s="49"/>
      <c r="HSE82" s="49"/>
      <c r="HSF82" s="49"/>
      <c r="HSG82" s="49"/>
      <c r="HSH82" s="49"/>
      <c r="HSI82" s="49"/>
      <c r="HSJ82" s="49"/>
      <c r="HSK82" s="49"/>
      <c r="HSL82" s="49"/>
      <c r="HSM82" s="49"/>
      <c r="HSN82" s="49"/>
      <c r="HSO82" s="49"/>
      <c r="HSP82" s="49"/>
      <c r="HSQ82" s="49"/>
      <c r="HSR82" s="49"/>
      <c r="HSS82" s="49"/>
      <c r="HST82" s="49"/>
      <c r="HSU82" s="49"/>
      <c r="HSV82" s="49"/>
      <c r="HSW82" s="49"/>
      <c r="HSX82" s="49"/>
      <c r="HSY82" s="49"/>
      <c r="HSZ82" s="49"/>
      <c r="HTA82" s="49"/>
      <c r="HTB82" s="49"/>
      <c r="HTC82" s="49"/>
      <c r="HTD82" s="49"/>
      <c r="HTE82" s="49"/>
      <c r="HTF82" s="49"/>
      <c r="HTG82" s="49"/>
      <c r="HTH82" s="49"/>
      <c r="HTI82" s="49"/>
      <c r="HTJ82" s="49"/>
      <c r="HTK82" s="49"/>
      <c r="HTL82" s="49"/>
      <c r="HTM82" s="49"/>
      <c r="HTN82" s="49"/>
      <c r="HTO82" s="49"/>
      <c r="HTP82" s="49"/>
      <c r="HTQ82" s="49"/>
      <c r="HTR82" s="49"/>
      <c r="HTS82" s="49"/>
      <c r="HTT82" s="49"/>
      <c r="HTU82" s="49"/>
      <c r="HTV82" s="49"/>
      <c r="HTW82" s="49"/>
      <c r="HTX82" s="49"/>
      <c r="HTY82" s="49"/>
      <c r="HTZ82" s="49"/>
      <c r="HUA82" s="49"/>
      <c r="HUB82" s="49"/>
      <c r="HUC82" s="49"/>
      <c r="HUD82" s="49"/>
      <c r="HUE82" s="49"/>
      <c r="HUF82" s="49"/>
      <c r="HUG82" s="49"/>
      <c r="HUH82" s="49"/>
      <c r="HUI82" s="49"/>
      <c r="HUJ82" s="49"/>
      <c r="HUK82" s="49"/>
      <c r="HUL82" s="49"/>
      <c r="HUM82" s="49"/>
      <c r="HUN82" s="49"/>
      <c r="HUO82" s="49"/>
      <c r="HUP82" s="49"/>
      <c r="HUQ82" s="49"/>
      <c r="HUR82" s="49"/>
      <c r="HUS82" s="49"/>
      <c r="HUT82" s="49"/>
      <c r="HUU82" s="49"/>
      <c r="HUV82" s="49"/>
      <c r="HUW82" s="49"/>
      <c r="HUX82" s="49"/>
      <c r="HUY82" s="49"/>
      <c r="HUZ82" s="49"/>
      <c r="HVA82" s="49"/>
      <c r="HVB82" s="49"/>
      <c r="HVC82" s="49"/>
      <c r="HVD82" s="49"/>
      <c r="HVE82" s="49"/>
      <c r="HVF82" s="49"/>
      <c r="HVG82" s="49"/>
      <c r="HVH82" s="49"/>
      <c r="HVI82" s="49"/>
      <c r="HVJ82" s="49"/>
      <c r="HVK82" s="49"/>
      <c r="HVL82" s="49"/>
      <c r="HVM82" s="49"/>
      <c r="HVN82" s="49"/>
      <c r="HVO82" s="49"/>
      <c r="HVP82" s="49"/>
      <c r="HVQ82" s="49"/>
      <c r="HVR82" s="49"/>
      <c r="HVS82" s="49"/>
      <c r="HVT82" s="49"/>
      <c r="HVU82" s="49"/>
      <c r="HVV82" s="49"/>
      <c r="HVW82" s="49"/>
      <c r="HVX82" s="49"/>
      <c r="HVY82" s="49"/>
      <c r="HVZ82" s="49"/>
      <c r="HWA82" s="49"/>
      <c r="HWB82" s="49"/>
      <c r="HWC82" s="49"/>
      <c r="HWD82" s="49"/>
      <c r="HWE82" s="49"/>
      <c r="HWF82" s="49"/>
      <c r="HWG82" s="49"/>
      <c r="HWH82" s="49"/>
      <c r="HWI82" s="49"/>
      <c r="HWJ82" s="49"/>
      <c r="HWK82" s="49"/>
      <c r="HWL82" s="49"/>
      <c r="HWM82" s="49"/>
      <c r="HWN82" s="49"/>
      <c r="HWO82" s="49"/>
      <c r="HWP82" s="49"/>
      <c r="HWQ82" s="49"/>
      <c r="HWR82" s="49"/>
      <c r="HWS82" s="49"/>
      <c r="HWT82" s="49"/>
      <c r="HWU82" s="49"/>
      <c r="HWV82" s="49"/>
      <c r="HWW82" s="49"/>
      <c r="HWX82" s="49"/>
      <c r="HWY82" s="49"/>
      <c r="HWZ82" s="49"/>
      <c r="HXA82" s="49"/>
      <c r="HXB82" s="49"/>
      <c r="HXC82" s="49"/>
      <c r="HXD82" s="49"/>
      <c r="HXE82" s="49"/>
      <c r="HXF82" s="49"/>
      <c r="HXG82" s="49"/>
      <c r="HXH82" s="49"/>
      <c r="HXI82" s="49"/>
      <c r="HXJ82" s="49"/>
      <c r="HXK82" s="49"/>
      <c r="HXL82" s="49"/>
      <c r="HXM82" s="49"/>
      <c r="HXN82" s="49"/>
      <c r="HXO82" s="49"/>
      <c r="HXP82" s="49"/>
      <c r="HXQ82" s="49"/>
      <c r="HXR82" s="49"/>
      <c r="HXS82" s="49"/>
      <c r="HXT82" s="49"/>
      <c r="HXU82" s="49"/>
      <c r="HXV82" s="49"/>
      <c r="HXW82" s="49"/>
      <c r="HXX82" s="49"/>
      <c r="HXY82" s="49"/>
      <c r="HXZ82" s="49"/>
      <c r="HYA82" s="49"/>
      <c r="HYB82" s="49"/>
      <c r="HYC82" s="49"/>
      <c r="HYD82" s="49"/>
      <c r="HYE82" s="49"/>
      <c r="HYF82" s="49"/>
      <c r="HYG82" s="49"/>
      <c r="HYH82" s="49"/>
      <c r="HYI82" s="49"/>
      <c r="HYJ82" s="49"/>
      <c r="HYK82" s="49"/>
      <c r="HYL82" s="49"/>
      <c r="HYM82" s="49"/>
      <c r="HYN82" s="49"/>
      <c r="HYO82" s="49"/>
      <c r="HYP82" s="49"/>
      <c r="HYQ82" s="49"/>
      <c r="HYR82" s="49"/>
      <c r="HYS82" s="49"/>
      <c r="HYT82" s="49"/>
      <c r="HYU82" s="49"/>
      <c r="HYV82" s="49"/>
      <c r="HYW82" s="49"/>
      <c r="HYX82" s="49"/>
      <c r="HYY82" s="49"/>
      <c r="HYZ82" s="49"/>
      <c r="HZA82" s="49"/>
      <c r="HZB82" s="49"/>
      <c r="HZC82" s="49"/>
      <c r="HZD82" s="49"/>
      <c r="HZE82" s="49"/>
      <c r="HZF82" s="49"/>
      <c r="HZG82" s="49"/>
      <c r="HZH82" s="49"/>
      <c r="HZI82" s="49"/>
      <c r="HZJ82" s="49"/>
      <c r="HZK82" s="49"/>
      <c r="HZL82" s="49"/>
      <c r="HZM82" s="49"/>
      <c r="HZN82" s="49"/>
      <c r="HZO82" s="49"/>
      <c r="HZP82" s="49"/>
      <c r="HZQ82" s="49"/>
      <c r="HZR82" s="49"/>
      <c r="HZS82" s="49"/>
      <c r="HZT82" s="49"/>
      <c r="HZU82" s="49"/>
      <c r="HZV82" s="49"/>
      <c r="HZW82" s="49"/>
      <c r="HZX82" s="49"/>
      <c r="HZY82" s="49"/>
      <c r="HZZ82" s="49"/>
      <c r="IAA82" s="49"/>
      <c r="IAB82" s="49"/>
      <c r="IAC82" s="49"/>
      <c r="IAD82" s="49"/>
      <c r="IAE82" s="49"/>
      <c r="IAF82" s="49"/>
      <c r="IAG82" s="49"/>
      <c r="IAH82" s="49"/>
      <c r="IAI82" s="49"/>
      <c r="IAJ82" s="49"/>
      <c r="IAK82" s="49"/>
      <c r="IAL82" s="49"/>
      <c r="IAM82" s="49"/>
      <c r="IAN82" s="49"/>
      <c r="IAO82" s="49"/>
      <c r="IAP82" s="49"/>
      <c r="IAQ82" s="49"/>
      <c r="IAR82" s="49"/>
      <c r="IAS82" s="49"/>
      <c r="IAT82" s="49"/>
      <c r="IAU82" s="49"/>
      <c r="IAV82" s="49"/>
      <c r="IAW82" s="49"/>
      <c r="IAX82" s="49"/>
      <c r="IAY82" s="49"/>
      <c r="IAZ82" s="49"/>
      <c r="IBA82" s="49"/>
      <c r="IBB82" s="49"/>
      <c r="IBC82" s="49"/>
      <c r="IBD82" s="49"/>
      <c r="IBE82" s="49"/>
      <c r="IBF82" s="49"/>
      <c r="IBG82" s="49"/>
      <c r="IBH82" s="49"/>
      <c r="IBI82" s="49"/>
      <c r="IBJ82" s="49"/>
      <c r="IBK82" s="49"/>
      <c r="IBL82" s="49"/>
      <c r="IBM82" s="49"/>
      <c r="IBN82" s="49"/>
      <c r="IBO82" s="49"/>
      <c r="IBP82" s="49"/>
      <c r="IBQ82" s="49"/>
      <c r="IBR82" s="49"/>
      <c r="IBS82" s="49"/>
      <c r="IBT82" s="49"/>
      <c r="IBU82" s="49"/>
      <c r="IBV82" s="49"/>
      <c r="IBW82" s="49"/>
      <c r="IBX82" s="49"/>
      <c r="IBY82" s="49"/>
      <c r="IBZ82" s="49"/>
      <c r="ICA82" s="49"/>
      <c r="ICB82" s="49"/>
      <c r="ICC82" s="49"/>
      <c r="ICD82" s="49"/>
      <c r="ICE82" s="49"/>
      <c r="ICF82" s="49"/>
      <c r="ICG82" s="49"/>
      <c r="ICH82" s="49"/>
      <c r="ICI82" s="49"/>
      <c r="ICJ82" s="49"/>
      <c r="ICK82" s="49"/>
      <c r="ICL82" s="49"/>
      <c r="ICM82" s="49"/>
      <c r="ICN82" s="49"/>
      <c r="ICO82" s="49"/>
      <c r="ICP82" s="49"/>
      <c r="ICQ82" s="49"/>
      <c r="ICR82" s="49"/>
      <c r="ICS82" s="49"/>
      <c r="ICT82" s="49"/>
      <c r="ICU82" s="49"/>
      <c r="ICV82" s="49"/>
      <c r="ICW82" s="49"/>
      <c r="ICX82" s="49"/>
      <c r="ICY82" s="49"/>
      <c r="ICZ82" s="49"/>
      <c r="IDA82" s="49"/>
      <c r="IDB82" s="49"/>
      <c r="IDC82" s="49"/>
      <c r="IDD82" s="49"/>
      <c r="IDE82" s="49"/>
      <c r="IDF82" s="49"/>
      <c r="IDG82" s="49"/>
      <c r="IDH82" s="49"/>
      <c r="IDI82" s="49"/>
      <c r="IDJ82" s="49"/>
      <c r="IDK82" s="49"/>
      <c r="IDL82" s="49"/>
      <c r="IDM82" s="49"/>
      <c r="IDN82" s="49"/>
      <c r="IDO82" s="49"/>
      <c r="IDP82" s="49"/>
      <c r="IDQ82" s="49"/>
      <c r="IDR82" s="49"/>
      <c r="IDS82" s="49"/>
      <c r="IDT82" s="49"/>
      <c r="IDU82" s="49"/>
      <c r="IDV82" s="49"/>
      <c r="IDW82" s="49"/>
      <c r="IDX82" s="49"/>
      <c r="IDY82" s="49"/>
      <c r="IDZ82" s="49"/>
      <c r="IEA82" s="49"/>
      <c r="IEB82" s="49"/>
      <c r="IEC82" s="49"/>
      <c r="IED82" s="49"/>
      <c r="IEE82" s="49"/>
      <c r="IEF82" s="49"/>
      <c r="IEG82" s="49"/>
      <c r="IEH82" s="49"/>
      <c r="IEI82" s="49"/>
      <c r="IEJ82" s="49"/>
      <c r="IEK82" s="49"/>
      <c r="IEL82" s="49"/>
      <c r="IEM82" s="49"/>
      <c r="IEN82" s="49"/>
      <c r="IEO82" s="49"/>
      <c r="IEP82" s="49"/>
      <c r="IEQ82" s="49"/>
      <c r="IER82" s="49"/>
      <c r="IES82" s="49"/>
      <c r="IET82" s="49"/>
      <c r="IEU82" s="49"/>
      <c r="IEV82" s="49"/>
      <c r="IEW82" s="49"/>
      <c r="IEX82" s="49"/>
      <c r="IEY82" s="49"/>
      <c r="IEZ82" s="49"/>
      <c r="IFA82" s="49"/>
      <c r="IFB82" s="49"/>
      <c r="IFC82" s="49"/>
      <c r="IFD82" s="49"/>
      <c r="IFE82" s="49"/>
      <c r="IFF82" s="49"/>
      <c r="IFG82" s="49"/>
      <c r="IFH82" s="49"/>
      <c r="IFI82" s="49"/>
      <c r="IFJ82" s="49"/>
      <c r="IFK82" s="49"/>
      <c r="IFL82" s="49"/>
      <c r="IFM82" s="49"/>
      <c r="IFN82" s="49"/>
      <c r="IFO82" s="49"/>
      <c r="IFP82" s="49"/>
      <c r="IFQ82" s="49"/>
      <c r="IFR82" s="49"/>
      <c r="IFS82" s="49"/>
      <c r="IFT82" s="49"/>
      <c r="IFU82" s="49"/>
      <c r="IFV82" s="49"/>
      <c r="IFW82" s="49"/>
      <c r="IFX82" s="49"/>
      <c r="IFY82" s="49"/>
      <c r="IFZ82" s="49"/>
      <c r="IGA82" s="49"/>
      <c r="IGB82" s="49"/>
      <c r="IGC82" s="49"/>
      <c r="IGD82" s="49"/>
      <c r="IGE82" s="49"/>
      <c r="IGF82" s="49"/>
      <c r="IGG82" s="49"/>
      <c r="IGH82" s="49"/>
      <c r="IGI82" s="49"/>
      <c r="IGJ82" s="49"/>
      <c r="IGK82" s="49"/>
      <c r="IGL82" s="49"/>
      <c r="IGM82" s="49"/>
      <c r="IGN82" s="49"/>
      <c r="IGO82" s="49"/>
      <c r="IGP82" s="49"/>
      <c r="IGQ82" s="49"/>
      <c r="IGR82" s="49"/>
      <c r="IGS82" s="49"/>
      <c r="IGT82" s="49"/>
      <c r="IGU82" s="49"/>
      <c r="IGV82" s="49"/>
      <c r="IGW82" s="49"/>
      <c r="IGX82" s="49"/>
      <c r="IGY82" s="49"/>
      <c r="IGZ82" s="49"/>
      <c r="IHA82" s="49"/>
      <c r="IHB82" s="49"/>
      <c r="IHC82" s="49"/>
      <c r="IHD82" s="49"/>
      <c r="IHE82" s="49"/>
      <c r="IHF82" s="49"/>
      <c r="IHG82" s="49"/>
      <c r="IHH82" s="49"/>
      <c r="IHI82" s="49"/>
      <c r="IHJ82" s="49"/>
      <c r="IHK82" s="49"/>
      <c r="IHL82" s="49"/>
      <c r="IHM82" s="49"/>
      <c r="IHN82" s="49"/>
      <c r="IHO82" s="49"/>
      <c r="IHP82" s="49"/>
      <c r="IHQ82" s="49"/>
      <c r="IHR82" s="49"/>
      <c r="IHS82" s="49"/>
      <c r="IHT82" s="49"/>
      <c r="IHU82" s="49"/>
      <c r="IHV82" s="49"/>
      <c r="IHW82" s="49"/>
      <c r="IHX82" s="49"/>
      <c r="IHY82" s="49"/>
      <c r="IHZ82" s="49"/>
      <c r="IIA82" s="49"/>
      <c r="IIB82" s="49"/>
      <c r="IIC82" s="49"/>
      <c r="IID82" s="49"/>
      <c r="IIE82" s="49"/>
      <c r="IIF82" s="49"/>
      <c r="IIG82" s="49"/>
      <c r="IIH82" s="49"/>
      <c r="III82" s="49"/>
      <c r="IIJ82" s="49"/>
      <c r="IIK82" s="49"/>
      <c r="IIL82" s="49"/>
      <c r="IIM82" s="49"/>
      <c r="IIN82" s="49"/>
      <c r="IIO82" s="49"/>
      <c r="IIP82" s="49"/>
      <c r="IIQ82" s="49"/>
      <c r="IIR82" s="49"/>
      <c r="IIS82" s="49"/>
      <c r="IIT82" s="49"/>
      <c r="IIU82" s="49"/>
      <c r="IIV82" s="49"/>
      <c r="IIW82" s="49"/>
      <c r="IIX82" s="49"/>
      <c r="IIY82" s="49"/>
      <c r="IIZ82" s="49"/>
      <c r="IJA82" s="49"/>
      <c r="IJB82" s="49"/>
      <c r="IJC82" s="49"/>
      <c r="IJD82" s="49"/>
      <c r="IJE82" s="49"/>
      <c r="IJF82" s="49"/>
      <c r="IJG82" s="49"/>
      <c r="IJH82" s="49"/>
      <c r="IJI82" s="49"/>
      <c r="IJJ82" s="49"/>
      <c r="IJK82" s="49"/>
      <c r="IJL82" s="49"/>
      <c r="IJM82" s="49"/>
      <c r="IJN82" s="49"/>
      <c r="IJO82" s="49"/>
      <c r="IJP82" s="49"/>
      <c r="IJQ82" s="49"/>
      <c r="IJR82" s="49"/>
      <c r="IJS82" s="49"/>
      <c r="IJT82" s="49"/>
      <c r="IJU82" s="49"/>
      <c r="IJV82" s="49"/>
      <c r="IJW82" s="49"/>
      <c r="IJX82" s="49"/>
      <c r="IJY82" s="49"/>
      <c r="IJZ82" s="49"/>
      <c r="IKA82" s="49"/>
      <c r="IKB82" s="49"/>
      <c r="IKC82" s="49"/>
      <c r="IKD82" s="49"/>
      <c r="IKE82" s="49"/>
      <c r="IKF82" s="49"/>
      <c r="IKG82" s="49"/>
      <c r="IKH82" s="49"/>
      <c r="IKI82" s="49"/>
      <c r="IKJ82" s="49"/>
      <c r="IKK82" s="49"/>
      <c r="IKL82" s="49"/>
      <c r="IKM82" s="49"/>
      <c r="IKN82" s="49"/>
      <c r="IKO82" s="49"/>
      <c r="IKP82" s="49"/>
      <c r="IKQ82" s="49"/>
      <c r="IKR82" s="49"/>
      <c r="IKS82" s="49"/>
      <c r="IKT82" s="49"/>
      <c r="IKU82" s="49"/>
      <c r="IKV82" s="49"/>
      <c r="IKW82" s="49"/>
      <c r="IKX82" s="49"/>
      <c r="IKY82" s="49"/>
      <c r="IKZ82" s="49"/>
      <c r="ILA82" s="49"/>
      <c r="ILB82" s="49"/>
      <c r="ILC82" s="49"/>
      <c r="ILD82" s="49"/>
      <c r="ILE82" s="49"/>
      <c r="ILF82" s="49"/>
      <c r="ILG82" s="49"/>
      <c r="ILH82" s="49"/>
      <c r="ILI82" s="49"/>
      <c r="ILJ82" s="49"/>
      <c r="ILK82" s="49"/>
      <c r="ILL82" s="49"/>
      <c r="ILM82" s="49"/>
      <c r="ILN82" s="49"/>
      <c r="ILO82" s="49"/>
      <c r="ILP82" s="49"/>
      <c r="ILQ82" s="49"/>
      <c r="ILR82" s="49"/>
      <c r="ILS82" s="49"/>
      <c r="ILT82" s="49"/>
      <c r="ILU82" s="49"/>
      <c r="ILV82" s="49"/>
      <c r="ILW82" s="49"/>
      <c r="ILX82" s="49"/>
      <c r="ILY82" s="49"/>
      <c r="ILZ82" s="49"/>
      <c r="IMA82" s="49"/>
      <c r="IMB82" s="49"/>
      <c r="IMC82" s="49"/>
      <c r="IMD82" s="49"/>
      <c r="IME82" s="49"/>
      <c r="IMF82" s="49"/>
      <c r="IMG82" s="49"/>
      <c r="IMH82" s="49"/>
      <c r="IMI82" s="49"/>
      <c r="IMJ82" s="49"/>
      <c r="IMK82" s="49"/>
      <c r="IML82" s="49"/>
      <c r="IMM82" s="49"/>
      <c r="IMN82" s="49"/>
      <c r="IMO82" s="49"/>
      <c r="IMP82" s="49"/>
      <c r="IMQ82" s="49"/>
      <c r="IMR82" s="49"/>
      <c r="IMS82" s="49"/>
      <c r="IMT82" s="49"/>
      <c r="IMU82" s="49"/>
      <c r="IMV82" s="49"/>
      <c r="IMW82" s="49"/>
      <c r="IMX82" s="49"/>
      <c r="IMY82" s="49"/>
      <c r="IMZ82" s="49"/>
      <c r="INA82" s="49"/>
      <c r="INB82" s="49"/>
      <c r="INC82" s="49"/>
      <c r="IND82" s="49"/>
      <c r="INE82" s="49"/>
      <c r="INF82" s="49"/>
      <c r="ING82" s="49"/>
      <c r="INH82" s="49"/>
      <c r="INI82" s="49"/>
      <c r="INJ82" s="49"/>
      <c r="INK82" s="49"/>
      <c r="INL82" s="49"/>
      <c r="INM82" s="49"/>
      <c r="INN82" s="49"/>
      <c r="INO82" s="49"/>
      <c r="INP82" s="49"/>
      <c r="INQ82" s="49"/>
      <c r="INR82" s="49"/>
      <c r="INS82" s="49"/>
      <c r="INT82" s="49"/>
      <c r="INU82" s="49"/>
      <c r="INV82" s="49"/>
      <c r="INW82" s="49"/>
      <c r="INX82" s="49"/>
      <c r="INY82" s="49"/>
      <c r="INZ82" s="49"/>
      <c r="IOA82" s="49"/>
      <c r="IOB82" s="49"/>
      <c r="IOC82" s="49"/>
      <c r="IOD82" s="49"/>
      <c r="IOE82" s="49"/>
      <c r="IOF82" s="49"/>
      <c r="IOG82" s="49"/>
      <c r="IOH82" s="49"/>
      <c r="IOI82" s="49"/>
      <c r="IOJ82" s="49"/>
      <c r="IOK82" s="49"/>
      <c r="IOL82" s="49"/>
      <c r="IOM82" s="49"/>
      <c r="ION82" s="49"/>
      <c r="IOO82" s="49"/>
      <c r="IOP82" s="49"/>
      <c r="IOQ82" s="49"/>
      <c r="IOR82" s="49"/>
      <c r="IOS82" s="49"/>
      <c r="IOT82" s="49"/>
      <c r="IOU82" s="49"/>
      <c r="IOV82" s="49"/>
      <c r="IOW82" s="49"/>
      <c r="IOX82" s="49"/>
      <c r="IOY82" s="49"/>
      <c r="IOZ82" s="49"/>
      <c r="IPA82" s="49"/>
      <c r="IPB82" s="49"/>
      <c r="IPC82" s="49"/>
      <c r="IPD82" s="49"/>
      <c r="IPE82" s="49"/>
      <c r="IPF82" s="49"/>
      <c r="IPG82" s="49"/>
      <c r="IPH82" s="49"/>
      <c r="IPI82" s="49"/>
      <c r="IPJ82" s="49"/>
      <c r="IPK82" s="49"/>
      <c r="IPL82" s="49"/>
      <c r="IPM82" s="49"/>
      <c r="IPN82" s="49"/>
      <c r="IPO82" s="49"/>
      <c r="IPP82" s="49"/>
      <c r="IPQ82" s="49"/>
      <c r="IPR82" s="49"/>
      <c r="IPS82" s="49"/>
      <c r="IPT82" s="49"/>
      <c r="IPU82" s="49"/>
      <c r="IPV82" s="49"/>
      <c r="IPW82" s="49"/>
      <c r="IPX82" s="49"/>
      <c r="IPY82" s="49"/>
      <c r="IPZ82" s="49"/>
      <c r="IQA82" s="49"/>
      <c r="IQB82" s="49"/>
      <c r="IQC82" s="49"/>
      <c r="IQD82" s="49"/>
      <c r="IQE82" s="49"/>
      <c r="IQF82" s="49"/>
      <c r="IQG82" s="49"/>
      <c r="IQH82" s="49"/>
      <c r="IQI82" s="49"/>
      <c r="IQJ82" s="49"/>
      <c r="IQK82" s="49"/>
      <c r="IQL82" s="49"/>
      <c r="IQM82" s="49"/>
      <c r="IQN82" s="49"/>
      <c r="IQO82" s="49"/>
      <c r="IQP82" s="49"/>
      <c r="IQQ82" s="49"/>
      <c r="IQR82" s="49"/>
      <c r="IQS82" s="49"/>
      <c r="IQT82" s="49"/>
      <c r="IQU82" s="49"/>
      <c r="IQV82" s="49"/>
      <c r="IQW82" s="49"/>
      <c r="IQX82" s="49"/>
      <c r="IQY82" s="49"/>
      <c r="IQZ82" s="49"/>
      <c r="IRA82" s="49"/>
      <c r="IRB82" s="49"/>
      <c r="IRC82" s="49"/>
      <c r="IRD82" s="49"/>
      <c r="IRE82" s="49"/>
      <c r="IRF82" s="49"/>
      <c r="IRG82" s="49"/>
      <c r="IRH82" s="49"/>
      <c r="IRI82" s="49"/>
      <c r="IRJ82" s="49"/>
      <c r="IRK82" s="49"/>
      <c r="IRL82" s="49"/>
      <c r="IRM82" s="49"/>
      <c r="IRN82" s="49"/>
      <c r="IRO82" s="49"/>
      <c r="IRP82" s="49"/>
      <c r="IRQ82" s="49"/>
      <c r="IRR82" s="49"/>
      <c r="IRS82" s="49"/>
      <c r="IRT82" s="49"/>
      <c r="IRU82" s="49"/>
      <c r="IRV82" s="49"/>
      <c r="IRW82" s="49"/>
      <c r="IRX82" s="49"/>
      <c r="IRY82" s="49"/>
      <c r="IRZ82" s="49"/>
      <c r="ISA82" s="49"/>
      <c r="ISB82" s="49"/>
      <c r="ISC82" s="49"/>
      <c r="ISD82" s="49"/>
      <c r="ISE82" s="49"/>
      <c r="ISF82" s="49"/>
      <c r="ISG82" s="49"/>
      <c r="ISH82" s="49"/>
      <c r="ISI82" s="49"/>
      <c r="ISJ82" s="49"/>
      <c r="ISK82" s="49"/>
      <c r="ISL82" s="49"/>
      <c r="ISM82" s="49"/>
      <c r="ISN82" s="49"/>
      <c r="ISO82" s="49"/>
      <c r="ISP82" s="49"/>
      <c r="ISQ82" s="49"/>
      <c r="ISR82" s="49"/>
      <c r="ISS82" s="49"/>
      <c r="IST82" s="49"/>
      <c r="ISU82" s="49"/>
      <c r="ISV82" s="49"/>
      <c r="ISW82" s="49"/>
      <c r="ISX82" s="49"/>
      <c r="ISY82" s="49"/>
      <c r="ISZ82" s="49"/>
      <c r="ITA82" s="49"/>
      <c r="ITB82" s="49"/>
      <c r="ITC82" s="49"/>
      <c r="ITD82" s="49"/>
      <c r="ITE82" s="49"/>
      <c r="ITF82" s="49"/>
      <c r="ITG82" s="49"/>
      <c r="ITH82" s="49"/>
      <c r="ITI82" s="49"/>
      <c r="ITJ82" s="49"/>
      <c r="ITK82" s="49"/>
      <c r="ITL82" s="49"/>
      <c r="ITM82" s="49"/>
      <c r="ITN82" s="49"/>
      <c r="ITO82" s="49"/>
      <c r="ITP82" s="49"/>
      <c r="ITQ82" s="49"/>
      <c r="ITR82" s="49"/>
      <c r="ITS82" s="49"/>
      <c r="ITT82" s="49"/>
      <c r="ITU82" s="49"/>
      <c r="ITV82" s="49"/>
      <c r="ITW82" s="49"/>
      <c r="ITX82" s="49"/>
      <c r="ITY82" s="49"/>
      <c r="ITZ82" s="49"/>
      <c r="IUA82" s="49"/>
      <c r="IUB82" s="49"/>
      <c r="IUC82" s="49"/>
      <c r="IUD82" s="49"/>
      <c r="IUE82" s="49"/>
      <c r="IUF82" s="49"/>
      <c r="IUG82" s="49"/>
      <c r="IUH82" s="49"/>
      <c r="IUI82" s="49"/>
      <c r="IUJ82" s="49"/>
      <c r="IUK82" s="49"/>
      <c r="IUL82" s="49"/>
      <c r="IUM82" s="49"/>
      <c r="IUN82" s="49"/>
      <c r="IUO82" s="49"/>
      <c r="IUP82" s="49"/>
      <c r="IUQ82" s="49"/>
      <c r="IUR82" s="49"/>
      <c r="IUS82" s="49"/>
      <c r="IUT82" s="49"/>
      <c r="IUU82" s="49"/>
      <c r="IUV82" s="49"/>
      <c r="IUW82" s="49"/>
      <c r="IUX82" s="49"/>
      <c r="IUY82" s="49"/>
      <c r="IUZ82" s="49"/>
      <c r="IVA82" s="49"/>
      <c r="IVB82" s="49"/>
      <c r="IVC82" s="49"/>
      <c r="IVD82" s="49"/>
      <c r="IVE82" s="49"/>
      <c r="IVF82" s="49"/>
      <c r="IVG82" s="49"/>
      <c r="IVH82" s="49"/>
      <c r="IVI82" s="49"/>
      <c r="IVJ82" s="49"/>
      <c r="IVK82" s="49"/>
      <c r="IVL82" s="49"/>
      <c r="IVM82" s="49"/>
      <c r="IVN82" s="49"/>
      <c r="IVO82" s="49"/>
      <c r="IVP82" s="49"/>
      <c r="IVQ82" s="49"/>
      <c r="IVR82" s="49"/>
      <c r="IVS82" s="49"/>
      <c r="IVT82" s="49"/>
      <c r="IVU82" s="49"/>
      <c r="IVV82" s="49"/>
      <c r="IVW82" s="49"/>
      <c r="IVX82" s="49"/>
      <c r="IVY82" s="49"/>
      <c r="IVZ82" s="49"/>
      <c r="IWA82" s="49"/>
      <c r="IWB82" s="49"/>
      <c r="IWC82" s="49"/>
      <c r="IWD82" s="49"/>
      <c r="IWE82" s="49"/>
      <c r="IWF82" s="49"/>
      <c r="IWG82" s="49"/>
      <c r="IWH82" s="49"/>
      <c r="IWI82" s="49"/>
      <c r="IWJ82" s="49"/>
      <c r="IWK82" s="49"/>
      <c r="IWL82" s="49"/>
      <c r="IWM82" s="49"/>
      <c r="IWN82" s="49"/>
      <c r="IWO82" s="49"/>
      <c r="IWP82" s="49"/>
      <c r="IWQ82" s="49"/>
      <c r="IWR82" s="49"/>
      <c r="IWS82" s="49"/>
      <c r="IWT82" s="49"/>
      <c r="IWU82" s="49"/>
      <c r="IWV82" s="49"/>
      <c r="IWW82" s="49"/>
      <c r="IWX82" s="49"/>
      <c r="IWY82" s="49"/>
      <c r="IWZ82" s="49"/>
      <c r="IXA82" s="49"/>
      <c r="IXB82" s="49"/>
      <c r="IXC82" s="49"/>
      <c r="IXD82" s="49"/>
      <c r="IXE82" s="49"/>
      <c r="IXF82" s="49"/>
      <c r="IXG82" s="49"/>
      <c r="IXH82" s="49"/>
      <c r="IXI82" s="49"/>
      <c r="IXJ82" s="49"/>
      <c r="IXK82" s="49"/>
      <c r="IXL82" s="49"/>
      <c r="IXM82" s="49"/>
      <c r="IXN82" s="49"/>
      <c r="IXO82" s="49"/>
      <c r="IXP82" s="49"/>
      <c r="IXQ82" s="49"/>
      <c r="IXR82" s="49"/>
      <c r="IXS82" s="49"/>
      <c r="IXT82" s="49"/>
      <c r="IXU82" s="49"/>
      <c r="IXV82" s="49"/>
      <c r="IXW82" s="49"/>
      <c r="IXX82" s="49"/>
      <c r="IXY82" s="49"/>
      <c r="IXZ82" s="49"/>
      <c r="IYA82" s="49"/>
      <c r="IYB82" s="49"/>
      <c r="IYC82" s="49"/>
      <c r="IYD82" s="49"/>
      <c r="IYE82" s="49"/>
      <c r="IYF82" s="49"/>
      <c r="IYG82" s="49"/>
      <c r="IYH82" s="49"/>
      <c r="IYI82" s="49"/>
      <c r="IYJ82" s="49"/>
      <c r="IYK82" s="49"/>
      <c r="IYL82" s="49"/>
      <c r="IYM82" s="49"/>
      <c r="IYN82" s="49"/>
      <c r="IYO82" s="49"/>
      <c r="IYP82" s="49"/>
      <c r="IYQ82" s="49"/>
      <c r="IYR82" s="49"/>
      <c r="IYS82" s="49"/>
      <c r="IYT82" s="49"/>
      <c r="IYU82" s="49"/>
      <c r="IYV82" s="49"/>
      <c r="IYW82" s="49"/>
      <c r="IYX82" s="49"/>
      <c r="IYY82" s="49"/>
      <c r="IYZ82" s="49"/>
      <c r="IZA82" s="49"/>
      <c r="IZB82" s="49"/>
      <c r="IZC82" s="49"/>
      <c r="IZD82" s="49"/>
      <c r="IZE82" s="49"/>
      <c r="IZF82" s="49"/>
      <c r="IZG82" s="49"/>
      <c r="IZH82" s="49"/>
      <c r="IZI82" s="49"/>
      <c r="IZJ82" s="49"/>
      <c r="IZK82" s="49"/>
      <c r="IZL82" s="49"/>
      <c r="IZM82" s="49"/>
      <c r="IZN82" s="49"/>
      <c r="IZO82" s="49"/>
      <c r="IZP82" s="49"/>
      <c r="IZQ82" s="49"/>
      <c r="IZR82" s="49"/>
      <c r="IZS82" s="49"/>
      <c r="IZT82" s="49"/>
      <c r="IZU82" s="49"/>
      <c r="IZV82" s="49"/>
      <c r="IZW82" s="49"/>
      <c r="IZX82" s="49"/>
      <c r="IZY82" s="49"/>
      <c r="IZZ82" s="49"/>
      <c r="JAA82" s="49"/>
      <c r="JAB82" s="49"/>
      <c r="JAC82" s="49"/>
      <c r="JAD82" s="49"/>
      <c r="JAE82" s="49"/>
      <c r="JAF82" s="49"/>
      <c r="JAG82" s="49"/>
      <c r="JAH82" s="49"/>
      <c r="JAI82" s="49"/>
      <c r="JAJ82" s="49"/>
      <c r="JAK82" s="49"/>
      <c r="JAL82" s="49"/>
      <c r="JAM82" s="49"/>
      <c r="JAN82" s="49"/>
      <c r="JAO82" s="49"/>
      <c r="JAP82" s="49"/>
      <c r="JAQ82" s="49"/>
      <c r="JAR82" s="49"/>
      <c r="JAS82" s="49"/>
      <c r="JAT82" s="49"/>
      <c r="JAU82" s="49"/>
      <c r="JAV82" s="49"/>
      <c r="JAW82" s="49"/>
      <c r="JAX82" s="49"/>
      <c r="JAY82" s="49"/>
      <c r="JAZ82" s="49"/>
      <c r="JBA82" s="49"/>
      <c r="JBB82" s="49"/>
      <c r="JBC82" s="49"/>
      <c r="JBD82" s="49"/>
      <c r="JBE82" s="49"/>
      <c r="JBF82" s="49"/>
      <c r="JBG82" s="49"/>
      <c r="JBH82" s="49"/>
      <c r="JBI82" s="49"/>
      <c r="JBJ82" s="49"/>
      <c r="JBK82" s="49"/>
      <c r="JBL82" s="49"/>
      <c r="JBM82" s="49"/>
      <c r="JBN82" s="49"/>
      <c r="JBO82" s="49"/>
      <c r="JBP82" s="49"/>
      <c r="JBQ82" s="49"/>
      <c r="JBR82" s="49"/>
      <c r="JBS82" s="49"/>
      <c r="JBT82" s="49"/>
      <c r="JBU82" s="49"/>
      <c r="JBV82" s="49"/>
      <c r="JBW82" s="49"/>
      <c r="JBX82" s="49"/>
      <c r="JBY82" s="49"/>
      <c r="JBZ82" s="49"/>
      <c r="JCA82" s="49"/>
      <c r="JCB82" s="49"/>
      <c r="JCC82" s="49"/>
      <c r="JCD82" s="49"/>
      <c r="JCE82" s="49"/>
      <c r="JCF82" s="49"/>
      <c r="JCG82" s="49"/>
      <c r="JCH82" s="49"/>
      <c r="JCI82" s="49"/>
      <c r="JCJ82" s="49"/>
      <c r="JCK82" s="49"/>
      <c r="JCL82" s="49"/>
      <c r="JCM82" s="49"/>
      <c r="JCN82" s="49"/>
      <c r="JCO82" s="49"/>
      <c r="JCP82" s="49"/>
      <c r="JCQ82" s="49"/>
      <c r="JCR82" s="49"/>
      <c r="JCS82" s="49"/>
      <c r="JCT82" s="49"/>
      <c r="JCU82" s="49"/>
      <c r="JCV82" s="49"/>
      <c r="JCW82" s="49"/>
      <c r="JCX82" s="49"/>
      <c r="JCY82" s="49"/>
      <c r="JCZ82" s="49"/>
      <c r="JDA82" s="49"/>
      <c r="JDB82" s="49"/>
      <c r="JDC82" s="49"/>
      <c r="JDD82" s="49"/>
      <c r="JDE82" s="49"/>
      <c r="JDF82" s="49"/>
      <c r="JDG82" s="49"/>
      <c r="JDH82" s="49"/>
      <c r="JDI82" s="49"/>
      <c r="JDJ82" s="49"/>
      <c r="JDK82" s="49"/>
      <c r="JDL82" s="49"/>
      <c r="JDM82" s="49"/>
      <c r="JDN82" s="49"/>
      <c r="JDO82" s="49"/>
      <c r="JDP82" s="49"/>
      <c r="JDQ82" s="49"/>
      <c r="JDR82" s="49"/>
      <c r="JDS82" s="49"/>
      <c r="JDT82" s="49"/>
      <c r="JDU82" s="49"/>
      <c r="JDV82" s="49"/>
      <c r="JDW82" s="49"/>
      <c r="JDX82" s="49"/>
      <c r="JDY82" s="49"/>
      <c r="JDZ82" s="49"/>
      <c r="JEA82" s="49"/>
      <c r="JEB82" s="49"/>
      <c r="JEC82" s="49"/>
      <c r="JED82" s="49"/>
      <c r="JEE82" s="49"/>
      <c r="JEF82" s="49"/>
      <c r="JEG82" s="49"/>
      <c r="JEH82" s="49"/>
      <c r="JEI82" s="49"/>
      <c r="JEJ82" s="49"/>
      <c r="JEK82" s="49"/>
      <c r="JEL82" s="49"/>
      <c r="JEM82" s="49"/>
      <c r="JEN82" s="49"/>
      <c r="JEO82" s="49"/>
      <c r="JEP82" s="49"/>
      <c r="JEQ82" s="49"/>
      <c r="JER82" s="49"/>
      <c r="JES82" s="49"/>
      <c r="JET82" s="49"/>
      <c r="JEU82" s="49"/>
      <c r="JEV82" s="49"/>
      <c r="JEW82" s="49"/>
      <c r="JEX82" s="49"/>
      <c r="JEY82" s="49"/>
      <c r="JEZ82" s="49"/>
      <c r="JFA82" s="49"/>
      <c r="JFB82" s="49"/>
      <c r="JFC82" s="49"/>
      <c r="JFD82" s="49"/>
      <c r="JFE82" s="49"/>
      <c r="JFF82" s="49"/>
      <c r="JFG82" s="49"/>
      <c r="JFH82" s="49"/>
      <c r="JFI82" s="49"/>
      <c r="JFJ82" s="49"/>
      <c r="JFK82" s="49"/>
      <c r="JFL82" s="49"/>
      <c r="JFM82" s="49"/>
      <c r="JFN82" s="49"/>
      <c r="JFO82" s="49"/>
      <c r="JFP82" s="49"/>
      <c r="JFQ82" s="49"/>
      <c r="JFR82" s="49"/>
      <c r="JFS82" s="49"/>
      <c r="JFT82" s="49"/>
      <c r="JFU82" s="49"/>
      <c r="JFV82" s="49"/>
      <c r="JFW82" s="49"/>
      <c r="JFX82" s="49"/>
      <c r="JFY82" s="49"/>
      <c r="JFZ82" s="49"/>
      <c r="JGA82" s="49"/>
      <c r="JGB82" s="49"/>
      <c r="JGC82" s="49"/>
      <c r="JGD82" s="49"/>
      <c r="JGE82" s="49"/>
      <c r="JGF82" s="49"/>
      <c r="JGG82" s="49"/>
      <c r="JGH82" s="49"/>
      <c r="JGI82" s="49"/>
      <c r="JGJ82" s="49"/>
      <c r="JGK82" s="49"/>
      <c r="JGL82" s="49"/>
      <c r="JGM82" s="49"/>
      <c r="JGN82" s="49"/>
      <c r="JGO82" s="49"/>
      <c r="JGP82" s="49"/>
      <c r="JGQ82" s="49"/>
      <c r="JGR82" s="49"/>
      <c r="JGS82" s="49"/>
      <c r="JGT82" s="49"/>
      <c r="JGU82" s="49"/>
      <c r="JGV82" s="49"/>
      <c r="JGW82" s="49"/>
      <c r="JGX82" s="49"/>
      <c r="JGY82" s="49"/>
      <c r="JGZ82" s="49"/>
      <c r="JHA82" s="49"/>
      <c r="JHB82" s="49"/>
      <c r="JHC82" s="49"/>
      <c r="JHD82" s="49"/>
      <c r="JHE82" s="49"/>
      <c r="JHF82" s="49"/>
      <c r="JHG82" s="49"/>
      <c r="JHH82" s="49"/>
      <c r="JHI82" s="49"/>
      <c r="JHJ82" s="49"/>
      <c r="JHK82" s="49"/>
      <c r="JHL82" s="49"/>
      <c r="JHM82" s="49"/>
      <c r="JHN82" s="49"/>
      <c r="JHO82" s="49"/>
      <c r="JHP82" s="49"/>
      <c r="JHQ82" s="49"/>
      <c r="JHR82" s="49"/>
      <c r="JHS82" s="49"/>
      <c r="JHT82" s="49"/>
      <c r="JHU82" s="49"/>
      <c r="JHV82" s="49"/>
      <c r="JHW82" s="49"/>
      <c r="JHX82" s="49"/>
      <c r="JHY82" s="49"/>
      <c r="JHZ82" s="49"/>
      <c r="JIA82" s="49"/>
      <c r="JIB82" s="49"/>
      <c r="JIC82" s="49"/>
      <c r="JID82" s="49"/>
      <c r="JIE82" s="49"/>
      <c r="JIF82" s="49"/>
      <c r="JIG82" s="49"/>
      <c r="JIH82" s="49"/>
      <c r="JII82" s="49"/>
      <c r="JIJ82" s="49"/>
      <c r="JIK82" s="49"/>
      <c r="JIL82" s="49"/>
      <c r="JIM82" s="49"/>
      <c r="JIN82" s="49"/>
      <c r="JIO82" s="49"/>
      <c r="JIP82" s="49"/>
      <c r="JIQ82" s="49"/>
      <c r="JIR82" s="49"/>
      <c r="JIS82" s="49"/>
      <c r="JIT82" s="49"/>
      <c r="JIU82" s="49"/>
      <c r="JIV82" s="49"/>
      <c r="JIW82" s="49"/>
      <c r="JIX82" s="49"/>
      <c r="JIY82" s="49"/>
      <c r="JIZ82" s="49"/>
      <c r="JJA82" s="49"/>
      <c r="JJB82" s="49"/>
      <c r="JJC82" s="49"/>
      <c r="JJD82" s="49"/>
      <c r="JJE82" s="49"/>
      <c r="JJF82" s="49"/>
      <c r="JJG82" s="49"/>
      <c r="JJH82" s="49"/>
      <c r="JJI82" s="49"/>
      <c r="JJJ82" s="49"/>
      <c r="JJK82" s="49"/>
      <c r="JJL82" s="49"/>
      <c r="JJM82" s="49"/>
      <c r="JJN82" s="49"/>
      <c r="JJO82" s="49"/>
      <c r="JJP82" s="49"/>
      <c r="JJQ82" s="49"/>
      <c r="JJR82" s="49"/>
      <c r="JJS82" s="49"/>
      <c r="JJT82" s="49"/>
      <c r="JJU82" s="49"/>
      <c r="JJV82" s="49"/>
      <c r="JJW82" s="49"/>
      <c r="JJX82" s="49"/>
      <c r="JJY82" s="49"/>
      <c r="JJZ82" s="49"/>
      <c r="JKA82" s="49"/>
      <c r="JKB82" s="49"/>
      <c r="JKC82" s="49"/>
      <c r="JKD82" s="49"/>
      <c r="JKE82" s="49"/>
      <c r="JKF82" s="49"/>
      <c r="JKG82" s="49"/>
      <c r="JKH82" s="49"/>
      <c r="JKI82" s="49"/>
      <c r="JKJ82" s="49"/>
      <c r="JKK82" s="49"/>
      <c r="JKL82" s="49"/>
      <c r="JKM82" s="49"/>
      <c r="JKN82" s="49"/>
      <c r="JKO82" s="49"/>
      <c r="JKP82" s="49"/>
      <c r="JKQ82" s="49"/>
      <c r="JKR82" s="49"/>
      <c r="JKS82" s="49"/>
      <c r="JKT82" s="49"/>
      <c r="JKU82" s="49"/>
      <c r="JKV82" s="49"/>
      <c r="JKW82" s="49"/>
      <c r="JKX82" s="49"/>
      <c r="JKY82" s="49"/>
      <c r="JKZ82" s="49"/>
      <c r="JLA82" s="49"/>
      <c r="JLB82" s="49"/>
      <c r="JLC82" s="49"/>
      <c r="JLD82" s="49"/>
      <c r="JLE82" s="49"/>
      <c r="JLF82" s="49"/>
      <c r="JLG82" s="49"/>
      <c r="JLH82" s="49"/>
      <c r="JLI82" s="49"/>
      <c r="JLJ82" s="49"/>
      <c r="JLK82" s="49"/>
      <c r="JLL82" s="49"/>
      <c r="JLM82" s="49"/>
      <c r="JLN82" s="49"/>
      <c r="JLO82" s="49"/>
      <c r="JLP82" s="49"/>
      <c r="JLQ82" s="49"/>
      <c r="JLR82" s="49"/>
      <c r="JLS82" s="49"/>
      <c r="JLT82" s="49"/>
      <c r="JLU82" s="49"/>
      <c r="JLV82" s="49"/>
      <c r="JLW82" s="49"/>
      <c r="JLX82" s="49"/>
      <c r="JLY82" s="49"/>
      <c r="JLZ82" s="49"/>
      <c r="JMA82" s="49"/>
      <c r="JMB82" s="49"/>
      <c r="JMC82" s="49"/>
      <c r="JMD82" s="49"/>
      <c r="JME82" s="49"/>
      <c r="JMF82" s="49"/>
      <c r="JMG82" s="49"/>
      <c r="JMH82" s="49"/>
      <c r="JMI82" s="49"/>
      <c r="JMJ82" s="49"/>
      <c r="JMK82" s="49"/>
      <c r="JML82" s="49"/>
      <c r="JMM82" s="49"/>
      <c r="JMN82" s="49"/>
      <c r="JMO82" s="49"/>
      <c r="JMP82" s="49"/>
      <c r="JMQ82" s="49"/>
      <c r="JMR82" s="49"/>
      <c r="JMS82" s="49"/>
      <c r="JMT82" s="49"/>
      <c r="JMU82" s="49"/>
      <c r="JMV82" s="49"/>
      <c r="JMW82" s="49"/>
      <c r="JMX82" s="49"/>
      <c r="JMY82" s="49"/>
      <c r="JMZ82" s="49"/>
      <c r="JNA82" s="49"/>
      <c r="JNB82" s="49"/>
      <c r="JNC82" s="49"/>
      <c r="JND82" s="49"/>
      <c r="JNE82" s="49"/>
      <c r="JNF82" s="49"/>
      <c r="JNG82" s="49"/>
      <c r="JNH82" s="49"/>
      <c r="JNI82" s="49"/>
      <c r="JNJ82" s="49"/>
      <c r="JNK82" s="49"/>
      <c r="JNL82" s="49"/>
      <c r="JNM82" s="49"/>
      <c r="JNN82" s="49"/>
      <c r="JNO82" s="49"/>
      <c r="JNP82" s="49"/>
      <c r="JNQ82" s="49"/>
      <c r="JNR82" s="49"/>
      <c r="JNS82" s="49"/>
      <c r="JNT82" s="49"/>
      <c r="JNU82" s="49"/>
      <c r="JNV82" s="49"/>
      <c r="JNW82" s="49"/>
      <c r="JNX82" s="49"/>
      <c r="JNY82" s="49"/>
      <c r="JNZ82" s="49"/>
      <c r="JOA82" s="49"/>
      <c r="JOB82" s="49"/>
      <c r="JOC82" s="49"/>
      <c r="JOD82" s="49"/>
      <c r="JOE82" s="49"/>
      <c r="JOF82" s="49"/>
      <c r="JOG82" s="49"/>
      <c r="JOH82" s="49"/>
      <c r="JOI82" s="49"/>
      <c r="JOJ82" s="49"/>
      <c r="JOK82" s="49"/>
      <c r="JOL82" s="49"/>
      <c r="JOM82" s="49"/>
      <c r="JON82" s="49"/>
      <c r="JOO82" s="49"/>
      <c r="JOP82" s="49"/>
      <c r="JOQ82" s="49"/>
      <c r="JOR82" s="49"/>
      <c r="JOS82" s="49"/>
      <c r="JOT82" s="49"/>
      <c r="JOU82" s="49"/>
      <c r="JOV82" s="49"/>
      <c r="JOW82" s="49"/>
      <c r="JOX82" s="49"/>
      <c r="JOY82" s="49"/>
      <c r="JOZ82" s="49"/>
      <c r="JPA82" s="49"/>
      <c r="JPB82" s="49"/>
      <c r="JPC82" s="49"/>
      <c r="JPD82" s="49"/>
      <c r="JPE82" s="49"/>
      <c r="JPF82" s="49"/>
      <c r="JPG82" s="49"/>
      <c r="JPH82" s="49"/>
      <c r="JPI82" s="49"/>
      <c r="JPJ82" s="49"/>
      <c r="JPK82" s="49"/>
      <c r="JPL82" s="49"/>
      <c r="JPM82" s="49"/>
      <c r="JPN82" s="49"/>
      <c r="JPO82" s="49"/>
      <c r="JPP82" s="49"/>
      <c r="JPQ82" s="49"/>
      <c r="JPR82" s="49"/>
      <c r="JPS82" s="49"/>
      <c r="JPT82" s="49"/>
      <c r="JPU82" s="49"/>
      <c r="JPV82" s="49"/>
      <c r="JPW82" s="49"/>
      <c r="JPX82" s="49"/>
      <c r="JPY82" s="49"/>
      <c r="JPZ82" s="49"/>
      <c r="JQA82" s="49"/>
      <c r="JQB82" s="49"/>
      <c r="JQC82" s="49"/>
      <c r="JQD82" s="49"/>
      <c r="JQE82" s="49"/>
      <c r="JQF82" s="49"/>
      <c r="JQG82" s="49"/>
      <c r="JQH82" s="49"/>
      <c r="JQI82" s="49"/>
      <c r="JQJ82" s="49"/>
      <c r="JQK82" s="49"/>
      <c r="JQL82" s="49"/>
      <c r="JQM82" s="49"/>
      <c r="JQN82" s="49"/>
      <c r="JQO82" s="49"/>
      <c r="JQP82" s="49"/>
      <c r="JQQ82" s="49"/>
      <c r="JQR82" s="49"/>
      <c r="JQS82" s="49"/>
      <c r="JQT82" s="49"/>
      <c r="JQU82" s="49"/>
      <c r="JQV82" s="49"/>
      <c r="JQW82" s="49"/>
      <c r="JQX82" s="49"/>
      <c r="JQY82" s="49"/>
      <c r="JQZ82" s="49"/>
      <c r="JRA82" s="49"/>
      <c r="JRB82" s="49"/>
      <c r="JRC82" s="49"/>
      <c r="JRD82" s="49"/>
      <c r="JRE82" s="49"/>
      <c r="JRF82" s="49"/>
      <c r="JRG82" s="49"/>
      <c r="JRH82" s="49"/>
      <c r="JRI82" s="49"/>
      <c r="JRJ82" s="49"/>
      <c r="JRK82" s="49"/>
      <c r="JRL82" s="49"/>
      <c r="JRM82" s="49"/>
      <c r="JRN82" s="49"/>
      <c r="JRO82" s="49"/>
      <c r="JRP82" s="49"/>
      <c r="JRQ82" s="49"/>
      <c r="JRR82" s="49"/>
      <c r="JRS82" s="49"/>
      <c r="JRT82" s="49"/>
      <c r="JRU82" s="49"/>
      <c r="JRV82" s="49"/>
      <c r="JRW82" s="49"/>
      <c r="JRX82" s="49"/>
      <c r="JRY82" s="49"/>
      <c r="JRZ82" s="49"/>
      <c r="JSA82" s="49"/>
      <c r="JSB82" s="49"/>
      <c r="JSC82" s="49"/>
      <c r="JSD82" s="49"/>
      <c r="JSE82" s="49"/>
      <c r="JSF82" s="49"/>
      <c r="JSG82" s="49"/>
      <c r="JSH82" s="49"/>
      <c r="JSI82" s="49"/>
      <c r="JSJ82" s="49"/>
      <c r="JSK82" s="49"/>
      <c r="JSL82" s="49"/>
      <c r="JSM82" s="49"/>
      <c r="JSN82" s="49"/>
      <c r="JSO82" s="49"/>
      <c r="JSP82" s="49"/>
      <c r="JSQ82" s="49"/>
      <c r="JSR82" s="49"/>
      <c r="JSS82" s="49"/>
      <c r="JST82" s="49"/>
      <c r="JSU82" s="49"/>
      <c r="JSV82" s="49"/>
      <c r="JSW82" s="49"/>
      <c r="JSX82" s="49"/>
      <c r="JSY82" s="49"/>
      <c r="JSZ82" s="49"/>
      <c r="JTA82" s="49"/>
      <c r="JTB82" s="49"/>
      <c r="JTC82" s="49"/>
      <c r="JTD82" s="49"/>
      <c r="JTE82" s="49"/>
      <c r="JTF82" s="49"/>
      <c r="JTG82" s="49"/>
      <c r="JTH82" s="49"/>
      <c r="JTI82" s="49"/>
      <c r="JTJ82" s="49"/>
      <c r="JTK82" s="49"/>
      <c r="JTL82" s="49"/>
      <c r="JTM82" s="49"/>
      <c r="JTN82" s="49"/>
      <c r="JTO82" s="49"/>
      <c r="JTP82" s="49"/>
      <c r="JTQ82" s="49"/>
      <c r="JTR82" s="49"/>
      <c r="JTS82" s="49"/>
      <c r="JTT82" s="49"/>
      <c r="JTU82" s="49"/>
      <c r="JTV82" s="49"/>
      <c r="JTW82" s="49"/>
      <c r="JTX82" s="49"/>
      <c r="JTY82" s="49"/>
      <c r="JTZ82" s="49"/>
      <c r="JUA82" s="49"/>
      <c r="JUB82" s="49"/>
      <c r="JUC82" s="49"/>
      <c r="JUD82" s="49"/>
      <c r="JUE82" s="49"/>
      <c r="JUF82" s="49"/>
      <c r="JUG82" s="49"/>
      <c r="JUH82" s="49"/>
      <c r="JUI82" s="49"/>
      <c r="JUJ82" s="49"/>
      <c r="JUK82" s="49"/>
      <c r="JUL82" s="49"/>
      <c r="JUM82" s="49"/>
      <c r="JUN82" s="49"/>
      <c r="JUO82" s="49"/>
      <c r="JUP82" s="49"/>
      <c r="JUQ82" s="49"/>
      <c r="JUR82" s="49"/>
      <c r="JUS82" s="49"/>
      <c r="JUT82" s="49"/>
      <c r="JUU82" s="49"/>
      <c r="JUV82" s="49"/>
      <c r="JUW82" s="49"/>
      <c r="JUX82" s="49"/>
      <c r="JUY82" s="49"/>
      <c r="JUZ82" s="49"/>
      <c r="JVA82" s="49"/>
      <c r="JVB82" s="49"/>
      <c r="JVC82" s="49"/>
      <c r="JVD82" s="49"/>
      <c r="JVE82" s="49"/>
      <c r="JVF82" s="49"/>
      <c r="JVG82" s="49"/>
      <c r="JVH82" s="49"/>
      <c r="JVI82" s="49"/>
      <c r="JVJ82" s="49"/>
      <c r="JVK82" s="49"/>
      <c r="JVL82" s="49"/>
      <c r="JVM82" s="49"/>
      <c r="JVN82" s="49"/>
      <c r="JVO82" s="49"/>
      <c r="JVP82" s="49"/>
      <c r="JVQ82" s="49"/>
      <c r="JVR82" s="49"/>
      <c r="JVS82" s="49"/>
      <c r="JVT82" s="49"/>
      <c r="JVU82" s="49"/>
      <c r="JVV82" s="49"/>
      <c r="JVW82" s="49"/>
      <c r="JVX82" s="49"/>
      <c r="JVY82" s="49"/>
      <c r="JVZ82" s="49"/>
      <c r="JWA82" s="49"/>
      <c r="JWB82" s="49"/>
      <c r="JWC82" s="49"/>
      <c r="JWD82" s="49"/>
      <c r="JWE82" s="49"/>
      <c r="JWF82" s="49"/>
      <c r="JWG82" s="49"/>
      <c r="JWH82" s="49"/>
      <c r="JWI82" s="49"/>
      <c r="JWJ82" s="49"/>
      <c r="JWK82" s="49"/>
      <c r="JWL82" s="49"/>
      <c r="JWM82" s="49"/>
      <c r="JWN82" s="49"/>
      <c r="JWO82" s="49"/>
      <c r="JWP82" s="49"/>
      <c r="JWQ82" s="49"/>
      <c r="JWR82" s="49"/>
      <c r="JWS82" s="49"/>
      <c r="JWT82" s="49"/>
      <c r="JWU82" s="49"/>
      <c r="JWV82" s="49"/>
      <c r="JWW82" s="49"/>
      <c r="JWX82" s="49"/>
      <c r="JWY82" s="49"/>
      <c r="JWZ82" s="49"/>
      <c r="JXA82" s="49"/>
      <c r="JXB82" s="49"/>
      <c r="JXC82" s="49"/>
      <c r="JXD82" s="49"/>
      <c r="JXE82" s="49"/>
      <c r="JXF82" s="49"/>
      <c r="JXG82" s="49"/>
      <c r="JXH82" s="49"/>
      <c r="JXI82" s="49"/>
      <c r="JXJ82" s="49"/>
      <c r="JXK82" s="49"/>
      <c r="JXL82" s="49"/>
      <c r="JXM82" s="49"/>
      <c r="JXN82" s="49"/>
      <c r="JXO82" s="49"/>
      <c r="JXP82" s="49"/>
      <c r="JXQ82" s="49"/>
      <c r="JXR82" s="49"/>
      <c r="JXS82" s="49"/>
      <c r="JXT82" s="49"/>
      <c r="JXU82" s="49"/>
      <c r="JXV82" s="49"/>
      <c r="JXW82" s="49"/>
      <c r="JXX82" s="49"/>
      <c r="JXY82" s="49"/>
      <c r="JXZ82" s="49"/>
      <c r="JYA82" s="49"/>
      <c r="JYB82" s="49"/>
      <c r="JYC82" s="49"/>
      <c r="JYD82" s="49"/>
      <c r="JYE82" s="49"/>
      <c r="JYF82" s="49"/>
      <c r="JYG82" s="49"/>
      <c r="JYH82" s="49"/>
      <c r="JYI82" s="49"/>
      <c r="JYJ82" s="49"/>
      <c r="JYK82" s="49"/>
      <c r="JYL82" s="49"/>
      <c r="JYM82" s="49"/>
      <c r="JYN82" s="49"/>
      <c r="JYO82" s="49"/>
      <c r="JYP82" s="49"/>
      <c r="JYQ82" s="49"/>
      <c r="JYR82" s="49"/>
      <c r="JYS82" s="49"/>
      <c r="JYT82" s="49"/>
      <c r="JYU82" s="49"/>
      <c r="JYV82" s="49"/>
      <c r="JYW82" s="49"/>
      <c r="JYX82" s="49"/>
      <c r="JYY82" s="49"/>
      <c r="JYZ82" s="49"/>
      <c r="JZA82" s="49"/>
      <c r="JZB82" s="49"/>
      <c r="JZC82" s="49"/>
      <c r="JZD82" s="49"/>
      <c r="JZE82" s="49"/>
      <c r="JZF82" s="49"/>
      <c r="JZG82" s="49"/>
      <c r="JZH82" s="49"/>
      <c r="JZI82" s="49"/>
      <c r="JZJ82" s="49"/>
      <c r="JZK82" s="49"/>
      <c r="JZL82" s="49"/>
      <c r="JZM82" s="49"/>
      <c r="JZN82" s="49"/>
      <c r="JZO82" s="49"/>
      <c r="JZP82" s="49"/>
      <c r="JZQ82" s="49"/>
      <c r="JZR82" s="49"/>
      <c r="JZS82" s="49"/>
      <c r="JZT82" s="49"/>
      <c r="JZU82" s="49"/>
      <c r="JZV82" s="49"/>
      <c r="JZW82" s="49"/>
      <c r="JZX82" s="49"/>
      <c r="JZY82" s="49"/>
      <c r="JZZ82" s="49"/>
      <c r="KAA82" s="49"/>
      <c r="KAB82" s="49"/>
      <c r="KAC82" s="49"/>
      <c r="KAD82" s="49"/>
      <c r="KAE82" s="49"/>
      <c r="KAF82" s="49"/>
      <c r="KAG82" s="49"/>
      <c r="KAH82" s="49"/>
      <c r="KAI82" s="49"/>
      <c r="KAJ82" s="49"/>
      <c r="KAK82" s="49"/>
      <c r="KAL82" s="49"/>
      <c r="KAM82" s="49"/>
      <c r="KAN82" s="49"/>
      <c r="KAO82" s="49"/>
      <c r="KAP82" s="49"/>
      <c r="KAQ82" s="49"/>
      <c r="KAR82" s="49"/>
      <c r="KAS82" s="49"/>
      <c r="KAT82" s="49"/>
      <c r="KAU82" s="49"/>
      <c r="KAV82" s="49"/>
      <c r="KAW82" s="49"/>
      <c r="KAX82" s="49"/>
      <c r="KAY82" s="49"/>
      <c r="KAZ82" s="49"/>
      <c r="KBA82" s="49"/>
      <c r="KBB82" s="49"/>
      <c r="KBC82" s="49"/>
      <c r="KBD82" s="49"/>
      <c r="KBE82" s="49"/>
      <c r="KBF82" s="49"/>
      <c r="KBG82" s="49"/>
      <c r="KBH82" s="49"/>
      <c r="KBI82" s="49"/>
      <c r="KBJ82" s="49"/>
      <c r="KBK82" s="49"/>
      <c r="KBL82" s="49"/>
      <c r="KBM82" s="49"/>
      <c r="KBN82" s="49"/>
      <c r="KBO82" s="49"/>
      <c r="KBP82" s="49"/>
      <c r="KBQ82" s="49"/>
      <c r="KBR82" s="49"/>
      <c r="KBS82" s="49"/>
      <c r="KBT82" s="49"/>
      <c r="KBU82" s="49"/>
      <c r="KBV82" s="49"/>
      <c r="KBW82" s="49"/>
      <c r="KBX82" s="49"/>
      <c r="KBY82" s="49"/>
      <c r="KBZ82" s="49"/>
      <c r="KCA82" s="49"/>
      <c r="KCB82" s="49"/>
      <c r="KCC82" s="49"/>
      <c r="KCD82" s="49"/>
      <c r="KCE82" s="49"/>
      <c r="KCF82" s="49"/>
      <c r="KCG82" s="49"/>
      <c r="KCH82" s="49"/>
      <c r="KCI82" s="49"/>
      <c r="KCJ82" s="49"/>
      <c r="KCK82" s="49"/>
      <c r="KCL82" s="49"/>
      <c r="KCM82" s="49"/>
      <c r="KCN82" s="49"/>
      <c r="KCO82" s="49"/>
      <c r="KCP82" s="49"/>
      <c r="KCQ82" s="49"/>
      <c r="KCR82" s="49"/>
      <c r="KCS82" s="49"/>
      <c r="KCT82" s="49"/>
      <c r="KCU82" s="49"/>
      <c r="KCV82" s="49"/>
      <c r="KCW82" s="49"/>
      <c r="KCX82" s="49"/>
      <c r="KCY82" s="49"/>
      <c r="KCZ82" s="49"/>
      <c r="KDA82" s="49"/>
      <c r="KDB82" s="49"/>
      <c r="KDC82" s="49"/>
      <c r="KDD82" s="49"/>
      <c r="KDE82" s="49"/>
      <c r="KDF82" s="49"/>
      <c r="KDG82" s="49"/>
      <c r="KDH82" s="49"/>
      <c r="KDI82" s="49"/>
      <c r="KDJ82" s="49"/>
      <c r="KDK82" s="49"/>
      <c r="KDL82" s="49"/>
      <c r="KDM82" s="49"/>
      <c r="KDN82" s="49"/>
      <c r="KDO82" s="49"/>
      <c r="KDP82" s="49"/>
      <c r="KDQ82" s="49"/>
      <c r="KDR82" s="49"/>
      <c r="KDS82" s="49"/>
      <c r="KDT82" s="49"/>
      <c r="KDU82" s="49"/>
      <c r="KDV82" s="49"/>
      <c r="KDW82" s="49"/>
      <c r="KDX82" s="49"/>
      <c r="KDY82" s="49"/>
      <c r="KDZ82" s="49"/>
      <c r="KEA82" s="49"/>
      <c r="KEB82" s="49"/>
      <c r="KEC82" s="49"/>
      <c r="KED82" s="49"/>
      <c r="KEE82" s="49"/>
      <c r="KEF82" s="49"/>
      <c r="KEG82" s="49"/>
      <c r="KEH82" s="49"/>
      <c r="KEI82" s="49"/>
      <c r="KEJ82" s="49"/>
      <c r="KEK82" s="49"/>
      <c r="KEL82" s="49"/>
      <c r="KEM82" s="49"/>
      <c r="KEN82" s="49"/>
      <c r="KEO82" s="49"/>
      <c r="KEP82" s="49"/>
      <c r="KEQ82" s="49"/>
      <c r="KER82" s="49"/>
      <c r="KES82" s="49"/>
      <c r="KET82" s="49"/>
      <c r="KEU82" s="49"/>
      <c r="KEV82" s="49"/>
      <c r="KEW82" s="49"/>
      <c r="KEX82" s="49"/>
      <c r="KEY82" s="49"/>
      <c r="KEZ82" s="49"/>
      <c r="KFA82" s="49"/>
      <c r="KFB82" s="49"/>
      <c r="KFC82" s="49"/>
      <c r="KFD82" s="49"/>
      <c r="KFE82" s="49"/>
      <c r="KFF82" s="49"/>
      <c r="KFG82" s="49"/>
      <c r="KFH82" s="49"/>
      <c r="KFI82" s="49"/>
      <c r="KFJ82" s="49"/>
      <c r="KFK82" s="49"/>
      <c r="KFL82" s="49"/>
      <c r="KFM82" s="49"/>
      <c r="KFN82" s="49"/>
      <c r="KFO82" s="49"/>
      <c r="KFP82" s="49"/>
      <c r="KFQ82" s="49"/>
      <c r="KFR82" s="49"/>
      <c r="KFS82" s="49"/>
      <c r="KFT82" s="49"/>
      <c r="KFU82" s="49"/>
      <c r="KFV82" s="49"/>
      <c r="KFW82" s="49"/>
      <c r="KFX82" s="49"/>
      <c r="KFY82" s="49"/>
      <c r="KFZ82" s="49"/>
      <c r="KGA82" s="49"/>
      <c r="KGB82" s="49"/>
      <c r="KGC82" s="49"/>
      <c r="KGD82" s="49"/>
      <c r="KGE82" s="49"/>
      <c r="KGF82" s="49"/>
      <c r="KGG82" s="49"/>
      <c r="KGH82" s="49"/>
      <c r="KGI82" s="49"/>
      <c r="KGJ82" s="49"/>
      <c r="KGK82" s="49"/>
      <c r="KGL82" s="49"/>
      <c r="KGM82" s="49"/>
      <c r="KGN82" s="49"/>
      <c r="KGO82" s="49"/>
      <c r="KGP82" s="49"/>
      <c r="KGQ82" s="49"/>
      <c r="KGR82" s="49"/>
      <c r="KGS82" s="49"/>
      <c r="KGT82" s="49"/>
      <c r="KGU82" s="49"/>
      <c r="KGV82" s="49"/>
      <c r="KGW82" s="49"/>
      <c r="KGX82" s="49"/>
      <c r="KGY82" s="49"/>
      <c r="KGZ82" s="49"/>
      <c r="KHA82" s="49"/>
      <c r="KHB82" s="49"/>
      <c r="KHC82" s="49"/>
      <c r="KHD82" s="49"/>
      <c r="KHE82" s="49"/>
      <c r="KHF82" s="49"/>
      <c r="KHG82" s="49"/>
      <c r="KHH82" s="49"/>
      <c r="KHI82" s="49"/>
      <c r="KHJ82" s="49"/>
      <c r="KHK82" s="49"/>
      <c r="KHL82" s="49"/>
      <c r="KHM82" s="49"/>
      <c r="KHN82" s="49"/>
      <c r="KHO82" s="49"/>
      <c r="KHP82" s="49"/>
      <c r="KHQ82" s="49"/>
      <c r="KHR82" s="49"/>
      <c r="KHS82" s="49"/>
      <c r="KHT82" s="49"/>
      <c r="KHU82" s="49"/>
      <c r="KHV82" s="49"/>
      <c r="KHW82" s="49"/>
      <c r="KHX82" s="49"/>
      <c r="KHY82" s="49"/>
      <c r="KHZ82" s="49"/>
      <c r="KIA82" s="49"/>
      <c r="KIB82" s="49"/>
      <c r="KIC82" s="49"/>
      <c r="KID82" s="49"/>
      <c r="KIE82" s="49"/>
      <c r="KIF82" s="49"/>
      <c r="KIG82" s="49"/>
      <c r="KIH82" s="49"/>
      <c r="KII82" s="49"/>
      <c r="KIJ82" s="49"/>
      <c r="KIK82" s="49"/>
      <c r="KIL82" s="49"/>
      <c r="KIM82" s="49"/>
      <c r="KIN82" s="49"/>
      <c r="KIO82" s="49"/>
      <c r="KIP82" s="49"/>
      <c r="KIQ82" s="49"/>
      <c r="KIR82" s="49"/>
      <c r="KIS82" s="49"/>
      <c r="KIT82" s="49"/>
      <c r="KIU82" s="49"/>
      <c r="KIV82" s="49"/>
      <c r="KIW82" s="49"/>
      <c r="KIX82" s="49"/>
      <c r="KIY82" s="49"/>
      <c r="KIZ82" s="49"/>
      <c r="KJA82" s="49"/>
      <c r="KJB82" s="49"/>
      <c r="KJC82" s="49"/>
      <c r="KJD82" s="49"/>
      <c r="KJE82" s="49"/>
      <c r="KJF82" s="49"/>
      <c r="KJG82" s="49"/>
      <c r="KJH82" s="49"/>
      <c r="KJI82" s="49"/>
      <c r="KJJ82" s="49"/>
      <c r="KJK82" s="49"/>
      <c r="KJL82" s="49"/>
      <c r="KJM82" s="49"/>
      <c r="KJN82" s="49"/>
      <c r="KJO82" s="49"/>
      <c r="KJP82" s="49"/>
      <c r="KJQ82" s="49"/>
      <c r="KJR82" s="49"/>
      <c r="KJS82" s="49"/>
      <c r="KJT82" s="49"/>
      <c r="KJU82" s="49"/>
      <c r="KJV82" s="49"/>
      <c r="KJW82" s="49"/>
      <c r="KJX82" s="49"/>
      <c r="KJY82" s="49"/>
      <c r="KJZ82" s="49"/>
      <c r="KKA82" s="49"/>
      <c r="KKB82" s="49"/>
      <c r="KKC82" s="49"/>
      <c r="KKD82" s="49"/>
      <c r="KKE82" s="49"/>
      <c r="KKF82" s="49"/>
      <c r="KKG82" s="49"/>
      <c r="KKH82" s="49"/>
      <c r="KKI82" s="49"/>
      <c r="KKJ82" s="49"/>
      <c r="KKK82" s="49"/>
      <c r="KKL82" s="49"/>
      <c r="KKM82" s="49"/>
      <c r="KKN82" s="49"/>
      <c r="KKO82" s="49"/>
      <c r="KKP82" s="49"/>
      <c r="KKQ82" s="49"/>
      <c r="KKR82" s="49"/>
      <c r="KKS82" s="49"/>
      <c r="KKT82" s="49"/>
      <c r="KKU82" s="49"/>
      <c r="KKV82" s="49"/>
      <c r="KKW82" s="49"/>
      <c r="KKX82" s="49"/>
      <c r="KKY82" s="49"/>
      <c r="KKZ82" s="49"/>
      <c r="KLA82" s="49"/>
      <c r="KLB82" s="49"/>
      <c r="KLC82" s="49"/>
      <c r="KLD82" s="49"/>
      <c r="KLE82" s="49"/>
      <c r="KLF82" s="49"/>
      <c r="KLG82" s="49"/>
      <c r="KLH82" s="49"/>
      <c r="KLI82" s="49"/>
      <c r="KLJ82" s="49"/>
      <c r="KLK82" s="49"/>
      <c r="KLL82" s="49"/>
      <c r="KLM82" s="49"/>
      <c r="KLN82" s="49"/>
      <c r="KLO82" s="49"/>
      <c r="KLP82" s="49"/>
      <c r="KLQ82" s="49"/>
      <c r="KLR82" s="49"/>
      <c r="KLS82" s="49"/>
      <c r="KLT82" s="49"/>
      <c r="KLU82" s="49"/>
      <c r="KLV82" s="49"/>
      <c r="KLW82" s="49"/>
      <c r="KLX82" s="49"/>
      <c r="KLY82" s="49"/>
      <c r="KLZ82" s="49"/>
      <c r="KMA82" s="49"/>
      <c r="KMB82" s="49"/>
      <c r="KMC82" s="49"/>
      <c r="KMD82" s="49"/>
      <c r="KME82" s="49"/>
      <c r="KMF82" s="49"/>
      <c r="KMG82" s="49"/>
      <c r="KMH82" s="49"/>
      <c r="KMI82" s="49"/>
      <c r="KMJ82" s="49"/>
      <c r="KMK82" s="49"/>
      <c r="KML82" s="49"/>
      <c r="KMM82" s="49"/>
      <c r="KMN82" s="49"/>
      <c r="KMO82" s="49"/>
      <c r="KMP82" s="49"/>
      <c r="KMQ82" s="49"/>
      <c r="KMR82" s="49"/>
      <c r="KMS82" s="49"/>
      <c r="KMT82" s="49"/>
      <c r="KMU82" s="49"/>
      <c r="KMV82" s="49"/>
      <c r="KMW82" s="49"/>
      <c r="KMX82" s="49"/>
      <c r="KMY82" s="49"/>
      <c r="KMZ82" s="49"/>
      <c r="KNA82" s="49"/>
      <c r="KNB82" s="49"/>
      <c r="KNC82" s="49"/>
      <c r="KND82" s="49"/>
      <c r="KNE82" s="49"/>
      <c r="KNF82" s="49"/>
      <c r="KNG82" s="49"/>
      <c r="KNH82" s="49"/>
      <c r="KNI82" s="49"/>
      <c r="KNJ82" s="49"/>
      <c r="KNK82" s="49"/>
      <c r="KNL82" s="49"/>
      <c r="KNM82" s="49"/>
      <c r="KNN82" s="49"/>
      <c r="KNO82" s="49"/>
      <c r="KNP82" s="49"/>
      <c r="KNQ82" s="49"/>
      <c r="KNR82" s="49"/>
      <c r="KNS82" s="49"/>
      <c r="KNT82" s="49"/>
      <c r="KNU82" s="49"/>
      <c r="KNV82" s="49"/>
      <c r="KNW82" s="49"/>
      <c r="KNX82" s="49"/>
      <c r="KNY82" s="49"/>
      <c r="KNZ82" s="49"/>
      <c r="KOA82" s="49"/>
      <c r="KOB82" s="49"/>
      <c r="KOC82" s="49"/>
      <c r="KOD82" s="49"/>
      <c r="KOE82" s="49"/>
      <c r="KOF82" s="49"/>
      <c r="KOG82" s="49"/>
      <c r="KOH82" s="49"/>
      <c r="KOI82" s="49"/>
      <c r="KOJ82" s="49"/>
      <c r="KOK82" s="49"/>
      <c r="KOL82" s="49"/>
      <c r="KOM82" s="49"/>
      <c r="KON82" s="49"/>
      <c r="KOO82" s="49"/>
      <c r="KOP82" s="49"/>
      <c r="KOQ82" s="49"/>
      <c r="KOR82" s="49"/>
      <c r="KOS82" s="49"/>
      <c r="KOT82" s="49"/>
      <c r="KOU82" s="49"/>
      <c r="KOV82" s="49"/>
      <c r="KOW82" s="49"/>
      <c r="KOX82" s="49"/>
      <c r="KOY82" s="49"/>
      <c r="KOZ82" s="49"/>
      <c r="KPA82" s="49"/>
      <c r="KPB82" s="49"/>
      <c r="KPC82" s="49"/>
      <c r="KPD82" s="49"/>
      <c r="KPE82" s="49"/>
      <c r="KPF82" s="49"/>
      <c r="KPG82" s="49"/>
      <c r="KPH82" s="49"/>
      <c r="KPI82" s="49"/>
      <c r="KPJ82" s="49"/>
      <c r="KPK82" s="49"/>
      <c r="KPL82" s="49"/>
      <c r="KPM82" s="49"/>
      <c r="KPN82" s="49"/>
      <c r="KPO82" s="49"/>
      <c r="KPP82" s="49"/>
      <c r="KPQ82" s="49"/>
      <c r="KPR82" s="49"/>
      <c r="KPS82" s="49"/>
      <c r="KPT82" s="49"/>
      <c r="KPU82" s="49"/>
      <c r="KPV82" s="49"/>
      <c r="KPW82" s="49"/>
      <c r="KPX82" s="49"/>
      <c r="KPY82" s="49"/>
      <c r="KPZ82" s="49"/>
      <c r="KQA82" s="49"/>
      <c r="KQB82" s="49"/>
      <c r="KQC82" s="49"/>
      <c r="KQD82" s="49"/>
      <c r="KQE82" s="49"/>
      <c r="KQF82" s="49"/>
      <c r="KQG82" s="49"/>
      <c r="KQH82" s="49"/>
      <c r="KQI82" s="49"/>
      <c r="KQJ82" s="49"/>
      <c r="KQK82" s="49"/>
      <c r="KQL82" s="49"/>
      <c r="KQM82" s="49"/>
      <c r="KQN82" s="49"/>
      <c r="KQO82" s="49"/>
      <c r="KQP82" s="49"/>
      <c r="KQQ82" s="49"/>
      <c r="KQR82" s="49"/>
      <c r="KQS82" s="49"/>
      <c r="KQT82" s="49"/>
      <c r="KQU82" s="49"/>
      <c r="KQV82" s="49"/>
      <c r="KQW82" s="49"/>
      <c r="KQX82" s="49"/>
      <c r="KQY82" s="49"/>
      <c r="KQZ82" s="49"/>
      <c r="KRA82" s="49"/>
      <c r="KRB82" s="49"/>
      <c r="KRC82" s="49"/>
      <c r="KRD82" s="49"/>
      <c r="KRE82" s="49"/>
      <c r="KRF82" s="49"/>
      <c r="KRG82" s="49"/>
      <c r="KRH82" s="49"/>
      <c r="KRI82" s="49"/>
      <c r="KRJ82" s="49"/>
      <c r="KRK82" s="49"/>
      <c r="KRL82" s="49"/>
      <c r="KRM82" s="49"/>
      <c r="KRN82" s="49"/>
      <c r="KRO82" s="49"/>
      <c r="KRP82" s="49"/>
      <c r="KRQ82" s="49"/>
      <c r="KRR82" s="49"/>
      <c r="KRS82" s="49"/>
      <c r="KRT82" s="49"/>
      <c r="KRU82" s="49"/>
      <c r="KRV82" s="49"/>
      <c r="KRW82" s="49"/>
      <c r="KRX82" s="49"/>
      <c r="KRY82" s="49"/>
      <c r="KRZ82" s="49"/>
      <c r="KSA82" s="49"/>
      <c r="KSB82" s="49"/>
      <c r="KSC82" s="49"/>
      <c r="KSD82" s="49"/>
      <c r="KSE82" s="49"/>
      <c r="KSF82" s="49"/>
      <c r="KSG82" s="49"/>
      <c r="KSH82" s="49"/>
      <c r="KSI82" s="49"/>
      <c r="KSJ82" s="49"/>
      <c r="KSK82" s="49"/>
      <c r="KSL82" s="49"/>
      <c r="KSM82" s="49"/>
      <c r="KSN82" s="49"/>
      <c r="KSO82" s="49"/>
      <c r="KSP82" s="49"/>
      <c r="KSQ82" s="49"/>
      <c r="KSR82" s="49"/>
      <c r="KSS82" s="49"/>
      <c r="KST82" s="49"/>
      <c r="KSU82" s="49"/>
      <c r="KSV82" s="49"/>
      <c r="KSW82" s="49"/>
      <c r="KSX82" s="49"/>
      <c r="KSY82" s="49"/>
      <c r="KSZ82" s="49"/>
      <c r="KTA82" s="49"/>
      <c r="KTB82" s="49"/>
      <c r="KTC82" s="49"/>
      <c r="KTD82" s="49"/>
      <c r="KTE82" s="49"/>
      <c r="KTF82" s="49"/>
      <c r="KTG82" s="49"/>
      <c r="KTH82" s="49"/>
      <c r="KTI82" s="49"/>
      <c r="KTJ82" s="49"/>
      <c r="KTK82" s="49"/>
      <c r="KTL82" s="49"/>
      <c r="KTM82" s="49"/>
      <c r="KTN82" s="49"/>
      <c r="KTO82" s="49"/>
      <c r="KTP82" s="49"/>
      <c r="KTQ82" s="49"/>
      <c r="KTR82" s="49"/>
      <c r="KTS82" s="49"/>
      <c r="KTT82" s="49"/>
      <c r="KTU82" s="49"/>
      <c r="KTV82" s="49"/>
      <c r="KTW82" s="49"/>
      <c r="KTX82" s="49"/>
      <c r="KTY82" s="49"/>
      <c r="KTZ82" s="49"/>
      <c r="KUA82" s="49"/>
      <c r="KUB82" s="49"/>
      <c r="KUC82" s="49"/>
      <c r="KUD82" s="49"/>
      <c r="KUE82" s="49"/>
      <c r="KUF82" s="49"/>
      <c r="KUG82" s="49"/>
      <c r="KUH82" s="49"/>
      <c r="KUI82" s="49"/>
      <c r="KUJ82" s="49"/>
      <c r="KUK82" s="49"/>
      <c r="KUL82" s="49"/>
      <c r="KUM82" s="49"/>
      <c r="KUN82" s="49"/>
      <c r="KUO82" s="49"/>
      <c r="KUP82" s="49"/>
      <c r="KUQ82" s="49"/>
      <c r="KUR82" s="49"/>
      <c r="KUS82" s="49"/>
      <c r="KUT82" s="49"/>
      <c r="KUU82" s="49"/>
      <c r="KUV82" s="49"/>
      <c r="KUW82" s="49"/>
      <c r="KUX82" s="49"/>
      <c r="KUY82" s="49"/>
      <c r="KUZ82" s="49"/>
      <c r="KVA82" s="49"/>
      <c r="KVB82" s="49"/>
      <c r="KVC82" s="49"/>
      <c r="KVD82" s="49"/>
      <c r="KVE82" s="49"/>
      <c r="KVF82" s="49"/>
      <c r="KVG82" s="49"/>
      <c r="KVH82" s="49"/>
      <c r="KVI82" s="49"/>
      <c r="KVJ82" s="49"/>
      <c r="KVK82" s="49"/>
      <c r="KVL82" s="49"/>
      <c r="KVM82" s="49"/>
      <c r="KVN82" s="49"/>
      <c r="KVO82" s="49"/>
      <c r="KVP82" s="49"/>
      <c r="KVQ82" s="49"/>
      <c r="KVR82" s="49"/>
      <c r="KVS82" s="49"/>
      <c r="KVT82" s="49"/>
      <c r="KVU82" s="49"/>
      <c r="KVV82" s="49"/>
      <c r="KVW82" s="49"/>
      <c r="KVX82" s="49"/>
      <c r="KVY82" s="49"/>
      <c r="KVZ82" s="49"/>
      <c r="KWA82" s="49"/>
      <c r="KWB82" s="49"/>
      <c r="KWC82" s="49"/>
      <c r="KWD82" s="49"/>
      <c r="KWE82" s="49"/>
      <c r="KWF82" s="49"/>
      <c r="KWG82" s="49"/>
      <c r="KWH82" s="49"/>
      <c r="KWI82" s="49"/>
      <c r="KWJ82" s="49"/>
      <c r="KWK82" s="49"/>
      <c r="KWL82" s="49"/>
      <c r="KWM82" s="49"/>
      <c r="KWN82" s="49"/>
      <c r="KWO82" s="49"/>
      <c r="KWP82" s="49"/>
      <c r="KWQ82" s="49"/>
      <c r="KWR82" s="49"/>
      <c r="KWS82" s="49"/>
      <c r="KWT82" s="49"/>
      <c r="KWU82" s="49"/>
      <c r="KWV82" s="49"/>
      <c r="KWW82" s="49"/>
      <c r="KWX82" s="49"/>
      <c r="KWY82" s="49"/>
      <c r="KWZ82" s="49"/>
      <c r="KXA82" s="49"/>
      <c r="KXB82" s="49"/>
      <c r="KXC82" s="49"/>
      <c r="KXD82" s="49"/>
      <c r="KXE82" s="49"/>
      <c r="KXF82" s="49"/>
      <c r="KXG82" s="49"/>
      <c r="KXH82" s="49"/>
      <c r="KXI82" s="49"/>
      <c r="KXJ82" s="49"/>
      <c r="KXK82" s="49"/>
      <c r="KXL82" s="49"/>
      <c r="KXM82" s="49"/>
      <c r="KXN82" s="49"/>
      <c r="KXO82" s="49"/>
      <c r="KXP82" s="49"/>
      <c r="KXQ82" s="49"/>
      <c r="KXR82" s="49"/>
      <c r="KXS82" s="49"/>
      <c r="KXT82" s="49"/>
      <c r="KXU82" s="49"/>
      <c r="KXV82" s="49"/>
      <c r="KXW82" s="49"/>
      <c r="KXX82" s="49"/>
      <c r="KXY82" s="49"/>
      <c r="KXZ82" s="49"/>
      <c r="KYA82" s="49"/>
      <c r="KYB82" s="49"/>
      <c r="KYC82" s="49"/>
      <c r="KYD82" s="49"/>
      <c r="KYE82" s="49"/>
      <c r="KYF82" s="49"/>
      <c r="KYG82" s="49"/>
      <c r="KYH82" s="49"/>
      <c r="KYI82" s="49"/>
      <c r="KYJ82" s="49"/>
      <c r="KYK82" s="49"/>
      <c r="KYL82" s="49"/>
      <c r="KYM82" s="49"/>
      <c r="KYN82" s="49"/>
      <c r="KYO82" s="49"/>
      <c r="KYP82" s="49"/>
      <c r="KYQ82" s="49"/>
      <c r="KYR82" s="49"/>
      <c r="KYS82" s="49"/>
      <c r="KYT82" s="49"/>
      <c r="KYU82" s="49"/>
      <c r="KYV82" s="49"/>
      <c r="KYW82" s="49"/>
      <c r="KYX82" s="49"/>
      <c r="KYY82" s="49"/>
      <c r="KYZ82" s="49"/>
      <c r="KZA82" s="49"/>
      <c r="KZB82" s="49"/>
      <c r="KZC82" s="49"/>
      <c r="KZD82" s="49"/>
      <c r="KZE82" s="49"/>
      <c r="KZF82" s="49"/>
      <c r="KZG82" s="49"/>
      <c r="KZH82" s="49"/>
      <c r="KZI82" s="49"/>
      <c r="KZJ82" s="49"/>
      <c r="KZK82" s="49"/>
      <c r="KZL82" s="49"/>
      <c r="KZM82" s="49"/>
      <c r="KZN82" s="49"/>
      <c r="KZO82" s="49"/>
      <c r="KZP82" s="49"/>
      <c r="KZQ82" s="49"/>
      <c r="KZR82" s="49"/>
      <c r="KZS82" s="49"/>
      <c r="KZT82" s="49"/>
      <c r="KZU82" s="49"/>
      <c r="KZV82" s="49"/>
      <c r="KZW82" s="49"/>
      <c r="KZX82" s="49"/>
      <c r="KZY82" s="49"/>
      <c r="KZZ82" s="49"/>
      <c r="LAA82" s="49"/>
      <c r="LAB82" s="49"/>
      <c r="LAC82" s="49"/>
      <c r="LAD82" s="49"/>
      <c r="LAE82" s="49"/>
      <c r="LAF82" s="49"/>
      <c r="LAG82" s="49"/>
      <c r="LAH82" s="49"/>
      <c r="LAI82" s="49"/>
      <c r="LAJ82" s="49"/>
      <c r="LAK82" s="49"/>
      <c r="LAL82" s="49"/>
      <c r="LAM82" s="49"/>
      <c r="LAN82" s="49"/>
      <c r="LAO82" s="49"/>
      <c r="LAP82" s="49"/>
      <c r="LAQ82" s="49"/>
      <c r="LAR82" s="49"/>
      <c r="LAS82" s="49"/>
      <c r="LAT82" s="49"/>
      <c r="LAU82" s="49"/>
      <c r="LAV82" s="49"/>
      <c r="LAW82" s="49"/>
      <c r="LAX82" s="49"/>
      <c r="LAY82" s="49"/>
      <c r="LAZ82" s="49"/>
      <c r="LBA82" s="49"/>
      <c r="LBB82" s="49"/>
      <c r="LBC82" s="49"/>
      <c r="LBD82" s="49"/>
      <c r="LBE82" s="49"/>
      <c r="LBF82" s="49"/>
      <c r="LBG82" s="49"/>
      <c r="LBH82" s="49"/>
      <c r="LBI82" s="49"/>
      <c r="LBJ82" s="49"/>
      <c r="LBK82" s="49"/>
      <c r="LBL82" s="49"/>
      <c r="LBM82" s="49"/>
      <c r="LBN82" s="49"/>
      <c r="LBO82" s="49"/>
      <c r="LBP82" s="49"/>
      <c r="LBQ82" s="49"/>
      <c r="LBR82" s="49"/>
      <c r="LBS82" s="49"/>
      <c r="LBT82" s="49"/>
      <c r="LBU82" s="49"/>
      <c r="LBV82" s="49"/>
      <c r="LBW82" s="49"/>
      <c r="LBX82" s="49"/>
      <c r="LBY82" s="49"/>
      <c r="LBZ82" s="49"/>
      <c r="LCA82" s="49"/>
      <c r="LCB82" s="49"/>
      <c r="LCC82" s="49"/>
      <c r="LCD82" s="49"/>
      <c r="LCE82" s="49"/>
      <c r="LCF82" s="49"/>
      <c r="LCG82" s="49"/>
      <c r="LCH82" s="49"/>
      <c r="LCI82" s="49"/>
      <c r="LCJ82" s="49"/>
      <c r="LCK82" s="49"/>
      <c r="LCL82" s="49"/>
      <c r="LCM82" s="49"/>
      <c r="LCN82" s="49"/>
      <c r="LCO82" s="49"/>
      <c r="LCP82" s="49"/>
      <c r="LCQ82" s="49"/>
      <c r="LCR82" s="49"/>
      <c r="LCS82" s="49"/>
      <c r="LCT82" s="49"/>
      <c r="LCU82" s="49"/>
      <c r="LCV82" s="49"/>
      <c r="LCW82" s="49"/>
      <c r="LCX82" s="49"/>
      <c r="LCY82" s="49"/>
      <c r="LCZ82" s="49"/>
      <c r="LDA82" s="49"/>
      <c r="LDB82" s="49"/>
      <c r="LDC82" s="49"/>
      <c r="LDD82" s="49"/>
      <c r="LDE82" s="49"/>
      <c r="LDF82" s="49"/>
      <c r="LDG82" s="49"/>
      <c r="LDH82" s="49"/>
      <c r="LDI82" s="49"/>
      <c r="LDJ82" s="49"/>
      <c r="LDK82" s="49"/>
      <c r="LDL82" s="49"/>
      <c r="LDM82" s="49"/>
      <c r="LDN82" s="49"/>
      <c r="LDO82" s="49"/>
      <c r="LDP82" s="49"/>
      <c r="LDQ82" s="49"/>
      <c r="LDR82" s="49"/>
      <c r="LDS82" s="49"/>
      <c r="LDT82" s="49"/>
      <c r="LDU82" s="49"/>
      <c r="LDV82" s="49"/>
      <c r="LDW82" s="49"/>
      <c r="LDX82" s="49"/>
      <c r="LDY82" s="49"/>
      <c r="LDZ82" s="49"/>
      <c r="LEA82" s="49"/>
      <c r="LEB82" s="49"/>
      <c r="LEC82" s="49"/>
      <c r="LED82" s="49"/>
      <c r="LEE82" s="49"/>
      <c r="LEF82" s="49"/>
      <c r="LEG82" s="49"/>
      <c r="LEH82" s="49"/>
      <c r="LEI82" s="49"/>
      <c r="LEJ82" s="49"/>
      <c r="LEK82" s="49"/>
      <c r="LEL82" s="49"/>
      <c r="LEM82" s="49"/>
      <c r="LEN82" s="49"/>
      <c r="LEO82" s="49"/>
      <c r="LEP82" s="49"/>
      <c r="LEQ82" s="49"/>
      <c r="LER82" s="49"/>
      <c r="LES82" s="49"/>
      <c r="LET82" s="49"/>
      <c r="LEU82" s="49"/>
      <c r="LEV82" s="49"/>
      <c r="LEW82" s="49"/>
      <c r="LEX82" s="49"/>
      <c r="LEY82" s="49"/>
      <c r="LEZ82" s="49"/>
      <c r="LFA82" s="49"/>
      <c r="LFB82" s="49"/>
      <c r="LFC82" s="49"/>
      <c r="LFD82" s="49"/>
      <c r="LFE82" s="49"/>
      <c r="LFF82" s="49"/>
      <c r="LFG82" s="49"/>
      <c r="LFH82" s="49"/>
      <c r="LFI82" s="49"/>
      <c r="LFJ82" s="49"/>
      <c r="LFK82" s="49"/>
      <c r="LFL82" s="49"/>
      <c r="LFM82" s="49"/>
      <c r="LFN82" s="49"/>
      <c r="LFO82" s="49"/>
      <c r="LFP82" s="49"/>
      <c r="LFQ82" s="49"/>
      <c r="LFR82" s="49"/>
      <c r="LFS82" s="49"/>
      <c r="LFT82" s="49"/>
      <c r="LFU82" s="49"/>
      <c r="LFV82" s="49"/>
      <c r="LFW82" s="49"/>
      <c r="LFX82" s="49"/>
      <c r="LFY82" s="49"/>
      <c r="LFZ82" s="49"/>
      <c r="LGA82" s="49"/>
      <c r="LGB82" s="49"/>
      <c r="LGC82" s="49"/>
      <c r="LGD82" s="49"/>
      <c r="LGE82" s="49"/>
      <c r="LGF82" s="49"/>
      <c r="LGG82" s="49"/>
      <c r="LGH82" s="49"/>
      <c r="LGI82" s="49"/>
      <c r="LGJ82" s="49"/>
      <c r="LGK82" s="49"/>
      <c r="LGL82" s="49"/>
      <c r="LGM82" s="49"/>
      <c r="LGN82" s="49"/>
      <c r="LGO82" s="49"/>
      <c r="LGP82" s="49"/>
      <c r="LGQ82" s="49"/>
      <c r="LGR82" s="49"/>
      <c r="LGS82" s="49"/>
      <c r="LGT82" s="49"/>
      <c r="LGU82" s="49"/>
      <c r="LGV82" s="49"/>
      <c r="LGW82" s="49"/>
      <c r="LGX82" s="49"/>
      <c r="LGY82" s="49"/>
      <c r="LGZ82" s="49"/>
      <c r="LHA82" s="49"/>
      <c r="LHB82" s="49"/>
      <c r="LHC82" s="49"/>
      <c r="LHD82" s="49"/>
      <c r="LHE82" s="49"/>
      <c r="LHF82" s="49"/>
      <c r="LHG82" s="49"/>
      <c r="LHH82" s="49"/>
      <c r="LHI82" s="49"/>
      <c r="LHJ82" s="49"/>
      <c r="LHK82" s="49"/>
      <c r="LHL82" s="49"/>
      <c r="LHM82" s="49"/>
      <c r="LHN82" s="49"/>
      <c r="LHO82" s="49"/>
      <c r="LHP82" s="49"/>
      <c r="LHQ82" s="49"/>
      <c r="LHR82" s="49"/>
      <c r="LHS82" s="49"/>
      <c r="LHT82" s="49"/>
      <c r="LHU82" s="49"/>
      <c r="LHV82" s="49"/>
      <c r="LHW82" s="49"/>
      <c r="LHX82" s="49"/>
      <c r="LHY82" s="49"/>
      <c r="LHZ82" s="49"/>
      <c r="LIA82" s="49"/>
      <c r="LIB82" s="49"/>
      <c r="LIC82" s="49"/>
      <c r="LID82" s="49"/>
      <c r="LIE82" s="49"/>
      <c r="LIF82" s="49"/>
      <c r="LIG82" s="49"/>
      <c r="LIH82" s="49"/>
      <c r="LII82" s="49"/>
      <c r="LIJ82" s="49"/>
      <c r="LIK82" s="49"/>
      <c r="LIL82" s="49"/>
      <c r="LIM82" s="49"/>
      <c r="LIN82" s="49"/>
      <c r="LIO82" s="49"/>
      <c r="LIP82" s="49"/>
      <c r="LIQ82" s="49"/>
      <c r="LIR82" s="49"/>
      <c r="LIS82" s="49"/>
      <c r="LIT82" s="49"/>
      <c r="LIU82" s="49"/>
      <c r="LIV82" s="49"/>
      <c r="LIW82" s="49"/>
      <c r="LIX82" s="49"/>
      <c r="LIY82" s="49"/>
      <c r="LIZ82" s="49"/>
      <c r="LJA82" s="49"/>
      <c r="LJB82" s="49"/>
      <c r="LJC82" s="49"/>
      <c r="LJD82" s="49"/>
      <c r="LJE82" s="49"/>
      <c r="LJF82" s="49"/>
      <c r="LJG82" s="49"/>
      <c r="LJH82" s="49"/>
      <c r="LJI82" s="49"/>
      <c r="LJJ82" s="49"/>
      <c r="LJK82" s="49"/>
      <c r="LJL82" s="49"/>
      <c r="LJM82" s="49"/>
      <c r="LJN82" s="49"/>
      <c r="LJO82" s="49"/>
      <c r="LJP82" s="49"/>
      <c r="LJQ82" s="49"/>
      <c r="LJR82" s="49"/>
      <c r="LJS82" s="49"/>
      <c r="LJT82" s="49"/>
      <c r="LJU82" s="49"/>
      <c r="LJV82" s="49"/>
      <c r="LJW82" s="49"/>
      <c r="LJX82" s="49"/>
      <c r="LJY82" s="49"/>
      <c r="LJZ82" s="49"/>
      <c r="LKA82" s="49"/>
      <c r="LKB82" s="49"/>
      <c r="LKC82" s="49"/>
      <c r="LKD82" s="49"/>
      <c r="LKE82" s="49"/>
      <c r="LKF82" s="49"/>
      <c r="LKG82" s="49"/>
      <c r="LKH82" s="49"/>
      <c r="LKI82" s="49"/>
      <c r="LKJ82" s="49"/>
      <c r="LKK82" s="49"/>
      <c r="LKL82" s="49"/>
      <c r="LKM82" s="49"/>
      <c r="LKN82" s="49"/>
      <c r="LKO82" s="49"/>
      <c r="LKP82" s="49"/>
      <c r="LKQ82" s="49"/>
      <c r="LKR82" s="49"/>
      <c r="LKS82" s="49"/>
      <c r="LKT82" s="49"/>
      <c r="LKU82" s="49"/>
      <c r="LKV82" s="49"/>
      <c r="LKW82" s="49"/>
      <c r="LKX82" s="49"/>
      <c r="LKY82" s="49"/>
      <c r="LKZ82" s="49"/>
      <c r="LLA82" s="49"/>
      <c r="LLB82" s="49"/>
      <c r="LLC82" s="49"/>
      <c r="LLD82" s="49"/>
      <c r="LLE82" s="49"/>
      <c r="LLF82" s="49"/>
      <c r="LLG82" s="49"/>
      <c r="LLH82" s="49"/>
      <c r="LLI82" s="49"/>
      <c r="LLJ82" s="49"/>
      <c r="LLK82" s="49"/>
      <c r="LLL82" s="49"/>
      <c r="LLM82" s="49"/>
      <c r="LLN82" s="49"/>
      <c r="LLO82" s="49"/>
      <c r="LLP82" s="49"/>
      <c r="LLQ82" s="49"/>
      <c r="LLR82" s="49"/>
      <c r="LLS82" s="49"/>
      <c r="LLT82" s="49"/>
      <c r="LLU82" s="49"/>
      <c r="LLV82" s="49"/>
      <c r="LLW82" s="49"/>
      <c r="LLX82" s="49"/>
      <c r="LLY82" s="49"/>
      <c r="LLZ82" s="49"/>
      <c r="LMA82" s="49"/>
      <c r="LMB82" s="49"/>
      <c r="LMC82" s="49"/>
      <c r="LMD82" s="49"/>
      <c r="LME82" s="49"/>
      <c r="LMF82" s="49"/>
      <c r="LMG82" s="49"/>
      <c r="LMH82" s="49"/>
      <c r="LMI82" s="49"/>
      <c r="LMJ82" s="49"/>
      <c r="LMK82" s="49"/>
      <c r="LML82" s="49"/>
      <c r="LMM82" s="49"/>
      <c r="LMN82" s="49"/>
      <c r="LMO82" s="49"/>
      <c r="LMP82" s="49"/>
      <c r="LMQ82" s="49"/>
      <c r="LMR82" s="49"/>
      <c r="LMS82" s="49"/>
      <c r="LMT82" s="49"/>
      <c r="LMU82" s="49"/>
      <c r="LMV82" s="49"/>
      <c r="LMW82" s="49"/>
      <c r="LMX82" s="49"/>
      <c r="LMY82" s="49"/>
      <c r="LMZ82" s="49"/>
      <c r="LNA82" s="49"/>
      <c r="LNB82" s="49"/>
      <c r="LNC82" s="49"/>
      <c r="LND82" s="49"/>
      <c r="LNE82" s="49"/>
      <c r="LNF82" s="49"/>
      <c r="LNG82" s="49"/>
      <c r="LNH82" s="49"/>
      <c r="LNI82" s="49"/>
      <c r="LNJ82" s="49"/>
      <c r="LNK82" s="49"/>
      <c r="LNL82" s="49"/>
      <c r="LNM82" s="49"/>
      <c r="LNN82" s="49"/>
      <c r="LNO82" s="49"/>
      <c r="LNP82" s="49"/>
      <c r="LNQ82" s="49"/>
      <c r="LNR82" s="49"/>
      <c r="LNS82" s="49"/>
      <c r="LNT82" s="49"/>
      <c r="LNU82" s="49"/>
      <c r="LNV82" s="49"/>
      <c r="LNW82" s="49"/>
      <c r="LNX82" s="49"/>
      <c r="LNY82" s="49"/>
      <c r="LNZ82" s="49"/>
      <c r="LOA82" s="49"/>
      <c r="LOB82" s="49"/>
      <c r="LOC82" s="49"/>
      <c r="LOD82" s="49"/>
      <c r="LOE82" s="49"/>
      <c r="LOF82" s="49"/>
      <c r="LOG82" s="49"/>
      <c r="LOH82" s="49"/>
      <c r="LOI82" s="49"/>
      <c r="LOJ82" s="49"/>
      <c r="LOK82" s="49"/>
      <c r="LOL82" s="49"/>
      <c r="LOM82" s="49"/>
      <c r="LON82" s="49"/>
      <c r="LOO82" s="49"/>
      <c r="LOP82" s="49"/>
      <c r="LOQ82" s="49"/>
      <c r="LOR82" s="49"/>
      <c r="LOS82" s="49"/>
      <c r="LOT82" s="49"/>
      <c r="LOU82" s="49"/>
      <c r="LOV82" s="49"/>
      <c r="LOW82" s="49"/>
      <c r="LOX82" s="49"/>
      <c r="LOY82" s="49"/>
      <c r="LOZ82" s="49"/>
      <c r="LPA82" s="49"/>
      <c r="LPB82" s="49"/>
      <c r="LPC82" s="49"/>
      <c r="LPD82" s="49"/>
      <c r="LPE82" s="49"/>
      <c r="LPF82" s="49"/>
      <c r="LPG82" s="49"/>
      <c r="LPH82" s="49"/>
      <c r="LPI82" s="49"/>
      <c r="LPJ82" s="49"/>
      <c r="LPK82" s="49"/>
      <c r="LPL82" s="49"/>
      <c r="LPM82" s="49"/>
      <c r="LPN82" s="49"/>
      <c r="LPO82" s="49"/>
      <c r="LPP82" s="49"/>
      <c r="LPQ82" s="49"/>
      <c r="LPR82" s="49"/>
      <c r="LPS82" s="49"/>
      <c r="LPT82" s="49"/>
      <c r="LPU82" s="49"/>
      <c r="LPV82" s="49"/>
      <c r="LPW82" s="49"/>
      <c r="LPX82" s="49"/>
      <c r="LPY82" s="49"/>
      <c r="LPZ82" s="49"/>
      <c r="LQA82" s="49"/>
      <c r="LQB82" s="49"/>
      <c r="LQC82" s="49"/>
      <c r="LQD82" s="49"/>
      <c r="LQE82" s="49"/>
      <c r="LQF82" s="49"/>
      <c r="LQG82" s="49"/>
      <c r="LQH82" s="49"/>
      <c r="LQI82" s="49"/>
      <c r="LQJ82" s="49"/>
      <c r="LQK82" s="49"/>
      <c r="LQL82" s="49"/>
      <c r="LQM82" s="49"/>
      <c r="LQN82" s="49"/>
      <c r="LQO82" s="49"/>
      <c r="LQP82" s="49"/>
      <c r="LQQ82" s="49"/>
      <c r="LQR82" s="49"/>
      <c r="LQS82" s="49"/>
      <c r="LQT82" s="49"/>
      <c r="LQU82" s="49"/>
      <c r="LQV82" s="49"/>
      <c r="LQW82" s="49"/>
      <c r="LQX82" s="49"/>
      <c r="LQY82" s="49"/>
      <c r="LQZ82" s="49"/>
      <c r="LRA82" s="49"/>
      <c r="LRB82" s="49"/>
      <c r="LRC82" s="49"/>
      <c r="LRD82" s="49"/>
      <c r="LRE82" s="49"/>
      <c r="LRF82" s="49"/>
      <c r="LRG82" s="49"/>
      <c r="LRH82" s="49"/>
      <c r="LRI82" s="49"/>
      <c r="LRJ82" s="49"/>
      <c r="LRK82" s="49"/>
      <c r="LRL82" s="49"/>
      <c r="LRM82" s="49"/>
      <c r="LRN82" s="49"/>
      <c r="LRO82" s="49"/>
      <c r="LRP82" s="49"/>
      <c r="LRQ82" s="49"/>
      <c r="LRR82" s="49"/>
      <c r="LRS82" s="49"/>
      <c r="LRT82" s="49"/>
      <c r="LRU82" s="49"/>
      <c r="LRV82" s="49"/>
      <c r="LRW82" s="49"/>
      <c r="LRX82" s="49"/>
      <c r="LRY82" s="49"/>
      <c r="LRZ82" s="49"/>
      <c r="LSA82" s="49"/>
      <c r="LSB82" s="49"/>
      <c r="LSC82" s="49"/>
      <c r="LSD82" s="49"/>
      <c r="LSE82" s="49"/>
      <c r="LSF82" s="49"/>
      <c r="LSG82" s="49"/>
      <c r="LSH82" s="49"/>
      <c r="LSI82" s="49"/>
      <c r="LSJ82" s="49"/>
      <c r="LSK82" s="49"/>
      <c r="LSL82" s="49"/>
      <c r="LSM82" s="49"/>
      <c r="LSN82" s="49"/>
      <c r="LSO82" s="49"/>
      <c r="LSP82" s="49"/>
      <c r="LSQ82" s="49"/>
      <c r="LSR82" s="49"/>
      <c r="LSS82" s="49"/>
      <c r="LST82" s="49"/>
      <c r="LSU82" s="49"/>
      <c r="LSV82" s="49"/>
      <c r="LSW82" s="49"/>
      <c r="LSX82" s="49"/>
      <c r="LSY82" s="49"/>
      <c r="LSZ82" s="49"/>
      <c r="LTA82" s="49"/>
      <c r="LTB82" s="49"/>
      <c r="LTC82" s="49"/>
      <c r="LTD82" s="49"/>
      <c r="LTE82" s="49"/>
      <c r="LTF82" s="49"/>
      <c r="LTG82" s="49"/>
      <c r="LTH82" s="49"/>
      <c r="LTI82" s="49"/>
      <c r="LTJ82" s="49"/>
      <c r="LTK82" s="49"/>
      <c r="LTL82" s="49"/>
      <c r="LTM82" s="49"/>
      <c r="LTN82" s="49"/>
      <c r="LTO82" s="49"/>
      <c r="LTP82" s="49"/>
      <c r="LTQ82" s="49"/>
      <c r="LTR82" s="49"/>
      <c r="LTS82" s="49"/>
      <c r="LTT82" s="49"/>
      <c r="LTU82" s="49"/>
      <c r="LTV82" s="49"/>
      <c r="LTW82" s="49"/>
      <c r="LTX82" s="49"/>
      <c r="LTY82" s="49"/>
      <c r="LTZ82" s="49"/>
      <c r="LUA82" s="49"/>
      <c r="LUB82" s="49"/>
      <c r="LUC82" s="49"/>
      <c r="LUD82" s="49"/>
      <c r="LUE82" s="49"/>
      <c r="LUF82" s="49"/>
      <c r="LUG82" s="49"/>
      <c r="LUH82" s="49"/>
      <c r="LUI82" s="49"/>
      <c r="LUJ82" s="49"/>
      <c r="LUK82" s="49"/>
      <c r="LUL82" s="49"/>
      <c r="LUM82" s="49"/>
      <c r="LUN82" s="49"/>
      <c r="LUO82" s="49"/>
      <c r="LUP82" s="49"/>
      <c r="LUQ82" s="49"/>
      <c r="LUR82" s="49"/>
      <c r="LUS82" s="49"/>
      <c r="LUT82" s="49"/>
      <c r="LUU82" s="49"/>
      <c r="LUV82" s="49"/>
      <c r="LUW82" s="49"/>
      <c r="LUX82" s="49"/>
      <c r="LUY82" s="49"/>
      <c r="LUZ82" s="49"/>
      <c r="LVA82" s="49"/>
      <c r="LVB82" s="49"/>
      <c r="LVC82" s="49"/>
      <c r="LVD82" s="49"/>
      <c r="LVE82" s="49"/>
      <c r="LVF82" s="49"/>
      <c r="LVG82" s="49"/>
      <c r="LVH82" s="49"/>
      <c r="LVI82" s="49"/>
      <c r="LVJ82" s="49"/>
      <c r="LVK82" s="49"/>
      <c r="LVL82" s="49"/>
      <c r="LVM82" s="49"/>
      <c r="LVN82" s="49"/>
      <c r="LVO82" s="49"/>
      <c r="LVP82" s="49"/>
      <c r="LVQ82" s="49"/>
      <c r="LVR82" s="49"/>
      <c r="LVS82" s="49"/>
      <c r="LVT82" s="49"/>
      <c r="LVU82" s="49"/>
      <c r="LVV82" s="49"/>
      <c r="LVW82" s="49"/>
      <c r="LVX82" s="49"/>
      <c r="LVY82" s="49"/>
      <c r="LVZ82" s="49"/>
      <c r="LWA82" s="49"/>
      <c r="LWB82" s="49"/>
      <c r="LWC82" s="49"/>
      <c r="LWD82" s="49"/>
      <c r="LWE82" s="49"/>
      <c r="LWF82" s="49"/>
      <c r="LWG82" s="49"/>
      <c r="LWH82" s="49"/>
      <c r="LWI82" s="49"/>
      <c r="LWJ82" s="49"/>
      <c r="LWK82" s="49"/>
      <c r="LWL82" s="49"/>
      <c r="LWM82" s="49"/>
      <c r="LWN82" s="49"/>
      <c r="LWO82" s="49"/>
      <c r="LWP82" s="49"/>
      <c r="LWQ82" s="49"/>
      <c r="LWR82" s="49"/>
      <c r="LWS82" s="49"/>
      <c r="LWT82" s="49"/>
      <c r="LWU82" s="49"/>
      <c r="LWV82" s="49"/>
      <c r="LWW82" s="49"/>
      <c r="LWX82" s="49"/>
      <c r="LWY82" s="49"/>
      <c r="LWZ82" s="49"/>
      <c r="LXA82" s="49"/>
      <c r="LXB82" s="49"/>
      <c r="LXC82" s="49"/>
      <c r="LXD82" s="49"/>
      <c r="LXE82" s="49"/>
      <c r="LXF82" s="49"/>
      <c r="LXG82" s="49"/>
      <c r="LXH82" s="49"/>
      <c r="LXI82" s="49"/>
      <c r="LXJ82" s="49"/>
      <c r="LXK82" s="49"/>
      <c r="LXL82" s="49"/>
      <c r="LXM82" s="49"/>
      <c r="LXN82" s="49"/>
      <c r="LXO82" s="49"/>
      <c r="LXP82" s="49"/>
      <c r="LXQ82" s="49"/>
      <c r="LXR82" s="49"/>
      <c r="LXS82" s="49"/>
      <c r="LXT82" s="49"/>
      <c r="LXU82" s="49"/>
      <c r="LXV82" s="49"/>
      <c r="LXW82" s="49"/>
      <c r="LXX82" s="49"/>
      <c r="LXY82" s="49"/>
      <c r="LXZ82" s="49"/>
      <c r="LYA82" s="49"/>
      <c r="LYB82" s="49"/>
      <c r="LYC82" s="49"/>
      <c r="LYD82" s="49"/>
      <c r="LYE82" s="49"/>
      <c r="LYF82" s="49"/>
      <c r="LYG82" s="49"/>
      <c r="LYH82" s="49"/>
      <c r="LYI82" s="49"/>
      <c r="LYJ82" s="49"/>
      <c r="LYK82" s="49"/>
      <c r="LYL82" s="49"/>
      <c r="LYM82" s="49"/>
      <c r="LYN82" s="49"/>
      <c r="LYO82" s="49"/>
      <c r="LYP82" s="49"/>
      <c r="LYQ82" s="49"/>
      <c r="LYR82" s="49"/>
      <c r="LYS82" s="49"/>
      <c r="LYT82" s="49"/>
      <c r="LYU82" s="49"/>
      <c r="LYV82" s="49"/>
      <c r="LYW82" s="49"/>
      <c r="LYX82" s="49"/>
      <c r="LYY82" s="49"/>
      <c r="LYZ82" s="49"/>
      <c r="LZA82" s="49"/>
      <c r="LZB82" s="49"/>
      <c r="LZC82" s="49"/>
      <c r="LZD82" s="49"/>
      <c r="LZE82" s="49"/>
      <c r="LZF82" s="49"/>
      <c r="LZG82" s="49"/>
      <c r="LZH82" s="49"/>
      <c r="LZI82" s="49"/>
      <c r="LZJ82" s="49"/>
      <c r="LZK82" s="49"/>
      <c r="LZL82" s="49"/>
      <c r="LZM82" s="49"/>
      <c r="LZN82" s="49"/>
      <c r="LZO82" s="49"/>
      <c r="LZP82" s="49"/>
      <c r="LZQ82" s="49"/>
      <c r="LZR82" s="49"/>
      <c r="LZS82" s="49"/>
      <c r="LZT82" s="49"/>
      <c r="LZU82" s="49"/>
      <c r="LZV82" s="49"/>
      <c r="LZW82" s="49"/>
      <c r="LZX82" s="49"/>
      <c r="LZY82" s="49"/>
      <c r="LZZ82" s="49"/>
      <c r="MAA82" s="49"/>
      <c r="MAB82" s="49"/>
      <c r="MAC82" s="49"/>
      <c r="MAD82" s="49"/>
      <c r="MAE82" s="49"/>
      <c r="MAF82" s="49"/>
      <c r="MAG82" s="49"/>
      <c r="MAH82" s="49"/>
      <c r="MAI82" s="49"/>
      <c r="MAJ82" s="49"/>
      <c r="MAK82" s="49"/>
      <c r="MAL82" s="49"/>
      <c r="MAM82" s="49"/>
      <c r="MAN82" s="49"/>
      <c r="MAO82" s="49"/>
      <c r="MAP82" s="49"/>
      <c r="MAQ82" s="49"/>
      <c r="MAR82" s="49"/>
      <c r="MAS82" s="49"/>
      <c r="MAT82" s="49"/>
      <c r="MAU82" s="49"/>
      <c r="MAV82" s="49"/>
      <c r="MAW82" s="49"/>
      <c r="MAX82" s="49"/>
      <c r="MAY82" s="49"/>
      <c r="MAZ82" s="49"/>
      <c r="MBA82" s="49"/>
      <c r="MBB82" s="49"/>
      <c r="MBC82" s="49"/>
      <c r="MBD82" s="49"/>
      <c r="MBE82" s="49"/>
      <c r="MBF82" s="49"/>
      <c r="MBG82" s="49"/>
      <c r="MBH82" s="49"/>
      <c r="MBI82" s="49"/>
      <c r="MBJ82" s="49"/>
      <c r="MBK82" s="49"/>
      <c r="MBL82" s="49"/>
      <c r="MBM82" s="49"/>
      <c r="MBN82" s="49"/>
      <c r="MBO82" s="49"/>
      <c r="MBP82" s="49"/>
      <c r="MBQ82" s="49"/>
      <c r="MBR82" s="49"/>
      <c r="MBS82" s="49"/>
      <c r="MBT82" s="49"/>
      <c r="MBU82" s="49"/>
      <c r="MBV82" s="49"/>
      <c r="MBW82" s="49"/>
      <c r="MBX82" s="49"/>
      <c r="MBY82" s="49"/>
      <c r="MBZ82" s="49"/>
      <c r="MCA82" s="49"/>
      <c r="MCB82" s="49"/>
      <c r="MCC82" s="49"/>
      <c r="MCD82" s="49"/>
      <c r="MCE82" s="49"/>
      <c r="MCF82" s="49"/>
      <c r="MCG82" s="49"/>
      <c r="MCH82" s="49"/>
      <c r="MCI82" s="49"/>
      <c r="MCJ82" s="49"/>
      <c r="MCK82" s="49"/>
      <c r="MCL82" s="49"/>
      <c r="MCM82" s="49"/>
      <c r="MCN82" s="49"/>
      <c r="MCO82" s="49"/>
      <c r="MCP82" s="49"/>
      <c r="MCQ82" s="49"/>
      <c r="MCR82" s="49"/>
      <c r="MCS82" s="49"/>
      <c r="MCT82" s="49"/>
      <c r="MCU82" s="49"/>
      <c r="MCV82" s="49"/>
      <c r="MCW82" s="49"/>
      <c r="MCX82" s="49"/>
      <c r="MCY82" s="49"/>
      <c r="MCZ82" s="49"/>
      <c r="MDA82" s="49"/>
      <c r="MDB82" s="49"/>
      <c r="MDC82" s="49"/>
      <c r="MDD82" s="49"/>
      <c r="MDE82" s="49"/>
      <c r="MDF82" s="49"/>
      <c r="MDG82" s="49"/>
      <c r="MDH82" s="49"/>
      <c r="MDI82" s="49"/>
      <c r="MDJ82" s="49"/>
      <c r="MDK82" s="49"/>
      <c r="MDL82" s="49"/>
      <c r="MDM82" s="49"/>
      <c r="MDN82" s="49"/>
      <c r="MDO82" s="49"/>
      <c r="MDP82" s="49"/>
      <c r="MDQ82" s="49"/>
      <c r="MDR82" s="49"/>
      <c r="MDS82" s="49"/>
      <c r="MDT82" s="49"/>
      <c r="MDU82" s="49"/>
      <c r="MDV82" s="49"/>
      <c r="MDW82" s="49"/>
      <c r="MDX82" s="49"/>
      <c r="MDY82" s="49"/>
      <c r="MDZ82" s="49"/>
      <c r="MEA82" s="49"/>
      <c r="MEB82" s="49"/>
      <c r="MEC82" s="49"/>
      <c r="MED82" s="49"/>
      <c r="MEE82" s="49"/>
      <c r="MEF82" s="49"/>
      <c r="MEG82" s="49"/>
      <c r="MEH82" s="49"/>
      <c r="MEI82" s="49"/>
      <c r="MEJ82" s="49"/>
      <c r="MEK82" s="49"/>
      <c r="MEL82" s="49"/>
      <c r="MEM82" s="49"/>
      <c r="MEN82" s="49"/>
      <c r="MEO82" s="49"/>
      <c r="MEP82" s="49"/>
      <c r="MEQ82" s="49"/>
      <c r="MER82" s="49"/>
      <c r="MES82" s="49"/>
      <c r="MET82" s="49"/>
      <c r="MEU82" s="49"/>
      <c r="MEV82" s="49"/>
      <c r="MEW82" s="49"/>
      <c r="MEX82" s="49"/>
      <c r="MEY82" s="49"/>
      <c r="MEZ82" s="49"/>
      <c r="MFA82" s="49"/>
      <c r="MFB82" s="49"/>
      <c r="MFC82" s="49"/>
      <c r="MFD82" s="49"/>
      <c r="MFE82" s="49"/>
      <c r="MFF82" s="49"/>
      <c r="MFG82" s="49"/>
      <c r="MFH82" s="49"/>
      <c r="MFI82" s="49"/>
      <c r="MFJ82" s="49"/>
      <c r="MFK82" s="49"/>
      <c r="MFL82" s="49"/>
      <c r="MFM82" s="49"/>
      <c r="MFN82" s="49"/>
      <c r="MFO82" s="49"/>
      <c r="MFP82" s="49"/>
      <c r="MFQ82" s="49"/>
      <c r="MFR82" s="49"/>
      <c r="MFS82" s="49"/>
      <c r="MFT82" s="49"/>
      <c r="MFU82" s="49"/>
      <c r="MFV82" s="49"/>
      <c r="MFW82" s="49"/>
      <c r="MFX82" s="49"/>
      <c r="MFY82" s="49"/>
      <c r="MFZ82" s="49"/>
      <c r="MGA82" s="49"/>
      <c r="MGB82" s="49"/>
      <c r="MGC82" s="49"/>
      <c r="MGD82" s="49"/>
      <c r="MGE82" s="49"/>
      <c r="MGF82" s="49"/>
      <c r="MGG82" s="49"/>
      <c r="MGH82" s="49"/>
      <c r="MGI82" s="49"/>
      <c r="MGJ82" s="49"/>
      <c r="MGK82" s="49"/>
      <c r="MGL82" s="49"/>
      <c r="MGM82" s="49"/>
      <c r="MGN82" s="49"/>
      <c r="MGO82" s="49"/>
      <c r="MGP82" s="49"/>
      <c r="MGQ82" s="49"/>
      <c r="MGR82" s="49"/>
      <c r="MGS82" s="49"/>
      <c r="MGT82" s="49"/>
      <c r="MGU82" s="49"/>
      <c r="MGV82" s="49"/>
      <c r="MGW82" s="49"/>
      <c r="MGX82" s="49"/>
      <c r="MGY82" s="49"/>
      <c r="MGZ82" s="49"/>
      <c r="MHA82" s="49"/>
      <c r="MHB82" s="49"/>
      <c r="MHC82" s="49"/>
      <c r="MHD82" s="49"/>
      <c r="MHE82" s="49"/>
      <c r="MHF82" s="49"/>
      <c r="MHG82" s="49"/>
      <c r="MHH82" s="49"/>
      <c r="MHI82" s="49"/>
      <c r="MHJ82" s="49"/>
      <c r="MHK82" s="49"/>
      <c r="MHL82" s="49"/>
      <c r="MHM82" s="49"/>
      <c r="MHN82" s="49"/>
      <c r="MHO82" s="49"/>
      <c r="MHP82" s="49"/>
      <c r="MHQ82" s="49"/>
      <c r="MHR82" s="49"/>
      <c r="MHS82" s="49"/>
      <c r="MHT82" s="49"/>
      <c r="MHU82" s="49"/>
      <c r="MHV82" s="49"/>
      <c r="MHW82" s="49"/>
      <c r="MHX82" s="49"/>
      <c r="MHY82" s="49"/>
      <c r="MHZ82" s="49"/>
      <c r="MIA82" s="49"/>
      <c r="MIB82" s="49"/>
      <c r="MIC82" s="49"/>
      <c r="MID82" s="49"/>
      <c r="MIE82" s="49"/>
      <c r="MIF82" s="49"/>
      <c r="MIG82" s="49"/>
      <c r="MIH82" s="49"/>
      <c r="MII82" s="49"/>
      <c r="MIJ82" s="49"/>
      <c r="MIK82" s="49"/>
      <c r="MIL82" s="49"/>
      <c r="MIM82" s="49"/>
      <c r="MIN82" s="49"/>
      <c r="MIO82" s="49"/>
      <c r="MIP82" s="49"/>
      <c r="MIQ82" s="49"/>
      <c r="MIR82" s="49"/>
      <c r="MIS82" s="49"/>
      <c r="MIT82" s="49"/>
      <c r="MIU82" s="49"/>
      <c r="MIV82" s="49"/>
      <c r="MIW82" s="49"/>
      <c r="MIX82" s="49"/>
      <c r="MIY82" s="49"/>
      <c r="MIZ82" s="49"/>
      <c r="MJA82" s="49"/>
      <c r="MJB82" s="49"/>
      <c r="MJC82" s="49"/>
      <c r="MJD82" s="49"/>
      <c r="MJE82" s="49"/>
      <c r="MJF82" s="49"/>
      <c r="MJG82" s="49"/>
      <c r="MJH82" s="49"/>
      <c r="MJI82" s="49"/>
      <c r="MJJ82" s="49"/>
      <c r="MJK82" s="49"/>
      <c r="MJL82" s="49"/>
      <c r="MJM82" s="49"/>
      <c r="MJN82" s="49"/>
      <c r="MJO82" s="49"/>
      <c r="MJP82" s="49"/>
      <c r="MJQ82" s="49"/>
      <c r="MJR82" s="49"/>
      <c r="MJS82" s="49"/>
      <c r="MJT82" s="49"/>
      <c r="MJU82" s="49"/>
      <c r="MJV82" s="49"/>
      <c r="MJW82" s="49"/>
      <c r="MJX82" s="49"/>
      <c r="MJY82" s="49"/>
      <c r="MJZ82" s="49"/>
      <c r="MKA82" s="49"/>
      <c r="MKB82" s="49"/>
      <c r="MKC82" s="49"/>
      <c r="MKD82" s="49"/>
      <c r="MKE82" s="49"/>
      <c r="MKF82" s="49"/>
      <c r="MKG82" s="49"/>
      <c r="MKH82" s="49"/>
      <c r="MKI82" s="49"/>
      <c r="MKJ82" s="49"/>
      <c r="MKK82" s="49"/>
      <c r="MKL82" s="49"/>
      <c r="MKM82" s="49"/>
      <c r="MKN82" s="49"/>
      <c r="MKO82" s="49"/>
      <c r="MKP82" s="49"/>
      <c r="MKQ82" s="49"/>
      <c r="MKR82" s="49"/>
      <c r="MKS82" s="49"/>
      <c r="MKT82" s="49"/>
      <c r="MKU82" s="49"/>
      <c r="MKV82" s="49"/>
      <c r="MKW82" s="49"/>
      <c r="MKX82" s="49"/>
      <c r="MKY82" s="49"/>
      <c r="MKZ82" s="49"/>
      <c r="MLA82" s="49"/>
      <c r="MLB82" s="49"/>
      <c r="MLC82" s="49"/>
      <c r="MLD82" s="49"/>
      <c r="MLE82" s="49"/>
      <c r="MLF82" s="49"/>
      <c r="MLG82" s="49"/>
      <c r="MLH82" s="49"/>
      <c r="MLI82" s="49"/>
      <c r="MLJ82" s="49"/>
      <c r="MLK82" s="49"/>
      <c r="MLL82" s="49"/>
      <c r="MLM82" s="49"/>
      <c r="MLN82" s="49"/>
      <c r="MLO82" s="49"/>
      <c r="MLP82" s="49"/>
      <c r="MLQ82" s="49"/>
      <c r="MLR82" s="49"/>
      <c r="MLS82" s="49"/>
      <c r="MLT82" s="49"/>
      <c r="MLU82" s="49"/>
      <c r="MLV82" s="49"/>
      <c r="MLW82" s="49"/>
      <c r="MLX82" s="49"/>
      <c r="MLY82" s="49"/>
      <c r="MLZ82" s="49"/>
      <c r="MMA82" s="49"/>
      <c r="MMB82" s="49"/>
      <c r="MMC82" s="49"/>
      <c r="MMD82" s="49"/>
      <c r="MME82" s="49"/>
      <c r="MMF82" s="49"/>
      <c r="MMG82" s="49"/>
      <c r="MMH82" s="49"/>
      <c r="MMI82" s="49"/>
      <c r="MMJ82" s="49"/>
      <c r="MMK82" s="49"/>
      <c r="MML82" s="49"/>
      <c r="MMM82" s="49"/>
      <c r="MMN82" s="49"/>
      <c r="MMO82" s="49"/>
      <c r="MMP82" s="49"/>
      <c r="MMQ82" s="49"/>
      <c r="MMR82" s="49"/>
      <c r="MMS82" s="49"/>
      <c r="MMT82" s="49"/>
      <c r="MMU82" s="49"/>
      <c r="MMV82" s="49"/>
      <c r="MMW82" s="49"/>
      <c r="MMX82" s="49"/>
      <c r="MMY82" s="49"/>
      <c r="MMZ82" s="49"/>
      <c r="MNA82" s="49"/>
      <c r="MNB82" s="49"/>
      <c r="MNC82" s="49"/>
      <c r="MND82" s="49"/>
      <c r="MNE82" s="49"/>
      <c r="MNF82" s="49"/>
      <c r="MNG82" s="49"/>
      <c r="MNH82" s="49"/>
      <c r="MNI82" s="49"/>
      <c r="MNJ82" s="49"/>
      <c r="MNK82" s="49"/>
      <c r="MNL82" s="49"/>
      <c r="MNM82" s="49"/>
      <c r="MNN82" s="49"/>
      <c r="MNO82" s="49"/>
      <c r="MNP82" s="49"/>
      <c r="MNQ82" s="49"/>
      <c r="MNR82" s="49"/>
      <c r="MNS82" s="49"/>
      <c r="MNT82" s="49"/>
      <c r="MNU82" s="49"/>
      <c r="MNV82" s="49"/>
      <c r="MNW82" s="49"/>
      <c r="MNX82" s="49"/>
      <c r="MNY82" s="49"/>
      <c r="MNZ82" s="49"/>
      <c r="MOA82" s="49"/>
      <c r="MOB82" s="49"/>
      <c r="MOC82" s="49"/>
      <c r="MOD82" s="49"/>
      <c r="MOE82" s="49"/>
      <c r="MOF82" s="49"/>
      <c r="MOG82" s="49"/>
      <c r="MOH82" s="49"/>
      <c r="MOI82" s="49"/>
      <c r="MOJ82" s="49"/>
      <c r="MOK82" s="49"/>
      <c r="MOL82" s="49"/>
      <c r="MOM82" s="49"/>
      <c r="MON82" s="49"/>
      <c r="MOO82" s="49"/>
      <c r="MOP82" s="49"/>
      <c r="MOQ82" s="49"/>
      <c r="MOR82" s="49"/>
      <c r="MOS82" s="49"/>
      <c r="MOT82" s="49"/>
      <c r="MOU82" s="49"/>
      <c r="MOV82" s="49"/>
      <c r="MOW82" s="49"/>
      <c r="MOX82" s="49"/>
      <c r="MOY82" s="49"/>
      <c r="MOZ82" s="49"/>
      <c r="MPA82" s="49"/>
      <c r="MPB82" s="49"/>
      <c r="MPC82" s="49"/>
      <c r="MPD82" s="49"/>
      <c r="MPE82" s="49"/>
      <c r="MPF82" s="49"/>
      <c r="MPG82" s="49"/>
      <c r="MPH82" s="49"/>
      <c r="MPI82" s="49"/>
      <c r="MPJ82" s="49"/>
      <c r="MPK82" s="49"/>
      <c r="MPL82" s="49"/>
      <c r="MPM82" s="49"/>
      <c r="MPN82" s="49"/>
      <c r="MPO82" s="49"/>
      <c r="MPP82" s="49"/>
      <c r="MPQ82" s="49"/>
      <c r="MPR82" s="49"/>
      <c r="MPS82" s="49"/>
      <c r="MPT82" s="49"/>
      <c r="MPU82" s="49"/>
      <c r="MPV82" s="49"/>
      <c r="MPW82" s="49"/>
      <c r="MPX82" s="49"/>
      <c r="MPY82" s="49"/>
      <c r="MPZ82" s="49"/>
      <c r="MQA82" s="49"/>
      <c r="MQB82" s="49"/>
      <c r="MQC82" s="49"/>
      <c r="MQD82" s="49"/>
      <c r="MQE82" s="49"/>
      <c r="MQF82" s="49"/>
      <c r="MQG82" s="49"/>
      <c r="MQH82" s="49"/>
      <c r="MQI82" s="49"/>
      <c r="MQJ82" s="49"/>
      <c r="MQK82" s="49"/>
      <c r="MQL82" s="49"/>
      <c r="MQM82" s="49"/>
      <c r="MQN82" s="49"/>
      <c r="MQO82" s="49"/>
      <c r="MQP82" s="49"/>
      <c r="MQQ82" s="49"/>
      <c r="MQR82" s="49"/>
      <c r="MQS82" s="49"/>
      <c r="MQT82" s="49"/>
      <c r="MQU82" s="49"/>
      <c r="MQV82" s="49"/>
      <c r="MQW82" s="49"/>
      <c r="MQX82" s="49"/>
      <c r="MQY82" s="49"/>
      <c r="MQZ82" s="49"/>
      <c r="MRA82" s="49"/>
      <c r="MRB82" s="49"/>
      <c r="MRC82" s="49"/>
      <c r="MRD82" s="49"/>
      <c r="MRE82" s="49"/>
      <c r="MRF82" s="49"/>
      <c r="MRG82" s="49"/>
      <c r="MRH82" s="49"/>
      <c r="MRI82" s="49"/>
      <c r="MRJ82" s="49"/>
      <c r="MRK82" s="49"/>
      <c r="MRL82" s="49"/>
      <c r="MRM82" s="49"/>
      <c r="MRN82" s="49"/>
      <c r="MRO82" s="49"/>
      <c r="MRP82" s="49"/>
      <c r="MRQ82" s="49"/>
      <c r="MRR82" s="49"/>
      <c r="MRS82" s="49"/>
      <c r="MRT82" s="49"/>
      <c r="MRU82" s="49"/>
      <c r="MRV82" s="49"/>
      <c r="MRW82" s="49"/>
      <c r="MRX82" s="49"/>
      <c r="MRY82" s="49"/>
      <c r="MRZ82" s="49"/>
      <c r="MSA82" s="49"/>
      <c r="MSB82" s="49"/>
      <c r="MSC82" s="49"/>
      <c r="MSD82" s="49"/>
      <c r="MSE82" s="49"/>
      <c r="MSF82" s="49"/>
      <c r="MSG82" s="49"/>
      <c r="MSH82" s="49"/>
      <c r="MSI82" s="49"/>
      <c r="MSJ82" s="49"/>
      <c r="MSK82" s="49"/>
      <c r="MSL82" s="49"/>
      <c r="MSM82" s="49"/>
      <c r="MSN82" s="49"/>
      <c r="MSO82" s="49"/>
      <c r="MSP82" s="49"/>
      <c r="MSQ82" s="49"/>
      <c r="MSR82" s="49"/>
      <c r="MSS82" s="49"/>
      <c r="MST82" s="49"/>
      <c r="MSU82" s="49"/>
      <c r="MSV82" s="49"/>
      <c r="MSW82" s="49"/>
      <c r="MSX82" s="49"/>
      <c r="MSY82" s="49"/>
      <c r="MSZ82" s="49"/>
      <c r="MTA82" s="49"/>
      <c r="MTB82" s="49"/>
      <c r="MTC82" s="49"/>
      <c r="MTD82" s="49"/>
      <c r="MTE82" s="49"/>
      <c r="MTF82" s="49"/>
      <c r="MTG82" s="49"/>
      <c r="MTH82" s="49"/>
      <c r="MTI82" s="49"/>
      <c r="MTJ82" s="49"/>
      <c r="MTK82" s="49"/>
      <c r="MTL82" s="49"/>
      <c r="MTM82" s="49"/>
      <c r="MTN82" s="49"/>
      <c r="MTO82" s="49"/>
      <c r="MTP82" s="49"/>
      <c r="MTQ82" s="49"/>
      <c r="MTR82" s="49"/>
      <c r="MTS82" s="49"/>
      <c r="MTT82" s="49"/>
      <c r="MTU82" s="49"/>
      <c r="MTV82" s="49"/>
      <c r="MTW82" s="49"/>
      <c r="MTX82" s="49"/>
      <c r="MTY82" s="49"/>
      <c r="MTZ82" s="49"/>
      <c r="MUA82" s="49"/>
      <c r="MUB82" s="49"/>
      <c r="MUC82" s="49"/>
      <c r="MUD82" s="49"/>
      <c r="MUE82" s="49"/>
      <c r="MUF82" s="49"/>
      <c r="MUG82" s="49"/>
      <c r="MUH82" s="49"/>
      <c r="MUI82" s="49"/>
      <c r="MUJ82" s="49"/>
      <c r="MUK82" s="49"/>
      <c r="MUL82" s="49"/>
      <c r="MUM82" s="49"/>
      <c r="MUN82" s="49"/>
      <c r="MUO82" s="49"/>
      <c r="MUP82" s="49"/>
      <c r="MUQ82" s="49"/>
      <c r="MUR82" s="49"/>
      <c r="MUS82" s="49"/>
      <c r="MUT82" s="49"/>
      <c r="MUU82" s="49"/>
      <c r="MUV82" s="49"/>
      <c r="MUW82" s="49"/>
      <c r="MUX82" s="49"/>
      <c r="MUY82" s="49"/>
      <c r="MUZ82" s="49"/>
      <c r="MVA82" s="49"/>
      <c r="MVB82" s="49"/>
      <c r="MVC82" s="49"/>
      <c r="MVD82" s="49"/>
      <c r="MVE82" s="49"/>
      <c r="MVF82" s="49"/>
      <c r="MVG82" s="49"/>
      <c r="MVH82" s="49"/>
      <c r="MVI82" s="49"/>
      <c r="MVJ82" s="49"/>
      <c r="MVK82" s="49"/>
      <c r="MVL82" s="49"/>
      <c r="MVM82" s="49"/>
      <c r="MVN82" s="49"/>
      <c r="MVO82" s="49"/>
      <c r="MVP82" s="49"/>
      <c r="MVQ82" s="49"/>
      <c r="MVR82" s="49"/>
      <c r="MVS82" s="49"/>
      <c r="MVT82" s="49"/>
      <c r="MVU82" s="49"/>
      <c r="MVV82" s="49"/>
      <c r="MVW82" s="49"/>
      <c r="MVX82" s="49"/>
      <c r="MVY82" s="49"/>
      <c r="MVZ82" s="49"/>
      <c r="MWA82" s="49"/>
      <c r="MWB82" s="49"/>
      <c r="MWC82" s="49"/>
      <c r="MWD82" s="49"/>
      <c r="MWE82" s="49"/>
      <c r="MWF82" s="49"/>
      <c r="MWG82" s="49"/>
      <c r="MWH82" s="49"/>
      <c r="MWI82" s="49"/>
      <c r="MWJ82" s="49"/>
      <c r="MWK82" s="49"/>
      <c r="MWL82" s="49"/>
      <c r="MWM82" s="49"/>
      <c r="MWN82" s="49"/>
      <c r="MWO82" s="49"/>
      <c r="MWP82" s="49"/>
      <c r="MWQ82" s="49"/>
      <c r="MWR82" s="49"/>
      <c r="MWS82" s="49"/>
      <c r="MWT82" s="49"/>
      <c r="MWU82" s="49"/>
      <c r="MWV82" s="49"/>
      <c r="MWW82" s="49"/>
      <c r="MWX82" s="49"/>
      <c r="MWY82" s="49"/>
      <c r="MWZ82" s="49"/>
      <c r="MXA82" s="49"/>
      <c r="MXB82" s="49"/>
      <c r="MXC82" s="49"/>
      <c r="MXD82" s="49"/>
      <c r="MXE82" s="49"/>
      <c r="MXF82" s="49"/>
      <c r="MXG82" s="49"/>
      <c r="MXH82" s="49"/>
      <c r="MXI82" s="49"/>
      <c r="MXJ82" s="49"/>
      <c r="MXK82" s="49"/>
      <c r="MXL82" s="49"/>
      <c r="MXM82" s="49"/>
      <c r="MXN82" s="49"/>
      <c r="MXO82" s="49"/>
      <c r="MXP82" s="49"/>
      <c r="MXQ82" s="49"/>
      <c r="MXR82" s="49"/>
      <c r="MXS82" s="49"/>
      <c r="MXT82" s="49"/>
      <c r="MXU82" s="49"/>
      <c r="MXV82" s="49"/>
      <c r="MXW82" s="49"/>
      <c r="MXX82" s="49"/>
      <c r="MXY82" s="49"/>
      <c r="MXZ82" s="49"/>
      <c r="MYA82" s="49"/>
      <c r="MYB82" s="49"/>
      <c r="MYC82" s="49"/>
      <c r="MYD82" s="49"/>
      <c r="MYE82" s="49"/>
      <c r="MYF82" s="49"/>
      <c r="MYG82" s="49"/>
      <c r="MYH82" s="49"/>
      <c r="MYI82" s="49"/>
      <c r="MYJ82" s="49"/>
      <c r="MYK82" s="49"/>
      <c r="MYL82" s="49"/>
      <c r="MYM82" s="49"/>
      <c r="MYN82" s="49"/>
      <c r="MYO82" s="49"/>
      <c r="MYP82" s="49"/>
      <c r="MYQ82" s="49"/>
      <c r="MYR82" s="49"/>
      <c r="MYS82" s="49"/>
      <c r="MYT82" s="49"/>
      <c r="MYU82" s="49"/>
      <c r="MYV82" s="49"/>
      <c r="MYW82" s="49"/>
      <c r="MYX82" s="49"/>
      <c r="MYY82" s="49"/>
      <c r="MYZ82" s="49"/>
      <c r="MZA82" s="49"/>
      <c r="MZB82" s="49"/>
      <c r="MZC82" s="49"/>
      <c r="MZD82" s="49"/>
      <c r="MZE82" s="49"/>
      <c r="MZF82" s="49"/>
      <c r="MZG82" s="49"/>
      <c r="MZH82" s="49"/>
      <c r="MZI82" s="49"/>
      <c r="MZJ82" s="49"/>
      <c r="MZK82" s="49"/>
      <c r="MZL82" s="49"/>
      <c r="MZM82" s="49"/>
      <c r="MZN82" s="49"/>
      <c r="MZO82" s="49"/>
      <c r="MZP82" s="49"/>
      <c r="MZQ82" s="49"/>
      <c r="MZR82" s="49"/>
      <c r="MZS82" s="49"/>
      <c r="MZT82" s="49"/>
      <c r="MZU82" s="49"/>
      <c r="MZV82" s="49"/>
      <c r="MZW82" s="49"/>
      <c r="MZX82" s="49"/>
      <c r="MZY82" s="49"/>
      <c r="MZZ82" s="49"/>
      <c r="NAA82" s="49"/>
      <c r="NAB82" s="49"/>
      <c r="NAC82" s="49"/>
      <c r="NAD82" s="49"/>
      <c r="NAE82" s="49"/>
      <c r="NAF82" s="49"/>
      <c r="NAG82" s="49"/>
      <c r="NAH82" s="49"/>
      <c r="NAI82" s="49"/>
      <c r="NAJ82" s="49"/>
      <c r="NAK82" s="49"/>
      <c r="NAL82" s="49"/>
      <c r="NAM82" s="49"/>
      <c r="NAN82" s="49"/>
      <c r="NAO82" s="49"/>
      <c r="NAP82" s="49"/>
      <c r="NAQ82" s="49"/>
      <c r="NAR82" s="49"/>
      <c r="NAS82" s="49"/>
      <c r="NAT82" s="49"/>
      <c r="NAU82" s="49"/>
      <c r="NAV82" s="49"/>
      <c r="NAW82" s="49"/>
      <c r="NAX82" s="49"/>
      <c r="NAY82" s="49"/>
      <c r="NAZ82" s="49"/>
      <c r="NBA82" s="49"/>
      <c r="NBB82" s="49"/>
      <c r="NBC82" s="49"/>
      <c r="NBD82" s="49"/>
      <c r="NBE82" s="49"/>
      <c r="NBF82" s="49"/>
      <c r="NBG82" s="49"/>
      <c r="NBH82" s="49"/>
      <c r="NBI82" s="49"/>
      <c r="NBJ82" s="49"/>
      <c r="NBK82" s="49"/>
      <c r="NBL82" s="49"/>
      <c r="NBM82" s="49"/>
      <c r="NBN82" s="49"/>
      <c r="NBO82" s="49"/>
      <c r="NBP82" s="49"/>
      <c r="NBQ82" s="49"/>
      <c r="NBR82" s="49"/>
      <c r="NBS82" s="49"/>
      <c r="NBT82" s="49"/>
      <c r="NBU82" s="49"/>
      <c r="NBV82" s="49"/>
      <c r="NBW82" s="49"/>
      <c r="NBX82" s="49"/>
      <c r="NBY82" s="49"/>
      <c r="NBZ82" s="49"/>
      <c r="NCA82" s="49"/>
      <c r="NCB82" s="49"/>
      <c r="NCC82" s="49"/>
      <c r="NCD82" s="49"/>
      <c r="NCE82" s="49"/>
      <c r="NCF82" s="49"/>
      <c r="NCG82" s="49"/>
      <c r="NCH82" s="49"/>
      <c r="NCI82" s="49"/>
      <c r="NCJ82" s="49"/>
      <c r="NCK82" s="49"/>
      <c r="NCL82" s="49"/>
      <c r="NCM82" s="49"/>
      <c r="NCN82" s="49"/>
      <c r="NCO82" s="49"/>
      <c r="NCP82" s="49"/>
      <c r="NCQ82" s="49"/>
      <c r="NCR82" s="49"/>
      <c r="NCS82" s="49"/>
      <c r="NCT82" s="49"/>
      <c r="NCU82" s="49"/>
      <c r="NCV82" s="49"/>
      <c r="NCW82" s="49"/>
      <c r="NCX82" s="49"/>
      <c r="NCY82" s="49"/>
      <c r="NCZ82" s="49"/>
      <c r="NDA82" s="49"/>
      <c r="NDB82" s="49"/>
      <c r="NDC82" s="49"/>
      <c r="NDD82" s="49"/>
      <c r="NDE82" s="49"/>
      <c r="NDF82" s="49"/>
      <c r="NDG82" s="49"/>
      <c r="NDH82" s="49"/>
      <c r="NDI82" s="49"/>
      <c r="NDJ82" s="49"/>
      <c r="NDK82" s="49"/>
      <c r="NDL82" s="49"/>
      <c r="NDM82" s="49"/>
      <c r="NDN82" s="49"/>
      <c r="NDO82" s="49"/>
      <c r="NDP82" s="49"/>
      <c r="NDQ82" s="49"/>
      <c r="NDR82" s="49"/>
      <c r="NDS82" s="49"/>
      <c r="NDT82" s="49"/>
      <c r="NDU82" s="49"/>
      <c r="NDV82" s="49"/>
      <c r="NDW82" s="49"/>
      <c r="NDX82" s="49"/>
      <c r="NDY82" s="49"/>
      <c r="NDZ82" s="49"/>
      <c r="NEA82" s="49"/>
      <c r="NEB82" s="49"/>
      <c r="NEC82" s="49"/>
      <c r="NED82" s="49"/>
      <c r="NEE82" s="49"/>
      <c r="NEF82" s="49"/>
      <c r="NEG82" s="49"/>
      <c r="NEH82" s="49"/>
      <c r="NEI82" s="49"/>
      <c r="NEJ82" s="49"/>
      <c r="NEK82" s="49"/>
      <c r="NEL82" s="49"/>
      <c r="NEM82" s="49"/>
      <c r="NEN82" s="49"/>
      <c r="NEO82" s="49"/>
      <c r="NEP82" s="49"/>
      <c r="NEQ82" s="49"/>
      <c r="NER82" s="49"/>
      <c r="NES82" s="49"/>
      <c r="NET82" s="49"/>
      <c r="NEU82" s="49"/>
      <c r="NEV82" s="49"/>
      <c r="NEW82" s="49"/>
      <c r="NEX82" s="49"/>
      <c r="NEY82" s="49"/>
      <c r="NEZ82" s="49"/>
      <c r="NFA82" s="49"/>
      <c r="NFB82" s="49"/>
      <c r="NFC82" s="49"/>
      <c r="NFD82" s="49"/>
      <c r="NFE82" s="49"/>
      <c r="NFF82" s="49"/>
      <c r="NFG82" s="49"/>
      <c r="NFH82" s="49"/>
      <c r="NFI82" s="49"/>
      <c r="NFJ82" s="49"/>
      <c r="NFK82" s="49"/>
      <c r="NFL82" s="49"/>
      <c r="NFM82" s="49"/>
      <c r="NFN82" s="49"/>
      <c r="NFO82" s="49"/>
      <c r="NFP82" s="49"/>
      <c r="NFQ82" s="49"/>
      <c r="NFR82" s="49"/>
      <c r="NFS82" s="49"/>
      <c r="NFT82" s="49"/>
      <c r="NFU82" s="49"/>
      <c r="NFV82" s="49"/>
      <c r="NFW82" s="49"/>
      <c r="NFX82" s="49"/>
      <c r="NFY82" s="49"/>
      <c r="NFZ82" s="49"/>
      <c r="NGA82" s="49"/>
      <c r="NGB82" s="49"/>
      <c r="NGC82" s="49"/>
      <c r="NGD82" s="49"/>
      <c r="NGE82" s="49"/>
      <c r="NGF82" s="49"/>
      <c r="NGG82" s="49"/>
      <c r="NGH82" s="49"/>
      <c r="NGI82" s="49"/>
      <c r="NGJ82" s="49"/>
      <c r="NGK82" s="49"/>
      <c r="NGL82" s="49"/>
      <c r="NGM82" s="49"/>
      <c r="NGN82" s="49"/>
      <c r="NGO82" s="49"/>
      <c r="NGP82" s="49"/>
      <c r="NGQ82" s="49"/>
      <c r="NGR82" s="49"/>
      <c r="NGS82" s="49"/>
      <c r="NGT82" s="49"/>
      <c r="NGU82" s="49"/>
      <c r="NGV82" s="49"/>
      <c r="NGW82" s="49"/>
      <c r="NGX82" s="49"/>
      <c r="NGY82" s="49"/>
      <c r="NGZ82" s="49"/>
      <c r="NHA82" s="49"/>
      <c r="NHB82" s="49"/>
      <c r="NHC82" s="49"/>
      <c r="NHD82" s="49"/>
      <c r="NHE82" s="49"/>
      <c r="NHF82" s="49"/>
      <c r="NHG82" s="49"/>
      <c r="NHH82" s="49"/>
      <c r="NHI82" s="49"/>
      <c r="NHJ82" s="49"/>
      <c r="NHK82" s="49"/>
      <c r="NHL82" s="49"/>
      <c r="NHM82" s="49"/>
      <c r="NHN82" s="49"/>
      <c r="NHO82" s="49"/>
      <c r="NHP82" s="49"/>
      <c r="NHQ82" s="49"/>
      <c r="NHR82" s="49"/>
      <c r="NHS82" s="49"/>
      <c r="NHT82" s="49"/>
      <c r="NHU82" s="49"/>
      <c r="NHV82" s="49"/>
      <c r="NHW82" s="49"/>
      <c r="NHX82" s="49"/>
      <c r="NHY82" s="49"/>
      <c r="NHZ82" s="49"/>
      <c r="NIA82" s="49"/>
      <c r="NIB82" s="49"/>
      <c r="NIC82" s="49"/>
      <c r="NID82" s="49"/>
      <c r="NIE82" s="49"/>
      <c r="NIF82" s="49"/>
      <c r="NIG82" s="49"/>
      <c r="NIH82" s="49"/>
      <c r="NII82" s="49"/>
      <c r="NIJ82" s="49"/>
      <c r="NIK82" s="49"/>
      <c r="NIL82" s="49"/>
      <c r="NIM82" s="49"/>
      <c r="NIN82" s="49"/>
      <c r="NIO82" s="49"/>
      <c r="NIP82" s="49"/>
      <c r="NIQ82" s="49"/>
      <c r="NIR82" s="49"/>
      <c r="NIS82" s="49"/>
      <c r="NIT82" s="49"/>
      <c r="NIU82" s="49"/>
      <c r="NIV82" s="49"/>
      <c r="NIW82" s="49"/>
      <c r="NIX82" s="49"/>
      <c r="NIY82" s="49"/>
      <c r="NIZ82" s="49"/>
      <c r="NJA82" s="49"/>
      <c r="NJB82" s="49"/>
      <c r="NJC82" s="49"/>
      <c r="NJD82" s="49"/>
      <c r="NJE82" s="49"/>
      <c r="NJF82" s="49"/>
      <c r="NJG82" s="49"/>
      <c r="NJH82" s="49"/>
      <c r="NJI82" s="49"/>
      <c r="NJJ82" s="49"/>
      <c r="NJK82" s="49"/>
      <c r="NJL82" s="49"/>
      <c r="NJM82" s="49"/>
      <c r="NJN82" s="49"/>
      <c r="NJO82" s="49"/>
      <c r="NJP82" s="49"/>
      <c r="NJQ82" s="49"/>
      <c r="NJR82" s="49"/>
      <c r="NJS82" s="49"/>
      <c r="NJT82" s="49"/>
      <c r="NJU82" s="49"/>
      <c r="NJV82" s="49"/>
      <c r="NJW82" s="49"/>
      <c r="NJX82" s="49"/>
      <c r="NJY82" s="49"/>
      <c r="NJZ82" s="49"/>
      <c r="NKA82" s="49"/>
      <c r="NKB82" s="49"/>
      <c r="NKC82" s="49"/>
      <c r="NKD82" s="49"/>
      <c r="NKE82" s="49"/>
      <c r="NKF82" s="49"/>
      <c r="NKG82" s="49"/>
      <c r="NKH82" s="49"/>
      <c r="NKI82" s="49"/>
      <c r="NKJ82" s="49"/>
      <c r="NKK82" s="49"/>
      <c r="NKL82" s="49"/>
      <c r="NKM82" s="49"/>
      <c r="NKN82" s="49"/>
      <c r="NKO82" s="49"/>
      <c r="NKP82" s="49"/>
      <c r="NKQ82" s="49"/>
      <c r="NKR82" s="49"/>
      <c r="NKS82" s="49"/>
      <c r="NKT82" s="49"/>
      <c r="NKU82" s="49"/>
      <c r="NKV82" s="49"/>
      <c r="NKW82" s="49"/>
      <c r="NKX82" s="49"/>
      <c r="NKY82" s="49"/>
      <c r="NKZ82" s="49"/>
      <c r="NLA82" s="49"/>
      <c r="NLB82" s="49"/>
      <c r="NLC82" s="49"/>
      <c r="NLD82" s="49"/>
      <c r="NLE82" s="49"/>
      <c r="NLF82" s="49"/>
      <c r="NLG82" s="49"/>
      <c r="NLH82" s="49"/>
      <c r="NLI82" s="49"/>
      <c r="NLJ82" s="49"/>
      <c r="NLK82" s="49"/>
      <c r="NLL82" s="49"/>
      <c r="NLM82" s="49"/>
      <c r="NLN82" s="49"/>
      <c r="NLO82" s="49"/>
      <c r="NLP82" s="49"/>
      <c r="NLQ82" s="49"/>
      <c r="NLR82" s="49"/>
      <c r="NLS82" s="49"/>
      <c r="NLT82" s="49"/>
      <c r="NLU82" s="49"/>
      <c r="NLV82" s="49"/>
      <c r="NLW82" s="49"/>
      <c r="NLX82" s="49"/>
      <c r="NLY82" s="49"/>
      <c r="NLZ82" s="49"/>
      <c r="NMA82" s="49"/>
      <c r="NMB82" s="49"/>
      <c r="NMC82" s="49"/>
      <c r="NMD82" s="49"/>
      <c r="NME82" s="49"/>
      <c r="NMF82" s="49"/>
      <c r="NMG82" s="49"/>
      <c r="NMH82" s="49"/>
      <c r="NMI82" s="49"/>
      <c r="NMJ82" s="49"/>
      <c r="NMK82" s="49"/>
      <c r="NML82" s="49"/>
      <c r="NMM82" s="49"/>
      <c r="NMN82" s="49"/>
      <c r="NMO82" s="49"/>
      <c r="NMP82" s="49"/>
      <c r="NMQ82" s="49"/>
      <c r="NMR82" s="49"/>
      <c r="NMS82" s="49"/>
      <c r="NMT82" s="49"/>
      <c r="NMU82" s="49"/>
      <c r="NMV82" s="49"/>
      <c r="NMW82" s="49"/>
      <c r="NMX82" s="49"/>
      <c r="NMY82" s="49"/>
      <c r="NMZ82" s="49"/>
      <c r="NNA82" s="49"/>
      <c r="NNB82" s="49"/>
      <c r="NNC82" s="49"/>
      <c r="NND82" s="49"/>
      <c r="NNE82" s="49"/>
      <c r="NNF82" s="49"/>
      <c r="NNG82" s="49"/>
      <c r="NNH82" s="49"/>
      <c r="NNI82" s="49"/>
      <c r="NNJ82" s="49"/>
      <c r="NNK82" s="49"/>
      <c r="NNL82" s="49"/>
      <c r="NNM82" s="49"/>
      <c r="NNN82" s="49"/>
      <c r="NNO82" s="49"/>
      <c r="NNP82" s="49"/>
      <c r="NNQ82" s="49"/>
      <c r="NNR82" s="49"/>
      <c r="NNS82" s="49"/>
      <c r="NNT82" s="49"/>
      <c r="NNU82" s="49"/>
      <c r="NNV82" s="49"/>
      <c r="NNW82" s="49"/>
      <c r="NNX82" s="49"/>
      <c r="NNY82" s="49"/>
      <c r="NNZ82" s="49"/>
      <c r="NOA82" s="49"/>
      <c r="NOB82" s="49"/>
      <c r="NOC82" s="49"/>
      <c r="NOD82" s="49"/>
      <c r="NOE82" s="49"/>
      <c r="NOF82" s="49"/>
      <c r="NOG82" s="49"/>
      <c r="NOH82" s="49"/>
      <c r="NOI82" s="49"/>
      <c r="NOJ82" s="49"/>
      <c r="NOK82" s="49"/>
      <c r="NOL82" s="49"/>
      <c r="NOM82" s="49"/>
      <c r="NON82" s="49"/>
      <c r="NOO82" s="49"/>
      <c r="NOP82" s="49"/>
      <c r="NOQ82" s="49"/>
      <c r="NOR82" s="49"/>
      <c r="NOS82" s="49"/>
      <c r="NOT82" s="49"/>
      <c r="NOU82" s="49"/>
      <c r="NOV82" s="49"/>
      <c r="NOW82" s="49"/>
      <c r="NOX82" s="49"/>
      <c r="NOY82" s="49"/>
      <c r="NOZ82" s="49"/>
      <c r="NPA82" s="49"/>
      <c r="NPB82" s="49"/>
      <c r="NPC82" s="49"/>
      <c r="NPD82" s="49"/>
      <c r="NPE82" s="49"/>
      <c r="NPF82" s="49"/>
      <c r="NPG82" s="49"/>
      <c r="NPH82" s="49"/>
      <c r="NPI82" s="49"/>
      <c r="NPJ82" s="49"/>
      <c r="NPK82" s="49"/>
      <c r="NPL82" s="49"/>
      <c r="NPM82" s="49"/>
      <c r="NPN82" s="49"/>
      <c r="NPO82" s="49"/>
      <c r="NPP82" s="49"/>
      <c r="NPQ82" s="49"/>
      <c r="NPR82" s="49"/>
      <c r="NPS82" s="49"/>
      <c r="NPT82" s="49"/>
      <c r="NPU82" s="49"/>
      <c r="NPV82" s="49"/>
      <c r="NPW82" s="49"/>
      <c r="NPX82" s="49"/>
      <c r="NPY82" s="49"/>
      <c r="NPZ82" s="49"/>
      <c r="NQA82" s="49"/>
      <c r="NQB82" s="49"/>
      <c r="NQC82" s="49"/>
      <c r="NQD82" s="49"/>
      <c r="NQE82" s="49"/>
      <c r="NQF82" s="49"/>
      <c r="NQG82" s="49"/>
      <c r="NQH82" s="49"/>
      <c r="NQI82" s="49"/>
      <c r="NQJ82" s="49"/>
      <c r="NQK82" s="49"/>
      <c r="NQL82" s="49"/>
      <c r="NQM82" s="49"/>
      <c r="NQN82" s="49"/>
      <c r="NQO82" s="49"/>
      <c r="NQP82" s="49"/>
      <c r="NQQ82" s="49"/>
      <c r="NQR82" s="49"/>
      <c r="NQS82" s="49"/>
      <c r="NQT82" s="49"/>
      <c r="NQU82" s="49"/>
      <c r="NQV82" s="49"/>
      <c r="NQW82" s="49"/>
      <c r="NQX82" s="49"/>
      <c r="NQY82" s="49"/>
      <c r="NQZ82" s="49"/>
      <c r="NRA82" s="49"/>
      <c r="NRB82" s="49"/>
      <c r="NRC82" s="49"/>
      <c r="NRD82" s="49"/>
      <c r="NRE82" s="49"/>
      <c r="NRF82" s="49"/>
      <c r="NRG82" s="49"/>
      <c r="NRH82" s="49"/>
      <c r="NRI82" s="49"/>
      <c r="NRJ82" s="49"/>
      <c r="NRK82" s="49"/>
      <c r="NRL82" s="49"/>
      <c r="NRM82" s="49"/>
      <c r="NRN82" s="49"/>
      <c r="NRO82" s="49"/>
      <c r="NRP82" s="49"/>
      <c r="NRQ82" s="49"/>
      <c r="NRR82" s="49"/>
      <c r="NRS82" s="49"/>
      <c r="NRT82" s="49"/>
      <c r="NRU82" s="49"/>
      <c r="NRV82" s="49"/>
      <c r="NRW82" s="49"/>
      <c r="NRX82" s="49"/>
      <c r="NRY82" s="49"/>
      <c r="NRZ82" s="49"/>
      <c r="NSA82" s="49"/>
      <c r="NSB82" s="49"/>
      <c r="NSC82" s="49"/>
      <c r="NSD82" s="49"/>
      <c r="NSE82" s="49"/>
      <c r="NSF82" s="49"/>
      <c r="NSG82" s="49"/>
      <c r="NSH82" s="49"/>
      <c r="NSI82" s="49"/>
      <c r="NSJ82" s="49"/>
      <c r="NSK82" s="49"/>
      <c r="NSL82" s="49"/>
      <c r="NSM82" s="49"/>
      <c r="NSN82" s="49"/>
      <c r="NSO82" s="49"/>
      <c r="NSP82" s="49"/>
      <c r="NSQ82" s="49"/>
      <c r="NSR82" s="49"/>
      <c r="NSS82" s="49"/>
      <c r="NST82" s="49"/>
      <c r="NSU82" s="49"/>
      <c r="NSV82" s="49"/>
      <c r="NSW82" s="49"/>
      <c r="NSX82" s="49"/>
      <c r="NSY82" s="49"/>
      <c r="NSZ82" s="49"/>
      <c r="NTA82" s="49"/>
      <c r="NTB82" s="49"/>
      <c r="NTC82" s="49"/>
      <c r="NTD82" s="49"/>
      <c r="NTE82" s="49"/>
      <c r="NTF82" s="49"/>
      <c r="NTG82" s="49"/>
      <c r="NTH82" s="49"/>
      <c r="NTI82" s="49"/>
      <c r="NTJ82" s="49"/>
      <c r="NTK82" s="49"/>
      <c r="NTL82" s="49"/>
      <c r="NTM82" s="49"/>
      <c r="NTN82" s="49"/>
      <c r="NTO82" s="49"/>
      <c r="NTP82" s="49"/>
      <c r="NTQ82" s="49"/>
      <c r="NTR82" s="49"/>
      <c r="NTS82" s="49"/>
      <c r="NTT82" s="49"/>
      <c r="NTU82" s="49"/>
      <c r="NTV82" s="49"/>
      <c r="NTW82" s="49"/>
      <c r="NTX82" s="49"/>
      <c r="NTY82" s="49"/>
      <c r="NTZ82" s="49"/>
      <c r="NUA82" s="49"/>
      <c r="NUB82" s="49"/>
      <c r="NUC82" s="49"/>
      <c r="NUD82" s="49"/>
      <c r="NUE82" s="49"/>
      <c r="NUF82" s="49"/>
      <c r="NUG82" s="49"/>
      <c r="NUH82" s="49"/>
      <c r="NUI82" s="49"/>
      <c r="NUJ82" s="49"/>
      <c r="NUK82" s="49"/>
      <c r="NUL82" s="49"/>
      <c r="NUM82" s="49"/>
      <c r="NUN82" s="49"/>
      <c r="NUO82" s="49"/>
      <c r="NUP82" s="49"/>
      <c r="NUQ82" s="49"/>
      <c r="NUR82" s="49"/>
      <c r="NUS82" s="49"/>
      <c r="NUT82" s="49"/>
      <c r="NUU82" s="49"/>
      <c r="NUV82" s="49"/>
      <c r="NUW82" s="49"/>
      <c r="NUX82" s="49"/>
      <c r="NUY82" s="49"/>
      <c r="NUZ82" s="49"/>
      <c r="NVA82" s="49"/>
      <c r="NVB82" s="49"/>
      <c r="NVC82" s="49"/>
      <c r="NVD82" s="49"/>
      <c r="NVE82" s="49"/>
      <c r="NVF82" s="49"/>
      <c r="NVG82" s="49"/>
      <c r="NVH82" s="49"/>
      <c r="NVI82" s="49"/>
      <c r="NVJ82" s="49"/>
      <c r="NVK82" s="49"/>
      <c r="NVL82" s="49"/>
      <c r="NVM82" s="49"/>
      <c r="NVN82" s="49"/>
      <c r="NVO82" s="49"/>
      <c r="NVP82" s="49"/>
      <c r="NVQ82" s="49"/>
      <c r="NVR82" s="49"/>
      <c r="NVS82" s="49"/>
      <c r="NVT82" s="49"/>
      <c r="NVU82" s="49"/>
      <c r="NVV82" s="49"/>
      <c r="NVW82" s="49"/>
      <c r="NVX82" s="49"/>
      <c r="NVY82" s="49"/>
      <c r="NVZ82" s="49"/>
      <c r="NWA82" s="49"/>
      <c r="NWB82" s="49"/>
      <c r="NWC82" s="49"/>
      <c r="NWD82" s="49"/>
      <c r="NWE82" s="49"/>
      <c r="NWF82" s="49"/>
      <c r="NWG82" s="49"/>
      <c r="NWH82" s="49"/>
      <c r="NWI82" s="49"/>
      <c r="NWJ82" s="49"/>
      <c r="NWK82" s="49"/>
      <c r="NWL82" s="49"/>
      <c r="NWM82" s="49"/>
      <c r="NWN82" s="49"/>
      <c r="NWO82" s="49"/>
      <c r="NWP82" s="49"/>
      <c r="NWQ82" s="49"/>
      <c r="NWR82" s="49"/>
      <c r="NWS82" s="49"/>
      <c r="NWT82" s="49"/>
      <c r="NWU82" s="49"/>
      <c r="NWV82" s="49"/>
      <c r="NWW82" s="49"/>
      <c r="NWX82" s="49"/>
      <c r="NWY82" s="49"/>
      <c r="NWZ82" s="49"/>
      <c r="NXA82" s="49"/>
      <c r="NXB82" s="49"/>
      <c r="NXC82" s="49"/>
      <c r="NXD82" s="49"/>
      <c r="NXE82" s="49"/>
      <c r="NXF82" s="49"/>
      <c r="NXG82" s="49"/>
      <c r="NXH82" s="49"/>
      <c r="NXI82" s="49"/>
      <c r="NXJ82" s="49"/>
      <c r="NXK82" s="49"/>
      <c r="NXL82" s="49"/>
      <c r="NXM82" s="49"/>
      <c r="NXN82" s="49"/>
      <c r="NXO82" s="49"/>
      <c r="NXP82" s="49"/>
      <c r="NXQ82" s="49"/>
      <c r="NXR82" s="49"/>
      <c r="NXS82" s="49"/>
      <c r="NXT82" s="49"/>
      <c r="NXU82" s="49"/>
      <c r="NXV82" s="49"/>
      <c r="NXW82" s="49"/>
      <c r="NXX82" s="49"/>
      <c r="NXY82" s="49"/>
      <c r="NXZ82" s="49"/>
      <c r="NYA82" s="49"/>
      <c r="NYB82" s="49"/>
      <c r="NYC82" s="49"/>
      <c r="NYD82" s="49"/>
      <c r="NYE82" s="49"/>
      <c r="NYF82" s="49"/>
      <c r="NYG82" s="49"/>
      <c r="NYH82" s="49"/>
      <c r="NYI82" s="49"/>
      <c r="NYJ82" s="49"/>
      <c r="NYK82" s="49"/>
      <c r="NYL82" s="49"/>
      <c r="NYM82" s="49"/>
      <c r="NYN82" s="49"/>
      <c r="NYO82" s="49"/>
      <c r="NYP82" s="49"/>
      <c r="NYQ82" s="49"/>
      <c r="NYR82" s="49"/>
      <c r="NYS82" s="49"/>
      <c r="NYT82" s="49"/>
      <c r="NYU82" s="49"/>
      <c r="NYV82" s="49"/>
      <c r="NYW82" s="49"/>
      <c r="NYX82" s="49"/>
      <c r="NYY82" s="49"/>
      <c r="NYZ82" s="49"/>
      <c r="NZA82" s="49"/>
      <c r="NZB82" s="49"/>
      <c r="NZC82" s="49"/>
      <c r="NZD82" s="49"/>
      <c r="NZE82" s="49"/>
      <c r="NZF82" s="49"/>
      <c r="NZG82" s="49"/>
      <c r="NZH82" s="49"/>
      <c r="NZI82" s="49"/>
      <c r="NZJ82" s="49"/>
      <c r="NZK82" s="49"/>
      <c r="NZL82" s="49"/>
      <c r="NZM82" s="49"/>
      <c r="NZN82" s="49"/>
      <c r="NZO82" s="49"/>
      <c r="NZP82" s="49"/>
      <c r="NZQ82" s="49"/>
      <c r="NZR82" s="49"/>
      <c r="NZS82" s="49"/>
      <c r="NZT82" s="49"/>
      <c r="NZU82" s="49"/>
      <c r="NZV82" s="49"/>
      <c r="NZW82" s="49"/>
      <c r="NZX82" s="49"/>
      <c r="NZY82" s="49"/>
      <c r="NZZ82" s="49"/>
      <c r="OAA82" s="49"/>
      <c r="OAB82" s="49"/>
      <c r="OAC82" s="49"/>
      <c r="OAD82" s="49"/>
      <c r="OAE82" s="49"/>
      <c r="OAF82" s="49"/>
      <c r="OAG82" s="49"/>
      <c r="OAH82" s="49"/>
      <c r="OAI82" s="49"/>
      <c r="OAJ82" s="49"/>
      <c r="OAK82" s="49"/>
      <c r="OAL82" s="49"/>
      <c r="OAM82" s="49"/>
      <c r="OAN82" s="49"/>
      <c r="OAO82" s="49"/>
      <c r="OAP82" s="49"/>
      <c r="OAQ82" s="49"/>
      <c r="OAR82" s="49"/>
      <c r="OAS82" s="49"/>
      <c r="OAT82" s="49"/>
      <c r="OAU82" s="49"/>
      <c r="OAV82" s="49"/>
      <c r="OAW82" s="49"/>
      <c r="OAX82" s="49"/>
      <c r="OAY82" s="49"/>
      <c r="OAZ82" s="49"/>
      <c r="OBA82" s="49"/>
      <c r="OBB82" s="49"/>
      <c r="OBC82" s="49"/>
      <c r="OBD82" s="49"/>
      <c r="OBE82" s="49"/>
      <c r="OBF82" s="49"/>
      <c r="OBG82" s="49"/>
      <c r="OBH82" s="49"/>
      <c r="OBI82" s="49"/>
      <c r="OBJ82" s="49"/>
      <c r="OBK82" s="49"/>
      <c r="OBL82" s="49"/>
      <c r="OBM82" s="49"/>
      <c r="OBN82" s="49"/>
      <c r="OBO82" s="49"/>
      <c r="OBP82" s="49"/>
      <c r="OBQ82" s="49"/>
      <c r="OBR82" s="49"/>
      <c r="OBS82" s="49"/>
      <c r="OBT82" s="49"/>
      <c r="OBU82" s="49"/>
      <c r="OBV82" s="49"/>
      <c r="OBW82" s="49"/>
      <c r="OBX82" s="49"/>
      <c r="OBY82" s="49"/>
      <c r="OBZ82" s="49"/>
      <c r="OCA82" s="49"/>
      <c r="OCB82" s="49"/>
      <c r="OCC82" s="49"/>
      <c r="OCD82" s="49"/>
      <c r="OCE82" s="49"/>
      <c r="OCF82" s="49"/>
      <c r="OCG82" s="49"/>
      <c r="OCH82" s="49"/>
      <c r="OCI82" s="49"/>
      <c r="OCJ82" s="49"/>
      <c r="OCK82" s="49"/>
      <c r="OCL82" s="49"/>
      <c r="OCM82" s="49"/>
      <c r="OCN82" s="49"/>
      <c r="OCO82" s="49"/>
      <c r="OCP82" s="49"/>
      <c r="OCQ82" s="49"/>
      <c r="OCR82" s="49"/>
      <c r="OCS82" s="49"/>
      <c r="OCT82" s="49"/>
      <c r="OCU82" s="49"/>
      <c r="OCV82" s="49"/>
      <c r="OCW82" s="49"/>
      <c r="OCX82" s="49"/>
      <c r="OCY82" s="49"/>
      <c r="OCZ82" s="49"/>
      <c r="ODA82" s="49"/>
      <c r="ODB82" s="49"/>
      <c r="ODC82" s="49"/>
      <c r="ODD82" s="49"/>
      <c r="ODE82" s="49"/>
      <c r="ODF82" s="49"/>
      <c r="ODG82" s="49"/>
      <c r="ODH82" s="49"/>
      <c r="ODI82" s="49"/>
      <c r="ODJ82" s="49"/>
      <c r="ODK82" s="49"/>
      <c r="ODL82" s="49"/>
      <c r="ODM82" s="49"/>
      <c r="ODN82" s="49"/>
      <c r="ODO82" s="49"/>
      <c r="ODP82" s="49"/>
      <c r="ODQ82" s="49"/>
      <c r="ODR82" s="49"/>
      <c r="ODS82" s="49"/>
      <c r="ODT82" s="49"/>
      <c r="ODU82" s="49"/>
      <c r="ODV82" s="49"/>
      <c r="ODW82" s="49"/>
      <c r="ODX82" s="49"/>
      <c r="ODY82" s="49"/>
      <c r="ODZ82" s="49"/>
      <c r="OEA82" s="49"/>
      <c r="OEB82" s="49"/>
      <c r="OEC82" s="49"/>
      <c r="OED82" s="49"/>
      <c r="OEE82" s="49"/>
      <c r="OEF82" s="49"/>
      <c r="OEG82" s="49"/>
      <c r="OEH82" s="49"/>
      <c r="OEI82" s="49"/>
      <c r="OEJ82" s="49"/>
      <c r="OEK82" s="49"/>
      <c r="OEL82" s="49"/>
      <c r="OEM82" s="49"/>
      <c r="OEN82" s="49"/>
      <c r="OEO82" s="49"/>
      <c r="OEP82" s="49"/>
      <c r="OEQ82" s="49"/>
      <c r="OER82" s="49"/>
      <c r="OES82" s="49"/>
      <c r="OET82" s="49"/>
      <c r="OEU82" s="49"/>
      <c r="OEV82" s="49"/>
      <c r="OEW82" s="49"/>
      <c r="OEX82" s="49"/>
      <c r="OEY82" s="49"/>
      <c r="OEZ82" s="49"/>
      <c r="OFA82" s="49"/>
      <c r="OFB82" s="49"/>
      <c r="OFC82" s="49"/>
      <c r="OFD82" s="49"/>
      <c r="OFE82" s="49"/>
      <c r="OFF82" s="49"/>
      <c r="OFG82" s="49"/>
      <c r="OFH82" s="49"/>
      <c r="OFI82" s="49"/>
      <c r="OFJ82" s="49"/>
      <c r="OFK82" s="49"/>
      <c r="OFL82" s="49"/>
      <c r="OFM82" s="49"/>
      <c r="OFN82" s="49"/>
      <c r="OFO82" s="49"/>
      <c r="OFP82" s="49"/>
      <c r="OFQ82" s="49"/>
      <c r="OFR82" s="49"/>
      <c r="OFS82" s="49"/>
      <c r="OFT82" s="49"/>
      <c r="OFU82" s="49"/>
      <c r="OFV82" s="49"/>
      <c r="OFW82" s="49"/>
      <c r="OFX82" s="49"/>
      <c r="OFY82" s="49"/>
      <c r="OFZ82" s="49"/>
      <c r="OGA82" s="49"/>
      <c r="OGB82" s="49"/>
      <c r="OGC82" s="49"/>
      <c r="OGD82" s="49"/>
      <c r="OGE82" s="49"/>
      <c r="OGF82" s="49"/>
      <c r="OGG82" s="49"/>
      <c r="OGH82" s="49"/>
      <c r="OGI82" s="49"/>
      <c r="OGJ82" s="49"/>
      <c r="OGK82" s="49"/>
      <c r="OGL82" s="49"/>
      <c r="OGM82" s="49"/>
      <c r="OGN82" s="49"/>
      <c r="OGO82" s="49"/>
      <c r="OGP82" s="49"/>
      <c r="OGQ82" s="49"/>
      <c r="OGR82" s="49"/>
      <c r="OGS82" s="49"/>
      <c r="OGT82" s="49"/>
      <c r="OGU82" s="49"/>
      <c r="OGV82" s="49"/>
      <c r="OGW82" s="49"/>
      <c r="OGX82" s="49"/>
      <c r="OGY82" s="49"/>
      <c r="OGZ82" s="49"/>
      <c r="OHA82" s="49"/>
      <c r="OHB82" s="49"/>
      <c r="OHC82" s="49"/>
      <c r="OHD82" s="49"/>
      <c r="OHE82" s="49"/>
      <c r="OHF82" s="49"/>
      <c r="OHG82" s="49"/>
      <c r="OHH82" s="49"/>
      <c r="OHI82" s="49"/>
      <c r="OHJ82" s="49"/>
      <c r="OHK82" s="49"/>
      <c r="OHL82" s="49"/>
      <c r="OHM82" s="49"/>
      <c r="OHN82" s="49"/>
      <c r="OHO82" s="49"/>
      <c r="OHP82" s="49"/>
      <c r="OHQ82" s="49"/>
      <c r="OHR82" s="49"/>
      <c r="OHS82" s="49"/>
      <c r="OHT82" s="49"/>
      <c r="OHU82" s="49"/>
      <c r="OHV82" s="49"/>
      <c r="OHW82" s="49"/>
      <c r="OHX82" s="49"/>
      <c r="OHY82" s="49"/>
      <c r="OHZ82" s="49"/>
      <c r="OIA82" s="49"/>
      <c r="OIB82" s="49"/>
      <c r="OIC82" s="49"/>
      <c r="OID82" s="49"/>
      <c r="OIE82" s="49"/>
      <c r="OIF82" s="49"/>
      <c r="OIG82" s="49"/>
      <c r="OIH82" s="49"/>
      <c r="OII82" s="49"/>
      <c r="OIJ82" s="49"/>
      <c r="OIK82" s="49"/>
      <c r="OIL82" s="49"/>
      <c r="OIM82" s="49"/>
      <c r="OIN82" s="49"/>
      <c r="OIO82" s="49"/>
      <c r="OIP82" s="49"/>
      <c r="OIQ82" s="49"/>
      <c r="OIR82" s="49"/>
      <c r="OIS82" s="49"/>
      <c r="OIT82" s="49"/>
      <c r="OIU82" s="49"/>
      <c r="OIV82" s="49"/>
      <c r="OIW82" s="49"/>
      <c r="OIX82" s="49"/>
      <c r="OIY82" s="49"/>
      <c r="OIZ82" s="49"/>
      <c r="OJA82" s="49"/>
      <c r="OJB82" s="49"/>
      <c r="OJC82" s="49"/>
      <c r="OJD82" s="49"/>
      <c r="OJE82" s="49"/>
      <c r="OJF82" s="49"/>
      <c r="OJG82" s="49"/>
      <c r="OJH82" s="49"/>
      <c r="OJI82" s="49"/>
      <c r="OJJ82" s="49"/>
      <c r="OJK82" s="49"/>
      <c r="OJL82" s="49"/>
      <c r="OJM82" s="49"/>
      <c r="OJN82" s="49"/>
      <c r="OJO82" s="49"/>
      <c r="OJP82" s="49"/>
      <c r="OJQ82" s="49"/>
      <c r="OJR82" s="49"/>
      <c r="OJS82" s="49"/>
      <c r="OJT82" s="49"/>
      <c r="OJU82" s="49"/>
      <c r="OJV82" s="49"/>
      <c r="OJW82" s="49"/>
      <c r="OJX82" s="49"/>
      <c r="OJY82" s="49"/>
      <c r="OJZ82" s="49"/>
      <c r="OKA82" s="49"/>
      <c r="OKB82" s="49"/>
      <c r="OKC82" s="49"/>
      <c r="OKD82" s="49"/>
      <c r="OKE82" s="49"/>
      <c r="OKF82" s="49"/>
      <c r="OKG82" s="49"/>
      <c r="OKH82" s="49"/>
      <c r="OKI82" s="49"/>
      <c r="OKJ82" s="49"/>
      <c r="OKK82" s="49"/>
      <c r="OKL82" s="49"/>
      <c r="OKM82" s="49"/>
      <c r="OKN82" s="49"/>
      <c r="OKO82" s="49"/>
      <c r="OKP82" s="49"/>
      <c r="OKQ82" s="49"/>
      <c r="OKR82" s="49"/>
      <c r="OKS82" s="49"/>
      <c r="OKT82" s="49"/>
      <c r="OKU82" s="49"/>
      <c r="OKV82" s="49"/>
      <c r="OKW82" s="49"/>
      <c r="OKX82" s="49"/>
      <c r="OKY82" s="49"/>
      <c r="OKZ82" s="49"/>
      <c r="OLA82" s="49"/>
      <c r="OLB82" s="49"/>
      <c r="OLC82" s="49"/>
      <c r="OLD82" s="49"/>
      <c r="OLE82" s="49"/>
      <c r="OLF82" s="49"/>
      <c r="OLG82" s="49"/>
      <c r="OLH82" s="49"/>
      <c r="OLI82" s="49"/>
      <c r="OLJ82" s="49"/>
      <c r="OLK82" s="49"/>
      <c r="OLL82" s="49"/>
      <c r="OLM82" s="49"/>
      <c r="OLN82" s="49"/>
      <c r="OLO82" s="49"/>
      <c r="OLP82" s="49"/>
      <c r="OLQ82" s="49"/>
      <c r="OLR82" s="49"/>
      <c r="OLS82" s="49"/>
      <c r="OLT82" s="49"/>
      <c r="OLU82" s="49"/>
      <c r="OLV82" s="49"/>
      <c r="OLW82" s="49"/>
      <c r="OLX82" s="49"/>
      <c r="OLY82" s="49"/>
      <c r="OLZ82" s="49"/>
      <c r="OMA82" s="49"/>
      <c r="OMB82" s="49"/>
      <c r="OMC82" s="49"/>
      <c r="OMD82" s="49"/>
      <c r="OME82" s="49"/>
      <c r="OMF82" s="49"/>
      <c r="OMG82" s="49"/>
      <c r="OMH82" s="49"/>
      <c r="OMI82" s="49"/>
      <c r="OMJ82" s="49"/>
      <c r="OMK82" s="49"/>
      <c r="OML82" s="49"/>
      <c r="OMM82" s="49"/>
      <c r="OMN82" s="49"/>
      <c r="OMO82" s="49"/>
      <c r="OMP82" s="49"/>
      <c r="OMQ82" s="49"/>
      <c r="OMR82" s="49"/>
      <c r="OMS82" s="49"/>
      <c r="OMT82" s="49"/>
      <c r="OMU82" s="49"/>
      <c r="OMV82" s="49"/>
      <c r="OMW82" s="49"/>
      <c r="OMX82" s="49"/>
      <c r="OMY82" s="49"/>
      <c r="OMZ82" s="49"/>
      <c r="ONA82" s="49"/>
      <c r="ONB82" s="49"/>
      <c r="ONC82" s="49"/>
      <c r="OND82" s="49"/>
      <c r="ONE82" s="49"/>
      <c r="ONF82" s="49"/>
      <c r="ONG82" s="49"/>
      <c r="ONH82" s="49"/>
      <c r="ONI82" s="49"/>
      <c r="ONJ82" s="49"/>
      <c r="ONK82" s="49"/>
      <c r="ONL82" s="49"/>
      <c r="ONM82" s="49"/>
      <c r="ONN82" s="49"/>
      <c r="ONO82" s="49"/>
      <c r="ONP82" s="49"/>
      <c r="ONQ82" s="49"/>
      <c r="ONR82" s="49"/>
      <c r="ONS82" s="49"/>
      <c r="ONT82" s="49"/>
      <c r="ONU82" s="49"/>
      <c r="ONV82" s="49"/>
      <c r="ONW82" s="49"/>
      <c r="ONX82" s="49"/>
      <c r="ONY82" s="49"/>
      <c r="ONZ82" s="49"/>
      <c r="OOA82" s="49"/>
      <c r="OOB82" s="49"/>
      <c r="OOC82" s="49"/>
      <c r="OOD82" s="49"/>
      <c r="OOE82" s="49"/>
      <c r="OOF82" s="49"/>
      <c r="OOG82" s="49"/>
      <c r="OOH82" s="49"/>
      <c r="OOI82" s="49"/>
      <c r="OOJ82" s="49"/>
      <c r="OOK82" s="49"/>
      <c r="OOL82" s="49"/>
      <c r="OOM82" s="49"/>
      <c r="OON82" s="49"/>
      <c r="OOO82" s="49"/>
      <c r="OOP82" s="49"/>
      <c r="OOQ82" s="49"/>
      <c r="OOR82" s="49"/>
      <c r="OOS82" s="49"/>
      <c r="OOT82" s="49"/>
      <c r="OOU82" s="49"/>
      <c r="OOV82" s="49"/>
      <c r="OOW82" s="49"/>
      <c r="OOX82" s="49"/>
      <c r="OOY82" s="49"/>
      <c r="OOZ82" s="49"/>
      <c r="OPA82" s="49"/>
      <c r="OPB82" s="49"/>
      <c r="OPC82" s="49"/>
      <c r="OPD82" s="49"/>
      <c r="OPE82" s="49"/>
      <c r="OPF82" s="49"/>
      <c r="OPG82" s="49"/>
      <c r="OPH82" s="49"/>
      <c r="OPI82" s="49"/>
      <c r="OPJ82" s="49"/>
      <c r="OPK82" s="49"/>
      <c r="OPL82" s="49"/>
      <c r="OPM82" s="49"/>
      <c r="OPN82" s="49"/>
      <c r="OPO82" s="49"/>
      <c r="OPP82" s="49"/>
      <c r="OPQ82" s="49"/>
      <c r="OPR82" s="49"/>
      <c r="OPS82" s="49"/>
      <c r="OPT82" s="49"/>
      <c r="OPU82" s="49"/>
      <c r="OPV82" s="49"/>
      <c r="OPW82" s="49"/>
      <c r="OPX82" s="49"/>
      <c r="OPY82" s="49"/>
      <c r="OPZ82" s="49"/>
      <c r="OQA82" s="49"/>
      <c r="OQB82" s="49"/>
      <c r="OQC82" s="49"/>
      <c r="OQD82" s="49"/>
      <c r="OQE82" s="49"/>
      <c r="OQF82" s="49"/>
      <c r="OQG82" s="49"/>
      <c r="OQH82" s="49"/>
      <c r="OQI82" s="49"/>
      <c r="OQJ82" s="49"/>
      <c r="OQK82" s="49"/>
      <c r="OQL82" s="49"/>
      <c r="OQM82" s="49"/>
      <c r="OQN82" s="49"/>
      <c r="OQO82" s="49"/>
      <c r="OQP82" s="49"/>
      <c r="OQQ82" s="49"/>
      <c r="OQR82" s="49"/>
      <c r="OQS82" s="49"/>
      <c r="OQT82" s="49"/>
      <c r="OQU82" s="49"/>
      <c r="OQV82" s="49"/>
      <c r="OQW82" s="49"/>
      <c r="OQX82" s="49"/>
      <c r="OQY82" s="49"/>
      <c r="OQZ82" s="49"/>
      <c r="ORA82" s="49"/>
      <c r="ORB82" s="49"/>
      <c r="ORC82" s="49"/>
      <c r="ORD82" s="49"/>
      <c r="ORE82" s="49"/>
      <c r="ORF82" s="49"/>
      <c r="ORG82" s="49"/>
      <c r="ORH82" s="49"/>
      <c r="ORI82" s="49"/>
      <c r="ORJ82" s="49"/>
      <c r="ORK82" s="49"/>
      <c r="ORL82" s="49"/>
      <c r="ORM82" s="49"/>
      <c r="ORN82" s="49"/>
      <c r="ORO82" s="49"/>
      <c r="ORP82" s="49"/>
      <c r="ORQ82" s="49"/>
      <c r="ORR82" s="49"/>
      <c r="ORS82" s="49"/>
      <c r="ORT82" s="49"/>
      <c r="ORU82" s="49"/>
      <c r="ORV82" s="49"/>
      <c r="ORW82" s="49"/>
      <c r="ORX82" s="49"/>
      <c r="ORY82" s="49"/>
      <c r="ORZ82" s="49"/>
      <c r="OSA82" s="49"/>
      <c r="OSB82" s="49"/>
      <c r="OSC82" s="49"/>
      <c r="OSD82" s="49"/>
      <c r="OSE82" s="49"/>
      <c r="OSF82" s="49"/>
      <c r="OSG82" s="49"/>
      <c r="OSH82" s="49"/>
      <c r="OSI82" s="49"/>
      <c r="OSJ82" s="49"/>
      <c r="OSK82" s="49"/>
      <c r="OSL82" s="49"/>
      <c r="OSM82" s="49"/>
      <c r="OSN82" s="49"/>
      <c r="OSO82" s="49"/>
      <c r="OSP82" s="49"/>
      <c r="OSQ82" s="49"/>
      <c r="OSR82" s="49"/>
      <c r="OSS82" s="49"/>
      <c r="OST82" s="49"/>
      <c r="OSU82" s="49"/>
      <c r="OSV82" s="49"/>
      <c r="OSW82" s="49"/>
      <c r="OSX82" s="49"/>
      <c r="OSY82" s="49"/>
      <c r="OSZ82" s="49"/>
      <c r="OTA82" s="49"/>
      <c r="OTB82" s="49"/>
      <c r="OTC82" s="49"/>
      <c r="OTD82" s="49"/>
      <c r="OTE82" s="49"/>
      <c r="OTF82" s="49"/>
      <c r="OTG82" s="49"/>
      <c r="OTH82" s="49"/>
      <c r="OTI82" s="49"/>
      <c r="OTJ82" s="49"/>
      <c r="OTK82" s="49"/>
      <c r="OTL82" s="49"/>
      <c r="OTM82" s="49"/>
      <c r="OTN82" s="49"/>
      <c r="OTO82" s="49"/>
      <c r="OTP82" s="49"/>
      <c r="OTQ82" s="49"/>
      <c r="OTR82" s="49"/>
      <c r="OTS82" s="49"/>
      <c r="OTT82" s="49"/>
      <c r="OTU82" s="49"/>
      <c r="OTV82" s="49"/>
      <c r="OTW82" s="49"/>
      <c r="OTX82" s="49"/>
      <c r="OTY82" s="49"/>
      <c r="OTZ82" s="49"/>
      <c r="OUA82" s="49"/>
      <c r="OUB82" s="49"/>
      <c r="OUC82" s="49"/>
      <c r="OUD82" s="49"/>
      <c r="OUE82" s="49"/>
      <c r="OUF82" s="49"/>
      <c r="OUG82" s="49"/>
      <c r="OUH82" s="49"/>
      <c r="OUI82" s="49"/>
      <c r="OUJ82" s="49"/>
      <c r="OUK82" s="49"/>
      <c r="OUL82" s="49"/>
      <c r="OUM82" s="49"/>
      <c r="OUN82" s="49"/>
      <c r="OUO82" s="49"/>
      <c r="OUP82" s="49"/>
      <c r="OUQ82" s="49"/>
      <c r="OUR82" s="49"/>
      <c r="OUS82" s="49"/>
      <c r="OUT82" s="49"/>
      <c r="OUU82" s="49"/>
      <c r="OUV82" s="49"/>
      <c r="OUW82" s="49"/>
      <c r="OUX82" s="49"/>
      <c r="OUY82" s="49"/>
      <c r="OUZ82" s="49"/>
      <c r="OVA82" s="49"/>
      <c r="OVB82" s="49"/>
      <c r="OVC82" s="49"/>
      <c r="OVD82" s="49"/>
      <c r="OVE82" s="49"/>
      <c r="OVF82" s="49"/>
      <c r="OVG82" s="49"/>
      <c r="OVH82" s="49"/>
      <c r="OVI82" s="49"/>
      <c r="OVJ82" s="49"/>
      <c r="OVK82" s="49"/>
      <c r="OVL82" s="49"/>
      <c r="OVM82" s="49"/>
      <c r="OVN82" s="49"/>
      <c r="OVO82" s="49"/>
      <c r="OVP82" s="49"/>
      <c r="OVQ82" s="49"/>
      <c r="OVR82" s="49"/>
      <c r="OVS82" s="49"/>
      <c r="OVT82" s="49"/>
      <c r="OVU82" s="49"/>
      <c r="OVV82" s="49"/>
      <c r="OVW82" s="49"/>
      <c r="OVX82" s="49"/>
      <c r="OVY82" s="49"/>
      <c r="OVZ82" s="49"/>
      <c r="OWA82" s="49"/>
      <c r="OWB82" s="49"/>
      <c r="OWC82" s="49"/>
      <c r="OWD82" s="49"/>
      <c r="OWE82" s="49"/>
      <c r="OWF82" s="49"/>
      <c r="OWG82" s="49"/>
      <c r="OWH82" s="49"/>
      <c r="OWI82" s="49"/>
      <c r="OWJ82" s="49"/>
      <c r="OWK82" s="49"/>
      <c r="OWL82" s="49"/>
      <c r="OWM82" s="49"/>
      <c r="OWN82" s="49"/>
      <c r="OWO82" s="49"/>
      <c r="OWP82" s="49"/>
      <c r="OWQ82" s="49"/>
      <c r="OWR82" s="49"/>
      <c r="OWS82" s="49"/>
      <c r="OWT82" s="49"/>
      <c r="OWU82" s="49"/>
      <c r="OWV82" s="49"/>
      <c r="OWW82" s="49"/>
      <c r="OWX82" s="49"/>
      <c r="OWY82" s="49"/>
      <c r="OWZ82" s="49"/>
      <c r="OXA82" s="49"/>
      <c r="OXB82" s="49"/>
      <c r="OXC82" s="49"/>
      <c r="OXD82" s="49"/>
      <c r="OXE82" s="49"/>
      <c r="OXF82" s="49"/>
      <c r="OXG82" s="49"/>
      <c r="OXH82" s="49"/>
      <c r="OXI82" s="49"/>
      <c r="OXJ82" s="49"/>
      <c r="OXK82" s="49"/>
      <c r="OXL82" s="49"/>
      <c r="OXM82" s="49"/>
      <c r="OXN82" s="49"/>
      <c r="OXO82" s="49"/>
      <c r="OXP82" s="49"/>
      <c r="OXQ82" s="49"/>
      <c r="OXR82" s="49"/>
      <c r="OXS82" s="49"/>
      <c r="OXT82" s="49"/>
      <c r="OXU82" s="49"/>
      <c r="OXV82" s="49"/>
      <c r="OXW82" s="49"/>
      <c r="OXX82" s="49"/>
      <c r="OXY82" s="49"/>
      <c r="OXZ82" s="49"/>
      <c r="OYA82" s="49"/>
      <c r="OYB82" s="49"/>
      <c r="OYC82" s="49"/>
      <c r="OYD82" s="49"/>
      <c r="OYE82" s="49"/>
      <c r="OYF82" s="49"/>
      <c r="OYG82" s="49"/>
      <c r="OYH82" s="49"/>
      <c r="OYI82" s="49"/>
      <c r="OYJ82" s="49"/>
      <c r="OYK82" s="49"/>
      <c r="OYL82" s="49"/>
      <c r="OYM82" s="49"/>
      <c r="OYN82" s="49"/>
      <c r="OYO82" s="49"/>
      <c r="OYP82" s="49"/>
      <c r="OYQ82" s="49"/>
      <c r="OYR82" s="49"/>
      <c r="OYS82" s="49"/>
      <c r="OYT82" s="49"/>
      <c r="OYU82" s="49"/>
      <c r="OYV82" s="49"/>
      <c r="OYW82" s="49"/>
      <c r="OYX82" s="49"/>
      <c r="OYY82" s="49"/>
      <c r="OYZ82" s="49"/>
      <c r="OZA82" s="49"/>
      <c r="OZB82" s="49"/>
      <c r="OZC82" s="49"/>
      <c r="OZD82" s="49"/>
      <c r="OZE82" s="49"/>
      <c r="OZF82" s="49"/>
      <c r="OZG82" s="49"/>
      <c r="OZH82" s="49"/>
      <c r="OZI82" s="49"/>
      <c r="OZJ82" s="49"/>
      <c r="OZK82" s="49"/>
      <c r="OZL82" s="49"/>
      <c r="OZM82" s="49"/>
      <c r="OZN82" s="49"/>
      <c r="OZO82" s="49"/>
      <c r="OZP82" s="49"/>
      <c r="OZQ82" s="49"/>
      <c r="OZR82" s="49"/>
      <c r="OZS82" s="49"/>
      <c r="OZT82" s="49"/>
      <c r="OZU82" s="49"/>
      <c r="OZV82" s="49"/>
      <c r="OZW82" s="49"/>
      <c r="OZX82" s="49"/>
      <c r="OZY82" s="49"/>
      <c r="OZZ82" s="49"/>
      <c r="PAA82" s="49"/>
      <c r="PAB82" s="49"/>
      <c r="PAC82" s="49"/>
      <c r="PAD82" s="49"/>
      <c r="PAE82" s="49"/>
      <c r="PAF82" s="49"/>
      <c r="PAG82" s="49"/>
      <c r="PAH82" s="49"/>
      <c r="PAI82" s="49"/>
      <c r="PAJ82" s="49"/>
      <c r="PAK82" s="49"/>
      <c r="PAL82" s="49"/>
      <c r="PAM82" s="49"/>
      <c r="PAN82" s="49"/>
      <c r="PAO82" s="49"/>
      <c r="PAP82" s="49"/>
      <c r="PAQ82" s="49"/>
      <c r="PAR82" s="49"/>
      <c r="PAS82" s="49"/>
      <c r="PAT82" s="49"/>
      <c r="PAU82" s="49"/>
      <c r="PAV82" s="49"/>
      <c r="PAW82" s="49"/>
      <c r="PAX82" s="49"/>
      <c r="PAY82" s="49"/>
      <c r="PAZ82" s="49"/>
      <c r="PBA82" s="49"/>
      <c r="PBB82" s="49"/>
      <c r="PBC82" s="49"/>
      <c r="PBD82" s="49"/>
      <c r="PBE82" s="49"/>
      <c r="PBF82" s="49"/>
      <c r="PBG82" s="49"/>
      <c r="PBH82" s="49"/>
      <c r="PBI82" s="49"/>
      <c r="PBJ82" s="49"/>
      <c r="PBK82" s="49"/>
      <c r="PBL82" s="49"/>
      <c r="PBM82" s="49"/>
      <c r="PBN82" s="49"/>
      <c r="PBO82" s="49"/>
      <c r="PBP82" s="49"/>
      <c r="PBQ82" s="49"/>
      <c r="PBR82" s="49"/>
      <c r="PBS82" s="49"/>
      <c r="PBT82" s="49"/>
      <c r="PBU82" s="49"/>
      <c r="PBV82" s="49"/>
      <c r="PBW82" s="49"/>
      <c r="PBX82" s="49"/>
      <c r="PBY82" s="49"/>
      <c r="PBZ82" s="49"/>
      <c r="PCA82" s="49"/>
      <c r="PCB82" s="49"/>
      <c r="PCC82" s="49"/>
      <c r="PCD82" s="49"/>
      <c r="PCE82" s="49"/>
      <c r="PCF82" s="49"/>
      <c r="PCG82" s="49"/>
      <c r="PCH82" s="49"/>
      <c r="PCI82" s="49"/>
      <c r="PCJ82" s="49"/>
      <c r="PCK82" s="49"/>
      <c r="PCL82" s="49"/>
      <c r="PCM82" s="49"/>
      <c r="PCN82" s="49"/>
      <c r="PCO82" s="49"/>
      <c r="PCP82" s="49"/>
      <c r="PCQ82" s="49"/>
      <c r="PCR82" s="49"/>
      <c r="PCS82" s="49"/>
      <c r="PCT82" s="49"/>
      <c r="PCU82" s="49"/>
      <c r="PCV82" s="49"/>
      <c r="PCW82" s="49"/>
      <c r="PCX82" s="49"/>
      <c r="PCY82" s="49"/>
      <c r="PCZ82" s="49"/>
      <c r="PDA82" s="49"/>
      <c r="PDB82" s="49"/>
      <c r="PDC82" s="49"/>
      <c r="PDD82" s="49"/>
      <c r="PDE82" s="49"/>
      <c r="PDF82" s="49"/>
      <c r="PDG82" s="49"/>
      <c r="PDH82" s="49"/>
      <c r="PDI82" s="49"/>
      <c r="PDJ82" s="49"/>
      <c r="PDK82" s="49"/>
      <c r="PDL82" s="49"/>
      <c r="PDM82" s="49"/>
      <c r="PDN82" s="49"/>
      <c r="PDO82" s="49"/>
      <c r="PDP82" s="49"/>
      <c r="PDQ82" s="49"/>
      <c r="PDR82" s="49"/>
      <c r="PDS82" s="49"/>
      <c r="PDT82" s="49"/>
      <c r="PDU82" s="49"/>
      <c r="PDV82" s="49"/>
      <c r="PDW82" s="49"/>
      <c r="PDX82" s="49"/>
      <c r="PDY82" s="49"/>
      <c r="PDZ82" s="49"/>
      <c r="PEA82" s="49"/>
      <c r="PEB82" s="49"/>
      <c r="PEC82" s="49"/>
      <c r="PED82" s="49"/>
      <c r="PEE82" s="49"/>
      <c r="PEF82" s="49"/>
      <c r="PEG82" s="49"/>
      <c r="PEH82" s="49"/>
      <c r="PEI82" s="49"/>
      <c r="PEJ82" s="49"/>
      <c r="PEK82" s="49"/>
      <c r="PEL82" s="49"/>
      <c r="PEM82" s="49"/>
      <c r="PEN82" s="49"/>
      <c r="PEO82" s="49"/>
      <c r="PEP82" s="49"/>
      <c r="PEQ82" s="49"/>
      <c r="PER82" s="49"/>
      <c r="PES82" s="49"/>
      <c r="PET82" s="49"/>
      <c r="PEU82" s="49"/>
      <c r="PEV82" s="49"/>
      <c r="PEW82" s="49"/>
      <c r="PEX82" s="49"/>
      <c r="PEY82" s="49"/>
      <c r="PEZ82" s="49"/>
      <c r="PFA82" s="49"/>
      <c r="PFB82" s="49"/>
      <c r="PFC82" s="49"/>
      <c r="PFD82" s="49"/>
      <c r="PFE82" s="49"/>
      <c r="PFF82" s="49"/>
      <c r="PFG82" s="49"/>
      <c r="PFH82" s="49"/>
      <c r="PFI82" s="49"/>
      <c r="PFJ82" s="49"/>
      <c r="PFK82" s="49"/>
      <c r="PFL82" s="49"/>
      <c r="PFM82" s="49"/>
      <c r="PFN82" s="49"/>
      <c r="PFO82" s="49"/>
      <c r="PFP82" s="49"/>
      <c r="PFQ82" s="49"/>
      <c r="PFR82" s="49"/>
      <c r="PFS82" s="49"/>
      <c r="PFT82" s="49"/>
      <c r="PFU82" s="49"/>
      <c r="PFV82" s="49"/>
      <c r="PFW82" s="49"/>
      <c r="PFX82" s="49"/>
      <c r="PFY82" s="49"/>
      <c r="PFZ82" s="49"/>
      <c r="PGA82" s="49"/>
      <c r="PGB82" s="49"/>
      <c r="PGC82" s="49"/>
      <c r="PGD82" s="49"/>
      <c r="PGE82" s="49"/>
      <c r="PGF82" s="49"/>
      <c r="PGG82" s="49"/>
      <c r="PGH82" s="49"/>
      <c r="PGI82" s="49"/>
      <c r="PGJ82" s="49"/>
      <c r="PGK82" s="49"/>
      <c r="PGL82" s="49"/>
      <c r="PGM82" s="49"/>
      <c r="PGN82" s="49"/>
      <c r="PGO82" s="49"/>
      <c r="PGP82" s="49"/>
      <c r="PGQ82" s="49"/>
      <c r="PGR82" s="49"/>
      <c r="PGS82" s="49"/>
      <c r="PGT82" s="49"/>
      <c r="PGU82" s="49"/>
      <c r="PGV82" s="49"/>
      <c r="PGW82" s="49"/>
      <c r="PGX82" s="49"/>
      <c r="PGY82" s="49"/>
      <c r="PGZ82" s="49"/>
      <c r="PHA82" s="49"/>
      <c r="PHB82" s="49"/>
      <c r="PHC82" s="49"/>
      <c r="PHD82" s="49"/>
      <c r="PHE82" s="49"/>
      <c r="PHF82" s="49"/>
      <c r="PHG82" s="49"/>
      <c r="PHH82" s="49"/>
      <c r="PHI82" s="49"/>
      <c r="PHJ82" s="49"/>
      <c r="PHK82" s="49"/>
      <c r="PHL82" s="49"/>
      <c r="PHM82" s="49"/>
      <c r="PHN82" s="49"/>
      <c r="PHO82" s="49"/>
      <c r="PHP82" s="49"/>
      <c r="PHQ82" s="49"/>
      <c r="PHR82" s="49"/>
      <c r="PHS82" s="49"/>
      <c r="PHT82" s="49"/>
      <c r="PHU82" s="49"/>
      <c r="PHV82" s="49"/>
      <c r="PHW82" s="49"/>
      <c r="PHX82" s="49"/>
      <c r="PHY82" s="49"/>
      <c r="PHZ82" s="49"/>
      <c r="PIA82" s="49"/>
      <c r="PIB82" s="49"/>
      <c r="PIC82" s="49"/>
      <c r="PID82" s="49"/>
      <c r="PIE82" s="49"/>
      <c r="PIF82" s="49"/>
      <c r="PIG82" s="49"/>
      <c r="PIH82" s="49"/>
      <c r="PII82" s="49"/>
      <c r="PIJ82" s="49"/>
      <c r="PIK82" s="49"/>
      <c r="PIL82" s="49"/>
      <c r="PIM82" s="49"/>
      <c r="PIN82" s="49"/>
      <c r="PIO82" s="49"/>
      <c r="PIP82" s="49"/>
      <c r="PIQ82" s="49"/>
      <c r="PIR82" s="49"/>
      <c r="PIS82" s="49"/>
      <c r="PIT82" s="49"/>
      <c r="PIU82" s="49"/>
      <c r="PIV82" s="49"/>
      <c r="PIW82" s="49"/>
      <c r="PIX82" s="49"/>
      <c r="PIY82" s="49"/>
      <c r="PIZ82" s="49"/>
      <c r="PJA82" s="49"/>
      <c r="PJB82" s="49"/>
      <c r="PJC82" s="49"/>
      <c r="PJD82" s="49"/>
      <c r="PJE82" s="49"/>
      <c r="PJF82" s="49"/>
      <c r="PJG82" s="49"/>
      <c r="PJH82" s="49"/>
      <c r="PJI82" s="49"/>
      <c r="PJJ82" s="49"/>
      <c r="PJK82" s="49"/>
      <c r="PJL82" s="49"/>
      <c r="PJM82" s="49"/>
      <c r="PJN82" s="49"/>
      <c r="PJO82" s="49"/>
      <c r="PJP82" s="49"/>
      <c r="PJQ82" s="49"/>
      <c r="PJR82" s="49"/>
      <c r="PJS82" s="49"/>
      <c r="PJT82" s="49"/>
      <c r="PJU82" s="49"/>
      <c r="PJV82" s="49"/>
      <c r="PJW82" s="49"/>
      <c r="PJX82" s="49"/>
      <c r="PJY82" s="49"/>
      <c r="PJZ82" s="49"/>
      <c r="PKA82" s="49"/>
      <c r="PKB82" s="49"/>
      <c r="PKC82" s="49"/>
      <c r="PKD82" s="49"/>
      <c r="PKE82" s="49"/>
      <c r="PKF82" s="49"/>
      <c r="PKG82" s="49"/>
      <c r="PKH82" s="49"/>
      <c r="PKI82" s="49"/>
      <c r="PKJ82" s="49"/>
      <c r="PKK82" s="49"/>
      <c r="PKL82" s="49"/>
      <c r="PKM82" s="49"/>
      <c r="PKN82" s="49"/>
      <c r="PKO82" s="49"/>
      <c r="PKP82" s="49"/>
      <c r="PKQ82" s="49"/>
      <c r="PKR82" s="49"/>
      <c r="PKS82" s="49"/>
      <c r="PKT82" s="49"/>
      <c r="PKU82" s="49"/>
      <c r="PKV82" s="49"/>
      <c r="PKW82" s="49"/>
      <c r="PKX82" s="49"/>
      <c r="PKY82" s="49"/>
      <c r="PKZ82" s="49"/>
      <c r="PLA82" s="49"/>
      <c r="PLB82" s="49"/>
      <c r="PLC82" s="49"/>
      <c r="PLD82" s="49"/>
      <c r="PLE82" s="49"/>
      <c r="PLF82" s="49"/>
      <c r="PLG82" s="49"/>
      <c r="PLH82" s="49"/>
      <c r="PLI82" s="49"/>
      <c r="PLJ82" s="49"/>
      <c r="PLK82" s="49"/>
      <c r="PLL82" s="49"/>
      <c r="PLM82" s="49"/>
      <c r="PLN82" s="49"/>
      <c r="PLO82" s="49"/>
      <c r="PLP82" s="49"/>
      <c r="PLQ82" s="49"/>
      <c r="PLR82" s="49"/>
      <c r="PLS82" s="49"/>
      <c r="PLT82" s="49"/>
      <c r="PLU82" s="49"/>
      <c r="PLV82" s="49"/>
      <c r="PLW82" s="49"/>
      <c r="PLX82" s="49"/>
      <c r="PLY82" s="49"/>
      <c r="PLZ82" s="49"/>
      <c r="PMA82" s="49"/>
      <c r="PMB82" s="49"/>
      <c r="PMC82" s="49"/>
      <c r="PMD82" s="49"/>
      <c r="PME82" s="49"/>
      <c r="PMF82" s="49"/>
      <c r="PMG82" s="49"/>
      <c r="PMH82" s="49"/>
      <c r="PMI82" s="49"/>
      <c r="PMJ82" s="49"/>
      <c r="PMK82" s="49"/>
      <c r="PML82" s="49"/>
      <c r="PMM82" s="49"/>
      <c r="PMN82" s="49"/>
      <c r="PMO82" s="49"/>
      <c r="PMP82" s="49"/>
      <c r="PMQ82" s="49"/>
      <c r="PMR82" s="49"/>
      <c r="PMS82" s="49"/>
      <c r="PMT82" s="49"/>
      <c r="PMU82" s="49"/>
      <c r="PMV82" s="49"/>
      <c r="PMW82" s="49"/>
      <c r="PMX82" s="49"/>
      <c r="PMY82" s="49"/>
      <c r="PMZ82" s="49"/>
      <c r="PNA82" s="49"/>
      <c r="PNB82" s="49"/>
      <c r="PNC82" s="49"/>
      <c r="PND82" s="49"/>
      <c r="PNE82" s="49"/>
      <c r="PNF82" s="49"/>
      <c r="PNG82" s="49"/>
      <c r="PNH82" s="49"/>
      <c r="PNI82" s="49"/>
      <c r="PNJ82" s="49"/>
      <c r="PNK82" s="49"/>
      <c r="PNL82" s="49"/>
      <c r="PNM82" s="49"/>
      <c r="PNN82" s="49"/>
      <c r="PNO82" s="49"/>
      <c r="PNP82" s="49"/>
      <c r="PNQ82" s="49"/>
      <c r="PNR82" s="49"/>
      <c r="PNS82" s="49"/>
      <c r="PNT82" s="49"/>
      <c r="PNU82" s="49"/>
      <c r="PNV82" s="49"/>
      <c r="PNW82" s="49"/>
      <c r="PNX82" s="49"/>
      <c r="PNY82" s="49"/>
      <c r="PNZ82" s="49"/>
      <c r="POA82" s="49"/>
      <c r="POB82" s="49"/>
      <c r="POC82" s="49"/>
      <c r="POD82" s="49"/>
      <c r="POE82" s="49"/>
      <c r="POF82" s="49"/>
      <c r="POG82" s="49"/>
      <c r="POH82" s="49"/>
      <c r="POI82" s="49"/>
      <c r="POJ82" s="49"/>
      <c r="POK82" s="49"/>
      <c r="POL82" s="49"/>
      <c r="POM82" s="49"/>
      <c r="PON82" s="49"/>
      <c r="POO82" s="49"/>
      <c r="POP82" s="49"/>
      <c r="POQ82" s="49"/>
      <c r="POR82" s="49"/>
      <c r="POS82" s="49"/>
      <c r="POT82" s="49"/>
      <c r="POU82" s="49"/>
      <c r="POV82" s="49"/>
      <c r="POW82" s="49"/>
      <c r="POX82" s="49"/>
      <c r="POY82" s="49"/>
      <c r="POZ82" s="49"/>
      <c r="PPA82" s="49"/>
      <c r="PPB82" s="49"/>
      <c r="PPC82" s="49"/>
      <c r="PPD82" s="49"/>
      <c r="PPE82" s="49"/>
      <c r="PPF82" s="49"/>
      <c r="PPG82" s="49"/>
      <c r="PPH82" s="49"/>
      <c r="PPI82" s="49"/>
      <c r="PPJ82" s="49"/>
      <c r="PPK82" s="49"/>
      <c r="PPL82" s="49"/>
      <c r="PPM82" s="49"/>
      <c r="PPN82" s="49"/>
      <c r="PPO82" s="49"/>
      <c r="PPP82" s="49"/>
      <c r="PPQ82" s="49"/>
      <c r="PPR82" s="49"/>
      <c r="PPS82" s="49"/>
      <c r="PPT82" s="49"/>
      <c r="PPU82" s="49"/>
      <c r="PPV82" s="49"/>
      <c r="PPW82" s="49"/>
      <c r="PPX82" s="49"/>
      <c r="PPY82" s="49"/>
      <c r="PPZ82" s="49"/>
      <c r="PQA82" s="49"/>
      <c r="PQB82" s="49"/>
      <c r="PQC82" s="49"/>
      <c r="PQD82" s="49"/>
      <c r="PQE82" s="49"/>
      <c r="PQF82" s="49"/>
      <c r="PQG82" s="49"/>
      <c r="PQH82" s="49"/>
      <c r="PQI82" s="49"/>
      <c r="PQJ82" s="49"/>
      <c r="PQK82" s="49"/>
      <c r="PQL82" s="49"/>
      <c r="PQM82" s="49"/>
      <c r="PQN82" s="49"/>
      <c r="PQO82" s="49"/>
      <c r="PQP82" s="49"/>
      <c r="PQQ82" s="49"/>
      <c r="PQR82" s="49"/>
      <c r="PQS82" s="49"/>
      <c r="PQT82" s="49"/>
      <c r="PQU82" s="49"/>
      <c r="PQV82" s="49"/>
      <c r="PQW82" s="49"/>
      <c r="PQX82" s="49"/>
      <c r="PQY82" s="49"/>
      <c r="PQZ82" s="49"/>
      <c r="PRA82" s="49"/>
      <c r="PRB82" s="49"/>
      <c r="PRC82" s="49"/>
      <c r="PRD82" s="49"/>
      <c r="PRE82" s="49"/>
      <c r="PRF82" s="49"/>
      <c r="PRG82" s="49"/>
      <c r="PRH82" s="49"/>
      <c r="PRI82" s="49"/>
      <c r="PRJ82" s="49"/>
      <c r="PRK82" s="49"/>
      <c r="PRL82" s="49"/>
      <c r="PRM82" s="49"/>
      <c r="PRN82" s="49"/>
      <c r="PRO82" s="49"/>
      <c r="PRP82" s="49"/>
      <c r="PRQ82" s="49"/>
      <c r="PRR82" s="49"/>
      <c r="PRS82" s="49"/>
      <c r="PRT82" s="49"/>
      <c r="PRU82" s="49"/>
      <c r="PRV82" s="49"/>
      <c r="PRW82" s="49"/>
      <c r="PRX82" s="49"/>
      <c r="PRY82" s="49"/>
      <c r="PRZ82" s="49"/>
      <c r="PSA82" s="49"/>
      <c r="PSB82" s="49"/>
      <c r="PSC82" s="49"/>
      <c r="PSD82" s="49"/>
      <c r="PSE82" s="49"/>
      <c r="PSF82" s="49"/>
      <c r="PSG82" s="49"/>
      <c r="PSH82" s="49"/>
      <c r="PSI82" s="49"/>
      <c r="PSJ82" s="49"/>
      <c r="PSK82" s="49"/>
      <c r="PSL82" s="49"/>
      <c r="PSM82" s="49"/>
      <c r="PSN82" s="49"/>
      <c r="PSO82" s="49"/>
      <c r="PSP82" s="49"/>
      <c r="PSQ82" s="49"/>
      <c r="PSR82" s="49"/>
      <c r="PSS82" s="49"/>
      <c r="PST82" s="49"/>
      <c r="PSU82" s="49"/>
      <c r="PSV82" s="49"/>
      <c r="PSW82" s="49"/>
      <c r="PSX82" s="49"/>
      <c r="PSY82" s="49"/>
      <c r="PSZ82" s="49"/>
      <c r="PTA82" s="49"/>
      <c r="PTB82" s="49"/>
      <c r="PTC82" s="49"/>
      <c r="PTD82" s="49"/>
      <c r="PTE82" s="49"/>
      <c r="PTF82" s="49"/>
      <c r="PTG82" s="49"/>
      <c r="PTH82" s="49"/>
      <c r="PTI82" s="49"/>
      <c r="PTJ82" s="49"/>
      <c r="PTK82" s="49"/>
      <c r="PTL82" s="49"/>
      <c r="PTM82" s="49"/>
      <c r="PTN82" s="49"/>
      <c r="PTO82" s="49"/>
      <c r="PTP82" s="49"/>
      <c r="PTQ82" s="49"/>
      <c r="PTR82" s="49"/>
      <c r="PTS82" s="49"/>
      <c r="PTT82" s="49"/>
      <c r="PTU82" s="49"/>
      <c r="PTV82" s="49"/>
      <c r="PTW82" s="49"/>
      <c r="PTX82" s="49"/>
      <c r="PTY82" s="49"/>
      <c r="PTZ82" s="49"/>
      <c r="PUA82" s="49"/>
      <c r="PUB82" s="49"/>
      <c r="PUC82" s="49"/>
      <c r="PUD82" s="49"/>
      <c r="PUE82" s="49"/>
      <c r="PUF82" s="49"/>
      <c r="PUG82" s="49"/>
      <c r="PUH82" s="49"/>
      <c r="PUI82" s="49"/>
      <c r="PUJ82" s="49"/>
      <c r="PUK82" s="49"/>
      <c r="PUL82" s="49"/>
      <c r="PUM82" s="49"/>
      <c r="PUN82" s="49"/>
      <c r="PUO82" s="49"/>
      <c r="PUP82" s="49"/>
      <c r="PUQ82" s="49"/>
      <c r="PUR82" s="49"/>
      <c r="PUS82" s="49"/>
      <c r="PUT82" s="49"/>
      <c r="PUU82" s="49"/>
      <c r="PUV82" s="49"/>
      <c r="PUW82" s="49"/>
      <c r="PUX82" s="49"/>
      <c r="PUY82" s="49"/>
      <c r="PUZ82" s="49"/>
      <c r="PVA82" s="49"/>
      <c r="PVB82" s="49"/>
      <c r="PVC82" s="49"/>
      <c r="PVD82" s="49"/>
      <c r="PVE82" s="49"/>
      <c r="PVF82" s="49"/>
      <c r="PVG82" s="49"/>
      <c r="PVH82" s="49"/>
      <c r="PVI82" s="49"/>
      <c r="PVJ82" s="49"/>
      <c r="PVK82" s="49"/>
      <c r="PVL82" s="49"/>
      <c r="PVM82" s="49"/>
      <c r="PVN82" s="49"/>
      <c r="PVO82" s="49"/>
      <c r="PVP82" s="49"/>
      <c r="PVQ82" s="49"/>
      <c r="PVR82" s="49"/>
      <c r="PVS82" s="49"/>
      <c r="PVT82" s="49"/>
      <c r="PVU82" s="49"/>
      <c r="PVV82" s="49"/>
      <c r="PVW82" s="49"/>
      <c r="PVX82" s="49"/>
      <c r="PVY82" s="49"/>
      <c r="PVZ82" s="49"/>
      <c r="PWA82" s="49"/>
      <c r="PWB82" s="49"/>
      <c r="PWC82" s="49"/>
      <c r="PWD82" s="49"/>
      <c r="PWE82" s="49"/>
      <c r="PWF82" s="49"/>
      <c r="PWG82" s="49"/>
      <c r="PWH82" s="49"/>
      <c r="PWI82" s="49"/>
      <c r="PWJ82" s="49"/>
      <c r="PWK82" s="49"/>
      <c r="PWL82" s="49"/>
      <c r="PWM82" s="49"/>
      <c r="PWN82" s="49"/>
      <c r="PWO82" s="49"/>
      <c r="PWP82" s="49"/>
      <c r="PWQ82" s="49"/>
      <c r="PWR82" s="49"/>
      <c r="PWS82" s="49"/>
      <c r="PWT82" s="49"/>
      <c r="PWU82" s="49"/>
      <c r="PWV82" s="49"/>
      <c r="PWW82" s="49"/>
      <c r="PWX82" s="49"/>
      <c r="PWY82" s="49"/>
      <c r="PWZ82" s="49"/>
      <c r="PXA82" s="49"/>
      <c r="PXB82" s="49"/>
      <c r="PXC82" s="49"/>
      <c r="PXD82" s="49"/>
      <c r="PXE82" s="49"/>
      <c r="PXF82" s="49"/>
      <c r="PXG82" s="49"/>
      <c r="PXH82" s="49"/>
      <c r="PXI82" s="49"/>
      <c r="PXJ82" s="49"/>
      <c r="PXK82" s="49"/>
      <c r="PXL82" s="49"/>
      <c r="PXM82" s="49"/>
      <c r="PXN82" s="49"/>
      <c r="PXO82" s="49"/>
      <c r="PXP82" s="49"/>
      <c r="PXQ82" s="49"/>
      <c r="PXR82" s="49"/>
      <c r="PXS82" s="49"/>
      <c r="PXT82" s="49"/>
      <c r="PXU82" s="49"/>
      <c r="PXV82" s="49"/>
      <c r="PXW82" s="49"/>
      <c r="PXX82" s="49"/>
      <c r="PXY82" s="49"/>
      <c r="PXZ82" s="49"/>
      <c r="PYA82" s="49"/>
      <c r="PYB82" s="49"/>
      <c r="PYC82" s="49"/>
      <c r="PYD82" s="49"/>
      <c r="PYE82" s="49"/>
      <c r="PYF82" s="49"/>
      <c r="PYG82" s="49"/>
      <c r="PYH82" s="49"/>
      <c r="PYI82" s="49"/>
      <c r="PYJ82" s="49"/>
      <c r="PYK82" s="49"/>
      <c r="PYL82" s="49"/>
      <c r="PYM82" s="49"/>
      <c r="PYN82" s="49"/>
      <c r="PYO82" s="49"/>
      <c r="PYP82" s="49"/>
      <c r="PYQ82" s="49"/>
      <c r="PYR82" s="49"/>
      <c r="PYS82" s="49"/>
      <c r="PYT82" s="49"/>
      <c r="PYU82" s="49"/>
      <c r="PYV82" s="49"/>
      <c r="PYW82" s="49"/>
      <c r="PYX82" s="49"/>
      <c r="PYY82" s="49"/>
      <c r="PYZ82" s="49"/>
      <c r="PZA82" s="49"/>
      <c r="PZB82" s="49"/>
      <c r="PZC82" s="49"/>
      <c r="PZD82" s="49"/>
      <c r="PZE82" s="49"/>
      <c r="PZF82" s="49"/>
      <c r="PZG82" s="49"/>
      <c r="PZH82" s="49"/>
      <c r="PZI82" s="49"/>
      <c r="PZJ82" s="49"/>
      <c r="PZK82" s="49"/>
      <c r="PZL82" s="49"/>
      <c r="PZM82" s="49"/>
      <c r="PZN82" s="49"/>
      <c r="PZO82" s="49"/>
      <c r="PZP82" s="49"/>
      <c r="PZQ82" s="49"/>
      <c r="PZR82" s="49"/>
      <c r="PZS82" s="49"/>
      <c r="PZT82" s="49"/>
      <c r="PZU82" s="49"/>
      <c r="PZV82" s="49"/>
      <c r="PZW82" s="49"/>
      <c r="PZX82" s="49"/>
      <c r="PZY82" s="49"/>
      <c r="PZZ82" s="49"/>
      <c r="QAA82" s="49"/>
      <c r="QAB82" s="49"/>
      <c r="QAC82" s="49"/>
      <c r="QAD82" s="49"/>
      <c r="QAE82" s="49"/>
      <c r="QAF82" s="49"/>
      <c r="QAG82" s="49"/>
      <c r="QAH82" s="49"/>
      <c r="QAI82" s="49"/>
      <c r="QAJ82" s="49"/>
      <c r="QAK82" s="49"/>
      <c r="QAL82" s="49"/>
      <c r="QAM82" s="49"/>
      <c r="QAN82" s="49"/>
      <c r="QAO82" s="49"/>
      <c r="QAP82" s="49"/>
      <c r="QAQ82" s="49"/>
      <c r="QAR82" s="49"/>
      <c r="QAS82" s="49"/>
      <c r="QAT82" s="49"/>
      <c r="QAU82" s="49"/>
      <c r="QAV82" s="49"/>
      <c r="QAW82" s="49"/>
      <c r="QAX82" s="49"/>
      <c r="QAY82" s="49"/>
      <c r="QAZ82" s="49"/>
      <c r="QBA82" s="49"/>
      <c r="QBB82" s="49"/>
      <c r="QBC82" s="49"/>
      <c r="QBD82" s="49"/>
      <c r="QBE82" s="49"/>
      <c r="QBF82" s="49"/>
      <c r="QBG82" s="49"/>
      <c r="QBH82" s="49"/>
      <c r="QBI82" s="49"/>
      <c r="QBJ82" s="49"/>
      <c r="QBK82" s="49"/>
      <c r="QBL82" s="49"/>
      <c r="QBM82" s="49"/>
      <c r="QBN82" s="49"/>
      <c r="QBO82" s="49"/>
      <c r="QBP82" s="49"/>
      <c r="QBQ82" s="49"/>
      <c r="QBR82" s="49"/>
      <c r="QBS82" s="49"/>
      <c r="QBT82" s="49"/>
      <c r="QBU82" s="49"/>
      <c r="QBV82" s="49"/>
      <c r="QBW82" s="49"/>
      <c r="QBX82" s="49"/>
      <c r="QBY82" s="49"/>
      <c r="QBZ82" s="49"/>
      <c r="QCA82" s="49"/>
      <c r="QCB82" s="49"/>
      <c r="QCC82" s="49"/>
      <c r="QCD82" s="49"/>
      <c r="QCE82" s="49"/>
      <c r="QCF82" s="49"/>
      <c r="QCG82" s="49"/>
      <c r="QCH82" s="49"/>
      <c r="QCI82" s="49"/>
      <c r="QCJ82" s="49"/>
      <c r="QCK82" s="49"/>
      <c r="QCL82" s="49"/>
      <c r="QCM82" s="49"/>
      <c r="QCN82" s="49"/>
      <c r="QCO82" s="49"/>
      <c r="QCP82" s="49"/>
      <c r="QCQ82" s="49"/>
      <c r="QCR82" s="49"/>
      <c r="QCS82" s="49"/>
      <c r="QCT82" s="49"/>
      <c r="QCU82" s="49"/>
      <c r="QCV82" s="49"/>
      <c r="QCW82" s="49"/>
      <c r="QCX82" s="49"/>
      <c r="QCY82" s="49"/>
      <c r="QCZ82" s="49"/>
      <c r="QDA82" s="49"/>
      <c r="QDB82" s="49"/>
      <c r="QDC82" s="49"/>
      <c r="QDD82" s="49"/>
      <c r="QDE82" s="49"/>
      <c r="QDF82" s="49"/>
      <c r="QDG82" s="49"/>
      <c r="QDH82" s="49"/>
      <c r="QDI82" s="49"/>
      <c r="QDJ82" s="49"/>
      <c r="QDK82" s="49"/>
      <c r="QDL82" s="49"/>
      <c r="QDM82" s="49"/>
      <c r="QDN82" s="49"/>
      <c r="QDO82" s="49"/>
      <c r="QDP82" s="49"/>
      <c r="QDQ82" s="49"/>
      <c r="QDR82" s="49"/>
      <c r="QDS82" s="49"/>
      <c r="QDT82" s="49"/>
      <c r="QDU82" s="49"/>
      <c r="QDV82" s="49"/>
      <c r="QDW82" s="49"/>
      <c r="QDX82" s="49"/>
      <c r="QDY82" s="49"/>
      <c r="QDZ82" s="49"/>
      <c r="QEA82" s="49"/>
      <c r="QEB82" s="49"/>
      <c r="QEC82" s="49"/>
      <c r="QED82" s="49"/>
      <c r="QEE82" s="49"/>
      <c r="QEF82" s="49"/>
      <c r="QEG82" s="49"/>
      <c r="QEH82" s="49"/>
      <c r="QEI82" s="49"/>
      <c r="QEJ82" s="49"/>
      <c r="QEK82" s="49"/>
      <c r="QEL82" s="49"/>
      <c r="QEM82" s="49"/>
      <c r="QEN82" s="49"/>
      <c r="QEO82" s="49"/>
      <c r="QEP82" s="49"/>
      <c r="QEQ82" s="49"/>
      <c r="QER82" s="49"/>
      <c r="QES82" s="49"/>
      <c r="QET82" s="49"/>
      <c r="QEU82" s="49"/>
      <c r="QEV82" s="49"/>
      <c r="QEW82" s="49"/>
      <c r="QEX82" s="49"/>
      <c r="QEY82" s="49"/>
      <c r="QEZ82" s="49"/>
      <c r="QFA82" s="49"/>
      <c r="QFB82" s="49"/>
      <c r="QFC82" s="49"/>
      <c r="QFD82" s="49"/>
      <c r="QFE82" s="49"/>
      <c r="QFF82" s="49"/>
      <c r="QFG82" s="49"/>
      <c r="QFH82" s="49"/>
      <c r="QFI82" s="49"/>
      <c r="QFJ82" s="49"/>
      <c r="QFK82" s="49"/>
      <c r="QFL82" s="49"/>
      <c r="QFM82" s="49"/>
      <c r="QFN82" s="49"/>
      <c r="QFO82" s="49"/>
      <c r="QFP82" s="49"/>
      <c r="QFQ82" s="49"/>
      <c r="QFR82" s="49"/>
      <c r="QFS82" s="49"/>
      <c r="QFT82" s="49"/>
      <c r="QFU82" s="49"/>
      <c r="QFV82" s="49"/>
      <c r="QFW82" s="49"/>
      <c r="QFX82" s="49"/>
      <c r="QFY82" s="49"/>
      <c r="QFZ82" s="49"/>
      <c r="QGA82" s="49"/>
      <c r="QGB82" s="49"/>
      <c r="QGC82" s="49"/>
      <c r="QGD82" s="49"/>
      <c r="QGE82" s="49"/>
      <c r="QGF82" s="49"/>
      <c r="QGG82" s="49"/>
      <c r="QGH82" s="49"/>
      <c r="QGI82" s="49"/>
      <c r="QGJ82" s="49"/>
      <c r="QGK82" s="49"/>
      <c r="QGL82" s="49"/>
      <c r="QGM82" s="49"/>
      <c r="QGN82" s="49"/>
      <c r="QGO82" s="49"/>
      <c r="QGP82" s="49"/>
      <c r="QGQ82" s="49"/>
      <c r="QGR82" s="49"/>
      <c r="QGS82" s="49"/>
      <c r="QGT82" s="49"/>
      <c r="QGU82" s="49"/>
      <c r="QGV82" s="49"/>
      <c r="QGW82" s="49"/>
      <c r="QGX82" s="49"/>
      <c r="QGY82" s="49"/>
      <c r="QGZ82" s="49"/>
      <c r="QHA82" s="49"/>
      <c r="QHB82" s="49"/>
      <c r="QHC82" s="49"/>
      <c r="QHD82" s="49"/>
      <c r="QHE82" s="49"/>
      <c r="QHF82" s="49"/>
      <c r="QHG82" s="49"/>
      <c r="QHH82" s="49"/>
      <c r="QHI82" s="49"/>
      <c r="QHJ82" s="49"/>
      <c r="QHK82" s="49"/>
      <c r="QHL82" s="49"/>
      <c r="QHM82" s="49"/>
      <c r="QHN82" s="49"/>
      <c r="QHO82" s="49"/>
      <c r="QHP82" s="49"/>
      <c r="QHQ82" s="49"/>
      <c r="QHR82" s="49"/>
      <c r="QHS82" s="49"/>
      <c r="QHT82" s="49"/>
      <c r="QHU82" s="49"/>
      <c r="QHV82" s="49"/>
      <c r="QHW82" s="49"/>
      <c r="QHX82" s="49"/>
      <c r="QHY82" s="49"/>
      <c r="QHZ82" s="49"/>
      <c r="QIA82" s="49"/>
      <c r="QIB82" s="49"/>
      <c r="QIC82" s="49"/>
      <c r="QID82" s="49"/>
      <c r="QIE82" s="49"/>
      <c r="QIF82" s="49"/>
      <c r="QIG82" s="49"/>
      <c r="QIH82" s="49"/>
      <c r="QII82" s="49"/>
      <c r="QIJ82" s="49"/>
      <c r="QIK82" s="49"/>
      <c r="QIL82" s="49"/>
      <c r="QIM82" s="49"/>
      <c r="QIN82" s="49"/>
      <c r="QIO82" s="49"/>
      <c r="QIP82" s="49"/>
      <c r="QIQ82" s="49"/>
      <c r="QIR82" s="49"/>
      <c r="QIS82" s="49"/>
      <c r="QIT82" s="49"/>
      <c r="QIU82" s="49"/>
      <c r="QIV82" s="49"/>
      <c r="QIW82" s="49"/>
      <c r="QIX82" s="49"/>
      <c r="QIY82" s="49"/>
      <c r="QIZ82" s="49"/>
      <c r="QJA82" s="49"/>
      <c r="QJB82" s="49"/>
      <c r="QJC82" s="49"/>
      <c r="QJD82" s="49"/>
      <c r="QJE82" s="49"/>
      <c r="QJF82" s="49"/>
      <c r="QJG82" s="49"/>
      <c r="QJH82" s="49"/>
      <c r="QJI82" s="49"/>
      <c r="QJJ82" s="49"/>
      <c r="QJK82" s="49"/>
      <c r="QJL82" s="49"/>
      <c r="QJM82" s="49"/>
      <c r="QJN82" s="49"/>
      <c r="QJO82" s="49"/>
      <c r="QJP82" s="49"/>
      <c r="QJQ82" s="49"/>
      <c r="QJR82" s="49"/>
      <c r="QJS82" s="49"/>
      <c r="QJT82" s="49"/>
      <c r="QJU82" s="49"/>
      <c r="QJV82" s="49"/>
      <c r="QJW82" s="49"/>
      <c r="QJX82" s="49"/>
      <c r="QJY82" s="49"/>
      <c r="QJZ82" s="49"/>
      <c r="QKA82" s="49"/>
      <c r="QKB82" s="49"/>
      <c r="QKC82" s="49"/>
      <c r="QKD82" s="49"/>
      <c r="QKE82" s="49"/>
      <c r="QKF82" s="49"/>
      <c r="QKG82" s="49"/>
      <c r="QKH82" s="49"/>
      <c r="QKI82" s="49"/>
      <c r="QKJ82" s="49"/>
      <c r="QKK82" s="49"/>
      <c r="QKL82" s="49"/>
      <c r="QKM82" s="49"/>
      <c r="QKN82" s="49"/>
      <c r="QKO82" s="49"/>
      <c r="QKP82" s="49"/>
      <c r="QKQ82" s="49"/>
      <c r="QKR82" s="49"/>
      <c r="QKS82" s="49"/>
      <c r="QKT82" s="49"/>
      <c r="QKU82" s="49"/>
      <c r="QKV82" s="49"/>
      <c r="QKW82" s="49"/>
      <c r="QKX82" s="49"/>
      <c r="QKY82" s="49"/>
      <c r="QKZ82" s="49"/>
      <c r="QLA82" s="49"/>
      <c r="QLB82" s="49"/>
      <c r="QLC82" s="49"/>
      <c r="QLD82" s="49"/>
      <c r="QLE82" s="49"/>
      <c r="QLF82" s="49"/>
      <c r="QLG82" s="49"/>
      <c r="QLH82" s="49"/>
      <c r="QLI82" s="49"/>
      <c r="QLJ82" s="49"/>
      <c r="QLK82" s="49"/>
      <c r="QLL82" s="49"/>
      <c r="QLM82" s="49"/>
      <c r="QLN82" s="49"/>
      <c r="QLO82" s="49"/>
      <c r="QLP82" s="49"/>
      <c r="QLQ82" s="49"/>
      <c r="QLR82" s="49"/>
      <c r="QLS82" s="49"/>
      <c r="QLT82" s="49"/>
      <c r="QLU82" s="49"/>
      <c r="QLV82" s="49"/>
      <c r="QLW82" s="49"/>
      <c r="QLX82" s="49"/>
      <c r="QLY82" s="49"/>
      <c r="QLZ82" s="49"/>
      <c r="QMA82" s="49"/>
      <c r="QMB82" s="49"/>
      <c r="QMC82" s="49"/>
      <c r="QMD82" s="49"/>
      <c r="QME82" s="49"/>
      <c r="QMF82" s="49"/>
      <c r="QMG82" s="49"/>
      <c r="QMH82" s="49"/>
      <c r="QMI82" s="49"/>
      <c r="QMJ82" s="49"/>
      <c r="QMK82" s="49"/>
      <c r="QML82" s="49"/>
      <c r="QMM82" s="49"/>
      <c r="QMN82" s="49"/>
      <c r="QMO82" s="49"/>
      <c r="QMP82" s="49"/>
      <c r="QMQ82" s="49"/>
      <c r="QMR82" s="49"/>
      <c r="QMS82" s="49"/>
      <c r="QMT82" s="49"/>
      <c r="QMU82" s="49"/>
      <c r="QMV82" s="49"/>
      <c r="QMW82" s="49"/>
      <c r="QMX82" s="49"/>
      <c r="QMY82" s="49"/>
      <c r="QMZ82" s="49"/>
      <c r="QNA82" s="49"/>
      <c r="QNB82" s="49"/>
      <c r="QNC82" s="49"/>
      <c r="QND82" s="49"/>
      <c r="QNE82" s="49"/>
      <c r="QNF82" s="49"/>
      <c r="QNG82" s="49"/>
      <c r="QNH82" s="49"/>
      <c r="QNI82" s="49"/>
      <c r="QNJ82" s="49"/>
      <c r="QNK82" s="49"/>
      <c r="QNL82" s="49"/>
      <c r="QNM82" s="49"/>
      <c r="QNN82" s="49"/>
      <c r="QNO82" s="49"/>
      <c r="QNP82" s="49"/>
      <c r="QNQ82" s="49"/>
      <c r="QNR82" s="49"/>
      <c r="QNS82" s="49"/>
      <c r="QNT82" s="49"/>
      <c r="QNU82" s="49"/>
      <c r="QNV82" s="49"/>
      <c r="QNW82" s="49"/>
      <c r="QNX82" s="49"/>
      <c r="QNY82" s="49"/>
      <c r="QNZ82" s="49"/>
      <c r="QOA82" s="49"/>
      <c r="QOB82" s="49"/>
      <c r="QOC82" s="49"/>
      <c r="QOD82" s="49"/>
      <c r="QOE82" s="49"/>
      <c r="QOF82" s="49"/>
      <c r="QOG82" s="49"/>
      <c r="QOH82" s="49"/>
      <c r="QOI82" s="49"/>
      <c r="QOJ82" s="49"/>
      <c r="QOK82" s="49"/>
      <c r="QOL82" s="49"/>
      <c r="QOM82" s="49"/>
      <c r="QON82" s="49"/>
      <c r="QOO82" s="49"/>
      <c r="QOP82" s="49"/>
      <c r="QOQ82" s="49"/>
      <c r="QOR82" s="49"/>
      <c r="QOS82" s="49"/>
      <c r="QOT82" s="49"/>
      <c r="QOU82" s="49"/>
      <c r="QOV82" s="49"/>
      <c r="QOW82" s="49"/>
      <c r="QOX82" s="49"/>
      <c r="QOY82" s="49"/>
      <c r="QOZ82" s="49"/>
      <c r="QPA82" s="49"/>
      <c r="QPB82" s="49"/>
      <c r="QPC82" s="49"/>
      <c r="QPD82" s="49"/>
      <c r="QPE82" s="49"/>
      <c r="QPF82" s="49"/>
      <c r="QPG82" s="49"/>
      <c r="QPH82" s="49"/>
      <c r="QPI82" s="49"/>
      <c r="QPJ82" s="49"/>
      <c r="QPK82" s="49"/>
      <c r="QPL82" s="49"/>
      <c r="QPM82" s="49"/>
      <c r="QPN82" s="49"/>
      <c r="QPO82" s="49"/>
      <c r="QPP82" s="49"/>
      <c r="QPQ82" s="49"/>
      <c r="QPR82" s="49"/>
      <c r="QPS82" s="49"/>
      <c r="QPT82" s="49"/>
      <c r="QPU82" s="49"/>
      <c r="QPV82" s="49"/>
      <c r="QPW82" s="49"/>
      <c r="QPX82" s="49"/>
      <c r="QPY82" s="49"/>
      <c r="QPZ82" s="49"/>
      <c r="QQA82" s="49"/>
      <c r="QQB82" s="49"/>
      <c r="QQC82" s="49"/>
      <c r="QQD82" s="49"/>
      <c r="QQE82" s="49"/>
      <c r="QQF82" s="49"/>
      <c r="QQG82" s="49"/>
      <c r="QQH82" s="49"/>
      <c r="QQI82" s="49"/>
      <c r="QQJ82" s="49"/>
      <c r="QQK82" s="49"/>
      <c r="QQL82" s="49"/>
      <c r="QQM82" s="49"/>
      <c r="QQN82" s="49"/>
      <c r="QQO82" s="49"/>
      <c r="QQP82" s="49"/>
      <c r="QQQ82" s="49"/>
      <c r="QQR82" s="49"/>
      <c r="QQS82" s="49"/>
      <c r="QQT82" s="49"/>
      <c r="QQU82" s="49"/>
      <c r="QQV82" s="49"/>
      <c r="QQW82" s="49"/>
      <c r="QQX82" s="49"/>
      <c r="QQY82" s="49"/>
      <c r="QQZ82" s="49"/>
      <c r="QRA82" s="49"/>
      <c r="QRB82" s="49"/>
      <c r="QRC82" s="49"/>
      <c r="QRD82" s="49"/>
      <c r="QRE82" s="49"/>
      <c r="QRF82" s="49"/>
      <c r="QRG82" s="49"/>
      <c r="QRH82" s="49"/>
      <c r="QRI82" s="49"/>
      <c r="QRJ82" s="49"/>
      <c r="QRK82" s="49"/>
      <c r="QRL82" s="49"/>
      <c r="QRM82" s="49"/>
      <c r="QRN82" s="49"/>
      <c r="QRO82" s="49"/>
      <c r="QRP82" s="49"/>
      <c r="QRQ82" s="49"/>
      <c r="QRR82" s="49"/>
      <c r="QRS82" s="49"/>
      <c r="QRT82" s="49"/>
      <c r="QRU82" s="49"/>
      <c r="QRV82" s="49"/>
      <c r="QRW82" s="49"/>
      <c r="QRX82" s="49"/>
      <c r="QRY82" s="49"/>
      <c r="QRZ82" s="49"/>
      <c r="QSA82" s="49"/>
      <c r="QSB82" s="49"/>
      <c r="QSC82" s="49"/>
      <c r="QSD82" s="49"/>
      <c r="QSE82" s="49"/>
      <c r="QSF82" s="49"/>
      <c r="QSG82" s="49"/>
      <c r="QSH82" s="49"/>
      <c r="QSI82" s="49"/>
      <c r="QSJ82" s="49"/>
      <c r="QSK82" s="49"/>
      <c r="QSL82" s="49"/>
      <c r="QSM82" s="49"/>
      <c r="QSN82" s="49"/>
      <c r="QSO82" s="49"/>
      <c r="QSP82" s="49"/>
      <c r="QSQ82" s="49"/>
      <c r="QSR82" s="49"/>
      <c r="QSS82" s="49"/>
      <c r="QST82" s="49"/>
      <c r="QSU82" s="49"/>
      <c r="QSV82" s="49"/>
      <c r="QSW82" s="49"/>
      <c r="QSX82" s="49"/>
      <c r="QSY82" s="49"/>
      <c r="QSZ82" s="49"/>
      <c r="QTA82" s="49"/>
      <c r="QTB82" s="49"/>
      <c r="QTC82" s="49"/>
      <c r="QTD82" s="49"/>
      <c r="QTE82" s="49"/>
      <c r="QTF82" s="49"/>
      <c r="QTG82" s="49"/>
      <c r="QTH82" s="49"/>
      <c r="QTI82" s="49"/>
      <c r="QTJ82" s="49"/>
      <c r="QTK82" s="49"/>
      <c r="QTL82" s="49"/>
      <c r="QTM82" s="49"/>
      <c r="QTN82" s="49"/>
      <c r="QTO82" s="49"/>
      <c r="QTP82" s="49"/>
      <c r="QTQ82" s="49"/>
      <c r="QTR82" s="49"/>
      <c r="QTS82" s="49"/>
      <c r="QTT82" s="49"/>
      <c r="QTU82" s="49"/>
      <c r="QTV82" s="49"/>
      <c r="QTW82" s="49"/>
      <c r="QTX82" s="49"/>
      <c r="QTY82" s="49"/>
      <c r="QTZ82" s="49"/>
      <c r="QUA82" s="49"/>
      <c r="QUB82" s="49"/>
      <c r="QUC82" s="49"/>
      <c r="QUD82" s="49"/>
      <c r="QUE82" s="49"/>
      <c r="QUF82" s="49"/>
      <c r="QUG82" s="49"/>
      <c r="QUH82" s="49"/>
      <c r="QUI82" s="49"/>
      <c r="QUJ82" s="49"/>
      <c r="QUK82" s="49"/>
      <c r="QUL82" s="49"/>
      <c r="QUM82" s="49"/>
      <c r="QUN82" s="49"/>
      <c r="QUO82" s="49"/>
      <c r="QUP82" s="49"/>
      <c r="QUQ82" s="49"/>
      <c r="QUR82" s="49"/>
      <c r="QUS82" s="49"/>
      <c r="QUT82" s="49"/>
      <c r="QUU82" s="49"/>
      <c r="QUV82" s="49"/>
      <c r="QUW82" s="49"/>
      <c r="QUX82" s="49"/>
      <c r="QUY82" s="49"/>
      <c r="QUZ82" s="49"/>
      <c r="QVA82" s="49"/>
      <c r="QVB82" s="49"/>
      <c r="QVC82" s="49"/>
      <c r="QVD82" s="49"/>
      <c r="QVE82" s="49"/>
      <c r="QVF82" s="49"/>
      <c r="QVG82" s="49"/>
      <c r="QVH82" s="49"/>
      <c r="QVI82" s="49"/>
      <c r="QVJ82" s="49"/>
      <c r="QVK82" s="49"/>
      <c r="QVL82" s="49"/>
      <c r="QVM82" s="49"/>
      <c r="QVN82" s="49"/>
      <c r="QVO82" s="49"/>
      <c r="QVP82" s="49"/>
      <c r="QVQ82" s="49"/>
      <c r="QVR82" s="49"/>
      <c r="QVS82" s="49"/>
      <c r="QVT82" s="49"/>
      <c r="QVU82" s="49"/>
      <c r="QVV82" s="49"/>
      <c r="QVW82" s="49"/>
      <c r="QVX82" s="49"/>
      <c r="QVY82" s="49"/>
      <c r="QVZ82" s="49"/>
      <c r="QWA82" s="49"/>
      <c r="QWB82" s="49"/>
      <c r="QWC82" s="49"/>
      <c r="QWD82" s="49"/>
      <c r="QWE82" s="49"/>
      <c r="QWF82" s="49"/>
      <c r="QWG82" s="49"/>
      <c r="QWH82" s="49"/>
      <c r="QWI82" s="49"/>
      <c r="QWJ82" s="49"/>
      <c r="QWK82" s="49"/>
      <c r="QWL82" s="49"/>
      <c r="QWM82" s="49"/>
      <c r="QWN82" s="49"/>
      <c r="QWO82" s="49"/>
      <c r="QWP82" s="49"/>
      <c r="QWQ82" s="49"/>
      <c r="QWR82" s="49"/>
      <c r="QWS82" s="49"/>
      <c r="QWT82" s="49"/>
      <c r="QWU82" s="49"/>
      <c r="QWV82" s="49"/>
      <c r="QWW82" s="49"/>
      <c r="QWX82" s="49"/>
      <c r="QWY82" s="49"/>
      <c r="QWZ82" s="49"/>
      <c r="QXA82" s="49"/>
      <c r="QXB82" s="49"/>
      <c r="QXC82" s="49"/>
      <c r="QXD82" s="49"/>
      <c r="QXE82" s="49"/>
      <c r="QXF82" s="49"/>
      <c r="QXG82" s="49"/>
      <c r="QXH82" s="49"/>
      <c r="QXI82" s="49"/>
      <c r="QXJ82" s="49"/>
      <c r="QXK82" s="49"/>
      <c r="QXL82" s="49"/>
      <c r="QXM82" s="49"/>
      <c r="QXN82" s="49"/>
      <c r="QXO82" s="49"/>
      <c r="QXP82" s="49"/>
      <c r="QXQ82" s="49"/>
      <c r="QXR82" s="49"/>
      <c r="QXS82" s="49"/>
      <c r="QXT82" s="49"/>
      <c r="QXU82" s="49"/>
      <c r="QXV82" s="49"/>
      <c r="QXW82" s="49"/>
      <c r="QXX82" s="49"/>
      <c r="QXY82" s="49"/>
      <c r="QXZ82" s="49"/>
      <c r="QYA82" s="49"/>
      <c r="QYB82" s="49"/>
      <c r="QYC82" s="49"/>
      <c r="QYD82" s="49"/>
      <c r="QYE82" s="49"/>
      <c r="QYF82" s="49"/>
      <c r="QYG82" s="49"/>
      <c r="QYH82" s="49"/>
      <c r="QYI82" s="49"/>
      <c r="QYJ82" s="49"/>
      <c r="QYK82" s="49"/>
      <c r="QYL82" s="49"/>
      <c r="QYM82" s="49"/>
      <c r="QYN82" s="49"/>
      <c r="QYO82" s="49"/>
      <c r="QYP82" s="49"/>
      <c r="QYQ82" s="49"/>
      <c r="QYR82" s="49"/>
      <c r="QYS82" s="49"/>
      <c r="QYT82" s="49"/>
      <c r="QYU82" s="49"/>
      <c r="QYV82" s="49"/>
      <c r="QYW82" s="49"/>
      <c r="QYX82" s="49"/>
      <c r="QYY82" s="49"/>
      <c r="QYZ82" s="49"/>
      <c r="QZA82" s="49"/>
      <c r="QZB82" s="49"/>
      <c r="QZC82" s="49"/>
      <c r="QZD82" s="49"/>
      <c r="QZE82" s="49"/>
      <c r="QZF82" s="49"/>
      <c r="QZG82" s="49"/>
      <c r="QZH82" s="49"/>
      <c r="QZI82" s="49"/>
      <c r="QZJ82" s="49"/>
      <c r="QZK82" s="49"/>
      <c r="QZL82" s="49"/>
      <c r="QZM82" s="49"/>
      <c r="QZN82" s="49"/>
      <c r="QZO82" s="49"/>
      <c r="QZP82" s="49"/>
      <c r="QZQ82" s="49"/>
      <c r="QZR82" s="49"/>
      <c r="QZS82" s="49"/>
      <c r="QZT82" s="49"/>
      <c r="QZU82" s="49"/>
      <c r="QZV82" s="49"/>
      <c r="QZW82" s="49"/>
      <c r="QZX82" s="49"/>
      <c r="QZY82" s="49"/>
      <c r="QZZ82" s="49"/>
      <c r="RAA82" s="49"/>
      <c r="RAB82" s="49"/>
      <c r="RAC82" s="49"/>
      <c r="RAD82" s="49"/>
      <c r="RAE82" s="49"/>
      <c r="RAF82" s="49"/>
      <c r="RAG82" s="49"/>
      <c r="RAH82" s="49"/>
      <c r="RAI82" s="49"/>
      <c r="RAJ82" s="49"/>
      <c r="RAK82" s="49"/>
      <c r="RAL82" s="49"/>
      <c r="RAM82" s="49"/>
      <c r="RAN82" s="49"/>
      <c r="RAO82" s="49"/>
      <c r="RAP82" s="49"/>
      <c r="RAQ82" s="49"/>
      <c r="RAR82" s="49"/>
      <c r="RAS82" s="49"/>
      <c r="RAT82" s="49"/>
      <c r="RAU82" s="49"/>
      <c r="RAV82" s="49"/>
      <c r="RAW82" s="49"/>
      <c r="RAX82" s="49"/>
      <c r="RAY82" s="49"/>
      <c r="RAZ82" s="49"/>
      <c r="RBA82" s="49"/>
      <c r="RBB82" s="49"/>
      <c r="RBC82" s="49"/>
      <c r="RBD82" s="49"/>
      <c r="RBE82" s="49"/>
      <c r="RBF82" s="49"/>
      <c r="RBG82" s="49"/>
      <c r="RBH82" s="49"/>
      <c r="RBI82" s="49"/>
      <c r="RBJ82" s="49"/>
      <c r="RBK82" s="49"/>
      <c r="RBL82" s="49"/>
      <c r="RBM82" s="49"/>
      <c r="RBN82" s="49"/>
      <c r="RBO82" s="49"/>
      <c r="RBP82" s="49"/>
      <c r="RBQ82" s="49"/>
      <c r="RBR82" s="49"/>
      <c r="RBS82" s="49"/>
      <c r="RBT82" s="49"/>
      <c r="RBU82" s="49"/>
      <c r="RBV82" s="49"/>
      <c r="RBW82" s="49"/>
      <c r="RBX82" s="49"/>
      <c r="RBY82" s="49"/>
      <c r="RBZ82" s="49"/>
      <c r="RCA82" s="49"/>
      <c r="RCB82" s="49"/>
      <c r="RCC82" s="49"/>
      <c r="RCD82" s="49"/>
      <c r="RCE82" s="49"/>
      <c r="RCF82" s="49"/>
      <c r="RCG82" s="49"/>
      <c r="RCH82" s="49"/>
      <c r="RCI82" s="49"/>
      <c r="RCJ82" s="49"/>
      <c r="RCK82" s="49"/>
      <c r="RCL82" s="49"/>
      <c r="RCM82" s="49"/>
      <c r="RCN82" s="49"/>
      <c r="RCO82" s="49"/>
      <c r="RCP82" s="49"/>
      <c r="RCQ82" s="49"/>
      <c r="RCR82" s="49"/>
      <c r="RCS82" s="49"/>
      <c r="RCT82" s="49"/>
      <c r="RCU82" s="49"/>
      <c r="RCV82" s="49"/>
      <c r="RCW82" s="49"/>
      <c r="RCX82" s="49"/>
      <c r="RCY82" s="49"/>
      <c r="RCZ82" s="49"/>
      <c r="RDA82" s="49"/>
      <c r="RDB82" s="49"/>
      <c r="RDC82" s="49"/>
      <c r="RDD82" s="49"/>
      <c r="RDE82" s="49"/>
      <c r="RDF82" s="49"/>
      <c r="RDG82" s="49"/>
      <c r="RDH82" s="49"/>
      <c r="RDI82" s="49"/>
      <c r="RDJ82" s="49"/>
      <c r="RDK82" s="49"/>
      <c r="RDL82" s="49"/>
      <c r="RDM82" s="49"/>
      <c r="RDN82" s="49"/>
      <c r="RDO82" s="49"/>
      <c r="RDP82" s="49"/>
      <c r="RDQ82" s="49"/>
      <c r="RDR82" s="49"/>
      <c r="RDS82" s="49"/>
      <c r="RDT82" s="49"/>
      <c r="RDU82" s="49"/>
      <c r="RDV82" s="49"/>
      <c r="RDW82" s="49"/>
      <c r="RDX82" s="49"/>
      <c r="RDY82" s="49"/>
      <c r="RDZ82" s="49"/>
      <c r="REA82" s="49"/>
      <c r="REB82" s="49"/>
      <c r="REC82" s="49"/>
      <c r="RED82" s="49"/>
      <c r="REE82" s="49"/>
      <c r="REF82" s="49"/>
      <c r="REG82" s="49"/>
      <c r="REH82" s="49"/>
      <c r="REI82" s="49"/>
      <c r="REJ82" s="49"/>
      <c r="REK82" s="49"/>
      <c r="REL82" s="49"/>
      <c r="REM82" s="49"/>
      <c r="REN82" s="49"/>
      <c r="REO82" s="49"/>
      <c r="REP82" s="49"/>
      <c r="REQ82" s="49"/>
      <c r="RER82" s="49"/>
      <c r="RES82" s="49"/>
      <c r="RET82" s="49"/>
      <c r="REU82" s="49"/>
      <c r="REV82" s="49"/>
      <c r="REW82" s="49"/>
      <c r="REX82" s="49"/>
      <c r="REY82" s="49"/>
      <c r="REZ82" s="49"/>
      <c r="RFA82" s="49"/>
      <c r="RFB82" s="49"/>
      <c r="RFC82" s="49"/>
      <c r="RFD82" s="49"/>
      <c r="RFE82" s="49"/>
      <c r="RFF82" s="49"/>
      <c r="RFG82" s="49"/>
      <c r="RFH82" s="49"/>
      <c r="RFI82" s="49"/>
      <c r="RFJ82" s="49"/>
      <c r="RFK82" s="49"/>
      <c r="RFL82" s="49"/>
      <c r="RFM82" s="49"/>
      <c r="RFN82" s="49"/>
      <c r="RFO82" s="49"/>
      <c r="RFP82" s="49"/>
      <c r="RFQ82" s="49"/>
      <c r="RFR82" s="49"/>
      <c r="RFS82" s="49"/>
      <c r="RFT82" s="49"/>
      <c r="RFU82" s="49"/>
      <c r="RFV82" s="49"/>
      <c r="RFW82" s="49"/>
      <c r="RFX82" s="49"/>
      <c r="RFY82" s="49"/>
      <c r="RFZ82" s="49"/>
      <c r="RGA82" s="49"/>
      <c r="RGB82" s="49"/>
      <c r="RGC82" s="49"/>
      <c r="RGD82" s="49"/>
      <c r="RGE82" s="49"/>
      <c r="RGF82" s="49"/>
      <c r="RGG82" s="49"/>
      <c r="RGH82" s="49"/>
      <c r="RGI82" s="49"/>
      <c r="RGJ82" s="49"/>
      <c r="RGK82" s="49"/>
      <c r="RGL82" s="49"/>
      <c r="RGM82" s="49"/>
      <c r="RGN82" s="49"/>
      <c r="RGO82" s="49"/>
      <c r="RGP82" s="49"/>
      <c r="RGQ82" s="49"/>
      <c r="RGR82" s="49"/>
      <c r="RGS82" s="49"/>
      <c r="RGT82" s="49"/>
      <c r="RGU82" s="49"/>
      <c r="RGV82" s="49"/>
      <c r="RGW82" s="49"/>
      <c r="RGX82" s="49"/>
      <c r="RGY82" s="49"/>
      <c r="RGZ82" s="49"/>
      <c r="RHA82" s="49"/>
      <c r="RHB82" s="49"/>
      <c r="RHC82" s="49"/>
      <c r="RHD82" s="49"/>
      <c r="RHE82" s="49"/>
      <c r="RHF82" s="49"/>
      <c r="RHG82" s="49"/>
      <c r="RHH82" s="49"/>
      <c r="RHI82" s="49"/>
      <c r="RHJ82" s="49"/>
      <c r="RHK82" s="49"/>
      <c r="RHL82" s="49"/>
      <c r="RHM82" s="49"/>
      <c r="RHN82" s="49"/>
      <c r="RHO82" s="49"/>
      <c r="RHP82" s="49"/>
      <c r="RHQ82" s="49"/>
      <c r="RHR82" s="49"/>
      <c r="RHS82" s="49"/>
      <c r="RHT82" s="49"/>
      <c r="RHU82" s="49"/>
      <c r="RHV82" s="49"/>
      <c r="RHW82" s="49"/>
      <c r="RHX82" s="49"/>
      <c r="RHY82" s="49"/>
      <c r="RHZ82" s="49"/>
      <c r="RIA82" s="49"/>
      <c r="RIB82" s="49"/>
      <c r="RIC82" s="49"/>
      <c r="RID82" s="49"/>
      <c r="RIE82" s="49"/>
      <c r="RIF82" s="49"/>
      <c r="RIG82" s="49"/>
      <c r="RIH82" s="49"/>
      <c r="RII82" s="49"/>
      <c r="RIJ82" s="49"/>
      <c r="RIK82" s="49"/>
      <c r="RIL82" s="49"/>
      <c r="RIM82" s="49"/>
      <c r="RIN82" s="49"/>
      <c r="RIO82" s="49"/>
      <c r="RIP82" s="49"/>
      <c r="RIQ82" s="49"/>
      <c r="RIR82" s="49"/>
      <c r="RIS82" s="49"/>
      <c r="RIT82" s="49"/>
      <c r="RIU82" s="49"/>
      <c r="RIV82" s="49"/>
      <c r="RIW82" s="49"/>
      <c r="RIX82" s="49"/>
      <c r="RIY82" s="49"/>
      <c r="RIZ82" s="49"/>
      <c r="RJA82" s="49"/>
      <c r="RJB82" s="49"/>
      <c r="RJC82" s="49"/>
      <c r="RJD82" s="49"/>
      <c r="RJE82" s="49"/>
      <c r="RJF82" s="49"/>
      <c r="RJG82" s="49"/>
      <c r="RJH82" s="49"/>
      <c r="RJI82" s="49"/>
      <c r="RJJ82" s="49"/>
      <c r="RJK82" s="49"/>
      <c r="RJL82" s="49"/>
      <c r="RJM82" s="49"/>
      <c r="RJN82" s="49"/>
      <c r="RJO82" s="49"/>
      <c r="RJP82" s="49"/>
      <c r="RJQ82" s="49"/>
      <c r="RJR82" s="49"/>
      <c r="RJS82" s="49"/>
      <c r="RJT82" s="49"/>
      <c r="RJU82" s="49"/>
      <c r="RJV82" s="49"/>
      <c r="RJW82" s="49"/>
      <c r="RJX82" s="49"/>
      <c r="RJY82" s="49"/>
      <c r="RJZ82" s="49"/>
      <c r="RKA82" s="49"/>
      <c r="RKB82" s="49"/>
      <c r="RKC82" s="49"/>
      <c r="RKD82" s="49"/>
      <c r="RKE82" s="49"/>
      <c r="RKF82" s="49"/>
      <c r="RKG82" s="49"/>
      <c r="RKH82" s="49"/>
      <c r="RKI82" s="49"/>
      <c r="RKJ82" s="49"/>
      <c r="RKK82" s="49"/>
      <c r="RKL82" s="49"/>
      <c r="RKM82" s="49"/>
      <c r="RKN82" s="49"/>
      <c r="RKO82" s="49"/>
      <c r="RKP82" s="49"/>
      <c r="RKQ82" s="49"/>
      <c r="RKR82" s="49"/>
      <c r="RKS82" s="49"/>
      <c r="RKT82" s="49"/>
      <c r="RKU82" s="49"/>
      <c r="RKV82" s="49"/>
      <c r="RKW82" s="49"/>
      <c r="RKX82" s="49"/>
      <c r="RKY82" s="49"/>
      <c r="RKZ82" s="49"/>
      <c r="RLA82" s="49"/>
      <c r="RLB82" s="49"/>
      <c r="RLC82" s="49"/>
      <c r="RLD82" s="49"/>
      <c r="RLE82" s="49"/>
      <c r="RLF82" s="49"/>
      <c r="RLG82" s="49"/>
      <c r="RLH82" s="49"/>
      <c r="RLI82" s="49"/>
      <c r="RLJ82" s="49"/>
      <c r="RLK82" s="49"/>
      <c r="RLL82" s="49"/>
      <c r="RLM82" s="49"/>
      <c r="RLN82" s="49"/>
      <c r="RLO82" s="49"/>
      <c r="RLP82" s="49"/>
      <c r="RLQ82" s="49"/>
      <c r="RLR82" s="49"/>
      <c r="RLS82" s="49"/>
      <c r="RLT82" s="49"/>
      <c r="RLU82" s="49"/>
      <c r="RLV82" s="49"/>
      <c r="RLW82" s="49"/>
      <c r="RLX82" s="49"/>
      <c r="RLY82" s="49"/>
      <c r="RLZ82" s="49"/>
      <c r="RMA82" s="49"/>
      <c r="RMB82" s="49"/>
      <c r="RMC82" s="49"/>
      <c r="RMD82" s="49"/>
      <c r="RME82" s="49"/>
      <c r="RMF82" s="49"/>
      <c r="RMG82" s="49"/>
      <c r="RMH82" s="49"/>
      <c r="RMI82" s="49"/>
      <c r="RMJ82" s="49"/>
      <c r="RMK82" s="49"/>
      <c r="RML82" s="49"/>
      <c r="RMM82" s="49"/>
      <c r="RMN82" s="49"/>
      <c r="RMO82" s="49"/>
      <c r="RMP82" s="49"/>
      <c r="RMQ82" s="49"/>
      <c r="RMR82" s="49"/>
      <c r="RMS82" s="49"/>
      <c r="RMT82" s="49"/>
      <c r="RMU82" s="49"/>
      <c r="RMV82" s="49"/>
      <c r="RMW82" s="49"/>
      <c r="RMX82" s="49"/>
      <c r="RMY82" s="49"/>
      <c r="RMZ82" s="49"/>
      <c r="RNA82" s="49"/>
      <c r="RNB82" s="49"/>
      <c r="RNC82" s="49"/>
      <c r="RND82" s="49"/>
      <c r="RNE82" s="49"/>
      <c r="RNF82" s="49"/>
      <c r="RNG82" s="49"/>
      <c r="RNH82" s="49"/>
      <c r="RNI82" s="49"/>
      <c r="RNJ82" s="49"/>
      <c r="RNK82" s="49"/>
      <c r="RNL82" s="49"/>
      <c r="RNM82" s="49"/>
      <c r="RNN82" s="49"/>
      <c r="RNO82" s="49"/>
      <c r="RNP82" s="49"/>
      <c r="RNQ82" s="49"/>
      <c r="RNR82" s="49"/>
      <c r="RNS82" s="49"/>
      <c r="RNT82" s="49"/>
      <c r="RNU82" s="49"/>
      <c r="RNV82" s="49"/>
      <c r="RNW82" s="49"/>
      <c r="RNX82" s="49"/>
      <c r="RNY82" s="49"/>
      <c r="RNZ82" s="49"/>
      <c r="ROA82" s="49"/>
      <c r="ROB82" s="49"/>
      <c r="ROC82" s="49"/>
      <c r="ROD82" s="49"/>
      <c r="ROE82" s="49"/>
      <c r="ROF82" s="49"/>
      <c r="ROG82" s="49"/>
      <c r="ROH82" s="49"/>
      <c r="ROI82" s="49"/>
      <c r="ROJ82" s="49"/>
      <c r="ROK82" s="49"/>
      <c r="ROL82" s="49"/>
      <c r="ROM82" s="49"/>
      <c r="RON82" s="49"/>
      <c r="ROO82" s="49"/>
      <c r="ROP82" s="49"/>
      <c r="ROQ82" s="49"/>
      <c r="ROR82" s="49"/>
      <c r="ROS82" s="49"/>
      <c r="ROT82" s="49"/>
      <c r="ROU82" s="49"/>
      <c r="ROV82" s="49"/>
      <c r="ROW82" s="49"/>
      <c r="ROX82" s="49"/>
      <c r="ROY82" s="49"/>
      <c r="ROZ82" s="49"/>
      <c r="RPA82" s="49"/>
      <c r="RPB82" s="49"/>
      <c r="RPC82" s="49"/>
      <c r="RPD82" s="49"/>
      <c r="RPE82" s="49"/>
      <c r="RPF82" s="49"/>
      <c r="RPG82" s="49"/>
      <c r="RPH82" s="49"/>
      <c r="RPI82" s="49"/>
      <c r="RPJ82" s="49"/>
      <c r="RPK82" s="49"/>
      <c r="RPL82" s="49"/>
      <c r="RPM82" s="49"/>
      <c r="RPN82" s="49"/>
      <c r="RPO82" s="49"/>
      <c r="RPP82" s="49"/>
      <c r="RPQ82" s="49"/>
      <c r="RPR82" s="49"/>
      <c r="RPS82" s="49"/>
      <c r="RPT82" s="49"/>
      <c r="RPU82" s="49"/>
      <c r="RPV82" s="49"/>
      <c r="RPW82" s="49"/>
      <c r="RPX82" s="49"/>
      <c r="RPY82" s="49"/>
      <c r="RPZ82" s="49"/>
      <c r="RQA82" s="49"/>
      <c r="RQB82" s="49"/>
      <c r="RQC82" s="49"/>
      <c r="RQD82" s="49"/>
      <c r="RQE82" s="49"/>
      <c r="RQF82" s="49"/>
      <c r="RQG82" s="49"/>
      <c r="RQH82" s="49"/>
      <c r="RQI82" s="49"/>
      <c r="RQJ82" s="49"/>
      <c r="RQK82" s="49"/>
      <c r="RQL82" s="49"/>
      <c r="RQM82" s="49"/>
      <c r="RQN82" s="49"/>
      <c r="RQO82" s="49"/>
      <c r="RQP82" s="49"/>
      <c r="RQQ82" s="49"/>
      <c r="RQR82" s="49"/>
      <c r="RQS82" s="49"/>
      <c r="RQT82" s="49"/>
      <c r="RQU82" s="49"/>
      <c r="RQV82" s="49"/>
      <c r="RQW82" s="49"/>
      <c r="RQX82" s="49"/>
      <c r="RQY82" s="49"/>
      <c r="RQZ82" s="49"/>
      <c r="RRA82" s="49"/>
      <c r="RRB82" s="49"/>
      <c r="RRC82" s="49"/>
      <c r="RRD82" s="49"/>
      <c r="RRE82" s="49"/>
      <c r="RRF82" s="49"/>
      <c r="RRG82" s="49"/>
      <c r="RRH82" s="49"/>
      <c r="RRI82" s="49"/>
      <c r="RRJ82" s="49"/>
      <c r="RRK82" s="49"/>
      <c r="RRL82" s="49"/>
      <c r="RRM82" s="49"/>
      <c r="RRN82" s="49"/>
      <c r="RRO82" s="49"/>
      <c r="RRP82" s="49"/>
      <c r="RRQ82" s="49"/>
      <c r="RRR82" s="49"/>
      <c r="RRS82" s="49"/>
      <c r="RRT82" s="49"/>
      <c r="RRU82" s="49"/>
      <c r="RRV82" s="49"/>
      <c r="RRW82" s="49"/>
      <c r="RRX82" s="49"/>
      <c r="RRY82" s="49"/>
      <c r="RRZ82" s="49"/>
      <c r="RSA82" s="49"/>
      <c r="RSB82" s="49"/>
      <c r="RSC82" s="49"/>
      <c r="RSD82" s="49"/>
      <c r="RSE82" s="49"/>
      <c r="RSF82" s="49"/>
      <c r="RSG82" s="49"/>
      <c r="RSH82" s="49"/>
      <c r="RSI82" s="49"/>
      <c r="RSJ82" s="49"/>
      <c r="RSK82" s="49"/>
      <c r="RSL82" s="49"/>
      <c r="RSM82" s="49"/>
      <c r="RSN82" s="49"/>
      <c r="RSO82" s="49"/>
      <c r="RSP82" s="49"/>
      <c r="RSQ82" s="49"/>
      <c r="RSR82" s="49"/>
      <c r="RSS82" s="49"/>
      <c r="RST82" s="49"/>
      <c r="RSU82" s="49"/>
      <c r="RSV82" s="49"/>
      <c r="RSW82" s="49"/>
      <c r="RSX82" s="49"/>
      <c r="RSY82" s="49"/>
      <c r="RSZ82" s="49"/>
      <c r="RTA82" s="49"/>
      <c r="RTB82" s="49"/>
      <c r="RTC82" s="49"/>
      <c r="RTD82" s="49"/>
      <c r="RTE82" s="49"/>
      <c r="RTF82" s="49"/>
      <c r="RTG82" s="49"/>
      <c r="RTH82" s="49"/>
      <c r="RTI82" s="49"/>
      <c r="RTJ82" s="49"/>
      <c r="RTK82" s="49"/>
      <c r="RTL82" s="49"/>
      <c r="RTM82" s="49"/>
      <c r="RTN82" s="49"/>
      <c r="RTO82" s="49"/>
      <c r="RTP82" s="49"/>
      <c r="RTQ82" s="49"/>
      <c r="RTR82" s="49"/>
      <c r="RTS82" s="49"/>
      <c r="RTT82" s="49"/>
      <c r="RTU82" s="49"/>
      <c r="RTV82" s="49"/>
      <c r="RTW82" s="49"/>
      <c r="RTX82" s="49"/>
      <c r="RTY82" s="49"/>
      <c r="RTZ82" s="49"/>
      <c r="RUA82" s="49"/>
      <c r="RUB82" s="49"/>
      <c r="RUC82" s="49"/>
      <c r="RUD82" s="49"/>
      <c r="RUE82" s="49"/>
      <c r="RUF82" s="49"/>
      <c r="RUG82" s="49"/>
      <c r="RUH82" s="49"/>
      <c r="RUI82" s="49"/>
      <c r="RUJ82" s="49"/>
      <c r="RUK82" s="49"/>
      <c r="RUL82" s="49"/>
      <c r="RUM82" s="49"/>
      <c r="RUN82" s="49"/>
      <c r="RUO82" s="49"/>
      <c r="RUP82" s="49"/>
      <c r="RUQ82" s="49"/>
      <c r="RUR82" s="49"/>
      <c r="RUS82" s="49"/>
      <c r="RUT82" s="49"/>
      <c r="RUU82" s="49"/>
      <c r="RUV82" s="49"/>
      <c r="RUW82" s="49"/>
      <c r="RUX82" s="49"/>
      <c r="RUY82" s="49"/>
      <c r="RUZ82" s="49"/>
      <c r="RVA82" s="49"/>
      <c r="RVB82" s="49"/>
      <c r="RVC82" s="49"/>
      <c r="RVD82" s="49"/>
      <c r="RVE82" s="49"/>
      <c r="RVF82" s="49"/>
      <c r="RVG82" s="49"/>
      <c r="RVH82" s="49"/>
      <c r="RVI82" s="49"/>
      <c r="RVJ82" s="49"/>
      <c r="RVK82" s="49"/>
      <c r="RVL82" s="49"/>
      <c r="RVM82" s="49"/>
      <c r="RVN82" s="49"/>
      <c r="RVO82" s="49"/>
      <c r="RVP82" s="49"/>
      <c r="RVQ82" s="49"/>
      <c r="RVR82" s="49"/>
      <c r="RVS82" s="49"/>
      <c r="RVT82" s="49"/>
      <c r="RVU82" s="49"/>
      <c r="RVV82" s="49"/>
      <c r="RVW82" s="49"/>
      <c r="RVX82" s="49"/>
      <c r="RVY82" s="49"/>
      <c r="RVZ82" s="49"/>
      <c r="RWA82" s="49"/>
      <c r="RWB82" s="49"/>
      <c r="RWC82" s="49"/>
      <c r="RWD82" s="49"/>
      <c r="RWE82" s="49"/>
      <c r="RWF82" s="49"/>
      <c r="RWG82" s="49"/>
      <c r="RWH82" s="49"/>
      <c r="RWI82" s="49"/>
      <c r="RWJ82" s="49"/>
      <c r="RWK82" s="49"/>
      <c r="RWL82" s="49"/>
      <c r="RWM82" s="49"/>
      <c r="RWN82" s="49"/>
      <c r="RWO82" s="49"/>
      <c r="RWP82" s="49"/>
      <c r="RWQ82" s="49"/>
      <c r="RWR82" s="49"/>
      <c r="RWS82" s="49"/>
      <c r="RWT82" s="49"/>
      <c r="RWU82" s="49"/>
      <c r="RWV82" s="49"/>
      <c r="RWW82" s="49"/>
      <c r="RWX82" s="49"/>
      <c r="RWY82" s="49"/>
      <c r="RWZ82" s="49"/>
      <c r="RXA82" s="49"/>
      <c r="RXB82" s="49"/>
      <c r="RXC82" s="49"/>
      <c r="RXD82" s="49"/>
      <c r="RXE82" s="49"/>
      <c r="RXF82" s="49"/>
      <c r="RXG82" s="49"/>
      <c r="RXH82" s="49"/>
      <c r="RXI82" s="49"/>
      <c r="RXJ82" s="49"/>
      <c r="RXK82" s="49"/>
      <c r="RXL82" s="49"/>
      <c r="RXM82" s="49"/>
      <c r="RXN82" s="49"/>
      <c r="RXO82" s="49"/>
      <c r="RXP82" s="49"/>
      <c r="RXQ82" s="49"/>
      <c r="RXR82" s="49"/>
      <c r="RXS82" s="49"/>
      <c r="RXT82" s="49"/>
      <c r="RXU82" s="49"/>
      <c r="RXV82" s="49"/>
      <c r="RXW82" s="49"/>
      <c r="RXX82" s="49"/>
      <c r="RXY82" s="49"/>
      <c r="RXZ82" s="49"/>
      <c r="RYA82" s="49"/>
      <c r="RYB82" s="49"/>
      <c r="RYC82" s="49"/>
      <c r="RYD82" s="49"/>
      <c r="RYE82" s="49"/>
      <c r="RYF82" s="49"/>
      <c r="RYG82" s="49"/>
      <c r="RYH82" s="49"/>
      <c r="RYI82" s="49"/>
      <c r="RYJ82" s="49"/>
      <c r="RYK82" s="49"/>
      <c r="RYL82" s="49"/>
      <c r="RYM82" s="49"/>
      <c r="RYN82" s="49"/>
      <c r="RYO82" s="49"/>
      <c r="RYP82" s="49"/>
      <c r="RYQ82" s="49"/>
      <c r="RYR82" s="49"/>
      <c r="RYS82" s="49"/>
      <c r="RYT82" s="49"/>
      <c r="RYU82" s="49"/>
      <c r="RYV82" s="49"/>
      <c r="RYW82" s="49"/>
      <c r="RYX82" s="49"/>
      <c r="RYY82" s="49"/>
      <c r="RYZ82" s="49"/>
      <c r="RZA82" s="49"/>
      <c r="RZB82" s="49"/>
      <c r="RZC82" s="49"/>
      <c r="RZD82" s="49"/>
      <c r="RZE82" s="49"/>
      <c r="RZF82" s="49"/>
      <c r="RZG82" s="49"/>
      <c r="RZH82" s="49"/>
      <c r="RZI82" s="49"/>
      <c r="RZJ82" s="49"/>
      <c r="RZK82" s="49"/>
      <c r="RZL82" s="49"/>
      <c r="RZM82" s="49"/>
      <c r="RZN82" s="49"/>
      <c r="RZO82" s="49"/>
      <c r="RZP82" s="49"/>
      <c r="RZQ82" s="49"/>
      <c r="RZR82" s="49"/>
      <c r="RZS82" s="49"/>
      <c r="RZT82" s="49"/>
      <c r="RZU82" s="49"/>
      <c r="RZV82" s="49"/>
      <c r="RZW82" s="49"/>
      <c r="RZX82" s="49"/>
      <c r="RZY82" s="49"/>
      <c r="RZZ82" s="49"/>
      <c r="SAA82" s="49"/>
      <c r="SAB82" s="49"/>
      <c r="SAC82" s="49"/>
      <c r="SAD82" s="49"/>
      <c r="SAE82" s="49"/>
      <c r="SAF82" s="49"/>
      <c r="SAG82" s="49"/>
      <c r="SAH82" s="49"/>
      <c r="SAI82" s="49"/>
      <c r="SAJ82" s="49"/>
      <c r="SAK82" s="49"/>
      <c r="SAL82" s="49"/>
      <c r="SAM82" s="49"/>
      <c r="SAN82" s="49"/>
      <c r="SAO82" s="49"/>
      <c r="SAP82" s="49"/>
      <c r="SAQ82" s="49"/>
      <c r="SAR82" s="49"/>
      <c r="SAS82" s="49"/>
      <c r="SAT82" s="49"/>
      <c r="SAU82" s="49"/>
      <c r="SAV82" s="49"/>
      <c r="SAW82" s="49"/>
      <c r="SAX82" s="49"/>
      <c r="SAY82" s="49"/>
      <c r="SAZ82" s="49"/>
      <c r="SBA82" s="49"/>
      <c r="SBB82" s="49"/>
      <c r="SBC82" s="49"/>
      <c r="SBD82" s="49"/>
      <c r="SBE82" s="49"/>
      <c r="SBF82" s="49"/>
      <c r="SBG82" s="49"/>
      <c r="SBH82" s="49"/>
      <c r="SBI82" s="49"/>
      <c r="SBJ82" s="49"/>
      <c r="SBK82" s="49"/>
      <c r="SBL82" s="49"/>
      <c r="SBM82" s="49"/>
      <c r="SBN82" s="49"/>
      <c r="SBO82" s="49"/>
      <c r="SBP82" s="49"/>
      <c r="SBQ82" s="49"/>
      <c r="SBR82" s="49"/>
      <c r="SBS82" s="49"/>
      <c r="SBT82" s="49"/>
      <c r="SBU82" s="49"/>
      <c r="SBV82" s="49"/>
      <c r="SBW82" s="49"/>
      <c r="SBX82" s="49"/>
      <c r="SBY82" s="49"/>
      <c r="SBZ82" s="49"/>
      <c r="SCA82" s="49"/>
      <c r="SCB82" s="49"/>
      <c r="SCC82" s="49"/>
      <c r="SCD82" s="49"/>
      <c r="SCE82" s="49"/>
      <c r="SCF82" s="49"/>
      <c r="SCG82" s="49"/>
      <c r="SCH82" s="49"/>
      <c r="SCI82" s="49"/>
      <c r="SCJ82" s="49"/>
      <c r="SCK82" s="49"/>
      <c r="SCL82" s="49"/>
      <c r="SCM82" s="49"/>
      <c r="SCN82" s="49"/>
      <c r="SCO82" s="49"/>
      <c r="SCP82" s="49"/>
      <c r="SCQ82" s="49"/>
      <c r="SCR82" s="49"/>
      <c r="SCS82" s="49"/>
      <c r="SCT82" s="49"/>
      <c r="SCU82" s="49"/>
      <c r="SCV82" s="49"/>
      <c r="SCW82" s="49"/>
      <c r="SCX82" s="49"/>
      <c r="SCY82" s="49"/>
      <c r="SCZ82" s="49"/>
      <c r="SDA82" s="49"/>
      <c r="SDB82" s="49"/>
      <c r="SDC82" s="49"/>
      <c r="SDD82" s="49"/>
      <c r="SDE82" s="49"/>
      <c r="SDF82" s="49"/>
      <c r="SDG82" s="49"/>
      <c r="SDH82" s="49"/>
      <c r="SDI82" s="49"/>
      <c r="SDJ82" s="49"/>
      <c r="SDK82" s="49"/>
      <c r="SDL82" s="49"/>
      <c r="SDM82" s="49"/>
      <c r="SDN82" s="49"/>
      <c r="SDO82" s="49"/>
      <c r="SDP82" s="49"/>
      <c r="SDQ82" s="49"/>
      <c r="SDR82" s="49"/>
      <c r="SDS82" s="49"/>
      <c r="SDT82" s="49"/>
      <c r="SDU82" s="49"/>
      <c r="SDV82" s="49"/>
      <c r="SDW82" s="49"/>
      <c r="SDX82" s="49"/>
      <c r="SDY82" s="49"/>
      <c r="SDZ82" s="49"/>
      <c r="SEA82" s="49"/>
      <c r="SEB82" s="49"/>
      <c r="SEC82" s="49"/>
      <c r="SED82" s="49"/>
      <c r="SEE82" s="49"/>
      <c r="SEF82" s="49"/>
      <c r="SEG82" s="49"/>
      <c r="SEH82" s="49"/>
      <c r="SEI82" s="49"/>
      <c r="SEJ82" s="49"/>
      <c r="SEK82" s="49"/>
      <c r="SEL82" s="49"/>
      <c r="SEM82" s="49"/>
      <c r="SEN82" s="49"/>
      <c r="SEO82" s="49"/>
      <c r="SEP82" s="49"/>
      <c r="SEQ82" s="49"/>
      <c r="SER82" s="49"/>
      <c r="SES82" s="49"/>
      <c r="SET82" s="49"/>
      <c r="SEU82" s="49"/>
      <c r="SEV82" s="49"/>
      <c r="SEW82" s="49"/>
      <c r="SEX82" s="49"/>
      <c r="SEY82" s="49"/>
      <c r="SEZ82" s="49"/>
      <c r="SFA82" s="49"/>
      <c r="SFB82" s="49"/>
      <c r="SFC82" s="49"/>
      <c r="SFD82" s="49"/>
      <c r="SFE82" s="49"/>
      <c r="SFF82" s="49"/>
      <c r="SFG82" s="49"/>
      <c r="SFH82" s="49"/>
      <c r="SFI82" s="49"/>
      <c r="SFJ82" s="49"/>
      <c r="SFK82" s="49"/>
      <c r="SFL82" s="49"/>
      <c r="SFM82" s="49"/>
      <c r="SFN82" s="49"/>
      <c r="SFO82" s="49"/>
      <c r="SFP82" s="49"/>
      <c r="SFQ82" s="49"/>
      <c r="SFR82" s="49"/>
      <c r="SFS82" s="49"/>
      <c r="SFT82" s="49"/>
      <c r="SFU82" s="49"/>
      <c r="SFV82" s="49"/>
      <c r="SFW82" s="49"/>
      <c r="SFX82" s="49"/>
      <c r="SFY82" s="49"/>
      <c r="SFZ82" s="49"/>
      <c r="SGA82" s="49"/>
      <c r="SGB82" s="49"/>
      <c r="SGC82" s="49"/>
      <c r="SGD82" s="49"/>
      <c r="SGE82" s="49"/>
      <c r="SGF82" s="49"/>
      <c r="SGG82" s="49"/>
      <c r="SGH82" s="49"/>
      <c r="SGI82" s="49"/>
      <c r="SGJ82" s="49"/>
      <c r="SGK82" s="49"/>
      <c r="SGL82" s="49"/>
      <c r="SGM82" s="49"/>
      <c r="SGN82" s="49"/>
      <c r="SGO82" s="49"/>
      <c r="SGP82" s="49"/>
      <c r="SGQ82" s="49"/>
      <c r="SGR82" s="49"/>
      <c r="SGS82" s="49"/>
      <c r="SGT82" s="49"/>
      <c r="SGU82" s="49"/>
      <c r="SGV82" s="49"/>
      <c r="SGW82" s="49"/>
      <c r="SGX82" s="49"/>
      <c r="SGY82" s="49"/>
      <c r="SGZ82" s="49"/>
      <c r="SHA82" s="49"/>
      <c r="SHB82" s="49"/>
      <c r="SHC82" s="49"/>
      <c r="SHD82" s="49"/>
      <c r="SHE82" s="49"/>
      <c r="SHF82" s="49"/>
      <c r="SHG82" s="49"/>
      <c r="SHH82" s="49"/>
      <c r="SHI82" s="49"/>
      <c r="SHJ82" s="49"/>
      <c r="SHK82" s="49"/>
      <c r="SHL82" s="49"/>
      <c r="SHM82" s="49"/>
      <c r="SHN82" s="49"/>
      <c r="SHO82" s="49"/>
      <c r="SHP82" s="49"/>
      <c r="SHQ82" s="49"/>
      <c r="SHR82" s="49"/>
      <c r="SHS82" s="49"/>
      <c r="SHT82" s="49"/>
      <c r="SHU82" s="49"/>
      <c r="SHV82" s="49"/>
      <c r="SHW82" s="49"/>
      <c r="SHX82" s="49"/>
      <c r="SHY82" s="49"/>
      <c r="SHZ82" s="49"/>
      <c r="SIA82" s="49"/>
      <c r="SIB82" s="49"/>
      <c r="SIC82" s="49"/>
      <c r="SID82" s="49"/>
      <c r="SIE82" s="49"/>
      <c r="SIF82" s="49"/>
      <c r="SIG82" s="49"/>
      <c r="SIH82" s="49"/>
      <c r="SII82" s="49"/>
      <c r="SIJ82" s="49"/>
      <c r="SIK82" s="49"/>
      <c r="SIL82" s="49"/>
      <c r="SIM82" s="49"/>
      <c r="SIN82" s="49"/>
      <c r="SIO82" s="49"/>
      <c r="SIP82" s="49"/>
      <c r="SIQ82" s="49"/>
      <c r="SIR82" s="49"/>
      <c r="SIS82" s="49"/>
      <c r="SIT82" s="49"/>
      <c r="SIU82" s="49"/>
      <c r="SIV82" s="49"/>
      <c r="SIW82" s="49"/>
      <c r="SIX82" s="49"/>
      <c r="SIY82" s="49"/>
      <c r="SIZ82" s="49"/>
      <c r="SJA82" s="49"/>
      <c r="SJB82" s="49"/>
      <c r="SJC82" s="49"/>
      <c r="SJD82" s="49"/>
      <c r="SJE82" s="49"/>
      <c r="SJF82" s="49"/>
      <c r="SJG82" s="49"/>
      <c r="SJH82" s="49"/>
      <c r="SJI82" s="49"/>
      <c r="SJJ82" s="49"/>
      <c r="SJK82" s="49"/>
      <c r="SJL82" s="49"/>
      <c r="SJM82" s="49"/>
      <c r="SJN82" s="49"/>
      <c r="SJO82" s="49"/>
      <c r="SJP82" s="49"/>
      <c r="SJQ82" s="49"/>
      <c r="SJR82" s="49"/>
      <c r="SJS82" s="49"/>
      <c r="SJT82" s="49"/>
      <c r="SJU82" s="49"/>
      <c r="SJV82" s="49"/>
      <c r="SJW82" s="49"/>
      <c r="SJX82" s="49"/>
      <c r="SJY82" s="49"/>
      <c r="SJZ82" s="49"/>
      <c r="SKA82" s="49"/>
      <c r="SKB82" s="49"/>
      <c r="SKC82" s="49"/>
      <c r="SKD82" s="49"/>
      <c r="SKE82" s="49"/>
      <c r="SKF82" s="49"/>
      <c r="SKG82" s="49"/>
      <c r="SKH82" s="49"/>
      <c r="SKI82" s="49"/>
      <c r="SKJ82" s="49"/>
      <c r="SKK82" s="49"/>
      <c r="SKL82" s="49"/>
      <c r="SKM82" s="49"/>
      <c r="SKN82" s="49"/>
      <c r="SKO82" s="49"/>
      <c r="SKP82" s="49"/>
      <c r="SKQ82" s="49"/>
      <c r="SKR82" s="49"/>
      <c r="SKS82" s="49"/>
      <c r="SKT82" s="49"/>
      <c r="SKU82" s="49"/>
      <c r="SKV82" s="49"/>
      <c r="SKW82" s="49"/>
      <c r="SKX82" s="49"/>
      <c r="SKY82" s="49"/>
      <c r="SKZ82" s="49"/>
      <c r="SLA82" s="49"/>
      <c r="SLB82" s="49"/>
      <c r="SLC82" s="49"/>
      <c r="SLD82" s="49"/>
      <c r="SLE82" s="49"/>
      <c r="SLF82" s="49"/>
      <c r="SLG82" s="49"/>
      <c r="SLH82" s="49"/>
      <c r="SLI82" s="49"/>
      <c r="SLJ82" s="49"/>
      <c r="SLK82" s="49"/>
      <c r="SLL82" s="49"/>
      <c r="SLM82" s="49"/>
      <c r="SLN82" s="49"/>
      <c r="SLO82" s="49"/>
      <c r="SLP82" s="49"/>
      <c r="SLQ82" s="49"/>
      <c r="SLR82" s="49"/>
      <c r="SLS82" s="49"/>
      <c r="SLT82" s="49"/>
      <c r="SLU82" s="49"/>
      <c r="SLV82" s="49"/>
      <c r="SLW82" s="49"/>
      <c r="SLX82" s="49"/>
      <c r="SLY82" s="49"/>
      <c r="SLZ82" s="49"/>
      <c r="SMA82" s="49"/>
      <c r="SMB82" s="49"/>
      <c r="SMC82" s="49"/>
      <c r="SMD82" s="49"/>
      <c r="SME82" s="49"/>
      <c r="SMF82" s="49"/>
      <c r="SMG82" s="49"/>
      <c r="SMH82" s="49"/>
      <c r="SMI82" s="49"/>
      <c r="SMJ82" s="49"/>
      <c r="SMK82" s="49"/>
      <c r="SML82" s="49"/>
      <c r="SMM82" s="49"/>
      <c r="SMN82" s="49"/>
      <c r="SMO82" s="49"/>
      <c r="SMP82" s="49"/>
      <c r="SMQ82" s="49"/>
      <c r="SMR82" s="49"/>
      <c r="SMS82" s="49"/>
      <c r="SMT82" s="49"/>
      <c r="SMU82" s="49"/>
      <c r="SMV82" s="49"/>
      <c r="SMW82" s="49"/>
      <c r="SMX82" s="49"/>
      <c r="SMY82" s="49"/>
      <c r="SMZ82" s="49"/>
      <c r="SNA82" s="49"/>
      <c r="SNB82" s="49"/>
      <c r="SNC82" s="49"/>
      <c r="SND82" s="49"/>
      <c r="SNE82" s="49"/>
      <c r="SNF82" s="49"/>
      <c r="SNG82" s="49"/>
      <c r="SNH82" s="49"/>
      <c r="SNI82" s="49"/>
      <c r="SNJ82" s="49"/>
      <c r="SNK82" s="49"/>
      <c r="SNL82" s="49"/>
      <c r="SNM82" s="49"/>
      <c r="SNN82" s="49"/>
      <c r="SNO82" s="49"/>
      <c r="SNP82" s="49"/>
      <c r="SNQ82" s="49"/>
      <c r="SNR82" s="49"/>
      <c r="SNS82" s="49"/>
      <c r="SNT82" s="49"/>
      <c r="SNU82" s="49"/>
      <c r="SNV82" s="49"/>
      <c r="SNW82" s="49"/>
      <c r="SNX82" s="49"/>
      <c r="SNY82" s="49"/>
      <c r="SNZ82" s="49"/>
      <c r="SOA82" s="49"/>
      <c r="SOB82" s="49"/>
      <c r="SOC82" s="49"/>
      <c r="SOD82" s="49"/>
      <c r="SOE82" s="49"/>
      <c r="SOF82" s="49"/>
      <c r="SOG82" s="49"/>
      <c r="SOH82" s="49"/>
      <c r="SOI82" s="49"/>
      <c r="SOJ82" s="49"/>
      <c r="SOK82" s="49"/>
      <c r="SOL82" s="49"/>
      <c r="SOM82" s="49"/>
      <c r="SON82" s="49"/>
      <c r="SOO82" s="49"/>
      <c r="SOP82" s="49"/>
      <c r="SOQ82" s="49"/>
      <c r="SOR82" s="49"/>
      <c r="SOS82" s="49"/>
      <c r="SOT82" s="49"/>
      <c r="SOU82" s="49"/>
      <c r="SOV82" s="49"/>
      <c r="SOW82" s="49"/>
      <c r="SOX82" s="49"/>
      <c r="SOY82" s="49"/>
      <c r="SOZ82" s="49"/>
      <c r="SPA82" s="49"/>
      <c r="SPB82" s="49"/>
      <c r="SPC82" s="49"/>
      <c r="SPD82" s="49"/>
      <c r="SPE82" s="49"/>
      <c r="SPF82" s="49"/>
      <c r="SPG82" s="49"/>
      <c r="SPH82" s="49"/>
      <c r="SPI82" s="49"/>
      <c r="SPJ82" s="49"/>
      <c r="SPK82" s="49"/>
      <c r="SPL82" s="49"/>
      <c r="SPM82" s="49"/>
      <c r="SPN82" s="49"/>
      <c r="SPO82" s="49"/>
      <c r="SPP82" s="49"/>
      <c r="SPQ82" s="49"/>
      <c r="SPR82" s="49"/>
      <c r="SPS82" s="49"/>
      <c r="SPT82" s="49"/>
      <c r="SPU82" s="49"/>
      <c r="SPV82" s="49"/>
      <c r="SPW82" s="49"/>
      <c r="SPX82" s="49"/>
      <c r="SPY82" s="49"/>
      <c r="SPZ82" s="49"/>
      <c r="SQA82" s="49"/>
      <c r="SQB82" s="49"/>
      <c r="SQC82" s="49"/>
      <c r="SQD82" s="49"/>
      <c r="SQE82" s="49"/>
      <c r="SQF82" s="49"/>
      <c r="SQG82" s="49"/>
      <c r="SQH82" s="49"/>
      <c r="SQI82" s="49"/>
      <c r="SQJ82" s="49"/>
      <c r="SQK82" s="49"/>
      <c r="SQL82" s="49"/>
      <c r="SQM82" s="49"/>
      <c r="SQN82" s="49"/>
      <c r="SQO82" s="49"/>
      <c r="SQP82" s="49"/>
      <c r="SQQ82" s="49"/>
      <c r="SQR82" s="49"/>
      <c r="SQS82" s="49"/>
      <c r="SQT82" s="49"/>
      <c r="SQU82" s="49"/>
      <c r="SQV82" s="49"/>
      <c r="SQW82" s="49"/>
      <c r="SQX82" s="49"/>
      <c r="SQY82" s="49"/>
      <c r="SQZ82" s="49"/>
      <c r="SRA82" s="49"/>
      <c r="SRB82" s="49"/>
      <c r="SRC82" s="49"/>
      <c r="SRD82" s="49"/>
      <c r="SRE82" s="49"/>
      <c r="SRF82" s="49"/>
      <c r="SRG82" s="49"/>
      <c r="SRH82" s="49"/>
      <c r="SRI82" s="49"/>
      <c r="SRJ82" s="49"/>
      <c r="SRK82" s="49"/>
      <c r="SRL82" s="49"/>
      <c r="SRM82" s="49"/>
      <c r="SRN82" s="49"/>
      <c r="SRO82" s="49"/>
      <c r="SRP82" s="49"/>
      <c r="SRQ82" s="49"/>
      <c r="SRR82" s="49"/>
      <c r="SRS82" s="49"/>
      <c r="SRT82" s="49"/>
      <c r="SRU82" s="49"/>
      <c r="SRV82" s="49"/>
      <c r="SRW82" s="49"/>
      <c r="SRX82" s="49"/>
      <c r="SRY82" s="49"/>
      <c r="SRZ82" s="49"/>
      <c r="SSA82" s="49"/>
      <c r="SSB82" s="49"/>
      <c r="SSC82" s="49"/>
      <c r="SSD82" s="49"/>
      <c r="SSE82" s="49"/>
      <c r="SSF82" s="49"/>
      <c r="SSG82" s="49"/>
      <c r="SSH82" s="49"/>
      <c r="SSI82" s="49"/>
      <c r="SSJ82" s="49"/>
      <c r="SSK82" s="49"/>
      <c r="SSL82" s="49"/>
      <c r="SSM82" s="49"/>
      <c r="SSN82" s="49"/>
      <c r="SSO82" s="49"/>
      <c r="SSP82" s="49"/>
      <c r="SSQ82" s="49"/>
      <c r="SSR82" s="49"/>
      <c r="SSS82" s="49"/>
      <c r="SST82" s="49"/>
      <c r="SSU82" s="49"/>
      <c r="SSV82" s="49"/>
      <c r="SSW82" s="49"/>
      <c r="SSX82" s="49"/>
      <c r="SSY82" s="49"/>
      <c r="SSZ82" s="49"/>
      <c r="STA82" s="49"/>
      <c r="STB82" s="49"/>
      <c r="STC82" s="49"/>
      <c r="STD82" s="49"/>
      <c r="STE82" s="49"/>
      <c r="STF82" s="49"/>
      <c r="STG82" s="49"/>
      <c r="STH82" s="49"/>
      <c r="STI82" s="49"/>
      <c r="STJ82" s="49"/>
      <c r="STK82" s="49"/>
      <c r="STL82" s="49"/>
      <c r="STM82" s="49"/>
      <c r="STN82" s="49"/>
      <c r="STO82" s="49"/>
      <c r="STP82" s="49"/>
      <c r="STQ82" s="49"/>
      <c r="STR82" s="49"/>
      <c r="STS82" s="49"/>
      <c r="STT82" s="49"/>
      <c r="STU82" s="49"/>
      <c r="STV82" s="49"/>
      <c r="STW82" s="49"/>
      <c r="STX82" s="49"/>
      <c r="STY82" s="49"/>
      <c r="STZ82" s="49"/>
      <c r="SUA82" s="49"/>
      <c r="SUB82" s="49"/>
      <c r="SUC82" s="49"/>
      <c r="SUD82" s="49"/>
      <c r="SUE82" s="49"/>
      <c r="SUF82" s="49"/>
      <c r="SUG82" s="49"/>
      <c r="SUH82" s="49"/>
      <c r="SUI82" s="49"/>
      <c r="SUJ82" s="49"/>
      <c r="SUK82" s="49"/>
      <c r="SUL82" s="49"/>
      <c r="SUM82" s="49"/>
      <c r="SUN82" s="49"/>
      <c r="SUO82" s="49"/>
      <c r="SUP82" s="49"/>
      <c r="SUQ82" s="49"/>
      <c r="SUR82" s="49"/>
      <c r="SUS82" s="49"/>
      <c r="SUT82" s="49"/>
      <c r="SUU82" s="49"/>
      <c r="SUV82" s="49"/>
      <c r="SUW82" s="49"/>
      <c r="SUX82" s="49"/>
      <c r="SUY82" s="49"/>
      <c r="SUZ82" s="49"/>
      <c r="SVA82" s="49"/>
      <c r="SVB82" s="49"/>
      <c r="SVC82" s="49"/>
      <c r="SVD82" s="49"/>
      <c r="SVE82" s="49"/>
      <c r="SVF82" s="49"/>
      <c r="SVG82" s="49"/>
      <c r="SVH82" s="49"/>
      <c r="SVI82" s="49"/>
      <c r="SVJ82" s="49"/>
      <c r="SVK82" s="49"/>
      <c r="SVL82" s="49"/>
      <c r="SVM82" s="49"/>
      <c r="SVN82" s="49"/>
      <c r="SVO82" s="49"/>
      <c r="SVP82" s="49"/>
      <c r="SVQ82" s="49"/>
      <c r="SVR82" s="49"/>
      <c r="SVS82" s="49"/>
      <c r="SVT82" s="49"/>
      <c r="SVU82" s="49"/>
      <c r="SVV82" s="49"/>
      <c r="SVW82" s="49"/>
      <c r="SVX82" s="49"/>
      <c r="SVY82" s="49"/>
      <c r="SVZ82" s="49"/>
      <c r="SWA82" s="49"/>
      <c r="SWB82" s="49"/>
      <c r="SWC82" s="49"/>
      <c r="SWD82" s="49"/>
      <c r="SWE82" s="49"/>
      <c r="SWF82" s="49"/>
      <c r="SWG82" s="49"/>
      <c r="SWH82" s="49"/>
      <c r="SWI82" s="49"/>
      <c r="SWJ82" s="49"/>
      <c r="SWK82" s="49"/>
      <c r="SWL82" s="49"/>
      <c r="SWM82" s="49"/>
      <c r="SWN82" s="49"/>
      <c r="SWO82" s="49"/>
      <c r="SWP82" s="49"/>
      <c r="SWQ82" s="49"/>
      <c r="SWR82" s="49"/>
      <c r="SWS82" s="49"/>
      <c r="SWT82" s="49"/>
      <c r="SWU82" s="49"/>
      <c r="SWV82" s="49"/>
      <c r="SWW82" s="49"/>
      <c r="SWX82" s="49"/>
      <c r="SWY82" s="49"/>
      <c r="SWZ82" s="49"/>
      <c r="SXA82" s="49"/>
      <c r="SXB82" s="49"/>
      <c r="SXC82" s="49"/>
      <c r="SXD82" s="49"/>
      <c r="SXE82" s="49"/>
      <c r="SXF82" s="49"/>
      <c r="SXG82" s="49"/>
      <c r="SXH82" s="49"/>
      <c r="SXI82" s="49"/>
      <c r="SXJ82" s="49"/>
      <c r="SXK82" s="49"/>
      <c r="SXL82" s="49"/>
      <c r="SXM82" s="49"/>
      <c r="SXN82" s="49"/>
      <c r="SXO82" s="49"/>
      <c r="SXP82" s="49"/>
      <c r="SXQ82" s="49"/>
      <c r="SXR82" s="49"/>
      <c r="SXS82" s="49"/>
      <c r="SXT82" s="49"/>
      <c r="SXU82" s="49"/>
      <c r="SXV82" s="49"/>
      <c r="SXW82" s="49"/>
      <c r="SXX82" s="49"/>
      <c r="SXY82" s="49"/>
      <c r="SXZ82" s="49"/>
      <c r="SYA82" s="49"/>
      <c r="SYB82" s="49"/>
      <c r="SYC82" s="49"/>
      <c r="SYD82" s="49"/>
      <c r="SYE82" s="49"/>
      <c r="SYF82" s="49"/>
      <c r="SYG82" s="49"/>
      <c r="SYH82" s="49"/>
      <c r="SYI82" s="49"/>
      <c r="SYJ82" s="49"/>
      <c r="SYK82" s="49"/>
      <c r="SYL82" s="49"/>
      <c r="SYM82" s="49"/>
      <c r="SYN82" s="49"/>
      <c r="SYO82" s="49"/>
      <c r="SYP82" s="49"/>
      <c r="SYQ82" s="49"/>
      <c r="SYR82" s="49"/>
      <c r="SYS82" s="49"/>
      <c r="SYT82" s="49"/>
      <c r="SYU82" s="49"/>
      <c r="SYV82" s="49"/>
      <c r="SYW82" s="49"/>
      <c r="SYX82" s="49"/>
      <c r="SYY82" s="49"/>
      <c r="SYZ82" s="49"/>
      <c r="SZA82" s="49"/>
      <c r="SZB82" s="49"/>
      <c r="SZC82" s="49"/>
      <c r="SZD82" s="49"/>
      <c r="SZE82" s="49"/>
      <c r="SZF82" s="49"/>
      <c r="SZG82" s="49"/>
      <c r="SZH82" s="49"/>
      <c r="SZI82" s="49"/>
      <c r="SZJ82" s="49"/>
      <c r="SZK82" s="49"/>
      <c r="SZL82" s="49"/>
      <c r="SZM82" s="49"/>
      <c r="SZN82" s="49"/>
      <c r="SZO82" s="49"/>
      <c r="SZP82" s="49"/>
      <c r="SZQ82" s="49"/>
      <c r="SZR82" s="49"/>
      <c r="SZS82" s="49"/>
      <c r="SZT82" s="49"/>
      <c r="SZU82" s="49"/>
      <c r="SZV82" s="49"/>
      <c r="SZW82" s="49"/>
      <c r="SZX82" s="49"/>
      <c r="SZY82" s="49"/>
      <c r="SZZ82" s="49"/>
      <c r="TAA82" s="49"/>
      <c r="TAB82" s="49"/>
      <c r="TAC82" s="49"/>
      <c r="TAD82" s="49"/>
      <c r="TAE82" s="49"/>
      <c r="TAF82" s="49"/>
      <c r="TAG82" s="49"/>
      <c r="TAH82" s="49"/>
      <c r="TAI82" s="49"/>
      <c r="TAJ82" s="49"/>
      <c r="TAK82" s="49"/>
      <c r="TAL82" s="49"/>
      <c r="TAM82" s="49"/>
      <c r="TAN82" s="49"/>
      <c r="TAO82" s="49"/>
      <c r="TAP82" s="49"/>
      <c r="TAQ82" s="49"/>
      <c r="TAR82" s="49"/>
      <c r="TAS82" s="49"/>
      <c r="TAT82" s="49"/>
      <c r="TAU82" s="49"/>
      <c r="TAV82" s="49"/>
      <c r="TAW82" s="49"/>
      <c r="TAX82" s="49"/>
      <c r="TAY82" s="49"/>
      <c r="TAZ82" s="49"/>
      <c r="TBA82" s="49"/>
      <c r="TBB82" s="49"/>
      <c r="TBC82" s="49"/>
      <c r="TBD82" s="49"/>
      <c r="TBE82" s="49"/>
      <c r="TBF82" s="49"/>
      <c r="TBG82" s="49"/>
      <c r="TBH82" s="49"/>
      <c r="TBI82" s="49"/>
      <c r="TBJ82" s="49"/>
      <c r="TBK82" s="49"/>
      <c r="TBL82" s="49"/>
      <c r="TBM82" s="49"/>
      <c r="TBN82" s="49"/>
      <c r="TBO82" s="49"/>
      <c r="TBP82" s="49"/>
      <c r="TBQ82" s="49"/>
      <c r="TBR82" s="49"/>
      <c r="TBS82" s="49"/>
      <c r="TBT82" s="49"/>
      <c r="TBU82" s="49"/>
      <c r="TBV82" s="49"/>
      <c r="TBW82" s="49"/>
      <c r="TBX82" s="49"/>
      <c r="TBY82" s="49"/>
      <c r="TBZ82" s="49"/>
      <c r="TCA82" s="49"/>
      <c r="TCB82" s="49"/>
      <c r="TCC82" s="49"/>
      <c r="TCD82" s="49"/>
      <c r="TCE82" s="49"/>
      <c r="TCF82" s="49"/>
      <c r="TCG82" s="49"/>
      <c r="TCH82" s="49"/>
      <c r="TCI82" s="49"/>
      <c r="TCJ82" s="49"/>
      <c r="TCK82" s="49"/>
      <c r="TCL82" s="49"/>
      <c r="TCM82" s="49"/>
      <c r="TCN82" s="49"/>
      <c r="TCO82" s="49"/>
      <c r="TCP82" s="49"/>
      <c r="TCQ82" s="49"/>
      <c r="TCR82" s="49"/>
      <c r="TCS82" s="49"/>
      <c r="TCT82" s="49"/>
      <c r="TCU82" s="49"/>
      <c r="TCV82" s="49"/>
      <c r="TCW82" s="49"/>
      <c r="TCX82" s="49"/>
      <c r="TCY82" s="49"/>
      <c r="TCZ82" s="49"/>
      <c r="TDA82" s="49"/>
      <c r="TDB82" s="49"/>
      <c r="TDC82" s="49"/>
      <c r="TDD82" s="49"/>
      <c r="TDE82" s="49"/>
      <c r="TDF82" s="49"/>
      <c r="TDG82" s="49"/>
      <c r="TDH82" s="49"/>
      <c r="TDI82" s="49"/>
      <c r="TDJ82" s="49"/>
      <c r="TDK82" s="49"/>
      <c r="TDL82" s="49"/>
      <c r="TDM82" s="49"/>
      <c r="TDN82" s="49"/>
      <c r="TDO82" s="49"/>
      <c r="TDP82" s="49"/>
      <c r="TDQ82" s="49"/>
      <c r="TDR82" s="49"/>
      <c r="TDS82" s="49"/>
      <c r="TDT82" s="49"/>
      <c r="TDU82" s="49"/>
      <c r="TDV82" s="49"/>
      <c r="TDW82" s="49"/>
      <c r="TDX82" s="49"/>
      <c r="TDY82" s="49"/>
      <c r="TDZ82" s="49"/>
      <c r="TEA82" s="49"/>
      <c r="TEB82" s="49"/>
      <c r="TEC82" s="49"/>
      <c r="TED82" s="49"/>
      <c r="TEE82" s="49"/>
      <c r="TEF82" s="49"/>
      <c r="TEG82" s="49"/>
      <c r="TEH82" s="49"/>
      <c r="TEI82" s="49"/>
      <c r="TEJ82" s="49"/>
      <c r="TEK82" s="49"/>
      <c r="TEL82" s="49"/>
      <c r="TEM82" s="49"/>
      <c r="TEN82" s="49"/>
      <c r="TEO82" s="49"/>
      <c r="TEP82" s="49"/>
      <c r="TEQ82" s="49"/>
      <c r="TER82" s="49"/>
      <c r="TES82" s="49"/>
      <c r="TET82" s="49"/>
      <c r="TEU82" s="49"/>
      <c r="TEV82" s="49"/>
      <c r="TEW82" s="49"/>
      <c r="TEX82" s="49"/>
      <c r="TEY82" s="49"/>
      <c r="TEZ82" s="49"/>
      <c r="TFA82" s="49"/>
      <c r="TFB82" s="49"/>
      <c r="TFC82" s="49"/>
      <c r="TFD82" s="49"/>
      <c r="TFE82" s="49"/>
      <c r="TFF82" s="49"/>
      <c r="TFG82" s="49"/>
      <c r="TFH82" s="49"/>
      <c r="TFI82" s="49"/>
      <c r="TFJ82" s="49"/>
      <c r="TFK82" s="49"/>
      <c r="TFL82" s="49"/>
      <c r="TFM82" s="49"/>
      <c r="TFN82" s="49"/>
      <c r="TFO82" s="49"/>
      <c r="TFP82" s="49"/>
      <c r="TFQ82" s="49"/>
      <c r="TFR82" s="49"/>
      <c r="TFS82" s="49"/>
      <c r="TFT82" s="49"/>
      <c r="TFU82" s="49"/>
      <c r="TFV82" s="49"/>
      <c r="TFW82" s="49"/>
      <c r="TFX82" s="49"/>
      <c r="TFY82" s="49"/>
      <c r="TFZ82" s="49"/>
      <c r="TGA82" s="49"/>
      <c r="TGB82" s="49"/>
      <c r="TGC82" s="49"/>
      <c r="TGD82" s="49"/>
      <c r="TGE82" s="49"/>
      <c r="TGF82" s="49"/>
      <c r="TGG82" s="49"/>
      <c r="TGH82" s="49"/>
      <c r="TGI82" s="49"/>
      <c r="TGJ82" s="49"/>
      <c r="TGK82" s="49"/>
      <c r="TGL82" s="49"/>
      <c r="TGM82" s="49"/>
      <c r="TGN82" s="49"/>
      <c r="TGO82" s="49"/>
      <c r="TGP82" s="49"/>
      <c r="TGQ82" s="49"/>
      <c r="TGR82" s="49"/>
      <c r="TGS82" s="49"/>
      <c r="TGT82" s="49"/>
      <c r="TGU82" s="49"/>
      <c r="TGV82" s="49"/>
      <c r="TGW82" s="49"/>
      <c r="TGX82" s="49"/>
      <c r="TGY82" s="49"/>
      <c r="TGZ82" s="49"/>
      <c r="THA82" s="49"/>
      <c r="THB82" s="49"/>
      <c r="THC82" s="49"/>
      <c r="THD82" s="49"/>
      <c r="THE82" s="49"/>
      <c r="THF82" s="49"/>
      <c r="THG82" s="49"/>
      <c r="THH82" s="49"/>
      <c r="THI82" s="49"/>
      <c r="THJ82" s="49"/>
      <c r="THK82" s="49"/>
      <c r="THL82" s="49"/>
      <c r="THM82" s="49"/>
      <c r="THN82" s="49"/>
      <c r="THO82" s="49"/>
      <c r="THP82" s="49"/>
      <c r="THQ82" s="49"/>
      <c r="THR82" s="49"/>
      <c r="THS82" s="49"/>
      <c r="THT82" s="49"/>
      <c r="THU82" s="49"/>
      <c r="THV82" s="49"/>
      <c r="THW82" s="49"/>
      <c r="THX82" s="49"/>
      <c r="THY82" s="49"/>
      <c r="THZ82" s="49"/>
      <c r="TIA82" s="49"/>
      <c r="TIB82" s="49"/>
      <c r="TIC82" s="49"/>
      <c r="TID82" s="49"/>
      <c r="TIE82" s="49"/>
      <c r="TIF82" s="49"/>
      <c r="TIG82" s="49"/>
      <c r="TIH82" s="49"/>
      <c r="TII82" s="49"/>
      <c r="TIJ82" s="49"/>
      <c r="TIK82" s="49"/>
      <c r="TIL82" s="49"/>
      <c r="TIM82" s="49"/>
      <c r="TIN82" s="49"/>
      <c r="TIO82" s="49"/>
      <c r="TIP82" s="49"/>
      <c r="TIQ82" s="49"/>
      <c r="TIR82" s="49"/>
      <c r="TIS82" s="49"/>
      <c r="TIT82" s="49"/>
      <c r="TIU82" s="49"/>
      <c r="TIV82" s="49"/>
      <c r="TIW82" s="49"/>
      <c r="TIX82" s="49"/>
      <c r="TIY82" s="49"/>
      <c r="TIZ82" s="49"/>
      <c r="TJA82" s="49"/>
      <c r="TJB82" s="49"/>
      <c r="TJC82" s="49"/>
      <c r="TJD82" s="49"/>
      <c r="TJE82" s="49"/>
      <c r="TJF82" s="49"/>
      <c r="TJG82" s="49"/>
      <c r="TJH82" s="49"/>
      <c r="TJI82" s="49"/>
      <c r="TJJ82" s="49"/>
      <c r="TJK82" s="49"/>
      <c r="TJL82" s="49"/>
      <c r="TJM82" s="49"/>
      <c r="TJN82" s="49"/>
      <c r="TJO82" s="49"/>
      <c r="TJP82" s="49"/>
      <c r="TJQ82" s="49"/>
      <c r="TJR82" s="49"/>
      <c r="TJS82" s="49"/>
      <c r="TJT82" s="49"/>
      <c r="TJU82" s="49"/>
      <c r="TJV82" s="49"/>
      <c r="TJW82" s="49"/>
      <c r="TJX82" s="49"/>
      <c r="TJY82" s="49"/>
      <c r="TJZ82" s="49"/>
      <c r="TKA82" s="49"/>
      <c r="TKB82" s="49"/>
      <c r="TKC82" s="49"/>
      <c r="TKD82" s="49"/>
      <c r="TKE82" s="49"/>
      <c r="TKF82" s="49"/>
      <c r="TKG82" s="49"/>
      <c r="TKH82" s="49"/>
      <c r="TKI82" s="49"/>
      <c r="TKJ82" s="49"/>
      <c r="TKK82" s="49"/>
      <c r="TKL82" s="49"/>
      <c r="TKM82" s="49"/>
      <c r="TKN82" s="49"/>
      <c r="TKO82" s="49"/>
      <c r="TKP82" s="49"/>
      <c r="TKQ82" s="49"/>
      <c r="TKR82" s="49"/>
      <c r="TKS82" s="49"/>
      <c r="TKT82" s="49"/>
      <c r="TKU82" s="49"/>
      <c r="TKV82" s="49"/>
      <c r="TKW82" s="49"/>
      <c r="TKX82" s="49"/>
      <c r="TKY82" s="49"/>
      <c r="TKZ82" s="49"/>
      <c r="TLA82" s="49"/>
      <c r="TLB82" s="49"/>
      <c r="TLC82" s="49"/>
      <c r="TLD82" s="49"/>
      <c r="TLE82" s="49"/>
      <c r="TLF82" s="49"/>
      <c r="TLG82" s="49"/>
      <c r="TLH82" s="49"/>
      <c r="TLI82" s="49"/>
      <c r="TLJ82" s="49"/>
      <c r="TLK82" s="49"/>
      <c r="TLL82" s="49"/>
      <c r="TLM82" s="49"/>
      <c r="TLN82" s="49"/>
      <c r="TLO82" s="49"/>
      <c r="TLP82" s="49"/>
      <c r="TLQ82" s="49"/>
      <c r="TLR82" s="49"/>
      <c r="TLS82" s="49"/>
      <c r="TLT82" s="49"/>
      <c r="TLU82" s="49"/>
      <c r="TLV82" s="49"/>
      <c r="TLW82" s="49"/>
      <c r="TLX82" s="49"/>
      <c r="TLY82" s="49"/>
      <c r="TLZ82" s="49"/>
      <c r="TMA82" s="49"/>
      <c r="TMB82" s="49"/>
      <c r="TMC82" s="49"/>
      <c r="TMD82" s="49"/>
      <c r="TME82" s="49"/>
      <c r="TMF82" s="49"/>
      <c r="TMG82" s="49"/>
      <c r="TMH82" s="49"/>
      <c r="TMI82" s="49"/>
      <c r="TMJ82" s="49"/>
      <c r="TMK82" s="49"/>
      <c r="TML82" s="49"/>
      <c r="TMM82" s="49"/>
      <c r="TMN82" s="49"/>
      <c r="TMO82" s="49"/>
      <c r="TMP82" s="49"/>
      <c r="TMQ82" s="49"/>
      <c r="TMR82" s="49"/>
      <c r="TMS82" s="49"/>
      <c r="TMT82" s="49"/>
      <c r="TMU82" s="49"/>
      <c r="TMV82" s="49"/>
      <c r="TMW82" s="49"/>
      <c r="TMX82" s="49"/>
      <c r="TMY82" s="49"/>
      <c r="TMZ82" s="49"/>
      <c r="TNA82" s="49"/>
      <c r="TNB82" s="49"/>
      <c r="TNC82" s="49"/>
      <c r="TND82" s="49"/>
      <c r="TNE82" s="49"/>
      <c r="TNF82" s="49"/>
      <c r="TNG82" s="49"/>
      <c r="TNH82" s="49"/>
      <c r="TNI82" s="49"/>
      <c r="TNJ82" s="49"/>
      <c r="TNK82" s="49"/>
      <c r="TNL82" s="49"/>
      <c r="TNM82" s="49"/>
      <c r="TNN82" s="49"/>
      <c r="TNO82" s="49"/>
      <c r="TNP82" s="49"/>
      <c r="TNQ82" s="49"/>
      <c r="TNR82" s="49"/>
      <c r="TNS82" s="49"/>
      <c r="TNT82" s="49"/>
      <c r="TNU82" s="49"/>
      <c r="TNV82" s="49"/>
      <c r="TNW82" s="49"/>
      <c r="TNX82" s="49"/>
      <c r="TNY82" s="49"/>
      <c r="TNZ82" s="49"/>
      <c r="TOA82" s="49"/>
      <c r="TOB82" s="49"/>
      <c r="TOC82" s="49"/>
      <c r="TOD82" s="49"/>
      <c r="TOE82" s="49"/>
      <c r="TOF82" s="49"/>
      <c r="TOG82" s="49"/>
      <c r="TOH82" s="49"/>
      <c r="TOI82" s="49"/>
      <c r="TOJ82" s="49"/>
      <c r="TOK82" s="49"/>
      <c r="TOL82" s="49"/>
      <c r="TOM82" s="49"/>
      <c r="TON82" s="49"/>
      <c r="TOO82" s="49"/>
      <c r="TOP82" s="49"/>
      <c r="TOQ82" s="49"/>
      <c r="TOR82" s="49"/>
      <c r="TOS82" s="49"/>
      <c r="TOT82" s="49"/>
      <c r="TOU82" s="49"/>
      <c r="TOV82" s="49"/>
      <c r="TOW82" s="49"/>
      <c r="TOX82" s="49"/>
      <c r="TOY82" s="49"/>
      <c r="TOZ82" s="49"/>
      <c r="TPA82" s="49"/>
      <c r="TPB82" s="49"/>
      <c r="TPC82" s="49"/>
      <c r="TPD82" s="49"/>
      <c r="TPE82" s="49"/>
      <c r="TPF82" s="49"/>
      <c r="TPG82" s="49"/>
      <c r="TPH82" s="49"/>
      <c r="TPI82" s="49"/>
      <c r="TPJ82" s="49"/>
      <c r="TPK82" s="49"/>
      <c r="TPL82" s="49"/>
      <c r="TPM82" s="49"/>
      <c r="TPN82" s="49"/>
      <c r="TPO82" s="49"/>
      <c r="TPP82" s="49"/>
      <c r="TPQ82" s="49"/>
      <c r="TPR82" s="49"/>
      <c r="TPS82" s="49"/>
      <c r="TPT82" s="49"/>
      <c r="TPU82" s="49"/>
      <c r="TPV82" s="49"/>
      <c r="TPW82" s="49"/>
      <c r="TPX82" s="49"/>
      <c r="TPY82" s="49"/>
      <c r="TPZ82" s="49"/>
      <c r="TQA82" s="49"/>
      <c r="TQB82" s="49"/>
      <c r="TQC82" s="49"/>
      <c r="TQD82" s="49"/>
      <c r="TQE82" s="49"/>
      <c r="TQF82" s="49"/>
      <c r="TQG82" s="49"/>
      <c r="TQH82" s="49"/>
      <c r="TQI82" s="49"/>
      <c r="TQJ82" s="49"/>
      <c r="TQK82" s="49"/>
      <c r="TQL82" s="49"/>
      <c r="TQM82" s="49"/>
      <c r="TQN82" s="49"/>
      <c r="TQO82" s="49"/>
      <c r="TQP82" s="49"/>
      <c r="TQQ82" s="49"/>
      <c r="TQR82" s="49"/>
      <c r="TQS82" s="49"/>
      <c r="TQT82" s="49"/>
      <c r="TQU82" s="49"/>
      <c r="TQV82" s="49"/>
      <c r="TQW82" s="49"/>
      <c r="TQX82" s="49"/>
      <c r="TQY82" s="49"/>
      <c r="TQZ82" s="49"/>
      <c r="TRA82" s="49"/>
      <c r="TRB82" s="49"/>
      <c r="TRC82" s="49"/>
      <c r="TRD82" s="49"/>
      <c r="TRE82" s="49"/>
      <c r="TRF82" s="49"/>
      <c r="TRG82" s="49"/>
      <c r="TRH82" s="49"/>
      <c r="TRI82" s="49"/>
      <c r="TRJ82" s="49"/>
      <c r="TRK82" s="49"/>
      <c r="TRL82" s="49"/>
      <c r="TRM82" s="49"/>
      <c r="TRN82" s="49"/>
      <c r="TRO82" s="49"/>
      <c r="TRP82" s="49"/>
      <c r="TRQ82" s="49"/>
      <c r="TRR82" s="49"/>
      <c r="TRS82" s="49"/>
      <c r="TRT82" s="49"/>
      <c r="TRU82" s="49"/>
      <c r="TRV82" s="49"/>
      <c r="TRW82" s="49"/>
      <c r="TRX82" s="49"/>
      <c r="TRY82" s="49"/>
      <c r="TRZ82" s="49"/>
      <c r="TSA82" s="49"/>
      <c r="TSB82" s="49"/>
      <c r="TSC82" s="49"/>
      <c r="TSD82" s="49"/>
      <c r="TSE82" s="49"/>
      <c r="TSF82" s="49"/>
      <c r="TSG82" s="49"/>
      <c r="TSH82" s="49"/>
      <c r="TSI82" s="49"/>
      <c r="TSJ82" s="49"/>
      <c r="TSK82" s="49"/>
      <c r="TSL82" s="49"/>
      <c r="TSM82" s="49"/>
      <c r="TSN82" s="49"/>
      <c r="TSO82" s="49"/>
      <c r="TSP82" s="49"/>
      <c r="TSQ82" s="49"/>
      <c r="TSR82" s="49"/>
      <c r="TSS82" s="49"/>
      <c r="TST82" s="49"/>
      <c r="TSU82" s="49"/>
      <c r="TSV82" s="49"/>
      <c r="TSW82" s="49"/>
      <c r="TSX82" s="49"/>
      <c r="TSY82" s="49"/>
      <c r="TSZ82" s="49"/>
      <c r="TTA82" s="49"/>
      <c r="TTB82" s="49"/>
      <c r="TTC82" s="49"/>
      <c r="TTD82" s="49"/>
      <c r="TTE82" s="49"/>
      <c r="TTF82" s="49"/>
      <c r="TTG82" s="49"/>
      <c r="TTH82" s="49"/>
      <c r="TTI82" s="49"/>
      <c r="TTJ82" s="49"/>
      <c r="TTK82" s="49"/>
      <c r="TTL82" s="49"/>
      <c r="TTM82" s="49"/>
      <c r="TTN82" s="49"/>
      <c r="TTO82" s="49"/>
      <c r="TTP82" s="49"/>
      <c r="TTQ82" s="49"/>
      <c r="TTR82" s="49"/>
      <c r="TTS82" s="49"/>
      <c r="TTT82" s="49"/>
      <c r="TTU82" s="49"/>
      <c r="TTV82" s="49"/>
      <c r="TTW82" s="49"/>
      <c r="TTX82" s="49"/>
      <c r="TTY82" s="49"/>
      <c r="TTZ82" s="49"/>
      <c r="TUA82" s="49"/>
      <c r="TUB82" s="49"/>
      <c r="TUC82" s="49"/>
      <c r="TUD82" s="49"/>
      <c r="TUE82" s="49"/>
      <c r="TUF82" s="49"/>
      <c r="TUG82" s="49"/>
      <c r="TUH82" s="49"/>
      <c r="TUI82" s="49"/>
      <c r="TUJ82" s="49"/>
      <c r="TUK82" s="49"/>
      <c r="TUL82" s="49"/>
      <c r="TUM82" s="49"/>
      <c r="TUN82" s="49"/>
      <c r="TUO82" s="49"/>
      <c r="TUP82" s="49"/>
      <c r="TUQ82" s="49"/>
      <c r="TUR82" s="49"/>
      <c r="TUS82" s="49"/>
      <c r="TUT82" s="49"/>
      <c r="TUU82" s="49"/>
      <c r="TUV82" s="49"/>
      <c r="TUW82" s="49"/>
      <c r="TUX82" s="49"/>
      <c r="TUY82" s="49"/>
      <c r="TUZ82" s="49"/>
      <c r="TVA82" s="49"/>
      <c r="TVB82" s="49"/>
      <c r="TVC82" s="49"/>
      <c r="TVD82" s="49"/>
      <c r="TVE82" s="49"/>
      <c r="TVF82" s="49"/>
      <c r="TVG82" s="49"/>
      <c r="TVH82" s="49"/>
      <c r="TVI82" s="49"/>
      <c r="TVJ82" s="49"/>
      <c r="TVK82" s="49"/>
      <c r="TVL82" s="49"/>
      <c r="TVM82" s="49"/>
      <c r="TVN82" s="49"/>
      <c r="TVO82" s="49"/>
      <c r="TVP82" s="49"/>
      <c r="TVQ82" s="49"/>
      <c r="TVR82" s="49"/>
      <c r="TVS82" s="49"/>
      <c r="TVT82" s="49"/>
      <c r="TVU82" s="49"/>
      <c r="TVV82" s="49"/>
      <c r="TVW82" s="49"/>
      <c r="TVX82" s="49"/>
      <c r="TVY82" s="49"/>
      <c r="TVZ82" s="49"/>
      <c r="TWA82" s="49"/>
      <c r="TWB82" s="49"/>
      <c r="TWC82" s="49"/>
      <c r="TWD82" s="49"/>
      <c r="TWE82" s="49"/>
      <c r="TWF82" s="49"/>
      <c r="TWG82" s="49"/>
      <c r="TWH82" s="49"/>
      <c r="TWI82" s="49"/>
      <c r="TWJ82" s="49"/>
      <c r="TWK82" s="49"/>
      <c r="TWL82" s="49"/>
      <c r="TWM82" s="49"/>
      <c r="TWN82" s="49"/>
      <c r="TWO82" s="49"/>
      <c r="TWP82" s="49"/>
      <c r="TWQ82" s="49"/>
      <c r="TWR82" s="49"/>
      <c r="TWS82" s="49"/>
      <c r="TWT82" s="49"/>
      <c r="TWU82" s="49"/>
      <c r="TWV82" s="49"/>
      <c r="TWW82" s="49"/>
      <c r="TWX82" s="49"/>
      <c r="TWY82" s="49"/>
      <c r="TWZ82" s="49"/>
      <c r="TXA82" s="49"/>
      <c r="TXB82" s="49"/>
      <c r="TXC82" s="49"/>
      <c r="TXD82" s="49"/>
      <c r="TXE82" s="49"/>
      <c r="TXF82" s="49"/>
      <c r="TXG82" s="49"/>
      <c r="TXH82" s="49"/>
      <c r="TXI82" s="49"/>
      <c r="TXJ82" s="49"/>
      <c r="TXK82" s="49"/>
      <c r="TXL82" s="49"/>
      <c r="TXM82" s="49"/>
      <c r="TXN82" s="49"/>
      <c r="TXO82" s="49"/>
      <c r="TXP82" s="49"/>
      <c r="TXQ82" s="49"/>
      <c r="TXR82" s="49"/>
      <c r="TXS82" s="49"/>
      <c r="TXT82" s="49"/>
      <c r="TXU82" s="49"/>
      <c r="TXV82" s="49"/>
      <c r="TXW82" s="49"/>
      <c r="TXX82" s="49"/>
      <c r="TXY82" s="49"/>
      <c r="TXZ82" s="49"/>
      <c r="TYA82" s="49"/>
      <c r="TYB82" s="49"/>
      <c r="TYC82" s="49"/>
      <c r="TYD82" s="49"/>
      <c r="TYE82" s="49"/>
      <c r="TYF82" s="49"/>
      <c r="TYG82" s="49"/>
      <c r="TYH82" s="49"/>
      <c r="TYI82" s="49"/>
      <c r="TYJ82" s="49"/>
      <c r="TYK82" s="49"/>
      <c r="TYL82" s="49"/>
      <c r="TYM82" s="49"/>
      <c r="TYN82" s="49"/>
      <c r="TYO82" s="49"/>
      <c r="TYP82" s="49"/>
      <c r="TYQ82" s="49"/>
      <c r="TYR82" s="49"/>
      <c r="TYS82" s="49"/>
      <c r="TYT82" s="49"/>
      <c r="TYU82" s="49"/>
      <c r="TYV82" s="49"/>
      <c r="TYW82" s="49"/>
      <c r="TYX82" s="49"/>
      <c r="TYY82" s="49"/>
      <c r="TYZ82" s="49"/>
      <c r="TZA82" s="49"/>
      <c r="TZB82" s="49"/>
      <c r="TZC82" s="49"/>
      <c r="TZD82" s="49"/>
      <c r="TZE82" s="49"/>
      <c r="TZF82" s="49"/>
      <c r="TZG82" s="49"/>
      <c r="TZH82" s="49"/>
      <c r="TZI82" s="49"/>
      <c r="TZJ82" s="49"/>
      <c r="TZK82" s="49"/>
      <c r="TZL82" s="49"/>
      <c r="TZM82" s="49"/>
      <c r="TZN82" s="49"/>
      <c r="TZO82" s="49"/>
      <c r="TZP82" s="49"/>
      <c r="TZQ82" s="49"/>
      <c r="TZR82" s="49"/>
      <c r="TZS82" s="49"/>
      <c r="TZT82" s="49"/>
      <c r="TZU82" s="49"/>
      <c r="TZV82" s="49"/>
      <c r="TZW82" s="49"/>
      <c r="TZX82" s="49"/>
      <c r="TZY82" s="49"/>
      <c r="TZZ82" s="49"/>
      <c r="UAA82" s="49"/>
      <c r="UAB82" s="49"/>
      <c r="UAC82" s="49"/>
      <c r="UAD82" s="49"/>
      <c r="UAE82" s="49"/>
      <c r="UAF82" s="49"/>
      <c r="UAG82" s="49"/>
      <c r="UAH82" s="49"/>
      <c r="UAI82" s="49"/>
      <c r="UAJ82" s="49"/>
      <c r="UAK82" s="49"/>
      <c r="UAL82" s="49"/>
      <c r="UAM82" s="49"/>
      <c r="UAN82" s="49"/>
      <c r="UAO82" s="49"/>
      <c r="UAP82" s="49"/>
      <c r="UAQ82" s="49"/>
      <c r="UAR82" s="49"/>
      <c r="UAS82" s="49"/>
      <c r="UAT82" s="49"/>
      <c r="UAU82" s="49"/>
      <c r="UAV82" s="49"/>
      <c r="UAW82" s="49"/>
      <c r="UAX82" s="49"/>
      <c r="UAY82" s="49"/>
      <c r="UAZ82" s="49"/>
      <c r="UBA82" s="49"/>
      <c r="UBB82" s="49"/>
      <c r="UBC82" s="49"/>
      <c r="UBD82" s="49"/>
      <c r="UBE82" s="49"/>
      <c r="UBF82" s="49"/>
      <c r="UBG82" s="49"/>
      <c r="UBH82" s="49"/>
      <c r="UBI82" s="49"/>
      <c r="UBJ82" s="49"/>
      <c r="UBK82" s="49"/>
      <c r="UBL82" s="49"/>
      <c r="UBM82" s="49"/>
      <c r="UBN82" s="49"/>
      <c r="UBO82" s="49"/>
      <c r="UBP82" s="49"/>
      <c r="UBQ82" s="49"/>
      <c r="UBR82" s="49"/>
      <c r="UBS82" s="49"/>
      <c r="UBT82" s="49"/>
      <c r="UBU82" s="49"/>
      <c r="UBV82" s="49"/>
      <c r="UBW82" s="49"/>
      <c r="UBX82" s="49"/>
      <c r="UBY82" s="49"/>
      <c r="UBZ82" s="49"/>
      <c r="UCA82" s="49"/>
      <c r="UCB82" s="49"/>
      <c r="UCC82" s="49"/>
      <c r="UCD82" s="49"/>
      <c r="UCE82" s="49"/>
      <c r="UCF82" s="49"/>
      <c r="UCG82" s="49"/>
      <c r="UCH82" s="49"/>
      <c r="UCI82" s="49"/>
      <c r="UCJ82" s="49"/>
      <c r="UCK82" s="49"/>
      <c r="UCL82" s="49"/>
      <c r="UCM82" s="49"/>
      <c r="UCN82" s="49"/>
      <c r="UCO82" s="49"/>
      <c r="UCP82" s="49"/>
      <c r="UCQ82" s="49"/>
      <c r="UCR82" s="49"/>
      <c r="UCS82" s="49"/>
      <c r="UCT82" s="49"/>
      <c r="UCU82" s="49"/>
      <c r="UCV82" s="49"/>
      <c r="UCW82" s="49"/>
      <c r="UCX82" s="49"/>
      <c r="UCY82" s="49"/>
      <c r="UCZ82" s="49"/>
      <c r="UDA82" s="49"/>
      <c r="UDB82" s="49"/>
      <c r="UDC82" s="49"/>
      <c r="UDD82" s="49"/>
      <c r="UDE82" s="49"/>
      <c r="UDF82" s="49"/>
      <c r="UDG82" s="49"/>
      <c r="UDH82" s="49"/>
      <c r="UDI82" s="49"/>
      <c r="UDJ82" s="49"/>
      <c r="UDK82" s="49"/>
      <c r="UDL82" s="49"/>
      <c r="UDM82" s="49"/>
      <c r="UDN82" s="49"/>
      <c r="UDO82" s="49"/>
      <c r="UDP82" s="49"/>
      <c r="UDQ82" s="49"/>
      <c r="UDR82" s="49"/>
      <c r="UDS82" s="49"/>
      <c r="UDT82" s="49"/>
      <c r="UDU82" s="49"/>
      <c r="UDV82" s="49"/>
      <c r="UDW82" s="49"/>
      <c r="UDX82" s="49"/>
      <c r="UDY82" s="49"/>
      <c r="UDZ82" s="49"/>
      <c r="UEA82" s="49"/>
      <c r="UEB82" s="49"/>
      <c r="UEC82" s="49"/>
      <c r="UED82" s="49"/>
      <c r="UEE82" s="49"/>
      <c r="UEF82" s="49"/>
      <c r="UEG82" s="49"/>
      <c r="UEH82" s="49"/>
      <c r="UEI82" s="49"/>
      <c r="UEJ82" s="49"/>
      <c r="UEK82" s="49"/>
      <c r="UEL82" s="49"/>
      <c r="UEM82" s="49"/>
      <c r="UEN82" s="49"/>
      <c r="UEO82" s="49"/>
      <c r="UEP82" s="49"/>
      <c r="UEQ82" s="49"/>
      <c r="UER82" s="49"/>
      <c r="UES82" s="49"/>
      <c r="UET82" s="49"/>
      <c r="UEU82" s="49"/>
      <c r="UEV82" s="49"/>
      <c r="UEW82" s="49"/>
      <c r="UEX82" s="49"/>
      <c r="UEY82" s="49"/>
      <c r="UEZ82" s="49"/>
      <c r="UFA82" s="49"/>
      <c r="UFB82" s="49"/>
      <c r="UFC82" s="49"/>
      <c r="UFD82" s="49"/>
      <c r="UFE82" s="49"/>
      <c r="UFF82" s="49"/>
      <c r="UFG82" s="49"/>
      <c r="UFH82" s="49"/>
      <c r="UFI82" s="49"/>
      <c r="UFJ82" s="49"/>
      <c r="UFK82" s="49"/>
      <c r="UFL82" s="49"/>
      <c r="UFM82" s="49"/>
      <c r="UFN82" s="49"/>
      <c r="UFO82" s="49"/>
      <c r="UFP82" s="49"/>
      <c r="UFQ82" s="49"/>
      <c r="UFR82" s="49"/>
      <c r="UFS82" s="49"/>
      <c r="UFT82" s="49"/>
      <c r="UFU82" s="49"/>
      <c r="UFV82" s="49"/>
      <c r="UFW82" s="49"/>
      <c r="UFX82" s="49"/>
      <c r="UFY82" s="49"/>
      <c r="UFZ82" s="49"/>
      <c r="UGA82" s="49"/>
      <c r="UGB82" s="49"/>
      <c r="UGC82" s="49"/>
      <c r="UGD82" s="49"/>
      <c r="UGE82" s="49"/>
      <c r="UGF82" s="49"/>
      <c r="UGG82" s="49"/>
      <c r="UGH82" s="49"/>
      <c r="UGI82" s="49"/>
      <c r="UGJ82" s="49"/>
      <c r="UGK82" s="49"/>
      <c r="UGL82" s="49"/>
      <c r="UGM82" s="49"/>
      <c r="UGN82" s="49"/>
      <c r="UGO82" s="49"/>
      <c r="UGP82" s="49"/>
      <c r="UGQ82" s="49"/>
      <c r="UGR82" s="49"/>
      <c r="UGS82" s="49"/>
      <c r="UGT82" s="49"/>
      <c r="UGU82" s="49"/>
      <c r="UGV82" s="49"/>
      <c r="UGW82" s="49"/>
      <c r="UGX82" s="49"/>
      <c r="UGY82" s="49"/>
      <c r="UGZ82" s="49"/>
      <c r="UHA82" s="49"/>
      <c r="UHB82" s="49"/>
      <c r="UHC82" s="49"/>
      <c r="UHD82" s="49"/>
      <c r="UHE82" s="49"/>
      <c r="UHF82" s="49"/>
      <c r="UHG82" s="49"/>
      <c r="UHH82" s="49"/>
      <c r="UHI82" s="49"/>
      <c r="UHJ82" s="49"/>
      <c r="UHK82" s="49"/>
      <c r="UHL82" s="49"/>
      <c r="UHM82" s="49"/>
      <c r="UHN82" s="49"/>
      <c r="UHO82" s="49"/>
      <c r="UHP82" s="49"/>
      <c r="UHQ82" s="49"/>
      <c r="UHR82" s="49"/>
      <c r="UHS82" s="49"/>
      <c r="UHT82" s="49"/>
      <c r="UHU82" s="49"/>
      <c r="UHV82" s="49"/>
      <c r="UHW82" s="49"/>
      <c r="UHX82" s="49"/>
      <c r="UHY82" s="49"/>
      <c r="UHZ82" s="49"/>
      <c r="UIA82" s="49"/>
      <c r="UIB82" s="49"/>
      <c r="UIC82" s="49"/>
      <c r="UID82" s="49"/>
      <c r="UIE82" s="49"/>
      <c r="UIF82" s="49"/>
      <c r="UIG82" s="49"/>
      <c r="UIH82" s="49"/>
      <c r="UII82" s="49"/>
      <c r="UIJ82" s="49"/>
      <c r="UIK82" s="49"/>
      <c r="UIL82" s="49"/>
      <c r="UIM82" s="49"/>
      <c r="UIN82" s="49"/>
      <c r="UIO82" s="49"/>
      <c r="UIP82" s="49"/>
      <c r="UIQ82" s="49"/>
      <c r="UIR82" s="49"/>
      <c r="UIS82" s="49"/>
      <c r="UIT82" s="49"/>
      <c r="UIU82" s="49"/>
      <c r="UIV82" s="49"/>
      <c r="UIW82" s="49"/>
      <c r="UIX82" s="49"/>
      <c r="UIY82" s="49"/>
      <c r="UIZ82" s="49"/>
      <c r="UJA82" s="49"/>
      <c r="UJB82" s="49"/>
      <c r="UJC82" s="49"/>
      <c r="UJD82" s="49"/>
      <c r="UJE82" s="49"/>
      <c r="UJF82" s="49"/>
      <c r="UJG82" s="49"/>
      <c r="UJH82" s="49"/>
      <c r="UJI82" s="49"/>
      <c r="UJJ82" s="49"/>
      <c r="UJK82" s="49"/>
      <c r="UJL82" s="49"/>
      <c r="UJM82" s="49"/>
      <c r="UJN82" s="49"/>
      <c r="UJO82" s="49"/>
      <c r="UJP82" s="49"/>
      <c r="UJQ82" s="49"/>
      <c r="UJR82" s="49"/>
      <c r="UJS82" s="49"/>
      <c r="UJT82" s="49"/>
      <c r="UJU82" s="49"/>
      <c r="UJV82" s="49"/>
      <c r="UJW82" s="49"/>
      <c r="UJX82" s="49"/>
      <c r="UJY82" s="49"/>
      <c r="UJZ82" s="49"/>
      <c r="UKA82" s="49"/>
      <c r="UKB82" s="49"/>
      <c r="UKC82" s="49"/>
      <c r="UKD82" s="49"/>
      <c r="UKE82" s="49"/>
      <c r="UKF82" s="49"/>
      <c r="UKG82" s="49"/>
      <c r="UKH82" s="49"/>
      <c r="UKI82" s="49"/>
      <c r="UKJ82" s="49"/>
      <c r="UKK82" s="49"/>
      <c r="UKL82" s="49"/>
      <c r="UKM82" s="49"/>
      <c r="UKN82" s="49"/>
      <c r="UKO82" s="49"/>
      <c r="UKP82" s="49"/>
      <c r="UKQ82" s="49"/>
      <c r="UKR82" s="49"/>
      <c r="UKS82" s="49"/>
      <c r="UKT82" s="49"/>
      <c r="UKU82" s="49"/>
      <c r="UKV82" s="49"/>
      <c r="UKW82" s="49"/>
      <c r="UKX82" s="49"/>
      <c r="UKY82" s="49"/>
      <c r="UKZ82" s="49"/>
      <c r="ULA82" s="49"/>
      <c r="ULB82" s="49"/>
      <c r="ULC82" s="49"/>
      <c r="ULD82" s="49"/>
      <c r="ULE82" s="49"/>
      <c r="ULF82" s="49"/>
      <c r="ULG82" s="49"/>
      <c r="ULH82" s="49"/>
      <c r="ULI82" s="49"/>
      <c r="ULJ82" s="49"/>
      <c r="ULK82" s="49"/>
      <c r="ULL82" s="49"/>
      <c r="ULM82" s="49"/>
      <c r="ULN82" s="49"/>
      <c r="ULO82" s="49"/>
      <c r="ULP82" s="49"/>
      <c r="ULQ82" s="49"/>
      <c r="ULR82" s="49"/>
      <c r="ULS82" s="49"/>
      <c r="ULT82" s="49"/>
      <c r="ULU82" s="49"/>
      <c r="ULV82" s="49"/>
      <c r="ULW82" s="49"/>
      <c r="ULX82" s="49"/>
      <c r="ULY82" s="49"/>
      <c r="ULZ82" s="49"/>
      <c r="UMA82" s="49"/>
      <c r="UMB82" s="49"/>
      <c r="UMC82" s="49"/>
      <c r="UMD82" s="49"/>
      <c r="UME82" s="49"/>
      <c r="UMF82" s="49"/>
      <c r="UMG82" s="49"/>
      <c r="UMH82" s="49"/>
      <c r="UMI82" s="49"/>
      <c r="UMJ82" s="49"/>
      <c r="UMK82" s="49"/>
      <c r="UML82" s="49"/>
      <c r="UMM82" s="49"/>
      <c r="UMN82" s="49"/>
      <c r="UMO82" s="49"/>
      <c r="UMP82" s="49"/>
      <c r="UMQ82" s="49"/>
      <c r="UMR82" s="49"/>
      <c r="UMS82" s="49"/>
      <c r="UMT82" s="49"/>
      <c r="UMU82" s="49"/>
      <c r="UMV82" s="49"/>
      <c r="UMW82" s="49"/>
      <c r="UMX82" s="49"/>
      <c r="UMY82" s="49"/>
      <c r="UMZ82" s="49"/>
      <c r="UNA82" s="49"/>
      <c r="UNB82" s="49"/>
      <c r="UNC82" s="49"/>
      <c r="UND82" s="49"/>
      <c r="UNE82" s="49"/>
      <c r="UNF82" s="49"/>
      <c r="UNG82" s="49"/>
      <c r="UNH82" s="49"/>
      <c r="UNI82" s="49"/>
      <c r="UNJ82" s="49"/>
      <c r="UNK82" s="49"/>
      <c r="UNL82" s="49"/>
      <c r="UNM82" s="49"/>
      <c r="UNN82" s="49"/>
      <c r="UNO82" s="49"/>
      <c r="UNP82" s="49"/>
      <c r="UNQ82" s="49"/>
      <c r="UNR82" s="49"/>
      <c r="UNS82" s="49"/>
      <c r="UNT82" s="49"/>
      <c r="UNU82" s="49"/>
      <c r="UNV82" s="49"/>
      <c r="UNW82" s="49"/>
      <c r="UNX82" s="49"/>
      <c r="UNY82" s="49"/>
      <c r="UNZ82" s="49"/>
      <c r="UOA82" s="49"/>
      <c r="UOB82" s="49"/>
      <c r="UOC82" s="49"/>
      <c r="UOD82" s="49"/>
      <c r="UOE82" s="49"/>
      <c r="UOF82" s="49"/>
      <c r="UOG82" s="49"/>
      <c r="UOH82" s="49"/>
      <c r="UOI82" s="49"/>
      <c r="UOJ82" s="49"/>
      <c r="UOK82" s="49"/>
      <c r="UOL82" s="49"/>
      <c r="UOM82" s="49"/>
      <c r="UON82" s="49"/>
      <c r="UOO82" s="49"/>
      <c r="UOP82" s="49"/>
      <c r="UOQ82" s="49"/>
      <c r="UOR82" s="49"/>
      <c r="UOS82" s="49"/>
      <c r="UOT82" s="49"/>
      <c r="UOU82" s="49"/>
      <c r="UOV82" s="49"/>
      <c r="UOW82" s="49"/>
      <c r="UOX82" s="49"/>
      <c r="UOY82" s="49"/>
      <c r="UOZ82" s="49"/>
      <c r="UPA82" s="49"/>
      <c r="UPB82" s="49"/>
      <c r="UPC82" s="49"/>
      <c r="UPD82" s="49"/>
      <c r="UPE82" s="49"/>
      <c r="UPF82" s="49"/>
      <c r="UPG82" s="49"/>
      <c r="UPH82" s="49"/>
      <c r="UPI82" s="49"/>
      <c r="UPJ82" s="49"/>
      <c r="UPK82" s="49"/>
      <c r="UPL82" s="49"/>
      <c r="UPM82" s="49"/>
      <c r="UPN82" s="49"/>
      <c r="UPO82" s="49"/>
      <c r="UPP82" s="49"/>
      <c r="UPQ82" s="49"/>
      <c r="UPR82" s="49"/>
      <c r="UPS82" s="49"/>
      <c r="UPT82" s="49"/>
      <c r="UPU82" s="49"/>
      <c r="UPV82" s="49"/>
      <c r="UPW82" s="49"/>
      <c r="UPX82" s="49"/>
      <c r="UPY82" s="49"/>
      <c r="UPZ82" s="49"/>
      <c r="UQA82" s="49"/>
      <c r="UQB82" s="49"/>
      <c r="UQC82" s="49"/>
      <c r="UQD82" s="49"/>
      <c r="UQE82" s="49"/>
      <c r="UQF82" s="49"/>
      <c r="UQG82" s="49"/>
      <c r="UQH82" s="49"/>
      <c r="UQI82" s="49"/>
      <c r="UQJ82" s="49"/>
      <c r="UQK82" s="49"/>
      <c r="UQL82" s="49"/>
      <c r="UQM82" s="49"/>
      <c r="UQN82" s="49"/>
      <c r="UQO82" s="49"/>
      <c r="UQP82" s="49"/>
      <c r="UQQ82" s="49"/>
      <c r="UQR82" s="49"/>
      <c r="UQS82" s="49"/>
      <c r="UQT82" s="49"/>
      <c r="UQU82" s="49"/>
      <c r="UQV82" s="49"/>
      <c r="UQW82" s="49"/>
      <c r="UQX82" s="49"/>
      <c r="UQY82" s="49"/>
      <c r="UQZ82" s="49"/>
      <c r="URA82" s="49"/>
      <c r="URB82" s="49"/>
      <c r="URC82" s="49"/>
      <c r="URD82" s="49"/>
      <c r="URE82" s="49"/>
      <c r="URF82" s="49"/>
      <c r="URG82" s="49"/>
      <c r="URH82" s="49"/>
      <c r="URI82" s="49"/>
      <c r="URJ82" s="49"/>
      <c r="URK82" s="49"/>
      <c r="URL82" s="49"/>
      <c r="URM82" s="49"/>
      <c r="URN82" s="49"/>
      <c r="URO82" s="49"/>
      <c r="URP82" s="49"/>
      <c r="URQ82" s="49"/>
      <c r="URR82" s="49"/>
      <c r="URS82" s="49"/>
      <c r="URT82" s="49"/>
      <c r="URU82" s="49"/>
      <c r="URV82" s="49"/>
      <c r="URW82" s="49"/>
      <c r="URX82" s="49"/>
      <c r="URY82" s="49"/>
      <c r="URZ82" s="49"/>
      <c r="USA82" s="49"/>
      <c r="USB82" s="49"/>
      <c r="USC82" s="49"/>
      <c r="USD82" s="49"/>
      <c r="USE82" s="49"/>
      <c r="USF82" s="49"/>
      <c r="USG82" s="49"/>
      <c r="USH82" s="49"/>
      <c r="USI82" s="49"/>
      <c r="USJ82" s="49"/>
      <c r="USK82" s="49"/>
      <c r="USL82" s="49"/>
      <c r="USM82" s="49"/>
      <c r="USN82" s="49"/>
      <c r="USO82" s="49"/>
      <c r="USP82" s="49"/>
      <c r="USQ82" s="49"/>
      <c r="USR82" s="49"/>
      <c r="USS82" s="49"/>
      <c r="UST82" s="49"/>
      <c r="USU82" s="49"/>
      <c r="USV82" s="49"/>
      <c r="USW82" s="49"/>
      <c r="USX82" s="49"/>
      <c r="USY82" s="49"/>
      <c r="USZ82" s="49"/>
      <c r="UTA82" s="49"/>
      <c r="UTB82" s="49"/>
      <c r="UTC82" s="49"/>
      <c r="UTD82" s="49"/>
      <c r="UTE82" s="49"/>
      <c r="UTF82" s="49"/>
      <c r="UTG82" s="49"/>
      <c r="UTH82" s="49"/>
      <c r="UTI82" s="49"/>
      <c r="UTJ82" s="49"/>
      <c r="UTK82" s="49"/>
      <c r="UTL82" s="49"/>
      <c r="UTM82" s="49"/>
      <c r="UTN82" s="49"/>
      <c r="UTO82" s="49"/>
      <c r="UTP82" s="49"/>
      <c r="UTQ82" s="49"/>
      <c r="UTR82" s="49"/>
      <c r="UTS82" s="49"/>
      <c r="UTT82" s="49"/>
      <c r="UTU82" s="49"/>
      <c r="UTV82" s="49"/>
      <c r="UTW82" s="49"/>
      <c r="UTX82" s="49"/>
      <c r="UTY82" s="49"/>
      <c r="UTZ82" s="49"/>
      <c r="UUA82" s="49"/>
      <c r="UUB82" s="49"/>
      <c r="UUC82" s="49"/>
      <c r="UUD82" s="49"/>
      <c r="UUE82" s="49"/>
      <c r="UUF82" s="49"/>
      <c r="UUG82" s="49"/>
      <c r="UUH82" s="49"/>
      <c r="UUI82" s="49"/>
      <c r="UUJ82" s="49"/>
      <c r="UUK82" s="49"/>
      <c r="UUL82" s="49"/>
      <c r="UUM82" s="49"/>
      <c r="UUN82" s="49"/>
      <c r="UUO82" s="49"/>
      <c r="UUP82" s="49"/>
      <c r="UUQ82" s="49"/>
      <c r="UUR82" s="49"/>
      <c r="UUS82" s="49"/>
      <c r="UUT82" s="49"/>
      <c r="UUU82" s="49"/>
      <c r="UUV82" s="49"/>
      <c r="UUW82" s="49"/>
      <c r="UUX82" s="49"/>
      <c r="UUY82" s="49"/>
      <c r="UUZ82" s="49"/>
      <c r="UVA82" s="49"/>
      <c r="UVB82" s="49"/>
      <c r="UVC82" s="49"/>
      <c r="UVD82" s="49"/>
      <c r="UVE82" s="49"/>
      <c r="UVF82" s="49"/>
      <c r="UVG82" s="49"/>
      <c r="UVH82" s="49"/>
      <c r="UVI82" s="49"/>
      <c r="UVJ82" s="49"/>
      <c r="UVK82" s="49"/>
      <c r="UVL82" s="49"/>
      <c r="UVM82" s="49"/>
      <c r="UVN82" s="49"/>
      <c r="UVO82" s="49"/>
      <c r="UVP82" s="49"/>
      <c r="UVQ82" s="49"/>
      <c r="UVR82" s="49"/>
      <c r="UVS82" s="49"/>
      <c r="UVT82" s="49"/>
      <c r="UVU82" s="49"/>
      <c r="UVV82" s="49"/>
      <c r="UVW82" s="49"/>
      <c r="UVX82" s="49"/>
      <c r="UVY82" s="49"/>
      <c r="UVZ82" s="49"/>
      <c r="UWA82" s="49"/>
      <c r="UWB82" s="49"/>
      <c r="UWC82" s="49"/>
      <c r="UWD82" s="49"/>
      <c r="UWE82" s="49"/>
      <c r="UWF82" s="49"/>
      <c r="UWG82" s="49"/>
      <c r="UWH82" s="49"/>
      <c r="UWI82" s="49"/>
      <c r="UWJ82" s="49"/>
      <c r="UWK82" s="49"/>
      <c r="UWL82" s="49"/>
      <c r="UWM82" s="49"/>
      <c r="UWN82" s="49"/>
      <c r="UWO82" s="49"/>
      <c r="UWP82" s="49"/>
      <c r="UWQ82" s="49"/>
      <c r="UWR82" s="49"/>
      <c r="UWS82" s="49"/>
      <c r="UWT82" s="49"/>
      <c r="UWU82" s="49"/>
      <c r="UWV82" s="49"/>
      <c r="UWW82" s="49"/>
      <c r="UWX82" s="49"/>
      <c r="UWY82" s="49"/>
      <c r="UWZ82" s="49"/>
      <c r="UXA82" s="49"/>
      <c r="UXB82" s="49"/>
      <c r="UXC82" s="49"/>
      <c r="UXD82" s="49"/>
      <c r="UXE82" s="49"/>
      <c r="UXF82" s="49"/>
      <c r="UXG82" s="49"/>
      <c r="UXH82" s="49"/>
      <c r="UXI82" s="49"/>
      <c r="UXJ82" s="49"/>
      <c r="UXK82" s="49"/>
      <c r="UXL82" s="49"/>
      <c r="UXM82" s="49"/>
      <c r="UXN82" s="49"/>
      <c r="UXO82" s="49"/>
      <c r="UXP82" s="49"/>
      <c r="UXQ82" s="49"/>
      <c r="UXR82" s="49"/>
      <c r="UXS82" s="49"/>
      <c r="UXT82" s="49"/>
      <c r="UXU82" s="49"/>
      <c r="UXV82" s="49"/>
      <c r="UXW82" s="49"/>
      <c r="UXX82" s="49"/>
      <c r="UXY82" s="49"/>
      <c r="UXZ82" s="49"/>
      <c r="UYA82" s="49"/>
      <c r="UYB82" s="49"/>
      <c r="UYC82" s="49"/>
      <c r="UYD82" s="49"/>
      <c r="UYE82" s="49"/>
      <c r="UYF82" s="49"/>
      <c r="UYG82" s="49"/>
      <c r="UYH82" s="49"/>
      <c r="UYI82" s="49"/>
      <c r="UYJ82" s="49"/>
      <c r="UYK82" s="49"/>
      <c r="UYL82" s="49"/>
      <c r="UYM82" s="49"/>
      <c r="UYN82" s="49"/>
      <c r="UYO82" s="49"/>
      <c r="UYP82" s="49"/>
      <c r="UYQ82" s="49"/>
      <c r="UYR82" s="49"/>
      <c r="UYS82" s="49"/>
      <c r="UYT82" s="49"/>
      <c r="UYU82" s="49"/>
      <c r="UYV82" s="49"/>
      <c r="UYW82" s="49"/>
      <c r="UYX82" s="49"/>
      <c r="UYY82" s="49"/>
      <c r="UYZ82" s="49"/>
      <c r="UZA82" s="49"/>
      <c r="UZB82" s="49"/>
      <c r="UZC82" s="49"/>
      <c r="UZD82" s="49"/>
      <c r="UZE82" s="49"/>
      <c r="UZF82" s="49"/>
      <c r="UZG82" s="49"/>
      <c r="UZH82" s="49"/>
      <c r="UZI82" s="49"/>
      <c r="UZJ82" s="49"/>
      <c r="UZK82" s="49"/>
      <c r="UZL82" s="49"/>
      <c r="UZM82" s="49"/>
      <c r="UZN82" s="49"/>
      <c r="UZO82" s="49"/>
      <c r="UZP82" s="49"/>
      <c r="UZQ82" s="49"/>
      <c r="UZR82" s="49"/>
      <c r="UZS82" s="49"/>
      <c r="UZT82" s="49"/>
      <c r="UZU82" s="49"/>
      <c r="UZV82" s="49"/>
      <c r="UZW82" s="49"/>
      <c r="UZX82" s="49"/>
      <c r="UZY82" s="49"/>
      <c r="UZZ82" s="49"/>
      <c r="VAA82" s="49"/>
      <c r="VAB82" s="49"/>
      <c r="VAC82" s="49"/>
      <c r="VAD82" s="49"/>
      <c r="VAE82" s="49"/>
      <c r="VAF82" s="49"/>
      <c r="VAG82" s="49"/>
      <c r="VAH82" s="49"/>
      <c r="VAI82" s="49"/>
      <c r="VAJ82" s="49"/>
      <c r="VAK82" s="49"/>
      <c r="VAL82" s="49"/>
      <c r="VAM82" s="49"/>
      <c r="VAN82" s="49"/>
      <c r="VAO82" s="49"/>
      <c r="VAP82" s="49"/>
      <c r="VAQ82" s="49"/>
      <c r="VAR82" s="49"/>
      <c r="VAS82" s="49"/>
      <c r="VAT82" s="49"/>
      <c r="VAU82" s="49"/>
      <c r="VAV82" s="49"/>
      <c r="VAW82" s="49"/>
      <c r="VAX82" s="49"/>
      <c r="VAY82" s="49"/>
      <c r="VAZ82" s="49"/>
      <c r="VBA82" s="49"/>
      <c r="VBB82" s="49"/>
      <c r="VBC82" s="49"/>
      <c r="VBD82" s="49"/>
      <c r="VBE82" s="49"/>
      <c r="VBF82" s="49"/>
      <c r="VBG82" s="49"/>
      <c r="VBH82" s="49"/>
      <c r="VBI82" s="49"/>
      <c r="VBJ82" s="49"/>
      <c r="VBK82" s="49"/>
      <c r="VBL82" s="49"/>
      <c r="VBM82" s="49"/>
      <c r="VBN82" s="49"/>
      <c r="VBO82" s="49"/>
      <c r="VBP82" s="49"/>
      <c r="VBQ82" s="49"/>
      <c r="VBR82" s="49"/>
      <c r="VBS82" s="49"/>
      <c r="VBT82" s="49"/>
      <c r="VBU82" s="49"/>
      <c r="VBV82" s="49"/>
      <c r="VBW82" s="49"/>
      <c r="VBX82" s="49"/>
      <c r="VBY82" s="49"/>
      <c r="VBZ82" s="49"/>
      <c r="VCA82" s="49"/>
      <c r="VCB82" s="49"/>
      <c r="VCC82" s="49"/>
      <c r="VCD82" s="49"/>
      <c r="VCE82" s="49"/>
      <c r="VCF82" s="49"/>
      <c r="VCG82" s="49"/>
      <c r="VCH82" s="49"/>
      <c r="VCI82" s="49"/>
      <c r="VCJ82" s="49"/>
      <c r="VCK82" s="49"/>
      <c r="VCL82" s="49"/>
      <c r="VCM82" s="49"/>
      <c r="VCN82" s="49"/>
      <c r="VCO82" s="49"/>
      <c r="VCP82" s="49"/>
      <c r="VCQ82" s="49"/>
      <c r="VCR82" s="49"/>
      <c r="VCS82" s="49"/>
      <c r="VCT82" s="49"/>
      <c r="VCU82" s="49"/>
      <c r="VCV82" s="49"/>
      <c r="VCW82" s="49"/>
      <c r="VCX82" s="49"/>
      <c r="VCY82" s="49"/>
      <c r="VCZ82" s="49"/>
      <c r="VDA82" s="49"/>
      <c r="VDB82" s="49"/>
      <c r="VDC82" s="49"/>
      <c r="VDD82" s="49"/>
      <c r="VDE82" s="49"/>
      <c r="VDF82" s="49"/>
      <c r="VDG82" s="49"/>
      <c r="VDH82" s="49"/>
      <c r="VDI82" s="49"/>
      <c r="VDJ82" s="49"/>
      <c r="VDK82" s="49"/>
      <c r="VDL82" s="49"/>
      <c r="VDM82" s="49"/>
      <c r="VDN82" s="49"/>
      <c r="VDO82" s="49"/>
      <c r="VDP82" s="49"/>
      <c r="VDQ82" s="49"/>
      <c r="VDR82" s="49"/>
      <c r="VDS82" s="49"/>
      <c r="VDT82" s="49"/>
      <c r="VDU82" s="49"/>
      <c r="VDV82" s="49"/>
      <c r="VDW82" s="49"/>
      <c r="VDX82" s="49"/>
      <c r="VDY82" s="49"/>
      <c r="VDZ82" s="49"/>
      <c r="VEA82" s="49"/>
      <c r="VEB82" s="49"/>
      <c r="VEC82" s="49"/>
      <c r="VED82" s="49"/>
      <c r="VEE82" s="49"/>
      <c r="VEF82" s="49"/>
      <c r="VEG82" s="49"/>
      <c r="VEH82" s="49"/>
      <c r="VEI82" s="49"/>
      <c r="VEJ82" s="49"/>
      <c r="VEK82" s="49"/>
      <c r="VEL82" s="49"/>
      <c r="VEM82" s="49"/>
      <c r="VEN82" s="49"/>
      <c r="VEO82" s="49"/>
      <c r="VEP82" s="49"/>
      <c r="VEQ82" s="49"/>
      <c r="VER82" s="49"/>
      <c r="VES82" s="49"/>
      <c r="VET82" s="49"/>
      <c r="VEU82" s="49"/>
      <c r="VEV82" s="49"/>
      <c r="VEW82" s="49"/>
      <c r="VEX82" s="49"/>
      <c r="VEY82" s="49"/>
      <c r="VEZ82" s="49"/>
      <c r="VFA82" s="49"/>
      <c r="VFB82" s="49"/>
      <c r="VFC82" s="49"/>
      <c r="VFD82" s="49"/>
      <c r="VFE82" s="49"/>
      <c r="VFF82" s="49"/>
      <c r="VFG82" s="49"/>
      <c r="VFH82" s="49"/>
      <c r="VFI82" s="49"/>
      <c r="VFJ82" s="49"/>
      <c r="VFK82" s="49"/>
      <c r="VFL82" s="49"/>
      <c r="VFM82" s="49"/>
      <c r="VFN82" s="49"/>
      <c r="VFO82" s="49"/>
      <c r="VFP82" s="49"/>
      <c r="VFQ82" s="49"/>
      <c r="VFR82" s="49"/>
      <c r="VFS82" s="49"/>
      <c r="VFT82" s="49"/>
      <c r="VFU82" s="49"/>
      <c r="VFV82" s="49"/>
      <c r="VFW82" s="49"/>
      <c r="VFX82" s="49"/>
      <c r="VFY82" s="49"/>
      <c r="VFZ82" s="49"/>
      <c r="VGA82" s="49"/>
      <c r="VGB82" s="49"/>
      <c r="VGC82" s="49"/>
      <c r="VGD82" s="49"/>
      <c r="VGE82" s="49"/>
      <c r="VGF82" s="49"/>
      <c r="VGG82" s="49"/>
      <c r="VGH82" s="49"/>
      <c r="VGI82" s="49"/>
      <c r="VGJ82" s="49"/>
      <c r="VGK82" s="49"/>
      <c r="VGL82" s="49"/>
      <c r="VGM82" s="49"/>
      <c r="VGN82" s="49"/>
      <c r="VGO82" s="49"/>
      <c r="VGP82" s="49"/>
      <c r="VGQ82" s="49"/>
      <c r="VGR82" s="49"/>
      <c r="VGS82" s="49"/>
      <c r="VGT82" s="49"/>
      <c r="VGU82" s="49"/>
      <c r="VGV82" s="49"/>
      <c r="VGW82" s="49"/>
      <c r="VGX82" s="49"/>
      <c r="VGY82" s="49"/>
      <c r="VGZ82" s="49"/>
      <c r="VHA82" s="49"/>
      <c r="VHB82" s="49"/>
      <c r="VHC82" s="49"/>
      <c r="VHD82" s="49"/>
      <c r="VHE82" s="49"/>
      <c r="VHF82" s="49"/>
      <c r="VHG82" s="49"/>
      <c r="VHH82" s="49"/>
      <c r="VHI82" s="49"/>
      <c r="VHJ82" s="49"/>
      <c r="VHK82" s="49"/>
      <c r="VHL82" s="49"/>
      <c r="VHM82" s="49"/>
      <c r="VHN82" s="49"/>
      <c r="VHO82" s="49"/>
      <c r="VHP82" s="49"/>
      <c r="VHQ82" s="49"/>
      <c r="VHR82" s="49"/>
      <c r="VHS82" s="49"/>
      <c r="VHT82" s="49"/>
      <c r="VHU82" s="49"/>
      <c r="VHV82" s="49"/>
      <c r="VHW82" s="49"/>
      <c r="VHX82" s="49"/>
      <c r="VHY82" s="49"/>
      <c r="VHZ82" s="49"/>
      <c r="VIA82" s="49"/>
      <c r="VIB82" s="49"/>
      <c r="VIC82" s="49"/>
      <c r="VID82" s="49"/>
      <c r="VIE82" s="49"/>
      <c r="VIF82" s="49"/>
      <c r="VIG82" s="49"/>
      <c r="VIH82" s="49"/>
      <c r="VII82" s="49"/>
      <c r="VIJ82" s="49"/>
      <c r="VIK82" s="49"/>
      <c r="VIL82" s="49"/>
      <c r="VIM82" s="49"/>
      <c r="VIN82" s="49"/>
      <c r="VIO82" s="49"/>
      <c r="VIP82" s="49"/>
      <c r="VIQ82" s="49"/>
      <c r="VIR82" s="49"/>
      <c r="VIS82" s="49"/>
      <c r="VIT82" s="49"/>
      <c r="VIU82" s="49"/>
      <c r="VIV82" s="49"/>
      <c r="VIW82" s="49"/>
      <c r="VIX82" s="49"/>
      <c r="VIY82" s="49"/>
      <c r="VIZ82" s="49"/>
      <c r="VJA82" s="49"/>
      <c r="VJB82" s="49"/>
      <c r="VJC82" s="49"/>
      <c r="VJD82" s="49"/>
      <c r="VJE82" s="49"/>
      <c r="VJF82" s="49"/>
      <c r="VJG82" s="49"/>
      <c r="VJH82" s="49"/>
      <c r="VJI82" s="49"/>
      <c r="VJJ82" s="49"/>
      <c r="VJK82" s="49"/>
      <c r="VJL82" s="49"/>
      <c r="VJM82" s="49"/>
      <c r="VJN82" s="49"/>
      <c r="VJO82" s="49"/>
      <c r="VJP82" s="49"/>
      <c r="VJQ82" s="49"/>
      <c r="VJR82" s="49"/>
      <c r="VJS82" s="49"/>
      <c r="VJT82" s="49"/>
      <c r="VJU82" s="49"/>
      <c r="VJV82" s="49"/>
      <c r="VJW82" s="49"/>
      <c r="VJX82" s="49"/>
      <c r="VJY82" s="49"/>
      <c r="VJZ82" s="49"/>
      <c r="VKA82" s="49"/>
      <c r="VKB82" s="49"/>
      <c r="VKC82" s="49"/>
      <c r="VKD82" s="49"/>
      <c r="VKE82" s="49"/>
      <c r="VKF82" s="49"/>
      <c r="VKG82" s="49"/>
      <c r="VKH82" s="49"/>
      <c r="VKI82" s="49"/>
      <c r="VKJ82" s="49"/>
      <c r="VKK82" s="49"/>
      <c r="VKL82" s="49"/>
      <c r="VKM82" s="49"/>
      <c r="VKN82" s="49"/>
      <c r="VKO82" s="49"/>
      <c r="VKP82" s="49"/>
      <c r="VKQ82" s="49"/>
      <c r="VKR82" s="49"/>
      <c r="VKS82" s="49"/>
      <c r="VKT82" s="49"/>
      <c r="VKU82" s="49"/>
      <c r="VKV82" s="49"/>
      <c r="VKW82" s="49"/>
      <c r="VKX82" s="49"/>
      <c r="VKY82" s="49"/>
      <c r="VKZ82" s="49"/>
      <c r="VLA82" s="49"/>
      <c r="VLB82" s="49"/>
      <c r="VLC82" s="49"/>
      <c r="VLD82" s="49"/>
      <c r="VLE82" s="49"/>
      <c r="VLF82" s="49"/>
      <c r="VLG82" s="49"/>
      <c r="VLH82" s="49"/>
      <c r="VLI82" s="49"/>
      <c r="VLJ82" s="49"/>
      <c r="VLK82" s="49"/>
      <c r="VLL82" s="49"/>
      <c r="VLM82" s="49"/>
      <c r="VLN82" s="49"/>
      <c r="VLO82" s="49"/>
      <c r="VLP82" s="49"/>
      <c r="VLQ82" s="49"/>
      <c r="VLR82" s="49"/>
      <c r="VLS82" s="49"/>
      <c r="VLT82" s="49"/>
      <c r="VLU82" s="49"/>
      <c r="VLV82" s="49"/>
      <c r="VLW82" s="49"/>
      <c r="VLX82" s="49"/>
      <c r="VLY82" s="49"/>
      <c r="VLZ82" s="49"/>
      <c r="VMA82" s="49"/>
      <c r="VMB82" s="49"/>
      <c r="VMC82" s="49"/>
      <c r="VMD82" s="49"/>
      <c r="VME82" s="49"/>
      <c r="VMF82" s="49"/>
      <c r="VMG82" s="49"/>
      <c r="VMH82" s="49"/>
      <c r="VMI82" s="49"/>
      <c r="VMJ82" s="49"/>
      <c r="VMK82" s="49"/>
      <c r="VML82" s="49"/>
      <c r="VMM82" s="49"/>
      <c r="VMN82" s="49"/>
      <c r="VMO82" s="49"/>
      <c r="VMP82" s="49"/>
      <c r="VMQ82" s="49"/>
      <c r="VMR82" s="49"/>
      <c r="VMS82" s="49"/>
      <c r="VMT82" s="49"/>
      <c r="VMU82" s="49"/>
      <c r="VMV82" s="49"/>
      <c r="VMW82" s="49"/>
      <c r="VMX82" s="49"/>
      <c r="VMY82" s="49"/>
      <c r="VMZ82" s="49"/>
      <c r="VNA82" s="49"/>
      <c r="VNB82" s="49"/>
      <c r="VNC82" s="49"/>
      <c r="VND82" s="49"/>
      <c r="VNE82" s="49"/>
      <c r="VNF82" s="49"/>
      <c r="VNG82" s="49"/>
      <c r="VNH82" s="49"/>
      <c r="VNI82" s="49"/>
      <c r="VNJ82" s="49"/>
      <c r="VNK82" s="49"/>
      <c r="VNL82" s="49"/>
      <c r="VNM82" s="49"/>
      <c r="VNN82" s="49"/>
      <c r="VNO82" s="49"/>
      <c r="VNP82" s="49"/>
      <c r="VNQ82" s="49"/>
      <c r="VNR82" s="49"/>
      <c r="VNS82" s="49"/>
      <c r="VNT82" s="49"/>
      <c r="VNU82" s="49"/>
      <c r="VNV82" s="49"/>
      <c r="VNW82" s="49"/>
      <c r="VNX82" s="49"/>
      <c r="VNY82" s="49"/>
      <c r="VNZ82" s="49"/>
      <c r="VOA82" s="49"/>
      <c r="VOB82" s="49"/>
      <c r="VOC82" s="49"/>
      <c r="VOD82" s="49"/>
      <c r="VOE82" s="49"/>
      <c r="VOF82" s="49"/>
      <c r="VOG82" s="49"/>
      <c r="VOH82" s="49"/>
      <c r="VOI82" s="49"/>
      <c r="VOJ82" s="49"/>
      <c r="VOK82" s="49"/>
      <c r="VOL82" s="49"/>
      <c r="VOM82" s="49"/>
      <c r="VON82" s="49"/>
      <c r="VOO82" s="49"/>
      <c r="VOP82" s="49"/>
      <c r="VOQ82" s="49"/>
      <c r="VOR82" s="49"/>
      <c r="VOS82" s="49"/>
      <c r="VOT82" s="49"/>
      <c r="VOU82" s="49"/>
      <c r="VOV82" s="49"/>
      <c r="VOW82" s="49"/>
      <c r="VOX82" s="49"/>
      <c r="VOY82" s="49"/>
      <c r="VOZ82" s="49"/>
      <c r="VPA82" s="49"/>
      <c r="VPB82" s="49"/>
      <c r="VPC82" s="49"/>
      <c r="VPD82" s="49"/>
      <c r="VPE82" s="49"/>
      <c r="VPF82" s="49"/>
      <c r="VPG82" s="49"/>
      <c r="VPH82" s="49"/>
      <c r="VPI82" s="49"/>
      <c r="VPJ82" s="49"/>
      <c r="VPK82" s="49"/>
      <c r="VPL82" s="49"/>
      <c r="VPM82" s="49"/>
      <c r="VPN82" s="49"/>
      <c r="VPO82" s="49"/>
      <c r="VPP82" s="49"/>
      <c r="VPQ82" s="49"/>
      <c r="VPR82" s="49"/>
      <c r="VPS82" s="49"/>
      <c r="VPT82" s="49"/>
      <c r="VPU82" s="49"/>
      <c r="VPV82" s="49"/>
      <c r="VPW82" s="49"/>
      <c r="VPX82" s="49"/>
      <c r="VPY82" s="49"/>
      <c r="VPZ82" s="49"/>
      <c r="VQA82" s="49"/>
      <c r="VQB82" s="49"/>
      <c r="VQC82" s="49"/>
      <c r="VQD82" s="49"/>
      <c r="VQE82" s="49"/>
      <c r="VQF82" s="49"/>
      <c r="VQG82" s="49"/>
      <c r="VQH82" s="49"/>
      <c r="VQI82" s="49"/>
      <c r="VQJ82" s="49"/>
      <c r="VQK82" s="49"/>
      <c r="VQL82" s="49"/>
      <c r="VQM82" s="49"/>
      <c r="VQN82" s="49"/>
      <c r="VQO82" s="49"/>
      <c r="VQP82" s="49"/>
      <c r="VQQ82" s="49"/>
      <c r="VQR82" s="49"/>
      <c r="VQS82" s="49"/>
      <c r="VQT82" s="49"/>
      <c r="VQU82" s="49"/>
      <c r="VQV82" s="49"/>
      <c r="VQW82" s="49"/>
      <c r="VQX82" s="49"/>
      <c r="VQY82" s="49"/>
      <c r="VQZ82" s="49"/>
      <c r="VRA82" s="49"/>
      <c r="VRB82" s="49"/>
      <c r="VRC82" s="49"/>
      <c r="VRD82" s="49"/>
      <c r="VRE82" s="49"/>
      <c r="VRF82" s="49"/>
      <c r="VRG82" s="49"/>
      <c r="VRH82" s="49"/>
      <c r="VRI82" s="49"/>
      <c r="VRJ82" s="49"/>
      <c r="VRK82" s="49"/>
      <c r="VRL82" s="49"/>
      <c r="VRM82" s="49"/>
      <c r="VRN82" s="49"/>
      <c r="VRO82" s="49"/>
      <c r="VRP82" s="49"/>
      <c r="VRQ82" s="49"/>
      <c r="VRR82" s="49"/>
      <c r="VRS82" s="49"/>
      <c r="VRT82" s="49"/>
      <c r="VRU82" s="49"/>
      <c r="VRV82" s="49"/>
      <c r="VRW82" s="49"/>
      <c r="VRX82" s="49"/>
      <c r="VRY82" s="49"/>
      <c r="VRZ82" s="49"/>
      <c r="VSA82" s="49"/>
      <c r="VSB82" s="49"/>
      <c r="VSC82" s="49"/>
      <c r="VSD82" s="49"/>
      <c r="VSE82" s="49"/>
      <c r="VSF82" s="49"/>
      <c r="VSG82" s="49"/>
      <c r="VSH82" s="49"/>
      <c r="VSI82" s="49"/>
      <c r="VSJ82" s="49"/>
      <c r="VSK82" s="49"/>
      <c r="VSL82" s="49"/>
      <c r="VSM82" s="49"/>
      <c r="VSN82" s="49"/>
      <c r="VSO82" s="49"/>
      <c r="VSP82" s="49"/>
      <c r="VSQ82" s="49"/>
      <c r="VSR82" s="49"/>
      <c r="VSS82" s="49"/>
      <c r="VST82" s="49"/>
      <c r="VSU82" s="49"/>
      <c r="VSV82" s="49"/>
      <c r="VSW82" s="49"/>
      <c r="VSX82" s="49"/>
      <c r="VSY82" s="49"/>
      <c r="VSZ82" s="49"/>
      <c r="VTA82" s="49"/>
      <c r="VTB82" s="49"/>
      <c r="VTC82" s="49"/>
      <c r="VTD82" s="49"/>
      <c r="VTE82" s="49"/>
      <c r="VTF82" s="49"/>
      <c r="VTG82" s="49"/>
      <c r="VTH82" s="49"/>
      <c r="VTI82" s="49"/>
      <c r="VTJ82" s="49"/>
      <c r="VTK82" s="49"/>
      <c r="VTL82" s="49"/>
      <c r="VTM82" s="49"/>
      <c r="VTN82" s="49"/>
      <c r="VTO82" s="49"/>
      <c r="VTP82" s="49"/>
      <c r="VTQ82" s="49"/>
      <c r="VTR82" s="49"/>
      <c r="VTS82" s="49"/>
      <c r="VTT82" s="49"/>
      <c r="VTU82" s="49"/>
      <c r="VTV82" s="49"/>
      <c r="VTW82" s="49"/>
      <c r="VTX82" s="49"/>
      <c r="VTY82" s="49"/>
      <c r="VTZ82" s="49"/>
      <c r="VUA82" s="49"/>
      <c r="VUB82" s="49"/>
      <c r="VUC82" s="49"/>
      <c r="VUD82" s="49"/>
      <c r="VUE82" s="49"/>
      <c r="VUF82" s="49"/>
      <c r="VUG82" s="49"/>
      <c r="VUH82" s="49"/>
      <c r="VUI82" s="49"/>
      <c r="VUJ82" s="49"/>
      <c r="VUK82" s="49"/>
      <c r="VUL82" s="49"/>
      <c r="VUM82" s="49"/>
      <c r="VUN82" s="49"/>
      <c r="VUO82" s="49"/>
      <c r="VUP82" s="49"/>
      <c r="VUQ82" s="49"/>
      <c r="VUR82" s="49"/>
      <c r="VUS82" s="49"/>
      <c r="VUT82" s="49"/>
      <c r="VUU82" s="49"/>
      <c r="VUV82" s="49"/>
      <c r="VUW82" s="49"/>
      <c r="VUX82" s="49"/>
      <c r="VUY82" s="49"/>
      <c r="VUZ82" s="49"/>
      <c r="VVA82" s="49"/>
      <c r="VVB82" s="49"/>
      <c r="VVC82" s="49"/>
      <c r="VVD82" s="49"/>
      <c r="VVE82" s="49"/>
      <c r="VVF82" s="49"/>
      <c r="VVG82" s="49"/>
      <c r="VVH82" s="49"/>
      <c r="VVI82" s="49"/>
      <c r="VVJ82" s="49"/>
      <c r="VVK82" s="49"/>
      <c r="VVL82" s="49"/>
      <c r="VVM82" s="49"/>
      <c r="VVN82" s="49"/>
      <c r="VVO82" s="49"/>
      <c r="VVP82" s="49"/>
      <c r="VVQ82" s="49"/>
      <c r="VVR82" s="49"/>
      <c r="VVS82" s="49"/>
      <c r="VVT82" s="49"/>
      <c r="VVU82" s="49"/>
      <c r="VVV82" s="49"/>
      <c r="VVW82" s="49"/>
      <c r="VVX82" s="49"/>
      <c r="VVY82" s="49"/>
      <c r="VVZ82" s="49"/>
      <c r="VWA82" s="49"/>
      <c r="VWB82" s="49"/>
      <c r="VWC82" s="49"/>
      <c r="VWD82" s="49"/>
      <c r="VWE82" s="49"/>
      <c r="VWF82" s="49"/>
      <c r="VWG82" s="49"/>
      <c r="VWH82" s="49"/>
      <c r="VWI82" s="49"/>
      <c r="VWJ82" s="49"/>
      <c r="VWK82" s="49"/>
      <c r="VWL82" s="49"/>
      <c r="VWM82" s="49"/>
      <c r="VWN82" s="49"/>
      <c r="VWO82" s="49"/>
      <c r="VWP82" s="49"/>
      <c r="VWQ82" s="49"/>
      <c r="VWR82" s="49"/>
      <c r="VWS82" s="49"/>
      <c r="VWT82" s="49"/>
      <c r="VWU82" s="49"/>
      <c r="VWV82" s="49"/>
      <c r="VWW82" s="49"/>
      <c r="VWX82" s="49"/>
      <c r="VWY82" s="49"/>
      <c r="VWZ82" s="49"/>
      <c r="VXA82" s="49"/>
      <c r="VXB82" s="49"/>
      <c r="VXC82" s="49"/>
      <c r="VXD82" s="49"/>
      <c r="VXE82" s="49"/>
      <c r="VXF82" s="49"/>
      <c r="VXG82" s="49"/>
      <c r="VXH82" s="49"/>
      <c r="VXI82" s="49"/>
      <c r="VXJ82" s="49"/>
      <c r="VXK82" s="49"/>
      <c r="VXL82" s="49"/>
      <c r="VXM82" s="49"/>
      <c r="VXN82" s="49"/>
      <c r="VXO82" s="49"/>
      <c r="VXP82" s="49"/>
      <c r="VXQ82" s="49"/>
      <c r="VXR82" s="49"/>
      <c r="VXS82" s="49"/>
      <c r="VXT82" s="49"/>
      <c r="VXU82" s="49"/>
      <c r="VXV82" s="49"/>
      <c r="VXW82" s="49"/>
      <c r="VXX82" s="49"/>
      <c r="VXY82" s="49"/>
      <c r="VXZ82" s="49"/>
      <c r="VYA82" s="49"/>
      <c r="VYB82" s="49"/>
      <c r="VYC82" s="49"/>
      <c r="VYD82" s="49"/>
      <c r="VYE82" s="49"/>
      <c r="VYF82" s="49"/>
      <c r="VYG82" s="49"/>
      <c r="VYH82" s="49"/>
      <c r="VYI82" s="49"/>
      <c r="VYJ82" s="49"/>
      <c r="VYK82" s="49"/>
      <c r="VYL82" s="49"/>
      <c r="VYM82" s="49"/>
      <c r="VYN82" s="49"/>
      <c r="VYO82" s="49"/>
      <c r="VYP82" s="49"/>
      <c r="VYQ82" s="49"/>
      <c r="VYR82" s="49"/>
      <c r="VYS82" s="49"/>
      <c r="VYT82" s="49"/>
      <c r="VYU82" s="49"/>
      <c r="VYV82" s="49"/>
      <c r="VYW82" s="49"/>
      <c r="VYX82" s="49"/>
      <c r="VYY82" s="49"/>
      <c r="VYZ82" s="49"/>
      <c r="VZA82" s="49"/>
      <c r="VZB82" s="49"/>
      <c r="VZC82" s="49"/>
      <c r="VZD82" s="49"/>
      <c r="VZE82" s="49"/>
      <c r="VZF82" s="49"/>
      <c r="VZG82" s="49"/>
      <c r="VZH82" s="49"/>
      <c r="VZI82" s="49"/>
      <c r="VZJ82" s="49"/>
      <c r="VZK82" s="49"/>
      <c r="VZL82" s="49"/>
      <c r="VZM82" s="49"/>
      <c r="VZN82" s="49"/>
      <c r="VZO82" s="49"/>
      <c r="VZP82" s="49"/>
      <c r="VZQ82" s="49"/>
      <c r="VZR82" s="49"/>
      <c r="VZS82" s="49"/>
      <c r="VZT82" s="49"/>
      <c r="VZU82" s="49"/>
      <c r="VZV82" s="49"/>
      <c r="VZW82" s="49"/>
      <c r="VZX82" s="49"/>
      <c r="VZY82" s="49"/>
      <c r="VZZ82" s="49"/>
      <c r="WAA82" s="49"/>
      <c r="WAB82" s="49"/>
      <c r="WAC82" s="49"/>
      <c r="WAD82" s="49"/>
      <c r="WAE82" s="49"/>
      <c r="WAF82" s="49"/>
      <c r="WAG82" s="49"/>
      <c r="WAH82" s="49"/>
      <c r="WAI82" s="49"/>
      <c r="WAJ82" s="49"/>
      <c r="WAK82" s="49"/>
      <c r="WAL82" s="49"/>
      <c r="WAM82" s="49"/>
      <c r="WAN82" s="49"/>
      <c r="WAO82" s="49"/>
      <c r="WAP82" s="49"/>
      <c r="WAQ82" s="49"/>
      <c r="WAR82" s="49"/>
      <c r="WAS82" s="49"/>
      <c r="WAT82" s="49"/>
      <c r="WAU82" s="49"/>
      <c r="WAV82" s="49"/>
      <c r="WAW82" s="49"/>
      <c r="WAX82" s="49"/>
      <c r="WAY82" s="49"/>
      <c r="WAZ82" s="49"/>
      <c r="WBA82" s="49"/>
      <c r="WBB82" s="49"/>
      <c r="WBC82" s="49"/>
      <c r="WBD82" s="49"/>
      <c r="WBE82" s="49"/>
      <c r="WBF82" s="49"/>
      <c r="WBG82" s="49"/>
      <c r="WBH82" s="49"/>
      <c r="WBI82" s="49"/>
      <c r="WBJ82" s="49"/>
      <c r="WBK82" s="49"/>
      <c r="WBL82" s="49"/>
      <c r="WBM82" s="49"/>
      <c r="WBN82" s="49"/>
      <c r="WBO82" s="49"/>
      <c r="WBP82" s="49"/>
      <c r="WBQ82" s="49"/>
      <c r="WBR82" s="49"/>
      <c r="WBS82" s="49"/>
      <c r="WBT82" s="49"/>
      <c r="WBU82" s="49"/>
      <c r="WBV82" s="49"/>
      <c r="WBW82" s="49"/>
      <c r="WBX82" s="49"/>
      <c r="WBY82" s="49"/>
      <c r="WBZ82" s="49"/>
      <c r="WCA82" s="49"/>
      <c r="WCB82" s="49"/>
      <c r="WCC82" s="49"/>
      <c r="WCD82" s="49"/>
      <c r="WCE82" s="49"/>
      <c r="WCF82" s="49"/>
      <c r="WCG82" s="49"/>
      <c r="WCH82" s="49"/>
      <c r="WCI82" s="49"/>
      <c r="WCJ82" s="49"/>
      <c r="WCK82" s="49"/>
      <c r="WCL82" s="49"/>
      <c r="WCM82" s="49"/>
      <c r="WCN82" s="49"/>
      <c r="WCO82" s="49"/>
      <c r="WCP82" s="49"/>
      <c r="WCQ82" s="49"/>
      <c r="WCR82" s="49"/>
      <c r="WCS82" s="49"/>
      <c r="WCT82" s="49"/>
      <c r="WCU82" s="49"/>
      <c r="WCV82" s="49"/>
      <c r="WCW82" s="49"/>
      <c r="WCX82" s="49"/>
      <c r="WCY82" s="49"/>
      <c r="WCZ82" s="49"/>
      <c r="WDA82" s="49"/>
      <c r="WDB82" s="49"/>
      <c r="WDC82" s="49"/>
      <c r="WDD82" s="49"/>
      <c r="WDE82" s="49"/>
      <c r="WDF82" s="49"/>
      <c r="WDG82" s="49"/>
      <c r="WDH82" s="49"/>
      <c r="WDI82" s="49"/>
      <c r="WDJ82" s="49"/>
      <c r="WDK82" s="49"/>
      <c r="WDL82" s="49"/>
      <c r="WDM82" s="49"/>
      <c r="WDN82" s="49"/>
      <c r="WDO82" s="49"/>
      <c r="WDP82" s="49"/>
      <c r="WDQ82" s="49"/>
      <c r="WDR82" s="49"/>
      <c r="WDS82" s="49"/>
      <c r="WDT82" s="49"/>
      <c r="WDU82" s="49"/>
      <c r="WDV82" s="49"/>
      <c r="WDW82" s="49"/>
      <c r="WDX82" s="49"/>
      <c r="WDY82" s="49"/>
      <c r="WDZ82" s="49"/>
      <c r="WEA82" s="49"/>
      <c r="WEB82" s="49"/>
      <c r="WEC82" s="49"/>
      <c r="WED82" s="49"/>
      <c r="WEE82" s="49"/>
      <c r="WEF82" s="49"/>
      <c r="WEG82" s="49"/>
      <c r="WEH82" s="49"/>
      <c r="WEI82" s="49"/>
      <c r="WEJ82" s="49"/>
      <c r="WEK82" s="49"/>
      <c r="WEL82" s="49"/>
      <c r="WEM82" s="49"/>
      <c r="WEN82" s="49"/>
      <c r="WEO82" s="49"/>
      <c r="WEP82" s="49"/>
      <c r="WEQ82" s="49"/>
      <c r="WER82" s="49"/>
      <c r="WES82" s="49"/>
      <c r="WET82" s="49"/>
      <c r="WEU82" s="49"/>
      <c r="WEV82" s="49"/>
      <c r="WEW82" s="49"/>
      <c r="WEX82" s="49"/>
      <c r="WEY82" s="49"/>
      <c r="WEZ82" s="49"/>
      <c r="WFA82" s="49"/>
      <c r="WFB82" s="49"/>
      <c r="WFC82" s="49"/>
      <c r="WFD82" s="49"/>
      <c r="WFE82" s="49"/>
      <c r="WFF82" s="49"/>
      <c r="WFG82" s="49"/>
      <c r="WFH82" s="49"/>
      <c r="WFI82" s="49"/>
      <c r="WFJ82" s="49"/>
      <c r="WFK82" s="49"/>
      <c r="WFL82" s="49"/>
      <c r="WFM82" s="49"/>
      <c r="WFN82" s="49"/>
      <c r="WFO82" s="49"/>
      <c r="WFP82" s="49"/>
      <c r="WFQ82" s="49"/>
      <c r="WFR82" s="49"/>
      <c r="WFS82" s="49"/>
      <c r="WFT82" s="49"/>
      <c r="WFU82" s="49"/>
      <c r="WFV82" s="49"/>
      <c r="WFW82" s="49"/>
      <c r="WFX82" s="49"/>
      <c r="WFY82" s="49"/>
      <c r="WFZ82" s="49"/>
      <c r="WGA82" s="49"/>
      <c r="WGB82" s="49"/>
      <c r="WGC82" s="49"/>
      <c r="WGD82" s="49"/>
      <c r="WGE82" s="49"/>
      <c r="WGF82" s="49"/>
      <c r="WGG82" s="49"/>
      <c r="WGH82" s="49"/>
      <c r="WGI82" s="49"/>
      <c r="WGJ82" s="49"/>
      <c r="WGK82" s="49"/>
      <c r="WGL82" s="49"/>
      <c r="WGM82" s="49"/>
      <c r="WGN82" s="49"/>
      <c r="WGO82" s="49"/>
      <c r="WGP82" s="49"/>
      <c r="WGQ82" s="49"/>
      <c r="WGR82" s="49"/>
      <c r="WGS82" s="49"/>
      <c r="WGT82" s="49"/>
      <c r="WGU82" s="49"/>
      <c r="WGV82" s="49"/>
      <c r="WGW82" s="49"/>
      <c r="WGX82" s="49"/>
      <c r="WGY82" s="49"/>
      <c r="WGZ82" s="49"/>
      <c r="WHA82" s="49"/>
      <c r="WHB82" s="49"/>
      <c r="WHC82" s="49"/>
      <c r="WHD82" s="49"/>
      <c r="WHE82" s="49"/>
      <c r="WHF82" s="49"/>
      <c r="WHG82" s="49"/>
      <c r="WHH82" s="49"/>
      <c r="WHI82" s="49"/>
      <c r="WHJ82" s="49"/>
      <c r="WHK82" s="49"/>
      <c r="WHL82" s="49"/>
      <c r="WHM82" s="49"/>
      <c r="WHN82" s="49"/>
      <c r="WHO82" s="49"/>
      <c r="WHP82" s="49"/>
      <c r="WHQ82" s="49"/>
      <c r="WHR82" s="49"/>
      <c r="WHS82" s="49"/>
      <c r="WHT82" s="49"/>
      <c r="WHU82" s="49"/>
      <c r="WHV82" s="49"/>
      <c r="WHW82" s="49"/>
      <c r="WHX82" s="49"/>
      <c r="WHY82" s="49"/>
      <c r="WHZ82" s="49"/>
      <c r="WIA82" s="49"/>
      <c r="WIB82" s="49"/>
      <c r="WIC82" s="49"/>
      <c r="WID82" s="49"/>
      <c r="WIE82" s="49"/>
      <c r="WIF82" s="49"/>
      <c r="WIG82" s="49"/>
      <c r="WIH82" s="49"/>
      <c r="WII82" s="49"/>
      <c r="WIJ82" s="49"/>
      <c r="WIK82" s="49"/>
      <c r="WIL82" s="49"/>
      <c r="WIM82" s="49"/>
      <c r="WIN82" s="49"/>
      <c r="WIO82" s="49"/>
      <c r="WIP82" s="49"/>
      <c r="WIQ82" s="49"/>
      <c r="WIR82" s="49"/>
      <c r="WIS82" s="49"/>
      <c r="WIT82" s="49"/>
      <c r="WIU82" s="49"/>
      <c r="WIV82" s="49"/>
      <c r="WIW82" s="49"/>
      <c r="WIX82" s="49"/>
      <c r="WIY82" s="49"/>
      <c r="WIZ82" s="49"/>
      <c r="WJA82" s="49"/>
      <c r="WJB82" s="49"/>
      <c r="WJC82" s="49"/>
      <c r="WJD82" s="49"/>
      <c r="WJE82" s="49"/>
      <c r="WJF82" s="49"/>
      <c r="WJG82" s="49"/>
      <c r="WJH82" s="49"/>
      <c r="WJI82" s="49"/>
      <c r="WJJ82" s="49"/>
      <c r="WJK82" s="49"/>
      <c r="WJL82" s="49"/>
      <c r="WJM82" s="49"/>
      <c r="WJN82" s="49"/>
      <c r="WJO82" s="49"/>
      <c r="WJP82" s="49"/>
      <c r="WJQ82" s="49"/>
      <c r="WJR82" s="49"/>
      <c r="WJS82" s="49"/>
      <c r="WJT82" s="49"/>
      <c r="WJU82" s="49"/>
      <c r="WJV82" s="49"/>
      <c r="WJW82" s="49"/>
      <c r="WJX82" s="49"/>
      <c r="WJY82" s="49"/>
      <c r="WJZ82" s="49"/>
      <c r="WKA82" s="49"/>
      <c r="WKB82" s="49"/>
      <c r="WKC82" s="49"/>
      <c r="WKD82" s="49"/>
      <c r="WKE82" s="49"/>
      <c r="WKF82" s="49"/>
      <c r="WKG82" s="49"/>
      <c r="WKH82" s="49"/>
      <c r="WKI82" s="49"/>
      <c r="WKJ82" s="49"/>
      <c r="WKK82" s="49"/>
      <c r="WKL82" s="49"/>
      <c r="WKM82" s="49"/>
      <c r="WKN82" s="49"/>
      <c r="WKO82" s="49"/>
      <c r="WKP82" s="49"/>
      <c r="WKQ82" s="49"/>
      <c r="WKR82" s="49"/>
      <c r="WKS82" s="49"/>
      <c r="WKT82" s="49"/>
      <c r="WKU82" s="49"/>
      <c r="WKV82" s="49"/>
      <c r="WKW82" s="49"/>
      <c r="WKX82" s="49"/>
      <c r="WKY82" s="49"/>
      <c r="WKZ82" s="49"/>
      <c r="WLA82" s="49"/>
      <c r="WLB82" s="49"/>
      <c r="WLC82" s="49"/>
      <c r="WLD82" s="49"/>
      <c r="WLE82" s="49"/>
      <c r="WLF82" s="49"/>
      <c r="WLG82" s="49"/>
      <c r="WLH82" s="49"/>
      <c r="WLI82" s="49"/>
      <c r="WLJ82" s="49"/>
      <c r="WLK82" s="49"/>
      <c r="WLL82" s="49"/>
      <c r="WLM82" s="49"/>
      <c r="WLN82" s="49"/>
      <c r="WLO82" s="49"/>
      <c r="WLP82" s="49"/>
      <c r="WLQ82" s="49"/>
      <c r="WLR82" s="49"/>
      <c r="WLS82" s="49"/>
      <c r="WLT82" s="49"/>
      <c r="WLU82" s="49"/>
      <c r="WLV82" s="49"/>
      <c r="WLW82" s="49"/>
      <c r="WLX82" s="49"/>
      <c r="WLY82" s="49"/>
      <c r="WLZ82" s="49"/>
      <c r="WMA82" s="49"/>
      <c r="WMB82" s="49"/>
      <c r="WMC82" s="49"/>
      <c r="WMD82" s="49"/>
      <c r="WME82" s="49"/>
      <c r="WMF82" s="49"/>
      <c r="WMG82" s="49"/>
      <c r="WMH82" s="49"/>
      <c r="WMI82" s="49"/>
      <c r="WMJ82" s="49"/>
      <c r="WMK82" s="49"/>
      <c r="WML82" s="49"/>
      <c r="WMM82" s="49"/>
      <c r="WMN82" s="49"/>
      <c r="WMO82" s="49"/>
      <c r="WMP82" s="49"/>
      <c r="WMQ82" s="49"/>
      <c r="WMR82" s="49"/>
      <c r="WMS82" s="49"/>
      <c r="WMT82" s="49"/>
      <c r="WMU82" s="49"/>
      <c r="WMV82" s="49"/>
      <c r="WMW82" s="49"/>
      <c r="WMX82" s="49"/>
      <c r="WMY82" s="49"/>
      <c r="WMZ82" s="49"/>
      <c r="WNA82" s="49"/>
      <c r="WNB82" s="49"/>
      <c r="WNC82" s="49"/>
      <c r="WND82" s="49"/>
      <c r="WNE82" s="49"/>
      <c r="WNF82" s="49"/>
      <c r="WNG82" s="49"/>
      <c r="WNH82" s="49"/>
      <c r="WNI82" s="49"/>
      <c r="WNJ82" s="49"/>
      <c r="WNK82" s="49"/>
      <c r="WNL82" s="49"/>
      <c r="WNM82" s="49"/>
      <c r="WNN82" s="49"/>
      <c r="WNO82" s="49"/>
      <c r="WNP82" s="49"/>
      <c r="WNQ82" s="49"/>
      <c r="WNR82" s="49"/>
      <c r="WNS82" s="49"/>
      <c r="WNT82" s="49"/>
      <c r="WNU82" s="49"/>
      <c r="WNV82" s="49"/>
      <c r="WNW82" s="49"/>
      <c r="WNX82" s="49"/>
      <c r="WNY82" s="49"/>
      <c r="WNZ82" s="49"/>
      <c r="WOA82" s="49"/>
      <c r="WOB82" s="49"/>
      <c r="WOC82" s="49"/>
      <c r="WOD82" s="49"/>
      <c r="WOE82" s="49"/>
      <c r="WOF82" s="49"/>
      <c r="WOG82" s="49"/>
      <c r="WOH82" s="49"/>
      <c r="WOI82" s="49"/>
      <c r="WOJ82" s="49"/>
      <c r="WOK82" s="49"/>
      <c r="WOL82" s="49"/>
      <c r="WOM82" s="49"/>
      <c r="WON82" s="49"/>
      <c r="WOO82" s="49"/>
      <c r="WOP82" s="49"/>
      <c r="WOQ82" s="49"/>
      <c r="WOR82" s="49"/>
      <c r="WOS82" s="49"/>
      <c r="WOT82" s="49"/>
      <c r="WOU82" s="49"/>
      <c r="WOV82" s="49"/>
      <c r="WOW82" s="49"/>
      <c r="WOX82" s="49"/>
      <c r="WOY82" s="49"/>
      <c r="WOZ82" s="49"/>
      <c r="WPA82" s="49"/>
      <c r="WPB82" s="49"/>
      <c r="WPC82" s="49"/>
      <c r="WPD82" s="49"/>
      <c r="WPE82" s="49"/>
      <c r="WPF82" s="49"/>
      <c r="WPG82" s="49"/>
      <c r="WPH82" s="49"/>
      <c r="WPI82" s="49"/>
      <c r="WPJ82" s="49"/>
      <c r="WPK82" s="49"/>
      <c r="WPL82" s="49"/>
      <c r="WPM82" s="49"/>
      <c r="WPN82" s="49"/>
      <c r="WPO82" s="49"/>
      <c r="WPP82" s="49"/>
      <c r="WPQ82" s="49"/>
      <c r="WPR82" s="49"/>
      <c r="WPS82" s="49"/>
      <c r="WPT82" s="49"/>
      <c r="WPU82" s="49"/>
      <c r="WPV82" s="49"/>
      <c r="WPW82" s="49"/>
      <c r="WPX82" s="49"/>
      <c r="WPY82" s="49"/>
      <c r="WPZ82" s="49"/>
      <c r="WQA82" s="49"/>
      <c r="WQB82" s="49"/>
      <c r="WQC82" s="49"/>
      <c r="WQD82" s="49"/>
      <c r="WQE82" s="49"/>
      <c r="WQF82" s="49"/>
      <c r="WQG82" s="49"/>
      <c r="WQH82" s="49"/>
      <c r="WQI82" s="49"/>
      <c r="WQJ82" s="49"/>
      <c r="WQK82" s="49"/>
      <c r="WQL82" s="49"/>
      <c r="WQM82" s="49"/>
      <c r="WQN82" s="49"/>
      <c r="WQO82" s="49"/>
      <c r="WQP82" s="49"/>
      <c r="WQQ82" s="49"/>
      <c r="WQR82" s="49"/>
      <c r="WQS82" s="49"/>
      <c r="WQT82" s="49"/>
      <c r="WQU82" s="49"/>
      <c r="WQV82" s="49"/>
      <c r="WQW82" s="49"/>
      <c r="WQX82" s="49"/>
      <c r="WQY82" s="49"/>
      <c r="WQZ82" s="49"/>
      <c r="WRA82" s="49"/>
      <c r="WRB82" s="49"/>
      <c r="WRC82" s="49"/>
      <c r="WRD82" s="49"/>
      <c r="WRE82" s="49"/>
      <c r="WRF82" s="49"/>
      <c r="WRG82" s="49"/>
      <c r="WRH82" s="49"/>
      <c r="WRI82" s="49"/>
      <c r="WRJ82" s="49"/>
      <c r="WRK82" s="49"/>
      <c r="WRL82" s="49"/>
      <c r="WRM82" s="49"/>
      <c r="WRN82" s="49"/>
      <c r="WRO82" s="49"/>
      <c r="WRP82" s="49"/>
      <c r="WRQ82" s="49"/>
      <c r="WRR82" s="49"/>
      <c r="WRS82" s="49"/>
      <c r="WRT82" s="49"/>
      <c r="WRU82" s="49"/>
      <c r="WRV82" s="49"/>
      <c r="WRW82" s="49"/>
      <c r="WRX82" s="49"/>
      <c r="WRY82" s="49"/>
      <c r="WRZ82" s="49"/>
      <c r="WSA82" s="49"/>
      <c r="WSB82" s="49"/>
      <c r="WSC82" s="49"/>
      <c r="WSD82" s="49"/>
      <c r="WSE82" s="49"/>
      <c r="WSF82" s="49"/>
      <c r="WSG82" s="49"/>
      <c r="WSH82" s="49"/>
      <c r="WSI82" s="49"/>
      <c r="WSJ82" s="49"/>
      <c r="WSK82" s="49"/>
      <c r="WSL82" s="49"/>
      <c r="WSM82" s="49"/>
      <c r="WSN82" s="49"/>
      <c r="WSO82" s="49"/>
      <c r="WSP82" s="49"/>
      <c r="WSQ82" s="49"/>
      <c r="WSR82" s="49"/>
      <c r="WSS82" s="49"/>
      <c r="WST82" s="49"/>
      <c r="WSU82" s="49"/>
      <c r="WSV82" s="49"/>
      <c r="WSW82" s="49"/>
      <c r="WSX82" s="49"/>
      <c r="WSY82" s="49"/>
      <c r="WSZ82" s="49"/>
      <c r="WTA82" s="49"/>
      <c r="WTB82" s="49"/>
      <c r="WTC82" s="49"/>
      <c r="WTD82" s="49"/>
      <c r="WTE82" s="49"/>
      <c r="WTF82" s="49"/>
      <c r="WTG82" s="49"/>
      <c r="WTH82" s="49"/>
      <c r="WTI82" s="49"/>
      <c r="WTJ82" s="49"/>
      <c r="WTK82" s="49"/>
      <c r="WTL82" s="49"/>
      <c r="WTM82" s="49"/>
      <c r="WTN82" s="49"/>
      <c r="WTO82" s="49"/>
      <c r="WTP82" s="49"/>
      <c r="WTQ82" s="49"/>
      <c r="WTR82" s="49"/>
      <c r="WTS82" s="49"/>
      <c r="WTT82" s="49"/>
      <c r="WTU82" s="49"/>
      <c r="WTV82" s="49"/>
      <c r="WTW82" s="49"/>
      <c r="WTX82" s="49"/>
      <c r="WTY82" s="49"/>
      <c r="WTZ82" s="49"/>
      <c r="WUA82" s="49"/>
      <c r="WUB82" s="49"/>
      <c r="WUC82" s="49"/>
      <c r="WUD82" s="49"/>
      <c r="WUE82" s="49"/>
      <c r="WUF82" s="49"/>
      <c r="WUG82" s="49"/>
      <c r="WUH82" s="49"/>
      <c r="WUI82" s="49"/>
      <c r="WUJ82" s="49"/>
      <c r="WUK82" s="49"/>
      <c r="WUL82" s="49"/>
      <c r="WUM82" s="49"/>
      <c r="WUN82" s="49"/>
      <c r="WUO82" s="49"/>
      <c r="WUP82" s="49"/>
      <c r="WUQ82" s="49"/>
      <c r="WUR82" s="49"/>
      <c r="WUS82" s="49"/>
      <c r="WUT82" s="49"/>
      <c r="WUU82" s="49"/>
      <c r="WUV82" s="49"/>
      <c r="WUW82" s="49"/>
      <c r="WUX82" s="49"/>
      <c r="WUY82" s="49"/>
      <c r="WUZ82" s="49"/>
      <c r="WVA82" s="49"/>
      <c r="WVB82" s="49"/>
      <c r="WVC82" s="49"/>
      <c r="WVD82" s="49"/>
      <c r="WVE82" s="49"/>
      <c r="WVF82" s="49"/>
      <c r="WVG82" s="49"/>
      <c r="WVH82" s="49"/>
      <c r="WVI82" s="49"/>
      <c r="WVJ82" s="49"/>
      <c r="WVK82" s="49"/>
      <c r="WVL82" s="49"/>
      <c r="WVM82" s="49"/>
      <c r="WVN82" s="49"/>
      <c r="WVO82" s="49"/>
      <c r="WVP82" s="49"/>
      <c r="WVQ82" s="49"/>
      <c r="WVR82" s="49"/>
      <c r="WVS82" s="49"/>
      <c r="WVT82" s="49"/>
      <c r="WVU82" s="49"/>
      <c r="WVV82" s="49"/>
      <c r="WVW82" s="49"/>
      <c r="WVX82" s="49"/>
      <c r="WVY82" s="49"/>
      <c r="WVZ82" s="49"/>
      <c r="WWA82" s="49"/>
      <c r="WWB82" s="49"/>
      <c r="WWC82" s="49"/>
      <c r="WWD82" s="49"/>
      <c r="WWE82" s="49"/>
      <c r="WWF82" s="49"/>
      <c r="WWG82" s="49"/>
      <c r="WWH82" s="49"/>
      <c r="WWI82" s="49"/>
      <c r="WWJ82" s="49"/>
      <c r="WWK82" s="49"/>
      <c r="WWL82" s="49"/>
      <c r="WWM82" s="49"/>
      <c r="WWN82" s="49"/>
      <c r="WWO82" s="49"/>
      <c r="WWP82" s="49"/>
      <c r="WWQ82" s="49"/>
      <c r="WWR82" s="49"/>
      <c r="WWS82" s="49"/>
      <c r="WWT82" s="49"/>
      <c r="WWU82" s="49"/>
      <c r="WWV82" s="49"/>
      <c r="WWW82" s="49"/>
      <c r="WWX82" s="49"/>
      <c r="WWY82" s="49"/>
      <c r="WWZ82" s="49"/>
      <c r="WXA82" s="49"/>
      <c r="WXB82" s="49"/>
      <c r="WXC82" s="49"/>
      <c r="WXD82" s="49"/>
      <c r="WXE82" s="49"/>
      <c r="WXF82" s="49"/>
      <c r="WXG82" s="49"/>
      <c r="WXH82" s="49"/>
      <c r="WXI82" s="49"/>
      <c r="WXJ82" s="49"/>
      <c r="WXK82" s="49"/>
      <c r="WXL82" s="49"/>
      <c r="WXM82" s="49"/>
      <c r="WXN82" s="49"/>
      <c r="WXO82" s="49"/>
      <c r="WXP82" s="49"/>
      <c r="WXQ82" s="49"/>
      <c r="WXR82" s="49"/>
      <c r="WXS82" s="49"/>
      <c r="WXT82" s="49"/>
      <c r="WXU82" s="49"/>
      <c r="WXV82" s="49"/>
      <c r="WXW82" s="49"/>
      <c r="WXX82" s="49"/>
      <c r="WXY82" s="49"/>
      <c r="WXZ82" s="49"/>
      <c r="WYA82" s="49"/>
      <c r="WYB82" s="49"/>
      <c r="WYC82" s="49"/>
      <c r="WYD82" s="49"/>
      <c r="WYE82" s="49"/>
      <c r="WYF82" s="49"/>
      <c r="WYG82" s="49"/>
      <c r="WYH82" s="49"/>
      <c r="WYI82" s="49"/>
      <c r="WYJ82" s="49"/>
      <c r="WYK82" s="49"/>
      <c r="WYL82" s="49"/>
      <c r="WYM82" s="49"/>
      <c r="WYN82" s="49"/>
      <c r="WYO82" s="49"/>
      <c r="WYP82" s="49"/>
      <c r="WYQ82" s="49"/>
      <c r="WYR82" s="49"/>
      <c r="WYS82" s="49"/>
      <c r="WYT82" s="49"/>
      <c r="WYU82" s="49"/>
      <c r="WYV82" s="49"/>
      <c r="WYW82" s="49"/>
      <c r="WYX82" s="49"/>
      <c r="WYY82" s="49"/>
      <c r="WYZ82" s="49"/>
      <c r="WZA82" s="49"/>
      <c r="WZB82" s="49"/>
      <c r="WZC82" s="49"/>
      <c r="WZD82" s="49"/>
      <c r="WZE82" s="49"/>
      <c r="WZF82" s="49"/>
      <c r="WZG82" s="49"/>
      <c r="WZH82" s="49"/>
      <c r="WZI82" s="49"/>
      <c r="WZJ82" s="49"/>
      <c r="WZK82" s="49"/>
      <c r="WZL82" s="49"/>
      <c r="WZM82" s="49"/>
      <c r="WZN82" s="49"/>
      <c r="WZO82" s="49"/>
      <c r="WZP82" s="49"/>
      <c r="WZQ82" s="49"/>
      <c r="WZR82" s="49"/>
      <c r="WZS82" s="49"/>
      <c r="WZT82" s="49"/>
      <c r="WZU82" s="49"/>
      <c r="WZV82" s="49"/>
      <c r="WZW82" s="49"/>
      <c r="WZX82" s="49"/>
      <c r="WZY82" s="49"/>
      <c r="WZZ82" s="49"/>
      <c r="XAA82" s="49"/>
      <c r="XAB82" s="49"/>
      <c r="XAC82" s="49"/>
      <c r="XAD82" s="49"/>
      <c r="XAE82" s="49"/>
      <c r="XAF82" s="49"/>
      <c r="XAG82" s="49"/>
      <c r="XAH82" s="49"/>
      <c r="XAI82" s="49"/>
      <c r="XAJ82" s="49"/>
      <c r="XAK82" s="49"/>
      <c r="XAL82" s="49"/>
      <c r="XAM82" s="49"/>
      <c r="XAN82" s="49"/>
      <c r="XAO82" s="49"/>
      <c r="XAP82" s="49"/>
      <c r="XAQ82" s="49"/>
      <c r="XAR82" s="49"/>
      <c r="XAS82" s="49"/>
      <c r="XAT82" s="49"/>
      <c r="XAU82" s="49"/>
      <c r="XAV82" s="49"/>
      <c r="XAW82" s="49"/>
      <c r="XAX82" s="49"/>
      <c r="XAY82" s="49"/>
      <c r="XAZ82" s="49"/>
      <c r="XBA82" s="49"/>
      <c r="XBB82" s="49"/>
      <c r="XBC82" s="49"/>
      <c r="XBD82" s="49"/>
      <c r="XBE82" s="49"/>
      <c r="XBF82" s="49"/>
      <c r="XBG82" s="49"/>
      <c r="XBH82" s="49"/>
      <c r="XBI82" s="49"/>
      <c r="XBJ82" s="49"/>
      <c r="XBK82" s="49"/>
      <c r="XBL82" s="49"/>
      <c r="XBM82" s="49"/>
      <c r="XBN82" s="49"/>
      <c r="XBO82" s="49"/>
      <c r="XBP82" s="49"/>
      <c r="XBQ82" s="49"/>
      <c r="XBR82" s="49"/>
      <c r="XBS82" s="49"/>
      <c r="XBT82" s="49"/>
      <c r="XBU82" s="49"/>
      <c r="XBV82" s="49"/>
      <c r="XBW82" s="49"/>
      <c r="XBX82" s="49"/>
      <c r="XBY82" s="49"/>
      <c r="XBZ82" s="49"/>
      <c r="XCA82" s="49"/>
      <c r="XCB82" s="49"/>
      <c r="XCC82" s="49"/>
      <c r="XCD82" s="49"/>
      <c r="XCE82" s="49"/>
      <c r="XCF82" s="49"/>
      <c r="XCG82" s="49"/>
      <c r="XCH82" s="49"/>
      <c r="XCI82" s="49"/>
      <c r="XCJ82" s="49"/>
      <c r="XCK82" s="49"/>
      <c r="XCL82" s="49"/>
      <c r="XCM82" s="49"/>
      <c r="XCN82" s="49"/>
      <c r="XCO82" s="49"/>
      <c r="XCP82" s="49"/>
      <c r="XCQ82" s="49"/>
      <c r="XCR82" s="49"/>
      <c r="XCS82" s="49"/>
      <c r="XCT82" s="49"/>
      <c r="XCU82" s="49"/>
      <c r="XCV82" s="49"/>
      <c r="XCW82" s="49"/>
      <c r="XCX82" s="49"/>
      <c r="XCY82" s="49"/>
      <c r="XCZ82" s="49"/>
      <c r="XDA82" s="49"/>
      <c r="XDB82" s="49"/>
      <c r="XDC82" s="49"/>
      <c r="XDD82" s="49"/>
      <c r="XDE82" s="49"/>
      <c r="XDF82" s="49"/>
      <c r="XDG82" s="49"/>
      <c r="XDH82" s="49"/>
      <c r="XDI82" s="49"/>
      <c r="XDJ82" s="49"/>
      <c r="XDK82" s="49"/>
      <c r="XDL82" s="49"/>
      <c r="XDM82" s="49"/>
      <c r="XDN82" s="49"/>
      <c r="XDO82" s="49"/>
      <c r="XDP82" s="49"/>
      <c r="XDQ82" s="49"/>
      <c r="XDR82" s="49"/>
      <c r="XDS82" s="49"/>
      <c r="XDT82" s="49"/>
      <c r="XDU82" s="49"/>
      <c r="XDV82" s="49"/>
      <c r="XDW82" s="49"/>
      <c r="XDX82" s="49"/>
      <c r="XDY82" s="49"/>
      <c r="XDZ82" s="49"/>
      <c r="XEA82" s="49"/>
      <c r="XEB82" s="49"/>
      <c r="XEC82" s="49"/>
      <c r="XED82" s="49"/>
      <c r="XEE82" s="49"/>
      <c r="XEF82" s="49"/>
      <c r="XEG82" s="49"/>
      <c r="XEH82" s="49"/>
      <c r="XEI82" s="49"/>
      <c r="XEJ82" s="49"/>
      <c r="XEK82" s="49"/>
      <c r="XEL82" s="49"/>
      <c r="XEM82" s="49"/>
      <c r="XEN82" s="49"/>
      <c r="XEO82" s="49"/>
      <c r="XEP82" s="49"/>
      <c r="XEQ82" s="49"/>
      <c r="XER82" s="49"/>
      <c r="XES82" s="49"/>
      <c r="XET82" s="49"/>
      <c r="XEU82" s="49"/>
      <c r="XEV82" s="49"/>
      <c r="XEW82" s="49"/>
      <c r="XEX82" s="49"/>
      <c r="XEY82" s="49"/>
      <c r="XEZ82" s="49"/>
      <c r="XFA82" s="49"/>
      <c r="XFB82" s="49"/>
      <c r="XFC82" s="1"/>
      <c r="XFD82" s="1"/>
    </row>
    <row r="83" ht="15" customHeight="1" spans="1:3">
      <c r="A83" s="64" t="s">
        <v>1412</v>
      </c>
      <c r="B83" s="61" t="s">
        <v>1562</v>
      </c>
      <c r="C83" s="66">
        <v>19</v>
      </c>
    </row>
    <row r="84" ht="15" customHeight="1" spans="1:3">
      <c r="A84" s="64" t="s">
        <v>1563</v>
      </c>
      <c r="B84" s="63" t="s">
        <v>1564</v>
      </c>
      <c r="C84" s="69">
        <v>28</v>
      </c>
    </row>
    <row r="85" ht="15" customHeight="1" spans="1:3">
      <c r="A85" s="64" t="s">
        <v>1407</v>
      </c>
      <c r="B85" s="63" t="s">
        <v>1565</v>
      </c>
      <c r="C85" s="69">
        <v>4.16</v>
      </c>
    </row>
    <row r="86" ht="15" customHeight="1" spans="1:3">
      <c r="A86" s="64" t="s">
        <v>1566</v>
      </c>
      <c r="B86" s="63" t="s">
        <v>1567</v>
      </c>
      <c r="C86" s="69">
        <v>19.84</v>
      </c>
    </row>
    <row r="87" s="49" customFormat="1" ht="15" customHeight="1" spans="1:16384">
      <c r="A87" s="73" t="s">
        <v>1248</v>
      </c>
      <c r="B87" s="61" t="s">
        <v>1568</v>
      </c>
      <c r="C87" s="68">
        <v>7</v>
      </c>
      <c r="XFC87" s="1"/>
      <c r="XFD87" s="1"/>
    </row>
    <row r="88" s="49" customFormat="1" ht="15" customHeight="1" spans="1:16384">
      <c r="A88" s="73"/>
      <c r="B88" s="61" t="s">
        <v>1569</v>
      </c>
      <c r="C88" s="66">
        <v>60</v>
      </c>
      <c r="XFC88" s="1"/>
      <c r="XFD88" s="1"/>
    </row>
    <row r="89" ht="15" customHeight="1" spans="1:3">
      <c r="A89" s="67" t="s">
        <v>1570</v>
      </c>
      <c r="B89" s="61" t="s">
        <v>1571</v>
      </c>
      <c r="C89" s="62">
        <v>20</v>
      </c>
    </row>
    <row r="90" ht="15" customHeight="1" spans="1:3">
      <c r="A90" s="67"/>
      <c r="B90" s="63" t="s">
        <v>1572</v>
      </c>
      <c r="C90" s="69">
        <v>10</v>
      </c>
    </row>
    <row r="91" ht="15" customHeight="1" spans="1:3">
      <c r="A91" s="64" t="s">
        <v>1573</v>
      </c>
      <c r="B91" s="63" t="s">
        <v>1574</v>
      </c>
      <c r="C91" s="69">
        <v>19.8</v>
      </c>
    </row>
    <row r="92" ht="15" customHeight="1" spans="1:3">
      <c r="A92" s="64" t="s">
        <v>1575</v>
      </c>
      <c r="B92" s="63" t="s">
        <v>1576</v>
      </c>
      <c r="C92" s="69">
        <v>5</v>
      </c>
    </row>
    <row r="93" ht="15" customHeight="1" spans="1:16384">
      <c r="A93" s="73" t="s">
        <v>1577</v>
      </c>
      <c r="B93" s="61" t="s">
        <v>1578</v>
      </c>
      <c r="C93" s="68">
        <v>5</v>
      </c>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s="49"/>
      <c r="FY93" s="49"/>
      <c r="FZ93" s="49"/>
      <c r="GA93" s="49"/>
      <c r="GB93" s="49"/>
      <c r="GC93" s="49"/>
      <c r="GD93" s="49"/>
      <c r="GE93" s="49"/>
      <c r="GF93" s="49"/>
      <c r="GG93" s="49"/>
      <c r="GH93" s="49"/>
      <c r="GI93" s="49"/>
      <c r="GJ93" s="49"/>
      <c r="GK93" s="49"/>
      <c r="GL93" s="49"/>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c r="HO93" s="49"/>
      <c r="HP93" s="49"/>
      <c r="HQ93" s="49"/>
      <c r="HR93" s="49"/>
      <c r="HS93" s="49"/>
      <c r="HT93" s="49"/>
      <c r="HU93" s="49"/>
      <c r="HV93" s="49"/>
      <c r="HW93" s="49"/>
      <c r="HX93" s="49"/>
      <c r="HY93" s="49"/>
      <c r="HZ93" s="49"/>
      <c r="IA93" s="49"/>
      <c r="IB93" s="49"/>
      <c r="IC93" s="49"/>
      <c r="ID93" s="49"/>
      <c r="IE93" s="49"/>
      <c r="IF93" s="49"/>
      <c r="IG93" s="49"/>
      <c r="IH93" s="49"/>
      <c r="II93" s="49"/>
      <c r="IJ93" s="49"/>
      <c r="IK93" s="49"/>
      <c r="IL93" s="49"/>
      <c r="IM93" s="49"/>
      <c r="IN93" s="49"/>
      <c r="IO93" s="49"/>
      <c r="IP93" s="49"/>
      <c r="IQ93" s="49"/>
      <c r="IR93" s="49"/>
      <c r="IS93" s="49"/>
      <c r="IT93" s="49"/>
      <c r="IU93" s="49"/>
      <c r="IV93" s="49"/>
      <c r="IW93" s="49"/>
      <c r="IX93" s="49"/>
      <c r="IY93" s="49"/>
      <c r="IZ93" s="49"/>
      <c r="JA93" s="49"/>
      <c r="JB93" s="49"/>
      <c r="JC93" s="49"/>
      <c r="JD93" s="49"/>
      <c r="JE93" s="49"/>
      <c r="JF93" s="49"/>
      <c r="JG93" s="49"/>
      <c r="JH93" s="49"/>
      <c r="JI93" s="49"/>
      <c r="JJ93" s="49"/>
      <c r="JK93" s="49"/>
      <c r="JL93" s="49"/>
      <c r="JM93" s="49"/>
      <c r="JN93" s="49"/>
      <c r="JO93" s="49"/>
      <c r="JP93" s="49"/>
      <c r="JQ93" s="49"/>
      <c r="JR93" s="49"/>
      <c r="JS93" s="49"/>
      <c r="JT93" s="49"/>
      <c r="JU93" s="49"/>
      <c r="JV93" s="49"/>
      <c r="JW93" s="49"/>
      <c r="JX93" s="49"/>
      <c r="JY93" s="49"/>
      <c r="JZ93" s="49"/>
      <c r="KA93" s="49"/>
      <c r="KB93" s="49"/>
      <c r="KC93" s="49"/>
      <c r="KD93" s="49"/>
      <c r="KE93" s="49"/>
      <c r="KF93" s="49"/>
      <c r="KG93" s="49"/>
      <c r="KH93" s="49"/>
      <c r="KI93" s="49"/>
      <c r="KJ93" s="49"/>
      <c r="KK93" s="49"/>
      <c r="KL93" s="49"/>
      <c r="KM93" s="49"/>
      <c r="KN93" s="49"/>
      <c r="KO93" s="49"/>
      <c r="KP93" s="49"/>
      <c r="KQ93" s="49"/>
      <c r="KR93" s="49"/>
      <c r="KS93" s="49"/>
      <c r="KT93" s="49"/>
      <c r="KU93" s="49"/>
      <c r="KV93" s="49"/>
      <c r="KW93" s="49"/>
      <c r="KX93" s="49"/>
      <c r="KY93" s="49"/>
      <c r="KZ93" s="49"/>
      <c r="LA93" s="49"/>
      <c r="LB93" s="49"/>
      <c r="LC93" s="49"/>
      <c r="LD93" s="49"/>
      <c r="LE93" s="49"/>
      <c r="LF93" s="49"/>
      <c r="LG93" s="49"/>
      <c r="LH93" s="49"/>
      <c r="LI93" s="49"/>
      <c r="LJ93" s="49"/>
      <c r="LK93" s="49"/>
      <c r="LL93" s="49"/>
      <c r="LM93" s="49"/>
      <c r="LN93" s="49"/>
      <c r="LO93" s="49"/>
      <c r="LP93" s="49"/>
      <c r="LQ93" s="49"/>
      <c r="LR93" s="49"/>
      <c r="LS93" s="49"/>
      <c r="LT93" s="49"/>
      <c r="LU93" s="49"/>
      <c r="LV93" s="49"/>
      <c r="LW93" s="49"/>
      <c r="LX93" s="49"/>
      <c r="LY93" s="49"/>
      <c r="LZ93" s="49"/>
      <c r="MA93" s="49"/>
      <c r="MB93" s="49"/>
      <c r="MC93" s="49"/>
      <c r="MD93" s="49"/>
      <c r="ME93" s="49"/>
      <c r="MF93" s="49"/>
      <c r="MG93" s="49"/>
      <c r="MH93" s="49"/>
      <c r="MI93" s="49"/>
      <c r="MJ93" s="49"/>
      <c r="MK93" s="49"/>
      <c r="ML93" s="49"/>
      <c r="MM93" s="49"/>
      <c r="MN93" s="49"/>
      <c r="MO93" s="49"/>
      <c r="MP93" s="49"/>
      <c r="MQ93" s="49"/>
      <c r="MR93" s="49"/>
      <c r="MS93" s="49"/>
      <c r="MT93" s="49"/>
      <c r="MU93" s="49"/>
      <c r="MV93" s="49"/>
      <c r="MW93" s="49"/>
      <c r="MX93" s="49"/>
      <c r="MY93" s="49"/>
      <c r="MZ93" s="49"/>
      <c r="NA93" s="49"/>
      <c r="NB93" s="49"/>
      <c r="NC93" s="49"/>
      <c r="ND93" s="49"/>
      <c r="NE93" s="49"/>
      <c r="NF93" s="49"/>
      <c r="NG93" s="49"/>
      <c r="NH93" s="49"/>
      <c r="NI93" s="49"/>
      <c r="NJ93" s="49"/>
      <c r="NK93" s="49"/>
      <c r="NL93" s="49"/>
      <c r="NM93" s="49"/>
      <c r="NN93" s="49"/>
      <c r="NO93" s="49"/>
      <c r="NP93" s="49"/>
      <c r="NQ93" s="49"/>
      <c r="NR93" s="49"/>
      <c r="NS93" s="49"/>
      <c r="NT93" s="49"/>
      <c r="NU93" s="49"/>
      <c r="NV93" s="49"/>
      <c r="NW93" s="49"/>
      <c r="NX93" s="49"/>
      <c r="NY93" s="49"/>
      <c r="NZ93" s="49"/>
      <c r="OA93" s="49"/>
      <c r="OB93" s="49"/>
      <c r="OC93" s="49"/>
      <c r="OD93" s="49"/>
      <c r="OE93" s="49"/>
      <c r="OF93" s="49"/>
      <c r="OG93" s="49"/>
      <c r="OH93" s="49"/>
      <c r="OI93" s="49"/>
      <c r="OJ93" s="49"/>
      <c r="OK93" s="49"/>
      <c r="OL93" s="49"/>
      <c r="OM93" s="49"/>
      <c r="ON93" s="49"/>
      <c r="OO93" s="49"/>
      <c r="OP93" s="49"/>
      <c r="OQ93" s="49"/>
      <c r="OR93" s="49"/>
      <c r="OS93" s="49"/>
      <c r="OT93" s="49"/>
      <c r="OU93" s="49"/>
      <c r="OV93" s="49"/>
      <c r="OW93" s="49"/>
      <c r="OX93" s="49"/>
      <c r="OY93" s="49"/>
      <c r="OZ93" s="49"/>
      <c r="PA93" s="49"/>
      <c r="PB93" s="49"/>
      <c r="PC93" s="49"/>
      <c r="PD93" s="49"/>
      <c r="PE93" s="49"/>
      <c r="PF93" s="49"/>
      <c r="PG93" s="49"/>
      <c r="PH93" s="49"/>
      <c r="PI93" s="49"/>
      <c r="PJ93" s="49"/>
      <c r="PK93" s="49"/>
      <c r="PL93" s="49"/>
      <c r="PM93" s="49"/>
      <c r="PN93" s="49"/>
      <c r="PO93" s="49"/>
      <c r="PP93" s="49"/>
      <c r="PQ93" s="49"/>
      <c r="PR93" s="49"/>
      <c r="PS93" s="49"/>
      <c r="PT93" s="49"/>
      <c r="PU93" s="49"/>
      <c r="PV93" s="49"/>
      <c r="PW93" s="49"/>
      <c r="PX93" s="49"/>
      <c r="PY93" s="49"/>
      <c r="PZ93" s="49"/>
      <c r="QA93" s="49"/>
      <c r="QB93" s="49"/>
      <c r="QC93" s="49"/>
      <c r="QD93" s="49"/>
      <c r="QE93" s="49"/>
      <c r="QF93" s="49"/>
      <c r="QG93" s="49"/>
      <c r="QH93" s="49"/>
      <c r="QI93" s="49"/>
      <c r="QJ93" s="49"/>
      <c r="QK93" s="49"/>
      <c r="QL93" s="49"/>
      <c r="QM93" s="49"/>
      <c r="QN93" s="49"/>
      <c r="QO93" s="49"/>
      <c r="QP93" s="49"/>
      <c r="QQ93" s="49"/>
      <c r="QR93" s="49"/>
      <c r="QS93" s="49"/>
      <c r="QT93" s="49"/>
      <c r="QU93" s="49"/>
      <c r="QV93" s="49"/>
      <c r="QW93" s="49"/>
      <c r="QX93" s="49"/>
      <c r="QY93" s="49"/>
      <c r="QZ93" s="49"/>
      <c r="RA93" s="49"/>
      <c r="RB93" s="49"/>
      <c r="RC93" s="49"/>
      <c r="RD93" s="49"/>
      <c r="RE93" s="49"/>
      <c r="RF93" s="49"/>
      <c r="RG93" s="49"/>
      <c r="RH93" s="49"/>
      <c r="RI93" s="49"/>
      <c r="RJ93" s="49"/>
      <c r="RK93" s="49"/>
      <c r="RL93" s="49"/>
      <c r="RM93" s="49"/>
      <c r="RN93" s="49"/>
      <c r="RO93" s="49"/>
      <c r="RP93" s="49"/>
      <c r="RQ93" s="49"/>
      <c r="RR93" s="49"/>
      <c r="RS93" s="49"/>
      <c r="RT93" s="49"/>
      <c r="RU93" s="49"/>
      <c r="RV93" s="49"/>
      <c r="RW93" s="49"/>
      <c r="RX93" s="49"/>
      <c r="RY93" s="49"/>
      <c r="RZ93" s="49"/>
      <c r="SA93" s="49"/>
      <c r="SB93" s="49"/>
      <c r="SC93" s="49"/>
      <c r="SD93" s="49"/>
      <c r="SE93" s="49"/>
      <c r="SF93" s="49"/>
      <c r="SG93" s="49"/>
      <c r="SH93" s="49"/>
      <c r="SI93" s="49"/>
      <c r="SJ93" s="49"/>
      <c r="SK93" s="49"/>
      <c r="SL93" s="49"/>
      <c r="SM93" s="49"/>
      <c r="SN93" s="49"/>
      <c r="SO93" s="49"/>
      <c r="SP93" s="49"/>
      <c r="SQ93" s="49"/>
      <c r="SR93" s="49"/>
      <c r="SS93" s="49"/>
      <c r="ST93" s="49"/>
      <c r="SU93" s="49"/>
      <c r="SV93" s="49"/>
      <c r="SW93" s="49"/>
      <c r="SX93" s="49"/>
      <c r="SY93" s="49"/>
      <c r="SZ93" s="49"/>
      <c r="TA93" s="49"/>
      <c r="TB93" s="49"/>
      <c r="TC93" s="49"/>
      <c r="TD93" s="49"/>
      <c r="TE93" s="49"/>
      <c r="TF93" s="49"/>
      <c r="TG93" s="49"/>
      <c r="TH93" s="49"/>
      <c r="TI93" s="49"/>
      <c r="TJ93" s="49"/>
      <c r="TK93" s="49"/>
      <c r="TL93" s="49"/>
      <c r="TM93" s="49"/>
      <c r="TN93" s="49"/>
      <c r="TO93" s="49"/>
      <c r="TP93" s="49"/>
      <c r="TQ93" s="49"/>
      <c r="TR93" s="49"/>
      <c r="TS93" s="49"/>
      <c r="TT93" s="49"/>
      <c r="TU93" s="49"/>
      <c r="TV93" s="49"/>
      <c r="TW93" s="49"/>
      <c r="TX93" s="49"/>
      <c r="TY93" s="49"/>
      <c r="TZ93" s="49"/>
      <c r="UA93" s="49"/>
      <c r="UB93" s="49"/>
      <c r="UC93" s="49"/>
      <c r="UD93" s="49"/>
      <c r="UE93" s="49"/>
      <c r="UF93" s="49"/>
      <c r="UG93" s="49"/>
      <c r="UH93" s="49"/>
      <c r="UI93" s="49"/>
      <c r="UJ93" s="49"/>
      <c r="UK93" s="49"/>
      <c r="UL93" s="49"/>
      <c r="UM93" s="49"/>
      <c r="UN93" s="49"/>
      <c r="UO93" s="49"/>
      <c r="UP93" s="49"/>
      <c r="UQ93" s="49"/>
      <c r="UR93" s="49"/>
      <c r="US93" s="49"/>
      <c r="UT93" s="49"/>
      <c r="UU93" s="49"/>
      <c r="UV93" s="49"/>
      <c r="UW93" s="49"/>
      <c r="UX93" s="49"/>
      <c r="UY93" s="49"/>
      <c r="UZ93" s="49"/>
      <c r="VA93" s="49"/>
      <c r="VB93" s="49"/>
      <c r="VC93" s="49"/>
      <c r="VD93" s="49"/>
      <c r="VE93" s="49"/>
      <c r="VF93" s="49"/>
      <c r="VG93" s="49"/>
      <c r="VH93" s="49"/>
      <c r="VI93" s="49"/>
      <c r="VJ93" s="49"/>
      <c r="VK93" s="49"/>
      <c r="VL93" s="49"/>
      <c r="VM93" s="49"/>
      <c r="VN93" s="49"/>
      <c r="VO93" s="49"/>
      <c r="VP93" s="49"/>
      <c r="VQ93" s="49"/>
      <c r="VR93" s="49"/>
      <c r="VS93" s="49"/>
      <c r="VT93" s="49"/>
      <c r="VU93" s="49"/>
      <c r="VV93" s="49"/>
      <c r="VW93" s="49"/>
      <c r="VX93" s="49"/>
      <c r="VY93" s="49"/>
      <c r="VZ93" s="49"/>
      <c r="WA93" s="49"/>
      <c r="WB93" s="49"/>
      <c r="WC93" s="49"/>
      <c r="WD93" s="49"/>
      <c r="WE93" s="49"/>
      <c r="WF93" s="49"/>
      <c r="WG93" s="49"/>
      <c r="WH93" s="49"/>
      <c r="WI93" s="49"/>
      <c r="WJ93" s="49"/>
      <c r="WK93" s="49"/>
      <c r="WL93" s="49"/>
      <c r="WM93" s="49"/>
      <c r="WN93" s="49"/>
      <c r="WO93" s="49"/>
      <c r="WP93" s="49"/>
      <c r="WQ93" s="49"/>
      <c r="WR93" s="49"/>
      <c r="WS93" s="49"/>
      <c r="WT93" s="49"/>
      <c r="WU93" s="49"/>
      <c r="WV93" s="49"/>
      <c r="WW93" s="49"/>
      <c r="WX93" s="49"/>
      <c r="WY93" s="49"/>
      <c r="WZ93" s="49"/>
      <c r="XA93" s="49"/>
      <c r="XB93" s="49"/>
      <c r="XC93" s="49"/>
      <c r="XD93" s="49"/>
      <c r="XE93" s="49"/>
      <c r="XF93" s="49"/>
      <c r="XG93" s="49"/>
      <c r="XH93" s="49"/>
      <c r="XI93" s="49"/>
      <c r="XJ93" s="49"/>
      <c r="XK93" s="49"/>
      <c r="XL93" s="49"/>
      <c r="XM93" s="49"/>
      <c r="XN93" s="49"/>
      <c r="XO93" s="49"/>
      <c r="XP93" s="49"/>
      <c r="XQ93" s="49"/>
      <c r="XR93" s="49"/>
      <c r="XS93" s="49"/>
      <c r="XT93" s="49"/>
      <c r="XU93" s="49"/>
      <c r="XV93" s="49"/>
      <c r="XW93" s="49"/>
      <c r="XX93" s="49"/>
      <c r="XY93" s="49"/>
      <c r="XZ93" s="49"/>
      <c r="YA93" s="49"/>
      <c r="YB93" s="49"/>
      <c r="YC93" s="49"/>
      <c r="YD93" s="49"/>
      <c r="YE93" s="49"/>
      <c r="YF93" s="49"/>
      <c r="YG93" s="49"/>
      <c r="YH93" s="49"/>
      <c r="YI93" s="49"/>
      <c r="YJ93" s="49"/>
      <c r="YK93" s="49"/>
      <c r="YL93" s="49"/>
      <c r="YM93" s="49"/>
      <c r="YN93" s="49"/>
      <c r="YO93" s="49"/>
      <c r="YP93" s="49"/>
      <c r="YQ93" s="49"/>
      <c r="YR93" s="49"/>
      <c r="YS93" s="49"/>
      <c r="YT93" s="49"/>
      <c r="YU93" s="49"/>
      <c r="YV93" s="49"/>
      <c r="YW93" s="49"/>
      <c r="YX93" s="49"/>
      <c r="YY93" s="49"/>
      <c r="YZ93" s="49"/>
      <c r="ZA93" s="49"/>
      <c r="ZB93" s="49"/>
      <c r="ZC93" s="49"/>
      <c r="ZD93" s="49"/>
      <c r="ZE93" s="49"/>
      <c r="ZF93" s="49"/>
      <c r="ZG93" s="49"/>
      <c r="ZH93" s="49"/>
      <c r="ZI93" s="49"/>
      <c r="ZJ93" s="49"/>
      <c r="ZK93" s="49"/>
      <c r="ZL93" s="49"/>
      <c r="ZM93" s="49"/>
      <c r="ZN93" s="49"/>
      <c r="ZO93" s="49"/>
      <c r="ZP93" s="49"/>
      <c r="ZQ93" s="49"/>
      <c r="ZR93" s="49"/>
      <c r="ZS93" s="49"/>
      <c r="ZT93" s="49"/>
      <c r="ZU93" s="49"/>
      <c r="ZV93" s="49"/>
      <c r="ZW93" s="49"/>
      <c r="ZX93" s="49"/>
      <c r="ZY93" s="49"/>
      <c r="ZZ93" s="49"/>
      <c r="AAA93" s="49"/>
      <c r="AAB93" s="49"/>
      <c r="AAC93" s="49"/>
      <c r="AAD93" s="49"/>
      <c r="AAE93" s="49"/>
      <c r="AAF93" s="49"/>
      <c r="AAG93" s="49"/>
      <c r="AAH93" s="49"/>
      <c r="AAI93" s="49"/>
      <c r="AAJ93" s="49"/>
      <c r="AAK93" s="49"/>
      <c r="AAL93" s="49"/>
      <c r="AAM93" s="49"/>
      <c r="AAN93" s="49"/>
      <c r="AAO93" s="49"/>
      <c r="AAP93" s="49"/>
      <c r="AAQ93" s="49"/>
      <c r="AAR93" s="49"/>
      <c r="AAS93" s="49"/>
      <c r="AAT93" s="49"/>
      <c r="AAU93" s="49"/>
      <c r="AAV93" s="49"/>
      <c r="AAW93" s="49"/>
      <c r="AAX93" s="49"/>
      <c r="AAY93" s="49"/>
      <c r="AAZ93" s="49"/>
      <c r="ABA93" s="49"/>
      <c r="ABB93" s="49"/>
      <c r="ABC93" s="49"/>
      <c r="ABD93" s="49"/>
      <c r="ABE93" s="49"/>
      <c r="ABF93" s="49"/>
      <c r="ABG93" s="49"/>
      <c r="ABH93" s="49"/>
      <c r="ABI93" s="49"/>
      <c r="ABJ93" s="49"/>
      <c r="ABK93" s="49"/>
      <c r="ABL93" s="49"/>
      <c r="ABM93" s="49"/>
      <c r="ABN93" s="49"/>
      <c r="ABO93" s="49"/>
      <c r="ABP93" s="49"/>
      <c r="ABQ93" s="49"/>
      <c r="ABR93" s="49"/>
      <c r="ABS93" s="49"/>
      <c r="ABT93" s="49"/>
      <c r="ABU93" s="49"/>
      <c r="ABV93" s="49"/>
      <c r="ABW93" s="49"/>
      <c r="ABX93" s="49"/>
      <c r="ABY93" s="49"/>
      <c r="ABZ93" s="49"/>
      <c r="ACA93" s="49"/>
      <c r="ACB93" s="49"/>
      <c r="ACC93" s="49"/>
      <c r="ACD93" s="49"/>
      <c r="ACE93" s="49"/>
      <c r="ACF93" s="49"/>
      <c r="ACG93" s="49"/>
      <c r="ACH93" s="49"/>
      <c r="ACI93" s="49"/>
      <c r="ACJ93" s="49"/>
      <c r="ACK93" s="49"/>
      <c r="ACL93" s="49"/>
      <c r="ACM93" s="49"/>
      <c r="ACN93" s="49"/>
      <c r="ACO93" s="49"/>
      <c r="ACP93" s="49"/>
      <c r="ACQ93" s="49"/>
      <c r="ACR93" s="49"/>
      <c r="ACS93" s="49"/>
      <c r="ACT93" s="49"/>
      <c r="ACU93" s="49"/>
      <c r="ACV93" s="49"/>
      <c r="ACW93" s="49"/>
      <c r="ACX93" s="49"/>
      <c r="ACY93" s="49"/>
      <c r="ACZ93" s="49"/>
      <c r="ADA93" s="49"/>
      <c r="ADB93" s="49"/>
      <c r="ADC93" s="49"/>
      <c r="ADD93" s="49"/>
      <c r="ADE93" s="49"/>
      <c r="ADF93" s="49"/>
      <c r="ADG93" s="49"/>
      <c r="ADH93" s="49"/>
      <c r="ADI93" s="49"/>
      <c r="ADJ93" s="49"/>
      <c r="ADK93" s="49"/>
      <c r="ADL93" s="49"/>
      <c r="ADM93" s="49"/>
      <c r="ADN93" s="49"/>
      <c r="ADO93" s="49"/>
      <c r="ADP93" s="49"/>
      <c r="ADQ93" s="49"/>
      <c r="ADR93" s="49"/>
      <c r="ADS93" s="49"/>
      <c r="ADT93" s="49"/>
      <c r="ADU93" s="49"/>
      <c r="ADV93" s="49"/>
      <c r="ADW93" s="49"/>
      <c r="ADX93" s="49"/>
      <c r="ADY93" s="49"/>
      <c r="ADZ93" s="49"/>
      <c r="AEA93" s="49"/>
      <c r="AEB93" s="49"/>
      <c r="AEC93" s="49"/>
      <c r="AED93" s="49"/>
      <c r="AEE93" s="49"/>
      <c r="AEF93" s="49"/>
      <c r="AEG93" s="49"/>
      <c r="AEH93" s="49"/>
      <c r="AEI93" s="49"/>
      <c r="AEJ93" s="49"/>
      <c r="AEK93" s="49"/>
      <c r="AEL93" s="49"/>
      <c r="AEM93" s="49"/>
      <c r="AEN93" s="49"/>
      <c r="AEO93" s="49"/>
      <c r="AEP93" s="49"/>
      <c r="AEQ93" s="49"/>
      <c r="AER93" s="49"/>
      <c r="AES93" s="49"/>
      <c r="AET93" s="49"/>
      <c r="AEU93" s="49"/>
      <c r="AEV93" s="49"/>
      <c r="AEW93" s="49"/>
      <c r="AEX93" s="49"/>
      <c r="AEY93" s="49"/>
      <c r="AEZ93" s="49"/>
      <c r="AFA93" s="49"/>
      <c r="AFB93" s="49"/>
      <c r="AFC93" s="49"/>
      <c r="AFD93" s="49"/>
      <c r="AFE93" s="49"/>
      <c r="AFF93" s="49"/>
      <c r="AFG93" s="49"/>
      <c r="AFH93" s="49"/>
      <c r="AFI93" s="49"/>
      <c r="AFJ93" s="49"/>
      <c r="AFK93" s="49"/>
      <c r="AFL93" s="49"/>
      <c r="AFM93" s="49"/>
      <c r="AFN93" s="49"/>
      <c r="AFO93" s="49"/>
      <c r="AFP93" s="49"/>
      <c r="AFQ93" s="49"/>
      <c r="AFR93" s="49"/>
      <c r="AFS93" s="49"/>
      <c r="AFT93" s="49"/>
      <c r="AFU93" s="49"/>
      <c r="AFV93" s="49"/>
      <c r="AFW93" s="49"/>
      <c r="AFX93" s="49"/>
      <c r="AFY93" s="49"/>
      <c r="AFZ93" s="49"/>
      <c r="AGA93" s="49"/>
      <c r="AGB93" s="49"/>
      <c r="AGC93" s="49"/>
      <c r="AGD93" s="49"/>
      <c r="AGE93" s="49"/>
      <c r="AGF93" s="49"/>
      <c r="AGG93" s="49"/>
      <c r="AGH93" s="49"/>
      <c r="AGI93" s="49"/>
      <c r="AGJ93" s="49"/>
      <c r="AGK93" s="49"/>
      <c r="AGL93" s="49"/>
      <c r="AGM93" s="49"/>
      <c r="AGN93" s="49"/>
      <c r="AGO93" s="49"/>
      <c r="AGP93" s="49"/>
      <c r="AGQ93" s="49"/>
      <c r="AGR93" s="49"/>
      <c r="AGS93" s="49"/>
      <c r="AGT93" s="49"/>
      <c r="AGU93" s="49"/>
      <c r="AGV93" s="49"/>
      <c r="AGW93" s="49"/>
      <c r="AGX93" s="49"/>
      <c r="AGY93" s="49"/>
      <c r="AGZ93" s="49"/>
      <c r="AHA93" s="49"/>
      <c r="AHB93" s="49"/>
      <c r="AHC93" s="49"/>
      <c r="AHD93" s="49"/>
      <c r="AHE93" s="49"/>
      <c r="AHF93" s="49"/>
      <c r="AHG93" s="49"/>
      <c r="AHH93" s="49"/>
      <c r="AHI93" s="49"/>
      <c r="AHJ93" s="49"/>
      <c r="AHK93" s="49"/>
      <c r="AHL93" s="49"/>
      <c r="AHM93" s="49"/>
      <c r="AHN93" s="49"/>
      <c r="AHO93" s="49"/>
      <c r="AHP93" s="49"/>
      <c r="AHQ93" s="49"/>
      <c r="AHR93" s="49"/>
      <c r="AHS93" s="49"/>
      <c r="AHT93" s="49"/>
      <c r="AHU93" s="49"/>
      <c r="AHV93" s="49"/>
      <c r="AHW93" s="49"/>
      <c r="AHX93" s="49"/>
      <c r="AHY93" s="49"/>
      <c r="AHZ93" s="49"/>
      <c r="AIA93" s="49"/>
      <c r="AIB93" s="49"/>
      <c r="AIC93" s="49"/>
      <c r="AID93" s="49"/>
      <c r="AIE93" s="49"/>
      <c r="AIF93" s="49"/>
      <c r="AIG93" s="49"/>
      <c r="AIH93" s="49"/>
      <c r="AII93" s="49"/>
      <c r="AIJ93" s="49"/>
      <c r="AIK93" s="49"/>
      <c r="AIL93" s="49"/>
      <c r="AIM93" s="49"/>
      <c r="AIN93" s="49"/>
      <c r="AIO93" s="49"/>
      <c r="AIP93" s="49"/>
      <c r="AIQ93" s="49"/>
      <c r="AIR93" s="49"/>
      <c r="AIS93" s="49"/>
      <c r="AIT93" s="49"/>
      <c r="AIU93" s="49"/>
      <c r="AIV93" s="49"/>
      <c r="AIW93" s="49"/>
      <c r="AIX93" s="49"/>
      <c r="AIY93" s="49"/>
      <c r="AIZ93" s="49"/>
      <c r="AJA93" s="49"/>
      <c r="AJB93" s="49"/>
      <c r="AJC93" s="49"/>
      <c r="AJD93" s="49"/>
      <c r="AJE93" s="49"/>
      <c r="AJF93" s="49"/>
      <c r="AJG93" s="49"/>
      <c r="AJH93" s="49"/>
      <c r="AJI93" s="49"/>
      <c r="AJJ93" s="49"/>
      <c r="AJK93" s="49"/>
      <c r="AJL93" s="49"/>
      <c r="AJM93" s="49"/>
      <c r="AJN93" s="49"/>
      <c r="AJO93" s="49"/>
      <c r="AJP93" s="49"/>
      <c r="AJQ93" s="49"/>
      <c r="AJR93" s="49"/>
      <c r="AJS93" s="49"/>
      <c r="AJT93" s="49"/>
      <c r="AJU93" s="49"/>
      <c r="AJV93" s="49"/>
      <c r="AJW93" s="49"/>
      <c r="AJX93" s="49"/>
      <c r="AJY93" s="49"/>
      <c r="AJZ93" s="49"/>
      <c r="AKA93" s="49"/>
      <c r="AKB93" s="49"/>
      <c r="AKC93" s="49"/>
      <c r="AKD93" s="49"/>
      <c r="AKE93" s="49"/>
      <c r="AKF93" s="49"/>
      <c r="AKG93" s="49"/>
      <c r="AKH93" s="49"/>
      <c r="AKI93" s="49"/>
      <c r="AKJ93" s="49"/>
      <c r="AKK93" s="49"/>
      <c r="AKL93" s="49"/>
      <c r="AKM93" s="49"/>
      <c r="AKN93" s="49"/>
      <c r="AKO93" s="49"/>
      <c r="AKP93" s="49"/>
      <c r="AKQ93" s="49"/>
      <c r="AKR93" s="49"/>
      <c r="AKS93" s="49"/>
      <c r="AKT93" s="49"/>
      <c r="AKU93" s="49"/>
      <c r="AKV93" s="49"/>
      <c r="AKW93" s="49"/>
      <c r="AKX93" s="49"/>
      <c r="AKY93" s="49"/>
      <c r="AKZ93" s="49"/>
      <c r="ALA93" s="49"/>
      <c r="ALB93" s="49"/>
      <c r="ALC93" s="49"/>
      <c r="ALD93" s="49"/>
      <c r="ALE93" s="49"/>
      <c r="ALF93" s="49"/>
      <c r="ALG93" s="49"/>
      <c r="ALH93" s="49"/>
      <c r="ALI93" s="49"/>
      <c r="ALJ93" s="49"/>
      <c r="ALK93" s="49"/>
      <c r="ALL93" s="49"/>
      <c r="ALM93" s="49"/>
      <c r="ALN93" s="49"/>
      <c r="ALO93" s="49"/>
      <c r="ALP93" s="49"/>
      <c r="ALQ93" s="49"/>
      <c r="ALR93" s="49"/>
      <c r="ALS93" s="49"/>
      <c r="ALT93" s="49"/>
      <c r="ALU93" s="49"/>
      <c r="ALV93" s="49"/>
      <c r="ALW93" s="49"/>
      <c r="ALX93" s="49"/>
      <c r="ALY93" s="49"/>
      <c r="ALZ93" s="49"/>
      <c r="AMA93" s="49"/>
      <c r="AMB93" s="49"/>
      <c r="AMC93" s="49"/>
      <c r="AMD93" s="49"/>
      <c r="AME93" s="49"/>
      <c r="AMF93" s="49"/>
      <c r="AMG93" s="49"/>
      <c r="AMH93" s="49"/>
      <c r="AMI93" s="49"/>
      <c r="AMJ93" s="49"/>
      <c r="AMK93" s="49"/>
      <c r="AML93" s="49"/>
      <c r="AMM93" s="49"/>
      <c r="AMN93" s="49"/>
      <c r="AMO93" s="49"/>
      <c r="AMP93" s="49"/>
      <c r="AMQ93" s="49"/>
      <c r="AMR93" s="49"/>
      <c r="AMS93" s="49"/>
      <c r="AMT93" s="49"/>
      <c r="AMU93" s="49"/>
      <c r="AMV93" s="49"/>
      <c r="AMW93" s="49"/>
      <c r="AMX93" s="49"/>
      <c r="AMY93" s="49"/>
      <c r="AMZ93" s="49"/>
      <c r="ANA93" s="49"/>
      <c r="ANB93" s="49"/>
      <c r="ANC93" s="49"/>
      <c r="AND93" s="49"/>
      <c r="ANE93" s="49"/>
      <c r="ANF93" s="49"/>
      <c r="ANG93" s="49"/>
      <c r="ANH93" s="49"/>
      <c r="ANI93" s="49"/>
      <c r="ANJ93" s="49"/>
      <c r="ANK93" s="49"/>
      <c r="ANL93" s="49"/>
      <c r="ANM93" s="49"/>
      <c r="ANN93" s="49"/>
      <c r="ANO93" s="49"/>
      <c r="ANP93" s="49"/>
      <c r="ANQ93" s="49"/>
      <c r="ANR93" s="49"/>
      <c r="ANS93" s="49"/>
      <c r="ANT93" s="49"/>
      <c r="ANU93" s="49"/>
      <c r="ANV93" s="49"/>
      <c r="ANW93" s="49"/>
      <c r="ANX93" s="49"/>
      <c r="ANY93" s="49"/>
      <c r="ANZ93" s="49"/>
      <c r="AOA93" s="49"/>
      <c r="AOB93" s="49"/>
      <c r="AOC93" s="49"/>
      <c r="AOD93" s="49"/>
      <c r="AOE93" s="49"/>
      <c r="AOF93" s="49"/>
      <c r="AOG93" s="49"/>
      <c r="AOH93" s="49"/>
      <c r="AOI93" s="49"/>
      <c r="AOJ93" s="49"/>
      <c r="AOK93" s="49"/>
      <c r="AOL93" s="49"/>
      <c r="AOM93" s="49"/>
      <c r="AON93" s="49"/>
      <c r="AOO93" s="49"/>
      <c r="AOP93" s="49"/>
      <c r="AOQ93" s="49"/>
      <c r="AOR93" s="49"/>
      <c r="AOS93" s="49"/>
      <c r="AOT93" s="49"/>
      <c r="AOU93" s="49"/>
      <c r="AOV93" s="49"/>
      <c r="AOW93" s="49"/>
      <c r="AOX93" s="49"/>
      <c r="AOY93" s="49"/>
      <c r="AOZ93" s="49"/>
      <c r="APA93" s="49"/>
      <c r="APB93" s="49"/>
      <c r="APC93" s="49"/>
      <c r="APD93" s="49"/>
      <c r="APE93" s="49"/>
      <c r="APF93" s="49"/>
      <c r="APG93" s="49"/>
      <c r="APH93" s="49"/>
      <c r="API93" s="49"/>
      <c r="APJ93" s="49"/>
      <c r="APK93" s="49"/>
      <c r="APL93" s="49"/>
      <c r="APM93" s="49"/>
      <c r="APN93" s="49"/>
      <c r="APO93" s="49"/>
      <c r="APP93" s="49"/>
      <c r="APQ93" s="49"/>
      <c r="APR93" s="49"/>
      <c r="APS93" s="49"/>
      <c r="APT93" s="49"/>
      <c r="APU93" s="49"/>
      <c r="APV93" s="49"/>
      <c r="APW93" s="49"/>
      <c r="APX93" s="49"/>
      <c r="APY93" s="49"/>
      <c r="APZ93" s="49"/>
      <c r="AQA93" s="49"/>
      <c r="AQB93" s="49"/>
      <c r="AQC93" s="49"/>
      <c r="AQD93" s="49"/>
      <c r="AQE93" s="49"/>
      <c r="AQF93" s="49"/>
      <c r="AQG93" s="49"/>
      <c r="AQH93" s="49"/>
      <c r="AQI93" s="49"/>
      <c r="AQJ93" s="49"/>
      <c r="AQK93" s="49"/>
      <c r="AQL93" s="49"/>
      <c r="AQM93" s="49"/>
      <c r="AQN93" s="49"/>
      <c r="AQO93" s="49"/>
      <c r="AQP93" s="49"/>
      <c r="AQQ93" s="49"/>
      <c r="AQR93" s="49"/>
      <c r="AQS93" s="49"/>
      <c r="AQT93" s="49"/>
      <c r="AQU93" s="49"/>
      <c r="AQV93" s="49"/>
      <c r="AQW93" s="49"/>
      <c r="AQX93" s="49"/>
      <c r="AQY93" s="49"/>
      <c r="AQZ93" s="49"/>
      <c r="ARA93" s="49"/>
      <c r="ARB93" s="49"/>
      <c r="ARC93" s="49"/>
      <c r="ARD93" s="49"/>
      <c r="ARE93" s="49"/>
      <c r="ARF93" s="49"/>
      <c r="ARG93" s="49"/>
      <c r="ARH93" s="49"/>
      <c r="ARI93" s="49"/>
      <c r="ARJ93" s="49"/>
      <c r="ARK93" s="49"/>
      <c r="ARL93" s="49"/>
      <c r="ARM93" s="49"/>
      <c r="ARN93" s="49"/>
      <c r="ARO93" s="49"/>
      <c r="ARP93" s="49"/>
      <c r="ARQ93" s="49"/>
      <c r="ARR93" s="49"/>
      <c r="ARS93" s="49"/>
      <c r="ART93" s="49"/>
      <c r="ARU93" s="49"/>
      <c r="ARV93" s="49"/>
      <c r="ARW93" s="49"/>
      <c r="ARX93" s="49"/>
      <c r="ARY93" s="49"/>
      <c r="ARZ93" s="49"/>
      <c r="ASA93" s="49"/>
      <c r="ASB93" s="49"/>
      <c r="ASC93" s="49"/>
      <c r="ASD93" s="49"/>
      <c r="ASE93" s="49"/>
      <c r="ASF93" s="49"/>
      <c r="ASG93" s="49"/>
      <c r="ASH93" s="49"/>
      <c r="ASI93" s="49"/>
      <c r="ASJ93" s="49"/>
      <c r="ASK93" s="49"/>
      <c r="ASL93" s="49"/>
      <c r="ASM93" s="49"/>
      <c r="ASN93" s="49"/>
      <c r="ASO93" s="49"/>
      <c r="ASP93" s="49"/>
      <c r="ASQ93" s="49"/>
      <c r="ASR93" s="49"/>
      <c r="ASS93" s="49"/>
      <c r="AST93" s="49"/>
      <c r="ASU93" s="49"/>
      <c r="ASV93" s="49"/>
      <c r="ASW93" s="49"/>
      <c r="ASX93" s="49"/>
      <c r="ASY93" s="49"/>
      <c r="ASZ93" s="49"/>
      <c r="ATA93" s="49"/>
      <c r="ATB93" s="49"/>
      <c r="ATC93" s="49"/>
      <c r="ATD93" s="49"/>
      <c r="ATE93" s="49"/>
      <c r="ATF93" s="49"/>
      <c r="ATG93" s="49"/>
      <c r="ATH93" s="49"/>
      <c r="ATI93" s="49"/>
      <c r="ATJ93" s="49"/>
      <c r="ATK93" s="49"/>
      <c r="ATL93" s="49"/>
      <c r="ATM93" s="49"/>
      <c r="ATN93" s="49"/>
      <c r="ATO93" s="49"/>
      <c r="ATP93" s="49"/>
      <c r="ATQ93" s="49"/>
      <c r="ATR93" s="49"/>
      <c r="ATS93" s="49"/>
      <c r="ATT93" s="49"/>
      <c r="ATU93" s="49"/>
      <c r="ATV93" s="49"/>
      <c r="ATW93" s="49"/>
      <c r="ATX93" s="49"/>
      <c r="ATY93" s="49"/>
      <c r="ATZ93" s="49"/>
      <c r="AUA93" s="49"/>
      <c r="AUB93" s="49"/>
      <c r="AUC93" s="49"/>
      <c r="AUD93" s="49"/>
      <c r="AUE93" s="49"/>
      <c r="AUF93" s="49"/>
      <c r="AUG93" s="49"/>
      <c r="AUH93" s="49"/>
      <c r="AUI93" s="49"/>
      <c r="AUJ93" s="49"/>
      <c r="AUK93" s="49"/>
      <c r="AUL93" s="49"/>
      <c r="AUM93" s="49"/>
      <c r="AUN93" s="49"/>
      <c r="AUO93" s="49"/>
      <c r="AUP93" s="49"/>
      <c r="AUQ93" s="49"/>
      <c r="AUR93" s="49"/>
      <c r="AUS93" s="49"/>
      <c r="AUT93" s="49"/>
      <c r="AUU93" s="49"/>
      <c r="AUV93" s="49"/>
      <c r="AUW93" s="49"/>
      <c r="AUX93" s="49"/>
      <c r="AUY93" s="49"/>
      <c r="AUZ93" s="49"/>
      <c r="AVA93" s="49"/>
      <c r="AVB93" s="49"/>
      <c r="AVC93" s="49"/>
      <c r="AVD93" s="49"/>
      <c r="AVE93" s="49"/>
      <c r="AVF93" s="49"/>
      <c r="AVG93" s="49"/>
      <c r="AVH93" s="49"/>
      <c r="AVI93" s="49"/>
      <c r="AVJ93" s="49"/>
      <c r="AVK93" s="49"/>
      <c r="AVL93" s="49"/>
      <c r="AVM93" s="49"/>
      <c r="AVN93" s="49"/>
      <c r="AVO93" s="49"/>
      <c r="AVP93" s="49"/>
      <c r="AVQ93" s="49"/>
      <c r="AVR93" s="49"/>
      <c r="AVS93" s="49"/>
      <c r="AVT93" s="49"/>
      <c r="AVU93" s="49"/>
      <c r="AVV93" s="49"/>
      <c r="AVW93" s="49"/>
      <c r="AVX93" s="49"/>
      <c r="AVY93" s="49"/>
      <c r="AVZ93" s="49"/>
      <c r="AWA93" s="49"/>
      <c r="AWB93" s="49"/>
      <c r="AWC93" s="49"/>
      <c r="AWD93" s="49"/>
      <c r="AWE93" s="49"/>
      <c r="AWF93" s="49"/>
      <c r="AWG93" s="49"/>
      <c r="AWH93" s="49"/>
      <c r="AWI93" s="49"/>
      <c r="AWJ93" s="49"/>
      <c r="AWK93" s="49"/>
      <c r="AWL93" s="49"/>
      <c r="AWM93" s="49"/>
      <c r="AWN93" s="49"/>
      <c r="AWO93" s="49"/>
      <c r="AWP93" s="49"/>
      <c r="AWQ93" s="49"/>
      <c r="AWR93" s="49"/>
      <c r="AWS93" s="49"/>
      <c r="AWT93" s="49"/>
      <c r="AWU93" s="49"/>
      <c r="AWV93" s="49"/>
      <c r="AWW93" s="49"/>
      <c r="AWX93" s="49"/>
      <c r="AWY93" s="49"/>
      <c r="AWZ93" s="49"/>
      <c r="AXA93" s="49"/>
      <c r="AXB93" s="49"/>
      <c r="AXC93" s="49"/>
      <c r="AXD93" s="49"/>
      <c r="AXE93" s="49"/>
      <c r="AXF93" s="49"/>
      <c r="AXG93" s="49"/>
      <c r="AXH93" s="49"/>
      <c r="AXI93" s="49"/>
      <c r="AXJ93" s="49"/>
      <c r="AXK93" s="49"/>
      <c r="AXL93" s="49"/>
      <c r="AXM93" s="49"/>
      <c r="AXN93" s="49"/>
      <c r="AXO93" s="49"/>
      <c r="AXP93" s="49"/>
      <c r="AXQ93" s="49"/>
      <c r="AXR93" s="49"/>
      <c r="AXS93" s="49"/>
      <c r="AXT93" s="49"/>
      <c r="AXU93" s="49"/>
      <c r="AXV93" s="49"/>
      <c r="AXW93" s="49"/>
      <c r="AXX93" s="49"/>
      <c r="AXY93" s="49"/>
      <c r="AXZ93" s="49"/>
      <c r="AYA93" s="49"/>
      <c r="AYB93" s="49"/>
      <c r="AYC93" s="49"/>
      <c r="AYD93" s="49"/>
      <c r="AYE93" s="49"/>
      <c r="AYF93" s="49"/>
      <c r="AYG93" s="49"/>
      <c r="AYH93" s="49"/>
      <c r="AYI93" s="49"/>
      <c r="AYJ93" s="49"/>
      <c r="AYK93" s="49"/>
      <c r="AYL93" s="49"/>
      <c r="AYM93" s="49"/>
      <c r="AYN93" s="49"/>
      <c r="AYO93" s="49"/>
      <c r="AYP93" s="49"/>
      <c r="AYQ93" s="49"/>
      <c r="AYR93" s="49"/>
      <c r="AYS93" s="49"/>
      <c r="AYT93" s="49"/>
      <c r="AYU93" s="49"/>
      <c r="AYV93" s="49"/>
      <c r="AYW93" s="49"/>
      <c r="AYX93" s="49"/>
      <c r="AYY93" s="49"/>
      <c r="AYZ93" s="49"/>
      <c r="AZA93" s="49"/>
      <c r="AZB93" s="49"/>
      <c r="AZC93" s="49"/>
      <c r="AZD93" s="49"/>
      <c r="AZE93" s="49"/>
      <c r="AZF93" s="49"/>
      <c r="AZG93" s="49"/>
      <c r="AZH93" s="49"/>
      <c r="AZI93" s="49"/>
      <c r="AZJ93" s="49"/>
      <c r="AZK93" s="49"/>
      <c r="AZL93" s="49"/>
      <c r="AZM93" s="49"/>
      <c r="AZN93" s="49"/>
      <c r="AZO93" s="49"/>
      <c r="AZP93" s="49"/>
      <c r="AZQ93" s="49"/>
      <c r="AZR93" s="49"/>
      <c r="AZS93" s="49"/>
      <c r="AZT93" s="49"/>
      <c r="AZU93" s="49"/>
      <c r="AZV93" s="49"/>
      <c r="AZW93" s="49"/>
      <c r="AZX93" s="49"/>
      <c r="AZY93" s="49"/>
      <c r="AZZ93" s="49"/>
      <c r="BAA93" s="49"/>
      <c r="BAB93" s="49"/>
      <c r="BAC93" s="49"/>
      <c r="BAD93" s="49"/>
      <c r="BAE93" s="49"/>
      <c r="BAF93" s="49"/>
      <c r="BAG93" s="49"/>
      <c r="BAH93" s="49"/>
      <c r="BAI93" s="49"/>
      <c r="BAJ93" s="49"/>
      <c r="BAK93" s="49"/>
      <c r="BAL93" s="49"/>
      <c r="BAM93" s="49"/>
      <c r="BAN93" s="49"/>
      <c r="BAO93" s="49"/>
      <c r="BAP93" s="49"/>
      <c r="BAQ93" s="49"/>
      <c r="BAR93" s="49"/>
      <c r="BAS93" s="49"/>
      <c r="BAT93" s="49"/>
      <c r="BAU93" s="49"/>
      <c r="BAV93" s="49"/>
      <c r="BAW93" s="49"/>
      <c r="BAX93" s="49"/>
      <c r="BAY93" s="49"/>
      <c r="BAZ93" s="49"/>
      <c r="BBA93" s="49"/>
      <c r="BBB93" s="49"/>
      <c r="BBC93" s="49"/>
      <c r="BBD93" s="49"/>
      <c r="BBE93" s="49"/>
      <c r="BBF93" s="49"/>
      <c r="BBG93" s="49"/>
      <c r="BBH93" s="49"/>
      <c r="BBI93" s="49"/>
      <c r="BBJ93" s="49"/>
      <c r="BBK93" s="49"/>
      <c r="BBL93" s="49"/>
      <c r="BBM93" s="49"/>
      <c r="BBN93" s="49"/>
      <c r="BBO93" s="49"/>
      <c r="BBP93" s="49"/>
      <c r="BBQ93" s="49"/>
      <c r="BBR93" s="49"/>
      <c r="BBS93" s="49"/>
      <c r="BBT93" s="49"/>
      <c r="BBU93" s="49"/>
      <c r="BBV93" s="49"/>
      <c r="BBW93" s="49"/>
      <c r="BBX93" s="49"/>
      <c r="BBY93" s="49"/>
      <c r="BBZ93" s="49"/>
      <c r="BCA93" s="49"/>
      <c r="BCB93" s="49"/>
      <c r="BCC93" s="49"/>
      <c r="BCD93" s="49"/>
      <c r="BCE93" s="49"/>
      <c r="BCF93" s="49"/>
      <c r="BCG93" s="49"/>
      <c r="BCH93" s="49"/>
      <c r="BCI93" s="49"/>
      <c r="BCJ93" s="49"/>
      <c r="BCK93" s="49"/>
      <c r="BCL93" s="49"/>
      <c r="BCM93" s="49"/>
      <c r="BCN93" s="49"/>
      <c r="BCO93" s="49"/>
      <c r="BCP93" s="49"/>
      <c r="BCQ93" s="49"/>
      <c r="BCR93" s="49"/>
      <c r="BCS93" s="49"/>
      <c r="BCT93" s="49"/>
      <c r="BCU93" s="49"/>
      <c r="BCV93" s="49"/>
      <c r="BCW93" s="49"/>
      <c r="BCX93" s="49"/>
      <c r="BCY93" s="49"/>
      <c r="BCZ93" s="49"/>
      <c r="BDA93" s="49"/>
      <c r="BDB93" s="49"/>
      <c r="BDC93" s="49"/>
      <c r="BDD93" s="49"/>
      <c r="BDE93" s="49"/>
      <c r="BDF93" s="49"/>
      <c r="BDG93" s="49"/>
      <c r="BDH93" s="49"/>
      <c r="BDI93" s="49"/>
      <c r="BDJ93" s="49"/>
      <c r="BDK93" s="49"/>
      <c r="BDL93" s="49"/>
      <c r="BDM93" s="49"/>
      <c r="BDN93" s="49"/>
      <c r="BDO93" s="49"/>
      <c r="BDP93" s="49"/>
      <c r="BDQ93" s="49"/>
      <c r="BDR93" s="49"/>
      <c r="BDS93" s="49"/>
      <c r="BDT93" s="49"/>
      <c r="BDU93" s="49"/>
      <c r="BDV93" s="49"/>
      <c r="BDW93" s="49"/>
      <c r="BDX93" s="49"/>
      <c r="BDY93" s="49"/>
      <c r="BDZ93" s="49"/>
      <c r="BEA93" s="49"/>
      <c r="BEB93" s="49"/>
      <c r="BEC93" s="49"/>
      <c r="BED93" s="49"/>
      <c r="BEE93" s="49"/>
      <c r="BEF93" s="49"/>
      <c r="BEG93" s="49"/>
      <c r="BEH93" s="49"/>
      <c r="BEI93" s="49"/>
      <c r="BEJ93" s="49"/>
      <c r="BEK93" s="49"/>
      <c r="BEL93" s="49"/>
      <c r="BEM93" s="49"/>
      <c r="BEN93" s="49"/>
      <c r="BEO93" s="49"/>
      <c r="BEP93" s="49"/>
      <c r="BEQ93" s="49"/>
      <c r="BER93" s="49"/>
      <c r="BES93" s="49"/>
      <c r="BET93" s="49"/>
      <c r="BEU93" s="49"/>
      <c r="BEV93" s="49"/>
      <c r="BEW93" s="49"/>
      <c r="BEX93" s="49"/>
      <c r="BEY93" s="49"/>
      <c r="BEZ93" s="49"/>
      <c r="BFA93" s="49"/>
      <c r="BFB93" s="49"/>
      <c r="BFC93" s="49"/>
      <c r="BFD93" s="49"/>
      <c r="BFE93" s="49"/>
      <c r="BFF93" s="49"/>
      <c r="BFG93" s="49"/>
      <c r="BFH93" s="49"/>
      <c r="BFI93" s="49"/>
      <c r="BFJ93" s="49"/>
      <c r="BFK93" s="49"/>
      <c r="BFL93" s="49"/>
      <c r="BFM93" s="49"/>
      <c r="BFN93" s="49"/>
      <c r="BFO93" s="49"/>
      <c r="BFP93" s="49"/>
      <c r="BFQ93" s="49"/>
      <c r="BFR93" s="49"/>
      <c r="BFS93" s="49"/>
      <c r="BFT93" s="49"/>
      <c r="BFU93" s="49"/>
      <c r="BFV93" s="49"/>
      <c r="BFW93" s="49"/>
      <c r="BFX93" s="49"/>
      <c r="BFY93" s="49"/>
      <c r="BFZ93" s="49"/>
      <c r="BGA93" s="49"/>
      <c r="BGB93" s="49"/>
      <c r="BGC93" s="49"/>
      <c r="BGD93" s="49"/>
      <c r="BGE93" s="49"/>
      <c r="BGF93" s="49"/>
      <c r="BGG93" s="49"/>
      <c r="BGH93" s="49"/>
      <c r="BGI93" s="49"/>
      <c r="BGJ93" s="49"/>
      <c r="BGK93" s="49"/>
      <c r="BGL93" s="49"/>
      <c r="BGM93" s="49"/>
      <c r="BGN93" s="49"/>
      <c r="BGO93" s="49"/>
      <c r="BGP93" s="49"/>
      <c r="BGQ93" s="49"/>
      <c r="BGR93" s="49"/>
      <c r="BGS93" s="49"/>
      <c r="BGT93" s="49"/>
      <c r="BGU93" s="49"/>
      <c r="BGV93" s="49"/>
      <c r="BGW93" s="49"/>
      <c r="BGX93" s="49"/>
      <c r="BGY93" s="49"/>
      <c r="BGZ93" s="49"/>
      <c r="BHA93" s="49"/>
      <c r="BHB93" s="49"/>
      <c r="BHC93" s="49"/>
      <c r="BHD93" s="49"/>
      <c r="BHE93" s="49"/>
      <c r="BHF93" s="49"/>
      <c r="BHG93" s="49"/>
      <c r="BHH93" s="49"/>
      <c r="BHI93" s="49"/>
      <c r="BHJ93" s="49"/>
      <c r="BHK93" s="49"/>
      <c r="BHL93" s="49"/>
      <c r="BHM93" s="49"/>
      <c r="BHN93" s="49"/>
      <c r="BHO93" s="49"/>
      <c r="BHP93" s="49"/>
      <c r="BHQ93" s="49"/>
      <c r="BHR93" s="49"/>
      <c r="BHS93" s="49"/>
      <c r="BHT93" s="49"/>
      <c r="BHU93" s="49"/>
      <c r="BHV93" s="49"/>
      <c r="BHW93" s="49"/>
      <c r="BHX93" s="49"/>
      <c r="BHY93" s="49"/>
      <c r="BHZ93" s="49"/>
      <c r="BIA93" s="49"/>
      <c r="BIB93" s="49"/>
      <c r="BIC93" s="49"/>
      <c r="BID93" s="49"/>
      <c r="BIE93" s="49"/>
      <c r="BIF93" s="49"/>
      <c r="BIG93" s="49"/>
      <c r="BIH93" s="49"/>
      <c r="BII93" s="49"/>
      <c r="BIJ93" s="49"/>
      <c r="BIK93" s="49"/>
      <c r="BIL93" s="49"/>
      <c r="BIM93" s="49"/>
      <c r="BIN93" s="49"/>
      <c r="BIO93" s="49"/>
      <c r="BIP93" s="49"/>
      <c r="BIQ93" s="49"/>
      <c r="BIR93" s="49"/>
      <c r="BIS93" s="49"/>
      <c r="BIT93" s="49"/>
      <c r="BIU93" s="49"/>
      <c r="BIV93" s="49"/>
      <c r="BIW93" s="49"/>
      <c r="BIX93" s="49"/>
      <c r="BIY93" s="49"/>
      <c r="BIZ93" s="49"/>
      <c r="BJA93" s="49"/>
      <c r="BJB93" s="49"/>
      <c r="BJC93" s="49"/>
      <c r="BJD93" s="49"/>
      <c r="BJE93" s="49"/>
      <c r="BJF93" s="49"/>
      <c r="BJG93" s="49"/>
      <c r="BJH93" s="49"/>
      <c r="BJI93" s="49"/>
      <c r="BJJ93" s="49"/>
      <c r="BJK93" s="49"/>
      <c r="BJL93" s="49"/>
      <c r="BJM93" s="49"/>
      <c r="BJN93" s="49"/>
      <c r="BJO93" s="49"/>
      <c r="BJP93" s="49"/>
      <c r="BJQ93" s="49"/>
      <c r="BJR93" s="49"/>
      <c r="BJS93" s="49"/>
      <c r="BJT93" s="49"/>
      <c r="BJU93" s="49"/>
      <c r="BJV93" s="49"/>
      <c r="BJW93" s="49"/>
      <c r="BJX93" s="49"/>
      <c r="BJY93" s="49"/>
      <c r="BJZ93" s="49"/>
      <c r="BKA93" s="49"/>
      <c r="BKB93" s="49"/>
      <c r="BKC93" s="49"/>
      <c r="BKD93" s="49"/>
      <c r="BKE93" s="49"/>
      <c r="BKF93" s="49"/>
      <c r="BKG93" s="49"/>
      <c r="BKH93" s="49"/>
      <c r="BKI93" s="49"/>
      <c r="BKJ93" s="49"/>
      <c r="BKK93" s="49"/>
      <c r="BKL93" s="49"/>
      <c r="BKM93" s="49"/>
      <c r="BKN93" s="49"/>
      <c r="BKO93" s="49"/>
      <c r="BKP93" s="49"/>
      <c r="BKQ93" s="49"/>
      <c r="BKR93" s="49"/>
      <c r="BKS93" s="49"/>
      <c r="BKT93" s="49"/>
      <c r="BKU93" s="49"/>
      <c r="BKV93" s="49"/>
      <c r="BKW93" s="49"/>
      <c r="BKX93" s="49"/>
      <c r="BKY93" s="49"/>
      <c r="BKZ93" s="49"/>
      <c r="BLA93" s="49"/>
      <c r="BLB93" s="49"/>
      <c r="BLC93" s="49"/>
      <c r="BLD93" s="49"/>
      <c r="BLE93" s="49"/>
      <c r="BLF93" s="49"/>
      <c r="BLG93" s="49"/>
      <c r="BLH93" s="49"/>
      <c r="BLI93" s="49"/>
      <c r="BLJ93" s="49"/>
      <c r="BLK93" s="49"/>
      <c r="BLL93" s="49"/>
      <c r="BLM93" s="49"/>
      <c r="BLN93" s="49"/>
      <c r="BLO93" s="49"/>
      <c r="BLP93" s="49"/>
      <c r="BLQ93" s="49"/>
      <c r="BLR93" s="49"/>
      <c r="BLS93" s="49"/>
      <c r="BLT93" s="49"/>
      <c r="BLU93" s="49"/>
      <c r="BLV93" s="49"/>
      <c r="BLW93" s="49"/>
      <c r="BLX93" s="49"/>
      <c r="BLY93" s="49"/>
      <c r="BLZ93" s="49"/>
      <c r="BMA93" s="49"/>
      <c r="BMB93" s="49"/>
      <c r="BMC93" s="49"/>
      <c r="BMD93" s="49"/>
      <c r="BME93" s="49"/>
      <c r="BMF93" s="49"/>
      <c r="BMG93" s="49"/>
      <c r="BMH93" s="49"/>
      <c r="BMI93" s="49"/>
      <c r="BMJ93" s="49"/>
      <c r="BMK93" s="49"/>
      <c r="BML93" s="49"/>
      <c r="BMM93" s="49"/>
      <c r="BMN93" s="49"/>
      <c r="BMO93" s="49"/>
      <c r="BMP93" s="49"/>
      <c r="BMQ93" s="49"/>
      <c r="BMR93" s="49"/>
      <c r="BMS93" s="49"/>
      <c r="BMT93" s="49"/>
      <c r="BMU93" s="49"/>
      <c r="BMV93" s="49"/>
      <c r="BMW93" s="49"/>
      <c r="BMX93" s="49"/>
      <c r="BMY93" s="49"/>
      <c r="BMZ93" s="49"/>
      <c r="BNA93" s="49"/>
      <c r="BNB93" s="49"/>
      <c r="BNC93" s="49"/>
      <c r="BND93" s="49"/>
      <c r="BNE93" s="49"/>
      <c r="BNF93" s="49"/>
      <c r="BNG93" s="49"/>
      <c r="BNH93" s="49"/>
      <c r="BNI93" s="49"/>
      <c r="BNJ93" s="49"/>
      <c r="BNK93" s="49"/>
      <c r="BNL93" s="49"/>
      <c r="BNM93" s="49"/>
      <c r="BNN93" s="49"/>
      <c r="BNO93" s="49"/>
      <c r="BNP93" s="49"/>
      <c r="BNQ93" s="49"/>
      <c r="BNR93" s="49"/>
      <c r="BNS93" s="49"/>
      <c r="BNT93" s="49"/>
      <c r="BNU93" s="49"/>
      <c r="BNV93" s="49"/>
      <c r="BNW93" s="49"/>
      <c r="BNX93" s="49"/>
      <c r="BNY93" s="49"/>
      <c r="BNZ93" s="49"/>
      <c r="BOA93" s="49"/>
      <c r="BOB93" s="49"/>
      <c r="BOC93" s="49"/>
      <c r="BOD93" s="49"/>
      <c r="BOE93" s="49"/>
      <c r="BOF93" s="49"/>
      <c r="BOG93" s="49"/>
      <c r="BOH93" s="49"/>
      <c r="BOI93" s="49"/>
      <c r="BOJ93" s="49"/>
      <c r="BOK93" s="49"/>
      <c r="BOL93" s="49"/>
      <c r="BOM93" s="49"/>
      <c r="BON93" s="49"/>
      <c r="BOO93" s="49"/>
      <c r="BOP93" s="49"/>
      <c r="BOQ93" s="49"/>
      <c r="BOR93" s="49"/>
      <c r="BOS93" s="49"/>
      <c r="BOT93" s="49"/>
      <c r="BOU93" s="49"/>
      <c r="BOV93" s="49"/>
      <c r="BOW93" s="49"/>
      <c r="BOX93" s="49"/>
      <c r="BOY93" s="49"/>
      <c r="BOZ93" s="49"/>
      <c r="BPA93" s="49"/>
      <c r="BPB93" s="49"/>
      <c r="BPC93" s="49"/>
      <c r="BPD93" s="49"/>
      <c r="BPE93" s="49"/>
      <c r="BPF93" s="49"/>
      <c r="BPG93" s="49"/>
      <c r="BPH93" s="49"/>
      <c r="BPI93" s="49"/>
      <c r="BPJ93" s="49"/>
      <c r="BPK93" s="49"/>
      <c r="BPL93" s="49"/>
      <c r="BPM93" s="49"/>
      <c r="BPN93" s="49"/>
      <c r="BPO93" s="49"/>
      <c r="BPP93" s="49"/>
      <c r="BPQ93" s="49"/>
      <c r="BPR93" s="49"/>
      <c r="BPS93" s="49"/>
      <c r="BPT93" s="49"/>
      <c r="BPU93" s="49"/>
      <c r="BPV93" s="49"/>
      <c r="BPW93" s="49"/>
      <c r="BPX93" s="49"/>
      <c r="BPY93" s="49"/>
      <c r="BPZ93" s="49"/>
      <c r="BQA93" s="49"/>
      <c r="BQB93" s="49"/>
      <c r="BQC93" s="49"/>
      <c r="BQD93" s="49"/>
      <c r="BQE93" s="49"/>
      <c r="BQF93" s="49"/>
      <c r="BQG93" s="49"/>
      <c r="BQH93" s="49"/>
      <c r="BQI93" s="49"/>
      <c r="BQJ93" s="49"/>
      <c r="BQK93" s="49"/>
      <c r="BQL93" s="49"/>
      <c r="BQM93" s="49"/>
      <c r="BQN93" s="49"/>
      <c r="BQO93" s="49"/>
      <c r="BQP93" s="49"/>
      <c r="BQQ93" s="49"/>
      <c r="BQR93" s="49"/>
      <c r="BQS93" s="49"/>
      <c r="BQT93" s="49"/>
      <c r="BQU93" s="49"/>
      <c r="BQV93" s="49"/>
      <c r="BQW93" s="49"/>
      <c r="BQX93" s="49"/>
      <c r="BQY93" s="49"/>
      <c r="BQZ93" s="49"/>
      <c r="BRA93" s="49"/>
      <c r="BRB93" s="49"/>
      <c r="BRC93" s="49"/>
      <c r="BRD93" s="49"/>
      <c r="BRE93" s="49"/>
      <c r="BRF93" s="49"/>
      <c r="BRG93" s="49"/>
      <c r="BRH93" s="49"/>
      <c r="BRI93" s="49"/>
      <c r="BRJ93" s="49"/>
      <c r="BRK93" s="49"/>
      <c r="BRL93" s="49"/>
      <c r="BRM93" s="49"/>
      <c r="BRN93" s="49"/>
      <c r="BRO93" s="49"/>
      <c r="BRP93" s="49"/>
      <c r="BRQ93" s="49"/>
      <c r="BRR93" s="49"/>
      <c r="BRS93" s="49"/>
      <c r="BRT93" s="49"/>
      <c r="BRU93" s="49"/>
      <c r="BRV93" s="49"/>
      <c r="BRW93" s="49"/>
      <c r="BRX93" s="49"/>
      <c r="BRY93" s="49"/>
      <c r="BRZ93" s="49"/>
      <c r="BSA93" s="49"/>
      <c r="BSB93" s="49"/>
      <c r="BSC93" s="49"/>
      <c r="BSD93" s="49"/>
      <c r="BSE93" s="49"/>
      <c r="BSF93" s="49"/>
      <c r="BSG93" s="49"/>
      <c r="BSH93" s="49"/>
      <c r="BSI93" s="49"/>
      <c r="BSJ93" s="49"/>
      <c r="BSK93" s="49"/>
      <c r="BSL93" s="49"/>
      <c r="BSM93" s="49"/>
      <c r="BSN93" s="49"/>
      <c r="BSO93" s="49"/>
      <c r="BSP93" s="49"/>
      <c r="BSQ93" s="49"/>
      <c r="BSR93" s="49"/>
      <c r="BSS93" s="49"/>
      <c r="BST93" s="49"/>
      <c r="BSU93" s="49"/>
      <c r="BSV93" s="49"/>
      <c r="BSW93" s="49"/>
      <c r="BSX93" s="49"/>
      <c r="BSY93" s="49"/>
      <c r="BSZ93" s="49"/>
      <c r="BTA93" s="49"/>
      <c r="BTB93" s="49"/>
      <c r="BTC93" s="49"/>
      <c r="BTD93" s="49"/>
      <c r="BTE93" s="49"/>
      <c r="BTF93" s="49"/>
      <c r="BTG93" s="49"/>
      <c r="BTH93" s="49"/>
      <c r="BTI93" s="49"/>
      <c r="BTJ93" s="49"/>
      <c r="BTK93" s="49"/>
      <c r="BTL93" s="49"/>
      <c r="BTM93" s="49"/>
      <c r="BTN93" s="49"/>
      <c r="BTO93" s="49"/>
      <c r="BTP93" s="49"/>
      <c r="BTQ93" s="49"/>
      <c r="BTR93" s="49"/>
      <c r="BTS93" s="49"/>
      <c r="BTT93" s="49"/>
      <c r="BTU93" s="49"/>
      <c r="BTV93" s="49"/>
      <c r="BTW93" s="49"/>
      <c r="BTX93" s="49"/>
      <c r="BTY93" s="49"/>
      <c r="BTZ93" s="49"/>
      <c r="BUA93" s="49"/>
      <c r="BUB93" s="49"/>
      <c r="BUC93" s="49"/>
      <c r="BUD93" s="49"/>
      <c r="BUE93" s="49"/>
      <c r="BUF93" s="49"/>
      <c r="BUG93" s="49"/>
      <c r="BUH93" s="49"/>
      <c r="BUI93" s="49"/>
      <c r="BUJ93" s="49"/>
      <c r="BUK93" s="49"/>
      <c r="BUL93" s="49"/>
      <c r="BUM93" s="49"/>
      <c r="BUN93" s="49"/>
      <c r="BUO93" s="49"/>
      <c r="BUP93" s="49"/>
      <c r="BUQ93" s="49"/>
      <c r="BUR93" s="49"/>
      <c r="BUS93" s="49"/>
      <c r="BUT93" s="49"/>
      <c r="BUU93" s="49"/>
      <c r="BUV93" s="49"/>
      <c r="BUW93" s="49"/>
      <c r="BUX93" s="49"/>
      <c r="BUY93" s="49"/>
      <c r="BUZ93" s="49"/>
      <c r="BVA93" s="49"/>
      <c r="BVB93" s="49"/>
      <c r="BVC93" s="49"/>
      <c r="BVD93" s="49"/>
      <c r="BVE93" s="49"/>
      <c r="BVF93" s="49"/>
      <c r="BVG93" s="49"/>
      <c r="BVH93" s="49"/>
      <c r="BVI93" s="49"/>
      <c r="BVJ93" s="49"/>
      <c r="BVK93" s="49"/>
      <c r="BVL93" s="49"/>
      <c r="BVM93" s="49"/>
      <c r="BVN93" s="49"/>
      <c r="BVO93" s="49"/>
      <c r="BVP93" s="49"/>
      <c r="BVQ93" s="49"/>
      <c r="BVR93" s="49"/>
      <c r="BVS93" s="49"/>
      <c r="BVT93" s="49"/>
      <c r="BVU93" s="49"/>
      <c r="BVV93" s="49"/>
      <c r="BVW93" s="49"/>
      <c r="BVX93" s="49"/>
      <c r="BVY93" s="49"/>
      <c r="BVZ93" s="49"/>
      <c r="BWA93" s="49"/>
      <c r="BWB93" s="49"/>
      <c r="BWC93" s="49"/>
      <c r="BWD93" s="49"/>
      <c r="BWE93" s="49"/>
      <c r="BWF93" s="49"/>
      <c r="BWG93" s="49"/>
      <c r="BWH93" s="49"/>
      <c r="BWI93" s="49"/>
      <c r="BWJ93" s="49"/>
      <c r="BWK93" s="49"/>
      <c r="BWL93" s="49"/>
      <c r="BWM93" s="49"/>
      <c r="BWN93" s="49"/>
      <c r="BWO93" s="49"/>
      <c r="BWP93" s="49"/>
      <c r="BWQ93" s="49"/>
      <c r="BWR93" s="49"/>
      <c r="BWS93" s="49"/>
      <c r="BWT93" s="49"/>
      <c r="BWU93" s="49"/>
      <c r="BWV93" s="49"/>
      <c r="BWW93" s="49"/>
      <c r="BWX93" s="49"/>
      <c r="BWY93" s="49"/>
      <c r="BWZ93" s="49"/>
      <c r="BXA93" s="49"/>
      <c r="BXB93" s="49"/>
      <c r="BXC93" s="49"/>
      <c r="BXD93" s="49"/>
      <c r="BXE93" s="49"/>
      <c r="BXF93" s="49"/>
      <c r="BXG93" s="49"/>
      <c r="BXH93" s="49"/>
      <c r="BXI93" s="49"/>
      <c r="BXJ93" s="49"/>
      <c r="BXK93" s="49"/>
      <c r="BXL93" s="49"/>
      <c r="BXM93" s="49"/>
      <c r="BXN93" s="49"/>
      <c r="BXO93" s="49"/>
      <c r="BXP93" s="49"/>
      <c r="BXQ93" s="49"/>
      <c r="BXR93" s="49"/>
      <c r="BXS93" s="49"/>
      <c r="BXT93" s="49"/>
      <c r="BXU93" s="49"/>
      <c r="BXV93" s="49"/>
      <c r="BXW93" s="49"/>
      <c r="BXX93" s="49"/>
      <c r="BXY93" s="49"/>
      <c r="BXZ93" s="49"/>
      <c r="BYA93" s="49"/>
      <c r="BYB93" s="49"/>
      <c r="BYC93" s="49"/>
      <c r="BYD93" s="49"/>
      <c r="BYE93" s="49"/>
      <c r="BYF93" s="49"/>
      <c r="BYG93" s="49"/>
      <c r="BYH93" s="49"/>
      <c r="BYI93" s="49"/>
      <c r="BYJ93" s="49"/>
      <c r="BYK93" s="49"/>
      <c r="BYL93" s="49"/>
      <c r="BYM93" s="49"/>
      <c r="BYN93" s="49"/>
      <c r="BYO93" s="49"/>
      <c r="BYP93" s="49"/>
      <c r="BYQ93" s="49"/>
      <c r="BYR93" s="49"/>
      <c r="BYS93" s="49"/>
      <c r="BYT93" s="49"/>
      <c r="BYU93" s="49"/>
      <c r="BYV93" s="49"/>
      <c r="BYW93" s="49"/>
      <c r="BYX93" s="49"/>
      <c r="BYY93" s="49"/>
      <c r="BYZ93" s="49"/>
      <c r="BZA93" s="49"/>
      <c r="BZB93" s="49"/>
      <c r="BZC93" s="49"/>
      <c r="BZD93" s="49"/>
      <c r="BZE93" s="49"/>
      <c r="BZF93" s="49"/>
      <c r="BZG93" s="49"/>
      <c r="BZH93" s="49"/>
      <c r="BZI93" s="49"/>
      <c r="BZJ93" s="49"/>
      <c r="BZK93" s="49"/>
      <c r="BZL93" s="49"/>
      <c r="BZM93" s="49"/>
      <c r="BZN93" s="49"/>
      <c r="BZO93" s="49"/>
      <c r="BZP93" s="49"/>
      <c r="BZQ93" s="49"/>
      <c r="BZR93" s="49"/>
      <c r="BZS93" s="49"/>
      <c r="BZT93" s="49"/>
      <c r="BZU93" s="49"/>
      <c r="BZV93" s="49"/>
      <c r="BZW93" s="49"/>
      <c r="BZX93" s="49"/>
      <c r="BZY93" s="49"/>
      <c r="BZZ93" s="49"/>
      <c r="CAA93" s="49"/>
      <c r="CAB93" s="49"/>
      <c r="CAC93" s="49"/>
      <c r="CAD93" s="49"/>
      <c r="CAE93" s="49"/>
      <c r="CAF93" s="49"/>
      <c r="CAG93" s="49"/>
      <c r="CAH93" s="49"/>
      <c r="CAI93" s="49"/>
      <c r="CAJ93" s="49"/>
      <c r="CAK93" s="49"/>
      <c r="CAL93" s="49"/>
      <c r="CAM93" s="49"/>
      <c r="CAN93" s="49"/>
      <c r="CAO93" s="49"/>
      <c r="CAP93" s="49"/>
      <c r="CAQ93" s="49"/>
      <c r="CAR93" s="49"/>
      <c r="CAS93" s="49"/>
      <c r="CAT93" s="49"/>
      <c r="CAU93" s="49"/>
      <c r="CAV93" s="49"/>
      <c r="CAW93" s="49"/>
      <c r="CAX93" s="49"/>
      <c r="CAY93" s="49"/>
      <c r="CAZ93" s="49"/>
      <c r="CBA93" s="49"/>
      <c r="CBB93" s="49"/>
      <c r="CBC93" s="49"/>
      <c r="CBD93" s="49"/>
      <c r="CBE93" s="49"/>
      <c r="CBF93" s="49"/>
      <c r="CBG93" s="49"/>
      <c r="CBH93" s="49"/>
      <c r="CBI93" s="49"/>
      <c r="CBJ93" s="49"/>
      <c r="CBK93" s="49"/>
      <c r="CBL93" s="49"/>
      <c r="CBM93" s="49"/>
      <c r="CBN93" s="49"/>
      <c r="CBO93" s="49"/>
      <c r="CBP93" s="49"/>
      <c r="CBQ93" s="49"/>
      <c r="CBR93" s="49"/>
      <c r="CBS93" s="49"/>
      <c r="CBT93" s="49"/>
      <c r="CBU93" s="49"/>
      <c r="CBV93" s="49"/>
      <c r="CBW93" s="49"/>
      <c r="CBX93" s="49"/>
      <c r="CBY93" s="49"/>
      <c r="CBZ93" s="49"/>
      <c r="CCA93" s="49"/>
      <c r="CCB93" s="49"/>
      <c r="CCC93" s="49"/>
      <c r="CCD93" s="49"/>
      <c r="CCE93" s="49"/>
      <c r="CCF93" s="49"/>
      <c r="CCG93" s="49"/>
      <c r="CCH93" s="49"/>
      <c r="CCI93" s="49"/>
      <c r="CCJ93" s="49"/>
      <c r="CCK93" s="49"/>
      <c r="CCL93" s="49"/>
      <c r="CCM93" s="49"/>
      <c r="CCN93" s="49"/>
      <c r="CCO93" s="49"/>
      <c r="CCP93" s="49"/>
      <c r="CCQ93" s="49"/>
      <c r="CCR93" s="49"/>
      <c r="CCS93" s="49"/>
      <c r="CCT93" s="49"/>
      <c r="CCU93" s="49"/>
      <c r="CCV93" s="49"/>
      <c r="CCW93" s="49"/>
      <c r="CCX93" s="49"/>
      <c r="CCY93" s="49"/>
      <c r="CCZ93" s="49"/>
      <c r="CDA93" s="49"/>
      <c r="CDB93" s="49"/>
      <c r="CDC93" s="49"/>
      <c r="CDD93" s="49"/>
      <c r="CDE93" s="49"/>
      <c r="CDF93" s="49"/>
      <c r="CDG93" s="49"/>
      <c r="CDH93" s="49"/>
      <c r="CDI93" s="49"/>
      <c r="CDJ93" s="49"/>
      <c r="CDK93" s="49"/>
      <c r="CDL93" s="49"/>
      <c r="CDM93" s="49"/>
      <c r="CDN93" s="49"/>
      <c r="CDO93" s="49"/>
      <c r="CDP93" s="49"/>
      <c r="CDQ93" s="49"/>
      <c r="CDR93" s="49"/>
      <c r="CDS93" s="49"/>
      <c r="CDT93" s="49"/>
      <c r="CDU93" s="49"/>
      <c r="CDV93" s="49"/>
      <c r="CDW93" s="49"/>
      <c r="CDX93" s="49"/>
      <c r="CDY93" s="49"/>
      <c r="CDZ93" s="49"/>
      <c r="CEA93" s="49"/>
      <c r="CEB93" s="49"/>
      <c r="CEC93" s="49"/>
      <c r="CED93" s="49"/>
      <c r="CEE93" s="49"/>
      <c r="CEF93" s="49"/>
      <c r="CEG93" s="49"/>
      <c r="CEH93" s="49"/>
      <c r="CEI93" s="49"/>
      <c r="CEJ93" s="49"/>
      <c r="CEK93" s="49"/>
      <c r="CEL93" s="49"/>
      <c r="CEM93" s="49"/>
      <c r="CEN93" s="49"/>
      <c r="CEO93" s="49"/>
      <c r="CEP93" s="49"/>
      <c r="CEQ93" s="49"/>
      <c r="CER93" s="49"/>
      <c r="CES93" s="49"/>
      <c r="CET93" s="49"/>
      <c r="CEU93" s="49"/>
      <c r="CEV93" s="49"/>
      <c r="CEW93" s="49"/>
      <c r="CEX93" s="49"/>
      <c r="CEY93" s="49"/>
      <c r="CEZ93" s="49"/>
      <c r="CFA93" s="49"/>
      <c r="CFB93" s="49"/>
      <c r="CFC93" s="49"/>
      <c r="CFD93" s="49"/>
      <c r="CFE93" s="49"/>
      <c r="CFF93" s="49"/>
      <c r="CFG93" s="49"/>
      <c r="CFH93" s="49"/>
      <c r="CFI93" s="49"/>
      <c r="CFJ93" s="49"/>
      <c r="CFK93" s="49"/>
      <c r="CFL93" s="49"/>
      <c r="CFM93" s="49"/>
      <c r="CFN93" s="49"/>
      <c r="CFO93" s="49"/>
      <c r="CFP93" s="49"/>
      <c r="CFQ93" s="49"/>
      <c r="CFR93" s="49"/>
      <c r="CFS93" s="49"/>
      <c r="CFT93" s="49"/>
      <c r="CFU93" s="49"/>
      <c r="CFV93" s="49"/>
      <c r="CFW93" s="49"/>
      <c r="CFX93" s="49"/>
      <c r="CFY93" s="49"/>
      <c r="CFZ93" s="49"/>
      <c r="CGA93" s="49"/>
      <c r="CGB93" s="49"/>
      <c r="CGC93" s="49"/>
      <c r="CGD93" s="49"/>
      <c r="CGE93" s="49"/>
      <c r="CGF93" s="49"/>
      <c r="CGG93" s="49"/>
      <c r="CGH93" s="49"/>
      <c r="CGI93" s="49"/>
      <c r="CGJ93" s="49"/>
      <c r="CGK93" s="49"/>
      <c r="CGL93" s="49"/>
      <c r="CGM93" s="49"/>
      <c r="CGN93" s="49"/>
      <c r="CGO93" s="49"/>
      <c r="CGP93" s="49"/>
      <c r="CGQ93" s="49"/>
      <c r="CGR93" s="49"/>
      <c r="CGS93" s="49"/>
      <c r="CGT93" s="49"/>
      <c r="CGU93" s="49"/>
      <c r="CGV93" s="49"/>
      <c r="CGW93" s="49"/>
      <c r="CGX93" s="49"/>
      <c r="CGY93" s="49"/>
      <c r="CGZ93" s="49"/>
      <c r="CHA93" s="49"/>
      <c r="CHB93" s="49"/>
      <c r="CHC93" s="49"/>
      <c r="CHD93" s="49"/>
      <c r="CHE93" s="49"/>
      <c r="CHF93" s="49"/>
      <c r="CHG93" s="49"/>
      <c r="CHH93" s="49"/>
      <c r="CHI93" s="49"/>
      <c r="CHJ93" s="49"/>
      <c r="CHK93" s="49"/>
      <c r="CHL93" s="49"/>
      <c r="CHM93" s="49"/>
      <c r="CHN93" s="49"/>
      <c r="CHO93" s="49"/>
      <c r="CHP93" s="49"/>
      <c r="CHQ93" s="49"/>
      <c r="CHR93" s="49"/>
      <c r="CHS93" s="49"/>
      <c r="CHT93" s="49"/>
      <c r="CHU93" s="49"/>
      <c r="CHV93" s="49"/>
      <c r="CHW93" s="49"/>
      <c r="CHX93" s="49"/>
      <c r="CHY93" s="49"/>
      <c r="CHZ93" s="49"/>
      <c r="CIA93" s="49"/>
      <c r="CIB93" s="49"/>
      <c r="CIC93" s="49"/>
      <c r="CID93" s="49"/>
      <c r="CIE93" s="49"/>
      <c r="CIF93" s="49"/>
      <c r="CIG93" s="49"/>
      <c r="CIH93" s="49"/>
      <c r="CII93" s="49"/>
      <c r="CIJ93" s="49"/>
      <c r="CIK93" s="49"/>
      <c r="CIL93" s="49"/>
      <c r="CIM93" s="49"/>
      <c r="CIN93" s="49"/>
      <c r="CIO93" s="49"/>
      <c r="CIP93" s="49"/>
      <c r="CIQ93" s="49"/>
      <c r="CIR93" s="49"/>
      <c r="CIS93" s="49"/>
      <c r="CIT93" s="49"/>
      <c r="CIU93" s="49"/>
      <c r="CIV93" s="49"/>
      <c r="CIW93" s="49"/>
      <c r="CIX93" s="49"/>
      <c r="CIY93" s="49"/>
      <c r="CIZ93" s="49"/>
      <c r="CJA93" s="49"/>
      <c r="CJB93" s="49"/>
      <c r="CJC93" s="49"/>
      <c r="CJD93" s="49"/>
      <c r="CJE93" s="49"/>
      <c r="CJF93" s="49"/>
      <c r="CJG93" s="49"/>
      <c r="CJH93" s="49"/>
      <c r="CJI93" s="49"/>
      <c r="CJJ93" s="49"/>
      <c r="CJK93" s="49"/>
      <c r="CJL93" s="49"/>
      <c r="CJM93" s="49"/>
      <c r="CJN93" s="49"/>
      <c r="CJO93" s="49"/>
      <c r="CJP93" s="49"/>
      <c r="CJQ93" s="49"/>
      <c r="CJR93" s="49"/>
      <c r="CJS93" s="49"/>
      <c r="CJT93" s="49"/>
      <c r="CJU93" s="49"/>
      <c r="CJV93" s="49"/>
      <c r="CJW93" s="49"/>
      <c r="CJX93" s="49"/>
      <c r="CJY93" s="49"/>
      <c r="CJZ93" s="49"/>
      <c r="CKA93" s="49"/>
      <c r="CKB93" s="49"/>
      <c r="CKC93" s="49"/>
      <c r="CKD93" s="49"/>
      <c r="CKE93" s="49"/>
      <c r="CKF93" s="49"/>
      <c r="CKG93" s="49"/>
      <c r="CKH93" s="49"/>
      <c r="CKI93" s="49"/>
      <c r="CKJ93" s="49"/>
      <c r="CKK93" s="49"/>
      <c r="CKL93" s="49"/>
      <c r="CKM93" s="49"/>
      <c r="CKN93" s="49"/>
      <c r="CKO93" s="49"/>
      <c r="CKP93" s="49"/>
      <c r="CKQ93" s="49"/>
      <c r="CKR93" s="49"/>
      <c r="CKS93" s="49"/>
      <c r="CKT93" s="49"/>
      <c r="CKU93" s="49"/>
      <c r="CKV93" s="49"/>
      <c r="CKW93" s="49"/>
      <c r="CKX93" s="49"/>
      <c r="CKY93" s="49"/>
      <c r="CKZ93" s="49"/>
      <c r="CLA93" s="49"/>
      <c r="CLB93" s="49"/>
      <c r="CLC93" s="49"/>
      <c r="CLD93" s="49"/>
      <c r="CLE93" s="49"/>
      <c r="CLF93" s="49"/>
      <c r="CLG93" s="49"/>
      <c r="CLH93" s="49"/>
      <c r="CLI93" s="49"/>
      <c r="CLJ93" s="49"/>
      <c r="CLK93" s="49"/>
      <c r="CLL93" s="49"/>
      <c r="CLM93" s="49"/>
      <c r="CLN93" s="49"/>
      <c r="CLO93" s="49"/>
      <c r="CLP93" s="49"/>
      <c r="CLQ93" s="49"/>
      <c r="CLR93" s="49"/>
      <c r="CLS93" s="49"/>
      <c r="CLT93" s="49"/>
      <c r="CLU93" s="49"/>
      <c r="CLV93" s="49"/>
      <c r="CLW93" s="49"/>
      <c r="CLX93" s="49"/>
      <c r="CLY93" s="49"/>
      <c r="CLZ93" s="49"/>
      <c r="CMA93" s="49"/>
      <c r="CMB93" s="49"/>
      <c r="CMC93" s="49"/>
      <c r="CMD93" s="49"/>
      <c r="CME93" s="49"/>
      <c r="CMF93" s="49"/>
      <c r="CMG93" s="49"/>
      <c r="CMH93" s="49"/>
      <c r="CMI93" s="49"/>
      <c r="CMJ93" s="49"/>
      <c r="CMK93" s="49"/>
      <c r="CML93" s="49"/>
      <c r="CMM93" s="49"/>
      <c r="CMN93" s="49"/>
      <c r="CMO93" s="49"/>
      <c r="CMP93" s="49"/>
      <c r="CMQ93" s="49"/>
      <c r="CMR93" s="49"/>
      <c r="CMS93" s="49"/>
      <c r="CMT93" s="49"/>
      <c r="CMU93" s="49"/>
      <c r="CMV93" s="49"/>
      <c r="CMW93" s="49"/>
      <c r="CMX93" s="49"/>
      <c r="CMY93" s="49"/>
      <c r="CMZ93" s="49"/>
      <c r="CNA93" s="49"/>
      <c r="CNB93" s="49"/>
      <c r="CNC93" s="49"/>
      <c r="CND93" s="49"/>
      <c r="CNE93" s="49"/>
      <c r="CNF93" s="49"/>
      <c r="CNG93" s="49"/>
      <c r="CNH93" s="49"/>
      <c r="CNI93" s="49"/>
      <c r="CNJ93" s="49"/>
      <c r="CNK93" s="49"/>
      <c r="CNL93" s="49"/>
      <c r="CNM93" s="49"/>
      <c r="CNN93" s="49"/>
      <c r="CNO93" s="49"/>
      <c r="CNP93" s="49"/>
      <c r="CNQ93" s="49"/>
      <c r="CNR93" s="49"/>
      <c r="CNS93" s="49"/>
      <c r="CNT93" s="49"/>
      <c r="CNU93" s="49"/>
      <c r="CNV93" s="49"/>
      <c r="CNW93" s="49"/>
      <c r="CNX93" s="49"/>
      <c r="CNY93" s="49"/>
      <c r="CNZ93" s="49"/>
      <c r="COA93" s="49"/>
      <c r="COB93" s="49"/>
      <c r="COC93" s="49"/>
      <c r="COD93" s="49"/>
      <c r="COE93" s="49"/>
      <c r="COF93" s="49"/>
      <c r="COG93" s="49"/>
      <c r="COH93" s="49"/>
      <c r="COI93" s="49"/>
      <c r="COJ93" s="49"/>
      <c r="COK93" s="49"/>
      <c r="COL93" s="49"/>
      <c r="COM93" s="49"/>
      <c r="CON93" s="49"/>
      <c r="COO93" s="49"/>
      <c r="COP93" s="49"/>
      <c r="COQ93" s="49"/>
      <c r="COR93" s="49"/>
      <c r="COS93" s="49"/>
      <c r="COT93" s="49"/>
      <c r="COU93" s="49"/>
      <c r="COV93" s="49"/>
      <c r="COW93" s="49"/>
      <c r="COX93" s="49"/>
      <c r="COY93" s="49"/>
      <c r="COZ93" s="49"/>
      <c r="CPA93" s="49"/>
      <c r="CPB93" s="49"/>
      <c r="CPC93" s="49"/>
      <c r="CPD93" s="49"/>
      <c r="CPE93" s="49"/>
      <c r="CPF93" s="49"/>
      <c r="CPG93" s="49"/>
      <c r="CPH93" s="49"/>
      <c r="CPI93" s="49"/>
      <c r="CPJ93" s="49"/>
      <c r="CPK93" s="49"/>
      <c r="CPL93" s="49"/>
      <c r="CPM93" s="49"/>
      <c r="CPN93" s="49"/>
      <c r="CPO93" s="49"/>
      <c r="CPP93" s="49"/>
      <c r="CPQ93" s="49"/>
      <c r="CPR93" s="49"/>
      <c r="CPS93" s="49"/>
      <c r="CPT93" s="49"/>
      <c r="CPU93" s="49"/>
      <c r="CPV93" s="49"/>
      <c r="CPW93" s="49"/>
      <c r="CPX93" s="49"/>
      <c r="CPY93" s="49"/>
      <c r="CPZ93" s="49"/>
      <c r="CQA93" s="49"/>
      <c r="CQB93" s="49"/>
      <c r="CQC93" s="49"/>
      <c r="CQD93" s="49"/>
      <c r="CQE93" s="49"/>
      <c r="CQF93" s="49"/>
      <c r="CQG93" s="49"/>
      <c r="CQH93" s="49"/>
      <c r="CQI93" s="49"/>
      <c r="CQJ93" s="49"/>
      <c r="CQK93" s="49"/>
      <c r="CQL93" s="49"/>
      <c r="CQM93" s="49"/>
      <c r="CQN93" s="49"/>
      <c r="CQO93" s="49"/>
      <c r="CQP93" s="49"/>
      <c r="CQQ93" s="49"/>
      <c r="CQR93" s="49"/>
      <c r="CQS93" s="49"/>
      <c r="CQT93" s="49"/>
      <c r="CQU93" s="49"/>
      <c r="CQV93" s="49"/>
      <c r="CQW93" s="49"/>
      <c r="CQX93" s="49"/>
      <c r="CQY93" s="49"/>
      <c r="CQZ93" s="49"/>
      <c r="CRA93" s="49"/>
      <c r="CRB93" s="49"/>
      <c r="CRC93" s="49"/>
      <c r="CRD93" s="49"/>
      <c r="CRE93" s="49"/>
      <c r="CRF93" s="49"/>
      <c r="CRG93" s="49"/>
      <c r="CRH93" s="49"/>
      <c r="CRI93" s="49"/>
      <c r="CRJ93" s="49"/>
      <c r="CRK93" s="49"/>
      <c r="CRL93" s="49"/>
      <c r="CRM93" s="49"/>
      <c r="CRN93" s="49"/>
      <c r="CRO93" s="49"/>
      <c r="CRP93" s="49"/>
      <c r="CRQ93" s="49"/>
      <c r="CRR93" s="49"/>
      <c r="CRS93" s="49"/>
      <c r="CRT93" s="49"/>
      <c r="CRU93" s="49"/>
      <c r="CRV93" s="49"/>
      <c r="CRW93" s="49"/>
      <c r="CRX93" s="49"/>
      <c r="CRY93" s="49"/>
      <c r="CRZ93" s="49"/>
      <c r="CSA93" s="49"/>
      <c r="CSB93" s="49"/>
      <c r="CSC93" s="49"/>
      <c r="CSD93" s="49"/>
      <c r="CSE93" s="49"/>
      <c r="CSF93" s="49"/>
      <c r="CSG93" s="49"/>
      <c r="CSH93" s="49"/>
      <c r="CSI93" s="49"/>
      <c r="CSJ93" s="49"/>
      <c r="CSK93" s="49"/>
      <c r="CSL93" s="49"/>
      <c r="CSM93" s="49"/>
      <c r="CSN93" s="49"/>
      <c r="CSO93" s="49"/>
      <c r="CSP93" s="49"/>
      <c r="CSQ93" s="49"/>
      <c r="CSR93" s="49"/>
      <c r="CSS93" s="49"/>
      <c r="CST93" s="49"/>
      <c r="CSU93" s="49"/>
      <c r="CSV93" s="49"/>
      <c r="CSW93" s="49"/>
      <c r="CSX93" s="49"/>
      <c r="CSY93" s="49"/>
      <c r="CSZ93" s="49"/>
      <c r="CTA93" s="49"/>
      <c r="CTB93" s="49"/>
      <c r="CTC93" s="49"/>
      <c r="CTD93" s="49"/>
      <c r="CTE93" s="49"/>
      <c r="CTF93" s="49"/>
      <c r="CTG93" s="49"/>
      <c r="CTH93" s="49"/>
      <c r="CTI93" s="49"/>
      <c r="CTJ93" s="49"/>
      <c r="CTK93" s="49"/>
      <c r="CTL93" s="49"/>
      <c r="CTM93" s="49"/>
      <c r="CTN93" s="49"/>
      <c r="CTO93" s="49"/>
      <c r="CTP93" s="49"/>
      <c r="CTQ93" s="49"/>
      <c r="CTR93" s="49"/>
      <c r="CTS93" s="49"/>
      <c r="CTT93" s="49"/>
      <c r="CTU93" s="49"/>
      <c r="CTV93" s="49"/>
      <c r="CTW93" s="49"/>
      <c r="CTX93" s="49"/>
      <c r="CTY93" s="49"/>
      <c r="CTZ93" s="49"/>
      <c r="CUA93" s="49"/>
      <c r="CUB93" s="49"/>
      <c r="CUC93" s="49"/>
      <c r="CUD93" s="49"/>
      <c r="CUE93" s="49"/>
      <c r="CUF93" s="49"/>
      <c r="CUG93" s="49"/>
      <c r="CUH93" s="49"/>
      <c r="CUI93" s="49"/>
      <c r="CUJ93" s="49"/>
      <c r="CUK93" s="49"/>
      <c r="CUL93" s="49"/>
      <c r="CUM93" s="49"/>
      <c r="CUN93" s="49"/>
      <c r="CUO93" s="49"/>
      <c r="CUP93" s="49"/>
      <c r="CUQ93" s="49"/>
      <c r="CUR93" s="49"/>
      <c r="CUS93" s="49"/>
      <c r="CUT93" s="49"/>
      <c r="CUU93" s="49"/>
      <c r="CUV93" s="49"/>
      <c r="CUW93" s="49"/>
      <c r="CUX93" s="49"/>
      <c r="CUY93" s="49"/>
      <c r="CUZ93" s="49"/>
      <c r="CVA93" s="49"/>
      <c r="CVB93" s="49"/>
      <c r="CVC93" s="49"/>
      <c r="CVD93" s="49"/>
      <c r="CVE93" s="49"/>
      <c r="CVF93" s="49"/>
      <c r="CVG93" s="49"/>
      <c r="CVH93" s="49"/>
      <c r="CVI93" s="49"/>
      <c r="CVJ93" s="49"/>
      <c r="CVK93" s="49"/>
      <c r="CVL93" s="49"/>
      <c r="CVM93" s="49"/>
      <c r="CVN93" s="49"/>
      <c r="CVO93" s="49"/>
      <c r="CVP93" s="49"/>
      <c r="CVQ93" s="49"/>
      <c r="CVR93" s="49"/>
      <c r="CVS93" s="49"/>
      <c r="CVT93" s="49"/>
      <c r="CVU93" s="49"/>
      <c r="CVV93" s="49"/>
      <c r="CVW93" s="49"/>
      <c r="CVX93" s="49"/>
      <c r="CVY93" s="49"/>
      <c r="CVZ93" s="49"/>
      <c r="CWA93" s="49"/>
      <c r="CWB93" s="49"/>
      <c r="CWC93" s="49"/>
      <c r="CWD93" s="49"/>
      <c r="CWE93" s="49"/>
      <c r="CWF93" s="49"/>
      <c r="CWG93" s="49"/>
      <c r="CWH93" s="49"/>
      <c r="CWI93" s="49"/>
      <c r="CWJ93" s="49"/>
      <c r="CWK93" s="49"/>
      <c r="CWL93" s="49"/>
      <c r="CWM93" s="49"/>
      <c r="CWN93" s="49"/>
      <c r="CWO93" s="49"/>
      <c r="CWP93" s="49"/>
      <c r="CWQ93" s="49"/>
      <c r="CWR93" s="49"/>
      <c r="CWS93" s="49"/>
      <c r="CWT93" s="49"/>
      <c r="CWU93" s="49"/>
      <c r="CWV93" s="49"/>
      <c r="CWW93" s="49"/>
      <c r="CWX93" s="49"/>
      <c r="CWY93" s="49"/>
      <c r="CWZ93" s="49"/>
      <c r="CXA93" s="49"/>
      <c r="CXB93" s="49"/>
      <c r="CXC93" s="49"/>
      <c r="CXD93" s="49"/>
      <c r="CXE93" s="49"/>
      <c r="CXF93" s="49"/>
      <c r="CXG93" s="49"/>
      <c r="CXH93" s="49"/>
      <c r="CXI93" s="49"/>
      <c r="CXJ93" s="49"/>
      <c r="CXK93" s="49"/>
      <c r="CXL93" s="49"/>
      <c r="CXM93" s="49"/>
      <c r="CXN93" s="49"/>
      <c r="CXO93" s="49"/>
      <c r="CXP93" s="49"/>
      <c r="CXQ93" s="49"/>
      <c r="CXR93" s="49"/>
      <c r="CXS93" s="49"/>
      <c r="CXT93" s="49"/>
      <c r="CXU93" s="49"/>
      <c r="CXV93" s="49"/>
      <c r="CXW93" s="49"/>
      <c r="CXX93" s="49"/>
      <c r="CXY93" s="49"/>
      <c r="CXZ93" s="49"/>
      <c r="CYA93" s="49"/>
      <c r="CYB93" s="49"/>
      <c r="CYC93" s="49"/>
      <c r="CYD93" s="49"/>
      <c r="CYE93" s="49"/>
      <c r="CYF93" s="49"/>
      <c r="CYG93" s="49"/>
      <c r="CYH93" s="49"/>
      <c r="CYI93" s="49"/>
      <c r="CYJ93" s="49"/>
      <c r="CYK93" s="49"/>
      <c r="CYL93" s="49"/>
      <c r="CYM93" s="49"/>
      <c r="CYN93" s="49"/>
      <c r="CYO93" s="49"/>
      <c r="CYP93" s="49"/>
      <c r="CYQ93" s="49"/>
      <c r="CYR93" s="49"/>
      <c r="CYS93" s="49"/>
      <c r="CYT93" s="49"/>
      <c r="CYU93" s="49"/>
      <c r="CYV93" s="49"/>
      <c r="CYW93" s="49"/>
      <c r="CYX93" s="49"/>
      <c r="CYY93" s="49"/>
      <c r="CYZ93" s="49"/>
      <c r="CZA93" s="49"/>
      <c r="CZB93" s="49"/>
      <c r="CZC93" s="49"/>
      <c r="CZD93" s="49"/>
      <c r="CZE93" s="49"/>
      <c r="CZF93" s="49"/>
      <c r="CZG93" s="49"/>
      <c r="CZH93" s="49"/>
      <c r="CZI93" s="49"/>
      <c r="CZJ93" s="49"/>
      <c r="CZK93" s="49"/>
      <c r="CZL93" s="49"/>
      <c r="CZM93" s="49"/>
      <c r="CZN93" s="49"/>
      <c r="CZO93" s="49"/>
      <c r="CZP93" s="49"/>
      <c r="CZQ93" s="49"/>
      <c r="CZR93" s="49"/>
      <c r="CZS93" s="49"/>
      <c r="CZT93" s="49"/>
      <c r="CZU93" s="49"/>
      <c r="CZV93" s="49"/>
      <c r="CZW93" s="49"/>
      <c r="CZX93" s="49"/>
      <c r="CZY93" s="49"/>
      <c r="CZZ93" s="49"/>
      <c r="DAA93" s="49"/>
      <c r="DAB93" s="49"/>
      <c r="DAC93" s="49"/>
      <c r="DAD93" s="49"/>
      <c r="DAE93" s="49"/>
      <c r="DAF93" s="49"/>
      <c r="DAG93" s="49"/>
      <c r="DAH93" s="49"/>
      <c r="DAI93" s="49"/>
      <c r="DAJ93" s="49"/>
      <c r="DAK93" s="49"/>
      <c r="DAL93" s="49"/>
      <c r="DAM93" s="49"/>
      <c r="DAN93" s="49"/>
      <c r="DAO93" s="49"/>
      <c r="DAP93" s="49"/>
      <c r="DAQ93" s="49"/>
      <c r="DAR93" s="49"/>
      <c r="DAS93" s="49"/>
      <c r="DAT93" s="49"/>
      <c r="DAU93" s="49"/>
      <c r="DAV93" s="49"/>
      <c r="DAW93" s="49"/>
      <c r="DAX93" s="49"/>
      <c r="DAY93" s="49"/>
      <c r="DAZ93" s="49"/>
      <c r="DBA93" s="49"/>
      <c r="DBB93" s="49"/>
      <c r="DBC93" s="49"/>
      <c r="DBD93" s="49"/>
      <c r="DBE93" s="49"/>
      <c r="DBF93" s="49"/>
      <c r="DBG93" s="49"/>
      <c r="DBH93" s="49"/>
      <c r="DBI93" s="49"/>
      <c r="DBJ93" s="49"/>
      <c r="DBK93" s="49"/>
      <c r="DBL93" s="49"/>
      <c r="DBM93" s="49"/>
      <c r="DBN93" s="49"/>
      <c r="DBO93" s="49"/>
      <c r="DBP93" s="49"/>
      <c r="DBQ93" s="49"/>
      <c r="DBR93" s="49"/>
      <c r="DBS93" s="49"/>
      <c r="DBT93" s="49"/>
      <c r="DBU93" s="49"/>
      <c r="DBV93" s="49"/>
      <c r="DBW93" s="49"/>
      <c r="DBX93" s="49"/>
      <c r="DBY93" s="49"/>
      <c r="DBZ93" s="49"/>
      <c r="DCA93" s="49"/>
      <c r="DCB93" s="49"/>
      <c r="DCC93" s="49"/>
      <c r="DCD93" s="49"/>
      <c r="DCE93" s="49"/>
      <c r="DCF93" s="49"/>
      <c r="DCG93" s="49"/>
      <c r="DCH93" s="49"/>
      <c r="DCI93" s="49"/>
      <c r="DCJ93" s="49"/>
      <c r="DCK93" s="49"/>
      <c r="DCL93" s="49"/>
      <c r="DCM93" s="49"/>
      <c r="DCN93" s="49"/>
      <c r="DCO93" s="49"/>
      <c r="DCP93" s="49"/>
      <c r="DCQ93" s="49"/>
      <c r="DCR93" s="49"/>
      <c r="DCS93" s="49"/>
      <c r="DCT93" s="49"/>
      <c r="DCU93" s="49"/>
      <c r="DCV93" s="49"/>
      <c r="DCW93" s="49"/>
      <c r="DCX93" s="49"/>
      <c r="DCY93" s="49"/>
      <c r="DCZ93" s="49"/>
      <c r="DDA93" s="49"/>
      <c r="DDB93" s="49"/>
      <c r="DDC93" s="49"/>
      <c r="DDD93" s="49"/>
      <c r="DDE93" s="49"/>
      <c r="DDF93" s="49"/>
      <c r="DDG93" s="49"/>
      <c r="DDH93" s="49"/>
      <c r="DDI93" s="49"/>
      <c r="DDJ93" s="49"/>
      <c r="DDK93" s="49"/>
      <c r="DDL93" s="49"/>
      <c r="DDM93" s="49"/>
      <c r="DDN93" s="49"/>
      <c r="DDO93" s="49"/>
      <c r="DDP93" s="49"/>
      <c r="DDQ93" s="49"/>
      <c r="DDR93" s="49"/>
      <c r="DDS93" s="49"/>
      <c r="DDT93" s="49"/>
      <c r="DDU93" s="49"/>
      <c r="DDV93" s="49"/>
      <c r="DDW93" s="49"/>
      <c r="DDX93" s="49"/>
      <c r="DDY93" s="49"/>
      <c r="DDZ93" s="49"/>
      <c r="DEA93" s="49"/>
      <c r="DEB93" s="49"/>
      <c r="DEC93" s="49"/>
      <c r="DED93" s="49"/>
      <c r="DEE93" s="49"/>
      <c r="DEF93" s="49"/>
      <c r="DEG93" s="49"/>
      <c r="DEH93" s="49"/>
      <c r="DEI93" s="49"/>
      <c r="DEJ93" s="49"/>
      <c r="DEK93" s="49"/>
      <c r="DEL93" s="49"/>
      <c r="DEM93" s="49"/>
      <c r="DEN93" s="49"/>
      <c r="DEO93" s="49"/>
      <c r="DEP93" s="49"/>
      <c r="DEQ93" s="49"/>
      <c r="DER93" s="49"/>
      <c r="DES93" s="49"/>
      <c r="DET93" s="49"/>
      <c r="DEU93" s="49"/>
      <c r="DEV93" s="49"/>
      <c r="DEW93" s="49"/>
      <c r="DEX93" s="49"/>
      <c r="DEY93" s="49"/>
      <c r="DEZ93" s="49"/>
      <c r="DFA93" s="49"/>
      <c r="DFB93" s="49"/>
      <c r="DFC93" s="49"/>
      <c r="DFD93" s="49"/>
      <c r="DFE93" s="49"/>
      <c r="DFF93" s="49"/>
      <c r="DFG93" s="49"/>
      <c r="DFH93" s="49"/>
      <c r="DFI93" s="49"/>
      <c r="DFJ93" s="49"/>
      <c r="DFK93" s="49"/>
      <c r="DFL93" s="49"/>
      <c r="DFM93" s="49"/>
      <c r="DFN93" s="49"/>
      <c r="DFO93" s="49"/>
      <c r="DFP93" s="49"/>
      <c r="DFQ93" s="49"/>
      <c r="DFR93" s="49"/>
      <c r="DFS93" s="49"/>
      <c r="DFT93" s="49"/>
      <c r="DFU93" s="49"/>
      <c r="DFV93" s="49"/>
      <c r="DFW93" s="49"/>
      <c r="DFX93" s="49"/>
      <c r="DFY93" s="49"/>
      <c r="DFZ93" s="49"/>
      <c r="DGA93" s="49"/>
      <c r="DGB93" s="49"/>
      <c r="DGC93" s="49"/>
      <c r="DGD93" s="49"/>
      <c r="DGE93" s="49"/>
      <c r="DGF93" s="49"/>
      <c r="DGG93" s="49"/>
      <c r="DGH93" s="49"/>
      <c r="DGI93" s="49"/>
      <c r="DGJ93" s="49"/>
      <c r="DGK93" s="49"/>
      <c r="DGL93" s="49"/>
      <c r="DGM93" s="49"/>
      <c r="DGN93" s="49"/>
      <c r="DGO93" s="49"/>
      <c r="DGP93" s="49"/>
      <c r="DGQ93" s="49"/>
      <c r="DGR93" s="49"/>
      <c r="DGS93" s="49"/>
      <c r="DGT93" s="49"/>
      <c r="DGU93" s="49"/>
      <c r="DGV93" s="49"/>
      <c r="DGW93" s="49"/>
      <c r="DGX93" s="49"/>
      <c r="DGY93" s="49"/>
      <c r="DGZ93" s="49"/>
      <c r="DHA93" s="49"/>
      <c r="DHB93" s="49"/>
      <c r="DHC93" s="49"/>
      <c r="DHD93" s="49"/>
      <c r="DHE93" s="49"/>
      <c r="DHF93" s="49"/>
      <c r="DHG93" s="49"/>
      <c r="DHH93" s="49"/>
      <c r="DHI93" s="49"/>
      <c r="DHJ93" s="49"/>
      <c r="DHK93" s="49"/>
      <c r="DHL93" s="49"/>
      <c r="DHM93" s="49"/>
      <c r="DHN93" s="49"/>
      <c r="DHO93" s="49"/>
      <c r="DHP93" s="49"/>
      <c r="DHQ93" s="49"/>
      <c r="DHR93" s="49"/>
      <c r="DHS93" s="49"/>
      <c r="DHT93" s="49"/>
      <c r="DHU93" s="49"/>
      <c r="DHV93" s="49"/>
      <c r="DHW93" s="49"/>
      <c r="DHX93" s="49"/>
      <c r="DHY93" s="49"/>
      <c r="DHZ93" s="49"/>
      <c r="DIA93" s="49"/>
      <c r="DIB93" s="49"/>
      <c r="DIC93" s="49"/>
      <c r="DID93" s="49"/>
      <c r="DIE93" s="49"/>
      <c r="DIF93" s="49"/>
      <c r="DIG93" s="49"/>
      <c r="DIH93" s="49"/>
      <c r="DII93" s="49"/>
      <c r="DIJ93" s="49"/>
      <c r="DIK93" s="49"/>
      <c r="DIL93" s="49"/>
      <c r="DIM93" s="49"/>
      <c r="DIN93" s="49"/>
      <c r="DIO93" s="49"/>
      <c r="DIP93" s="49"/>
      <c r="DIQ93" s="49"/>
      <c r="DIR93" s="49"/>
      <c r="DIS93" s="49"/>
      <c r="DIT93" s="49"/>
      <c r="DIU93" s="49"/>
      <c r="DIV93" s="49"/>
      <c r="DIW93" s="49"/>
      <c r="DIX93" s="49"/>
      <c r="DIY93" s="49"/>
      <c r="DIZ93" s="49"/>
      <c r="DJA93" s="49"/>
      <c r="DJB93" s="49"/>
      <c r="DJC93" s="49"/>
      <c r="DJD93" s="49"/>
      <c r="DJE93" s="49"/>
      <c r="DJF93" s="49"/>
      <c r="DJG93" s="49"/>
      <c r="DJH93" s="49"/>
      <c r="DJI93" s="49"/>
      <c r="DJJ93" s="49"/>
      <c r="DJK93" s="49"/>
      <c r="DJL93" s="49"/>
      <c r="DJM93" s="49"/>
      <c r="DJN93" s="49"/>
      <c r="DJO93" s="49"/>
      <c r="DJP93" s="49"/>
      <c r="DJQ93" s="49"/>
      <c r="DJR93" s="49"/>
      <c r="DJS93" s="49"/>
      <c r="DJT93" s="49"/>
      <c r="DJU93" s="49"/>
      <c r="DJV93" s="49"/>
      <c r="DJW93" s="49"/>
      <c r="DJX93" s="49"/>
      <c r="DJY93" s="49"/>
      <c r="DJZ93" s="49"/>
      <c r="DKA93" s="49"/>
      <c r="DKB93" s="49"/>
      <c r="DKC93" s="49"/>
      <c r="DKD93" s="49"/>
      <c r="DKE93" s="49"/>
      <c r="DKF93" s="49"/>
      <c r="DKG93" s="49"/>
      <c r="DKH93" s="49"/>
      <c r="DKI93" s="49"/>
      <c r="DKJ93" s="49"/>
      <c r="DKK93" s="49"/>
      <c r="DKL93" s="49"/>
      <c r="DKM93" s="49"/>
      <c r="DKN93" s="49"/>
      <c r="DKO93" s="49"/>
      <c r="DKP93" s="49"/>
      <c r="DKQ93" s="49"/>
      <c r="DKR93" s="49"/>
      <c r="DKS93" s="49"/>
      <c r="DKT93" s="49"/>
      <c r="DKU93" s="49"/>
      <c r="DKV93" s="49"/>
      <c r="DKW93" s="49"/>
      <c r="DKX93" s="49"/>
      <c r="DKY93" s="49"/>
      <c r="DKZ93" s="49"/>
      <c r="DLA93" s="49"/>
      <c r="DLB93" s="49"/>
      <c r="DLC93" s="49"/>
      <c r="DLD93" s="49"/>
      <c r="DLE93" s="49"/>
      <c r="DLF93" s="49"/>
      <c r="DLG93" s="49"/>
      <c r="DLH93" s="49"/>
      <c r="DLI93" s="49"/>
      <c r="DLJ93" s="49"/>
      <c r="DLK93" s="49"/>
      <c r="DLL93" s="49"/>
      <c r="DLM93" s="49"/>
      <c r="DLN93" s="49"/>
      <c r="DLO93" s="49"/>
      <c r="DLP93" s="49"/>
      <c r="DLQ93" s="49"/>
      <c r="DLR93" s="49"/>
      <c r="DLS93" s="49"/>
      <c r="DLT93" s="49"/>
      <c r="DLU93" s="49"/>
      <c r="DLV93" s="49"/>
      <c r="DLW93" s="49"/>
      <c r="DLX93" s="49"/>
      <c r="DLY93" s="49"/>
      <c r="DLZ93" s="49"/>
      <c r="DMA93" s="49"/>
      <c r="DMB93" s="49"/>
      <c r="DMC93" s="49"/>
      <c r="DMD93" s="49"/>
      <c r="DME93" s="49"/>
      <c r="DMF93" s="49"/>
      <c r="DMG93" s="49"/>
      <c r="DMH93" s="49"/>
      <c r="DMI93" s="49"/>
      <c r="DMJ93" s="49"/>
      <c r="DMK93" s="49"/>
      <c r="DML93" s="49"/>
      <c r="DMM93" s="49"/>
      <c r="DMN93" s="49"/>
      <c r="DMO93" s="49"/>
      <c r="DMP93" s="49"/>
      <c r="DMQ93" s="49"/>
      <c r="DMR93" s="49"/>
      <c r="DMS93" s="49"/>
      <c r="DMT93" s="49"/>
      <c r="DMU93" s="49"/>
      <c r="DMV93" s="49"/>
      <c r="DMW93" s="49"/>
      <c r="DMX93" s="49"/>
      <c r="DMY93" s="49"/>
      <c r="DMZ93" s="49"/>
      <c r="DNA93" s="49"/>
      <c r="DNB93" s="49"/>
      <c r="DNC93" s="49"/>
      <c r="DND93" s="49"/>
      <c r="DNE93" s="49"/>
      <c r="DNF93" s="49"/>
      <c r="DNG93" s="49"/>
      <c r="DNH93" s="49"/>
      <c r="DNI93" s="49"/>
      <c r="DNJ93" s="49"/>
      <c r="DNK93" s="49"/>
      <c r="DNL93" s="49"/>
      <c r="DNM93" s="49"/>
      <c r="DNN93" s="49"/>
      <c r="DNO93" s="49"/>
      <c r="DNP93" s="49"/>
      <c r="DNQ93" s="49"/>
      <c r="DNR93" s="49"/>
      <c r="DNS93" s="49"/>
      <c r="DNT93" s="49"/>
      <c r="DNU93" s="49"/>
      <c r="DNV93" s="49"/>
      <c r="DNW93" s="49"/>
      <c r="DNX93" s="49"/>
      <c r="DNY93" s="49"/>
      <c r="DNZ93" s="49"/>
      <c r="DOA93" s="49"/>
      <c r="DOB93" s="49"/>
      <c r="DOC93" s="49"/>
      <c r="DOD93" s="49"/>
      <c r="DOE93" s="49"/>
      <c r="DOF93" s="49"/>
      <c r="DOG93" s="49"/>
      <c r="DOH93" s="49"/>
      <c r="DOI93" s="49"/>
      <c r="DOJ93" s="49"/>
      <c r="DOK93" s="49"/>
      <c r="DOL93" s="49"/>
      <c r="DOM93" s="49"/>
      <c r="DON93" s="49"/>
      <c r="DOO93" s="49"/>
      <c r="DOP93" s="49"/>
      <c r="DOQ93" s="49"/>
      <c r="DOR93" s="49"/>
      <c r="DOS93" s="49"/>
      <c r="DOT93" s="49"/>
      <c r="DOU93" s="49"/>
      <c r="DOV93" s="49"/>
      <c r="DOW93" s="49"/>
      <c r="DOX93" s="49"/>
      <c r="DOY93" s="49"/>
      <c r="DOZ93" s="49"/>
      <c r="DPA93" s="49"/>
      <c r="DPB93" s="49"/>
      <c r="DPC93" s="49"/>
      <c r="DPD93" s="49"/>
      <c r="DPE93" s="49"/>
      <c r="DPF93" s="49"/>
      <c r="DPG93" s="49"/>
      <c r="DPH93" s="49"/>
      <c r="DPI93" s="49"/>
      <c r="DPJ93" s="49"/>
      <c r="DPK93" s="49"/>
      <c r="DPL93" s="49"/>
      <c r="DPM93" s="49"/>
      <c r="DPN93" s="49"/>
      <c r="DPO93" s="49"/>
      <c r="DPP93" s="49"/>
      <c r="DPQ93" s="49"/>
      <c r="DPR93" s="49"/>
      <c r="DPS93" s="49"/>
      <c r="DPT93" s="49"/>
      <c r="DPU93" s="49"/>
      <c r="DPV93" s="49"/>
      <c r="DPW93" s="49"/>
      <c r="DPX93" s="49"/>
      <c r="DPY93" s="49"/>
      <c r="DPZ93" s="49"/>
      <c r="DQA93" s="49"/>
      <c r="DQB93" s="49"/>
      <c r="DQC93" s="49"/>
      <c r="DQD93" s="49"/>
      <c r="DQE93" s="49"/>
      <c r="DQF93" s="49"/>
      <c r="DQG93" s="49"/>
      <c r="DQH93" s="49"/>
      <c r="DQI93" s="49"/>
      <c r="DQJ93" s="49"/>
      <c r="DQK93" s="49"/>
      <c r="DQL93" s="49"/>
      <c r="DQM93" s="49"/>
      <c r="DQN93" s="49"/>
      <c r="DQO93" s="49"/>
      <c r="DQP93" s="49"/>
      <c r="DQQ93" s="49"/>
      <c r="DQR93" s="49"/>
      <c r="DQS93" s="49"/>
      <c r="DQT93" s="49"/>
      <c r="DQU93" s="49"/>
      <c r="DQV93" s="49"/>
      <c r="DQW93" s="49"/>
      <c r="DQX93" s="49"/>
      <c r="DQY93" s="49"/>
      <c r="DQZ93" s="49"/>
      <c r="DRA93" s="49"/>
      <c r="DRB93" s="49"/>
      <c r="DRC93" s="49"/>
      <c r="DRD93" s="49"/>
      <c r="DRE93" s="49"/>
      <c r="DRF93" s="49"/>
      <c r="DRG93" s="49"/>
      <c r="DRH93" s="49"/>
      <c r="DRI93" s="49"/>
      <c r="DRJ93" s="49"/>
      <c r="DRK93" s="49"/>
      <c r="DRL93" s="49"/>
      <c r="DRM93" s="49"/>
      <c r="DRN93" s="49"/>
      <c r="DRO93" s="49"/>
      <c r="DRP93" s="49"/>
      <c r="DRQ93" s="49"/>
      <c r="DRR93" s="49"/>
      <c r="DRS93" s="49"/>
      <c r="DRT93" s="49"/>
      <c r="DRU93" s="49"/>
      <c r="DRV93" s="49"/>
      <c r="DRW93" s="49"/>
      <c r="DRX93" s="49"/>
      <c r="DRY93" s="49"/>
      <c r="DRZ93" s="49"/>
      <c r="DSA93" s="49"/>
      <c r="DSB93" s="49"/>
      <c r="DSC93" s="49"/>
      <c r="DSD93" s="49"/>
      <c r="DSE93" s="49"/>
      <c r="DSF93" s="49"/>
      <c r="DSG93" s="49"/>
      <c r="DSH93" s="49"/>
      <c r="DSI93" s="49"/>
      <c r="DSJ93" s="49"/>
      <c r="DSK93" s="49"/>
      <c r="DSL93" s="49"/>
      <c r="DSM93" s="49"/>
      <c r="DSN93" s="49"/>
      <c r="DSO93" s="49"/>
      <c r="DSP93" s="49"/>
      <c r="DSQ93" s="49"/>
      <c r="DSR93" s="49"/>
      <c r="DSS93" s="49"/>
      <c r="DST93" s="49"/>
      <c r="DSU93" s="49"/>
      <c r="DSV93" s="49"/>
      <c r="DSW93" s="49"/>
      <c r="DSX93" s="49"/>
      <c r="DSY93" s="49"/>
      <c r="DSZ93" s="49"/>
      <c r="DTA93" s="49"/>
      <c r="DTB93" s="49"/>
      <c r="DTC93" s="49"/>
      <c r="DTD93" s="49"/>
      <c r="DTE93" s="49"/>
      <c r="DTF93" s="49"/>
      <c r="DTG93" s="49"/>
      <c r="DTH93" s="49"/>
      <c r="DTI93" s="49"/>
      <c r="DTJ93" s="49"/>
      <c r="DTK93" s="49"/>
      <c r="DTL93" s="49"/>
      <c r="DTM93" s="49"/>
      <c r="DTN93" s="49"/>
      <c r="DTO93" s="49"/>
      <c r="DTP93" s="49"/>
      <c r="DTQ93" s="49"/>
      <c r="DTR93" s="49"/>
      <c r="DTS93" s="49"/>
      <c r="DTT93" s="49"/>
      <c r="DTU93" s="49"/>
      <c r="DTV93" s="49"/>
      <c r="DTW93" s="49"/>
      <c r="DTX93" s="49"/>
      <c r="DTY93" s="49"/>
      <c r="DTZ93" s="49"/>
      <c r="DUA93" s="49"/>
      <c r="DUB93" s="49"/>
      <c r="DUC93" s="49"/>
      <c r="DUD93" s="49"/>
      <c r="DUE93" s="49"/>
      <c r="DUF93" s="49"/>
      <c r="DUG93" s="49"/>
      <c r="DUH93" s="49"/>
      <c r="DUI93" s="49"/>
      <c r="DUJ93" s="49"/>
      <c r="DUK93" s="49"/>
      <c r="DUL93" s="49"/>
      <c r="DUM93" s="49"/>
      <c r="DUN93" s="49"/>
      <c r="DUO93" s="49"/>
      <c r="DUP93" s="49"/>
      <c r="DUQ93" s="49"/>
      <c r="DUR93" s="49"/>
      <c r="DUS93" s="49"/>
      <c r="DUT93" s="49"/>
      <c r="DUU93" s="49"/>
      <c r="DUV93" s="49"/>
      <c r="DUW93" s="49"/>
      <c r="DUX93" s="49"/>
      <c r="DUY93" s="49"/>
      <c r="DUZ93" s="49"/>
      <c r="DVA93" s="49"/>
      <c r="DVB93" s="49"/>
      <c r="DVC93" s="49"/>
      <c r="DVD93" s="49"/>
      <c r="DVE93" s="49"/>
      <c r="DVF93" s="49"/>
      <c r="DVG93" s="49"/>
      <c r="DVH93" s="49"/>
      <c r="DVI93" s="49"/>
      <c r="DVJ93" s="49"/>
      <c r="DVK93" s="49"/>
      <c r="DVL93" s="49"/>
      <c r="DVM93" s="49"/>
      <c r="DVN93" s="49"/>
      <c r="DVO93" s="49"/>
      <c r="DVP93" s="49"/>
      <c r="DVQ93" s="49"/>
      <c r="DVR93" s="49"/>
      <c r="DVS93" s="49"/>
      <c r="DVT93" s="49"/>
      <c r="DVU93" s="49"/>
      <c r="DVV93" s="49"/>
      <c r="DVW93" s="49"/>
      <c r="DVX93" s="49"/>
      <c r="DVY93" s="49"/>
      <c r="DVZ93" s="49"/>
      <c r="DWA93" s="49"/>
      <c r="DWB93" s="49"/>
      <c r="DWC93" s="49"/>
      <c r="DWD93" s="49"/>
      <c r="DWE93" s="49"/>
      <c r="DWF93" s="49"/>
      <c r="DWG93" s="49"/>
      <c r="DWH93" s="49"/>
      <c r="DWI93" s="49"/>
      <c r="DWJ93" s="49"/>
      <c r="DWK93" s="49"/>
      <c r="DWL93" s="49"/>
      <c r="DWM93" s="49"/>
      <c r="DWN93" s="49"/>
      <c r="DWO93" s="49"/>
      <c r="DWP93" s="49"/>
      <c r="DWQ93" s="49"/>
      <c r="DWR93" s="49"/>
      <c r="DWS93" s="49"/>
      <c r="DWT93" s="49"/>
      <c r="DWU93" s="49"/>
      <c r="DWV93" s="49"/>
      <c r="DWW93" s="49"/>
      <c r="DWX93" s="49"/>
      <c r="DWY93" s="49"/>
      <c r="DWZ93" s="49"/>
      <c r="DXA93" s="49"/>
      <c r="DXB93" s="49"/>
      <c r="DXC93" s="49"/>
      <c r="DXD93" s="49"/>
      <c r="DXE93" s="49"/>
      <c r="DXF93" s="49"/>
      <c r="DXG93" s="49"/>
      <c r="DXH93" s="49"/>
      <c r="DXI93" s="49"/>
      <c r="DXJ93" s="49"/>
      <c r="DXK93" s="49"/>
      <c r="DXL93" s="49"/>
      <c r="DXM93" s="49"/>
      <c r="DXN93" s="49"/>
      <c r="DXO93" s="49"/>
      <c r="DXP93" s="49"/>
      <c r="DXQ93" s="49"/>
      <c r="DXR93" s="49"/>
      <c r="DXS93" s="49"/>
      <c r="DXT93" s="49"/>
      <c r="DXU93" s="49"/>
      <c r="DXV93" s="49"/>
      <c r="DXW93" s="49"/>
      <c r="DXX93" s="49"/>
      <c r="DXY93" s="49"/>
      <c r="DXZ93" s="49"/>
      <c r="DYA93" s="49"/>
      <c r="DYB93" s="49"/>
      <c r="DYC93" s="49"/>
      <c r="DYD93" s="49"/>
      <c r="DYE93" s="49"/>
      <c r="DYF93" s="49"/>
      <c r="DYG93" s="49"/>
      <c r="DYH93" s="49"/>
      <c r="DYI93" s="49"/>
      <c r="DYJ93" s="49"/>
      <c r="DYK93" s="49"/>
      <c r="DYL93" s="49"/>
      <c r="DYM93" s="49"/>
      <c r="DYN93" s="49"/>
      <c r="DYO93" s="49"/>
      <c r="DYP93" s="49"/>
      <c r="DYQ93" s="49"/>
      <c r="DYR93" s="49"/>
      <c r="DYS93" s="49"/>
      <c r="DYT93" s="49"/>
      <c r="DYU93" s="49"/>
      <c r="DYV93" s="49"/>
      <c r="DYW93" s="49"/>
      <c r="DYX93" s="49"/>
      <c r="DYY93" s="49"/>
      <c r="DYZ93" s="49"/>
      <c r="DZA93" s="49"/>
      <c r="DZB93" s="49"/>
      <c r="DZC93" s="49"/>
      <c r="DZD93" s="49"/>
      <c r="DZE93" s="49"/>
      <c r="DZF93" s="49"/>
      <c r="DZG93" s="49"/>
      <c r="DZH93" s="49"/>
      <c r="DZI93" s="49"/>
      <c r="DZJ93" s="49"/>
      <c r="DZK93" s="49"/>
      <c r="DZL93" s="49"/>
      <c r="DZM93" s="49"/>
      <c r="DZN93" s="49"/>
      <c r="DZO93" s="49"/>
      <c r="DZP93" s="49"/>
      <c r="DZQ93" s="49"/>
      <c r="DZR93" s="49"/>
      <c r="DZS93" s="49"/>
      <c r="DZT93" s="49"/>
      <c r="DZU93" s="49"/>
      <c r="DZV93" s="49"/>
      <c r="DZW93" s="49"/>
      <c r="DZX93" s="49"/>
      <c r="DZY93" s="49"/>
      <c r="DZZ93" s="49"/>
      <c r="EAA93" s="49"/>
      <c r="EAB93" s="49"/>
      <c r="EAC93" s="49"/>
      <c r="EAD93" s="49"/>
      <c r="EAE93" s="49"/>
      <c r="EAF93" s="49"/>
      <c r="EAG93" s="49"/>
      <c r="EAH93" s="49"/>
      <c r="EAI93" s="49"/>
      <c r="EAJ93" s="49"/>
      <c r="EAK93" s="49"/>
      <c r="EAL93" s="49"/>
      <c r="EAM93" s="49"/>
      <c r="EAN93" s="49"/>
      <c r="EAO93" s="49"/>
      <c r="EAP93" s="49"/>
      <c r="EAQ93" s="49"/>
      <c r="EAR93" s="49"/>
      <c r="EAS93" s="49"/>
      <c r="EAT93" s="49"/>
      <c r="EAU93" s="49"/>
      <c r="EAV93" s="49"/>
      <c r="EAW93" s="49"/>
      <c r="EAX93" s="49"/>
      <c r="EAY93" s="49"/>
      <c r="EAZ93" s="49"/>
      <c r="EBA93" s="49"/>
      <c r="EBB93" s="49"/>
      <c r="EBC93" s="49"/>
      <c r="EBD93" s="49"/>
      <c r="EBE93" s="49"/>
      <c r="EBF93" s="49"/>
      <c r="EBG93" s="49"/>
      <c r="EBH93" s="49"/>
      <c r="EBI93" s="49"/>
      <c r="EBJ93" s="49"/>
      <c r="EBK93" s="49"/>
      <c r="EBL93" s="49"/>
      <c r="EBM93" s="49"/>
      <c r="EBN93" s="49"/>
      <c r="EBO93" s="49"/>
      <c r="EBP93" s="49"/>
      <c r="EBQ93" s="49"/>
      <c r="EBR93" s="49"/>
      <c r="EBS93" s="49"/>
      <c r="EBT93" s="49"/>
      <c r="EBU93" s="49"/>
      <c r="EBV93" s="49"/>
      <c r="EBW93" s="49"/>
      <c r="EBX93" s="49"/>
      <c r="EBY93" s="49"/>
      <c r="EBZ93" s="49"/>
      <c r="ECA93" s="49"/>
      <c r="ECB93" s="49"/>
      <c r="ECC93" s="49"/>
      <c r="ECD93" s="49"/>
      <c r="ECE93" s="49"/>
      <c r="ECF93" s="49"/>
      <c r="ECG93" s="49"/>
      <c r="ECH93" s="49"/>
      <c r="ECI93" s="49"/>
      <c r="ECJ93" s="49"/>
      <c r="ECK93" s="49"/>
      <c r="ECL93" s="49"/>
      <c r="ECM93" s="49"/>
      <c r="ECN93" s="49"/>
      <c r="ECO93" s="49"/>
      <c r="ECP93" s="49"/>
      <c r="ECQ93" s="49"/>
      <c r="ECR93" s="49"/>
      <c r="ECS93" s="49"/>
      <c r="ECT93" s="49"/>
      <c r="ECU93" s="49"/>
      <c r="ECV93" s="49"/>
      <c r="ECW93" s="49"/>
      <c r="ECX93" s="49"/>
      <c r="ECY93" s="49"/>
      <c r="ECZ93" s="49"/>
      <c r="EDA93" s="49"/>
      <c r="EDB93" s="49"/>
      <c r="EDC93" s="49"/>
      <c r="EDD93" s="49"/>
      <c r="EDE93" s="49"/>
      <c r="EDF93" s="49"/>
      <c r="EDG93" s="49"/>
      <c r="EDH93" s="49"/>
      <c r="EDI93" s="49"/>
      <c r="EDJ93" s="49"/>
      <c r="EDK93" s="49"/>
      <c r="EDL93" s="49"/>
      <c r="EDM93" s="49"/>
      <c r="EDN93" s="49"/>
      <c r="EDO93" s="49"/>
      <c r="EDP93" s="49"/>
      <c r="EDQ93" s="49"/>
      <c r="EDR93" s="49"/>
      <c r="EDS93" s="49"/>
      <c r="EDT93" s="49"/>
      <c r="EDU93" s="49"/>
      <c r="EDV93" s="49"/>
      <c r="EDW93" s="49"/>
      <c r="EDX93" s="49"/>
      <c r="EDY93" s="49"/>
      <c r="EDZ93" s="49"/>
      <c r="EEA93" s="49"/>
      <c r="EEB93" s="49"/>
      <c r="EEC93" s="49"/>
      <c r="EED93" s="49"/>
      <c r="EEE93" s="49"/>
      <c r="EEF93" s="49"/>
      <c r="EEG93" s="49"/>
      <c r="EEH93" s="49"/>
      <c r="EEI93" s="49"/>
      <c r="EEJ93" s="49"/>
      <c r="EEK93" s="49"/>
      <c r="EEL93" s="49"/>
      <c r="EEM93" s="49"/>
      <c r="EEN93" s="49"/>
      <c r="EEO93" s="49"/>
      <c r="EEP93" s="49"/>
      <c r="EEQ93" s="49"/>
      <c r="EER93" s="49"/>
      <c r="EES93" s="49"/>
      <c r="EET93" s="49"/>
      <c r="EEU93" s="49"/>
      <c r="EEV93" s="49"/>
      <c r="EEW93" s="49"/>
      <c r="EEX93" s="49"/>
      <c r="EEY93" s="49"/>
      <c r="EEZ93" s="49"/>
      <c r="EFA93" s="49"/>
      <c r="EFB93" s="49"/>
      <c r="EFC93" s="49"/>
      <c r="EFD93" s="49"/>
      <c r="EFE93" s="49"/>
      <c r="EFF93" s="49"/>
      <c r="EFG93" s="49"/>
      <c r="EFH93" s="49"/>
      <c r="EFI93" s="49"/>
      <c r="EFJ93" s="49"/>
      <c r="EFK93" s="49"/>
      <c r="EFL93" s="49"/>
      <c r="EFM93" s="49"/>
      <c r="EFN93" s="49"/>
      <c r="EFO93" s="49"/>
      <c r="EFP93" s="49"/>
      <c r="EFQ93" s="49"/>
      <c r="EFR93" s="49"/>
      <c r="EFS93" s="49"/>
      <c r="EFT93" s="49"/>
      <c r="EFU93" s="49"/>
      <c r="EFV93" s="49"/>
      <c r="EFW93" s="49"/>
      <c r="EFX93" s="49"/>
      <c r="EFY93" s="49"/>
      <c r="EFZ93" s="49"/>
      <c r="EGA93" s="49"/>
      <c r="EGB93" s="49"/>
      <c r="EGC93" s="49"/>
      <c r="EGD93" s="49"/>
      <c r="EGE93" s="49"/>
      <c r="EGF93" s="49"/>
      <c r="EGG93" s="49"/>
      <c r="EGH93" s="49"/>
      <c r="EGI93" s="49"/>
      <c r="EGJ93" s="49"/>
      <c r="EGK93" s="49"/>
      <c r="EGL93" s="49"/>
      <c r="EGM93" s="49"/>
      <c r="EGN93" s="49"/>
      <c r="EGO93" s="49"/>
      <c r="EGP93" s="49"/>
      <c r="EGQ93" s="49"/>
      <c r="EGR93" s="49"/>
      <c r="EGS93" s="49"/>
      <c r="EGT93" s="49"/>
      <c r="EGU93" s="49"/>
      <c r="EGV93" s="49"/>
      <c r="EGW93" s="49"/>
      <c r="EGX93" s="49"/>
      <c r="EGY93" s="49"/>
      <c r="EGZ93" s="49"/>
      <c r="EHA93" s="49"/>
      <c r="EHB93" s="49"/>
      <c r="EHC93" s="49"/>
      <c r="EHD93" s="49"/>
      <c r="EHE93" s="49"/>
      <c r="EHF93" s="49"/>
      <c r="EHG93" s="49"/>
      <c r="EHH93" s="49"/>
      <c r="EHI93" s="49"/>
      <c r="EHJ93" s="49"/>
      <c r="EHK93" s="49"/>
      <c r="EHL93" s="49"/>
      <c r="EHM93" s="49"/>
      <c r="EHN93" s="49"/>
      <c r="EHO93" s="49"/>
      <c r="EHP93" s="49"/>
      <c r="EHQ93" s="49"/>
      <c r="EHR93" s="49"/>
      <c r="EHS93" s="49"/>
      <c r="EHT93" s="49"/>
      <c r="EHU93" s="49"/>
      <c r="EHV93" s="49"/>
      <c r="EHW93" s="49"/>
      <c r="EHX93" s="49"/>
      <c r="EHY93" s="49"/>
      <c r="EHZ93" s="49"/>
      <c r="EIA93" s="49"/>
      <c r="EIB93" s="49"/>
      <c r="EIC93" s="49"/>
      <c r="EID93" s="49"/>
      <c r="EIE93" s="49"/>
      <c r="EIF93" s="49"/>
      <c r="EIG93" s="49"/>
      <c r="EIH93" s="49"/>
      <c r="EII93" s="49"/>
      <c r="EIJ93" s="49"/>
      <c r="EIK93" s="49"/>
      <c r="EIL93" s="49"/>
      <c r="EIM93" s="49"/>
      <c r="EIN93" s="49"/>
      <c r="EIO93" s="49"/>
      <c r="EIP93" s="49"/>
      <c r="EIQ93" s="49"/>
      <c r="EIR93" s="49"/>
      <c r="EIS93" s="49"/>
      <c r="EIT93" s="49"/>
      <c r="EIU93" s="49"/>
      <c r="EIV93" s="49"/>
      <c r="EIW93" s="49"/>
      <c r="EIX93" s="49"/>
      <c r="EIY93" s="49"/>
      <c r="EIZ93" s="49"/>
      <c r="EJA93" s="49"/>
      <c r="EJB93" s="49"/>
      <c r="EJC93" s="49"/>
      <c r="EJD93" s="49"/>
      <c r="EJE93" s="49"/>
      <c r="EJF93" s="49"/>
      <c r="EJG93" s="49"/>
      <c r="EJH93" s="49"/>
      <c r="EJI93" s="49"/>
      <c r="EJJ93" s="49"/>
      <c r="EJK93" s="49"/>
      <c r="EJL93" s="49"/>
      <c r="EJM93" s="49"/>
      <c r="EJN93" s="49"/>
      <c r="EJO93" s="49"/>
      <c r="EJP93" s="49"/>
      <c r="EJQ93" s="49"/>
      <c r="EJR93" s="49"/>
      <c r="EJS93" s="49"/>
      <c r="EJT93" s="49"/>
      <c r="EJU93" s="49"/>
      <c r="EJV93" s="49"/>
      <c r="EJW93" s="49"/>
      <c r="EJX93" s="49"/>
      <c r="EJY93" s="49"/>
      <c r="EJZ93" s="49"/>
      <c r="EKA93" s="49"/>
      <c r="EKB93" s="49"/>
      <c r="EKC93" s="49"/>
      <c r="EKD93" s="49"/>
      <c r="EKE93" s="49"/>
      <c r="EKF93" s="49"/>
      <c r="EKG93" s="49"/>
      <c r="EKH93" s="49"/>
      <c r="EKI93" s="49"/>
      <c r="EKJ93" s="49"/>
      <c r="EKK93" s="49"/>
      <c r="EKL93" s="49"/>
      <c r="EKM93" s="49"/>
      <c r="EKN93" s="49"/>
      <c r="EKO93" s="49"/>
      <c r="EKP93" s="49"/>
      <c r="EKQ93" s="49"/>
      <c r="EKR93" s="49"/>
      <c r="EKS93" s="49"/>
      <c r="EKT93" s="49"/>
      <c r="EKU93" s="49"/>
      <c r="EKV93" s="49"/>
      <c r="EKW93" s="49"/>
      <c r="EKX93" s="49"/>
      <c r="EKY93" s="49"/>
      <c r="EKZ93" s="49"/>
      <c r="ELA93" s="49"/>
      <c r="ELB93" s="49"/>
      <c r="ELC93" s="49"/>
      <c r="ELD93" s="49"/>
      <c r="ELE93" s="49"/>
      <c r="ELF93" s="49"/>
      <c r="ELG93" s="49"/>
      <c r="ELH93" s="49"/>
      <c r="ELI93" s="49"/>
      <c r="ELJ93" s="49"/>
      <c r="ELK93" s="49"/>
      <c r="ELL93" s="49"/>
      <c r="ELM93" s="49"/>
      <c r="ELN93" s="49"/>
      <c r="ELO93" s="49"/>
      <c r="ELP93" s="49"/>
      <c r="ELQ93" s="49"/>
      <c r="ELR93" s="49"/>
      <c r="ELS93" s="49"/>
      <c r="ELT93" s="49"/>
      <c r="ELU93" s="49"/>
      <c r="ELV93" s="49"/>
      <c r="ELW93" s="49"/>
      <c r="ELX93" s="49"/>
      <c r="ELY93" s="49"/>
      <c r="ELZ93" s="49"/>
      <c r="EMA93" s="49"/>
      <c r="EMB93" s="49"/>
      <c r="EMC93" s="49"/>
      <c r="EMD93" s="49"/>
      <c r="EME93" s="49"/>
      <c r="EMF93" s="49"/>
      <c r="EMG93" s="49"/>
      <c r="EMH93" s="49"/>
      <c r="EMI93" s="49"/>
      <c r="EMJ93" s="49"/>
      <c r="EMK93" s="49"/>
      <c r="EML93" s="49"/>
      <c r="EMM93" s="49"/>
      <c r="EMN93" s="49"/>
      <c r="EMO93" s="49"/>
      <c r="EMP93" s="49"/>
      <c r="EMQ93" s="49"/>
      <c r="EMR93" s="49"/>
      <c r="EMS93" s="49"/>
      <c r="EMT93" s="49"/>
      <c r="EMU93" s="49"/>
      <c r="EMV93" s="49"/>
      <c r="EMW93" s="49"/>
      <c r="EMX93" s="49"/>
      <c r="EMY93" s="49"/>
      <c r="EMZ93" s="49"/>
      <c r="ENA93" s="49"/>
      <c r="ENB93" s="49"/>
      <c r="ENC93" s="49"/>
      <c r="END93" s="49"/>
      <c r="ENE93" s="49"/>
      <c r="ENF93" s="49"/>
      <c r="ENG93" s="49"/>
      <c r="ENH93" s="49"/>
      <c r="ENI93" s="49"/>
      <c r="ENJ93" s="49"/>
      <c r="ENK93" s="49"/>
      <c r="ENL93" s="49"/>
      <c r="ENM93" s="49"/>
      <c r="ENN93" s="49"/>
      <c r="ENO93" s="49"/>
      <c r="ENP93" s="49"/>
      <c r="ENQ93" s="49"/>
      <c r="ENR93" s="49"/>
      <c r="ENS93" s="49"/>
      <c r="ENT93" s="49"/>
      <c r="ENU93" s="49"/>
      <c r="ENV93" s="49"/>
      <c r="ENW93" s="49"/>
      <c r="ENX93" s="49"/>
      <c r="ENY93" s="49"/>
      <c r="ENZ93" s="49"/>
      <c r="EOA93" s="49"/>
      <c r="EOB93" s="49"/>
      <c r="EOC93" s="49"/>
      <c r="EOD93" s="49"/>
      <c r="EOE93" s="49"/>
      <c r="EOF93" s="49"/>
      <c r="EOG93" s="49"/>
      <c r="EOH93" s="49"/>
      <c r="EOI93" s="49"/>
      <c r="EOJ93" s="49"/>
      <c r="EOK93" s="49"/>
      <c r="EOL93" s="49"/>
      <c r="EOM93" s="49"/>
      <c r="EON93" s="49"/>
      <c r="EOO93" s="49"/>
      <c r="EOP93" s="49"/>
      <c r="EOQ93" s="49"/>
      <c r="EOR93" s="49"/>
      <c r="EOS93" s="49"/>
      <c r="EOT93" s="49"/>
      <c r="EOU93" s="49"/>
      <c r="EOV93" s="49"/>
      <c r="EOW93" s="49"/>
      <c r="EOX93" s="49"/>
      <c r="EOY93" s="49"/>
      <c r="EOZ93" s="49"/>
      <c r="EPA93" s="49"/>
      <c r="EPB93" s="49"/>
      <c r="EPC93" s="49"/>
      <c r="EPD93" s="49"/>
      <c r="EPE93" s="49"/>
      <c r="EPF93" s="49"/>
      <c r="EPG93" s="49"/>
      <c r="EPH93" s="49"/>
      <c r="EPI93" s="49"/>
      <c r="EPJ93" s="49"/>
      <c r="EPK93" s="49"/>
      <c r="EPL93" s="49"/>
      <c r="EPM93" s="49"/>
      <c r="EPN93" s="49"/>
      <c r="EPO93" s="49"/>
      <c r="EPP93" s="49"/>
      <c r="EPQ93" s="49"/>
      <c r="EPR93" s="49"/>
      <c r="EPS93" s="49"/>
      <c r="EPT93" s="49"/>
      <c r="EPU93" s="49"/>
      <c r="EPV93" s="49"/>
      <c r="EPW93" s="49"/>
      <c r="EPX93" s="49"/>
      <c r="EPY93" s="49"/>
      <c r="EPZ93" s="49"/>
      <c r="EQA93" s="49"/>
      <c r="EQB93" s="49"/>
      <c r="EQC93" s="49"/>
      <c r="EQD93" s="49"/>
      <c r="EQE93" s="49"/>
      <c r="EQF93" s="49"/>
      <c r="EQG93" s="49"/>
      <c r="EQH93" s="49"/>
      <c r="EQI93" s="49"/>
      <c r="EQJ93" s="49"/>
      <c r="EQK93" s="49"/>
      <c r="EQL93" s="49"/>
      <c r="EQM93" s="49"/>
      <c r="EQN93" s="49"/>
      <c r="EQO93" s="49"/>
      <c r="EQP93" s="49"/>
      <c r="EQQ93" s="49"/>
      <c r="EQR93" s="49"/>
      <c r="EQS93" s="49"/>
      <c r="EQT93" s="49"/>
      <c r="EQU93" s="49"/>
      <c r="EQV93" s="49"/>
      <c r="EQW93" s="49"/>
      <c r="EQX93" s="49"/>
      <c r="EQY93" s="49"/>
      <c r="EQZ93" s="49"/>
      <c r="ERA93" s="49"/>
      <c r="ERB93" s="49"/>
      <c r="ERC93" s="49"/>
      <c r="ERD93" s="49"/>
      <c r="ERE93" s="49"/>
      <c r="ERF93" s="49"/>
      <c r="ERG93" s="49"/>
      <c r="ERH93" s="49"/>
      <c r="ERI93" s="49"/>
      <c r="ERJ93" s="49"/>
      <c r="ERK93" s="49"/>
      <c r="ERL93" s="49"/>
      <c r="ERM93" s="49"/>
      <c r="ERN93" s="49"/>
      <c r="ERO93" s="49"/>
      <c r="ERP93" s="49"/>
      <c r="ERQ93" s="49"/>
      <c r="ERR93" s="49"/>
      <c r="ERS93" s="49"/>
      <c r="ERT93" s="49"/>
      <c r="ERU93" s="49"/>
      <c r="ERV93" s="49"/>
      <c r="ERW93" s="49"/>
      <c r="ERX93" s="49"/>
      <c r="ERY93" s="49"/>
      <c r="ERZ93" s="49"/>
      <c r="ESA93" s="49"/>
      <c r="ESB93" s="49"/>
      <c r="ESC93" s="49"/>
      <c r="ESD93" s="49"/>
      <c r="ESE93" s="49"/>
      <c r="ESF93" s="49"/>
      <c r="ESG93" s="49"/>
      <c r="ESH93" s="49"/>
      <c r="ESI93" s="49"/>
      <c r="ESJ93" s="49"/>
      <c r="ESK93" s="49"/>
      <c r="ESL93" s="49"/>
      <c r="ESM93" s="49"/>
      <c r="ESN93" s="49"/>
      <c r="ESO93" s="49"/>
      <c r="ESP93" s="49"/>
      <c r="ESQ93" s="49"/>
      <c r="ESR93" s="49"/>
      <c r="ESS93" s="49"/>
      <c r="EST93" s="49"/>
      <c r="ESU93" s="49"/>
      <c r="ESV93" s="49"/>
      <c r="ESW93" s="49"/>
      <c r="ESX93" s="49"/>
      <c r="ESY93" s="49"/>
      <c r="ESZ93" s="49"/>
      <c r="ETA93" s="49"/>
      <c r="ETB93" s="49"/>
      <c r="ETC93" s="49"/>
      <c r="ETD93" s="49"/>
      <c r="ETE93" s="49"/>
      <c r="ETF93" s="49"/>
      <c r="ETG93" s="49"/>
      <c r="ETH93" s="49"/>
      <c r="ETI93" s="49"/>
      <c r="ETJ93" s="49"/>
      <c r="ETK93" s="49"/>
      <c r="ETL93" s="49"/>
      <c r="ETM93" s="49"/>
      <c r="ETN93" s="49"/>
      <c r="ETO93" s="49"/>
      <c r="ETP93" s="49"/>
      <c r="ETQ93" s="49"/>
      <c r="ETR93" s="49"/>
      <c r="ETS93" s="49"/>
      <c r="ETT93" s="49"/>
      <c r="ETU93" s="49"/>
      <c r="ETV93" s="49"/>
      <c r="ETW93" s="49"/>
      <c r="ETX93" s="49"/>
      <c r="ETY93" s="49"/>
      <c r="ETZ93" s="49"/>
      <c r="EUA93" s="49"/>
      <c r="EUB93" s="49"/>
      <c r="EUC93" s="49"/>
      <c r="EUD93" s="49"/>
      <c r="EUE93" s="49"/>
      <c r="EUF93" s="49"/>
      <c r="EUG93" s="49"/>
      <c r="EUH93" s="49"/>
      <c r="EUI93" s="49"/>
      <c r="EUJ93" s="49"/>
      <c r="EUK93" s="49"/>
      <c r="EUL93" s="49"/>
      <c r="EUM93" s="49"/>
      <c r="EUN93" s="49"/>
      <c r="EUO93" s="49"/>
      <c r="EUP93" s="49"/>
      <c r="EUQ93" s="49"/>
      <c r="EUR93" s="49"/>
      <c r="EUS93" s="49"/>
      <c r="EUT93" s="49"/>
      <c r="EUU93" s="49"/>
      <c r="EUV93" s="49"/>
      <c r="EUW93" s="49"/>
      <c r="EUX93" s="49"/>
      <c r="EUY93" s="49"/>
      <c r="EUZ93" s="49"/>
      <c r="EVA93" s="49"/>
      <c r="EVB93" s="49"/>
      <c r="EVC93" s="49"/>
      <c r="EVD93" s="49"/>
      <c r="EVE93" s="49"/>
      <c r="EVF93" s="49"/>
      <c r="EVG93" s="49"/>
      <c r="EVH93" s="49"/>
      <c r="EVI93" s="49"/>
      <c r="EVJ93" s="49"/>
      <c r="EVK93" s="49"/>
      <c r="EVL93" s="49"/>
      <c r="EVM93" s="49"/>
      <c r="EVN93" s="49"/>
      <c r="EVO93" s="49"/>
      <c r="EVP93" s="49"/>
      <c r="EVQ93" s="49"/>
      <c r="EVR93" s="49"/>
      <c r="EVS93" s="49"/>
      <c r="EVT93" s="49"/>
      <c r="EVU93" s="49"/>
      <c r="EVV93" s="49"/>
      <c r="EVW93" s="49"/>
      <c r="EVX93" s="49"/>
      <c r="EVY93" s="49"/>
      <c r="EVZ93" s="49"/>
      <c r="EWA93" s="49"/>
      <c r="EWB93" s="49"/>
      <c r="EWC93" s="49"/>
      <c r="EWD93" s="49"/>
      <c r="EWE93" s="49"/>
      <c r="EWF93" s="49"/>
      <c r="EWG93" s="49"/>
      <c r="EWH93" s="49"/>
      <c r="EWI93" s="49"/>
      <c r="EWJ93" s="49"/>
      <c r="EWK93" s="49"/>
      <c r="EWL93" s="49"/>
      <c r="EWM93" s="49"/>
      <c r="EWN93" s="49"/>
      <c r="EWO93" s="49"/>
      <c r="EWP93" s="49"/>
      <c r="EWQ93" s="49"/>
      <c r="EWR93" s="49"/>
      <c r="EWS93" s="49"/>
      <c r="EWT93" s="49"/>
      <c r="EWU93" s="49"/>
      <c r="EWV93" s="49"/>
      <c r="EWW93" s="49"/>
      <c r="EWX93" s="49"/>
      <c r="EWY93" s="49"/>
      <c r="EWZ93" s="49"/>
      <c r="EXA93" s="49"/>
      <c r="EXB93" s="49"/>
      <c r="EXC93" s="49"/>
      <c r="EXD93" s="49"/>
      <c r="EXE93" s="49"/>
      <c r="EXF93" s="49"/>
      <c r="EXG93" s="49"/>
      <c r="EXH93" s="49"/>
      <c r="EXI93" s="49"/>
      <c r="EXJ93" s="49"/>
      <c r="EXK93" s="49"/>
      <c r="EXL93" s="49"/>
      <c r="EXM93" s="49"/>
      <c r="EXN93" s="49"/>
      <c r="EXO93" s="49"/>
      <c r="EXP93" s="49"/>
      <c r="EXQ93" s="49"/>
      <c r="EXR93" s="49"/>
      <c r="EXS93" s="49"/>
      <c r="EXT93" s="49"/>
      <c r="EXU93" s="49"/>
      <c r="EXV93" s="49"/>
      <c r="EXW93" s="49"/>
      <c r="EXX93" s="49"/>
      <c r="EXY93" s="49"/>
      <c r="EXZ93" s="49"/>
      <c r="EYA93" s="49"/>
      <c r="EYB93" s="49"/>
      <c r="EYC93" s="49"/>
      <c r="EYD93" s="49"/>
      <c r="EYE93" s="49"/>
      <c r="EYF93" s="49"/>
      <c r="EYG93" s="49"/>
      <c r="EYH93" s="49"/>
      <c r="EYI93" s="49"/>
      <c r="EYJ93" s="49"/>
      <c r="EYK93" s="49"/>
      <c r="EYL93" s="49"/>
      <c r="EYM93" s="49"/>
      <c r="EYN93" s="49"/>
      <c r="EYO93" s="49"/>
      <c r="EYP93" s="49"/>
      <c r="EYQ93" s="49"/>
      <c r="EYR93" s="49"/>
      <c r="EYS93" s="49"/>
      <c r="EYT93" s="49"/>
      <c r="EYU93" s="49"/>
      <c r="EYV93" s="49"/>
      <c r="EYW93" s="49"/>
      <c r="EYX93" s="49"/>
      <c r="EYY93" s="49"/>
      <c r="EYZ93" s="49"/>
      <c r="EZA93" s="49"/>
      <c r="EZB93" s="49"/>
      <c r="EZC93" s="49"/>
      <c r="EZD93" s="49"/>
      <c r="EZE93" s="49"/>
      <c r="EZF93" s="49"/>
      <c r="EZG93" s="49"/>
      <c r="EZH93" s="49"/>
      <c r="EZI93" s="49"/>
      <c r="EZJ93" s="49"/>
      <c r="EZK93" s="49"/>
      <c r="EZL93" s="49"/>
      <c r="EZM93" s="49"/>
      <c r="EZN93" s="49"/>
      <c r="EZO93" s="49"/>
      <c r="EZP93" s="49"/>
      <c r="EZQ93" s="49"/>
      <c r="EZR93" s="49"/>
      <c r="EZS93" s="49"/>
      <c r="EZT93" s="49"/>
      <c r="EZU93" s="49"/>
      <c r="EZV93" s="49"/>
      <c r="EZW93" s="49"/>
      <c r="EZX93" s="49"/>
      <c r="EZY93" s="49"/>
      <c r="EZZ93" s="49"/>
      <c r="FAA93" s="49"/>
      <c r="FAB93" s="49"/>
      <c r="FAC93" s="49"/>
      <c r="FAD93" s="49"/>
      <c r="FAE93" s="49"/>
      <c r="FAF93" s="49"/>
      <c r="FAG93" s="49"/>
      <c r="FAH93" s="49"/>
      <c r="FAI93" s="49"/>
      <c r="FAJ93" s="49"/>
      <c r="FAK93" s="49"/>
      <c r="FAL93" s="49"/>
      <c r="FAM93" s="49"/>
      <c r="FAN93" s="49"/>
      <c r="FAO93" s="49"/>
      <c r="FAP93" s="49"/>
      <c r="FAQ93" s="49"/>
      <c r="FAR93" s="49"/>
      <c r="FAS93" s="49"/>
      <c r="FAT93" s="49"/>
      <c r="FAU93" s="49"/>
      <c r="FAV93" s="49"/>
      <c r="FAW93" s="49"/>
      <c r="FAX93" s="49"/>
      <c r="FAY93" s="49"/>
      <c r="FAZ93" s="49"/>
      <c r="FBA93" s="49"/>
      <c r="FBB93" s="49"/>
      <c r="FBC93" s="49"/>
      <c r="FBD93" s="49"/>
      <c r="FBE93" s="49"/>
      <c r="FBF93" s="49"/>
      <c r="FBG93" s="49"/>
      <c r="FBH93" s="49"/>
      <c r="FBI93" s="49"/>
      <c r="FBJ93" s="49"/>
      <c r="FBK93" s="49"/>
      <c r="FBL93" s="49"/>
      <c r="FBM93" s="49"/>
      <c r="FBN93" s="49"/>
      <c r="FBO93" s="49"/>
      <c r="FBP93" s="49"/>
      <c r="FBQ93" s="49"/>
      <c r="FBR93" s="49"/>
      <c r="FBS93" s="49"/>
      <c r="FBT93" s="49"/>
      <c r="FBU93" s="49"/>
      <c r="FBV93" s="49"/>
      <c r="FBW93" s="49"/>
      <c r="FBX93" s="49"/>
      <c r="FBY93" s="49"/>
      <c r="FBZ93" s="49"/>
      <c r="FCA93" s="49"/>
      <c r="FCB93" s="49"/>
      <c r="FCC93" s="49"/>
      <c r="FCD93" s="49"/>
      <c r="FCE93" s="49"/>
      <c r="FCF93" s="49"/>
      <c r="FCG93" s="49"/>
      <c r="FCH93" s="49"/>
      <c r="FCI93" s="49"/>
      <c r="FCJ93" s="49"/>
      <c r="FCK93" s="49"/>
      <c r="FCL93" s="49"/>
      <c r="FCM93" s="49"/>
      <c r="FCN93" s="49"/>
      <c r="FCO93" s="49"/>
      <c r="FCP93" s="49"/>
      <c r="FCQ93" s="49"/>
      <c r="FCR93" s="49"/>
      <c r="FCS93" s="49"/>
      <c r="FCT93" s="49"/>
      <c r="FCU93" s="49"/>
      <c r="FCV93" s="49"/>
      <c r="FCW93" s="49"/>
      <c r="FCX93" s="49"/>
      <c r="FCY93" s="49"/>
      <c r="FCZ93" s="49"/>
      <c r="FDA93" s="49"/>
      <c r="FDB93" s="49"/>
      <c r="FDC93" s="49"/>
      <c r="FDD93" s="49"/>
      <c r="FDE93" s="49"/>
      <c r="FDF93" s="49"/>
      <c r="FDG93" s="49"/>
      <c r="FDH93" s="49"/>
      <c r="FDI93" s="49"/>
      <c r="FDJ93" s="49"/>
      <c r="FDK93" s="49"/>
      <c r="FDL93" s="49"/>
      <c r="FDM93" s="49"/>
      <c r="FDN93" s="49"/>
      <c r="FDO93" s="49"/>
      <c r="FDP93" s="49"/>
      <c r="FDQ93" s="49"/>
      <c r="FDR93" s="49"/>
      <c r="FDS93" s="49"/>
      <c r="FDT93" s="49"/>
      <c r="FDU93" s="49"/>
      <c r="FDV93" s="49"/>
      <c r="FDW93" s="49"/>
      <c r="FDX93" s="49"/>
      <c r="FDY93" s="49"/>
      <c r="FDZ93" s="49"/>
      <c r="FEA93" s="49"/>
      <c r="FEB93" s="49"/>
      <c r="FEC93" s="49"/>
      <c r="FED93" s="49"/>
      <c r="FEE93" s="49"/>
      <c r="FEF93" s="49"/>
      <c r="FEG93" s="49"/>
      <c r="FEH93" s="49"/>
      <c r="FEI93" s="49"/>
      <c r="FEJ93" s="49"/>
      <c r="FEK93" s="49"/>
      <c r="FEL93" s="49"/>
      <c r="FEM93" s="49"/>
      <c r="FEN93" s="49"/>
      <c r="FEO93" s="49"/>
      <c r="FEP93" s="49"/>
      <c r="FEQ93" s="49"/>
      <c r="FER93" s="49"/>
      <c r="FES93" s="49"/>
      <c r="FET93" s="49"/>
      <c r="FEU93" s="49"/>
      <c r="FEV93" s="49"/>
      <c r="FEW93" s="49"/>
      <c r="FEX93" s="49"/>
      <c r="FEY93" s="49"/>
      <c r="FEZ93" s="49"/>
      <c r="FFA93" s="49"/>
      <c r="FFB93" s="49"/>
      <c r="FFC93" s="49"/>
      <c r="FFD93" s="49"/>
      <c r="FFE93" s="49"/>
      <c r="FFF93" s="49"/>
      <c r="FFG93" s="49"/>
      <c r="FFH93" s="49"/>
      <c r="FFI93" s="49"/>
      <c r="FFJ93" s="49"/>
      <c r="FFK93" s="49"/>
      <c r="FFL93" s="49"/>
      <c r="FFM93" s="49"/>
      <c r="FFN93" s="49"/>
      <c r="FFO93" s="49"/>
      <c r="FFP93" s="49"/>
      <c r="FFQ93" s="49"/>
      <c r="FFR93" s="49"/>
      <c r="FFS93" s="49"/>
      <c r="FFT93" s="49"/>
      <c r="FFU93" s="49"/>
      <c r="FFV93" s="49"/>
      <c r="FFW93" s="49"/>
      <c r="FFX93" s="49"/>
      <c r="FFY93" s="49"/>
      <c r="FFZ93" s="49"/>
      <c r="FGA93" s="49"/>
      <c r="FGB93" s="49"/>
      <c r="FGC93" s="49"/>
      <c r="FGD93" s="49"/>
      <c r="FGE93" s="49"/>
      <c r="FGF93" s="49"/>
      <c r="FGG93" s="49"/>
      <c r="FGH93" s="49"/>
      <c r="FGI93" s="49"/>
      <c r="FGJ93" s="49"/>
      <c r="FGK93" s="49"/>
      <c r="FGL93" s="49"/>
      <c r="FGM93" s="49"/>
      <c r="FGN93" s="49"/>
      <c r="FGO93" s="49"/>
      <c r="FGP93" s="49"/>
      <c r="FGQ93" s="49"/>
      <c r="FGR93" s="49"/>
      <c r="FGS93" s="49"/>
      <c r="FGT93" s="49"/>
      <c r="FGU93" s="49"/>
      <c r="FGV93" s="49"/>
      <c r="FGW93" s="49"/>
      <c r="FGX93" s="49"/>
      <c r="FGY93" s="49"/>
      <c r="FGZ93" s="49"/>
      <c r="FHA93" s="49"/>
      <c r="FHB93" s="49"/>
      <c r="FHC93" s="49"/>
      <c r="FHD93" s="49"/>
      <c r="FHE93" s="49"/>
      <c r="FHF93" s="49"/>
      <c r="FHG93" s="49"/>
      <c r="FHH93" s="49"/>
      <c r="FHI93" s="49"/>
      <c r="FHJ93" s="49"/>
      <c r="FHK93" s="49"/>
      <c r="FHL93" s="49"/>
      <c r="FHM93" s="49"/>
      <c r="FHN93" s="49"/>
      <c r="FHO93" s="49"/>
      <c r="FHP93" s="49"/>
      <c r="FHQ93" s="49"/>
      <c r="FHR93" s="49"/>
      <c r="FHS93" s="49"/>
      <c r="FHT93" s="49"/>
      <c r="FHU93" s="49"/>
      <c r="FHV93" s="49"/>
      <c r="FHW93" s="49"/>
      <c r="FHX93" s="49"/>
      <c r="FHY93" s="49"/>
      <c r="FHZ93" s="49"/>
      <c r="FIA93" s="49"/>
      <c r="FIB93" s="49"/>
      <c r="FIC93" s="49"/>
      <c r="FID93" s="49"/>
      <c r="FIE93" s="49"/>
      <c r="FIF93" s="49"/>
      <c r="FIG93" s="49"/>
      <c r="FIH93" s="49"/>
      <c r="FII93" s="49"/>
      <c r="FIJ93" s="49"/>
      <c r="FIK93" s="49"/>
      <c r="FIL93" s="49"/>
      <c r="FIM93" s="49"/>
      <c r="FIN93" s="49"/>
      <c r="FIO93" s="49"/>
      <c r="FIP93" s="49"/>
      <c r="FIQ93" s="49"/>
      <c r="FIR93" s="49"/>
      <c r="FIS93" s="49"/>
      <c r="FIT93" s="49"/>
      <c r="FIU93" s="49"/>
      <c r="FIV93" s="49"/>
      <c r="FIW93" s="49"/>
      <c r="FIX93" s="49"/>
      <c r="FIY93" s="49"/>
      <c r="FIZ93" s="49"/>
      <c r="FJA93" s="49"/>
      <c r="FJB93" s="49"/>
      <c r="FJC93" s="49"/>
      <c r="FJD93" s="49"/>
      <c r="FJE93" s="49"/>
      <c r="FJF93" s="49"/>
      <c r="FJG93" s="49"/>
      <c r="FJH93" s="49"/>
      <c r="FJI93" s="49"/>
      <c r="FJJ93" s="49"/>
      <c r="FJK93" s="49"/>
      <c r="FJL93" s="49"/>
      <c r="FJM93" s="49"/>
      <c r="FJN93" s="49"/>
      <c r="FJO93" s="49"/>
      <c r="FJP93" s="49"/>
      <c r="FJQ93" s="49"/>
      <c r="FJR93" s="49"/>
      <c r="FJS93" s="49"/>
      <c r="FJT93" s="49"/>
      <c r="FJU93" s="49"/>
      <c r="FJV93" s="49"/>
      <c r="FJW93" s="49"/>
      <c r="FJX93" s="49"/>
      <c r="FJY93" s="49"/>
      <c r="FJZ93" s="49"/>
      <c r="FKA93" s="49"/>
      <c r="FKB93" s="49"/>
      <c r="FKC93" s="49"/>
      <c r="FKD93" s="49"/>
      <c r="FKE93" s="49"/>
      <c r="FKF93" s="49"/>
      <c r="FKG93" s="49"/>
      <c r="FKH93" s="49"/>
      <c r="FKI93" s="49"/>
      <c r="FKJ93" s="49"/>
      <c r="FKK93" s="49"/>
      <c r="FKL93" s="49"/>
      <c r="FKM93" s="49"/>
      <c r="FKN93" s="49"/>
      <c r="FKO93" s="49"/>
      <c r="FKP93" s="49"/>
      <c r="FKQ93" s="49"/>
      <c r="FKR93" s="49"/>
      <c r="FKS93" s="49"/>
      <c r="FKT93" s="49"/>
      <c r="FKU93" s="49"/>
      <c r="FKV93" s="49"/>
      <c r="FKW93" s="49"/>
      <c r="FKX93" s="49"/>
      <c r="FKY93" s="49"/>
      <c r="FKZ93" s="49"/>
      <c r="FLA93" s="49"/>
      <c r="FLB93" s="49"/>
      <c r="FLC93" s="49"/>
      <c r="FLD93" s="49"/>
      <c r="FLE93" s="49"/>
      <c r="FLF93" s="49"/>
      <c r="FLG93" s="49"/>
      <c r="FLH93" s="49"/>
      <c r="FLI93" s="49"/>
      <c r="FLJ93" s="49"/>
      <c r="FLK93" s="49"/>
      <c r="FLL93" s="49"/>
      <c r="FLM93" s="49"/>
      <c r="FLN93" s="49"/>
      <c r="FLO93" s="49"/>
      <c r="FLP93" s="49"/>
      <c r="FLQ93" s="49"/>
      <c r="FLR93" s="49"/>
      <c r="FLS93" s="49"/>
      <c r="FLT93" s="49"/>
      <c r="FLU93" s="49"/>
      <c r="FLV93" s="49"/>
      <c r="FLW93" s="49"/>
      <c r="FLX93" s="49"/>
      <c r="FLY93" s="49"/>
      <c r="FLZ93" s="49"/>
      <c r="FMA93" s="49"/>
      <c r="FMB93" s="49"/>
      <c r="FMC93" s="49"/>
      <c r="FMD93" s="49"/>
      <c r="FME93" s="49"/>
      <c r="FMF93" s="49"/>
      <c r="FMG93" s="49"/>
      <c r="FMH93" s="49"/>
      <c r="FMI93" s="49"/>
      <c r="FMJ93" s="49"/>
      <c r="FMK93" s="49"/>
      <c r="FML93" s="49"/>
      <c r="FMM93" s="49"/>
      <c r="FMN93" s="49"/>
      <c r="FMO93" s="49"/>
      <c r="FMP93" s="49"/>
      <c r="FMQ93" s="49"/>
      <c r="FMR93" s="49"/>
      <c r="FMS93" s="49"/>
      <c r="FMT93" s="49"/>
      <c r="FMU93" s="49"/>
      <c r="FMV93" s="49"/>
      <c r="FMW93" s="49"/>
      <c r="FMX93" s="49"/>
      <c r="FMY93" s="49"/>
      <c r="FMZ93" s="49"/>
      <c r="FNA93" s="49"/>
      <c r="FNB93" s="49"/>
      <c r="FNC93" s="49"/>
      <c r="FND93" s="49"/>
      <c r="FNE93" s="49"/>
      <c r="FNF93" s="49"/>
      <c r="FNG93" s="49"/>
      <c r="FNH93" s="49"/>
      <c r="FNI93" s="49"/>
      <c r="FNJ93" s="49"/>
      <c r="FNK93" s="49"/>
      <c r="FNL93" s="49"/>
      <c r="FNM93" s="49"/>
      <c r="FNN93" s="49"/>
      <c r="FNO93" s="49"/>
      <c r="FNP93" s="49"/>
      <c r="FNQ93" s="49"/>
      <c r="FNR93" s="49"/>
      <c r="FNS93" s="49"/>
      <c r="FNT93" s="49"/>
      <c r="FNU93" s="49"/>
      <c r="FNV93" s="49"/>
      <c r="FNW93" s="49"/>
      <c r="FNX93" s="49"/>
      <c r="FNY93" s="49"/>
      <c r="FNZ93" s="49"/>
      <c r="FOA93" s="49"/>
      <c r="FOB93" s="49"/>
      <c r="FOC93" s="49"/>
      <c r="FOD93" s="49"/>
      <c r="FOE93" s="49"/>
      <c r="FOF93" s="49"/>
      <c r="FOG93" s="49"/>
      <c r="FOH93" s="49"/>
      <c r="FOI93" s="49"/>
      <c r="FOJ93" s="49"/>
      <c r="FOK93" s="49"/>
      <c r="FOL93" s="49"/>
      <c r="FOM93" s="49"/>
      <c r="FON93" s="49"/>
      <c r="FOO93" s="49"/>
      <c r="FOP93" s="49"/>
      <c r="FOQ93" s="49"/>
      <c r="FOR93" s="49"/>
      <c r="FOS93" s="49"/>
      <c r="FOT93" s="49"/>
      <c r="FOU93" s="49"/>
      <c r="FOV93" s="49"/>
      <c r="FOW93" s="49"/>
      <c r="FOX93" s="49"/>
      <c r="FOY93" s="49"/>
      <c r="FOZ93" s="49"/>
      <c r="FPA93" s="49"/>
      <c r="FPB93" s="49"/>
      <c r="FPC93" s="49"/>
      <c r="FPD93" s="49"/>
      <c r="FPE93" s="49"/>
      <c r="FPF93" s="49"/>
      <c r="FPG93" s="49"/>
      <c r="FPH93" s="49"/>
      <c r="FPI93" s="49"/>
      <c r="FPJ93" s="49"/>
      <c r="FPK93" s="49"/>
      <c r="FPL93" s="49"/>
      <c r="FPM93" s="49"/>
      <c r="FPN93" s="49"/>
      <c r="FPO93" s="49"/>
      <c r="FPP93" s="49"/>
      <c r="FPQ93" s="49"/>
      <c r="FPR93" s="49"/>
      <c r="FPS93" s="49"/>
      <c r="FPT93" s="49"/>
      <c r="FPU93" s="49"/>
      <c r="FPV93" s="49"/>
      <c r="FPW93" s="49"/>
      <c r="FPX93" s="49"/>
      <c r="FPY93" s="49"/>
      <c r="FPZ93" s="49"/>
      <c r="FQA93" s="49"/>
      <c r="FQB93" s="49"/>
      <c r="FQC93" s="49"/>
      <c r="FQD93" s="49"/>
      <c r="FQE93" s="49"/>
      <c r="FQF93" s="49"/>
      <c r="FQG93" s="49"/>
      <c r="FQH93" s="49"/>
      <c r="FQI93" s="49"/>
      <c r="FQJ93" s="49"/>
      <c r="FQK93" s="49"/>
      <c r="FQL93" s="49"/>
      <c r="FQM93" s="49"/>
      <c r="FQN93" s="49"/>
      <c r="FQO93" s="49"/>
      <c r="FQP93" s="49"/>
      <c r="FQQ93" s="49"/>
      <c r="FQR93" s="49"/>
      <c r="FQS93" s="49"/>
      <c r="FQT93" s="49"/>
      <c r="FQU93" s="49"/>
      <c r="FQV93" s="49"/>
      <c r="FQW93" s="49"/>
      <c r="FQX93" s="49"/>
      <c r="FQY93" s="49"/>
      <c r="FQZ93" s="49"/>
      <c r="FRA93" s="49"/>
      <c r="FRB93" s="49"/>
      <c r="FRC93" s="49"/>
      <c r="FRD93" s="49"/>
      <c r="FRE93" s="49"/>
      <c r="FRF93" s="49"/>
      <c r="FRG93" s="49"/>
      <c r="FRH93" s="49"/>
      <c r="FRI93" s="49"/>
      <c r="FRJ93" s="49"/>
      <c r="FRK93" s="49"/>
      <c r="FRL93" s="49"/>
      <c r="FRM93" s="49"/>
      <c r="FRN93" s="49"/>
      <c r="FRO93" s="49"/>
      <c r="FRP93" s="49"/>
      <c r="FRQ93" s="49"/>
      <c r="FRR93" s="49"/>
      <c r="FRS93" s="49"/>
      <c r="FRT93" s="49"/>
      <c r="FRU93" s="49"/>
      <c r="FRV93" s="49"/>
      <c r="FRW93" s="49"/>
      <c r="FRX93" s="49"/>
      <c r="FRY93" s="49"/>
      <c r="FRZ93" s="49"/>
      <c r="FSA93" s="49"/>
      <c r="FSB93" s="49"/>
      <c r="FSC93" s="49"/>
      <c r="FSD93" s="49"/>
      <c r="FSE93" s="49"/>
      <c r="FSF93" s="49"/>
      <c r="FSG93" s="49"/>
      <c r="FSH93" s="49"/>
      <c r="FSI93" s="49"/>
      <c r="FSJ93" s="49"/>
      <c r="FSK93" s="49"/>
      <c r="FSL93" s="49"/>
      <c r="FSM93" s="49"/>
      <c r="FSN93" s="49"/>
      <c r="FSO93" s="49"/>
      <c r="FSP93" s="49"/>
      <c r="FSQ93" s="49"/>
      <c r="FSR93" s="49"/>
      <c r="FSS93" s="49"/>
      <c r="FST93" s="49"/>
      <c r="FSU93" s="49"/>
      <c r="FSV93" s="49"/>
      <c r="FSW93" s="49"/>
      <c r="FSX93" s="49"/>
      <c r="FSY93" s="49"/>
      <c r="FSZ93" s="49"/>
      <c r="FTA93" s="49"/>
      <c r="FTB93" s="49"/>
      <c r="FTC93" s="49"/>
      <c r="FTD93" s="49"/>
      <c r="FTE93" s="49"/>
      <c r="FTF93" s="49"/>
      <c r="FTG93" s="49"/>
      <c r="FTH93" s="49"/>
      <c r="FTI93" s="49"/>
      <c r="FTJ93" s="49"/>
      <c r="FTK93" s="49"/>
      <c r="FTL93" s="49"/>
      <c r="FTM93" s="49"/>
      <c r="FTN93" s="49"/>
      <c r="FTO93" s="49"/>
      <c r="FTP93" s="49"/>
      <c r="FTQ93" s="49"/>
      <c r="FTR93" s="49"/>
      <c r="FTS93" s="49"/>
      <c r="FTT93" s="49"/>
      <c r="FTU93" s="49"/>
      <c r="FTV93" s="49"/>
      <c r="FTW93" s="49"/>
      <c r="FTX93" s="49"/>
      <c r="FTY93" s="49"/>
      <c r="FTZ93" s="49"/>
      <c r="FUA93" s="49"/>
      <c r="FUB93" s="49"/>
      <c r="FUC93" s="49"/>
      <c r="FUD93" s="49"/>
      <c r="FUE93" s="49"/>
      <c r="FUF93" s="49"/>
      <c r="FUG93" s="49"/>
      <c r="FUH93" s="49"/>
      <c r="FUI93" s="49"/>
      <c r="FUJ93" s="49"/>
      <c r="FUK93" s="49"/>
      <c r="FUL93" s="49"/>
      <c r="FUM93" s="49"/>
      <c r="FUN93" s="49"/>
      <c r="FUO93" s="49"/>
      <c r="FUP93" s="49"/>
      <c r="FUQ93" s="49"/>
      <c r="FUR93" s="49"/>
      <c r="FUS93" s="49"/>
      <c r="FUT93" s="49"/>
      <c r="FUU93" s="49"/>
      <c r="FUV93" s="49"/>
      <c r="FUW93" s="49"/>
      <c r="FUX93" s="49"/>
      <c r="FUY93" s="49"/>
      <c r="FUZ93" s="49"/>
      <c r="FVA93" s="49"/>
      <c r="FVB93" s="49"/>
      <c r="FVC93" s="49"/>
      <c r="FVD93" s="49"/>
      <c r="FVE93" s="49"/>
      <c r="FVF93" s="49"/>
      <c r="FVG93" s="49"/>
      <c r="FVH93" s="49"/>
      <c r="FVI93" s="49"/>
      <c r="FVJ93" s="49"/>
      <c r="FVK93" s="49"/>
      <c r="FVL93" s="49"/>
      <c r="FVM93" s="49"/>
      <c r="FVN93" s="49"/>
      <c r="FVO93" s="49"/>
      <c r="FVP93" s="49"/>
      <c r="FVQ93" s="49"/>
      <c r="FVR93" s="49"/>
      <c r="FVS93" s="49"/>
      <c r="FVT93" s="49"/>
      <c r="FVU93" s="49"/>
      <c r="FVV93" s="49"/>
      <c r="FVW93" s="49"/>
      <c r="FVX93" s="49"/>
      <c r="FVY93" s="49"/>
      <c r="FVZ93" s="49"/>
      <c r="FWA93" s="49"/>
      <c r="FWB93" s="49"/>
      <c r="FWC93" s="49"/>
      <c r="FWD93" s="49"/>
      <c r="FWE93" s="49"/>
      <c r="FWF93" s="49"/>
      <c r="FWG93" s="49"/>
      <c r="FWH93" s="49"/>
      <c r="FWI93" s="49"/>
      <c r="FWJ93" s="49"/>
      <c r="FWK93" s="49"/>
      <c r="FWL93" s="49"/>
      <c r="FWM93" s="49"/>
      <c r="FWN93" s="49"/>
      <c r="FWO93" s="49"/>
      <c r="FWP93" s="49"/>
      <c r="FWQ93" s="49"/>
      <c r="FWR93" s="49"/>
      <c r="FWS93" s="49"/>
      <c r="FWT93" s="49"/>
      <c r="FWU93" s="49"/>
      <c r="FWV93" s="49"/>
      <c r="FWW93" s="49"/>
      <c r="FWX93" s="49"/>
      <c r="FWY93" s="49"/>
      <c r="FWZ93" s="49"/>
      <c r="FXA93" s="49"/>
      <c r="FXB93" s="49"/>
      <c r="FXC93" s="49"/>
      <c r="FXD93" s="49"/>
      <c r="FXE93" s="49"/>
      <c r="FXF93" s="49"/>
      <c r="FXG93" s="49"/>
      <c r="FXH93" s="49"/>
      <c r="FXI93" s="49"/>
      <c r="FXJ93" s="49"/>
      <c r="FXK93" s="49"/>
      <c r="FXL93" s="49"/>
      <c r="FXM93" s="49"/>
      <c r="FXN93" s="49"/>
      <c r="FXO93" s="49"/>
      <c r="FXP93" s="49"/>
      <c r="FXQ93" s="49"/>
      <c r="FXR93" s="49"/>
      <c r="FXS93" s="49"/>
      <c r="FXT93" s="49"/>
      <c r="FXU93" s="49"/>
      <c r="FXV93" s="49"/>
      <c r="FXW93" s="49"/>
      <c r="FXX93" s="49"/>
      <c r="FXY93" s="49"/>
      <c r="FXZ93" s="49"/>
      <c r="FYA93" s="49"/>
      <c r="FYB93" s="49"/>
      <c r="FYC93" s="49"/>
      <c r="FYD93" s="49"/>
      <c r="FYE93" s="49"/>
      <c r="FYF93" s="49"/>
      <c r="FYG93" s="49"/>
      <c r="FYH93" s="49"/>
      <c r="FYI93" s="49"/>
      <c r="FYJ93" s="49"/>
      <c r="FYK93" s="49"/>
      <c r="FYL93" s="49"/>
      <c r="FYM93" s="49"/>
      <c r="FYN93" s="49"/>
      <c r="FYO93" s="49"/>
      <c r="FYP93" s="49"/>
      <c r="FYQ93" s="49"/>
      <c r="FYR93" s="49"/>
      <c r="FYS93" s="49"/>
      <c r="FYT93" s="49"/>
      <c r="FYU93" s="49"/>
      <c r="FYV93" s="49"/>
      <c r="FYW93" s="49"/>
      <c r="FYX93" s="49"/>
      <c r="FYY93" s="49"/>
      <c r="FYZ93" s="49"/>
      <c r="FZA93" s="49"/>
      <c r="FZB93" s="49"/>
      <c r="FZC93" s="49"/>
      <c r="FZD93" s="49"/>
      <c r="FZE93" s="49"/>
      <c r="FZF93" s="49"/>
      <c r="FZG93" s="49"/>
      <c r="FZH93" s="49"/>
      <c r="FZI93" s="49"/>
      <c r="FZJ93" s="49"/>
      <c r="FZK93" s="49"/>
      <c r="FZL93" s="49"/>
      <c r="FZM93" s="49"/>
      <c r="FZN93" s="49"/>
      <c r="FZO93" s="49"/>
      <c r="FZP93" s="49"/>
      <c r="FZQ93" s="49"/>
      <c r="FZR93" s="49"/>
      <c r="FZS93" s="49"/>
      <c r="FZT93" s="49"/>
      <c r="FZU93" s="49"/>
      <c r="FZV93" s="49"/>
      <c r="FZW93" s="49"/>
      <c r="FZX93" s="49"/>
      <c r="FZY93" s="49"/>
      <c r="FZZ93" s="49"/>
      <c r="GAA93" s="49"/>
      <c r="GAB93" s="49"/>
      <c r="GAC93" s="49"/>
      <c r="GAD93" s="49"/>
      <c r="GAE93" s="49"/>
      <c r="GAF93" s="49"/>
      <c r="GAG93" s="49"/>
      <c r="GAH93" s="49"/>
      <c r="GAI93" s="49"/>
      <c r="GAJ93" s="49"/>
      <c r="GAK93" s="49"/>
      <c r="GAL93" s="49"/>
      <c r="GAM93" s="49"/>
      <c r="GAN93" s="49"/>
      <c r="GAO93" s="49"/>
      <c r="GAP93" s="49"/>
      <c r="GAQ93" s="49"/>
      <c r="GAR93" s="49"/>
      <c r="GAS93" s="49"/>
      <c r="GAT93" s="49"/>
      <c r="GAU93" s="49"/>
      <c r="GAV93" s="49"/>
      <c r="GAW93" s="49"/>
      <c r="GAX93" s="49"/>
      <c r="GAY93" s="49"/>
      <c r="GAZ93" s="49"/>
      <c r="GBA93" s="49"/>
      <c r="GBB93" s="49"/>
      <c r="GBC93" s="49"/>
      <c r="GBD93" s="49"/>
      <c r="GBE93" s="49"/>
      <c r="GBF93" s="49"/>
      <c r="GBG93" s="49"/>
      <c r="GBH93" s="49"/>
      <c r="GBI93" s="49"/>
      <c r="GBJ93" s="49"/>
      <c r="GBK93" s="49"/>
      <c r="GBL93" s="49"/>
      <c r="GBM93" s="49"/>
      <c r="GBN93" s="49"/>
      <c r="GBO93" s="49"/>
      <c r="GBP93" s="49"/>
      <c r="GBQ93" s="49"/>
      <c r="GBR93" s="49"/>
      <c r="GBS93" s="49"/>
      <c r="GBT93" s="49"/>
      <c r="GBU93" s="49"/>
      <c r="GBV93" s="49"/>
      <c r="GBW93" s="49"/>
      <c r="GBX93" s="49"/>
      <c r="GBY93" s="49"/>
      <c r="GBZ93" s="49"/>
      <c r="GCA93" s="49"/>
      <c r="GCB93" s="49"/>
      <c r="GCC93" s="49"/>
      <c r="GCD93" s="49"/>
      <c r="GCE93" s="49"/>
      <c r="GCF93" s="49"/>
      <c r="GCG93" s="49"/>
      <c r="GCH93" s="49"/>
      <c r="GCI93" s="49"/>
      <c r="GCJ93" s="49"/>
      <c r="GCK93" s="49"/>
      <c r="GCL93" s="49"/>
      <c r="GCM93" s="49"/>
      <c r="GCN93" s="49"/>
      <c r="GCO93" s="49"/>
      <c r="GCP93" s="49"/>
      <c r="GCQ93" s="49"/>
      <c r="GCR93" s="49"/>
      <c r="GCS93" s="49"/>
      <c r="GCT93" s="49"/>
      <c r="GCU93" s="49"/>
      <c r="GCV93" s="49"/>
      <c r="GCW93" s="49"/>
      <c r="GCX93" s="49"/>
      <c r="GCY93" s="49"/>
      <c r="GCZ93" s="49"/>
      <c r="GDA93" s="49"/>
      <c r="GDB93" s="49"/>
      <c r="GDC93" s="49"/>
      <c r="GDD93" s="49"/>
      <c r="GDE93" s="49"/>
      <c r="GDF93" s="49"/>
      <c r="GDG93" s="49"/>
      <c r="GDH93" s="49"/>
      <c r="GDI93" s="49"/>
      <c r="GDJ93" s="49"/>
      <c r="GDK93" s="49"/>
      <c r="GDL93" s="49"/>
      <c r="GDM93" s="49"/>
      <c r="GDN93" s="49"/>
      <c r="GDO93" s="49"/>
      <c r="GDP93" s="49"/>
      <c r="GDQ93" s="49"/>
      <c r="GDR93" s="49"/>
      <c r="GDS93" s="49"/>
      <c r="GDT93" s="49"/>
      <c r="GDU93" s="49"/>
      <c r="GDV93" s="49"/>
      <c r="GDW93" s="49"/>
      <c r="GDX93" s="49"/>
      <c r="GDY93" s="49"/>
      <c r="GDZ93" s="49"/>
      <c r="GEA93" s="49"/>
      <c r="GEB93" s="49"/>
      <c r="GEC93" s="49"/>
      <c r="GED93" s="49"/>
      <c r="GEE93" s="49"/>
      <c r="GEF93" s="49"/>
      <c r="GEG93" s="49"/>
      <c r="GEH93" s="49"/>
      <c r="GEI93" s="49"/>
      <c r="GEJ93" s="49"/>
      <c r="GEK93" s="49"/>
      <c r="GEL93" s="49"/>
      <c r="GEM93" s="49"/>
      <c r="GEN93" s="49"/>
      <c r="GEO93" s="49"/>
      <c r="GEP93" s="49"/>
      <c r="GEQ93" s="49"/>
      <c r="GER93" s="49"/>
      <c r="GES93" s="49"/>
      <c r="GET93" s="49"/>
      <c r="GEU93" s="49"/>
      <c r="GEV93" s="49"/>
      <c r="GEW93" s="49"/>
      <c r="GEX93" s="49"/>
      <c r="GEY93" s="49"/>
      <c r="GEZ93" s="49"/>
      <c r="GFA93" s="49"/>
      <c r="GFB93" s="49"/>
      <c r="GFC93" s="49"/>
      <c r="GFD93" s="49"/>
      <c r="GFE93" s="49"/>
      <c r="GFF93" s="49"/>
      <c r="GFG93" s="49"/>
      <c r="GFH93" s="49"/>
      <c r="GFI93" s="49"/>
      <c r="GFJ93" s="49"/>
      <c r="GFK93" s="49"/>
      <c r="GFL93" s="49"/>
      <c r="GFM93" s="49"/>
      <c r="GFN93" s="49"/>
      <c r="GFO93" s="49"/>
      <c r="GFP93" s="49"/>
      <c r="GFQ93" s="49"/>
      <c r="GFR93" s="49"/>
      <c r="GFS93" s="49"/>
      <c r="GFT93" s="49"/>
      <c r="GFU93" s="49"/>
      <c r="GFV93" s="49"/>
      <c r="GFW93" s="49"/>
      <c r="GFX93" s="49"/>
      <c r="GFY93" s="49"/>
      <c r="GFZ93" s="49"/>
      <c r="GGA93" s="49"/>
      <c r="GGB93" s="49"/>
      <c r="GGC93" s="49"/>
      <c r="GGD93" s="49"/>
      <c r="GGE93" s="49"/>
      <c r="GGF93" s="49"/>
      <c r="GGG93" s="49"/>
      <c r="GGH93" s="49"/>
      <c r="GGI93" s="49"/>
      <c r="GGJ93" s="49"/>
      <c r="GGK93" s="49"/>
      <c r="GGL93" s="49"/>
      <c r="GGM93" s="49"/>
      <c r="GGN93" s="49"/>
      <c r="GGO93" s="49"/>
      <c r="GGP93" s="49"/>
      <c r="GGQ93" s="49"/>
      <c r="GGR93" s="49"/>
      <c r="GGS93" s="49"/>
      <c r="GGT93" s="49"/>
      <c r="GGU93" s="49"/>
      <c r="GGV93" s="49"/>
      <c r="GGW93" s="49"/>
      <c r="GGX93" s="49"/>
      <c r="GGY93" s="49"/>
      <c r="GGZ93" s="49"/>
      <c r="GHA93" s="49"/>
      <c r="GHB93" s="49"/>
      <c r="GHC93" s="49"/>
      <c r="GHD93" s="49"/>
      <c r="GHE93" s="49"/>
      <c r="GHF93" s="49"/>
      <c r="GHG93" s="49"/>
      <c r="GHH93" s="49"/>
      <c r="GHI93" s="49"/>
      <c r="GHJ93" s="49"/>
      <c r="GHK93" s="49"/>
      <c r="GHL93" s="49"/>
      <c r="GHM93" s="49"/>
      <c r="GHN93" s="49"/>
      <c r="GHO93" s="49"/>
      <c r="GHP93" s="49"/>
      <c r="GHQ93" s="49"/>
      <c r="GHR93" s="49"/>
      <c r="GHS93" s="49"/>
      <c r="GHT93" s="49"/>
      <c r="GHU93" s="49"/>
      <c r="GHV93" s="49"/>
      <c r="GHW93" s="49"/>
      <c r="GHX93" s="49"/>
      <c r="GHY93" s="49"/>
      <c r="GHZ93" s="49"/>
      <c r="GIA93" s="49"/>
      <c r="GIB93" s="49"/>
      <c r="GIC93" s="49"/>
      <c r="GID93" s="49"/>
      <c r="GIE93" s="49"/>
      <c r="GIF93" s="49"/>
      <c r="GIG93" s="49"/>
      <c r="GIH93" s="49"/>
      <c r="GII93" s="49"/>
      <c r="GIJ93" s="49"/>
      <c r="GIK93" s="49"/>
      <c r="GIL93" s="49"/>
      <c r="GIM93" s="49"/>
      <c r="GIN93" s="49"/>
      <c r="GIO93" s="49"/>
      <c r="GIP93" s="49"/>
      <c r="GIQ93" s="49"/>
      <c r="GIR93" s="49"/>
      <c r="GIS93" s="49"/>
      <c r="GIT93" s="49"/>
      <c r="GIU93" s="49"/>
      <c r="GIV93" s="49"/>
      <c r="GIW93" s="49"/>
      <c r="GIX93" s="49"/>
      <c r="GIY93" s="49"/>
      <c r="GIZ93" s="49"/>
      <c r="GJA93" s="49"/>
      <c r="GJB93" s="49"/>
      <c r="GJC93" s="49"/>
      <c r="GJD93" s="49"/>
      <c r="GJE93" s="49"/>
      <c r="GJF93" s="49"/>
      <c r="GJG93" s="49"/>
      <c r="GJH93" s="49"/>
      <c r="GJI93" s="49"/>
      <c r="GJJ93" s="49"/>
      <c r="GJK93" s="49"/>
      <c r="GJL93" s="49"/>
      <c r="GJM93" s="49"/>
      <c r="GJN93" s="49"/>
      <c r="GJO93" s="49"/>
      <c r="GJP93" s="49"/>
      <c r="GJQ93" s="49"/>
      <c r="GJR93" s="49"/>
      <c r="GJS93" s="49"/>
      <c r="GJT93" s="49"/>
      <c r="GJU93" s="49"/>
      <c r="GJV93" s="49"/>
      <c r="GJW93" s="49"/>
      <c r="GJX93" s="49"/>
      <c r="GJY93" s="49"/>
      <c r="GJZ93" s="49"/>
      <c r="GKA93" s="49"/>
      <c r="GKB93" s="49"/>
      <c r="GKC93" s="49"/>
      <c r="GKD93" s="49"/>
      <c r="GKE93" s="49"/>
      <c r="GKF93" s="49"/>
      <c r="GKG93" s="49"/>
      <c r="GKH93" s="49"/>
      <c r="GKI93" s="49"/>
      <c r="GKJ93" s="49"/>
      <c r="GKK93" s="49"/>
      <c r="GKL93" s="49"/>
      <c r="GKM93" s="49"/>
      <c r="GKN93" s="49"/>
      <c r="GKO93" s="49"/>
      <c r="GKP93" s="49"/>
      <c r="GKQ93" s="49"/>
      <c r="GKR93" s="49"/>
      <c r="GKS93" s="49"/>
      <c r="GKT93" s="49"/>
      <c r="GKU93" s="49"/>
      <c r="GKV93" s="49"/>
      <c r="GKW93" s="49"/>
      <c r="GKX93" s="49"/>
      <c r="GKY93" s="49"/>
      <c r="GKZ93" s="49"/>
      <c r="GLA93" s="49"/>
      <c r="GLB93" s="49"/>
      <c r="GLC93" s="49"/>
      <c r="GLD93" s="49"/>
      <c r="GLE93" s="49"/>
      <c r="GLF93" s="49"/>
      <c r="GLG93" s="49"/>
      <c r="GLH93" s="49"/>
      <c r="GLI93" s="49"/>
      <c r="GLJ93" s="49"/>
      <c r="GLK93" s="49"/>
      <c r="GLL93" s="49"/>
      <c r="GLM93" s="49"/>
      <c r="GLN93" s="49"/>
      <c r="GLO93" s="49"/>
      <c r="GLP93" s="49"/>
      <c r="GLQ93" s="49"/>
      <c r="GLR93" s="49"/>
      <c r="GLS93" s="49"/>
      <c r="GLT93" s="49"/>
      <c r="GLU93" s="49"/>
      <c r="GLV93" s="49"/>
      <c r="GLW93" s="49"/>
      <c r="GLX93" s="49"/>
      <c r="GLY93" s="49"/>
      <c r="GLZ93" s="49"/>
      <c r="GMA93" s="49"/>
      <c r="GMB93" s="49"/>
      <c r="GMC93" s="49"/>
      <c r="GMD93" s="49"/>
      <c r="GME93" s="49"/>
      <c r="GMF93" s="49"/>
      <c r="GMG93" s="49"/>
      <c r="GMH93" s="49"/>
      <c r="GMI93" s="49"/>
      <c r="GMJ93" s="49"/>
      <c r="GMK93" s="49"/>
      <c r="GML93" s="49"/>
      <c r="GMM93" s="49"/>
      <c r="GMN93" s="49"/>
      <c r="GMO93" s="49"/>
      <c r="GMP93" s="49"/>
      <c r="GMQ93" s="49"/>
      <c r="GMR93" s="49"/>
      <c r="GMS93" s="49"/>
      <c r="GMT93" s="49"/>
      <c r="GMU93" s="49"/>
      <c r="GMV93" s="49"/>
      <c r="GMW93" s="49"/>
      <c r="GMX93" s="49"/>
      <c r="GMY93" s="49"/>
      <c r="GMZ93" s="49"/>
      <c r="GNA93" s="49"/>
      <c r="GNB93" s="49"/>
      <c r="GNC93" s="49"/>
      <c r="GND93" s="49"/>
      <c r="GNE93" s="49"/>
      <c r="GNF93" s="49"/>
      <c r="GNG93" s="49"/>
      <c r="GNH93" s="49"/>
      <c r="GNI93" s="49"/>
      <c r="GNJ93" s="49"/>
      <c r="GNK93" s="49"/>
      <c r="GNL93" s="49"/>
      <c r="GNM93" s="49"/>
      <c r="GNN93" s="49"/>
      <c r="GNO93" s="49"/>
      <c r="GNP93" s="49"/>
      <c r="GNQ93" s="49"/>
      <c r="GNR93" s="49"/>
      <c r="GNS93" s="49"/>
      <c r="GNT93" s="49"/>
      <c r="GNU93" s="49"/>
      <c r="GNV93" s="49"/>
      <c r="GNW93" s="49"/>
      <c r="GNX93" s="49"/>
      <c r="GNY93" s="49"/>
      <c r="GNZ93" s="49"/>
      <c r="GOA93" s="49"/>
      <c r="GOB93" s="49"/>
      <c r="GOC93" s="49"/>
      <c r="GOD93" s="49"/>
      <c r="GOE93" s="49"/>
      <c r="GOF93" s="49"/>
      <c r="GOG93" s="49"/>
      <c r="GOH93" s="49"/>
      <c r="GOI93" s="49"/>
      <c r="GOJ93" s="49"/>
      <c r="GOK93" s="49"/>
      <c r="GOL93" s="49"/>
      <c r="GOM93" s="49"/>
      <c r="GON93" s="49"/>
      <c r="GOO93" s="49"/>
      <c r="GOP93" s="49"/>
      <c r="GOQ93" s="49"/>
      <c r="GOR93" s="49"/>
      <c r="GOS93" s="49"/>
      <c r="GOT93" s="49"/>
      <c r="GOU93" s="49"/>
      <c r="GOV93" s="49"/>
      <c r="GOW93" s="49"/>
      <c r="GOX93" s="49"/>
      <c r="GOY93" s="49"/>
      <c r="GOZ93" s="49"/>
      <c r="GPA93" s="49"/>
      <c r="GPB93" s="49"/>
      <c r="GPC93" s="49"/>
      <c r="GPD93" s="49"/>
      <c r="GPE93" s="49"/>
      <c r="GPF93" s="49"/>
      <c r="GPG93" s="49"/>
      <c r="GPH93" s="49"/>
      <c r="GPI93" s="49"/>
      <c r="GPJ93" s="49"/>
      <c r="GPK93" s="49"/>
      <c r="GPL93" s="49"/>
      <c r="GPM93" s="49"/>
      <c r="GPN93" s="49"/>
      <c r="GPO93" s="49"/>
      <c r="GPP93" s="49"/>
      <c r="GPQ93" s="49"/>
      <c r="GPR93" s="49"/>
      <c r="GPS93" s="49"/>
      <c r="GPT93" s="49"/>
      <c r="GPU93" s="49"/>
      <c r="GPV93" s="49"/>
      <c r="GPW93" s="49"/>
      <c r="GPX93" s="49"/>
      <c r="GPY93" s="49"/>
      <c r="GPZ93" s="49"/>
      <c r="GQA93" s="49"/>
      <c r="GQB93" s="49"/>
      <c r="GQC93" s="49"/>
      <c r="GQD93" s="49"/>
      <c r="GQE93" s="49"/>
      <c r="GQF93" s="49"/>
      <c r="GQG93" s="49"/>
      <c r="GQH93" s="49"/>
      <c r="GQI93" s="49"/>
      <c r="GQJ93" s="49"/>
      <c r="GQK93" s="49"/>
      <c r="GQL93" s="49"/>
      <c r="GQM93" s="49"/>
      <c r="GQN93" s="49"/>
      <c r="GQO93" s="49"/>
      <c r="GQP93" s="49"/>
      <c r="GQQ93" s="49"/>
      <c r="GQR93" s="49"/>
      <c r="GQS93" s="49"/>
      <c r="GQT93" s="49"/>
      <c r="GQU93" s="49"/>
      <c r="GQV93" s="49"/>
      <c r="GQW93" s="49"/>
      <c r="GQX93" s="49"/>
      <c r="GQY93" s="49"/>
      <c r="GQZ93" s="49"/>
      <c r="GRA93" s="49"/>
      <c r="GRB93" s="49"/>
      <c r="GRC93" s="49"/>
      <c r="GRD93" s="49"/>
      <c r="GRE93" s="49"/>
      <c r="GRF93" s="49"/>
      <c r="GRG93" s="49"/>
      <c r="GRH93" s="49"/>
      <c r="GRI93" s="49"/>
      <c r="GRJ93" s="49"/>
      <c r="GRK93" s="49"/>
      <c r="GRL93" s="49"/>
      <c r="GRM93" s="49"/>
      <c r="GRN93" s="49"/>
      <c r="GRO93" s="49"/>
      <c r="GRP93" s="49"/>
      <c r="GRQ93" s="49"/>
      <c r="GRR93" s="49"/>
      <c r="GRS93" s="49"/>
      <c r="GRT93" s="49"/>
      <c r="GRU93" s="49"/>
      <c r="GRV93" s="49"/>
      <c r="GRW93" s="49"/>
      <c r="GRX93" s="49"/>
      <c r="GRY93" s="49"/>
      <c r="GRZ93" s="49"/>
      <c r="GSA93" s="49"/>
      <c r="GSB93" s="49"/>
      <c r="GSC93" s="49"/>
      <c r="GSD93" s="49"/>
      <c r="GSE93" s="49"/>
      <c r="GSF93" s="49"/>
      <c r="GSG93" s="49"/>
      <c r="GSH93" s="49"/>
      <c r="GSI93" s="49"/>
      <c r="GSJ93" s="49"/>
      <c r="GSK93" s="49"/>
      <c r="GSL93" s="49"/>
      <c r="GSM93" s="49"/>
      <c r="GSN93" s="49"/>
      <c r="GSO93" s="49"/>
      <c r="GSP93" s="49"/>
      <c r="GSQ93" s="49"/>
      <c r="GSR93" s="49"/>
      <c r="GSS93" s="49"/>
      <c r="GST93" s="49"/>
      <c r="GSU93" s="49"/>
      <c r="GSV93" s="49"/>
      <c r="GSW93" s="49"/>
      <c r="GSX93" s="49"/>
      <c r="GSY93" s="49"/>
      <c r="GSZ93" s="49"/>
      <c r="GTA93" s="49"/>
      <c r="GTB93" s="49"/>
      <c r="GTC93" s="49"/>
      <c r="GTD93" s="49"/>
      <c r="GTE93" s="49"/>
      <c r="GTF93" s="49"/>
      <c r="GTG93" s="49"/>
      <c r="GTH93" s="49"/>
      <c r="GTI93" s="49"/>
      <c r="GTJ93" s="49"/>
      <c r="GTK93" s="49"/>
      <c r="GTL93" s="49"/>
      <c r="GTM93" s="49"/>
      <c r="GTN93" s="49"/>
      <c r="GTO93" s="49"/>
      <c r="GTP93" s="49"/>
      <c r="GTQ93" s="49"/>
      <c r="GTR93" s="49"/>
      <c r="GTS93" s="49"/>
      <c r="GTT93" s="49"/>
      <c r="GTU93" s="49"/>
      <c r="GTV93" s="49"/>
      <c r="GTW93" s="49"/>
      <c r="GTX93" s="49"/>
      <c r="GTY93" s="49"/>
      <c r="GTZ93" s="49"/>
      <c r="GUA93" s="49"/>
      <c r="GUB93" s="49"/>
      <c r="GUC93" s="49"/>
      <c r="GUD93" s="49"/>
      <c r="GUE93" s="49"/>
      <c r="GUF93" s="49"/>
      <c r="GUG93" s="49"/>
      <c r="GUH93" s="49"/>
      <c r="GUI93" s="49"/>
      <c r="GUJ93" s="49"/>
      <c r="GUK93" s="49"/>
      <c r="GUL93" s="49"/>
      <c r="GUM93" s="49"/>
      <c r="GUN93" s="49"/>
      <c r="GUO93" s="49"/>
      <c r="GUP93" s="49"/>
      <c r="GUQ93" s="49"/>
      <c r="GUR93" s="49"/>
      <c r="GUS93" s="49"/>
      <c r="GUT93" s="49"/>
      <c r="GUU93" s="49"/>
      <c r="GUV93" s="49"/>
      <c r="GUW93" s="49"/>
      <c r="GUX93" s="49"/>
      <c r="GUY93" s="49"/>
      <c r="GUZ93" s="49"/>
      <c r="GVA93" s="49"/>
      <c r="GVB93" s="49"/>
      <c r="GVC93" s="49"/>
      <c r="GVD93" s="49"/>
      <c r="GVE93" s="49"/>
      <c r="GVF93" s="49"/>
      <c r="GVG93" s="49"/>
      <c r="GVH93" s="49"/>
      <c r="GVI93" s="49"/>
      <c r="GVJ93" s="49"/>
      <c r="GVK93" s="49"/>
      <c r="GVL93" s="49"/>
      <c r="GVM93" s="49"/>
      <c r="GVN93" s="49"/>
      <c r="GVO93" s="49"/>
      <c r="GVP93" s="49"/>
      <c r="GVQ93" s="49"/>
      <c r="GVR93" s="49"/>
      <c r="GVS93" s="49"/>
      <c r="GVT93" s="49"/>
      <c r="GVU93" s="49"/>
      <c r="GVV93" s="49"/>
      <c r="GVW93" s="49"/>
      <c r="GVX93" s="49"/>
      <c r="GVY93" s="49"/>
      <c r="GVZ93" s="49"/>
      <c r="GWA93" s="49"/>
      <c r="GWB93" s="49"/>
      <c r="GWC93" s="49"/>
      <c r="GWD93" s="49"/>
      <c r="GWE93" s="49"/>
      <c r="GWF93" s="49"/>
      <c r="GWG93" s="49"/>
      <c r="GWH93" s="49"/>
      <c r="GWI93" s="49"/>
      <c r="GWJ93" s="49"/>
      <c r="GWK93" s="49"/>
      <c r="GWL93" s="49"/>
      <c r="GWM93" s="49"/>
      <c r="GWN93" s="49"/>
      <c r="GWO93" s="49"/>
      <c r="GWP93" s="49"/>
      <c r="GWQ93" s="49"/>
      <c r="GWR93" s="49"/>
      <c r="GWS93" s="49"/>
      <c r="GWT93" s="49"/>
      <c r="GWU93" s="49"/>
      <c r="GWV93" s="49"/>
      <c r="GWW93" s="49"/>
      <c r="GWX93" s="49"/>
      <c r="GWY93" s="49"/>
      <c r="GWZ93" s="49"/>
      <c r="GXA93" s="49"/>
      <c r="GXB93" s="49"/>
      <c r="GXC93" s="49"/>
      <c r="GXD93" s="49"/>
      <c r="GXE93" s="49"/>
      <c r="GXF93" s="49"/>
      <c r="GXG93" s="49"/>
      <c r="GXH93" s="49"/>
      <c r="GXI93" s="49"/>
      <c r="GXJ93" s="49"/>
      <c r="GXK93" s="49"/>
      <c r="GXL93" s="49"/>
      <c r="GXM93" s="49"/>
      <c r="GXN93" s="49"/>
      <c r="GXO93" s="49"/>
      <c r="GXP93" s="49"/>
      <c r="GXQ93" s="49"/>
      <c r="GXR93" s="49"/>
      <c r="GXS93" s="49"/>
      <c r="GXT93" s="49"/>
      <c r="GXU93" s="49"/>
      <c r="GXV93" s="49"/>
      <c r="GXW93" s="49"/>
      <c r="GXX93" s="49"/>
      <c r="GXY93" s="49"/>
      <c r="GXZ93" s="49"/>
      <c r="GYA93" s="49"/>
      <c r="GYB93" s="49"/>
      <c r="GYC93" s="49"/>
      <c r="GYD93" s="49"/>
      <c r="GYE93" s="49"/>
      <c r="GYF93" s="49"/>
      <c r="GYG93" s="49"/>
      <c r="GYH93" s="49"/>
      <c r="GYI93" s="49"/>
      <c r="GYJ93" s="49"/>
      <c r="GYK93" s="49"/>
      <c r="GYL93" s="49"/>
      <c r="GYM93" s="49"/>
      <c r="GYN93" s="49"/>
      <c r="GYO93" s="49"/>
      <c r="GYP93" s="49"/>
      <c r="GYQ93" s="49"/>
      <c r="GYR93" s="49"/>
      <c r="GYS93" s="49"/>
      <c r="GYT93" s="49"/>
      <c r="GYU93" s="49"/>
      <c r="GYV93" s="49"/>
      <c r="GYW93" s="49"/>
      <c r="GYX93" s="49"/>
      <c r="GYY93" s="49"/>
      <c r="GYZ93" s="49"/>
      <c r="GZA93" s="49"/>
      <c r="GZB93" s="49"/>
      <c r="GZC93" s="49"/>
      <c r="GZD93" s="49"/>
      <c r="GZE93" s="49"/>
      <c r="GZF93" s="49"/>
      <c r="GZG93" s="49"/>
      <c r="GZH93" s="49"/>
      <c r="GZI93" s="49"/>
      <c r="GZJ93" s="49"/>
      <c r="GZK93" s="49"/>
      <c r="GZL93" s="49"/>
      <c r="GZM93" s="49"/>
      <c r="GZN93" s="49"/>
      <c r="GZO93" s="49"/>
      <c r="GZP93" s="49"/>
      <c r="GZQ93" s="49"/>
      <c r="GZR93" s="49"/>
      <c r="GZS93" s="49"/>
      <c r="GZT93" s="49"/>
      <c r="GZU93" s="49"/>
      <c r="GZV93" s="49"/>
      <c r="GZW93" s="49"/>
      <c r="GZX93" s="49"/>
      <c r="GZY93" s="49"/>
      <c r="GZZ93" s="49"/>
      <c r="HAA93" s="49"/>
      <c r="HAB93" s="49"/>
      <c r="HAC93" s="49"/>
      <c r="HAD93" s="49"/>
      <c r="HAE93" s="49"/>
      <c r="HAF93" s="49"/>
      <c r="HAG93" s="49"/>
      <c r="HAH93" s="49"/>
      <c r="HAI93" s="49"/>
      <c r="HAJ93" s="49"/>
      <c r="HAK93" s="49"/>
      <c r="HAL93" s="49"/>
      <c r="HAM93" s="49"/>
      <c r="HAN93" s="49"/>
      <c r="HAO93" s="49"/>
      <c r="HAP93" s="49"/>
      <c r="HAQ93" s="49"/>
      <c r="HAR93" s="49"/>
      <c r="HAS93" s="49"/>
      <c r="HAT93" s="49"/>
      <c r="HAU93" s="49"/>
      <c r="HAV93" s="49"/>
      <c r="HAW93" s="49"/>
      <c r="HAX93" s="49"/>
      <c r="HAY93" s="49"/>
      <c r="HAZ93" s="49"/>
      <c r="HBA93" s="49"/>
      <c r="HBB93" s="49"/>
      <c r="HBC93" s="49"/>
      <c r="HBD93" s="49"/>
      <c r="HBE93" s="49"/>
      <c r="HBF93" s="49"/>
      <c r="HBG93" s="49"/>
      <c r="HBH93" s="49"/>
      <c r="HBI93" s="49"/>
      <c r="HBJ93" s="49"/>
      <c r="HBK93" s="49"/>
      <c r="HBL93" s="49"/>
      <c r="HBM93" s="49"/>
      <c r="HBN93" s="49"/>
      <c r="HBO93" s="49"/>
      <c r="HBP93" s="49"/>
      <c r="HBQ93" s="49"/>
      <c r="HBR93" s="49"/>
      <c r="HBS93" s="49"/>
      <c r="HBT93" s="49"/>
      <c r="HBU93" s="49"/>
      <c r="HBV93" s="49"/>
      <c r="HBW93" s="49"/>
      <c r="HBX93" s="49"/>
      <c r="HBY93" s="49"/>
      <c r="HBZ93" s="49"/>
      <c r="HCA93" s="49"/>
      <c r="HCB93" s="49"/>
      <c r="HCC93" s="49"/>
      <c r="HCD93" s="49"/>
      <c r="HCE93" s="49"/>
      <c r="HCF93" s="49"/>
      <c r="HCG93" s="49"/>
      <c r="HCH93" s="49"/>
      <c r="HCI93" s="49"/>
      <c r="HCJ93" s="49"/>
      <c r="HCK93" s="49"/>
      <c r="HCL93" s="49"/>
      <c r="HCM93" s="49"/>
      <c r="HCN93" s="49"/>
      <c r="HCO93" s="49"/>
      <c r="HCP93" s="49"/>
      <c r="HCQ93" s="49"/>
      <c r="HCR93" s="49"/>
      <c r="HCS93" s="49"/>
      <c r="HCT93" s="49"/>
      <c r="HCU93" s="49"/>
      <c r="HCV93" s="49"/>
      <c r="HCW93" s="49"/>
      <c r="HCX93" s="49"/>
      <c r="HCY93" s="49"/>
      <c r="HCZ93" s="49"/>
      <c r="HDA93" s="49"/>
      <c r="HDB93" s="49"/>
      <c r="HDC93" s="49"/>
      <c r="HDD93" s="49"/>
      <c r="HDE93" s="49"/>
      <c r="HDF93" s="49"/>
      <c r="HDG93" s="49"/>
      <c r="HDH93" s="49"/>
      <c r="HDI93" s="49"/>
      <c r="HDJ93" s="49"/>
      <c r="HDK93" s="49"/>
      <c r="HDL93" s="49"/>
      <c r="HDM93" s="49"/>
      <c r="HDN93" s="49"/>
      <c r="HDO93" s="49"/>
      <c r="HDP93" s="49"/>
      <c r="HDQ93" s="49"/>
      <c r="HDR93" s="49"/>
      <c r="HDS93" s="49"/>
      <c r="HDT93" s="49"/>
      <c r="HDU93" s="49"/>
      <c r="HDV93" s="49"/>
      <c r="HDW93" s="49"/>
      <c r="HDX93" s="49"/>
      <c r="HDY93" s="49"/>
      <c r="HDZ93" s="49"/>
      <c r="HEA93" s="49"/>
      <c r="HEB93" s="49"/>
      <c r="HEC93" s="49"/>
      <c r="HED93" s="49"/>
      <c r="HEE93" s="49"/>
      <c r="HEF93" s="49"/>
      <c r="HEG93" s="49"/>
      <c r="HEH93" s="49"/>
      <c r="HEI93" s="49"/>
      <c r="HEJ93" s="49"/>
      <c r="HEK93" s="49"/>
      <c r="HEL93" s="49"/>
      <c r="HEM93" s="49"/>
      <c r="HEN93" s="49"/>
      <c r="HEO93" s="49"/>
      <c r="HEP93" s="49"/>
      <c r="HEQ93" s="49"/>
      <c r="HER93" s="49"/>
      <c r="HES93" s="49"/>
      <c r="HET93" s="49"/>
      <c r="HEU93" s="49"/>
      <c r="HEV93" s="49"/>
      <c r="HEW93" s="49"/>
      <c r="HEX93" s="49"/>
      <c r="HEY93" s="49"/>
      <c r="HEZ93" s="49"/>
      <c r="HFA93" s="49"/>
      <c r="HFB93" s="49"/>
      <c r="HFC93" s="49"/>
      <c r="HFD93" s="49"/>
      <c r="HFE93" s="49"/>
      <c r="HFF93" s="49"/>
      <c r="HFG93" s="49"/>
      <c r="HFH93" s="49"/>
      <c r="HFI93" s="49"/>
      <c r="HFJ93" s="49"/>
      <c r="HFK93" s="49"/>
      <c r="HFL93" s="49"/>
      <c r="HFM93" s="49"/>
      <c r="HFN93" s="49"/>
      <c r="HFO93" s="49"/>
      <c r="HFP93" s="49"/>
      <c r="HFQ93" s="49"/>
      <c r="HFR93" s="49"/>
      <c r="HFS93" s="49"/>
      <c r="HFT93" s="49"/>
      <c r="HFU93" s="49"/>
      <c r="HFV93" s="49"/>
      <c r="HFW93" s="49"/>
      <c r="HFX93" s="49"/>
      <c r="HFY93" s="49"/>
      <c r="HFZ93" s="49"/>
      <c r="HGA93" s="49"/>
      <c r="HGB93" s="49"/>
      <c r="HGC93" s="49"/>
      <c r="HGD93" s="49"/>
      <c r="HGE93" s="49"/>
      <c r="HGF93" s="49"/>
      <c r="HGG93" s="49"/>
      <c r="HGH93" s="49"/>
      <c r="HGI93" s="49"/>
      <c r="HGJ93" s="49"/>
      <c r="HGK93" s="49"/>
      <c r="HGL93" s="49"/>
      <c r="HGM93" s="49"/>
      <c r="HGN93" s="49"/>
      <c r="HGO93" s="49"/>
      <c r="HGP93" s="49"/>
      <c r="HGQ93" s="49"/>
      <c r="HGR93" s="49"/>
      <c r="HGS93" s="49"/>
      <c r="HGT93" s="49"/>
      <c r="HGU93" s="49"/>
      <c r="HGV93" s="49"/>
      <c r="HGW93" s="49"/>
      <c r="HGX93" s="49"/>
      <c r="HGY93" s="49"/>
      <c r="HGZ93" s="49"/>
      <c r="HHA93" s="49"/>
      <c r="HHB93" s="49"/>
      <c r="HHC93" s="49"/>
      <c r="HHD93" s="49"/>
      <c r="HHE93" s="49"/>
      <c r="HHF93" s="49"/>
      <c r="HHG93" s="49"/>
      <c r="HHH93" s="49"/>
      <c r="HHI93" s="49"/>
      <c r="HHJ93" s="49"/>
      <c r="HHK93" s="49"/>
      <c r="HHL93" s="49"/>
      <c r="HHM93" s="49"/>
      <c r="HHN93" s="49"/>
      <c r="HHO93" s="49"/>
      <c r="HHP93" s="49"/>
      <c r="HHQ93" s="49"/>
      <c r="HHR93" s="49"/>
      <c r="HHS93" s="49"/>
      <c r="HHT93" s="49"/>
      <c r="HHU93" s="49"/>
      <c r="HHV93" s="49"/>
      <c r="HHW93" s="49"/>
      <c r="HHX93" s="49"/>
      <c r="HHY93" s="49"/>
      <c r="HHZ93" s="49"/>
      <c r="HIA93" s="49"/>
      <c r="HIB93" s="49"/>
      <c r="HIC93" s="49"/>
      <c r="HID93" s="49"/>
      <c r="HIE93" s="49"/>
      <c r="HIF93" s="49"/>
      <c r="HIG93" s="49"/>
      <c r="HIH93" s="49"/>
      <c r="HII93" s="49"/>
      <c r="HIJ93" s="49"/>
      <c r="HIK93" s="49"/>
      <c r="HIL93" s="49"/>
      <c r="HIM93" s="49"/>
      <c r="HIN93" s="49"/>
      <c r="HIO93" s="49"/>
      <c r="HIP93" s="49"/>
      <c r="HIQ93" s="49"/>
      <c r="HIR93" s="49"/>
      <c r="HIS93" s="49"/>
      <c r="HIT93" s="49"/>
      <c r="HIU93" s="49"/>
      <c r="HIV93" s="49"/>
      <c r="HIW93" s="49"/>
      <c r="HIX93" s="49"/>
      <c r="HIY93" s="49"/>
      <c r="HIZ93" s="49"/>
      <c r="HJA93" s="49"/>
      <c r="HJB93" s="49"/>
      <c r="HJC93" s="49"/>
      <c r="HJD93" s="49"/>
      <c r="HJE93" s="49"/>
      <c r="HJF93" s="49"/>
      <c r="HJG93" s="49"/>
      <c r="HJH93" s="49"/>
      <c r="HJI93" s="49"/>
      <c r="HJJ93" s="49"/>
      <c r="HJK93" s="49"/>
      <c r="HJL93" s="49"/>
      <c r="HJM93" s="49"/>
      <c r="HJN93" s="49"/>
      <c r="HJO93" s="49"/>
      <c r="HJP93" s="49"/>
      <c r="HJQ93" s="49"/>
      <c r="HJR93" s="49"/>
      <c r="HJS93" s="49"/>
      <c r="HJT93" s="49"/>
      <c r="HJU93" s="49"/>
      <c r="HJV93" s="49"/>
      <c r="HJW93" s="49"/>
      <c r="HJX93" s="49"/>
      <c r="HJY93" s="49"/>
      <c r="HJZ93" s="49"/>
      <c r="HKA93" s="49"/>
      <c r="HKB93" s="49"/>
      <c r="HKC93" s="49"/>
      <c r="HKD93" s="49"/>
      <c r="HKE93" s="49"/>
      <c r="HKF93" s="49"/>
      <c r="HKG93" s="49"/>
      <c r="HKH93" s="49"/>
      <c r="HKI93" s="49"/>
      <c r="HKJ93" s="49"/>
      <c r="HKK93" s="49"/>
      <c r="HKL93" s="49"/>
      <c r="HKM93" s="49"/>
      <c r="HKN93" s="49"/>
      <c r="HKO93" s="49"/>
      <c r="HKP93" s="49"/>
      <c r="HKQ93" s="49"/>
      <c r="HKR93" s="49"/>
      <c r="HKS93" s="49"/>
      <c r="HKT93" s="49"/>
      <c r="HKU93" s="49"/>
      <c r="HKV93" s="49"/>
      <c r="HKW93" s="49"/>
      <c r="HKX93" s="49"/>
      <c r="HKY93" s="49"/>
      <c r="HKZ93" s="49"/>
      <c r="HLA93" s="49"/>
      <c r="HLB93" s="49"/>
      <c r="HLC93" s="49"/>
      <c r="HLD93" s="49"/>
      <c r="HLE93" s="49"/>
      <c r="HLF93" s="49"/>
      <c r="HLG93" s="49"/>
      <c r="HLH93" s="49"/>
      <c r="HLI93" s="49"/>
      <c r="HLJ93" s="49"/>
      <c r="HLK93" s="49"/>
      <c r="HLL93" s="49"/>
      <c r="HLM93" s="49"/>
      <c r="HLN93" s="49"/>
      <c r="HLO93" s="49"/>
      <c r="HLP93" s="49"/>
      <c r="HLQ93" s="49"/>
      <c r="HLR93" s="49"/>
      <c r="HLS93" s="49"/>
      <c r="HLT93" s="49"/>
      <c r="HLU93" s="49"/>
      <c r="HLV93" s="49"/>
      <c r="HLW93" s="49"/>
      <c r="HLX93" s="49"/>
      <c r="HLY93" s="49"/>
      <c r="HLZ93" s="49"/>
      <c r="HMA93" s="49"/>
      <c r="HMB93" s="49"/>
      <c r="HMC93" s="49"/>
      <c r="HMD93" s="49"/>
      <c r="HME93" s="49"/>
      <c r="HMF93" s="49"/>
      <c r="HMG93" s="49"/>
      <c r="HMH93" s="49"/>
      <c r="HMI93" s="49"/>
      <c r="HMJ93" s="49"/>
      <c r="HMK93" s="49"/>
      <c r="HML93" s="49"/>
      <c r="HMM93" s="49"/>
      <c r="HMN93" s="49"/>
      <c r="HMO93" s="49"/>
      <c r="HMP93" s="49"/>
      <c r="HMQ93" s="49"/>
      <c r="HMR93" s="49"/>
      <c r="HMS93" s="49"/>
      <c r="HMT93" s="49"/>
      <c r="HMU93" s="49"/>
      <c r="HMV93" s="49"/>
      <c r="HMW93" s="49"/>
      <c r="HMX93" s="49"/>
      <c r="HMY93" s="49"/>
      <c r="HMZ93" s="49"/>
      <c r="HNA93" s="49"/>
      <c r="HNB93" s="49"/>
      <c r="HNC93" s="49"/>
      <c r="HND93" s="49"/>
      <c r="HNE93" s="49"/>
      <c r="HNF93" s="49"/>
      <c r="HNG93" s="49"/>
      <c r="HNH93" s="49"/>
      <c r="HNI93" s="49"/>
      <c r="HNJ93" s="49"/>
      <c r="HNK93" s="49"/>
      <c r="HNL93" s="49"/>
      <c r="HNM93" s="49"/>
      <c r="HNN93" s="49"/>
      <c r="HNO93" s="49"/>
      <c r="HNP93" s="49"/>
      <c r="HNQ93" s="49"/>
      <c r="HNR93" s="49"/>
      <c r="HNS93" s="49"/>
      <c r="HNT93" s="49"/>
      <c r="HNU93" s="49"/>
      <c r="HNV93" s="49"/>
      <c r="HNW93" s="49"/>
      <c r="HNX93" s="49"/>
      <c r="HNY93" s="49"/>
      <c r="HNZ93" s="49"/>
      <c r="HOA93" s="49"/>
      <c r="HOB93" s="49"/>
      <c r="HOC93" s="49"/>
      <c r="HOD93" s="49"/>
      <c r="HOE93" s="49"/>
      <c r="HOF93" s="49"/>
      <c r="HOG93" s="49"/>
      <c r="HOH93" s="49"/>
      <c r="HOI93" s="49"/>
      <c r="HOJ93" s="49"/>
      <c r="HOK93" s="49"/>
      <c r="HOL93" s="49"/>
      <c r="HOM93" s="49"/>
      <c r="HON93" s="49"/>
      <c r="HOO93" s="49"/>
      <c r="HOP93" s="49"/>
      <c r="HOQ93" s="49"/>
      <c r="HOR93" s="49"/>
      <c r="HOS93" s="49"/>
      <c r="HOT93" s="49"/>
      <c r="HOU93" s="49"/>
      <c r="HOV93" s="49"/>
      <c r="HOW93" s="49"/>
      <c r="HOX93" s="49"/>
      <c r="HOY93" s="49"/>
      <c r="HOZ93" s="49"/>
      <c r="HPA93" s="49"/>
      <c r="HPB93" s="49"/>
      <c r="HPC93" s="49"/>
      <c r="HPD93" s="49"/>
      <c r="HPE93" s="49"/>
      <c r="HPF93" s="49"/>
      <c r="HPG93" s="49"/>
      <c r="HPH93" s="49"/>
      <c r="HPI93" s="49"/>
      <c r="HPJ93" s="49"/>
      <c r="HPK93" s="49"/>
      <c r="HPL93" s="49"/>
      <c r="HPM93" s="49"/>
      <c r="HPN93" s="49"/>
      <c r="HPO93" s="49"/>
      <c r="HPP93" s="49"/>
      <c r="HPQ93" s="49"/>
      <c r="HPR93" s="49"/>
      <c r="HPS93" s="49"/>
      <c r="HPT93" s="49"/>
      <c r="HPU93" s="49"/>
      <c r="HPV93" s="49"/>
      <c r="HPW93" s="49"/>
      <c r="HPX93" s="49"/>
      <c r="HPY93" s="49"/>
      <c r="HPZ93" s="49"/>
      <c r="HQA93" s="49"/>
      <c r="HQB93" s="49"/>
      <c r="HQC93" s="49"/>
      <c r="HQD93" s="49"/>
      <c r="HQE93" s="49"/>
      <c r="HQF93" s="49"/>
      <c r="HQG93" s="49"/>
      <c r="HQH93" s="49"/>
      <c r="HQI93" s="49"/>
      <c r="HQJ93" s="49"/>
      <c r="HQK93" s="49"/>
      <c r="HQL93" s="49"/>
      <c r="HQM93" s="49"/>
      <c r="HQN93" s="49"/>
      <c r="HQO93" s="49"/>
      <c r="HQP93" s="49"/>
      <c r="HQQ93" s="49"/>
      <c r="HQR93" s="49"/>
      <c r="HQS93" s="49"/>
      <c r="HQT93" s="49"/>
      <c r="HQU93" s="49"/>
      <c r="HQV93" s="49"/>
      <c r="HQW93" s="49"/>
      <c r="HQX93" s="49"/>
      <c r="HQY93" s="49"/>
      <c r="HQZ93" s="49"/>
      <c r="HRA93" s="49"/>
      <c r="HRB93" s="49"/>
      <c r="HRC93" s="49"/>
      <c r="HRD93" s="49"/>
      <c r="HRE93" s="49"/>
      <c r="HRF93" s="49"/>
      <c r="HRG93" s="49"/>
      <c r="HRH93" s="49"/>
      <c r="HRI93" s="49"/>
      <c r="HRJ93" s="49"/>
      <c r="HRK93" s="49"/>
      <c r="HRL93" s="49"/>
      <c r="HRM93" s="49"/>
      <c r="HRN93" s="49"/>
      <c r="HRO93" s="49"/>
      <c r="HRP93" s="49"/>
      <c r="HRQ93" s="49"/>
      <c r="HRR93" s="49"/>
      <c r="HRS93" s="49"/>
      <c r="HRT93" s="49"/>
      <c r="HRU93" s="49"/>
      <c r="HRV93" s="49"/>
      <c r="HRW93" s="49"/>
      <c r="HRX93" s="49"/>
      <c r="HRY93" s="49"/>
      <c r="HRZ93" s="49"/>
      <c r="HSA93" s="49"/>
      <c r="HSB93" s="49"/>
      <c r="HSC93" s="49"/>
      <c r="HSD93" s="49"/>
      <c r="HSE93" s="49"/>
      <c r="HSF93" s="49"/>
      <c r="HSG93" s="49"/>
      <c r="HSH93" s="49"/>
      <c r="HSI93" s="49"/>
      <c r="HSJ93" s="49"/>
      <c r="HSK93" s="49"/>
      <c r="HSL93" s="49"/>
      <c r="HSM93" s="49"/>
      <c r="HSN93" s="49"/>
      <c r="HSO93" s="49"/>
      <c r="HSP93" s="49"/>
      <c r="HSQ93" s="49"/>
      <c r="HSR93" s="49"/>
      <c r="HSS93" s="49"/>
      <c r="HST93" s="49"/>
      <c r="HSU93" s="49"/>
      <c r="HSV93" s="49"/>
      <c r="HSW93" s="49"/>
      <c r="HSX93" s="49"/>
      <c r="HSY93" s="49"/>
      <c r="HSZ93" s="49"/>
      <c r="HTA93" s="49"/>
      <c r="HTB93" s="49"/>
      <c r="HTC93" s="49"/>
      <c r="HTD93" s="49"/>
      <c r="HTE93" s="49"/>
      <c r="HTF93" s="49"/>
      <c r="HTG93" s="49"/>
      <c r="HTH93" s="49"/>
      <c r="HTI93" s="49"/>
      <c r="HTJ93" s="49"/>
      <c r="HTK93" s="49"/>
      <c r="HTL93" s="49"/>
      <c r="HTM93" s="49"/>
      <c r="HTN93" s="49"/>
      <c r="HTO93" s="49"/>
      <c r="HTP93" s="49"/>
      <c r="HTQ93" s="49"/>
      <c r="HTR93" s="49"/>
      <c r="HTS93" s="49"/>
      <c r="HTT93" s="49"/>
      <c r="HTU93" s="49"/>
      <c r="HTV93" s="49"/>
      <c r="HTW93" s="49"/>
      <c r="HTX93" s="49"/>
      <c r="HTY93" s="49"/>
      <c r="HTZ93" s="49"/>
      <c r="HUA93" s="49"/>
      <c r="HUB93" s="49"/>
      <c r="HUC93" s="49"/>
      <c r="HUD93" s="49"/>
      <c r="HUE93" s="49"/>
      <c r="HUF93" s="49"/>
      <c r="HUG93" s="49"/>
      <c r="HUH93" s="49"/>
      <c r="HUI93" s="49"/>
      <c r="HUJ93" s="49"/>
      <c r="HUK93" s="49"/>
      <c r="HUL93" s="49"/>
      <c r="HUM93" s="49"/>
      <c r="HUN93" s="49"/>
      <c r="HUO93" s="49"/>
      <c r="HUP93" s="49"/>
      <c r="HUQ93" s="49"/>
      <c r="HUR93" s="49"/>
      <c r="HUS93" s="49"/>
      <c r="HUT93" s="49"/>
      <c r="HUU93" s="49"/>
      <c r="HUV93" s="49"/>
      <c r="HUW93" s="49"/>
      <c r="HUX93" s="49"/>
      <c r="HUY93" s="49"/>
      <c r="HUZ93" s="49"/>
      <c r="HVA93" s="49"/>
      <c r="HVB93" s="49"/>
      <c r="HVC93" s="49"/>
      <c r="HVD93" s="49"/>
      <c r="HVE93" s="49"/>
      <c r="HVF93" s="49"/>
      <c r="HVG93" s="49"/>
      <c r="HVH93" s="49"/>
      <c r="HVI93" s="49"/>
      <c r="HVJ93" s="49"/>
      <c r="HVK93" s="49"/>
      <c r="HVL93" s="49"/>
      <c r="HVM93" s="49"/>
      <c r="HVN93" s="49"/>
      <c r="HVO93" s="49"/>
      <c r="HVP93" s="49"/>
      <c r="HVQ93" s="49"/>
      <c r="HVR93" s="49"/>
      <c r="HVS93" s="49"/>
      <c r="HVT93" s="49"/>
      <c r="HVU93" s="49"/>
      <c r="HVV93" s="49"/>
      <c r="HVW93" s="49"/>
      <c r="HVX93" s="49"/>
      <c r="HVY93" s="49"/>
      <c r="HVZ93" s="49"/>
      <c r="HWA93" s="49"/>
      <c r="HWB93" s="49"/>
      <c r="HWC93" s="49"/>
      <c r="HWD93" s="49"/>
      <c r="HWE93" s="49"/>
      <c r="HWF93" s="49"/>
      <c r="HWG93" s="49"/>
      <c r="HWH93" s="49"/>
      <c r="HWI93" s="49"/>
      <c r="HWJ93" s="49"/>
      <c r="HWK93" s="49"/>
      <c r="HWL93" s="49"/>
      <c r="HWM93" s="49"/>
      <c r="HWN93" s="49"/>
      <c r="HWO93" s="49"/>
      <c r="HWP93" s="49"/>
      <c r="HWQ93" s="49"/>
      <c r="HWR93" s="49"/>
      <c r="HWS93" s="49"/>
      <c r="HWT93" s="49"/>
      <c r="HWU93" s="49"/>
      <c r="HWV93" s="49"/>
      <c r="HWW93" s="49"/>
      <c r="HWX93" s="49"/>
      <c r="HWY93" s="49"/>
      <c r="HWZ93" s="49"/>
      <c r="HXA93" s="49"/>
      <c r="HXB93" s="49"/>
      <c r="HXC93" s="49"/>
      <c r="HXD93" s="49"/>
      <c r="HXE93" s="49"/>
      <c r="HXF93" s="49"/>
      <c r="HXG93" s="49"/>
      <c r="HXH93" s="49"/>
      <c r="HXI93" s="49"/>
      <c r="HXJ93" s="49"/>
      <c r="HXK93" s="49"/>
      <c r="HXL93" s="49"/>
      <c r="HXM93" s="49"/>
      <c r="HXN93" s="49"/>
      <c r="HXO93" s="49"/>
      <c r="HXP93" s="49"/>
      <c r="HXQ93" s="49"/>
      <c r="HXR93" s="49"/>
      <c r="HXS93" s="49"/>
      <c r="HXT93" s="49"/>
      <c r="HXU93" s="49"/>
      <c r="HXV93" s="49"/>
      <c r="HXW93" s="49"/>
      <c r="HXX93" s="49"/>
      <c r="HXY93" s="49"/>
      <c r="HXZ93" s="49"/>
      <c r="HYA93" s="49"/>
      <c r="HYB93" s="49"/>
      <c r="HYC93" s="49"/>
      <c r="HYD93" s="49"/>
      <c r="HYE93" s="49"/>
      <c r="HYF93" s="49"/>
      <c r="HYG93" s="49"/>
      <c r="HYH93" s="49"/>
      <c r="HYI93" s="49"/>
      <c r="HYJ93" s="49"/>
      <c r="HYK93" s="49"/>
      <c r="HYL93" s="49"/>
      <c r="HYM93" s="49"/>
      <c r="HYN93" s="49"/>
      <c r="HYO93" s="49"/>
      <c r="HYP93" s="49"/>
      <c r="HYQ93" s="49"/>
      <c r="HYR93" s="49"/>
      <c r="HYS93" s="49"/>
      <c r="HYT93" s="49"/>
      <c r="HYU93" s="49"/>
      <c r="HYV93" s="49"/>
      <c r="HYW93" s="49"/>
      <c r="HYX93" s="49"/>
      <c r="HYY93" s="49"/>
      <c r="HYZ93" s="49"/>
      <c r="HZA93" s="49"/>
      <c r="HZB93" s="49"/>
      <c r="HZC93" s="49"/>
      <c r="HZD93" s="49"/>
      <c r="HZE93" s="49"/>
      <c r="HZF93" s="49"/>
      <c r="HZG93" s="49"/>
      <c r="HZH93" s="49"/>
      <c r="HZI93" s="49"/>
      <c r="HZJ93" s="49"/>
      <c r="HZK93" s="49"/>
      <c r="HZL93" s="49"/>
      <c r="HZM93" s="49"/>
      <c r="HZN93" s="49"/>
      <c r="HZO93" s="49"/>
      <c r="HZP93" s="49"/>
      <c r="HZQ93" s="49"/>
      <c r="HZR93" s="49"/>
      <c r="HZS93" s="49"/>
      <c r="HZT93" s="49"/>
      <c r="HZU93" s="49"/>
      <c r="HZV93" s="49"/>
      <c r="HZW93" s="49"/>
      <c r="HZX93" s="49"/>
      <c r="HZY93" s="49"/>
      <c r="HZZ93" s="49"/>
      <c r="IAA93" s="49"/>
      <c r="IAB93" s="49"/>
      <c r="IAC93" s="49"/>
      <c r="IAD93" s="49"/>
      <c r="IAE93" s="49"/>
      <c r="IAF93" s="49"/>
      <c r="IAG93" s="49"/>
      <c r="IAH93" s="49"/>
      <c r="IAI93" s="49"/>
      <c r="IAJ93" s="49"/>
      <c r="IAK93" s="49"/>
      <c r="IAL93" s="49"/>
      <c r="IAM93" s="49"/>
      <c r="IAN93" s="49"/>
      <c r="IAO93" s="49"/>
      <c r="IAP93" s="49"/>
      <c r="IAQ93" s="49"/>
      <c r="IAR93" s="49"/>
      <c r="IAS93" s="49"/>
      <c r="IAT93" s="49"/>
      <c r="IAU93" s="49"/>
      <c r="IAV93" s="49"/>
      <c r="IAW93" s="49"/>
      <c r="IAX93" s="49"/>
      <c r="IAY93" s="49"/>
      <c r="IAZ93" s="49"/>
      <c r="IBA93" s="49"/>
      <c r="IBB93" s="49"/>
      <c r="IBC93" s="49"/>
      <c r="IBD93" s="49"/>
      <c r="IBE93" s="49"/>
      <c r="IBF93" s="49"/>
      <c r="IBG93" s="49"/>
      <c r="IBH93" s="49"/>
      <c r="IBI93" s="49"/>
      <c r="IBJ93" s="49"/>
      <c r="IBK93" s="49"/>
      <c r="IBL93" s="49"/>
      <c r="IBM93" s="49"/>
      <c r="IBN93" s="49"/>
      <c r="IBO93" s="49"/>
      <c r="IBP93" s="49"/>
      <c r="IBQ93" s="49"/>
      <c r="IBR93" s="49"/>
      <c r="IBS93" s="49"/>
      <c r="IBT93" s="49"/>
      <c r="IBU93" s="49"/>
      <c r="IBV93" s="49"/>
      <c r="IBW93" s="49"/>
      <c r="IBX93" s="49"/>
      <c r="IBY93" s="49"/>
      <c r="IBZ93" s="49"/>
      <c r="ICA93" s="49"/>
      <c r="ICB93" s="49"/>
      <c r="ICC93" s="49"/>
      <c r="ICD93" s="49"/>
      <c r="ICE93" s="49"/>
      <c r="ICF93" s="49"/>
      <c r="ICG93" s="49"/>
      <c r="ICH93" s="49"/>
      <c r="ICI93" s="49"/>
      <c r="ICJ93" s="49"/>
      <c r="ICK93" s="49"/>
      <c r="ICL93" s="49"/>
      <c r="ICM93" s="49"/>
      <c r="ICN93" s="49"/>
      <c r="ICO93" s="49"/>
      <c r="ICP93" s="49"/>
      <c r="ICQ93" s="49"/>
      <c r="ICR93" s="49"/>
      <c r="ICS93" s="49"/>
      <c r="ICT93" s="49"/>
      <c r="ICU93" s="49"/>
      <c r="ICV93" s="49"/>
      <c r="ICW93" s="49"/>
      <c r="ICX93" s="49"/>
      <c r="ICY93" s="49"/>
      <c r="ICZ93" s="49"/>
      <c r="IDA93" s="49"/>
      <c r="IDB93" s="49"/>
      <c r="IDC93" s="49"/>
      <c r="IDD93" s="49"/>
      <c r="IDE93" s="49"/>
      <c r="IDF93" s="49"/>
      <c r="IDG93" s="49"/>
      <c r="IDH93" s="49"/>
      <c r="IDI93" s="49"/>
      <c r="IDJ93" s="49"/>
      <c r="IDK93" s="49"/>
      <c r="IDL93" s="49"/>
      <c r="IDM93" s="49"/>
      <c r="IDN93" s="49"/>
      <c r="IDO93" s="49"/>
      <c r="IDP93" s="49"/>
      <c r="IDQ93" s="49"/>
      <c r="IDR93" s="49"/>
      <c r="IDS93" s="49"/>
      <c r="IDT93" s="49"/>
      <c r="IDU93" s="49"/>
      <c r="IDV93" s="49"/>
      <c r="IDW93" s="49"/>
      <c r="IDX93" s="49"/>
      <c r="IDY93" s="49"/>
      <c r="IDZ93" s="49"/>
      <c r="IEA93" s="49"/>
      <c r="IEB93" s="49"/>
      <c r="IEC93" s="49"/>
      <c r="IED93" s="49"/>
      <c r="IEE93" s="49"/>
      <c r="IEF93" s="49"/>
      <c r="IEG93" s="49"/>
      <c r="IEH93" s="49"/>
      <c r="IEI93" s="49"/>
      <c r="IEJ93" s="49"/>
      <c r="IEK93" s="49"/>
      <c r="IEL93" s="49"/>
      <c r="IEM93" s="49"/>
      <c r="IEN93" s="49"/>
      <c r="IEO93" s="49"/>
      <c r="IEP93" s="49"/>
      <c r="IEQ93" s="49"/>
      <c r="IER93" s="49"/>
      <c r="IES93" s="49"/>
      <c r="IET93" s="49"/>
      <c r="IEU93" s="49"/>
      <c r="IEV93" s="49"/>
      <c r="IEW93" s="49"/>
      <c r="IEX93" s="49"/>
      <c r="IEY93" s="49"/>
      <c r="IEZ93" s="49"/>
      <c r="IFA93" s="49"/>
      <c r="IFB93" s="49"/>
      <c r="IFC93" s="49"/>
      <c r="IFD93" s="49"/>
      <c r="IFE93" s="49"/>
      <c r="IFF93" s="49"/>
      <c r="IFG93" s="49"/>
      <c r="IFH93" s="49"/>
      <c r="IFI93" s="49"/>
      <c r="IFJ93" s="49"/>
      <c r="IFK93" s="49"/>
      <c r="IFL93" s="49"/>
      <c r="IFM93" s="49"/>
      <c r="IFN93" s="49"/>
      <c r="IFO93" s="49"/>
      <c r="IFP93" s="49"/>
      <c r="IFQ93" s="49"/>
      <c r="IFR93" s="49"/>
      <c r="IFS93" s="49"/>
      <c r="IFT93" s="49"/>
      <c r="IFU93" s="49"/>
      <c r="IFV93" s="49"/>
      <c r="IFW93" s="49"/>
      <c r="IFX93" s="49"/>
      <c r="IFY93" s="49"/>
      <c r="IFZ93" s="49"/>
      <c r="IGA93" s="49"/>
      <c r="IGB93" s="49"/>
      <c r="IGC93" s="49"/>
      <c r="IGD93" s="49"/>
      <c r="IGE93" s="49"/>
      <c r="IGF93" s="49"/>
      <c r="IGG93" s="49"/>
      <c r="IGH93" s="49"/>
      <c r="IGI93" s="49"/>
      <c r="IGJ93" s="49"/>
      <c r="IGK93" s="49"/>
      <c r="IGL93" s="49"/>
      <c r="IGM93" s="49"/>
      <c r="IGN93" s="49"/>
      <c r="IGO93" s="49"/>
      <c r="IGP93" s="49"/>
      <c r="IGQ93" s="49"/>
      <c r="IGR93" s="49"/>
      <c r="IGS93" s="49"/>
      <c r="IGT93" s="49"/>
      <c r="IGU93" s="49"/>
      <c r="IGV93" s="49"/>
      <c r="IGW93" s="49"/>
      <c r="IGX93" s="49"/>
      <c r="IGY93" s="49"/>
      <c r="IGZ93" s="49"/>
      <c r="IHA93" s="49"/>
      <c r="IHB93" s="49"/>
      <c r="IHC93" s="49"/>
      <c r="IHD93" s="49"/>
      <c r="IHE93" s="49"/>
      <c r="IHF93" s="49"/>
      <c r="IHG93" s="49"/>
      <c r="IHH93" s="49"/>
      <c r="IHI93" s="49"/>
      <c r="IHJ93" s="49"/>
      <c r="IHK93" s="49"/>
      <c r="IHL93" s="49"/>
      <c r="IHM93" s="49"/>
      <c r="IHN93" s="49"/>
      <c r="IHO93" s="49"/>
      <c r="IHP93" s="49"/>
      <c r="IHQ93" s="49"/>
      <c r="IHR93" s="49"/>
      <c r="IHS93" s="49"/>
      <c r="IHT93" s="49"/>
      <c r="IHU93" s="49"/>
      <c r="IHV93" s="49"/>
      <c r="IHW93" s="49"/>
      <c r="IHX93" s="49"/>
      <c r="IHY93" s="49"/>
      <c r="IHZ93" s="49"/>
      <c r="IIA93" s="49"/>
      <c r="IIB93" s="49"/>
      <c r="IIC93" s="49"/>
      <c r="IID93" s="49"/>
      <c r="IIE93" s="49"/>
      <c r="IIF93" s="49"/>
      <c r="IIG93" s="49"/>
      <c r="IIH93" s="49"/>
      <c r="III93" s="49"/>
      <c r="IIJ93" s="49"/>
      <c r="IIK93" s="49"/>
      <c r="IIL93" s="49"/>
      <c r="IIM93" s="49"/>
      <c r="IIN93" s="49"/>
      <c r="IIO93" s="49"/>
      <c r="IIP93" s="49"/>
      <c r="IIQ93" s="49"/>
      <c r="IIR93" s="49"/>
      <c r="IIS93" s="49"/>
      <c r="IIT93" s="49"/>
      <c r="IIU93" s="49"/>
      <c r="IIV93" s="49"/>
      <c r="IIW93" s="49"/>
      <c r="IIX93" s="49"/>
      <c r="IIY93" s="49"/>
      <c r="IIZ93" s="49"/>
      <c r="IJA93" s="49"/>
      <c r="IJB93" s="49"/>
      <c r="IJC93" s="49"/>
      <c r="IJD93" s="49"/>
      <c r="IJE93" s="49"/>
      <c r="IJF93" s="49"/>
      <c r="IJG93" s="49"/>
      <c r="IJH93" s="49"/>
      <c r="IJI93" s="49"/>
      <c r="IJJ93" s="49"/>
      <c r="IJK93" s="49"/>
      <c r="IJL93" s="49"/>
      <c r="IJM93" s="49"/>
      <c r="IJN93" s="49"/>
      <c r="IJO93" s="49"/>
      <c r="IJP93" s="49"/>
      <c r="IJQ93" s="49"/>
      <c r="IJR93" s="49"/>
      <c r="IJS93" s="49"/>
      <c r="IJT93" s="49"/>
      <c r="IJU93" s="49"/>
      <c r="IJV93" s="49"/>
      <c r="IJW93" s="49"/>
      <c r="IJX93" s="49"/>
      <c r="IJY93" s="49"/>
      <c r="IJZ93" s="49"/>
      <c r="IKA93" s="49"/>
      <c r="IKB93" s="49"/>
      <c r="IKC93" s="49"/>
      <c r="IKD93" s="49"/>
      <c r="IKE93" s="49"/>
      <c r="IKF93" s="49"/>
      <c r="IKG93" s="49"/>
      <c r="IKH93" s="49"/>
      <c r="IKI93" s="49"/>
      <c r="IKJ93" s="49"/>
      <c r="IKK93" s="49"/>
      <c r="IKL93" s="49"/>
      <c r="IKM93" s="49"/>
      <c r="IKN93" s="49"/>
      <c r="IKO93" s="49"/>
      <c r="IKP93" s="49"/>
      <c r="IKQ93" s="49"/>
      <c r="IKR93" s="49"/>
      <c r="IKS93" s="49"/>
      <c r="IKT93" s="49"/>
      <c r="IKU93" s="49"/>
      <c r="IKV93" s="49"/>
      <c r="IKW93" s="49"/>
      <c r="IKX93" s="49"/>
      <c r="IKY93" s="49"/>
      <c r="IKZ93" s="49"/>
      <c r="ILA93" s="49"/>
      <c r="ILB93" s="49"/>
      <c r="ILC93" s="49"/>
      <c r="ILD93" s="49"/>
      <c r="ILE93" s="49"/>
      <c r="ILF93" s="49"/>
      <c r="ILG93" s="49"/>
      <c r="ILH93" s="49"/>
      <c r="ILI93" s="49"/>
      <c r="ILJ93" s="49"/>
      <c r="ILK93" s="49"/>
      <c r="ILL93" s="49"/>
      <c r="ILM93" s="49"/>
      <c r="ILN93" s="49"/>
      <c r="ILO93" s="49"/>
      <c r="ILP93" s="49"/>
      <c r="ILQ93" s="49"/>
      <c r="ILR93" s="49"/>
      <c r="ILS93" s="49"/>
      <c r="ILT93" s="49"/>
      <c r="ILU93" s="49"/>
      <c r="ILV93" s="49"/>
      <c r="ILW93" s="49"/>
      <c r="ILX93" s="49"/>
      <c r="ILY93" s="49"/>
      <c r="ILZ93" s="49"/>
      <c r="IMA93" s="49"/>
      <c r="IMB93" s="49"/>
      <c r="IMC93" s="49"/>
      <c r="IMD93" s="49"/>
      <c r="IME93" s="49"/>
      <c r="IMF93" s="49"/>
      <c r="IMG93" s="49"/>
      <c r="IMH93" s="49"/>
      <c r="IMI93" s="49"/>
      <c r="IMJ93" s="49"/>
      <c r="IMK93" s="49"/>
      <c r="IML93" s="49"/>
      <c r="IMM93" s="49"/>
      <c r="IMN93" s="49"/>
      <c r="IMO93" s="49"/>
      <c r="IMP93" s="49"/>
      <c r="IMQ93" s="49"/>
      <c r="IMR93" s="49"/>
      <c r="IMS93" s="49"/>
      <c r="IMT93" s="49"/>
      <c r="IMU93" s="49"/>
      <c r="IMV93" s="49"/>
      <c r="IMW93" s="49"/>
      <c r="IMX93" s="49"/>
      <c r="IMY93" s="49"/>
      <c r="IMZ93" s="49"/>
      <c r="INA93" s="49"/>
      <c r="INB93" s="49"/>
      <c r="INC93" s="49"/>
      <c r="IND93" s="49"/>
      <c r="INE93" s="49"/>
      <c r="INF93" s="49"/>
      <c r="ING93" s="49"/>
      <c r="INH93" s="49"/>
      <c r="INI93" s="49"/>
      <c r="INJ93" s="49"/>
      <c r="INK93" s="49"/>
      <c r="INL93" s="49"/>
      <c r="INM93" s="49"/>
      <c r="INN93" s="49"/>
      <c r="INO93" s="49"/>
      <c r="INP93" s="49"/>
      <c r="INQ93" s="49"/>
      <c r="INR93" s="49"/>
      <c r="INS93" s="49"/>
      <c r="INT93" s="49"/>
      <c r="INU93" s="49"/>
      <c r="INV93" s="49"/>
      <c r="INW93" s="49"/>
      <c r="INX93" s="49"/>
      <c r="INY93" s="49"/>
      <c r="INZ93" s="49"/>
      <c r="IOA93" s="49"/>
      <c r="IOB93" s="49"/>
      <c r="IOC93" s="49"/>
      <c r="IOD93" s="49"/>
      <c r="IOE93" s="49"/>
      <c r="IOF93" s="49"/>
      <c r="IOG93" s="49"/>
      <c r="IOH93" s="49"/>
      <c r="IOI93" s="49"/>
      <c r="IOJ93" s="49"/>
      <c r="IOK93" s="49"/>
      <c r="IOL93" s="49"/>
      <c r="IOM93" s="49"/>
      <c r="ION93" s="49"/>
      <c r="IOO93" s="49"/>
      <c r="IOP93" s="49"/>
      <c r="IOQ93" s="49"/>
      <c r="IOR93" s="49"/>
      <c r="IOS93" s="49"/>
      <c r="IOT93" s="49"/>
      <c r="IOU93" s="49"/>
      <c r="IOV93" s="49"/>
      <c r="IOW93" s="49"/>
      <c r="IOX93" s="49"/>
      <c r="IOY93" s="49"/>
      <c r="IOZ93" s="49"/>
      <c r="IPA93" s="49"/>
      <c r="IPB93" s="49"/>
      <c r="IPC93" s="49"/>
      <c r="IPD93" s="49"/>
      <c r="IPE93" s="49"/>
      <c r="IPF93" s="49"/>
      <c r="IPG93" s="49"/>
      <c r="IPH93" s="49"/>
      <c r="IPI93" s="49"/>
      <c r="IPJ93" s="49"/>
      <c r="IPK93" s="49"/>
      <c r="IPL93" s="49"/>
      <c r="IPM93" s="49"/>
      <c r="IPN93" s="49"/>
      <c r="IPO93" s="49"/>
      <c r="IPP93" s="49"/>
      <c r="IPQ93" s="49"/>
      <c r="IPR93" s="49"/>
      <c r="IPS93" s="49"/>
      <c r="IPT93" s="49"/>
      <c r="IPU93" s="49"/>
      <c r="IPV93" s="49"/>
      <c r="IPW93" s="49"/>
      <c r="IPX93" s="49"/>
      <c r="IPY93" s="49"/>
      <c r="IPZ93" s="49"/>
      <c r="IQA93" s="49"/>
      <c r="IQB93" s="49"/>
      <c r="IQC93" s="49"/>
      <c r="IQD93" s="49"/>
      <c r="IQE93" s="49"/>
      <c r="IQF93" s="49"/>
      <c r="IQG93" s="49"/>
      <c r="IQH93" s="49"/>
      <c r="IQI93" s="49"/>
      <c r="IQJ93" s="49"/>
      <c r="IQK93" s="49"/>
      <c r="IQL93" s="49"/>
      <c r="IQM93" s="49"/>
      <c r="IQN93" s="49"/>
      <c r="IQO93" s="49"/>
      <c r="IQP93" s="49"/>
      <c r="IQQ93" s="49"/>
      <c r="IQR93" s="49"/>
      <c r="IQS93" s="49"/>
      <c r="IQT93" s="49"/>
      <c r="IQU93" s="49"/>
      <c r="IQV93" s="49"/>
      <c r="IQW93" s="49"/>
      <c r="IQX93" s="49"/>
      <c r="IQY93" s="49"/>
      <c r="IQZ93" s="49"/>
      <c r="IRA93" s="49"/>
      <c r="IRB93" s="49"/>
      <c r="IRC93" s="49"/>
      <c r="IRD93" s="49"/>
      <c r="IRE93" s="49"/>
      <c r="IRF93" s="49"/>
      <c r="IRG93" s="49"/>
      <c r="IRH93" s="49"/>
      <c r="IRI93" s="49"/>
      <c r="IRJ93" s="49"/>
      <c r="IRK93" s="49"/>
      <c r="IRL93" s="49"/>
      <c r="IRM93" s="49"/>
      <c r="IRN93" s="49"/>
      <c r="IRO93" s="49"/>
      <c r="IRP93" s="49"/>
      <c r="IRQ93" s="49"/>
      <c r="IRR93" s="49"/>
      <c r="IRS93" s="49"/>
      <c r="IRT93" s="49"/>
      <c r="IRU93" s="49"/>
      <c r="IRV93" s="49"/>
      <c r="IRW93" s="49"/>
      <c r="IRX93" s="49"/>
      <c r="IRY93" s="49"/>
      <c r="IRZ93" s="49"/>
      <c r="ISA93" s="49"/>
      <c r="ISB93" s="49"/>
      <c r="ISC93" s="49"/>
      <c r="ISD93" s="49"/>
      <c r="ISE93" s="49"/>
      <c r="ISF93" s="49"/>
      <c r="ISG93" s="49"/>
      <c r="ISH93" s="49"/>
      <c r="ISI93" s="49"/>
      <c r="ISJ93" s="49"/>
      <c r="ISK93" s="49"/>
      <c r="ISL93" s="49"/>
      <c r="ISM93" s="49"/>
      <c r="ISN93" s="49"/>
      <c r="ISO93" s="49"/>
      <c r="ISP93" s="49"/>
      <c r="ISQ93" s="49"/>
      <c r="ISR93" s="49"/>
      <c r="ISS93" s="49"/>
      <c r="IST93" s="49"/>
      <c r="ISU93" s="49"/>
      <c r="ISV93" s="49"/>
      <c r="ISW93" s="49"/>
      <c r="ISX93" s="49"/>
      <c r="ISY93" s="49"/>
      <c r="ISZ93" s="49"/>
      <c r="ITA93" s="49"/>
      <c r="ITB93" s="49"/>
      <c r="ITC93" s="49"/>
      <c r="ITD93" s="49"/>
      <c r="ITE93" s="49"/>
      <c r="ITF93" s="49"/>
      <c r="ITG93" s="49"/>
      <c r="ITH93" s="49"/>
      <c r="ITI93" s="49"/>
      <c r="ITJ93" s="49"/>
      <c r="ITK93" s="49"/>
      <c r="ITL93" s="49"/>
      <c r="ITM93" s="49"/>
      <c r="ITN93" s="49"/>
      <c r="ITO93" s="49"/>
      <c r="ITP93" s="49"/>
      <c r="ITQ93" s="49"/>
      <c r="ITR93" s="49"/>
      <c r="ITS93" s="49"/>
      <c r="ITT93" s="49"/>
      <c r="ITU93" s="49"/>
      <c r="ITV93" s="49"/>
      <c r="ITW93" s="49"/>
      <c r="ITX93" s="49"/>
      <c r="ITY93" s="49"/>
      <c r="ITZ93" s="49"/>
      <c r="IUA93" s="49"/>
      <c r="IUB93" s="49"/>
      <c r="IUC93" s="49"/>
      <c r="IUD93" s="49"/>
      <c r="IUE93" s="49"/>
      <c r="IUF93" s="49"/>
      <c r="IUG93" s="49"/>
      <c r="IUH93" s="49"/>
      <c r="IUI93" s="49"/>
      <c r="IUJ93" s="49"/>
      <c r="IUK93" s="49"/>
      <c r="IUL93" s="49"/>
      <c r="IUM93" s="49"/>
      <c r="IUN93" s="49"/>
      <c r="IUO93" s="49"/>
      <c r="IUP93" s="49"/>
      <c r="IUQ93" s="49"/>
      <c r="IUR93" s="49"/>
      <c r="IUS93" s="49"/>
      <c r="IUT93" s="49"/>
      <c r="IUU93" s="49"/>
      <c r="IUV93" s="49"/>
      <c r="IUW93" s="49"/>
      <c r="IUX93" s="49"/>
      <c r="IUY93" s="49"/>
      <c r="IUZ93" s="49"/>
      <c r="IVA93" s="49"/>
      <c r="IVB93" s="49"/>
      <c r="IVC93" s="49"/>
      <c r="IVD93" s="49"/>
      <c r="IVE93" s="49"/>
      <c r="IVF93" s="49"/>
      <c r="IVG93" s="49"/>
      <c r="IVH93" s="49"/>
      <c r="IVI93" s="49"/>
      <c r="IVJ93" s="49"/>
      <c r="IVK93" s="49"/>
      <c r="IVL93" s="49"/>
      <c r="IVM93" s="49"/>
      <c r="IVN93" s="49"/>
      <c r="IVO93" s="49"/>
      <c r="IVP93" s="49"/>
      <c r="IVQ93" s="49"/>
      <c r="IVR93" s="49"/>
      <c r="IVS93" s="49"/>
      <c r="IVT93" s="49"/>
      <c r="IVU93" s="49"/>
      <c r="IVV93" s="49"/>
      <c r="IVW93" s="49"/>
      <c r="IVX93" s="49"/>
      <c r="IVY93" s="49"/>
      <c r="IVZ93" s="49"/>
      <c r="IWA93" s="49"/>
      <c r="IWB93" s="49"/>
      <c r="IWC93" s="49"/>
      <c r="IWD93" s="49"/>
      <c r="IWE93" s="49"/>
      <c r="IWF93" s="49"/>
      <c r="IWG93" s="49"/>
      <c r="IWH93" s="49"/>
      <c r="IWI93" s="49"/>
      <c r="IWJ93" s="49"/>
      <c r="IWK93" s="49"/>
      <c r="IWL93" s="49"/>
      <c r="IWM93" s="49"/>
      <c r="IWN93" s="49"/>
      <c r="IWO93" s="49"/>
      <c r="IWP93" s="49"/>
      <c r="IWQ93" s="49"/>
      <c r="IWR93" s="49"/>
      <c r="IWS93" s="49"/>
      <c r="IWT93" s="49"/>
      <c r="IWU93" s="49"/>
      <c r="IWV93" s="49"/>
      <c r="IWW93" s="49"/>
      <c r="IWX93" s="49"/>
      <c r="IWY93" s="49"/>
      <c r="IWZ93" s="49"/>
      <c r="IXA93" s="49"/>
      <c r="IXB93" s="49"/>
      <c r="IXC93" s="49"/>
      <c r="IXD93" s="49"/>
      <c r="IXE93" s="49"/>
      <c r="IXF93" s="49"/>
      <c r="IXG93" s="49"/>
      <c r="IXH93" s="49"/>
      <c r="IXI93" s="49"/>
      <c r="IXJ93" s="49"/>
      <c r="IXK93" s="49"/>
      <c r="IXL93" s="49"/>
      <c r="IXM93" s="49"/>
      <c r="IXN93" s="49"/>
      <c r="IXO93" s="49"/>
      <c r="IXP93" s="49"/>
      <c r="IXQ93" s="49"/>
      <c r="IXR93" s="49"/>
      <c r="IXS93" s="49"/>
      <c r="IXT93" s="49"/>
      <c r="IXU93" s="49"/>
      <c r="IXV93" s="49"/>
      <c r="IXW93" s="49"/>
      <c r="IXX93" s="49"/>
      <c r="IXY93" s="49"/>
      <c r="IXZ93" s="49"/>
      <c r="IYA93" s="49"/>
      <c r="IYB93" s="49"/>
      <c r="IYC93" s="49"/>
      <c r="IYD93" s="49"/>
      <c r="IYE93" s="49"/>
      <c r="IYF93" s="49"/>
      <c r="IYG93" s="49"/>
      <c r="IYH93" s="49"/>
      <c r="IYI93" s="49"/>
      <c r="IYJ93" s="49"/>
      <c r="IYK93" s="49"/>
      <c r="IYL93" s="49"/>
      <c r="IYM93" s="49"/>
      <c r="IYN93" s="49"/>
      <c r="IYO93" s="49"/>
      <c r="IYP93" s="49"/>
      <c r="IYQ93" s="49"/>
      <c r="IYR93" s="49"/>
      <c r="IYS93" s="49"/>
      <c r="IYT93" s="49"/>
      <c r="IYU93" s="49"/>
      <c r="IYV93" s="49"/>
      <c r="IYW93" s="49"/>
      <c r="IYX93" s="49"/>
      <c r="IYY93" s="49"/>
      <c r="IYZ93" s="49"/>
      <c r="IZA93" s="49"/>
      <c r="IZB93" s="49"/>
      <c r="IZC93" s="49"/>
      <c r="IZD93" s="49"/>
      <c r="IZE93" s="49"/>
      <c r="IZF93" s="49"/>
      <c r="IZG93" s="49"/>
      <c r="IZH93" s="49"/>
      <c r="IZI93" s="49"/>
      <c r="IZJ93" s="49"/>
      <c r="IZK93" s="49"/>
      <c r="IZL93" s="49"/>
      <c r="IZM93" s="49"/>
      <c r="IZN93" s="49"/>
      <c r="IZO93" s="49"/>
      <c r="IZP93" s="49"/>
      <c r="IZQ93" s="49"/>
      <c r="IZR93" s="49"/>
      <c r="IZS93" s="49"/>
      <c r="IZT93" s="49"/>
      <c r="IZU93" s="49"/>
      <c r="IZV93" s="49"/>
      <c r="IZW93" s="49"/>
      <c r="IZX93" s="49"/>
      <c r="IZY93" s="49"/>
      <c r="IZZ93" s="49"/>
      <c r="JAA93" s="49"/>
      <c r="JAB93" s="49"/>
      <c r="JAC93" s="49"/>
      <c r="JAD93" s="49"/>
      <c r="JAE93" s="49"/>
      <c r="JAF93" s="49"/>
      <c r="JAG93" s="49"/>
      <c r="JAH93" s="49"/>
      <c r="JAI93" s="49"/>
      <c r="JAJ93" s="49"/>
      <c r="JAK93" s="49"/>
      <c r="JAL93" s="49"/>
      <c r="JAM93" s="49"/>
      <c r="JAN93" s="49"/>
      <c r="JAO93" s="49"/>
      <c r="JAP93" s="49"/>
      <c r="JAQ93" s="49"/>
      <c r="JAR93" s="49"/>
      <c r="JAS93" s="49"/>
      <c r="JAT93" s="49"/>
      <c r="JAU93" s="49"/>
      <c r="JAV93" s="49"/>
      <c r="JAW93" s="49"/>
      <c r="JAX93" s="49"/>
      <c r="JAY93" s="49"/>
      <c r="JAZ93" s="49"/>
      <c r="JBA93" s="49"/>
      <c r="JBB93" s="49"/>
      <c r="JBC93" s="49"/>
      <c r="JBD93" s="49"/>
      <c r="JBE93" s="49"/>
      <c r="JBF93" s="49"/>
      <c r="JBG93" s="49"/>
      <c r="JBH93" s="49"/>
      <c r="JBI93" s="49"/>
      <c r="JBJ93" s="49"/>
      <c r="JBK93" s="49"/>
      <c r="JBL93" s="49"/>
      <c r="JBM93" s="49"/>
      <c r="JBN93" s="49"/>
      <c r="JBO93" s="49"/>
      <c r="JBP93" s="49"/>
      <c r="JBQ93" s="49"/>
      <c r="JBR93" s="49"/>
      <c r="JBS93" s="49"/>
      <c r="JBT93" s="49"/>
      <c r="JBU93" s="49"/>
      <c r="JBV93" s="49"/>
      <c r="JBW93" s="49"/>
      <c r="JBX93" s="49"/>
      <c r="JBY93" s="49"/>
      <c r="JBZ93" s="49"/>
      <c r="JCA93" s="49"/>
      <c r="JCB93" s="49"/>
      <c r="JCC93" s="49"/>
      <c r="JCD93" s="49"/>
      <c r="JCE93" s="49"/>
      <c r="JCF93" s="49"/>
      <c r="JCG93" s="49"/>
      <c r="JCH93" s="49"/>
      <c r="JCI93" s="49"/>
      <c r="JCJ93" s="49"/>
      <c r="JCK93" s="49"/>
      <c r="JCL93" s="49"/>
      <c r="JCM93" s="49"/>
      <c r="JCN93" s="49"/>
      <c r="JCO93" s="49"/>
      <c r="JCP93" s="49"/>
      <c r="JCQ93" s="49"/>
      <c r="JCR93" s="49"/>
      <c r="JCS93" s="49"/>
      <c r="JCT93" s="49"/>
      <c r="JCU93" s="49"/>
      <c r="JCV93" s="49"/>
      <c r="JCW93" s="49"/>
      <c r="JCX93" s="49"/>
      <c r="JCY93" s="49"/>
      <c r="JCZ93" s="49"/>
      <c r="JDA93" s="49"/>
      <c r="JDB93" s="49"/>
      <c r="JDC93" s="49"/>
      <c r="JDD93" s="49"/>
      <c r="JDE93" s="49"/>
      <c r="JDF93" s="49"/>
      <c r="JDG93" s="49"/>
      <c r="JDH93" s="49"/>
      <c r="JDI93" s="49"/>
      <c r="JDJ93" s="49"/>
      <c r="JDK93" s="49"/>
      <c r="JDL93" s="49"/>
      <c r="JDM93" s="49"/>
      <c r="JDN93" s="49"/>
      <c r="JDO93" s="49"/>
      <c r="JDP93" s="49"/>
      <c r="JDQ93" s="49"/>
      <c r="JDR93" s="49"/>
      <c r="JDS93" s="49"/>
      <c r="JDT93" s="49"/>
      <c r="JDU93" s="49"/>
      <c r="JDV93" s="49"/>
      <c r="JDW93" s="49"/>
      <c r="JDX93" s="49"/>
      <c r="JDY93" s="49"/>
      <c r="JDZ93" s="49"/>
      <c r="JEA93" s="49"/>
      <c r="JEB93" s="49"/>
      <c r="JEC93" s="49"/>
      <c r="JED93" s="49"/>
      <c r="JEE93" s="49"/>
      <c r="JEF93" s="49"/>
      <c r="JEG93" s="49"/>
      <c r="JEH93" s="49"/>
      <c r="JEI93" s="49"/>
      <c r="JEJ93" s="49"/>
      <c r="JEK93" s="49"/>
      <c r="JEL93" s="49"/>
      <c r="JEM93" s="49"/>
      <c r="JEN93" s="49"/>
      <c r="JEO93" s="49"/>
      <c r="JEP93" s="49"/>
      <c r="JEQ93" s="49"/>
      <c r="JER93" s="49"/>
      <c r="JES93" s="49"/>
      <c r="JET93" s="49"/>
      <c r="JEU93" s="49"/>
      <c r="JEV93" s="49"/>
      <c r="JEW93" s="49"/>
      <c r="JEX93" s="49"/>
      <c r="JEY93" s="49"/>
      <c r="JEZ93" s="49"/>
      <c r="JFA93" s="49"/>
      <c r="JFB93" s="49"/>
      <c r="JFC93" s="49"/>
      <c r="JFD93" s="49"/>
      <c r="JFE93" s="49"/>
      <c r="JFF93" s="49"/>
      <c r="JFG93" s="49"/>
      <c r="JFH93" s="49"/>
      <c r="JFI93" s="49"/>
      <c r="JFJ93" s="49"/>
      <c r="JFK93" s="49"/>
      <c r="JFL93" s="49"/>
      <c r="JFM93" s="49"/>
      <c r="JFN93" s="49"/>
      <c r="JFO93" s="49"/>
      <c r="JFP93" s="49"/>
      <c r="JFQ93" s="49"/>
      <c r="JFR93" s="49"/>
      <c r="JFS93" s="49"/>
      <c r="JFT93" s="49"/>
      <c r="JFU93" s="49"/>
      <c r="JFV93" s="49"/>
      <c r="JFW93" s="49"/>
      <c r="JFX93" s="49"/>
      <c r="JFY93" s="49"/>
      <c r="JFZ93" s="49"/>
      <c r="JGA93" s="49"/>
      <c r="JGB93" s="49"/>
      <c r="JGC93" s="49"/>
      <c r="JGD93" s="49"/>
      <c r="JGE93" s="49"/>
      <c r="JGF93" s="49"/>
      <c r="JGG93" s="49"/>
      <c r="JGH93" s="49"/>
      <c r="JGI93" s="49"/>
      <c r="JGJ93" s="49"/>
      <c r="JGK93" s="49"/>
      <c r="JGL93" s="49"/>
      <c r="JGM93" s="49"/>
      <c r="JGN93" s="49"/>
      <c r="JGO93" s="49"/>
      <c r="JGP93" s="49"/>
      <c r="JGQ93" s="49"/>
      <c r="JGR93" s="49"/>
      <c r="JGS93" s="49"/>
      <c r="JGT93" s="49"/>
      <c r="JGU93" s="49"/>
      <c r="JGV93" s="49"/>
      <c r="JGW93" s="49"/>
      <c r="JGX93" s="49"/>
      <c r="JGY93" s="49"/>
      <c r="JGZ93" s="49"/>
      <c r="JHA93" s="49"/>
      <c r="JHB93" s="49"/>
      <c r="JHC93" s="49"/>
      <c r="JHD93" s="49"/>
      <c r="JHE93" s="49"/>
      <c r="JHF93" s="49"/>
      <c r="JHG93" s="49"/>
      <c r="JHH93" s="49"/>
      <c r="JHI93" s="49"/>
      <c r="JHJ93" s="49"/>
      <c r="JHK93" s="49"/>
      <c r="JHL93" s="49"/>
      <c r="JHM93" s="49"/>
      <c r="JHN93" s="49"/>
      <c r="JHO93" s="49"/>
      <c r="JHP93" s="49"/>
      <c r="JHQ93" s="49"/>
      <c r="JHR93" s="49"/>
      <c r="JHS93" s="49"/>
      <c r="JHT93" s="49"/>
      <c r="JHU93" s="49"/>
      <c r="JHV93" s="49"/>
      <c r="JHW93" s="49"/>
      <c r="JHX93" s="49"/>
      <c r="JHY93" s="49"/>
      <c r="JHZ93" s="49"/>
      <c r="JIA93" s="49"/>
      <c r="JIB93" s="49"/>
      <c r="JIC93" s="49"/>
      <c r="JID93" s="49"/>
      <c r="JIE93" s="49"/>
      <c r="JIF93" s="49"/>
      <c r="JIG93" s="49"/>
      <c r="JIH93" s="49"/>
      <c r="JII93" s="49"/>
      <c r="JIJ93" s="49"/>
      <c r="JIK93" s="49"/>
      <c r="JIL93" s="49"/>
      <c r="JIM93" s="49"/>
      <c r="JIN93" s="49"/>
      <c r="JIO93" s="49"/>
      <c r="JIP93" s="49"/>
      <c r="JIQ93" s="49"/>
      <c r="JIR93" s="49"/>
      <c r="JIS93" s="49"/>
      <c r="JIT93" s="49"/>
      <c r="JIU93" s="49"/>
      <c r="JIV93" s="49"/>
      <c r="JIW93" s="49"/>
      <c r="JIX93" s="49"/>
      <c r="JIY93" s="49"/>
      <c r="JIZ93" s="49"/>
      <c r="JJA93" s="49"/>
      <c r="JJB93" s="49"/>
      <c r="JJC93" s="49"/>
      <c r="JJD93" s="49"/>
      <c r="JJE93" s="49"/>
      <c r="JJF93" s="49"/>
      <c r="JJG93" s="49"/>
      <c r="JJH93" s="49"/>
      <c r="JJI93" s="49"/>
      <c r="JJJ93" s="49"/>
      <c r="JJK93" s="49"/>
      <c r="JJL93" s="49"/>
      <c r="JJM93" s="49"/>
      <c r="JJN93" s="49"/>
      <c r="JJO93" s="49"/>
      <c r="JJP93" s="49"/>
      <c r="JJQ93" s="49"/>
      <c r="JJR93" s="49"/>
      <c r="JJS93" s="49"/>
      <c r="JJT93" s="49"/>
      <c r="JJU93" s="49"/>
      <c r="JJV93" s="49"/>
      <c r="JJW93" s="49"/>
      <c r="JJX93" s="49"/>
      <c r="JJY93" s="49"/>
      <c r="JJZ93" s="49"/>
      <c r="JKA93" s="49"/>
      <c r="JKB93" s="49"/>
      <c r="JKC93" s="49"/>
      <c r="JKD93" s="49"/>
      <c r="JKE93" s="49"/>
      <c r="JKF93" s="49"/>
      <c r="JKG93" s="49"/>
      <c r="JKH93" s="49"/>
      <c r="JKI93" s="49"/>
      <c r="JKJ93" s="49"/>
      <c r="JKK93" s="49"/>
      <c r="JKL93" s="49"/>
      <c r="JKM93" s="49"/>
      <c r="JKN93" s="49"/>
      <c r="JKO93" s="49"/>
      <c r="JKP93" s="49"/>
      <c r="JKQ93" s="49"/>
      <c r="JKR93" s="49"/>
      <c r="JKS93" s="49"/>
      <c r="JKT93" s="49"/>
      <c r="JKU93" s="49"/>
      <c r="JKV93" s="49"/>
      <c r="JKW93" s="49"/>
      <c r="JKX93" s="49"/>
      <c r="JKY93" s="49"/>
      <c r="JKZ93" s="49"/>
      <c r="JLA93" s="49"/>
      <c r="JLB93" s="49"/>
      <c r="JLC93" s="49"/>
      <c r="JLD93" s="49"/>
      <c r="JLE93" s="49"/>
      <c r="JLF93" s="49"/>
      <c r="JLG93" s="49"/>
      <c r="JLH93" s="49"/>
      <c r="JLI93" s="49"/>
      <c r="JLJ93" s="49"/>
      <c r="JLK93" s="49"/>
      <c r="JLL93" s="49"/>
      <c r="JLM93" s="49"/>
      <c r="JLN93" s="49"/>
      <c r="JLO93" s="49"/>
      <c r="JLP93" s="49"/>
      <c r="JLQ93" s="49"/>
      <c r="JLR93" s="49"/>
      <c r="JLS93" s="49"/>
      <c r="JLT93" s="49"/>
      <c r="JLU93" s="49"/>
      <c r="JLV93" s="49"/>
      <c r="JLW93" s="49"/>
      <c r="JLX93" s="49"/>
      <c r="JLY93" s="49"/>
      <c r="JLZ93" s="49"/>
      <c r="JMA93" s="49"/>
      <c r="JMB93" s="49"/>
      <c r="JMC93" s="49"/>
      <c r="JMD93" s="49"/>
      <c r="JME93" s="49"/>
      <c r="JMF93" s="49"/>
      <c r="JMG93" s="49"/>
      <c r="JMH93" s="49"/>
      <c r="JMI93" s="49"/>
      <c r="JMJ93" s="49"/>
      <c r="JMK93" s="49"/>
      <c r="JML93" s="49"/>
      <c r="JMM93" s="49"/>
      <c r="JMN93" s="49"/>
      <c r="JMO93" s="49"/>
      <c r="JMP93" s="49"/>
      <c r="JMQ93" s="49"/>
      <c r="JMR93" s="49"/>
      <c r="JMS93" s="49"/>
      <c r="JMT93" s="49"/>
      <c r="JMU93" s="49"/>
      <c r="JMV93" s="49"/>
      <c r="JMW93" s="49"/>
      <c r="JMX93" s="49"/>
      <c r="JMY93" s="49"/>
      <c r="JMZ93" s="49"/>
      <c r="JNA93" s="49"/>
      <c r="JNB93" s="49"/>
      <c r="JNC93" s="49"/>
      <c r="JND93" s="49"/>
      <c r="JNE93" s="49"/>
      <c r="JNF93" s="49"/>
      <c r="JNG93" s="49"/>
      <c r="JNH93" s="49"/>
      <c r="JNI93" s="49"/>
      <c r="JNJ93" s="49"/>
      <c r="JNK93" s="49"/>
      <c r="JNL93" s="49"/>
      <c r="JNM93" s="49"/>
      <c r="JNN93" s="49"/>
      <c r="JNO93" s="49"/>
      <c r="JNP93" s="49"/>
      <c r="JNQ93" s="49"/>
      <c r="JNR93" s="49"/>
      <c r="JNS93" s="49"/>
      <c r="JNT93" s="49"/>
      <c r="JNU93" s="49"/>
      <c r="JNV93" s="49"/>
      <c r="JNW93" s="49"/>
      <c r="JNX93" s="49"/>
      <c r="JNY93" s="49"/>
      <c r="JNZ93" s="49"/>
      <c r="JOA93" s="49"/>
      <c r="JOB93" s="49"/>
      <c r="JOC93" s="49"/>
      <c r="JOD93" s="49"/>
      <c r="JOE93" s="49"/>
      <c r="JOF93" s="49"/>
      <c r="JOG93" s="49"/>
      <c r="JOH93" s="49"/>
      <c r="JOI93" s="49"/>
      <c r="JOJ93" s="49"/>
      <c r="JOK93" s="49"/>
      <c r="JOL93" s="49"/>
      <c r="JOM93" s="49"/>
      <c r="JON93" s="49"/>
      <c r="JOO93" s="49"/>
      <c r="JOP93" s="49"/>
      <c r="JOQ93" s="49"/>
      <c r="JOR93" s="49"/>
      <c r="JOS93" s="49"/>
      <c r="JOT93" s="49"/>
      <c r="JOU93" s="49"/>
      <c r="JOV93" s="49"/>
      <c r="JOW93" s="49"/>
      <c r="JOX93" s="49"/>
      <c r="JOY93" s="49"/>
      <c r="JOZ93" s="49"/>
      <c r="JPA93" s="49"/>
      <c r="JPB93" s="49"/>
      <c r="JPC93" s="49"/>
      <c r="JPD93" s="49"/>
      <c r="JPE93" s="49"/>
      <c r="JPF93" s="49"/>
      <c r="JPG93" s="49"/>
      <c r="JPH93" s="49"/>
      <c r="JPI93" s="49"/>
      <c r="JPJ93" s="49"/>
      <c r="JPK93" s="49"/>
      <c r="JPL93" s="49"/>
      <c r="JPM93" s="49"/>
      <c r="JPN93" s="49"/>
      <c r="JPO93" s="49"/>
      <c r="JPP93" s="49"/>
      <c r="JPQ93" s="49"/>
      <c r="JPR93" s="49"/>
      <c r="JPS93" s="49"/>
      <c r="JPT93" s="49"/>
      <c r="JPU93" s="49"/>
      <c r="JPV93" s="49"/>
      <c r="JPW93" s="49"/>
      <c r="JPX93" s="49"/>
      <c r="JPY93" s="49"/>
      <c r="JPZ93" s="49"/>
      <c r="JQA93" s="49"/>
      <c r="JQB93" s="49"/>
      <c r="JQC93" s="49"/>
      <c r="JQD93" s="49"/>
      <c r="JQE93" s="49"/>
      <c r="JQF93" s="49"/>
      <c r="JQG93" s="49"/>
      <c r="JQH93" s="49"/>
      <c r="JQI93" s="49"/>
      <c r="JQJ93" s="49"/>
      <c r="JQK93" s="49"/>
      <c r="JQL93" s="49"/>
      <c r="JQM93" s="49"/>
      <c r="JQN93" s="49"/>
      <c r="JQO93" s="49"/>
      <c r="JQP93" s="49"/>
      <c r="JQQ93" s="49"/>
      <c r="JQR93" s="49"/>
      <c r="JQS93" s="49"/>
      <c r="JQT93" s="49"/>
      <c r="JQU93" s="49"/>
      <c r="JQV93" s="49"/>
      <c r="JQW93" s="49"/>
      <c r="JQX93" s="49"/>
      <c r="JQY93" s="49"/>
      <c r="JQZ93" s="49"/>
      <c r="JRA93" s="49"/>
      <c r="JRB93" s="49"/>
      <c r="JRC93" s="49"/>
      <c r="JRD93" s="49"/>
      <c r="JRE93" s="49"/>
      <c r="JRF93" s="49"/>
      <c r="JRG93" s="49"/>
      <c r="JRH93" s="49"/>
      <c r="JRI93" s="49"/>
      <c r="JRJ93" s="49"/>
      <c r="JRK93" s="49"/>
      <c r="JRL93" s="49"/>
      <c r="JRM93" s="49"/>
      <c r="JRN93" s="49"/>
      <c r="JRO93" s="49"/>
      <c r="JRP93" s="49"/>
      <c r="JRQ93" s="49"/>
      <c r="JRR93" s="49"/>
      <c r="JRS93" s="49"/>
      <c r="JRT93" s="49"/>
      <c r="JRU93" s="49"/>
      <c r="JRV93" s="49"/>
      <c r="JRW93" s="49"/>
      <c r="JRX93" s="49"/>
      <c r="JRY93" s="49"/>
      <c r="JRZ93" s="49"/>
      <c r="JSA93" s="49"/>
      <c r="JSB93" s="49"/>
      <c r="JSC93" s="49"/>
      <c r="JSD93" s="49"/>
      <c r="JSE93" s="49"/>
      <c r="JSF93" s="49"/>
      <c r="JSG93" s="49"/>
      <c r="JSH93" s="49"/>
      <c r="JSI93" s="49"/>
      <c r="JSJ93" s="49"/>
      <c r="JSK93" s="49"/>
      <c r="JSL93" s="49"/>
      <c r="JSM93" s="49"/>
      <c r="JSN93" s="49"/>
      <c r="JSO93" s="49"/>
      <c r="JSP93" s="49"/>
      <c r="JSQ93" s="49"/>
      <c r="JSR93" s="49"/>
      <c r="JSS93" s="49"/>
      <c r="JST93" s="49"/>
      <c r="JSU93" s="49"/>
      <c r="JSV93" s="49"/>
      <c r="JSW93" s="49"/>
      <c r="JSX93" s="49"/>
      <c r="JSY93" s="49"/>
      <c r="JSZ93" s="49"/>
      <c r="JTA93" s="49"/>
      <c r="JTB93" s="49"/>
      <c r="JTC93" s="49"/>
      <c r="JTD93" s="49"/>
      <c r="JTE93" s="49"/>
      <c r="JTF93" s="49"/>
      <c r="JTG93" s="49"/>
      <c r="JTH93" s="49"/>
      <c r="JTI93" s="49"/>
      <c r="JTJ93" s="49"/>
      <c r="JTK93" s="49"/>
      <c r="JTL93" s="49"/>
      <c r="JTM93" s="49"/>
      <c r="JTN93" s="49"/>
      <c r="JTO93" s="49"/>
      <c r="JTP93" s="49"/>
      <c r="JTQ93" s="49"/>
      <c r="JTR93" s="49"/>
      <c r="JTS93" s="49"/>
      <c r="JTT93" s="49"/>
      <c r="JTU93" s="49"/>
      <c r="JTV93" s="49"/>
      <c r="JTW93" s="49"/>
      <c r="JTX93" s="49"/>
      <c r="JTY93" s="49"/>
      <c r="JTZ93" s="49"/>
      <c r="JUA93" s="49"/>
      <c r="JUB93" s="49"/>
      <c r="JUC93" s="49"/>
      <c r="JUD93" s="49"/>
      <c r="JUE93" s="49"/>
      <c r="JUF93" s="49"/>
      <c r="JUG93" s="49"/>
      <c r="JUH93" s="49"/>
      <c r="JUI93" s="49"/>
      <c r="JUJ93" s="49"/>
      <c r="JUK93" s="49"/>
      <c r="JUL93" s="49"/>
      <c r="JUM93" s="49"/>
      <c r="JUN93" s="49"/>
      <c r="JUO93" s="49"/>
      <c r="JUP93" s="49"/>
      <c r="JUQ93" s="49"/>
      <c r="JUR93" s="49"/>
      <c r="JUS93" s="49"/>
      <c r="JUT93" s="49"/>
      <c r="JUU93" s="49"/>
      <c r="JUV93" s="49"/>
      <c r="JUW93" s="49"/>
      <c r="JUX93" s="49"/>
      <c r="JUY93" s="49"/>
      <c r="JUZ93" s="49"/>
      <c r="JVA93" s="49"/>
      <c r="JVB93" s="49"/>
      <c r="JVC93" s="49"/>
      <c r="JVD93" s="49"/>
      <c r="JVE93" s="49"/>
      <c r="JVF93" s="49"/>
      <c r="JVG93" s="49"/>
      <c r="JVH93" s="49"/>
      <c r="JVI93" s="49"/>
      <c r="JVJ93" s="49"/>
      <c r="JVK93" s="49"/>
      <c r="JVL93" s="49"/>
      <c r="JVM93" s="49"/>
      <c r="JVN93" s="49"/>
      <c r="JVO93" s="49"/>
      <c r="JVP93" s="49"/>
      <c r="JVQ93" s="49"/>
      <c r="JVR93" s="49"/>
      <c r="JVS93" s="49"/>
      <c r="JVT93" s="49"/>
      <c r="JVU93" s="49"/>
      <c r="JVV93" s="49"/>
      <c r="JVW93" s="49"/>
      <c r="JVX93" s="49"/>
      <c r="JVY93" s="49"/>
      <c r="JVZ93" s="49"/>
      <c r="JWA93" s="49"/>
      <c r="JWB93" s="49"/>
      <c r="JWC93" s="49"/>
      <c r="JWD93" s="49"/>
      <c r="JWE93" s="49"/>
      <c r="JWF93" s="49"/>
      <c r="JWG93" s="49"/>
      <c r="JWH93" s="49"/>
      <c r="JWI93" s="49"/>
      <c r="JWJ93" s="49"/>
      <c r="JWK93" s="49"/>
      <c r="JWL93" s="49"/>
      <c r="JWM93" s="49"/>
      <c r="JWN93" s="49"/>
      <c r="JWO93" s="49"/>
      <c r="JWP93" s="49"/>
      <c r="JWQ93" s="49"/>
      <c r="JWR93" s="49"/>
      <c r="JWS93" s="49"/>
      <c r="JWT93" s="49"/>
      <c r="JWU93" s="49"/>
      <c r="JWV93" s="49"/>
      <c r="JWW93" s="49"/>
      <c r="JWX93" s="49"/>
      <c r="JWY93" s="49"/>
      <c r="JWZ93" s="49"/>
      <c r="JXA93" s="49"/>
      <c r="JXB93" s="49"/>
      <c r="JXC93" s="49"/>
      <c r="JXD93" s="49"/>
      <c r="JXE93" s="49"/>
      <c r="JXF93" s="49"/>
      <c r="JXG93" s="49"/>
      <c r="JXH93" s="49"/>
      <c r="JXI93" s="49"/>
      <c r="JXJ93" s="49"/>
      <c r="JXK93" s="49"/>
      <c r="JXL93" s="49"/>
      <c r="JXM93" s="49"/>
      <c r="JXN93" s="49"/>
      <c r="JXO93" s="49"/>
      <c r="JXP93" s="49"/>
      <c r="JXQ93" s="49"/>
      <c r="JXR93" s="49"/>
      <c r="JXS93" s="49"/>
      <c r="JXT93" s="49"/>
      <c r="JXU93" s="49"/>
      <c r="JXV93" s="49"/>
      <c r="JXW93" s="49"/>
      <c r="JXX93" s="49"/>
      <c r="JXY93" s="49"/>
      <c r="JXZ93" s="49"/>
      <c r="JYA93" s="49"/>
      <c r="JYB93" s="49"/>
      <c r="JYC93" s="49"/>
      <c r="JYD93" s="49"/>
      <c r="JYE93" s="49"/>
      <c r="JYF93" s="49"/>
      <c r="JYG93" s="49"/>
      <c r="JYH93" s="49"/>
      <c r="JYI93" s="49"/>
      <c r="JYJ93" s="49"/>
      <c r="JYK93" s="49"/>
      <c r="JYL93" s="49"/>
      <c r="JYM93" s="49"/>
      <c r="JYN93" s="49"/>
      <c r="JYO93" s="49"/>
      <c r="JYP93" s="49"/>
      <c r="JYQ93" s="49"/>
      <c r="JYR93" s="49"/>
      <c r="JYS93" s="49"/>
      <c r="JYT93" s="49"/>
      <c r="JYU93" s="49"/>
      <c r="JYV93" s="49"/>
      <c r="JYW93" s="49"/>
      <c r="JYX93" s="49"/>
      <c r="JYY93" s="49"/>
      <c r="JYZ93" s="49"/>
      <c r="JZA93" s="49"/>
      <c r="JZB93" s="49"/>
      <c r="JZC93" s="49"/>
      <c r="JZD93" s="49"/>
      <c r="JZE93" s="49"/>
      <c r="JZF93" s="49"/>
      <c r="JZG93" s="49"/>
      <c r="JZH93" s="49"/>
      <c r="JZI93" s="49"/>
      <c r="JZJ93" s="49"/>
      <c r="JZK93" s="49"/>
      <c r="JZL93" s="49"/>
      <c r="JZM93" s="49"/>
      <c r="JZN93" s="49"/>
      <c r="JZO93" s="49"/>
      <c r="JZP93" s="49"/>
      <c r="JZQ93" s="49"/>
      <c r="JZR93" s="49"/>
      <c r="JZS93" s="49"/>
      <c r="JZT93" s="49"/>
      <c r="JZU93" s="49"/>
      <c r="JZV93" s="49"/>
      <c r="JZW93" s="49"/>
      <c r="JZX93" s="49"/>
      <c r="JZY93" s="49"/>
      <c r="JZZ93" s="49"/>
      <c r="KAA93" s="49"/>
      <c r="KAB93" s="49"/>
      <c r="KAC93" s="49"/>
      <c r="KAD93" s="49"/>
      <c r="KAE93" s="49"/>
      <c r="KAF93" s="49"/>
      <c r="KAG93" s="49"/>
      <c r="KAH93" s="49"/>
      <c r="KAI93" s="49"/>
      <c r="KAJ93" s="49"/>
      <c r="KAK93" s="49"/>
      <c r="KAL93" s="49"/>
      <c r="KAM93" s="49"/>
      <c r="KAN93" s="49"/>
      <c r="KAO93" s="49"/>
      <c r="KAP93" s="49"/>
      <c r="KAQ93" s="49"/>
      <c r="KAR93" s="49"/>
      <c r="KAS93" s="49"/>
      <c r="KAT93" s="49"/>
      <c r="KAU93" s="49"/>
      <c r="KAV93" s="49"/>
      <c r="KAW93" s="49"/>
      <c r="KAX93" s="49"/>
      <c r="KAY93" s="49"/>
      <c r="KAZ93" s="49"/>
      <c r="KBA93" s="49"/>
      <c r="KBB93" s="49"/>
      <c r="KBC93" s="49"/>
      <c r="KBD93" s="49"/>
      <c r="KBE93" s="49"/>
      <c r="KBF93" s="49"/>
      <c r="KBG93" s="49"/>
      <c r="KBH93" s="49"/>
      <c r="KBI93" s="49"/>
      <c r="KBJ93" s="49"/>
      <c r="KBK93" s="49"/>
      <c r="KBL93" s="49"/>
      <c r="KBM93" s="49"/>
      <c r="KBN93" s="49"/>
      <c r="KBO93" s="49"/>
      <c r="KBP93" s="49"/>
      <c r="KBQ93" s="49"/>
      <c r="KBR93" s="49"/>
      <c r="KBS93" s="49"/>
      <c r="KBT93" s="49"/>
      <c r="KBU93" s="49"/>
      <c r="KBV93" s="49"/>
      <c r="KBW93" s="49"/>
      <c r="KBX93" s="49"/>
      <c r="KBY93" s="49"/>
      <c r="KBZ93" s="49"/>
      <c r="KCA93" s="49"/>
      <c r="KCB93" s="49"/>
      <c r="KCC93" s="49"/>
      <c r="KCD93" s="49"/>
      <c r="KCE93" s="49"/>
      <c r="KCF93" s="49"/>
      <c r="KCG93" s="49"/>
      <c r="KCH93" s="49"/>
      <c r="KCI93" s="49"/>
      <c r="KCJ93" s="49"/>
      <c r="KCK93" s="49"/>
      <c r="KCL93" s="49"/>
      <c r="KCM93" s="49"/>
      <c r="KCN93" s="49"/>
      <c r="KCO93" s="49"/>
      <c r="KCP93" s="49"/>
      <c r="KCQ93" s="49"/>
      <c r="KCR93" s="49"/>
      <c r="KCS93" s="49"/>
      <c r="KCT93" s="49"/>
      <c r="KCU93" s="49"/>
      <c r="KCV93" s="49"/>
      <c r="KCW93" s="49"/>
      <c r="KCX93" s="49"/>
      <c r="KCY93" s="49"/>
      <c r="KCZ93" s="49"/>
      <c r="KDA93" s="49"/>
      <c r="KDB93" s="49"/>
      <c r="KDC93" s="49"/>
      <c r="KDD93" s="49"/>
      <c r="KDE93" s="49"/>
      <c r="KDF93" s="49"/>
      <c r="KDG93" s="49"/>
      <c r="KDH93" s="49"/>
      <c r="KDI93" s="49"/>
      <c r="KDJ93" s="49"/>
      <c r="KDK93" s="49"/>
      <c r="KDL93" s="49"/>
      <c r="KDM93" s="49"/>
      <c r="KDN93" s="49"/>
      <c r="KDO93" s="49"/>
      <c r="KDP93" s="49"/>
      <c r="KDQ93" s="49"/>
      <c r="KDR93" s="49"/>
      <c r="KDS93" s="49"/>
      <c r="KDT93" s="49"/>
      <c r="KDU93" s="49"/>
      <c r="KDV93" s="49"/>
      <c r="KDW93" s="49"/>
      <c r="KDX93" s="49"/>
      <c r="KDY93" s="49"/>
      <c r="KDZ93" s="49"/>
      <c r="KEA93" s="49"/>
      <c r="KEB93" s="49"/>
      <c r="KEC93" s="49"/>
      <c r="KED93" s="49"/>
      <c r="KEE93" s="49"/>
      <c r="KEF93" s="49"/>
      <c r="KEG93" s="49"/>
      <c r="KEH93" s="49"/>
      <c r="KEI93" s="49"/>
      <c r="KEJ93" s="49"/>
      <c r="KEK93" s="49"/>
      <c r="KEL93" s="49"/>
      <c r="KEM93" s="49"/>
      <c r="KEN93" s="49"/>
      <c r="KEO93" s="49"/>
      <c r="KEP93" s="49"/>
      <c r="KEQ93" s="49"/>
      <c r="KER93" s="49"/>
      <c r="KES93" s="49"/>
      <c r="KET93" s="49"/>
      <c r="KEU93" s="49"/>
      <c r="KEV93" s="49"/>
      <c r="KEW93" s="49"/>
      <c r="KEX93" s="49"/>
      <c r="KEY93" s="49"/>
      <c r="KEZ93" s="49"/>
      <c r="KFA93" s="49"/>
      <c r="KFB93" s="49"/>
      <c r="KFC93" s="49"/>
      <c r="KFD93" s="49"/>
      <c r="KFE93" s="49"/>
      <c r="KFF93" s="49"/>
      <c r="KFG93" s="49"/>
      <c r="KFH93" s="49"/>
      <c r="KFI93" s="49"/>
      <c r="KFJ93" s="49"/>
      <c r="KFK93" s="49"/>
      <c r="KFL93" s="49"/>
      <c r="KFM93" s="49"/>
      <c r="KFN93" s="49"/>
      <c r="KFO93" s="49"/>
      <c r="KFP93" s="49"/>
      <c r="KFQ93" s="49"/>
      <c r="KFR93" s="49"/>
      <c r="KFS93" s="49"/>
      <c r="KFT93" s="49"/>
      <c r="KFU93" s="49"/>
      <c r="KFV93" s="49"/>
      <c r="KFW93" s="49"/>
      <c r="KFX93" s="49"/>
      <c r="KFY93" s="49"/>
      <c r="KFZ93" s="49"/>
      <c r="KGA93" s="49"/>
      <c r="KGB93" s="49"/>
      <c r="KGC93" s="49"/>
      <c r="KGD93" s="49"/>
      <c r="KGE93" s="49"/>
      <c r="KGF93" s="49"/>
      <c r="KGG93" s="49"/>
      <c r="KGH93" s="49"/>
      <c r="KGI93" s="49"/>
      <c r="KGJ93" s="49"/>
      <c r="KGK93" s="49"/>
      <c r="KGL93" s="49"/>
      <c r="KGM93" s="49"/>
      <c r="KGN93" s="49"/>
      <c r="KGO93" s="49"/>
      <c r="KGP93" s="49"/>
      <c r="KGQ93" s="49"/>
      <c r="KGR93" s="49"/>
      <c r="KGS93" s="49"/>
      <c r="KGT93" s="49"/>
      <c r="KGU93" s="49"/>
      <c r="KGV93" s="49"/>
      <c r="KGW93" s="49"/>
      <c r="KGX93" s="49"/>
      <c r="KGY93" s="49"/>
      <c r="KGZ93" s="49"/>
      <c r="KHA93" s="49"/>
      <c r="KHB93" s="49"/>
      <c r="KHC93" s="49"/>
      <c r="KHD93" s="49"/>
      <c r="KHE93" s="49"/>
      <c r="KHF93" s="49"/>
      <c r="KHG93" s="49"/>
      <c r="KHH93" s="49"/>
      <c r="KHI93" s="49"/>
      <c r="KHJ93" s="49"/>
      <c r="KHK93" s="49"/>
      <c r="KHL93" s="49"/>
      <c r="KHM93" s="49"/>
      <c r="KHN93" s="49"/>
      <c r="KHO93" s="49"/>
      <c r="KHP93" s="49"/>
      <c r="KHQ93" s="49"/>
      <c r="KHR93" s="49"/>
      <c r="KHS93" s="49"/>
      <c r="KHT93" s="49"/>
      <c r="KHU93" s="49"/>
      <c r="KHV93" s="49"/>
      <c r="KHW93" s="49"/>
      <c r="KHX93" s="49"/>
      <c r="KHY93" s="49"/>
      <c r="KHZ93" s="49"/>
      <c r="KIA93" s="49"/>
      <c r="KIB93" s="49"/>
      <c r="KIC93" s="49"/>
      <c r="KID93" s="49"/>
      <c r="KIE93" s="49"/>
      <c r="KIF93" s="49"/>
      <c r="KIG93" s="49"/>
      <c r="KIH93" s="49"/>
      <c r="KII93" s="49"/>
      <c r="KIJ93" s="49"/>
      <c r="KIK93" s="49"/>
      <c r="KIL93" s="49"/>
      <c r="KIM93" s="49"/>
      <c r="KIN93" s="49"/>
      <c r="KIO93" s="49"/>
      <c r="KIP93" s="49"/>
      <c r="KIQ93" s="49"/>
      <c r="KIR93" s="49"/>
      <c r="KIS93" s="49"/>
      <c r="KIT93" s="49"/>
      <c r="KIU93" s="49"/>
      <c r="KIV93" s="49"/>
      <c r="KIW93" s="49"/>
      <c r="KIX93" s="49"/>
      <c r="KIY93" s="49"/>
      <c r="KIZ93" s="49"/>
      <c r="KJA93" s="49"/>
      <c r="KJB93" s="49"/>
      <c r="KJC93" s="49"/>
      <c r="KJD93" s="49"/>
      <c r="KJE93" s="49"/>
      <c r="KJF93" s="49"/>
      <c r="KJG93" s="49"/>
      <c r="KJH93" s="49"/>
      <c r="KJI93" s="49"/>
      <c r="KJJ93" s="49"/>
      <c r="KJK93" s="49"/>
      <c r="KJL93" s="49"/>
      <c r="KJM93" s="49"/>
      <c r="KJN93" s="49"/>
      <c r="KJO93" s="49"/>
      <c r="KJP93" s="49"/>
      <c r="KJQ93" s="49"/>
      <c r="KJR93" s="49"/>
      <c r="KJS93" s="49"/>
      <c r="KJT93" s="49"/>
      <c r="KJU93" s="49"/>
      <c r="KJV93" s="49"/>
      <c r="KJW93" s="49"/>
      <c r="KJX93" s="49"/>
      <c r="KJY93" s="49"/>
      <c r="KJZ93" s="49"/>
      <c r="KKA93" s="49"/>
      <c r="KKB93" s="49"/>
      <c r="KKC93" s="49"/>
      <c r="KKD93" s="49"/>
      <c r="KKE93" s="49"/>
      <c r="KKF93" s="49"/>
      <c r="KKG93" s="49"/>
      <c r="KKH93" s="49"/>
      <c r="KKI93" s="49"/>
      <c r="KKJ93" s="49"/>
      <c r="KKK93" s="49"/>
      <c r="KKL93" s="49"/>
      <c r="KKM93" s="49"/>
      <c r="KKN93" s="49"/>
      <c r="KKO93" s="49"/>
      <c r="KKP93" s="49"/>
      <c r="KKQ93" s="49"/>
      <c r="KKR93" s="49"/>
      <c r="KKS93" s="49"/>
      <c r="KKT93" s="49"/>
      <c r="KKU93" s="49"/>
      <c r="KKV93" s="49"/>
      <c r="KKW93" s="49"/>
      <c r="KKX93" s="49"/>
      <c r="KKY93" s="49"/>
      <c r="KKZ93" s="49"/>
      <c r="KLA93" s="49"/>
      <c r="KLB93" s="49"/>
      <c r="KLC93" s="49"/>
      <c r="KLD93" s="49"/>
      <c r="KLE93" s="49"/>
      <c r="KLF93" s="49"/>
      <c r="KLG93" s="49"/>
      <c r="KLH93" s="49"/>
      <c r="KLI93" s="49"/>
      <c r="KLJ93" s="49"/>
      <c r="KLK93" s="49"/>
      <c r="KLL93" s="49"/>
      <c r="KLM93" s="49"/>
      <c r="KLN93" s="49"/>
      <c r="KLO93" s="49"/>
      <c r="KLP93" s="49"/>
      <c r="KLQ93" s="49"/>
      <c r="KLR93" s="49"/>
      <c r="KLS93" s="49"/>
      <c r="KLT93" s="49"/>
      <c r="KLU93" s="49"/>
      <c r="KLV93" s="49"/>
      <c r="KLW93" s="49"/>
      <c r="KLX93" s="49"/>
      <c r="KLY93" s="49"/>
      <c r="KLZ93" s="49"/>
      <c r="KMA93" s="49"/>
      <c r="KMB93" s="49"/>
      <c r="KMC93" s="49"/>
      <c r="KMD93" s="49"/>
      <c r="KME93" s="49"/>
      <c r="KMF93" s="49"/>
      <c r="KMG93" s="49"/>
      <c r="KMH93" s="49"/>
      <c r="KMI93" s="49"/>
      <c r="KMJ93" s="49"/>
      <c r="KMK93" s="49"/>
      <c r="KML93" s="49"/>
      <c r="KMM93" s="49"/>
      <c r="KMN93" s="49"/>
      <c r="KMO93" s="49"/>
      <c r="KMP93" s="49"/>
      <c r="KMQ93" s="49"/>
      <c r="KMR93" s="49"/>
      <c r="KMS93" s="49"/>
      <c r="KMT93" s="49"/>
      <c r="KMU93" s="49"/>
      <c r="KMV93" s="49"/>
      <c r="KMW93" s="49"/>
      <c r="KMX93" s="49"/>
      <c r="KMY93" s="49"/>
      <c r="KMZ93" s="49"/>
      <c r="KNA93" s="49"/>
      <c r="KNB93" s="49"/>
      <c r="KNC93" s="49"/>
      <c r="KND93" s="49"/>
      <c r="KNE93" s="49"/>
      <c r="KNF93" s="49"/>
      <c r="KNG93" s="49"/>
      <c r="KNH93" s="49"/>
      <c r="KNI93" s="49"/>
      <c r="KNJ93" s="49"/>
      <c r="KNK93" s="49"/>
      <c r="KNL93" s="49"/>
      <c r="KNM93" s="49"/>
      <c r="KNN93" s="49"/>
      <c r="KNO93" s="49"/>
      <c r="KNP93" s="49"/>
      <c r="KNQ93" s="49"/>
      <c r="KNR93" s="49"/>
      <c r="KNS93" s="49"/>
      <c r="KNT93" s="49"/>
      <c r="KNU93" s="49"/>
      <c r="KNV93" s="49"/>
      <c r="KNW93" s="49"/>
      <c r="KNX93" s="49"/>
      <c r="KNY93" s="49"/>
      <c r="KNZ93" s="49"/>
      <c r="KOA93" s="49"/>
      <c r="KOB93" s="49"/>
      <c r="KOC93" s="49"/>
      <c r="KOD93" s="49"/>
      <c r="KOE93" s="49"/>
      <c r="KOF93" s="49"/>
      <c r="KOG93" s="49"/>
      <c r="KOH93" s="49"/>
      <c r="KOI93" s="49"/>
      <c r="KOJ93" s="49"/>
      <c r="KOK93" s="49"/>
      <c r="KOL93" s="49"/>
      <c r="KOM93" s="49"/>
      <c r="KON93" s="49"/>
      <c r="KOO93" s="49"/>
      <c r="KOP93" s="49"/>
      <c r="KOQ93" s="49"/>
      <c r="KOR93" s="49"/>
      <c r="KOS93" s="49"/>
      <c r="KOT93" s="49"/>
      <c r="KOU93" s="49"/>
      <c r="KOV93" s="49"/>
      <c r="KOW93" s="49"/>
      <c r="KOX93" s="49"/>
      <c r="KOY93" s="49"/>
      <c r="KOZ93" s="49"/>
      <c r="KPA93" s="49"/>
      <c r="KPB93" s="49"/>
      <c r="KPC93" s="49"/>
      <c r="KPD93" s="49"/>
      <c r="KPE93" s="49"/>
      <c r="KPF93" s="49"/>
      <c r="KPG93" s="49"/>
      <c r="KPH93" s="49"/>
      <c r="KPI93" s="49"/>
      <c r="KPJ93" s="49"/>
      <c r="KPK93" s="49"/>
      <c r="KPL93" s="49"/>
      <c r="KPM93" s="49"/>
      <c r="KPN93" s="49"/>
      <c r="KPO93" s="49"/>
      <c r="KPP93" s="49"/>
      <c r="KPQ93" s="49"/>
      <c r="KPR93" s="49"/>
      <c r="KPS93" s="49"/>
      <c r="KPT93" s="49"/>
      <c r="KPU93" s="49"/>
      <c r="KPV93" s="49"/>
      <c r="KPW93" s="49"/>
      <c r="KPX93" s="49"/>
      <c r="KPY93" s="49"/>
      <c r="KPZ93" s="49"/>
      <c r="KQA93" s="49"/>
      <c r="KQB93" s="49"/>
      <c r="KQC93" s="49"/>
      <c r="KQD93" s="49"/>
      <c r="KQE93" s="49"/>
      <c r="KQF93" s="49"/>
      <c r="KQG93" s="49"/>
      <c r="KQH93" s="49"/>
      <c r="KQI93" s="49"/>
      <c r="KQJ93" s="49"/>
      <c r="KQK93" s="49"/>
      <c r="KQL93" s="49"/>
      <c r="KQM93" s="49"/>
      <c r="KQN93" s="49"/>
      <c r="KQO93" s="49"/>
      <c r="KQP93" s="49"/>
      <c r="KQQ93" s="49"/>
      <c r="KQR93" s="49"/>
      <c r="KQS93" s="49"/>
      <c r="KQT93" s="49"/>
      <c r="KQU93" s="49"/>
      <c r="KQV93" s="49"/>
      <c r="KQW93" s="49"/>
      <c r="KQX93" s="49"/>
      <c r="KQY93" s="49"/>
      <c r="KQZ93" s="49"/>
      <c r="KRA93" s="49"/>
      <c r="KRB93" s="49"/>
      <c r="KRC93" s="49"/>
      <c r="KRD93" s="49"/>
      <c r="KRE93" s="49"/>
      <c r="KRF93" s="49"/>
      <c r="KRG93" s="49"/>
      <c r="KRH93" s="49"/>
      <c r="KRI93" s="49"/>
      <c r="KRJ93" s="49"/>
      <c r="KRK93" s="49"/>
      <c r="KRL93" s="49"/>
      <c r="KRM93" s="49"/>
      <c r="KRN93" s="49"/>
      <c r="KRO93" s="49"/>
      <c r="KRP93" s="49"/>
      <c r="KRQ93" s="49"/>
      <c r="KRR93" s="49"/>
      <c r="KRS93" s="49"/>
      <c r="KRT93" s="49"/>
      <c r="KRU93" s="49"/>
      <c r="KRV93" s="49"/>
      <c r="KRW93" s="49"/>
      <c r="KRX93" s="49"/>
      <c r="KRY93" s="49"/>
      <c r="KRZ93" s="49"/>
      <c r="KSA93" s="49"/>
      <c r="KSB93" s="49"/>
      <c r="KSC93" s="49"/>
      <c r="KSD93" s="49"/>
      <c r="KSE93" s="49"/>
      <c r="KSF93" s="49"/>
      <c r="KSG93" s="49"/>
      <c r="KSH93" s="49"/>
      <c r="KSI93" s="49"/>
      <c r="KSJ93" s="49"/>
      <c r="KSK93" s="49"/>
      <c r="KSL93" s="49"/>
      <c r="KSM93" s="49"/>
      <c r="KSN93" s="49"/>
      <c r="KSO93" s="49"/>
      <c r="KSP93" s="49"/>
      <c r="KSQ93" s="49"/>
      <c r="KSR93" s="49"/>
      <c r="KSS93" s="49"/>
      <c r="KST93" s="49"/>
      <c r="KSU93" s="49"/>
      <c r="KSV93" s="49"/>
      <c r="KSW93" s="49"/>
      <c r="KSX93" s="49"/>
      <c r="KSY93" s="49"/>
      <c r="KSZ93" s="49"/>
      <c r="KTA93" s="49"/>
      <c r="KTB93" s="49"/>
      <c r="KTC93" s="49"/>
      <c r="KTD93" s="49"/>
      <c r="KTE93" s="49"/>
      <c r="KTF93" s="49"/>
      <c r="KTG93" s="49"/>
      <c r="KTH93" s="49"/>
      <c r="KTI93" s="49"/>
      <c r="KTJ93" s="49"/>
      <c r="KTK93" s="49"/>
      <c r="KTL93" s="49"/>
      <c r="KTM93" s="49"/>
      <c r="KTN93" s="49"/>
      <c r="KTO93" s="49"/>
      <c r="KTP93" s="49"/>
      <c r="KTQ93" s="49"/>
      <c r="KTR93" s="49"/>
      <c r="KTS93" s="49"/>
      <c r="KTT93" s="49"/>
      <c r="KTU93" s="49"/>
      <c r="KTV93" s="49"/>
      <c r="KTW93" s="49"/>
      <c r="KTX93" s="49"/>
      <c r="KTY93" s="49"/>
      <c r="KTZ93" s="49"/>
      <c r="KUA93" s="49"/>
      <c r="KUB93" s="49"/>
      <c r="KUC93" s="49"/>
      <c r="KUD93" s="49"/>
      <c r="KUE93" s="49"/>
      <c r="KUF93" s="49"/>
      <c r="KUG93" s="49"/>
      <c r="KUH93" s="49"/>
      <c r="KUI93" s="49"/>
      <c r="KUJ93" s="49"/>
      <c r="KUK93" s="49"/>
      <c r="KUL93" s="49"/>
      <c r="KUM93" s="49"/>
      <c r="KUN93" s="49"/>
      <c r="KUO93" s="49"/>
      <c r="KUP93" s="49"/>
      <c r="KUQ93" s="49"/>
      <c r="KUR93" s="49"/>
      <c r="KUS93" s="49"/>
      <c r="KUT93" s="49"/>
      <c r="KUU93" s="49"/>
      <c r="KUV93" s="49"/>
      <c r="KUW93" s="49"/>
      <c r="KUX93" s="49"/>
      <c r="KUY93" s="49"/>
      <c r="KUZ93" s="49"/>
      <c r="KVA93" s="49"/>
      <c r="KVB93" s="49"/>
      <c r="KVC93" s="49"/>
      <c r="KVD93" s="49"/>
      <c r="KVE93" s="49"/>
      <c r="KVF93" s="49"/>
      <c r="KVG93" s="49"/>
      <c r="KVH93" s="49"/>
      <c r="KVI93" s="49"/>
      <c r="KVJ93" s="49"/>
      <c r="KVK93" s="49"/>
      <c r="KVL93" s="49"/>
      <c r="KVM93" s="49"/>
      <c r="KVN93" s="49"/>
      <c r="KVO93" s="49"/>
      <c r="KVP93" s="49"/>
      <c r="KVQ93" s="49"/>
      <c r="KVR93" s="49"/>
      <c r="KVS93" s="49"/>
      <c r="KVT93" s="49"/>
      <c r="KVU93" s="49"/>
      <c r="KVV93" s="49"/>
      <c r="KVW93" s="49"/>
      <c r="KVX93" s="49"/>
      <c r="KVY93" s="49"/>
      <c r="KVZ93" s="49"/>
      <c r="KWA93" s="49"/>
      <c r="KWB93" s="49"/>
      <c r="KWC93" s="49"/>
      <c r="KWD93" s="49"/>
      <c r="KWE93" s="49"/>
      <c r="KWF93" s="49"/>
      <c r="KWG93" s="49"/>
      <c r="KWH93" s="49"/>
      <c r="KWI93" s="49"/>
      <c r="KWJ93" s="49"/>
      <c r="KWK93" s="49"/>
      <c r="KWL93" s="49"/>
      <c r="KWM93" s="49"/>
      <c r="KWN93" s="49"/>
      <c r="KWO93" s="49"/>
      <c r="KWP93" s="49"/>
      <c r="KWQ93" s="49"/>
      <c r="KWR93" s="49"/>
      <c r="KWS93" s="49"/>
      <c r="KWT93" s="49"/>
      <c r="KWU93" s="49"/>
      <c r="KWV93" s="49"/>
      <c r="KWW93" s="49"/>
      <c r="KWX93" s="49"/>
      <c r="KWY93" s="49"/>
      <c r="KWZ93" s="49"/>
      <c r="KXA93" s="49"/>
      <c r="KXB93" s="49"/>
      <c r="KXC93" s="49"/>
      <c r="KXD93" s="49"/>
      <c r="KXE93" s="49"/>
      <c r="KXF93" s="49"/>
      <c r="KXG93" s="49"/>
      <c r="KXH93" s="49"/>
      <c r="KXI93" s="49"/>
      <c r="KXJ93" s="49"/>
      <c r="KXK93" s="49"/>
      <c r="KXL93" s="49"/>
      <c r="KXM93" s="49"/>
      <c r="KXN93" s="49"/>
      <c r="KXO93" s="49"/>
      <c r="KXP93" s="49"/>
      <c r="KXQ93" s="49"/>
      <c r="KXR93" s="49"/>
      <c r="KXS93" s="49"/>
      <c r="KXT93" s="49"/>
      <c r="KXU93" s="49"/>
      <c r="KXV93" s="49"/>
      <c r="KXW93" s="49"/>
      <c r="KXX93" s="49"/>
      <c r="KXY93" s="49"/>
      <c r="KXZ93" s="49"/>
      <c r="KYA93" s="49"/>
      <c r="KYB93" s="49"/>
      <c r="KYC93" s="49"/>
      <c r="KYD93" s="49"/>
      <c r="KYE93" s="49"/>
      <c r="KYF93" s="49"/>
      <c r="KYG93" s="49"/>
      <c r="KYH93" s="49"/>
      <c r="KYI93" s="49"/>
      <c r="KYJ93" s="49"/>
      <c r="KYK93" s="49"/>
      <c r="KYL93" s="49"/>
      <c r="KYM93" s="49"/>
      <c r="KYN93" s="49"/>
      <c r="KYO93" s="49"/>
      <c r="KYP93" s="49"/>
      <c r="KYQ93" s="49"/>
      <c r="KYR93" s="49"/>
      <c r="KYS93" s="49"/>
      <c r="KYT93" s="49"/>
      <c r="KYU93" s="49"/>
      <c r="KYV93" s="49"/>
      <c r="KYW93" s="49"/>
      <c r="KYX93" s="49"/>
      <c r="KYY93" s="49"/>
      <c r="KYZ93" s="49"/>
      <c r="KZA93" s="49"/>
      <c r="KZB93" s="49"/>
      <c r="KZC93" s="49"/>
      <c r="KZD93" s="49"/>
      <c r="KZE93" s="49"/>
      <c r="KZF93" s="49"/>
      <c r="KZG93" s="49"/>
      <c r="KZH93" s="49"/>
      <c r="KZI93" s="49"/>
      <c r="KZJ93" s="49"/>
      <c r="KZK93" s="49"/>
      <c r="KZL93" s="49"/>
      <c r="KZM93" s="49"/>
      <c r="KZN93" s="49"/>
      <c r="KZO93" s="49"/>
      <c r="KZP93" s="49"/>
      <c r="KZQ93" s="49"/>
      <c r="KZR93" s="49"/>
      <c r="KZS93" s="49"/>
      <c r="KZT93" s="49"/>
      <c r="KZU93" s="49"/>
      <c r="KZV93" s="49"/>
      <c r="KZW93" s="49"/>
      <c r="KZX93" s="49"/>
      <c r="KZY93" s="49"/>
      <c r="KZZ93" s="49"/>
      <c r="LAA93" s="49"/>
      <c r="LAB93" s="49"/>
      <c r="LAC93" s="49"/>
      <c r="LAD93" s="49"/>
      <c r="LAE93" s="49"/>
      <c r="LAF93" s="49"/>
      <c r="LAG93" s="49"/>
      <c r="LAH93" s="49"/>
      <c r="LAI93" s="49"/>
      <c r="LAJ93" s="49"/>
      <c r="LAK93" s="49"/>
      <c r="LAL93" s="49"/>
      <c r="LAM93" s="49"/>
      <c r="LAN93" s="49"/>
      <c r="LAO93" s="49"/>
      <c r="LAP93" s="49"/>
      <c r="LAQ93" s="49"/>
      <c r="LAR93" s="49"/>
      <c r="LAS93" s="49"/>
      <c r="LAT93" s="49"/>
      <c r="LAU93" s="49"/>
      <c r="LAV93" s="49"/>
      <c r="LAW93" s="49"/>
      <c r="LAX93" s="49"/>
      <c r="LAY93" s="49"/>
      <c r="LAZ93" s="49"/>
      <c r="LBA93" s="49"/>
      <c r="LBB93" s="49"/>
      <c r="LBC93" s="49"/>
      <c r="LBD93" s="49"/>
      <c r="LBE93" s="49"/>
      <c r="LBF93" s="49"/>
      <c r="LBG93" s="49"/>
      <c r="LBH93" s="49"/>
      <c r="LBI93" s="49"/>
      <c r="LBJ93" s="49"/>
      <c r="LBK93" s="49"/>
      <c r="LBL93" s="49"/>
      <c r="LBM93" s="49"/>
      <c r="LBN93" s="49"/>
      <c r="LBO93" s="49"/>
      <c r="LBP93" s="49"/>
      <c r="LBQ93" s="49"/>
      <c r="LBR93" s="49"/>
      <c r="LBS93" s="49"/>
      <c r="LBT93" s="49"/>
      <c r="LBU93" s="49"/>
      <c r="LBV93" s="49"/>
      <c r="LBW93" s="49"/>
      <c r="LBX93" s="49"/>
      <c r="LBY93" s="49"/>
      <c r="LBZ93" s="49"/>
      <c r="LCA93" s="49"/>
      <c r="LCB93" s="49"/>
      <c r="LCC93" s="49"/>
      <c r="LCD93" s="49"/>
      <c r="LCE93" s="49"/>
      <c r="LCF93" s="49"/>
      <c r="LCG93" s="49"/>
      <c r="LCH93" s="49"/>
      <c r="LCI93" s="49"/>
      <c r="LCJ93" s="49"/>
      <c r="LCK93" s="49"/>
      <c r="LCL93" s="49"/>
      <c r="LCM93" s="49"/>
      <c r="LCN93" s="49"/>
      <c r="LCO93" s="49"/>
      <c r="LCP93" s="49"/>
      <c r="LCQ93" s="49"/>
      <c r="LCR93" s="49"/>
      <c r="LCS93" s="49"/>
      <c r="LCT93" s="49"/>
      <c r="LCU93" s="49"/>
      <c r="LCV93" s="49"/>
      <c r="LCW93" s="49"/>
      <c r="LCX93" s="49"/>
      <c r="LCY93" s="49"/>
      <c r="LCZ93" s="49"/>
      <c r="LDA93" s="49"/>
      <c r="LDB93" s="49"/>
      <c r="LDC93" s="49"/>
      <c r="LDD93" s="49"/>
      <c r="LDE93" s="49"/>
      <c r="LDF93" s="49"/>
      <c r="LDG93" s="49"/>
      <c r="LDH93" s="49"/>
      <c r="LDI93" s="49"/>
      <c r="LDJ93" s="49"/>
      <c r="LDK93" s="49"/>
      <c r="LDL93" s="49"/>
      <c r="LDM93" s="49"/>
      <c r="LDN93" s="49"/>
      <c r="LDO93" s="49"/>
      <c r="LDP93" s="49"/>
      <c r="LDQ93" s="49"/>
      <c r="LDR93" s="49"/>
      <c r="LDS93" s="49"/>
      <c r="LDT93" s="49"/>
      <c r="LDU93" s="49"/>
      <c r="LDV93" s="49"/>
      <c r="LDW93" s="49"/>
      <c r="LDX93" s="49"/>
      <c r="LDY93" s="49"/>
      <c r="LDZ93" s="49"/>
      <c r="LEA93" s="49"/>
      <c r="LEB93" s="49"/>
      <c r="LEC93" s="49"/>
      <c r="LED93" s="49"/>
      <c r="LEE93" s="49"/>
      <c r="LEF93" s="49"/>
      <c r="LEG93" s="49"/>
      <c r="LEH93" s="49"/>
      <c r="LEI93" s="49"/>
      <c r="LEJ93" s="49"/>
      <c r="LEK93" s="49"/>
      <c r="LEL93" s="49"/>
      <c r="LEM93" s="49"/>
      <c r="LEN93" s="49"/>
      <c r="LEO93" s="49"/>
      <c r="LEP93" s="49"/>
      <c r="LEQ93" s="49"/>
      <c r="LER93" s="49"/>
      <c r="LES93" s="49"/>
      <c r="LET93" s="49"/>
      <c r="LEU93" s="49"/>
      <c r="LEV93" s="49"/>
      <c r="LEW93" s="49"/>
      <c r="LEX93" s="49"/>
      <c r="LEY93" s="49"/>
      <c r="LEZ93" s="49"/>
      <c r="LFA93" s="49"/>
      <c r="LFB93" s="49"/>
      <c r="LFC93" s="49"/>
      <c r="LFD93" s="49"/>
      <c r="LFE93" s="49"/>
      <c r="LFF93" s="49"/>
      <c r="LFG93" s="49"/>
      <c r="LFH93" s="49"/>
      <c r="LFI93" s="49"/>
      <c r="LFJ93" s="49"/>
      <c r="LFK93" s="49"/>
      <c r="LFL93" s="49"/>
      <c r="LFM93" s="49"/>
      <c r="LFN93" s="49"/>
      <c r="LFO93" s="49"/>
      <c r="LFP93" s="49"/>
      <c r="LFQ93" s="49"/>
      <c r="LFR93" s="49"/>
      <c r="LFS93" s="49"/>
      <c r="LFT93" s="49"/>
      <c r="LFU93" s="49"/>
      <c r="LFV93" s="49"/>
      <c r="LFW93" s="49"/>
      <c r="LFX93" s="49"/>
      <c r="LFY93" s="49"/>
      <c r="LFZ93" s="49"/>
      <c r="LGA93" s="49"/>
      <c r="LGB93" s="49"/>
      <c r="LGC93" s="49"/>
      <c r="LGD93" s="49"/>
      <c r="LGE93" s="49"/>
      <c r="LGF93" s="49"/>
      <c r="LGG93" s="49"/>
      <c r="LGH93" s="49"/>
      <c r="LGI93" s="49"/>
      <c r="LGJ93" s="49"/>
      <c r="LGK93" s="49"/>
      <c r="LGL93" s="49"/>
      <c r="LGM93" s="49"/>
      <c r="LGN93" s="49"/>
      <c r="LGO93" s="49"/>
      <c r="LGP93" s="49"/>
      <c r="LGQ93" s="49"/>
      <c r="LGR93" s="49"/>
      <c r="LGS93" s="49"/>
      <c r="LGT93" s="49"/>
      <c r="LGU93" s="49"/>
      <c r="LGV93" s="49"/>
      <c r="LGW93" s="49"/>
      <c r="LGX93" s="49"/>
      <c r="LGY93" s="49"/>
      <c r="LGZ93" s="49"/>
      <c r="LHA93" s="49"/>
      <c r="LHB93" s="49"/>
      <c r="LHC93" s="49"/>
      <c r="LHD93" s="49"/>
      <c r="LHE93" s="49"/>
      <c r="LHF93" s="49"/>
      <c r="LHG93" s="49"/>
      <c r="LHH93" s="49"/>
      <c r="LHI93" s="49"/>
      <c r="LHJ93" s="49"/>
      <c r="LHK93" s="49"/>
      <c r="LHL93" s="49"/>
      <c r="LHM93" s="49"/>
      <c r="LHN93" s="49"/>
      <c r="LHO93" s="49"/>
      <c r="LHP93" s="49"/>
      <c r="LHQ93" s="49"/>
      <c r="LHR93" s="49"/>
      <c r="LHS93" s="49"/>
      <c r="LHT93" s="49"/>
      <c r="LHU93" s="49"/>
      <c r="LHV93" s="49"/>
      <c r="LHW93" s="49"/>
      <c r="LHX93" s="49"/>
      <c r="LHY93" s="49"/>
      <c r="LHZ93" s="49"/>
      <c r="LIA93" s="49"/>
      <c r="LIB93" s="49"/>
      <c r="LIC93" s="49"/>
      <c r="LID93" s="49"/>
      <c r="LIE93" s="49"/>
      <c r="LIF93" s="49"/>
      <c r="LIG93" s="49"/>
      <c r="LIH93" s="49"/>
      <c r="LII93" s="49"/>
      <c r="LIJ93" s="49"/>
      <c r="LIK93" s="49"/>
      <c r="LIL93" s="49"/>
      <c r="LIM93" s="49"/>
      <c r="LIN93" s="49"/>
      <c r="LIO93" s="49"/>
      <c r="LIP93" s="49"/>
      <c r="LIQ93" s="49"/>
      <c r="LIR93" s="49"/>
      <c r="LIS93" s="49"/>
      <c r="LIT93" s="49"/>
      <c r="LIU93" s="49"/>
      <c r="LIV93" s="49"/>
      <c r="LIW93" s="49"/>
      <c r="LIX93" s="49"/>
      <c r="LIY93" s="49"/>
      <c r="LIZ93" s="49"/>
      <c r="LJA93" s="49"/>
      <c r="LJB93" s="49"/>
      <c r="LJC93" s="49"/>
      <c r="LJD93" s="49"/>
      <c r="LJE93" s="49"/>
      <c r="LJF93" s="49"/>
      <c r="LJG93" s="49"/>
      <c r="LJH93" s="49"/>
      <c r="LJI93" s="49"/>
      <c r="LJJ93" s="49"/>
      <c r="LJK93" s="49"/>
      <c r="LJL93" s="49"/>
      <c r="LJM93" s="49"/>
      <c r="LJN93" s="49"/>
      <c r="LJO93" s="49"/>
      <c r="LJP93" s="49"/>
      <c r="LJQ93" s="49"/>
      <c r="LJR93" s="49"/>
      <c r="LJS93" s="49"/>
      <c r="LJT93" s="49"/>
      <c r="LJU93" s="49"/>
      <c r="LJV93" s="49"/>
      <c r="LJW93" s="49"/>
      <c r="LJX93" s="49"/>
      <c r="LJY93" s="49"/>
      <c r="LJZ93" s="49"/>
      <c r="LKA93" s="49"/>
      <c r="LKB93" s="49"/>
      <c r="LKC93" s="49"/>
      <c r="LKD93" s="49"/>
      <c r="LKE93" s="49"/>
      <c r="LKF93" s="49"/>
      <c r="LKG93" s="49"/>
      <c r="LKH93" s="49"/>
      <c r="LKI93" s="49"/>
      <c r="LKJ93" s="49"/>
      <c r="LKK93" s="49"/>
      <c r="LKL93" s="49"/>
      <c r="LKM93" s="49"/>
      <c r="LKN93" s="49"/>
      <c r="LKO93" s="49"/>
      <c r="LKP93" s="49"/>
      <c r="LKQ93" s="49"/>
      <c r="LKR93" s="49"/>
      <c r="LKS93" s="49"/>
      <c r="LKT93" s="49"/>
      <c r="LKU93" s="49"/>
      <c r="LKV93" s="49"/>
      <c r="LKW93" s="49"/>
      <c r="LKX93" s="49"/>
      <c r="LKY93" s="49"/>
      <c r="LKZ93" s="49"/>
      <c r="LLA93" s="49"/>
      <c r="LLB93" s="49"/>
      <c r="LLC93" s="49"/>
      <c r="LLD93" s="49"/>
      <c r="LLE93" s="49"/>
      <c r="LLF93" s="49"/>
      <c r="LLG93" s="49"/>
      <c r="LLH93" s="49"/>
      <c r="LLI93" s="49"/>
      <c r="LLJ93" s="49"/>
      <c r="LLK93" s="49"/>
      <c r="LLL93" s="49"/>
      <c r="LLM93" s="49"/>
      <c r="LLN93" s="49"/>
      <c r="LLO93" s="49"/>
      <c r="LLP93" s="49"/>
      <c r="LLQ93" s="49"/>
      <c r="LLR93" s="49"/>
      <c r="LLS93" s="49"/>
      <c r="LLT93" s="49"/>
      <c r="LLU93" s="49"/>
      <c r="LLV93" s="49"/>
      <c r="LLW93" s="49"/>
      <c r="LLX93" s="49"/>
      <c r="LLY93" s="49"/>
      <c r="LLZ93" s="49"/>
      <c r="LMA93" s="49"/>
      <c r="LMB93" s="49"/>
      <c r="LMC93" s="49"/>
      <c r="LMD93" s="49"/>
      <c r="LME93" s="49"/>
      <c r="LMF93" s="49"/>
      <c r="LMG93" s="49"/>
      <c r="LMH93" s="49"/>
      <c r="LMI93" s="49"/>
      <c r="LMJ93" s="49"/>
      <c r="LMK93" s="49"/>
      <c r="LML93" s="49"/>
      <c r="LMM93" s="49"/>
      <c r="LMN93" s="49"/>
      <c r="LMO93" s="49"/>
      <c r="LMP93" s="49"/>
      <c r="LMQ93" s="49"/>
      <c r="LMR93" s="49"/>
      <c r="LMS93" s="49"/>
      <c r="LMT93" s="49"/>
      <c r="LMU93" s="49"/>
      <c r="LMV93" s="49"/>
      <c r="LMW93" s="49"/>
      <c r="LMX93" s="49"/>
      <c r="LMY93" s="49"/>
      <c r="LMZ93" s="49"/>
      <c r="LNA93" s="49"/>
      <c r="LNB93" s="49"/>
      <c r="LNC93" s="49"/>
      <c r="LND93" s="49"/>
      <c r="LNE93" s="49"/>
      <c r="LNF93" s="49"/>
      <c r="LNG93" s="49"/>
      <c r="LNH93" s="49"/>
      <c r="LNI93" s="49"/>
      <c r="LNJ93" s="49"/>
      <c r="LNK93" s="49"/>
      <c r="LNL93" s="49"/>
      <c r="LNM93" s="49"/>
      <c r="LNN93" s="49"/>
      <c r="LNO93" s="49"/>
      <c r="LNP93" s="49"/>
      <c r="LNQ93" s="49"/>
      <c r="LNR93" s="49"/>
      <c r="LNS93" s="49"/>
      <c r="LNT93" s="49"/>
      <c r="LNU93" s="49"/>
      <c r="LNV93" s="49"/>
      <c r="LNW93" s="49"/>
      <c r="LNX93" s="49"/>
      <c r="LNY93" s="49"/>
      <c r="LNZ93" s="49"/>
      <c r="LOA93" s="49"/>
      <c r="LOB93" s="49"/>
      <c r="LOC93" s="49"/>
      <c r="LOD93" s="49"/>
      <c r="LOE93" s="49"/>
      <c r="LOF93" s="49"/>
      <c r="LOG93" s="49"/>
      <c r="LOH93" s="49"/>
      <c r="LOI93" s="49"/>
      <c r="LOJ93" s="49"/>
      <c r="LOK93" s="49"/>
      <c r="LOL93" s="49"/>
      <c r="LOM93" s="49"/>
      <c r="LON93" s="49"/>
      <c r="LOO93" s="49"/>
      <c r="LOP93" s="49"/>
      <c r="LOQ93" s="49"/>
      <c r="LOR93" s="49"/>
      <c r="LOS93" s="49"/>
      <c r="LOT93" s="49"/>
      <c r="LOU93" s="49"/>
      <c r="LOV93" s="49"/>
      <c r="LOW93" s="49"/>
      <c r="LOX93" s="49"/>
      <c r="LOY93" s="49"/>
      <c r="LOZ93" s="49"/>
      <c r="LPA93" s="49"/>
      <c r="LPB93" s="49"/>
      <c r="LPC93" s="49"/>
      <c r="LPD93" s="49"/>
      <c r="LPE93" s="49"/>
      <c r="LPF93" s="49"/>
      <c r="LPG93" s="49"/>
      <c r="LPH93" s="49"/>
      <c r="LPI93" s="49"/>
      <c r="LPJ93" s="49"/>
      <c r="LPK93" s="49"/>
      <c r="LPL93" s="49"/>
      <c r="LPM93" s="49"/>
      <c r="LPN93" s="49"/>
      <c r="LPO93" s="49"/>
      <c r="LPP93" s="49"/>
      <c r="LPQ93" s="49"/>
      <c r="LPR93" s="49"/>
      <c r="LPS93" s="49"/>
      <c r="LPT93" s="49"/>
      <c r="LPU93" s="49"/>
      <c r="LPV93" s="49"/>
      <c r="LPW93" s="49"/>
      <c r="LPX93" s="49"/>
      <c r="LPY93" s="49"/>
      <c r="LPZ93" s="49"/>
      <c r="LQA93" s="49"/>
      <c r="LQB93" s="49"/>
      <c r="LQC93" s="49"/>
      <c r="LQD93" s="49"/>
      <c r="LQE93" s="49"/>
      <c r="LQF93" s="49"/>
      <c r="LQG93" s="49"/>
      <c r="LQH93" s="49"/>
      <c r="LQI93" s="49"/>
      <c r="LQJ93" s="49"/>
      <c r="LQK93" s="49"/>
      <c r="LQL93" s="49"/>
      <c r="LQM93" s="49"/>
      <c r="LQN93" s="49"/>
      <c r="LQO93" s="49"/>
      <c r="LQP93" s="49"/>
      <c r="LQQ93" s="49"/>
      <c r="LQR93" s="49"/>
      <c r="LQS93" s="49"/>
      <c r="LQT93" s="49"/>
      <c r="LQU93" s="49"/>
      <c r="LQV93" s="49"/>
      <c r="LQW93" s="49"/>
      <c r="LQX93" s="49"/>
      <c r="LQY93" s="49"/>
      <c r="LQZ93" s="49"/>
      <c r="LRA93" s="49"/>
      <c r="LRB93" s="49"/>
      <c r="LRC93" s="49"/>
      <c r="LRD93" s="49"/>
      <c r="LRE93" s="49"/>
      <c r="LRF93" s="49"/>
      <c r="LRG93" s="49"/>
      <c r="LRH93" s="49"/>
      <c r="LRI93" s="49"/>
      <c r="LRJ93" s="49"/>
      <c r="LRK93" s="49"/>
      <c r="LRL93" s="49"/>
      <c r="LRM93" s="49"/>
      <c r="LRN93" s="49"/>
      <c r="LRO93" s="49"/>
      <c r="LRP93" s="49"/>
      <c r="LRQ93" s="49"/>
      <c r="LRR93" s="49"/>
      <c r="LRS93" s="49"/>
      <c r="LRT93" s="49"/>
      <c r="LRU93" s="49"/>
      <c r="LRV93" s="49"/>
      <c r="LRW93" s="49"/>
      <c r="LRX93" s="49"/>
      <c r="LRY93" s="49"/>
      <c r="LRZ93" s="49"/>
      <c r="LSA93" s="49"/>
      <c r="LSB93" s="49"/>
      <c r="LSC93" s="49"/>
      <c r="LSD93" s="49"/>
      <c r="LSE93" s="49"/>
      <c r="LSF93" s="49"/>
      <c r="LSG93" s="49"/>
      <c r="LSH93" s="49"/>
      <c r="LSI93" s="49"/>
      <c r="LSJ93" s="49"/>
      <c r="LSK93" s="49"/>
      <c r="LSL93" s="49"/>
      <c r="LSM93" s="49"/>
      <c r="LSN93" s="49"/>
      <c r="LSO93" s="49"/>
      <c r="LSP93" s="49"/>
      <c r="LSQ93" s="49"/>
      <c r="LSR93" s="49"/>
      <c r="LSS93" s="49"/>
      <c r="LST93" s="49"/>
      <c r="LSU93" s="49"/>
      <c r="LSV93" s="49"/>
      <c r="LSW93" s="49"/>
      <c r="LSX93" s="49"/>
      <c r="LSY93" s="49"/>
      <c r="LSZ93" s="49"/>
      <c r="LTA93" s="49"/>
      <c r="LTB93" s="49"/>
      <c r="LTC93" s="49"/>
      <c r="LTD93" s="49"/>
      <c r="LTE93" s="49"/>
      <c r="LTF93" s="49"/>
      <c r="LTG93" s="49"/>
      <c r="LTH93" s="49"/>
      <c r="LTI93" s="49"/>
      <c r="LTJ93" s="49"/>
      <c r="LTK93" s="49"/>
      <c r="LTL93" s="49"/>
      <c r="LTM93" s="49"/>
      <c r="LTN93" s="49"/>
      <c r="LTO93" s="49"/>
      <c r="LTP93" s="49"/>
      <c r="LTQ93" s="49"/>
      <c r="LTR93" s="49"/>
      <c r="LTS93" s="49"/>
      <c r="LTT93" s="49"/>
      <c r="LTU93" s="49"/>
      <c r="LTV93" s="49"/>
      <c r="LTW93" s="49"/>
      <c r="LTX93" s="49"/>
      <c r="LTY93" s="49"/>
      <c r="LTZ93" s="49"/>
      <c r="LUA93" s="49"/>
      <c r="LUB93" s="49"/>
      <c r="LUC93" s="49"/>
      <c r="LUD93" s="49"/>
      <c r="LUE93" s="49"/>
      <c r="LUF93" s="49"/>
      <c r="LUG93" s="49"/>
      <c r="LUH93" s="49"/>
      <c r="LUI93" s="49"/>
      <c r="LUJ93" s="49"/>
      <c r="LUK93" s="49"/>
      <c r="LUL93" s="49"/>
      <c r="LUM93" s="49"/>
      <c r="LUN93" s="49"/>
      <c r="LUO93" s="49"/>
      <c r="LUP93" s="49"/>
      <c r="LUQ93" s="49"/>
      <c r="LUR93" s="49"/>
      <c r="LUS93" s="49"/>
      <c r="LUT93" s="49"/>
      <c r="LUU93" s="49"/>
      <c r="LUV93" s="49"/>
      <c r="LUW93" s="49"/>
      <c r="LUX93" s="49"/>
      <c r="LUY93" s="49"/>
      <c r="LUZ93" s="49"/>
      <c r="LVA93" s="49"/>
      <c r="LVB93" s="49"/>
      <c r="LVC93" s="49"/>
      <c r="LVD93" s="49"/>
      <c r="LVE93" s="49"/>
      <c r="LVF93" s="49"/>
      <c r="LVG93" s="49"/>
      <c r="LVH93" s="49"/>
      <c r="LVI93" s="49"/>
      <c r="LVJ93" s="49"/>
      <c r="LVK93" s="49"/>
      <c r="LVL93" s="49"/>
      <c r="LVM93" s="49"/>
      <c r="LVN93" s="49"/>
      <c r="LVO93" s="49"/>
      <c r="LVP93" s="49"/>
      <c r="LVQ93" s="49"/>
      <c r="LVR93" s="49"/>
      <c r="LVS93" s="49"/>
      <c r="LVT93" s="49"/>
      <c r="LVU93" s="49"/>
      <c r="LVV93" s="49"/>
      <c r="LVW93" s="49"/>
      <c r="LVX93" s="49"/>
      <c r="LVY93" s="49"/>
      <c r="LVZ93" s="49"/>
      <c r="LWA93" s="49"/>
      <c r="LWB93" s="49"/>
      <c r="LWC93" s="49"/>
      <c r="LWD93" s="49"/>
      <c r="LWE93" s="49"/>
      <c r="LWF93" s="49"/>
      <c r="LWG93" s="49"/>
      <c r="LWH93" s="49"/>
      <c r="LWI93" s="49"/>
      <c r="LWJ93" s="49"/>
      <c r="LWK93" s="49"/>
      <c r="LWL93" s="49"/>
      <c r="LWM93" s="49"/>
      <c r="LWN93" s="49"/>
      <c r="LWO93" s="49"/>
      <c r="LWP93" s="49"/>
      <c r="LWQ93" s="49"/>
      <c r="LWR93" s="49"/>
      <c r="LWS93" s="49"/>
      <c r="LWT93" s="49"/>
      <c r="LWU93" s="49"/>
      <c r="LWV93" s="49"/>
      <c r="LWW93" s="49"/>
      <c r="LWX93" s="49"/>
      <c r="LWY93" s="49"/>
      <c r="LWZ93" s="49"/>
      <c r="LXA93" s="49"/>
      <c r="LXB93" s="49"/>
      <c r="LXC93" s="49"/>
      <c r="LXD93" s="49"/>
      <c r="LXE93" s="49"/>
      <c r="LXF93" s="49"/>
      <c r="LXG93" s="49"/>
      <c r="LXH93" s="49"/>
      <c r="LXI93" s="49"/>
      <c r="LXJ93" s="49"/>
      <c r="LXK93" s="49"/>
      <c r="LXL93" s="49"/>
      <c r="LXM93" s="49"/>
      <c r="LXN93" s="49"/>
      <c r="LXO93" s="49"/>
      <c r="LXP93" s="49"/>
      <c r="LXQ93" s="49"/>
      <c r="LXR93" s="49"/>
      <c r="LXS93" s="49"/>
      <c r="LXT93" s="49"/>
      <c r="LXU93" s="49"/>
      <c r="LXV93" s="49"/>
      <c r="LXW93" s="49"/>
      <c r="LXX93" s="49"/>
      <c r="LXY93" s="49"/>
      <c r="LXZ93" s="49"/>
      <c r="LYA93" s="49"/>
      <c r="LYB93" s="49"/>
      <c r="LYC93" s="49"/>
      <c r="LYD93" s="49"/>
      <c r="LYE93" s="49"/>
      <c r="LYF93" s="49"/>
      <c r="LYG93" s="49"/>
      <c r="LYH93" s="49"/>
      <c r="LYI93" s="49"/>
      <c r="LYJ93" s="49"/>
      <c r="LYK93" s="49"/>
      <c r="LYL93" s="49"/>
      <c r="LYM93" s="49"/>
      <c r="LYN93" s="49"/>
      <c r="LYO93" s="49"/>
      <c r="LYP93" s="49"/>
      <c r="LYQ93" s="49"/>
      <c r="LYR93" s="49"/>
      <c r="LYS93" s="49"/>
      <c r="LYT93" s="49"/>
      <c r="LYU93" s="49"/>
      <c r="LYV93" s="49"/>
      <c r="LYW93" s="49"/>
      <c r="LYX93" s="49"/>
      <c r="LYY93" s="49"/>
      <c r="LYZ93" s="49"/>
      <c r="LZA93" s="49"/>
      <c r="LZB93" s="49"/>
      <c r="LZC93" s="49"/>
      <c r="LZD93" s="49"/>
      <c r="LZE93" s="49"/>
      <c r="LZF93" s="49"/>
      <c r="LZG93" s="49"/>
      <c r="LZH93" s="49"/>
      <c r="LZI93" s="49"/>
      <c r="LZJ93" s="49"/>
      <c r="LZK93" s="49"/>
      <c r="LZL93" s="49"/>
      <c r="LZM93" s="49"/>
      <c r="LZN93" s="49"/>
      <c r="LZO93" s="49"/>
      <c r="LZP93" s="49"/>
      <c r="LZQ93" s="49"/>
      <c r="LZR93" s="49"/>
      <c r="LZS93" s="49"/>
      <c r="LZT93" s="49"/>
      <c r="LZU93" s="49"/>
      <c r="LZV93" s="49"/>
      <c r="LZW93" s="49"/>
      <c r="LZX93" s="49"/>
      <c r="LZY93" s="49"/>
      <c r="LZZ93" s="49"/>
      <c r="MAA93" s="49"/>
      <c r="MAB93" s="49"/>
      <c r="MAC93" s="49"/>
      <c r="MAD93" s="49"/>
      <c r="MAE93" s="49"/>
      <c r="MAF93" s="49"/>
      <c r="MAG93" s="49"/>
      <c r="MAH93" s="49"/>
      <c r="MAI93" s="49"/>
      <c r="MAJ93" s="49"/>
      <c r="MAK93" s="49"/>
      <c r="MAL93" s="49"/>
      <c r="MAM93" s="49"/>
      <c r="MAN93" s="49"/>
      <c r="MAO93" s="49"/>
      <c r="MAP93" s="49"/>
      <c r="MAQ93" s="49"/>
      <c r="MAR93" s="49"/>
      <c r="MAS93" s="49"/>
      <c r="MAT93" s="49"/>
      <c r="MAU93" s="49"/>
      <c r="MAV93" s="49"/>
      <c r="MAW93" s="49"/>
      <c r="MAX93" s="49"/>
      <c r="MAY93" s="49"/>
      <c r="MAZ93" s="49"/>
      <c r="MBA93" s="49"/>
      <c r="MBB93" s="49"/>
      <c r="MBC93" s="49"/>
      <c r="MBD93" s="49"/>
      <c r="MBE93" s="49"/>
      <c r="MBF93" s="49"/>
      <c r="MBG93" s="49"/>
      <c r="MBH93" s="49"/>
      <c r="MBI93" s="49"/>
      <c r="MBJ93" s="49"/>
      <c r="MBK93" s="49"/>
      <c r="MBL93" s="49"/>
      <c r="MBM93" s="49"/>
      <c r="MBN93" s="49"/>
      <c r="MBO93" s="49"/>
      <c r="MBP93" s="49"/>
      <c r="MBQ93" s="49"/>
      <c r="MBR93" s="49"/>
      <c r="MBS93" s="49"/>
      <c r="MBT93" s="49"/>
      <c r="MBU93" s="49"/>
      <c r="MBV93" s="49"/>
      <c r="MBW93" s="49"/>
      <c r="MBX93" s="49"/>
      <c r="MBY93" s="49"/>
      <c r="MBZ93" s="49"/>
      <c r="MCA93" s="49"/>
      <c r="MCB93" s="49"/>
      <c r="MCC93" s="49"/>
      <c r="MCD93" s="49"/>
      <c r="MCE93" s="49"/>
      <c r="MCF93" s="49"/>
      <c r="MCG93" s="49"/>
      <c r="MCH93" s="49"/>
      <c r="MCI93" s="49"/>
      <c r="MCJ93" s="49"/>
      <c r="MCK93" s="49"/>
      <c r="MCL93" s="49"/>
      <c r="MCM93" s="49"/>
      <c r="MCN93" s="49"/>
      <c r="MCO93" s="49"/>
      <c r="MCP93" s="49"/>
      <c r="MCQ93" s="49"/>
      <c r="MCR93" s="49"/>
      <c r="MCS93" s="49"/>
      <c r="MCT93" s="49"/>
      <c r="MCU93" s="49"/>
      <c r="MCV93" s="49"/>
      <c r="MCW93" s="49"/>
      <c r="MCX93" s="49"/>
      <c r="MCY93" s="49"/>
      <c r="MCZ93" s="49"/>
      <c r="MDA93" s="49"/>
      <c r="MDB93" s="49"/>
      <c r="MDC93" s="49"/>
      <c r="MDD93" s="49"/>
      <c r="MDE93" s="49"/>
      <c r="MDF93" s="49"/>
      <c r="MDG93" s="49"/>
      <c r="MDH93" s="49"/>
      <c r="MDI93" s="49"/>
      <c r="MDJ93" s="49"/>
      <c r="MDK93" s="49"/>
      <c r="MDL93" s="49"/>
      <c r="MDM93" s="49"/>
      <c r="MDN93" s="49"/>
      <c r="MDO93" s="49"/>
      <c r="MDP93" s="49"/>
      <c r="MDQ93" s="49"/>
      <c r="MDR93" s="49"/>
      <c r="MDS93" s="49"/>
      <c r="MDT93" s="49"/>
      <c r="MDU93" s="49"/>
      <c r="MDV93" s="49"/>
      <c r="MDW93" s="49"/>
      <c r="MDX93" s="49"/>
      <c r="MDY93" s="49"/>
      <c r="MDZ93" s="49"/>
      <c r="MEA93" s="49"/>
      <c r="MEB93" s="49"/>
      <c r="MEC93" s="49"/>
      <c r="MED93" s="49"/>
      <c r="MEE93" s="49"/>
      <c r="MEF93" s="49"/>
      <c r="MEG93" s="49"/>
      <c r="MEH93" s="49"/>
      <c r="MEI93" s="49"/>
      <c r="MEJ93" s="49"/>
      <c r="MEK93" s="49"/>
      <c r="MEL93" s="49"/>
      <c r="MEM93" s="49"/>
      <c r="MEN93" s="49"/>
      <c r="MEO93" s="49"/>
      <c r="MEP93" s="49"/>
      <c r="MEQ93" s="49"/>
      <c r="MER93" s="49"/>
      <c r="MES93" s="49"/>
      <c r="MET93" s="49"/>
      <c r="MEU93" s="49"/>
      <c r="MEV93" s="49"/>
      <c r="MEW93" s="49"/>
      <c r="MEX93" s="49"/>
      <c r="MEY93" s="49"/>
      <c r="MEZ93" s="49"/>
      <c r="MFA93" s="49"/>
      <c r="MFB93" s="49"/>
      <c r="MFC93" s="49"/>
      <c r="MFD93" s="49"/>
      <c r="MFE93" s="49"/>
      <c r="MFF93" s="49"/>
      <c r="MFG93" s="49"/>
      <c r="MFH93" s="49"/>
      <c r="MFI93" s="49"/>
      <c r="MFJ93" s="49"/>
      <c r="MFK93" s="49"/>
      <c r="MFL93" s="49"/>
      <c r="MFM93" s="49"/>
      <c r="MFN93" s="49"/>
      <c r="MFO93" s="49"/>
      <c r="MFP93" s="49"/>
      <c r="MFQ93" s="49"/>
      <c r="MFR93" s="49"/>
      <c r="MFS93" s="49"/>
      <c r="MFT93" s="49"/>
      <c r="MFU93" s="49"/>
      <c r="MFV93" s="49"/>
      <c r="MFW93" s="49"/>
      <c r="MFX93" s="49"/>
      <c r="MFY93" s="49"/>
      <c r="MFZ93" s="49"/>
      <c r="MGA93" s="49"/>
      <c r="MGB93" s="49"/>
      <c r="MGC93" s="49"/>
      <c r="MGD93" s="49"/>
      <c r="MGE93" s="49"/>
      <c r="MGF93" s="49"/>
      <c r="MGG93" s="49"/>
      <c r="MGH93" s="49"/>
      <c r="MGI93" s="49"/>
      <c r="MGJ93" s="49"/>
      <c r="MGK93" s="49"/>
      <c r="MGL93" s="49"/>
      <c r="MGM93" s="49"/>
      <c r="MGN93" s="49"/>
      <c r="MGO93" s="49"/>
      <c r="MGP93" s="49"/>
      <c r="MGQ93" s="49"/>
      <c r="MGR93" s="49"/>
      <c r="MGS93" s="49"/>
      <c r="MGT93" s="49"/>
      <c r="MGU93" s="49"/>
      <c r="MGV93" s="49"/>
      <c r="MGW93" s="49"/>
      <c r="MGX93" s="49"/>
      <c r="MGY93" s="49"/>
      <c r="MGZ93" s="49"/>
      <c r="MHA93" s="49"/>
      <c r="MHB93" s="49"/>
      <c r="MHC93" s="49"/>
      <c r="MHD93" s="49"/>
      <c r="MHE93" s="49"/>
      <c r="MHF93" s="49"/>
      <c r="MHG93" s="49"/>
      <c r="MHH93" s="49"/>
      <c r="MHI93" s="49"/>
      <c r="MHJ93" s="49"/>
      <c r="MHK93" s="49"/>
      <c r="MHL93" s="49"/>
      <c r="MHM93" s="49"/>
      <c r="MHN93" s="49"/>
      <c r="MHO93" s="49"/>
      <c r="MHP93" s="49"/>
      <c r="MHQ93" s="49"/>
      <c r="MHR93" s="49"/>
      <c r="MHS93" s="49"/>
      <c r="MHT93" s="49"/>
      <c r="MHU93" s="49"/>
      <c r="MHV93" s="49"/>
      <c r="MHW93" s="49"/>
      <c r="MHX93" s="49"/>
      <c r="MHY93" s="49"/>
      <c r="MHZ93" s="49"/>
      <c r="MIA93" s="49"/>
      <c r="MIB93" s="49"/>
      <c r="MIC93" s="49"/>
      <c r="MID93" s="49"/>
      <c r="MIE93" s="49"/>
      <c r="MIF93" s="49"/>
      <c r="MIG93" s="49"/>
      <c r="MIH93" s="49"/>
      <c r="MII93" s="49"/>
      <c r="MIJ93" s="49"/>
      <c r="MIK93" s="49"/>
      <c r="MIL93" s="49"/>
      <c r="MIM93" s="49"/>
      <c r="MIN93" s="49"/>
      <c r="MIO93" s="49"/>
      <c r="MIP93" s="49"/>
      <c r="MIQ93" s="49"/>
      <c r="MIR93" s="49"/>
      <c r="MIS93" s="49"/>
      <c r="MIT93" s="49"/>
      <c r="MIU93" s="49"/>
      <c r="MIV93" s="49"/>
      <c r="MIW93" s="49"/>
      <c r="MIX93" s="49"/>
      <c r="MIY93" s="49"/>
      <c r="MIZ93" s="49"/>
      <c r="MJA93" s="49"/>
      <c r="MJB93" s="49"/>
      <c r="MJC93" s="49"/>
      <c r="MJD93" s="49"/>
      <c r="MJE93" s="49"/>
      <c r="MJF93" s="49"/>
      <c r="MJG93" s="49"/>
      <c r="MJH93" s="49"/>
      <c r="MJI93" s="49"/>
      <c r="MJJ93" s="49"/>
      <c r="MJK93" s="49"/>
      <c r="MJL93" s="49"/>
      <c r="MJM93" s="49"/>
      <c r="MJN93" s="49"/>
      <c r="MJO93" s="49"/>
      <c r="MJP93" s="49"/>
      <c r="MJQ93" s="49"/>
      <c r="MJR93" s="49"/>
      <c r="MJS93" s="49"/>
      <c r="MJT93" s="49"/>
      <c r="MJU93" s="49"/>
      <c r="MJV93" s="49"/>
      <c r="MJW93" s="49"/>
      <c r="MJX93" s="49"/>
      <c r="MJY93" s="49"/>
      <c r="MJZ93" s="49"/>
      <c r="MKA93" s="49"/>
      <c r="MKB93" s="49"/>
      <c r="MKC93" s="49"/>
      <c r="MKD93" s="49"/>
      <c r="MKE93" s="49"/>
      <c r="MKF93" s="49"/>
      <c r="MKG93" s="49"/>
      <c r="MKH93" s="49"/>
      <c r="MKI93" s="49"/>
      <c r="MKJ93" s="49"/>
      <c r="MKK93" s="49"/>
      <c r="MKL93" s="49"/>
      <c r="MKM93" s="49"/>
      <c r="MKN93" s="49"/>
      <c r="MKO93" s="49"/>
      <c r="MKP93" s="49"/>
      <c r="MKQ93" s="49"/>
      <c r="MKR93" s="49"/>
      <c r="MKS93" s="49"/>
      <c r="MKT93" s="49"/>
      <c r="MKU93" s="49"/>
      <c r="MKV93" s="49"/>
      <c r="MKW93" s="49"/>
      <c r="MKX93" s="49"/>
      <c r="MKY93" s="49"/>
      <c r="MKZ93" s="49"/>
      <c r="MLA93" s="49"/>
      <c r="MLB93" s="49"/>
      <c r="MLC93" s="49"/>
      <c r="MLD93" s="49"/>
      <c r="MLE93" s="49"/>
      <c r="MLF93" s="49"/>
      <c r="MLG93" s="49"/>
      <c r="MLH93" s="49"/>
      <c r="MLI93" s="49"/>
      <c r="MLJ93" s="49"/>
      <c r="MLK93" s="49"/>
      <c r="MLL93" s="49"/>
      <c r="MLM93" s="49"/>
      <c r="MLN93" s="49"/>
      <c r="MLO93" s="49"/>
      <c r="MLP93" s="49"/>
      <c r="MLQ93" s="49"/>
      <c r="MLR93" s="49"/>
      <c r="MLS93" s="49"/>
      <c r="MLT93" s="49"/>
      <c r="MLU93" s="49"/>
      <c r="MLV93" s="49"/>
      <c r="MLW93" s="49"/>
      <c r="MLX93" s="49"/>
      <c r="MLY93" s="49"/>
      <c r="MLZ93" s="49"/>
      <c r="MMA93" s="49"/>
      <c r="MMB93" s="49"/>
      <c r="MMC93" s="49"/>
      <c r="MMD93" s="49"/>
      <c r="MME93" s="49"/>
      <c r="MMF93" s="49"/>
      <c r="MMG93" s="49"/>
      <c r="MMH93" s="49"/>
      <c r="MMI93" s="49"/>
      <c r="MMJ93" s="49"/>
      <c r="MMK93" s="49"/>
      <c r="MML93" s="49"/>
      <c r="MMM93" s="49"/>
      <c r="MMN93" s="49"/>
      <c r="MMO93" s="49"/>
      <c r="MMP93" s="49"/>
      <c r="MMQ93" s="49"/>
      <c r="MMR93" s="49"/>
      <c r="MMS93" s="49"/>
      <c r="MMT93" s="49"/>
      <c r="MMU93" s="49"/>
      <c r="MMV93" s="49"/>
      <c r="MMW93" s="49"/>
      <c r="MMX93" s="49"/>
      <c r="MMY93" s="49"/>
      <c r="MMZ93" s="49"/>
      <c r="MNA93" s="49"/>
      <c r="MNB93" s="49"/>
      <c r="MNC93" s="49"/>
      <c r="MND93" s="49"/>
      <c r="MNE93" s="49"/>
      <c r="MNF93" s="49"/>
      <c r="MNG93" s="49"/>
      <c r="MNH93" s="49"/>
      <c r="MNI93" s="49"/>
      <c r="MNJ93" s="49"/>
      <c r="MNK93" s="49"/>
      <c r="MNL93" s="49"/>
      <c r="MNM93" s="49"/>
      <c r="MNN93" s="49"/>
      <c r="MNO93" s="49"/>
      <c r="MNP93" s="49"/>
      <c r="MNQ93" s="49"/>
      <c r="MNR93" s="49"/>
      <c r="MNS93" s="49"/>
      <c r="MNT93" s="49"/>
      <c r="MNU93" s="49"/>
      <c r="MNV93" s="49"/>
      <c r="MNW93" s="49"/>
      <c r="MNX93" s="49"/>
      <c r="MNY93" s="49"/>
      <c r="MNZ93" s="49"/>
      <c r="MOA93" s="49"/>
      <c r="MOB93" s="49"/>
      <c r="MOC93" s="49"/>
      <c r="MOD93" s="49"/>
      <c r="MOE93" s="49"/>
      <c r="MOF93" s="49"/>
      <c r="MOG93" s="49"/>
      <c r="MOH93" s="49"/>
      <c r="MOI93" s="49"/>
      <c r="MOJ93" s="49"/>
      <c r="MOK93" s="49"/>
      <c r="MOL93" s="49"/>
      <c r="MOM93" s="49"/>
      <c r="MON93" s="49"/>
      <c r="MOO93" s="49"/>
      <c r="MOP93" s="49"/>
      <c r="MOQ93" s="49"/>
      <c r="MOR93" s="49"/>
      <c r="MOS93" s="49"/>
      <c r="MOT93" s="49"/>
      <c r="MOU93" s="49"/>
      <c r="MOV93" s="49"/>
      <c r="MOW93" s="49"/>
      <c r="MOX93" s="49"/>
      <c r="MOY93" s="49"/>
      <c r="MOZ93" s="49"/>
      <c r="MPA93" s="49"/>
      <c r="MPB93" s="49"/>
      <c r="MPC93" s="49"/>
      <c r="MPD93" s="49"/>
      <c r="MPE93" s="49"/>
      <c r="MPF93" s="49"/>
      <c r="MPG93" s="49"/>
      <c r="MPH93" s="49"/>
      <c r="MPI93" s="49"/>
      <c r="MPJ93" s="49"/>
      <c r="MPK93" s="49"/>
      <c r="MPL93" s="49"/>
      <c r="MPM93" s="49"/>
      <c r="MPN93" s="49"/>
      <c r="MPO93" s="49"/>
      <c r="MPP93" s="49"/>
      <c r="MPQ93" s="49"/>
      <c r="MPR93" s="49"/>
      <c r="MPS93" s="49"/>
      <c r="MPT93" s="49"/>
      <c r="MPU93" s="49"/>
      <c r="MPV93" s="49"/>
      <c r="MPW93" s="49"/>
      <c r="MPX93" s="49"/>
      <c r="MPY93" s="49"/>
      <c r="MPZ93" s="49"/>
      <c r="MQA93" s="49"/>
      <c r="MQB93" s="49"/>
      <c r="MQC93" s="49"/>
      <c r="MQD93" s="49"/>
      <c r="MQE93" s="49"/>
      <c r="MQF93" s="49"/>
      <c r="MQG93" s="49"/>
      <c r="MQH93" s="49"/>
      <c r="MQI93" s="49"/>
      <c r="MQJ93" s="49"/>
      <c r="MQK93" s="49"/>
      <c r="MQL93" s="49"/>
      <c r="MQM93" s="49"/>
      <c r="MQN93" s="49"/>
      <c r="MQO93" s="49"/>
      <c r="MQP93" s="49"/>
      <c r="MQQ93" s="49"/>
      <c r="MQR93" s="49"/>
      <c r="MQS93" s="49"/>
      <c r="MQT93" s="49"/>
      <c r="MQU93" s="49"/>
      <c r="MQV93" s="49"/>
      <c r="MQW93" s="49"/>
      <c r="MQX93" s="49"/>
      <c r="MQY93" s="49"/>
      <c r="MQZ93" s="49"/>
      <c r="MRA93" s="49"/>
      <c r="MRB93" s="49"/>
      <c r="MRC93" s="49"/>
      <c r="MRD93" s="49"/>
      <c r="MRE93" s="49"/>
      <c r="MRF93" s="49"/>
      <c r="MRG93" s="49"/>
      <c r="MRH93" s="49"/>
      <c r="MRI93" s="49"/>
      <c r="MRJ93" s="49"/>
      <c r="MRK93" s="49"/>
      <c r="MRL93" s="49"/>
      <c r="MRM93" s="49"/>
      <c r="MRN93" s="49"/>
      <c r="MRO93" s="49"/>
      <c r="MRP93" s="49"/>
      <c r="MRQ93" s="49"/>
      <c r="MRR93" s="49"/>
      <c r="MRS93" s="49"/>
      <c r="MRT93" s="49"/>
      <c r="MRU93" s="49"/>
      <c r="MRV93" s="49"/>
      <c r="MRW93" s="49"/>
      <c r="MRX93" s="49"/>
      <c r="MRY93" s="49"/>
      <c r="MRZ93" s="49"/>
      <c r="MSA93" s="49"/>
      <c r="MSB93" s="49"/>
      <c r="MSC93" s="49"/>
      <c r="MSD93" s="49"/>
      <c r="MSE93" s="49"/>
      <c r="MSF93" s="49"/>
      <c r="MSG93" s="49"/>
      <c r="MSH93" s="49"/>
      <c r="MSI93" s="49"/>
      <c r="MSJ93" s="49"/>
      <c r="MSK93" s="49"/>
      <c r="MSL93" s="49"/>
      <c r="MSM93" s="49"/>
      <c r="MSN93" s="49"/>
      <c r="MSO93" s="49"/>
      <c r="MSP93" s="49"/>
      <c r="MSQ93" s="49"/>
      <c r="MSR93" s="49"/>
      <c r="MSS93" s="49"/>
      <c r="MST93" s="49"/>
      <c r="MSU93" s="49"/>
      <c r="MSV93" s="49"/>
      <c r="MSW93" s="49"/>
      <c r="MSX93" s="49"/>
      <c r="MSY93" s="49"/>
      <c r="MSZ93" s="49"/>
      <c r="MTA93" s="49"/>
      <c r="MTB93" s="49"/>
      <c r="MTC93" s="49"/>
      <c r="MTD93" s="49"/>
      <c r="MTE93" s="49"/>
      <c r="MTF93" s="49"/>
      <c r="MTG93" s="49"/>
      <c r="MTH93" s="49"/>
      <c r="MTI93" s="49"/>
      <c r="MTJ93" s="49"/>
      <c r="MTK93" s="49"/>
      <c r="MTL93" s="49"/>
      <c r="MTM93" s="49"/>
      <c r="MTN93" s="49"/>
      <c r="MTO93" s="49"/>
      <c r="MTP93" s="49"/>
      <c r="MTQ93" s="49"/>
      <c r="MTR93" s="49"/>
      <c r="MTS93" s="49"/>
      <c r="MTT93" s="49"/>
      <c r="MTU93" s="49"/>
      <c r="MTV93" s="49"/>
      <c r="MTW93" s="49"/>
      <c r="MTX93" s="49"/>
      <c r="MTY93" s="49"/>
      <c r="MTZ93" s="49"/>
      <c r="MUA93" s="49"/>
      <c r="MUB93" s="49"/>
      <c r="MUC93" s="49"/>
      <c r="MUD93" s="49"/>
      <c r="MUE93" s="49"/>
      <c r="MUF93" s="49"/>
      <c r="MUG93" s="49"/>
      <c r="MUH93" s="49"/>
      <c r="MUI93" s="49"/>
      <c r="MUJ93" s="49"/>
      <c r="MUK93" s="49"/>
      <c r="MUL93" s="49"/>
      <c r="MUM93" s="49"/>
      <c r="MUN93" s="49"/>
      <c r="MUO93" s="49"/>
      <c r="MUP93" s="49"/>
      <c r="MUQ93" s="49"/>
      <c r="MUR93" s="49"/>
      <c r="MUS93" s="49"/>
      <c r="MUT93" s="49"/>
      <c r="MUU93" s="49"/>
      <c r="MUV93" s="49"/>
      <c r="MUW93" s="49"/>
      <c r="MUX93" s="49"/>
      <c r="MUY93" s="49"/>
      <c r="MUZ93" s="49"/>
      <c r="MVA93" s="49"/>
      <c r="MVB93" s="49"/>
      <c r="MVC93" s="49"/>
      <c r="MVD93" s="49"/>
      <c r="MVE93" s="49"/>
      <c r="MVF93" s="49"/>
      <c r="MVG93" s="49"/>
      <c r="MVH93" s="49"/>
      <c r="MVI93" s="49"/>
      <c r="MVJ93" s="49"/>
      <c r="MVK93" s="49"/>
      <c r="MVL93" s="49"/>
      <c r="MVM93" s="49"/>
      <c r="MVN93" s="49"/>
      <c r="MVO93" s="49"/>
      <c r="MVP93" s="49"/>
      <c r="MVQ93" s="49"/>
      <c r="MVR93" s="49"/>
      <c r="MVS93" s="49"/>
      <c r="MVT93" s="49"/>
      <c r="MVU93" s="49"/>
      <c r="MVV93" s="49"/>
      <c r="MVW93" s="49"/>
      <c r="MVX93" s="49"/>
      <c r="MVY93" s="49"/>
      <c r="MVZ93" s="49"/>
      <c r="MWA93" s="49"/>
      <c r="MWB93" s="49"/>
      <c r="MWC93" s="49"/>
      <c r="MWD93" s="49"/>
      <c r="MWE93" s="49"/>
      <c r="MWF93" s="49"/>
      <c r="MWG93" s="49"/>
      <c r="MWH93" s="49"/>
      <c r="MWI93" s="49"/>
      <c r="MWJ93" s="49"/>
      <c r="MWK93" s="49"/>
      <c r="MWL93" s="49"/>
      <c r="MWM93" s="49"/>
      <c r="MWN93" s="49"/>
      <c r="MWO93" s="49"/>
      <c r="MWP93" s="49"/>
      <c r="MWQ93" s="49"/>
      <c r="MWR93" s="49"/>
      <c r="MWS93" s="49"/>
      <c r="MWT93" s="49"/>
      <c r="MWU93" s="49"/>
      <c r="MWV93" s="49"/>
      <c r="MWW93" s="49"/>
      <c r="MWX93" s="49"/>
      <c r="MWY93" s="49"/>
      <c r="MWZ93" s="49"/>
      <c r="MXA93" s="49"/>
      <c r="MXB93" s="49"/>
      <c r="MXC93" s="49"/>
      <c r="MXD93" s="49"/>
      <c r="MXE93" s="49"/>
      <c r="MXF93" s="49"/>
      <c r="MXG93" s="49"/>
      <c r="MXH93" s="49"/>
      <c r="MXI93" s="49"/>
      <c r="MXJ93" s="49"/>
      <c r="MXK93" s="49"/>
      <c r="MXL93" s="49"/>
      <c r="MXM93" s="49"/>
      <c r="MXN93" s="49"/>
      <c r="MXO93" s="49"/>
      <c r="MXP93" s="49"/>
      <c r="MXQ93" s="49"/>
      <c r="MXR93" s="49"/>
      <c r="MXS93" s="49"/>
      <c r="MXT93" s="49"/>
      <c r="MXU93" s="49"/>
      <c r="MXV93" s="49"/>
      <c r="MXW93" s="49"/>
      <c r="MXX93" s="49"/>
      <c r="MXY93" s="49"/>
      <c r="MXZ93" s="49"/>
      <c r="MYA93" s="49"/>
      <c r="MYB93" s="49"/>
      <c r="MYC93" s="49"/>
      <c r="MYD93" s="49"/>
      <c r="MYE93" s="49"/>
      <c r="MYF93" s="49"/>
      <c r="MYG93" s="49"/>
      <c r="MYH93" s="49"/>
      <c r="MYI93" s="49"/>
      <c r="MYJ93" s="49"/>
      <c r="MYK93" s="49"/>
      <c r="MYL93" s="49"/>
      <c r="MYM93" s="49"/>
      <c r="MYN93" s="49"/>
      <c r="MYO93" s="49"/>
      <c r="MYP93" s="49"/>
      <c r="MYQ93" s="49"/>
      <c r="MYR93" s="49"/>
      <c r="MYS93" s="49"/>
      <c r="MYT93" s="49"/>
      <c r="MYU93" s="49"/>
      <c r="MYV93" s="49"/>
      <c r="MYW93" s="49"/>
      <c r="MYX93" s="49"/>
      <c r="MYY93" s="49"/>
      <c r="MYZ93" s="49"/>
      <c r="MZA93" s="49"/>
      <c r="MZB93" s="49"/>
      <c r="MZC93" s="49"/>
      <c r="MZD93" s="49"/>
      <c r="MZE93" s="49"/>
      <c r="MZF93" s="49"/>
      <c r="MZG93" s="49"/>
      <c r="MZH93" s="49"/>
      <c r="MZI93" s="49"/>
      <c r="MZJ93" s="49"/>
      <c r="MZK93" s="49"/>
      <c r="MZL93" s="49"/>
      <c r="MZM93" s="49"/>
      <c r="MZN93" s="49"/>
      <c r="MZO93" s="49"/>
      <c r="MZP93" s="49"/>
      <c r="MZQ93" s="49"/>
      <c r="MZR93" s="49"/>
      <c r="MZS93" s="49"/>
      <c r="MZT93" s="49"/>
      <c r="MZU93" s="49"/>
      <c r="MZV93" s="49"/>
      <c r="MZW93" s="49"/>
      <c r="MZX93" s="49"/>
      <c r="MZY93" s="49"/>
      <c r="MZZ93" s="49"/>
      <c r="NAA93" s="49"/>
      <c r="NAB93" s="49"/>
      <c r="NAC93" s="49"/>
      <c r="NAD93" s="49"/>
      <c r="NAE93" s="49"/>
      <c r="NAF93" s="49"/>
      <c r="NAG93" s="49"/>
      <c r="NAH93" s="49"/>
      <c r="NAI93" s="49"/>
      <c r="NAJ93" s="49"/>
      <c r="NAK93" s="49"/>
      <c r="NAL93" s="49"/>
      <c r="NAM93" s="49"/>
      <c r="NAN93" s="49"/>
      <c r="NAO93" s="49"/>
      <c r="NAP93" s="49"/>
      <c r="NAQ93" s="49"/>
      <c r="NAR93" s="49"/>
      <c r="NAS93" s="49"/>
      <c r="NAT93" s="49"/>
      <c r="NAU93" s="49"/>
      <c r="NAV93" s="49"/>
      <c r="NAW93" s="49"/>
      <c r="NAX93" s="49"/>
      <c r="NAY93" s="49"/>
      <c r="NAZ93" s="49"/>
      <c r="NBA93" s="49"/>
      <c r="NBB93" s="49"/>
      <c r="NBC93" s="49"/>
      <c r="NBD93" s="49"/>
      <c r="NBE93" s="49"/>
      <c r="NBF93" s="49"/>
      <c r="NBG93" s="49"/>
      <c r="NBH93" s="49"/>
      <c r="NBI93" s="49"/>
      <c r="NBJ93" s="49"/>
      <c r="NBK93" s="49"/>
      <c r="NBL93" s="49"/>
      <c r="NBM93" s="49"/>
      <c r="NBN93" s="49"/>
      <c r="NBO93" s="49"/>
      <c r="NBP93" s="49"/>
      <c r="NBQ93" s="49"/>
      <c r="NBR93" s="49"/>
      <c r="NBS93" s="49"/>
      <c r="NBT93" s="49"/>
      <c r="NBU93" s="49"/>
      <c r="NBV93" s="49"/>
      <c r="NBW93" s="49"/>
      <c r="NBX93" s="49"/>
      <c r="NBY93" s="49"/>
      <c r="NBZ93" s="49"/>
      <c r="NCA93" s="49"/>
      <c r="NCB93" s="49"/>
      <c r="NCC93" s="49"/>
      <c r="NCD93" s="49"/>
      <c r="NCE93" s="49"/>
      <c r="NCF93" s="49"/>
      <c r="NCG93" s="49"/>
      <c r="NCH93" s="49"/>
      <c r="NCI93" s="49"/>
      <c r="NCJ93" s="49"/>
      <c r="NCK93" s="49"/>
      <c r="NCL93" s="49"/>
      <c r="NCM93" s="49"/>
      <c r="NCN93" s="49"/>
      <c r="NCO93" s="49"/>
      <c r="NCP93" s="49"/>
      <c r="NCQ93" s="49"/>
      <c r="NCR93" s="49"/>
      <c r="NCS93" s="49"/>
      <c r="NCT93" s="49"/>
      <c r="NCU93" s="49"/>
      <c r="NCV93" s="49"/>
      <c r="NCW93" s="49"/>
      <c r="NCX93" s="49"/>
      <c r="NCY93" s="49"/>
      <c r="NCZ93" s="49"/>
      <c r="NDA93" s="49"/>
      <c r="NDB93" s="49"/>
      <c r="NDC93" s="49"/>
      <c r="NDD93" s="49"/>
      <c r="NDE93" s="49"/>
      <c r="NDF93" s="49"/>
      <c r="NDG93" s="49"/>
      <c r="NDH93" s="49"/>
      <c r="NDI93" s="49"/>
      <c r="NDJ93" s="49"/>
      <c r="NDK93" s="49"/>
      <c r="NDL93" s="49"/>
      <c r="NDM93" s="49"/>
      <c r="NDN93" s="49"/>
      <c r="NDO93" s="49"/>
      <c r="NDP93" s="49"/>
      <c r="NDQ93" s="49"/>
      <c r="NDR93" s="49"/>
      <c r="NDS93" s="49"/>
      <c r="NDT93" s="49"/>
      <c r="NDU93" s="49"/>
      <c r="NDV93" s="49"/>
      <c r="NDW93" s="49"/>
      <c r="NDX93" s="49"/>
      <c r="NDY93" s="49"/>
      <c r="NDZ93" s="49"/>
      <c r="NEA93" s="49"/>
      <c r="NEB93" s="49"/>
      <c r="NEC93" s="49"/>
      <c r="NED93" s="49"/>
      <c r="NEE93" s="49"/>
      <c r="NEF93" s="49"/>
      <c r="NEG93" s="49"/>
      <c r="NEH93" s="49"/>
      <c r="NEI93" s="49"/>
      <c r="NEJ93" s="49"/>
      <c r="NEK93" s="49"/>
      <c r="NEL93" s="49"/>
      <c r="NEM93" s="49"/>
      <c r="NEN93" s="49"/>
      <c r="NEO93" s="49"/>
      <c r="NEP93" s="49"/>
      <c r="NEQ93" s="49"/>
      <c r="NER93" s="49"/>
      <c r="NES93" s="49"/>
      <c r="NET93" s="49"/>
      <c r="NEU93" s="49"/>
      <c r="NEV93" s="49"/>
      <c r="NEW93" s="49"/>
      <c r="NEX93" s="49"/>
      <c r="NEY93" s="49"/>
      <c r="NEZ93" s="49"/>
      <c r="NFA93" s="49"/>
      <c r="NFB93" s="49"/>
      <c r="NFC93" s="49"/>
      <c r="NFD93" s="49"/>
      <c r="NFE93" s="49"/>
      <c r="NFF93" s="49"/>
      <c r="NFG93" s="49"/>
      <c r="NFH93" s="49"/>
      <c r="NFI93" s="49"/>
      <c r="NFJ93" s="49"/>
      <c r="NFK93" s="49"/>
      <c r="NFL93" s="49"/>
      <c r="NFM93" s="49"/>
      <c r="NFN93" s="49"/>
      <c r="NFO93" s="49"/>
      <c r="NFP93" s="49"/>
      <c r="NFQ93" s="49"/>
      <c r="NFR93" s="49"/>
      <c r="NFS93" s="49"/>
      <c r="NFT93" s="49"/>
      <c r="NFU93" s="49"/>
      <c r="NFV93" s="49"/>
      <c r="NFW93" s="49"/>
      <c r="NFX93" s="49"/>
      <c r="NFY93" s="49"/>
      <c r="NFZ93" s="49"/>
      <c r="NGA93" s="49"/>
      <c r="NGB93" s="49"/>
      <c r="NGC93" s="49"/>
      <c r="NGD93" s="49"/>
      <c r="NGE93" s="49"/>
      <c r="NGF93" s="49"/>
      <c r="NGG93" s="49"/>
      <c r="NGH93" s="49"/>
      <c r="NGI93" s="49"/>
      <c r="NGJ93" s="49"/>
      <c r="NGK93" s="49"/>
      <c r="NGL93" s="49"/>
      <c r="NGM93" s="49"/>
      <c r="NGN93" s="49"/>
      <c r="NGO93" s="49"/>
      <c r="NGP93" s="49"/>
      <c r="NGQ93" s="49"/>
      <c r="NGR93" s="49"/>
      <c r="NGS93" s="49"/>
      <c r="NGT93" s="49"/>
      <c r="NGU93" s="49"/>
      <c r="NGV93" s="49"/>
      <c r="NGW93" s="49"/>
      <c r="NGX93" s="49"/>
      <c r="NGY93" s="49"/>
      <c r="NGZ93" s="49"/>
      <c r="NHA93" s="49"/>
      <c r="NHB93" s="49"/>
      <c r="NHC93" s="49"/>
      <c r="NHD93" s="49"/>
      <c r="NHE93" s="49"/>
      <c r="NHF93" s="49"/>
      <c r="NHG93" s="49"/>
      <c r="NHH93" s="49"/>
      <c r="NHI93" s="49"/>
      <c r="NHJ93" s="49"/>
      <c r="NHK93" s="49"/>
      <c r="NHL93" s="49"/>
      <c r="NHM93" s="49"/>
      <c r="NHN93" s="49"/>
      <c r="NHO93" s="49"/>
      <c r="NHP93" s="49"/>
      <c r="NHQ93" s="49"/>
      <c r="NHR93" s="49"/>
      <c r="NHS93" s="49"/>
      <c r="NHT93" s="49"/>
      <c r="NHU93" s="49"/>
      <c r="NHV93" s="49"/>
      <c r="NHW93" s="49"/>
      <c r="NHX93" s="49"/>
      <c r="NHY93" s="49"/>
      <c r="NHZ93" s="49"/>
      <c r="NIA93" s="49"/>
      <c r="NIB93" s="49"/>
      <c r="NIC93" s="49"/>
      <c r="NID93" s="49"/>
      <c r="NIE93" s="49"/>
      <c r="NIF93" s="49"/>
      <c r="NIG93" s="49"/>
      <c r="NIH93" s="49"/>
      <c r="NII93" s="49"/>
      <c r="NIJ93" s="49"/>
      <c r="NIK93" s="49"/>
      <c r="NIL93" s="49"/>
      <c r="NIM93" s="49"/>
      <c r="NIN93" s="49"/>
      <c r="NIO93" s="49"/>
      <c r="NIP93" s="49"/>
      <c r="NIQ93" s="49"/>
      <c r="NIR93" s="49"/>
      <c r="NIS93" s="49"/>
      <c r="NIT93" s="49"/>
      <c r="NIU93" s="49"/>
      <c r="NIV93" s="49"/>
      <c r="NIW93" s="49"/>
      <c r="NIX93" s="49"/>
      <c r="NIY93" s="49"/>
      <c r="NIZ93" s="49"/>
      <c r="NJA93" s="49"/>
      <c r="NJB93" s="49"/>
      <c r="NJC93" s="49"/>
      <c r="NJD93" s="49"/>
      <c r="NJE93" s="49"/>
      <c r="NJF93" s="49"/>
      <c r="NJG93" s="49"/>
      <c r="NJH93" s="49"/>
      <c r="NJI93" s="49"/>
      <c r="NJJ93" s="49"/>
      <c r="NJK93" s="49"/>
      <c r="NJL93" s="49"/>
      <c r="NJM93" s="49"/>
      <c r="NJN93" s="49"/>
      <c r="NJO93" s="49"/>
      <c r="NJP93" s="49"/>
      <c r="NJQ93" s="49"/>
      <c r="NJR93" s="49"/>
      <c r="NJS93" s="49"/>
      <c r="NJT93" s="49"/>
      <c r="NJU93" s="49"/>
      <c r="NJV93" s="49"/>
      <c r="NJW93" s="49"/>
      <c r="NJX93" s="49"/>
      <c r="NJY93" s="49"/>
      <c r="NJZ93" s="49"/>
      <c r="NKA93" s="49"/>
      <c r="NKB93" s="49"/>
      <c r="NKC93" s="49"/>
      <c r="NKD93" s="49"/>
      <c r="NKE93" s="49"/>
      <c r="NKF93" s="49"/>
      <c r="NKG93" s="49"/>
      <c r="NKH93" s="49"/>
      <c r="NKI93" s="49"/>
      <c r="NKJ93" s="49"/>
      <c r="NKK93" s="49"/>
      <c r="NKL93" s="49"/>
      <c r="NKM93" s="49"/>
      <c r="NKN93" s="49"/>
      <c r="NKO93" s="49"/>
      <c r="NKP93" s="49"/>
      <c r="NKQ93" s="49"/>
      <c r="NKR93" s="49"/>
      <c r="NKS93" s="49"/>
      <c r="NKT93" s="49"/>
      <c r="NKU93" s="49"/>
      <c r="NKV93" s="49"/>
      <c r="NKW93" s="49"/>
      <c r="NKX93" s="49"/>
      <c r="NKY93" s="49"/>
      <c r="NKZ93" s="49"/>
      <c r="NLA93" s="49"/>
      <c r="NLB93" s="49"/>
      <c r="NLC93" s="49"/>
      <c r="NLD93" s="49"/>
      <c r="NLE93" s="49"/>
      <c r="NLF93" s="49"/>
      <c r="NLG93" s="49"/>
      <c r="NLH93" s="49"/>
      <c r="NLI93" s="49"/>
      <c r="NLJ93" s="49"/>
      <c r="NLK93" s="49"/>
      <c r="NLL93" s="49"/>
      <c r="NLM93" s="49"/>
      <c r="NLN93" s="49"/>
      <c r="NLO93" s="49"/>
      <c r="NLP93" s="49"/>
      <c r="NLQ93" s="49"/>
      <c r="NLR93" s="49"/>
      <c r="NLS93" s="49"/>
      <c r="NLT93" s="49"/>
      <c r="NLU93" s="49"/>
      <c r="NLV93" s="49"/>
      <c r="NLW93" s="49"/>
      <c r="NLX93" s="49"/>
      <c r="NLY93" s="49"/>
      <c r="NLZ93" s="49"/>
      <c r="NMA93" s="49"/>
      <c r="NMB93" s="49"/>
      <c r="NMC93" s="49"/>
      <c r="NMD93" s="49"/>
      <c r="NME93" s="49"/>
      <c r="NMF93" s="49"/>
      <c r="NMG93" s="49"/>
      <c r="NMH93" s="49"/>
      <c r="NMI93" s="49"/>
      <c r="NMJ93" s="49"/>
      <c r="NMK93" s="49"/>
      <c r="NML93" s="49"/>
      <c r="NMM93" s="49"/>
      <c r="NMN93" s="49"/>
      <c r="NMO93" s="49"/>
      <c r="NMP93" s="49"/>
      <c r="NMQ93" s="49"/>
      <c r="NMR93" s="49"/>
      <c r="NMS93" s="49"/>
      <c r="NMT93" s="49"/>
      <c r="NMU93" s="49"/>
      <c r="NMV93" s="49"/>
      <c r="NMW93" s="49"/>
      <c r="NMX93" s="49"/>
      <c r="NMY93" s="49"/>
      <c r="NMZ93" s="49"/>
      <c r="NNA93" s="49"/>
      <c r="NNB93" s="49"/>
      <c r="NNC93" s="49"/>
      <c r="NND93" s="49"/>
      <c r="NNE93" s="49"/>
      <c r="NNF93" s="49"/>
      <c r="NNG93" s="49"/>
      <c r="NNH93" s="49"/>
      <c r="NNI93" s="49"/>
      <c r="NNJ93" s="49"/>
      <c r="NNK93" s="49"/>
      <c r="NNL93" s="49"/>
      <c r="NNM93" s="49"/>
      <c r="NNN93" s="49"/>
      <c r="NNO93" s="49"/>
      <c r="NNP93" s="49"/>
      <c r="NNQ93" s="49"/>
      <c r="NNR93" s="49"/>
      <c r="NNS93" s="49"/>
      <c r="NNT93" s="49"/>
      <c r="NNU93" s="49"/>
      <c r="NNV93" s="49"/>
      <c r="NNW93" s="49"/>
      <c r="NNX93" s="49"/>
      <c r="NNY93" s="49"/>
      <c r="NNZ93" s="49"/>
      <c r="NOA93" s="49"/>
      <c r="NOB93" s="49"/>
      <c r="NOC93" s="49"/>
      <c r="NOD93" s="49"/>
      <c r="NOE93" s="49"/>
      <c r="NOF93" s="49"/>
      <c r="NOG93" s="49"/>
      <c r="NOH93" s="49"/>
      <c r="NOI93" s="49"/>
      <c r="NOJ93" s="49"/>
      <c r="NOK93" s="49"/>
      <c r="NOL93" s="49"/>
      <c r="NOM93" s="49"/>
      <c r="NON93" s="49"/>
      <c r="NOO93" s="49"/>
      <c r="NOP93" s="49"/>
      <c r="NOQ93" s="49"/>
      <c r="NOR93" s="49"/>
      <c r="NOS93" s="49"/>
      <c r="NOT93" s="49"/>
      <c r="NOU93" s="49"/>
      <c r="NOV93" s="49"/>
      <c r="NOW93" s="49"/>
      <c r="NOX93" s="49"/>
      <c r="NOY93" s="49"/>
      <c r="NOZ93" s="49"/>
      <c r="NPA93" s="49"/>
      <c r="NPB93" s="49"/>
      <c r="NPC93" s="49"/>
      <c r="NPD93" s="49"/>
      <c r="NPE93" s="49"/>
      <c r="NPF93" s="49"/>
      <c r="NPG93" s="49"/>
      <c r="NPH93" s="49"/>
      <c r="NPI93" s="49"/>
      <c r="NPJ93" s="49"/>
      <c r="NPK93" s="49"/>
      <c r="NPL93" s="49"/>
      <c r="NPM93" s="49"/>
      <c r="NPN93" s="49"/>
      <c r="NPO93" s="49"/>
      <c r="NPP93" s="49"/>
      <c r="NPQ93" s="49"/>
      <c r="NPR93" s="49"/>
      <c r="NPS93" s="49"/>
      <c r="NPT93" s="49"/>
      <c r="NPU93" s="49"/>
      <c r="NPV93" s="49"/>
      <c r="NPW93" s="49"/>
      <c r="NPX93" s="49"/>
      <c r="NPY93" s="49"/>
      <c r="NPZ93" s="49"/>
      <c r="NQA93" s="49"/>
      <c r="NQB93" s="49"/>
      <c r="NQC93" s="49"/>
      <c r="NQD93" s="49"/>
      <c r="NQE93" s="49"/>
      <c r="NQF93" s="49"/>
      <c r="NQG93" s="49"/>
      <c r="NQH93" s="49"/>
      <c r="NQI93" s="49"/>
      <c r="NQJ93" s="49"/>
      <c r="NQK93" s="49"/>
      <c r="NQL93" s="49"/>
      <c r="NQM93" s="49"/>
      <c r="NQN93" s="49"/>
      <c r="NQO93" s="49"/>
      <c r="NQP93" s="49"/>
      <c r="NQQ93" s="49"/>
      <c r="NQR93" s="49"/>
      <c r="NQS93" s="49"/>
      <c r="NQT93" s="49"/>
      <c r="NQU93" s="49"/>
      <c r="NQV93" s="49"/>
      <c r="NQW93" s="49"/>
      <c r="NQX93" s="49"/>
      <c r="NQY93" s="49"/>
      <c r="NQZ93" s="49"/>
      <c r="NRA93" s="49"/>
      <c r="NRB93" s="49"/>
      <c r="NRC93" s="49"/>
      <c r="NRD93" s="49"/>
      <c r="NRE93" s="49"/>
      <c r="NRF93" s="49"/>
      <c r="NRG93" s="49"/>
      <c r="NRH93" s="49"/>
      <c r="NRI93" s="49"/>
      <c r="NRJ93" s="49"/>
      <c r="NRK93" s="49"/>
      <c r="NRL93" s="49"/>
      <c r="NRM93" s="49"/>
      <c r="NRN93" s="49"/>
      <c r="NRO93" s="49"/>
      <c r="NRP93" s="49"/>
      <c r="NRQ93" s="49"/>
      <c r="NRR93" s="49"/>
      <c r="NRS93" s="49"/>
      <c r="NRT93" s="49"/>
      <c r="NRU93" s="49"/>
      <c r="NRV93" s="49"/>
      <c r="NRW93" s="49"/>
      <c r="NRX93" s="49"/>
      <c r="NRY93" s="49"/>
      <c r="NRZ93" s="49"/>
      <c r="NSA93" s="49"/>
      <c r="NSB93" s="49"/>
      <c r="NSC93" s="49"/>
      <c r="NSD93" s="49"/>
      <c r="NSE93" s="49"/>
      <c r="NSF93" s="49"/>
      <c r="NSG93" s="49"/>
      <c r="NSH93" s="49"/>
      <c r="NSI93" s="49"/>
      <c r="NSJ93" s="49"/>
      <c r="NSK93" s="49"/>
      <c r="NSL93" s="49"/>
      <c r="NSM93" s="49"/>
      <c r="NSN93" s="49"/>
      <c r="NSO93" s="49"/>
      <c r="NSP93" s="49"/>
      <c r="NSQ93" s="49"/>
      <c r="NSR93" s="49"/>
      <c r="NSS93" s="49"/>
      <c r="NST93" s="49"/>
      <c r="NSU93" s="49"/>
      <c r="NSV93" s="49"/>
      <c r="NSW93" s="49"/>
      <c r="NSX93" s="49"/>
      <c r="NSY93" s="49"/>
      <c r="NSZ93" s="49"/>
      <c r="NTA93" s="49"/>
      <c r="NTB93" s="49"/>
      <c r="NTC93" s="49"/>
      <c r="NTD93" s="49"/>
      <c r="NTE93" s="49"/>
      <c r="NTF93" s="49"/>
      <c r="NTG93" s="49"/>
      <c r="NTH93" s="49"/>
      <c r="NTI93" s="49"/>
      <c r="NTJ93" s="49"/>
      <c r="NTK93" s="49"/>
      <c r="NTL93" s="49"/>
      <c r="NTM93" s="49"/>
      <c r="NTN93" s="49"/>
      <c r="NTO93" s="49"/>
      <c r="NTP93" s="49"/>
      <c r="NTQ93" s="49"/>
      <c r="NTR93" s="49"/>
      <c r="NTS93" s="49"/>
      <c r="NTT93" s="49"/>
      <c r="NTU93" s="49"/>
      <c r="NTV93" s="49"/>
      <c r="NTW93" s="49"/>
      <c r="NTX93" s="49"/>
      <c r="NTY93" s="49"/>
      <c r="NTZ93" s="49"/>
      <c r="NUA93" s="49"/>
      <c r="NUB93" s="49"/>
      <c r="NUC93" s="49"/>
      <c r="NUD93" s="49"/>
      <c r="NUE93" s="49"/>
      <c r="NUF93" s="49"/>
      <c r="NUG93" s="49"/>
      <c r="NUH93" s="49"/>
      <c r="NUI93" s="49"/>
      <c r="NUJ93" s="49"/>
      <c r="NUK93" s="49"/>
      <c r="NUL93" s="49"/>
      <c r="NUM93" s="49"/>
      <c r="NUN93" s="49"/>
      <c r="NUO93" s="49"/>
      <c r="NUP93" s="49"/>
      <c r="NUQ93" s="49"/>
      <c r="NUR93" s="49"/>
      <c r="NUS93" s="49"/>
      <c r="NUT93" s="49"/>
      <c r="NUU93" s="49"/>
      <c r="NUV93" s="49"/>
      <c r="NUW93" s="49"/>
      <c r="NUX93" s="49"/>
      <c r="NUY93" s="49"/>
      <c r="NUZ93" s="49"/>
      <c r="NVA93" s="49"/>
      <c r="NVB93" s="49"/>
      <c r="NVC93" s="49"/>
      <c r="NVD93" s="49"/>
      <c r="NVE93" s="49"/>
      <c r="NVF93" s="49"/>
      <c r="NVG93" s="49"/>
      <c r="NVH93" s="49"/>
      <c r="NVI93" s="49"/>
      <c r="NVJ93" s="49"/>
      <c r="NVK93" s="49"/>
      <c r="NVL93" s="49"/>
      <c r="NVM93" s="49"/>
      <c r="NVN93" s="49"/>
      <c r="NVO93" s="49"/>
      <c r="NVP93" s="49"/>
      <c r="NVQ93" s="49"/>
      <c r="NVR93" s="49"/>
      <c r="NVS93" s="49"/>
      <c r="NVT93" s="49"/>
      <c r="NVU93" s="49"/>
      <c r="NVV93" s="49"/>
      <c r="NVW93" s="49"/>
      <c r="NVX93" s="49"/>
      <c r="NVY93" s="49"/>
      <c r="NVZ93" s="49"/>
      <c r="NWA93" s="49"/>
      <c r="NWB93" s="49"/>
      <c r="NWC93" s="49"/>
      <c r="NWD93" s="49"/>
      <c r="NWE93" s="49"/>
      <c r="NWF93" s="49"/>
      <c r="NWG93" s="49"/>
      <c r="NWH93" s="49"/>
      <c r="NWI93" s="49"/>
      <c r="NWJ93" s="49"/>
      <c r="NWK93" s="49"/>
      <c r="NWL93" s="49"/>
      <c r="NWM93" s="49"/>
      <c r="NWN93" s="49"/>
      <c r="NWO93" s="49"/>
      <c r="NWP93" s="49"/>
      <c r="NWQ93" s="49"/>
      <c r="NWR93" s="49"/>
      <c r="NWS93" s="49"/>
      <c r="NWT93" s="49"/>
      <c r="NWU93" s="49"/>
      <c r="NWV93" s="49"/>
      <c r="NWW93" s="49"/>
      <c r="NWX93" s="49"/>
      <c r="NWY93" s="49"/>
      <c r="NWZ93" s="49"/>
      <c r="NXA93" s="49"/>
      <c r="NXB93" s="49"/>
      <c r="NXC93" s="49"/>
      <c r="NXD93" s="49"/>
      <c r="NXE93" s="49"/>
      <c r="NXF93" s="49"/>
      <c r="NXG93" s="49"/>
      <c r="NXH93" s="49"/>
      <c r="NXI93" s="49"/>
      <c r="NXJ93" s="49"/>
      <c r="NXK93" s="49"/>
      <c r="NXL93" s="49"/>
      <c r="NXM93" s="49"/>
      <c r="NXN93" s="49"/>
      <c r="NXO93" s="49"/>
      <c r="NXP93" s="49"/>
      <c r="NXQ93" s="49"/>
      <c r="NXR93" s="49"/>
      <c r="NXS93" s="49"/>
      <c r="NXT93" s="49"/>
      <c r="NXU93" s="49"/>
      <c r="NXV93" s="49"/>
      <c r="NXW93" s="49"/>
      <c r="NXX93" s="49"/>
      <c r="NXY93" s="49"/>
      <c r="NXZ93" s="49"/>
      <c r="NYA93" s="49"/>
      <c r="NYB93" s="49"/>
      <c r="NYC93" s="49"/>
      <c r="NYD93" s="49"/>
      <c r="NYE93" s="49"/>
      <c r="NYF93" s="49"/>
      <c r="NYG93" s="49"/>
      <c r="NYH93" s="49"/>
      <c r="NYI93" s="49"/>
      <c r="NYJ93" s="49"/>
      <c r="NYK93" s="49"/>
      <c r="NYL93" s="49"/>
      <c r="NYM93" s="49"/>
      <c r="NYN93" s="49"/>
      <c r="NYO93" s="49"/>
      <c r="NYP93" s="49"/>
      <c r="NYQ93" s="49"/>
      <c r="NYR93" s="49"/>
      <c r="NYS93" s="49"/>
      <c r="NYT93" s="49"/>
      <c r="NYU93" s="49"/>
      <c r="NYV93" s="49"/>
      <c r="NYW93" s="49"/>
      <c r="NYX93" s="49"/>
      <c r="NYY93" s="49"/>
      <c r="NYZ93" s="49"/>
      <c r="NZA93" s="49"/>
      <c r="NZB93" s="49"/>
      <c r="NZC93" s="49"/>
      <c r="NZD93" s="49"/>
      <c r="NZE93" s="49"/>
      <c r="NZF93" s="49"/>
      <c r="NZG93" s="49"/>
      <c r="NZH93" s="49"/>
      <c r="NZI93" s="49"/>
      <c r="NZJ93" s="49"/>
      <c r="NZK93" s="49"/>
      <c r="NZL93" s="49"/>
      <c r="NZM93" s="49"/>
      <c r="NZN93" s="49"/>
      <c r="NZO93" s="49"/>
      <c r="NZP93" s="49"/>
      <c r="NZQ93" s="49"/>
      <c r="NZR93" s="49"/>
      <c r="NZS93" s="49"/>
      <c r="NZT93" s="49"/>
      <c r="NZU93" s="49"/>
      <c r="NZV93" s="49"/>
      <c r="NZW93" s="49"/>
      <c r="NZX93" s="49"/>
      <c r="NZY93" s="49"/>
      <c r="NZZ93" s="49"/>
      <c r="OAA93" s="49"/>
      <c r="OAB93" s="49"/>
      <c r="OAC93" s="49"/>
      <c r="OAD93" s="49"/>
      <c r="OAE93" s="49"/>
      <c r="OAF93" s="49"/>
      <c r="OAG93" s="49"/>
      <c r="OAH93" s="49"/>
      <c r="OAI93" s="49"/>
      <c r="OAJ93" s="49"/>
      <c r="OAK93" s="49"/>
      <c r="OAL93" s="49"/>
      <c r="OAM93" s="49"/>
      <c r="OAN93" s="49"/>
      <c r="OAO93" s="49"/>
      <c r="OAP93" s="49"/>
      <c r="OAQ93" s="49"/>
      <c r="OAR93" s="49"/>
      <c r="OAS93" s="49"/>
      <c r="OAT93" s="49"/>
      <c r="OAU93" s="49"/>
      <c r="OAV93" s="49"/>
      <c r="OAW93" s="49"/>
      <c r="OAX93" s="49"/>
      <c r="OAY93" s="49"/>
      <c r="OAZ93" s="49"/>
      <c r="OBA93" s="49"/>
      <c r="OBB93" s="49"/>
      <c r="OBC93" s="49"/>
      <c r="OBD93" s="49"/>
      <c r="OBE93" s="49"/>
      <c r="OBF93" s="49"/>
      <c r="OBG93" s="49"/>
      <c r="OBH93" s="49"/>
      <c r="OBI93" s="49"/>
      <c r="OBJ93" s="49"/>
      <c r="OBK93" s="49"/>
      <c r="OBL93" s="49"/>
      <c r="OBM93" s="49"/>
      <c r="OBN93" s="49"/>
      <c r="OBO93" s="49"/>
      <c r="OBP93" s="49"/>
      <c r="OBQ93" s="49"/>
      <c r="OBR93" s="49"/>
      <c r="OBS93" s="49"/>
      <c r="OBT93" s="49"/>
      <c r="OBU93" s="49"/>
      <c r="OBV93" s="49"/>
      <c r="OBW93" s="49"/>
      <c r="OBX93" s="49"/>
      <c r="OBY93" s="49"/>
      <c r="OBZ93" s="49"/>
      <c r="OCA93" s="49"/>
      <c r="OCB93" s="49"/>
      <c r="OCC93" s="49"/>
      <c r="OCD93" s="49"/>
      <c r="OCE93" s="49"/>
      <c r="OCF93" s="49"/>
      <c r="OCG93" s="49"/>
      <c r="OCH93" s="49"/>
      <c r="OCI93" s="49"/>
      <c r="OCJ93" s="49"/>
      <c r="OCK93" s="49"/>
      <c r="OCL93" s="49"/>
      <c r="OCM93" s="49"/>
      <c r="OCN93" s="49"/>
      <c r="OCO93" s="49"/>
      <c r="OCP93" s="49"/>
      <c r="OCQ93" s="49"/>
      <c r="OCR93" s="49"/>
      <c r="OCS93" s="49"/>
      <c r="OCT93" s="49"/>
      <c r="OCU93" s="49"/>
      <c r="OCV93" s="49"/>
      <c r="OCW93" s="49"/>
      <c r="OCX93" s="49"/>
      <c r="OCY93" s="49"/>
      <c r="OCZ93" s="49"/>
      <c r="ODA93" s="49"/>
      <c r="ODB93" s="49"/>
      <c r="ODC93" s="49"/>
      <c r="ODD93" s="49"/>
      <c r="ODE93" s="49"/>
      <c r="ODF93" s="49"/>
      <c r="ODG93" s="49"/>
      <c r="ODH93" s="49"/>
      <c r="ODI93" s="49"/>
      <c r="ODJ93" s="49"/>
      <c r="ODK93" s="49"/>
      <c r="ODL93" s="49"/>
      <c r="ODM93" s="49"/>
      <c r="ODN93" s="49"/>
      <c r="ODO93" s="49"/>
      <c r="ODP93" s="49"/>
      <c r="ODQ93" s="49"/>
      <c r="ODR93" s="49"/>
      <c r="ODS93" s="49"/>
      <c r="ODT93" s="49"/>
      <c r="ODU93" s="49"/>
      <c r="ODV93" s="49"/>
      <c r="ODW93" s="49"/>
      <c r="ODX93" s="49"/>
      <c r="ODY93" s="49"/>
      <c r="ODZ93" s="49"/>
      <c r="OEA93" s="49"/>
      <c r="OEB93" s="49"/>
      <c r="OEC93" s="49"/>
      <c r="OED93" s="49"/>
      <c r="OEE93" s="49"/>
      <c r="OEF93" s="49"/>
      <c r="OEG93" s="49"/>
      <c r="OEH93" s="49"/>
      <c r="OEI93" s="49"/>
      <c r="OEJ93" s="49"/>
      <c r="OEK93" s="49"/>
      <c r="OEL93" s="49"/>
      <c r="OEM93" s="49"/>
      <c r="OEN93" s="49"/>
      <c r="OEO93" s="49"/>
      <c r="OEP93" s="49"/>
      <c r="OEQ93" s="49"/>
      <c r="OER93" s="49"/>
      <c r="OES93" s="49"/>
      <c r="OET93" s="49"/>
      <c r="OEU93" s="49"/>
      <c r="OEV93" s="49"/>
      <c r="OEW93" s="49"/>
      <c r="OEX93" s="49"/>
      <c r="OEY93" s="49"/>
      <c r="OEZ93" s="49"/>
      <c r="OFA93" s="49"/>
      <c r="OFB93" s="49"/>
      <c r="OFC93" s="49"/>
      <c r="OFD93" s="49"/>
      <c r="OFE93" s="49"/>
      <c r="OFF93" s="49"/>
      <c r="OFG93" s="49"/>
      <c r="OFH93" s="49"/>
      <c r="OFI93" s="49"/>
      <c r="OFJ93" s="49"/>
      <c r="OFK93" s="49"/>
      <c r="OFL93" s="49"/>
      <c r="OFM93" s="49"/>
      <c r="OFN93" s="49"/>
      <c r="OFO93" s="49"/>
      <c r="OFP93" s="49"/>
      <c r="OFQ93" s="49"/>
      <c r="OFR93" s="49"/>
      <c r="OFS93" s="49"/>
      <c r="OFT93" s="49"/>
      <c r="OFU93" s="49"/>
      <c r="OFV93" s="49"/>
      <c r="OFW93" s="49"/>
      <c r="OFX93" s="49"/>
      <c r="OFY93" s="49"/>
      <c r="OFZ93" s="49"/>
      <c r="OGA93" s="49"/>
      <c r="OGB93" s="49"/>
      <c r="OGC93" s="49"/>
      <c r="OGD93" s="49"/>
      <c r="OGE93" s="49"/>
      <c r="OGF93" s="49"/>
      <c r="OGG93" s="49"/>
      <c r="OGH93" s="49"/>
      <c r="OGI93" s="49"/>
      <c r="OGJ93" s="49"/>
      <c r="OGK93" s="49"/>
      <c r="OGL93" s="49"/>
      <c r="OGM93" s="49"/>
      <c r="OGN93" s="49"/>
      <c r="OGO93" s="49"/>
      <c r="OGP93" s="49"/>
      <c r="OGQ93" s="49"/>
      <c r="OGR93" s="49"/>
      <c r="OGS93" s="49"/>
      <c r="OGT93" s="49"/>
      <c r="OGU93" s="49"/>
      <c r="OGV93" s="49"/>
      <c r="OGW93" s="49"/>
      <c r="OGX93" s="49"/>
      <c r="OGY93" s="49"/>
      <c r="OGZ93" s="49"/>
      <c r="OHA93" s="49"/>
      <c r="OHB93" s="49"/>
      <c r="OHC93" s="49"/>
      <c r="OHD93" s="49"/>
      <c r="OHE93" s="49"/>
      <c r="OHF93" s="49"/>
      <c r="OHG93" s="49"/>
      <c r="OHH93" s="49"/>
      <c r="OHI93" s="49"/>
      <c r="OHJ93" s="49"/>
      <c r="OHK93" s="49"/>
      <c r="OHL93" s="49"/>
      <c r="OHM93" s="49"/>
      <c r="OHN93" s="49"/>
      <c r="OHO93" s="49"/>
      <c r="OHP93" s="49"/>
      <c r="OHQ93" s="49"/>
      <c r="OHR93" s="49"/>
      <c r="OHS93" s="49"/>
      <c r="OHT93" s="49"/>
      <c r="OHU93" s="49"/>
      <c r="OHV93" s="49"/>
      <c r="OHW93" s="49"/>
      <c r="OHX93" s="49"/>
      <c r="OHY93" s="49"/>
      <c r="OHZ93" s="49"/>
      <c r="OIA93" s="49"/>
      <c r="OIB93" s="49"/>
      <c r="OIC93" s="49"/>
      <c r="OID93" s="49"/>
      <c r="OIE93" s="49"/>
      <c r="OIF93" s="49"/>
      <c r="OIG93" s="49"/>
      <c r="OIH93" s="49"/>
      <c r="OII93" s="49"/>
      <c r="OIJ93" s="49"/>
      <c r="OIK93" s="49"/>
      <c r="OIL93" s="49"/>
      <c r="OIM93" s="49"/>
      <c r="OIN93" s="49"/>
      <c r="OIO93" s="49"/>
      <c r="OIP93" s="49"/>
      <c r="OIQ93" s="49"/>
      <c r="OIR93" s="49"/>
      <c r="OIS93" s="49"/>
      <c r="OIT93" s="49"/>
      <c r="OIU93" s="49"/>
      <c r="OIV93" s="49"/>
      <c r="OIW93" s="49"/>
      <c r="OIX93" s="49"/>
      <c r="OIY93" s="49"/>
      <c r="OIZ93" s="49"/>
      <c r="OJA93" s="49"/>
      <c r="OJB93" s="49"/>
      <c r="OJC93" s="49"/>
      <c r="OJD93" s="49"/>
      <c r="OJE93" s="49"/>
      <c r="OJF93" s="49"/>
      <c r="OJG93" s="49"/>
      <c r="OJH93" s="49"/>
      <c r="OJI93" s="49"/>
      <c r="OJJ93" s="49"/>
      <c r="OJK93" s="49"/>
      <c r="OJL93" s="49"/>
      <c r="OJM93" s="49"/>
      <c r="OJN93" s="49"/>
      <c r="OJO93" s="49"/>
      <c r="OJP93" s="49"/>
      <c r="OJQ93" s="49"/>
      <c r="OJR93" s="49"/>
      <c r="OJS93" s="49"/>
      <c r="OJT93" s="49"/>
      <c r="OJU93" s="49"/>
      <c r="OJV93" s="49"/>
      <c r="OJW93" s="49"/>
      <c r="OJX93" s="49"/>
      <c r="OJY93" s="49"/>
      <c r="OJZ93" s="49"/>
      <c r="OKA93" s="49"/>
      <c r="OKB93" s="49"/>
      <c r="OKC93" s="49"/>
      <c r="OKD93" s="49"/>
      <c r="OKE93" s="49"/>
      <c r="OKF93" s="49"/>
      <c r="OKG93" s="49"/>
      <c r="OKH93" s="49"/>
      <c r="OKI93" s="49"/>
      <c r="OKJ93" s="49"/>
      <c r="OKK93" s="49"/>
      <c r="OKL93" s="49"/>
      <c r="OKM93" s="49"/>
      <c r="OKN93" s="49"/>
      <c r="OKO93" s="49"/>
      <c r="OKP93" s="49"/>
      <c r="OKQ93" s="49"/>
      <c r="OKR93" s="49"/>
      <c r="OKS93" s="49"/>
      <c r="OKT93" s="49"/>
      <c r="OKU93" s="49"/>
      <c r="OKV93" s="49"/>
      <c r="OKW93" s="49"/>
      <c r="OKX93" s="49"/>
      <c r="OKY93" s="49"/>
      <c r="OKZ93" s="49"/>
      <c r="OLA93" s="49"/>
      <c r="OLB93" s="49"/>
      <c r="OLC93" s="49"/>
      <c r="OLD93" s="49"/>
      <c r="OLE93" s="49"/>
      <c r="OLF93" s="49"/>
      <c r="OLG93" s="49"/>
      <c r="OLH93" s="49"/>
      <c r="OLI93" s="49"/>
      <c r="OLJ93" s="49"/>
      <c r="OLK93" s="49"/>
      <c r="OLL93" s="49"/>
      <c r="OLM93" s="49"/>
      <c r="OLN93" s="49"/>
      <c r="OLO93" s="49"/>
      <c r="OLP93" s="49"/>
      <c r="OLQ93" s="49"/>
      <c r="OLR93" s="49"/>
      <c r="OLS93" s="49"/>
      <c r="OLT93" s="49"/>
      <c r="OLU93" s="49"/>
      <c r="OLV93" s="49"/>
      <c r="OLW93" s="49"/>
      <c r="OLX93" s="49"/>
      <c r="OLY93" s="49"/>
      <c r="OLZ93" s="49"/>
      <c r="OMA93" s="49"/>
      <c r="OMB93" s="49"/>
      <c r="OMC93" s="49"/>
      <c r="OMD93" s="49"/>
      <c r="OME93" s="49"/>
      <c r="OMF93" s="49"/>
      <c r="OMG93" s="49"/>
      <c r="OMH93" s="49"/>
      <c r="OMI93" s="49"/>
      <c r="OMJ93" s="49"/>
      <c r="OMK93" s="49"/>
      <c r="OML93" s="49"/>
      <c r="OMM93" s="49"/>
      <c r="OMN93" s="49"/>
      <c r="OMO93" s="49"/>
      <c r="OMP93" s="49"/>
      <c r="OMQ93" s="49"/>
      <c r="OMR93" s="49"/>
      <c r="OMS93" s="49"/>
      <c r="OMT93" s="49"/>
      <c r="OMU93" s="49"/>
      <c r="OMV93" s="49"/>
      <c r="OMW93" s="49"/>
      <c r="OMX93" s="49"/>
      <c r="OMY93" s="49"/>
      <c r="OMZ93" s="49"/>
      <c r="ONA93" s="49"/>
      <c r="ONB93" s="49"/>
      <c r="ONC93" s="49"/>
      <c r="OND93" s="49"/>
      <c r="ONE93" s="49"/>
      <c r="ONF93" s="49"/>
      <c r="ONG93" s="49"/>
      <c r="ONH93" s="49"/>
      <c r="ONI93" s="49"/>
      <c r="ONJ93" s="49"/>
      <c r="ONK93" s="49"/>
      <c r="ONL93" s="49"/>
      <c r="ONM93" s="49"/>
      <c r="ONN93" s="49"/>
      <c r="ONO93" s="49"/>
      <c r="ONP93" s="49"/>
      <c r="ONQ93" s="49"/>
      <c r="ONR93" s="49"/>
      <c r="ONS93" s="49"/>
      <c r="ONT93" s="49"/>
      <c r="ONU93" s="49"/>
      <c r="ONV93" s="49"/>
      <c r="ONW93" s="49"/>
      <c r="ONX93" s="49"/>
      <c r="ONY93" s="49"/>
      <c r="ONZ93" s="49"/>
      <c r="OOA93" s="49"/>
      <c r="OOB93" s="49"/>
      <c r="OOC93" s="49"/>
      <c r="OOD93" s="49"/>
      <c r="OOE93" s="49"/>
      <c r="OOF93" s="49"/>
      <c r="OOG93" s="49"/>
      <c r="OOH93" s="49"/>
      <c r="OOI93" s="49"/>
      <c r="OOJ93" s="49"/>
      <c r="OOK93" s="49"/>
      <c r="OOL93" s="49"/>
      <c r="OOM93" s="49"/>
      <c r="OON93" s="49"/>
      <c r="OOO93" s="49"/>
      <c r="OOP93" s="49"/>
      <c r="OOQ93" s="49"/>
      <c r="OOR93" s="49"/>
      <c r="OOS93" s="49"/>
      <c r="OOT93" s="49"/>
      <c r="OOU93" s="49"/>
      <c r="OOV93" s="49"/>
      <c r="OOW93" s="49"/>
      <c r="OOX93" s="49"/>
      <c r="OOY93" s="49"/>
      <c r="OOZ93" s="49"/>
      <c r="OPA93" s="49"/>
      <c r="OPB93" s="49"/>
      <c r="OPC93" s="49"/>
      <c r="OPD93" s="49"/>
      <c r="OPE93" s="49"/>
      <c r="OPF93" s="49"/>
      <c r="OPG93" s="49"/>
      <c r="OPH93" s="49"/>
      <c r="OPI93" s="49"/>
      <c r="OPJ93" s="49"/>
      <c r="OPK93" s="49"/>
      <c r="OPL93" s="49"/>
      <c r="OPM93" s="49"/>
      <c r="OPN93" s="49"/>
      <c r="OPO93" s="49"/>
      <c r="OPP93" s="49"/>
      <c r="OPQ93" s="49"/>
      <c r="OPR93" s="49"/>
      <c r="OPS93" s="49"/>
      <c r="OPT93" s="49"/>
      <c r="OPU93" s="49"/>
      <c r="OPV93" s="49"/>
      <c r="OPW93" s="49"/>
      <c r="OPX93" s="49"/>
      <c r="OPY93" s="49"/>
      <c r="OPZ93" s="49"/>
      <c r="OQA93" s="49"/>
      <c r="OQB93" s="49"/>
      <c r="OQC93" s="49"/>
      <c r="OQD93" s="49"/>
      <c r="OQE93" s="49"/>
      <c r="OQF93" s="49"/>
      <c r="OQG93" s="49"/>
      <c r="OQH93" s="49"/>
      <c r="OQI93" s="49"/>
      <c r="OQJ93" s="49"/>
      <c r="OQK93" s="49"/>
      <c r="OQL93" s="49"/>
      <c r="OQM93" s="49"/>
      <c r="OQN93" s="49"/>
      <c r="OQO93" s="49"/>
      <c r="OQP93" s="49"/>
      <c r="OQQ93" s="49"/>
      <c r="OQR93" s="49"/>
      <c r="OQS93" s="49"/>
      <c r="OQT93" s="49"/>
      <c r="OQU93" s="49"/>
      <c r="OQV93" s="49"/>
      <c r="OQW93" s="49"/>
      <c r="OQX93" s="49"/>
      <c r="OQY93" s="49"/>
      <c r="OQZ93" s="49"/>
      <c r="ORA93" s="49"/>
      <c r="ORB93" s="49"/>
      <c r="ORC93" s="49"/>
      <c r="ORD93" s="49"/>
      <c r="ORE93" s="49"/>
      <c r="ORF93" s="49"/>
      <c r="ORG93" s="49"/>
      <c r="ORH93" s="49"/>
      <c r="ORI93" s="49"/>
      <c r="ORJ93" s="49"/>
      <c r="ORK93" s="49"/>
      <c r="ORL93" s="49"/>
      <c r="ORM93" s="49"/>
      <c r="ORN93" s="49"/>
      <c r="ORO93" s="49"/>
      <c r="ORP93" s="49"/>
      <c r="ORQ93" s="49"/>
      <c r="ORR93" s="49"/>
      <c r="ORS93" s="49"/>
      <c r="ORT93" s="49"/>
      <c r="ORU93" s="49"/>
      <c r="ORV93" s="49"/>
      <c r="ORW93" s="49"/>
      <c r="ORX93" s="49"/>
      <c r="ORY93" s="49"/>
      <c r="ORZ93" s="49"/>
      <c r="OSA93" s="49"/>
      <c r="OSB93" s="49"/>
      <c r="OSC93" s="49"/>
      <c r="OSD93" s="49"/>
      <c r="OSE93" s="49"/>
      <c r="OSF93" s="49"/>
      <c r="OSG93" s="49"/>
      <c r="OSH93" s="49"/>
      <c r="OSI93" s="49"/>
      <c r="OSJ93" s="49"/>
      <c r="OSK93" s="49"/>
      <c r="OSL93" s="49"/>
      <c r="OSM93" s="49"/>
      <c r="OSN93" s="49"/>
      <c r="OSO93" s="49"/>
      <c r="OSP93" s="49"/>
      <c r="OSQ93" s="49"/>
      <c r="OSR93" s="49"/>
      <c r="OSS93" s="49"/>
      <c r="OST93" s="49"/>
      <c r="OSU93" s="49"/>
      <c r="OSV93" s="49"/>
      <c r="OSW93" s="49"/>
      <c r="OSX93" s="49"/>
      <c r="OSY93" s="49"/>
      <c r="OSZ93" s="49"/>
      <c r="OTA93" s="49"/>
      <c r="OTB93" s="49"/>
      <c r="OTC93" s="49"/>
      <c r="OTD93" s="49"/>
      <c r="OTE93" s="49"/>
      <c r="OTF93" s="49"/>
      <c r="OTG93" s="49"/>
      <c r="OTH93" s="49"/>
      <c r="OTI93" s="49"/>
      <c r="OTJ93" s="49"/>
      <c r="OTK93" s="49"/>
      <c r="OTL93" s="49"/>
      <c r="OTM93" s="49"/>
      <c r="OTN93" s="49"/>
      <c r="OTO93" s="49"/>
      <c r="OTP93" s="49"/>
      <c r="OTQ93" s="49"/>
      <c r="OTR93" s="49"/>
      <c r="OTS93" s="49"/>
      <c r="OTT93" s="49"/>
      <c r="OTU93" s="49"/>
      <c r="OTV93" s="49"/>
      <c r="OTW93" s="49"/>
      <c r="OTX93" s="49"/>
      <c r="OTY93" s="49"/>
      <c r="OTZ93" s="49"/>
      <c r="OUA93" s="49"/>
      <c r="OUB93" s="49"/>
      <c r="OUC93" s="49"/>
      <c r="OUD93" s="49"/>
      <c r="OUE93" s="49"/>
      <c r="OUF93" s="49"/>
      <c r="OUG93" s="49"/>
      <c r="OUH93" s="49"/>
      <c r="OUI93" s="49"/>
      <c r="OUJ93" s="49"/>
      <c r="OUK93" s="49"/>
      <c r="OUL93" s="49"/>
      <c r="OUM93" s="49"/>
      <c r="OUN93" s="49"/>
      <c r="OUO93" s="49"/>
      <c r="OUP93" s="49"/>
      <c r="OUQ93" s="49"/>
      <c r="OUR93" s="49"/>
      <c r="OUS93" s="49"/>
      <c r="OUT93" s="49"/>
      <c r="OUU93" s="49"/>
      <c r="OUV93" s="49"/>
      <c r="OUW93" s="49"/>
      <c r="OUX93" s="49"/>
      <c r="OUY93" s="49"/>
      <c r="OUZ93" s="49"/>
      <c r="OVA93" s="49"/>
      <c r="OVB93" s="49"/>
      <c r="OVC93" s="49"/>
      <c r="OVD93" s="49"/>
      <c r="OVE93" s="49"/>
      <c r="OVF93" s="49"/>
      <c r="OVG93" s="49"/>
      <c r="OVH93" s="49"/>
      <c r="OVI93" s="49"/>
      <c r="OVJ93" s="49"/>
      <c r="OVK93" s="49"/>
      <c r="OVL93" s="49"/>
      <c r="OVM93" s="49"/>
      <c r="OVN93" s="49"/>
      <c r="OVO93" s="49"/>
      <c r="OVP93" s="49"/>
      <c r="OVQ93" s="49"/>
      <c r="OVR93" s="49"/>
      <c r="OVS93" s="49"/>
      <c r="OVT93" s="49"/>
      <c r="OVU93" s="49"/>
      <c r="OVV93" s="49"/>
      <c r="OVW93" s="49"/>
      <c r="OVX93" s="49"/>
      <c r="OVY93" s="49"/>
      <c r="OVZ93" s="49"/>
      <c r="OWA93" s="49"/>
      <c r="OWB93" s="49"/>
      <c r="OWC93" s="49"/>
      <c r="OWD93" s="49"/>
      <c r="OWE93" s="49"/>
      <c r="OWF93" s="49"/>
      <c r="OWG93" s="49"/>
      <c r="OWH93" s="49"/>
      <c r="OWI93" s="49"/>
      <c r="OWJ93" s="49"/>
      <c r="OWK93" s="49"/>
      <c r="OWL93" s="49"/>
      <c r="OWM93" s="49"/>
      <c r="OWN93" s="49"/>
      <c r="OWO93" s="49"/>
      <c r="OWP93" s="49"/>
      <c r="OWQ93" s="49"/>
      <c r="OWR93" s="49"/>
      <c r="OWS93" s="49"/>
      <c r="OWT93" s="49"/>
      <c r="OWU93" s="49"/>
      <c r="OWV93" s="49"/>
      <c r="OWW93" s="49"/>
      <c r="OWX93" s="49"/>
      <c r="OWY93" s="49"/>
      <c r="OWZ93" s="49"/>
      <c r="OXA93" s="49"/>
      <c r="OXB93" s="49"/>
      <c r="OXC93" s="49"/>
      <c r="OXD93" s="49"/>
      <c r="OXE93" s="49"/>
      <c r="OXF93" s="49"/>
      <c r="OXG93" s="49"/>
      <c r="OXH93" s="49"/>
      <c r="OXI93" s="49"/>
      <c r="OXJ93" s="49"/>
      <c r="OXK93" s="49"/>
      <c r="OXL93" s="49"/>
      <c r="OXM93" s="49"/>
      <c r="OXN93" s="49"/>
      <c r="OXO93" s="49"/>
      <c r="OXP93" s="49"/>
      <c r="OXQ93" s="49"/>
      <c r="OXR93" s="49"/>
      <c r="OXS93" s="49"/>
      <c r="OXT93" s="49"/>
      <c r="OXU93" s="49"/>
      <c r="OXV93" s="49"/>
      <c r="OXW93" s="49"/>
      <c r="OXX93" s="49"/>
      <c r="OXY93" s="49"/>
      <c r="OXZ93" s="49"/>
      <c r="OYA93" s="49"/>
      <c r="OYB93" s="49"/>
      <c r="OYC93" s="49"/>
      <c r="OYD93" s="49"/>
      <c r="OYE93" s="49"/>
      <c r="OYF93" s="49"/>
      <c r="OYG93" s="49"/>
      <c r="OYH93" s="49"/>
      <c r="OYI93" s="49"/>
      <c r="OYJ93" s="49"/>
      <c r="OYK93" s="49"/>
      <c r="OYL93" s="49"/>
      <c r="OYM93" s="49"/>
      <c r="OYN93" s="49"/>
      <c r="OYO93" s="49"/>
      <c r="OYP93" s="49"/>
      <c r="OYQ93" s="49"/>
      <c r="OYR93" s="49"/>
      <c r="OYS93" s="49"/>
      <c r="OYT93" s="49"/>
      <c r="OYU93" s="49"/>
      <c r="OYV93" s="49"/>
      <c r="OYW93" s="49"/>
      <c r="OYX93" s="49"/>
      <c r="OYY93" s="49"/>
      <c r="OYZ93" s="49"/>
      <c r="OZA93" s="49"/>
      <c r="OZB93" s="49"/>
      <c r="OZC93" s="49"/>
      <c r="OZD93" s="49"/>
      <c r="OZE93" s="49"/>
      <c r="OZF93" s="49"/>
      <c r="OZG93" s="49"/>
      <c r="OZH93" s="49"/>
      <c r="OZI93" s="49"/>
      <c r="OZJ93" s="49"/>
      <c r="OZK93" s="49"/>
      <c r="OZL93" s="49"/>
      <c r="OZM93" s="49"/>
      <c r="OZN93" s="49"/>
      <c r="OZO93" s="49"/>
      <c r="OZP93" s="49"/>
      <c r="OZQ93" s="49"/>
      <c r="OZR93" s="49"/>
      <c r="OZS93" s="49"/>
      <c r="OZT93" s="49"/>
      <c r="OZU93" s="49"/>
      <c r="OZV93" s="49"/>
      <c r="OZW93" s="49"/>
      <c r="OZX93" s="49"/>
      <c r="OZY93" s="49"/>
      <c r="OZZ93" s="49"/>
      <c r="PAA93" s="49"/>
      <c r="PAB93" s="49"/>
      <c r="PAC93" s="49"/>
      <c r="PAD93" s="49"/>
      <c r="PAE93" s="49"/>
      <c r="PAF93" s="49"/>
      <c r="PAG93" s="49"/>
      <c r="PAH93" s="49"/>
      <c r="PAI93" s="49"/>
      <c r="PAJ93" s="49"/>
      <c r="PAK93" s="49"/>
      <c r="PAL93" s="49"/>
      <c r="PAM93" s="49"/>
      <c r="PAN93" s="49"/>
      <c r="PAO93" s="49"/>
      <c r="PAP93" s="49"/>
      <c r="PAQ93" s="49"/>
      <c r="PAR93" s="49"/>
      <c r="PAS93" s="49"/>
      <c r="PAT93" s="49"/>
      <c r="PAU93" s="49"/>
      <c r="PAV93" s="49"/>
      <c r="PAW93" s="49"/>
      <c r="PAX93" s="49"/>
      <c r="PAY93" s="49"/>
      <c r="PAZ93" s="49"/>
      <c r="PBA93" s="49"/>
      <c r="PBB93" s="49"/>
      <c r="PBC93" s="49"/>
      <c r="PBD93" s="49"/>
      <c r="PBE93" s="49"/>
      <c r="PBF93" s="49"/>
      <c r="PBG93" s="49"/>
      <c r="PBH93" s="49"/>
      <c r="PBI93" s="49"/>
      <c r="PBJ93" s="49"/>
      <c r="PBK93" s="49"/>
      <c r="PBL93" s="49"/>
      <c r="PBM93" s="49"/>
      <c r="PBN93" s="49"/>
      <c r="PBO93" s="49"/>
      <c r="PBP93" s="49"/>
      <c r="PBQ93" s="49"/>
      <c r="PBR93" s="49"/>
      <c r="PBS93" s="49"/>
      <c r="PBT93" s="49"/>
      <c r="PBU93" s="49"/>
      <c r="PBV93" s="49"/>
      <c r="PBW93" s="49"/>
      <c r="PBX93" s="49"/>
      <c r="PBY93" s="49"/>
      <c r="PBZ93" s="49"/>
      <c r="PCA93" s="49"/>
      <c r="PCB93" s="49"/>
      <c r="PCC93" s="49"/>
      <c r="PCD93" s="49"/>
      <c r="PCE93" s="49"/>
      <c r="PCF93" s="49"/>
      <c r="PCG93" s="49"/>
      <c r="PCH93" s="49"/>
      <c r="PCI93" s="49"/>
      <c r="PCJ93" s="49"/>
      <c r="PCK93" s="49"/>
      <c r="PCL93" s="49"/>
      <c r="PCM93" s="49"/>
      <c r="PCN93" s="49"/>
      <c r="PCO93" s="49"/>
      <c r="PCP93" s="49"/>
      <c r="PCQ93" s="49"/>
      <c r="PCR93" s="49"/>
      <c r="PCS93" s="49"/>
      <c r="PCT93" s="49"/>
      <c r="PCU93" s="49"/>
      <c r="PCV93" s="49"/>
      <c r="PCW93" s="49"/>
      <c r="PCX93" s="49"/>
      <c r="PCY93" s="49"/>
      <c r="PCZ93" s="49"/>
      <c r="PDA93" s="49"/>
      <c r="PDB93" s="49"/>
      <c r="PDC93" s="49"/>
      <c r="PDD93" s="49"/>
      <c r="PDE93" s="49"/>
      <c r="PDF93" s="49"/>
      <c r="PDG93" s="49"/>
      <c r="PDH93" s="49"/>
      <c r="PDI93" s="49"/>
      <c r="PDJ93" s="49"/>
      <c r="PDK93" s="49"/>
      <c r="PDL93" s="49"/>
      <c r="PDM93" s="49"/>
      <c r="PDN93" s="49"/>
      <c r="PDO93" s="49"/>
      <c r="PDP93" s="49"/>
      <c r="PDQ93" s="49"/>
      <c r="PDR93" s="49"/>
      <c r="PDS93" s="49"/>
      <c r="PDT93" s="49"/>
      <c r="PDU93" s="49"/>
      <c r="PDV93" s="49"/>
      <c r="PDW93" s="49"/>
      <c r="PDX93" s="49"/>
      <c r="PDY93" s="49"/>
      <c r="PDZ93" s="49"/>
      <c r="PEA93" s="49"/>
      <c r="PEB93" s="49"/>
      <c r="PEC93" s="49"/>
      <c r="PED93" s="49"/>
      <c r="PEE93" s="49"/>
      <c r="PEF93" s="49"/>
      <c r="PEG93" s="49"/>
      <c r="PEH93" s="49"/>
      <c r="PEI93" s="49"/>
      <c r="PEJ93" s="49"/>
      <c r="PEK93" s="49"/>
      <c r="PEL93" s="49"/>
      <c r="PEM93" s="49"/>
      <c r="PEN93" s="49"/>
      <c r="PEO93" s="49"/>
      <c r="PEP93" s="49"/>
      <c r="PEQ93" s="49"/>
      <c r="PER93" s="49"/>
      <c r="PES93" s="49"/>
      <c r="PET93" s="49"/>
      <c r="PEU93" s="49"/>
      <c r="PEV93" s="49"/>
      <c r="PEW93" s="49"/>
      <c r="PEX93" s="49"/>
      <c r="PEY93" s="49"/>
      <c r="PEZ93" s="49"/>
      <c r="PFA93" s="49"/>
      <c r="PFB93" s="49"/>
      <c r="PFC93" s="49"/>
      <c r="PFD93" s="49"/>
      <c r="PFE93" s="49"/>
      <c r="PFF93" s="49"/>
      <c r="PFG93" s="49"/>
      <c r="PFH93" s="49"/>
      <c r="PFI93" s="49"/>
      <c r="PFJ93" s="49"/>
      <c r="PFK93" s="49"/>
      <c r="PFL93" s="49"/>
      <c r="PFM93" s="49"/>
      <c r="PFN93" s="49"/>
      <c r="PFO93" s="49"/>
      <c r="PFP93" s="49"/>
      <c r="PFQ93" s="49"/>
      <c r="PFR93" s="49"/>
      <c r="PFS93" s="49"/>
      <c r="PFT93" s="49"/>
      <c r="PFU93" s="49"/>
      <c r="PFV93" s="49"/>
      <c r="PFW93" s="49"/>
      <c r="PFX93" s="49"/>
      <c r="PFY93" s="49"/>
      <c r="PFZ93" s="49"/>
      <c r="PGA93" s="49"/>
      <c r="PGB93" s="49"/>
      <c r="PGC93" s="49"/>
      <c r="PGD93" s="49"/>
      <c r="PGE93" s="49"/>
      <c r="PGF93" s="49"/>
      <c r="PGG93" s="49"/>
      <c r="PGH93" s="49"/>
      <c r="PGI93" s="49"/>
      <c r="PGJ93" s="49"/>
      <c r="PGK93" s="49"/>
      <c r="PGL93" s="49"/>
      <c r="PGM93" s="49"/>
      <c r="PGN93" s="49"/>
      <c r="PGO93" s="49"/>
      <c r="PGP93" s="49"/>
      <c r="PGQ93" s="49"/>
      <c r="PGR93" s="49"/>
      <c r="PGS93" s="49"/>
      <c r="PGT93" s="49"/>
      <c r="PGU93" s="49"/>
      <c r="PGV93" s="49"/>
      <c r="PGW93" s="49"/>
      <c r="PGX93" s="49"/>
      <c r="PGY93" s="49"/>
      <c r="PGZ93" s="49"/>
      <c r="PHA93" s="49"/>
      <c r="PHB93" s="49"/>
      <c r="PHC93" s="49"/>
      <c r="PHD93" s="49"/>
      <c r="PHE93" s="49"/>
      <c r="PHF93" s="49"/>
      <c r="PHG93" s="49"/>
      <c r="PHH93" s="49"/>
      <c r="PHI93" s="49"/>
      <c r="PHJ93" s="49"/>
      <c r="PHK93" s="49"/>
      <c r="PHL93" s="49"/>
      <c r="PHM93" s="49"/>
      <c r="PHN93" s="49"/>
      <c r="PHO93" s="49"/>
      <c r="PHP93" s="49"/>
      <c r="PHQ93" s="49"/>
      <c r="PHR93" s="49"/>
      <c r="PHS93" s="49"/>
      <c r="PHT93" s="49"/>
      <c r="PHU93" s="49"/>
      <c r="PHV93" s="49"/>
      <c r="PHW93" s="49"/>
      <c r="PHX93" s="49"/>
      <c r="PHY93" s="49"/>
      <c r="PHZ93" s="49"/>
      <c r="PIA93" s="49"/>
      <c r="PIB93" s="49"/>
      <c r="PIC93" s="49"/>
      <c r="PID93" s="49"/>
      <c r="PIE93" s="49"/>
      <c r="PIF93" s="49"/>
      <c r="PIG93" s="49"/>
      <c r="PIH93" s="49"/>
      <c r="PII93" s="49"/>
      <c r="PIJ93" s="49"/>
      <c r="PIK93" s="49"/>
      <c r="PIL93" s="49"/>
      <c r="PIM93" s="49"/>
      <c r="PIN93" s="49"/>
      <c r="PIO93" s="49"/>
      <c r="PIP93" s="49"/>
      <c r="PIQ93" s="49"/>
      <c r="PIR93" s="49"/>
      <c r="PIS93" s="49"/>
      <c r="PIT93" s="49"/>
      <c r="PIU93" s="49"/>
      <c r="PIV93" s="49"/>
      <c r="PIW93" s="49"/>
      <c r="PIX93" s="49"/>
      <c r="PIY93" s="49"/>
      <c r="PIZ93" s="49"/>
      <c r="PJA93" s="49"/>
      <c r="PJB93" s="49"/>
      <c r="PJC93" s="49"/>
      <c r="PJD93" s="49"/>
      <c r="PJE93" s="49"/>
      <c r="PJF93" s="49"/>
      <c r="PJG93" s="49"/>
      <c r="PJH93" s="49"/>
      <c r="PJI93" s="49"/>
      <c r="PJJ93" s="49"/>
      <c r="PJK93" s="49"/>
      <c r="PJL93" s="49"/>
      <c r="PJM93" s="49"/>
      <c r="PJN93" s="49"/>
      <c r="PJO93" s="49"/>
      <c r="PJP93" s="49"/>
      <c r="PJQ93" s="49"/>
      <c r="PJR93" s="49"/>
      <c r="PJS93" s="49"/>
      <c r="PJT93" s="49"/>
      <c r="PJU93" s="49"/>
      <c r="PJV93" s="49"/>
      <c r="PJW93" s="49"/>
      <c r="PJX93" s="49"/>
      <c r="PJY93" s="49"/>
      <c r="PJZ93" s="49"/>
      <c r="PKA93" s="49"/>
      <c r="PKB93" s="49"/>
      <c r="PKC93" s="49"/>
      <c r="PKD93" s="49"/>
      <c r="PKE93" s="49"/>
      <c r="PKF93" s="49"/>
      <c r="PKG93" s="49"/>
      <c r="PKH93" s="49"/>
      <c r="PKI93" s="49"/>
      <c r="PKJ93" s="49"/>
      <c r="PKK93" s="49"/>
      <c r="PKL93" s="49"/>
      <c r="PKM93" s="49"/>
      <c r="PKN93" s="49"/>
      <c r="PKO93" s="49"/>
      <c r="PKP93" s="49"/>
      <c r="PKQ93" s="49"/>
      <c r="PKR93" s="49"/>
      <c r="PKS93" s="49"/>
      <c r="PKT93" s="49"/>
      <c r="PKU93" s="49"/>
      <c r="PKV93" s="49"/>
      <c r="PKW93" s="49"/>
      <c r="PKX93" s="49"/>
      <c r="PKY93" s="49"/>
      <c r="PKZ93" s="49"/>
      <c r="PLA93" s="49"/>
      <c r="PLB93" s="49"/>
      <c r="PLC93" s="49"/>
      <c r="PLD93" s="49"/>
      <c r="PLE93" s="49"/>
      <c r="PLF93" s="49"/>
      <c r="PLG93" s="49"/>
      <c r="PLH93" s="49"/>
      <c r="PLI93" s="49"/>
      <c r="PLJ93" s="49"/>
      <c r="PLK93" s="49"/>
      <c r="PLL93" s="49"/>
      <c r="PLM93" s="49"/>
      <c r="PLN93" s="49"/>
      <c r="PLO93" s="49"/>
      <c r="PLP93" s="49"/>
      <c r="PLQ93" s="49"/>
      <c r="PLR93" s="49"/>
      <c r="PLS93" s="49"/>
      <c r="PLT93" s="49"/>
      <c r="PLU93" s="49"/>
      <c r="PLV93" s="49"/>
      <c r="PLW93" s="49"/>
      <c r="PLX93" s="49"/>
      <c r="PLY93" s="49"/>
      <c r="PLZ93" s="49"/>
      <c r="PMA93" s="49"/>
      <c r="PMB93" s="49"/>
      <c r="PMC93" s="49"/>
      <c r="PMD93" s="49"/>
      <c r="PME93" s="49"/>
      <c r="PMF93" s="49"/>
      <c r="PMG93" s="49"/>
      <c r="PMH93" s="49"/>
      <c r="PMI93" s="49"/>
      <c r="PMJ93" s="49"/>
      <c r="PMK93" s="49"/>
      <c r="PML93" s="49"/>
      <c r="PMM93" s="49"/>
      <c r="PMN93" s="49"/>
      <c r="PMO93" s="49"/>
      <c r="PMP93" s="49"/>
      <c r="PMQ93" s="49"/>
      <c r="PMR93" s="49"/>
      <c r="PMS93" s="49"/>
      <c r="PMT93" s="49"/>
      <c r="PMU93" s="49"/>
      <c r="PMV93" s="49"/>
      <c r="PMW93" s="49"/>
      <c r="PMX93" s="49"/>
      <c r="PMY93" s="49"/>
      <c r="PMZ93" s="49"/>
      <c r="PNA93" s="49"/>
      <c r="PNB93" s="49"/>
      <c r="PNC93" s="49"/>
      <c r="PND93" s="49"/>
      <c r="PNE93" s="49"/>
      <c r="PNF93" s="49"/>
      <c r="PNG93" s="49"/>
      <c r="PNH93" s="49"/>
      <c r="PNI93" s="49"/>
      <c r="PNJ93" s="49"/>
      <c r="PNK93" s="49"/>
      <c r="PNL93" s="49"/>
      <c r="PNM93" s="49"/>
      <c r="PNN93" s="49"/>
      <c r="PNO93" s="49"/>
      <c r="PNP93" s="49"/>
      <c r="PNQ93" s="49"/>
      <c r="PNR93" s="49"/>
      <c r="PNS93" s="49"/>
      <c r="PNT93" s="49"/>
      <c r="PNU93" s="49"/>
      <c r="PNV93" s="49"/>
      <c r="PNW93" s="49"/>
      <c r="PNX93" s="49"/>
      <c r="PNY93" s="49"/>
      <c r="PNZ93" s="49"/>
      <c r="POA93" s="49"/>
      <c r="POB93" s="49"/>
      <c r="POC93" s="49"/>
      <c r="POD93" s="49"/>
      <c r="POE93" s="49"/>
      <c r="POF93" s="49"/>
      <c r="POG93" s="49"/>
      <c r="POH93" s="49"/>
      <c r="POI93" s="49"/>
      <c r="POJ93" s="49"/>
      <c r="POK93" s="49"/>
      <c r="POL93" s="49"/>
      <c r="POM93" s="49"/>
      <c r="PON93" s="49"/>
      <c r="POO93" s="49"/>
      <c r="POP93" s="49"/>
      <c r="POQ93" s="49"/>
      <c r="POR93" s="49"/>
      <c r="POS93" s="49"/>
      <c r="POT93" s="49"/>
      <c r="POU93" s="49"/>
      <c r="POV93" s="49"/>
      <c r="POW93" s="49"/>
      <c r="POX93" s="49"/>
      <c r="POY93" s="49"/>
      <c r="POZ93" s="49"/>
      <c r="PPA93" s="49"/>
      <c r="PPB93" s="49"/>
      <c r="PPC93" s="49"/>
      <c r="PPD93" s="49"/>
      <c r="PPE93" s="49"/>
      <c r="PPF93" s="49"/>
      <c r="PPG93" s="49"/>
      <c r="PPH93" s="49"/>
      <c r="PPI93" s="49"/>
      <c r="PPJ93" s="49"/>
      <c r="PPK93" s="49"/>
      <c r="PPL93" s="49"/>
      <c r="PPM93" s="49"/>
      <c r="PPN93" s="49"/>
      <c r="PPO93" s="49"/>
      <c r="PPP93" s="49"/>
      <c r="PPQ93" s="49"/>
      <c r="PPR93" s="49"/>
      <c r="PPS93" s="49"/>
      <c r="PPT93" s="49"/>
      <c r="PPU93" s="49"/>
      <c r="PPV93" s="49"/>
      <c r="PPW93" s="49"/>
      <c r="PPX93" s="49"/>
      <c r="PPY93" s="49"/>
      <c r="PPZ93" s="49"/>
      <c r="PQA93" s="49"/>
      <c r="PQB93" s="49"/>
      <c r="PQC93" s="49"/>
      <c r="PQD93" s="49"/>
      <c r="PQE93" s="49"/>
      <c r="PQF93" s="49"/>
      <c r="PQG93" s="49"/>
      <c r="PQH93" s="49"/>
      <c r="PQI93" s="49"/>
      <c r="PQJ93" s="49"/>
      <c r="PQK93" s="49"/>
      <c r="PQL93" s="49"/>
      <c r="PQM93" s="49"/>
      <c r="PQN93" s="49"/>
      <c r="PQO93" s="49"/>
      <c r="PQP93" s="49"/>
      <c r="PQQ93" s="49"/>
      <c r="PQR93" s="49"/>
      <c r="PQS93" s="49"/>
      <c r="PQT93" s="49"/>
      <c r="PQU93" s="49"/>
      <c r="PQV93" s="49"/>
      <c r="PQW93" s="49"/>
      <c r="PQX93" s="49"/>
      <c r="PQY93" s="49"/>
      <c r="PQZ93" s="49"/>
      <c r="PRA93" s="49"/>
      <c r="PRB93" s="49"/>
      <c r="PRC93" s="49"/>
      <c r="PRD93" s="49"/>
      <c r="PRE93" s="49"/>
      <c r="PRF93" s="49"/>
      <c r="PRG93" s="49"/>
      <c r="PRH93" s="49"/>
      <c r="PRI93" s="49"/>
      <c r="PRJ93" s="49"/>
      <c r="PRK93" s="49"/>
      <c r="PRL93" s="49"/>
      <c r="PRM93" s="49"/>
      <c r="PRN93" s="49"/>
      <c r="PRO93" s="49"/>
      <c r="PRP93" s="49"/>
      <c r="PRQ93" s="49"/>
      <c r="PRR93" s="49"/>
      <c r="PRS93" s="49"/>
      <c r="PRT93" s="49"/>
      <c r="PRU93" s="49"/>
      <c r="PRV93" s="49"/>
      <c r="PRW93" s="49"/>
      <c r="PRX93" s="49"/>
      <c r="PRY93" s="49"/>
      <c r="PRZ93" s="49"/>
      <c r="PSA93" s="49"/>
      <c r="PSB93" s="49"/>
      <c r="PSC93" s="49"/>
      <c r="PSD93" s="49"/>
      <c r="PSE93" s="49"/>
      <c r="PSF93" s="49"/>
      <c r="PSG93" s="49"/>
      <c r="PSH93" s="49"/>
      <c r="PSI93" s="49"/>
      <c r="PSJ93" s="49"/>
      <c r="PSK93" s="49"/>
      <c r="PSL93" s="49"/>
      <c r="PSM93" s="49"/>
      <c r="PSN93" s="49"/>
      <c r="PSO93" s="49"/>
      <c r="PSP93" s="49"/>
      <c r="PSQ93" s="49"/>
      <c r="PSR93" s="49"/>
      <c r="PSS93" s="49"/>
      <c r="PST93" s="49"/>
      <c r="PSU93" s="49"/>
      <c r="PSV93" s="49"/>
      <c r="PSW93" s="49"/>
      <c r="PSX93" s="49"/>
      <c r="PSY93" s="49"/>
      <c r="PSZ93" s="49"/>
      <c r="PTA93" s="49"/>
      <c r="PTB93" s="49"/>
      <c r="PTC93" s="49"/>
      <c r="PTD93" s="49"/>
      <c r="PTE93" s="49"/>
      <c r="PTF93" s="49"/>
      <c r="PTG93" s="49"/>
      <c r="PTH93" s="49"/>
      <c r="PTI93" s="49"/>
      <c r="PTJ93" s="49"/>
      <c r="PTK93" s="49"/>
      <c r="PTL93" s="49"/>
      <c r="PTM93" s="49"/>
      <c r="PTN93" s="49"/>
      <c r="PTO93" s="49"/>
      <c r="PTP93" s="49"/>
      <c r="PTQ93" s="49"/>
      <c r="PTR93" s="49"/>
      <c r="PTS93" s="49"/>
      <c r="PTT93" s="49"/>
      <c r="PTU93" s="49"/>
      <c r="PTV93" s="49"/>
      <c r="PTW93" s="49"/>
      <c r="PTX93" s="49"/>
      <c r="PTY93" s="49"/>
      <c r="PTZ93" s="49"/>
      <c r="PUA93" s="49"/>
      <c r="PUB93" s="49"/>
      <c r="PUC93" s="49"/>
      <c r="PUD93" s="49"/>
      <c r="PUE93" s="49"/>
      <c r="PUF93" s="49"/>
      <c r="PUG93" s="49"/>
      <c r="PUH93" s="49"/>
      <c r="PUI93" s="49"/>
      <c r="PUJ93" s="49"/>
      <c r="PUK93" s="49"/>
      <c r="PUL93" s="49"/>
      <c r="PUM93" s="49"/>
      <c r="PUN93" s="49"/>
      <c r="PUO93" s="49"/>
      <c r="PUP93" s="49"/>
      <c r="PUQ93" s="49"/>
      <c r="PUR93" s="49"/>
      <c r="PUS93" s="49"/>
      <c r="PUT93" s="49"/>
      <c r="PUU93" s="49"/>
      <c r="PUV93" s="49"/>
      <c r="PUW93" s="49"/>
      <c r="PUX93" s="49"/>
      <c r="PUY93" s="49"/>
      <c r="PUZ93" s="49"/>
      <c r="PVA93" s="49"/>
      <c r="PVB93" s="49"/>
      <c r="PVC93" s="49"/>
      <c r="PVD93" s="49"/>
      <c r="PVE93" s="49"/>
      <c r="PVF93" s="49"/>
      <c r="PVG93" s="49"/>
      <c r="PVH93" s="49"/>
      <c r="PVI93" s="49"/>
      <c r="PVJ93" s="49"/>
      <c r="PVK93" s="49"/>
      <c r="PVL93" s="49"/>
      <c r="PVM93" s="49"/>
      <c r="PVN93" s="49"/>
      <c r="PVO93" s="49"/>
      <c r="PVP93" s="49"/>
      <c r="PVQ93" s="49"/>
      <c r="PVR93" s="49"/>
      <c r="PVS93" s="49"/>
      <c r="PVT93" s="49"/>
      <c r="PVU93" s="49"/>
      <c r="PVV93" s="49"/>
      <c r="PVW93" s="49"/>
      <c r="PVX93" s="49"/>
      <c r="PVY93" s="49"/>
      <c r="PVZ93" s="49"/>
      <c r="PWA93" s="49"/>
      <c r="PWB93" s="49"/>
      <c r="PWC93" s="49"/>
      <c r="PWD93" s="49"/>
      <c r="PWE93" s="49"/>
      <c r="PWF93" s="49"/>
      <c r="PWG93" s="49"/>
      <c r="PWH93" s="49"/>
      <c r="PWI93" s="49"/>
      <c r="PWJ93" s="49"/>
      <c r="PWK93" s="49"/>
      <c r="PWL93" s="49"/>
      <c r="PWM93" s="49"/>
      <c r="PWN93" s="49"/>
      <c r="PWO93" s="49"/>
      <c r="PWP93" s="49"/>
      <c r="PWQ93" s="49"/>
      <c r="PWR93" s="49"/>
      <c r="PWS93" s="49"/>
      <c r="PWT93" s="49"/>
      <c r="PWU93" s="49"/>
      <c r="PWV93" s="49"/>
      <c r="PWW93" s="49"/>
      <c r="PWX93" s="49"/>
      <c r="PWY93" s="49"/>
      <c r="PWZ93" s="49"/>
      <c r="PXA93" s="49"/>
      <c r="PXB93" s="49"/>
      <c r="PXC93" s="49"/>
      <c r="PXD93" s="49"/>
      <c r="PXE93" s="49"/>
      <c r="PXF93" s="49"/>
      <c r="PXG93" s="49"/>
      <c r="PXH93" s="49"/>
      <c r="PXI93" s="49"/>
      <c r="PXJ93" s="49"/>
      <c r="PXK93" s="49"/>
      <c r="PXL93" s="49"/>
      <c r="PXM93" s="49"/>
      <c r="PXN93" s="49"/>
      <c r="PXO93" s="49"/>
      <c r="PXP93" s="49"/>
      <c r="PXQ93" s="49"/>
      <c r="PXR93" s="49"/>
      <c r="PXS93" s="49"/>
      <c r="PXT93" s="49"/>
      <c r="PXU93" s="49"/>
      <c r="PXV93" s="49"/>
      <c r="PXW93" s="49"/>
      <c r="PXX93" s="49"/>
      <c r="PXY93" s="49"/>
      <c r="PXZ93" s="49"/>
      <c r="PYA93" s="49"/>
      <c r="PYB93" s="49"/>
      <c r="PYC93" s="49"/>
      <c r="PYD93" s="49"/>
      <c r="PYE93" s="49"/>
      <c r="PYF93" s="49"/>
      <c r="PYG93" s="49"/>
      <c r="PYH93" s="49"/>
      <c r="PYI93" s="49"/>
      <c r="PYJ93" s="49"/>
      <c r="PYK93" s="49"/>
      <c r="PYL93" s="49"/>
      <c r="PYM93" s="49"/>
      <c r="PYN93" s="49"/>
      <c r="PYO93" s="49"/>
      <c r="PYP93" s="49"/>
      <c r="PYQ93" s="49"/>
      <c r="PYR93" s="49"/>
      <c r="PYS93" s="49"/>
      <c r="PYT93" s="49"/>
      <c r="PYU93" s="49"/>
      <c r="PYV93" s="49"/>
      <c r="PYW93" s="49"/>
      <c r="PYX93" s="49"/>
      <c r="PYY93" s="49"/>
      <c r="PYZ93" s="49"/>
      <c r="PZA93" s="49"/>
      <c r="PZB93" s="49"/>
      <c r="PZC93" s="49"/>
      <c r="PZD93" s="49"/>
      <c r="PZE93" s="49"/>
      <c r="PZF93" s="49"/>
      <c r="PZG93" s="49"/>
      <c r="PZH93" s="49"/>
      <c r="PZI93" s="49"/>
      <c r="PZJ93" s="49"/>
      <c r="PZK93" s="49"/>
      <c r="PZL93" s="49"/>
      <c r="PZM93" s="49"/>
      <c r="PZN93" s="49"/>
      <c r="PZO93" s="49"/>
      <c r="PZP93" s="49"/>
      <c r="PZQ93" s="49"/>
      <c r="PZR93" s="49"/>
      <c r="PZS93" s="49"/>
      <c r="PZT93" s="49"/>
      <c r="PZU93" s="49"/>
      <c r="PZV93" s="49"/>
      <c r="PZW93" s="49"/>
      <c r="PZX93" s="49"/>
      <c r="PZY93" s="49"/>
      <c r="PZZ93" s="49"/>
      <c r="QAA93" s="49"/>
      <c r="QAB93" s="49"/>
      <c r="QAC93" s="49"/>
      <c r="QAD93" s="49"/>
      <c r="QAE93" s="49"/>
      <c r="QAF93" s="49"/>
      <c r="QAG93" s="49"/>
      <c r="QAH93" s="49"/>
      <c r="QAI93" s="49"/>
      <c r="QAJ93" s="49"/>
      <c r="QAK93" s="49"/>
      <c r="QAL93" s="49"/>
      <c r="QAM93" s="49"/>
      <c r="QAN93" s="49"/>
      <c r="QAO93" s="49"/>
      <c r="QAP93" s="49"/>
      <c r="QAQ93" s="49"/>
      <c r="QAR93" s="49"/>
      <c r="QAS93" s="49"/>
      <c r="QAT93" s="49"/>
      <c r="QAU93" s="49"/>
      <c r="QAV93" s="49"/>
      <c r="QAW93" s="49"/>
      <c r="QAX93" s="49"/>
      <c r="QAY93" s="49"/>
      <c r="QAZ93" s="49"/>
      <c r="QBA93" s="49"/>
      <c r="QBB93" s="49"/>
      <c r="QBC93" s="49"/>
      <c r="QBD93" s="49"/>
      <c r="QBE93" s="49"/>
      <c r="QBF93" s="49"/>
      <c r="QBG93" s="49"/>
      <c r="QBH93" s="49"/>
      <c r="QBI93" s="49"/>
      <c r="QBJ93" s="49"/>
      <c r="QBK93" s="49"/>
      <c r="QBL93" s="49"/>
      <c r="QBM93" s="49"/>
      <c r="QBN93" s="49"/>
      <c r="QBO93" s="49"/>
      <c r="QBP93" s="49"/>
      <c r="QBQ93" s="49"/>
      <c r="QBR93" s="49"/>
      <c r="QBS93" s="49"/>
      <c r="QBT93" s="49"/>
      <c r="QBU93" s="49"/>
      <c r="QBV93" s="49"/>
      <c r="QBW93" s="49"/>
      <c r="QBX93" s="49"/>
      <c r="QBY93" s="49"/>
      <c r="QBZ93" s="49"/>
      <c r="QCA93" s="49"/>
      <c r="QCB93" s="49"/>
      <c r="QCC93" s="49"/>
      <c r="QCD93" s="49"/>
      <c r="QCE93" s="49"/>
      <c r="QCF93" s="49"/>
      <c r="QCG93" s="49"/>
      <c r="QCH93" s="49"/>
      <c r="QCI93" s="49"/>
      <c r="QCJ93" s="49"/>
      <c r="QCK93" s="49"/>
      <c r="QCL93" s="49"/>
      <c r="QCM93" s="49"/>
      <c r="QCN93" s="49"/>
      <c r="QCO93" s="49"/>
      <c r="QCP93" s="49"/>
      <c r="QCQ93" s="49"/>
      <c r="QCR93" s="49"/>
      <c r="QCS93" s="49"/>
      <c r="QCT93" s="49"/>
      <c r="QCU93" s="49"/>
      <c r="QCV93" s="49"/>
      <c r="QCW93" s="49"/>
      <c r="QCX93" s="49"/>
      <c r="QCY93" s="49"/>
      <c r="QCZ93" s="49"/>
      <c r="QDA93" s="49"/>
      <c r="QDB93" s="49"/>
      <c r="QDC93" s="49"/>
      <c r="QDD93" s="49"/>
      <c r="QDE93" s="49"/>
      <c r="QDF93" s="49"/>
      <c r="QDG93" s="49"/>
      <c r="QDH93" s="49"/>
      <c r="QDI93" s="49"/>
      <c r="QDJ93" s="49"/>
      <c r="QDK93" s="49"/>
      <c r="QDL93" s="49"/>
      <c r="QDM93" s="49"/>
      <c r="QDN93" s="49"/>
      <c r="QDO93" s="49"/>
      <c r="QDP93" s="49"/>
      <c r="QDQ93" s="49"/>
      <c r="QDR93" s="49"/>
      <c r="QDS93" s="49"/>
      <c r="QDT93" s="49"/>
      <c r="QDU93" s="49"/>
      <c r="QDV93" s="49"/>
      <c r="QDW93" s="49"/>
      <c r="QDX93" s="49"/>
      <c r="QDY93" s="49"/>
      <c r="QDZ93" s="49"/>
      <c r="QEA93" s="49"/>
      <c r="QEB93" s="49"/>
      <c r="QEC93" s="49"/>
      <c r="QED93" s="49"/>
      <c r="QEE93" s="49"/>
      <c r="QEF93" s="49"/>
      <c r="QEG93" s="49"/>
      <c r="QEH93" s="49"/>
      <c r="QEI93" s="49"/>
      <c r="QEJ93" s="49"/>
      <c r="QEK93" s="49"/>
      <c r="QEL93" s="49"/>
      <c r="QEM93" s="49"/>
      <c r="QEN93" s="49"/>
      <c r="QEO93" s="49"/>
      <c r="QEP93" s="49"/>
      <c r="QEQ93" s="49"/>
      <c r="QER93" s="49"/>
      <c r="QES93" s="49"/>
      <c r="QET93" s="49"/>
      <c r="QEU93" s="49"/>
      <c r="QEV93" s="49"/>
      <c r="QEW93" s="49"/>
      <c r="QEX93" s="49"/>
      <c r="QEY93" s="49"/>
      <c r="QEZ93" s="49"/>
      <c r="QFA93" s="49"/>
      <c r="QFB93" s="49"/>
      <c r="QFC93" s="49"/>
      <c r="QFD93" s="49"/>
      <c r="QFE93" s="49"/>
      <c r="QFF93" s="49"/>
      <c r="QFG93" s="49"/>
      <c r="QFH93" s="49"/>
      <c r="QFI93" s="49"/>
      <c r="QFJ93" s="49"/>
      <c r="QFK93" s="49"/>
      <c r="QFL93" s="49"/>
      <c r="QFM93" s="49"/>
      <c r="QFN93" s="49"/>
      <c r="QFO93" s="49"/>
      <c r="QFP93" s="49"/>
      <c r="QFQ93" s="49"/>
      <c r="QFR93" s="49"/>
      <c r="QFS93" s="49"/>
      <c r="QFT93" s="49"/>
      <c r="QFU93" s="49"/>
      <c r="QFV93" s="49"/>
      <c r="QFW93" s="49"/>
      <c r="QFX93" s="49"/>
      <c r="QFY93" s="49"/>
      <c r="QFZ93" s="49"/>
      <c r="QGA93" s="49"/>
      <c r="QGB93" s="49"/>
      <c r="QGC93" s="49"/>
      <c r="QGD93" s="49"/>
      <c r="QGE93" s="49"/>
      <c r="QGF93" s="49"/>
      <c r="QGG93" s="49"/>
      <c r="QGH93" s="49"/>
      <c r="QGI93" s="49"/>
      <c r="QGJ93" s="49"/>
      <c r="QGK93" s="49"/>
      <c r="QGL93" s="49"/>
      <c r="QGM93" s="49"/>
      <c r="QGN93" s="49"/>
      <c r="QGO93" s="49"/>
      <c r="QGP93" s="49"/>
      <c r="QGQ93" s="49"/>
      <c r="QGR93" s="49"/>
      <c r="QGS93" s="49"/>
      <c r="QGT93" s="49"/>
      <c r="QGU93" s="49"/>
      <c r="QGV93" s="49"/>
      <c r="QGW93" s="49"/>
      <c r="QGX93" s="49"/>
      <c r="QGY93" s="49"/>
      <c r="QGZ93" s="49"/>
      <c r="QHA93" s="49"/>
      <c r="QHB93" s="49"/>
      <c r="QHC93" s="49"/>
      <c r="QHD93" s="49"/>
      <c r="QHE93" s="49"/>
      <c r="QHF93" s="49"/>
      <c r="QHG93" s="49"/>
      <c r="QHH93" s="49"/>
      <c r="QHI93" s="49"/>
      <c r="QHJ93" s="49"/>
      <c r="QHK93" s="49"/>
      <c r="QHL93" s="49"/>
      <c r="QHM93" s="49"/>
      <c r="QHN93" s="49"/>
      <c r="QHO93" s="49"/>
      <c r="QHP93" s="49"/>
      <c r="QHQ93" s="49"/>
      <c r="QHR93" s="49"/>
      <c r="QHS93" s="49"/>
      <c r="QHT93" s="49"/>
      <c r="QHU93" s="49"/>
      <c r="QHV93" s="49"/>
      <c r="QHW93" s="49"/>
      <c r="QHX93" s="49"/>
      <c r="QHY93" s="49"/>
      <c r="QHZ93" s="49"/>
      <c r="QIA93" s="49"/>
      <c r="QIB93" s="49"/>
      <c r="QIC93" s="49"/>
      <c r="QID93" s="49"/>
      <c r="QIE93" s="49"/>
      <c r="QIF93" s="49"/>
      <c r="QIG93" s="49"/>
      <c r="QIH93" s="49"/>
      <c r="QII93" s="49"/>
      <c r="QIJ93" s="49"/>
      <c r="QIK93" s="49"/>
      <c r="QIL93" s="49"/>
      <c r="QIM93" s="49"/>
      <c r="QIN93" s="49"/>
      <c r="QIO93" s="49"/>
      <c r="QIP93" s="49"/>
      <c r="QIQ93" s="49"/>
      <c r="QIR93" s="49"/>
      <c r="QIS93" s="49"/>
      <c r="QIT93" s="49"/>
      <c r="QIU93" s="49"/>
      <c r="QIV93" s="49"/>
      <c r="QIW93" s="49"/>
      <c r="QIX93" s="49"/>
      <c r="QIY93" s="49"/>
      <c r="QIZ93" s="49"/>
      <c r="QJA93" s="49"/>
      <c r="QJB93" s="49"/>
      <c r="QJC93" s="49"/>
      <c r="QJD93" s="49"/>
      <c r="QJE93" s="49"/>
      <c r="QJF93" s="49"/>
      <c r="QJG93" s="49"/>
      <c r="QJH93" s="49"/>
      <c r="QJI93" s="49"/>
      <c r="QJJ93" s="49"/>
      <c r="QJK93" s="49"/>
      <c r="QJL93" s="49"/>
      <c r="QJM93" s="49"/>
      <c r="QJN93" s="49"/>
      <c r="QJO93" s="49"/>
      <c r="QJP93" s="49"/>
      <c r="QJQ93" s="49"/>
      <c r="QJR93" s="49"/>
      <c r="QJS93" s="49"/>
      <c r="QJT93" s="49"/>
      <c r="QJU93" s="49"/>
      <c r="QJV93" s="49"/>
      <c r="QJW93" s="49"/>
      <c r="QJX93" s="49"/>
      <c r="QJY93" s="49"/>
      <c r="QJZ93" s="49"/>
      <c r="QKA93" s="49"/>
      <c r="QKB93" s="49"/>
      <c r="QKC93" s="49"/>
      <c r="QKD93" s="49"/>
      <c r="QKE93" s="49"/>
      <c r="QKF93" s="49"/>
      <c r="QKG93" s="49"/>
      <c r="QKH93" s="49"/>
      <c r="QKI93" s="49"/>
      <c r="QKJ93" s="49"/>
      <c r="QKK93" s="49"/>
      <c r="QKL93" s="49"/>
      <c r="QKM93" s="49"/>
      <c r="QKN93" s="49"/>
      <c r="QKO93" s="49"/>
      <c r="QKP93" s="49"/>
      <c r="QKQ93" s="49"/>
      <c r="QKR93" s="49"/>
      <c r="QKS93" s="49"/>
      <c r="QKT93" s="49"/>
      <c r="QKU93" s="49"/>
      <c r="QKV93" s="49"/>
      <c r="QKW93" s="49"/>
      <c r="QKX93" s="49"/>
      <c r="QKY93" s="49"/>
      <c r="QKZ93" s="49"/>
      <c r="QLA93" s="49"/>
      <c r="QLB93" s="49"/>
      <c r="QLC93" s="49"/>
      <c r="QLD93" s="49"/>
      <c r="QLE93" s="49"/>
      <c r="QLF93" s="49"/>
      <c r="QLG93" s="49"/>
      <c r="QLH93" s="49"/>
      <c r="QLI93" s="49"/>
      <c r="QLJ93" s="49"/>
      <c r="QLK93" s="49"/>
      <c r="QLL93" s="49"/>
      <c r="QLM93" s="49"/>
      <c r="QLN93" s="49"/>
      <c r="QLO93" s="49"/>
      <c r="QLP93" s="49"/>
      <c r="QLQ93" s="49"/>
      <c r="QLR93" s="49"/>
      <c r="QLS93" s="49"/>
      <c r="QLT93" s="49"/>
      <c r="QLU93" s="49"/>
      <c r="QLV93" s="49"/>
      <c r="QLW93" s="49"/>
      <c r="QLX93" s="49"/>
      <c r="QLY93" s="49"/>
      <c r="QLZ93" s="49"/>
      <c r="QMA93" s="49"/>
      <c r="QMB93" s="49"/>
      <c r="QMC93" s="49"/>
      <c r="QMD93" s="49"/>
      <c r="QME93" s="49"/>
      <c r="QMF93" s="49"/>
      <c r="QMG93" s="49"/>
      <c r="QMH93" s="49"/>
      <c r="QMI93" s="49"/>
      <c r="QMJ93" s="49"/>
      <c r="QMK93" s="49"/>
      <c r="QML93" s="49"/>
      <c r="QMM93" s="49"/>
      <c r="QMN93" s="49"/>
      <c r="QMO93" s="49"/>
      <c r="QMP93" s="49"/>
      <c r="QMQ93" s="49"/>
      <c r="QMR93" s="49"/>
      <c r="QMS93" s="49"/>
      <c r="QMT93" s="49"/>
      <c r="QMU93" s="49"/>
      <c r="QMV93" s="49"/>
      <c r="QMW93" s="49"/>
      <c r="QMX93" s="49"/>
      <c r="QMY93" s="49"/>
      <c r="QMZ93" s="49"/>
      <c r="QNA93" s="49"/>
      <c r="QNB93" s="49"/>
      <c r="QNC93" s="49"/>
      <c r="QND93" s="49"/>
      <c r="QNE93" s="49"/>
      <c r="QNF93" s="49"/>
      <c r="QNG93" s="49"/>
      <c r="QNH93" s="49"/>
      <c r="QNI93" s="49"/>
      <c r="QNJ93" s="49"/>
      <c r="QNK93" s="49"/>
      <c r="QNL93" s="49"/>
      <c r="QNM93" s="49"/>
      <c r="QNN93" s="49"/>
      <c r="QNO93" s="49"/>
      <c r="QNP93" s="49"/>
      <c r="QNQ93" s="49"/>
      <c r="QNR93" s="49"/>
      <c r="QNS93" s="49"/>
      <c r="QNT93" s="49"/>
      <c r="QNU93" s="49"/>
      <c r="QNV93" s="49"/>
      <c r="QNW93" s="49"/>
      <c r="QNX93" s="49"/>
      <c r="QNY93" s="49"/>
      <c r="QNZ93" s="49"/>
      <c r="QOA93" s="49"/>
      <c r="QOB93" s="49"/>
      <c r="QOC93" s="49"/>
      <c r="QOD93" s="49"/>
      <c r="QOE93" s="49"/>
      <c r="QOF93" s="49"/>
      <c r="QOG93" s="49"/>
      <c r="QOH93" s="49"/>
      <c r="QOI93" s="49"/>
      <c r="QOJ93" s="49"/>
      <c r="QOK93" s="49"/>
      <c r="QOL93" s="49"/>
      <c r="QOM93" s="49"/>
      <c r="QON93" s="49"/>
      <c r="QOO93" s="49"/>
      <c r="QOP93" s="49"/>
      <c r="QOQ93" s="49"/>
      <c r="QOR93" s="49"/>
      <c r="QOS93" s="49"/>
      <c r="QOT93" s="49"/>
      <c r="QOU93" s="49"/>
      <c r="QOV93" s="49"/>
      <c r="QOW93" s="49"/>
      <c r="QOX93" s="49"/>
      <c r="QOY93" s="49"/>
      <c r="QOZ93" s="49"/>
      <c r="QPA93" s="49"/>
      <c r="QPB93" s="49"/>
      <c r="QPC93" s="49"/>
      <c r="QPD93" s="49"/>
      <c r="QPE93" s="49"/>
      <c r="QPF93" s="49"/>
      <c r="QPG93" s="49"/>
      <c r="QPH93" s="49"/>
      <c r="QPI93" s="49"/>
      <c r="QPJ93" s="49"/>
      <c r="QPK93" s="49"/>
      <c r="QPL93" s="49"/>
      <c r="QPM93" s="49"/>
      <c r="QPN93" s="49"/>
      <c r="QPO93" s="49"/>
      <c r="QPP93" s="49"/>
      <c r="QPQ93" s="49"/>
      <c r="QPR93" s="49"/>
      <c r="QPS93" s="49"/>
      <c r="QPT93" s="49"/>
      <c r="QPU93" s="49"/>
      <c r="QPV93" s="49"/>
      <c r="QPW93" s="49"/>
      <c r="QPX93" s="49"/>
      <c r="QPY93" s="49"/>
      <c r="QPZ93" s="49"/>
      <c r="QQA93" s="49"/>
      <c r="QQB93" s="49"/>
      <c r="QQC93" s="49"/>
      <c r="QQD93" s="49"/>
      <c r="QQE93" s="49"/>
      <c r="QQF93" s="49"/>
      <c r="QQG93" s="49"/>
      <c r="QQH93" s="49"/>
      <c r="QQI93" s="49"/>
      <c r="QQJ93" s="49"/>
      <c r="QQK93" s="49"/>
      <c r="QQL93" s="49"/>
      <c r="QQM93" s="49"/>
      <c r="QQN93" s="49"/>
      <c r="QQO93" s="49"/>
      <c r="QQP93" s="49"/>
      <c r="QQQ93" s="49"/>
      <c r="QQR93" s="49"/>
      <c r="QQS93" s="49"/>
      <c r="QQT93" s="49"/>
      <c r="QQU93" s="49"/>
      <c r="QQV93" s="49"/>
      <c r="QQW93" s="49"/>
      <c r="QQX93" s="49"/>
      <c r="QQY93" s="49"/>
      <c r="QQZ93" s="49"/>
      <c r="QRA93" s="49"/>
      <c r="QRB93" s="49"/>
      <c r="QRC93" s="49"/>
      <c r="QRD93" s="49"/>
      <c r="QRE93" s="49"/>
      <c r="QRF93" s="49"/>
      <c r="QRG93" s="49"/>
      <c r="QRH93" s="49"/>
      <c r="QRI93" s="49"/>
      <c r="QRJ93" s="49"/>
      <c r="QRK93" s="49"/>
      <c r="QRL93" s="49"/>
      <c r="QRM93" s="49"/>
      <c r="QRN93" s="49"/>
      <c r="QRO93" s="49"/>
      <c r="QRP93" s="49"/>
      <c r="QRQ93" s="49"/>
      <c r="QRR93" s="49"/>
      <c r="QRS93" s="49"/>
      <c r="QRT93" s="49"/>
      <c r="QRU93" s="49"/>
      <c r="QRV93" s="49"/>
      <c r="QRW93" s="49"/>
      <c r="QRX93" s="49"/>
      <c r="QRY93" s="49"/>
      <c r="QRZ93" s="49"/>
      <c r="QSA93" s="49"/>
      <c r="QSB93" s="49"/>
      <c r="QSC93" s="49"/>
      <c r="QSD93" s="49"/>
      <c r="QSE93" s="49"/>
      <c r="QSF93" s="49"/>
      <c r="QSG93" s="49"/>
      <c r="QSH93" s="49"/>
      <c r="QSI93" s="49"/>
      <c r="QSJ93" s="49"/>
      <c r="QSK93" s="49"/>
      <c r="QSL93" s="49"/>
      <c r="QSM93" s="49"/>
      <c r="QSN93" s="49"/>
      <c r="QSO93" s="49"/>
      <c r="QSP93" s="49"/>
      <c r="QSQ93" s="49"/>
      <c r="QSR93" s="49"/>
      <c r="QSS93" s="49"/>
      <c r="QST93" s="49"/>
      <c r="QSU93" s="49"/>
      <c r="QSV93" s="49"/>
      <c r="QSW93" s="49"/>
      <c r="QSX93" s="49"/>
      <c r="QSY93" s="49"/>
      <c r="QSZ93" s="49"/>
      <c r="QTA93" s="49"/>
      <c r="QTB93" s="49"/>
      <c r="QTC93" s="49"/>
      <c r="QTD93" s="49"/>
      <c r="QTE93" s="49"/>
      <c r="QTF93" s="49"/>
      <c r="QTG93" s="49"/>
      <c r="QTH93" s="49"/>
      <c r="QTI93" s="49"/>
      <c r="QTJ93" s="49"/>
      <c r="QTK93" s="49"/>
      <c r="QTL93" s="49"/>
      <c r="QTM93" s="49"/>
      <c r="QTN93" s="49"/>
      <c r="QTO93" s="49"/>
      <c r="QTP93" s="49"/>
      <c r="QTQ93" s="49"/>
      <c r="QTR93" s="49"/>
      <c r="QTS93" s="49"/>
      <c r="QTT93" s="49"/>
      <c r="QTU93" s="49"/>
      <c r="QTV93" s="49"/>
      <c r="QTW93" s="49"/>
      <c r="QTX93" s="49"/>
      <c r="QTY93" s="49"/>
      <c r="QTZ93" s="49"/>
      <c r="QUA93" s="49"/>
      <c r="QUB93" s="49"/>
      <c r="QUC93" s="49"/>
      <c r="QUD93" s="49"/>
      <c r="QUE93" s="49"/>
      <c r="QUF93" s="49"/>
      <c r="QUG93" s="49"/>
      <c r="QUH93" s="49"/>
      <c r="QUI93" s="49"/>
      <c r="QUJ93" s="49"/>
      <c r="QUK93" s="49"/>
      <c r="QUL93" s="49"/>
      <c r="QUM93" s="49"/>
      <c r="QUN93" s="49"/>
      <c r="QUO93" s="49"/>
      <c r="QUP93" s="49"/>
      <c r="QUQ93" s="49"/>
      <c r="QUR93" s="49"/>
      <c r="QUS93" s="49"/>
      <c r="QUT93" s="49"/>
      <c r="QUU93" s="49"/>
      <c r="QUV93" s="49"/>
      <c r="QUW93" s="49"/>
      <c r="QUX93" s="49"/>
      <c r="QUY93" s="49"/>
      <c r="QUZ93" s="49"/>
      <c r="QVA93" s="49"/>
      <c r="QVB93" s="49"/>
      <c r="QVC93" s="49"/>
      <c r="QVD93" s="49"/>
      <c r="QVE93" s="49"/>
      <c r="QVF93" s="49"/>
      <c r="QVG93" s="49"/>
      <c r="QVH93" s="49"/>
      <c r="QVI93" s="49"/>
      <c r="QVJ93" s="49"/>
      <c r="QVK93" s="49"/>
      <c r="QVL93" s="49"/>
      <c r="QVM93" s="49"/>
      <c r="QVN93" s="49"/>
      <c r="QVO93" s="49"/>
      <c r="QVP93" s="49"/>
      <c r="QVQ93" s="49"/>
      <c r="QVR93" s="49"/>
      <c r="QVS93" s="49"/>
      <c r="QVT93" s="49"/>
      <c r="QVU93" s="49"/>
      <c r="QVV93" s="49"/>
      <c r="QVW93" s="49"/>
      <c r="QVX93" s="49"/>
      <c r="QVY93" s="49"/>
      <c r="QVZ93" s="49"/>
      <c r="QWA93" s="49"/>
      <c r="QWB93" s="49"/>
      <c r="QWC93" s="49"/>
      <c r="QWD93" s="49"/>
      <c r="QWE93" s="49"/>
      <c r="QWF93" s="49"/>
      <c r="QWG93" s="49"/>
      <c r="QWH93" s="49"/>
      <c r="QWI93" s="49"/>
      <c r="QWJ93" s="49"/>
      <c r="QWK93" s="49"/>
      <c r="QWL93" s="49"/>
      <c r="QWM93" s="49"/>
      <c r="QWN93" s="49"/>
      <c r="QWO93" s="49"/>
      <c r="QWP93" s="49"/>
      <c r="QWQ93" s="49"/>
      <c r="QWR93" s="49"/>
      <c r="QWS93" s="49"/>
      <c r="QWT93" s="49"/>
      <c r="QWU93" s="49"/>
      <c r="QWV93" s="49"/>
      <c r="QWW93" s="49"/>
      <c r="QWX93" s="49"/>
      <c r="QWY93" s="49"/>
      <c r="QWZ93" s="49"/>
      <c r="QXA93" s="49"/>
      <c r="QXB93" s="49"/>
      <c r="QXC93" s="49"/>
      <c r="QXD93" s="49"/>
      <c r="QXE93" s="49"/>
      <c r="QXF93" s="49"/>
      <c r="QXG93" s="49"/>
      <c r="QXH93" s="49"/>
      <c r="QXI93" s="49"/>
      <c r="QXJ93" s="49"/>
      <c r="QXK93" s="49"/>
      <c r="QXL93" s="49"/>
      <c r="QXM93" s="49"/>
      <c r="QXN93" s="49"/>
      <c r="QXO93" s="49"/>
      <c r="QXP93" s="49"/>
      <c r="QXQ93" s="49"/>
      <c r="QXR93" s="49"/>
      <c r="QXS93" s="49"/>
      <c r="QXT93" s="49"/>
      <c r="QXU93" s="49"/>
      <c r="QXV93" s="49"/>
      <c r="QXW93" s="49"/>
      <c r="QXX93" s="49"/>
      <c r="QXY93" s="49"/>
      <c r="QXZ93" s="49"/>
      <c r="QYA93" s="49"/>
      <c r="QYB93" s="49"/>
      <c r="QYC93" s="49"/>
      <c r="QYD93" s="49"/>
      <c r="QYE93" s="49"/>
      <c r="QYF93" s="49"/>
      <c r="QYG93" s="49"/>
      <c r="QYH93" s="49"/>
      <c r="QYI93" s="49"/>
      <c r="QYJ93" s="49"/>
      <c r="QYK93" s="49"/>
      <c r="QYL93" s="49"/>
      <c r="QYM93" s="49"/>
      <c r="QYN93" s="49"/>
      <c r="QYO93" s="49"/>
      <c r="QYP93" s="49"/>
      <c r="QYQ93" s="49"/>
      <c r="QYR93" s="49"/>
      <c r="QYS93" s="49"/>
      <c r="QYT93" s="49"/>
      <c r="QYU93" s="49"/>
      <c r="QYV93" s="49"/>
      <c r="QYW93" s="49"/>
      <c r="QYX93" s="49"/>
      <c r="QYY93" s="49"/>
      <c r="QYZ93" s="49"/>
      <c r="QZA93" s="49"/>
      <c r="QZB93" s="49"/>
      <c r="QZC93" s="49"/>
      <c r="QZD93" s="49"/>
      <c r="QZE93" s="49"/>
      <c r="QZF93" s="49"/>
      <c r="QZG93" s="49"/>
      <c r="QZH93" s="49"/>
      <c r="QZI93" s="49"/>
      <c r="QZJ93" s="49"/>
      <c r="QZK93" s="49"/>
      <c r="QZL93" s="49"/>
      <c r="QZM93" s="49"/>
      <c r="QZN93" s="49"/>
      <c r="QZO93" s="49"/>
      <c r="QZP93" s="49"/>
      <c r="QZQ93" s="49"/>
      <c r="QZR93" s="49"/>
      <c r="QZS93" s="49"/>
      <c r="QZT93" s="49"/>
      <c r="QZU93" s="49"/>
      <c r="QZV93" s="49"/>
      <c r="QZW93" s="49"/>
      <c r="QZX93" s="49"/>
      <c r="QZY93" s="49"/>
      <c r="QZZ93" s="49"/>
      <c r="RAA93" s="49"/>
      <c r="RAB93" s="49"/>
      <c r="RAC93" s="49"/>
      <c r="RAD93" s="49"/>
      <c r="RAE93" s="49"/>
      <c r="RAF93" s="49"/>
      <c r="RAG93" s="49"/>
      <c r="RAH93" s="49"/>
      <c r="RAI93" s="49"/>
      <c r="RAJ93" s="49"/>
      <c r="RAK93" s="49"/>
      <c r="RAL93" s="49"/>
      <c r="RAM93" s="49"/>
      <c r="RAN93" s="49"/>
      <c r="RAO93" s="49"/>
      <c r="RAP93" s="49"/>
      <c r="RAQ93" s="49"/>
      <c r="RAR93" s="49"/>
      <c r="RAS93" s="49"/>
      <c r="RAT93" s="49"/>
      <c r="RAU93" s="49"/>
      <c r="RAV93" s="49"/>
      <c r="RAW93" s="49"/>
      <c r="RAX93" s="49"/>
      <c r="RAY93" s="49"/>
      <c r="RAZ93" s="49"/>
      <c r="RBA93" s="49"/>
      <c r="RBB93" s="49"/>
      <c r="RBC93" s="49"/>
      <c r="RBD93" s="49"/>
      <c r="RBE93" s="49"/>
      <c r="RBF93" s="49"/>
      <c r="RBG93" s="49"/>
      <c r="RBH93" s="49"/>
      <c r="RBI93" s="49"/>
      <c r="RBJ93" s="49"/>
      <c r="RBK93" s="49"/>
      <c r="RBL93" s="49"/>
      <c r="RBM93" s="49"/>
      <c r="RBN93" s="49"/>
      <c r="RBO93" s="49"/>
      <c r="RBP93" s="49"/>
      <c r="RBQ93" s="49"/>
      <c r="RBR93" s="49"/>
      <c r="RBS93" s="49"/>
      <c r="RBT93" s="49"/>
      <c r="RBU93" s="49"/>
      <c r="RBV93" s="49"/>
      <c r="RBW93" s="49"/>
      <c r="RBX93" s="49"/>
      <c r="RBY93" s="49"/>
      <c r="RBZ93" s="49"/>
      <c r="RCA93" s="49"/>
      <c r="RCB93" s="49"/>
      <c r="RCC93" s="49"/>
      <c r="RCD93" s="49"/>
      <c r="RCE93" s="49"/>
      <c r="RCF93" s="49"/>
      <c r="RCG93" s="49"/>
      <c r="RCH93" s="49"/>
      <c r="RCI93" s="49"/>
      <c r="RCJ93" s="49"/>
      <c r="RCK93" s="49"/>
      <c r="RCL93" s="49"/>
      <c r="RCM93" s="49"/>
      <c r="RCN93" s="49"/>
      <c r="RCO93" s="49"/>
      <c r="RCP93" s="49"/>
      <c r="RCQ93" s="49"/>
      <c r="RCR93" s="49"/>
      <c r="RCS93" s="49"/>
      <c r="RCT93" s="49"/>
      <c r="RCU93" s="49"/>
      <c r="RCV93" s="49"/>
      <c r="RCW93" s="49"/>
      <c r="RCX93" s="49"/>
      <c r="RCY93" s="49"/>
      <c r="RCZ93" s="49"/>
      <c r="RDA93" s="49"/>
      <c r="RDB93" s="49"/>
      <c r="RDC93" s="49"/>
      <c r="RDD93" s="49"/>
      <c r="RDE93" s="49"/>
      <c r="RDF93" s="49"/>
      <c r="RDG93" s="49"/>
      <c r="RDH93" s="49"/>
      <c r="RDI93" s="49"/>
      <c r="RDJ93" s="49"/>
      <c r="RDK93" s="49"/>
      <c r="RDL93" s="49"/>
      <c r="RDM93" s="49"/>
      <c r="RDN93" s="49"/>
      <c r="RDO93" s="49"/>
      <c r="RDP93" s="49"/>
      <c r="RDQ93" s="49"/>
      <c r="RDR93" s="49"/>
      <c r="RDS93" s="49"/>
      <c r="RDT93" s="49"/>
      <c r="RDU93" s="49"/>
      <c r="RDV93" s="49"/>
      <c r="RDW93" s="49"/>
      <c r="RDX93" s="49"/>
      <c r="RDY93" s="49"/>
      <c r="RDZ93" s="49"/>
      <c r="REA93" s="49"/>
      <c r="REB93" s="49"/>
      <c r="REC93" s="49"/>
      <c r="RED93" s="49"/>
      <c r="REE93" s="49"/>
      <c r="REF93" s="49"/>
      <c r="REG93" s="49"/>
      <c r="REH93" s="49"/>
      <c r="REI93" s="49"/>
      <c r="REJ93" s="49"/>
      <c r="REK93" s="49"/>
      <c r="REL93" s="49"/>
      <c r="REM93" s="49"/>
      <c r="REN93" s="49"/>
      <c r="REO93" s="49"/>
      <c r="REP93" s="49"/>
      <c r="REQ93" s="49"/>
      <c r="RER93" s="49"/>
      <c r="RES93" s="49"/>
      <c r="RET93" s="49"/>
      <c r="REU93" s="49"/>
      <c r="REV93" s="49"/>
      <c r="REW93" s="49"/>
      <c r="REX93" s="49"/>
      <c r="REY93" s="49"/>
      <c r="REZ93" s="49"/>
      <c r="RFA93" s="49"/>
      <c r="RFB93" s="49"/>
      <c r="RFC93" s="49"/>
      <c r="RFD93" s="49"/>
      <c r="RFE93" s="49"/>
      <c r="RFF93" s="49"/>
      <c r="RFG93" s="49"/>
      <c r="RFH93" s="49"/>
      <c r="RFI93" s="49"/>
      <c r="RFJ93" s="49"/>
      <c r="RFK93" s="49"/>
      <c r="RFL93" s="49"/>
      <c r="RFM93" s="49"/>
      <c r="RFN93" s="49"/>
      <c r="RFO93" s="49"/>
      <c r="RFP93" s="49"/>
      <c r="RFQ93" s="49"/>
      <c r="RFR93" s="49"/>
      <c r="RFS93" s="49"/>
      <c r="RFT93" s="49"/>
      <c r="RFU93" s="49"/>
      <c r="RFV93" s="49"/>
      <c r="RFW93" s="49"/>
      <c r="RFX93" s="49"/>
      <c r="RFY93" s="49"/>
      <c r="RFZ93" s="49"/>
      <c r="RGA93" s="49"/>
      <c r="RGB93" s="49"/>
      <c r="RGC93" s="49"/>
      <c r="RGD93" s="49"/>
      <c r="RGE93" s="49"/>
      <c r="RGF93" s="49"/>
      <c r="RGG93" s="49"/>
      <c r="RGH93" s="49"/>
      <c r="RGI93" s="49"/>
      <c r="RGJ93" s="49"/>
      <c r="RGK93" s="49"/>
      <c r="RGL93" s="49"/>
      <c r="RGM93" s="49"/>
      <c r="RGN93" s="49"/>
      <c r="RGO93" s="49"/>
      <c r="RGP93" s="49"/>
      <c r="RGQ93" s="49"/>
      <c r="RGR93" s="49"/>
      <c r="RGS93" s="49"/>
      <c r="RGT93" s="49"/>
      <c r="RGU93" s="49"/>
      <c r="RGV93" s="49"/>
      <c r="RGW93" s="49"/>
      <c r="RGX93" s="49"/>
      <c r="RGY93" s="49"/>
      <c r="RGZ93" s="49"/>
      <c r="RHA93" s="49"/>
      <c r="RHB93" s="49"/>
      <c r="RHC93" s="49"/>
      <c r="RHD93" s="49"/>
      <c r="RHE93" s="49"/>
      <c r="RHF93" s="49"/>
      <c r="RHG93" s="49"/>
      <c r="RHH93" s="49"/>
      <c r="RHI93" s="49"/>
      <c r="RHJ93" s="49"/>
      <c r="RHK93" s="49"/>
      <c r="RHL93" s="49"/>
      <c r="RHM93" s="49"/>
      <c r="RHN93" s="49"/>
      <c r="RHO93" s="49"/>
      <c r="RHP93" s="49"/>
      <c r="RHQ93" s="49"/>
      <c r="RHR93" s="49"/>
      <c r="RHS93" s="49"/>
      <c r="RHT93" s="49"/>
      <c r="RHU93" s="49"/>
      <c r="RHV93" s="49"/>
      <c r="RHW93" s="49"/>
      <c r="RHX93" s="49"/>
      <c r="RHY93" s="49"/>
      <c r="RHZ93" s="49"/>
      <c r="RIA93" s="49"/>
      <c r="RIB93" s="49"/>
      <c r="RIC93" s="49"/>
      <c r="RID93" s="49"/>
      <c r="RIE93" s="49"/>
      <c r="RIF93" s="49"/>
      <c r="RIG93" s="49"/>
      <c r="RIH93" s="49"/>
      <c r="RII93" s="49"/>
      <c r="RIJ93" s="49"/>
      <c r="RIK93" s="49"/>
      <c r="RIL93" s="49"/>
      <c r="RIM93" s="49"/>
      <c r="RIN93" s="49"/>
      <c r="RIO93" s="49"/>
      <c r="RIP93" s="49"/>
      <c r="RIQ93" s="49"/>
      <c r="RIR93" s="49"/>
      <c r="RIS93" s="49"/>
      <c r="RIT93" s="49"/>
      <c r="RIU93" s="49"/>
      <c r="RIV93" s="49"/>
      <c r="RIW93" s="49"/>
      <c r="RIX93" s="49"/>
      <c r="RIY93" s="49"/>
      <c r="RIZ93" s="49"/>
      <c r="RJA93" s="49"/>
      <c r="RJB93" s="49"/>
      <c r="RJC93" s="49"/>
      <c r="RJD93" s="49"/>
      <c r="RJE93" s="49"/>
      <c r="RJF93" s="49"/>
      <c r="RJG93" s="49"/>
      <c r="RJH93" s="49"/>
      <c r="RJI93" s="49"/>
      <c r="RJJ93" s="49"/>
      <c r="RJK93" s="49"/>
      <c r="RJL93" s="49"/>
      <c r="RJM93" s="49"/>
      <c r="RJN93" s="49"/>
      <c r="RJO93" s="49"/>
      <c r="RJP93" s="49"/>
      <c r="RJQ93" s="49"/>
      <c r="RJR93" s="49"/>
      <c r="RJS93" s="49"/>
      <c r="RJT93" s="49"/>
      <c r="RJU93" s="49"/>
      <c r="RJV93" s="49"/>
      <c r="RJW93" s="49"/>
      <c r="RJX93" s="49"/>
      <c r="RJY93" s="49"/>
      <c r="RJZ93" s="49"/>
      <c r="RKA93" s="49"/>
      <c r="RKB93" s="49"/>
      <c r="RKC93" s="49"/>
      <c r="RKD93" s="49"/>
      <c r="RKE93" s="49"/>
      <c r="RKF93" s="49"/>
      <c r="RKG93" s="49"/>
      <c r="RKH93" s="49"/>
      <c r="RKI93" s="49"/>
      <c r="RKJ93" s="49"/>
      <c r="RKK93" s="49"/>
      <c r="RKL93" s="49"/>
      <c r="RKM93" s="49"/>
      <c r="RKN93" s="49"/>
      <c r="RKO93" s="49"/>
      <c r="RKP93" s="49"/>
      <c r="RKQ93" s="49"/>
      <c r="RKR93" s="49"/>
      <c r="RKS93" s="49"/>
      <c r="RKT93" s="49"/>
      <c r="RKU93" s="49"/>
      <c r="RKV93" s="49"/>
      <c r="RKW93" s="49"/>
      <c r="RKX93" s="49"/>
      <c r="RKY93" s="49"/>
      <c r="RKZ93" s="49"/>
      <c r="RLA93" s="49"/>
      <c r="RLB93" s="49"/>
      <c r="RLC93" s="49"/>
      <c r="RLD93" s="49"/>
      <c r="RLE93" s="49"/>
      <c r="RLF93" s="49"/>
      <c r="RLG93" s="49"/>
      <c r="RLH93" s="49"/>
      <c r="RLI93" s="49"/>
      <c r="RLJ93" s="49"/>
      <c r="RLK93" s="49"/>
      <c r="RLL93" s="49"/>
      <c r="RLM93" s="49"/>
      <c r="RLN93" s="49"/>
      <c r="RLO93" s="49"/>
      <c r="RLP93" s="49"/>
      <c r="RLQ93" s="49"/>
      <c r="RLR93" s="49"/>
      <c r="RLS93" s="49"/>
      <c r="RLT93" s="49"/>
      <c r="RLU93" s="49"/>
      <c r="RLV93" s="49"/>
      <c r="RLW93" s="49"/>
      <c r="RLX93" s="49"/>
      <c r="RLY93" s="49"/>
      <c r="RLZ93" s="49"/>
      <c r="RMA93" s="49"/>
      <c r="RMB93" s="49"/>
      <c r="RMC93" s="49"/>
      <c r="RMD93" s="49"/>
      <c r="RME93" s="49"/>
      <c r="RMF93" s="49"/>
      <c r="RMG93" s="49"/>
      <c r="RMH93" s="49"/>
      <c r="RMI93" s="49"/>
      <c r="RMJ93" s="49"/>
      <c r="RMK93" s="49"/>
      <c r="RML93" s="49"/>
      <c r="RMM93" s="49"/>
      <c r="RMN93" s="49"/>
      <c r="RMO93" s="49"/>
      <c r="RMP93" s="49"/>
      <c r="RMQ93" s="49"/>
      <c r="RMR93" s="49"/>
      <c r="RMS93" s="49"/>
      <c r="RMT93" s="49"/>
      <c r="RMU93" s="49"/>
      <c r="RMV93" s="49"/>
      <c r="RMW93" s="49"/>
      <c r="RMX93" s="49"/>
      <c r="RMY93" s="49"/>
      <c r="RMZ93" s="49"/>
      <c r="RNA93" s="49"/>
      <c r="RNB93" s="49"/>
      <c r="RNC93" s="49"/>
      <c r="RND93" s="49"/>
      <c r="RNE93" s="49"/>
      <c r="RNF93" s="49"/>
      <c r="RNG93" s="49"/>
      <c r="RNH93" s="49"/>
      <c r="RNI93" s="49"/>
      <c r="RNJ93" s="49"/>
      <c r="RNK93" s="49"/>
      <c r="RNL93" s="49"/>
      <c r="RNM93" s="49"/>
      <c r="RNN93" s="49"/>
      <c r="RNO93" s="49"/>
      <c r="RNP93" s="49"/>
      <c r="RNQ93" s="49"/>
      <c r="RNR93" s="49"/>
      <c r="RNS93" s="49"/>
      <c r="RNT93" s="49"/>
      <c r="RNU93" s="49"/>
      <c r="RNV93" s="49"/>
      <c r="RNW93" s="49"/>
      <c r="RNX93" s="49"/>
      <c r="RNY93" s="49"/>
      <c r="RNZ93" s="49"/>
      <c r="ROA93" s="49"/>
      <c r="ROB93" s="49"/>
      <c r="ROC93" s="49"/>
      <c r="ROD93" s="49"/>
      <c r="ROE93" s="49"/>
      <c r="ROF93" s="49"/>
      <c r="ROG93" s="49"/>
      <c r="ROH93" s="49"/>
      <c r="ROI93" s="49"/>
      <c r="ROJ93" s="49"/>
      <c r="ROK93" s="49"/>
      <c r="ROL93" s="49"/>
      <c r="ROM93" s="49"/>
      <c r="RON93" s="49"/>
      <c r="ROO93" s="49"/>
      <c r="ROP93" s="49"/>
      <c r="ROQ93" s="49"/>
      <c r="ROR93" s="49"/>
      <c r="ROS93" s="49"/>
      <c r="ROT93" s="49"/>
      <c r="ROU93" s="49"/>
      <c r="ROV93" s="49"/>
      <c r="ROW93" s="49"/>
      <c r="ROX93" s="49"/>
      <c r="ROY93" s="49"/>
      <c r="ROZ93" s="49"/>
      <c r="RPA93" s="49"/>
      <c r="RPB93" s="49"/>
      <c r="RPC93" s="49"/>
      <c r="RPD93" s="49"/>
      <c r="RPE93" s="49"/>
      <c r="RPF93" s="49"/>
      <c r="RPG93" s="49"/>
      <c r="RPH93" s="49"/>
      <c r="RPI93" s="49"/>
      <c r="RPJ93" s="49"/>
      <c r="RPK93" s="49"/>
      <c r="RPL93" s="49"/>
      <c r="RPM93" s="49"/>
      <c r="RPN93" s="49"/>
      <c r="RPO93" s="49"/>
      <c r="RPP93" s="49"/>
      <c r="RPQ93" s="49"/>
      <c r="RPR93" s="49"/>
      <c r="RPS93" s="49"/>
      <c r="RPT93" s="49"/>
      <c r="RPU93" s="49"/>
      <c r="RPV93" s="49"/>
      <c r="RPW93" s="49"/>
      <c r="RPX93" s="49"/>
      <c r="RPY93" s="49"/>
      <c r="RPZ93" s="49"/>
      <c r="RQA93" s="49"/>
      <c r="RQB93" s="49"/>
      <c r="RQC93" s="49"/>
      <c r="RQD93" s="49"/>
      <c r="RQE93" s="49"/>
      <c r="RQF93" s="49"/>
      <c r="RQG93" s="49"/>
      <c r="RQH93" s="49"/>
      <c r="RQI93" s="49"/>
      <c r="RQJ93" s="49"/>
      <c r="RQK93" s="49"/>
      <c r="RQL93" s="49"/>
      <c r="RQM93" s="49"/>
      <c r="RQN93" s="49"/>
      <c r="RQO93" s="49"/>
      <c r="RQP93" s="49"/>
      <c r="RQQ93" s="49"/>
      <c r="RQR93" s="49"/>
      <c r="RQS93" s="49"/>
      <c r="RQT93" s="49"/>
      <c r="RQU93" s="49"/>
      <c r="RQV93" s="49"/>
      <c r="RQW93" s="49"/>
      <c r="RQX93" s="49"/>
      <c r="RQY93" s="49"/>
      <c r="RQZ93" s="49"/>
      <c r="RRA93" s="49"/>
      <c r="RRB93" s="49"/>
      <c r="RRC93" s="49"/>
      <c r="RRD93" s="49"/>
      <c r="RRE93" s="49"/>
      <c r="RRF93" s="49"/>
      <c r="RRG93" s="49"/>
      <c r="RRH93" s="49"/>
      <c r="RRI93" s="49"/>
      <c r="RRJ93" s="49"/>
      <c r="RRK93" s="49"/>
      <c r="RRL93" s="49"/>
      <c r="RRM93" s="49"/>
      <c r="RRN93" s="49"/>
      <c r="RRO93" s="49"/>
      <c r="RRP93" s="49"/>
      <c r="RRQ93" s="49"/>
      <c r="RRR93" s="49"/>
      <c r="RRS93" s="49"/>
      <c r="RRT93" s="49"/>
      <c r="RRU93" s="49"/>
      <c r="RRV93" s="49"/>
      <c r="RRW93" s="49"/>
      <c r="RRX93" s="49"/>
      <c r="RRY93" s="49"/>
      <c r="RRZ93" s="49"/>
      <c r="RSA93" s="49"/>
      <c r="RSB93" s="49"/>
      <c r="RSC93" s="49"/>
      <c r="RSD93" s="49"/>
      <c r="RSE93" s="49"/>
      <c r="RSF93" s="49"/>
      <c r="RSG93" s="49"/>
      <c r="RSH93" s="49"/>
      <c r="RSI93" s="49"/>
      <c r="RSJ93" s="49"/>
      <c r="RSK93" s="49"/>
      <c r="RSL93" s="49"/>
      <c r="RSM93" s="49"/>
      <c r="RSN93" s="49"/>
      <c r="RSO93" s="49"/>
      <c r="RSP93" s="49"/>
      <c r="RSQ93" s="49"/>
      <c r="RSR93" s="49"/>
      <c r="RSS93" s="49"/>
      <c r="RST93" s="49"/>
      <c r="RSU93" s="49"/>
      <c r="RSV93" s="49"/>
      <c r="RSW93" s="49"/>
      <c r="RSX93" s="49"/>
      <c r="RSY93" s="49"/>
      <c r="RSZ93" s="49"/>
      <c r="RTA93" s="49"/>
      <c r="RTB93" s="49"/>
      <c r="RTC93" s="49"/>
      <c r="RTD93" s="49"/>
      <c r="RTE93" s="49"/>
      <c r="RTF93" s="49"/>
      <c r="RTG93" s="49"/>
      <c r="RTH93" s="49"/>
      <c r="RTI93" s="49"/>
      <c r="RTJ93" s="49"/>
      <c r="RTK93" s="49"/>
      <c r="RTL93" s="49"/>
      <c r="RTM93" s="49"/>
      <c r="RTN93" s="49"/>
      <c r="RTO93" s="49"/>
      <c r="RTP93" s="49"/>
      <c r="RTQ93" s="49"/>
      <c r="RTR93" s="49"/>
      <c r="RTS93" s="49"/>
      <c r="RTT93" s="49"/>
      <c r="RTU93" s="49"/>
      <c r="RTV93" s="49"/>
      <c r="RTW93" s="49"/>
      <c r="RTX93" s="49"/>
      <c r="RTY93" s="49"/>
      <c r="RTZ93" s="49"/>
      <c r="RUA93" s="49"/>
      <c r="RUB93" s="49"/>
      <c r="RUC93" s="49"/>
      <c r="RUD93" s="49"/>
      <c r="RUE93" s="49"/>
      <c r="RUF93" s="49"/>
      <c r="RUG93" s="49"/>
      <c r="RUH93" s="49"/>
      <c r="RUI93" s="49"/>
      <c r="RUJ93" s="49"/>
      <c r="RUK93" s="49"/>
      <c r="RUL93" s="49"/>
      <c r="RUM93" s="49"/>
      <c r="RUN93" s="49"/>
      <c r="RUO93" s="49"/>
      <c r="RUP93" s="49"/>
      <c r="RUQ93" s="49"/>
      <c r="RUR93" s="49"/>
      <c r="RUS93" s="49"/>
      <c r="RUT93" s="49"/>
      <c r="RUU93" s="49"/>
      <c r="RUV93" s="49"/>
      <c r="RUW93" s="49"/>
      <c r="RUX93" s="49"/>
      <c r="RUY93" s="49"/>
      <c r="RUZ93" s="49"/>
      <c r="RVA93" s="49"/>
      <c r="RVB93" s="49"/>
      <c r="RVC93" s="49"/>
      <c r="RVD93" s="49"/>
      <c r="RVE93" s="49"/>
      <c r="RVF93" s="49"/>
      <c r="RVG93" s="49"/>
      <c r="RVH93" s="49"/>
      <c r="RVI93" s="49"/>
      <c r="RVJ93" s="49"/>
      <c r="RVK93" s="49"/>
      <c r="RVL93" s="49"/>
      <c r="RVM93" s="49"/>
      <c r="RVN93" s="49"/>
      <c r="RVO93" s="49"/>
      <c r="RVP93" s="49"/>
      <c r="RVQ93" s="49"/>
      <c r="RVR93" s="49"/>
      <c r="RVS93" s="49"/>
      <c r="RVT93" s="49"/>
      <c r="RVU93" s="49"/>
      <c r="RVV93" s="49"/>
      <c r="RVW93" s="49"/>
      <c r="RVX93" s="49"/>
      <c r="RVY93" s="49"/>
      <c r="RVZ93" s="49"/>
      <c r="RWA93" s="49"/>
      <c r="RWB93" s="49"/>
      <c r="RWC93" s="49"/>
      <c r="RWD93" s="49"/>
      <c r="RWE93" s="49"/>
      <c r="RWF93" s="49"/>
      <c r="RWG93" s="49"/>
      <c r="RWH93" s="49"/>
      <c r="RWI93" s="49"/>
      <c r="RWJ93" s="49"/>
      <c r="RWK93" s="49"/>
      <c r="RWL93" s="49"/>
      <c r="RWM93" s="49"/>
      <c r="RWN93" s="49"/>
      <c r="RWO93" s="49"/>
      <c r="RWP93" s="49"/>
      <c r="RWQ93" s="49"/>
      <c r="RWR93" s="49"/>
      <c r="RWS93" s="49"/>
      <c r="RWT93" s="49"/>
      <c r="RWU93" s="49"/>
      <c r="RWV93" s="49"/>
      <c r="RWW93" s="49"/>
      <c r="RWX93" s="49"/>
      <c r="RWY93" s="49"/>
      <c r="RWZ93" s="49"/>
      <c r="RXA93" s="49"/>
      <c r="RXB93" s="49"/>
      <c r="RXC93" s="49"/>
      <c r="RXD93" s="49"/>
      <c r="RXE93" s="49"/>
      <c r="RXF93" s="49"/>
      <c r="RXG93" s="49"/>
      <c r="RXH93" s="49"/>
      <c r="RXI93" s="49"/>
      <c r="RXJ93" s="49"/>
      <c r="RXK93" s="49"/>
      <c r="RXL93" s="49"/>
      <c r="RXM93" s="49"/>
      <c r="RXN93" s="49"/>
      <c r="RXO93" s="49"/>
      <c r="RXP93" s="49"/>
      <c r="RXQ93" s="49"/>
      <c r="RXR93" s="49"/>
      <c r="RXS93" s="49"/>
      <c r="RXT93" s="49"/>
      <c r="RXU93" s="49"/>
      <c r="RXV93" s="49"/>
      <c r="RXW93" s="49"/>
      <c r="RXX93" s="49"/>
      <c r="RXY93" s="49"/>
      <c r="RXZ93" s="49"/>
      <c r="RYA93" s="49"/>
      <c r="RYB93" s="49"/>
      <c r="RYC93" s="49"/>
      <c r="RYD93" s="49"/>
      <c r="RYE93" s="49"/>
      <c r="RYF93" s="49"/>
      <c r="RYG93" s="49"/>
      <c r="RYH93" s="49"/>
      <c r="RYI93" s="49"/>
      <c r="RYJ93" s="49"/>
      <c r="RYK93" s="49"/>
      <c r="RYL93" s="49"/>
      <c r="RYM93" s="49"/>
      <c r="RYN93" s="49"/>
      <c r="RYO93" s="49"/>
      <c r="RYP93" s="49"/>
      <c r="RYQ93" s="49"/>
      <c r="RYR93" s="49"/>
      <c r="RYS93" s="49"/>
      <c r="RYT93" s="49"/>
      <c r="RYU93" s="49"/>
      <c r="RYV93" s="49"/>
      <c r="RYW93" s="49"/>
      <c r="RYX93" s="49"/>
      <c r="RYY93" s="49"/>
      <c r="RYZ93" s="49"/>
      <c r="RZA93" s="49"/>
      <c r="RZB93" s="49"/>
      <c r="RZC93" s="49"/>
      <c r="RZD93" s="49"/>
      <c r="RZE93" s="49"/>
      <c r="RZF93" s="49"/>
      <c r="RZG93" s="49"/>
      <c r="RZH93" s="49"/>
      <c r="RZI93" s="49"/>
      <c r="RZJ93" s="49"/>
      <c r="RZK93" s="49"/>
      <c r="RZL93" s="49"/>
      <c r="RZM93" s="49"/>
      <c r="RZN93" s="49"/>
      <c r="RZO93" s="49"/>
      <c r="RZP93" s="49"/>
      <c r="RZQ93" s="49"/>
      <c r="RZR93" s="49"/>
      <c r="RZS93" s="49"/>
      <c r="RZT93" s="49"/>
      <c r="RZU93" s="49"/>
      <c r="RZV93" s="49"/>
      <c r="RZW93" s="49"/>
      <c r="RZX93" s="49"/>
      <c r="RZY93" s="49"/>
      <c r="RZZ93" s="49"/>
      <c r="SAA93" s="49"/>
      <c r="SAB93" s="49"/>
      <c r="SAC93" s="49"/>
      <c r="SAD93" s="49"/>
      <c r="SAE93" s="49"/>
      <c r="SAF93" s="49"/>
      <c r="SAG93" s="49"/>
      <c r="SAH93" s="49"/>
      <c r="SAI93" s="49"/>
      <c r="SAJ93" s="49"/>
      <c r="SAK93" s="49"/>
      <c r="SAL93" s="49"/>
      <c r="SAM93" s="49"/>
      <c r="SAN93" s="49"/>
      <c r="SAO93" s="49"/>
      <c r="SAP93" s="49"/>
      <c r="SAQ93" s="49"/>
      <c r="SAR93" s="49"/>
      <c r="SAS93" s="49"/>
      <c r="SAT93" s="49"/>
      <c r="SAU93" s="49"/>
      <c r="SAV93" s="49"/>
      <c r="SAW93" s="49"/>
      <c r="SAX93" s="49"/>
      <c r="SAY93" s="49"/>
      <c r="SAZ93" s="49"/>
      <c r="SBA93" s="49"/>
      <c r="SBB93" s="49"/>
      <c r="SBC93" s="49"/>
      <c r="SBD93" s="49"/>
      <c r="SBE93" s="49"/>
      <c r="SBF93" s="49"/>
      <c r="SBG93" s="49"/>
      <c r="SBH93" s="49"/>
      <c r="SBI93" s="49"/>
      <c r="SBJ93" s="49"/>
      <c r="SBK93" s="49"/>
      <c r="SBL93" s="49"/>
      <c r="SBM93" s="49"/>
      <c r="SBN93" s="49"/>
      <c r="SBO93" s="49"/>
      <c r="SBP93" s="49"/>
      <c r="SBQ93" s="49"/>
      <c r="SBR93" s="49"/>
      <c r="SBS93" s="49"/>
      <c r="SBT93" s="49"/>
      <c r="SBU93" s="49"/>
      <c r="SBV93" s="49"/>
      <c r="SBW93" s="49"/>
      <c r="SBX93" s="49"/>
      <c r="SBY93" s="49"/>
      <c r="SBZ93" s="49"/>
      <c r="SCA93" s="49"/>
      <c r="SCB93" s="49"/>
      <c r="SCC93" s="49"/>
      <c r="SCD93" s="49"/>
      <c r="SCE93" s="49"/>
      <c r="SCF93" s="49"/>
      <c r="SCG93" s="49"/>
      <c r="SCH93" s="49"/>
      <c r="SCI93" s="49"/>
      <c r="SCJ93" s="49"/>
      <c r="SCK93" s="49"/>
      <c r="SCL93" s="49"/>
      <c r="SCM93" s="49"/>
      <c r="SCN93" s="49"/>
      <c r="SCO93" s="49"/>
      <c r="SCP93" s="49"/>
      <c r="SCQ93" s="49"/>
      <c r="SCR93" s="49"/>
      <c r="SCS93" s="49"/>
      <c r="SCT93" s="49"/>
      <c r="SCU93" s="49"/>
      <c r="SCV93" s="49"/>
      <c r="SCW93" s="49"/>
      <c r="SCX93" s="49"/>
      <c r="SCY93" s="49"/>
      <c r="SCZ93" s="49"/>
      <c r="SDA93" s="49"/>
      <c r="SDB93" s="49"/>
      <c r="SDC93" s="49"/>
      <c r="SDD93" s="49"/>
      <c r="SDE93" s="49"/>
      <c r="SDF93" s="49"/>
      <c r="SDG93" s="49"/>
      <c r="SDH93" s="49"/>
      <c r="SDI93" s="49"/>
      <c r="SDJ93" s="49"/>
      <c r="SDK93" s="49"/>
      <c r="SDL93" s="49"/>
      <c r="SDM93" s="49"/>
      <c r="SDN93" s="49"/>
      <c r="SDO93" s="49"/>
      <c r="SDP93" s="49"/>
      <c r="SDQ93" s="49"/>
      <c r="SDR93" s="49"/>
      <c r="SDS93" s="49"/>
      <c r="SDT93" s="49"/>
      <c r="SDU93" s="49"/>
      <c r="SDV93" s="49"/>
      <c r="SDW93" s="49"/>
      <c r="SDX93" s="49"/>
      <c r="SDY93" s="49"/>
      <c r="SDZ93" s="49"/>
      <c r="SEA93" s="49"/>
      <c r="SEB93" s="49"/>
      <c r="SEC93" s="49"/>
      <c r="SED93" s="49"/>
      <c r="SEE93" s="49"/>
      <c r="SEF93" s="49"/>
      <c r="SEG93" s="49"/>
      <c r="SEH93" s="49"/>
      <c r="SEI93" s="49"/>
      <c r="SEJ93" s="49"/>
      <c r="SEK93" s="49"/>
      <c r="SEL93" s="49"/>
      <c r="SEM93" s="49"/>
      <c r="SEN93" s="49"/>
      <c r="SEO93" s="49"/>
      <c r="SEP93" s="49"/>
      <c r="SEQ93" s="49"/>
      <c r="SER93" s="49"/>
      <c r="SES93" s="49"/>
      <c r="SET93" s="49"/>
      <c r="SEU93" s="49"/>
      <c r="SEV93" s="49"/>
      <c r="SEW93" s="49"/>
      <c r="SEX93" s="49"/>
      <c r="SEY93" s="49"/>
      <c r="SEZ93" s="49"/>
      <c r="SFA93" s="49"/>
      <c r="SFB93" s="49"/>
      <c r="SFC93" s="49"/>
      <c r="SFD93" s="49"/>
      <c r="SFE93" s="49"/>
      <c r="SFF93" s="49"/>
      <c r="SFG93" s="49"/>
      <c r="SFH93" s="49"/>
      <c r="SFI93" s="49"/>
      <c r="SFJ93" s="49"/>
      <c r="SFK93" s="49"/>
      <c r="SFL93" s="49"/>
      <c r="SFM93" s="49"/>
      <c r="SFN93" s="49"/>
      <c r="SFO93" s="49"/>
      <c r="SFP93" s="49"/>
      <c r="SFQ93" s="49"/>
      <c r="SFR93" s="49"/>
      <c r="SFS93" s="49"/>
      <c r="SFT93" s="49"/>
      <c r="SFU93" s="49"/>
      <c r="SFV93" s="49"/>
      <c r="SFW93" s="49"/>
      <c r="SFX93" s="49"/>
      <c r="SFY93" s="49"/>
      <c r="SFZ93" s="49"/>
      <c r="SGA93" s="49"/>
      <c r="SGB93" s="49"/>
      <c r="SGC93" s="49"/>
      <c r="SGD93" s="49"/>
      <c r="SGE93" s="49"/>
      <c r="SGF93" s="49"/>
      <c r="SGG93" s="49"/>
      <c r="SGH93" s="49"/>
      <c r="SGI93" s="49"/>
      <c r="SGJ93" s="49"/>
      <c r="SGK93" s="49"/>
      <c r="SGL93" s="49"/>
      <c r="SGM93" s="49"/>
      <c r="SGN93" s="49"/>
      <c r="SGO93" s="49"/>
      <c r="SGP93" s="49"/>
      <c r="SGQ93" s="49"/>
      <c r="SGR93" s="49"/>
      <c r="SGS93" s="49"/>
      <c r="SGT93" s="49"/>
      <c r="SGU93" s="49"/>
      <c r="SGV93" s="49"/>
      <c r="SGW93" s="49"/>
      <c r="SGX93" s="49"/>
      <c r="SGY93" s="49"/>
      <c r="SGZ93" s="49"/>
      <c r="SHA93" s="49"/>
      <c r="SHB93" s="49"/>
      <c r="SHC93" s="49"/>
      <c r="SHD93" s="49"/>
      <c r="SHE93" s="49"/>
      <c r="SHF93" s="49"/>
      <c r="SHG93" s="49"/>
      <c r="SHH93" s="49"/>
      <c r="SHI93" s="49"/>
      <c r="SHJ93" s="49"/>
      <c r="SHK93" s="49"/>
      <c r="SHL93" s="49"/>
      <c r="SHM93" s="49"/>
      <c r="SHN93" s="49"/>
      <c r="SHO93" s="49"/>
      <c r="SHP93" s="49"/>
      <c r="SHQ93" s="49"/>
      <c r="SHR93" s="49"/>
      <c r="SHS93" s="49"/>
      <c r="SHT93" s="49"/>
      <c r="SHU93" s="49"/>
      <c r="SHV93" s="49"/>
      <c r="SHW93" s="49"/>
      <c r="SHX93" s="49"/>
      <c r="SHY93" s="49"/>
      <c r="SHZ93" s="49"/>
      <c r="SIA93" s="49"/>
      <c r="SIB93" s="49"/>
      <c r="SIC93" s="49"/>
      <c r="SID93" s="49"/>
      <c r="SIE93" s="49"/>
      <c r="SIF93" s="49"/>
      <c r="SIG93" s="49"/>
      <c r="SIH93" s="49"/>
      <c r="SII93" s="49"/>
      <c r="SIJ93" s="49"/>
      <c r="SIK93" s="49"/>
      <c r="SIL93" s="49"/>
      <c r="SIM93" s="49"/>
      <c r="SIN93" s="49"/>
      <c r="SIO93" s="49"/>
      <c r="SIP93" s="49"/>
      <c r="SIQ93" s="49"/>
      <c r="SIR93" s="49"/>
      <c r="SIS93" s="49"/>
      <c r="SIT93" s="49"/>
      <c r="SIU93" s="49"/>
      <c r="SIV93" s="49"/>
      <c r="SIW93" s="49"/>
      <c r="SIX93" s="49"/>
      <c r="SIY93" s="49"/>
      <c r="SIZ93" s="49"/>
      <c r="SJA93" s="49"/>
      <c r="SJB93" s="49"/>
      <c r="SJC93" s="49"/>
      <c r="SJD93" s="49"/>
      <c r="SJE93" s="49"/>
      <c r="SJF93" s="49"/>
      <c r="SJG93" s="49"/>
      <c r="SJH93" s="49"/>
      <c r="SJI93" s="49"/>
      <c r="SJJ93" s="49"/>
      <c r="SJK93" s="49"/>
      <c r="SJL93" s="49"/>
      <c r="SJM93" s="49"/>
      <c r="SJN93" s="49"/>
      <c r="SJO93" s="49"/>
      <c r="SJP93" s="49"/>
      <c r="SJQ93" s="49"/>
      <c r="SJR93" s="49"/>
      <c r="SJS93" s="49"/>
      <c r="SJT93" s="49"/>
      <c r="SJU93" s="49"/>
      <c r="SJV93" s="49"/>
      <c r="SJW93" s="49"/>
      <c r="SJX93" s="49"/>
      <c r="SJY93" s="49"/>
      <c r="SJZ93" s="49"/>
      <c r="SKA93" s="49"/>
      <c r="SKB93" s="49"/>
      <c r="SKC93" s="49"/>
      <c r="SKD93" s="49"/>
      <c r="SKE93" s="49"/>
      <c r="SKF93" s="49"/>
      <c r="SKG93" s="49"/>
      <c r="SKH93" s="49"/>
      <c r="SKI93" s="49"/>
      <c r="SKJ93" s="49"/>
      <c r="SKK93" s="49"/>
      <c r="SKL93" s="49"/>
      <c r="SKM93" s="49"/>
      <c r="SKN93" s="49"/>
      <c r="SKO93" s="49"/>
      <c r="SKP93" s="49"/>
      <c r="SKQ93" s="49"/>
      <c r="SKR93" s="49"/>
      <c r="SKS93" s="49"/>
      <c r="SKT93" s="49"/>
      <c r="SKU93" s="49"/>
      <c r="SKV93" s="49"/>
      <c r="SKW93" s="49"/>
      <c r="SKX93" s="49"/>
      <c r="SKY93" s="49"/>
      <c r="SKZ93" s="49"/>
      <c r="SLA93" s="49"/>
      <c r="SLB93" s="49"/>
      <c r="SLC93" s="49"/>
      <c r="SLD93" s="49"/>
      <c r="SLE93" s="49"/>
      <c r="SLF93" s="49"/>
      <c r="SLG93" s="49"/>
      <c r="SLH93" s="49"/>
      <c r="SLI93" s="49"/>
      <c r="SLJ93" s="49"/>
      <c r="SLK93" s="49"/>
      <c r="SLL93" s="49"/>
      <c r="SLM93" s="49"/>
      <c r="SLN93" s="49"/>
      <c r="SLO93" s="49"/>
      <c r="SLP93" s="49"/>
      <c r="SLQ93" s="49"/>
      <c r="SLR93" s="49"/>
      <c r="SLS93" s="49"/>
      <c r="SLT93" s="49"/>
      <c r="SLU93" s="49"/>
      <c r="SLV93" s="49"/>
      <c r="SLW93" s="49"/>
      <c r="SLX93" s="49"/>
      <c r="SLY93" s="49"/>
      <c r="SLZ93" s="49"/>
      <c r="SMA93" s="49"/>
      <c r="SMB93" s="49"/>
      <c r="SMC93" s="49"/>
      <c r="SMD93" s="49"/>
      <c r="SME93" s="49"/>
      <c r="SMF93" s="49"/>
      <c r="SMG93" s="49"/>
      <c r="SMH93" s="49"/>
      <c r="SMI93" s="49"/>
      <c r="SMJ93" s="49"/>
      <c r="SMK93" s="49"/>
      <c r="SML93" s="49"/>
      <c r="SMM93" s="49"/>
      <c r="SMN93" s="49"/>
      <c r="SMO93" s="49"/>
      <c r="SMP93" s="49"/>
      <c r="SMQ93" s="49"/>
      <c r="SMR93" s="49"/>
      <c r="SMS93" s="49"/>
      <c r="SMT93" s="49"/>
      <c r="SMU93" s="49"/>
      <c r="SMV93" s="49"/>
      <c r="SMW93" s="49"/>
      <c r="SMX93" s="49"/>
      <c r="SMY93" s="49"/>
      <c r="SMZ93" s="49"/>
      <c r="SNA93" s="49"/>
      <c r="SNB93" s="49"/>
      <c r="SNC93" s="49"/>
      <c r="SND93" s="49"/>
      <c r="SNE93" s="49"/>
      <c r="SNF93" s="49"/>
      <c r="SNG93" s="49"/>
      <c r="SNH93" s="49"/>
      <c r="SNI93" s="49"/>
      <c r="SNJ93" s="49"/>
      <c r="SNK93" s="49"/>
      <c r="SNL93" s="49"/>
      <c r="SNM93" s="49"/>
      <c r="SNN93" s="49"/>
      <c r="SNO93" s="49"/>
      <c r="SNP93" s="49"/>
      <c r="SNQ93" s="49"/>
      <c r="SNR93" s="49"/>
      <c r="SNS93" s="49"/>
      <c r="SNT93" s="49"/>
      <c r="SNU93" s="49"/>
      <c r="SNV93" s="49"/>
      <c r="SNW93" s="49"/>
      <c r="SNX93" s="49"/>
      <c r="SNY93" s="49"/>
      <c r="SNZ93" s="49"/>
      <c r="SOA93" s="49"/>
      <c r="SOB93" s="49"/>
      <c r="SOC93" s="49"/>
      <c r="SOD93" s="49"/>
      <c r="SOE93" s="49"/>
      <c r="SOF93" s="49"/>
      <c r="SOG93" s="49"/>
      <c r="SOH93" s="49"/>
      <c r="SOI93" s="49"/>
      <c r="SOJ93" s="49"/>
      <c r="SOK93" s="49"/>
      <c r="SOL93" s="49"/>
      <c r="SOM93" s="49"/>
      <c r="SON93" s="49"/>
      <c r="SOO93" s="49"/>
      <c r="SOP93" s="49"/>
      <c r="SOQ93" s="49"/>
      <c r="SOR93" s="49"/>
      <c r="SOS93" s="49"/>
      <c r="SOT93" s="49"/>
      <c r="SOU93" s="49"/>
      <c r="SOV93" s="49"/>
      <c r="SOW93" s="49"/>
      <c r="SOX93" s="49"/>
      <c r="SOY93" s="49"/>
      <c r="SOZ93" s="49"/>
      <c r="SPA93" s="49"/>
      <c r="SPB93" s="49"/>
      <c r="SPC93" s="49"/>
      <c r="SPD93" s="49"/>
      <c r="SPE93" s="49"/>
      <c r="SPF93" s="49"/>
      <c r="SPG93" s="49"/>
      <c r="SPH93" s="49"/>
      <c r="SPI93" s="49"/>
      <c r="SPJ93" s="49"/>
      <c r="SPK93" s="49"/>
      <c r="SPL93" s="49"/>
      <c r="SPM93" s="49"/>
      <c r="SPN93" s="49"/>
      <c r="SPO93" s="49"/>
      <c r="SPP93" s="49"/>
      <c r="SPQ93" s="49"/>
      <c r="SPR93" s="49"/>
      <c r="SPS93" s="49"/>
      <c r="SPT93" s="49"/>
      <c r="SPU93" s="49"/>
      <c r="SPV93" s="49"/>
      <c r="SPW93" s="49"/>
      <c r="SPX93" s="49"/>
      <c r="SPY93" s="49"/>
      <c r="SPZ93" s="49"/>
      <c r="SQA93" s="49"/>
      <c r="SQB93" s="49"/>
      <c r="SQC93" s="49"/>
      <c r="SQD93" s="49"/>
      <c r="SQE93" s="49"/>
      <c r="SQF93" s="49"/>
      <c r="SQG93" s="49"/>
      <c r="SQH93" s="49"/>
      <c r="SQI93" s="49"/>
      <c r="SQJ93" s="49"/>
      <c r="SQK93" s="49"/>
      <c r="SQL93" s="49"/>
      <c r="SQM93" s="49"/>
      <c r="SQN93" s="49"/>
      <c r="SQO93" s="49"/>
      <c r="SQP93" s="49"/>
      <c r="SQQ93" s="49"/>
      <c r="SQR93" s="49"/>
      <c r="SQS93" s="49"/>
      <c r="SQT93" s="49"/>
      <c r="SQU93" s="49"/>
      <c r="SQV93" s="49"/>
      <c r="SQW93" s="49"/>
      <c r="SQX93" s="49"/>
      <c r="SQY93" s="49"/>
      <c r="SQZ93" s="49"/>
      <c r="SRA93" s="49"/>
      <c r="SRB93" s="49"/>
      <c r="SRC93" s="49"/>
      <c r="SRD93" s="49"/>
      <c r="SRE93" s="49"/>
      <c r="SRF93" s="49"/>
      <c r="SRG93" s="49"/>
      <c r="SRH93" s="49"/>
      <c r="SRI93" s="49"/>
      <c r="SRJ93" s="49"/>
      <c r="SRK93" s="49"/>
      <c r="SRL93" s="49"/>
      <c r="SRM93" s="49"/>
      <c r="SRN93" s="49"/>
      <c r="SRO93" s="49"/>
      <c r="SRP93" s="49"/>
      <c r="SRQ93" s="49"/>
      <c r="SRR93" s="49"/>
      <c r="SRS93" s="49"/>
      <c r="SRT93" s="49"/>
      <c r="SRU93" s="49"/>
      <c r="SRV93" s="49"/>
      <c r="SRW93" s="49"/>
      <c r="SRX93" s="49"/>
      <c r="SRY93" s="49"/>
      <c r="SRZ93" s="49"/>
      <c r="SSA93" s="49"/>
      <c r="SSB93" s="49"/>
      <c r="SSC93" s="49"/>
      <c r="SSD93" s="49"/>
      <c r="SSE93" s="49"/>
      <c r="SSF93" s="49"/>
      <c r="SSG93" s="49"/>
      <c r="SSH93" s="49"/>
      <c r="SSI93" s="49"/>
      <c r="SSJ93" s="49"/>
      <c r="SSK93" s="49"/>
      <c r="SSL93" s="49"/>
      <c r="SSM93" s="49"/>
      <c r="SSN93" s="49"/>
      <c r="SSO93" s="49"/>
      <c r="SSP93" s="49"/>
      <c r="SSQ93" s="49"/>
      <c r="SSR93" s="49"/>
      <c r="SSS93" s="49"/>
      <c r="SST93" s="49"/>
      <c r="SSU93" s="49"/>
      <c r="SSV93" s="49"/>
      <c r="SSW93" s="49"/>
      <c r="SSX93" s="49"/>
      <c r="SSY93" s="49"/>
      <c r="SSZ93" s="49"/>
      <c r="STA93" s="49"/>
      <c r="STB93" s="49"/>
      <c r="STC93" s="49"/>
      <c r="STD93" s="49"/>
      <c r="STE93" s="49"/>
      <c r="STF93" s="49"/>
      <c r="STG93" s="49"/>
      <c r="STH93" s="49"/>
      <c r="STI93" s="49"/>
      <c r="STJ93" s="49"/>
      <c r="STK93" s="49"/>
      <c r="STL93" s="49"/>
      <c r="STM93" s="49"/>
      <c r="STN93" s="49"/>
      <c r="STO93" s="49"/>
      <c r="STP93" s="49"/>
      <c r="STQ93" s="49"/>
      <c r="STR93" s="49"/>
      <c r="STS93" s="49"/>
      <c r="STT93" s="49"/>
      <c r="STU93" s="49"/>
      <c r="STV93" s="49"/>
      <c r="STW93" s="49"/>
      <c r="STX93" s="49"/>
      <c r="STY93" s="49"/>
      <c r="STZ93" s="49"/>
      <c r="SUA93" s="49"/>
      <c r="SUB93" s="49"/>
      <c r="SUC93" s="49"/>
      <c r="SUD93" s="49"/>
      <c r="SUE93" s="49"/>
      <c r="SUF93" s="49"/>
      <c r="SUG93" s="49"/>
      <c r="SUH93" s="49"/>
      <c r="SUI93" s="49"/>
      <c r="SUJ93" s="49"/>
      <c r="SUK93" s="49"/>
      <c r="SUL93" s="49"/>
      <c r="SUM93" s="49"/>
      <c r="SUN93" s="49"/>
      <c r="SUO93" s="49"/>
      <c r="SUP93" s="49"/>
      <c r="SUQ93" s="49"/>
      <c r="SUR93" s="49"/>
      <c r="SUS93" s="49"/>
      <c r="SUT93" s="49"/>
      <c r="SUU93" s="49"/>
      <c r="SUV93" s="49"/>
      <c r="SUW93" s="49"/>
      <c r="SUX93" s="49"/>
      <c r="SUY93" s="49"/>
      <c r="SUZ93" s="49"/>
      <c r="SVA93" s="49"/>
      <c r="SVB93" s="49"/>
      <c r="SVC93" s="49"/>
      <c r="SVD93" s="49"/>
      <c r="SVE93" s="49"/>
      <c r="SVF93" s="49"/>
      <c r="SVG93" s="49"/>
      <c r="SVH93" s="49"/>
      <c r="SVI93" s="49"/>
      <c r="SVJ93" s="49"/>
      <c r="SVK93" s="49"/>
      <c r="SVL93" s="49"/>
      <c r="SVM93" s="49"/>
      <c r="SVN93" s="49"/>
      <c r="SVO93" s="49"/>
      <c r="SVP93" s="49"/>
      <c r="SVQ93" s="49"/>
      <c r="SVR93" s="49"/>
      <c r="SVS93" s="49"/>
      <c r="SVT93" s="49"/>
      <c r="SVU93" s="49"/>
      <c r="SVV93" s="49"/>
      <c r="SVW93" s="49"/>
      <c r="SVX93" s="49"/>
      <c r="SVY93" s="49"/>
      <c r="SVZ93" s="49"/>
      <c r="SWA93" s="49"/>
      <c r="SWB93" s="49"/>
      <c r="SWC93" s="49"/>
      <c r="SWD93" s="49"/>
      <c r="SWE93" s="49"/>
      <c r="SWF93" s="49"/>
      <c r="SWG93" s="49"/>
      <c r="SWH93" s="49"/>
      <c r="SWI93" s="49"/>
      <c r="SWJ93" s="49"/>
      <c r="SWK93" s="49"/>
      <c r="SWL93" s="49"/>
      <c r="SWM93" s="49"/>
      <c r="SWN93" s="49"/>
      <c r="SWO93" s="49"/>
      <c r="SWP93" s="49"/>
      <c r="SWQ93" s="49"/>
      <c r="SWR93" s="49"/>
      <c r="SWS93" s="49"/>
      <c r="SWT93" s="49"/>
      <c r="SWU93" s="49"/>
      <c r="SWV93" s="49"/>
      <c r="SWW93" s="49"/>
      <c r="SWX93" s="49"/>
      <c r="SWY93" s="49"/>
      <c r="SWZ93" s="49"/>
      <c r="SXA93" s="49"/>
      <c r="SXB93" s="49"/>
      <c r="SXC93" s="49"/>
      <c r="SXD93" s="49"/>
      <c r="SXE93" s="49"/>
      <c r="SXF93" s="49"/>
      <c r="SXG93" s="49"/>
      <c r="SXH93" s="49"/>
      <c r="SXI93" s="49"/>
      <c r="SXJ93" s="49"/>
      <c r="SXK93" s="49"/>
      <c r="SXL93" s="49"/>
      <c r="SXM93" s="49"/>
      <c r="SXN93" s="49"/>
      <c r="SXO93" s="49"/>
      <c r="SXP93" s="49"/>
      <c r="SXQ93" s="49"/>
      <c r="SXR93" s="49"/>
      <c r="SXS93" s="49"/>
      <c r="SXT93" s="49"/>
      <c r="SXU93" s="49"/>
      <c r="SXV93" s="49"/>
      <c r="SXW93" s="49"/>
      <c r="SXX93" s="49"/>
      <c r="SXY93" s="49"/>
      <c r="SXZ93" s="49"/>
      <c r="SYA93" s="49"/>
      <c r="SYB93" s="49"/>
      <c r="SYC93" s="49"/>
      <c r="SYD93" s="49"/>
      <c r="SYE93" s="49"/>
      <c r="SYF93" s="49"/>
      <c r="SYG93" s="49"/>
      <c r="SYH93" s="49"/>
      <c r="SYI93" s="49"/>
      <c r="SYJ93" s="49"/>
      <c r="SYK93" s="49"/>
      <c r="SYL93" s="49"/>
      <c r="SYM93" s="49"/>
      <c r="SYN93" s="49"/>
      <c r="SYO93" s="49"/>
      <c r="SYP93" s="49"/>
      <c r="SYQ93" s="49"/>
      <c r="SYR93" s="49"/>
      <c r="SYS93" s="49"/>
      <c r="SYT93" s="49"/>
      <c r="SYU93" s="49"/>
      <c r="SYV93" s="49"/>
      <c r="SYW93" s="49"/>
      <c r="SYX93" s="49"/>
      <c r="SYY93" s="49"/>
      <c r="SYZ93" s="49"/>
      <c r="SZA93" s="49"/>
      <c r="SZB93" s="49"/>
      <c r="SZC93" s="49"/>
      <c r="SZD93" s="49"/>
      <c r="SZE93" s="49"/>
      <c r="SZF93" s="49"/>
      <c r="SZG93" s="49"/>
      <c r="SZH93" s="49"/>
      <c r="SZI93" s="49"/>
      <c r="SZJ93" s="49"/>
      <c r="SZK93" s="49"/>
      <c r="SZL93" s="49"/>
      <c r="SZM93" s="49"/>
      <c r="SZN93" s="49"/>
      <c r="SZO93" s="49"/>
      <c r="SZP93" s="49"/>
      <c r="SZQ93" s="49"/>
      <c r="SZR93" s="49"/>
      <c r="SZS93" s="49"/>
      <c r="SZT93" s="49"/>
      <c r="SZU93" s="49"/>
      <c r="SZV93" s="49"/>
      <c r="SZW93" s="49"/>
      <c r="SZX93" s="49"/>
      <c r="SZY93" s="49"/>
      <c r="SZZ93" s="49"/>
      <c r="TAA93" s="49"/>
      <c r="TAB93" s="49"/>
      <c r="TAC93" s="49"/>
      <c r="TAD93" s="49"/>
      <c r="TAE93" s="49"/>
      <c r="TAF93" s="49"/>
      <c r="TAG93" s="49"/>
      <c r="TAH93" s="49"/>
      <c r="TAI93" s="49"/>
      <c r="TAJ93" s="49"/>
      <c r="TAK93" s="49"/>
      <c r="TAL93" s="49"/>
      <c r="TAM93" s="49"/>
      <c r="TAN93" s="49"/>
      <c r="TAO93" s="49"/>
      <c r="TAP93" s="49"/>
      <c r="TAQ93" s="49"/>
      <c r="TAR93" s="49"/>
      <c r="TAS93" s="49"/>
      <c r="TAT93" s="49"/>
      <c r="TAU93" s="49"/>
      <c r="TAV93" s="49"/>
      <c r="TAW93" s="49"/>
      <c r="TAX93" s="49"/>
      <c r="TAY93" s="49"/>
      <c r="TAZ93" s="49"/>
      <c r="TBA93" s="49"/>
      <c r="TBB93" s="49"/>
      <c r="TBC93" s="49"/>
      <c r="TBD93" s="49"/>
      <c r="TBE93" s="49"/>
      <c r="TBF93" s="49"/>
      <c r="TBG93" s="49"/>
      <c r="TBH93" s="49"/>
      <c r="TBI93" s="49"/>
      <c r="TBJ93" s="49"/>
      <c r="TBK93" s="49"/>
      <c r="TBL93" s="49"/>
      <c r="TBM93" s="49"/>
      <c r="TBN93" s="49"/>
      <c r="TBO93" s="49"/>
      <c r="TBP93" s="49"/>
      <c r="TBQ93" s="49"/>
      <c r="TBR93" s="49"/>
      <c r="TBS93" s="49"/>
      <c r="TBT93" s="49"/>
      <c r="TBU93" s="49"/>
      <c r="TBV93" s="49"/>
      <c r="TBW93" s="49"/>
      <c r="TBX93" s="49"/>
      <c r="TBY93" s="49"/>
      <c r="TBZ93" s="49"/>
      <c r="TCA93" s="49"/>
      <c r="TCB93" s="49"/>
      <c r="TCC93" s="49"/>
      <c r="TCD93" s="49"/>
      <c r="TCE93" s="49"/>
      <c r="TCF93" s="49"/>
      <c r="TCG93" s="49"/>
      <c r="TCH93" s="49"/>
      <c r="TCI93" s="49"/>
      <c r="TCJ93" s="49"/>
      <c r="TCK93" s="49"/>
      <c r="TCL93" s="49"/>
      <c r="TCM93" s="49"/>
      <c r="TCN93" s="49"/>
      <c r="TCO93" s="49"/>
      <c r="TCP93" s="49"/>
      <c r="TCQ93" s="49"/>
      <c r="TCR93" s="49"/>
      <c r="TCS93" s="49"/>
      <c r="TCT93" s="49"/>
      <c r="TCU93" s="49"/>
      <c r="TCV93" s="49"/>
      <c r="TCW93" s="49"/>
      <c r="TCX93" s="49"/>
      <c r="TCY93" s="49"/>
      <c r="TCZ93" s="49"/>
      <c r="TDA93" s="49"/>
      <c r="TDB93" s="49"/>
      <c r="TDC93" s="49"/>
      <c r="TDD93" s="49"/>
      <c r="TDE93" s="49"/>
      <c r="TDF93" s="49"/>
      <c r="TDG93" s="49"/>
      <c r="TDH93" s="49"/>
      <c r="TDI93" s="49"/>
      <c r="TDJ93" s="49"/>
      <c r="TDK93" s="49"/>
      <c r="TDL93" s="49"/>
      <c r="TDM93" s="49"/>
      <c r="TDN93" s="49"/>
      <c r="TDO93" s="49"/>
      <c r="TDP93" s="49"/>
      <c r="TDQ93" s="49"/>
      <c r="TDR93" s="49"/>
      <c r="TDS93" s="49"/>
      <c r="TDT93" s="49"/>
      <c r="TDU93" s="49"/>
      <c r="TDV93" s="49"/>
      <c r="TDW93" s="49"/>
      <c r="TDX93" s="49"/>
      <c r="TDY93" s="49"/>
      <c r="TDZ93" s="49"/>
      <c r="TEA93" s="49"/>
      <c r="TEB93" s="49"/>
      <c r="TEC93" s="49"/>
      <c r="TED93" s="49"/>
      <c r="TEE93" s="49"/>
      <c r="TEF93" s="49"/>
      <c r="TEG93" s="49"/>
      <c r="TEH93" s="49"/>
      <c r="TEI93" s="49"/>
      <c r="TEJ93" s="49"/>
      <c r="TEK93" s="49"/>
      <c r="TEL93" s="49"/>
      <c r="TEM93" s="49"/>
      <c r="TEN93" s="49"/>
      <c r="TEO93" s="49"/>
      <c r="TEP93" s="49"/>
      <c r="TEQ93" s="49"/>
      <c r="TER93" s="49"/>
      <c r="TES93" s="49"/>
      <c r="TET93" s="49"/>
      <c r="TEU93" s="49"/>
      <c r="TEV93" s="49"/>
      <c r="TEW93" s="49"/>
      <c r="TEX93" s="49"/>
      <c r="TEY93" s="49"/>
      <c r="TEZ93" s="49"/>
      <c r="TFA93" s="49"/>
      <c r="TFB93" s="49"/>
      <c r="TFC93" s="49"/>
      <c r="TFD93" s="49"/>
      <c r="TFE93" s="49"/>
      <c r="TFF93" s="49"/>
      <c r="TFG93" s="49"/>
      <c r="TFH93" s="49"/>
      <c r="TFI93" s="49"/>
      <c r="TFJ93" s="49"/>
      <c r="TFK93" s="49"/>
      <c r="TFL93" s="49"/>
      <c r="TFM93" s="49"/>
      <c r="TFN93" s="49"/>
      <c r="TFO93" s="49"/>
      <c r="TFP93" s="49"/>
      <c r="TFQ93" s="49"/>
      <c r="TFR93" s="49"/>
      <c r="TFS93" s="49"/>
      <c r="TFT93" s="49"/>
      <c r="TFU93" s="49"/>
      <c r="TFV93" s="49"/>
      <c r="TFW93" s="49"/>
      <c r="TFX93" s="49"/>
      <c r="TFY93" s="49"/>
      <c r="TFZ93" s="49"/>
      <c r="TGA93" s="49"/>
      <c r="TGB93" s="49"/>
      <c r="TGC93" s="49"/>
      <c r="TGD93" s="49"/>
      <c r="TGE93" s="49"/>
      <c r="TGF93" s="49"/>
      <c r="TGG93" s="49"/>
      <c r="TGH93" s="49"/>
      <c r="TGI93" s="49"/>
      <c r="TGJ93" s="49"/>
      <c r="TGK93" s="49"/>
      <c r="TGL93" s="49"/>
      <c r="TGM93" s="49"/>
      <c r="TGN93" s="49"/>
      <c r="TGO93" s="49"/>
      <c r="TGP93" s="49"/>
      <c r="TGQ93" s="49"/>
      <c r="TGR93" s="49"/>
      <c r="TGS93" s="49"/>
      <c r="TGT93" s="49"/>
      <c r="TGU93" s="49"/>
      <c r="TGV93" s="49"/>
      <c r="TGW93" s="49"/>
      <c r="TGX93" s="49"/>
      <c r="TGY93" s="49"/>
      <c r="TGZ93" s="49"/>
      <c r="THA93" s="49"/>
      <c r="THB93" s="49"/>
      <c r="THC93" s="49"/>
      <c r="THD93" s="49"/>
      <c r="THE93" s="49"/>
      <c r="THF93" s="49"/>
      <c r="THG93" s="49"/>
      <c r="THH93" s="49"/>
      <c r="THI93" s="49"/>
      <c r="THJ93" s="49"/>
      <c r="THK93" s="49"/>
      <c r="THL93" s="49"/>
      <c r="THM93" s="49"/>
      <c r="THN93" s="49"/>
      <c r="THO93" s="49"/>
      <c r="THP93" s="49"/>
      <c r="THQ93" s="49"/>
      <c r="THR93" s="49"/>
      <c r="THS93" s="49"/>
      <c r="THT93" s="49"/>
      <c r="THU93" s="49"/>
      <c r="THV93" s="49"/>
      <c r="THW93" s="49"/>
      <c r="THX93" s="49"/>
      <c r="THY93" s="49"/>
      <c r="THZ93" s="49"/>
      <c r="TIA93" s="49"/>
      <c r="TIB93" s="49"/>
      <c r="TIC93" s="49"/>
      <c r="TID93" s="49"/>
      <c r="TIE93" s="49"/>
      <c r="TIF93" s="49"/>
      <c r="TIG93" s="49"/>
      <c r="TIH93" s="49"/>
      <c r="TII93" s="49"/>
      <c r="TIJ93" s="49"/>
      <c r="TIK93" s="49"/>
      <c r="TIL93" s="49"/>
      <c r="TIM93" s="49"/>
      <c r="TIN93" s="49"/>
      <c r="TIO93" s="49"/>
      <c r="TIP93" s="49"/>
      <c r="TIQ93" s="49"/>
      <c r="TIR93" s="49"/>
      <c r="TIS93" s="49"/>
      <c r="TIT93" s="49"/>
      <c r="TIU93" s="49"/>
      <c r="TIV93" s="49"/>
      <c r="TIW93" s="49"/>
      <c r="TIX93" s="49"/>
      <c r="TIY93" s="49"/>
      <c r="TIZ93" s="49"/>
      <c r="TJA93" s="49"/>
      <c r="TJB93" s="49"/>
      <c r="TJC93" s="49"/>
      <c r="TJD93" s="49"/>
      <c r="TJE93" s="49"/>
      <c r="TJF93" s="49"/>
      <c r="TJG93" s="49"/>
      <c r="TJH93" s="49"/>
      <c r="TJI93" s="49"/>
      <c r="TJJ93" s="49"/>
      <c r="TJK93" s="49"/>
      <c r="TJL93" s="49"/>
      <c r="TJM93" s="49"/>
      <c r="TJN93" s="49"/>
      <c r="TJO93" s="49"/>
      <c r="TJP93" s="49"/>
      <c r="TJQ93" s="49"/>
      <c r="TJR93" s="49"/>
      <c r="TJS93" s="49"/>
      <c r="TJT93" s="49"/>
      <c r="TJU93" s="49"/>
      <c r="TJV93" s="49"/>
      <c r="TJW93" s="49"/>
      <c r="TJX93" s="49"/>
      <c r="TJY93" s="49"/>
      <c r="TJZ93" s="49"/>
      <c r="TKA93" s="49"/>
      <c r="TKB93" s="49"/>
      <c r="TKC93" s="49"/>
      <c r="TKD93" s="49"/>
      <c r="TKE93" s="49"/>
      <c r="TKF93" s="49"/>
      <c r="TKG93" s="49"/>
      <c r="TKH93" s="49"/>
      <c r="TKI93" s="49"/>
      <c r="TKJ93" s="49"/>
      <c r="TKK93" s="49"/>
      <c r="TKL93" s="49"/>
      <c r="TKM93" s="49"/>
      <c r="TKN93" s="49"/>
      <c r="TKO93" s="49"/>
      <c r="TKP93" s="49"/>
      <c r="TKQ93" s="49"/>
      <c r="TKR93" s="49"/>
      <c r="TKS93" s="49"/>
      <c r="TKT93" s="49"/>
      <c r="TKU93" s="49"/>
      <c r="TKV93" s="49"/>
      <c r="TKW93" s="49"/>
      <c r="TKX93" s="49"/>
      <c r="TKY93" s="49"/>
      <c r="TKZ93" s="49"/>
      <c r="TLA93" s="49"/>
      <c r="TLB93" s="49"/>
      <c r="TLC93" s="49"/>
      <c r="TLD93" s="49"/>
      <c r="TLE93" s="49"/>
      <c r="TLF93" s="49"/>
      <c r="TLG93" s="49"/>
      <c r="TLH93" s="49"/>
      <c r="TLI93" s="49"/>
      <c r="TLJ93" s="49"/>
      <c r="TLK93" s="49"/>
      <c r="TLL93" s="49"/>
      <c r="TLM93" s="49"/>
      <c r="TLN93" s="49"/>
      <c r="TLO93" s="49"/>
      <c r="TLP93" s="49"/>
      <c r="TLQ93" s="49"/>
      <c r="TLR93" s="49"/>
      <c r="TLS93" s="49"/>
      <c r="TLT93" s="49"/>
      <c r="TLU93" s="49"/>
      <c r="TLV93" s="49"/>
      <c r="TLW93" s="49"/>
      <c r="TLX93" s="49"/>
      <c r="TLY93" s="49"/>
      <c r="TLZ93" s="49"/>
      <c r="TMA93" s="49"/>
      <c r="TMB93" s="49"/>
      <c r="TMC93" s="49"/>
      <c r="TMD93" s="49"/>
      <c r="TME93" s="49"/>
      <c r="TMF93" s="49"/>
      <c r="TMG93" s="49"/>
      <c r="TMH93" s="49"/>
      <c r="TMI93" s="49"/>
      <c r="TMJ93" s="49"/>
      <c r="TMK93" s="49"/>
      <c r="TML93" s="49"/>
      <c r="TMM93" s="49"/>
      <c r="TMN93" s="49"/>
      <c r="TMO93" s="49"/>
      <c r="TMP93" s="49"/>
      <c r="TMQ93" s="49"/>
      <c r="TMR93" s="49"/>
      <c r="TMS93" s="49"/>
      <c r="TMT93" s="49"/>
      <c r="TMU93" s="49"/>
      <c r="TMV93" s="49"/>
      <c r="TMW93" s="49"/>
      <c r="TMX93" s="49"/>
      <c r="TMY93" s="49"/>
      <c r="TMZ93" s="49"/>
      <c r="TNA93" s="49"/>
      <c r="TNB93" s="49"/>
      <c r="TNC93" s="49"/>
      <c r="TND93" s="49"/>
      <c r="TNE93" s="49"/>
      <c r="TNF93" s="49"/>
      <c r="TNG93" s="49"/>
      <c r="TNH93" s="49"/>
      <c r="TNI93" s="49"/>
      <c r="TNJ93" s="49"/>
      <c r="TNK93" s="49"/>
      <c r="TNL93" s="49"/>
      <c r="TNM93" s="49"/>
      <c r="TNN93" s="49"/>
      <c r="TNO93" s="49"/>
      <c r="TNP93" s="49"/>
      <c r="TNQ93" s="49"/>
      <c r="TNR93" s="49"/>
      <c r="TNS93" s="49"/>
      <c r="TNT93" s="49"/>
      <c r="TNU93" s="49"/>
      <c r="TNV93" s="49"/>
      <c r="TNW93" s="49"/>
      <c r="TNX93" s="49"/>
      <c r="TNY93" s="49"/>
      <c r="TNZ93" s="49"/>
      <c r="TOA93" s="49"/>
      <c r="TOB93" s="49"/>
      <c r="TOC93" s="49"/>
      <c r="TOD93" s="49"/>
      <c r="TOE93" s="49"/>
      <c r="TOF93" s="49"/>
      <c r="TOG93" s="49"/>
      <c r="TOH93" s="49"/>
      <c r="TOI93" s="49"/>
      <c r="TOJ93" s="49"/>
      <c r="TOK93" s="49"/>
      <c r="TOL93" s="49"/>
      <c r="TOM93" s="49"/>
      <c r="TON93" s="49"/>
      <c r="TOO93" s="49"/>
      <c r="TOP93" s="49"/>
      <c r="TOQ93" s="49"/>
      <c r="TOR93" s="49"/>
      <c r="TOS93" s="49"/>
      <c r="TOT93" s="49"/>
      <c r="TOU93" s="49"/>
      <c r="TOV93" s="49"/>
      <c r="TOW93" s="49"/>
      <c r="TOX93" s="49"/>
      <c r="TOY93" s="49"/>
      <c r="TOZ93" s="49"/>
      <c r="TPA93" s="49"/>
      <c r="TPB93" s="49"/>
      <c r="TPC93" s="49"/>
      <c r="TPD93" s="49"/>
      <c r="TPE93" s="49"/>
      <c r="TPF93" s="49"/>
      <c r="TPG93" s="49"/>
      <c r="TPH93" s="49"/>
      <c r="TPI93" s="49"/>
      <c r="TPJ93" s="49"/>
      <c r="TPK93" s="49"/>
      <c r="TPL93" s="49"/>
      <c r="TPM93" s="49"/>
      <c r="TPN93" s="49"/>
      <c r="TPO93" s="49"/>
      <c r="TPP93" s="49"/>
      <c r="TPQ93" s="49"/>
      <c r="TPR93" s="49"/>
      <c r="TPS93" s="49"/>
      <c r="TPT93" s="49"/>
      <c r="TPU93" s="49"/>
      <c r="TPV93" s="49"/>
      <c r="TPW93" s="49"/>
      <c r="TPX93" s="49"/>
      <c r="TPY93" s="49"/>
      <c r="TPZ93" s="49"/>
      <c r="TQA93" s="49"/>
      <c r="TQB93" s="49"/>
      <c r="TQC93" s="49"/>
      <c r="TQD93" s="49"/>
      <c r="TQE93" s="49"/>
      <c r="TQF93" s="49"/>
      <c r="TQG93" s="49"/>
      <c r="TQH93" s="49"/>
      <c r="TQI93" s="49"/>
      <c r="TQJ93" s="49"/>
      <c r="TQK93" s="49"/>
      <c r="TQL93" s="49"/>
      <c r="TQM93" s="49"/>
      <c r="TQN93" s="49"/>
      <c r="TQO93" s="49"/>
      <c r="TQP93" s="49"/>
      <c r="TQQ93" s="49"/>
      <c r="TQR93" s="49"/>
      <c r="TQS93" s="49"/>
      <c r="TQT93" s="49"/>
      <c r="TQU93" s="49"/>
      <c r="TQV93" s="49"/>
      <c r="TQW93" s="49"/>
      <c r="TQX93" s="49"/>
      <c r="TQY93" s="49"/>
      <c r="TQZ93" s="49"/>
      <c r="TRA93" s="49"/>
      <c r="TRB93" s="49"/>
      <c r="TRC93" s="49"/>
      <c r="TRD93" s="49"/>
      <c r="TRE93" s="49"/>
      <c r="TRF93" s="49"/>
      <c r="TRG93" s="49"/>
      <c r="TRH93" s="49"/>
      <c r="TRI93" s="49"/>
      <c r="TRJ93" s="49"/>
      <c r="TRK93" s="49"/>
      <c r="TRL93" s="49"/>
      <c r="TRM93" s="49"/>
      <c r="TRN93" s="49"/>
      <c r="TRO93" s="49"/>
      <c r="TRP93" s="49"/>
      <c r="TRQ93" s="49"/>
      <c r="TRR93" s="49"/>
      <c r="TRS93" s="49"/>
      <c r="TRT93" s="49"/>
      <c r="TRU93" s="49"/>
      <c r="TRV93" s="49"/>
      <c r="TRW93" s="49"/>
      <c r="TRX93" s="49"/>
      <c r="TRY93" s="49"/>
      <c r="TRZ93" s="49"/>
      <c r="TSA93" s="49"/>
      <c r="TSB93" s="49"/>
      <c r="TSC93" s="49"/>
      <c r="TSD93" s="49"/>
      <c r="TSE93" s="49"/>
      <c r="TSF93" s="49"/>
      <c r="TSG93" s="49"/>
      <c r="TSH93" s="49"/>
      <c r="TSI93" s="49"/>
      <c r="TSJ93" s="49"/>
      <c r="TSK93" s="49"/>
      <c r="TSL93" s="49"/>
      <c r="TSM93" s="49"/>
      <c r="TSN93" s="49"/>
      <c r="TSO93" s="49"/>
      <c r="TSP93" s="49"/>
      <c r="TSQ93" s="49"/>
      <c r="TSR93" s="49"/>
      <c r="TSS93" s="49"/>
      <c r="TST93" s="49"/>
      <c r="TSU93" s="49"/>
      <c r="TSV93" s="49"/>
      <c r="TSW93" s="49"/>
      <c r="TSX93" s="49"/>
      <c r="TSY93" s="49"/>
      <c r="TSZ93" s="49"/>
      <c r="TTA93" s="49"/>
      <c r="TTB93" s="49"/>
      <c r="TTC93" s="49"/>
      <c r="TTD93" s="49"/>
      <c r="TTE93" s="49"/>
      <c r="TTF93" s="49"/>
      <c r="TTG93" s="49"/>
      <c r="TTH93" s="49"/>
      <c r="TTI93" s="49"/>
      <c r="TTJ93" s="49"/>
      <c r="TTK93" s="49"/>
      <c r="TTL93" s="49"/>
      <c r="TTM93" s="49"/>
      <c r="TTN93" s="49"/>
      <c r="TTO93" s="49"/>
      <c r="TTP93" s="49"/>
      <c r="TTQ93" s="49"/>
      <c r="TTR93" s="49"/>
      <c r="TTS93" s="49"/>
      <c r="TTT93" s="49"/>
      <c r="TTU93" s="49"/>
      <c r="TTV93" s="49"/>
      <c r="TTW93" s="49"/>
      <c r="TTX93" s="49"/>
      <c r="TTY93" s="49"/>
      <c r="TTZ93" s="49"/>
      <c r="TUA93" s="49"/>
      <c r="TUB93" s="49"/>
      <c r="TUC93" s="49"/>
      <c r="TUD93" s="49"/>
      <c r="TUE93" s="49"/>
      <c r="TUF93" s="49"/>
      <c r="TUG93" s="49"/>
      <c r="TUH93" s="49"/>
      <c r="TUI93" s="49"/>
      <c r="TUJ93" s="49"/>
      <c r="TUK93" s="49"/>
      <c r="TUL93" s="49"/>
      <c r="TUM93" s="49"/>
      <c r="TUN93" s="49"/>
      <c r="TUO93" s="49"/>
      <c r="TUP93" s="49"/>
      <c r="TUQ93" s="49"/>
      <c r="TUR93" s="49"/>
      <c r="TUS93" s="49"/>
      <c r="TUT93" s="49"/>
      <c r="TUU93" s="49"/>
      <c r="TUV93" s="49"/>
      <c r="TUW93" s="49"/>
      <c r="TUX93" s="49"/>
      <c r="TUY93" s="49"/>
      <c r="TUZ93" s="49"/>
      <c r="TVA93" s="49"/>
      <c r="TVB93" s="49"/>
      <c r="TVC93" s="49"/>
      <c r="TVD93" s="49"/>
      <c r="TVE93" s="49"/>
      <c r="TVF93" s="49"/>
      <c r="TVG93" s="49"/>
      <c r="TVH93" s="49"/>
      <c r="TVI93" s="49"/>
      <c r="TVJ93" s="49"/>
      <c r="TVK93" s="49"/>
      <c r="TVL93" s="49"/>
      <c r="TVM93" s="49"/>
      <c r="TVN93" s="49"/>
      <c r="TVO93" s="49"/>
      <c r="TVP93" s="49"/>
      <c r="TVQ93" s="49"/>
      <c r="TVR93" s="49"/>
      <c r="TVS93" s="49"/>
      <c r="TVT93" s="49"/>
      <c r="TVU93" s="49"/>
      <c r="TVV93" s="49"/>
      <c r="TVW93" s="49"/>
      <c r="TVX93" s="49"/>
      <c r="TVY93" s="49"/>
      <c r="TVZ93" s="49"/>
      <c r="TWA93" s="49"/>
      <c r="TWB93" s="49"/>
      <c r="TWC93" s="49"/>
      <c r="TWD93" s="49"/>
      <c r="TWE93" s="49"/>
      <c r="TWF93" s="49"/>
      <c r="TWG93" s="49"/>
      <c r="TWH93" s="49"/>
      <c r="TWI93" s="49"/>
      <c r="TWJ93" s="49"/>
      <c r="TWK93" s="49"/>
      <c r="TWL93" s="49"/>
      <c r="TWM93" s="49"/>
      <c r="TWN93" s="49"/>
      <c r="TWO93" s="49"/>
      <c r="TWP93" s="49"/>
      <c r="TWQ93" s="49"/>
      <c r="TWR93" s="49"/>
      <c r="TWS93" s="49"/>
      <c r="TWT93" s="49"/>
      <c r="TWU93" s="49"/>
      <c r="TWV93" s="49"/>
      <c r="TWW93" s="49"/>
      <c r="TWX93" s="49"/>
      <c r="TWY93" s="49"/>
      <c r="TWZ93" s="49"/>
      <c r="TXA93" s="49"/>
      <c r="TXB93" s="49"/>
      <c r="TXC93" s="49"/>
      <c r="TXD93" s="49"/>
      <c r="TXE93" s="49"/>
      <c r="TXF93" s="49"/>
      <c r="TXG93" s="49"/>
      <c r="TXH93" s="49"/>
      <c r="TXI93" s="49"/>
      <c r="TXJ93" s="49"/>
      <c r="TXK93" s="49"/>
      <c r="TXL93" s="49"/>
      <c r="TXM93" s="49"/>
      <c r="TXN93" s="49"/>
      <c r="TXO93" s="49"/>
      <c r="TXP93" s="49"/>
      <c r="TXQ93" s="49"/>
      <c r="TXR93" s="49"/>
      <c r="TXS93" s="49"/>
      <c r="TXT93" s="49"/>
      <c r="TXU93" s="49"/>
      <c r="TXV93" s="49"/>
      <c r="TXW93" s="49"/>
      <c r="TXX93" s="49"/>
      <c r="TXY93" s="49"/>
      <c r="TXZ93" s="49"/>
      <c r="TYA93" s="49"/>
      <c r="TYB93" s="49"/>
      <c r="TYC93" s="49"/>
      <c r="TYD93" s="49"/>
      <c r="TYE93" s="49"/>
      <c r="TYF93" s="49"/>
      <c r="TYG93" s="49"/>
      <c r="TYH93" s="49"/>
      <c r="TYI93" s="49"/>
      <c r="TYJ93" s="49"/>
      <c r="TYK93" s="49"/>
      <c r="TYL93" s="49"/>
      <c r="TYM93" s="49"/>
      <c r="TYN93" s="49"/>
      <c r="TYO93" s="49"/>
      <c r="TYP93" s="49"/>
      <c r="TYQ93" s="49"/>
      <c r="TYR93" s="49"/>
      <c r="TYS93" s="49"/>
      <c r="TYT93" s="49"/>
      <c r="TYU93" s="49"/>
      <c r="TYV93" s="49"/>
      <c r="TYW93" s="49"/>
      <c r="TYX93" s="49"/>
      <c r="TYY93" s="49"/>
      <c r="TYZ93" s="49"/>
      <c r="TZA93" s="49"/>
      <c r="TZB93" s="49"/>
      <c r="TZC93" s="49"/>
      <c r="TZD93" s="49"/>
      <c r="TZE93" s="49"/>
      <c r="TZF93" s="49"/>
      <c r="TZG93" s="49"/>
      <c r="TZH93" s="49"/>
      <c r="TZI93" s="49"/>
      <c r="TZJ93" s="49"/>
      <c r="TZK93" s="49"/>
      <c r="TZL93" s="49"/>
      <c r="TZM93" s="49"/>
      <c r="TZN93" s="49"/>
      <c r="TZO93" s="49"/>
      <c r="TZP93" s="49"/>
      <c r="TZQ93" s="49"/>
      <c r="TZR93" s="49"/>
      <c r="TZS93" s="49"/>
      <c r="TZT93" s="49"/>
      <c r="TZU93" s="49"/>
      <c r="TZV93" s="49"/>
      <c r="TZW93" s="49"/>
      <c r="TZX93" s="49"/>
      <c r="TZY93" s="49"/>
      <c r="TZZ93" s="49"/>
      <c r="UAA93" s="49"/>
      <c r="UAB93" s="49"/>
      <c r="UAC93" s="49"/>
      <c r="UAD93" s="49"/>
      <c r="UAE93" s="49"/>
      <c r="UAF93" s="49"/>
      <c r="UAG93" s="49"/>
      <c r="UAH93" s="49"/>
      <c r="UAI93" s="49"/>
      <c r="UAJ93" s="49"/>
      <c r="UAK93" s="49"/>
      <c r="UAL93" s="49"/>
      <c r="UAM93" s="49"/>
      <c r="UAN93" s="49"/>
      <c r="UAO93" s="49"/>
      <c r="UAP93" s="49"/>
      <c r="UAQ93" s="49"/>
      <c r="UAR93" s="49"/>
      <c r="UAS93" s="49"/>
      <c r="UAT93" s="49"/>
      <c r="UAU93" s="49"/>
      <c r="UAV93" s="49"/>
      <c r="UAW93" s="49"/>
      <c r="UAX93" s="49"/>
      <c r="UAY93" s="49"/>
      <c r="UAZ93" s="49"/>
      <c r="UBA93" s="49"/>
      <c r="UBB93" s="49"/>
      <c r="UBC93" s="49"/>
      <c r="UBD93" s="49"/>
      <c r="UBE93" s="49"/>
      <c r="UBF93" s="49"/>
      <c r="UBG93" s="49"/>
      <c r="UBH93" s="49"/>
      <c r="UBI93" s="49"/>
      <c r="UBJ93" s="49"/>
      <c r="UBK93" s="49"/>
      <c r="UBL93" s="49"/>
      <c r="UBM93" s="49"/>
      <c r="UBN93" s="49"/>
      <c r="UBO93" s="49"/>
      <c r="UBP93" s="49"/>
      <c r="UBQ93" s="49"/>
      <c r="UBR93" s="49"/>
      <c r="UBS93" s="49"/>
      <c r="UBT93" s="49"/>
      <c r="UBU93" s="49"/>
      <c r="UBV93" s="49"/>
      <c r="UBW93" s="49"/>
      <c r="UBX93" s="49"/>
      <c r="UBY93" s="49"/>
      <c r="UBZ93" s="49"/>
      <c r="UCA93" s="49"/>
      <c r="UCB93" s="49"/>
      <c r="UCC93" s="49"/>
      <c r="UCD93" s="49"/>
      <c r="UCE93" s="49"/>
      <c r="UCF93" s="49"/>
      <c r="UCG93" s="49"/>
      <c r="UCH93" s="49"/>
      <c r="UCI93" s="49"/>
      <c r="UCJ93" s="49"/>
      <c r="UCK93" s="49"/>
      <c r="UCL93" s="49"/>
      <c r="UCM93" s="49"/>
      <c r="UCN93" s="49"/>
      <c r="UCO93" s="49"/>
      <c r="UCP93" s="49"/>
      <c r="UCQ93" s="49"/>
      <c r="UCR93" s="49"/>
      <c r="UCS93" s="49"/>
      <c r="UCT93" s="49"/>
      <c r="UCU93" s="49"/>
      <c r="UCV93" s="49"/>
      <c r="UCW93" s="49"/>
      <c r="UCX93" s="49"/>
      <c r="UCY93" s="49"/>
      <c r="UCZ93" s="49"/>
      <c r="UDA93" s="49"/>
      <c r="UDB93" s="49"/>
      <c r="UDC93" s="49"/>
      <c r="UDD93" s="49"/>
      <c r="UDE93" s="49"/>
      <c r="UDF93" s="49"/>
      <c r="UDG93" s="49"/>
      <c r="UDH93" s="49"/>
      <c r="UDI93" s="49"/>
      <c r="UDJ93" s="49"/>
      <c r="UDK93" s="49"/>
      <c r="UDL93" s="49"/>
      <c r="UDM93" s="49"/>
      <c r="UDN93" s="49"/>
      <c r="UDO93" s="49"/>
      <c r="UDP93" s="49"/>
      <c r="UDQ93" s="49"/>
      <c r="UDR93" s="49"/>
      <c r="UDS93" s="49"/>
      <c r="UDT93" s="49"/>
      <c r="UDU93" s="49"/>
      <c r="UDV93" s="49"/>
      <c r="UDW93" s="49"/>
      <c r="UDX93" s="49"/>
      <c r="UDY93" s="49"/>
      <c r="UDZ93" s="49"/>
      <c r="UEA93" s="49"/>
      <c r="UEB93" s="49"/>
      <c r="UEC93" s="49"/>
      <c r="UED93" s="49"/>
      <c r="UEE93" s="49"/>
      <c r="UEF93" s="49"/>
      <c r="UEG93" s="49"/>
      <c r="UEH93" s="49"/>
      <c r="UEI93" s="49"/>
      <c r="UEJ93" s="49"/>
      <c r="UEK93" s="49"/>
      <c r="UEL93" s="49"/>
      <c r="UEM93" s="49"/>
      <c r="UEN93" s="49"/>
      <c r="UEO93" s="49"/>
      <c r="UEP93" s="49"/>
      <c r="UEQ93" s="49"/>
      <c r="UER93" s="49"/>
      <c r="UES93" s="49"/>
      <c r="UET93" s="49"/>
      <c r="UEU93" s="49"/>
      <c r="UEV93" s="49"/>
      <c r="UEW93" s="49"/>
      <c r="UEX93" s="49"/>
      <c r="UEY93" s="49"/>
      <c r="UEZ93" s="49"/>
      <c r="UFA93" s="49"/>
      <c r="UFB93" s="49"/>
      <c r="UFC93" s="49"/>
      <c r="UFD93" s="49"/>
      <c r="UFE93" s="49"/>
      <c r="UFF93" s="49"/>
      <c r="UFG93" s="49"/>
      <c r="UFH93" s="49"/>
      <c r="UFI93" s="49"/>
      <c r="UFJ93" s="49"/>
      <c r="UFK93" s="49"/>
      <c r="UFL93" s="49"/>
      <c r="UFM93" s="49"/>
      <c r="UFN93" s="49"/>
      <c r="UFO93" s="49"/>
      <c r="UFP93" s="49"/>
      <c r="UFQ93" s="49"/>
      <c r="UFR93" s="49"/>
      <c r="UFS93" s="49"/>
      <c r="UFT93" s="49"/>
      <c r="UFU93" s="49"/>
      <c r="UFV93" s="49"/>
      <c r="UFW93" s="49"/>
      <c r="UFX93" s="49"/>
      <c r="UFY93" s="49"/>
      <c r="UFZ93" s="49"/>
      <c r="UGA93" s="49"/>
      <c r="UGB93" s="49"/>
      <c r="UGC93" s="49"/>
      <c r="UGD93" s="49"/>
      <c r="UGE93" s="49"/>
      <c r="UGF93" s="49"/>
      <c r="UGG93" s="49"/>
      <c r="UGH93" s="49"/>
      <c r="UGI93" s="49"/>
      <c r="UGJ93" s="49"/>
      <c r="UGK93" s="49"/>
      <c r="UGL93" s="49"/>
      <c r="UGM93" s="49"/>
      <c r="UGN93" s="49"/>
      <c r="UGO93" s="49"/>
      <c r="UGP93" s="49"/>
      <c r="UGQ93" s="49"/>
      <c r="UGR93" s="49"/>
      <c r="UGS93" s="49"/>
      <c r="UGT93" s="49"/>
      <c r="UGU93" s="49"/>
      <c r="UGV93" s="49"/>
      <c r="UGW93" s="49"/>
      <c r="UGX93" s="49"/>
      <c r="UGY93" s="49"/>
      <c r="UGZ93" s="49"/>
      <c r="UHA93" s="49"/>
      <c r="UHB93" s="49"/>
      <c r="UHC93" s="49"/>
      <c r="UHD93" s="49"/>
      <c r="UHE93" s="49"/>
      <c r="UHF93" s="49"/>
      <c r="UHG93" s="49"/>
      <c r="UHH93" s="49"/>
      <c r="UHI93" s="49"/>
      <c r="UHJ93" s="49"/>
      <c r="UHK93" s="49"/>
      <c r="UHL93" s="49"/>
      <c r="UHM93" s="49"/>
      <c r="UHN93" s="49"/>
      <c r="UHO93" s="49"/>
      <c r="UHP93" s="49"/>
      <c r="UHQ93" s="49"/>
      <c r="UHR93" s="49"/>
      <c r="UHS93" s="49"/>
      <c r="UHT93" s="49"/>
      <c r="UHU93" s="49"/>
      <c r="UHV93" s="49"/>
      <c r="UHW93" s="49"/>
      <c r="UHX93" s="49"/>
      <c r="UHY93" s="49"/>
      <c r="UHZ93" s="49"/>
      <c r="UIA93" s="49"/>
      <c r="UIB93" s="49"/>
      <c r="UIC93" s="49"/>
      <c r="UID93" s="49"/>
      <c r="UIE93" s="49"/>
      <c r="UIF93" s="49"/>
      <c r="UIG93" s="49"/>
      <c r="UIH93" s="49"/>
      <c r="UII93" s="49"/>
      <c r="UIJ93" s="49"/>
      <c r="UIK93" s="49"/>
      <c r="UIL93" s="49"/>
      <c r="UIM93" s="49"/>
      <c r="UIN93" s="49"/>
      <c r="UIO93" s="49"/>
      <c r="UIP93" s="49"/>
      <c r="UIQ93" s="49"/>
      <c r="UIR93" s="49"/>
      <c r="UIS93" s="49"/>
      <c r="UIT93" s="49"/>
      <c r="UIU93" s="49"/>
      <c r="UIV93" s="49"/>
      <c r="UIW93" s="49"/>
      <c r="UIX93" s="49"/>
      <c r="UIY93" s="49"/>
      <c r="UIZ93" s="49"/>
      <c r="UJA93" s="49"/>
      <c r="UJB93" s="49"/>
      <c r="UJC93" s="49"/>
      <c r="UJD93" s="49"/>
      <c r="UJE93" s="49"/>
      <c r="UJF93" s="49"/>
      <c r="UJG93" s="49"/>
      <c r="UJH93" s="49"/>
      <c r="UJI93" s="49"/>
      <c r="UJJ93" s="49"/>
      <c r="UJK93" s="49"/>
      <c r="UJL93" s="49"/>
      <c r="UJM93" s="49"/>
      <c r="UJN93" s="49"/>
      <c r="UJO93" s="49"/>
      <c r="UJP93" s="49"/>
      <c r="UJQ93" s="49"/>
      <c r="UJR93" s="49"/>
      <c r="UJS93" s="49"/>
      <c r="UJT93" s="49"/>
      <c r="UJU93" s="49"/>
      <c r="UJV93" s="49"/>
      <c r="UJW93" s="49"/>
      <c r="UJX93" s="49"/>
      <c r="UJY93" s="49"/>
      <c r="UJZ93" s="49"/>
      <c r="UKA93" s="49"/>
      <c r="UKB93" s="49"/>
      <c r="UKC93" s="49"/>
      <c r="UKD93" s="49"/>
      <c r="UKE93" s="49"/>
      <c r="UKF93" s="49"/>
      <c r="UKG93" s="49"/>
      <c r="UKH93" s="49"/>
      <c r="UKI93" s="49"/>
      <c r="UKJ93" s="49"/>
      <c r="UKK93" s="49"/>
      <c r="UKL93" s="49"/>
      <c r="UKM93" s="49"/>
      <c r="UKN93" s="49"/>
      <c r="UKO93" s="49"/>
      <c r="UKP93" s="49"/>
      <c r="UKQ93" s="49"/>
      <c r="UKR93" s="49"/>
      <c r="UKS93" s="49"/>
      <c r="UKT93" s="49"/>
      <c r="UKU93" s="49"/>
      <c r="UKV93" s="49"/>
      <c r="UKW93" s="49"/>
      <c r="UKX93" s="49"/>
      <c r="UKY93" s="49"/>
      <c r="UKZ93" s="49"/>
      <c r="ULA93" s="49"/>
      <c r="ULB93" s="49"/>
      <c r="ULC93" s="49"/>
      <c r="ULD93" s="49"/>
      <c r="ULE93" s="49"/>
      <c r="ULF93" s="49"/>
      <c r="ULG93" s="49"/>
      <c r="ULH93" s="49"/>
      <c r="ULI93" s="49"/>
      <c r="ULJ93" s="49"/>
      <c r="ULK93" s="49"/>
      <c r="ULL93" s="49"/>
      <c r="ULM93" s="49"/>
      <c r="ULN93" s="49"/>
      <c r="ULO93" s="49"/>
      <c r="ULP93" s="49"/>
      <c r="ULQ93" s="49"/>
      <c r="ULR93" s="49"/>
      <c r="ULS93" s="49"/>
      <c r="ULT93" s="49"/>
      <c r="ULU93" s="49"/>
      <c r="ULV93" s="49"/>
      <c r="ULW93" s="49"/>
      <c r="ULX93" s="49"/>
      <c r="ULY93" s="49"/>
      <c r="ULZ93" s="49"/>
      <c r="UMA93" s="49"/>
      <c r="UMB93" s="49"/>
      <c r="UMC93" s="49"/>
      <c r="UMD93" s="49"/>
      <c r="UME93" s="49"/>
      <c r="UMF93" s="49"/>
      <c r="UMG93" s="49"/>
      <c r="UMH93" s="49"/>
      <c r="UMI93" s="49"/>
      <c r="UMJ93" s="49"/>
      <c r="UMK93" s="49"/>
      <c r="UML93" s="49"/>
      <c r="UMM93" s="49"/>
      <c r="UMN93" s="49"/>
      <c r="UMO93" s="49"/>
      <c r="UMP93" s="49"/>
      <c r="UMQ93" s="49"/>
      <c r="UMR93" s="49"/>
      <c r="UMS93" s="49"/>
      <c r="UMT93" s="49"/>
      <c r="UMU93" s="49"/>
      <c r="UMV93" s="49"/>
      <c r="UMW93" s="49"/>
      <c r="UMX93" s="49"/>
      <c r="UMY93" s="49"/>
      <c r="UMZ93" s="49"/>
      <c r="UNA93" s="49"/>
      <c r="UNB93" s="49"/>
      <c r="UNC93" s="49"/>
      <c r="UND93" s="49"/>
      <c r="UNE93" s="49"/>
      <c r="UNF93" s="49"/>
      <c r="UNG93" s="49"/>
      <c r="UNH93" s="49"/>
      <c r="UNI93" s="49"/>
      <c r="UNJ93" s="49"/>
      <c r="UNK93" s="49"/>
      <c r="UNL93" s="49"/>
      <c r="UNM93" s="49"/>
      <c r="UNN93" s="49"/>
      <c r="UNO93" s="49"/>
      <c r="UNP93" s="49"/>
      <c r="UNQ93" s="49"/>
      <c r="UNR93" s="49"/>
      <c r="UNS93" s="49"/>
      <c r="UNT93" s="49"/>
      <c r="UNU93" s="49"/>
      <c r="UNV93" s="49"/>
      <c r="UNW93" s="49"/>
      <c r="UNX93" s="49"/>
      <c r="UNY93" s="49"/>
      <c r="UNZ93" s="49"/>
      <c r="UOA93" s="49"/>
      <c r="UOB93" s="49"/>
      <c r="UOC93" s="49"/>
      <c r="UOD93" s="49"/>
      <c r="UOE93" s="49"/>
      <c r="UOF93" s="49"/>
      <c r="UOG93" s="49"/>
      <c r="UOH93" s="49"/>
      <c r="UOI93" s="49"/>
      <c r="UOJ93" s="49"/>
      <c r="UOK93" s="49"/>
      <c r="UOL93" s="49"/>
      <c r="UOM93" s="49"/>
      <c r="UON93" s="49"/>
      <c r="UOO93" s="49"/>
      <c r="UOP93" s="49"/>
      <c r="UOQ93" s="49"/>
      <c r="UOR93" s="49"/>
      <c r="UOS93" s="49"/>
      <c r="UOT93" s="49"/>
      <c r="UOU93" s="49"/>
      <c r="UOV93" s="49"/>
      <c r="UOW93" s="49"/>
      <c r="UOX93" s="49"/>
      <c r="UOY93" s="49"/>
      <c r="UOZ93" s="49"/>
      <c r="UPA93" s="49"/>
      <c r="UPB93" s="49"/>
      <c r="UPC93" s="49"/>
      <c r="UPD93" s="49"/>
      <c r="UPE93" s="49"/>
      <c r="UPF93" s="49"/>
      <c r="UPG93" s="49"/>
      <c r="UPH93" s="49"/>
      <c r="UPI93" s="49"/>
      <c r="UPJ93" s="49"/>
      <c r="UPK93" s="49"/>
      <c r="UPL93" s="49"/>
      <c r="UPM93" s="49"/>
      <c r="UPN93" s="49"/>
      <c r="UPO93" s="49"/>
      <c r="UPP93" s="49"/>
      <c r="UPQ93" s="49"/>
      <c r="UPR93" s="49"/>
      <c r="UPS93" s="49"/>
      <c r="UPT93" s="49"/>
      <c r="UPU93" s="49"/>
      <c r="UPV93" s="49"/>
      <c r="UPW93" s="49"/>
      <c r="UPX93" s="49"/>
      <c r="UPY93" s="49"/>
      <c r="UPZ93" s="49"/>
      <c r="UQA93" s="49"/>
      <c r="UQB93" s="49"/>
      <c r="UQC93" s="49"/>
      <c r="UQD93" s="49"/>
      <c r="UQE93" s="49"/>
      <c r="UQF93" s="49"/>
      <c r="UQG93" s="49"/>
      <c r="UQH93" s="49"/>
      <c r="UQI93" s="49"/>
      <c r="UQJ93" s="49"/>
      <c r="UQK93" s="49"/>
      <c r="UQL93" s="49"/>
      <c r="UQM93" s="49"/>
      <c r="UQN93" s="49"/>
      <c r="UQO93" s="49"/>
      <c r="UQP93" s="49"/>
      <c r="UQQ93" s="49"/>
      <c r="UQR93" s="49"/>
      <c r="UQS93" s="49"/>
      <c r="UQT93" s="49"/>
      <c r="UQU93" s="49"/>
      <c r="UQV93" s="49"/>
      <c r="UQW93" s="49"/>
      <c r="UQX93" s="49"/>
      <c r="UQY93" s="49"/>
      <c r="UQZ93" s="49"/>
      <c r="URA93" s="49"/>
      <c r="URB93" s="49"/>
      <c r="URC93" s="49"/>
      <c r="URD93" s="49"/>
      <c r="URE93" s="49"/>
      <c r="URF93" s="49"/>
      <c r="URG93" s="49"/>
      <c r="URH93" s="49"/>
      <c r="URI93" s="49"/>
      <c r="URJ93" s="49"/>
      <c r="URK93" s="49"/>
      <c r="URL93" s="49"/>
      <c r="URM93" s="49"/>
      <c r="URN93" s="49"/>
      <c r="URO93" s="49"/>
      <c r="URP93" s="49"/>
      <c r="URQ93" s="49"/>
      <c r="URR93" s="49"/>
      <c r="URS93" s="49"/>
      <c r="URT93" s="49"/>
      <c r="URU93" s="49"/>
      <c r="URV93" s="49"/>
      <c r="URW93" s="49"/>
      <c r="URX93" s="49"/>
      <c r="URY93" s="49"/>
      <c r="URZ93" s="49"/>
      <c r="USA93" s="49"/>
      <c r="USB93" s="49"/>
      <c r="USC93" s="49"/>
      <c r="USD93" s="49"/>
      <c r="USE93" s="49"/>
      <c r="USF93" s="49"/>
      <c r="USG93" s="49"/>
      <c r="USH93" s="49"/>
      <c r="USI93" s="49"/>
      <c r="USJ93" s="49"/>
      <c r="USK93" s="49"/>
      <c r="USL93" s="49"/>
      <c r="USM93" s="49"/>
      <c r="USN93" s="49"/>
      <c r="USO93" s="49"/>
      <c r="USP93" s="49"/>
      <c r="USQ93" s="49"/>
      <c r="USR93" s="49"/>
      <c r="USS93" s="49"/>
      <c r="UST93" s="49"/>
      <c r="USU93" s="49"/>
      <c r="USV93" s="49"/>
      <c r="USW93" s="49"/>
      <c r="USX93" s="49"/>
      <c r="USY93" s="49"/>
      <c r="USZ93" s="49"/>
      <c r="UTA93" s="49"/>
      <c r="UTB93" s="49"/>
      <c r="UTC93" s="49"/>
      <c r="UTD93" s="49"/>
      <c r="UTE93" s="49"/>
      <c r="UTF93" s="49"/>
      <c r="UTG93" s="49"/>
      <c r="UTH93" s="49"/>
      <c r="UTI93" s="49"/>
      <c r="UTJ93" s="49"/>
      <c r="UTK93" s="49"/>
      <c r="UTL93" s="49"/>
      <c r="UTM93" s="49"/>
      <c r="UTN93" s="49"/>
      <c r="UTO93" s="49"/>
      <c r="UTP93" s="49"/>
      <c r="UTQ93" s="49"/>
      <c r="UTR93" s="49"/>
      <c r="UTS93" s="49"/>
      <c r="UTT93" s="49"/>
      <c r="UTU93" s="49"/>
      <c r="UTV93" s="49"/>
      <c r="UTW93" s="49"/>
      <c r="UTX93" s="49"/>
      <c r="UTY93" s="49"/>
      <c r="UTZ93" s="49"/>
      <c r="UUA93" s="49"/>
      <c r="UUB93" s="49"/>
      <c r="UUC93" s="49"/>
      <c r="UUD93" s="49"/>
      <c r="UUE93" s="49"/>
      <c r="UUF93" s="49"/>
      <c r="UUG93" s="49"/>
      <c r="UUH93" s="49"/>
      <c r="UUI93" s="49"/>
      <c r="UUJ93" s="49"/>
      <c r="UUK93" s="49"/>
      <c r="UUL93" s="49"/>
      <c r="UUM93" s="49"/>
      <c r="UUN93" s="49"/>
      <c r="UUO93" s="49"/>
      <c r="UUP93" s="49"/>
      <c r="UUQ93" s="49"/>
      <c r="UUR93" s="49"/>
      <c r="UUS93" s="49"/>
      <c r="UUT93" s="49"/>
      <c r="UUU93" s="49"/>
      <c r="UUV93" s="49"/>
      <c r="UUW93" s="49"/>
      <c r="UUX93" s="49"/>
      <c r="UUY93" s="49"/>
      <c r="UUZ93" s="49"/>
      <c r="UVA93" s="49"/>
      <c r="UVB93" s="49"/>
      <c r="UVC93" s="49"/>
      <c r="UVD93" s="49"/>
      <c r="UVE93" s="49"/>
      <c r="UVF93" s="49"/>
      <c r="UVG93" s="49"/>
      <c r="UVH93" s="49"/>
      <c r="UVI93" s="49"/>
      <c r="UVJ93" s="49"/>
      <c r="UVK93" s="49"/>
      <c r="UVL93" s="49"/>
      <c r="UVM93" s="49"/>
      <c r="UVN93" s="49"/>
      <c r="UVO93" s="49"/>
      <c r="UVP93" s="49"/>
      <c r="UVQ93" s="49"/>
      <c r="UVR93" s="49"/>
      <c r="UVS93" s="49"/>
      <c r="UVT93" s="49"/>
      <c r="UVU93" s="49"/>
      <c r="UVV93" s="49"/>
      <c r="UVW93" s="49"/>
      <c r="UVX93" s="49"/>
      <c r="UVY93" s="49"/>
      <c r="UVZ93" s="49"/>
      <c r="UWA93" s="49"/>
      <c r="UWB93" s="49"/>
      <c r="UWC93" s="49"/>
      <c r="UWD93" s="49"/>
      <c r="UWE93" s="49"/>
      <c r="UWF93" s="49"/>
      <c r="UWG93" s="49"/>
      <c r="UWH93" s="49"/>
      <c r="UWI93" s="49"/>
      <c r="UWJ93" s="49"/>
      <c r="UWK93" s="49"/>
      <c r="UWL93" s="49"/>
      <c r="UWM93" s="49"/>
      <c r="UWN93" s="49"/>
      <c r="UWO93" s="49"/>
      <c r="UWP93" s="49"/>
      <c r="UWQ93" s="49"/>
      <c r="UWR93" s="49"/>
      <c r="UWS93" s="49"/>
      <c r="UWT93" s="49"/>
      <c r="UWU93" s="49"/>
      <c r="UWV93" s="49"/>
      <c r="UWW93" s="49"/>
      <c r="UWX93" s="49"/>
      <c r="UWY93" s="49"/>
      <c r="UWZ93" s="49"/>
      <c r="UXA93" s="49"/>
      <c r="UXB93" s="49"/>
      <c r="UXC93" s="49"/>
      <c r="UXD93" s="49"/>
      <c r="UXE93" s="49"/>
      <c r="UXF93" s="49"/>
      <c r="UXG93" s="49"/>
      <c r="UXH93" s="49"/>
      <c r="UXI93" s="49"/>
      <c r="UXJ93" s="49"/>
      <c r="UXK93" s="49"/>
      <c r="UXL93" s="49"/>
      <c r="UXM93" s="49"/>
      <c r="UXN93" s="49"/>
      <c r="UXO93" s="49"/>
      <c r="UXP93" s="49"/>
      <c r="UXQ93" s="49"/>
      <c r="UXR93" s="49"/>
      <c r="UXS93" s="49"/>
      <c r="UXT93" s="49"/>
      <c r="UXU93" s="49"/>
      <c r="UXV93" s="49"/>
      <c r="UXW93" s="49"/>
      <c r="UXX93" s="49"/>
      <c r="UXY93" s="49"/>
      <c r="UXZ93" s="49"/>
      <c r="UYA93" s="49"/>
      <c r="UYB93" s="49"/>
      <c r="UYC93" s="49"/>
      <c r="UYD93" s="49"/>
      <c r="UYE93" s="49"/>
      <c r="UYF93" s="49"/>
      <c r="UYG93" s="49"/>
      <c r="UYH93" s="49"/>
      <c r="UYI93" s="49"/>
      <c r="UYJ93" s="49"/>
      <c r="UYK93" s="49"/>
      <c r="UYL93" s="49"/>
      <c r="UYM93" s="49"/>
      <c r="UYN93" s="49"/>
      <c r="UYO93" s="49"/>
      <c r="UYP93" s="49"/>
      <c r="UYQ93" s="49"/>
      <c r="UYR93" s="49"/>
      <c r="UYS93" s="49"/>
      <c r="UYT93" s="49"/>
      <c r="UYU93" s="49"/>
      <c r="UYV93" s="49"/>
      <c r="UYW93" s="49"/>
      <c r="UYX93" s="49"/>
      <c r="UYY93" s="49"/>
      <c r="UYZ93" s="49"/>
      <c r="UZA93" s="49"/>
      <c r="UZB93" s="49"/>
      <c r="UZC93" s="49"/>
      <c r="UZD93" s="49"/>
      <c r="UZE93" s="49"/>
      <c r="UZF93" s="49"/>
      <c r="UZG93" s="49"/>
      <c r="UZH93" s="49"/>
      <c r="UZI93" s="49"/>
      <c r="UZJ93" s="49"/>
      <c r="UZK93" s="49"/>
      <c r="UZL93" s="49"/>
      <c r="UZM93" s="49"/>
      <c r="UZN93" s="49"/>
      <c r="UZO93" s="49"/>
      <c r="UZP93" s="49"/>
      <c r="UZQ93" s="49"/>
      <c r="UZR93" s="49"/>
      <c r="UZS93" s="49"/>
      <c r="UZT93" s="49"/>
      <c r="UZU93" s="49"/>
      <c r="UZV93" s="49"/>
      <c r="UZW93" s="49"/>
      <c r="UZX93" s="49"/>
      <c r="UZY93" s="49"/>
      <c r="UZZ93" s="49"/>
      <c r="VAA93" s="49"/>
      <c r="VAB93" s="49"/>
      <c r="VAC93" s="49"/>
      <c r="VAD93" s="49"/>
      <c r="VAE93" s="49"/>
      <c r="VAF93" s="49"/>
      <c r="VAG93" s="49"/>
      <c r="VAH93" s="49"/>
      <c r="VAI93" s="49"/>
      <c r="VAJ93" s="49"/>
      <c r="VAK93" s="49"/>
      <c r="VAL93" s="49"/>
      <c r="VAM93" s="49"/>
      <c r="VAN93" s="49"/>
      <c r="VAO93" s="49"/>
      <c r="VAP93" s="49"/>
      <c r="VAQ93" s="49"/>
      <c r="VAR93" s="49"/>
      <c r="VAS93" s="49"/>
      <c r="VAT93" s="49"/>
      <c r="VAU93" s="49"/>
      <c r="VAV93" s="49"/>
      <c r="VAW93" s="49"/>
      <c r="VAX93" s="49"/>
      <c r="VAY93" s="49"/>
      <c r="VAZ93" s="49"/>
      <c r="VBA93" s="49"/>
      <c r="VBB93" s="49"/>
      <c r="VBC93" s="49"/>
      <c r="VBD93" s="49"/>
      <c r="VBE93" s="49"/>
      <c r="VBF93" s="49"/>
      <c r="VBG93" s="49"/>
      <c r="VBH93" s="49"/>
      <c r="VBI93" s="49"/>
      <c r="VBJ93" s="49"/>
      <c r="VBK93" s="49"/>
      <c r="VBL93" s="49"/>
      <c r="VBM93" s="49"/>
      <c r="VBN93" s="49"/>
      <c r="VBO93" s="49"/>
      <c r="VBP93" s="49"/>
      <c r="VBQ93" s="49"/>
      <c r="VBR93" s="49"/>
      <c r="VBS93" s="49"/>
      <c r="VBT93" s="49"/>
      <c r="VBU93" s="49"/>
      <c r="VBV93" s="49"/>
      <c r="VBW93" s="49"/>
      <c r="VBX93" s="49"/>
      <c r="VBY93" s="49"/>
      <c r="VBZ93" s="49"/>
      <c r="VCA93" s="49"/>
      <c r="VCB93" s="49"/>
      <c r="VCC93" s="49"/>
      <c r="VCD93" s="49"/>
      <c r="VCE93" s="49"/>
      <c r="VCF93" s="49"/>
      <c r="VCG93" s="49"/>
      <c r="VCH93" s="49"/>
      <c r="VCI93" s="49"/>
      <c r="VCJ93" s="49"/>
      <c r="VCK93" s="49"/>
      <c r="VCL93" s="49"/>
      <c r="VCM93" s="49"/>
      <c r="VCN93" s="49"/>
      <c r="VCO93" s="49"/>
      <c r="VCP93" s="49"/>
      <c r="VCQ93" s="49"/>
      <c r="VCR93" s="49"/>
      <c r="VCS93" s="49"/>
      <c r="VCT93" s="49"/>
      <c r="VCU93" s="49"/>
      <c r="VCV93" s="49"/>
      <c r="VCW93" s="49"/>
      <c r="VCX93" s="49"/>
      <c r="VCY93" s="49"/>
      <c r="VCZ93" s="49"/>
      <c r="VDA93" s="49"/>
      <c r="VDB93" s="49"/>
      <c r="VDC93" s="49"/>
      <c r="VDD93" s="49"/>
      <c r="VDE93" s="49"/>
      <c r="VDF93" s="49"/>
      <c r="VDG93" s="49"/>
      <c r="VDH93" s="49"/>
      <c r="VDI93" s="49"/>
      <c r="VDJ93" s="49"/>
      <c r="VDK93" s="49"/>
      <c r="VDL93" s="49"/>
      <c r="VDM93" s="49"/>
      <c r="VDN93" s="49"/>
      <c r="VDO93" s="49"/>
      <c r="VDP93" s="49"/>
      <c r="VDQ93" s="49"/>
      <c r="VDR93" s="49"/>
      <c r="VDS93" s="49"/>
      <c r="VDT93" s="49"/>
      <c r="VDU93" s="49"/>
      <c r="VDV93" s="49"/>
      <c r="VDW93" s="49"/>
      <c r="VDX93" s="49"/>
      <c r="VDY93" s="49"/>
      <c r="VDZ93" s="49"/>
      <c r="VEA93" s="49"/>
      <c r="VEB93" s="49"/>
      <c r="VEC93" s="49"/>
      <c r="VED93" s="49"/>
      <c r="VEE93" s="49"/>
      <c r="VEF93" s="49"/>
      <c r="VEG93" s="49"/>
      <c r="VEH93" s="49"/>
      <c r="VEI93" s="49"/>
      <c r="VEJ93" s="49"/>
      <c r="VEK93" s="49"/>
      <c r="VEL93" s="49"/>
      <c r="VEM93" s="49"/>
      <c r="VEN93" s="49"/>
      <c r="VEO93" s="49"/>
      <c r="VEP93" s="49"/>
      <c r="VEQ93" s="49"/>
      <c r="VER93" s="49"/>
      <c r="VES93" s="49"/>
      <c r="VET93" s="49"/>
      <c r="VEU93" s="49"/>
      <c r="VEV93" s="49"/>
      <c r="VEW93" s="49"/>
      <c r="VEX93" s="49"/>
      <c r="VEY93" s="49"/>
      <c r="VEZ93" s="49"/>
      <c r="VFA93" s="49"/>
      <c r="VFB93" s="49"/>
      <c r="VFC93" s="49"/>
      <c r="VFD93" s="49"/>
      <c r="VFE93" s="49"/>
      <c r="VFF93" s="49"/>
      <c r="VFG93" s="49"/>
      <c r="VFH93" s="49"/>
      <c r="VFI93" s="49"/>
      <c r="VFJ93" s="49"/>
      <c r="VFK93" s="49"/>
      <c r="VFL93" s="49"/>
      <c r="VFM93" s="49"/>
      <c r="VFN93" s="49"/>
      <c r="VFO93" s="49"/>
      <c r="VFP93" s="49"/>
      <c r="VFQ93" s="49"/>
      <c r="VFR93" s="49"/>
      <c r="VFS93" s="49"/>
      <c r="VFT93" s="49"/>
      <c r="VFU93" s="49"/>
      <c r="VFV93" s="49"/>
      <c r="VFW93" s="49"/>
      <c r="VFX93" s="49"/>
      <c r="VFY93" s="49"/>
      <c r="VFZ93" s="49"/>
      <c r="VGA93" s="49"/>
      <c r="VGB93" s="49"/>
      <c r="VGC93" s="49"/>
      <c r="VGD93" s="49"/>
      <c r="VGE93" s="49"/>
      <c r="VGF93" s="49"/>
      <c r="VGG93" s="49"/>
      <c r="VGH93" s="49"/>
      <c r="VGI93" s="49"/>
      <c r="VGJ93" s="49"/>
      <c r="VGK93" s="49"/>
      <c r="VGL93" s="49"/>
      <c r="VGM93" s="49"/>
      <c r="VGN93" s="49"/>
      <c r="VGO93" s="49"/>
      <c r="VGP93" s="49"/>
      <c r="VGQ93" s="49"/>
      <c r="VGR93" s="49"/>
      <c r="VGS93" s="49"/>
      <c r="VGT93" s="49"/>
      <c r="VGU93" s="49"/>
      <c r="VGV93" s="49"/>
      <c r="VGW93" s="49"/>
      <c r="VGX93" s="49"/>
      <c r="VGY93" s="49"/>
      <c r="VGZ93" s="49"/>
      <c r="VHA93" s="49"/>
      <c r="VHB93" s="49"/>
      <c r="VHC93" s="49"/>
      <c r="VHD93" s="49"/>
      <c r="VHE93" s="49"/>
      <c r="VHF93" s="49"/>
      <c r="VHG93" s="49"/>
      <c r="VHH93" s="49"/>
      <c r="VHI93" s="49"/>
      <c r="VHJ93" s="49"/>
      <c r="VHK93" s="49"/>
      <c r="VHL93" s="49"/>
      <c r="VHM93" s="49"/>
      <c r="VHN93" s="49"/>
      <c r="VHO93" s="49"/>
      <c r="VHP93" s="49"/>
      <c r="VHQ93" s="49"/>
      <c r="VHR93" s="49"/>
      <c r="VHS93" s="49"/>
      <c r="VHT93" s="49"/>
      <c r="VHU93" s="49"/>
      <c r="VHV93" s="49"/>
      <c r="VHW93" s="49"/>
      <c r="VHX93" s="49"/>
      <c r="VHY93" s="49"/>
      <c r="VHZ93" s="49"/>
      <c r="VIA93" s="49"/>
      <c r="VIB93" s="49"/>
      <c r="VIC93" s="49"/>
      <c r="VID93" s="49"/>
      <c r="VIE93" s="49"/>
      <c r="VIF93" s="49"/>
      <c r="VIG93" s="49"/>
      <c r="VIH93" s="49"/>
      <c r="VII93" s="49"/>
      <c r="VIJ93" s="49"/>
      <c r="VIK93" s="49"/>
      <c r="VIL93" s="49"/>
      <c r="VIM93" s="49"/>
      <c r="VIN93" s="49"/>
      <c r="VIO93" s="49"/>
      <c r="VIP93" s="49"/>
      <c r="VIQ93" s="49"/>
      <c r="VIR93" s="49"/>
      <c r="VIS93" s="49"/>
      <c r="VIT93" s="49"/>
      <c r="VIU93" s="49"/>
      <c r="VIV93" s="49"/>
      <c r="VIW93" s="49"/>
      <c r="VIX93" s="49"/>
      <c r="VIY93" s="49"/>
      <c r="VIZ93" s="49"/>
      <c r="VJA93" s="49"/>
      <c r="VJB93" s="49"/>
      <c r="VJC93" s="49"/>
      <c r="VJD93" s="49"/>
      <c r="VJE93" s="49"/>
      <c r="VJF93" s="49"/>
      <c r="VJG93" s="49"/>
      <c r="VJH93" s="49"/>
      <c r="VJI93" s="49"/>
      <c r="VJJ93" s="49"/>
      <c r="VJK93" s="49"/>
      <c r="VJL93" s="49"/>
      <c r="VJM93" s="49"/>
      <c r="VJN93" s="49"/>
      <c r="VJO93" s="49"/>
      <c r="VJP93" s="49"/>
      <c r="VJQ93" s="49"/>
      <c r="VJR93" s="49"/>
      <c r="VJS93" s="49"/>
      <c r="VJT93" s="49"/>
      <c r="VJU93" s="49"/>
      <c r="VJV93" s="49"/>
      <c r="VJW93" s="49"/>
      <c r="VJX93" s="49"/>
      <c r="VJY93" s="49"/>
      <c r="VJZ93" s="49"/>
      <c r="VKA93" s="49"/>
      <c r="VKB93" s="49"/>
      <c r="VKC93" s="49"/>
      <c r="VKD93" s="49"/>
      <c r="VKE93" s="49"/>
      <c r="VKF93" s="49"/>
      <c r="VKG93" s="49"/>
      <c r="VKH93" s="49"/>
      <c r="VKI93" s="49"/>
      <c r="VKJ93" s="49"/>
      <c r="VKK93" s="49"/>
      <c r="VKL93" s="49"/>
      <c r="VKM93" s="49"/>
      <c r="VKN93" s="49"/>
      <c r="VKO93" s="49"/>
      <c r="VKP93" s="49"/>
      <c r="VKQ93" s="49"/>
      <c r="VKR93" s="49"/>
      <c r="VKS93" s="49"/>
      <c r="VKT93" s="49"/>
      <c r="VKU93" s="49"/>
      <c r="VKV93" s="49"/>
      <c r="VKW93" s="49"/>
      <c r="VKX93" s="49"/>
      <c r="VKY93" s="49"/>
      <c r="VKZ93" s="49"/>
      <c r="VLA93" s="49"/>
      <c r="VLB93" s="49"/>
      <c r="VLC93" s="49"/>
      <c r="VLD93" s="49"/>
      <c r="VLE93" s="49"/>
      <c r="VLF93" s="49"/>
      <c r="VLG93" s="49"/>
      <c r="VLH93" s="49"/>
      <c r="VLI93" s="49"/>
      <c r="VLJ93" s="49"/>
      <c r="VLK93" s="49"/>
      <c r="VLL93" s="49"/>
      <c r="VLM93" s="49"/>
      <c r="VLN93" s="49"/>
      <c r="VLO93" s="49"/>
      <c r="VLP93" s="49"/>
      <c r="VLQ93" s="49"/>
      <c r="VLR93" s="49"/>
      <c r="VLS93" s="49"/>
      <c r="VLT93" s="49"/>
      <c r="VLU93" s="49"/>
      <c r="VLV93" s="49"/>
      <c r="VLW93" s="49"/>
      <c r="VLX93" s="49"/>
      <c r="VLY93" s="49"/>
      <c r="VLZ93" s="49"/>
      <c r="VMA93" s="49"/>
      <c r="VMB93" s="49"/>
      <c r="VMC93" s="49"/>
      <c r="VMD93" s="49"/>
      <c r="VME93" s="49"/>
      <c r="VMF93" s="49"/>
      <c r="VMG93" s="49"/>
      <c r="VMH93" s="49"/>
      <c r="VMI93" s="49"/>
      <c r="VMJ93" s="49"/>
      <c r="VMK93" s="49"/>
      <c r="VML93" s="49"/>
      <c r="VMM93" s="49"/>
      <c r="VMN93" s="49"/>
      <c r="VMO93" s="49"/>
      <c r="VMP93" s="49"/>
      <c r="VMQ93" s="49"/>
      <c r="VMR93" s="49"/>
      <c r="VMS93" s="49"/>
      <c r="VMT93" s="49"/>
      <c r="VMU93" s="49"/>
      <c r="VMV93" s="49"/>
      <c r="VMW93" s="49"/>
      <c r="VMX93" s="49"/>
      <c r="VMY93" s="49"/>
      <c r="VMZ93" s="49"/>
      <c r="VNA93" s="49"/>
      <c r="VNB93" s="49"/>
      <c r="VNC93" s="49"/>
      <c r="VND93" s="49"/>
      <c r="VNE93" s="49"/>
      <c r="VNF93" s="49"/>
      <c r="VNG93" s="49"/>
      <c r="VNH93" s="49"/>
      <c r="VNI93" s="49"/>
      <c r="VNJ93" s="49"/>
      <c r="VNK93" s="49"/>
      <c r="VNL93" s="49"/>
      <c r="VNM93" s="49"/>
      <c r="VNN93" s="49"/>
      <c r="VNO93" s="49"/>
      <c r="VNP93" s="49"/>
      <c r="VNQ93" s="49"/>
      <c r="VNR93" s="49"/>
      <c r="VNS93" s="49"/>
      <c r="VNT93" s="49"/>
      <c r="VNU93" s="49"/>
      <c r="VNV93" s="49"/>
      <c r="VNW93" s="49"/>
      <c r="VNX93" s="49"/>
      <c r="VNY93" s="49"/>
      <c r="VNZ93" s="49"/>
      <c r="VOA93" s="49"/>
      <c r="VOB93" s="49"/>
      <c r="VOC93" s="49"/>
      <c r="VOD93" s="49"/>
      <c r="VOE93" s="49"/>
      <c r="VOF93" s="49"/>
      <c r="VOG93" s="49"/>
      <c r="VOH93" s="49"/>
      <c r="VOI93" s="49"/>
      <c r="VOJ93" s="49"/>
      <c r="VOK93" s="49"/>
      <c r="VOL93" s="49"/>
      <c r="VOM93" s="49"/>
      <c r="VON93" s="49"/>
      <c r="VOO93" s="49"/>
      <c r="VOP93" s="49"/>
      <c r="VOQ93" s="49"/>
      <c r="VOR93" s="49"/>
      <c r="VOS93" s="49"/>
      <c r="VOT93" s="49"/>
      <c r="VOU93" s="49"/>
      <c r="VOV93" s="49"/>
      <c r="VOW93" s="49"/>
      <c r="VOX93" s="49"/>
      <c r="VOY93" s="49"/>
      <c r="VOZ93" s="49"/>
      <c r="VPA93" s="49"/>
      <c r="VPB93" s="49"/>
      <c r="VPC93" s="49"/>
      <c r="VPD93" s="49"/>
      <c r="VPE93" s="49"/>
      <c r="VPF93" s="49"/>
      <c r="VPG93" s="49"/>
      <c r="VPH93" s="49"/>
      <c r="VPI93" s="49"/>
      <c r="VPJ93" s="49"/>
      <c r="VPK93" s="49"/>
      <c r="VPL93" s="49"/>
      <c r="VPM93" s="49"/>
      <c r="VPN93" s="49"/>
      <c r="VPO93" s="49"/>
      <c r="VPP93" s="49"/>
      <c r="VPQ93" s="49"/>
      <c r="VPR93" s="49"/>
      <c r="VPS93" s="49"/>
      <c r="VPT93" s="49"/>
      <c r="VPU93" s="49"/>
      <c r="VPV93" s="49"/>
      <c r="VPW93" s="49"/>
      <c r="VPX93" s="49"/>
      <c r="VPY93" s="49"/>
      <c r="VPZ93" s="49"/>
      <c r="VQA93" s="49"/>
      <c r="VQB93" s="49"/>
      <c r="VQC93" s="49"/>
      <c r="VQD93" s="49"/>
      <c r="VQE93" s="49"/>
      <c r="VQF93" s="49"/>
      <c r="VQG93" s="49"/>
      <c r="VQH93" s="49"/>
      <c r="VQI93" s="49"/>
      <c r="VQJ93" s="49"/>
      <c r="VQK93" s="49"/>
      <c r="VQL93" s="49"/>
      <c r="VQM93" s="49"/>
      <c r="VQN93" s="49"/>
      <c r="VQO93" s="49"/>
      <c r="VQP93" s="49"/>
      <c r="VQQ93" s="49"/>
      <c r="VQR93" s="49"/>
      <c r="VQS93" s="49"/>
      <c r="VQT93" s="49"/>
      <c r="VQU93" s="49"/>
      <c r="VQV93" s="49"/>
      <c r="VQW93" s="49"/>
      <c r="VQX93" s="49"/>
      <c r="VQY93" s="49"/>
      <c r="VQZ93" s="49"/>
      <c r="VRA93" s="49"/>
      <c r="VRB93" s="49"/>
      <c r="VRC93" s="49"/>
      <c r="VRD93" s="49"/>
      <c r="VRE93" s="49"/>
      <c r="VRF93" s="49"/>
      <c r="VRG93" s="49"/>
      <c r="VRH93" s="49"/>
      <c r="VRI93" s="49"/>
      <c r="VRJ93" s="49"/>
      <c r="VRK93" s="49"/>
      <c r="VRL93" s="49"/>
      <c r="VRM93" s="49"/>
      <c r="VRN93" s="49"/>
      <c r="VRO93" s="49"/>
      <c r="VRP93" s="49"/>
      <c r="VRQ93" s="49"/>
      <c r="VRR93" s="49"/>
      <c r="VRS93" s="49"/>
      <c r="VRT93" s="49"/>
      <c r="VRU93" s="49"/>
      <c r="VRV93" s="49"/>
      <c r="VRW93" s="49"/>
      <c r="VRX93" s="49"/>
      <c r="VRY93" s="49"/>
      <c r="VRZ93" s="49"/>
      <c r="VSA93" s="49"/>
      <c r="VSB93" s="49"/>
      <c r="VSC93" s="49"/>
      <c r="VSD93" s="49"/>
      <c r="VSE93" s="49"/>
      <c r="VSF93" s="49"/>
      <c r="VSG93" s="49"/>
      <c r="VSH93" s="49"/>
      <c r="VSI93" s="49"/>
      <c r="VSJ93" s="49"/>
      <c r="VSK93" s="49"/>
      <c r="VSL93" s="49"/>
      <c r="VSM93" s="49"/>
      <c r="VSN93" s="49"/>
      <c r="VSO93" s="49"/>
      <c r="VSP93" s="49"/>
      <c r="VSQ93" s="49"/>
      <c r="VSR93" s="49"/>
      <c r="VSS93" s="49"/>
      <c r="VST93" s="49"/>
      <c r="VSU93" s="49"/>
      <c r="VSV93" s="49"/>
      <c r="VSW93" s="49"/>
      <c r="VSX93" s="49"/>
      <c r="VSY93" s="49"/>
      <c r="VSZ93" s="49"/>
      <c r="VTA93" s="49"/>
      <c r="VTB93" s="49"/>
      <c r="VTC93" s="49"/>
      <c r="VTD93" s="49"/>
      <c r="VTE93" s="49"/>
      <c r="VTF93" s="49"/>
      <c r="VTG93" s="49"/>
      <c r="VTH93" s="49"/>
      <c r="VTI93" s="49"/>
      <c r="VTJ93" s="49"/>
      <c r="VTK93" s="49"/>
      <c r="VTL93" s="49"/>
      <c r="VTM93" s="49"/>
      <c r="VTN93" s="49"/>
      <c r="VTO93" s="49"/>
      <c r="VTP93" s="49"/>
      <c r="VTQ93" s="49"/>
      <c r="VTR93" s="49"/>
      <c r="VTS93" s="49"/>
      <c r="VTT93" s="49"/>
      <c r="VTU93" s="49"/>
      <c r="VTV93" s="49"/>
      <c r="VTW93" s="49"/>
      <c r="VTX93" s="49"/>
      <c r="VTY93" s="49"/>
      <c r="VTZ93" s="49"/>
      <c r="VUA93" s="49"/>
      <c r="VUB93" s="49"/>
      <c r="VUC93" s="49"/>
      <c r="VUD93" s="49"/>
      <c r="VUE93" s="49"/>
      <c r="VUF93" s="49"/>
      <c r="VUG93" s="49"/>
      <c r="VUH93" s="49"/>
      <c r="VUI93" s="49"/>
      <c r="VUJ93" s="49"/>
      <c r="VUK93" s="49"/>
      <c r="VUL93" s="49"/>
      <c r="VUM93" s="49"/>
      <c r="VUN93" s="49"/>
      <c r="VUO93" s="49"/>
      <c r="VUP93" s="49"/>
      <c r="VUQ93" s="49"/>
      <c r="VUR93" s="49"/>
      <c r="VUS93" s="49"/>
      <c r="VUT93" s="49"/>
      <c r="VUU93" s="49"/>
      <c r="VUV93" s="49"/>
      <c r="VUW93" s="49"/>
      <c r="VUX93" s="49"/>
      <c r="VUY93" s="49"/>
      <c r="VUZ93" s="49"/>
      <c r="VVA93" s="49"/>
      <c r="VVB93" s="49"/>
      <c r="VVC93" s="49"/>
      <c r="VVD93" s="49"/>
      <c r="VVE93" s="49"/>
      <c r="VVF93" s="49"/>
      <c r="VVG93" s="49"/>
      <c r="VVH93" s="49"/>
      <c r="VVI93" s="49"/>
      <c r="VVJ93" s="49"/>
      <c r="VVK93" s="49"/>
      <c r="VVL93" s="49"/>
      <c r="VVM93" s="49"/>
      <c r="VVN93" s="49"/>
      <c r="VVO93" s="49"/>
      <c r="VVP93" s="49"/>
      <c r="VVQ93" s="49"/>
      <c r="VVR93" s="49"/>
      <c r="VVS93" s="49"/>
      <c r="VVT93" s="49"/>
      <c r="VVU93" s="49"/>
      <c r="VVV93" s="49"/>
      <c r="VVW93" s="49"/>
      <c r="VVX93" s="49"/>
      <c r="VVY93" s="49"/>
      <c r="VVZ93" s="49"/>
      <c r="VWA93" s="49"/>
      <c r="VWB93" s="49"/>
      <c r="VWC93" s="49"/>
      <c r="VWD93" s="49"/>
      <c r="VWE93" s="49"/>
      <c r="VWF93" s="49"/>
      <c r="VWG93" s="49"/>
      <c r="VWH93" s="49"/>
      <c r="VWI93" s="49"/>
      <c r="VWJ93" s="49"/>
      <c r="VWK93" s="49"/>
      <c r="VWL93" s="49"/>
      <c r="VWM93" s="49"/>
      <c r="VWN93" s="49"/>
      <c r="VWO93" s="49"/>
      <c r="VWP93" s="49"/>
      <c r="VWQ93" s="49"/>
      <c r="VWR93" s="49"/>
      <c r="VWS93" s="49"/>
      <c r="VWT93" s="49"/>
      <c r="VWU93" s="49"/>
      <c r="VWV93" s="49"/>
      <c r="VWW93" s="49"/>
      <c r="VWX93" s="49"/>
      <c r="VWY93" s="49"/>
      <c r="VWZ93" s="49"/>
      <c r="VXA93" s="49"/>
      <c r="VXB93" s="49"/>
      <c r="VXC93" s="49"/>
      <c r="VXD93" s="49"/>
      <c r="VXE93" s="49"/>
      <c r="VXF93" s="49"/>
      <c r="VXG93" s="49"/>
      <c r="VXH93" s="49"/>
      <c r="VXI93" s="49"/>
      <c r="VXJ93" s="49"/>
      <c r="VXK93" s="49"/>
      <c r="VXL93" s="49"/>
      <c r="VXM93" s="49"/>
      <c r="VXN93" s="49"/>
      <c r="VXO93" s="49"/>
      <c r="VXP93" s="49"/>
      <c r="VXQ93" s="49"/>
      <c r="VXR93" s="49"/>
      <c r="VXS93" s="49"/>
      <c r="VXT93" s="49"/>
      <c r="VXU93" s="49"/>
      <c r="VXV93" s="49"/>
      <c r="VXW93" s="49"/>
      <c r="VXX93" s="49"/>
      <c r="VXY93" s="49"/>
      <c r="VXZ93" s="49"/>
      <c r="VYA93" s="49"/>
      <c r="VYB93" s="49"/>
      <c r="VYC93" s="49"/>
      <c r="VYD93" s="49"/>
      <c r="VYE93" s="49"/>
      <c r="VYF93" s="49"/>
      <c r="VYG93" s="49"/>
      <c r="VYH93" s="49"/>
      <c r="VYI93" s="49"/>
      <c r="VYJ93" s="49"/>
      <c r="VYK93" s="49"/>
      <c r="VYL93" s="49"/>
      <c r="VYM93" s="49"/>
      <c r="VYN93" s="49"/>
      <c r="VYO93" s="49"/>
      <c r="VYP93" s="49"/>
      <c r="VYQ93" s="49"/>
      <c r="VYR93" s="49"/>
      <c r="VYS93" s="49"/>
      <c r="VYT93" s="49"/>
      <c r="VYU93" s="49"/>
      <c r="VYV93" s="49"/>
      <c r="VYW93" s="49"/>
      <c r="VYX93" s="49"/>
      <c r="VYY93" s="49"/>
      <c r="VYZ93" s="49"/>
      <c r="VZA93" s="49"/>
      <c r="VZB93" s="49"/>
      <c r="VZC93" s="49"/>
      <c r="VZD93" s="49"/>
      <c r="VZE93" s="49"/>
      <c r="VZF93" s="49"/>
      <c r="VZG93" s="49"/>
      <c r="VZH93" s="49"/>
      <c r="VZI93" s="49"/>
      <c r="VZJ93" s="49"/>
      <c r="VZK93" s="49"/>
      <c r="VZL93" s="49"/>
      <c r="VZM93" s="49"/>
      <c r="VZN93" s="49"/>
      <c r="VZO93" s="49"/>
      <c r="VZP93" s="49"/>
      <c r="VZQ93" s="49"/>
      <c r="VZR93" s="49"/>
      <c r="VZS93" s="49"/>
      <c r="VZT93" s="49"/>
      <c r="VZU93" s="49"/>
      <c r="VZV93" s="49"/>
      <c r="VZW93" s="49"/>
      <c r="VZX93" s="49"/>
      <c r="VZY93" s="49"/>
      <c r="VZZ93" s="49"/>
      <c r="WAA93" s="49"/>
      <c r="WAB93" s="49"/>
      <c r="WAC93" s="49"/>
      <c r="WAD93" s="49"/>
      <c r="WAE93" s="49"/>
      <c r="WAF93" s="49"/>
      <c r="WAG93" s="49"/>
      <c r="WAH93" s="49"/>
      <c r="WAI93" s="49"/>
      <c r="WAJ93" s="49"/>
      <c r="WAK93" s="49"/>
      <c r="WAL93" s="49"/>
      <c r="WAM93" s="49"/>
      <c r="WAN93" s="49"/>
      <c r="WAO93" s="49"/>
      <c r="WAP93" s="49"/>
      <c r="WAQ93" s="49"/>
      <c r="WAR93" s="49"/>
      <c r="WAS93" s="49"/>
      <c r="WAT93" s="49"/>
      <c r="WAU93" s="49"/>
      <c r="WAV93" s="49"/>
      <c r="WAW93" s="49"/>
      <c r="WAX93" s="49"/>
      <c r="WAY93" s="49"/>
      <c r="WAZ93" s="49"/>
      <c r="WBA93" s="49"/>
      <c r="WBB93" s="49"/>
      <c r="WBC93" s="49"/>
      <c r="WBD93" s="49"/>
      <c r="WBE93" s="49"/>
      <c r="WBF93" s="49"/>
      <c r="WBG93" s="49"/>
      <c r="WBH93" s="49"/>
      <c r="WBI93" s="49"/>
      <c r="WBJ93" s="49"/>
      <c r="WBK93" s="49"/>
      <c r="WBL93" s="49"/>
      <c r="WBM93" s="49"/>
      <c r="WBN93" s="49"/>
      <c r="WBO93" s="49"/>
      <c r="WBP93" s="49"/>
      <c r="WBQ93" s="49"/>
      <c r="WBR93" s="49"/>
      <c r="WBS93" s="49"/>
      <c r="WBT93" s="49"/>
      <c r="WBU93" s="49"/>
      <c r="WBV93" s="49"/>
      <c r="WBW93" s="49"/>
      <c r="WBX93" s="49"/>
      <c r="WBY93" s="49"/>
      <c r="WBZ93" s="49"/>
      <c r="WCA93" s="49"/>
      <c r="WCB93" s="49"/>
      <c r="WCC93" s="49"/>
      <c r="WCD93" s="49"/>
      <c r="WCE93" s="49"/>
      <c r="WCF93" s="49"/>
      <c r="WCG93" s="49"/>
      <c r="WCH93" s="49"/>
      <c r="WCI93" s="49"/>
      <c r="WCJ93" s="49"/>
      <c r="WCK93" s="49"/>
      <c r="WCL93" s="49"/>
      <c r="WCM93" s="49"/>
      <c r="WCN93" s="49"/>
      <c r="WCO93" s="49"/>
      <c r="WCP93" s="49"/>
      <c r="WCQ93" s="49"/>
      <c r="WCR93" s="49"/>
      <c r="WCS93" s="49"/>
      <c r="WCT93" s="49"/>
      <c r="WCU93" s="49"/>
      <c r="WCV93" s="49"/>
      <c r="WCW93" s="49"/>
      <c r="WCX93" s="49"/>
      <c r="WCY93" s="49"/>
      <c r="WCZ93" s="49"/>
      <c r="WDA93" s="49"/>
      <c r="WDB93" s="49"/>
      <c r="WDC93" s="49"/>
      <c r="WDD93" s="49"/>
      <c r="WDE93" s="49"/>
      <c r="WDF93" s="49"/>
      <c r="WDG93" s="49"/>
      <c r="WDH93" s="49"/>
      <c r="WDI93" s="49"/>
      <c r="WDJ93" s="49"/>
      <c r="WDK93" s="49"/>
      <c r="WDL93" s="49"/>
      <c r="WDM93" s="49"/>
      <c r="WDN93" s="49"/>
      <c r="WDO93" s="49"/>
      <c r="WDP93" s="49"/>
      <c r="WDQ93" s="49"/>
      <c r="WDR93" s="49"/>
      <c r="WDS93" s="49"/>
      <c r="WDT93" s="49"/>
      <c r="WDU93" s="49"/>
      <c r="WDV93" s="49"/>
      <c r="WDW93" s="49"/>
      <c r="WDX93" s="49"/>
      <c r="WDY93" s="49"/>
      <c r="WDZ93" s="49"/>
      <c r="WEA93" s="49"/>
      <c r="WEB93" s="49"/>
      <c r="WEC93" s="49"/>
      <c r="WED93" s="49"/>
      <c r="WEE93" s="49"/>
      <c r="WEF93" s="49"/>
      <c r="WEG93" s="49"/>
      <c r="WEH93" s="49"/>
      <c r="WEI93" s="49"/>
      <c r="WEJ93" s="49"/>
      <c r="WEK93" s="49"/>
      <c r="WEL93" s="49"/>
      <c r="WEM93" s="49"/>
      <c r="WEN93" s="49"/>
      <c r="WEO93" s="49"/>
      <c r="WEP93" s="49"/>
      <c r="WEQ93" s="49"/>
      <c r="WER93" s="49"/>
      <c r="WES93" s="49"/>
      <c r="WET93" s="49"/>
      <c r="WEU93" s="49"/>
      <c r="WEV93" s="49"/>
      <c r="WEW93" s="49"/>
      <c r="WEX93" s="49"/>
      <c r="WEY93" s="49"/>
      <c r="WEZ93" s="49"/>
      <c r="WFA93" s="49"/>
      <c r="WFB93" s="49"/>
      <c r="WFC93" s="49"/>
      <c r="WFD93" s="49"/>
      <c r="WFE93" s="49"/>
      <c r="WFF93" s="49"/>
      <c r="WFG93" s="49"/>
      <c r="WFH93" s="49"/>
      <c r="WFI93" s="49"/>
      <c r="WFJ93" s="49"/>
      <c r="WFK93" s="49"/>
      <c r="WFL93" s="49"/>
      <c r="WFM93" s="49"/>
      <c r="WFN93" s="49"/>
      <c r="WFO93" s="49"/>
      <c r="WFP93" s="49"/>
      <c r="WFQ93" s="49"/>
      <c r="WFR93" s="49"/>
      <c r="WFS93" s="49"/>
      <c r="WFT93" s="49"/>
      <c r="WFU93" s="49"/>
      <c r="WFV93" s="49"/>
      <c r="WFW93" s="49"/>
      <c r="WFX93" s="49"/>
      <c r="WFY93" s="49"/>
      <c r="WFZ93" s="49"/>
      <c r="WGA93" s="49"/>
      <c r="WGB93" s="49"/>
      <c r="WGC93" s="49"/>
      <c r="WGD93" s="49"/>
      <c r="WGE93" s="49"/>
      <c r="WGF93" s="49"/>
      <c r="WGG93" s="49"/>
      <c r="WGH93" s="49"/>
      <c r="WGI93" s="49"/>
      <c r="WGJ93" s="49"/>
      <c r="WGK93" s="49"/>
      <c r="WGL93" s="49"/>
      <c r="WGM93" s="49"/>
      <c r="WGN93" s="49"/>
      <c r="WGO93" s="49"/>
      <c r="WGP93" s="49"/>
      <c r="WGQ93" s="49"/>
      <c r="WGR93" s="49"/>
      <c r="WGS93" s="49"/>
      <c r="WGT93" s="49"/>
      <c r="WGU93" s="49"/>
      <c r="WGV93" s="49"/>
      <c r="WGW93" s="49"/>
      <c r="WGX93" s="49"/>
      <c r="WGY93" s="49"/>
      <c r="WGZ93" s="49"/>
      <c r="WHA93" s="49"/>
      <c r="WHB93" s="49"/>
      <c r="WHC93" s="49"/>
      <c r="WHD93" s="49"/>
      <c r="WHE93" s="49"/>
      <c r="WHF93" s="49"/>
      <c r="WHG93" s="49"/>
      <c r="WHH93" s="49"/>
      <c r="WHI93" s="49"/>
      <c r="WHJ93" s="49"/>
      <c r="WHK93" s="49"/>
      <c r="WHL93" s="49"/>
      <c r="WHM93" s="49"/>
      <c r="WHN93" s="49"/>
      <c r="WHO93" s="49"/>
      <c r="WHP93" s="49"/>
      <c r="WHQ93" s="49"/>
      <c r="WHR93" s="49"/>
      <c r="WHS93" s="49"/>
      <c r="WHT93" s="49"/>
      <c r="WHU93" s="49"/>
      <c r="WHV93" s="49"/>
      <c r="WHW93" s="49"/>
      <c r="WHX93" s="49"/>
      <c r="WHY93" s="49"/>
      <c r="WHZ93" s="49"/>
      <c r="WIA93" s="49"/>
      <c r="WIB93" s="49"/>
      <c r="WIC93" s="49"/>
      <c r="WID93" s="49"/>
      <c r="WIE93" s="49"/>
      <c r="WIF93" s="49"/>
      <c r="WIG93" s="49"/>
      <c r="WIH93" s="49"/>
      <c r="WII93" s="49"/>
      <c r="WIJ93" s="49"/>
      <c r="WIK93" s="49"/>
      <c r="WIL93" s="49"/>
      <c r="WIM93" s="49"/>
      <c r="WIN93" s="49"/>
      <c r="WIO93" s="49"/>
      <c r="WIP93" s="49"/>
      <c r="WIQ93" s="49"/>
      <c r="WIR93" s="49"/>
      <c r="WIS93" s="49"/>
      <c r="WIT93" s="49"/>
      <c r="WIU93" s="49"/>
      <c r="WIV93" s="49"/>
      <c r="WIW93" s="49"/>
      <c r="WIX93" s="49"/>
      <c r="WIY93" s="49"/>
      <c r="WIZ93" s="49"/>
      <c r="WJA93" s="49"/>
      <c r="WJB93" s="49"/>
      <c r="WJC93" s="49"/>
      <c r="WJD93" s="49"/>
      <c r="WJE93" s="49"/>
      <c r="WJF93" s="49"/>
      <c r="WJG93" s="49"/>
      <c r="WJH93" s="49"/>
      <c r="WJI93" s="49"/>
      <c r="WJJ93" s="49"/>
      <c r="WJK93" s="49"/>
      <c r="WJL93" s="49"/>
      <c r="WJM93" s="49"/>
      <c r="WJN93" s="49"/>
      <c r="WJO93" s="49"/>
      <c r="WJP93" s="49"/>
      <c r="WJQ93" s="49"/>
      <c r="WJR93" s="49"/>
      <c r="WJS93" s="49"/>
      <c r="WJT93" s="49"/>
      <c r="WJU93" s="49"/>
      <c r="WJV93" s="49"/>
      <c r="WJW93" s="49"/>
      <c r="WJX93" s="49"/>
      <c r="WJY93" s="49"/>
      <c r="WJZ93" s="49"/>
      <c r="WKA93" s="49"/>
      <c r="WKB93" s="49"/>
      <c r="WKC93" s="49"/>
      <c r="WKD93" s="49"/>
      <c r="WKE93" s="49"/>
      <c r="WKF93" s="49"/>
      <c r="WKG93" s="49"/>
      <c r="WKH93" s="49"/>
      <c r="WKI93" s="49"/>
      <c r="WKJ93" s="49"/>
      <c r="WKK93" s="49"/>
      <c r="WKL93" s="49"/>
      <c r="WKM93" s="49"/>
      <c r="WKN93" s="49"/>
      <c r="WKO93" s="49"/>
      <c r="WKP93" s="49"/>
      <c r="WKQ93" s="49"/>
      <c r="WKR93" s="49"/>
      <c r="WKS93" s="49"/>
      <c r="WKT93" s="49"/>
      <c r="WKU93" s="49"/>
      <c r="WKV93" s="49"/>
      <c r="WKW93" s="49"/>
      <c r="WKX93" s="49"/>
      <c r="WKY93" s="49"/>
      <c r="WKZ93" s="49"/>
      <c r="WLA93" s="49"/>
      <c r="WLB93" s="49"/>
      <c r="WLC93" s="49"/>
      <c r="WLD93" s="49"/>
      <c r="WLE93" s="49"/>
      <c r="WLF93" s="49"/>
      <c r="WLG93" s="49"/>
      <c r="WLH93" s="49"/>
      <c r="WLI93" s="49"/>
      <c r="WLJ93" s="49"/>
      <c r="WLK93" s="49"/>
      <c r="WLL93" s="49"/>
      <c r="WLM93" s="49"/>
      <c r="WLN93" s="49"/>
      <c r="WLO93" s="49"/>
      <c r="WLP93" s="49"/>
      <c r="WLQ93" s="49"/>
      <c r="WLR93" s="49"/>
      <c r="WLS93" s="49"/>
      <c r="WLT93" s="49"/>
      <c r="WLU93" s="49"/>
      <c r="WLV93" s="49"/>
      <c r="WLW93" s="49"/>
      <c r="WLX93" s="49"/>
      <c r="WLY93" s="49"/>
      <c r="WLZ93" s="49"/>
      <c r="WMA93" s="49"/>
      <c r="WMB93" s="49"/>
      <c r="WMC93" s="49"/>
      <c r="WMD93" s="49"/>
      <c r="WME93" s="49"/>
      <c r="WMF93" s="49"/>
      <c r="WMG93" s="49"/>
      <c r="WMH93" s="49"/>
      <c r="WMI93" s="49"/>
      <c r="WMJ93" s="49"/>
      <c r="WMK93" s="49"/>
      <c r="WML93" s="49"/>
      <c r="WMM93" s="49"/>
      <c r="WMN93" s="49"/>
      <c r="WMO93" s="49"/>
      <c r="WMP93" s="49"/>
      <c r="WMQ93" s="49"/>
      <c r="WMR93" s="49"/>
      <c r="WMS93" s="49"/>
      <c r="WMT93" s="49"/>
      <c r="WMU93" s="49"/>
      <c r="WMV93" s="49"/>
      <c r="WMW93" s="49"/>
      <c r="WMX93" s="49"/>
      <c r="WMY93" s="49"/>
      <c r="WMZ93" s="49"/>
      <c r="WNA93" s="49"/>
      <c r="WNB93" s="49"/>
      <c r="WNC93" s="49"/>
      <c r="WND93" s="49"/>
      <c r="WNE93" s="49"/>
      <c r="WNF93" s="49"/>
      <c r="WNG93" s="49"/>
      <c r="WNH93" s="49"/>
      <c r="WNI93" s="49"/>
      <c r="WNJ93" s="49"/>
      <c r="WNK93" s="49"/>
      <c r="WNL93" s="49"/>
      <c r="WNM93" s="49"/>
      <c r="WNN93" s="49"/>
      <c r="WNO93" s="49"/>
      <c r="WNP93" s="49"/>
      <c r="WNQ93" s="49"/>
      <c r="WNR93" s="49"/>
      <c r="WNS93" s="49"/>
      <c r="WNT93" s="49"/>
      <c r="WNU93" s="49"/>
      <c r="WNV93" s="49"/>
      <c r="WNW93" s="49"/>
      <c r="WNX93" s="49"/>
      <c r="WNY93" s="49"/>
      <c r="WNZ93" s="49"/>
      <c r="WOA93" s="49"/>
      <c r="WOB93" s="49"/>
      <c r="WOC93" s="49"/>
      <c r="WOD93" s="49"/>
      <c r="WOE93" s="49"/>
      <c r="WOF93" s="49"/>
      <c r="WOG93" s="49"/>
      <c r="WOH93" s="49"/>
      <c r="WOI93" s="49"/>
      <c r="WOJ93" s="49"/>
      <c r="WOK93" s="49"/>
      <c r="WOL93" s="49"/>
      <c r="WOM93" s="49"/>
      <c r="WON93" s="49"/>
      <c r="WOO93" s="49"/>
      <c r="WOP93" s="49"/>
      <c r="WOQ93" s="49"/>
      <c r="WOR93" s="49"/>
      <c r="WOS93" s="49"/>
      <c r="WOT93" s="49"/>
      <c r="WOU93" s="49"/>
      <c r="WOV93" s="49"/>
      <c r="WOW93" s="49"/>
      <c r="WOX93" s="49"/>
      <c r="WOY93" s="49"/>
      <c r="WOZ93" s="49"/>
      <c r="WPA93" s="49"/>
      <c r="WPB93" s="49"/>
      <c r="WPC93" s="49"/>
      <c r="WPD93" s="49"/>
      <c r="WPE93" s="49"/>
      <c r="WPF93" s="49"/>
      <c r="WPG93" s="49"/>
      <c r="WPH93" s="49"/>
      <c r="WPI93" s="49"/>
      <c r="WPJ93" s="49"/>
      <c r="WPK93" s="49"/>
      <c r="WPL93" s="49"/>
      <c r="WPM93" s="49"/>
      <c r="WPN93" s="49"/>
      <c r="WPO93" s="49"/>
      <c r="WPP93" s="49"/>
      <c r="WPQ93" s="49"/>
      <c r="WPR93" s="49"/>
      <c r="WPS93" s="49"/>
      <c r="WPT93" s="49"/>
      <c r="WPU93" s="49"/>
      <c r="WPV93" s="49"/>
      <c r="WPW93" s="49"/>
      <c r="WPX93" s="49"/>
      <c r="WPY93" s="49"/>
      <c r="WPZ93" s="49"/>
      <c r="WQA93" s="49"/>
      <c r="WQB93" s="49"/>
      <c r="WQC93" s="49"/>
      <c r="WQD93" s="49"/>
      <c r="WQE93" s="49"/>
      <c r="WQF93" s="49"/>
      <c r="WQG93" s="49"/>
      <c r="WQH93" s="49"/>
      <c r="WQI93" s="49"/>
      <c r="WQJ93" s="49"/>
      <c r="WQK93" s="49"/>
      <c r="WQL93" s="49"/>
      <c r="WQM93" s="49"/>
      <c r="WQN93" s="49"/>
      <c r="WQO93" s="49"/>
      <c r="WQP93" s="49"/>
      <c r="WQQ93" s="49"/>
      <c r="WQR93" s="49"/>
      <c r="WQS93" s="49"/>
      <c r="WQT93" s="49"/>
      <c r="WQU93" s="49"/>
      <c r="WQV93" s="49"/>
      <c r="WQW93" s="49"/>
      <c r="WQX93" s="49"/>
      <c r="WQY93" s="49"/>
      <c r="WQZ93" s="49"/>
      <c r="WRA93" s="49"/>
      <c r="WRB93" s="49"/>
      <c r="WRC93" s="49"/>
      <c r="WRD93" s="49"/>
      <c r="WRE93" s="49"/>
      <c r="WRF93" s="49"/>
      <c r="WRG93" s="49"/>
      <c r="WRH93" s="49"/>
      <c r="WRI93" s="49"/>
      <c r="WRJ93" s="49"/>
      <c r="WRK93" s="49"/>
      <c r="WRL93" s="49"/>
      <c r="WRM93" s="49"/>
      <c r="WRN93" s="49"/>
      <c r="WRO93" s="49"/>
      <c r="WRP93" s="49"/>
      <c r="WRQ93" s="49"/>
      <c r="WRR93" s="49"/>
      <c r="WRS93" s="49"/>
      <c r="WRT93" s="49"/>
      <c r="WRU93" s="49"/>
      <c r="WRV93" s="49"/>
      <c r="WRW93" s="49"/>
      <c r="WRX93" s="49"/>
      <c r="WRY93" s="49"/>
      <c r="WRZ93" s="49"/>
      <c r="WSA93" s="49"/>
      <c r="WSB93" s="49"/>
      <c r="WSC93" s="49"/>
      <c r="WSD93" s="49"/>
      <c r="WSE93" s="49"/>
      <c r="WSF93" s="49"/>
      <c r="WSG93" s="49"/>
      <c r="WSH93" s="49"/>
      <c r="WSI93" s="49"/>
      <c r="WSJ93" s="49"/>
      <c r="WSK93" s="49"/>
      <c r="WSL93" s="49"/>
      <c r="WSM93" s="49"/>
      <c r="WSN93" s="49"/>
      <c r="WSO93" s="49"/>
      <c r="WSP93" s="49"/>
      <c r="WSQ93" s="49"/>
      <c r="WSR93" s="49"/>
      <c r="WSS93" s="49"/>
      <c r="WST93" s="49"/>
      <c r="WSU93" s="49"/>
      <c r="WSV93" s="49"/>
      <c r="WSW93" s="49"/>
      <c r="WSX93" s="49"/>
      <c r="WSY93" s="49"/>
      <c r="WSZ93" s="49"/>
      <c r="WTA93" s="49"/>
      <c r="WTB93" s="49"/>
      <c r="WTC93" s="49"/>
      <c r="WTD93" s="49"/>
      <c r="WTE93" s="49"/>
      <c r="WTF93" s="49"/>
      <c r="WTG93" s="49"/>
      <c r="WTH93" s="49"/>
      <c r="WTI93" s="49"/>
      <c r="WTJ93" s="49"/>
      <c r="WTK93" s="49"/>
      <c r="WTL93" s="49"/>
      <c r="WTM93" s="49"/>
      <c r="WTN93" s="49"/>
      <c r="WTO93" s="49"/>
      <c r="WTP93" s="49"/>
      <c r="WTQ93" s="49"/>
      <c r="WTR93" s="49"/>
      <c r="WTS93" s="49"/>
      <c r="WTT93" s="49"/>
      <c r="WTU93" s="49"/>
      <c r="WTV93" s="49"/>
      <c r="WTW93" s="49"/>
      <c r="WTX93" s="49"/>
      <c r="WTY93" s="49"/>
      <c r="WTZ93" s="49"/>
      <c r="WUA93" s="49"/>
      <c r="WUB93" s="49"/>
      <c r="WUC93" s="49"/>
      <c r="WUD93" s="49"/>
      <c r="WUE93" s="49"/>
      <c r="WUF93" s="49"/>
      <c r="WUG93" s="49"/>
      <c r="WUH93" s="49"/>
      <c r="WUI93" s="49"/>
      <c r="WUJ93" s="49"/>
      <c r="WUK93" s="49"/>
      <c r="WUL93" s="49"/>
      <c r="WUM93" s="49"/>
      <c r="WUN93" s="49"/>
      <c r="WUO93" s="49"/>
      <c r="WUP93" s="49"/>
      <c r="WUQ93" s="49"/>
      <c r="WUR93" s="49"/>
      <c r="WUS93" s="49"/>
      <c r="WUT93" s="49"/>
      <c r="WUU93" s="49"/>
      <c r="WUV93" s="49"/>
      <c r="WUW93" s="49"/>
      <c r="WUX93" s="49"/>
      <c r="WUY93" s="49"/>
      <c r="WUZ93" s="49"/>
      <c r="WVA93" s="49"/>
      <c r="WVB93" s="49"/>
      <c r="WVC93" s="49"/>
      <c r="WVD93" s="49"/>
      <c r="WVE93" s="49"/>
      <c r="WVF93" s="49"/>
      <c r="WVG93" s="49"/>
      <c r="WVH93" s="49"/>
      <c r="WVI93" s="49"/>
      <c r="WVJ93" s="49"/>
      <c r="WVK93" s="49"/>
      <c r="WVL93" s="49"/>
      <c r="WVM93" s="49"/>
      <c r="WVN93" s="49"/>
      <c r="WVO93" s="49"/>
      <c r="WVP93" s="49"/>
      <c r="WVQ93" s="49"/>
      <c r="WVR93" s="49"/>
      <c r="WVS93" s="49"/>
      <c r="WVT93" s="49"/>
      <c r="WVU93" s="49"/>
      <c r="WVV93" s="49"/>
      <c r="WVW93" s="49"/>
      <c r="WVX93" s="49"/>
      <c r="WVY93" s="49"/>
      <c r="WVZ93" s="49"/>
      <c r="WWA93" s="49"/>
      <c r="WWB93" s="49"/>
      <c r="WWC93" s="49"/>
      <c r="WWD93" s="49"/>
      <c r="WWE93" s="49"/>
      <c r="WWF93" s="49"/>
      <c r="WWG93" s="49"/>
      <c r="WWH93" s="49"/>
      <c r="WWI93" s="49"/>
      <c r="WWJ93" s="49"/>
      <c r="WWK93" s="49"/>
      <c r="WWL93" s="49"/>
      <c r="WWM93" s="49"/>
      <c r="WWN93" s="49"/>
      <c r="WWO93" s="49"/>
      <c r="WWP93" s="49"/>
      <c r="WWQ93" s="49"/>
      <c r="WWR93" s="49"/>
      <c r="WWS93" s="49"/>
      <c r="WWT93" s="49"/>
      <c r="WWU93" s="49"/>
      <c r="WWV93" s="49"/>
      <c r="WWW93" s="49"/>
      <c r="WWX93" s="49"/>
      <c r="WWY93" s="49"/>
      <c r="WWZ93" s="49"/>
      <c r="WXA93" s="49"/>
      <c r="WXB93" s="49"/>
      <c r="WXC93" s="49"/>
      <c r="WXD93" s="49"/>
      <c r="WXE93" s="49"/>
      <c r="WXF93" s="49"/>
      <c r="WXG93" s="49"/>
      <c r="WXH93" s="49"/>
      <c r="WXI93" s="49"/>
      <c r="WXJ93" s="49"/>
      <c r="WXK93" s="49"/>
      <c r="WXL93" s="49"/>
      <c r="WXM93" s="49"/>
      <c r="WXN93" s="49"/>
      <c r="WXO93" s="49"/>
      <c r="WXP93" s="49"/>
      <c r="WXQ93" s="49"/>
      <c r="WXR93" s="49"/>
      <c r="WXS93" s="49"/>
      <c r="WXT93" s="49"/>
      <c r="WXU93" s="49"/>
      <c r="WXV93" s="49"/>
      <c r="WXW93" s="49"/>
      <c r="WXX93" s="49"/>
      <c r="WXY93" s="49"/>
      <c r="WXZ93" s="49"/>
      <c r="WYA93" s="49"/>
      <c r="WYB93" s="49"/>
      <c r="WYC93" s="49"/>
      <c r="WYD93" s="49"/>
      <c r="WYE93" s="49"/>
      <c r="WYF93" s="49"/>
      <c r="WYG93" s="49"/>
      <c r="WYH93" s="49"/>
      <c r="WYI93" s="49"/>
      <c r="WYJ93" s="49"/>
      <c r="WYK93" s="49"/>
      <c r="WYL93" s="49"/>
      <c r="WYM93" s="49"/>
      <c r="WYN93" s="49"/>
      <c r="WYO93" s="49"/>
      <c r="WYP93" s="49"/>
      <c r="WYQ93" s="49"/>
      <c r="WYR93" s="49"/>
      <c r="WYS93" s="49"/>
      <c r="WYT93" s="49"/>
      <c r="WYU93" s="49"/>
      <c r="WYV93" s="49"/>
      <c r="WYW93" s="49"/>
      <c r="WYX93" s="49"/>
      <c r="WYY93" s="49"/>
      <c r="WYZ93" s="49"/>
      <c r="WZA93" s="49"/>
      <c r="WZB93" s="49"/>
      <c r="WZC93" s="49"/>
      <c r="WZD93" s="49"/>
      <c r="WZE93" s="49"/>
      <c r="WZF93" s="49"/>
      <c r="WZG93" s="49"/>
      <c r="WZH93" s="49"/>
      <c r="WZI93" s="49"/>
      <c r="WZJ93" s="49"/>
      <c r="WZK93" s="49"/>
      <c r="WZL93" s="49"/>
      <c r="WZM93" s="49"/>
      <c r="WZN93" s="49"/>
      <c r="WZO93" s="49"/>
      <c r="WZP93" s="49"/>
      <c r="WZQ93" s="49"/>
      <c r="WZR93" s="49"/>
      <c r="WZS93" s="49"/>
      <c r="WZT93" s="49"/>
      <c r="WZU93" s="49"/>
      <c r="WZV93" s="49"/>
      <c r="WZW93" s="49"/>
      <c r="WZX93" s="49"/>
      <c r="WZY93" s="49"/>
      <c r="WZZ93" s="49"/>
      <c r="XAA93" s="49"/>
      <c r="XAB93" s="49"/>
      <c r="XAC93" s="49"/>
      <c r="XAD93" s="49"/>
      <c r="XAE93" s="49"/>
      <c r="XAF93" s="49"/>
      <c r="XAG93" s="49"/>
      <c r="XAH93" s="49"/>
      <c r="XAI93" s="49"/>
      <c r="XAJ93" s="49"/>
      <c r="XAK93" s="49"/>
      <c r="XAL93" s="49"/>
      <c r="XAM93" s="49"/>
      <c r="XAN93" s="49"/>
      <c r="XAO93" s="49"/>
      <c r="XAP93" s="49"/>
      <c r="XAQ93" s="49"/>
      <c r="XAR93" s="49"/>
      <c r="XAS93" s="49"/>
      <c r="XAT93" s="49"/>
      <c r="XAU93" s="49"/>
      <c r="XAV93" s="49"/>
      <c r="XAW93" s="49"/>
      <c r="XAX93" s="49"/>
      <c r="XAY93" s="49"/>
      <c r="XAZ93" s="49"/>
      <c r="XBA93" s="49"/>
      <c r="XBB93" s="49"/>
      <c r="XBC93" s="49"/>
      <c r="XBD93" s="49"/>
      <c r="XBE93" s="49"/>
      <c r="XBF93" s="49"/>
      <c r="XBG93" s="49"/>
      <c r="XBH93" s="49"/>
      <c r="XBI93" s="49"/>
      <c r="XBJ93" s="49"/>
      <c r="XBK93" s="49"/>
      <c r="XBL93" s="49"/>
      <c r="XBM93" s="49"/>
      <c r="XBN93" s="49"/>
      <c r="XBO93" s="49"/>
      <c r="XBP93" s="49"/>
      <c r="XBQ93" s="49"/>
      <c r="XBR93" s="49"/>
      <c r="XBS93" s="49"/>
      <c r="XBT93" s="49"/>
      <c r="XBU93" s="49"/>
      <c r="XBV93" s="49"/>
      <c r="XBW93" s="49"/>
      <c r="XBX93" s="49"/>
      <c r="XBY93" s="49"/>
      <c r="XBZ93" s="49"/>
      <c r="XCA93" s="49"/>
      <c r="XCB93" s="49"/>
      <c r="XCC93" s="49"/>
      <c r="XCD93" s="49"/>
      <c r="XCE93" s="49"/>
      <c r="XCF93" s="49"/>
      <c r="XCG93" s="49"/>
      <c r="XCH93" s="49"/>
      <c r="XCI93" s="49"/>
      <c r="XCJ93" s="49"/>
      <c r="XCK93" s="49"/>
      <c r="XCL93" s="49"/>
      <c r="XCM93" s="49"/>
      <c r="XCN93" s="49"/>
      <c r="XCO93" s="49"/>
      <c r="XCP93" s="49"/>
      <c r="XCQ93" s="49"/>
      <c r="XCR93" s="49"/>
      <c r="XCS93" s="49"/>
      <c r="XCT93" s="49"/>
      <c r="XCU93" s="49"/>
      <c r="XCV93" s="49"/>
      <c r="XCW93" s="49"/>
      <c r="XCX93" s="49"/>
      <c r="XCY93" s="49"/>
      <c r="XCZ93" s="49"/>
      <c r="XDA93" s="49"/>
      <c r="XDB93" s="49"/>
      <c r="XDC93" s="49"/>
      <c r="XDD93" s="49"/>
      <c r="XDE93" s="49"/>
      <c r="XDF93" s="49"/>
      <c r="XDG93" s="49"/>
      <c r="XDH93" s="49"/>
      <c r="XDI93" s="49"/>
      <c r="XDJ93" s="49"/>
      <c r="XDK93" s="49"/>
      <c r="XDL93" s="49"/>
      <c r="XDM93" s="49"/>
      <c r="XDN93" s="49"/>
      <c r="XDO93" s="49"/>
      <c r="XDP93" s="49"/>
      <c r="XDQ93" s="49"/>
      <c r="XDR93" s="49"/>
      <c r="XDS93" s="49"/>
      <c r="XDT93" s="49"/>
      <c r="XDU93" s="49"/>
      <c r="XDV93" s="49"/>
      <c r="XDW93" s="49"/>
      <c r="XDX93" s="49"/>
      <c r="XDY93" s="49"/>
      <c r="XDZ93" s="49"/>
      <c r="XEA93" s="49"/>
      <c r="XEB93" s="49"/>
      <c r="XEC93" s="49"/>
      <c r="XED93" s="49"/>
      <c r="XEE93" s="49"/>
      <c r="XEF93" s="49"/>
      <c r="XEG93" s="49"/>
      <c r="XEH93" s="49"/>
      <c r="XEI93" s="49"/>
      <c r="XEJ93" s="49"/>
      <c r="XEK93" s="49"/>
      <c r="XEL93" s="49"/>
      <c r="XEM93" s="49"/>
      <c r="XEN93" s="49"/>
      <c r="XEO93" s="49"/>
      <c r="XEP93" s="49"/>
      <c r="XEQ93" s="49"/>
      <c r="XER93" s="49"/>
      <c r="XES93" s="49"/>
      <c r="XET93" s="49"/>
      <c r="XEU93" s="49"/>
      <c r="XEV93" s="49"/>
      <c r="XEW93" s="49"/>
      <c r="XEX93" s="49"/>
      <c r="XEY93" s="49"/>
      <c r="XEZ93" s="49"/>
      <c r="XFA93" s="49"/>
      <c r="XFB93" s="49"/>
      <c r="XFC93" s="1"/>
      <c r="XFD93" s="1"/>
    </row>
    <row r="94" ht="15" customHeight="1" spans="1:16384">
      <c r="A94" s="73"/>
      <c r="B94" s="61" t="s">
        <v>1579</v>
      </c>
      <c r="C94" s="66">
        <v>45</v>
      </c>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s="49"/>
      <c r="FY94" s="49"/>
      <c r="FZ94" s="49"/>
      <c r="GA94" s="49"/>
      <c r="GB94" s="49"/>
      <c r="GC94" s="49"/>
      <c r="GD94" s="49"/>
      <c r="GE94" s="49"/>
      <c r="GF94" s="49"/>
      <c r="GG94" s="49"/>
      <c r="GH94" s="49"/>
      <c r="GI94" s="49"/>
      <c r="GJ94" s="49"/>
      <c r="GK94" s="49"/>
      <c r="GL94" s="49"/>
      <c r="GM94" s="49"/>
      <c r="GN94" s="49"/>
      <c r="GO94" s="49"/>
      <c r="GP94" s="49"/>
      <c r="GQ94" s="49"/>
      <c r="GR94" s="49"/>
      <c r="GS94" s="49"/>
      <c r="GT94" s="49"/>
      <c r="GU94" s="49"/>
      <c r="GV94" s="49"/>
      <c r="GW94" s="49"/>
      <c r="GX94" s="49"/>
      <c r="GY94" s="49"/>
      <c r="GZ94" s="49"/>
      <c r="HA94" s="49"/>
      <c r="HB94" s="49"/>
      <c r="HC94" s="49"/>
      <c r="HD94" s="49"/>
      <c r="HE94" s="49"/>
      <c r="HF94" s="49"/>
      <c r="HG94" s="49"/>
      <c r="HH94" s="49"/>
      <c r="HI94" s="49"/>
      <c r="HJ94" s="49"/>
      <c r="HK94" s="49"/>
      <c r="HL94" s="49"/>
      <c r="HM94" s="49"/>
      <c r="HN94" s="49"/>
      <c r="HO94" s="49"/>
      <c r="HP94" s="49"/>
      <c r="HQ94" s="49"/>
      <c r="HR94" s="49"/>
      <c r="HS94" s="49"/>
      <c r="HT94" s="49"/>
      <c r="HU94" s="49"/>
      <c r="HV94" s="49"/>
      <c r="HW94" s="49"/>
      <c r="HX94" s="49"/>
      <c r="HY94" s="49"/>
      <c r="HZ94" s="49"/>
      <c r="IA94" s="49"/>
      <c r="IB94" s="49"/>
      <c r="IC94" s="49"/>
      <c r="ID94" s="49"/>
      <c r="IE94" s="49"/>
      <c r="IF94" s="49"/>
      <c r="IG94" s="49"/>
      <c r="IH94" s="49"/>
      <c r="II94" s="49"/>
      <c r="IJ94" s="49"/>
      <c r="IK94" s="49"/>
      <c r="IL94" s="49"/>
      <c r="IM94" s="49"/>
      <c r="IN94" s="49"/>
      <c r="IO94" s="49"/>
      <c r="IP94" s="49"/>
      <c r="IQ94" s="49"/>
      <c r="IR94" s="49"/>
      <c r="IS94" s="49"/>
      <c r="IT94" s="49"/>
      <c r="IU94" s="49"/>
      <c r="IV94" s="49"/>
      <c r="IW94" s="49"/>
      <c r="IX94" s="49"/>
      <c r="IY94" s="49"/>
      <c r="IZ94" s="49"/>
      <c r="JA94" s="49"/>
      <c r="JB94" s="49"/>
      <c r="JC94" s="49"/>
      <c r="JD94" s="49"/>
      <c r="JE94" s="49"/>
      <c r="JF94" s="49"/>
      <c r="JG94" s="49"/>
      <c r="JH94" s="49"/>
      <c r="JI94" s="49"/>
      <c r="JJ94" s="49"/>
      <c r="JK94" s="49"/>
      <c r="JL94" s="49"/>
      <c r="JM94" s="49"/>
      <c r="JN94" s="49"/>
      <c r="JO94" s="49"/>
      <c r="JP94" s="49"/>
      <c r="JQ94" s="49"/>
      <c r="JR94" s="49"/>
      <c r="JS94" s="49"/>
      <c r="JT94" s="49"/>
      <c r="JU94" s="49"/>
      <c r="JV94" s="49"/>
      <c r="JW94" s="49"/>
      <c r="JX94" s="49"/>
      <c r="JY94" s="49"/>
      <c r="JZ94" s="49"/>
      <c r="KA94" s="49"/>
      <c r="KB94" s="49"/>
      <c r="KC94" s="49"/>
      <c r="KD94" s="49"/>
      <c r="KE94" s="49"/>
      <c r="KF94" s="49"/>
      <c r="KG94" s="49"/>
      <c r="KH94" s="49"/>
      <c r="KI94" s="49"/>
      <c r="KJ94" s="49"/>
      <c r="KK94" s="49"/>
      <c r="KL94" s="49"/>
      <c r="KM94" s="49"/>
      <c r="KN94" s="49"/>
      <c r="KO94" s="49"/>
      <c r="KP94" s="49"/>
      <c r="KQ94" s="49"/>
      <c r="KR94" s="49"/>
      <c r="KS94" s="49"/>
      <c r="KT94" s="49"/>
      <c r="KU94" s="49"/>
      <c r="KV94" s="49"/>
      <c r="KW94" s="49"/>
      <c r="KX94" s="49"/>
      <c r="KY94" s="49"/>
      <c r="KZ94" s="49"/>
      <c r="LA94" s="49"/>
      <c r="LB94" s="49"/>
      <c r="LC94" s="49"/>
      <c r="LD94" s="49"/>
      <c r="LE94" s="49"/>
      <c r="LF94" s="49"/>
      <c r="LG94" s="49"/>
      <c r="LH94" s="49"/>
      <c r="LI94" s="49"/>
      <c r="LJ94" s="49"/>
      <c r="LK94" s="49"/>
      <c r="LL94" s="49"/>
      <c r="LM94" s="49"/>
      <c r="LN94" s="49"/>
      <c r="LO94" s="49"/>
      <c r="LP94" s="49"/>
      <c r="LQ94" s="49"/>
      <c r="LR94" s="49"/>
      <c r="LS94" s="49"/>
      <c r="LT94" s="49"/>
      <c r="LU94" s="49"/>
      <c r="LV94" s="49"/>
      <c r="LW94" s="49"/>
      <c r="LX94" s="49"/>
      <c r="LY94" s="49"/>
      <c r="LZ94" s="49"/>
      <c r="MA94" s="49"/>
      <c r="MB94" s="49"/>
      <c r="MC94" s="49"/>
      <c r="MD94" s="49"/>
      <c r="ME94" s="49"/>
      <c r="MF94" s="49"/>
      <c r="MG94" s="49"/>
      <c r="MH94" s="49"/>
      <c r="MI94" s="49"/>
      <c r="MJ94" s="49"/>
      <c r="MK94" s="49"/>
      <c r="ML94" s="49"/>
      <c r="MM94" s="49"/>
      <c r="MN94" s="49"/>
      <c r="MO94" s="49"/>
      <c r="MP94" s="49"/>
      <c r="MQ94" s="49"/>
      <c r="MR94" s="49"/>
      <c r="MS94" s="49"/>
      <c r="MT94" s="49"/>
      <c r="MU94" s="49"/>
      <c r="MV94" s="49"/>
      <c r="MW94" s="49"/>
      <c r="MX94" s="49"/>
      <c r="MY94" s="49"/>
      <c r="MZ94" s="49"/>
      <c r="NA94" s="49"/>
      <c r="NB94" s="49"/>
      <c r="NC94" s="49"/>
      <c r="ND94" s="49"/>
      <c r="NE94" s="49"/>
      <c r="NF94" s="49"/>
      <c r="NG94" s="49"/>
      <c r="NH94" s="49"/>
      <c r="NI94" s="49"/>
      <c r="NJ94" s="49"/>
      <c r="NK94" s="49"/>
      <c r="NL94" s="49"/>
      <c r="NM94" s="49"/>
      <c r="NN94" s="49"/>
      <c r="NO94" s="49"/>
      <c r="NP94" s="49"/>
      <c r="NQ94" s="49"/>
      <c r="NR94" s="49"/>
      <c r="NS94" s="49"/>
      <c r="NT94" s="49"/>
      <c r="NU94" s="49"/>
      <c r="NV94" s="49"/>
      <c r="NW94" s="49"/>
      <c r="NX94" s="49"/>
      <c r="NY94" s="49"/>
      <c r="NZ94" s="49"/>
      <c r="OA94" s="49"/>
      <c r="OB94" s="49"/>
      <c r="OC94" s="49"/>
      <c r="OD94" s="49"/>
      <c r="OE94" s="49"/>
      <c r="OF94" s="49"/>
      <c r="OG94" s="49"/>
      <c r="OH94" s="49"/>
      <c r="OI94" s="49"/>
      <c r="OJ94" s="49"/>
      <c r="OK94" s="49"/>
      <c r="OL94" s="49"/>
      <c r="OM94" s="49"/>
      <c r="ON94" s="49"/>
      <c r="OO94" s="49"/>
      <c r="OP94" s="49"/>
      <c r="OQ94" s="49"/>
      <c r="OR94" s="49"/>
      <c r="OS94" s="49"/>
      <c r="OT94" s="49"/>
      <c r="OU94" s="49"/>
      <c r="OV94" s="49"/>
      <c r="OW94" s="49"/>
      <c r="OX94" s="49"/>
      <c r="OY94" s="49"/>
      <c r="OZ94" s="49"/>
      <c r="PA94" s="49"/>
      <c r="PB94" s="49"/>
      <c r="PC94" s="49"/>
      <c r="PD94" s="49"/>
      <c r="PE94" s="49"/>
      <c r="PF94" s="49"/>
      <c r="PG94" s="49"/>
      <c r="PH94" s="49"/>
      <c r="PI94" s="49"/>
      <c r="PJ94" s="49"/>
      <c r="PK94" s="49"/>
      <c r="PL94" s="49"/>
      <c r="PM94" s="49"/>
      <c r="PN94" s="49"/>
      <c r="PO94" s="49"/>
      <c r="PP94" s="49"/>
      <c r="PQ94" s="49"/>
      <c r="PR94" s="49"/>
      <c r="PS94" s="49"/>
      <c r="PT94" s="49"/>
      <c r="PU94" s="49"/>
      <c r="PV94" s="49"/>
      <c r="PW94" s="49"/>
      <c r="PX94" s="49"/>
      <c r="PY94" s="49"/>
      <c r="PZ94" s="49"/>
      <c r="QA94" s="49"/>
      <c r="QB94" s="49"/>
      <c r="QC94" s="49"/>
      <c r="QD94" s="49"/>
      <c r="QE94" s="49"/>
      <c r="QF94" s="49"/>
      <c r="QG94" s="49"/>
      <c r="QH94" s="49"/>
      <c r="QI94" s="49"/>
      <c r="QJ94" s="49"/>
      <c r="QK94" s="49"/>
      <c r="QL94" s="49"/>
      <c r="QM94" s="49"/>
      <c r="QN94" s="49"/>
      <c r="QO94" s="49"/>
      <c r="QP94" s="49"/>
      <c r="QQ94" s="49"/>
      <c r="QR94" s="49"/>
      <c r="QS94" s="49"/>
      <c r="QT94" s="49"/>
      <c r="QU94" s="49"/>
      <c r="QV94" s="49"/>
      <c r="QW94" s="49"/>
      <c r="QX94" s="49"/>
      <c r="QY94" s="49"/>
      <c r="QZ94" s="49"/>
      <c r="RA94" s="49"/>
      <c r="RB94" s="49"/>
      <c r="RC94" s="49"/>
      <c r="RD94" s="49"/>
      <c r="RE94" s="49"/>
      <c r="RF94" s="49"/>
      <c r="RG94" s="49"/>
      <c r="RH94" s="49"/>
      <c r="RI94" s="49"/>
      <c r="RJ94" s="49"/>
      <c r="RK94" s="49"/>
      <c r="RL94" s="49"/>
      <c r="RM94" s="49"/>
      <c r="RN94" s="49"/>
      <c r="RO94" s="49"/>
      <c r="RP94" s="49"/>
      <c r="RQ94" s="49"/>
      <c r="RR94" s="49"/>
      <c r="RS94" s="49"/>
      <c r="RT94" s="49"/>
      <c r="RU94" s="49"/>
      <c r="RV94" s="49"/>
      <c r="RW94" s="49"/>
      <c r="RX94" s="49"/>
      <c r="RY94" s="49"/>
      <c r="RZ94" s="49"/>
      <c r="SA94" s="49"/>
      <c r="SB94" s="49"/>
      <c r="SC94" s="49"/>
      <c r="SD94" s="49"/>
      <c r="SE94" s="49"/>
      <c r="SF94" s="49"/>
      <c r="SG94" s="49"/>
      <c r="SH94" s="49"/>
      <c r="SI94" s="49"/>
      <c r="SJ94" s="49"/>
      <c r="SK94" s="49"/>
      <c r="SL94" s="49"/>
      <c r="SM94" s="49"/>
      <c r="SN94" s="49"/>
      <c r="SO94" s="49"/>
      <c r="SP94" s="49"/>
      <c r="SQ94" s="49"/>
      <c r="SR94" s="49"/>
      <c r="SS94" s="49"/>
      <c r="ST94" s="49"/>
      <c r="SU94" s="49"/>
      <c r="SV94" s="49"/>
      <c r="SW94" s="49"/>
      <c r="SX94" s="49"/>
      <c r="SY94" s="49"/>
      <c r="SZ94" s="49"/>
      <c r="TA94" s="49"/>
      <c r="TB94" s="49"/>
      <c r="TC94" s="49"/>
      <c r="TD94" s="49"/>
      <c r="TE94" s="49"/>
      <c r="TF94" s="49"/>
      <c r="TG94" s="49"/>
      <c r="TH94" s="49"/>
      <c r="TI94" s="49"/>
      <c r="TJ94" s="49"/>
      <c r="TK94" s="49"/>
      <c r="TL94" s="49"/>
      <c r="TM94" s="49"/>
      <c r="TN94" s="49"/>
      <c r="TO94" s="49"/>
      <c r="TP94" s="49"/>
      <c r="TQ94" s="49"/>
      <c r="TR94" s="49"/>
      <c r="TS94" s="49"/>
      <c r="TT94" s="49"/>
      <c r="TU94" s="49"/>
      <c r="TV94" s="49"/>
      <c r="TW94" s="49"/>
      <c r="TX94" s="49"/>
      <c r="TY94" s="49"/>
      <c r="TZ94" s="49"/>
      <c r="UA94" s="49"/>
      <c r="UB94" s="49"/>
      <c r="UC94" s="49"/>
      <c r="UD94" s="49"/>
      <c r="UE94" s="49"/>
      <c r="UF94" s="49"/>
      <c r="UG94" s="49"/>
      <c r="UH94" s="49"/>
      <c r="UI94" s="49"/>
      <c r="UJ94" s="49"/>
      <c r="UK94" s="49"/>
      <c r="UL94" s="49"/>
      <c r="UM94" s="49"/>
      <c r="UN94" s="49"/>
      <c r="UO94" s="49"/>
      <c r="UP94" s="49"/>
      <c r="UQ94" s="49"/>
      <c r="UR94" s="49"/>
      <c r="US94" s="49"/>
      <c r="UT94" s="49"/>
      <c r="UU94" s="49"/>
      <c r="UV94" s="49"/>
      <c r="UW94" s="49"/>
      <c r="UX94" s="49"/>
      <c r="UY94" s="49"/>
      <c r="UZ94" s="49"/>
      <c r="VA94" s="49"/>
      <c r="VB94" s="49"/>
      <c r="VC94" s="49"/>
      <c r="VD94" s="49"/>
      <c r="VE94" s="49"/>
      <c r="VF94" s="49"/>
      <c r="VG94" s="49"/>
      <c r="VH94" s="49"/>
      <c r="VI94" s="49"/>
      <c r="VJ94" s="49"/>
      <c r="VK94" s="49"/>
      <c r="VL94" s="49"/>
      <c r="VM94" s="49"/>
      <c r="VN94" s="49"/>
      <c r="VO94" s="49"/>
      <c r="VP94" s="49"/>
      <c r="VQ94" s="49"/>
      <c r="VR94" s="49"/>
      <c r="VS94" s="49"/>
      <c r="VT94" s="49"/>
      <c r="VU94" s="49"/>
      <c r="VV94" s="49"/>
      <c r="VW94" s="49"/>
      <c r="VX94" s="49"/>
      <c r="VY94" s="49"/>
      <c r="VZ94" s="49"/>
      <c r="WA94" s="49"/>
      <c r="WB94" s="49"/>
      <c r="WC94" s="49"/>
      <c r="WD94" s="49"/>
      <c r="WE94" s="49"/>
      <c r="WF94" s="49"/>
      <c r="WG94" s="49"/>
      <c r="WH94" s="49"/>
      <c r="WI94" s="49"/>
      <c r="WJ94" s="49"/>
      <c r="WK94" s="49"/>
      <c r="WL94" s="49"/>
      <c r="WM94" s="49"/>
      <c r="WN94" s="49"/>
      <c r="WO94" s="49"/>
      <c r="WP94" s="49"/>
      <c r="WQ94" s="49"/>
      <c r="WR94" s="49"/>
      <c r="WS94" s="49"/>
      <c r="WT94" s="49"/>
      <c r="WU94" s="49"/>
      <c r="WV94" s="49"/>
      <c r="WW94" s="49"/>
      <c r="WX94" s="49"/>
      <c r="WY94" s="49"/>
      <c r="WZ94" s="49"/>
      <c r="XA94" s="49"/>
      <c r="XB94" s="49"/>
      <c r="XC94" s="49"/>
      <c r="XD94" s="49"/>
      <c r="XE94" s="49"/>
      <c r="XF94" s="49"/>
      <c r="XG94" s="49"/>
      <c r="XH94" s="49"/>
      <c r="XI94" s="49"/>
      <c r="XJ94" s="49"/>
      <c r="XK94" s="49"/>
      <c r="XL94" s="49"/>
      <c r="XM94" s="49"/>
      <c r="XN94" s="49"/>
      <c r="XO94" s="49"/>
      <c r="XP94" s="49"/>
      <c r="XQ94" s="49"/>
      <c r="XR94" s="49"/>
      <c r="XS94" s="49"/>
      <c r="XT94" s="49"/>
      <c r="XU94" s="49"/>
      <c r="XV94" s="49"/>
      <c r="XW94" s="49"/>
      <c r="XX94" s="49"/>
      <c r="XY94" s="49"/>
      <c r="XZ94" s="49"/>
      <c r="YA94" s="49"/>
      <c r="YB94" s="49"/>
      <c r="YC94" s="49"/>
      <c r="YD94" s="49"/>
      <c r="YE94" s="49"/>
      <c r="YF94" s="49"/>
      <c r="YG94" s="49"/>
      <c r="YH94" s="49"/>
      <c r="YI94" s="49"/>
      <c r="YJ94" s="49"/>
      <c r="YK94" s="49"/>
      <c r="YL94" s="49"/>
      <c r="YM94" s="49"/>
      <c r="YN94" s="49"/>
      <c r="YO94" s="49"/>
      <c r="YP94" s="49"/>
      <c r="YQ94" s="49"/>
      <c r="YR94" s="49"/>
      <c r="YS94" s="49"/>
      <c r="YT94" s="49"/>
      <c r="YU94" s="49"/>
      <c r="YV94" s="49"/>
      <c r="YW94" s="49"/>
      <c r="YX94" s="49"/>
      <c r="YY94" s="49"/>
      <c r="YZ94" s="49"/>
      <c r="ZA94" s="49"/>
      <c r="ZB94" s="49"/>
      <c r="ZC94" s="49"/>
      <c r="ZD94" s="49"/>
      <c r="ZE94" s="49"/>
      <c r="ZF94" s="49"/>
      <c r="ZG94" s="49"/>
      <c r="ZH94" s="49"/>
      <c r="ZI94" s="49"/>
      <c r="ZJ94" s="49"/>
      <c r="ZK94" s="49"/>
      <c r="ZL94" s="49"/>
      <c r="ZM94" s="49"/>
      <c r="ZN94" s="49"/>
      <c r="ZO94" s="49"/>
      <c r="ZP94" s="49"/>
      <c r="ZQ94" s="49"/>
      <c r="ZR94" s="49"/>
      <c r="ZS94" s="49"/>
      <c r="ZT94" s="49"/>
      <c r="ZU94" s="49"/>
      <c r="ZV94" s="49"/>
      <c r="ZW94" s="49"/>
      <c r="ZX94" s="49"/>
      <c r="ZY94" s="49"/>
      <c r="ZZ94" s="49"/>
      <c r="AAA94" s="49"/>
      <c r="AAB94" s="49"/>
      <c r="AAC94" s="49"/>
      <c r="AAD94" s="49"/>
      <c r="AAE94" s="49"/>
      <c r="AAF94" s="49"/>
      <c r="AAG94" s="49"/>
      <c r="AAH94" s="49"/>
      <c r="AAI94" s="49"/>
      <c r="AAJ94" s="49"/>
      <c r="AAK94" s="49"/>
      <c r="AAL94" s="49"/>
      <c r="AAM94" s="49"/>
      <c r="AAN94" s="49"/>
      <c r="AAO94" s="49"/>
      <c r="AAP94" s="49"/>
      <c r="AAQ94" s="49"/>
      <c r="AAR94" s="49"/>
      <c r="AAS94" s="49"/>
      <c r="AAT94" s="49"/>
      <c r="AAU94" s="49"/>
      <c r="AAV94" s="49"/>
      <c r="AAW94" s="49"/>
      <c r="AAX94" s="49"/>
      <c r="AAY94" s="49"/>
      <c r="AAZ94" s="49"/>
      <c r="ABA94" s="49"/>
      <c r="ABB94" s="49"/>
      <c r="ABC94" s="49"/>
      <c r="ABD94" s="49"/>
      <c r="ABE94" s="49"/>
      <c r="ABF94" s="49"/>
      <c r="ABG94" s="49"/>
      <c r="ABH94" s="49"/>
      <c r="ABI94" s="49"/>
      <c r="ABJ94" s="49"/>
      <c r="ABK94" s="49"/>
      <c r="ABL94" s="49"/>
      <c r="ABM94" s="49"/>
      <c r="ABN94" s="49"/>
      <c r="ABO94" s="49"/>
      <c r="ABP94" s="49"/>
      <c r="ABQ94" s="49"/>
      <c r="ABR94" s="49"/>
      <c r="ABS94" s="49"/>
      <c r="ABT94" s="49"/>
      <c r="ABU94" s="49"/>
      <c r="ABV94" s="49"/>
      <c r="ABW94" s="49"/>
      <c r="ABX94" s="49"/>
      <c r="ABY94" s="49"/>
      <c r="ABZ94" s="49"/>
      <c r="ACA94" s="49"/>
      <c r="ACB94" s="49"/>
      <c r="ACC94" s="49"/>
      <c r="ACD94" s="49"/>
      <c r="ACE94" s="49"/>
      <c r="ACF94" s="49"/>
      <c r="ACG94" s="49"/>
      <c r="ACH94" s="49"/>
      <c r="ACI94" s="49"/>
      <c r="ACJ94" s="49"/>
      <c r="ACK94" s="49"/>
      <c r="ACL94" s="49"/>
      <c r="ACM94" s="49"/>
      <c r="ACN94" s="49"/>
      <c r="ACO94" s="49"/>
      <c r="ACP94" s="49"/>
      <c r="ACQ94" s="49"/>
      <c r="ACR94" s="49"/>
      <c r="ACS94" s="49"/>
      <c r="ACT94" s="49"/>
      <c r="ACU94" s="49"/>
      <c r="ACV94" s="49"/>
      <c r="ACW94" s="49"/>
      <c r="ACX94" s="49"/>
      <c r="ACY94" s="49"/>
      <c r="ACZ94" s="49"/>
      <c r="ADA94" s="49"/>
      <c r="ADB94" s="49"/>
      <c r="ADC94" s="49"/>
      <c r="ADD94" s="49"/>
      <c r="ADE94" s="49"/>
      <c r="ADF94" s="49"/>
      <c r="ADG94" s="49"/>
      <c r="ADH94" s="49"/>
      <c r="ADI94" s="49"/>
      <c r="ADJ94" s="49"/>
      <c r="ADK94" s="49"/>
      <c r="ADL94" s="49"/>
      <c r="ADM94" s="49"/>
      <c r="ADN94" s="49"/>
      <c r="ADO94" s="49"/>
      <c r="ADP94" s="49"/>
      <c r="ADQ94" s="49"/>
      <c r="ADR94" s="49"/>
      <c r="ADS94" s="49"/>
      <c r="ADT94" s="49"/>
      <c r="ADU94" s="49"/>
      <c r="ADV94" s="49"/>
      <c r="ADW94" s="49"/>
      <c r="ADX94" s="49"/>
      <c r="ADY94" s="49"/>
      <c r="ADZ94" s="49"/>
      <c r="AEA94" s="49"/>
      <c r="AEB94" s="49"/>
      <c r="AEC94" s="49"/>
      <c r="AED94" s="49"/>
      <c r="AEE94" s="49"/>
      <c r="AEF94" s="49"/>
      <c r="AEG94" s="49"/>
      <c r="AEH94" s="49"/>
      <c r="AEI94" s="49"/>
      <c r="AEJ94" s="49"/>
      <c r="AEK94" s="49"/>
      <c r="AEL94" s="49"/>
      <c r="AEM94" s="49"/>
      <c r="AEN94" s="49"/>
      <c r="AEO94" s="49"/>
      <c r="AEP94" s="49"/>
      <c r="AEQ94" s="49"/>
      <c r="AER94" s="49"/>
      <c r="AES94" s="49"/>
      <c r="AET94" s="49"/>
      <c r="AEU94" s="49"/>
      <c r="AEV94" s="49"/>
      <c r="AEW94" s="49"/>
      <c r="AEX94" s="49"/>
      <c r="AEY94" s="49"/>
      <c r="AEZ94" s="49"/>
      <c r="AFA94" s="49"/>
      <c r="AFB94" s="49"/>
      <c r="AFC94" s="49"/>
      <c r="AFD94" s="49"/>
      <c r="AFE94" s="49"/>
      <c r="AFF94" s="49"/>
      <c r="AFG94" s="49"/>
      <c r="AFH94" s="49"/>
      <c r="AFI94" s="49"/>
      <c r="AFJ94" s="49"/>
      <c r="AFK94" s="49"/>
      <c r="AFL94" s="49"/>
      <c r="AFM94" s="49"/>
      <c r="AFN94" s="49"/>
      <c r="AFO94" s="49"/>
      <c r="AFP94" s="49"/>
      <c r="AFQ94" s="49"/>
      <c r="AFR94" s="49"/>
      <c r="AFS94" s="49"/>
      <c r="AFT94" s="49"/>
      <c r="AFU94" s="49"/>
      <c r="AFV94" s="49"/>
      <c r="AFW94" s="49"/>
      <c r="AFX94" s="49"/>
      <c r="AFY94" s="49"/>
      <c r="AFZ94" s="49"/>
      <c r="AGA94" s="49"/>
      <c r="AGB94" s="49"/>
      <c r="AGC94" s="49"/>
      <c r="AGD94" s="49"/>
      <c r="AGE94" s="49"/>
      <c r="AGF94" s="49"/>
      <c r="AGG94" s="49"/>
      <c r="AGH94" s="49"/>
      <c r="AGI94" s="49"/>
      <c r="AGJ94" s="49"/>
      <c r="AGK94" s="49"/>
      <c r="AGL94" s="49"/>
      <c r="AGM94" s="49"/>
      <c r="AGN94" s="49"/>
      <c r="AGO94" s="49"/>
      <c r="AGP94" s="49"/>
      <c r="AGQ94" s="49"/>
      <c r="AGR94" s="49"/>
      <c r="AGS94" s="49"/>
      <c r="AGT94" s="49"/>
      <c r="AGU94" s="49"/>
      <c r="AGV94" s="49"/>
      <c r="AGW94" s="49"/>
      <c r="AGX94" s="49"/>
      <c r="AGY94" s="49"/>
      <c r="AGZ94" s="49"/>
      <c r="AHA94" s="49"/>
      <c r="AHB94" s="49"/>
      <c r="AHC94" s="49"/>
      <c r="AHD94" s="49"/>
      <c r="AHE94" s="49"/>
      <c r="AHF94" s="49"/>
      <c r="AHG94" s="49"/>
      <c r="AHH94" s="49"/>
      <c r="AHI94" s="49"/>
      <c r="AHJ94" s="49"/>
      <c r="AHK94" s="49"/>
      <c r="AHL94" s="49"/>
      <c r="AHM94" s="49"/>
      <c r="AHN94" s="49"/>
      <c r="AHO94" s="49"/>
      <c r="AHP94" s="49"/>
      <c r="AHQ94" s="49"/>
      <c r="AHR94" s="49"/>
      <c r="AHS94" s="49"/>
      <c r="AHT94" s="49"/>
      <c r="AHU94" s="49"/>
      <c r="AHV94" s="49"/>
      <c r="AHW94" s="49"/>
      <c r="AHX94" s="49"/>
      <c r="AHY94" s="49"/>
      <c r="AHZ94" s="49"/>
      <c r="AIA94" s="49"/>
      <c r="AIB94" s="49"/>
      <c r="AIC94" s="49"/>
      <c r="AID94" s="49"/>
      <c r="AIE94" s="49"/>
      <c r="AIF94" s="49"/>
      <c r="AIG94" s="49"/>
      <c r="AIH94" s="49"/>
      <c r="AII94" s="49"/>
      <c r="AIJ94" s="49"/>
      <c r="AIK94" s="49"/>
      <c r="AIL94" s="49"/>
      <c r="AIM94" s="49"/>
      <c r="AIN94" s="49"/>
      <c r="AIO94" s="49"/>
      <c r="AIP94" s="49"/>
      <c r="AIQ94" s="49"/>
      <c r="AIR94" s="49"/>
      <c r="AIS94" s="49"/>
      <c r="AIT94" s="49"/>
      <c r="AIU94" s="49"/>
      <c r="AIV94" s="49"/>
      <c r="AIW94" s="49"/>
      <c r="AIX94" s="49"/>
      <c r="AIY94" s="49"/>
      <c r="AIZ94" s="49"/>
      <c r="AJA94" s="49"/>
      <c r="AJB94" s="49"/>
      <c r="AJC94" s="49"/>
      <c r="AJD94" s="49"/>
      <c r="AJE94" s="49"/>
      <c r="AJF94" s="49"/>
      <c r="AJG94" s="49"/>
      <c r="AJH94" s="49"/>
      <c r="AJI94" s="49"/>
      <c r="AJJ94" s="49"/>
      <c r="AJK94" s="49"/>
      <c r="AJL94" s="49"/>
      <c r="AJM94" s="49"/>
      <c r="AJN94" s="49"/>
      <c r="AJO94" s="49"/>
      <c r="AJP94" s="49"/>
      <c r="AJQ94" s="49"/>
      <c r="AJR94" s="49"/>
      <c r="AJS94" s="49"/>
      <c r="AJT94" s="49"/>
      <c r="AJU94" s="49"/>
      <c r="AJV94" s="49"/>
      <c r="AJW94" s="49"/>
      <c r="AJX94" s="49"/>
      <c r="AJY94" s="49"/>
      <c r="AJZ94" s="49"/>
      <c r="AKA94" s="49"/>
      <c r="AKB94" s="49"/>
      <c r="AKC94" s="49"/>
      <c r="AKD94" s="49"/>
      <c r="AKE94" s="49"/>
      <c r="AKF94" s="49"/>
      <c r="AKG94" s="49"/>
      <c r="AKH94" s="49"/>
      <c r="AKI94" s="49"/>
      <c r="AKJ94" s="49"/>
      <c r="AKK94" s="49"/>
      <c r="AKL94" s="49"/>
      <c r="AKM94" s="49"/>
      <c r="AKN94" s="49"/>
      <c r="AKO94" s="49"/>
      <c r="AKP94" s="49"/>
      <c r="AKQ94" s="49"/>
      <c r="AKR94" s="49"/>
      <c r="AKS94" s="49"/>
      <c r="AKT94" s="49"/>
      <c r="AKU94" s="49"/>
      <c r="AKV94" s="49"/>
      <c r="AKW94" s="49"/>
      <c r="AKX94" s="49"/>
      <c r="AKY94" s="49"/>
      <c r="AKZ94" s="49"/>
      <c r="ALA94" s="49"/>
      <c r="ALB94" s="49"/>
      <c r="ALC94" s="49"/>
      <c r="ALD94" s="49"/>
      <c r="ALE94" s="49"/>
      <c r="ALF94" s="49"/>
      <c r="ALG94" s="49"/>
      <c r="ALH94" s="49"/>
      <c r="ALI94" s="49"/>
      <c r="ALJ94" s="49"/>
      <c r="ALK94" s="49"/>
      <c r="ALL94" s="49"/>
      <c r="ALM94" s="49"/>
      <c r="ALN94" s="49"/>
      <c r="ALO94" s="49"/>
      <c r="ALP94" s="49"/>
      <c r="ALQ94" s="49"/>
      <c r="ALR94" s="49"/>
      <c r="ALS94" s="49"/>
      <c r="ALT94" s="49"/>
      <c r="ALU94" s="49"/>
      <c r="ALV94" s="49"/>
      <c r="ALW94" s="49"/>
      <c r="ALX94" s="49"/>
      <c r="ALY94" s="49"/>
      <c r="ALZ94" s="49"/>
      <c r="AMA94" s="49"/>
      <c r="AMB94" s="49"/>
      <c r="AMC94" s="49"/>
      <c r="AMD94" s="49"/>
      <c r="AME94" s="49"/>
      <c r="AMF94" s="49"/>
      <c r="AMG94" s="49"/>
      <c r="AMH94" s="49"/>
      <c r="AMI94" s="49"/>
      <c r="AMJ94" s="49"/>
      <c r="AMK94" s="49"/>
      <c r="AML94" s="49"/>
      <c r="AMM94" s="49"/>
      <c r="AMN94" s="49"/>
      <c r="AMO94" s="49"/>
      <c r="AMP94" s="49"/>
      <c r="AMQ94" s="49"/>
      <c r="AMR94" s="49"/>
      <c r="AMS94" s="49"/>
      <c r="AMT94" s="49"/>
      <c r="AMU94" s="49"/>
      <c r="AMV94" s="49"/>
      <c r="AMW94" s="49"/>
      <c r="AMX94" s="49"/>
      <c r="AMY94" s="49"/>
      <c r="AMZ94" s="49"/>
      <c r="ANA94" s="49"/>
      <c r="ANB94" s="49"/>
      <c r="ANC94" s="49"/>
      <c r="AND94" s="49"/>
      <c r="ANE94" s="49"/>
      <c r="ANF94" s="49"/>
      <c r="ANG94" s="49"/>
      <c r="ANH94" s="49"/>
      <c r="ANI94" s="49"/>
      <c r="ANJ94" s="49"/>
      <c r="ANK94" s="49"/>
      <c r="ANL94" s="49"/>
      <c r="ANM94" s="49"/>
      <c r="ANN94" s="49"/>
      <c r="ANO94" s="49"/>
      <c r="ANP94" s="49"/>
      <c r="ANQ94" s="49"/>
      <c r="ANR94" s="49"/>
      <c r="ANS94" s="49"/>
      <c r="ANT94" s="49"/>
      <c r="ANU94" s="49"/>
      <c r="ANV94" s="49"/>
      <c r="ANW94" s="49"/>
      <c r="ANX94" s="49"/>
      <c r="ANY94" s="49"/>
      <c r="ANZ94" s="49"/>
      <c r="AOA94" s="49"/>
      <c r="AOB94" s="49"/>
      <c r="AOC94" s="49"/>
      <c r="AOD94" s="49"/>
      <c r="AOE94" s="49"/>
      <c r="AOF94" s="49"/>
      <c r="AOG94" s="49"/>
      <c r="AOH94" s="49"/>
      <c r="AOI94" s="49"/>
      <c r="AOJ94" s="49"/>
      <c r="AOK94" s="49"/>
      <c r="AOL94" s="49"/>
      <c r="AOM94" s="49"/>
      <c r="AON94" s="49"/>
      <c r="AOO94" s="49"/>
      <c r="AOP94" s="49"/>
      <c r="AOQ94" s="49"/>
      <c r="AOR94" s="49"/>
      <c r="AOS94" s="49"/>
      <c r="AOT94" s="49"/>
      <c r="AOU94" s="49"/>
      <c r="AOV94" s="49"/>
      <c r="AOW94" s="49"/>
      <c r="AOX94" s="49"/>
      <c r="AOY94" s="49"/>
      <c r="AOZ94" s="49"/>
      <c r="APA94" s="49"/>
      <c r="APB94" s="49"/>
      <c r="APC94" s="49"/>
      <c r="APD94" s="49"/>
      <c r="APE94" s="49"/>
      <c r="APF94" s="49"/>
      <c r="APG94" s="49"/>
      <c r="APH94" s="49"/>
      <c r="API94" s="49"/>
      <c r="APJ94" s="49"/>
      <c r="APK94" s="49"/>
      <c r="APL94" s="49"/>
      <c r="APM94" s="49"/>
      <c r="APN94" s="49"/>
      <c r="APO94" s="49"/>
      <c r="APP94" s="49"/>
      <c r="APQ94" s="49"/>
      <c r="APR94" s="49"/>
      <c r="APS94" s="49"/>
      <c r="APT94" s="49"/>
      <c r="APU94" s="49"/>
      <c r="APV94" s="49"/>
      <c r="APW94" s="49"/>
      <c r="APX94" s="49"/>
      <c r="APY94" s="49"/>
      <c r="APZ94" s="49"/>
      <c r="AQA94" s="49"/>
      <c r="AQB94" s="49"/>
      <c r="AQC94" s="49"/>
      <c r="AQD94" s="49"/>
      <c r="AQE94" s="49"/>
      <c r="AQF94" s="49"/>
      <c r="AQG94" s="49"/>
      <c r="AQH94" s="49"/>
      <c r="AQI94" s="49"/>
      <c r="AQJ94" s="49"/>
      <c r="AQK94" s="49"/>
      <c r="AQL94" s="49"/>
      <c r="AQM94" s="49"/>
      <c r="AQN94" s="49"/>
      <c r="AQO94" s="49"/>
      <c r="AQP94" s="49"/>
      <c r="AQQ94" s="49"/>
      <c r="AQR94" s="49"/>
      <c r="AQS94" s="49"/>
      <c r="AQT94" s="49"/>
      <c r="AQU94" s="49"/>
      <c r="AQV94" s="49"/>
      <c r="AQW94" s="49"/>
      <c r="AQX94" s="49"/>
      <c r="AQY94" s="49"/>
      <c r="AQZ94" s="49"/>
      <c r="ARA94" s="49"/>
      <c r="ARB94" s="49"/>
      <c r="ARC94" s="49"/>
      <c r="ARD94" s="49"/>
      <c r="ARE94" s="49"/>
      <c r="ARF94" s="49"/>
      <c r="ARG94" s="49"/>
      <c r="ARH94" s="49"/>
      <c r="ARI94" s="49"/>
      <c r="ARJ94" s="49"/>
      <c r="ARK94" s="49"/>
      <c r="ARL94" s="49"/>
      <c r="ARM94" s="49"/>
      <c r="ARN94" s="49"/>
      <c r="ARO94" s="49"/>
      <c r="ARP94" s="49"/>
      <c r="ARQ94" s="49"/>
      <c r="ARR94" s="49"/>
      <c r="ARS94" s="49"/>
      <c r="ART94" s="49"/>
      <c r="ARU94" s="49"/>
      <c r="ARV94" s="49"/>
      <c r="ARW94" s="49"/>
      <c r="ARX94" s="49"/>
      <c r="ARY94" s="49"/>
      <c r="ARZ94" s="49"/>
      <c r="ASA94" s="49"/>
      <c r="ASB94" s="49"/>
      <c r="ASC94" s="49"/>
      <c r="ASD94" s="49"/>
      <c r="ASE94" s="49"/>
      <c r="ASF94" s="49"/>
      <c r="ASG94" s="49"/>
      <c r="ASH94" s="49"/>
      <c r="ASI94" s="49"/>
      <c r="ASJ94" s="49"/>
      <c r="ASK94" s="49"/>
      <c r="ASL94" s="49"/>
      <c r="ASM94" s="49"/>
      <c r="ASN94" s="49"/>
      <c r="ASO94" s="49"/>
      <c r="ASP94" s="49"/>
      <c r="ASQ94" s="49"/>
      <c r="ASR94" s="49"/>
      <c r="ASS94" s="49"/>
      <c r="AST94" s="49"/>
      <c r="ASU94" s="49"/>
      <c r="ASV94" s="49"/>
      <c r="ASW94" s="49"/>
      <c r="ASX94" s="49"/>
      <c r="ASY94" s="49"/>
      <c r="ASZ94" s="49"/>
      <c r="ATA94" s="49"/>
      <c r="ATB94" s="49"/>
      <c r="ATC94" s="49"/>
      <c r="ATD94" s="49"/>
      <c r="ATE94" s="49"/>
      <c r="ATF94" s="49"/>
      <c r="ATG94" s="49"/>
      <c r="ATH94" s="49"/>
      <c r="ATI94" s="49"/>
      <c r="ATJ94" s="49"/>
      <c r="ATK94" s="49"/>
      <c r="ATL94" s="49"/>
      <c r="ATM94" s="49"/>
      <c r="ATN94" s="49"/>
      <c r="ATO94" s="49"/>
      <c r="ATP94" s="49"/>
      <c r="ATQ94" s="49"/>
      <c r="ATR94" s="49"/>
      <c r="ATS94" s="49"/>
      <c r="ATT94" s="49"/>
      <c r="ATU94" s="49"/>
      <c r="ATV94" s="49"/>
      <c r="ATW94" s="49"/>
      <c r="ATX94" s="49"/>
      <c r="ATY94" s="49"/>
      <c r="ATZ94" s="49"/>
      <c r="AUA94" s="49"/>
      <c r="AUB94" s="49"/>
      <c r="AUC94" s="49"/>
      <c r="AUD94" s="49"/>
      <c r="AUE94" s="49"/>
      <c r="AUF94" s="49"/>
      <c r="AUG94" s="49"/>
      <c r="AUH94" s="49"/>
      <c r="AUI94" s="49"/>
      <c r="AUJ94" s="49"/>
      <c r="AUK94" s="49"/>
      <c r="AUL94" s="49"/>
      <c r="AUM94" s="49"/>
      <c r="AUN94" s="49"/>
      <c r="AUO94" s="49"/>
      <c r="AUP94" s="49"/>
      <c r="AUQ94" s="49"/>
      <c r="AUR94" s="49"/>
      <c r="AUS94" s="49"/>
      <c r="AUT94" s="49"/>
      <c r="AUU94" s="49"/>
      <c r="AUV94" s="49"/>
      <c r="AUW94" s="49"/>
      <c r="AUX94" s="49"/>
      <c r="AUY94" s="49"/>
      <c r="AUZ94" s="49"/>
      <c r="AVA94" s="49"/>
      <c r="AVB94" s="49"/>
      <c r="AVC94" s="49"/>
      <c r="AVD94" s="49"/>
      <c r="AVE94" s="49"/>
      <c r="AVF94" s="49"/>
      <c r="AVG94" s="49"/>
      <c r="AVH94" s="49"/>
      <c r="AVI94" s="49"/>
      <c r="AVJ94" s="49"/>
      <c r="AVK94" s="49"/>
      <c r="AVL94" s="49"/>
      <c r="AVM94" s="49"/>
      <c r="AVN94" s="49"/>
      <c r="AVO94" s="49"/>
      <c r="AVP94" s="49"/>
      <c r="AVQ94" s="49"/>
      <c r="AVR94" s="49"/>
      <c r="AVS94" s="49"/>
      <c r="AVT94" s="49"/>
      <c r="AVU94" s="49"/>
      <c r="AVV94" s="49"/>
      <c r="AVW94" s="49"/>
      <c r="AVX94" s="49"/>
      <c r="AVY94" s="49"/>
      <c r="AVZ94" s="49"/>
      <c r="AWA94" s="49"/>
      <c r="AWB94" s="49"/>
      <c r="AWC94" s="49"/>
      <c r="AWD94" s="49"/>
      <c r="AWE94" s="49"/>
      <c r="AWF94" s="49"/>
      <c r="AWG94" s="49"/>
      <c r="AWH94" s="49"/>
      <c r="AWI94" s="49"/>
      <c r="AWJ94" s="49"/>
      <c r="AWK94" s="49"/>
      <c r="AWL94" s="49"/>
      <c r="AWM94" s="49"/>
      <c r="AWN94" s="49"/>
      <c r="AWO94" s="49"/>
      <c r="AWP94" s="49"/>
      <c r="AWQ94" s="49"/>
      <c r="AWR94" s="49"/>
      <c r="AWS94" s="49"/>
      <c r="AWT94" s="49"/>
      <c r="AWU94" s="49"/>
      <c r="AWV94" s="49"/>
      <c r="AWW94" s="49"/>
      <c r="AWX94" s="49"/>
      <c r="AWY94" s="49"/>
      <c r="AWZ94" s="49"/>
      <c r="AXA94" s="49"/>
      <c r="AXB94" s="49"/>
      <c r="AXC94" s="49"/>
      <c r="AXD94" s="49"/>
      <c r="AXE94" s="49"/>
      <c r="AXF94" s="49"/>
      <c r="AXG94" s="49"/>
      <c r="AXH94" s="49"/>
      <c r="AXI94" s="49"/>
      <c r="AXJ94" s="49"/>
      <c r="AXK94" s="49"/>
      <c r="AXL94" s="49"/>
      <c r="AXM94" s="49"/>
      <c r="AXN94" s="49"/>
      <c r="AXO94" s="49"/>
      <c r="AXP94" s="49"/>
      <c r="AXQ94" s="49"/>
      <c r="AXR94" s="49"/>
      <c r="AXS94" s="49"/>
      <c r="AXT94" s="49"/>
      <c r="AXU94" s="49"/>
      <c r="AXV94" s="49"/>
      <c r="AXW94" s="49"/>
      <c r="AXX94" s="49"/>
      <c r="AXY94" s="49"/>
      <c r="AXZ94" s="49"/>
      <c r="AYA94" s="49"/>
      <c r="AYB94" s="49"/>
      <c r="AYC94" s="49"/>
      <c r="AYD94" s="49"/>
      <c r="AYE94" s="49"/>
      <c r="AYF94" s="49"/>
      <c r="AYG94" s="49"/>
      <c r="AYH94" s="49"/>
      <c r="AYI94" s="49"/>
      <c r="AYJ94" s="49"/>
      <c r="AYK94" s="49"/>
      <c r="AYL94" s="49"/>
      <c r="AYM94" s="49"/>
      <c r="AYN94" s="49"/>
      <c r="AYO94" s="49"/>
      <c r="AYP94" s="49"/>
      <c r="AYQ94" s="49"/>
      <c r="AYR94" s="49"/>
      <c r="AYS94" s="49"/>
      <c r="AYT94" s="49"/>
      <c r="AYU94" s="49"/>
      <c r="AYV94" s="49"/>
      <c r="AYW94" s="49"/>
      <c r="AYX94" s="49"/>
      <c r="AYY94" s="49"/>
      <c r="AYZ94" s="49"/>
      <c r="AZA94" s="49"/>
      <c r="AZB94" s="49"/>
      <c r="AZC94" s="49"/>
      <c r="AZD94" s="49"/>
      <c r="AZE94" s="49"/>
      <c r="AZF94" s="49"/>
      <c r="AZG94" s="49"/>
      <c r="AZH94" s="49"/>
      <c r="AZI94" s="49"/>
      <c r="AZJ94" s="49"/>
      <c r="AZK94" s="49"/>
      <c r="AZL94" s="49"/>
      <c r="AZM94" s="49"/>
      <c r="AZN94" s="49"/>
      <c r="AZO94" s="49"/>
      <c r="AZP94" s="49"/>
      <c r="AZQ94" s="49"/>
      <c r="AZR94" s="49"/>
      <c r="AZS94" s="49"/>
      <c r="AZT94" s="49"/>
      <c r="AZU94" s="49"/>
      <c r="AZV94" s="49"/>
      <c r="AZW94" s="49"/>
      <c r="AZX94" s="49"/>
      <c r="AZY94" s="49"/>
      <c r="AZZ94" s="49"/>
      <c r="BAA94" s="49"/>
      <c r="BAB94" s="49"/>
      <c r="BAC94" s="49"/>
      <c r="BAD94" s="49"/>
      <c r="BAE94" s="49"/>
      <c r="BAF94" s="49"/>
      <c r="BAG94" s="49"/>
      <c r="BAH94" s="49"/>
      <c r="BAI94" s="49"/>
      <c r="BAJ94" s="49"/>
      <c r="BAK94" s="49"/>
      <c r="BAL94" s="49"/>
      <c r="BAM94" s="49"/>
      <c r="BAN94" s="49"/>
      <c r="BAO94" s="49"/>
      <c r="BAP94" s="49"/>
      <c r="BAQ94" s="49"/>
      <c r="BAR94" s="49"/>
      <c r="BAS94" s="49"/>
      <c r="BAT94" s="49"/>
      <c r="BAU94" s="49"/>
      <c r="BAV94" s="49"/>
      <c r="BAW94" s="49"/>
      <c r="BAX94" s="49"/>
      <c r="BAY94" s="49"/>
      <c r="BAZ94" s="49"/>
      <c r="BBA94" s="49"/>
      <c r="BBB94" s="49"/>
      <c r="BBC94" s="49"/>
      <c r="BBD94" s="49"/>
      <c r="BBE94" s="49"/>
      <c r="BBF94" s="49"/>
      <c r="BBG94" s="49"/>
      <c r="BBH94" s="49"/>
      <c r="BBI94" s="49"/>
      <c r="BBJ94" s="49"/>
      <c r="BBK94" s="49"/>
      <c r="BBL94" s="49"/>
      <c r="BBM94" s="49"/>
      <c r="BBN94" s="49"/>
      <c r="BBO94" s="49"/>
      <c r="BBP94" s="49"/>
      <c r="BBQ94" s="49"/>
      <c r="BBR94" s="49"/>
      <c r="BBS94" s="49"/>
      <c r="BBT94" s="49"/>
      <c r="BBU94" s="49"/>
      <c r="BBV94" s="49"/>
      <c r="BBW94" s="49"/>
      <c r="BBX94" s="49"/>
      <c r="BBY94" s="49"/>
      <c r="BBZ94" s="49"/>
      <c r="BCA94" s="49"/>
      <c r="BCB94" s="49"/>
      <c r="BCC94" s="49"/>
      <c r="BCD94" s="49"/>
      <c r="BCE94" s="49"/>
      <c r="BCF94" s="49"/>
      <c r="BCG94" s="49"/>
      <c r="BCH94" s="49"/>
      <c r="BCI94" s="49"/>
      <c r="BCJ94" s="49"/>
      <c r="BCK94" s="49"/>
      <c r="BCL94" s="49"/>
      <c r="BCM94" s="49"/>
      <c r="BCN94" s="49"/>
      <c r="BCO94" s="49"/>
      <c r="BCP94" s="49"/>
      <c r="BCQ94" s="49"/>
      <c r="BCR94" s="49"/>
      <c r="BCS94" s="49"/>
      <c r="BCT94" s="49"/>
      <c r="BCU94" s="49"/>
      <c r="BCV94" s="49"/>
      <c r="BCW94" s="49"/>
      <c r="BCX94" s="49"/>
      <c r="BCY94" s="49"/>
      <c r="BCZ94" s="49"/>
      <c r="BDA94" s="49"/>
      <c r="BDB94" s="49"/>
      <c r="BDC94" s="49"/>
      <c r="BDD94" s="49"/>
      <c r="BDE94" s="49"/>
      <c r="BDF94" s="49"/>
      <c r="BDG94" s="49"/>
      <c r="BDH94" s="49"/>
      <c r="BDI94" s="49"/>
      <c r="BDJ94" s="49"/>
      <c r="BDK94" s="49"/>
      <c r="BDL94" s="49"/>
      <c r="BDM94" s="49"/>
      <c r="BDN94" s="49"/>
      <c r="BDO94" s="49"/>
      <c r="BDP94" s="49"/>
      <c r="BDQ94" s="49"/>
      <c r="BDR94" s="49"/>
      <c r="BDS94" s="49"/>
      <c r="BDT94" s="49"/>
      <c r="BDU94" s="49"/>
      <c r="BDV94" s="49"/>
      <c r="BDW94" s="49"/>
      <c r="BDX94" s="49"/>
      <c r="BDY94" s="49"/>
      <c r="BDZ94" s="49"/>
      <c r="BEA94" s="49"/>
      <c r="BEB94" s="49"/>
      <c r="BEC94" s="49"/>
      <c r="BED94" s="49"/>
      <c r="BEE94" s="49"/>
      <c r="BEF94" s="49"/>
      <c r="BEG94" s="49"/>
      <c r="BEH94" s="49"/>
      <c r="BEI94" s="49"/>
      <c r="BEJ94" s="49"/>
      <c r="BEK94" s="49"/>
      <c r="BEL94" s="49"/>
      <c r="BEM94" s="49"/>
      <c r="BEN94" s="49"/>
      <c r="BEO94" s="49"/>
      <c r="BEP94" s="49"/>
      <c r="BEQ94" s="49"/>
      <c r="BER94" s="49"/>
      <c r="BES94" s="49"/>
      <c r="BET94" s="49"/>
      <c r="BEU94" s="49"/>
      <c r="BEV94" s="49"/>
      <c r="BEW94" s="49"/>
      <c r="BEX94" s="49"/>
      <c r="BEY94" s="49"/>
      <c r="BEZ94" s="49"/>
      <c r="BFA94" s="49"/>
      <c r="BFB94" s="49"/>
      <c r="BFC94" s="49"/>
      <c r="BFD94" s="49"/>
      <c r="BFE94" s="49"/>
      <c r="BFF94" s="49"/>
      <c r="BFG94" s="49"/>
      <c r="BFH94" s="49"/>
      <c r="BFI94" s="49"/>
      <c r="BFJ94" s="49"/>
      <c r="BFK94" s="49"/>
      <c r="BFL94" s="49"/>
      <c r="BFM94" s="49"/>
      <c r="BFN94" s="49"/>
      <c r="BFO94" s="49"/>
      <c r="BFP94" s="49"/>
      <c r="BFQ94" s="49"/>
      <c r="BFR94" s="49"/>
      <c r="BFS94" s="49"/>
      <c r="BFT94" s="49"/>
      <c r="BFU94" s="49"/>
      <c r="BFV94" s="49"/>
      <c r="BFW94" s="49"/>
      <c r="BFX94" s="49"/>
      <c r="BFY94" s="49"/>
      <c r="BFZ94" s="49"/>
      <c r="BGA94" s="49"/>
      <c r="BGB94" s="49"/>
      <c r="BGC94" s="49"/>
      <c r="BGD94" s="49"/>
      <c r="BGE94" s="49"/>
      <c r="BGF94" s="49"/>
      <c r="BGG94" s="49"/>
      <c r="BGH94" s="49"/>
      <c r="BGI94" s="49"/>
      <c r="BGJ94" s="49"/>
      <c r="BGK94" s="49"/>
      <c r="BGL94" s="49"/>
      <c r="BGM94" s="49"/>
      <c r="BGN94" s="49"/>
      <c r="BGO94" s="49"/>
      <c r="BGP94" s="49"/>
      <c r="BGQ94" s="49"/>
      <c r="BGR94" s="49"/>
      <c r="BGS94" s="49"/>
      <c r="BGT94" s="49"/>
      <c r="BGU94" s="49"/>
      <c r="BGV94" s="49"/>
      <c r="BGW94" s="49"/>
      <c r="BGX94" s="49"/>
      <c r="BGY94" s="49"/>
      <c r="BGZ94" s="49"/>
      <c r="BHA94" s="49"/>
      <c r="BHB94" s="49"/>
      <c r="BHC94" s="49"/>
      <c r="BHD94" s="49"/>
      <c r="BHE94" s="49"/>
      <c r="BHF94" s="49"/>
      <c r="BHG94" s="49"/>
      <c r="BHH94" s="49"/>
      <c r="BHI94" s="49"/>
      <c r="BHJ94" s="49"/>
      <c r="BHK94" s="49"/>
      <c r="BHL94" s="49"/>
      <c r="BHM94" s="49"/>
      <c r="BHN94" s="49"/>
      <c r="BHO94" s="49"/>
      <c r="BHP94" s="49"/>
      <c r="BHQ94" s="49"/>
      <c r="BHR94" s="49"/>
      <c r="BHS94" s="49"/>
      <c r="BHT94" s="49"/>
      <c r="BHU94" s="49"/>
      <c r="BHV94" s="49"/>
      <c r="BHW94" s="49"/>
      <c r="BHX94" s="49"/>
      <c r="BHY94" s="49"/>
      <c r="BHZ94" s="49"/>
      <c r="BIA94" s="49"/>
      <c r="BIB94" s="49"/>
      <c r="BIC94" s="49"/>
      <c r="BID94" s="49"/>
      <c r="BIE94" s="49"/>
      <c r="BIF94" s="49"/>
      <c r="BIG94" s="49"/>
      <c r="BIH94" s="49"/>
      <c r="BII94" s="49"/>
      <c r="BIJ94" s="49"/>
      <c r="BIK94" s="49"/>
      <c r="BIL94" s="49"/>
      <c r="BIM94" s="49"/>
      <c r="BIN94" s="49"/>
      <c r="BIO94" s="49"/>
      <c r="BIP94" s="49"/>
      <c r="BIQ94" s="49"/>
      <c r="BIR94" s="49"/>
      <c r="BIS94" s="49"/>
      <c r="BIT94" s="49"/>
      <c r="BIU94" s="49"/>
      <c r="BIV94" s="49"/>
      <c r="BIW94" s="49"/>
      <c r="BIX94" s="49"/>
      <c r="BIY94" s="49"/>
      <c r="BIZ94" s="49"/>
      <c r="BJA94" s="49"/>
      <c r="BJB94" s="49"/>
      <c r="BJC94" s="49"/>
      <c r="BJD94" s="49"/>
      <c r="BJE94" s="49"/>
      <c r="BJF94" s="49"/>
      <c r="BJG94" s="49"/>
      <c r="BJH94" s="49"/>
      <c r="BJI94" s="49"/>
      <c r="BJJ94" s="49"/>
      <c r="BJK94" s="49"/>
      <c r="BJL94" s="49"/>
      <c r="BJM94" s="49"/>
      <c r="BJN94" s="49"/>
      <c r="BJO94" s="49"/>
      <c r="BJP94" s="49"/>
      <c r="BJQ94" s="49"/>
      <c r="BJR94" s="49"/>
      <c r="BJS94" s="49"/>
      <c r="BJT94" s="49"/>
      <c r="BJU94" s="49"/>
      <c r="BJV94" s="49"/>
      <c r="BJW94" s="49"/>
      <c r="BJX94" s="49"/>
      <c r="BJY94" s="49"/>
      <c r="BJZ94" s="49"/>
      <c r="BKA94" s="49"/>
      <c r="BKB94" s="49"/>
      <c r="BKC94" s="49"/>
      <c r="BKD94" s="49"/>
      <c r="BKE94" s="49"/>
      <c r="BKF94" s="49"/>
      <c r="BKG94" s="49"/>
      <c r="BKH94" s="49"/>
      <c r="BKI94" s="49"/>
      <c r="BKJ94" s="49"/>
      <c r="BKK94" s="49"/>
      <c r="BKL94" s="49"/>
      <c r="BKM94" s="49"/>
      <c r="BKN94" s="49"/>
      <c r="BKO94" s="49"/>
      <c r="BKP94" s="49"/>
      <c r="BKQ94" s="49"/>
      <c r="BKR94" s="49"/>
      <c r="BKS94" s="49"/>
      <c r="BKT94" s="49"/>
      <c r="BKU94" s="49"/>
      <c r="BKV94" s="49"/>
      <c r="BKW94" s="49"/>
      <c r="BKX94" s="49"/>
      <c r="BKY94" s="49"/>
      <c r="BKZ94" s="49"/>
      <c r="BLA94" s="49"/>
      <c r="BLB94" s="49"/>
      <c r="BLC94" s="49"/>
      <c r="BLD94" s="49"/>
      <c r="BLE94" s="49"/>
      <c r="BLF94" s="49"/>
      <c r="BLG94" s="49"/>
      <c r="BLH94" s="49"/>
      <c r="BLI94" s="49"/>
      <c r="BLJ94" s="49"/>
      <c r="BLK94" s="49"/>
      <c r="BLL94" s="49"/>
      <c r="BLM94" s="49"/>
      <c r="BLN94" s="49"/>
      <c r="BLO94" s="49"/>
      <c r="BLP94" s="49"/>
      <c r="BLQ94" s="49"/>
      <c r="BLR94" s="49"/>
      <c r="BLS94" s="49"/>
      <c r="BLT94" s="49"/>
      <c r="BLU94" s="49"/>
      <c r="BLV94" s="49"/>
      <c r="BLW94" s="49"/>
      <c r="BLX94" s="49"/>
      <c r="BLY94" s="49"/>
      <c r="BLZ94" s="49"/>
      <c r="BMA94" s="49"/>
      <c r="BMB94" s="49"/>
      <c r="BMC94" s="49"/>
      <c r="BMD94" s="49"/>
      <c r="BME94" s="49"/>
      <c r="BMF94" s="49"/>
      <c r="BMG94" s="49"/>
      <c r="BMH94" s="49"/>
      <c r="BMI94" s="49"/>
      <c r="BMJ94" s="49"/>
      <c r="BMK94" s="49"/>
      <c r="BML94" s="49"/>
      <c r="BMM94" s="49"/>
      <c r="BMN94" s="49"/>
      <c r="BMO94" s="49"/>
      <c r="BMP94" s="49"/>
      <c r="BMQ94" s="49"/>
      <c r="BMR94" s="49"/>
      <c r="BMS94" s="49"/>
      <c r="BMT94" s="49"/>
      <c r="BMU94" s="49"/>
      <c r="BMV94" s="49"/>
      <c r="BMW94" s="49"/>
      <c r="BMX94" s="49"/>
      <c r="BMY94" s="49"/>
      <c r="BMZ94" s="49"/>
      <c r="BNA94" s="49"/>
      <c r="BNB94" s="49"/>
      <c r="BNC94" s="49"/>
      <c r="BND94" s="49"/>
      <c r="BNE94" s="49"/>
      <c r="BNF94" s="49"/>
      <c r="BNG94" s="49"/>
      <c r="BNH94" s="49"/>
      <c r="BNI94" s="49"/>
      <c r="BNJ94" s="49"/>
      <c r="BNK94" s="49"/>
      <c r="BNL94" s="49"/>
      <c r="BNM94" s="49"/>
      <c r="BNN94" s="49"/>
      <c r="BNO94" s="49"/>
      <c r="BNP94" s="49"/>
      <c r="BNQ94" s="49"/>
      <c r="BNR94" s="49"/>
      <c r="BNS94" s="49"/>
      <c r="BNT94" s="49"/>
      <c r="BNU94" s="49"/>
      <c r="BNV94" s="49"/>
      <c r="BNW94" s="49"/>
      <c r="BNX94" s="49"/>
      <c r="BNY94" s="49"/>
      <c r="BNZ94" s="49"/>
      <c r="BOA94" s="49"/>
      <c r="BOB94" s="49"/>
      <c r="BOC94" s="49"/>
      <c r="BOD94" s="49"/>
      <c r="BOE94" s="49"/>
      <c r="BOF94" s="49"/>
      <c r="BOG94" s="49"/>
      <c r="BOH94" s="49"/>
      <c r="BOI94" s="49"/>
      <c r="BOJ94" s="49"/>
      <c r="BOK94" s="49"/>
      <c r="BOL94" s="49"/>
      <c r="BOM94" s="49"/>
      <c r="BON94" s="49"/>
      <c r="BOO94" s="49"/>
      <c r="BOP94" s="49"/>
      <c r="BOQ94" s="49"/>
      <c r="BOR94" s="49"/>
      <c r="BOS94" s="49"/>
      <c r="BOT94" s="49"/>
      <c r="BOU94" s="49"/>
      <c r="BOV94" s="49"/>
      <c r="BOW94" s="49"/>
      <c r="BOX94" s="49"/>
      <c r="BOY94" s="49"/>
      <c r="BOZ94" s="49"/>
      <c r="BPA94" s="49"/>
      <c r="BPB94" s="49"/>
      <c r="BPC94" s="49"/>
      <c r="BPD94" s="49"/>
      <c r="BPE94" s="49"/>
      <c r="BPF94" s="49"/>
      <c r="BPG94" s="49"/>
      <c r="BPH94" s="49"/>
      <c r="BPI94" s="49"/>
      <c r="BPJ94" s="49"/>
      <c r="BPK94" s="49"/>
      <c r="BPL94" s="49"/>
      <c r="BPM94" s="49"/>
      <c r="BPN94" s="49"/>
      <c r="BPO94" s="49"/>
      <c r="BPP94" s="49"/>
      <c r="BPQ94" s="49"/>
      <c r="BPR94" s="49"/>
      <c r="BPS94" s="49"/>
      <c r="BPT94" s="49"/>
      <c r="BPU94" s="49"/>
      <c r="BPV94" s="49"/>
      <c r="BPW94" s="49"/>
      <c r="BPX94" s="49"/>
      <c r="BPY94" s="49"/>
      <c r="BPZ94" s="49"/>
      <c r="BQA94" s="49"/>
      <c r="BQB94" s="49"/>
      <c r="BQC94" s="49"/>
      <c r="BQD94" s="49"/>
      <c r="BQE94" s="49"/>
      <c r="BQF94" s="49"/>
      <c r="BQG94" s="49"/>
      <c r="BQH94" s="49"/>
      <c r="BQI94" s="49"/>
      <c r="BQJ94" s="49"/>
      <c r="BQK94" s="49"/>
      <c r="BQL94" s="49"/>
      <c r="BQM94" s="49"/>
      <c r="BQN94" s="49"/>
      <c r="BQO94" s="49"/>
      <c r="BQP94" s="49"/>
      <c r="BQQ94" s="49"/>
      <c r="BQR94" s="49"/>
      <c r="BQS94" s="49"/>
      <c r="BQT94" s="49"/>
      <c r="BQU94" s="49"/>
      <c r="BQV94" s="49"/>
      <c r="BQW94" s="49"/>
      <c r="BQX94" s="49"/>
      <c r="BQY94" s="49"/>
      <c r="BQZ94" s="49"/>
      <c r="BRA94" s="49"/>
      <c r="BRB94" s="49"/>
      <c r="BRC94" s="49"/>
      <c r="BRD94" s="49"/>
      <c r="BRE94" s="49"/>
      <c r="BRF94" s="49"/>
      <c r="BRG94" s="49"/>
      <c r="BRH94" s="49"/>
      <c r="BRI94" s="49"/>
      <c r="BRJ94" s="49"/>
      <c r="BRK94" s="49"/>
      <c r="BRL94" s="49"/>
      <c r="BRM94" s="49"/>
      <c r="BRN94" s="49"/>
      <c r="BRO94" s="49"/>
      <c r="BRP94" s="49"/>
      <c r="BRQ94" s="49"/>
      <c r="BRR94" s="49"/>
      <c r="BRS94" s="49"/>
      <c r="BRT94" s="49"/>
      <c r="BRU94" s="49"/>
      <c r="BRV94" s="49"/>
      <c r="BRW94" s="49"/>
      <c r="BRX94" s="49"/>
      <c r="BRY94" s="49"/>
      <c r="BRZ94" s="49"/>
      <c r="BSA94" s="49"/>
      <c r="BSB94" s="49"/>
      <c r="BSC94" s="49"/>
      <c r="BSD94" s="49"/>
      <c r="BSE94" s="49"/>
      <c r="BSF94" s="49"/>
      <c r="BSG94" s="49"/>
      <c r="BSH94" s="49"/>
      <c r="BSI94" s="49"/>
      <c r="BSJ94" s="49"/>
      <c r="BSK94" s="49"/>
      <c r="BSL94" s="49"/>
      <c r="BSM94" s="49"/>
      <c r="BSN94" s="49"/>
      <c r="BSO94" s="49"/>
      <c r="BSP94" s="49"/>
      <c r="BSQ94" s="49"/>
      <c r="BSR94" s="49"/>
      <c r="BSS94" s="49"/>
      <c r="BST94" s="49"/>
      <c r="BSU94" s="49"/>
      <c r="BSV94" s="49"/>
      <c r="BSW94" s="49"/>
      <c r="BSX94" s="49"/>
      <c r="BSY94" s="49"/>
      <c r="BSZ94" s="49"/>
      <c r="BTA94" s="49"/>
      <c r="BTB94" s="49"/>
      <c r="BTC94" s="49"/>
      <c r="BTD94" s="49"/>
      <c r="BTE94" s="49"/>
      <c r="BTF94" s="49"/>
      <c r="BTG94" s="49"/>
      <c r="BTH94" s="49"/>
      <c r="BTI94" s="49"/>
      <c r="BTJ94" s="49"/>
      <c r="BTK94" s="49"/>
      <c r="BTL94" s="49"/>
      <c r="BTM94" s="49"/>
      <c r="BTN94" s="49"/>
      <c r="BTO94" s="49"/>
      <c r="BTP94" s="49"/>
      <c r="BTQ94" s="49"/>
      <c r="BTR94" s="49"/>
      <c r="BTS94" s="49"/>
      <c r="BTT94" s="49"/>
      <c r="BTU94" s="49"/>
      <c r="BTV94" s="49"/>
      <c r="BTW94" s="49"/>
      <c r="BTX94" s="49"/>
      <c r="BTY94" s="49"/>
      <c r="BTZ94" s="49"/>
      <c r="BUA94" s="49"/>
      <c r="BUB94" s="49"/>
      <c r="BUC94" s="49"/>
      <c r="BUD94" s="49"/>
      <c r="BUE94" s="49"/>
      <c r="BUF94" s="49"/>
      <c r="BUG94" s="49"/>
      <c r="BUH94" s="49"/>
      <c r="BUI94" s="49"/>
      <c r="BUJ94" s="49"/>
      <c r="BUK94" s="49"/>
      <c r="BUL94" s="49"/>
      <c r="BUM94" s="49"/>
      <c r="BUN94" s="49"/>
      <c r="BUO94" s="49"/>
      <c r="BUP94" s="49"/>
      <c r="BUQ94" s="49"/>
      <c r="BUR94" s="49"/>
      <c r="BUS94" s="49"/>
      <c r="BUT94" s="49"/>
      <c r="BUU94" s="49"/>
      <c r="BUV94" s="49"/>
      <c r="BUW94" s="49"/>
      <c r="BUX94" s="49"/>
      <c r="BUY94" s="49"/>
      <c r="BUZ94" s="49"/>
      <c r="BVA94" s="49"/>
      <c r="BVB94" s="49"/>
      <c r="BVC94" s="49"/>
      <c r="BVD94" s="49"/>
      <c r="BVE94" s="49"/>
      <c r="BVF94" s="49"/>
      <c r="BVG94" s="49"/>
      <c r="BVH94" s="49"/>
      <c r="BVI94" s="49"/>
      <c r="BVJ94" s="49"/>
      <c r="BVK94" s="49"/>
      <c r="BVL94" s="49"/>
      <c r="BVM94" s="49"/>
      <c r="BVN94" s="49"/>
      <c r="BVO94" s="49"/>
      <c r="BVP94" s="49"/>
      <c r="BVQ94" s="49"/>
      <c r="BVR94" s="49"/>
      <c r="BVS94" s="49"/>
      <c r="BVT94" s="49"/>
      <c r="BVU94" s="49"/>
      <c r="BVV94" s="49"/>
      <c r="BVW94" s="49"/>
      <c r="BVX94" s="49"/>
      <c r="BVY94" s="49"/>
      <c r="BVZ94" s="49"/>
      <c r="BWA94" s="49"/>
      <c r="BWB94" s="49"/>
      <c r="BWC94" s="49"/>
      <c r="BWD94" s="49"/>
      <c r="BWE94" s="49"/>
      <c r="BWF94" s="49"/>
      <c r="BWG94" s="49"/>
      <c r="BWH94" s="49"/>
      <c r="BWI94" s="49"/>
      <c r="BWJ94" s="49"/>
      <c r="BWK94" s="49"/>
      <c r="BWL94" s="49"/>
      <c r="BWM94" s="49"/>
      <c r="BWN94" s="49"/>
      <c r="BWO94" s="49"/>
      <c r="BWP94" s="49"/>
      <c r="BWQ94" s="49"/>
      <c r="BWR94" s="49"/>
      <c r="BWS94" s="49"/>
      <c r="BWT94" s="49"/>
      <c r="BWU94" s="49"/>
      <c r="BWV94" s="49"/>
      <c r="BWW94" s="49"/>
      <c r="BWX94" s="49"/>
      <c r="BWY94" s="49"/>
      <c r="BWZ94" s="49"/>
      <c r="BXA94" s="49"/>
      <c r="BXB94" s="49"/>
      <c r="BXC94" s="49"/>
      <c r="BXD94" s="49"/>
      <c r="BXE94" s="49"/>
      <c r="BXF94" s="49"/>
      <c r="BXG94" s="49"/>
      <c r="BXH94" s="49"/>
      <c r="BXI94" s="49"/>
      <c r="BXJ94" s="49"/>
      <c r="BXK94" s="49"/>
      <c r="BXL94" s="49"/>
      <c r="BXM94" s="49"/>
      <c r="BXN94" s="49"/>
      <c r="BXO94" s="49"/>
      <c r="BXP94" s="49"/>
      <c r="BXQ94" s="49"/>
      <c r="BXR94" s="49"/>
      <c r="BXS94" s="49"/>
      <c r="BXT94" s="49"/>
      <c r="BXU94" s="49"/>
      <c r="BXV94" s="49"/>
      <c r="BXW94" s="49"/>
      <c r="BXX94" s="49"/>
      <c r="BXY94" s="49"/>
      <c r="BXZ94" s="49"/>
      <c r="BYA94" s="49"/>
      <c r="BYB94" s="49"/>
      <c r="BYC94" s="49"/>
      <c r="BYD94" s="49"/>
      <c r="BYE94" s="49"/>
      <c r="BYF94" s="49"/>
      <c r="BYG94" s="49"/>
      <c r="BYH94" s="49"/>
      <c r="BYI94" s="49"/>
      <c r="BYJ94" s="49"/>
      <c r="BYK94" s="49"/>
      <c r="BYL94" s="49"/>
      <c r="BYM94" s="49"/>
      <c r="BYN94" s="49"/>
      <c r="BYO94" s="49"/>
      <c r="BYP94" s="49"/>
      <c r="BYQ94" s="49"/>
      <c r="BYR94" s="49"/>
      <c r="BYS94" s="49"/>
      <c r="BYT94" s="49"/>
      <c r="BYU94" s="49"/>
      <c r="BYV94" s="49"/>
      <c r="BYW94" s="49"/>
      <c r="BYX94" s="49"/>
      <c r="BYY94" s="49"/>
      <c r="BYZ94" s="49"/>
      <c r="BZA94" s="49"/>
      <c r="BZB94" s="49"/>
      <c r="BZC94" s="49"/>
      <c r="BZD94" s="49"/>
      <c r="BZE94" s="49"/>
      <c r="BZF94" s="49"/>
      <c r="BZG94" s="49"/>
      <c r="BZH94" s="49"/>
      <c r="BZI94" s="49"/>
      <c r="BZJ94" s="49"/>
      <c r="BZK94" s="49"/>
      <c r="BZL94" s="49"/>
      <c r="BZM94" s="49"/>
      <c r="BZN94" s="49"/>
      <c r="BZO94" s="49"/>
      <c r="BZP94" s="49"/>
      <c r="BZQ94" s="49"/>
      <c r="BZR94" s="49"/>
      <c r="BZS94" s="49"/>
      <c r="BZT94" s="49"/>
      <c r="BZU94" s="49"/>
      <c r="BZV94" s="49"/>
      <c r="BZW94" s="49"/>
      <c r="BZX94" s="49"/>
      <c r="BZY94" s="49"/>
      <c r="BZZ94" s="49"/>
      <c r="CAA94" s="49"/>
      <c r="CAB94" s="49"/>
      <c r="CAC94" s="49"/>
      <c r="CAD94" s="49"/>
      <c r="CAE94" s="49"/>
      <c r="CAF94" s="49"/>
      <c r="CAG94" s="49"/>
      <c r="CAH94" s="49"/>
      <c r="CAI94" s="49"/>
      <c r="CAJ94" s="49"/>
      <c r="CAK94" s="49"/>
      <c r="CAL94" s="49"/>
      <c r="CAM94" s="49"/>
      <c r="CAN94" s="49"/>
      <c r="CAO94" s="49"/>
      <c r="CAP94" s="49"/>
      <c r="CAQ94" s="49"/>
      <c r="CAR94" s="49"/>
      <c r="CAS94" s="49"/>
      <c r="CAT94" s="49"/>
      <c r="CAU94" s="49"/>
      <c r="CAV94" s="49"/>
      <c r="CAW94" s="49"/>
      <c r="CAX94" s="49"/>
      <c r="CAY94" s="49"/>
      <c r="CAZ94" s="49"/>
      <c r="CBA94" s="49"/>
      <c r="CBB94" s="49"/>
      <c r="CBC94" s="49"/>
      <c r="CBD94" s="49"/>
      <c r="CBE94" s="49"/>
      <c r="CBF94" s="49"/>
      <c r="CBG94" s="49"/>
      <c r="CBH94" s="49"/>
      <c r="CBI94" s="49"/>
      <c r="CBJ94" s="49"/>
      <c r="CBK94" s="49"/>
      <c r="CBL94" s="49"/>
      <c r="CBM94" s="49"/>
      <c r="CBN94" s="49"/>
      <c r="CBO94" s="49"/>
      <c r="CBP94" s="49"/>
      <c r="CBQ94" s="49"/>
      <c r="CBR94" s="49"/>
      <c r="CBS94" s="49"/>
      <c r="CBT94" s="49"/>
      <c r="CBU94" s="49"/>
      <c r="CBV94" s="49"/>
      <c r="CBW94" s="49"/>
      <c r="CBX94" s="49"/>
      <c r="CBY94" s="49"/>
      <c r="CBZ94" s="49"/>
      <c r="CCA94" s="49"/>
      <c r="CCB94" s="49"/>
      <c r="CCC94" s="49"/>
      <c r="CCD94" s="49"/>
      <c r="CCE94" s="49"/>
      <c r="CCF94" s="49"/>
      <c r="CCG94" s="49"/>
      <c r="CCH94" s="49"/>
      <c r="CCI94" s="49"/>
      <c r="CCJ94" s="49"/>
      <c r="CCK94" s="49"/>
      <c r="CCL94" s="49"/>
      <c r="CCM94" s="49"/>
      <c r="CCN94" s="49"/>
      <c r="CCO94" s="49"/>
      <c r="CCP94" s="49"/>
      <c r="CCQ94" s="49"/>
      <c r="CCR94" s="49"/>
      <c r="CCS94" s="49"/>
      <c r="CCT94" s="49"/>
      <c r="CCU94" s="49"/>
      <c r="CCV94" s="49"/>
      <c r="CCW94" s="49"/>
      <c r="CCX94" s="49"/>
      <c r="CCY94" s="49"/>
      <c r="CCZ94" s="49"/>
      <c r="CDA94" s="49"/>
      <c r="CDB94" s="49"/>
      <c r="CDC94" s="49"/>
      <c r="CDD94" s="49"/>
      <c r="CDE94" s="49"/>
      <c r="CDF94" s="49"/>
      <c r="CDG94" s="49"/>
      <c r="CDH94" s="49"/>
      <c r="CDI94" s="49"/>
      <c r="CDJ94" s="49"/>
      <c r="CDK94" s="49"/>
      <c r="CDL94" s="49"/>
      <c r="CDM94" s="49"/>
      <c r="CDN94" s="49"/>
      <c r="CDO94" s="49"/>
      <c r="CDP94" s="49"/>
      <c r="CDQ94" s="49"/>
      <c r="CDR94" s="49"/>
      <c r="CDS94" s="49"/>
      <c r="CDT94" s="49"/>
      <c r="CDU94" s="49"/>
      <c r="CDV94" s="49"/>
      <c r="CDW94" s="49"/>
      <c r="CDX94" s="49"/>
      <c r="CDY94" s="49"/>
      <c r="CDZ94" s="49"/>
      <c r="CEA94" s="49"/>
      <c r="CEB94" s="49"/>
      <c r="CEC94" s="49"/>
      <c r="CED94" s="49"/>
      <c r="CEE94" s="49"/>
      <c r="CEF94" s="49"/>
      <c r="CEG94" s="49"/>
      <c r="CEH94" s="49"/>
      <c r="CEI94" s="49"/>
      <c r="CEJ94" s="49"/>
      <c r="CEK94" s="49"/>
      <c r="CEL94" s="49"/>
      <c r="CEM94" s="49"/>
      <c r="CEN94" s="49"/>
      <c r="CEO94" s="49"/>
      <c r="CEP94" s="49"/>
      <c r="CEQ94" s="49"/>
      <c r="CER94" s="49"/>
      <c r="CES94" s="49"/>
      <c r="CET94" s="49"/>
      <c r="CEU94" s="49"/>
      <c r="CEV94" s="49"/>
      <c r="CEW94" s="49"/>
      <c r="CEX94" s="49"/>
      <c r="CEY94" s="49"/>
      <c r="CEZ94" s="49"/>
      <c r="CFA94" s="49"/>
      <c r="CFB94" s="49"/>
      <c r="CFC94" s="49"/>
      <c r="CFD94" s="49"/>
      <c r="CFE94" s="49"/>
      <c r="CFF94" s="49"/>
      <c r="CFG94" s="49"/>
      <c r="CFH94" s="49"/>
      <c r="CFI94" s="49"/>
      <c r="CFJ94" s="49"/>
      <c r="CFK94" s="49"/>
      <c r="CFL94" s="49"/>
      <c r="CFM94" s="49"/>
      <c r="CFN94" s="49"/>
      <c r="CFO94" s="49"/>
      <c r="CFP94" s="49"/>
      <c r="CFQ94" s="49"/>
      <c r="CFR94" s="49"/>
      <c r="CFS94" s="49"/>
      <c r="CFT94" s="49"/>
      <c r="CFU94" s="49"/>
      <c r="CFV94" s="49"/>
      <c r="CFW94" s="49"/>
      <c r="CFX94" s="49"/>
      <c r="CFY94" s="49"/>
      <c r="CFZ94" s="49"/>
      <c r="CGA94" s="49"/>
      <c r="CGB94" s="49"/>
      <c r="CGC94" s="49"/>
      <c r="CGD94" s="49"/>
      <c r="CGE94" s="49"/>
      <c r="CGF94" s="49"/>
      <c r="CGG94" s="49"/>
      <c r="CGH94" s="49"/>
      <c r="CGI94" s="49"/>
      <c r="CGJ94" s="49"/>
      <c r="CGK94" s="49"/>
      <c r="CGL94" s="49"/>
      <c r="CGM94" s="49"/>
      <c r="CGN94" s="49"/>
      <c r="CGO94" s="49"/>
      <c r="CGP94" s="49"/>
      <c r="CGQ94" s="49"/>
      <c r="CGR94" s="49"/>
      <c r="CGS94" s="49"/>
      <c r="CGT94" s="49"/>
      <c r="CGU94" s="49"/>
      <c r="CGV94" s="49"/>
      <c r="CGW94" s="49"/>
      <c r="CGX94" s="49"/>
      <c r="CGY94" s="49"/>
      <c r="CGZ94" s="49"/>
      <c r="CHA94" s="49"/>
      <c r="CHB94" s="49"/>
      <c r="CHC94" s="49"/>
      <c r="CHD94" s="49"/>
      <c r="CHE94" s="49"/>
      <c r="CHF94" s="49"/>
      <c r="CHG94" s="49"/>
      <c r="CHH94" s="49"/>
      <c r="CHI94" s="49"/>
      <c r="CHJ94" s="49"/>
      <c r="CHK94" s="49"/>
      <c r="CHL94" s="49"/>
      <c r="CHM94" s="49"/>
      <c r="CHN94" s="49"/>
      <c r="CHO94" s="49"/>
      <c r="CHP94" s="49"/>
      <c r="CHQ94" s="49"/>
      <c r="CHR94" s="49"/>
      <c r="CHS94" s="49"/>
      <c r="CHT94" s="49"/>
      <c r="CHU94" s="49"/>
      <c r="CHV94" s="49"/>
      <c r="CHW94" s="49"/>
      <c r="CHX94" s="49"/>
      <c r="CHY94" s="49"/>
      <c r="CHZ94" s="49"/>
      <c r="CIA94" s="49"/>
      <c r="CIB94" s="49"/>
      <c r="CIC94" s="49"/>
      <c r="CID94" s="49"/>
      <c r="CIE94" s="49"/>
      <c r="CIF94" s="49"/>
      <c r="CIG94" s="49"/>
      <c r="CIH94" s="49"/>
      <c r="CII94" s="49"/>
      <c r="CIJ94" s="49"/>
      <c r="CIK94" s="49"/>
      <c r="CIL94" s="49"/>
      <c r="CIM94" s="49"/>
      <c r="CIN94" s="49"/>
      <c r="CIO94" s="49"/>
      <c r="CIP94" s="49"/>
      <c r="CIQ94" s="49"/>
      <c r="CIR94" s="49"/>
      <c r="CIS94" s="49"/>
      <c r="CIT94" s="49"/>
      <c r="CIU94" s="49"/>
      <c r="CIV94" s="49"/>
      <c r="CIW94" s="49"/>
      <c r="CIX94" s="49"/>
      <c r="CIY94" s="49"/>
      <c r="CIZ94" s="49"/>
      <c r="CJA94" s="49"/>
      <c r="CJB94" s="49"/>
      <c r="CJC94" s="49"/>
      <c r="CJD94" s="49"/>
      <c r="CJE94" s="49"/>
      <c r="CJF94" s="49"/>
      <c r="CJG94" s="49"/>
      <c r="CJH94" s="49"/>
      <c r="CJI94" s="49"/>
      <c r="CJJ94" s="49"/>
      <c r="CJK94" s="49"/>
      <c r="CJL94" s="49"/>
      <c r="CJM94" s="49"/>
      <c r="CJN94" s="49"/>
      <c r="CJO94" s="49"/>
      <c r="CJP94" s="49"/>
      <c r="CJQ94" s="49"/>
      <c r="CJR94" s="49"/>
      <c r="CJS94" s="49"/>
      <c r="CJT94" s="49"/>
      <c r="CJU94" s="49"/>
      <c r="CJV94" s="49"/>
      <c r="CJW94" s="49"/>
      <c r="CJX94" s="49"/>
      <c r="CJY94" s="49"/>
      <c r="CJZ94" s="49"/>
      <c r="CKA94" s="49"/>
      <c r="CKB94" s="49"/>
      <c r="CKC94" s="49"/>
      <c r="CKD94" s="49"/>
      <c r="CKE94" s="49"/>
      <c r="CKF94" s="49"/>
      <c r="CKG94" s="49"/>
      <c r="CKH94" s="49"/>
      <c r="CKI94" s="49"/>
      <c r="CKJ94" s="49"/>
      <c r="CKK94" s="49"/>
      <c r="CKL94" s="49"/>
      <c r="CKM94" s="49"/>
      <c r="CKN94" s="49"/>
      <c r="CKO94" s="49"/>
      <c r="CKP94" s="49"/>
      <c r="CKQ94" s="49"/>
      <c r="CKR94" s="49"/>
      <c r="CKS94" s="49"/>
      <c r="CKT94" s="49"/>
      <c r="CKU94" s="49"/>
      <c r="CKV94" s="49"/>
      <c r="CKW94" s="49"/>
      <c r="CKX94" s="49"/>
      <c r="CKY94" s="49"/>
      <c r="CKZ94" s="49"/>
      <c r="CLA94" s="49"/>
      <c r="CLB94" s="49"/>
      <c r="CLC94" s="49"/>
      <c r="CLD94" s="49"/>
      <c r="CLE94" s="49"/>
      <c r="CLF94" s="49"/>
      <c r="CLG94" s="49"/>
      <c r="CLH94" s="49"/>
      <c r="CLI94" s="49"/>
      <c r="CLJ94" s="49"/>
      <c r="CLK94" s="49"/>
      <c r="CLL94" s="49"/>
      <c r="CLM94" s="49"/>
      <c r="CLN94" s="49"/>
      <c r="CLO94" s="49"/>
      <c r="CLP94" s="49"/>
      <c r="CLQ94" s="49"/>
      <c r="CLR94" s="49"/>
      <c r="CLS94" s="49"/>
      <c r="CLT94" s="49"/>
      <c r="CLU94" s="49"/>
      <c r="CLV94" s="49"/>
      <c r="CLW94" s="49"/>
      <c r="CLX94" s="49"/>
      <c r="CLY94" s="49"/>
      <c r="CLZ94" s="49"/>
      <c r="CMA94" s="49"/>
      <c r="CMB94" s="49"/>
      <c r="CMC94" s="49"/>
      <c r="CMD94" s="49"/>
      <c r="CME94" s="49"/>
      <c r="CMF94" s="49"/>
      <c r="CMG94" s="49"/>
      <c r="CMH94" s="49"/>
      <c r="CMI94" s="49"/>
      <c r="CMJ94" s="49"/>
      <c r="CMK94" s="49"/>
      <c r="CML94" s="49"/>
      <c r="CMM94" s="49"/>
      <c r="CMN94" s="49"/>
      <c r="CMO94" s="49"/>
      <c r="CMP94" s="49"/>
      <c r="CMQ94" s="49"/>
      <c r="CMR94" s="49"/>
      <c r="CMS94" s="49"/>
      <c r="CMT94" s="49"/>
      <c r="CMU94" s="49"/>
      <c r="CMV94" s="49"/>
      <c r="CMW94" s="49"/>
      <c r="CMX94" s="49"/>
      <c r="CMY94" s="49"/>
      <c r="CMZ94" s="49"/>
      <c r="CNA94" s="49"/>
      <c r="CNB94" s="49"/>
      <c r="CNC94" s="49"/>
      <c r="CND94" s="49"/>
      <c r="CNE94" s="49"/>
      <c r="CNF94" s="49"/>
      <c r="CNG94" s="49"/>
      <c r="CNH94" s="49"/>
      <c r="CNI94" s="49"/>
      <c r="CNJ94" s="49"/>
      <c r="CNK94" s="49"/>
      <c r="CNL94" s="49"/>
      <c r="CNM94" s="49"/>
      <c r="CNN94" s="49"/>
      <c r="CNO94" s="49"/>
      <c r="CNP94" s="49"/>
      <c r="CNQ94" s="49"/>
      <c r="CNR94" s="49"/>
      <c r="CNS94" s="49"/>
      <c r="CNT94" s="49"/>
      <c r="CNU94" s="49"/>
      <c r="CNV94" s="49"/>
      <c r="CNW94" s="49"/>
      <c r="CNX94" s="49"/>
      <c r="CNY94" s="49"/>
      <c r="CNZ94" s="49"/>
      <c r="COA94" s="49"/>
      <c r="COB94" s="49"/>
      <c r="COC94" s="49"/>
      <c r="COD94" s="49"/>
      <c r="COE94" s="49"/>
      <c r="COF94" s="49"/>
      <c r="COG94" s="49"/>
      <c r="COH94" s="49"/>
      <c r="COI94" s="49"/>
      <c r="COJ94" s="49"/>
      <c r="COK94" s="49"/>
      <c r="COL94" s="49"/>
      <c r="COM94" s="49"/>
      <c r="CON94" s="49"/>
      <c r="COO94" s="49"/>
      <c r="COP94" s="49"/>
      <c r="COQ94" s="49"/>
      <c r="COR94" s="49"/>
      <c r="COS94" s="49"/>
      <c r="COT94" s="49"/>
      <c r="COU94" s="49"/>
      <c r="COV94" s="49"/>
      <c r="COW94" s="49"/>
      <c r="COX94" s="49"/>
      <c r="COY94" s="49"/>
      <c r="COZ94" s="49"/>
      <c r="CPA94" s="49"/>
      <c r="CPB94" s="49"/>
      <c r="CPC94" s="49"/>
      <c r="CPD94" s="49"/>
      <c r="CPE94" s="49"/>
      <c r="CPF94" s="49"/>
      <c r="CPG94" s="49"/>
      <c r="CPH94" s="49"/>
      <c r="CPI94" s="49"/>
      <c r="CPJ94" s="49"/>
      <c r="CPK94" s="49"/>
      <c r="CPL94" s="49"/>
      <c r="CPM94" s="49"/>
      <c r="CPN94" s="49"/>
      <c r="CPO94" s="49"/>
      <c r="CPP94" s="49"/>
      <c r="CPQ94" s="49"/>
      <c r="CPR94" s="49"/>
      <c r="CPS94" s="49"/>
      <c r="CPT94" s="49"/>
      <c r="CPU94" s="49"/>
      <c r="CPV94" s="49"/>
      <c r="CPW94" s="49"/>
      <c r="CPX94" s="49"/>
      <c r="CPY94" s="49"/>
      <c r="CPZ94" s="49"/>
      <c r="CQA94" s="49"/>
      <c r="CQB94" s="49"/>
      <c r="CQC94" s="49"/>
      <c r="CQD94" s="49"/>
      <c r="CQE94" s="49"/>
      <c r="CQF94" s="49"/>
      <c r="CQG94" s="49"/>
      <c r="CQH94" s="49"/>
      <c r="CQI94" s="49"/>
      <c r="CQJ94" s="49"/>
      <c r="CQK94" s="49"/>
      <c r="CQL94" s="49"/>
      <c r="CQM94" s="49"/>
      <c r="CQN94" s="49"/>
      <c r="CQO94" s="49"/>
      <c r="CQP94" s="49"/>
      <c r="CQQ94" s="49"/>
      <c r="CQR94" s="49"/>
      <c r="CQS94" s="49"/>
      <c r="CQT94" s="49"/>
      <c r="CQU94" s="49"/>
      <c r="CQV94" s="49"/>
      <c r="CQW94" s="49"/>
      <c r="CQX94" s="49"/>
      <c r="CQY94" s="49"/>
      <c r="CQZ94" s="49"/>
      <c r="CRA94" s="49"/>
      <c r="CRB94" s="49"/>
      <c r="CRC94" s="49"/>
      <c r="CRD94" s="49"/>
      <c r="CRE94" s="49"/>
      <c r="CRF94" s="49"/>
      <c r="CRG94" s="49"/>
      <c r="CRH94" s="49"/>
      <c r="CRI94" s="49"/>
      <c r="CRJ94" s="49"/>
      <c r="CRK94" s="49"/>
      <c r="CRL94" s="49"/>
      <c r="CRM94" s="49"/>
      <c r="CRN94" s="49"/>
      <c r="CRO94" s="49"/>
      <c r="CRP94" s="49"/>
      <c r="CRQ94" s="49"/>
      <c r="CRR94" s="49"/>
      <c r="CRS94" s="49"/>
      <c r="CRT94" s="49"/>
      <c r="CRU94" s="49"/>
      <c r="CRV94" s="49"/>
      <c r="CRW94" s="49"/>
      <c r="CRX94" s="49"/>
      <c r="CRY94" s="49"/>
      <c r="CRZ94" s="49"/>
      <c r="CSA94" s="49"/>
      <c r="CSB94" s="49"/>
      <c r="CSC94" s="49"/>
      <c r="CSD94" s="49"/>
      <c r="CSE94" s="49"/>
      <c r="CSF94" s="49"/>
      <c r="CSG94" s="49"/>
      <c r="CSH94" s="49"/>
      <c r="CSI94" s="49"/>
      <c r="CSJ94" s="49"/>
      <c r="CSK94" s="49"/>
      <c r="CSL94" s="49"/>
      <c r="CSM94" s="49"/>
      <c r="CSN94" s="49"/>
      <c r="CSO94" s="49"/>
      <c r="CSP94" s="49"/>
      <c r="CSQ94" s="49"/>
      <c r="CSR94" s="49"/>
      <c r="CSS94" s="49"/>
      <c r="CST94" s="49"/>
      <c r="CSU94" s="49"/>
      <c r="CSV94" s="49"/>
      <c r="CSW94" s="49"/>
      <c r="CSX94" s="49"/>
      <c r="CSY94" s="49"/>
      <c r="CSZ94" s="49"/>
      <c r="CTA94" s="49"/>
      <c r="CTB94" s="49"/>
      <c r="CTC94" s="49"/>
      <c r="CTD94" s="49"/>
      <c r="CTE94" s="49"/>
      <c r="CTF94" s="49"/>
      <c r="CTG94" s="49"/>
      <c r="CTH94" s="49"/>
      <c r="CTI94" s="49"/>
      <c r="CTJ94" s="49"/>
      <c r="CTK94" s="49"/>
      <c r="CTL94" s="49"/>
      <c r="CTM94" s="49"/>
      <c r="CTN94" s="49"/>
      <c r="CTO94" s="49"/>
      <c r="CTP94" s="49"/>
      <c r="CTQ94" s="49"/>
      <c r="CTR94" s="49"/>
      <c r="CTS94" s="49"/>
      <c r="CTT94" s="49"/>
      <c r="CTU94" s="49"/>
      <c r="CTV94" s="49"/>
      <c r="CTW94" s="49"/>
      <c r="CTX94" s="49"/>
      <c r="CTY94" s="49"/>
      <c r="CTZ94" s="49"/>
      <c r="CUA94" s="49"/>
      <c r="CUB94" s="49"/>
      <c r="CUC94" s="49"/>
      <c r="CUD94" s="49"/>
      <c r="CUE94" s="49"/>
      <c r="CUF94" s="49"/>
      <c r="CUG94" s="49"/>
      <c r="CUH94" s="49"/>
      <c r="CUI94" s="49"/>
      <c r="CUJ94" s="49"/>
      <c r="CUK94" s="49"/>
      <c r="CUL94" s="49"/>
      <c r="CUM94" s="49"/>
      <c r="CUN94" s="49"/>
      <c r="CUO94" s="49"/>
      <c r="CUP94" s="49"/>
      <c r="CUQ94" s="49"/>
      <c r="CUR94" s="49"/>
      <c r="CUS94" s="49"/>
      <c r="CUT94" s="49"/>
      <c r="CUU94" s="49"/>
      <c r="CUV94" s="49"/>
      <c r="CUW94" s="49"/>
      <c r="CUX94" s="49"/>
      <c r="CUY94" s="49"/>
      <c r="CUZ94" s="49"/>
      <c r="CVA94" s="49"/>
      <c r="CVB94" s="49"/>
      <c r="CVC94" s="49"/>
      <c r="CVD94" s="49"/>
      <c r="CVE94" s="49"/>
      <c r="CVF94" s="49"/>
      <c r="CVG94" s="49"/>
      <c r="CVH94" s="49"/>
      <c r="CVI94" s="49"/>
      <c r="CVJ94" s="49"/>
      <c r="CVK94" s="49"/>
      <c r="CVL94" s="49"/>
      <c r="CVM94" s="49"/>
      <c r="CVN94" s="49"/>
      <c r="CVO94" s="49"/>
      <c r="CVP94" s="49"/>
      <c r="CVQ94" s="49"/>
      <c r="CVR94" s="49"/>
      <c r="CVS94" s="49"/>
      <c r="CVT94" s="49"/>
      <c r="CVU94" s="49"/>
      <c r="CVV94" s="49"/>
      <c r="CVW94" s="49"/>
      <c r="CVX94" s="49"/>
      <c r="CVY94" s="49"/>
      <c r="CVZ94" s="49"/>
      <c r="CWA94" s="49"/>
      <c r="CWB94" s="49"/>
      <c r="CWC94" s="49"/>
      <c r="CWD94" s="49"/>
      <c r="CWE94" s="49"/>
      <c r="CWF94" s="49"/>
      <c r="CWG94" s="49"/>
      <c r="CWH94" s="49"/>
      <c r="CWI94" s="49"/>
      <c r="CWJ94" s="49"/>
      <c r="CWK94" s="49"/>
      <c r="CWL94" s="49"/>
      <c r="CWM94" s="49"/>
      <c r="CWN94" s="49"/>
      <c r="CWO94" s="49"/>
      <c r="CWP94" s="49"/>
      <c r="CWQ94" s="49"/>
      <c r="CWR94" s="49"/>
      <c r="CWS94" s="49"/>
      <c r="CWT94" s="49"/>
      <c r="CWU94" s="49"/>
      <c r="CWV94" s="49"/>
      <c r="CWW94" s="49"/>
      <c r="CWX94" s="49"/>
      <c r="CWY94" s="49"/>
      <c r="CWZ94" s="49"/>
      <c r="CXA94" s="49"/>
      <c r="CXB94" s="49"/>
      <c r="CXC94" s="49"/>
      <c r="CXD94" s="49"/>
      <c r="CXE94" s="49"/>
      <c r="CXF94" s="49"/>
      <c r="CXG94" s="49"/>
      <c r="CXH94" s="49"/>
      <c r="CXI94" s="49"/>
      <c r="CXJ94" s="49"/>
      <c r="CXK94" s="49"/>
      <c r="CXL94" s="49"/>
      <c r="CXM94" s="49"/>
      <c r="CXN94" s="49"/>
      <c r="CXO94" s="49"/>
      <c r="CXP94" s="49"/>
      <c r="CXQ94" s="49"/>
      <c r="CXR94" s="49"/>
      <c r="CXS94" s="49"/>
      <c r="CXT94" s="49"/>
      <c r="CXU94" s="49"/>
      <c r="CXV94" s="49"/>
      <c r="CXW94" s="49"/>
      <c r="CXX94" s="49"/>
      <c r="CXY94" s="49"/>
      <c r="CXZ94" s="49"/>
      <c r="CYA94" s="49"/>
      <c r="CYB94" s="49"/>
      <c r="CYC94" s="49"/>
      <c r="CYD94" s="49"/>
      <c r="CYE94" s="49"/>
      <c r="CYF94" s="49"/>
      <c r="CYG94" s="49"/>
      <c r="CYH94" s="49"/>
      <c r="CYI94" s="49"/>
      <c r="CYJ94" s="49"/>
      <c r="CYK94" s="49"/>
      <c r="CYL94" s="49"/>
      <c r="CYM94" s="49"/>
      <c r="CYN94" s="49"/>
      <c r="CYO94" s="49"/>
      <c r="CYP94" s="49"/>
      <c r="CYQ94" s="49"/>
      <c r="CYR94" s="49"/>
      <c r="CYS94" s="49"/>
      <c r="CYT94" s="49"/>
      <c r="CYU94" s="49"/>
      <c r="CYV94" s="49"/>
      <c r="CYW94" s="49"/>
      <c r="CYX94" s="49"/>
      <c r="CYY94" s="49"/>
      <c r="CYZ94" s="49"/>
      <c r="CZA94" s="49"/>
      <c r="CZB94" s="49"/>
      <c r="CZC94" s="49"/>
      <c r="CZD94" s="49"/>
      <c r="CZE94" s="49"/>
      <c r="CZF94" s="49"/>
      <c r="CZG94" s="49"/>
      <c r="CZH94" s="49"/>
      <c r="CZI94" s="49"/>
      <c r="CZJ94" s="49"/>
      <c r="CZK94" s="49"/>
      <c r="CZL94" s="49"/>
      <c r="CZM94" s="49"/>
      <c r="CZN94" s="49"/>
      <c r="CZO94" s="49"/>
      <c r="CZP94" s="49"/>
      <c r="CZQ94" s="49"/>
      <c r="CZR94" s="49"/>
      <c r="CZS94" s="49"/>
      <c r="CZT94" s="49"/>
      <c r="CZU94" s="49"/>
      <c r="CZV94" s="49"/>
      <c r="CZW94" s="49"/>
      <c r="CZX94" s="49"/>
      <c r="CZY94" s="49"/>
      <c r="CZZ94" s="49"/>
      <c r="DAA94" s="49"/>
      <c r="DAB94" s="49"/>
      <c r="DAC94" s="49"/>
      <c r="DAD94" s="49"/>
      <c r="DAE94" s="49"/>
      <c r="DAF94" s="49"/>
      <c r="DAG94" s="49"/>
      <c r="DAH94" s="49"/>
      <c r="DAI94" s="49"/>
      <c r="DAJ94" s="49"/>
      <c r="DAK94" s="49"/>
      <c r="DAL94" s="49"/>
      <c r="DAM94" s="49"/>
      <c r="DAN94" s="49"/>
      <c r="DAO94" s="49"/>
      <c r="DAP94" s="49"/>
      <c r="DAQ94" s="49"/>
      <c r="DAR94" s="49"/>
      <c r="DAS94" s="49"/>
      <c r="DAT94" s="49"/>
      <c r="DAU94" s="49"/>
      <c r="DAV94" s="49"/>
      <c r="DAW94" s="49"/>
      <c r="DAX94" s="49"/>
      <c r="DAY94" s="49"/>
      <c r="DAZ94" s="49"/>
      <c r="DBA94" s="49"/>
      <c r="DBB94" s="49"/>
      <c r="DBC94" s="49"/>
      <c r="DBD94" s="49"/>
      <c r="DBE94" s="49"/>
      <c r="DBF94" s="49"/>
      <c r="DBG94" s="49"/>
      <c r="DBH94" s="49"/>
      <c r="DBI94" s="49"/>
      <c r="DBJ94" s="49"/>
      <c r="DBK94" s="49"/>
      <c r="DBL94" s="49"/>
      <c r="DBM94" s="49"/>
      <c r="DBN94" s="49"/>
      <c r="DBO94" s="49"/>
      <c r="DBP94" s="49"/>
      <c r="DBQ94" s="49"/>
      <c r="DBR94" s="49"/>
      <c r="DBS94" s="49"/>
      <c r="DBT94" s="49"/>
      <c r="DBU94" s="49"/>
      <c r="DBV94" s="49"/>
      <c r="DBW94" s="49"/>
      <c r="DBX94" s="49"/>
      <c r="DBY94" s="49"/>
      <c r="DBZ94" s="49"/>
      <c r="DCA94" s="49"/>
      <c r="DCB94" s="49"/>
      <c r="DCC94" s="49"/>
      <c r="DCD94" s="49"/>
      <c r="DCE94" s="49"/>
      <c r="DCF94" s="49"/>
      <c r="DCG94" s="49"/>
      <c r="DCH94" s="49"/>
      <c r="DCI94" s="49"/>
      <c r="DCJ94" s="49"/>
      <c r="DCK94" s="49"/>
      <c r="DCL94" s="49"/>
      <c r="DCM94" s="49"/>
      <c r="DCN94" s="49"/>
      <c r="DCO94" s="49"/>
      <c r="DCP94" s="49"/>
      <c r="DCQ94" s="49"/>
      <c r="DCR94" s="49"/>
      <c r="DCS94" s="49"/>
      <c r="DCT94" s="49"/>
      <c r="DCU94" s="49"/>
      <c r="DCV94" s="49"/>
      <c r="DCW94" s="49"/>
      <c r="DCX94" s="49"/>
      <c r="DCY94" s="49"/>
      <c r="DCZ94" s="49"/>
      <c r="DDA94" s="49"/>
      <c r="DDB94" s="49"/>
      <c r="DDC94" s="49"/>
      <c r="DDD94" s="49"/>
      <c r="DDE94" s="49"/>
      <c r="DDF94" s="49"/>
      <c r="DDG94" s="49"/>
      <c r="DDH94" s="49"/>
      <c r="DDI94" s="49"/>
      <c r="DDJ94" s="49"/>
      <c r="DDK94" s="49"/>
      <c r="DDL94" s="49"/>
      <c r="DDM94" s="49"/>
      <c r="DDN94" s="49"/>
      <c r="DDO94" s="49"/>
      <c r="DDP94" s="49"/>
      <c r="DDQ94" s="49"/>
      <c r="DDR94" s="49"/>
      <c r="DDS94" s="49"/>
      <c r="DDT94" s="49"/>
      <c r="DDU94" s="49"/>
      <c r="DDV94" s="49"/>
      <c r="DDW94" s="49"/>
      <c r="DDX94" s="49"/>
      <c r="DDY94" s="49"/>
      <c r="DDZ94" s="49"/>
      <c r="DEA94" s="49"/>
      <c r="DEB94" s="49"/>
      <c r="DEC94" s="49"/>
      <c r="DED94" s="49"/>
      <c r="DEE94" s="49"/>
      <c r="DEF94" s="49"/>
      <c r="DEG94" s="49"/>
      <c r="DEH94" s="49"/>
      <c r="DEI94" s="49"/>
      <c r="DEJ94" s="49"/>
      <c r="DEK94" s="49"/>
      <c r="DEL94" s="49"/>
      <c r="DEM94" s="49"/>
      <c r="DEN94" s="49"/>
      <c r="DEO94" s="49"/>
      <c r="DEP94" s="49"/>
      <c r="DEQ94" s="49"/>
      <c r="DER94" s="49"/>
      <c r="DES94" s="49"/>
      <c r="DET94" s="49"/>
      <c r="DEU94" s="49"/>
      <c r="DEV94" s="49"/>
      <c r="DEW94" s="49"/>
      <c r="DEX94" s="49"/>
      <c r="DEY94" s="49"/>
      <c r="DEZ94" s="49"/>
      <c r="DFA94" s="49"/>
      <c r="DFB94" s="49"/>
      <c r="DFC94" s="49"/>
      <c r="DFD94" s="49"/>
      <c r="DFE94" s="49"/>
      <c r="DFF94" s="49"/>
      <c r="DFG94" s="49"/>
      <c r="DFH94" s="49"/>
      <c r="DFI94" s="49"/>
      <c r="DFJ94" s="49"/>
      <c r="DFK94" s="49"/>
      <c r="DFL94" s="49"/>
      <c r="DFM94" s="49"/>
      <c r="DFN94" s="49"/>
      <c r="DFO94" s="49"/>
      <c r="DFP94" s="49"/>
      <c r="DFQ94" s="49"/>
      <c r="DFR94" s="49"/>
      <c r="DFS94" s="49"/>
      <c r="DFT94" s="49"/>
      <c r="DFU94" s="49"/>
      <c r="DFV94" s="49"/>
      <c r="DFW94" s="49"/>
      <c r="DFX94" s="49"/>
      <c r="DFY94" s="49"/>
      <c r="DFZ94" s="49"/>
      <c r="DGA94" s="49"/>
      <c r="DGB94" s="49"/>
      <c r="DGC94" s="49"/>
      <c r="DGD94" s="49"/>
      <c r="DGE94" s="49"/>
      <c r="DGF94" s="49"/>
      <c r="DGG94" s="49"/>
      <c r="DGH94" s="49"/>
      <c r="DGI94" s="49"/>
      <c r="DGJ94" s="49"/>
      <c r="DGK94" s="49"/>
      <c r="DGL94" s="49"/>
      <c r="DGM94" s="49"/>
      <c r="DGN94" s="49"/>
      <c r="DGO94" s="49"/>
      <c r="DGP94" s="49"/>
      <c r="DGQ94" s="49"/>
      <c r="DGR94" s="49"/>
      <c r="DGS94" s="49"/>
      <c r="DGT94" s="49"/>
      <c r="DGU94" s="49"/>
      <c r="DGV94" s="49"/>
      <c r="DGW94" s="49"/>
      <c r="DGX94" s="49"/>
      <c r="DGY94" s="49"/>
      <c r="DGZ94" s="49"/>
      <c r="DHA94" s="49"/>
      <c r="DHB94" s="49"/>
      <c r="DHC94" s="49"/>
      <c r="DHD94" s="49"/>
      <c r="DHE94" s="49"/>
      <c r="DHF94" s="49"/>
      <c r="DHG94" s="49"/>
      <c r="DHH94" s="49"/>
      <c r="DHI94" s="49"/>
      <c r="DHJ94" s="49"/>
      <c r="DHK94" s="49"/>
      <c r="DHL94" s="49"/>
      <c r="DHM94" s="49"/>
      <c r="DHN94" s="49"/>
      <c r="DHO94" s="49"/>
      <c r="DHP94" s="49"/>
      <c r="DHQ94" s="49"/>
      <c r="DHR94" s="49"/>
      <c r="DHS94" s="49"/>
      <c r="DHT94" s="49"/>
      <c r="DHU94" s="49"/>
      <c r="DHV94" s="49"/>
      <c r="DHW94" s="49"/>
      <c r="DHX94" s="49"/>
      <c r="DHY94" s="49"/>
      <c r="DHZ94" s="49"/>
      <c r="DIA94" s="49"/>
      <c r="DIB94" s="49"/>
      <c r="DIC94" s="49"/>
      <c r="DID94" s="49"/>
      <c r="DIE94" s="49"/>
      <c r="DIF94" s="49"/>
      <c r="DIG94" s="49"/>
      <c r="DIH94" s="49"/>
      <c r="DII94" s="49"/>
      <c r="DIJ94" s="49"/>
      <c r="DIK94" s="49"/>
      <c r="DIL94" s="49"/>
      <c r="DIM94" s="49"/>
      <c r="DIN94" s="49"/>
      <c r="DIO94" s="49"/>
      <c r="DIP94" s="49"/>
      <c r="DIQ94" s="49"/>
      <c r="DIR94" s="49"/>
      <c r="DIS94" s="49"/>
      <c r="DIT94" s="49"/>
      <c r="DIU94" s="49"/>
      <c r="DIV94" s="49"/>
      <c r="DIW94" s="49"/>
      <c r="DIX94" s="49"/>
      <c r="DIY94" s="49"/>
      <c r="DIZ94" s="49"/>
      <c r="DJA94" s="49"/>
      <c r="DJB94" s="49"/>
      <c r="DJC94" s="49"/>
      <c r="DJD94" s="49"/>
      <c r="DJE94" s="49"/>
      <c r="DJF94" s="49"/>
      <c r="DJG94" s="49"/>
      <c r="DJH94" s="49"/>
      <c r="DJI94" s="49"/>
      <c r="DJJ94" s="49"/>
      <c r="DJK94" s="49"/>
      <c r="DJL94" s="49"/>
      <c r="DJM94" s="49"/>
      <c r="DJN94" s="49"/>
      <c r="DJO94" s="49"/>
      <c r="DJP94" s="49"/>
      <c r="DJQ94" s="49"/>
      <c r="DJR94" s="49"/>
      <c r="DJS94" s="49"/>
      <c r="DJT94" s="49"/>
      <c r="DJU94" s="49"/>
      <c r="DJV94" s="49"/>
      <c r="DJW94" s="49"/>
      <c r="DJX94" s="49"/>
      <c r="DJY94" s="49"/>
      <c r="DJZ94" s="49"/>
      <c r="DKA94" s="49"/>
      <c r="DKB94" s="49"/>
      <c r="DKC94" s="49"/>
      <c r="DKD94" s="49"/>
      <c r="DKE94" s="49"/>
      <c r="DKF94" s="49"/>
      <c r="DKG94" s="49"/>
      <c r="DKH94" s="49"/>
      <c r="DKI94" s="49"/>
      <c r="DKJ94" s="49"/>
      <c r="DKK94" s="49"/>
      <c r="DKL94" s="49"/>
      <c r="DKM94" s="49"/>
      <c r="DKN94" s="49"/>
      <c r="DKO94" s="49"/>
      <c r="DKP94" s="49"/>
      <c r="DKQ94" s="49"/>
      <c r="DKR94" s="49"/>
      <c r="DKS94" s="49"/>
      <c r="DKT94" s="49"/>
      <c r="DKU94" s="49"/>
      <c r="DKV94" s="49"/>
      <c r="DKW94" s="49"/>
      <c r="DKX94" s="49"/>
      <c r="DKY94" s="49"/>
      <c r="DKZ94" s="49"/>
      <c r="DLA94" s="49"/>
      <c r="DLB94" s="49"/>
      <c r="DLC94" s="49"/>
      <c r="DLD94" s="49"/>
      <c r="DLE94" s="49"/>
      <c r="DLF94" s="49"/>
      <c r="DLG94" s="49"/>
      <c r="DLH94" s="49"/>
      <c r="DLI94" s="49"/>
      <c r="DLJ94" s="49"/>
      <c r="DLK94" s="49"/>
      <c r="DLL94" s="49"/>
      <c r="DLM94" s="49"/>
      <c r="DLN94" s="49"/>
      <c r="DLO94" s="49"/>
      <c r="DLP94" s="49"/>
      <c r="DLQ94" s="49"/>
      <c r="DLR94" s="49"/>
      <c r="DLS94" s="49"/>
      <c r="DLT94" s="49"/>
      <c r="DLU94" s="49"/>
      <c r="DLV94" s="49"/>
      <c r="DLW94" s="49"/>
      <c r="DLX94" s="49"/>
      <c r="DLY94" s="49"/>
      <c r="DLZ94" s="49"/>
      <c r="DMA94" s="49"/>
      <c r="DMB94" s="49"/>
      <c r="DMC94" s="49"/>
      <c r="DMD94" s="49"/>
      <c r="DME94" s="49"/>
      <c r="DMF94" s="49"/>
      <c r="DMG94" s="49"/>
      <c r="DMH94" s="49"/>
      <c r="DMI94" s="49"/>
      <c r="DMJ94" s="49"/>
      <c r="DMK94" s="49"/>
      <c r="DML94" s="49"/>
      <c r="DMM94" s="49"/>
      <c r="DMN94" s="49"/>
      <c r="DMO94" s="49"/>
      <c r="DMP94" s="49"/>
      <c r="DMQ94" s="49"/>
      <c r="DMR94" s="49"/>
      <c r="DMS94" s="49"/>
      <c r="DMT94" s="49"/>
      <c r="DMU94" s="49"/>
      <c r="DMV94" s="49"/>
      <c r="DMW94" s="49"/>
      <c r="DMX94" s="49"/>
      <c r="DMY94" s="49"/>
      <c r="DMZ94" s="49"/>
      <c r="DNA94" s="49"/>
      <c r="DNB94" s="49"/>
      <c r="DNC94" s="49"/>
      <c r="DND94" s="49"/>
      <c r="DNE94" s="49"/>
      <c r="DNF94" s="49"/>
      <c r="DNG94" s="49"/>
      <c r="DNH94" s="49"/>
      <c r="DNI94" s="49"/>
      <c r="DNJ94" s="49"/>
      <c r="DNK94" s="49"/>
      <c r="DNL94" s="49"/>
      <c r="DNM94" s="49"/>
      <c r="DNN94" s="49"/>
      <c r="DNO94" s="49"/>
      <c r="DNP94" s="49"/>
      <c r="DNQ94" s="49"/>
      <c r="DNR94" s="49"/>
      <c r="DNS94" s="49"/>
      <c r="DNT94" s="49"/>
      <c r="DNU94" s="49"/>
      <c r="DNV94" s="49"/>
      <c r="DNW94" s="49"/>
      <c r="DNX94" s="49"/>
      <c r="DNY94" s="49"/>
      <c r="DNZ94" s="49"/>
      <c r="DOA94" s="49"/>
      <c r="DOB94" s="49"/>
      <c r="DOC94" s="49"/>
      <c r="DOD94" s="49"/>
      <c r="DOE94" s="49"/>
      <c r="DOF94" s="49"/>
      <c r="DOG94" s="49"/>
      <c r="DOH94" s="49"/>
      <c r="DOI94" s="49"/>
      <c r="DOJ94" s="49"/>
      <c r="DOK94" s="49"/>
      <c r="DOL94" s="49"/>
      <c r="DOM94" s="49"/>
      <c r="DON94" s="49"/>
      <c r="DOO94" s="49"/>
      <c r="DOP94" s="49"/>
      <c r="DOQ94" s="49"/>
      <c r="DOR94" s="49"/>
      <c r="DOS94" s="49"/>
      <c r="DOT94" s="49"/>
      <c r="DOU94" s="49"/>
      <c r="DOV94" s="49"/>
      <c r="DOW94" s="49"/>
      <c r="DOX94" s="49"/>
      <c r="DOY94" s="49"/>
      <c r="DOZ94" s="49"/>
      <c r="DPA94" s="49"/>
      <c r="DPB94" s="49"/>
      <c r="DPC94" s="49"/>
      <c r="DPD94" s="49"/>
      <c r="DPE94" s="49"/>
      <c r="DPF94" s="49"/>
      <c r="DPG94" s="49"/>
      <c r="DPH94" s="49"/>
      <c r="DPI94" s="49"/>
      <c r="DPJ94" s="49"/>
      <c r="DPK94" s="49"/>
      <c r="DPL94" s="49"/>
      <c r="DPM94" s="49"/>
      <c r="DPN94" s="49"/>
      <c r="DPO94" s="49"/>
      <c r="DPP94" s="49"/>
      <c r="DPQ94" s="49"/>
      <c r="DPR94" s="49"/>
      <c r="DPS94" s="49"/>
      <c r="DPT94" s="49"/>
      <c r="DPU94" s="49"/>
      <c r="DPV94" s="49"/>
      <c r="DPW94" s="49"/>
      <c r="DPX94" s="49"/>
      <c r="DPY94" s="49"/>
      <c r="DPZ94" s="49"/>
      <c r="DQA94" s="49"/>
      <c r="DQB94" s="49"/>
      <c r="DQC94" s="49"/>
      <c r="DQD94" s="49"/>
      <c r="DQE94" s="49"/>
      <c r="DQF94" s="49"/>
      <c r="DQG94" s="49"/>
      <c r="DQH94" s="49"/>
      <c r="DQI94" s="49"/>
      <c r="DQJ94" s="49"/>
      <c r="DQK94" s="49"/>
      <c r="DQL94" s="49"/>
      <c r="DQM94" s="49"/>
      <c r="DQN94" s="49"/>
      <c r="DQO94" s="49"/>
      <c r="DQP94" s="49"/>
      <c r="DQQ94" s="49"/>
      <c r="DQR94" s="49"/>
      <c r="DQS94" s="49"/>
      <c r="DQT94" s="49"/>
      <c r="DQU94" s="49"/>
      <c r="DQV94" s="49"/>
      <c r="DQW94" s="49"/>
      <c r="DQX94" s="49"/>
      <c r="DQY94" s="49"/>
      <c r="DQZ94" s="49"/>
      <c r="DRA94" s="49"/>
      <c r="DRB94" s="49"/>
      <c r="DRC94" s="49"/>
      <c r="DRD94" s="49"/>
      <c r="DRE94" s="49"/>
      <c r="DRF94" s="49"/>
      <c r="DRG94" s="49"/>
      <c r="DRH94" s="49"/>
      <c r="DRI94" s="49"/>
      <c r="DRJ94" s="49"/>
      <c r="DRK94" s="49"/>
      <c r="DRL94" s="49"/>
      <c r="DRM94" s="49"/>
      <c r="DRN94" s="49"/>
      <c r="DRO94" s="49"/>
      <c r="DRP94" s="49"/>
      <c r="DRQ94" s="49"/>
      <c r="DRR94" s="49"/>
      <c r="DRS94" s="49"/>
      <c r="DRT94" s="49"/>
      <c r="DRU94" s="49"/>
      <c r="DRV94" s="49"/>
      <c r="DRW94" s="49"/>
      <c r="DRX94" s="49"/>
      <c r="DRY94" s="49"/>
      <c r="DRZ94" s="49"/>
      <c r="DSA94" s="49"/>
      <c r="DSB94" s="49"/>
      <c r="DSC94" s="49"/>
      <c r="DSD94" s="49"/>
      <c r="DSE94" s="49"/>
      <c r="DSF94" s="49"/>
      <c r="DSG94" s="49"/>
      <c r="DSH94" s="49"/>
      <c r="DSI94" s="49"/>
      <c r="DSJ94" s="49"/>
      <c r="DSK94" s="49"/>
      <c r="DSL94" s="49"/>
      <c r="DSM94" s="49"/>
      <c r="DSN94" s="49"/>
      <c r="DSO94" s="49"/>
      <c r="DSP94" s="49"/>
      <c r="DSQ94" s="49"/>
      <c r="DSR94" s="49"/>
      <c r="DSS94" s="49"/>
      <c r="DST94" s="49"/>
      <c r="DSU94" s="49"/>
      <c r="DSV94" s="49"/>
      <c r="DSW94" s="49"/>
      <c r="DSX94" s="49"/>
      <c r="DSY94" s="49"/>
      <c r="DSZ94" s="49"/>
      <c r="DTA94" s="49"/>
      <c r="DTB94" s="49"/>
      <c r="DTC94" s="49"/>
      <c r="DTD94" s="49"/>
      <c r="DTE94" s="49"/>
      <c r="DTF94" s="49"/>
      <c r="DTG94" s="49"/>
      <c r="DTH94" s="49"/>
      <c r="DTI94" s="49"/>
      <c r="DTJ94" s="49"/>
      <c r="DTK94" s="49"/>
      <c r="DTL94" s="49"/>
      <c r="DTM94" s="49"/>
      <c r="DTN94" s="49"/>
      <c r="DTO94" s="49"/>
      <c r="DTP94" s="49"/>
      <c r="DTQ94" s="49"/>
      <c r="DTR94" s="49"/>
      <c r="DTS94" s="49"/>
      <c r="DTT94" s="49"/>
      <c r="DTU94" s="49"/>
      <c r="DTV94" s="49"/>
      <c r="DTW94" s="49"/>
      <c r="DTX94" s="49"/>
      <c r="DTY94" s="49"/>
      <c r="DTZ94" s="49"/>
      <c r="DUA94" s="49"/>
      <c r="DUB94" s="49"/>
      <c r="DUC94" s="49"/>
      <c r="DUD94" s="49"/>
      <c r="DUE94" s="49"/>
      <c r="DUF94" s="49"/>
      <c r="DUG94" s="49"/>
      <c r="DUH94" s="49"/>
      <c r="DUI94" s="49"/>
      <c r="DUJ94" s="49"/>
      <c r="DUK94" s="49"/>
      <c r="DUL94" s="49"/>
      <c r="DUM94" s="49"/>
      <c r="DUN94" s="49"/>
      <c r="DUO94" s="49"/>
      <c r="DUP94" s="49"/>
      <c r="DUQ94" s="49"/>
      <c r="DUR94" s="49"/>
      <c r="DUS94" s="49"/>
      <c r="DUT94" s="49"/>
      <c r="DUU94" s="49"/>
      <c r="DUV94" s="49"/>
      <c r="DUW94" s="49"/>
      <c r="DUX94" s="49"/>
      <c r="DUY94" s="49"/>
      <c r="DUZ94" s="49"/>
      <c r="DVA94" s="49"/>
      <c r="DVB94" s="49"/>
      <c r="DVC94" s="49"/>
      <c r="DVD94" s="49"/>
      <c r="DVE94" s="49"/>
      <c r="DVF94" s="49"/>
      <c r="DVG94" s="49"/>
      <c r="DVH94" s="49"/>
      <c r="DVI94" s="49"/>
      <c r="DVJ94" s="49"/>
      <c r="DVK94" s="49"/>
      <c r="DVL94" s="49"/>
      <c r="DVM94" s="49"/>
      <c r="DVN94" s="49"/>
      <c r="DVO94" s="49"/>
      <c r="DVP94" s="49"/>
      <c r="DVQ94" s="49"/>
      <c r="DVR94" s="49"/>
      <c r="DVS94" s="49"/>
      <c r="DVT94" s="49"/>
      <c r="DVU94" s="49"/>
      <c r="DVV94" s="49"/>
      <c r="DVW94" s="49"/>
      <c r="DVX94" s="49"/>
      <c r="DVY94" s="49"/>
      <c r="DVZ94" s="49"/>
      <c r="DWA94" s="49"/>
      <c r="DWB94" s="49"/>
      <c r="DWC94" s="49"/>
      <c r="DWD94" s="49"/>
      <c r="DWE94" s="49"/>
      <c r="DWF94" s="49"/>
      <c r="DWG94" s="49"/>
      <c r="DWH94" s="49"/>
      <c r="DWI94" s="49"/>
      <c r="DWJ94" s="49"/>
      <c r="DWK94" s="49"/>
      <c r="DWL94" s="49"/>
      <c r="DWM94" s="49"/>
      <c r="DWN94" s="49"/>
      <c r="DWO94" s="49"/>
      <c r="DWP94" s="49"/>
      <c r="DWQ94" s="49"/>
      <c r="DWR94" s="49"/>
      <c r="DWS94" s="49"/>
      <c r="DWT94" s="49"/>
      <c r="DWU94" s="49"/>
      <c r="DWV94" s="49"/>
      <c r="DWW94" s="49"/>
      <c r="DWX94" s="49"/>
      <c r="DWY94" s="49"/>
      <c r="DWZ94" s="49"/>
      <c r="DXA94" s="49"/>
      <c r="DXB94" s="49"/>
      <c r="DXC94" s="49"/>
      <c r="DXD94" s="49"/>
      <c r="DXE94" s="49"/>
      <c r="DXF94" s="49"/>
      <c r="DXG94" s="49"/>
      <c r="DXH94" s="49"/>
      <c r="DXI94" s="49"/>
      <c r="DXJ94" s="49"/>
      <c r="DXK94" s="49"/>
      <c r="DXL94" s="49"/>
      <c r="DXM94" s="49"/>
      <c r="DXN94" s="49"/>
      <c r="DXO94" s="49"/>
      <c r="DXP94" s="49"/>
      <c r="DXQ94" s="49"/>
      <c r="DXR94" s="49"/>
      <c r="DXS94" s="49"/>
      <c r="DXT94" s="49"/>
      <c r="DXU94" s="49"/>
      <c r="DXV94" s="49"/>
      <c r="DXW94" s="49"/>
      <c r="DXX94" s="49"/>
      <c r="DXY94" s="49"/>
      <c r="DXZ94" s="49"/>
      <c r="DYA94" s="49"/>
      <c r="DYB94" s="49"/>
      <c r="DYC94" s="49"/>
      <c r="DYD94" s="49"/>
      <c r="DYE94" s="49"/>
      <c r="DYF94" s="49"/>
      <c r="DYG94" s="49"/>
      <c r="DYH94" s="49"/>
      <c r="DYI94" s="49"/>
      <c r="DYJ94" s="49"/>
      <c r="DYK94" s="49"/>
      <c r="DYL94" s="49"/>
      <c r="DYM94" s="49"/>
      <c r="DYN94" s="49"/>
      <c r="DYO94" s="49"/>
      <c r="DYP94" s="49"/>
      <c r="DYQ94" s="49"/>
      <c r="DYR94" s="49"/>
      <c r="DYS94" s="49"/>
      <c r="DYT94" s="49"/>
      <c r="DYU94" s="49"/>
      <c r="DYV94" s="49"/>
      <c r="DYW94" s="49"/>
      <c r="DYX94" s="49"/>
      <c r="DYY94" s="49"/>
      <c r="DYZ94" s="49"/>
      <c r="DZA94" s="49"/>
      <c r="DZB94" s="49"/>
      <c r="DZC94" s="49"/>
      <c r="DZD94" s="49"/>
      <c r="DZE94" s="49"/>
      <c r="DZF94" s="49"/>
      <c r="DZG94" s="49"/>
      <c r="DZH94" s="49"/>
      <c r="DZI94" s="49"/>
      <c r="DZJ94" s="49"/>
      <c r="DZK94" s="49"/>
      <c r="DZL94" s="49"/>
      <c r="DZM94" s="49"/>
      <c r="DZN94" s="49"/>
      <c r="DZO94" s="49"/>
      <c r="DZP94" s="49"/>
      <c r="DZQ94" s="49"/>
      <c r="DZR94" s="49"/>
      <c r="DZS94" s="49"/>
      <c r="DZT94" s="49"/>
      <c r="DZU94" s="49"/>
      <c r="DZV94" s="49"/>
      <c r="DZW94" s="49"/>
      <c r="DZX94" s="49"/>
      <c r="DZY94" s="49"/>
      <c r="DZZ94" s="49"/>
      <c r="EAA94" s="49"/>
      <c r="EAB94" s="49"/>
      <c r="EAC94" s="49"/>
      <c r="EAD94" s="49"/>
      <c r="EAE94" s="49"/>
      <c r="EAF94" s="49"/>
      <c r="EAG94" s="49"/>
      <c r="EAH94" s="49"/>
      <c r="EAI94" s="49"/>
      <c r="EAJ94" s="49"/>
      <c r="EAK94" s="49"/>
      <c r="EAL94" s="49"/>
      <c r="EAM94" s="49"/>
      <c r="EAN94" s="49"/>
      <c r="EAO94" s="49"/>
      <c r="EAP94" s="49"/>
      <c r="EAQ94" s="49"/>
      <c r="EAR94" s="49"/>
      <c r="EAS94" s="49"/>
      <c r="EAT94" s="49"/>
      <c r="EAU94" s="49"/>
      <c r="EAV94" s="49"/>
      <c r="EAW94" s="49"/>
      <c r="EAX94" s="49"/>
      <c r="EAY94" s="49"/>
      <c r="EAZ94" s="49"/>
      <c r="EBA94" s="49"/>
      <c r="EBB94" s="49"/>
      <c r="EBC94" s="49"/>
      <c r="EBD94" s="49"/>
      <c r="EBE94" s="49"/>
      <c r="EBF94" s="49"/>
      <c r="EBG94" s="49"/>
      <c r="EBH94" s="49"/>
      <c r="EBI94" s="49"/>
      <c r="EBJ94" s="49"/>
      <c r="EBK94" s="49"/>
      <c r="EBL94" s="49"/>
      <c r="EBM94" s="49"/>
      <c r="EBN94" s="49"/>
      <c r="EBO94" s="49"/>
      <c r="EBP94" s="49"/>
      <c r="EBQ94" s="49"/>
      <c r="EBR94" s="49"/>
      <c r="EBS94" s="49"/>
      <c r="EBT94" s="49"/>
      <c r="EBU94" s="49"/>
      <c r="EBV94" s="49"/>
      <c r="EBW94" s="49"/>
      <c r="EBX94" s="49"/>
      <c r="EBY94" s="49"/>
      <c r="EBZ94" s="49"/>
      <c r="ECA94" s="49"/>
      <c r="ECB94" s="49"/>
      <c r="ECC94" s="49"/>
      <c r="ECD94" s="49"/>
      <c r="ECE94" s="49"/>
      <c r="ECF94" s="49"/>
      <c r="ECG94" s="49"/>
      <c r="ECH94" s="49"/>
      <c r="ECI94" s="49"/>
      <c r="ECJ94" s="49"/>
      <c r="ECK94" s="49"/>
      <c r="ECL94" s="49"/>
      <c r="ECM94" s="49"/>
      <c r="ECN94" s="49"/>
      <c r="ECO94" s="49"/>
      <c r="ECP94" s="49"/>
      <c r="ECQ94" s="49"/>
      <c r="ECR94" s="49"/>
      <c r="ECS94" s="49"/>
      <c r="ECT94" s="49"/>
      <c r="ECU94" s="49"/>
      <c r="ECV94" s="49"/>
      <c r="ECW94" s="49"/>
      <c r="ECX94" s="49"/>
      <c r="ECY94" s="49"/>
      <c r="ECZ94" s="49"/>
      <c r="EDA94" s="49"/>
      <c r="EDB94" s="49"/>
      <c r="EDC94" s="49"/>
      <c r="EDD94" s="49"/>
      <c r="EDE94" s="49"/>
      <c r="EDF94" s="49"/>
      <c r="EDG94" s="49"/>
      <c r="EDH94" s="49"/>
      <c r="EDI94" s="49"/>
      <c r="EDJ94" s="49"/>
      <c r="EDK94" s="49"/>
      <c r="EDL94" s="49"/>
      <c r="EDM94" s="49"/>
      <c r="EDN94" s="49"/>
      <c r="EDO94" s="49"/>
      <c r="EDP94" s="49"/>
      <c r="EDQ94" s="49"/>
      <c r="EDR94" s="49"/>
      <c r="EDS94" s="49"/>
      <c r="EDT94" s="49"/>
      <c r="EDU94" s="49"/>
      <c r="EDV94" s="49"/>
      <c r="EDW94" s="49"/>
      <c r="EDX94" s="49"/>
      <c r="EDY94" s="49"/>
      <c r="EDZ94" s="49"/>
      <c r="EEA94" s="49"/>
      <c r="EEB94" s="49"/>
      <c r="EEC94" s="49"/>
      <c r="EED94" s="49"/>
      <c r="EEE94" s="49"/>
      <c r="EEF94" s="49"/>
      <c r="EEG94" s="49"/>
      <c r="EEH94" s="49"/>
      <c r="EEI94" s="49"/>
      <c r="EEJ94" s="49"/>
      <c r="EEK94" s="49"/>
      <c r="EEL94" s="49"/>
      <c r="EEM94" s="49"/>
      <c r="EEN94" s="49"/>
      <c r="EEO94" s="49"/>
      <c r="EEP94" s="49"/>
      <c r="EEQ94" s="49"/>
      <c r="EER94" s="49"/>
      <c r="EES94" s="49"/>
      <c r="EET94" s="49"/>
      <c r="EEU94" s="49"/>
      <c r="EEV94" s="49"/>
      <c r="EEW94" s="49"/>
      <c r="EEX94" s="49"/>
      <c r="EEY94" s="49"/>
      <c r="EEZ94" s="49"/>
      <c r="EFA94" s="49"/>
      <c r="EFB94" s="49"/>
      <c r="EFC94" s="49"/>
      <c r="EFD94" s="49"/>
      <c r="EFE94" s="49"/>
      <c r="EFF94" s="49"/>
      <c r="EFG94" s="49"/>
      <c r="EFH94" s="49"/>
      <c r="EFI94" s="49"/>
      <c r="EFJ94" s="49"/>
      <c r="EFK94" s="49"/>
      <c r="EFL94" s="49"/>
      <c r="EFM94" s="49"/>
      <c r="EFN94" s="49"/>
      <c r="EFO94" s="49"/>
      <c r="EFP94" s="49"/>
      <c r="EFQ94" s="49"/>
      <c r="EFR94" s="49"/>
      <c r="EFS94" s="49"/>
      <c r="EFT94" s="49"/>
      <c r="EFU94" s="49"/>
      <c r="EFV94" s="49"/>
      <c r="EFW94" s="49"/>
      <c r="EFX94" s="49"/>
      <c r="EFY94" s="49"/>
      <c r="EFZ94" s="49"/>
      <c r="EGA94" s="49"/>
      <c r="EGB94" s="49"/>
      <c r="EGC94" s="49"/>
      <c r="EGD94" s="49"/>
      <c r="EGE94" s="49"/>
      <c r="EGF94" s="49"/>
      <c r="EGG94" s="49"/>
      <c r="EGH94" s="49"/>
      <c r="EGI94" s="49"/>
      <c r="EGJ94" s="49"/>
      <c r="EGK94" s="49"/>
      <c r="EGL94" s="49"/>
      <c r="EGM94" s="49"/>
      <c r="EGN94" s="49"/>
      <c r="EGO94" s="49"/>
      <c r="EGP94" s="49"/>
      <c r="EGQ94" s="49"/>
      <c r="EGR94" s="49"/>
      <c r="EGS94" s="49"/>
      <c r="EGT94" s="49"/>
      <c r="EGU94" s="49"/>
      <c r="EGV94" s="49"/>
      <c r="EGW94" s="49"/>
      <c r="EGX94" s="49"/>
      <c r="EGY94" s="49"/>
      <c r="EGZ94" s="49"/>
      <c r="EHA94" s="49"/>
      <c r="EHB94" s="49"/>
      <c r="EHC94" s="49"/>
      <c r="EHD94" s="49"/>
      <c r="EHE94" s="49"/>
      <c r="EHF94" s="49"/>
      <c r="EHG94" s="49"/>
      <c r="EHH94" s="49"/>
      <c r="EHI94" s="49"/>
      <c r="EHJ94" s="49"/>
      <c r="EHK94" s="49"/>
      <c r="EHL94" s="49"/>
      <c r="EHM94" s="49"/>
      <c r="EHN94" s="49"/>
      <c r="EHO94" s="49"/>
      <c r="EHP94" s="49"/>
      <c r="EHQ94" s="49"/>
      <c r="EHR94" s="49"/>
      <c r="EHS94" s="49"/>
      <c r="EHT94" s="49"/>
      <c r="EHU94" s="49"/>
      <c r="EHV94" s="49"/>
      <c r="EHW94" s="49"/>
      <c r="EHX94" s="49"/>
      <c r="EHY94" s="49"/>
      <c r="EHZ94" s="49"/>
      <c r="EIA94" s="49"/>
      <c r="EIB94" s="49"/>
      <c r="EIC94" s="49"/>
      <c r="EID94" s="49"/>
      <c r="EIE94" s="49"/>
      <c r="EIF94" s="49"/>
      <c r="EIG94" s="49"/>
      <c r="EIH94" s="49"/>
      <c r="EII94" s="49"/>
      <c r="EIJ94" s="49"/>
      <c r="EIK94" s="49"/>
      <c r="EIL94" s="49"/>
      <c r="EIM94" s="49"/>
      <c r="EIN94" s="49"/>
      <c r="EIO94" s="49"/>
      <c r="EIP94" s="49"/>
      <c r="EIQ94" s="49"/>
      <c r="EIR94" s="49"/>
      <c r="EIS94" s="49"/>
      <c r="EIT94" s="49"/>
      <c r="EIU94" s="49"/>
      <c r="EIV94" s="49"/>
      <c r="EIW94" s="49"/>
      <c r="EIX94" s="49"/>
      <c r="EIY94" s="49"/>
      <c r="EIZ94" s="49"/>
      <c r="EJA94" s="49"/>
      <c r="EJB94" s="49"/>
      <c r="EJC94" s="49"/>
      <c r="EJD94" s="49"/>
      <c r="EJE94" s="49"/>
      <c r="EJF94" s="49"/>
      <c r="EJG94" s="49"/>
      <c r="EJH94" s="49"/>
      <c r="EJI94" s="49"/>
      <c r="EJJ94" s="49"/>
      <c r="EJK94" s="49"/>
      <c r="EJL94" s="49"/>
      <c r="EJM94" s="49"/>
      <c r="EJN94" s="49"/>
      <c r="EJO94" s="49"/>
      <c r="EJP94" s="49"/>
      <c r="EJQ94" s="49"/>
      <c r="EJR94" s="49"/>
      <c r="EJS94" s="49"/>
      <c r="EJT94" s="49"/>
      <c r="EJU94" s="49"/>
      <c r="EJV94" s="49"/>
      <c r="EJW94" s="49"/>
      <c r="EJX94" s="49"/>
      <c r="EJY94" s="49"/>
      <c r="EJZ94" s="49"/>
      <c r="EKA94" s="49"/>
      <c r="EKB94" s="49"/>
      <c r="EKC94" s="49"/>
      <c r="EKD94" s="49"/>
      <c r="EKE94" s="49"/>
      <c r="EKF94" s="49"/>
      <c r="EKG94" s="49"/>
      <c r="EKH94" s="49"/>
      <c r="EKI94" s="49"/>
      <c r="EKJ94" s="49"/>
      <c r="EKK94" s="49"/>
      <c r="EKL94" s="49"/>
      <c r="EKM94" s="49"/>
      <c r="EKN94" s="49"/>
      <c r="EKO94" s="49"/>
      <c r="EKP94" s="49"/>
      <c r="EKQ94" s="49"/>
      <c r="EKR94" s="49"/>
      <c r="EKS94" s="49"/>
      <c r="EKT94" s="49"/>
      <c r="EKU94" s="49"/>
      <c r="EKV94" s="49"/>
      <c r="EKW94" s="49"/>
      <c r="EKX94" s="49"/>
      <c r="EKY94" s="49"/>
      <c r="EKZ94" s="49"/>
      <c r="ELA94" s="49"/>
      <c r="ELB94" s="49"/>
      <c r="ELC94" s="49"/>
      <c r="ELD94" s="49"/>
      <c r="ELE94" s="49"/>
      <c r="ELF94" s="49"/>
      <c r="ELG94" s="49"/>
      <c r="ELH94" s="49"/>
      <c r="ELI94" s="49"/>
      <c r="ELJ94" s="49"/>
      <c r="ELK94" s="49"/>
      <c r="ELL94" s="49"/>
      <c r="ELM94" s="49"/>
      <c r="ELN94" s="49"/>
      <c r="ELO94" s="49"/>
      <c r="ELP94" s="49"/>
      <c r="ELQ94" s="49"/>
      <c r="ELR94" s="49"/>
      <c r="ELS94" s="49"/>
      <c r="ELT94" s="49"/>
      <c r="ELU94" s="49"/>
      <c r="ELV94" s="49"/>
      <c r="ELW94" s="49"/>
      <c r="ELX94" s="49"/>
      <c r="ELY94" s="49"/>
      <c r="ELZ94" s="49"/>
      <c r="EMA94" s="49"/>
      <c r="EMB94" s="49"/>
      <c r="EMC94" s="49"/>
      <c r="EMD94" s="49"/>
      <c r="EME94" s="49"/>
      <c r="EMF94" s="49"/>
      <c r="EMG94" s="49"/>
      <c r="EMH94" s="49"/>
      <c r="EMI94" s="49"/>
      <c r="EMJ94" s="49"/>
      <c r="EMK94" s="49"/>
      <c r="EML94" s="49"/>
      <c r="EMM94" s="49"/>
      <c r="EMN94" s="49"/>
      <c r="EMO94" s="49"/>
      <c r="EMP94" s="49"/>
      <c r="EMQ94" s="49"/>
      <c r="EMR94" s="49"/>
      <c r="EMS94" s="49"/>
      <c r="EMT94" s="49"/>
      <c r="EMU94" s="49"/>
      <c r="EMV94" s="49"/>
      <c r="EMW94" s="49"/>
      <c r="EMX94" s="49"/>
      <c r="EMY94" s="49"/>
      <c r="EMZ94" s="49"/>
      <c r="ENA94" s="49"/>
      <c r="ENB94" s="49"/>
      <c r="ENC94" s="49"/>
      <c r="END94" s="49"/>
      <c r="ENE94" s="49"/>
      <c r="ENF94" s="49"/>
      <c r="ENG94" s="49"/>
      <c r="ENH94" s="49"/>
      <c r="ENI94" s="49"/>
      <c r="ENJ94" s="49"/>
      <c r="ENK94" s="49"/>
      <c r="ENL94" s="49"/>
      <c r="ENM94" s="49"/>
      <c r="ENN94" s="49"/>
      <c r="ENO94" s="49"/>
      <c r="ENP94" s="49"/>
      <c r="ENQ94" s="49"/>
      <c r="ENR94" s="49"/>
      <c r="ENS94" s="49"/>
      <c r="ENT94" s="49"/>
      <c r="ENU94" s="49"/>
      <c r="ENV94" s="49"/>
      <c r="ENW94" s="49"/>
      <c r="ENX94" s="49"/>
      <c r="ENY94" s="49"/>
      <c r="ENZ94" s="49"/>
      <c r="EOA94" s="49"/>
      <c r="EOB94" s="49"/>
      <c r="EOC94" s="49"/>
      <c r="EOD94" s="49"/>
      <c r="EOE94" s="49"/>
      <c r="EOF94" s="49"/>
      <c r="EOG94" s="49"/>
      <c r="EOH94" s="49"/>
      <c r="EOI94" s="49"/>
      <c r="EOJ94" s="49"/>
      <c r="EOK94" s="49"/>
      <c r="EOL94" s="49"/>
      <c r="EOM94" s="49"/>
      <c r="EON94" s="49"/>
      <c r="EOO94" s="49"/>
      <c r="EOP94" s="49"/>
      <c r="EOQ94" s="49"/>
      <c r="EOR94" s="49"/>
      <c r="EOS94" s="49"/>
      <c r="EOT94" s="49"/>
      <c r="EOU94" s="49"/>
      <c r="EOV94" s="49"/>
      <c r="EOW94" s="49"/>
      <c r="EOX94" s="49"/>
      <c r="EOY94" s="49"/>
      <c r="EOZ94" s="49"/>
      <c r="EPA94" s="49"/>
      <c r="EPB94" s="49"/>
      <c r="EPC94" s="49"/>
      <c r="EPD94" s="49"/>
      <c r="EPE94" s="49"/>
      <c r="EPF94" s="49"/>
      <c r="EPG94" s="49"/>
      <c r="EPH94" s="49"/>
      <c r="EPI94" s="49"/>
      <c r="EPJ94" s="49"/>
      <c r="EPK94" s="49"/>
      <c r="EPL94" s="49"/>
      <c r="EPM94" s="49"/>
      <c r="EPN94" s="49"/>
      <c r="EPO94" s="49"/>
      <c r="EPP94" s="49"/>
      <c r="EPQ94" s="49"/>
      <c r="EPR94" s="49"/>
      <c r="EPS94" s="49"/>
      <c r="EPT94" s="49"/>
      <c r="EPU94" s="49"/>
      <c r="EPV94" s="49"/>
      <c r="EPW94" s="49"/>
      <c r="EPX94" s="49"/>
      <c r="EPY94" s="49"/>
      <c r="EPZ94" s="49"/>
      <c r="EQA94" s="49"/>
      <c r="EQB94" s="49"/>
      <c r="EQC94" s="49"/>
      <c r="EQD94" s="49"/>
      <c r="EQE94" s="49"/>
      <c r="EQF94" s="49"/>
      <c r="EQG94" s="49"/>
      <c r="EQH94" s="49"/>
      <c r="EQI94" s="49"/>
      <c r="EQJ94" s="49"/>
      <c r="EQK94" s="49"/>
      <c r="EQL94" s="49"/>
      <c r="EQM94" s="49"/>
      <c r="EQN94" s="49"/>
      <c r="EQO94" s="49"/>
      <c r="EQP94" s="49"/>
      <c r="EQQ94" s="49"/>
      <c r="EQR94" s="49"/>
      <c r="EQS94" s="49"/>
      <c r="EQT94" s="49"/>
      <c r="EQU94" s="49"/>
      <c r="EQV94" s="49"/>
      <c r="EQW94" s="49"/>
      <c r="EQX94" s="49"/>
      <c r="EQY94" s="49"/>
      <c r="EQZ94" s="49"/>
      <c r="ERA94" s="49"/>
      <c r="ERB94" s="49"/>
      <c r="ERC94" s="49"/>
      <c r="ERD94" s="49"/>
      <c r="ERE94" s="49"/>
      <c r="ERF94" s="49"/>
      <c r="ERG94" s="49"/>
      <c r="ERH94" s="49"/>
      <c r="ERI94" s="49"/>
      <c r="ERJ94" s="49"/>
      <c r="ERK94" s="49"/>
      <c r="ERL94" s="49"/>
      <c r="ERM94" s="49"/>
      <c r="ERN94" s="49"/>
      <c r="ERO94" s="49"/>
      <c r="ERP94" s="49"/>
      <c r="ERQ94" s="49"/>
      <c r="ERR94" s="49"/>
      <c r="ERS94" s="49"/>
      <c r="ERT94" s="49"/>
      <c r="ERU94" s="49"/>
      <c r="ERV94" s="49"/>
      <c r="ERW94" s="49"/>
      <c r="ERX94" s="49"/>
      <c r="ERY94" s="49"/>
      <c r="ERZ94" s="49"/>
      <c r="ESA94" s="49"/>
      <c r="ESB94" s="49"/>
      <c r="ESC94" s="49"/>
      <c r="ESD94" s="49"/>
      <c r="ESE94" s="49"/>
      <c r="ESF94" s="49"/>
      <c r="ESG94" s="49"/>
      <c r="ESH94" s="49"/>
      <c r="ESI94" s="49"/>
      <c r="ESJ94" s="49"/>
      <c r="ESK94" s="49"/>
      <c r="ESL94" s="49"/>
      <c r="ESM94" s="49"/>
      <c r="ESN94" s="49"/>
      <c r="ESO94" s="49"/>
      <c r="ESP94" s="49"/>
      <c r="ESQ94" s="49"/>
      <c r="ESR94" s="49"/>
      <c r="ESS94" s="49"/>
      <c r="EST94" s="49"/>
      <c r="ESU94" s="49"/>
      <c r="ESV94" s="49"/>
      <c r="ESW94" s="49"/>
      <c r="ESX94" s="49"/>
      <c r="ESY94" s="49"/>
      <c r="ESZ94" s="49"/>
      <c r="ETA94" s="49"/>
      <c r="ETB94" s="49"/>
      <c r="ETC94" s="49"/>
      <c r="ETD94" s="49"/>
      <c r="ETE94" s="49"/>
      <c r="ETF94" s="49"/>
      <c r="ETG94" s="49"/>
      <c r="ETH94" s="49"/>
      <c r="ETI94" s="49"/>
      <c r="ETJ94" s="49"/>
      <c r="ETK94" s="49"/>
      <c r="ETL94" s="49"/>
      <c r="ETM94" s="49"/>
      <c r="ETN94" s="49"/>
      <c r="ETO94" s="49"/>
      <c r="ETP94" s="49"/>
      <c r="ETQ94" s="49"/>
      <c r="ETR94" s="49"/>
      <c r="ETS94" s="49"/>
      <c r="ETT94" s="49"/>
      <c r="ETU94" s="49"/>
      <c r="ETV94" s="49"/>
      <c r="ETW94" s="49"/>
      <c r="ETX94" s="49"/>
      <c r="ETY94" s="49"/>
      <c r="ETZ94" s="49"/>
      <c r="EUA94" s="49"/>
      <c r="EUB94" s="49"/>
      <c r="EUC94" s="49"/>
      <c r="EUD94" s="49"/>
      <c r="EUE94" s="49"/>
      <c r="EUF94" s="49"/>
      <c r="EUG94" s="49"/>
      <c r="EUH94" s="49"/>
      <c r="EUI94" s="49"/>
      <c r="EUJ94" s="49"/>
      <c r="EUK94" s="49"/>
      <c r="EUL94" s="49"/>
      <c r="EUM94" s="49"/>
      <c r="EUN94" s="49"/>
      <c r="EUO94" s="49"/>
      <c r="EUP94" s="49"/>
      <c r="EUQ94" s="49"/>
      <c r="EUR94" s="49"/>
      <c r="EUS94" s="49"/>
      <c r="EUT94" s="49"/>
      <c r="EUU94" s="49"/>
      <c r="EUV94" s="49"/>
      <c r="EUW94" s="49"/>
      <c r="EUX94" s="49"/>
      <c r="EUY94" s="49"/>
      <c r="EUZ94" s="49"/>
      <c r="EVA94" s="49"/>
      <c r="EVB94" s="49"/>
      <c r="EVC94" s="49"/>
      <c r="EVD94" s="49"/>
      <c r="EVE94" s="49"/>
      <c r="EVF94" s="49"/>
      <c r="EVG94" s="49"/>
      <c r="EVH94" s="49"/>
      <c r="EVI94" s="49"/>
      <c r="EVJ94" s="49"/>
      <c r="EVK94" s="49"/>
      <c r="EVL94" s="49"/>
      <c r="EVM94" s="49"/>
      <c r="EVN94" s="49"/>
      <c r="EVO94" s="49"/>
      <c r="EVP94" s="49"/>
      <c r="EVQ94" s="49"/>
      <c r="EVR94" s="49"/>
      <c r="EVS94" s="49"/>
      <c r="EVT94" s="49"/>
      <c r="EVU94" s="49"/>
      <c r="EVV94" s="49"/>
      <c r="EVW94" s="49"/>
      <c r="EVX94" s="49"/>
      <c r="EVY94" s="49"/>
      <c r="EVZ94" s="49"/>
      <c r="EWA94" s="49"/>
      <c r="EWB94" s="49"/>
      <c r="EWC94" s="49"/>
      <c r="EWD94" s="49"/>
      <c r="EWE94" s="49"/>
      <c r="EWF94" s="49"/>
      <c r="EWG94" s="49"/>
      <c r="EWH94" s="49"/>
      <c r="EWI94" s="49"/>
      <c r="EWJ94" s="49"/>
      <c r="EWK94" s="49"/>
      <c r="EWL94" s="49"/>
      <c r="EWM94" s="49"/>
      <c r="EWN94" s="49"/>
      <c r="EWO94" s="49"/>
      <c r="EWP94" s="49"/>
      <c r="EWQ94" s="49"/>
      <c r="EWR94" s="49"/>
      <c r="EWS94" s="49"/>
      <c r="EWT94" s="49"/>
      <c r="EWU94" s="49"/>
      <c r="EWV94" s="49"/>
      <c r="EWW94" s="49"/>
      <c r="EWX94" s="49"/>
      <c r="EWY94" s="49"/>
      <c r="EWZ94" s="49"/>
      <c r="EXA94" s="49"/>
      <c r="EXB94" s="49"/>
      <c r="EXC94" s="49"/>
      <c r="EXD94" s="49"/>
      <c r="EXE94" s="49"/>
      <c r="EXF94" s="49"/>
      <c r="EXG94" s="49"/>
      <c r="EXH94" s="49"/>
      <c r="EXI94" s="49"/>
      <c r="EXJ94" s="49"/>
      <c r="EXK94" s="49"/>
      <c r="EXL94" s="49"/>
      <c r="EXM94" s="49"/>
      <c r="EXN94" s="49"/>
      <c r="EXO94" s="49"/>
      <c r="EXP94" s="49"/>
      <c r="EXQ94" s="49"/>
      <c r="EXR94" s="49"/>
      <c r="EXS94" s="49"/>
      <c r="EXT94" s="49"/>
      <c r="EXU94" s="49"/>
      <c r="EXV94" s="49"/>
      <c r="EXW94" s="49"/>
      <c r="EXX94" s="49"/>
      <c r="EXY94" s="49"/>
      <c r="EXZ94" s="49"/>
      <c r="EYA94" s="49"/>
      <c r="EYB94" s="49"/>
      <c r="EYC94" s="49"/>
      <c r="EYD94" s="49"/>
      <c r="EYE94" s="49"/>
      <c r="EYF94" s="49"/>
      <c r="EYG94" s="49"/>
      <c r="EYH94" s="49"/>
      <c r="EYI94" s="49"/>
      <c r="EYJ94" s="49"/>
      <c r="EYK94" s="49"/>
      <c r="EYL94" s="49"/>
      <c r="EYM94" s="49"/>
      <c r="EYN94" s="49"/>
      <c r="EYO94" s="49"/>
      <c r="EYP94" s="49"/>
      <c r="EYQ94" s="49"/>
      <c r="EYR94" s="49"/>
      <c r="EYS94" s="49"/>
      <c r="EYT94" s="49"/>
      <c r="EYU94" s="49"/>
      <c r="EYV94" s="49"/>
      <c r="EYW94" s="49"/>
      <c r="EYX94" s="49"/>
      <c r="EYY94" s="49"/>
      <c r="EYZ94" s="49"/>
      <c r="EZA94" s="49"/>
      <c r="EZB94" s="49"/>
      <c r="EZC94" s="49"/>
      <c r="EZD94" s="49"/>
      <c r="EZE94" s="49"/>
      <c r="EZF94" s="49"/>
      <c r="EZG94" s="49"/>
      <c r="EZH94" s="49"/>
      <c r="EZI94" s="49"/>
      <c r="EZJ94" s="49"/>
      <c r="EZK94" s="49"/>
      <c r="EZL94" s="49"/>
      <c r="EZM94" s="49"/>
      <c r="EZN94" s="49"/>
      <c r="EZO94" s="49"/>
      <c r="EZP94" s="49"/>
      <c r="EZQ94" s="49"/>
      <c r="EZR94" s="49"/>
      <c r="EZS94" s="49"/>
      <c r="EZT94" s="49"/>
      <c r="EZU94" s="49"/>
      <c r="EZV94" s="49"/>
      <c r="EZW94" s="49"/>
      <c r="EZX94" s="49"/>
      <c r="EZY94" s="49"/>
      <c r="EZZ94" s="49"/>
      <c r="FAA94" s="49"/>
      <c r="FAB94" s="49"/>
      <c r="FAC94" s="49"/>
      <c r="FAD94" s="49"/>
      <c r="FAE94" s="49"/>
      <c r="FAF94" s="49"/>
      <c r="FAG94" s="49"/>
      <c r="FAH94" s="49"/>
      <c r="FAI94" s="49"/>
      <c r="FAJ94" s="49"/>
      <c r="FAK94" s="49"/>
      <c r="FAL94" s="49"/>
      <c r="FAM94" s="49"/>
      <c r="FAN94" s="49"/>
      <c r="FAO94" s="49"/>
      <c r="FAP94" s="49"/>
      <c r="FAQ94" s="49"/>
      <c r="FAR94" s="49"/>
      <c r="FAS94" s="49"/>
      <c r="FAT94" s="49"/>
      <c r="FAU94" s="49"/>
      <c r="FAV94" s="49"/>
      <c r="FAW94" s="49"/>
      <c r="FAX94" s="49"/>
      <c r="FAY94" s="49"/>
      <c r="FAZ94" s="49"/>
      <c r="FBA94" s="49"/>
      <c r="FBB94" s="49"/>
      <c r="FBC94" s="49"/>
      <c r="FBD94" s="49"/>
      <c r="FBE94" s="49"/>
      <c r="FBF94" s="49"/>
      <c r="FBG94" s="49"/>
      <c r="FBH94" s="49"/>
      <c r="FBI94" s="49"/>
      <c r="FBJ94" s="49"/>
      <c r="FBK94" s="49"/>
      <c r="FBL94" s="49"/>
      <c r="FBM94" s="49"/>
      <c r="FBN94" s="49"/>
      <c r="FBO94" s="49"/>
      <c r="FBP94" s="49"/>
      <c r="FBQ94" s="49"/>
      <c r="FBR94" s="49"/>
      <c r="FBS94" s="49"/>
      <c r="FBT94" s="49"/>
      <c r="FBU94" s="49"/>
      <c r="FBV94" s="49"/>
      <c r="FBW94" s="49"/>
      <c r="FBX94" s="49"/>
      <c r="FBY94" s="49"/>
      <c r="FBZ94" s="49"/>
      <c r="FCA94" s="49"/>
      <c r="FCB94" s="49"/>
      <c r="FCC94" s="49"/>
      <c r="FCD94" s="49"/>
      <c r="FCE94" s="49"/>
      <c r="FCF94" s="49"/>
      <c r="FCG94" s="49"/>
      <c r="FCH94" s="49"/>
      <c r="FCI94" s="49"/>
      <c r="FCJ94" s="49"/>
      <c r="FCK94" s="49"/>
      <c r="FCL94" s="49"/>
      <c r="FCM94" s="49"/>
      <c r="FCN94" s="49"/>
      <c r="FCO94" s="49"/>
      <c r="FCP94" s="49"/>
      <c r="FCQ94" s="49"/>
      <c r="FCR94" s="49"/>
      <c r="FCS94" s="49"/>
      <c r="FCT94" s="49"/>
      <c r="FCU94" s="49"/>
      <c r="FCV94" s="49"/>
      <c r="FCW94" s="49"/>
      <c r="FCX94" s="49"/>
      <c r="FCY94" s="49"/>
      <c r="FCZ94" s="49"/>
      <c r="FDA94" s="49"/>
      <c r="FDB94" s="49"/>
      <c r="FDC94" s="49"/>
      <c r="FDD94" s="49"/>
      <c r="FDE94" s="49"/>
      <c r="FDF94" s="49"/>
      <c r="FDG94" s="49"/>
      <c r="FDH94" s="49"/>
      <c r="FDI94" s="49"/>
      <c r="FDJ94" s="49"/>
      <c r="FDK94" s="49"/>
      <c r="FDL94" s="49"/>
      <c r="FDM94" s="49"/>
      <c r="FDN94" s="49"/>
      <c r="FDO94" s="49"/>
      <c r="FDP94" s="49"/>
      <c r="FDQ94" s="49"/>
      <c r="FDR94" s="49"/>
      <c r="FDS94" s="49"/>
      <c r="FDT94" s="49"/>
      <c r="FDU94" s="49"/>
      <c r="FDV94" s="49"/>
      <c r="FDW94" s="49"/>
      <c r="FDX94" s="49"/>
      <c r="FDY94" s="49"/>
      <c r="FDZ94" s="49"/>
      <c r="FEA94" s="49"/>
      <c r="FEB94" s="49"/>
      <c r="FEC94" s="49"/>
      <c r="FED94" s="49"/>
      <c r="FEE94" s="49"/>
      <c r="FEF94" s="49"/>
      <c r="FEG94" s="49"/>
      <c r="FEH94" s="49"/>
      <c r="FEI94" s="49"/>
      <c r="FEJ94" s="49"/>
      <c r="FEK94" s="49"/>
      <c r="FEL94" s="49"/>
      <c r="FEM94" s="49"/>
      <c r="FEN94" s="49"/>
      <c r="FEO94" s="49"/>
      <c r="FEP94" s="49"/>
      <c r="FEQ94" s="49"/>
      <c r="FER94" s="49"/>
      <c r="FES94" s="49"/>
      <c r="FET94" s="49"/>
      <c r="FEU94" s="49"/>
      <c r="FEV94" s="49"/>
      <c r="FEW94" s="49"/>
      <c r="FEX94" s="49"/>
      <c r="FEY94" s="49"/>
      <c r="FEZ94" s="49"/>
      <c r="FFA94" s="49"/>
      <c r="FFB94" s="49"/>
      <c r="FFC94" s="49"/>
      <c r="FFD94" s="49"/>
      <c r="FFE94" s="49"/>
      <c r="FFF94" s="49"/>
      <c r="FFG94" s="49"/>
      <c r="FFH94" s="49"/>
      <c r="FFI94" s="49"/>
      <c r="FFJ94" s="49"/>
      <c r="FFK94" s="49"/>
      <c r="FFL94" s="49"/>
      <c r="FFM94" s="49"/>
      <c r="FFN94" s="49"/>
      <c r="FFO94" s="49"/>
      <c r="FFP94" s="49"/>
      <c r="FFQ94" s="49"/>
      <c r="FFR94" s="49"/>
      <c r="FFS94" s="49"/>
      <c r="FFT94" s="49"/>
      <c r="FFU94" s="49"/>
      <c r="FFV94" s="49"/>
      <c r="FFW94" s="49"/>
      <c r="FFX94" s="49"/>
      <c r="FFY94" s="49"/>
      <c r="FFZ94" s="49"/>
      <c r="FGA94" s="49"/>
      <c r="FGB94" s="49"/>
      <c r="FGC94" s="49"/>
      <c r="FGD94" s="49"/>
      <c r="FGE94" s="49"/>
      <c r="FGF94" s="49"/>
      <c r="FGG94" s="49"/>
      <c r="FGH94" s="49"/>
      <c r="FGI94" s="49"/>
      <c r="FGJ94" s="49"/>
      <c r="FGK94" s="49"/>
      <c r="FGL94" s="49"/>
      <c r="FGM94" s="49"/>
      <c r="FGN94" s="49"/>
      <c r="FGO94" s="49"/>
      <c r="FGP94" s="49"/>
      <c r="FGQ94" s="49"/>
      <c r="FGR94" s="49"/>
      <c r="FGS94" s="49"/>
      <c r="FGT94" s="49"/>
      <c r="FGU94" s="49"/>
      <c r="FGV94" s="49"/>
      <c r="FGW94" s="49"/>
      <c r="FGX94" s="49"/>
      <c r="FGY94" s="49"/>
      <c r="FGZ94" s="49"/>
      <c r="FHA94" s="49"/>
      <c r="FHB94" s="49"/>
      <c r="FHC94" s="49"/>
      <c r="FHD94" s="49"/>
      <c r="FHE94" s="49"/>
      <c r="FHF94" s="49"/>
      <c r="FHG94" s="49"/>
      <c r="FHH94" s="49"/>
      <c r="FHI94" s="49"/>
      <c r="FHJ94" s="49"/>
      <c r="FHK94" s="49"/>
      <c r="FHL94" s="49"/>
      <c r="FHM94" s="49"/>
      <c r="FHN94" s="49"/>
      <c r="FHO94" s="49"/>
      <c r="FHP94" s="49"/>
      <c r="FHQ94" s="49"/>
      <c r="FHR94" s="49"/>
      <c r="FHS94" s="49"/>
      <c r="FHT94" s="49"/>
      <c r="FHU94" s="49"/>
      <c r="FHV94" s="49"/>
      <c r="FHW94" s="49"/>
      <c r="FHX94" s="49"/>
      <c r="FHY94" s="49"/>
      <c r="FHZ94" s="49"/>
      <c r="FIA94" s="49"/>
      <c r="FIB94" s="49"/>
      <c r="FIC94" s="49"/>
      <c r="FID94" s="49"/>
      <c r="FIE94" s="49"/>
      <c r="FIF94" s="49"/>
      <c r="FIG94" s="49"/>
      <c r="FIH94" s="49"/>
      <c r="FII94" s="49"/>
      <c r="FIJ94" s="49"/>
      <c r="FIK94" s="49"/>
      <c r="FIL94" s="49"/>
      <c r="FIM94" s="49"/>
      <c r="FIN94" s="49"/>
      <c r="FIO94" s="49"/>
      <c r="FIP94" s="49"/>
      <c r="FIQ94" s="49"/>
      <c r="FIR94" s="49"/>
      <c r="FIS94" s="49"/>
      <c r="FIT94" s="49"/>
      <c r="FIU94" s="49"/>
      <c r="FIV94" s="49"/>
      <c r="FIW94" s="49"/>
      <c r="FIX94" s="49"/>
      <c r="FIY94" s="49"/>
      <c r="FIZ94" s="49"/>
      <c r="FJA94" s="49"/>
      <c r="FJB94" s="49"/>
      <c r="FJC94" s="49"/>
      <c r="FJD94" s="49"/>
      <c r="FJE94" s="49"/>
      <c r="FJF94" s="49"/>
      <c r="FJG94" s="49"/>
      <c r="FJH94" s="49"/>
      <c r="FJI94" s="49"/>
      <c r="FJJ94" s="49"/>
      <c r="FJK94" s="49"/>
      <c r="FJL94" s="49"/>
      <c r="FJM94" s="49"/>
      <c r="FJN94" s="49"/>
      <c r="FJO94" s="49"/>
      <c r="FJP94" s="49"/>
      <c r="FJQ94" s="49"/>
      <c r="FJR94" s="49"/>
      <c r="FJS94" s="49"/>
      <c r="FJT94" s="49"/>
      <c r="FJU94" s="49"/>
      <c r="FJV94" s="49"/>
      <c r="FJW94" s="49"/>
      <c r="FJX94" s="49"/>
      <c r="FJY94" s="49"/>
      <c r="FJZ94" s="49"/>
      <c r="FKA94" s="49"/>
      <c r="FKB94" s="49"/>
      <c r="FKC94" s="49"/>
      <c r="FKD94" s="49"/>
      <c r="FKE94" s="49"/>
      <c r="FKF94" s="49"/>
      <c r="FKG94" s="49"/>
      <c r="FKH94" s="49"/>
      <c r="FKI94" s="49"/>
      <c r="FKJ94" s="49"/>
      <c r="FKK94" s="49"/>
      <c r="FKL94" s="49"/>
      <c r="FKM94" s="49"/>
      <c r="FKN94" s="49"/>
      <c r="FKO94" s="49"/>
      <c r="FKP94" s="49"/>
      <c r="FKQ94" s="49"/>
      <c r="FKR94" s="49"/>
      <c r="FKS94" s="49"/>
      <c r="FKT94" s="49"/>
      <c r="FKU94" s="49"/>
      <c r="FKV94" s="49"/>
      <c r="FKW94" s="49"/>
      <c r="FKX94" s="49"/>
      <c r="FKY94" s="49"/>
      <c r="FKZ94" s="49"/>
      <c r="FLA94" s="49"/>
      <c r="FLB94" s="49"/>
      <c r="FLC94" s="49"/>
      <c r="FLD94" s="49"/>
      <c r="FLE94" s="49"/>
      <c r="FLF94" s="49"/>
      <c r="FLG94" s="49"/>
      <c r="FLH94" s="49"/>
      <c r="FLI94" s="49"/>
      <c r="FLJ94" s="49"/>
      <c r="FLK94" s="49"/>
      <c r="FLL94" s="49"/>
      <c r="FLM94" s="49"/>
      <c r="FLN94" s="49"/>
      <c r="FLO94" s="49"/>
      <c r="FLP94" s="49"/>
      <c r="FLQ94" s="49"/>
      <c r="FLR94" s="49"/>
      <c r="FLS94" s="49"/>
      <c r="FLT94" s="49"/>
      <c r="FLU94" s="49"/>
      <c r="FLV94" s="49"/>
      <c r="FLW94" s="49"/>
      <c r="FLX94" s="49"/>
      <c r="FLY94" s="49"/>
      <c r="FLZ94" s="49"/>
      <c r="FMA94" s="49"/>
      <c r="FMB94" s="49"/>
      <c r="FMC94" s="49"/>
      <c r="FMD94" s="49"/>
      <c r="FME94" s="49"/>
      <c r="FMF94" s="49"/>
      <c r="FMG94" s="49"/>
      <c r="FMH94" s="49"/>
      <c r="FMI94" s="49"/>
      <c r="FMJ94" s="49"/>
      <c r="FMK94" s="49"/>
      <c r="FML94" s="49"/>
      <c r="FMM94" s="49"/>
      <c r="FMN94" s="49"/>
      <c r="FMO94" s="49"/>
      <c r="FMP94" s="49"/>
      <c r="FMQ94" s="49"/>
      <c r="FMR94" s="49"/>
      <c r="FMS94" s="49"/>
      <c r="FMT94" s="49"/>
      <c r="FMU94" s="49"/>
      <c r="FMV94" s="49"/>
      <c r="FMW94" s="49"/>
      <c r="FMX94" s="49"/>
      <c r="FMY94" s="49"/>
      <c r="FMZ94" s="49"/>
      <c r="FNA94" s="49"/>
      <c r="FNB94" s="49"/>
      <c r="FNC94" s="49"/>
      <c r="FND94" s="49"/>
      <c r="FNE94" s="49"/>
      <c r="FNF94" s="49"/>
      <c r="FNG94" s="49"/>
      <c r="FNH94" s="49"/>
      <c r="FNI94" s="49"/>
      <c r="FNJ94" s="49"/>
      <c r="FNK94" s="49"/>
      <c r="FNL94" s="49"/>
      <c r="FNM94" s="49"/>
      <c r="FNN94" s="49"/>
      <c r="FNO94" s="49"/>
      <c r="FNP94" s="49"/>
      <c r="FNQ94" s="49"/>
      <c r="FNR94" s="49"/>
      <c r="FNS94" s="49"/>
      <c r="FNT94" s="49"/>
      <c r="FNU94" s="49"/>
      <c r="FNV94" s="49"/>
      <c r="FNW94" s="49"/>
      <c r="FNX94" s="49"/>
      <c r="FNY94" s="49"/>
      <c r="FNZ94" s="49"/>
      <c r="FOA94" s="49"/>
      <c r="FOB94" s="49"/>
      <c r="FOC94" s="49"/>
      <c r="FOD94" s="49"/>
      <c r="FOE94" s="49"/>
      <c r="FOF94" s="49"/>
      <c r="FOG94" s="49"/>
      <c r="FOH94" s="49"/>
      <c r="FOI94" s="49"/>
      <c r="FOJ94" s="49"/>
      <c r="FOK94" s="49"/>
      <c r="FOL94" s="49"/>
      <c r="FOM94" s="49"/>
      <c r="FON94" s="49"/>
      <c r="FOO94" s="49"/>
      <c r="FOP94" s="49"/>
      <c r="FOQ94" s="49"/>
      <c r="FOR94" s="49"/>
      <c r="FOS94" s="49"/>
      <c r="FOT94" s="49"/>
      <c r="FOU94" s="49"/>
      <c r="FOV94" s="49"/>
      <c r="FOW94" s="49"/>
      <c r="FOX94" s="49"/>
      <c r="FOY94" s="49"/>
      <c r="FOZ94" s="49"/>
      <c r="FPA94" s="49"/>
      <c r="FPB94" s="49"/>
      <c r="FPC94" s="49"/>
      <c r="FPD94" s="49"/>
      <c r="FPE94" s="49"/>
      <c r="FPF94" s="49"/>
      <c r="FPG94" s="49"/>
      <c r="FPH94" s="49"/>
      <c r="FPI94" s="49"/>
      <c r="FPJ94" s="49"/>
      <c r="FPK94" s="49"/>
      <c r="FPL94" s="49"/>
      <c r="FPM94" s="49"/>
      <c r="FPN94" s="49"/>
      <c r="FPO94" s="49"/>
      <c r="FPP94" s="49"/>
      <c r="FPQ94" s="49"/>
      <c r="FPR94" s="49"/>
      <c r="FPS94" s="49"/>
      <c r="FPT94" s="49"/>
      <c r="FPU94" s="49"/>
      <c r="FPV94" s="49"/>
      <c r="FPW94" s="49"/>
      <c r="FPX94" s="49"/>
      <c r="FPY94" s="49"/>
      <c r="FPZ94" s="49"/>
      <c r="FQA94" s="49"/>
      <c r="FQB94" s="49"/>
      <c r="FQC94" s="49"/>
      <c r="FQD94" s="49"/>
      <c r="FQE94" s="49"/>
      <c r="FQF94" s="49"/>
      <c r="FQG94" s="49"/>
      <c r="FQH94" s="49"/>
      <c r="FQI94" s="49"/>
      <c r="FQJ94" s="49"/>
      <c r="FQK94" s="49"/>
      <c r="FQL94" s="49"/>
      <c r="FQM94" s="49"/>
      <c r="FQN94" s="49"/>
      <c r="FQO94" s="49"/>
      <c r="FQP94" s="49"/>
      <c r="FQQ94" s="49"/>
      <c r="FQR94" s="49"/>
      <c r="FQS94" s="49"/>
      <c r="FQT94" s="49"/>
      <c r="FQU94" s="49"/>
      <c r="FQV94" s="49"/>
      <c r="FQW94" s="49"/>
      <c r="FQX94" s="49"/>
      <c r="FQY94" s="49"/>
      <c r="FQZ94" s="49"/>
      <c r="FRA94" s="49"/>
      <c r="FRB94" s="49"/>
      <c r="FRC94" s="49"/>
      <c r="FRD94" s="49"/>
      <c r="FRE94" s="49"/>
      <c r="FRF94" s="49"/>
      <c r="FRG94" s="49"/>
      <c r="FRH94" s="49"/>
      <c r="FRI94" s="49"/>
      <c r="FRJ94" s="49"/>
      <c r="FRK94" s="49"/>
      <c r="FRL94" s="49"/>
      <c r="FRM94" s="49"/>
      <c r="FRN94" s="49"/>
      <c r="FRO94" s="49"/>
      <c r="FRP94" s="49"/>
      <c r="FRQ94" s="49"/>
      <c r="FRR94" s="49"/>
      <c r="FRS94" s="49"/>
      <c r="FRT94" s="49"/>
      <c r="FRU94" s="49"/>
      <c r="FRV94" s="49"/>
      <c r="FRW94" s="49"/>
      <c r="FRX94" s="49"/>
      <c r="FRY94" s="49"/>
      <c r="FRZ94" s="49"/>
      <c r="FSA94" s="49"/>
      <c r="FSB94" s="49"/>
      <c r="FSC94" s="49"/>
      <c r="FSD94" s="49"/>
      <c r="FSE94" s="49"/>
      <c r="FSF94" s="49"/>
      <c r="FSG94" s="49"/>
      <c r="FSH94" s="49"/>
      <c r="FSI94" s="49"/>
      <c r="FSJ94" s="49"/>
      <c r="FSK94" s="49"/>
      <c r="FSL94" s="49"/>
      <c r="FSM94" s="49"/>
      <c r="FSN94" s="49"/>
      <c r="FSO94" s="49"/>
      <c r="FSP94" s="49"/>
      <c r="FSQ94" s="49"/>
      <c r="FSR94" s="49"/>
      <c r="FSS94" s="49"/>
      <c r="FST94" s="49"/>
      <c r="FSU94" s="49"/>
      <c r="FSV94" s="49"/>
      <c r="FSW94" s="49"/>
      <c r="FSX94" s="49"/>
      <c r="FSY94" s="49"/>
      <c r="FSZ94" s="49"/>
      <c r="FTA94" s="49"/>
      <c r="FTB94" s="49"/>
      <c r="FTC94" s="49"/>
      <c r="FTD94" s="49"/>
      <c r="FTE94" s="49"/>
      <c r="FTF94" s="49"/>
      <c r="FTG94" s="49"/>
      <c r="FTH94" s="49"/>
      <c r="FTI94" s="49"/>
      <c r="FTJ94" s="49"/>
      <c r="FTK94" s="49"/>
      <c r="FTL94" s="49"/>
      <c r="FTM94" s="49"/>
      <c r="FTN94" s="49"/>
      <c r="FTO94" s="49"/>
      <c r="FTP94" s="49"/>
      <c r="FTQ94" s="49"/>
      <c r="FTR94" s="49"/>
      <c r="FTS94" s="49"/>
      <c r="FTT94" s="49"/>
      <c r="FTU94" s="49"/>
      <c r="FTV94" s="49"/>
      <c r="FTW94" s="49"/>
      <c r="FTX94" s="49"/>
      <c r="FTY94" s="49"/>
      <c r="FTZ94" s="49"/>
      <c r="FUA94" s="49"/>
      <c r="FUB94" s="49"/>
      <c r="FUC94" s="49"/>
      <c r="FUD94" s="49"/>
      <c r="FUE94" s="49"/>
      <c r="FUF94" s="49"/>
      <c r="FUG94" s="49"/>
      <c r="FUH94" s="49"/>
      <c r="FUI94" s="49"/>
      <c r="FUJ94" s="49"/>
      <c r="FUK94" s="49"/>
      <c r="FUL94" s="49"/>
      <c r="FUM94" s="49"/>
      <c r="FUN94" s="49"/>
      <c r="FUO94" s="49"/>
      <c r="FUP94" s="49"/>
      <c r="FUQ94" s="49"/>
      <c r="FUR94" s="49"/>
      <c r="FUS94" s="49"/>
      <c r="FUT94" s="49"/>
      <c r="FUU94" s="49"/>
      <c r="FUV94" s="49"/>
      <c r="FUW94" s="49"/>
      <c r="FUX94" s="49"/>
      <c r="FUY94" s="49"/>
      <c r="FUZ94" s="49"/>
      <c r="FVA94" s="49"/>
      <c r="FVB94" s="49"/>
      <c r="FVC94" s="49"/>
      <c r="FVD94" s="49"/>
      <c r="FVE94" s="49"/>
      <c r="FVF94" s="49"/>
      <c r="FVG94" s="49"/>
      <c r="FVH94" s="49"/>
      <c r="FVI94" s="49"/>
      <c r="FVJ94" s="49"/>
      <c r="FVK94" s="49"/>
      <c r="FVL94" s="49"/>
      <c r="FVM94" s="49"/>
      <c r="FVN94" s="49"/>
      <c r="FVO94" s="49"/>
      <c r="FVP94" s="49"/>
      <c r="FVQ94" s="49"/>
      <c r="FVR94" s="49"/>
      <c r="FVS94" s="49"/>
      <c r="FVT94" s="49"/>
      <c r="FVU94" s="49"/>
      <c r="FVV94" s="49"/>
      <c r="FVW94" s="49"/>
      <c r="FVX94" s="49"/>
      <c r="FVY94" s="49"/>
      <c r="FVZ94" s="49"/>
      <c r="FWA94" s="49"/>
      <c r="FWB94" s="49"/>
      <c r="FWC94" s="49"/>
      <c r="FWD94" s="49"/>
      <c r="FWE94" s="49"/>
      <c r="FWF94" s="49"/>
      <c r="FWG94" s="49"/>
      <c r="FWH94" s="49"/>
      <c r="FWI94" s="49"/>
      <c r="FWJ94" s="49"/>
      <c r="FWK94" s="49"/>
      <c r="FWL94" s="49"/>
      <c r="FWM94" s="49"/>
      <c r="FWN94" s="49"/>
      <c r="FWO94" s="49"/>
      <c r="FWP94" s="49"/>
      <c r="FWQ94" s="49"/>
      <c r="FWR94" s="49"/>
      <c r="FWS94" s="49"/>
      <c r="FWT94" s="49"/>
      <c r="FWU94" s="49"/>
      <c r="FWV94" s="49"/>
      <c r="FWW94" s="49"/>
      <c r="FWX94" s="49"/>
      <c r="FWY94" s="49"/>
      <c r="FWZ94" s="49"/>
      <c r="FXA94" s="49"/>
      <c r="FXB94" s="49"/>
      <c r="FXC94" s="49"/>
      <c r="FXD94" s="49"/>
      <c r="FXE94" s="49"/>
      <c r="FXF94" s="49"/>
      <c r="FXG94" s="49"/>
      <c r="FXH94" s="49"/>
      <c r="FXI94" s="49"/>
      <c r="FXJ94" s="49"/>
      <c r="FXK94" s="49"/>
      <c r="FXL94" s="49"/>
      <c r="FXM94" s="49"/>
      <c r="FXN94" s="49"/>
      <c r="FXO94" s="49"/>
      <c r="FXP94" s="49"/>
      <c r="FXQ94" s="49"/>
      <c r="FXR94" s="49"/>
      <c r="FXS94" s="49"/>
      <c r="FXT94" s="49"/>
      <c r="FXU94" s="49"/>
      <c r="FXV94" s="49"/>
      <c r="FXW94" s="49"/>
      <c r="FXX94" s="49"/>
      <c r="FXY94" s="49"/>
      <c r="FXZ94" s="49"/>
      <c r="FYA94" s="49"/>
      <c r="FYB94" s="49"/>
      <c r="FYC94" s="49"/>
      <c r="FYD94" s="49"/>
      <c r="FYE94" s="49"/>
      <c r="FYF94" s="49"/>
      <c r="FYG94" s="49"/>
      <c r="FYH94" s="49"/>
      <c r="FYI94" s="49"/>
      <c r="FYJ94" s="49"/>
      <c r="FYK94" s="49"/>
      <c r="FYL94" s="49"/>
      <c r="FYM94" s="49"/>
      <c r="FYN94" s="49"/>
      <c r="FYO94" s="49"/>
      <c r="FYP94" s="49"/>
      <c r="FYQ94" s="49"/>
      <c r="FYR94" s="49"/>
      <c r="FYS94" s="49"/>
      <c r="FYT94" s="49"/>
      <c r="FYU94" s="49"/>
      <c r="FYV94" s="49"/>
      <c r="FYW94" s="49"/>
      <c r="FYX94" s="49"/>
      <c r="FYY94" s="49"/>
      <c r="FYZ94" s="49"/>
      <c r="FZA94" s="49"/>
      <c r="FZB94" s="49"/>
      <c r="FZC94" s="49"/>
      <c r="FZD94" s="49"/>
      <c r="FZE94" s="49"/>
      <c r="FZF94" s="49"/>
      <c r="FZG94" s="49"/>
      <c r="FZH94" s="49"/>
      <c r="FZI94" s="49"/>
      <c r="FZJ94" s="49"/>
      <c r="FZK94" s="49"/>
      <c r="FZL94" s="49"/>
      <c r="FZM94" s="49"/>
      <c r="FZN94" s="49"/>
      <c r="FZO94" s="49"/>
      <c r="FZP94" s="49"/>
      <c r="FZQ94" s="49"/>
      <c r="FZR94" s="49"/>
      <c r="FZS94" s="49"/>
      <c r="FZT94" s="49"/>
      <c r="FZU94" s="49"/>
      <c r="FZV94" s="49"/>
      <c r="FZW94" s="49"/>
      <c r="FZX94" s="49"/>
      <c r="FZY94" s="49"/>
      <c r="FZZ94" s="49"/>
      <c r="GAA94" s="49"/>
      <c r="GAB94" s="49"/>
      <c r="GAC94" s="49"/>
      <c r="GAD94" s="49"/>
      <c r="GAE94" s="49"/>
      <c r="GAF94" s="49"/>
      <c r="GAG94" s="49"/>
      <c r="GAH94" s="49"/>
      <c r="GAI94" s="49"/>
      <c r="GAJ94" s="49"/>
      <c r="GAK94" s="49"/>
      <c r="GAL94" s="49"/>
      <c r="GAM94" s="49"/>
      <c r="GAN94" s="49"/>
      <c r="GAO94" s="49"/>
      <c r="GAP94" s="49"/>
      <c r="GAQ94" s="49"/>
      <c r="GAR94" s="49"/>
      <c r="GAS94" s="49"/>
      <c r="GAT94" s="49"/>
      <c r="GAU94" s="49"/>
      <c r="GAV94" s="49"/>
      <c r="GAW94" s="49"/>
      <c r="GAX94" s="49"/>
      <c r="GAY94" s="49"/>
      <c r="GAZ94" s="49"/>
      <c r="GBA94" s="49"/>
      <c r="GBB94" s="49"/>
      <c r="GBC94" s="49"/>
      <c r="GBD94" s="49"/>
      <c r="GBE94" s="49"/>
      <c r="GBF94" s="49"/>
      <c r="GBG94" s="49"/>
      <c r="GBH94" s="49"/>
      <c r="GBI94" s="49"/>
      <c r="GBJ94" s="49"/>
      <c r="GBK94" s="49"/>
      <c r="GBL94" s="49"/>
      <c r="GBM94" s="49"/>
      <c r="GBN94" s="49"/>
      <c r="GBO94" s="49"/>
      <c r="GBP94" s="49"/>
      <c r="GBQ94" s="49"/>
      <c r="GBR94" s="49"/>
      <c r="GBS94" s="49"/>
      <c r="GBT94" s="49"/>
      <c r="GBU94" s="49"/>
      <c r="GBV94" s="49"/>
      <c r="GBW94" s="49"/>
      <c r="GBX94" s="49"/>
      <c r="GBY94" s="49"/>
      <c r="GBZ94" s="49"/>
      <c r="GCA94" s="49"/>
      <c r="GCB94" s="49"/>
      <c r="GCC94" s="49"/>
      <c r="GCD94" s="49"/>
      <c r="GCE94" s="49"/>
      <c r="GCF94" s="49"/>
      <c r="GCG94" s="49"/>
      <c r="GCH94" s="49"/>
      <c r="GCI94" s="49"/>
      <c r="GCJ94" s="49"/>
      <c r="GCK94" s="49"/>
      <c r="GCL94" s="49"/>
      <c r="GCM94" s="49"/>
      <c r="GCN94" s="49"/>
      <c r="GCO94" s="49"/>
      <c r="GCP94" s="49"/>
      <c r="GCQ94" s="49"/>
      <c r="GCR94" s="49"/>
      <c r="GCS94" s="49"/>
      <c r="GCT94" s="49"/>
      <c r="GCU94" s="49"/>
      <c r="GCV94" s="49"/>
      <c r="GCW94" s="49"/>
      <c r="GCX94" s="49"/>
      <c r="GCY94" s="49"/>
      <c r="GCZ94" s="49"/>
      <c r="GDA94" s="49"/>
      <c r="GDB94" s="49"/>
      <c r="GDC94" s="49"/>
      <c r="GDD94" s="49"/>
      <c r="GDE94" s="49"/>
      <c r="GDF94" s="49"/>
      <c r="GDG94" s="49"/>
      <c r="GDH94" s="49"/>
      <c r="GDI94" s="49"/>
      <c r="GDJ94" s="49"/>
      <c r="GDK94" s="49"/>
      <c r="GDL94" s="49"/>
      <c r="GDM94" s="49"/>
      <c r="GDN94" s="49"/>
      <c r="GDO94" s="49"/>
      <c r="GDP94" s="49"/>
      <c r="GDQ94" s="49"/>
      <c r="GDR94" s="49"/>
      <c r="GDS94" s="49"/>
      <c r="GDT94" s="49"/>
      <c r="GDU94" s="49"/>
      <c r="GDV94" s="49"/>
      <c r="GDW94" s="49"/>
      <c r="GDX94" s="49"/>
      <c r="GDY94" s="49"/>
      <c r="GDZ94" s="49"/>
      <c r="GEA94" s="49"/>
      <c r="GEB94" s="49"/>
      <c r="GEC94" s="49"/>
      <c r="GED94" s="49"/>
      <c r="GEE94" s="49"/>
      <c r="GEF94" s="49"/>
      <c r="GEG94" s="49"/>
      <c r="GEH94" s="49"/>
      <c r="GEI94" s="49"/>
      <c r="GEJ94" s="49"/>
      <c r="GEK94" s="49"/>
      <c r="GEL94" s="49"/>
      <c r="GEM94" s="49"/>
      <c r="GEN94" s="49"/>
      <c r="GEO94" s="49"/>
      <c r="GEP94" s="49"/>
      <c r="GEQ94" s="49"/>
      <c r="GER94" s="49"/>
      <c r="GES94" s="49"/>
      <c r="GET94" s="49"/>
      <c r="GEU94" s="49"/>
      <c r="GEV94" s="49"/>
      <c r="GEW94" s="49"/>
      <c r="GEX94" s="49"/>
      <c r="GEY94" s="49"/>
      <c r="GEZ94" s="49"/>
      <c r="GFA94" s="49"/>
      <c r="GFB94" s="49"/>
      <c r="GFC94" s="49"/>
      <c r="GFD94" s="49"/>
      <c r="GFE94" s="49"/>
      <c r="GFF94" s="49"/>
      <c r="GFG94" s="49"/>
      <c r="GFH94" s="49"/>
      <c r="GFI94" s="49"/>
      <c r="GFJ94" s="49"/>
      <c r="GFK94" s="49"/>
      <c r="GFL94" s="49"/>
      <c r="GFM94" s="49"/>
      <c r="GFN94" s="49"/>
      <c r="GFO94" s="49"/>
      <c r="GFP94" s="49"/>
      <c r="GFQ94" s="49"/>
      <c r="GFR94" s="49"/>
      <c r="GFS94" s="49"/>
      <c r="GFT94" s="49"/>
      <c r="GFU94" s="49"/>
      <c r="GFV94" s="49"/>
      <c r="GFW94" s="49"/>
      <c r="GFX94" s="49"/>
      <c r="GFY94" s="49"/>
      <c r="GFZ94" s="49"/>
      <c r="GGA94" s="49"/>
      <c r="GGB94" s="49"/>
      <c r="GGC94" s="49"/>
      <c r="GGD94" s="49"/>
      <c r="GGE94" s="49"/>
      <c r="GGF94" s="49"/>
      <c r="GGG94" s="49"/>
      <c r="GGH94" s="49"/>
      <c r="GGI94" s="49"/>
      <c r="GGJ94" s="49"/>
      <c r="GGK94" s="49"/>
      <c r="GGL94" s="49"/>
      <c r="GGM94" s="49"/>
      <c r="GGN94" s="49"/>
      <c r="GGO94" s="49"/>
      <c r="GGP94" s="49"/>
      <c r="GGQ94" s="49"/>
      <c r="GGR94" s="49"/>
      <c r="GGS94" s="49"/>
      <c r="GGT94" s="49"/>
      <c r="GGU94" s="49"/>
      <c r="GGV94" s="49"/>
      <c r="GGW94" s="49"/>
      <c r="GGX94" s="49"/>
      <c r="GGY94" s="49"/>
      <c r="GGZ94" s="49"/>
      <c r="GHA94" s="49"/>
      <c r="GHB94" s="49"/>
      <c r="GHC94" s="49"/>
      <c r="GHD94" s="49"/>
      <c r="GHE94" s="49"/>
      <c r="GHF94" s="49"/>
      <c r="GHG94" s="49"/>
      <c r="GHH94" s="49"/>
      <c r="GHI94" s="49"/>
      <c r="GHJ94" s="49"/>
      <c r="GHK94" s="49"/>
      <c r="GHL94" s="49"/>
      <c r="GHM94" s="49"/>
      <c r="GHN94" s="49"/>
      <c r="GHO94" s="49"/>
      <c r="GHP94" s="49"/>
      <c r="GHQ94" s="49"/>
      <c r="GHR94" s="49"/>
      <c r="GHS94" s="49"/>
      <c r="GHT94" s="49"/>
      <c r="GHU94" s="49"/>
      <c r="GHV94" s="49"/>
      <c r="GHW94" s="49"/>
      <c r="GHX94" s="49"/>
      <c r="GHY94" s="49"/>
      <c r="GHZ94" s="49"/>
      <c r="GIA94" s="49"/>
      <c r="GIB94" s="49"/>
      <c r="GIC94" s="49"/>
      <c r="GID94" s="49"/>
      <c r="GIE94" s="49"/>
      <c r="GIF94" s="49"/>
      <c r="GIG94" s="49"/>
      <c r="GIH94" s="49"/>
      <c r="GII94" s="49"/>
      <c r="GIJ94" s="49"/>
      <c r="GIK94" s="49"/>
      <c r="GIL94" s="49"/>
      <c r="GIM94" s="49"/>
      <c r="GIN94" s="49"/>
      <c r="GIO94" s="49"/>
      <c r="GIP94" s="49"/>
      <c r="GIQ94" s="49"/>
      <c r="GIR94" s="49"/>
      <c r="GIS94" s="49"/>
      <c r="GIT94" s="49"/>
      <c r="GIU94" s="49"/>
      <c r="GIV94" s="49"/>
      <c r="GIW94" s="49"/>
      <c r="GIX94" s="49"/>
      <c r="GIY94" s="49"/>
      <c r="GIZ94" s="49"/>
      <c r="GJA94" s="49"/>
      <c r="GJB94" s="49"/>
      <c r="GJC94" s="49"/>
      <c r="GJD94" s="49"/>
      <c r="GJE94" s="49"/>
      <c r="GJF94" s="49"/>
      <c r="GJG94" s="49"/>
      <c r="GJH94" s="49"/>
      <c r="GJI94" s="49"/>
      <c r="GJJ94" s="49"/>
      <c r="GJK94" s="49"/>
      <c r="GJL94" s="49"/>
      <c r="GJM94" s="49"/>
      <c r="GJN94" s="49"/>
      <c r="GJO94" s="49"/>
      <c r="GJP94" s="49"/>
      <c r="GJQ94" s="49"/>
      <c r="GJR94" s="49"/>
      <c r="GJS94" s="49"/>
      <c r="GJT94" s="49"/>
      <c r="GJU94" s="49"/>
      <c r="GJV94" s="49"/>
      <c r="GJW94" s="49"/>
      <c r="GJX94" s="49"/>
      <c r="GJY94" s="49"/>
      <c r="GJZ94" s="49"/>
      <c r="GKA94" s="49"/>
      <c r="GKB94" s="49"/>
      <c r="GKC94" s="49"/>
      <c r="GKD94" s="49"/>
      <c r="GKE94" s="49"/>
      <c r="GKF94" s="49"/>
      <c r="GKG94" s="49"/>
      <c r="GKH94" s="49"/>
      <c r="GKI94" s="49"/>
      <c r="GKJ94" s="49"/>
      <c r="GKK94" s="49"/>
      <c r="GKL94" s="49"/>
      <c r="GKM94" s="49"/>
      <c r="GKN94" s="49"/>
      <c r="GKO94" s="49"/>
      <c r="GKP94" s="49"/>
      <c r="GKQ94" s="49"/>
      <c r="GKR94" s="49"/>
      <c r="GKS94" s="49"/>
      <c r="GKT94" s="49"/>
      <c r="GKU94" s="49"/>
      <c r="GKV94" s="49"/>
      <c r="GKW94" s="49"/>
      <c r="GKX94" s="49"/>
      <c r="GKY94" s="49"/>
      <c r="GKZ94" s="49"/>
      <c r="GLA94" s="49"/>
      <c r="GLB94" s="49"/>
      <c r="GLC94" s="49"/>
      <c r="GLD94" s="49"/>
      <c r="GLE94" s="49"/>
      <c r="GLF94" s="49"/>
      <c r="GLG94" s="49"/>
      <c r="GLH94" s="49"/>
      <c r="GLI94" s="49"/>
      <c r="GLJ94" s="49"/>
      <c r="GLK94" s="49"/>
      <c r="GLL94" s="49"/>
      <c r="GLM94" s="49"/>
      <c r="GLN94" s="49"/>
      <c r="GLO94" s="49"/>
      <c r="GLP94" s="49"/>
      <c r="GLQ94" s="49"/>
      <c r="GLR94" s="49"/>
      <c r="GLS94" s="49"/>
      <c r="GLT94" s="49"/>
      <c r="GLU94" s="49"/>
      <c r="GLV94" s="49"/>
      <c r="GLW94" s="49"/>
      <c r="GLX94" s="49"/>
      <c r="GLY94" s="49"/>
      <c r="GLZ94" s="49"/>
      <c r="GMA94" s="49"/>
      <c r="GMB94" s="49"/>
      <c r="GMC94" s="49"/>
      <c r="GMD94" s="49"/>
      <c r="GME94" s="49"/>
      <c r="GMF94" s="49"/>
      <c r="GMG94" s="49"/>
      <c r="GMH94" s="49"/>
      <c r="GMI94" s="49"/>
      <c r="GMJ94" s="49"/>
      <c r="GMK94" s="49"/>
      <c r="GML94" s="49"/>
      <c r="GMM94" s="49"/>
      <c r="GMN94" s="49"/>
      <c r="GMO94" s="49"/>
      <c r="GMP94" s="49"/>
      <c r="GMQ94" s="49"/>
      <c r="GMR94" s="49"/>
      <c r="GMS94" s="49"/>
      <c r="GMT94" s="49"/>
      <c r="GMU94" s="49"/>
      <c r="GMV94" s="49"/>
      <c r="GMW94" s="49"/>
      <c r="GMX94" s="49"/>
      <c r="GMY94" s="49"/>
      <c r="GMZ94" s="49"/>
      <c r="GNA94" s="49"/>
      <c r="GNB94" s="49"/>
      <c r="GNC94" s="49"/>
      <c r="GND94" s="49"/>
      <c r="GNE94" s="49"/>
      <c r="GNF94" s="49"/>
      <c r="GNG94" s="49"/>
      <c r="GNH94" s="49"/>
      <c r="GNI94" s="49"/>
      <c r="GNJ94" s="49"/>
      <c r="GNK94" s="49"/>
      <c r="GNL94" s="49"/>
      <c r="GNM94" s="49"/>
      <c r="GNN94" s="49"/>
      <c r="GNO94" s="49"/>
      <c r="GNP94" s="49"/>
      <c r="GNQ94" s="49"/>
      <c r="GNR94" s="49"/>
      <c r="GNS94" s="49"/>
      <c r="GNT94" s="49"/>
      <c r="GNU94" s="49"/>
      <c r="GNV94" s="49"/>
      <c r="GNW94" s="49"/>
      <c r="GNX94" s="49"/>
      <c r="GNY94" s="49"/>
      <c r="GNZ94" s="49"/>
      <c r="GOA94" s="49"/>
      <c r="GOB94" s="49"/>
      <c r="GOC94" s="49"/>
      <c r="GOD94" s="49"/>
      <c r="GOE94" s="49"/>
      <c r="GOF94" s="49"/>
      <c r="GOG94" s="49"/>
      <c r="GOH94" s="49"/>
      <c r="GOI94" s="49"/>
      <c r="GOJ94" s="49"/>
      <c r="GOK94" s="49"/>
      <c r="GOL94" s="49"/>
      <c r="GOM94" s="49"/>
      <c r="GON94" s="49"/>
      <c r="GOO94" s="49"/>
      <c r="GOP94" s="49"/>
      <c r="GOQ94" s="49"/>
      <c r="GOR94" s="49"/>
      <c r="GOS94" s="49"/>
      <c r="GOT94" s="49"/>
      <c r="GOU94" s="49"/>
      <c r="GOV94" s="49"/>
      <c r="GOW94" s="49"/>
      <c r="GOX94" s="49"/>
      <c r="GOY94" s="49"/>
      <c r="GOZ94" s="49"/>
      <c r="GPA94" s="49"/>
      <c r="GPB94" s="49"/>
      <c r="GPC94" s="49"/>
      <c r="GPD94" s="49"/>
      <c r="GPE94" s="49"/>
      <c r="GPF94" s="49"/>
      <c r="GPG94" s="49"/>
      <c r="GPH94" s="49"/>
      <c r="GPI94" s="49"/>
      <c r="GPJ94" s="49"/>
      <c r="GPK94" s="49"/>
      <c r="GPL94" s="49"/>
      <c r="GPM94" s="49"/>
      <c r="GPN94" s="49"/>
      <c r="GPO94" s="49"/>
      <c r="GPP94" s="49"/>
      <c r="GPQ94" s="49"/>
      <c r="GPR94" s="49"/>
      <c r="GPS94" s="49"/>
      <c r="GPT94" s="49"/>
      <c r="GPU94" s="49"/>
      <c r="GPV94" s="49"/>
      <c r="GPW94" s="49"/>
      <c r="GPX94" s="49"/>
      <c r="GPY94" s="49"/>
      <c r="GPZ94" s="49"/>
      <c r="GQA94" s="49"/>
      <c r="GQB94" s="49"/>
      <c r="GQC94" s="49"/>
      <c r="GQD94" s="49"/>
      <c r="GQE94" s="49"/>
      <c r="GQF94" s="49"/>
      <c r="GQG94" s="49"/>
      <c r="GQH94" s="49"/>
      <c r="GQI94" s="49"/>
      <c r="GQJ94" s="49"/>
      <c r="GQK94" s="49"/>
      <c r="GQL94" s="49"/>
      <c r="GQM94" s="49"/>
      <c r="GQN94" s="49"/>
      <c r="GQO94" s="49"/>
      <c r="GQP94" s="49"/>
      <c r="GQQ94" s="49"/>
      <c r="GQR94" s="49"/>
      <c r="GQS94" s="49"/>
      <c r="GQT94" s="49"/>
      <c r="GQU94" s="49"/>
      <c r="GQV94" s="49"/>
      <c r="GQW94" s="49"/>
      <c r="GQX94" s="49"/>
      <c r="GQY94" s="49"/>
      <c r="GQZ94" s="49"/>
      <c r="GRA94" s="49"/>
      <c r="GRB94" s="49"/>
      <c r="GRC94" s="49"/>
      <c r="GRD94" s="49"/>
      <c r="GRE94" s="49"/>
      <c r="GRF94" s="49"/>
      <c r="GRG94" s="49"/>
      <c r="GRH94" s="49"/>
      <c r="GRI94" s="49"/>
      <c r="GRJ94" s="49"/>
      <c r="GRK94" s="49"/>
      <c r="GRL94" s="49"/>
      <c r="GRM94" s="49"/>
      <c r="GRN94" s="49"/>
      <c r="GRO94" s="49"/>
      <c r="GRP94" s="49"/>
      <c r="GRQ94" s="49"/>
      <c r="GRR94" s="49"/>
      <c r="GRS94" s="49"/>
      <c r="GRT94" s="49"/>
      <c r="GRU94" s="49"/>
      <c r="GRV94" s="49"/>
      <c r="GRW94" s="49"/>
      <c r="GRX94" s="49"/>
      <c r="GRY94" s="49"/>
      <c r="GRZ94" s="49"/>
      <c r="GSA94" s="49"/>
      <c r="GSB94" s="49"/>
      <c r="GSC94" s="49"/>
      <c r="GSD94" s="49"/>
      <c r="GSE94" s="49"/>
      <c r="GSF94" s="49"/>
      <c r="GSG94" s="49"/>
      <c r="GSH94" s="49"/>
      <c r="GSI94" s="49"/>
      <c r="GSJ94" s="49"/>
      <c r="GSK94" s="49"/>
      <c r="GSL94" s="49"/>
      <c r="GSM94" s="49"/>
      <c r="GSN94" s="49"/>
      <c r="GSO94" s="49"/>
      <c r="GSP94" s="49"/>
      <c r="GSQ94" s="49"/>
      <c r="GSR94" s="49"/>
      <c r="GSS94" s="49"/>
      <c r="GST94" s="49"/>
      <c r="GSU94" s="49"/>
      <c r="GSV94" s="49"/>
      <c r="GSW94" s="49"/>
      <c r="GSX94" s="49"/>
      <c r="GSY94" s="49"/>
      <c r="GSZ94" s="49"/>
      <c r="GTA94" s="49"/>
      <c r="GTB94" s="49"/>
      <c r="GTC94" s="49"/>
      <c r="GTD94" s="49"/>
      <c r="GTE94" s="49"/>
      <c r="GTF94" s="49"/>
      <c r="GTG94" s="49"/>
      <c r="GTH94" s="49"/>
      <c r="GTI94" s="49"/>
      <c r="GTJ94" s="49"/>
      <c r="GTK94" s="49"/>
      <c r="GTL94" s="49"/>
      <c r="GTM94" s="49"/>
      <c r="GTN94" s="49"/>
      <c r="GTO94" s="49"/>
      <c r="GTP94" s="49"/>
      <c r="GTQ94" s="49"/>
      <c r="GTR94" s="49"/>
      <c r="GTS94" s="49"/>
      <c r="GTT94" s="49"/>
      <c r="GTU94" s="49"/>
      <c r="GTV94" s="49"/>
      <c r="GTW94" s="49"/>
      <c r="GTX94" s="49"/>
      <c r="GTY94" s="49"/>
      <c r="GTZ94" s="49"/>
      <c r="GUA94" s="49"/>
      <c r="GUB94" s="49"/>
      <c r="GUC94" s="49"/>
      <c r="GUD94" s="49"/>
      <c r="GUE94" s="49"/>
      <c r="GUF94" s="49"/>
      <c r="GUG94" s="49"/>
      <c r="GUH94" s="49"/>
      <c r="GUI94" s="49"/>
      <c r="GUJ94" s="49"/>
      <c r="GUK94" s="49"/>
      <c r="GUL94" s="49"/>
      <c r="GUM94" s="49"/>
      <c r="GUN94" s="49"/>
      <c r="GUO94" s="49"/>
      <c r="GUP94" s="49"/>
      <c r="GUQ94" s="49"/>
      <c r="GUR94" s="49"/>
      <c r="GUS94" s="49"/>
      <c r="GUT94" s="49"/>
      <c r="GUU94" s="49"/>
      <c r="GUV94" s="49"/>
      <c r="GUW94" s="49"/>
      <c r="GUX94" s="49"/>
      <c r="GUY94" s="49"/>
      <c r="GUZ94" s="49"/>
      <c r="GVA94" s="49"/>
      <c r="GVB94" s="49"/>
      <c r="GVC94" s="49"/>
      <c r="GVD94" s="49"/>
      <c r="GVE94" s="49"/>
      <c r="GVF94" s="49"/>
      <c r="GVG94" s="49"/>
      <c r="GVH94" s="49"/>
      <c r="GVI94" s="49"/>
      <c r="GVJ94" s="49"/>
      <c r="GVK94" s="49"/>
      <c r="GVL94" s="49"/>
      <c r="GVM94" s="49"/>
      <c r="GVN94" s="49"/>
      <c r="GVO94" s="49"/>
      <c r="GVP94" s="49"/>
      <c r="GVQ94" s="49"/>
      <c r="GVR94" s="49"/>
      <c r="GVS94" s="49"/>
      <c r="GVT94" s="49"/>
      <c r="GVU94" s="49"/>
      <c r="GVV94" s="49"/>
      <c r="GVW94" s="49"/>
      <c r="GVX94" s="49"/>
      <c r="GVY94" s="49"/>
      <c r="GVZ94" s="49"/>
      <c r="GWA94" s="49"/>
      <c r="GWB94" s="49"/>
      <c r="GWC94" s="49"/>
      <c r="GWD94" s="49"/>
      <c r="GWE94" s="49"/>
      <c r="GWF94" s="49"/>
      <c r="GWG94" s="49"/>
      <c r="GWH94" s="49"/>
      <c r="GWI94" s="49"/>
      <c r="GWJ94" s="49"/>
      <c r="GWK94" s="49"/>
      <c r="GWL94" s="49"/>
      <c r="GWM94" s="49"/>
      <c r="GWN94" s="49"/>
      <c r="GWO94" s="49"/>
      <c r="GWP94" s="49"/>
      <c r="GWQ94" s="49"/>
      <c r="GWR94" s="49"/>
      <c r="GWS94" s="49"/>
      <c r="GWT94" s="49"/>
      <c r="GWU94" s="49"/>
      <c r="GWV94" s="49"/>
      <c r="GWW94" s="49"/>
      <c r="GWX94" s="49"/>
      <c r="GWY94" s="49"/>
      <c r="GWZ94" s="49"/>
      <c r="GXA94" s="49"/>
      <c r="GXB94" s="49"/>
      <c r="GXC94" s="49"/>
      <c r="GXD94" s="49"/>
      <c r="GXE94" s="49"/>
      <c r="GXF94" s="49"/>
      <c r="GXG94" s="49"/>
      <c r="GXH94" s="49"/>
      <c r="GXI94" s="49"/>
      <c r="GXJ94" s="49"/>
      <c r="GXK94" s="49"/>
      <c r="GXL94" s="49"/>
      <c r="GXM94" s="49"/>
      <c r="GXN94" s="49"/>
      <c r="GXO94" s="49"/>
      <c r="GXP94" s="49"/>
      <c r="GXQ94" s="49"/>
      <c r="GXR94" s="49"/>
      <c r="GXS94" s="49"/>
      <c r="GXT94" s="49"/>
      <c r="GXU94" s="49"/>
      <c r="GXV94" s="49"/>
      <c r="GXW94" s="49"/>
      <c r="GXX94" s="49"/>
      <c r="GXY94" s="49"/>
      <c r="GXZ94" s="49"/>
      <c r="GYA94" s="49"/>
      <c r="GYB94" s="49"/>
      <c r="GYC94" s="49"/>
      <c r="GYD94" s="49"/>
      <c r="GYE94" s="49"/>
      <c r="GYF94" s="49"/>
      <c r="GYG94" s="49"/>
      <c r="GYH94" s="49"/>
      <c r="GYI94" s="49"/>
      <c r="GYJ94" s="49"/>
      <c r="GYK94" s="49"/>
      <c r="GYL94" s="49"/>
      <c r="GYM94" s="49"/>
      <c r="GYN94" s="49"/>
      <c r="GYO94" s="49"/>
      <c r="GYP94" s="49"/>
      <c r="GYQ94" s="49"/>
      <c r="GYR94" s="49"/>
      <c r="GYS94" s="49"/>
      <c r="GYT94" s="49"/>
      <c r="GYU94" s="49"/>
      <c r="GYV94" s="49"/>
      <c r="GYW94" s="49"/>
      <c r="GYX94" s="49"/>
      <c r="GYY94" s="49"/>
      <c r="GYZ94" s="49"/>
      <c r="GZA94" s="49"/>
      <c r="GZB94" s="49"/>
      <c r="GZC94" s="49"/>
      <c r="GZD94" s="49"/>
      <c r="GZE94" s="49"/>
      <c r="GZF94" s="49"/>
      <c r="GZG94" s="49"/>
      <c r="GZH94" s="49"/>
      <c r="GZI94" s="49"/>
      <c r="GZJ94" s="49"/>
      <c r="GZK94" s="49"/>
      <c r="GZL94" s="49"/>
      <c r="GZM94" s="49"/>
      <c r="GZN94" s="49"/>
      <c r="GZO94" s="49"/>
      <c r="GZP94" s="49"/>
      <c r="GZQ94" s="49"/>
      <c r="GZR94" s="49"/>
      <c r="GZS94" s="49"/>
      <c r="GZT94" s="49"/>
      <c r="GZU94" s="49"/>
      <c r="GZV94" s="49"/>
      <c r="GZW94" s="49"/>
      <c r="GZX94" s="49"/>
      <c r="GZY94" s="49"/>
      <c r="GZZ94" s="49"/>
      <c r="HAA94" s="49"/>
      <c r="HAB94" s="49"/>
      <c r="HAC94" s="49"/>
      <c r="HAD94" s="49"/>
      <c r="HAE94" s="49"/>
      <c r="HAF94" s="49"/>
      <c r="HAG94" s="49"/>
      <c r="HAH94" s="49"/>
      <c r="HAI94" s="49"/>
      <c r="HAJ94" s="49"/>
      <c r="HAK94" s="49"/>
      <c r="HAL94" s="49"/>
      <c r="HAM94" s="49"/>
      <c r="HAN94" s="49"/>
      <c r="HAO94" s="49"/>
      <c r="HAP94" s="49"/>
      <c r="HAQ94" s="49"/>
      <c r="HAR94" s="49"/>
      <c r="HAS94" s="49"/>
      <c r="HAT94" s="49"/>
      <c r="HAU94" s="49"/>
      <c r="HAV94" s="49"/>
      <c r="HAW94" s="49"/>
      <c r="HAX94" s="49"/>
      <c r="HAY94" s="49"/>
      <c r="HAZ94" s="49"/>
      <c r="HBA94" s="49"/>
      <c r="HBB94" s="49"/>
      <c r="HBC94" s="49"/>
      <c r="HBD94" s="49"/>
      <c r="HBE94" s="49"/>
      <c r="HBF94" s="49"/>
      <c r="HBG94" s="49"/>
      <c r="HBH94" s="49"/>
      <c r="HBI94" s="49"/>
      <c r="HBJ94" s="49"/>
      <c r="HBK94" s="49"/>
      <c r="HBL94" s="49"/>
      <c r="HBM94" s="49"/>
      <c r="HBN94" s="49"/>
      <c r="HBO94" s="49"/>
      <c r="HBP94" s="49"/>
      <c r="HBQ94" s="49"/>
      <c r="HBR94" s="49"/>
      <c r="HBS94" s="49"/>
      <c r="HBT94" s="49"/>
      <c r="HBU94" s="49"/>
      <c r="HBV94" s="49"/>
      <c r="HBW94" s="49"/>
      <c r="HBX94" s="49"/>
      <c r="HBY94" s="49"/>
      <c r="HBZ94" s="49"/>
      <c r="HCA94" s="49"/>
      <c r="HCB94" s="49"/>
      <c r="HCC94" s="49"/>
      <c r="HCD94" s="49"/>
      <c r="HCE94" s="49"/>
      <c r="HCF94" s="49"/>
      <c r="HCG94" s="49"/>
      <c r="HCH94" s="49"/>
      <c r="HCI94" s="49"/>
      <c r="HCJ94" s="49"/>
      <c r="HCK94" s="49"/>
      <c r="HCL94" s="49"/>
      <c r="HCM94" s="49"/>
      <c r="HCN94" s="49"/>
      <c r="HCO94" s="49"/>
      <c r="HCP94" s="49"/>
      <c r="HCQ94" s="49"/>
      <c r="HCR94" s="49"/>
      <c r="HCS94" s="49"/>
      <c r="HCT94" s="49"/>
      <c r="HCU94" s="49"/>
      <c r="HCV94" s="49"/>
      <c r="HCW94" s="49"/>
      <c r="HCX94" s="49"/>
      <c r="HCY94" s="49"/>
      <c r="HCZ94" s="49"/>
      <c r="HDA94" s="49"/>
      <c r="HDB94" s="49"/>
      <c r="HDC94" s="49"/>
      <c r="HDD94" s="49"/>
      <c r="HDE94" s="49"/>
      <c r="HDF94" s="49"/>
      <c r="HDG94" s="49"/>
      <c r="HDH94" s="49"/>
      <c r="HDI94" s="49"/>
      <c r="HDJ94" s="49"/>
      <c r="HDK94" s="49"/>
      <c r="HDL94" s="49"/>
      <c r="HDM94" s="49"/>
      <c r="HDN94" s="49"/>
      <c r="HDO94" s="49"/>
      <c r="HDP94" s="49"/>
      <c r="HDQ94" s="49"/>
      <c r="HDR94" s="49"/>
      <c r="HDS94" s="49"/>
      <c r="HDT94" s="49"/>
      <c r="HDU94" s="49"/>
      <c r="HDV94" s="49"/>
      <c r="HDW94" s="49"/>
      <c r="HDX94" s="49"/>
      <c r="HDY94" s="49"/>
      <c r="HDZ94" s="49"/>
      <c r="HEA94" s="49"/>
      <c r="HEB94" s="49"/>
      <c r="HEC94" s="49"/>
      <c r="HED94" s="49"/>
      <c r="HEE94" s="49"/>
      <c r="HEF94" s="49"/>
      <c r="HEG94" s="49"/>
      <c r="HEH94" s="49"/>
      <c r="HEI94" s="49"/>
      <c r="HEJ94" s="49"/>
      <c r="HEK94" s="49"/>
      <c r="HEL94" s="49"/>
      <c r="HEM94" s="49"/>
      <c r="HEN94" s="49"/>
      <c r="HEO94" s="49"/>
      <c r="HEP94" s="49"/>
      <c r="HEQ94" s="49"/>
      <c r="HER94" s="49"/>
      <c r="HES94" s="49"/>
      <c r="HET94" s="49"/>
      <c r="HEU94" s="49"/>
      <c r="HEV94" s="49"/>
      <c r="HEW94" s="49"/>
      <c r="HEX94" s="49"/>
      <c r="HEY94" s="49"/>
      <c r="HEZ94" s="49"/>
      <c r="HFA94" s="49"/>
      <c r="HFB94" s="49"/>
      <c r="HFC94" s="49"/>
      <c r="HFD94" s="49"/>
      <c r="HFE94" s="49"/>
      <c r="HFF94" s="49"/>
      <c r="HFG94" s="49"/>
      <c r="HFH94" s="49"/>
      <c r="HFI94" s="49"/>
      <c r="HFJ94" s="49"/>
      <c r="HFK94" s="49"/>
      <c r="HFL94" s="49"/>
      <c r="HFM94" s="49"/>
      <c r="HFN94" s="49"/>
      <c r="HFO94" s="49"/>
      <c r="HFP94" s="49"/>
      <c r="HFQ94" s="49"/>
      <c r="HFR94" s="49"/>
      <c r="HFS94" s="49"/>
      <c r="HFT94" s="49"/>
      <c r="HFU94" s="49"/>
      <c r="HFV94" s="49"/>
      <c r="HFW94" s="49"/>
      <c r="HFX94" s="49"/>
      <c r="HFY94" s="49"/>
      <c r="HFZ94" s="49"/>
      <c r="HGA94" s="49"/>
      <c r="HGB94" s="49"/>
      <c r="HGC94" s="49"/>
      <c r="HGD94" s="49"/>
      <c r="HGE94" s="49"/>
      <c r="HGF94" s="49"/>
      <c r="HGG94" s="49"/>
      <c r="HGH94" s="49"/>
      <c r="HGI94" s="49"/>
      <c r="HGJ94" s="49"/>
      <c r="HGK94" s="49"/>
      <c r="HGL94" s="49"/>
      <c r="HGM94" s="49"/>
      <c r="HGN94" s="49"/>
      <c r="HGO94" s="49"/>
      <c r="HGP94" s="49"/>
      <c r="HGQ94" s="49"/>
      <c r="HGR94" s="49"/>
      <c r="HGS94" s="49"/>
      <c r="HGT94" s="49"/>
      <c r="HGU94" s="49"/>
      <c r="HGV94" s="49"/>
      <c r="HGW94" s="49"/>
      <c r="HGX94" s="49"/>
      <c r="HGY94" s="49"/>
      <c r="HGZ94" s="49"/>
      <c r="HHA94" s="49"/>
      <c r="HHB94" s="49"/>
      <c r="HHC94" s="49"/>
      <c r="HHD94" s="49"/>
      <c r="HHE94" s="49"/>
      <c r="HHF94" s="49"/>
      <c r="HHG94" s="49"/>
      <c r="HHH94" s="49"/>
      <c r="HHI94" s="49"/>
      <c r="HHJ94" s="49"/>
      <c r="HHK94" s="49"/>
      <c r="HHL94" s="49"/>
      <c r="HHM94" s="49"/>
      <c r="HHN94" s="49"/>
      <c r="HHO94" s="49"/>
      <c r="HHP94" s="49"/>
      <c r="HHQ94" s="49"/>
      <c r="HHR94" s="49"/>
      <c r="HHS94" s="49"/>
      <c r="HHT94" s="49"/>
      <c r="HHU94" s="49"/>
      <c r="HHV94" s="49"/>
      <c r="HHW94" s="49"/>
      <c r="HHX94" s="49"/>
      <c r="HHY94" s="49"/>
      <c r="HHZ94" s="49"/>
      <c r="HIA94" s="49"/>
      <c r="HIB94" s="49"/>
      <c r="HIC94" s="49"/>
      <c r="HID94" s="49"/>
      <c r="HIE94" s="49"/>
      <c r="HIF94" s="49"/>
      <c r="HIG94" s="49"/>
      <c r="HIH94" s="49"/>
      <c r="HII94" s="49"/>
      <c r="HIJ94" s="49"/>
      <c r="HIK94" s="49"/>
      <c r="HIL94" s="49"/>
      <c r="HIM94" s="49"/>
      <c r="HIN94" s="49"/>
      <c r="HIO94" s="49"/>
      <c r="HIP94" s="49"/>
      <c r="HIQ94" s="49"/>
      <c r="HIR94" s="49"/>
      <c r="HIS94" s="49"/>
      <c r="HIT94" s="49"/>
      <c r="HIU94" s="49"/>
      <c r="HIV94" s="49"/>
      <c r="HIW94" s="49"/>
      <c r="HIX94" s="49"/>
      <c r="HIY94" s="49"/>
      <c r="HIZ94" s="49"/>
      <c r="HJA94" s="49"/>
      <c r="HJB94" s="49"/>
      <c r="HJC94" s="49"/>
      <c r="HJD94" s="49"/>
      <c r="HJE94" s="49"/>
      <c r="HJF94" s="49"/>
      <c r="HJG94" s="49"/>
      <c r="HJH94" s="49"/>
      <c r="HJI94" s="49"/>
      <c r="HJJ94" s="49"/>
      <c r="HJK94" s="49"/>
      <c r="HJL94" s="49"/>
      <c r="HJM94" s="49"/>
      <c r="HJN94" s="49"/>
      <c r="HJO94" s="49"/>
      <c r="HJP94" s="49"/>
      <c r="HJQ94" s="49"/>
      <c r="HJR94" s="49"/>
      <c r="HJS94" s="49"/>
      <c r="HJT94" s="49"/>
      <c r="HJU94" s="49"/>
      <c r="HJV94" s="49"/>
      <c r="HJW94" s="49"/>
      <c r="HJX94" s="49"/>
      <c r="HJY94" s="49"/>
      <c r="HJZ94" s="49"/>
      <c r="HKA94" s="49"/>
      <c r="HKB94" s="49"/>
      <c r="HKC94" s="49"/>
      <c r="HKD94" s="49"/>
      <c r="HKE94" s="49"/>
      <c r="HKF94" s="49"/>
      <c r="HKG94" s="49"/>
      <c r="HKH94" s="49"/>
      <c r="HKI94" s="49"/>
      <c r="HKJ94" s="49"/>
      <c r="HKK94" s="49"/>
      <c r="HKL94" s="49"/>
      <c r="HKM94" s="49"/>
      <c r="HKN94" s="49"/>
      <c r="HKO94" s="49"/>
      <c r="HKP94" s="49"/>
      <c r="HKQ94" s="49"/>
      <c r="HKR94" s="49"/>
      <c r="HKS94" s="49"/>
      <c r="HKT94" s="49"/>
      <c r="HKU94" s="49"/>
      <c r="HKV94" s="49"/>
      <c r="HKW94" s="49"/>
      <c r="HKX94" s="49"/>
      <c r="HKY94" s="49"/>
      <c r="HKZ94" s="49"/>
      <c r="HLA94" s="49"/>
      <c r="HLB94" s="49"/>
      <c r="HLC94" s="49"/>
      <c r="HLD94" s="49"/>
      <c r="HLE94" s="49"/>
      <c r="HLF94" s="49"/>
      <c r="HLG94" s="49"/>
      <c r="HLH94" s="49"/>
      <c r="HLI94" s="49"/>
      <c r="HLJ94" s="49"/>
      <c r="HLK94" s="49"/>
      <c r="HLL94" s="49"/>
      <c r="HLM94" s="49"/>
      <c r="HLN94" s="49"/>
      <c r="HLO94" s="49"/>
      <c r="HLP94" s="49"/>
      <c r="HLQ94" s="49"/>
      <c r="HLR94" s="49"/>
      <c r="HLS94" s="49"/>
      <c r="HLT94" s="49"/>
      <c r="HLU94" s="49"/>
      <c r="HLV94" s="49"/>
      <c r="HLW94" s="49"/>
      <c r="HLX94" s="49"/>
      <c r="HLY94" s="49"/>
      <c r="HLZ94" s="49"/>
      <c r="HMA94" s="49"/>
      <c r="HMB94" s="49"/>
      <c r="HMC94" s="49"/>
      <c r="HMD94" s="49"/>
      <c r="HME94" s="49"/>
      <c r="HMF94" s="49"/>
      <c r="HMG94" s="49"/>
      <c r="HMH94" s="49"/>
      <c r="HMI94" s="49"/>
      <c r="HMJ94" s="49"/>
      <c r="HMK94" s="49"/>
      <c r="HML94" s="49"/>
      <c r="HMM94" s="49"/>
      <c r="HMN94" s="49"/>
      <c r="HMO94" s="49"/>
      <c r="HMP94" s="49"/>
      <c r="HMQ94" s="49"/>
      <c r="HMR94" s="49"/>
      <c r="HMS94" s="49"/>
      <c r="HMT94" s="49"/>
      <c r="HMU94" s="49"/>
      <c r="HMV94" s="49"/>
      <c r="HMW94" s="49"/>
      <c r="HMX94" s="49"/>
      <c r="HMY94" s="49"/>
      <c r="HMZ94" s="49"/>
      <c r="HNA94" s="49"/>
      <c r="HNB94" s="49"/>
      <c r="HNC94" s="49"/>
      <c r="HND94" s="49"/>
      <c r="HNE94" s="49"/>
      <c r="HNF94" s="49"/>
      <c r="HNG94" s="49"/>
      <c r="HNH94" s="49"/>
      <c r="HNI94" s="49"/>
      <c r="HNJ94" s="49"/>
      <c r="HNK94" s="49"/>
      <c r="HNL94" s="49"/>
      <c r="HNM94" s="49"/>
      <c r="HNN94" s="49"/>
      <c r="HNO94" s="49"/>
      <c r="HNP94" s="49"/>
      <c r="HNQ94" s="49"/>
      <c r="HNR94" s="49"/>
      <c r="HNS94" s="49"/>
      <c r="HNT94" s="49"/>
      <c r="HNU94" s="49"/>
      <c r="HNV94" s="49"/>
      <c r="HNW94" s="49"/>
      <c r="HNX94" s="49"/>
      <c r="HNY94" s="49"/>
      <c r="HNZ94" s="49"/>
      <c r="HOA94" s="49"/>
      <c r="HOB94" s="49"/>
      <c r="HOC94" s="49"/>
      <c r="HOD94" s="49"/>
      <c r="HOE94" s="49"/>
      <c r="HOF94" s="49"/>
      <c r="HOG94" s="49"/>
      <c r="HOH94" s="49"/>
      <c r="HOI94" s="49"/>
      <c r="HOJ94" s="49"/>
      <c r="HOK94" s="49"/>
      <c r="HOL94" s="49"/>
      <c r="HOM94" s="49"/>
      <c r="HON94" s="49"/>
      <c r="HOO94" s="49"/>
      <c r="HOP94" s="49"/>
      <c r="HOQ94" s="49"/>
      <c r="HOR94" s="49"/>
      <c r="HOS94" s="49"/>
      <c r="HOT94" s="49"/>
      <c r="HOU94" s="49"/>
      <c r="HOV94" s="49"/>
      <c r="HOW94" s="49"/>
      <c r="HOX94" s="49"/>
      <c r="HOY94" s="49"/>
      <c r="HOZ94" s="49"/>
      <c r="HPA94" s="49"/>
      <c r="HPB94" s="49"/>
      <c r="HPC94" s="49"/>
      <c r="HPD94" s="49"/>
      <c r="HPE94" s="49"/>
      <c r="HPF94" s="49"/>
      <c r="HPG94" s="49"/>
      <c r="HPH94" s="49"/>
      <c r="HPI94" s="49"/>
      <c r="HPJ94" s="49"/>
      <c r="HPK94" s="49"/>
      <c r="HPL94" s="49"/>
      <c r="HPM94" s="49"/>
      <c r="HPN94" s="49"/>
      <c r="HPO94" s="49"/>
      <c r="HPP94" s="49"/>
      <c r="HPQ94" s="49"/>
      <c r="HPR94" s="49"/>
      <c r="HPS94" s="49"/>
      <c r="HPT94" s="49"/>
      <c r="HPU94" s="49"/>
      <c r="HPV94" s="49"/>
      <c r="HPW94" s="49"/>
      <c r="HPX94" s="49"/>
      <c r="HPY94" s="49"/>
      <c r="HPZ94" s="49"/>
      <c r="HQA94" s="49"/>
      <c r="HQB94" s="49"/>
      <c r="HQC94" s="49"/>
      <c r="HQD94" s="49"/>
      <c r="HQE94" s="49"/>
      <c r="HQF94" s="49"/>
      <c r="HQG94" s="49"/>
      <c r="HQH94" s="49"/>
      <c r="HQI94" s="49"/>
      <c r="HQJ94" s="49"/>
      <c r="HQK94" s="49"/>
      <c r="HQL94" s="49"/>
      <c r="HQM94" s="49"/>
      <c r="HQN94" s="49"/>
      <c r="HQO94" s="49"/>
      <c r="HQP94" s="49"/>
      <c r="HQQ94" s="49"/>
      <c r="HQR94" s="49"/>
      <c r="HQS94" s="49"/>
      <c r="HQT94" s="49"/>
      <c r="HQU94" s="49"/>
      <c r="HQV94" s="49"/>
      <c r="HQW94" s="49"/>
      <c r="HQX94" s="49"/>
      <c r="HQY94" s="49"/>
      <c r="HQZ94" s="49"/>
      <c r="HRA94" s="49"/>
      <c r="HRB94" s="49"/>
      <c r="HRC94" s="49"/>
      <c r="HRD94" s="49"/>
      <c r="HRE94" s="49"/>
      <c r="HRF94" s="49"/>
      <c r="HRG94" s="49"/>
      <c r="HRH94" s="49"/>
      <c r="HRI94" s="49"/>
      <c r="HRJ94" s="49"/>
      <c r="HRK94" s="49"/>
      <c r="HRL94" s="49"/>
      <c r="HRM94" s="49"/>
      <c r="HRN94" s="49"/>
      <c r="HRO94" s="49"/>
      <c r="HRP94" s="49"/>
      <c r="HRQ94" s="49"/>
      <c r="HRR94" s="49"/>
      <c r="HRS94" s="49"/>
      <c r="HRT94" s="49"/>
      <c r="HRU94" s="49"/>
      <c r="HRV94" s="49"/>
      <c r="HRW94" s="49"/>
      <c r="HRX94" s="49"/>
      <c r="HRY94" s="49"/>
      <c r="HRZ94" s="49"/>
      <c r="HSA94" s="49"/>
      <c r="HSB94" s="49"/>
      <c r="HSC94" s="49"/>
      <c r="HSD94" s="49"/>
      <c r="HSE94" s="49"/>
      <c r="HSF94" s="49"/>
      <c r="HSG94" s="49"/>
      <c r="HSH94" s="49"/>
      <c r="HSI94" s="49"/>
      <c r="HSJ94" s="49"/>
      <c r="HSK94" s="49"/>
      <c r="HSL94" s="49"/>
      <c r="HSM94" s="49"/>
      <c r="HSN94" s="49"/>
      <c r="HSO94" s="49"/>
      <c r="HSP94" s="49"/>
      <c r="HSQ94" s="49"/>
      <c r="HSR94" s="49"/>
      <c r="HSS94" s="49"/>
      <c r="HST94" s="49"/>
      <c r="HSU94" s="49"/>
      <c r="HSV94" s="49"/>
      <c r="HSW94" s="49"/>
      <c r="HSX94" s="49"/>
      <c r="HSY94" s="49"/>
      <c r="HSZ94" s="49"/>
      <c r="HTA94" s="49"/>
      <c r="HTB94" s="49"/>
      <c r="HTC94" s="49"/>
      <c r="HTD94" s="49"/>
      <c r="HTE94" s="49"/>
      <c r="HTF94" s="49"/>
      <c r="HTG94" s="49"/>
      <c r="HTH94" s="49"/>
      <c r="HTI94" s="49"/>
      <c r="HTJ94" s="49"/>
      <c r="HTK94" s="49"/>
      <c r="HTL94" s="49"/>
      <c r="HTM94" s="49"/>
      <c r="HTN94" s="49"/>
      <c r="HTO94" s="49"/>
      <c r="HTP94" s="49"/>
      <c r="HTQ94" s="49"/>
      <c r="HTR94" s="49"/>
      <c r="HTS94" s="49"/>
      <c r="HTT94" s="49"/>
      <c r="HTU94" s="49"/>
      <c r="HTV94" s="49"/>
      <c r="HTW94" s="49"/>
      <c r="HTX94" s="49"/>
      <c r="HTY94" s="49"/>
      <c r="HTZ94" s="49"/>
      <c r="HUA94" s="49"/>
      <c r="HUB94" s="49"/>
      <c r="HUC94" s="49"/>
      <c r="HUD94" s="49"/>
      <c r="HUE94" s="49"/>
      <c r="HUF94" s="49"/>
      <c r="HUG94" s="49"/>
      <c r="HUH94" s="49"/>
      <c r="HUI94" s="49"/>
      <c r="HUJ94" s="49"/>
      <c r="HUK94" s="49"/>
      <c r="HUL94" s="49"/>
      <c r="HUM94" s="49"/>
      <c r="HUN94" s="49"/>
      <c r="HUO94" s="49"/>
      <c r="HUP94" s="49"/>
      <c r="HUQ94" s="49"/>
      <c r="HUR94" s="49"/>
      <c r="HUS94" s="49"/>
      <c r="HUT94" s="49"/>
      <c r="HUU94" s="49"/>
      <c r="HUV94" s="49"/>
      <c r="HUW94" s="49"/>
      <c r="HUX94" s="49"/>
      <c r="HUY94" s="49"/>
      <c r="HUZ94" s="49"/>
      <c r="HVA94" s="49"/>
      <c r="HVB94" s="49"/>
      <c r="HVC94" s="49"/>
      <c r="HVD94" s="49"/>
      <c r="HVE94" s="49"/>
      <c r="HVF94" s="49"/>
      <c r="HVG94" s="49"/>
      <c r="HVH94" s="49"/>
      <c r="HVI94" s="49"/>
      <c r="HVJ94" s="49"/>
      <c r="HVK94" s="49"/>
      <c r="HVL94" s="49"/>
      <c r="HVM94" s="49"/>
      <c r="HVN94" s="49"/>
      <c r="HVO94" s="49"/>
      <c r="HVP94" s="49"/>
      <c r="HVQ94" s="49"/>
      <c r="HVR94" s="49"/>
      <c r="HVS94" s="49"/>
      <c r="HVT94" s="49"/>
      <c r="HVU94" s="49"/>
      <c r="HVV94" s="49"/>
      <c r="HVW94" s="49"/>
      <c r="HVX94" s="49"/>
      <c r="HVY94" s="49"/>
      <c r="HVZ94" s="49"/>
      <c r="HWA94" s="49"/>
      <c r="HWB94" s="49"/>
      <c r="HWC94" s="49"/>
      <c r="HWD94" s="49"/>
      <c r="HWE94" s="49"/>
      <c r="HWF94" s="49"/>
      <c r="HWG94" s="49"/>
      <c r="HWH94" s="49"/>
      <c r="HWI94" s="49"/>
      <c r="HWJ94" s="49"/>
      <c r="HWK94" s="49"/>
      <c r="HWL94" s="49"/>
      <c r="HWM94" s="49"/>
      <c r="HWN94" s="49"/>
      <c r="HWO94" s="49"/>
      <c r="HWP94" s="49"/>
      <c r="HWQ94" s="49"/>
      <c r="HWR94" s="49"/>
      <c r="HWS94" s="49"/>
      <c r="HWT94" s="49"/>
      <c r="HWU94" s="49"/>
      <c r="HWV94" s="49"/>
      <c r="HWW94" s="49"/>
      <c r="HWX94" s="49"/>
      <c r="HWY94" s="49"/>
      <c r="HWZ94" s="49"/>
      <c r="HXA94" s="49"/>
      <c r="HXB94" s="49"/>
      <c r="HXC94" s="49"/>
      <c r="HXD94" s="49"/>
      <c r="HXE94" s="49"/>
      <c r="HXF94" s="49"/>
      <c r="HXG94" s="49"/>
      <c r="HXH94" s="49"/>
      <c r="HXI94" s="49"/>
      <c r="HXJ94" s="49"/>
      <c r="HXK94" s="49"/>
      <c r="HXL94" s="49"/>
      <c r="HXM94" s="49"/>
      <c r="HXN94" s="49"/>
      <c r="HXO94" s="49"/>
      <c r="HXP94" s="49"/>
      <c r="HXQ94" s="49"/>
      <c r="HXR94" s="49"/>
      <c r="HXS94" s="49"/>
      <c r="HXT94" s="49"/>
      <c r="HXU94" s="49"/>
      <c r="HXV94" s="49"/>
      <c r="HXW94" s="49"/>
      <c r="HXX94" s="49"/>
      <c r="HXY94" s="49"/>
      <c r="HXZ94" s="49"/>
      <c r="HYA94" s="49"/>
      <c r="HYB94" s="49"/>
      <c r="HYC94" s="49"/>
      <c r="HYD94" s="49"/>
      <c r="HYE94" s="49"/>
      <c r="HYF94" s="49"/>
      <c r="HYG94" s="49"/>
      <c r="HYH94" s="49"/>
      <c r="HYI94" s="49"/>
      <c r="HYJ94" s="49"/>
      <c r="HYK94" s="49"/>
      <c r="HYL94" s="49"/>
      <c r="HYM94" s="49"/>
      <c r="HYN94" s="49"/>
      <c r="HYO94" s="49"/>
      <c r="HYP94" s="49"/>
      <c r="HYQ94" s="49"/>
      <c r="HYR94" s="49"/>
      <c r="HYS94" s="49"/>
      <c r="HYT94" s="49"/>
      <c r="HYU94" s="49"/>
      <c r="HYV94" s="49"/>
      <c r="HYW94" s="49"/>
      <c r="HYX94" s="49"/>
      <c r="HYY94" s="49"/>
      <c r="HYZ94" s="49"/>
      <c r="HZA94" s="49"/>
      <c r="HZB94" s="49"/>
      <c r="HZC94" s="49"/>
      <c r="HZD94" s="49"/>
      <c r="HZE94" s="49"/>
      <c r="HZF94" s="49"/>
      <c r="HZG94" s="49"/>
      <c r="HZH94" s="49"/>
      <c r="HZI94" s="49"/>
      <c r="HZJ94" s="49"/>
      <c r="HZK94" s="49"/>
      <c r="HZL94" s="49"/>
      <c r="HZM94" s="49"/>
      <c r="HZN94" s="49"/>
      <c r="HZO94" s="49"/>
      <c r="HZP94" s="49"/>
      <c r="HZQ94" s="49"/>
      <c r="HZR94" s="49"/>
      <c r="HZS94" s="49"/>
      <c r="HZT94" s="49"/>
      <c r="HZU94" s="49"/>
      <c r="HZV94" s="49"/>
      <c r="HZW94" s="49"/>
      <c r="HZX94" s="49"/>
      <c r="HZY94" s="49"/>
      <c r="HZZ94" s="49"/>
      <c r="IAA94" s="49"/>
      <c r="IAB94" s="49"/>
      <c r="IAC94" s="49"/>
      <c r="IAD94" s="49"/>
      <c r="IAE94" s="49"/>
      <c r="IAF94" s="49"/>
      <c r="IAG94" s="49"/>
      <c r="IAH94" s="49"/>
      <c r="IAI94" s="49"/>
      <c r="IAJ94" s="49"/>
      <c r="IAK94" s="49"/>
      <c r="IAL94" s="49"/>
      <c r="IAM94" s="49"/>
      <c r="IAN94" s="49"/>
      <c r="IAO94" s="49"/>
      <c r="IAP94" s="49"/>
      <c r="IAQ94" s="49"/>
      <c r="IAR94" s="49"/>
      <c r="IAS94" s="49"/>
      <c r="IAT94" s="49"/>
      <c r="IAU94" s="49"/>
      <c r="IAV94" s="49"/>
      <c r="IAW94" s="49"/>
      <c r="IAX94" s="49"/>
      <c r="IAY94" s="49"/>
      <c r="IAZ94" s="49"/>
      <c r="IBA94" s="49"/>
      <c r="IBB94" s="49"/>
      <c r="IBC94" s="49"/>
      <c r="IBD94" s="49"/>
      <c r="IBE94" s="49"/>
      <c r="IBF94" s="49"/>
      <c r="IBG94" s="49"/>
      <c r="IBH94" s="49"/>
      <c r="IBI94" s="49"/>
      <c r="IBJ94" s="49"/>
      <c r="IBK94" s="49"/>
      <c r="IBL94" s="49"/>
      <c r="IBM94" s="49"/>
      <c r="IBN94" s="49"/>
      <c r="IBO94" s="49"/>
      <c r="IBP94" s="49"/>
      <c r="IBQ94" s="49"/>
      <c r="IBR94" s="49"/>
      <c r="IBS94" s="49"/>
      <c r="IBT94" s="49"/>
      <c r="IBU94" s="49"/>
      <c r="IBV94" s="49"/>
      <c r="IBW94" s="49"/>
      <c r="IBX94" s="49"/>
      <c r="IBY94" s="49"/>
      <c r="IBZ94" s="49"/>
      <c r="ICA94" s="49"/>
      <c r="ICB94" s="49"/>
      <c r="ICC94" s="49"/>
      <c r="ICD94" s="49"/>
      <c r="ICE94" s="49"/>
      <c r="ICF94" s="49"/>
      <c r="ICG94" s="49"/>
      <c r="ICH94" s="49"/>
      <c r="ICI94" s="49"/>
      <c r="ICJ94" s="49"/>
      <c r="ICK94" s="49"/>
      <c r="ICL94" s="49"/>
      <c r="ICM94" s="49"/>
      <c r="ICN94" s="49"/>
      <c r="ICO94" s="49"/>
      <c r="ICP94" s="49"/>
      <c r="ICQ94" s="49"/>
      <c r="ICR94" s="49"/>
      <c r="ICS94" s="49"/>
      <c r="ICT94" s="49"/>
      <c r="ICU94" s="49"/>
      <c r="ICV94" s="49"/>
      <c r="ICW94" s="49"/>
      <c r="ICX94" s="49"/>
      <c r="ICY94" s="49"/>
      <c r="ICZ94" s="49"/>
      <c r="IDA94" s="49"/>
      <c r="IDB94" s="49"/>
      <c r="IDC94" s="49"/>
      <c r="IDD94" s="49"/>
      <c r="IDE94" s="49"/>
      <c r="IDF94" s="49"/>
      <c r="IDG94" s="49"/>
      <c r="IDH94" s="49"/>
      <c r="IDI94" s="49"/>
      <c r="IDJ94" s="49"/>
      <c r="IDK94" s="49"/>
      <c r="IDL94" s="49"/>
      <c r="IDM94" s="49"/>
      <c r="IDN94" s="49"/>
      <c r="IDO94" s="49"/>
      <c r="IDP94" s="49"/>
      <c r="IDQ94" s="49"/>
      <c r="IDR94" s="49"/>
      <c r="IDS94" s="49"/>
      <c r="IDT94" s="49"/>
      <c r="IDU94" s="49"/>
      <c r="IDV94" s="49"/>
      <c r="IDW94" s="49"/>
      <c r="IDX94" s="49"/>
      <c r="IDY94" s="49"/>
      <c r="IDZ94" s="49"/>
      <c r="IEA94" s="49"/>
      <c r="IEB94" s="49"/>
      <c r="IEC94" s="49"/>
      <c r="IED94" s="49"/>
      <c r="IEE94" s="49"/>
      <c r="IEF94" s="49"/>
      <c r="IEG94" s="49"/>
      <c r="IEH94" s="49"/>
      <c r="IEI94" s="49"/>
      <c r="IEJ94" s="49"/>
      <c r="IEK94" s="49"/>
      <c r="IEL94" s="49"/>
      <c r="IEM94" s="49"/>
      <c r="IEN94" s="49"/>
      <c r="IEO94" s="49"/>
      <c r="IEP94" s="49"/>
      <c r="IEQ94" s="49"/>
      <c r="IER94" s="49"/>
      <c r="IES94" s="49"/>
      <c r="IET94" s="49"/>
      <c r="IEU94" s="49"/>
      <c r="IEV94" s="49"/>
      <c r="IEW94" s="49"/>
      <c r="IEX94" s="49"/>
      <c r="IEY94" s="49"/>
      <c r="IEZ94" s="49"/>
      <c r="IFA94" s="49"/>
      <c r="IFB94" s="49"/>
      <c r="IFC94" s="49"/>
      <c r="IFD94" s="49"/>
      <c r="IFE94" s="49"/>
      <c r="IFF94" s="49"/>
      <c r="IFG94" s="49"/>
      <c r="IFH94" s="49"/>
      <c r="IFI94" s="49"/>
      <c r="IFJ94" s="49"/>
      <c r="IFK94" s="49"/>
      <c r="IFL94" s="49"/>
      <c r="IFM94" s="49"/>
      <c r="IFN94" s="49"/>
      <c r="IFO94" s="49"/>
      <c r="IFP94" s="49"/>
      <c r="IFQ94" s="49"/>
      <c r="IFR94" s="49"/>
      <c r="IFS94" s="49"/>
      <c r="IFT94" s="49"/>
      <c r="IFU94" s="49"/>
      <c r="IFV94" s="49"/>
      <c r="IFW94" s="49"/>
      <c r="IFX94" s="49"/>
      <c r="IFY94" s="49"/>
      <c r="IFZ94" s="49"/>
      <c r="IGA94" s="49"/>
      <c r="IGB94" s="49"/>
      <c r="IGC94" s="49"/>
      <c r="IGD94" s="49"/>
      <c r="IGE94" s="49"/>
      <c r="IGF94" s="49"/>
      <c r="IGG94" s="49"/>
      <c r="IGH94" s="49"/>
      <c r="IGI94" s="49"/>
      <c r="IGJ94" s="49"/>
      <c r="IGK94" s="49"/>
      <c r="IGL94" s="49"/>
      <c r="IGM94" s="49"/>
      <c r="IGN94" s="49"/>
      <c r="IGO94" s="49"/>
      <c r="IGP94" s="49"/>
      <c r="IGQ94" s="49"/>
      <c r="IGR94" s="49"/>
      <c r="IGS94" s="49"/>
      <c r="IGT94" s="49"/>
      <c r="IGU94" s="49"/>
      <c r="IGV94" s="49"/>
      <c r="IGW94" s="49"/>
      <c r="IGX94" s="49"/>
      <c r="IGY94" s="49"/>
      <c r="IGZ94" s="49"/>
      <c r="IHA94" s="49"/>
      <c r="IHB94" s="49"/>
      <c r="IHC94" s="49"/>
      <c r="IHD94" s="49"/>
      <c r="IHE94" s="49"/>
      <c r="IHF94" s="49"/>
      <c r="IHG94" s="49"/>
      <c r="IHH94" s="49"/>
      <c r="IHI94" s="49"/>
      <c r="IHJ94" s="49"/>
      <c r="IHK94" s="49"/>
      <c r="IHL94" s="49"/>
      <c r="IHM94" s="49"/>
      <c r="IHN94" s="49"/>
      <c r="IHO94" s="49"/>
      <c r="IHP94" s="49"/>
      <c r="IHQ94" s="49"/>
      <c r="IHR94" s="49"/>
      <c r="IHS94" s="49"/>
      <c r="IHT94" s="49"/>
      <c r="IHU94" s="49"/>
      <c r="IHV94" s="49"/>
      <c r="IHW94" s="49"/>
      <c r="IHX94" s="49"/>
      <c r="IHY94" s="49"/>
      <c r="IHZ94" s="49"/>
      <c r="IIA94" s="49"/>
      <c r="IIB94" s="49"/>
      <c r="IIC94" s="49"/>
      <c r="IID94" s="49"/>
      <c r="IIE94" s="49"/>
      <c r="IIF94" s="49"/>
      <c r="IIG94" s="49"/>
      <c r="IIH94" s="49"/>
      <c r="III94" s="49"/>
      <c r="IIJ94" s="49"/>
      <c r="IIK94" s="49"/>
      <c r="IIL94" s="49"/>
      <c r="IIM94" s="49"/>
      <c r="IIN94" s="49"/>
      <c r="IIO94" s="49"/>
      <c r="IIP94" s="49"/>
      <c r="IIQ94" s="49"/>
      <c r="IIR94" s="49"/>
      <c r="IIS94" s="49"/>
      <c r="IIT94" s="49"/>
      <c r="IIU94" s="49"/>
      <c r="IIV94" s="49"/>
      <c r="IIW94" s="49"/>
      <c r="IIX94" s="49"/>
      <c r="IIY94" s="49"/>
      <c r="IIZ94" s="49"/>
      <c r="IJA94" s="49"/>
      <c r="IJB94" s="49"/>
      <c r="IJC94" s="49"/>
      <c r="IJD94" s="49"/>
      <c r="IJE94" s="49"/>
      <c r="IJF94" s="49"/>
      <c r="IJG94" s="49"/>
      <c r="IJH94" s="49"/>
      <c r="IJI94" s="49"/>
      <c r="IJJ94" s="49"/>
      <c r="IJK94" s="49"/>
      <c r="IJL94" s="49"/>
      <c r="IJM94" s="49"/>
      <c r="IJN94" s="49"/>
      <c r="IJO94" s="49"/>
      <c r="IJP94" s="49"/>
      <c r="IJQ94" s="49"/>
      <c r="IJR94" s="49"/>
      <c r="IJS94" s="49"/>
      <c r="IJT94" s="49"/>
      <c r="IJU94" s="49"/>
      <c r="IJV94" s="49"/>
      <c r="IJW94" s="49"/>
      <c r="IJX94" s="49"/>
      <c r="IJY94" s="49"/>
      <c r="IJZ94" s="49"/>
      <c r="IKA94" s="49"/>
      <c r="IKB94" s="49"/>
      <c r="IKC94" s="49"/>
      <c r="IKD94" s="49"/>
      <c r="IKE94" s="49"/>
      <c r="IKF94" s="49"/>
      <c r="IKG94" s="49"/>
      <c r="IKH94" s="49"/>
      <c r="IKI94" s="49"/>
      <c r="IKJ94" s="49"/>
      <c r="IKK94" s="49"/>
      <c r="IKL94" s="49"/>
      <c r="IKM94" s="49"/>
      <c r="IKN94" s="49"/>
      <c r="IKO94" s="49"/>
      <c r="IKP94" s="49"/>
      <c r="IKQ94" s="49"/>
      <c r="IKR94" s="49"/>
      <c r="IKS94" s="49"/>
      <c r="IKT94" s="49"/>
      <c r="IKU94" s="49"/>
      <c r="IKV94" s="49"/>
      <c r="IKW94" s="49"/>
      <c r="IKX94" s="49"/>
      <c r="IKY94" s="49"/>
      <c r="IKZ94" s="49"/>
      <c r="ILA94" s="49"/>
      <c r="ILB94" s="49"/>
      <c r="ILC94" s="49"/>
      <c r="ILD94" s="49"/>
      <c r="ILE94" s="49"/>
      <c r="ILF94" s="49"/>
      <c r="ILG94" s="49"/>
      <c r="ILH94" s="49"/>
      <c r="ILI94" s="49"/>
      <c r="ILJ94" s="49"/>
      <c r="ILK94" s="49"/>
      <c r="ILL94" s="49"/>
      <c r="ILM94" s="49"/>
      <c r="ILN94" s="49"/>
      <c r="ILO94" s="49"/>
      <c r="ILP94" s="49"/>
      <c r="ILQ94" s="49"/>
      <c r="ILR94" s="49"/>
      <c r="ILS94" s="49"/>
      <c r="ILT94" s="49"/>
      <c r="ILU94" s="49"/>
      <c r="ILV94" s="49"/>
      <c r="ILW94" s="49"/>
      <c r="ILX94" s="49"/>
      <c r="ILY94" s="49"/>
      <c r="ILZ94" s="49"/>
      <c r="IMA94" s="49"/>
      <c r="IMB94" s="49"/>
      <c r="IMC94" s="49"/>
      <c r="IMD94" s="49"/>
      <c r="IME94" s="49"/>
      <c r="IMF94" s="49"/>
      <c r="IMG94" s="49"/>
      <c r="IMH94" s="49"/>
      <c r="IMI94" s="49"/>
      <c r="IMJ94" s="49"/>
      <c r="IMK94" s="49"/>
      <c r="IML94" s="49"/>
      <c r="IMM94" s="49"/>
      <c r="IMN94" s="49"/>
      <c r="IMO94" s="49"/>
      <c r="IMP94" s="49"/>
      <c r="IMQ94" s="49"/>
      <c r="IMR94" s="49"/>
      <c r="IMS94" s="49"/>
      <c r="IMT94" s="49"/>
      <c r="IMU94" s="49"/>
      <c r="IMV94" s="49"/>
      <c r="IMW94" s="49"/>
      <c r="IMX94" s="49"/>
      <c r="IMY94" s="49"/>
      <c r="IMZ94" s="49"/>
      <c r="INA94" s="49"/>
      <c r="INB94" s="49"/>
      <c r="INC94" s="49"/>
      <c r="IND94" s="49"/>
      <c r="INE94" s="49"/>
      <c r="INF94" s="49"/>
      <c r="ING94" s="49"/>
      <c r="INH94" s="49"/>
      <c r="INI94" s="49"/>
      <c r="INJ94" s="49"/>
      <c r="INK94" s="49"/>
      <c r="INL94" s="49"/>
      <c r="INM94" s="49"/>
      <c r="INN94" s="49"/>
      <c r="INO94" s="49"/>
      <c r="INP94" s="49"/>
      <c r="INQ94" s="49"/>
      <c r="INR94" s="49"/>
      <c r="INS94" s="49"/>
      <c r="INT94" s="49"/>
      <c r="INU94" s="49"/>
      <c r="INV94" s="49"/>
      <c r="INW94" s="49"/>
      <c r="INX94" s="49"/>
      <c r="INY94" s="49"/>
      <c r="INZ94" s="49"/>
      <c r="IOA94" s="49"/>
      <c r="IOB94" s="49"/>
      <c r="IOC94" s="49"/>
      <c r="IOD94" s="49"/>
      <c r="IOE94" s="49"/>
      <c r="IOF94" s="49"/>
      <c r="IOG94" s="49"/>
      <c r="IOH94" s="49"/>
      <c r="IOI94" s="49"/>
      <c r="IOJ94" s="49"/>
      <c r="IOK94" s="49"/>
      <c r="IOL94" s="49"/>
      <c r="IOM94" s="49"/>
      <c r="ION94" s="49"/>
      <c r="IOO94" s="49"/>
      <c r="IOP94" s="49"/>
      <c r="IOQ94" s="49"/>
      <c r="IOR94" s="49"/>
      <c r="IOS94" s="49"/>
      <c r="IOT94" s="49"/>
      <c r="IOU94" s="49"/>
      <c r="IOV94" s="49"/>
      <c r="IOW94" s="49"/>
      <c r="IOX94" s="49"/>
      <c r="IOY94" s="49"/>
      <c r="IOZ94" s="49"/>
      <c r="IPA94" s="49"/>
      <c r="IPB94" s="49"/>
      <c r="IPC94" s="49"/>
      <c r="IPD94" s="49"/>
      <c r="IPE94" s="49"/>
      <c r="IPF94" s="49"/>
      <c r="IPG94" s="49"/>
      <c r="IPH94" s="49"/>
      <c r="IPI94" s="49"/>
      <c r="IPJ94" s="49"/>
      <c r="IPK94" s="49"/>
      <c r="IPL94" s="49"/>
      <c r="IPM94" s="49"/>
      <c r="IPN94" s="49"/>
      <c r="IPO94" s="49"/>
      <c r="IPP94" s="49"/>
      <c r="IPQ94" s="49"/>
      <c r="IPR94" s="49"/>
      <c r="IPS94" s="49"/>
      <c r="IPT94" s="49"/>
      <c r="IPU94" s="49"/>
      <c r="IPV94" s="49"/>
      <c r="IPW94" s="49"/>
      <c r="IPX94" s="49"/>
      <c r="IPY94" s="49"/>
      <c r="IPZ94" s="49"/>
      <c r="IQA94" s="49"/>
      <c r="IQB94" s="49"/>
      <c r="IQC94" s="49"/>
      <c r="IQD94" s="49"/>
      <c r="IQE94" s="49"/>
      <c r="IQF94" s="49"/>
      <c r="IQG94" s="49"/>
      <c r="IQH94" s="49"/>
      <c r="IQI94" s="49"/>
      <c r="IQJ94" s="49"/>
      <c r="IQK94" s="49"/>
      <c r="IQL94" s="49"/>
      <c r="IQM94" s="49"/>
      <c r="IQN94" s="49"/>
      <c r="IQO94" s="49"/>
      <c r="IQP94" s="49"/>
      <c r="IQQ94" s="49"/>
      <c r="IQR94" s="49"/>
      <c r="IQS94" s="49"/>
      <c r="IQT94" s="49"/>
      <c r="IQU94" s="49"/>
      <c r="IQV94" s="49"/>
      <c r="IQW94" s="49"/>
      <c r="IQX94" s="49"/>
      <c r="IQY94" s="49"/>
      <c r="IQZ94" s="49"/>
      <c r="IRA94" s="49"/>
      <c r="IRB94" s="49"/>
      <c r="IRC94" s="49"/>
      <c r="IRD94" s="49"/>
      <c r="IRE94" s="49"/>
      <c r="IRF94" s="49"/>
      <c r="IRG94" s="49"/>
      <c r="IRH94" s="49"/>
      <c r="IRI94" s="49"/>
      <c r="IRJ94" s="49"/>
      <c r="IRK94" s="49"/>
      <c r="IRL94" s="49"/>
      <c r="IRM94" s="49"/>
      <c r="IRN94" s="49"/>
      <c r="IRO94" s="49"/>
      <c r="IRP94" s="49"/>
      <c r="IRQ94" s="49"/>
      <c r="IRR94" s="49"/>
      <c r="IRS94" s="49"/>
      <c r="IRT94" s="49"/>
      <c r="IRU94" s="49"/>
      <c r="IRV94" s="49"/>
      <c r="IRW94" s="49"/>
      <c r="IRX94" s="49"/>
      <c r="IRY94" s="49"/>
      <c r="IRZ94" s="49"/>
      <c r="ISA94" s="49"/>
      <c r="ISB94" s="49"/>
      <c r="ISC94" s="49"/>
      <c r="ISD94" s="49"/>
      <c r="ISE94" s="49"/>
      <c r="ISF94" s="49"/>
      <c r="ISG94" s="49"/>
      <c r="ISH94" s="49"/>
      <c r="ISI94" s="49"/>
      <c r="ISJ94" s="49"/>
      <c r="ISK94" s="49"/>
      <c r="ISL94" s="49"/>
      <c r="ISM94" s="49"/>
      <c r="ISN94" s="49"/>
      <c r="ISO94" s="49"/>
      <c r="ISP94" s="49"/>
      <c r="ISQ94" s="49"/>
      <c r="ISR94" s="49"/>
      <c r="ISS94" s="49"/>
      <c r="IST94" s="49"/>
      <c r="ISU94" s="49"/>
      <c r="ISV94" s="49"/>
      <c r="ISW94" s="49"/>
      <c r="ISX94" s="49"/>
      <c r="ISY94" s="49"/>
      <c r="ISZ94" s="49"/>
      <c r="ITA94" s="49"/>
      <c r="ITB94" s="49"/>
      <c r="ITC94" s="49"/>
      <c r="ITD94" s="49"/>
      <c r="ITE94" s="49"/>
      <c r="ITF94" s="49"/>
      <c r="ITG94" s="49"/>
      <c r="ITH94" s="49"/>
      <c r="ITI94" s="49"/>
      <c r="ITJ94" s="49"/>
      <c r="ITK94" s="49"/>
      <c r="ITL94" s="49"/>
      <c r="ITM94" s="49"/>
      <c r="ITN94" s="49"/>
      <c r="ITO94" s="49"/>
      <c r="ITP94" s="49"/>
      <c r="ITQ94" s="49"/>
      <c r="ITR94" s="49"/>
      <c r="ITS94" s="49"/>
      <c r="ITT94" s="49"/>
      <c r="ITU94" s="49"/>
      <c r="ITV94" s="49"/>
      <c r="ITW94" s="49"/>
      <c r="ITX94" s="49"/>
      <c r="ITY94" s="49"/>
      <c r="ITZ94" s="49"/>
      <c r="IUA94" s="49"/>
      <c r="IUB94" s="49"/>
      <c r="IUC94" s="49"/>
      <c r="IUD94" s="49"/>
      <c r="IUE94" s="49"/>
      <c r="IUF94" s="49"/>
      <c r="IUG94" s="49"/>
      <c r="IUH94" s="49"/>
      <c r="IUI94" s="49"/>
      <c r="IUJ94" s="49"/>
      <c r="IUK94" s="49"/>
      <c r="IUL94" s="49"/>
      <c r="IUM94" s="49"/>
      <c r="IUN94" s="49"/>
      <c r="IUO94" s="49"/>
      <c r="IUP94" s="49"/>
      <c r="IUQ94" s="49"/>
      <c r="IUR94" s="49"/>
      <c r="IUS94" s="49"/>
      <c r="IUT94" s="49"/>
      <c r="IUU94" s="49"/>
      <c r="IUV94" s="49"/>
      <c r="IUW94" s="49"/>
      <c r="IUX94" s="49"/>
      <c r="IUY94" s="49"/>
      <c r="IUZ94" s="49"/>
      <c r="IVA94" s="49"/>
      <c r="IVB94" s="49"/>
      <c r="IVC94" s="49"/>
      <c r="IVD94" s="49"/>
      <c r="IVE94" s="49"/>
      <c r="IVF94" s="49"/>
      <c r="IVG94" s="49"/>
      <c r="IVH94" s="49"/>
      <c r="IVI94" s="49"/>
      <c r="IVJ94" s="49"/>
      <c r="IVK94" s="49"/>
      <c r="IVL94" s="49"/>
      <c r="IVM94" s="49"/>
      <c r="IVN94" s="49"/>
      <c r="IVO94" s="49"/>
      <c r="IVP94" s="49"/>
      <c r="IVQ94" s="49"/>
      <c r="IVR94" s="49"/>
      <c r="IVS94" s="49"/>
      <c r="IVT94" s="49"/>
      <c r="IVU94" s="49"/>
      <c r="IVV94" s="49"/>
      <c r="IVW94" s="49"/>
      <c r="IVX94" s="49"/>
      <c r="IVY94" s="49"/>
      <c r="IVZ94" s="49"/>
      <c r="IWA94" s="49"/>
      <c r="IWB94" s="49"/>
      <c r="IWC94" s="49"/>
      <c r="IWD94" s="49"/>
      <c r="IWE94" s="49"/>
      <c r="IWF94" s="49"/>
      <c r="IWG94" s="49"/>
      <c r="IWH94" s="49"/>
      <c r="IWI94" s="49"/>
      <c r="IWJ94" s="49"/>
      <c r="IWK94" s="49"/>
      <c r="IWL94" s="49"/>
      <c r="IWM94" s="49"/>
      <c r="IWN94" s="49"/>
      <c r="IWO94" s="49"/>
      <c r="IWP94" s="49"/>
      <c r="IWQ94" s="49"/>
      <c r="IWR94" s="49"/>
      <c r="IWS94" s="49"/>
      <c r="IWT94" s="49"/>
      <c r="IWU94" s="49"/>
      <c r="IWV94" s="49"/>
      <c r="IWW94" s="49"/>
      <c r="IWX94" s="49"/>
      <c r="IWY94" s="49"/>
      <c r="IWZ94" s="49"/>
      <c r="IXA94" s="49"/>
      <c r="IXB94" s="49"/>
      <c r="IXC94" s="49"/>
      <c r="IXD94" s="49"/>
      <c r="IXE94" s="49"/>
      <c r="IXF94" s="49"/>
      <c r="IXG94" s="49"/>
      <c r="IXH94" s="49"/>
      <c r="IXI94" s="49"/>
      <c r="IXJ94" s="49"/>
      <c r="IXK94" s="49"/>
      <c r="IXL94" s="49"/>
      <c r="IXM94" s="49"/>
      <c r="IXN94" s="49"/>
      <c r="IXO94" s="49"/>
      <c r="IXP94" s="49"/>
      <c r="IXQ94" s="49"/>
      <c r="IXR94" s="49"/>
      <c r="IXS94" s="49"/>
      <c r="IXT94" s="49"/>
      <c r="IXU94" s="49"/>
      <c r="IXV94" s="49"/>
      <c r="IXW94" s="49"/>
      <c r="IXX94" s="49"/>
      <c r="IXY94" s="49"/>
      <c r="IXZ94" s="49"/>
      <c r="IYA94" s="49"/>
      <c r="IYB94" s="49"/>
      <c r="IYC94" s="49"/>
      <c r="IYD94" s="49"/>
      <c r="IYE94" s="49"/>
      <c r="IYF94" s="49"/>
      <c r="IYG94" s="49"/>
      <c r="IYH94" s="49"/>
      <c r="IYI94" s="49"/>
      <c r="IYJ94" s="49"/>
      <c r="IYK94" s="49"/>
      <c r="IYL94" s="49"/>
      <c r="IYM94" s="49"/>
      <c r="IYN94" s="49"/>
      <c r="IYO94" s="49"/>
      <c r="IYP94" s="49"/>
      <c r="IYQ94" s="49"/>
      <c r="IYR94" s="49"/>
      <c r="IYS94" s="49"/>
      <c r="IYT94" s="49"/>
      <c r="IYU94" s="49"/>
      <c r="IYV94" s="49"/>
      <c r="IYW94" s="49"/>
      <c r="IYX94" s="49"/>
      <c r="IYY94" s="49"/>
      <c r="IYZ94" s="49"/>
      <c r="IZA94" s="49"/>
      <c r="IZB94" s="49"/>
      <c r="IZC94" s="49"/>
      <c r="IZD94" s="49"/>
      <c r="IZE94" s="49"/>
      <c r="IZF94" s="49"/>
      <c r="IZG94" s="49"/>
      <c r="IZH94" s="49"/>
      <c r="IZI94" s="49"/>
      <c r="IZJ94" s="49"/>
      <c r="IZK94" s="49"/>
      <c r="IZL94" s="49"/>
      <c r="IZM94" s="49"/>
      <c r="IZN94" s="49"/>
      <c r="IZO94" s="49"/>
      <c r="IZP94" s="49"/>
      <c r="IZQ94" s="49"/>
      <c r="IZR94" s="49"/>
      <c r="IZS94" s="49"/>
      <c r="IZT94" s="49"/>
      <c r="IZU94" s="49"/>
      <c r="IZV94" s="49"/>
      <c r="IZW94" s="49"/>
      <c r="IZX94" s="49"/>
      <c r="IZY94" s="49"/>
      <c r="IZZ94" s="49"/>
      <c r="JAA94" s="49"/>
      <c r="JAB94" s="49"/>
      <c r="JAC94" s="49"/>
      <c r="JAD94" s="49"/>
      <c r="JAE94" s="49"/>
      <c r="JAF94" s="49"/>
      <c r="JAG94" s="49"/>
      <c r="JAH94" s="49"/>
      <c r="JAI94" s="49"/>
      <c r="JAJ94" s="49"/>
      <c r="JAK94" s="49"/>
      <c r="JAL94" s="49"/>
      <c r="JAM94" s="49"/>
      <c r="JAN94" s="49"/>
      <c r="JAO94" s="49"/>
      <c r="JAP94" s="49"/>
      <c r="JAQ94" s="49"/>
      <c r="JAR94" s="49"/>
      <c r="JAS94" s="49"/>
      <c r="JAT94" s="49"/>
      <c r="JAU94" s="49"/>
      <c r="JAV94" s="49"/>
      <c r="JAW94" s="49"/>
      <c r="JAX94" s="49"/>
      <c r="JAY94" s="49"/>
      <c r="JAZ94" s="49"/>
      <c r="JBA94" s="49"/>
      <c r="JBB94" s="49"/>
      <c r="JBC94" s="49"/>
      <c r="JBD94" s="49"/>
      <c r="JBE94" s="49"/>
      <c r="JBF94" s="49"/>
      <c r="JBG94" s="49"/>
      <c r="JBH94" s="49"/>
      <c r="JBI94" s="49"/>
      <c r="JBJ94" s="49"/>
      <c r="JBK94" s="49"/>
      <c r="JBL94" s="49"/>
      <c r="JBM94" s="49"/>
      <c r="JBN94" s="49"/>
      <c r="JBO94" s="49"/>
      <c r="JBP94" s="49"/>
      <c r="JBQ94" s="49"/>
      <c r="JBR94" s="49"/>
      <c r="JBS94" s="49"/>
      <c r="JBT94" s="49"/>
      <c r="JBU94" s="49"/>
      <c r="JBV94" s="49"/>
      <c r="JBW94" s="49"/>
      <c r="JBX94" s="49"/>
      <c r="JBY94" s="49"/>
      <c r="JBZ94" s="49"/>
      <c r="JCA94" s="49"/>
      <c r="JCB94" s="49"/>
      <c r="JCC94" s="49"/>
      <c r="JCD94" s="49"/>
      <c r="JCE94" s="49"/>
      <c r="JCF94" s="49"/>
      <c r="JCG94" s="49"/>
      <c r="JCH94" s="49"/>
      <c r="JCI94" s="49"/>
      <c r="JCJ94" s="49"/>
      <c r="JCK94" s="49"/>
      <c r="JCL94" s="49"/>
      <c r="JCM94" s="49"/>
      <c r="JCN94" s="49"/>
      <c r="JCO94" s="49"/>
      <c r="JCP94" s="49"/>
      <c r="JCQ94" s="49"/>
      <c r="JCR94" s="49"/>
      <c r="JCS94" s="49"/>
      <c r="JCT94" s="49"/>
      <c r="JCU94" s="49"/>
      <c r="JCV94" s="49"/>
      <c r="JCW94" s="49"/>
      <c r="JCX94" s="49"/>
      <c r="JCY94" s="49"/>
      <c r="JCZ94" s="49"/>
      <c r="JDA94" s="49"/>
      <c r="JDB94" s="49"/>
      <c r="JDC94" s="49"/>
      <c r="JDD94" s="49"/>
      <c r="JDE94" s="49"/>
      <c r="JDF94" s="49"/>
      <c r="JDG94" s="49"/>
      <c r="JDH94" s="49"/>
      <c r="JDI94" s="49"/>
      <c r="JDJ94" s="49"/>
      <c r="JDK94" s="49"/>
      <c r="JDL94" s="49"/>
      <c r="JDM94" s="49"/>
      <c r="JDN94" s="49"/>
      <c r="JDO94" s="49"/>
      <c r="JDP94" s="49"/>
      <c r="JDQ94" s="49"/>
      <c r="JDR94" s="49"/>
      <c r="JDS94" s="49"/>
      <c r="JDT94" s="49"/>
      <c r="JDU94" s="49"/>
      <c r="JDV94" s="49"/>
      <c r="JDW94" s="49"/>
      <c r="JDX94" s="49"/>
      <c r="JDY94" s="49"/>
      <c r="JDZ94" s="49"/>
      <c r="JEA94" s="49"/>
      <c r="JEB94" s="49"/>
      <c r="JEC94" s="49"/>
      <c r="JED94" s="49"/>
      <c r="JEE94" s="49"/>
      <c r="JEF94" s="49"/>
      <c r="JEG94" s="49"/>
      <c r="JEH94" s="49"/>
      <c r="JEI94" s="49"/>
      <c r="JEJ94" s="49"/>
      <c r="JEK94" s="49"/>
      <c r="JEL94" s="49"/>
      <c r="JEM94" s="49"/>
      <c r="JEN94" s="49"/>
      <c r="JEO94" s="49"/>
      <c r="JEP94" s="49"/>
      <c r="JEQ94" s="49"/>
      <c r="JER94" s="49"/>
      <c r="JES94" s="49"/>
      <c r="JET94" s="49"/>
      <c r="JEU94" s="49"/>
      <c r="JEV94" s="49"/>
      <c r="JEW94" s="49"/>
      <c r="JEX94" s="49"/>
      <c r="JEY94" s="49"/>
      <c r="JEZ94" s="49"/>
      <c r="JFA94" s="49"/>
      <c r="JFB94" s="49"/>
      <c r="JFC94" s="49"/>
      <c r="JFD94" s="49"/>
      <c r="JFE94" s="49"/>
      <c r="JFF94" s="49"/>
      <c r="JFG94" s="49"/>
      <c r="JFH94" s="49"/>
      <c r="JFI94" s="49"/>
      <c r="JFJ94" s="49"/>
      <c r="JFK94" s="49"/>
      <c r="JFL94" s="49"/>
      <c r="JFM94" s="49"/>
      <c r="JFN94" s="49"/>
      <c r="JFO94" s="49"/>
      <c r="JFP94" s="49"/>
      <c r="JFQ94" s="49"/>
      <c r="JFR94" s="49"/>
      <c r="JFS94" s="49"/>
      <c r="JFT94" s="49"/>
      <c r="JFU94" s="49"/>
      <c r="JFV94" s="49"/>
      <c r="JFW94" s="49"/>
      <c r="JFX94" s="49"/>
      <c r="JFY94" s="49"/>
      <c r="JFZ94" s="49"/>
      <c r="JGA94" s="49"/>
      <c r="JGB94" s="49"/>
      <c r="JGC94" s="49"/>
      <c r="JGD94" s="49"/>
      <c r="JGE94" s="49"/>
      <c r="JGF94" s="49"/>
      <c r="JGG94" s="49"/>
      <c r="JGH94" s="49"/>
      <c r="JGI94" s="49"/>
      <c r="JGJ94" s="49"/>
      <c r="JGK94" s="49"/>
      <c r="JGL94" s="49"/>
      <c r="JGM94" s="49"/>
      <c r="JGN94" s="49"/>
      <c r="JGO94" s="49"/>
      <c r="JGP94" s="49"/>
      <c r="JGQ94" s="49"/>
      <c r="JGR94" s="49"/>
      <c r="JGS94" s="49"/>
      <c r="JGT94" s="49"/>
      <c r="JGU94" s="49"/>
      <c r="JGV94" s="49"/>
      <c r="JGW94" s="49"/>
      <c r="JGX94" s="49"/>
      <c r="JGY94" s="49"/>
      <c r="JGZ94" s="49"/>
      <c r="JHA94" s="49"/>
      <c r="JHB94" s="49"/>
      <c r="JHC94" s="49"/>
      <c r="JHD94" s="49"/>
      <c r="JHE94" s="49"/>
      <c r="JHF94" s="49"/>
      <c r="JHG94" s="49"/>
      <c r="JHH94" s="49"/>
      <c r="JHI94" s="49"/>
      <c r="JHJ94" s="49"/>
      <c r="JHK94" s="49"/>
      <c r="JHL94" s="49"/>
      <c r="JHM94" s="49"/>
      <c r="JHN94" s="49"/>
      <c r="JHO94" s="49"/>
      <c r="JHP94" s="49"/>
      <c r="JHQ94" s="49"/>
      <c r="JHR94" s="49"/>
      <c r="JHS94" s="49"/>
      <c r="JHT94" s="49"/>
      <c r="JHU94" s="49"/>
      <c r="JHV94" s="49"/>
      <c r="JHW94" s="49"/>
      <c r="JHX94" s="49"/>
      <c r="JHY94" s="49"/>
      <c r="JHZ94" s="49"/>
      <c r="JIA94" s="49"/>
      <c r="JIB94" s="49"/>
      <c r="JIC94" s="49"/>
      <c r="JID94" s="49"/>
      <c r="JIE94" s="49"/>
      <c r="JIF94" s="49"/>
      <c r="JIG94" s="49"/>
      <c r="JIH94" s="49"/>
      <c r="JII94" s="49"/>
      <c r="JIJ94" s="49"/>
      <c r="JIK94" s="49"/>
      <c r="JIL94" s="49"/>
      <c r="JIM94" s="49"/>
      <c r="JIN94" s="49"/>
      <c r="JIO94" s="49"/>
      <c r="JIP94" s="49"/>
      <c r="JIQ94" s="49"/>
      <c r="JIR94" s="49"/>
      <c r="JIS94" s="49"/>
      <c r="JIT94" s="49"/>
      <c r="JIU94" s="49"/>
      <c r="JIV94" s="49"/>
      <c r="JIW94" s="49"/>
      <c r="JIX94" s="49"/>
      <c r="JIY94" s="49"/>
      <c r="JIZ94" s="49"/>
      <c r="JJA94" s="49"/>
      <c r="JJB94" s="49"/>
      <c r="JJC94" s="49"/>
      <c r="JJD94" s="49"/>
      <c r="JJE94" s="49"/>
      <c r="JJF94" s="49"/>
      <c r="JJG94" s="49"/>
      <c r="JJH94" s="49"/>
      <c r="JJI94" s="49"/>
      <c r="JJJ94" s="49"/>
      <c r="JJK94" s="49"/>
      <c r="JJL94" s="49"/>
      <c r="JJM94" s="49"/>
      <c r="JJN94" s="49"/>
      <c r="JJO94" s="49"/>
      <c r="JJP94" s="49"/>
      <c r="JJQ94" s="49"/>
      <c r="JJR94" s="49"/>
      <c r="JJS94" s="49"/>
      <c r="JJT94" s="49"/>
      <c r="JJU94" s="49"/>
      <c r="JJV94" s="49"/>
      <c r="JJW94" s="49"/>
      <c r="JJX94" s="49"/>
      <c r="JJY94" s="49"/>
      <c r="JJZ94" s="49"/>
      <c r="JKA94" s="49"/>
      <c r="JKB94" s="49"/>
      <c r="JKC94" s="49"/>
      <c r="JKD94" s="49"/>
      <c r="JKE94" s="49"/>
      <c r="JKF94" s="49"/>
      <c r="JKG94" s="49"/>
      <c r="JKH94" s="49"/>
      <c r="JKI94" s="49"/>
      <c r="JKJ94" s="49"/>
      <c r="JKK94" s="49"/>
      <c r="JKL94" s="49"/>
      <c r="JKM94" s="49"/>
      <c r="JKN94" s="49"/>
      <c r="JKO94" s="49"/>
      <c r="JKP94" s="49"/>
      <c r="JKQ94" s="49"/>
      <c r="JKR94" s="49"/>
      <c r="JKS94" s="49"/>
      <c r="JKT94" s="49"/>
      <c r="JKU94" s="49"/>
      <c r="JKV94" s="49"/>
      <c r="JKW94" s="49"/>
      <c r="JKX94" s="49"/>
      <c r="JKY94" s="49"/>
      <c r="JKZ94" s="49"/>
      <c r="JLA94" s="49"/>
      <c r="JLB94" s="49"/>
      <c r="JLC94" s="49"/>
      <c r="JLD94" s="49"/>
      <c r="JLE94" s="49"/>
      <c r="JLF94" s="49"/>
      <c r="JLG94" s="49"/>
      <c r="JLH94" s="49"/>
      <c r="JLI94" s="49"/>
      <c r="JLJ94" s="49"/>
      <c r="JLK94" s="49"/>
      <c r="JLL94" s="49"/>
      <c r="JLM94" s="49"/>
      <c r="JLN94" s="49"/>
      <c r="JLO94" s="49"/>
      <c r="JLP94" s="49"/>
      <c r="JLQ94" s="49"/>
      <c r="JLR94" s="49"/>
      <c r="JLS94" s="49"/>
      <c r="JLT94" s="49"/>
      <c r="JLU94" s="49"/>
      <c r="JLV94" s="49"/>
      <c r="JLW94" s="49"/>
      <c r="JLX94" s="49"/>
      <c r="JLY94" s="49"/>
      <c r="JLZ94" s="49"/>
      <c r="JMA94" s="49"/>
      <c r="JMB94" s="49"/>
      <c r="JMC94" s="49"/>
      <c r="JMD94" s="49"/>
      <c r="JME94" s="49"/>
      <c r="JMF94" s="49"/>
      <c r="JMG94" s="49"/>
      <c r="JMH94" s="49"/>
      <c r="JMI94" s="49"/>
      <c r="JMJ94" s="49"/>
      <c r="JMK94" s="49"/>
      <c r="JML94" s="49"/>
      <c r="JMM94" s="49"/>
      <c r="JMN94" s="49"/>
      <c r="JMO94" s="49"/>
      <c r="JMP94" s="49"/>
      <c r="JMQ94" s="49"/>
      <c r="JMR94" s="49"/>
      <c r="JMS94" s="49"/>
      <c r="JMT94" s="49"/>
      <c r="JMU94" s="49"/>
      <c r="JMV94" s="49"/>
      <c r="JMW94" s="49"/>
      <c r="JMX94" s="49"/>
      <c r="JMY94" s="49"/>
      <c r="JMZ94" s="49"/>
      <c r="JNA94" s="49"/>
      <c r="JNB94" s="49"/>
      <c r="JNC94" s="49"/>
      <c r="JND94" s="49"/>
      <c r="JNE94" s="49"/>
      <c r="JNF94" s="49"/>
      <c r="JNG94" s="49"/>
      <c r="JNH94" s="49"/>
      <c r="JNI94" s="49"/>
      <c r="JNJ94" s="49"/>
      <c r="JNK94" s="49"/>
      <c r="JNL94" s="49"/>
      <c r="JNM94" s="49"/>
      <c r="JNN94" s="49"/>
      <c r="JNO94" s="49"/>
      <c r="JNP94" s="49"/>
      <c r="JNQ94" s="49"/>
      <c r="JNR94" s="49"/>
      <c r="JNS94" s="49"/>
      <c r="JNT94" s="49"/>
      <c r="JNU94" s="49"/>
      <c r="JNV94" s="49"/>
      <c r="JNW94" s="49"/>
      <c r="JNX94" s="49"/>
      <c r="JNY94" s="49"/>
      <c r="JNZ94" s="49"/>
      <c r="JOA94" s="49"/>
      <c r="JOB94" s="49"/>
      <c r="JOC94" s="49"/>
      <c r="JOD94" s="49"/>
      <c r="JOE94" s="49"/>
      <c r="JOF94" s="49"/>
      <c r="JOG94" s="49"/>
      <c r="JOH94" s="49"/>
      <c r="JOI94" s="49"/>
      <c r="JOJ94" s="49"/>
      <c r="JOK94" s="49"/>
      <c r="JOL94" s="49"/>
      <c r="JOM94" s="49"/>
      <c r="JON94" s="49"/>
      <c r="JOO94" s="49"/>
      <c r="JOP94" s="49"/>
      <c r="JOQ94" s="49"/>
      <c r="JOR94" s="49"/>
      <c r="JOS94" s="49"/>
      <c r="JOT94" s="49"/>
      <c r="JOU94" s="49"/>
      <c r="JOV94" s="49"/>
      <c r="JOW94" s="49"/>
      <c r="JOX94" s="49"/>
      <c r="JOY94" s="49"/>
      <c r="JOZ94" s="49"/>
      <c r="JPA94" s="49"/>
      <c r="JPB94" s="49"/>
      <c r="JPC94" s="49"/>
      <c r="JPD94" s="49"/>
      <c r="JPE94" s="49"/>
      <c r="JPF94" s="49"/>
      <c r="JPG94" s="49"/>
      <c r="JPH94" s="49"/>
      <c r="JPI94" s="49"/>
      <c r="JPJ94" s="49"/>
      <c r="JPK94" s="49"/>
      <c r="JPL94" s="49"/>
      <c r="JPM94" s="49"/>
      <c r="JPN94" s="49"/>
      <c r="JPO94" s="49"/>
      <c r="JPP94" s="49"/>
      <c r="JPQ94" s="49"/>
      <c r="JPR94" s="49"/>
      <c r="JPS94" s="49"/>
      <c r="JPT94" s="49"/>
      <c r="JPU94" s="49"/>
      <c r="JPV94" s="49"/>
      <c r="JPW94" s="49"/>
      <c r="JPX94" s="49"/>
      <c r="JPY94" s="49"/>
      <c r="JPZ94" s="49"/>
      <c r="JQA94" s="49"/>
      <c r="JQB94" s="49"/>
      <c r="JQC94" s="49"/>
      <c r="JQD94" s="49"/>
      <c r="JQE94" s="49"/>
      <c r="JQF94" s="49"/>
      <c r="JQG94" s="49"/>
      <c r="JQH94" s="49"/>
      <c r="JQI94" s="49"/>
      <c r="JQJ94" s="49"/>
      <c r="JQK94" s="49"/>
      <c r="JQL94" s="49"/>
      <c r="JQM94" s="49"/>
      <c r="JQN94" s="49"/>
      <c r="JQO94" s="49"/>
      <c r="JQP94" s="49"/>
      <c r="JQQ94" s="49"/>
      <c r="JQR94" s="49"/>
      <c r="JQS94" s="49"/>
      <c r="JQT94" s="49"/>
      <c r="JQU94" s="49"/>
      <c r="JQV94" s="49"/>
      <c r="JQW94" s="49"/>
      <c r="JQX94" s="49"/>
      <c r="JQY94" s="49"/>
      <c r="JQZ94" s="49"/>
      <c r="JRA94" s="49"/>
      <c r="JRB94" s="49"/>
      <c r="JRC94" s="49"/>
      <c r="JRD94" s="49"/>
      <c r="JRE94" s="49"/>
      <c r="JRF94" s="49"/>
      <c r="JRG94" s="49"/>
      <c r="JRH94" s="49"/>
      <c r="JRI94" s="49"/>
      <c r="JRJ94" s="49"/>
      <c r="JRK94" s="49"/>
      <c r="JRL94" s="49"/>
      <c r="JRM94" s="49"/>
      <c r="JRN94" s="49"/>
      <c r="JRO94" s="49"/>
      <c r="JRP94" s="49"/>
      <c r="JRQ94" s="49"/>
      <c r="JRR94" s="49"/>
      <c r="JRS94" s="49"/>
      <c r="JRT94" s="49"/>
      <c r="JRU94" s="49"/>
      <c r="JRV94" s="49"/>
      <c r="JRW94" s="49"/>
      <c r="JRX94" s="49"/>
      <c r="JRY94" s="49"/>
      <c r="JRZ94" s="49"/>
      <c r="JSA94" s="49"/>
      <c r="JSB94" s="49"/>
      <c r="JSC94" s="49"/>
      <c r="JSD94" s="49"/>
      <c r="JSE94" s="49"/>
      <c r="JSF94" s="49"/>
      <c r="JSG94" s="49"/>
      <c r="JSH94" s="49"/>
      <c r="JSI94" s="49"/>
      <c r="JSJ94" s="49"/>
      <c r="JSK94" s="49"/>
      <c r="JSL94" s="49"/>
      <c r="JSM94" s="49"/>
      <c r="JSN94" s="49"/>
      <c r="JSO94" s="49"/>
      <c r="JSP94" s="49"/>
      <c r="JSQ94" s="49"/>
      <c r="JSR94" s="49"/>
      <c r="JSS94" s="49"/>
      <c r="JST94" s="49"/>
      <c r="JSU94" s="49"/>
      <c r="JSV94" s="49"/>
      <c r="JSW94" s="49"/>
      <c r="JSX94" s="49"/>
      <c r="JSY94" s="49"/>
      <c r="JSZ94" s="49"/>
      <c r="JTA94" s="49"/>
      <c r="JTB94" s="49"/>
      <c r="JTC94" s="49"/>
      <c r="JTD94" s="49"/>
      <c r="JTE94" s="49"/>
      <c r="JTF94" s="49"/>
      <c r="JTG94" s="49"/>
      <c r="JTH94" s="49"/>
      <c r="JTI94" s="49"/>
      <c r="JTJ94" s="49"/>
      <c r="JTK94" s="49"/>
      <c r="JTL94" s="49"/>
      <c r="JTM94" s="49"/>
      <c r="JTN94" s="49"/>
      <c r="JTO94" s="49"/>
      <c r="JTP94" s="49"/>
      <c r="JTQ94" s="49"/>
      <c r="JTR94" s="49"/>
      <c r="JTS94" s="49"/>
      <c r="JTT94" s="49"/>
      <c r="JTU94" s="49"/>
      <c r="JTV94" s="49"/>
      <c r="JTW94" s="49"/>
      <c r="JTX94" s="49"/>
      <c r="JTY94" s="49"/>
      <c r="JTZ94" s="49"/>
      <c r="JUA94" s="49"/>
      <c r="JUB94" s="49"/>
      <c r="JUC94" s="49"/>
      <c r="JUD94" s="49"/>
      <c r="JUE94" s="49"/>
      <c r="JUF94" s="49"/>
      <c r="JUG94" s="49"/>
      <c r="JUH94" s="49"/>
      <c r="JUI94" s="49"/>
      <c r="JUJ94" s="49"/>
      <c r="JUK94" s="49"/>
      <c r="JUL94" s="49"/>
      <c r="JUM94" s="49"/>
      <c r="JUN94" s="49"/>
      <c r="JUO94" s="49"/>
      <c r="JUP94" s="49"/>
      <c r="JUQ94" s="49"/>
      <c r="JUR94" s="49"/>
      <c r="JUS94" s="49"/>
      <c r="JUT94" s="49"/>
      <c r="JUU94" s="49"/>
      <c r="JUV94" s="49"/>
      <c r="JUW94" s="49"/>
      <c r="JUX94" s="49"/>
      <c r="JUY94" s="49"/>
      <c r="JUZ94" s="49"/>
      <c r="JVA94" s="49"/>
      <c r="JVB94" s="49"/>
      <c r="JVC94" s="49"/>
      <c r="JVD94" s="49"/>
      <c r="JVE94" s="49"/>
      <c r="JVF94" s="49"/>
      <c r="JVG94" s="49"/>
      <c r="JVH94" s="49"/>
      <c r="JVI94" s="49"/>
      <c r="JVJ94" s="49"/>
      <c r="JVK94" s="49"/>
      <c r="JVL94" s="49"/>
      <c r="JVM94" s="49"/>
      <c r="JVN94" s="49"/>
      <c r="JVO94" s="49"/>
      <c r="JVP94" s="49"/>
      <c r="JVQ94" s="49"/>
      <c r="JVR94" s="49"/>
      <c r="JVS94" s="49"/>
      <c r="JVT94" s="49"/>
      <c r="JVU94" s="49"/>
      <c r="JVV94" s="49"/>
      <c r="JVW94" s="49"/>
      <c r="JVX94" s="49"/>
      <c r="JVY94" s="49"/>
      <c r="JVZ94" s="49"/>
      <c r="JWA94" s="49"/>
      <c r="JWB94" s="49"/>
      <c r="JWC94" s="49"/>
      <c r="JWD94" s="49"/>
      <c r="JWE94" s="49"/>
      <c r="JWF94" s="49"/>
      <c r="JWG94" s="49"/>
      <c r="JWH94" s="49"/>
      <c r="JWI94" s="49"/>
      <c r="JWJ94" s="49"/>
      <c r="JWK94" s="49"/>
      <c r="JWL94" s="49"/>
      <c r="JWM94" s="49"/>
      <c r="JWN94" s="49"/>
      <c r="JWO94" s="49"/>
      <c r="JWP94" s="49"/>
      <c r="JWQ94" s="49"/>
      <c r="JWR94" s="49"/>
      <c r="JWS94" s="49"/>
      <c r="JWT94" s="49"/>
      <c r="JWU94" s="49"/>
      <c r="JWV94" s="49"/>
      <c r="JWW94" s="49"/>
      <c r="JWX94" s="49"/>
      <c r="JWY94" s="49"/>
      <c r="JWZ94" s="49"/>
      <c r="JXA94" s="49"/>
      <c r="JXB94" s="49"/>
      <c r="JXC94" s="49"/>
      <c r="JXD94" s="49"/>
      <c r="JXE94" s="49"/>
      <c r="JXF94" s="49"/>
      <c r="JXG94" s="49"/>
      <c r="JXH94" s="49"/>
      <c r="JXI94" s="49"/>
      <c r="JXJ94" s="49"/>
      <c r="JXK94" s="49"/>
      <c r="JXL94" s="49"/>
      <c r="JXM94" s="49"/>
      <c r="JXN94" s="49"/>
      <c r="JXO94" s="49"/>
      <c r="JXP94" s="49"/>
      <c r="JXQ94" s="49"/>
      <c r="JXR94" s="49"/>
      <c r="JXS94" s="49"/>
      <c r="JXT94" s="49"/>
      <c r="JXU94" s="49"/>
      <c r="JXV94" s="49"/>
      <c r="JXW94" s="49"/>
      <c r="JXX94" s="49"/>
      <c r="JXY94" s="49"/>
      <c r="JXZ94" s="49"/>
      <c r="JYA94" s="49"/>
      <c r="JYB94" s="49"/>
      <c r="JYC94" s="49"/>
      <c r="JYD94" s="49"/>
      <c r="JYE94" s="49"/>
      <c r="JYF94" s="49"/>
      <c r="JYG94" s="49"/>
      <c r="JYH94" s="49"/>
      <c r="JYI94" s="49"/>
      <c r="JYJ94" s="49"/>
      <c r="JYK94" s="49"/>
      <c r="JYL94" s="49"/>
      <c r="JYM94" s="49"/>
      <c r="JYN94" s="49"/>
      <c r="JYO94" s="49"/>
      <c r="JYP94" s="49"/>
      <c r="JYQ94" s="49"/>
      <c r="JYR94" s="49"/>
      <c r="JYS94" s="49"/>
      <c r="JYT94" s="49"/>
      <c r="JYU94" s="49"/>
      <c r="JYV94" s="49"/>
      <c r="JYW94" s="49"/>
      <c r="JYX94" s="49"/>
      <c r="JYY94" s="49"/>
      <c r="JYZ94" s="49"/>
      <c r="JZA94" s="49"/>
      <c r="JZB94" s="49"/>
      <c r="JZC94" s="49"/>
      <c r="JZD94" s="49"/>
      <c r="JZE94" s="49"/>
      <c r="JZF94" s="49"/>
      <c r="JZG94" s="49"/>
      <c r="JZH94" s="49"/>
      <c r="JZI94" s="49"/>
      <c r="JZJ94" s="49"/>
      <c r="JZK94" s="49"/>
      <c r="JZL94" s="49"/>
      <c r="JZM94" s="49"/>
      <c r="JZN94" s="49"/>
      <c r="JZO94" s="49"/>
      <c r="JZP94" s="49"/>
      <c r="JZQ94" s="49"/>
      <c r="JZR94" s="49"/>
      <c r="JZS94" s="49"/>
      <c r="JZT94" s="49"/>
      <c r="JZU94" s="49"/>
      <c r="JZV94" s="49"/>
      <c r="JZW94" s="49"/>
      <c r="JZX94" s="49"/>
      <c r="JZY94" s="49"/>
      <c r="JZZ94" s="49"/>
      <c r="KAA94" s="49"/>
      <c r="KAB94" s="49"/>
      <c r="KAC94" s="49"/>
      <c r="KAD94" s="49"/>
      <c r="KAE94" s="49"/>
      <c r="KAF94" s="49"/>
      <c r="KAG94" s="49"/>
      <c r="KAH94" s="49"/>
      <c r="KAI94" s="49"/>
      <c r="KAJ94" s="49"/>
      <c r="KAK94" s="49"/>
      <c r="KAL94" s="49"/>
      <c r="KAM94" s="49"/>
      <c r="KAN94" s="49"/>
      <c r="KAO94" s="49"/>
      <c r="KAP94" s="49"/>
      <c r="KAQ94" s="49"/>
      <c r="KAR94" s="49"/>
      <c r="KAS94" s="49"/>
      <c r="KAT94" s="49"/>
      <c r="KAU94" s="49"/>
      <c r="KAV94" s="49"/>
      <c r="KAW94" s="49"/>
      <c r="KAX94" s="49"/>
      <c r="KAY94" s="49"/>
      <c r="KAZ94" s="49"/>
      <c r="KBA94" s="49"/>
      <c r="KBB94" s="49"/>
      <c r="KBC94" s="49"/>
      <c r="KBD94" s="49"/>
      <c r="KBE94" s="49"/>
      <c r="KBF94" s="49"/>
      <c r="KBG94" s="49"/>
      <c r="KBH94" s="49"/>
      <c r="KBI94" s="49"/>
      <c r="KBJ94" s="49"/>
      <c r="KBK94" s="49"/>
      <c r="KBL94" s="49"/>
      <c r="KBM94" s="49"/>
      <c r="KBN94" s="49"/>
      <c r="KBO94" s="49"/>
      <c r="KBP94" s="49"/>
      <c r="KBQ94" s="49"/>
      <c r="KBR94" s="49"/>
      <c r="KBS94" s="49"/>
      <c r="KBT94" s="49"/>
      <c r="KBU94" s="49"/>
      <c r="KBV94" s="49"/>
      <c r="KBW94" s="49"/>
      <c r="KBX94" s="49"/>
      <c r="KBY94" s="49"/>
      <c r="KBZ94" s="49"/>
      <c r="KCA94" s="49"/>
      <c r="KCB94" s="49"/>
      <c r="KCC94" s="49"/>
      <c r="KCD94" s="49"/>
      <c r="KCE94" s="49"/>
      <c r="KCF94" s="49"/>
      <c r="KCG94" s="49"/>
      <c r="KCH94" s="49"/>
      <c r="KCI94" s="49"/>
      <c r="KCJ94" s="49"/>
      <c r="KCK94" s="49"/>
      <c r="KCL94" s="49"/>
      <c r="KCM94" s="49"/>
      <c r="KCN94" s="49"/>
      <c r="KCO94" s="49"/>
      <c r="KCP94" s="49"/>
      <c r="KCQ94" s="49"/>
      <c r="KCR94" s="49"/>
      <c r="KCS94" s="49"/>
      <c r="KCT94" s="49"/>
      <c r="KCU94" s="49"/>
      <c r="KCV94" s="49"/>
      <c r="KCW94" s="49"/>
      <c r="KCX94" s="49"/>
      <c r="KCY94" s="49"/>
      <c r="KCZ94" s="49"/>
      <c r="KDA94" s="49"/>
      <c r="KDB94" s="49"/>
      <c r="KDC94" s="49"/>
      <c r="KDD94" s="49"/>
      <c r="KDE94" s="49"/>
      <c r="KDF94" s="49"/>
      <c r="KDG94" s="49"/>
      <c r="KDH94" s="49"/>
      <c r="KDI94" s="49"/>
      <c r="KDJ94" s="49"/>
      <c r="KDK94" s="49"/>
      <c r="KDL94" s="49"/>
      <c r="KDM94" s="49"/>
      <c r="KDN94" s="49"/>
      <c r="KDO94" s="49"/>
      <c r="KDP94" s="49"/>
      <c r="KDQ94" s="49"/>
      <c r="KDR94" s="49"/>
      <c r="KDS94" s="49"/>
      <c r="KDT94" s="49"/>
      <c r="KDU94" s="49"/>
      <c r="KDV94" s="49"/>
      <c r="KDW94" s="49"/>
      <c r="KDX94" s="49"/>
      <c r="KDY94" s="49"/>
      <c r="KDZ94" s="49"/>
      <c r="KEA94" s="49"/>
      <c r="KEB94" s="49"/>
      <c r="KEC94" s="49"/>
      <c r="KED94" s="49"/>
      <c r="KEE94" s="49"/>
      <c r="KEF94" s="49"/>
      <c r="KEG94" s="49"/>
      <c r="KEH94" s="49"/>
      <c r="KEI94" s="49"/>
      <c r="KEJ94" s="49"/>
      <c r="KEK94" s="49"/>
      <c r="KEL94" s="49"/>
      <c r="KEM94" s="49"/>
      <c r="KEN94" s="49"/>
      <c r="KEO94" s="49"/>
      <c r="KEP94" s="49"/>
      <c r="KEQ94" s="49"/>
      <c r="KER94" s="49"/>
      <c r="KES94" s="49"/>
      <c r="KET94" s="49"/>
      <c r="KEU94" s="49"/>
      <c r="KEV94" s="49"/>
      <c r="KEW94" s="49"/>
      <c r="KEX94" s="49"/>
      <c r="KEY94" s="49"/>
      <c r="KEZ94" s="49"/>
      <c r="KFA94" s="49"/>
      <c r="KFB94" s="49"/>
      <c r="KFC94" s="49"/>
      <c r="KFD94" s="49"/>
      <c r="KFE94" s="49"/>
      <c r="KFF94" s="49"/>
      <c r="KFG94" s="49"/>
      <c r="KFH94" s="49"/>
      <c r="KFI94" s="49"/>
      <c r="KFJ94" s="49"/>
      <c r="KFK94" s="49"/>
      <c r="KFL94" s="49"/>
      <c r="KFM94" s="49"/>
      <c r="KFN94" s="49"/>
      <c r="KFO94" s="49"/>
      <c r="KFP94" s="49"/>
      <c r="KFQ94" s="49"/>
      <c r="KFR94" s="49"/>
      <c r="KFS94" s="49"/>
      <c r="KFT94" s="49"/>
      <c r="KFU94" s="49"/>
      <c r="KFV94" s="49"/>
      <c r="KFW94" s="49"/>
      <c r="KFX94" s="49"/>
      <c r="KFY94" s="49"/>
      <c r="KFZ94" s="49"/>
      <c r="KGA94" s="49"/>
      <c r="KGB94" s="49"/>
      <c r="KGC94" s="49"/>
      <c r="KGD94" s="49"/>
      <c r="KGE94" s="49"/>
      <c r="KGF94" s="49"/>
      <c r="KGG94" s="49"/>
      <c r="KGH94" s="49"/>
      <c r="KGI94" s="49"/>
      <c r="KGJ94" s="49"/>
      <c r="KGK94" s="49"/>
      <c r="KGL94" s="49"/>
      <c r="KGM94" s="49"/>
      <c r="KGN94" s="49"/>
      <c r="KGO94" s="49"/>
      <c r="KGP94" s="49"/>
      <c r="KGQ94" s="49"/>
      <c r="KGR94" s="49"/>
      <c r="KGS94" s="49"/>
      <c r="KGT94" s="49"/>
      <c r="KGU94" s="49"/>
      <c r="KGV94" s="49"/>
      <c r="KGW94" s="49"/>
      <c r="KGX94" s="49"/>
      <c r="KGY94" s="49"/>
      <c r="KGZ94" s="49"/>
      <c r="KHA94" s="49"/>
      <c r="KHB94" s="49"/>
      <c r="KHC94" s="49"/>
      <c r="KHD94" s="49"/>
      <c r="KHE94" s="49"/>
      <c r="KHF94" s="49"/>
      <c r="KHG94" s="49"/>
      <c r="KHH94" s="49"/>
      <c r="KHI94" s="49"/>
      <c r="KHJ94" s="49"/>
      <c r="KHK94" s="49"/>
      <c r="KHL94" s="49"/>
      <c r="KHM94" s="49"/>
      <c r="KHN94" s="49"/>
      <c r="KHO94" s="49"/>
      <c r="KHP94" s="49"/>
      <c r="KHQ94" s="49"/>
      <c r="KHR94" s="49"/>
      <c r="KHS94" s="49"/>
      <c r="KHT94" s="49"/>
      <c r="KHU94" s="49"/>
      <c r="KHV94" s="49"/>
      <c r="KHW94" s="49"/>
      <c r="KHX94" s="49"/>
      <c r="KHY94" s="49"/>
      <c r="KHZ94" s="49"/>
      <c r="KIA94" s="49"/>
      <c r="KIB94" s="49"/>
      <c r="KIC94" s="49"/>
      <c r="KID94" s="49"/>
      <c r="KIE94" s="49"/>
      <c r="KIF94" s="49"/>
      <c r="KIG94" s="49"/>
      <c r="KIH94" s="49"/>
      <c r="KII94" s="49"/>
      <c r="KIJ94" s="49"/>
      <c r="KIK94" s="49"/>
      <c r="KIL94" s="49"/>
      <c r="KIM94" s="49"/>
      <c r="KIN94" s="49"/>
      <c r="KIO94" s="49"/>
      <c r="KIP94" s="49"/>
      <c r="KIQ94" s="49"/>
      <c r="KIR94" s="49"/>
      <c r="KIS94" s="49"/>
      <c r="KIT94" s="49"/>
      <c r="KIU94" s="49"/>
      <c r="KIV94" s="49"/>
      <c r="KIW94" s="49"/>
      <c r="KIX94" s="49"/>
      <c r="KIY94" s="49"/>
      <c r="KIZ94" s="49"/>
      <c r="KJA94" s="49"/>
      <c r="KJB94" s="49"/>
      <c r="KJC94" s="49"/>
      <c r="KJD94" s="49"/>
      <c r="KJE94" s="49"/>
      <c r="KJF94" s="49"/>
      <c r="KJG94" s="49"/>
      <c r="KJH94" s="49"/>
      <c r="KJI94" s="49"/>
      <c r="KJJ94" s="49"/>
      <c r="KJK94" s="49"/>
      <c r="KJL94" s="49"/>
      <c r="KJM94" s="49"/>
      <c r="KJN94" s="49"/>
      <c r="KJO94" s="49"/>
      <c r="KJP94" s="49"/>
      <c r="KJQ94" s="49"/>
      <c r="KJR94" s="49"/>
      <c r="KJS94" s="49"/>
      <c r="KJT94" s="49"/>
      <c r="KJU94" s="49"/>
      <c r="KJV94" s="49"/>
      <c r="KJW94" s="49"/>
      <c r="KJX94" s="49"/>
      <c r="KJY94" s="49"/>
      <c r="KJZ94" s="49"/>
      <c r="KKA94" s="49"/>
      <c r="KKB94" s="49"/>
      <c r="KKC94" s="49"/>
      <c r="KKD94" s="49"/>
      <c r="KKE94" s="49"/>
      <c r="KKF94" s="49"/>
      <c r="KKG94" s="49"/>
      <c r="KKH94" s="49"/>
      <c r="KKI94" s="49"/>
      <c r="KKJ94" s="49"/>
      <c r="KKK94" s="49"/>
      <c r="KKL94" s="49"/>
      <c r="KKM94" s="49"/>
      <c r="KKN94" s="49"/>
      <c r="KKO94" s="49"/>
      <c r="KKP94" s="49"/>
      <c r="KKQ94" s="49"/>
      <c r="KKR94" s="49"/>
      <c r="KKS94" s="49"/>
      <c r="KKT94" s="49"/>
      <c r="KKU94" s="49"/>
      <c r="KKV94" s="49"/>
      <c r="KKW94" s="49"/>
      <c r="KKX94" s="49"/>
      <c r="KKY94" s="49"/>
      <c r="KKZ94" s="49"/>
      <c r="KLA94" s="49"/>
      <c r="KLB94" s="49"/>
      <c r="KLC94" s="49"/>
      <c r="KLD94" s="49"/>
      <c r="KLE94" s="49"/>
      <c r="KLF94" s="49"/>
      <c r="KLG94" s="49"/>
      <c r="KLH94" s="49"/>
      <c r="KLI94" s="49"/>
      <c r="KLJ94" s="49"/>
      <c r="KLK94" s="49"/>
      <c r="KLL94" s="49"/>
      <c r="KLM94" s="49"/>
      <c r="KLN94" s="49"/>
      <c r="KLO94" s="49"/>
      <c r="KLP94" s="49"/>
      <c r="KLQ94" s="49"/>
      <c r="KLR94" s="49"/>
      <c r="KLS94" s="49"/>
      <c r="KLT94" s="49"/>
      <c r="KLU94" s="49"/>
      <c r="KLV94" s="49"/>
      <c r="KLW94" s="49"/>
      <c r="KLX94" s="49"/>
      <c r="KLY94" s="49"/>
      <c r="KLZ94" s="49"/>
      <c r="KMA94" s="49"/>
      <c r="KMB94" s="49"/>
      <c r="KMC94" s="49"/>
      <c r="KMD94" s="49"/>
      <c r="KME94" s="49"/>
      <c r="KMF94" s="49"/>
      <c r="KMG94" s="49"/>
      <c r="KMH94" s="49"/>
      <c r="KMI94" s="49"/>
      <c r="KMJ94" s="49"/>
      <c r="KMK94" s="49"/>
      <c r="KML94" s="49"/>
      <c r="KMM94" s="49"/>
      <c r="KMN94" s="49"/>
      <c r="KMO94" s="49"/>
      <c r="KMP94" s="49"/>
      <c r="KMQ94" s="49"/>
      <c r="KMR94" s="49"/>
      <c r="KMS94" s="49"/>
      <c r="KMT94" s="49"/>
      <c r="KMU94" s="49"/>
      <c r="KMV94" s="49"/>
      <c r="KMW94" s="49"/>
      <c r="KMX94" s="49"/>
      <c r="KMY94" s="49"/>
      <c r="KMZ94" s="49"/>
      <c r="KNA94" s="49"/>
      <c r="KNB94" s="49"/>
      <c r="KNC94" s="49"/>
      <c r="KND94" s="49"/>
      <c r="KNE94" s="49"/>
      <c r="KNF94" s="49"/>
      <c r="KNG94" s="49"/>
      <c r="KNH94" s="49"/>
      <c r="KNI94" s="49"/>
      <c r="KNJ94" s="49"/>
      <c r="KNK94" s="49"/>
      <c r="KNL94" s="49"/>
      <c r="KNM94" s="49"/>
      <c r="KNN94" s="49"/>
      <c r="KNO94" s="49"/>
      <c r="KNP94" s="49"/>
      <c r="KNQ94" s="49"/>
      <c r="KNR94" s="49"/>
      <c r="KNS94" s="49"/>
      <c r="KNT94" s="49"/>
      <c r="KNU94" s="49"/>
      <c r="KNV94" s="49"/>
      <c r="KNW94" s="49"/>
      <c r="KNX94" s="49"/>
      <c r="KNY94" s="49"/>
      <c r="KNZ94" s="49"/>
      <c r="KOA94" s="49"/>
      <c r="KOB94" s="49"/>
      <c r="KOC94" s="49"/>
      <c r="KOD94" s="49"/>
      <c r="KOE94" s="49"/>
      <c r="KOF94" s="49"/>
      <c r="KOG94" s="49"/>
      <c r="KOH94" s="49"/>
      <c r="KOI94" s="49"/>
      <c r="KOJ94" s="49"/>
      <c r="KOK94" s="49"/>
      <c r="KOL94" s="49"/>
      <c r="KOM94" s="49"/>
      <c r="KON94" s="49"/>
      <c r="KOO94" s="49"/>
      <c r="KOP94" s="49"/>
      <c r="KOQ94" s="49"/>
      <c r="KOR94" s="49"/>
      <c r="KOS94" s="49"/>
      <c r="KOT94" s="49"/>
      <c r="KOU94" s="49"/>
      <c r="KOV94" s="49"/>
      <c r="KOW94" s="49"/>
      <c r="KOX94" s="49"/>
      <c r="KOY94" s="49"/>
      <c r="KOZ94" s="49"/>
      <c r="KPA94" s="49"/>
      <c r="KPB94" s="49"/>
      <c r="KPC94" s="49"/>
      <c r="KPD94" s="49"/>
      <c r="KPE94" s="49"/>
      <c r="KPF94" s="49"/>
      <c r="KPG94" s="49"/>
      <c r="KPH94" s="49"/>
      <c r="KPI94" s="49"/>
      <c r="KPJ94" s="49"/>
      <c r="KPK94" s="49"/>
      <c r="KPL94" s="49"/>
      <c r="KPM94" s="49"/>
      <c r="KPN94" s="49"/>
      <c r="KPO94" s="49"/>
      <c r="KPP94" s="49"/>
      <c r="KPQ94" s="49"/>
      <c r="KPR94" s="49"/>
      <c r="KPS94" s="49"/>
      <c r="KPT94" s="49"/>
      <c r="KPU94" s="49"/>
      <c r="KPV94" s="49"/>
      <c r="KPW94" s="49"/>
      <c r="KPX94" s="49"/>
      <c r="KPY94" s="49"/>
      <c r="KPZ94" s="49"/>
      <c r="KQA94" s="49"/>
      <c r="KQB94" s="49"/>
      <c r="KQC94" s="49"/>
      <c r="KQD94" s="49"/>
      <c r="KQE94" s="49"/>
      <c r="KQF94" s="49"/>
      <c r="KQG94" s="49"/>
      <c r="KQH94" s="49"/>
      <c r="KQI94" s="49"/>
      <c r="KQJ94" s="49"/>
      <c r="KQK94" s="49"/>
      <c r="KQL94" s="49"/>
      <c r="KQM94" s="49"/>
      <c r="KQN94" s="49"/>
      <c r="KQO94" s="49"/>
      <c r="KQP94" s="49"/>
      <c r="KQQ94" s="49"/>
      <c r="KQR94" s="49"/>
      <c r="KQS94" s="49"/>
      <c r="KQT94" s="49"/>
      <c r="KQU94" s="49"/>
      <c r="KQV94" s="49"/>
      <c r="KQW94" s="49"/>
      <c r="KQX94" s="49"/>
      <c r="KQY94" s="49"/>
      <c r="KQZ94" s="49"/>
      <c r="KRA94" s="49"/>
      <c r="KRB94" s="49"/>
      <c r="KRC94" s="49"/>
      <c r="KRD94" s="49"/>
      <c r="KRE94" s="49"/>
      <c r="KRF94" s="49"/>
      <c r="KRG94" s="49"/>
      <c r="KRH94" s="49"/>
      <c r="KRI94" s="49"/>
      <c r="KRJ94" s="49"/>
      <c r="KRK94" s="49"/>
      <c r="KRL94" s="49"/>
      <c r="KRM94" s="49"/>
      <c r="KRN94" s="49"/>
      <c r="KRO94" s="49"/>
      <c r="KRP94" s="49"/>
      <c r="KRQ94" s="49"/>
      <c r="KRR94" s="49"/>
      <c r="KRS94" s="49"/>
      <c r="KRT94" s="49"/>
      <c r="KRU94" s="49"/>
      <c r="KRV94" s="49"/>
      <c r="KRW94" s="49"/>
      <c r="KRX94" s="49"/>
      <c r="KRY94" s="49"/>
      <c r="KRZ94" s="49"/>
      <c r="KSA94" s="49"/>
      <c r="KSB94" s="49"/>
      <c r="KSC94" s="49"/>
      <c r="KSD94" s="49"/>
      <c r="KSE94" s="49"/>
      <c r="KSF94" s="49"/>
      <c r="KSG94" s="49"/>
      <c r="KSH94" s="49"/>
      <c r="KSI94" s="49"/>
      <c r="KSJ94" s="49"/>
      <c r="KSK94" s="49"/>
      <c r="KSL94" s="49"/>
      <c r="KSM94" s="49"/>
      <c r="KSN94" s="49"/>
      <c r="KSO94" s="49"/>
      <c r="KSP94" s="49"/>
      <c r="KSQ94" s="49"/>
      <c r="KSR94" s="49"/>
      <c r="KSS94" s="49"/>
      <c r="KST94" s="49"/>
      <c r="KSU94" s="49"/>
      <c r="KSV94" s="49"/>
      <c r="KSW94" s="49"/>
      <c r="KSX94" s="49"/>
      <c r="KSY94" s="49"/>
      <c r="KSZ94" s="49"/>
      <c r="KTA94" s="49"/>
      <c r="KTB94" s="49"/>
      <c r="KTC94" s="49"/>
      <c r="KTD94" s="49"/>
      <c r="KTE94" s="49"/>
      <c r="KTF94" s="49"/>
      <c r="KTG94" s="49"/>
      <c r="KTH94" s="49"/>
      <c r="KTI94" s="49"/>
      <c r="KTJ94" s="49"/>
      <c r="KTK94" s="49"/>
      <c r="KTL94" s="49"/>
      <c r="KTM94" s="49"/>
      <c r="KTN94" s="49"/>
      <c r="KTO94" s="49"/>
      <c r="KTP94" s="49"/>
      <c r="KTQ94" s="49"/>
      <c r="KTR94" s="49"/>
      <c r="KTS94" s="49"/>
      <c r="KTT94" s="49"/>
      <c r="KTU94" s="49"/>
      <c r="KTV94" s="49"/>
      <c r="KTW94" s="49"/>
      <c r="KTX94" s="49"/>
      <c r="KTY94" s="49"/>
      <c r="KTZ94" s="49"/>
      <c r="KUA94" s="49"/>
      <c r="KUB94" s="49"/>
      <c r="KUC94" s="49"/>
      <c r="KUD94" s="49"/>
      <c r="KUE94" s="49"/>
      <c r="KUF94" s="49"/>
      <c r="KUG94" s="49"/>
      <c r="KUH94" s="49"/>
      <c r="KUI94" s="49"/>
      <c r="KUJ94" s="49"/>
      <c r="KUK94" s="49"/>
      <c r="KUL94" s="49"/>
      <c r="KUM94" s="49"/>
      <c r="KUN94" s="49"/>
      <c r="KUO94" s="49"/>
      <c r="KUP94" s="49"/>
      <c r="KUQ94" s="49"/>
      <c r="KUR94" s="49"/>
      <c r="KUS94" s="49"/>
      <c r="KUT94" s="49"/>
      <c r="KUU94" s="49"/>
      <c r="KUV94" s="49"/>
      <c r="KUW94" s="49"/>
      <c r="KUX94" s="49"/>
      <c r="KUY94" s="49"/>
      <c r="KUZ94" s="49"/>
      <c r="KVA94" s="49"/>
      <c r="KVB94" s="49"/>
      <c r="KVC94" s="49"/>
      <c r="KVD94" s="49"/>
      <c r="KVE94" s="49"/>
      <c r="KVF94" s="49"/>
      <c r="KVG94" s="49"/>
      <c r="KVH94" s="49"/>
      <c r="KVI94" s="49"/>
      <c r="KVJ94" s="49"/>
      <c r="KVK94" s="49"/>
      <c r="KVL94" s="49"/>
      <c r="KVM94" s="49"/>
      <c r="KVN94" s="49"/>
      <c r="KVO94" s="49"/>
      <c r="KVP94" s="49"/>
      <c r="KVQ94" s="49"/>
      <c r="KVR94" s="49"/>
      <c r="KVS94" s="49"/>
      <c r="KVT94" s="49"/>
      <c r="KVU94" s="49"/>
      <c r="KVV94" s="49"/>
      <c r="KVW94" s="49"/>
      <c r="KVX94" s="49"/>
      <c r="KVY94" s="49"/>
      <c r="KVZ94" s="49"/>
      <c r="KWA94" s="49"/>
      <c r="KWB94" s="49"/>
      <c r="KWC94" s="49"/>
      <c r="KWD94" s="49"/>
      <c r="KWE94" s="49"/>
      <c r="KWF94" s="49"/>
      <c r="KWG94" s="49"/>
      <c r="KWH94" s="49"/>
      <c r="KWI94" s="49"/>
      <c r="KWJ94" s="49"/>
      <c r="KWK94" s="49"/>
      <c r="KWL94" s="49"/>
      <c r="KWM94" s="49"/>
      <c r="KWN94" s="49"/>
      <c r="KWO94" s="49"/>
      <c r="KWP94" s="49"/>
      <c r="KWQ94" s="49"/>
      <c r="KWR94" s="49"/>
      <c r="KWS94" s="49"/>
      <c r="KWT94" s="49"/>
      <c r="KWU94" s="49"/>
      <c r="KWV94" s="49"/>
      <c r="KWW94" s="49"/>
      <c r="KWX94" s="49"/>
      <c r="KWY94" s="49"/>
      <c r="KWZ94" s="49"/>
      <c r="KXA94" s="49"/>
      <c r="KXB94" s="49"/>
      <c r="KXC94" s="49"/>
      <c r="KXD94" s="49"/>
      <c r="KXE94" s="49"/>
      <c r="KXF94" s="49"/>
      <c r="KXG94" s="49"/>
      <c r="KXH94" s="49"/>
      <c r="KXI94" s="49"/>
      <c r="KXJ94" s="49"/>
      <c r="KXK94" s="49"/>
      <c r="KXL94" s="49"/>
      <c r="KXM94" s="49"/>
      <c r="KXN94" s="49"/>
      <c r="KXO94" s="49"/>
      <c r="KXP94" s="49"/>
      <c r="KXQ94" s="49"/>
      <c r="KXR94" s="49"/>
      <c r="KXS94" s="49"/>
      <c r="KXT94" s="49"/>
      <c r="KXU94" s="49"/>
      <c r="KXV94" s="49"/>
      <c r="KXW94" s="49"/>
      <c r="KXX94" s="49"/>
      <c r="KXY94" s="49"/>
      <c r="KXZ94" s="49"/>
      <c r="KYA94" s="49"/>
      <c r="KYB94" s="49"/>
      <c r="KYC94" s="49"/>
      <c r="KYD94" s="49"/>
      <c r="KYE94" s="49"/>
      <c r="KYF94" s="49"/>
      <c r="KYG94" s="49"/>
      <c r="KYH94" s="49"/>
      <c r="KYI94" s="49"/>
      <c r="KYJ94" s="49"/>
      <c r="KYK94" s="49"/>
      <c r="KYL94" s="49"/>
      <c r="KYM94" s="49"/>
      <c r="KYN94" s="49"/>
      <c r="KYO94" s="49"/>
      <c r="KYP94" s="49"/>
      <c r="KYQ94" s="49"/>
      <c r="KYR94" s="49"/>
      <c r="KYS94" s="49"/>
      <c r="KYT94" s="49"/>
      <c r="KYU94" s="49"/>
      <c r="KYV94" s="49"/>
      <c r="KYW94" s="49"/>
      <c r="KYX94" s="49"/>
      <c r="KYY94" s="49"/>
      <c r="KYZ94" s="49"/>
      <c r="KZA94" s="49"/>
      <c r="KZB94" s="49"/>
      <c r="KZC94" s="49"/>
      <c r="KZD94" s="49"/>
      <c r="KZE94" s="49"/>
      <c r="KZF94" s="49"/>
      <c r="KZG94" s="49"/>
      <c r="KZH94" s="49"/>
      <c r="KZI94" s="49"/>
      <c r="KZJ94" s="49"/>
      <c r="KZK94" s="49"/>
      <c r="KZL94" s="49"/>
      <c r="KZM94" s="49"/>
      <c r="KZN94" s="49"/>
      <c r="KZO94" s="49"/>
      <c r="KZP94" s="49"/>
      <c r="KZQ94" s="49"/>
      <c r="KZR94" s="49"/>
      <c r="KZS94" s="49"/>
      <c r="KZT94" s="49"/>
      <c r="KZU94" s="49"/>
      <c r="KZV94" s="49"/>
      <c r="KZW94" s="49"/>
      <c r="KZX94" s="49"/>
      <c r="KZY94" s="49"/>
      <c r="KZZ94" s="49"/>
      <c r="LAA94" s="49"/>
      <c r="LAB94" s="49"/>
      <c r="LAC94" s="49"/>
      <c r="LAD94" s="49"/>
      <c r="LAE94" s="49"/>
      <c r="LAF94" s="49"/>
      <c r="LAG94" s="49"/>
      <c r="LAH94" s="49"/>
      <c r="LAI94" s="49"/>
      <c r="LAJ94" s="49"/>
      <c r="LAK94" s="49"/>
      <c r="LAL94" s="49"/>
      <c r="LAM94" s="49"/>
      <c r="LAN94" s="49"/>
      <c r="LAO94" s="49"/>
      <c r="LAP94" s="49"/>
      <c r="LAQ94" s="49"/>
      <c r="LAR94" s="49"/>
      <c r="LAS94" s="49"/>
      <c r="LAT94" s="49"/>
      <c r="LAU94" s="49"/>
      <c r="LAV94" s="49"/>
      <c r="LAW94" s="49"/>
      <c r="LAX94" s="49"/>
      <c r="LAY94" s="49"/>
      <c r="LAZ94" s="49"/>
      <c r="LBA94" s="49"/>
      <c r="LBB94" s="49"/>
      <c r="LBC94" s="49"/>
      <c r="LBD94" s="49"/>
      <c r="LBE94" s="49"/>
      <c r="LBF94" s="49"/>
      <c r="LBG94" s="49"/>
      <c r="LBH94" s="49"/>
      <c r="LBI94" s="49"/>
      <c r="LBJ94" s="49"/>
      <c r="LBK94" s="49"/>
      <c r="LBL94" s="49"/>
      <c r="LBM94" s="49"/>
      <c r="LBN94" s="49"/>
      <c r="LBO94" s="49"/>
      <c r="LBP94" s="49"/>
      <c r="LBQ94" s="49"/>
      <c r="LBR94" s="49"/>
      <c r="LBS94" s="49"/>
      <c r="LBT94" s="49"/>
      <c r="LBU94" s="49"/>
      <c r="LBV94" s="49"/>
      <c r="LBW94" s="49"/>
      <c r="LBX94" s="49"/>
      <c r="LBY94" s="49"/>
      <c r="LBZ94" s="49"/>
      <c r="LCA94" s="49"/>
      <c r="LCB94" s="49"/>
      <c r="LCC94" s="49"/>
      <c r="LCD94" s="49"/>
      <c r="LCE94" s="49"/>
      <c r="LCF94" s="49"/>
      <c r="LCG94" s="49"/>
      <c r="LCH94" s="49"/>
      <c r="LCI94" s="49"/>
      <c r="LCJ94" s="49"/>
      <c r="LCK94" s="49"/>
      <c r="LCL94" s="49"/>
      <c r="LCM94" s="49"/>
      <c r="LCN94" s="49"/>
      <c r="LCO94" s="49"/>
      <c r="LCP94" s="49"/>
      <c r="LCQ94" s="49"/>
      <c r="LCR94" s="49"/>
      <c r="LCS94" s="49"/>
      <c r="LCT94" s="49"/>
      <c r="LCU94" s="49"/>
      <c r="LCV94" s="49"/>
      <c r="LCW94" s="49"/>
      <c r="LCX94" s="49"/>
      <c r="LCY94" s="49"/>
      <c r="LCZ94" s="49"/>
      <c r="LDA94" s="49"/>
      <c r="LDB94" s="49"/>
      <c r="LDC94" s="49"/>
      <c r="LDD94" s="49"/>
      <c r="LDE94" s="49"/>
      <c r="LDF94" s="49"/>
      <c r="LDG94" s="49"/>
      <c r="LDH94" s="49"/>
      <c r="LDI94" s="49"/>
      <c r="LDJ94" s="49"/>
      <c r="LDK94" s="49"/>
      <c r="LDL94" s="49"/>
      <c r="LDM94" s="49"/>
      <c r="LDN94" s="49"/>
      <c r="LDO94" s="49"/>
      <c r="LDP94" s="49"/>
      <c r="LDQ94" s="49"/>
      <c r="LDR94" s="49"/>
      <c r="LDS94" s="49"/>
      <c r="LDT94" s="49"/>
      <c r="LDU94" s="49"/>
      <c r="LDV94" s="49"/>
      <c r="LDW94" s="49"/>
      <c r="LDX94" s="49"/>
      <c r="LDY94" s="49"/>
      <c r="LDZ94" s="49"/>
      <c r="LEA94" s="49"/>
      <c r="LEB94" s="49"/>
      <c r="LEC94" s="49"/>
      <c r="LED94" s="49"/>
      <c r="LEE94" s="49"/>
      <c r="LEF94" s="49"/>
      <c r="LEG94" s="49"/>
      <c r="LEH94" s="49"/>
      <c r="LEI94" s="49"/>
      <c r="LEJ94" s="49"/>
      <c r="LEK94" s="49"/>
      <c r="LEL94" s="49"/>
      <c r="LEM94" s="49"/>
      <c r="LEN94" s="49"/>
      <c r="LEO94" s="49"/>
      <c r="LEP94" s="49"/>
      <c r="LEQ94" s="49"/>
      <c r="LER94" s="49"/>
      <c r="LES94" s="49"/>
      <c r="LET94" s="49"/>
      <c r="LEU94" s="49"/>
      <c r="LEV94" s="49"/>
      <c r="LEW94" s="49"/>
      <c r="LEX94" s="49"/>
      <c r="LEY94" s="49"/>
      <c r="LEZ94" s="49"/>
      <c r="LFA94" s="49"/>
      <c r="LFB94" s="49"/>
      <c r="LFC94" s="49"/>
      <c r="LFD94" s="49"/>
      <c r="LFE94" s="49"/>
      <c r="LFF94" s="49"/>
      <c r="LFG94" s="49"/>
      <c r="LFH94" s="49"/>
      <c r="LFI94" s="49"/>
      <c r="LFJ94" s="49"/>
      <c r="LFK94" s="49"/>
      <c r="LFL94" s="49"/>
      <c r="LFM94" s="49"/>
      <c r="LFN94" s="49"/>
      <c r="LFO94" s="49"/>
      <c r="LFP94" s="49"/>
      <c r="LFQ94" s="49"/>
      <c r="LFR94" s="49"/>
      <c r="LFS94" s="49"/>
      <c r="LFT94" s="49"/>
      <c r="LFU94" s="49"/>
      <c r="LFV94" s="49"/>
      <c r="LFW94" s="49"/>
      <c r="LFX94" s="49"/>
      <c r="LFY94" s="49"/>
      <c r="LFZ94" s="49"/>
      <c r="LGA94" s="49"/>
      <c r="LGB94" s="49"/>
      <c r="LGC94" s="49"/>
      <c r="LGD94" s="49"/>
      <c r="LGE94" s="49"/>
      <c r="LGF94" s="49"/>
      <c r="LGG94" s="49"/>
      <c r="LGH94" s="49"/>
      <c r="LGI94" s="49"/>
      <c r="LGJ94" s="49"/>
      <c r="LGK94" s="49"/>
      <c r="LGL94" s="49"/>
      <c r="LGM94" s="49"/>
      <c r="LGN94" s="49"/>
      <c r="LGO94" s="49"/>
      <c r="LGP94" s="49"/>
      <c r="LGQ94" s="49"/>
      <c r="LGR94" s="49"/>
      <c r="LGS94" s="49"/>
      <c r="LGT94" s="49"/>
      <c r="LGU94" s="49"/>
      <c r="LGV94" s="49"/>
      <c r="LGW94" s="49"/>
      <c r="LGX94" s="49"/>
      <c r="LGY94" s="49"/>
      <c r="LGZ94" s="49"/>
      <c r="LHA94" s="49"/>
      <c r="LHB94" s="49"/>
      <c r="LHC94" s="49"/>
      <c r="LHD94" s="49"/>
      <c r="LHE94" s="49"/>
      <c r="LHF94" s="49"/>
      <c r="LHG94" s="49"/>
      <c r="LHH94" s="49"/>
      <c r="LHI94" s="49"/>
      <c r="LHJ94" s="49"/>
      <c r="LHK94" s="49"/>
      <c r="LHL94" s="49"/>
      <c r="LHM94" s="49"/>
      <c r="LHN94" s="49"/>
      <c r="LHO94" s="49"/>
      <c r="LHP94" s="49"/>
      <c r="LHQ94" s="49"/>
      <c r="LHR94" s="49"/>
      <c r="LHS94" s="49"/>
      <c r="LHT94" s="49"/>
      <c r="LHU94" s="49"/>
      <c r="LHV94" s="49"/>
      <c r="LHW94" s="49"/>
      <c r="LHX94" s="49"/>
      <c r="LHY94" s="49"/>
      <c r="LHZ94" s="49"/>
      <c r="LIA94" s="49"/>
      <c r="LIB94" s="49"/>
      <c r="LIC94" s="49"/>
      <c r="LID94" s="49"/>
      <c r="LIE94" s="49"/>
      <c r="LIF94" s="49"/>
      <c r="LIG94" s="49"/>
      <c r="LIH94" s="49"/>
      <c r="LII94" s="49"/>
      <c r="LIJ94" s="49"/>
      <c r="LIK94" s="49"/>
      <c r="LIL94" s="49"/>
      <c r="LIM94" s="49"/>
      <c r="LIN94" s="49"/>
      <c r="LIO94" s="49"/>
      <c r="LIP94" s="49"/>
      <c r="LIQ94" s="49"/>
      <c r="LIR94" s="49"/>
      <c r="LIS94" s="49"/>
      <c r="LIT94" s="49"/>
      <c r="LIU94" s="49"/>
      <c r="LIV94" s="49"/>
      <c r="LIW94" s="49"/>
      <c r="LIX94" s="49"/>
      <c r="LIY94" s="49"/>
      <c r="LIZ94" s="49"/>
      <c r="LJA94" s="49"/>
      <c r="LJB94" s="49"/>
      <c r="LJC94" s="49"/>
      <c r="LJD94" s="49"/>
      <c r="LJE94" s="49"/>
      <c r="LJF94" s="49"/>
      <c r="LJG94" s="49"/>
      <c r="LJH94" s="49"/>
      <c r="LJI94" s="49"/>
      <c r="LJJ94" s="49"/>
      <c r="LJK94" s="49"/>
      <c r="LJL94" s="49"/>
      <c r="LJM94" s="49"/>
      <c r="LJN94" s="49"/>
      <c r="LJO94" s="49"/>
      <c r="LJP94" s="49"/>
      <c r="LJQ94" s="49"/>
      <c r="LJR94" s="49"/>
      <c r="LJS94" s="49"/>
      <c r="LJT94" s="49"/>
      <c r="LJU94" s="49"/>
      <c r="LJV94" s="49"/>
      <c r="LJW94" s="49"/>
      <c r="LJX94" s="49"/>
      <c r="LJY94" s="49"/>
      <c r="LJZ94" s="49"/>
      <c r="LKA94" s="49"/>
      <c r="LKB94" s="49"/>
      <c r="LKC94" s="49"/>
      <c r="LKD94" s="49"/>
      <c r="LKE94" s="49"/>
      <c r="LKF94" s="49"/>
      <c r="LKG94" s="49"/>
      <c r="LKH94" s="49"/>
      <c r="LKI94" s="49"/>
      <c r="LKJ94" s="49"/>
      <c r="LKK94" s="49"/>
      <c r="LKL94" s="49"/>
      <c r="LKM94" s="49"/>
      <c r="LKN94" s="49"/>
      <c r="LKO94" s="49"/>
      <c r="LKP94" s="49"/>
      <c r="LKQ94" s="49"/>
      <c r="LKR94" s="49"/>
      <c r="LKS94" s="49"/>
      <c r="LKT94" s="49"/>
      <c r="LKU94" s="49"/>
      <c r="LKV94" s="49"/>
      <c r="LKW94" s="49"/>
      <c r="LKX94" s="49"/>
      <c r="LKY94" s="49"/>
      <c r="LKZ94" s="49"/>
      <c r="LLA94" s="49"/>
      <c r="LLB94" s="49"/>
      <c r="LLC94" s="49"/>
      <c r="LLD94" s="49"/>
      <c r="LLE94" s="49"/>
      <c r="LLF94" s="49"/>
      <c r="LLG94" s="49"/>
      <c r="LLH94" s="49"/>
      <c r="LLI94" s="49"/>
      <c r="LLJ94" s="49"/>
      <c r="LLK94" s="49"/>
      <c r="LLL94" s="49"/>
      <c r="LLM94" s="49"/>
      <c r="LLN94" s="49"/>
      <c r="LLO94" s="49"/>
      <c r="LLP94" s="49"/>
      <c r="LLQ94" s="49"/>
      <c r="LLR94" s="49"/>
      <c r="LLS94" s="49"/>
      <c r="LLT94" s="49"/>
      <c r="LLU94" s="49"/>
      <c r="LLV94" s="49"/>
      <c r="LLW94" s="49"/>
      <c r="LLX94" s="49"/>
      <c r="LLY94" s="49"/>
      <c r="LLZ94" s="49"/>
      <c r="LMA94" s="49"/>
      <c r="LMB94" s="49"/>
      <c r="LMC94" s="49"/>
      <c r="LMD94" s="49"/>
      <c r="LME94" s="49"/>
      <c r="LMF94" s="49"/>
      <c r="LMG94" s="49"/>
      <c r="LMH94" s="49"/>
      <c r="LMI94" s="49"/>
      <c r="LMJ94" s="49"/>
      <c r="LMK94" s="49"/>
      <c r="LML94" s="49"/>
      <c r="LMM94" s="49"/>
      <c r="LMN94" s="49"/>
      <c r="LMO94" s="49"/>
      <c r="LMP94" s="49"/>
      <c r="LMQ94" s="49"/>
      <c r="LMR94" s="49"/>
      <c r="LMS94" s="49"/>
      <c r="LMT94" s="49"/>
      <c r="LMU94" s="49"/>
      <c r="LMV94" s="49"/>
      <c r="LMW94" s="49"/>
      <c r="LMX94" s="49"/>
      <c r="LMY94" s="49"/>
      <c r="LMZ94" s="49"/>
      <c r="LNA94" s="49"/>
      <c r="LNB94" s="49"/>
      <c r="LNC94" s="49"/>
      <c r="LND94" s="49"/>
      <c r="LNE94" s="49"/>
      <c r="LNF94" s="49"/>
      <c r="LNG94" s="49"/>
      <c r="LNH94" s="49"/>
      <c r="LNI94" s="49"/>
      <c r="LNJ94" s="49"/>
      <c r="LNK94" s="49"/>
      <c r="LNL94" s="49"/>
      <c r="LNM94" s="49"/>
      <c r="LNN94" s="49"/>
      <c r="LNO94" s="49"/>
      <c r="LNP94" s="49"/>
      <c r="LNQ94" s="49"/>
      <c r="LNR94" s="49"/>
      <c r="LNS94" s="49"/>
      <c r="LNT94" s="49"/>
      <c r="LNU94" s="49"/>
      <c r="LNV94" s="49"/>
      <c r="LNW94" s="49"/>
      <c r="LNX94" s="49"/>
      <c r="LNY94" s="49"/>
      <c r="LNZ94" s="49"/>
      <c r="LOA94" s="49"/>
      <c r="LOB94" s="49"/>
      <c r="LOC94" s="49"/>
      <c r="LOD94" s="49"/>
      <c r="LOE94" s="49"/>
      <c r="LOF94" s="49"/>
      <c r="LOG94" s="49"/>
      <c r="LOH94" s="49"/>
      <c r="LOI94" s="49"/>
      <c r="LOJ94" s="49"/>
      <c r="LOK94" s="49"/>
      <c r="LOL94" s="49"/>
      <c r="LOM94" s="49"/>
      <c r="LON94" s="49"/>
      <c r="LOO94" s="49"/>
      <c r="LOP94" s="49"/>
      <c r="LOQ94" s="49"/>
      <c r="LOR94" s="49"/>
      <c r="LOS94" s="49"/>
      <c r="LOT94" s="49"/>
      <c r="LOU94" s="49"/>
      <c r="LOV94" s="49"/>
      <c r="LOW94" s="49"/>
      <c r="LOX94" s="49"/>
      <c r="LOY94" s="49"/>
      <c r="LOZ94" s="49"/>
      <c r="LPA94" s="49"/>
      <c r="LPB94" s="49"/>
      <c r="LPC94" s="49"/>
      <c r="LPD94" s="49"/>
      <c r="LPE94" s="49"/>
      <c r="LPF94" s="49"/>
      <c r="LPG94" s="49"/>
      <c r="LPH94" s="49"/>
      <c r="LPI94" s="49"/>
      <c r="LPJ94" s="49"/>
      <c r="LPK94" s="49"/>
      <c r="LPL94" s="49"/>
      <c r="LPM94" s="49"/>
      <c r="LPN94" s="49"/>
      <c r="LPO94" s="49"/>
      <c r="LPP94" s="49"/>
      <c r="LPQ94" s="49"/>
      <c r="LPR94" s="49"/>
      <c r="LPS94" s="49"/>
      <c r="LPT94" s="49"/>
      <c r="LPU94" s="49"/>
      <c r="LPV94" s="49"/>
      <c r="LPW94" s="49"/>
      <c r="LPX94" s="49"/>
      <c r="LPY94" s="49"/>
      <c r="LPZ94" s="49"/>
      <c r="LQA94" s="49"/>
      <c r="LQB94" s="49"/>
      <c r="LQC94" s="49"/>
      <c r="LQD94" s="49"/>
      <c r="LQE94" s="49"/>
      <c r="LQF94" s="49"/>
      <c r="LQG94" s="49"/>
      <c r="LQH94" s="49"/>
      <c r="LQI94" s="49"/>
      <c r="LQJ94" s="49"/>
      <c r="LQK94" s="49"/>
      <c r="LQL94" s="49"/>
      <c r="LQM94" s="49"/>
      <c r="LQN94" s="49"/>
      <c r="LQO94" s="49"/>
      <c r="LQP94" s="49"/>
      <c r="LQQ94" s="49"/>
      <c r="LQR94" s="49"/>
      <c r="LQS94" s="49"/>
      <c r="LQT94" s="49"/>
      <c r="LQU94" s="49"/>
      <c r="LQV94" s="49"/>
      <c r="LQW94" s="49"/>
      <c r="LQX94" s="49"/>
      <c r="LQY94" s="49"/>
      <c r="LQZ94" s="49"/>
      <c r="LRA94" s="49"/>
      <c r="LRB94" s="49"/>
      <c r="LRC94" s="49"/>
      <c r="LRD94" s="49"/>
      <c r="LRE94" s="49"/>
      <c r="LRF94" s="49"/>
      <c r="LRG94" s="49"/>
      <c r="LRH94" s="49"/>
      <c r="LRI94" s="49"/>
      <c r="LRJ94" s="49"/>
      <c r="LRK94" s="49"/>
      <c r="LRL94" s="49"/>
      <c r="LRM94" s="49"/>
      <c r="LRN94" s="49"/>
      <c r="LRO94" s="49"/>
      <c r="LRP94" s="49"/>
      <c r="LRQ94" s="49"/>
      <c r="LRR94" s="49"/>
      <c r="LRS94" s="49"/>
      <c r="LRT94" s="49"/>
      <c r="LRU94" s="49"/>
      <c r="LRV94" s="49"/>
      <c r="LRW94" s="49"/>
      <c r="LRX94" s="49"/>
      <c r="LRY94" s="49"/>
      <c r="LRZ94" s="49"/>
      <c r="LSA94" s="49"/>
      <c r="LSB94" s="49"/>
      <c r="LSC94" s="49"/>
      <c r="LSD94" s="49"/>
      <c r="LSE94" s="49"/>
      <c r="LSF94" s="49"/>
      <c r="LSG94" s="49"/>
      <c r="LSH94" s="49"/>
      <c r="LSI94" s="49"/>
      <c r="LSJ94" s="49"/>
      <c r="LSK94" s="49"/>
      <c r="LSL94" s="49"/>
      <c r="LSM94" s="49"/>
      <c r="LSN94" s="49"/>
      <c r="LSO94" s="49"/>
      <c r="LSP94" s="49"/>
      <c r="LSQ94" s="49"/>
      <c r="LSR94" s="49"/>
      <c r="LSS94" s="49"/>
      <c r="LST94" s="49"/>
      <c r="LSU94" s="49"/>
      <c r="LSV94" s="49"/>
      <c r="LSW94" s="49"/>
      <c r="LSX94" s="49"/>
      <c r="LSY94" s="49"/>
      <c r="LSZ94" s="49"/>
      <c r="LTA94" s="49"/>
      <c r="LTB94" s="49"/>
      <c r="LTC94" s="49"/>
      <c r="LTD94" s="49"/>
      <c r="LTE94" s="49"/>
      <c r="LTF94" s="49"/>
      <c r="LTG94" s="49"/>
      <c r="LTH94" s="49"/>
      <c r="LTI94" s="49"/>
      <c r="LTJ94" s="49"/>
      <c r="LTK94" s="49"/>
      <c r="LTL94" s="49"/>
      <c r="LTM94" s="49"/>
      <c r="LTN94" s="49"/>
      <c r="LTO94" s="49"/>
      <c r="LTP94" s="49"/>
      <c r="LTQ94" s="49"/>
      <c r="LTR94" s="49"/>
      <c r="LTS94" s="49"/>
      <c r="LTT94" s="49"/>
      <c r="LTU94" s="49"/>
      <c r="LTV94" s="49"/>
      <c r="LTW94" s="49"/>
      <c r="LTX94" s="49"/>
      <c r="LTY94" s="49"/>
      <c r="LTZ94" s="49"/>
      <c r="LUA94" s="49"/>
      <c r="LUB94" s="49"/>
      <c r="LUC94" s="49"/>
      <c r="LUD94" s="49"/>
      <c r="LUE94" s="49"/>
      <c r="LUF94" s="49"/>
      <c r="LUG94" s="49"/>
      <c r="LUH94" s="49"/>
      <c r="LUI94" s="49"/>
      <c r="LUJ94" s="49"/>
      <c r="LUK94" s="49"/>
      <c r="LUL94" s="49"/>
      <c r="LUM94" s="49"/>
      <c r="LUN94" s="49"/>
      <c r="LUO94" s="49"/>
      <c r="LUP94" s="49"/>
      <c r="LUQ94" s="49"/>
      <c r="LUR94" s="49"/>
      <c r="LUS94" s="49"/>
      <c r="LUT94" s="49"/>
      <c r="LUU94" s="49"/>
      <c r="LUV94" s="49"/>
      <c r="LUW94" s="49"/>
      <c r="LUX94" s="49"/>
      <c r="LUY94" s="49"/>
      <c r="LUZ94" s="49"/>
      <c r="LVA94" s="49"/>
      <c r="LVB94" s="49"/>
      <c r="LVC94" s="49"/>
      <c r="LVD94" s="49"/>
      <c r="LVE94" s="49"/>
      <c r="LVF94" s="49"/>
      <c r="LVG94" s="49"/>
      <c r="LVH94" s="49"/>
      <c r="LVI94" s="49"/>
      <c r="LVJ94" s="49"/>
      <c r="LVK94" s="49"/>
      <c r="LVL94" s="49"/>
      <c r="LVM94" s="49"/>
      <c r="LVN94" s="49"/>
      <c r="LVO94" s="49"/>
      <c r="LVP94" s="49"/>
      <c r="LVQ94" s="49"/>
      <c r="LVR94" s="49"/>
      <c r="LVS94" s="49"/>
      <c r="LVT94" s="49"/>
      <c r="LVU94" s="49"/>
      <c r="LVV94" s="49"/>
      <c r="LVW94" s="49"/>
      <c r="LVX94" s="49"/>
      <c r="LVY94" s="49"/>
      <c r="LVZ94" s="49"/>
      <c r="LWA94" s="49"/>
      <c r="LWB94" s="49"/>
      <c r="LWC94" s="49"/>
      <c r="LWD94" s="49"/>
      <c r="LWE94" s="49"/>
      <c r="LWF94" s="49"/>
      <c r="LWG94" s="49"/>
      <c r="LWH94" s="49"/>
      <c r="LWI94" s="49"/>
      <c r="LWJ94" s="49"/>
      <c r="LWK94" s="49"/>
      <c r="LWL94" s="49"/>
      <c r="LWM94" s="49"/>
      <c r="LWN94" s="49"/>
      <c r="LWO94" s="49"/>
      <c r="LWP94" s="49"/>
      <c r="LWQ94" s="49"/>
      <c r="LWR94" s="49"/>
      <c r="LWS94" s="49"/>
      <c r="LWT94" s="49"/>
      <c r="LWU94" s="49"/>
      <c r="LWV94" s="49"/>
      <c r="LWW94" s="49"/>
      <c r="LWX94" s="49"/>
      <c r="LWY94" s="49"/>
      <c r="LWZ94" s="49"/>
      <c r="LXA94" s="49"/>
      <c r="LXB94" s="49"/>
      <c r="LXC94" s="49"/>
      <c r="LXD94" s="49"/>
      <c r="LXE94" s="49"/>
      <c r="LXF94" s="49"/>
      <c r="LXG94" s="49"/>
      <c r="LXH94" s="49"/>
      <c r="LXI94" s="49"/>
      <c r="LXJ94" s="49"/>
      <c r="LXK94" s="49"/>
      <c r="LXL94" s="49"/>
      <c r="LXM94" s="49"/>
      <c r="LXN94" s="49"/>
      <c r="LXO94" s="49"/>
      <c r="LXP94" s="49"/>
      <c r="LXQ94" s="49"/>
      <c r="LXR94" s="49"/>
      <c r="LXS94" s="49"/>
      <c r="LXT94" s="49"/>
      <c r="LXU94" s="49"/>
      <c r="LXV94" s="49"/>
      <c r="LXW94" s="49"/>
      <c r="LXX94" s="49"/>
      <c r="LXY94" s="49"/>
      <c r="LXZ94" s="49"/>
      <c r="LYA94" s="49"/>
      <c r="LYB94" s="49"/>
      <c r="LYC94" s="49"/>
      <c r="LYD94" s="49"/>
      <c r="LYE94" s="49"/>
      <c r="LYF94" s="49"/>
      <c r="LYG94" s="49"/>
      <c r="LYH94" s="49"/>
      <c r="LYI94" s="49"/>
      <c r="LYJ94" s="49"/>
      <c r="LYK94" s="49"/>
      <c r="LYL94" s="49"/>
      <c r="LYM94" s="49"/>
      <c r="LYN94" s="49"/>
      <c r="LYO94" s="49"/>
      <c r="LYP94" s="49"/>
      <c r="LYQ94" s="49"/>
      <c r="LYR94" s="49"/>
      <c r="LYS94" s="49"/>
      <c r="LYT94" s="49"/>
      <c r="LYU94" s="49"/>
      <c r="LYV94" s="49"/>
      <c r="LYW94" s="49"/>
      <c r="LYX94" s="49"/>
      <c r="LYY94" s="49"/>
      <c r="LYZ94" s="49"/>
      <c r="LZA94" s="49"/>
      <c r="LZB94" s="49"/>
      <c r="LZC94" s="49"/>
      <c r="LZD94" s="49"/>
      <c r="LZE94" s="49"/>
      <c r="LZF94" s="49"/>
      <c r="LZG94" s="49"/>
      <c r="LZH94" s="49"/>
      <c r="LZI94" s="49"/>
      <c r="LZJ94" s="49"/>
      <c r="LZK94" s="49"/>
      <c r="LZL94" s="49"/>
      <c r="LZM94" s="49"/>
      <c r="LZN94" s="49"/>
      <c r="LZO94" s="49"/>
      <c r="LZP94" s="49"/>
      <c r="LZQ94" s="49"/>
      <c r="LZR94" s="49"/>
      <c r="LZS94" s="49"/>
      <c r="LZT94" s="49"/>
      <c r="LZU94" s="49"/>
      <c r="LZV94" s="49"/>
      <c r="LZW94" s="49"/>
      <c r="LZX94" s="49"/>
      <c r="LZY94" s="49"/>
      <c r="LZZ94" s="49"/>
      <c r="MAA94" s="49"/>
      <c r="MAB94" s="49"/>
      <c r="MAC94" s="49"/>
      <c r="MAD94" s="49"/>
      <c r="MAE94" s="49"/>
      <c r="MAF94" s="49"/>
      <c r="MAG94" s="49"/>
      <c r="MAH94" s="49"/>
      <c r="MAI94" s="49"/>
      <c r="MAJ94" s="49"/>
      <c r="MAK94" s="49"/>
      <c r="MAL94" s="49"/>
      <c r="MAM94" s="49"/>
      <c r="MAN94" s="49"/>
      <c r="MAO94" s="49"/>
      <c r="MAP94" s="49"/>
      <c r="MAQ94" s="49"/>
      <c r="MAR94" s="49"/>
      <c r="MAS94" s="49"/>
      <c r="MAT94" s="49"/>
      <c r="MAU94" s="49"/>
      <c r="MAV94" s="49"/>
      <c r="MAW94" s="49"/>
      <c r="MAX94" s="49"/>
      <c r="MAY94" s="49"/>
      <c r="MAZ94" s="49"/>
      <c r="MBA94" s="49"/>
      <c r="MBB94" s="49"/>
      <c r="MBC94" s="49"/>
      <c r="MBD94" s="49"/>
      <c r="MBE94" s="49"/>
      <c r="MBF94" s="49"/>
      <c r="MBG94" s="49"/>
      <c r="MBH94" s="49"/>
      <c r="MBI94" s="49"/>
      <c r="MBJ94" s="49"/>
      <c r="MBK94" s="49"/>
      <c r="MBL94" s="49"/>
      <c r="MBM94" s="49"/>
      <c r="MBN94" s="49"/>
      <c r="MBO94" s="49"/>
      <c r="MBP94" s="49"/>
      <c r="MBQ94" s="49"/>
      <c r="MBR94" s="49"/>
      <c r="MBS94" s="49"/>
      <c r="MBT94" s="49"/>
      <c r="MBU94" s="49"/>
      <c r="MBV94" s="49"/>
      <c r="MBW94" s="49"/>
      <c r="MBX94" s="49"/>
      <c r="MBY94" s="49"/>
      <c r="MBZ94" s="49"/>
      <c r="MCA94" s="49"/>
      <c r="MCB94" s="49"/>
      <c r="MCC94" s="49"/>
      <c r="MCD94" s="49"/>
      <c r="MCE94" s="49"/>
      <c r="MCF94" s="49"/>
      <c r="MCG94" s="49"/>
      <c r="MCH94" s="49"/>
      <c r="MCI94" s="49"/>
      <c r="MCJ94" s="49"/>
      <c r="MCK94" s="49"/>
      <c r="MCL94" s="49"/>
      <c r="MCM94" s="49"/>
      <c r="MCN94" s="49"/>
      <c r="MCO94" s="49"/>
      <c r="MCP94" s="49"/>
      <c r="MCQ94" s="49"/>
      <c r="MCR94" s="49"/>
      <c r="MCS94" s="49"/>
      <c r="MCT94" s="49"/>
      <c r="MCU94" s="49"/>
      <c r="MCV94" s="49"/>
      <c r="MCW94" s="49"/>
      <c r="MCX94" s="49"/>
      <c r="MCY94" s="49"/>
      <c r="MCZ94" s="49"/>
      <c r="MDA94" s="49"/>
      <c r="MDB94" s="49"/>
      <c r="MDC94" s="49"/>
      <c r="MDD94" s="49"/>
      <c r="MDE94" s="49"/>
      <c r="MDF94" s="49"/>
      <c r="MDG94" s="49"/>
      <c r="MDH94" s="49"/>
      <c r="MDI94" s="49"/>
      <c r="MDJ94" s="49"/>
      <c r="MDK94" s="49"/>
      <c r="MDL94" s="49"/>
      <c r="MDM94" s="49"/>
      <c r="MDN94" s="49"/>
      <c r="MDO94" s="49"/>
      <c r="MDP94" s="49"/>
      <c r="MDQ94" s="49"/>
      <c r="MDR94" s="49"/>
      <c r="MDS94" s="49"/>
      <c r="MDT94" s="49"/>
      <c r="MDU94" s="49"/>
      <c r="MDV94" s="49"/>
      <c r="MDW94" s="49"/>
      <c r="MDX94" s="49"/>
      <c r="MDY94" s="49"/>
      <c r="MDZ94" s="49"/>
      <c r="MEA94" s="49"/>
      <c r="MEB94" s="49"/>
      <c r="MEC94" s="49"/>
      <c r="MED94" s="49"/>
      <c r="MEE94" s="49"/>
      <c r="MEF94" s="49"/>
      <c r="MEG94" s="49"/>
      <c r="MEH94" s="49"/>
      <c r="MEI94" s="49"/>
      <c r="MEJ94" s="49"/>
      <c r="MEK94" s="49"/>
      <c r="MEL94" s="49"/>
      <c r="MEM94" s="49"/>
      <c r="MEN94" s="49"/>
      <c r="MEO94" s="49"/>
      <c r="MEP94" s="49"/>
      <c r="MEQ94" s="49"/>
      <c r="MER94" s="49"/>
      <c r="MES94" s="49"/>
      <c r="MET94" s="49"/>
      <c r="MEU94" s="49"/>
      <c r="MEV94" s="49"/>
      <c r="MEW94" s="49"/>
      <c r="MEX94" s="49"/>
      <c r="MEY94" s="49"/>
      <c r="MEZ94" s="49"/>
      <c r="MFA94" s="49"/>
      <c r="MFB94" s="49"/>
      <c r="MFC94" s="49"/>
      <c r="MFD94" s="49"/>
      <c r="MFE94" s="49"/>
      <c r="MFF94" s="49"/>
      <c r="MFG94" s="49"/>
      <c r="MFH94" s="49"/>
      <c r="MFI94" s="49"/>
      <c r="MFJ94" s="49"/>
      <c r="MFK94" s="49"/>
      <c r="MFL94" s="49"/>
      <c r="MFM94" s="49"/>
      <c r="MFN94" s="49"/>
      <c r="MFO94" s="49"/>
      <c r="MFP94" s="49"/>
      <c r="MFQ94" s="49"/>
      <c r="MFR94" s="49"/>
      <c r="MFS94" s="49"/>
      <c r="MFT94" s="49"/>
      <c r="MFU94" s="49"/>
      <c r="MFV94" s="49"/>
      <c r="MFW94" s="49"/>
      <c r="MFX94" s="49"/>
      <c r="MFY94" s="49"/>
      <c r="MFZ94" s="49"/>
      <c r="MGA94" s="49"/>
      <c r="MGB94" s="49"/>
      <c r="MGC94" s="49"/>
      <c r="MGD94" s="49"/>
      <c r="MGE94" s="49"/>
      <c r="MGF94" s="49"/>
      <c r="MGG94" s="49"/>
      <c r="MGH94" s="49"/>
      <c r="MGI94" s="49"/>
      <c r="MGJ94" s="49"/>
      <c r="MGK94" s="49"/>
      <c r="MGL94" s="49"/>
      <c r="MGM94" s="49"/>
      <c r="MGN94" s="49"/>
      <c r="MGO94" s="49"/>
      <c r="MGP94" s="49"/>
      <c r="MGQ94" s="49"/>
      <c r="MGR94" s="49"/>
      <c r="MGS94" s="49"/>
      <c r="MGT94" s="49"/>
      <c r="MGU94" s="49"/>
      <c r="MGV94" s="49"/>
      <c r="MGW94" s="49"/>
      <c r="MGX94" s="49"/>
      <c r="MGY94" s="49"/>
      <c r="MGZ94" s="49"/>
      <c r="MHA94" s="49"/>
      <c r="MHB94" s="49"/>
      <c r="MHC94" s="49"/>
      <c r="MHD94" s="49"/>
      <c r="MHE94" s="49"/>
      <c r="MHF94" s="49"/>
      <c r="MHG94" s="49"/>
      <c r="MHH94" s="49"/>
      <c r="MHI94" s="49"/>
      <c r="MHJ94" s="49"/>
      <c r="MHK94" s="49"/>
      <c r="MHL94" s="49"/>
      <c r="MHM94" s="49"/>
      <c r="MHN94" s="49"/>
      <c r="MHO94" s="49"/>
      <c r="MHP94" s="49"/>
      <c r="MHQ94" s="49"/>
      <c r="MHR94" s="49"/>
      <c r="MHS94" s="49"/>
      <c r="MHT94" s="49"/>
      <c r="MHU94" s="49"/>
      <c r="MHV94" s="49"/>
      <c r="MHW94" s="49"/>
      <c r="MHX94" s="49"/>
      <c r="MHY94" s="49"/>
      <c r="MHZ94" s="49"/>
      <c r="MIA94" s="49"/>
      <c r="MIB94" s="49"/>
      <c r="MIC94" s="49"/>
      <c r="MID94" s="49"/>
      <c r="MIE94" s="49"/>
      <c r="MIF94" s="49"/>
      <c r="MIG94" s="49"/>
      <c r="MIH94" s="49"/>
      <c r="MII94" s="49"/>
      <c r="MIJ94" s="49"/>
      <c r="MIK94" s="49"/>
      <c r="MIL94" s="49"/>
      <c r="MIM94" s="49"/>
      <c r="MIN94" s="49"/>
      <c r="MIO94" s="49"/>
      <c r="MIP94" s="49"/>
      <c r="MIQ94" s="49"/>
      <c r="MIR94" s="49"/>
      <c r="MIS94" s="49"/>
      <c r="MIT94" s="49"/>
      <c r="MIU94" s="49"/>
      <c r="MIV94" s="49"/>
      <c r="MIW94" s="49"/>
      <c r="MIX94" s="49"/>
      <c r="MIY94" s="49"/>
      <c r="MIZ94" s="49"/>
      <c r="MJA94" s="49"/>
      <c r="MJB94" s="49"/>
      <c r="MJC94" s="49"/>
      <c r="MJD94" s="49"/>
      <c r="MJE94" s="49"/>
      <c r="MJF94" s="49"/>
      <c r="MJG94" s="49"/>
      <c r="MJH94" s="49"/>
      <c r="MJI94" s="49"/>
      <c r="MJJ94" s="49"/>
      <c r="MJK94" s="49"/>
      <c r="MJL94" s="49"/>
      <c r="MJM94" s="49"/>
      <c r="MJN94" s="49"/>
      <c r="MJO94" s="49"/>
      <c r="MJP94" s="49"/>
      <c r="MJQ94" s="49"/>
      <c r="MJR94" s="49"/>
      <c r="MJS94" s="49"/>
      <c r="MJT94" s="49"/>
      <c r="MJU94" s="49"/>
      <c r="MJV94" s="49"/>
      <c r="MJW94" s="49"/>
      <c r="MJX94" s="49"/>
      <c r="MJY94" s="49"/>
      <c r="MJZ94" s="49"/>
      <c r="MKA94" s="49"/>
      <c r="MKB94" s="49"/>
      <c r="MKC94" s="49"/>
      <c r="MKD94" s="49"/>
      <c r="MKE94" s="49"/>
      <c r="MKF94" s="49"/>
      <c r="MKG94" s="49"/>
      <c r="MKH94" s="49"/>
      <c r="MKI94" s="49"/>
      <c r="MKJ94" s="49"/>
      <c r="MKK94" s="49"/>
      <c r="MKL94" s="49"/>
      <c r="MKM94" s="49"/>
      <c r="MKN94" s="49"/>
      <c r="MKO94" s="49"/>
      <c r="MKP94" s="49"/>
      <c r="MKQ94" s="49"/>
      <c r="MKR94" s="49"/>
      <c r="MKS94" s="49"/>
      <c r="MKT94" s="49"/>
      <c r="MKU94" s="49"/>
      <c r="MKV94" s="49"/>
      <c r="MKW94" s="49"/>
      <c r="MKX94" s="49"/>
      <c r="MKY94" s="49"/>
      <c r="MKZ94" s="49"/>
      <c r="MLA94" s="49"/>
      <c r="MLB94" s="49"/>
      <c r="MLC94" s="49"/>
      <c r="MLD94" s="49"/>
      <c r="MLE94" s="49"/>
      <c r="MLF94" s="49"/>
      <c r="MLG94" s="49"/>
      <c r="MLH94" s="49"/>
      <c r="MLI94" s="49"/>
      <c r="MLJ94" s="49"/>
      <c r="MLK94" s="49"/>
      <c r="MLL94" s="49"/>
      <c r="MLM94" s="49"/>
      <c r="MLN94" s="49"/>
      <c r="MLO94" s="49"/>
      <c r="MLP94" s="49"/>
      <c r="MLQ94" s="49"/>
      <c r="MLR94" s="49"/>
      <c r="MLS94" s="49"/>
      <c r="MLT94" s="49"/>
      <c r="MLU94" s="49"/>
      <c r="MLV94" s="49"/>
      <c r="MLW94" s="49"/>
      <c r="MLX94" s="49"/>
      <c r="MLY94" s="49"/>
      <c r="MLZ94" s="49"/>
      <c r="MMA94" s="49"/>
      <c r="MMB94" s="49"/>
      <c r="MMC94" s="49"/>
      <c r="MMD94" s="49"/>
      <c r="MME94" s="49"/>
      <c r="MMF94" s="49"/>
      <c r="MMG94" s="49"/>
      <c r="MMH94" s="49"/>
      <c r="MMI94" s="49"/>
      <c r="MMJ94" s="49"/>
      <c r="MMK94" s="49"/>
      <c r="MML94" s="49"/>
      <c r="MMM94" s="49"/>
      <c r="MMN94" s="49"/>
      <c r="MMO94" s="49"/>
      <c r="MMP94" s="49"/>
      <c r="MMQ94" s="49"/>
      <c r="MMR94" s="49"/>
      <c r="MMS94" s="49"/>
      <c r="MMT94" s="49"/>
      <c r="MMU94" s="49"/>
      <c r="MMV94" s="49"/>
      <c r="MMW94" s="49"/>
      <c r="MMX94" s="49"/>
      <c r="MMY94" s="49"/>
      <c r="MMZ94" s="49"/>
      <c r="MNA94" s="49"/>
      <c r="MNB94" s="49"/>
      <c r="MNC94" s="49"/>
      <c r="MND94" s="49"/>
      <c r="MNE94" s="49"/>
      <c r="MNF94" s="49"/>
      <c r="MNG94" s="49"/>
      <c r="MNH94" s="49"/>
      <c r="MNI94" s="49"/>
      <c r="MNJ94" s="49"/>
      <c r="MNK94" s="49"/>
      <c r="MNL94" s="49"/>
      <c r="MNM94" s="49"/>
      <c r="MNN94" s="49"/>
      <c r="MNO94" s="49"/>
      <c r="MNP94" s="49"/>
      <c r="MNQ94" s="49"/>
      <c r="MNR94" s="49"/>
      <c r="MNS94" s="49"/>
      <c r="MNT94" s="49"/>
      <c r="MNU94" s="49"/>
      <c r="MNV94" s="49"/>
      <c r="MNW94" s="49"/>
      <c r="MNX94" s="49"/>
      <c r="MNY94" s="49"/>
      <c r="MNZ94" s="49"/>
      <c r="MOA94" s="49"/>
      <c r="MOB94" s="49"/>
      <c r="MOC94" s="49"/>
      <c r="MOD94" s="49"/>
      <c r="MOE94" s="49"/>
      <c r="MOF94" s="49"/>
      <c r="MOG94" s="49"/>
      <c r="MOH94" s="49"/>
      <c r="MOI94" s="49"/>
      <c r="MOJ94" s="49"/>
      <c r="MOK94" s="49"/>
      <c r="MOL94" s="49"/>
      <c r="MOM94" s="49"/>
      <c r="MON94" s="49"/>
      <c r="MOO94" s="49"/>
      <c r="MOP94" s="49"/>
      <c r="MOQ94" s="49"/>
      <c r="MOR94" s="49"/>
      <c r="MOS94" s="49"/>
      <c r="MOT94" s="49"/>
      <c r="MOU94" s="49"/>
      <c r="MOV94" s="49"/>
      <c r="MOW94" s="49"/>
      <c r="MOX94" s="49"/>
      <c r="MOY94" s="49"/>
      <c r="MOZ94" s="49"/>
      <c r="MPA94" s="49"/>
      <c r="MPB94" s="49"/>
      <c r="MPC94" s="49"/>
      <c r="MPD94" s="49"/>
      <c r="MPE94" s="49"/>
      <c r="MPF94" s="49"/>
      <c r="MPG94" s="49"/>
      <c r="MPH94" s="49"/>
      <c r="MPI94" s="49"/>
      <c r="MPJ94" s="49"/>
      <c r="MPK94" s="49"/>
      <c r="MPL94" s="49"/>
      <c r="MPM94" s="49"/>
      <c r="MPN94" s="49"/>
      <c r="MPO94" s="49"/>
      <c r="MPP94" s="49"/>
      <c r="MPQ94" s="49"/>
      <c r="MPR94" s="49"/>
      <c r="MPS94" s="49"/>
      <c r="MPT94" s="49"/>
      <c r="MPU94" s="49"/>
      <c r="MPV94" s="49"/>
      <c r="MPW94" s="49"/>
      <c r="MPX94" s="49"/>
      <c r="MPY94" s="49"/>
      <c r="MPZ94" s="49"/>
      <c r="MQA94" s="49"/>
      <c r="MQB94" s="49"/>
      <c r="MQC94" s="49"/>
      <c r="MQD94" s="49"/>
      <c r="MQE94" s="49"/>
      <c r="MQF94" s="49"/>
      <c r="MQG94" s="49"/>
      <c r="MQH94" s="49"/>
      <c r="MQI94" s="49"/>
      <c r="MQJ94" s="49"/>
      <c r="MQK94" s="49"/>
      <c r="MQL94" s="49"/>
      <c r="MQM94" s="49"/>
      <c r="MQN94" s="49"/>
      <c r="MQO94" s="49"/>
      <c r="MQP94" s="49"/>
      <c r="MQQ94" s="49"/>
      <c r="MQR94" s="49"/>
      <c r="MQS94" s="49"/>
      <c r="MQT94" s="49"/>
      <c r="MQU94" s="49"/>
      <c r="MQV94" s="49"/>
      <c r="MQW94" s="49"/>
      <c r="MQX94" s="49"/>
      <c r="MQY94" s="49"/>
      <c r="MQZ94" s="49"/>
      <c r="MRA94" s="49"/>
      <c r="MRB94" s="49"/>
      <c r="MRC94" s="49"/>
      <c r="MRD94" s="49"/>
      <c r="MRE94" s="49"/>
      <c r="MRF94" s="49"/>
      <c r="MRG94" s="49"/>
      <c r="MRH94" s="49"/>
      <c r="MRI94" s="49"/>
      <c r="MRJ94" s="49"/>
      <c r="MRK94" s="49"/>
      <c r="MRL94" s="49"/>
      <c r="MRM94" s="49"/>
      <c r="MRN94" s="49"/>
      <c r="MRO94" s="49"/>
      <c r="MRP94" s="49"/>
      <c r="MRQ94" s="49"/>
      <c r="MRR94" s="49"/>
      <c r="MRS94" s="49"/>
      <c r="MRT94" s="49"/>
      <c r="MRU94" s="49"/>
      <c r="MRV94" s="49"/>
      <c r="MRW94" s="49"/>
      <c r="MRX94" s="49"/>
      <c r="MRY94" s="49"/>
      <c r="MRZ94" s="49"/>
      <c r="MSA94" s="49"/>
      <c r="MSB94" s="49"/>
      <c r="MSC94" s="49"/>
      <c r="MSD94" s="49"/>
      <c r="MSE94" s="49"/>
      <c r="MSF94" s="49"/>
      <c r="MSG94" s="49"/>
      <c r="MSH94" s="49"/>
      <c r="MSI94" s="49"/>
      <c r="MSJ94" s="49"/>
      <c r="MSK94" s="49"/>
      <c r="MSL94" s="49"/>
      <c r="MSM94" s="49"/>
      <c r="MSN94" s="49"/>
      <c r="MSO94" s="49"/>
      <c r="MSP94" s="49"/>
      <c r="MSQ94" s="49"/>
      <c r="MSR94" s="49"/>
      <c r="MSS94" s="49"/>
      <c r="MST94" s="49"/>
      <c r="MSU94" s="49"/>
      <c r="MSV94" s="49"/>
      <c r="MSW94" s="49"/>
      <c r="MSX94" s="49"/>
      <c r="MSY94" s="49"/>
      <c r="MSZ94" s="49"/>
      <c r="MTA94" s="49"/>
      <c r="MTB94" s="49"/>
      <c r="MTC94" s="49"/>
      <c r="MTD94" s="49"/>
      <c r="MTE94" s="49"/>
      <c r="MTF94" s="49"/>
      <c r="MTG94" s="49"/>
      <c r="MTH94" s="49"/>
      <c r="MTI94" s="49"/>
      <c r="MTJ94" s="49"/>
      <c r="MTK94" s="49"/>
      <c r="MTL94" s="49"/>
      <c r="MTM94" s="49"/>
      <c r="MTN94" s="49"/>
      <c r="MTO94" s="49"/>
      <c r="MTP94" s="49"/>
      <c r="MTQ94" s="49"/>
      <c r="MTR94" s="49"/>
      <c r="MTS94" s="49"/>
      <c r="MTT94" s="49"/>
      <c r="MTU94" s="49"/>
      <c r="MTV94" s="49"/>
      <c r="MTW94" s="49"/>
      <c r="MTX94" s="49"/>
      <c r="MTY94" s="49"/>
      <c r="MTZ94" s="49"/>
      <c r="MUA94" s="49"/>
      <c r="MUB94" s="49"/>
      <c r="MUC94" s="49"/>
      <c r="MUD94" s="49"/>
      <c r="MUE94" s="49"/>
      <c r="MUF94" s="49"/>
      <c r="MUG94" s="49"/>
      <c r="MUH94" s="49"/>
      <c r="MUI94" s="49"/>
      <c r="MUJ94" s="49"/>
      <c r="MUK94" s="49"/>
      <c r="MUL94" s="49"/>
      <c r="MUM94" s="49"/>
      <c r="MUN94" s="49"/>
      <c r="MUO94" s="49"/>
      <c r="MUP94" s="49"/>
      <c r="MUQ94" s="49"/>
      <c r="MUR94" s="49"/>
      <c r="MUS94" s="49"/>
      <c r="MUT94" s="49"/>
      <c r="MUU94" s="49"/>
      <c r="MUV94" s="49"/>
      <c r="MUW94" s="49"/>
      <c r="MUX94" s="49"/>
      <c r="MUY94" s="49"/>
      <c r="MUZ94" s="49"/>
      <c r="MVA94" s="49"/>
      <c r="MVB94" s="49"/>
      <c r="MVC94" s="49"/>
      <c r="MVD94" s="49"/>
      <c r="MVE94" s="49"/>
      <c r="MVF94" s="49"/>
      <c r="MVG94" s="49"/>
      <c r="MVH94" s="49"/>
      <c r="MVI94" s="49"/>
      <c r="MVJ94" s="49"/>
      <c r="MVK94" s="49"/>
      <c r="MVL94" s="49"/>
      <c r="MVM94" s="49"/>
      <c r="MVN94" s="49"/>
      <c r="MVO94" s="49"/>
      <c r="MVP94" s="49"/>
      <c r="MVQ94" s="49"/>
      <c r="MVR94" s="49"/>
      <c r="MVS94" s="49"/>
      <c r="MVT94" s="49"/>
      <c r="MVU94" s="49"/>
      <c r="MVV94" s="49"/>
      <c r="MVW94" s="49"/>
      <c r="MVX94" s="49"/>
      <c r="MVY94" s="49"/>
      <c r="MVZ94" s="49"/>
      <c r="MWA94" s="49"/>
      <c r="MWB94" s="49"/>
      <c r="MWC94" s="49"/>
      <c r="MWD94" s="49"/>
      <c r="MWE94" s="49"/>
      <c r="MWF94" s="49"/>
      <c r="MWG94" s="49"/>
      <c r="MWH94" s="49"/>
      <c r="MWI94" s="49"/>
      <c r="MWJ94" s="49"/>
      <c r="MWK94" s="49"/>
      <c r="MWL94" s="49"/>
      <c r="MWM94" s="49"/>
      <c r="MWN94" s="49"/>
      <c r="MWO94" s="49"/>
      <c r="MWP94" s="49"/>
      <c r="MWQ94" s="49"/>
      <c r="MWR94" s="49"/>
      <c r="MWS94" s="49"/>
      <c r="MWT94" s="49"/>
      <c r="MWU94" s="49"/>
      <c r="MWV94" s="49"/>
      <c r="MWW94" s="49"/>
      <c r="MWX94" s="49"/>
      <c r="MWY94" s="49"/>
      <c r="MWZ94" s="49"/>
      <c r="MXA94" s="49"/>
      <c r="MXB94" s="49"/>
      <c r="MXC94" s="49"/>
      <c r="MXD94" s="49"/>
      <c r="MXE94" s="49"/>
      <c r="MXF94" s="49"/>
      <c r="MXG94" s="49"/>
      <c r="MXH94" s="49"/>
      <c r="MXI94" s="49"/>
      <c r="MXJ94" s="49"/>
      <c r="MXK94" s="49"/>
      <c r="MXL94" s="49"/>
      <c r="MXM94" s="49"/>
      <c r="MXN94" s="49"/>
      <c r="MXO94" s="49"/>
      <c r="MXP94" s="49"/>
      <c r="MXQ94" s="49"/>
      <c r="MXR94" s="49"/>
      <c r="MXS94" s="49"/>
      <c r="MXT94" s="49"/>
      <c r="MXU94" s="49"/>
      <c r="MXV94" s="49"/>
      <c r="MXW94" s="49"/>
      <c r="MXX94" s="49"/>
      <c r="MXY94" s="49"/>
      <c r="MXZ94" s="49"/>
      <c r="MYA94" s="49"/>
      <c r="MYB94" s="49"/>
      <c r="MYC94" s="49"/>
      <c r="MYD94" s="49"/>
      <c r="MYE94" s="49"/>
      <c r="MYF94" s="49"/>
      <c r="MYG94" s="49"/>
      <c r="MYH94" s="49"/>
      <c r="MYI94" s="49"/>
      <c r="MYJ94" s="49"/>
      <c r="MYK94" s="49"/>
      <c r="MYL94" s="49"/>
      <c r="MYM94" s="49"/>
      <c r="MYN94" s="49"/>
      <c r="MYO94" s="49"/>
      <c r="MYP94" s="49"/>
      <c r="MYQ94" s="49"/>
      <c r="MYR94" s="49"/>
      <c r="MYS94" s="49"/>
      <c r="MYT94" s="49"/>
      <c r="MYU94" s="49"/>
      <c r="MYV94" s="49"/>
      <c r="MYW94" s="49"/>
      <c r="MYX94" s="49"/>
      <c r="MYY94" s="49"/>
      <c r="MYZ94" s="49"/>
      <c r="MZA94" s="49"/>
      <c r="MZB94" s="49"/>
      <c r="MZC94" s="49"/>
      <c r="MZD94" s="49"/>
      <c r="MZE94" s="49"/>
      <c r="MZF94" s="49"/>
      <c r="MZG94" s="49"/>
      <c r="MZH94" s="49"/>
      <c r="MZI94" s="49"/>
      <c r="MZJ94" s="49"/>
      <c r="MZK94" s="49"/>
      <c r="MZL94" s="49"/>
      <c r="MZM94" s="49"/>
      <c r="MZN94" s="49"/>
      <c r="MZO94" s="49"/>
      <c r="MZP94" s="49"/>
      <c r="MZQ94" s="49"/>
      <c r="MZR94" s="49"/>
      <c r="MZS94" s="49"/>
      <c r="MZT94" s="49"/>
      <c r="MZU94" s="49"/>
      <c r="MZV94" s="49"/>
      <c r="MZW94" s="49"/>
      <c r="MZX94" s="49"/>
      <c r="MZY94" s="49"/>
      <c r="MZZ94" s="49"/>
      <c r="NAA94" s="49"/>
      <c r="NAB94" s="49"/>
      <c r="NAC94" s="49"/>
      <c r="NAD94" s="49"/>
      <c r="NAE94" s="49"/>
      <c r="NAF94" s="49"/>
      <c r="NAG94" s="49"/>
      <c r="NAH94" s="49"/>
      <c r="NAI94" s="49"/>
      <c r="NAJ94" s="49"/>
      <c r="NAK94" s="49"/>
      <c r="NAL94" s="49"/>
      <c r="NAM94" s="49"/>
      <c r="NAN94" s="49"/>
      <c r="NAO94" s="49"/>
      <c r="NAP94" s="49"/>
      <c r="NAQ94" s="49"/>
      <c r="NAR94" s="49"/>
      <c r="NAS94" s="49"/>
      <c r="NAT94" s="49"/>
      <c r="NAU94" s="49"/>
      <c r="NAV94" s="49"/>
      <c r="NAW94" s="49"/>
      <c r="NAX94" s="49"/>
      <c r="NAY94" s="49"/>
      <c r="NAZ94" s="49"/>
      <c r="NBA94" s="49"/>
      <c r="NBB94" s="49"/>
      <c r="NBC94" s="49"/>
      <c r="NBD94" s="49"/>
      <c r="NBE94" s="49"/>
      <c r="NBF94" s="49"/>
      <c r="NBG94" s="49"/>
      <c r="NBH94" s="49"/>
      <c r="NBI94" s="49"/>
      <c r="NBJ94" s="49"/>
      <c r="NBK94" s="49"/>
      <c r="NBL94" s="49"/>
      <c r="NBM94" s="49"/>
      <c r="NBN94" s="49"/>
      <c r="NBO94" s="49"/>
      <c r="NBP94" s="49"/>
      <c r="NBQ94" s="49"/>
      <c r="NBR94" s="49"/>
      <c r="NBS94" s="49"/>
      <c r="NBT94" s="49"/>
      <c r="NBU94" s="49"/>
      <c r="NBV94" s="49"/>
      <c r="NBW94" s="49"/>
      <c r="NBX94" s="49"/>
      <c r="NBY94" s="49"/>
      <c r="NBZ94" s="49"/>
      <c r="NCA94" s="49"/>
      <c r="NCB94" s="49"/>
      <c r="NCC94" s="49"/>
      <c r="NCD94" s="49"/>
      <c r="NCE94" s="49"/>
      <c r="NCF94" s="49"/>
      <c r="NCG94" s="49"/>
      <c r="NCH94" s="49"/>
      <c r="NCI94" s="49"/>
      <c r="NCJ94" s="49"/>
      <c r="NCK94" s="49"/>
      <c r="NCL94" s="49"/>
      <c r="NCM94" s="49"/>
      <c r="NCN94" s="49"/>
      <c r="NCO94" s="49"/>
      <c r="NCP94" s="49"/>
      <c r="NCQ94" s="49"/>
      <c r="NCR94" s="49"/>
      <c r="NCS94" s="49"/>
      <c r="NCT94" s="49"/>
      <c r="NCU94" s="49"/>
      <c r="NCV94" s="49"/>
      <c r="NCW94" s="49"/>
      <c r="NCX94" s="49"/>
      <c r="NCY94" s="49"/>
      <c r="NCZ94" s="49"/>
      <c r="NDA94" s="49"/>
      <c r="NDB94" s="49"/>
      <c r="NDC94" s="49"/>
      <c r="NDD94" s="49"/>
      <c r="NDE94" s="49"/>
      <c r="NDF94" s="49"/>
      <c r="NDG94" s="49"/>
      <c r="NDH94" s="49"/>
      <c r="NDI94" s="49"/>
      <c r="NDJ94" s="49"/>
      <c r="NDK94" s="49"/>
      <c r="NDL94" s="49"/>
      <c r="NDM94" s="49"/>
      <c r="NDN94" s="49"/>
      <c r="NDO94" s="49"/>
      <c r="NDP94" s="49"/>
      <c r="NDQ94" s="49"/>
      <c r="NDR94" s="49"/>
      <c r="NDS94" s="49"/>
      <c r="NDT94" s="49"/>
      <c r="NDU94" s="49"/>
      <c r="NDV94" s="49"/>
      <c r="NDW94" s="49"/>
      <c r="NDX94" s="49"/>
      <c r="NDY94" s="49"/>
      <c r="NDZ94" s="49"/>
      <c r="NEA94" s="49"/>
      <c r="NEB94" s="49"/>
      <c r="NEC94" s="49"/>
      <c r="NED94" s="49"/>
      <c r="NEE94" s="49"/>
      <c r="NEF94" s="49"/>
      <c r="NEG94" s="49"/>
      <c r="NEH94" s="49"/>
      <c r="NEI94" s="49"/>
      <c r="NEJ94" s="49"/>
      <c r="NEK94" s="49"/>
      <c r="NEL94" s="49"/>
      <c r="NEM94" s="49"/>
      <c r="NEN94" s="49"/>
      <c r="NEO94" s="49"/>
      <c r="NEP94" s="49"/>
      <c r="NEQ94" s="49"/>
      <c r="NER94" s="49"/>
      <c r="NES94" s="49"/>
      <c r="NET94" s="49"/>
      <c r="NEU94" s="49"/>
      <c r="NEV94" s="49"/>
      <c r="NEW94" s="49"/>
      <c r="NEX94" s="49"/>
      <c r="NEY94" s="49"/>
      <c r="NEZ94" s="49"/>
      <c r="NFA94" s="49"/>
      <c r="NFB94" s="49"/>
      <c r="NFC94" s="49"/>
      <c r="NFD94" s="49"/>
      <c r="NFE94" s="49"/>
      <c r="NFF94" s="49"/>
      <c r="NFG94" s="49"/>
      <c r="NFH94" s="49"/>
      <c r="NFI94" s="49"/>
      <c r="NFJ94" s="49"/>
      <c r="NFK94" s="49"/>
      <c r="NFL94" s="49"/>
      <c r="NFM94" s="49"/>
      <c r="NFN94" s="49"/>
      <c r="NFO94" s="49"/>
      <c r="NFP94" s="49"/>
      <c r="NFQ94" s="49"/>
      <c r="NFR94" s="49"/>
      <c r="NFS94" s="49"/>
      <c r="NFT94" s="49"/>
      <c r="NFU94" s="49"/>
      <c r="NFV94" s="49"/>
      <c r="NFW94" s="49"/>
      <c r="NFX94" s="49"/>
      <c r="NFY94" s="49"/>
      <c r="NFZ94" s="49"/>
      <c r="NGA94" s="49"/>
      <c r="NGB94" s="49"/>
      <c r="NGC94" s="49"/>
      <c r="NGD94" s="49"/>
      <c r="NGE94" s="49"/>
      <c r="NGF94" s="49"/>
      <c r="NGG94" s="49"/>
      <c r="NGH94" s="49"/>
      <c r="NGI94" s="49"/>
      <c r="NGJ94" s="49"/>
      <c r="NGK94" s="49"/>
      <c r="NGL94" s="49"/>
      <c r="NGM94" s="49"/>
      <c r="NGN94" s="49"/>
      <c r="NGO94" s="49"/>
      <c r="NGP94" s="49"/>
      <c r="NGQ94" s="49"/>
      <c r="NGR94" s="49"/>
      <c r="NGS94" s="49"/>
      <c r="NGT94" s="49"/>
      <c r="NGU94" s="49"/>
      <c r="NGV94" s="49"/>
      <c r="NGW94" s="49"/>
      <c r="NGX94" s="49"/>
      <c r="NGY94" s="49"/>
      <c r="NGZ94" s="49"/>
      <c r="NHA94" s="49"/>
      <c r="NHB94" s="49"/>
      <c r="NHC94" s="49"/>
      <c r="NHD94" s="49"/>
      <c r="NHE94" s="49"/>
      <c r="NHF94" s="49"/>
      <c r="NHG94" s="49"/>
      <c r="NHH94" s="49"/>
      <c r="NHI94" s="49"/>
      <c r="NHJ94" s="49"/>
      <c r="NHK94" s="49"/>
      <c r="NHL94" s="49"/>
      <c r="NHM94" s="49"/>
      <c r="NHN94" s="49"/>
      <c r="NHO94" s="49"/>
      <c r="NHP94" s="49"/>
      <c r="NHQ94" s="49"/>
      <c r="NHR94" s="49"/>
      <c r="NHS94" s="49"/>
      <c r="NHT94" s="49"/>
      <c r="NHU94" s="49"/>
      <c r="NHV94" s="49"/>
      <c r="NHW94" s="49"/>
      <c r="NHX94" s="49"/>
      <c r="NHY94" s="49"/>
      <c r="NHZ94" s="49"/>
      <c r="NIA94" s="49"/>
      <c r="NIB94" s="49"/>
      <c r="NIC94" s="49"/>
      <c r="NID94" s="49"/>
      <c r="NIE94" s="49"/>
      <c r="NIF94" s="49"/>
      <c r="NIG94" s="49"/>
      <c r="NIH94" s="49"/>
      <c r="NII94" s="49"/>
      <c r="NIJ94" s="49"/>
      <c r="NIK94" s="49"/>
      <c r="NIL94" s="49"/>
      <c r="NIM94" s="49"/>
      <c r="NIN94" s="49"/>
      <c r="NIO94" s="49"/>
      <c r="NIP94" s="49"/>
      <c r="NIQ94" s="49"/>
      <c r="NIR94" s="49"/>
      <c r="NIS94" s="49"/>
      <c r="NIT94" s="49"/>
      <c r="NIU94" s="49"/>
      <c r="NIV94" s="49"/>
      <c r="NIW94" s="49"/>
      <c r="NIX94" s="49"/>
      <c r="NIY94" s="49"/>
      <c r="NIZ94" s="49"/>
      <c r="NJA94" s="49"/>
      <c r="NJB94" s="49"/>
      <c r="NJC94" s="49"/>
      <c r="NJD94" s="49"/>
      <c r="NJE94" s="49"/>
      <c r="NJF94" s="49"/>
      <c r="NJG94" s="49"/>
      <c r="NJH94" s="49"/>
      <c r="NJI94" s="49"/>
      <c r="NJJ94" s="49"/>
      <c r="NJK94" s="49"/>
      <c r="NJL94" s="49"/>
      <c r="NJM94" s="49"/>
      <c r="NJN94" s="49"/>
      <c r="NJO94" s="49"/>
      <c r="NJP94" s="49"/>
      <c r="NJQ94" s="49"/>
      <c r="NJR94" s="49"/>
      <c r="NJS94" s="49"/>
      <c r="NJT94" s="49"/>
      <c r="NJU94" s="49"/>
      <c r="NJV94" s="49"/>
      <c r="NJW94" s="49"/>
      <c r="NJX94" s="49"/>
      <c r="NJY94" s="49"/>
      <c r="NJZ94" s="49"/>
      <c r="NKA94" s="49"/>
      <c r="NKB94" s="49"/>
      <c r="NKC94" s="49"/>
      <c r="NKD94" s="49"/>
      <c r="NKE94" s="49"/>
      <c r="NKF94" s="49"/>
      <c r="NKG94" s="49"/>
      <c r="NKH94" s="49"/>
      <c r="NKI94" s="49"/>
      <c r="NKJ94" s="49"/>
      <c r="NKK94" s="49"/>
      <c r="NKL94" s="49"/>
      <c r="NKM94" s="49"/>
      <c r="NKN94" s="49"/>
      <c r="NKO94" s="49"/>
      <c r="NKP94" s="49"/>
      <c r="NKQ94" s="49"/>
      <c r="NKR94" s="49"/>
      <c r="NKS94" s="49"/>
      <c r="NKT94" s="49"/>
      <c r="NKU94" s="49"/>
      <c r="NKV94" s="49"/>
      <c r="NKW94" s="49"/>
      <c r="NKX94" s="49"/>
      <c r="NKY94" s="49"/>
      <c r="NKZ94" s="49"/>
      <c r="NLA94" s="49"/>
      <c r="NLB94" s="49"/>
      <c r="NLC94" s="49"/>
      <c r="NLD94" s="49"/>
      <c r="NLE94" s="49"/>
      <c r="NLF94" s="49"/>
      <c r="NLG94" s="49"/>
      <c r="NLH94" s="49"/>
      <c r="NLI94" s="49"/>
      <c r="NLJ94" s="49"/>
      <c r="NLK94" s="49"/>
      <c r="NLL94" s="49"/>
      <c r="NLM94" s="49"/>
      <c r="NLN94" s="49"/>
      <c r="NLO94" s="49"/>
      <c r="NLP94" s="49"/>
      <c r="NLQ94" s="49"/>
      <c r="NLR94" s="49"/>
      <c r="NLS94" s="49"/>
      <c r="NLT94" s="49"/>
      <c r="NLU94" s="49"/>
      <c r="NLV94" s="49"/>
      <c r="NLW94" s="49"/>
      <c r="NLX94" s="49"/>
      <c r="NLY94" s="49"/>
      <c r="NLZ94" s="49"/>
      <c r="NMA94" s="49"/>
      <c r="NMB94" s="49"/>
      <c r="NMC94" s="49"/>
      <c r="NMD94" s="49"/>
      <c r="NME94" s="49"/>
      <c r="NMF94" s="49"/>
      <c r="NMG94" s="49"/>
      <c r="NMH94" s="49"/>
      <c r="NMI94" s="49"/>
      <c r="NMJ94" s="49"/>
      <c r="NMK94" s="49"/>
      <c r="NML94" s="49"/>
      <c r="NMM94" s="49"/>
      <c r="NMN94" s="49"/>
      <c r="NMO94" s="49"/>
      <c r="NMP94" s="49"/>
      <c r="NMQ94" s="49"/>
      <c r="NMR94" s="49"/>
      <c r="NMS94" s="49"/>
      <c r="NMT94" s="49"/>
      <c r="NMU94" s="49"/>
      <c r="NMV94" s="49"/>
      <c r="NMW94" s="49"/>
      <c r="NMX94" s="49"/>
      <c r="NMY94" s="49"/>
      <c r="NMZ94" s="49"/>
      <c r="NNA94" s="49"/>
      <c r="NNB94" s="49"/>
      <c r="NNC94" s="49"/>
      <c r="NND94" s="49"/>
      <c r="NNE94" s="49"/>
      <c r="NNF94" s="49"/>
      <c r="NNG94" s="49"/>
      <c r="NNH94" s="49"/>
      <c r="NNI94" s="49"/>
      <c r="NNJ94" s="49"/>
      <c r="NNK94" s="49"/>
      <c r="NNL94" s="49"/>
      <c r="NNM94" s="49"/>
      <c r="NNN94" s="49"/>
      <c r="NNO94" s="49"/>
      <c r="NNP94" s="49"/>
      <c r="NNQ94" s="49"/>
      <c r="NNR94" s="49"/>
      <c r="NNS94" s="49"/>
      <c r="NNT94" s="49"/>
      <c r="NNU94" s="49"/>
      <c r="NNV94" s="49"/>
      <c r="NNW94" s="49"/>
      <c r="NNX94" s="49"/>
      <c r="NNY94" s="49"/>
      <c r="NNZ94" s="49"/>
      <c r="NOA94" s="49"/>
      <c r="NOB94" s="49"/>
      <c r="NOC94" s="49"/>
      <c r="NOD94" s="49"/>
      <c r="NOE94" s="49"/>
      <c r="NOF94" s="49"/>
      <c r="NOG94" s="49"/>
      <c r="NOH94" s="49"/>
      <c r="NOI94" s="49"/>
      <c r="NOJ94" s="49"/>
      <c r="NOK94" s="49"/>
      <c r="NOL94" s="49"/>
      <c r="NOM94" s="49"/>
      <c r="NON94" s="49"/>
      <c r="NOO94" s="49"/>
      <c r="NOP94" s="49"/>
      <c r="NOQ94" s="49"/>
      <c r="NOR94" s="49"/>
      <c r="NOS94" s="49"/>
      <c r="NOT94" s="49"/>
      <c r="NOU94" s="49"/>
      <c r="NOV94" s="49"/>
      <c r="NOW94" s="49"/>
      <c r="NOX94" s="49"/>
      <c r="NOY94" s="49"/>
      <c r="NOZ94" s="49"/>
      <c r="NPA94" s="49"/>
      <c r="NPB94" s="49"/>
      <c r="NPC94" s="49"/>
      <c r="NPD94" s="49"/>
      <c r="NPE94" s="49"/>
      <c r="NPF94" s="49"/>
      <c r="NPG94" s="49"/>
      <c r="NPH94" s="49"/>
      <c r="NPI94" s="49"/>
      <c r="NPJ94" s="49"/>
      <c r="NPK94" s="49"/>
      <c r="NPL94" s="49"/>
      <c r="NPM94" s="49"/>
      <c r="NPN94" s="49"/>
      <c r="NPO94" s="49"/>
      <c r="NPP94" s="49"/>
      <c r="NPQ94" s="49"/>
      <c r="NPR94" s="49"/>
      <c r="NPS94" s="49"/>
      <c r="NPT94" s="49"/>
      <c r="NPU94" s="49"/>
      <c r="NPV94" s="49"/>
      <c r="NPW94" s="49"/>
      <c r="NPX94" s="49"/>
      <c r="NPY94" s="49"/>
      <c r="NPZ94" s="49"/>
      <c r="NQA94" s="49"/>
      <c r="NQB94" s="49"/>
      <c r="NQC94" s="49"/>
      <c r="NQD94" s="49"/>
      <c r="NQE94" s="49"/>
      <c r="NQF94" s="49"/>
      <c r="NQG94" s="49"/>
      <c r="NQH94" s="49"/>
      <c r="NQI94" s="49"/>
      <c r="NQJ94" s="49"/>
      <c r="NQK94" s="49"/>
      <c r="NQL94" s="49"/>
      <c r="NQM94" s="49"/>
      <c r="NQN94" s="49"/>
      <c r="NQO94" s="49"/>
      <c r="NQP94" s="49"/>
      <c r="NQQ94" s="49"/>
      <c r="NQR94" s="49"/>
      <c r="NQS94" s="49"/>
      <c r="NQT94" s="49"/>
      <c r="NQU94" s="49"/>
      <c r="NQV94" s="49"/>
      <c r="NQW94" s="49"/>
      <c r="NQX94" s="49"/>
      <c r="NQY94" s="49"/>
      <c r="NQZ94" s="49"/>
      <c r="NRA94" s="49"/>
      <c r="NRB94" s="49"/>
      <c r="NRC94" s="49"/>
      <c r="NRD94" s="49"/>
      <c r="NRE94" s="49"/>
      <c r="NRF94" s="49"/>
      <c r="NRG94" s="49"/>
      <c r="NRH94" s="49"/>
      <c r="NRI94" s="49"/>
      <c r="NRJ94" s="49"/>
      <c r="NRK94" s="49"/>
      <c r="NRL94" s="49"/>
      <c r="NRM94" s="49"/>
      <c r="NRN94" s="49"/>
      <c r="NRO94" s="49"/>
      <c r="NRP94" s="49"/>
      <c r="NRQ94" s="49"/>
      <c r="NRR94" s="49"/>
      <c r="NRS94" s="49"/>
      <c r="NRT94" s="49"/>
      <c r="NRU94" s="49"/>
      <c r="NRV94" s="49"/>
      <c r="NRW94" s="49"/>
      <c r="NRX94" s="49"/>
      <c r="NRY94" s="49"/>
      <c r="NRZ94" s="49"/>
      <c r="NSA94" s="49"/>
      <c r="NSB94" s="49"/>
      <c r="NSC94" s="49"/>
      <c r="NSD94" s="49"/>
      <c r="NSE94" s="49"/>
      <c r="NSF94" s="49"/>
      <c r="NSG94" s="49"/>
      <c r="NSH94" s="49"/>
      <c r="NSI94" s="49"/>
      <c r="NSJ94" s="49"/>
      <c r="NSK94" s="49"/>
      <c r="NSL94" s="49"/>
      <c r="NSM94" s="49"/>
      <c r="NSN94" s="49"/>
      <c r="NSO94" s="49"/>
      <c r="NSP94" s="49"/>
      <c r="NSQ94" s="49"/>
      <c r="NSR94" s="49"/>
      <c r="NSS94" s="49"/>
      <c r="NST94" s="49"/>
      <c r="NSU94" s="49"/>
      <c r="NSV94" s="49"/>
      <c r="NSW94" s="49"/>
      <c r="NSX94" s="49"/>
      <c r="NSY94" s="49"/>
      <c r="NSZ94" s="49"/>
      <c r="NTA94" s="49"/>
      <c r="NTB94" s="49"/>
      <c r="NTC94" s="49"/>
      <c r="NTD94" s="49"/>
      <c r="NTE94" s="49"/>
      <c r="NTF94" s="49"/>
      <c r="NTG94" s="49"/>
      <c r="NTH94" s="49"/>
      <c r="NTI94" s="49"/>
      <c r="NTJ94" s="49"/>
      <c r="NTK94" s="49"/>
      <c r="NTL94" s="49"/>
      <c r="NTM94" s="49"/>
      <c r="NTN94" s="49"/>
      <c r="NTO94" s="49"/>
      <c r="NTP94" s="49"/>
      <c r="NTQ94" s="49"/>
      <c r="NTR94" s="49"/>
      <c r="NTS94" s="49"/>
      <c r="NTT94" s="49"/>
      <c r="NTU94" s="49"/>
      <c r="NTV94" s="49"/>
      <c r="NTW94" s="49"/>
      <c r="NTX94" s="49"/>
      <c r="NTY94" s="49"/>
      <c r="NTZ94" s="49"/>
      <c r="NUA94" s="49"/>
      <c r="NUB94" s="49"/>
      <c r="NUC94" s="49"/>
      <c r="NUD94" s="49"/>
      <c r="NUE94" s="49"/>
      <c r="NUF94" s="49"/>
      <c r="NUG94" s="49"/>
      <c r="NUH94" s="49"/>
      <c r="NUI94" s="49"/>
      <c r="NUJ94" s="49"/>
      <c r="NUK94" s="49"/>
      <c r="NUL94" s="49"/>
      <c r="NUM94" s="49"/>
      <c r="NUN94" s="49"/>
      <c r="NUO94" s="49"/>
      <c r="NUP94" s="49"/>
      <c r="NUQ94" s="49"/>
      <c r="NUR94" s="49"/>
      <c r="NUS94" s="49"/>
      <c r="NUT94" s="49"/>
      <c r="NUU94" s="49"/>
      <c r="NUV94" s="49"/>
      <c r="NUW94" s="49"/>
      <c r="NUX94" s="49"/>
      <c r="NUY94" s="49"/>
      <c r="NUZ94" s="49"/>
      <c r="NVA94" s="49"/>
      <c r="NVB94" s="49"/>
      <c r="NVC94" s="49"/>
      <c r="NVD94" s="49"/>
      <c r="NVE94" s="49"/>
      <c r="NVF94" s="49"/>
      <c r="NVG94" s="49"/>
      <c r="NVH94" s="49"/>
      <c r="NVI94" s="49"/>
      <c r="NVJ94" s="49"/>
      <c r="NVK94" s="49"/>
      <c r="NVL94" s="49"/>
      <c r="NVM94" s="49"/>
      <c r="NVN94" s="49"/>
      <c r="NVO94" s="49"/>
      <c r="NVP94" s="49"/>
      <c r="NVQ94" s="49"/>
      <c r="NVR94" s="49"/>
      <c r="NVS94" s="49"/>
      <c r="NVT94" s="49"/>
      <c r="NVU94" s="49"/>
      <c r="NVV94" s="49"/>
      <c r="NVW94" s="49"/>
      <c r="NVX94" s="49"/>
      <c r="NVY94" s="49"/>
      <c r="NVZ94" s="49"/>
      <c r="NWA94" s="49"/>
      <c r="NWB94" s="49"/>
      <c r="NWC94" s="49"/>
      <c r="NWD94" s="49"/>
      <c r="NWE94" s="49"/>
      <c r="NWF94" s="49"/>
      <c r="NWG94" s="49"/>
      <c r="NWH94" s="49"/>
      <c r="NWI94" s="49"/>
      <c r="NWJ94" s="49"/>
      <c r="NWK94" s="49"/>
      <c r="NWL94" s="49"/>
      <c r="NWM94" s="49"/>
      <c r="NWN94" s="49"/>
      <c r="NWO94" s="49"/>
      <c r="NWP94" s="49"/>
      <c r="NWQ94" s="49"/>
      <c r="NWR94" s="49"/>
      <c r="NWS94" s="49"/>
      <c r="NWT94" s="49"/>
      <c r="NWU94" s="49"/>
      <c r="NWV94" s="49"/>
      <c r="NWW94" s="49"/>
      <c r="NWX94" s="49"/>
      <c r="NWY94" s="49"/>
      <c r="NWZ94" s="49"/>
      <c r="NXA94" s="49"/>
      <c r="NXB94" s="49"/>
      <c r="NXC94" s="49"/>
      <c r="NXD94" s="49"/>
      <c r="NXE94" s="49"/>
      <c r="NXF94" s="49"/>
      <c r="NXG94" s="49"/>
      <c r="NXH94" s="49"/>
      <c r="NXI94" s="49"/>
      <c r="NXJ94" s="49"/>
      <c r="NXK94" s="49"/>
      <c r="NXL94" s="49"/>
      <c r="NXM94" s="49"/>
      <c r="NXN94" s="49"/>
      <c r="NXO94" s="49"/>
      <c r="NXP94" s="49"/>
      <c r="NXQ94" s="49"/>
      <c r="NXR94" s="49"/>
      <c r="NXS94" s="49"/>
      <c r="NXT94" s="49"/>
      <c r="NXU94" s="49"/>
      <c r="NXV94" s="49"/>
      <c r="NXW94" s="49"/>
      <c r="NXX94" s="49"/>
      <c r="NXY94" s="49"/>
      <c r="NXZ94" s="49"/>
      <c r="NYA94" s="49"/>
      <c r="NYB94" s="49"/>
      <c r="NYC94" s="49"/>
      <c r="NYD94" s="49"/>
      <c r="NYE94" s="49"/>
      <c r="NYF94" s="49"/>
      <c r="NYG94" s="49"/>
      <c r="NYH94" s="49"/>
      <c r="NYI94" s="49"/>
      <c r="NYJ94" s="49"/>
      <c r="NYK94" s="49"/>
      <c r="NYL94" s="49"/>
      <c r="NYM94" s="49"/>
      <c r="NYN94" s="49"/>
      <c r="NYO94" s="49"/>
      <c r="NYP94" s="49"/>
      <c r="NYQ94" s="49"/>
      <c r="NYR94" s="49"/>
      <c r="NYS94" s="49"/>
      <c r="NYT94" s="49"/>
      <c r="NYU94" s="49"/>
      <c r="NYV94" s="49"/>
      <c r="NYW94" s="49"/>
      <c r="NYX94" s="49"/>
      <c r="NYY94" s="49"/>
      <c r="NYZ94" s="49"/>
      <c r="NZA94" s="49"/>
      <c r="NZB94" s="49"/>
      <c r="NZC94" s="49"/>
      <c r="NZD94" s="49"/>
      <c r="NZE94" s="49"/>
      <c r="NZF94" s="49"/>
      <c r="NZG94" s="49"/>
      <c r="NZH94" s="49"/>
      <c r="NZI94" s="49"/>
      <c r="NZJ94" s="49"/>
      <c r="NZK94" s="49"/>
      <c r="NZL94" s="49"/>
      <c r="NZM94" s="49"/>
      <c r="NZN94" s="49"/>
      <c r="NZO94" s="49"/>
      <c r="NZP94" s="49"/>
      <c r="NZQ94" s="49"/>
      <c r="NZR94" s="49"/>
      <c r="NZS94" s="49"/>
      <c r="NZT94" s="49"/>
      <c r="NZU94" s="49"/>
      <c r="NZV94" s="49"/>
      <c r="NZW94" s="49"/>
      <c r="NZX94" s="49"/>
      <c r="NZY94" s="49"/>
      <c r="NZZ94" s="49"/>
      <c r="OAA94" s="49"/>
      <c r="OAB94" s="49"/>
      <c r="OAC94" s="49"/>
      <c r="OAD94" s="49"/>
      <c r="OAE94" s="49"/>
      <c r="OAF94" s="49"/>
      <c r="OAG94" s="49"/>
      <c r="OAH94" s="49"/>
      <c r="OAI94" s="49"/>
      <c r="OAJ94" s="49"/>
      <c r="OAK94" s="49"/>
      <c r="OAL94" s="49"/>
      <c r="OAM94" s="49"/>
      <c r="OAN94" s="49"/>
      <c r="OAO94" s="49"/>
      <c r="OAP94" s="49"/>
      <c r="OAQ94" s="49"/>
      <c r="OAR94" s="49"/>
      <c r="OAS94" s="49"/>
      <c r="OAT94" s="49"/>
      <c r="OAU94" s="49"/>
      <c r="OAV94" s="49"/>
      <c r="OAW94" s="49"/>
      <c r="OAX94" s="49"/>
      <c r="OAY94" s="49"/>
      <c r="OAZ94" s="49"/>
      <c r="OBA94" s="49"/>
      <c r="OBB94" s="49"/>
      <c r="OBC94" s="49"/>
      <c r="OBD94" s="49"/>
      <c r="OBE94" s="49"/>
      <c r="OBF94" s="49"/>
      <c r="OBG94" s="49"/>
      <c r="OBH94" s="49"/>
      <c r="OBI94" s="49"/>
      <c r="OBJ94" s="49"/>
      <c r="OBK94" s="49"/>
      <c r="OBL94" s="49"/>
      <c r="OBM94" s="49"/>
      <c r="OBN94" s="49"/>
      <c r="OBO94" s="49"/>
      <c r="OBP94" s="49"/>
      <c r="OBQ94" s="49"/>
      <c r="OBR94" s="49"/>
      <c r="OBS94" s="49"/>
      <c r="OBT94" s="49"/>
      <c r="OBU94" s="49"/>
      <c r="OBV94" s="49"/>
      <c r="OBW94" s="49"/>
      <c r="OBX94" s="49"/>
      <c r="OBY94" s="49"/>
      <c r="OBZ94" s="49"/>
      <c r="OCA94" s="49"/>
      <c r="OCB94" s="49"/>
      <c r="OCC94" s="49"/>
      <c r="OCD94" s="49"/>
      <c r="OCE94" s="49"/>
      <c r="OCF94" s="49"/>
      <c r="OCG94" s="49"/>
      <c r="OCH94" s="49"/>
      <c r="OCI94" s="49"/>
      <c r="OCJ94" s="49"/>
      <c r="OCK94" s="49"/>
      <c r="OCL94" s="49"/>
      <c r="OCM94" s="49"/>
      <c r="OCN94" s="49"/>
      <c r="OCO94" s="49"/>
      <c r="OCP94" s="49"/>
      <c r="OCQ94" s="49"/>
      <c r="OCR94" s="49"/>
      <c r="OCS94" s="49"/>
      <c r="OCT94" s="49"/>
      <c r="OCU94" s="49"/>
      <c r="OCV94" s="49"/>
      <c r="OCW94" s="49"/>
      <c r="OCX94" s="49"/>
      <c r="OCY94" s="49"/>
      <c r="OCZ94" s="49"/>
      <c r="ODA94" s="49"/>
      <c r="ODB94" s="49"/>
      <c r="ODC94" s="49"/>
      <c r="ODD94" s="49"/>
      <c r="ODE94" s="49"/>
      <c r="ODF94" s="49"/>
      <c r="ODG94" s="49"/>
      <c r="ODH94" s="49"/>
      <c r="ODI94" s="49"/>
      <c r="ODJ94" s="49"/>
      <c r="ODK94" s="49"/>
      <c r="ODL94" s="49"/>
      <c r="ODM94" s="49"/>
      <c r="ODN94" s="49"/>
      <c r="ODO94" s="49"/>
      <c r="ODP94" s="49"/>
      <c r="ODQ94" s="49"/>
      <c r="ODR94" s="49"/>
      <c r="ODS94" s="49"/>
      <c r="ODT94" s="49"/>
      <c r="ODU94" s="49"/>
      <c r="ODV94" s="49"/>
      <c r="ODW94" s="49"/>
      <c r="ODX94" s="49"/>
      <c r="ODY94" s="49"/>
      <c r="ODZ94" s="49"/>
      <c r="OEA94" s="49"/>
      <c r="OEB94" s="49"/>
      <c r="OEC94" s="49"/>
      <c r="OED94" s="49"/>
      <c r="OEE94" s="49"/>
      <c r="OEF94" s="49"/>
      <c r="OEG94" s="49"/>
      <c r="OEH94" s="49"/>
      <c r="OEI94" s="49"/>
      <c r="OEJ94" s="49"/>
      <c r="OEK94" s="49"/>
      <c r="OEL94" s="49"/>
      <c r="OEM94" s="49"/>
      <c r="OEN94" s="49"/>
      <c r="OEO94" s="49"/>
      <c r="OEP94" s="49"/>
      <c r="OEQ94" s="49"/>
      <c r="OER94" s="49"/>
      <c r="OES94" s="49"/>
      <c r="OET94" s="49"/>
      <c r="OEU94" s="49"/>
      <c r="OEV94" s="49"/>
      <c r="OEW94" s="49"/>
      <c r="OEX94" s="49"/>
      <c r="OEY94" s="49"/>
      <c r="OEZ94" s="49"/>
      <c r="OFA94" s="49"/>
      <c r="OFB94" s="49"/>
      <c r="OFC94" s="49"/>
      <c r="OFD94" s="49"/>
      <c r="OFE94" s="49"/>
      <c r="OFF94" s="49"/>
      <c r="OFG94" s="49"/>
      <c r="OFH94" s="49"/>
      <c r="OFI94" s="49"/>
      <c r="OFJ94" s="49"/>
      <c r="OFK94" s="49"/>
      <c r="OFL94" s="49"/>
      <c r="OFM94" s="49"/>
      <c r="OFN94" s="49"/>
      <c r="OFO94" s="49"/>
      <c r="OFP94" s="49"/>
      <c r="OFQ94" s="49"/>
      <c r="OFR94" s="49"/>
      <c r="OFS94" s="49"/>
      <c r="OFT94" s="49"/>
      <c r="OFU94" s="49"/>
      <c r="OFV94" s="49"/>
      <c r="OFW94" s="49"/>
      <c r="OFX94" s="49"/>
      <c r="OFY94" s="49"/>
      <c r="OFZ94" s="49"/>
      <c r="OGA94" s="49"/>
      <c r="OGB94" s="49"/>
      <c r="OGC94" s="49"/>
      <c r="OGD94" s="49"/>
      <c r="OGE94" s="49"/>
      <c r="OGF94" s="49"/>
      <c r="OGG94" s="49"/>
      <c r="OGH94" s="49"/>
      <c r="OGI94" s="49"/>
      <c r="OGJ94" s="49"/>
      <c r="OGK94" s="49"/>
      <c r="OGL94" s="49"/>
      <c r="OGM94" s="49"/>
      <c r="OGN94" s="49"/>
      <c r="OGO94" s="49"/>
      <c r="OGP94" s="49"/>
      <c r="OGQ94" s="49"/>
      <c r="OGR94" s="49"/>
      <c r="OGS94" s="49"/>
      <c r="OGT94" s="49"/>
      <c r="OGU94" s="49"/>
      <c r="OGV94" s="49"/>
      <c r="OGW94" s="49"/>
      <c r="OGX94" s="49"/>
      <c r="OGY94" s="49"/>
      <c r="OGZ94" s="49"/>
      <c r="OHA94" s="49"/>
      <c r="OHB94" s="49"/>
      <c r="OHC94" s="49"/>
      <c r="OHD94" s="49"/>
      <c r="OHE94" s="49"/>
      <c r="OHF94" s="49"/>
      <c r="OHG94" s="49"/>
      <c r="OHH94" s="49"/>
      <c r="OHI94" s="49"/>
      <c r="OHJ94" s="49"/>
      <c r="OHK94" s="49"/>
      <c r="OHL94" s="49"/>
      <c r="OHM94" s="49"/>
      <c r="OHN94" s="49"/>
      <c r="OHO94" s="49"/>
      <c r="OHP94" s="49"/>
      <c r="OHQ94" s="49"/>
      <c r="OHR94" s="49"/>
      <c r="OHS94" s="49"/>
      <c r="OHT94" s="49"/>
      <c r="OHU94" s="49"/>
      <c r="OHV94" s="49"/>
      <c r="OHW94" s="49"/>
      <c r="OHX94" s="49"/>
      <c r="OHY94" s="49"/>
      <c r="OHZ94" s="49"/>
      <c r="OIA94" s="49"/>
      <c r="OIB94" s="49"/>
      <c r="OIC94" s="49"/>
      <c r="OID94" s="49"/>
      <c r="OIE94" s="49"/>
      <c r="OIF94" s="49"/>
      <c r="OIG94" s="49"/>
      <c r="OIH94" s="49"/>
      <c r="OII94" s="49"/>
      <c r="OIJ94" s="49"/>
      <c r="OIK94" s="49"/>
      <c r="OIL94" s="49"/>
      <c r="OIM94" s="49"/>
      <c r="OIN94" s="49"/>
      <c r="OIO94" s="49"/>
      <c r="OIP94" s="49"/>
      <c r="OIQ94" s="49"/>
      <c r="OIR94" s="49"/>
      <c r="OIS94" s="49"/>
      <c r="OIT94" s="49"/>
      <c r="OIU94" s="49"/>
      <c r="OIV94" s="49"/>
      <c r="OIW94" s="49"/>
      <c r="OIX94" s="49"/>
      <c r="OIY94" s="49"/>
      <c r="OIZ94" s="49"/>
      <c r="OJA94" s="49"/>
      <c r="OJB94" s="49"/>
      <c r="OJC94" s="49"/>
      <c r="OJD94" s="49"/>
      <c r="OJE94" s="49"/>
      <c r="OJF94" s="49"/>
      <c r="OJG94" s="49"/>
      <c r="OJH94" s="49"/>
      <c r="OJI94" s="49"/>
      <c r="OJJ94" s="49"/>
      <c r="OJK94" s="49"/>
      <c r="OJL94" s="49"/>
      <c r="OJM94" s="49"/>
      <c r="OJN94" s="49"/>
      <c r="OJO94" s="49"/>
      <c r="OJP94" s="49"/>
      <c r="OJQ94" s="49"/>
      <c r="OJR94" s="49"/>
      <c r="OJS94" s="49"/>
      <c r="OJT94" s="49"/>
      <c r="OJU94" s="49"/>
      <c r="OJV94" s="49"/>
      <c r="OJW94" s="49"/>
      <c r="OJX94" s="49"/>
      <c r="OJY94" s="49"/>
      <c r="OJZ94" s="49"/>
      <c r="OKA94" s="49"/>
      <c r="OKB94" s="49"/>
      <c r="OKC94" s="49"/>
      <c r="OKD94" s="49"/>
      <c r="OKE94" s="49"/>
      <c r="OKF94" s="49"/>
      <c r="OKG94" s="49"/>
      <c r="OKH94" s="49"/>
      <c r="OKI94" s="49"/>
      <c r="OKJ94" s="49"/>
      <c r="OKK94" s="49"/>
      <c r="OKL94" s="49"/>
      <c r="OKM94" s="49"/>
      <c r="OKN94" s="49"/>
      <c r="OKO94" s="49"/>
      <c r="OKP94" s="49"/>
      <c r="OKQ94" s="49"/>
      <c r="OKR94" s="49"/>
      <c r="OKS94" s="49"/>
      <c r="OKT94" s="49"/>
      <c r="OKU94" s="49"/>
      <c r="OKV94" s="49"/>
      <c r="OKW94" s="49"/>
      <c r="OKX94" s="49"/>
      <c r="OKY94" s="49"/>
      <c r="OKZ94" s="49"/>
      <c r="OLA94" s="49"/>
      <c r="OLB94" s="49"/>
      <c r="OLC94" s="49"/>
      <c r="OLD94" s="49"/>
      <c r="OLE94" s="49"/>
      <c r="OLF94" s="49"/>
      <c r="OLG94" s="49"/>
      <c r="OLH94" s="49"/>
      <c r="OLI94" s="49"/>
      <c r="OLJ94" s="49"/>
      <c r="OLK94" s="49"/>
      <c r="OLL94" s="49"/>
      <c r="OLM94" s="49"/>
      <c r="OLN94" s="49"/>
      <c r="OLO94" s="49"/>
      <c r="OLP94" s="49"/>
      <c r="OLQ94" s="49"/>
      <c r="OLR94" s="49"/>
      <c r="OLS94" s="49"/>
      <c r="OLT94" s="49"/>
      <c r="OLU94" s="49"/>
      <c r="OLV94" s="49"/>
      <c r="OLW94" s="49"/>
      <c r="OLX94" s="49"/>
      <c r="OLY94" s="49"/>
      <c r="OLZ94" s="49"/>
      <c r="OMA94" s="49"/>
      <c r="OMB94" s="49"/>
      <c r="OMC94" s="49"/>
      <c r="OMD94" s="49"/>
      <c r="OME94" s="49"/>
      <c r="OMF94" s="49"/>
      <c r="OMG94" s="49"/>
      <c r="OMH94" s="49"/>
      <c r="OMI94" s="49"/>
      <c r="OMJ94" s="49"/>
      <c r="OMK94" s="49"/>
      <c r="OML94" s="49"/>
      <c r="OMM94" s="49"/>
      <c r="OMN94" s="49"/>
      <c r="OMO94" s="49"/>
      <c r="OMP94" s="49"/>
      <c r="OMQ94" s="49"/>
      <c r="OMR94" s="49"/>
      <c r="OMS94" s="49"/>
      <c r="OMT94" s="49"/>
      <c r="OMU94" s="49"/>
      <c r="OMV94" s="49"/>
      <c r="OMW94" s="49"/>
      <c r="OMX94" s="49"/>
      <c r="OMY94" s="49"/>
      <c r="OMZ94" s="49"/>
      <c r="ONA94" s="49"/>
      <c r="ONB94" s="49"/>
      <c r="ONC94" s="49"/>
      <c r="OND94" s="49"/>
      <c r="ONE94" s="49"/>
      <c r="ONF94" s="49"/>
      <c r="ONG94" s="49"/>
      <c r="ONH94" s="49"/>
      <c r="ONI94" s="49"/>
      <c r="ONJ94" s="49"/>
      <c r="ONK94" s="49"/>
      <c r="ONL94" s="49"/>
      <c r="ONM94" s="49"/>
      <c r="ONN94" s="49"/>
      <c r="ONO94" s="49"/>
      <c r="ONP94" s="49"/>
      <c r="ONQ94" s="49"/>
      <c r="ONR94" s="49"/>
      <c r="ONS94" s="49"/>
      <c r="ONT94" s="49"/>
      <c r="ONU94" s="49"/>
      <c r="ONV94" s="49"/>
      <c r="ONW94" s="49"/>
      <c r="ONX94" s="49"/>
      <c r="ONY94" s="49"/>
      <c r="ONZ94" s="49"/>
      <c r="OOA94" s="49"/>
      <c r="OOB94" s="49"/>
      <c r="OOC94" s="49"/>
      <c r="OOD94" s="49"/>
      <c r="OOE94" s="49"/>
      <c r="OOF94" s="49"/>
      <c r="OOG94" s="49"/>
      <c r="OOH94" s="49"/>
      <c r="OOI94" s="49"/>
      <c r="OOJ94" s="49"/>
      <c r="OOK94" s="49"/>
      <c r="OOL94" s="49"/>
      <c r="OOM94" s="49"/>
      <c r="OON94" s="49"/>
      <c r="OOO94" s="49"/>
      <c r="OOP94" s="49"/>
      <c r="OOQ94" s="49"/>
      <c r="OOR94" s="49"/>
      <c r="OOS94" s="49"/>
      <c r="OOT94" s="49"/>
      <c r="OOU94" s="49"/>
      <c r="OOV94" s="49"/>
      <c r="OOW94" s="49"/>
      <c r="OOX94" s="49"/>
      <c r="OOY94" s="49"/>
      <c r="OOZ94" s="49"/>
      <c r="OPA94" s="49"/>
      <c r="OPB94" s="49"/>
      <c r="OPC94" s="49"/>
      <c r="OPD94" s="49"/>
      <c r="OPE94" s="49"/>
      <c r="OPF94" s="49"/>
      <c r="OPG94" s="49"/>
      <c r="OPH94" s="49"/>
      <c r="OPI94" s="49"/>
      <c r="OPJ94" s="49"/>
      <c r="OPK94" s="49"/>
      <c r="OPL94" s="49"/>
      <c r="OPM94" s="49"/>
      <c r="OPN94" s="49"/>
      <c r="OPO94" s="49"/>
      <c r="OPP94" s="49"/>
      <c r="OPQ94" s="49"/>
      <c r="OPR94" s="49"/>
      <c r="OPS94" s="49"/>
      <c r="OPT94" s="49"/>
      <c r="OPU94" s="49"/>
      <c r="OPV94" s="49"/>
      <c r="OPW94" s="49"/>
      <c r="OPX94" s="49"/>
      <c r="OPY94" s="49"/>
      <c r="OPZ94" s="49"/>
      <c r="OQA94" s="49"/>
      <c r="OQB94" s="49"/>
      <c r="OQC94" s="49"/>
      <c r="OQD94" s="49"/>
      <c r="OQE94" s="49"/>
      <c r="OQF94" s="49"/>
      <c r="OQG94" s="49"/>
      <c r="OQH94" s="49"/>
      <c r="OQI94" s="49"/>
      <c r="OQJ94" s="49"/>
      <c r="OQK94" s="49"/>
      <c r="OQL94" s="49"/>
      <c r="OQM94" s="49"/>
      <c r="OQN94" s="49"/>
      <c r="OQO94" s="49"/>
      <c r="OQP94" s="49"/>
      <c r="OQQ94" s="49"/>
      <c r="OQR94" s="49"/>
      <c r="OQS94" s="49"/>
      <c r="OQT94" s="49"/>
      <c r="OQU94" s="49"/>
      <c r="OQV94" s="49"/>
      <c r="OQW94" s="49"/>
      <c r="OQX94" s="49"/>
      <c r="OQY94" s="49"/>
      <c r="OQZ94" s="49"/>
      <c r="ORA94" s="49"/>
      <c r="ORB94" s="49"/>
      <c r="ORC94" s="49"/>
      <c r="ORD94" s="49"/>
      <c r="ORE94" s="49"/>
      <c r="ORF94" s="49"/>
      <c r="ORG94" s="49"/>
      <c r="ORH94" s="49"/>
      <c r="ORI94" s="49"/>
      <c r="ORJ94" s="49"/>
      <c r="ORK94" s="49"/>
      <c r="ORL94" s="49"/>
      <c r="ORM94" s="49"/>
      <c r="ORN94" s="49"/>
      <c r="ORO94" s="49"/>
      <c r="ORP94" s="49"/>
      <c r="ORQ94" s="49"/>
      <c r="ORR94" s="49"/>
      <c r="ORS94" s="49"/>
      <c r="ORT94" s="49"/>
      <c r="ORU94" s="49"/>
      <c r="ORV94" s="49"/>
      <c r="ORW94" s="49"/>
      <c r="ORX94" s="49"/>
      <c r="ORY94" s="49"/>
      <c r="ORZ94" s="49"/>
      <c r="OSA94" s="49"/>
      <c r="OSB94" s="49"/>
      <c r="OSC94" s="49"/>
      <c r="OSD94" s="49"/>
      <c r="OSE94" s="49"/>
      <c r="OSF94" s="49"/>
      <c r="OSG94" s="49"/>
      <c r="OSH94" s="49"/>
      <c r="OSI94" s="49"/>
      <c r="OSJ94" s="49"/>
      <c r="OSK94" s="49"/>
      <c r="OSL94" s="49"/>
      <c r="OSM94" s="49"/>
      <c r="OSN94" s="49"/>
      <c r="OSO94" s="49"/>
      <c r="OSP94" s="49"/>
      <c r="OSQ94" s="49"/>
      <c r="OSR94" s="49"/>
      <c r="OSS94" s="49"/>
      <c r="OST94" s="49"/>
      <c r="OSU94" s="49"/>
      <c r="OSV94" s="49"/>
      <c r="OSW94" s="49"/>
      <c r="OSX94" s="49"/>
      <c r="OSY94" s="49"/>
      <c r="OSZ94" s="49"/>
      <c r="OTA94" s="49"/>
      <c r="OTB94" s="49"/>
      <c r="OTC94" s="49"/>
      <c r="OTD94" s="49"/>
      <c r="OTE94" s="49"/>
      <c r="OTF94" s="49"/>
      <c r="OTG94" s="49"/>
      <c r="OTH94" s="49"/>
      <c r="OTI94" s="49"/>
      <c r="OTJ94" s="49"/>
      <c r="OTK94" s="49"/>
      <c r="OTL94" s="49"/>
      <c r="OTM94" s="49"/>
      <c r="OTN94" s="49"/>
      <c r="OTO94" s="49"/>
      <c r="OTP94" s="49"/>
      <c r="OTQ94" s="49"/>
      <c r="OTR94" s="49"/>
      <c r="OTS94" s="49"/>
      <c r="OTT94" s="49"/>
      <c r="OTU94" s="49"/>
      <c r="OTV94" s="49"/>
      <c r="OTW94" s="49"/>
      <c r="OTX94" s="49"/>
      <c r="OTY94" s="49"/>
      <c r="OTZ94" s="49"/>
      <c r="OUA94" s="49"/>
      <c r="OUB94" s="49"/>
      <c r="OUC94" s="49"/>
      <c r="OUD94" s="49"/>
      <c r="OUE94" s="49"/>
      <c r="OUF94" s="49"/>
      <c r="OUG94" s="49"/>
      <c r="OUH94" s="49"/>
      <c r="OUI94" s="49"/>
      <c r="OUJ94" s="49"/>
      <c r="OUK94" s="49"/>
      <c r="OUL94" s="49"/>
      <c r="OUM94" s="49"/>
      <c r="OUN94" s="49"/>
      <c r="OUO94" s="49"/>
      <c r="OUP94" s="49"/>
      <c r="OUQ94" s="49"/>
      <c r="OUR94" s="49"/>
      <c r="OUS94" s="49"/>
      <c r="OUT94" s="49"/>
      <c r="OUU94" s="49"/>
      <c r="OUV94" s="49"/>
      <c r="OUW94" s="49"/>
      <c r="OUX94" s="49"/>
      <c r="OUY94" s="49"/>
      <c r="OUZ94" s="49"/>
      <c r="OVA94" s="49"/>
      <c r="OVB94" s="49"/>
      <c r="OVC94" s="49"/>
      <c r="OVD94" s="49"/>
      <c r="OVE94" s="49"/>
      <c r="OVF94" s="49"/>
      <c r="OVG94" s="49"/>
      <c r="OVH94" s="49"/>
      <c r="OVI94" s="49"/>
      <c r="OVJ94" s="49"/>
      <c r="OVK94" s="49"/>
      <c r="OVL94" s="49"/>
      <c r="OVM94" s="49"/>
      <c r="OVN94" s="49"/>
      <c r="OVO94" s="49"/>
      <c r="OVP94" s="49"/>
      <c r="OVQ94" s="49"/>
      <c r="OVR94" s="49"/>
      <c r="OVS94" s="49"/>
      <c r="OVT94" s="49"/>
      <c r="OVU94" s="49"/>
      <c r="OVV94" s="49"/>
      <c r="OVW94" s="49"/>
      <c r="OVX94" s="49"/>
      <c r="OVY94" s="49"/>
      <c r="OVZ94" s="49"/>
      <c r="OWA94" s="49"/>
      <c r="OWB94" s="49"/>
      <c r="OWC94" s="49"/>
      <c r="OWD94" s="49"/>
      <c r="OWE94" s="49"/>
      <c r="OWF94" s="49"/>
      <c r="OWG94" s="49"/>
      <c r="OWH94" s="49"/>
      <c r="OWI94" s="49"/>
      <c r="OWJ94" s="49"/>
      <c r="OWK94" s="49"/>
      <c r="OWL94" s="49"/>
      <c r="OWM94" s="49"/>
      <c r="OWN94" s="49"/>
      <c r="OWO94" s="49"/>
      <c r="OWP94" s="49"/>
      <c r="OWQ94" s="49"/>
      <c r="OWR94" s="49"/>
      <c r="OWS94" s="49"/>
      <c r="OWT94" s="49"/>
      <c r="OWU94" s="49"/>
      <c r="OWV94" s="49"/>
      <c r="OWW94" s="49"/>
      <c r="OWX94" s="49"/>
      <c r="OWY94" s="49"/>
      <c r="OWZ94" s="49"/>
      <c r="OXA94" s="49"/>
      <c r="OXB94" s="49"/>
      <c r="OXC94" s="49"/>
      <c r="OXD94" s="49"/>
      <c r="OXE94" s="49"/>
      <c r="OXF94" s="49"/>
      <c r="OXG94" s="49"/>
      <c r="OXH94" s="49"/>
      <c r="OXI94" s="49"/>
      <c r="OXJ94" s="49"/>
      <c r="OXK94" s="49"/>
      <c r="OXL94" s="49"/>
      <c r="OXM94" s="49"/>
      <c r="OXN94" s="49"/>
      <c r="OXO94" s="49"/>
      <c r="OXP94" s="49"/>
      <c r="OXQ94" s="49"/>
      <c r="OXR94" s="49"/>
      <c r="OXS94" s="49"/>
      <c r="OXT94" s="49"/>
      <c r="OXU94" s="49"/>
      <c r="OXV94" s="49"/>
      <c r="OXW94" s="49"/>
      <c r="OXX94" s="49"/>
      <c r="OXY94" s="49"/>
      <c r="OXZ94" s="49"/>
      <c r="OYA94" s="49"/>
      <c r="OYB94" s="49"/>
      <c r="OYC94" s="49"/>
      <c r="OYD94" s="49"/>
      <c r="OYE94" s="49"/>
      <c r="OYF94" s="49"/>
      <c r="OYG94" s="49"/>
      <c r="OYH94" s="49"/>
      <c r="OYI94" s="49"/>
      <c r="OYJ94" s="49"/>
      <c r="OYK94" s="49"/>
      <c r="OYL94" s="49"/>
      <c r="OYM94" s="49"/>
      <c r="OYN94" s="49"/>
      <c r="OYO94" s="49"/>
      <c r="OYP94" s="49"/>
      <c r="OYQ94" s="49"/>
      <c r="OYR94" s="49"/>
      <c r="OYS94" s="49"/>
      <c r="OYT94" s="49"/>
      <c r="OYU94" s="49"/>
      <c r="OYV94" s="49"/>
      <c r="OYW94" s="49"/>
      <c r="OYX94" s="49"/>
      <c r="OYY94" s="49"/>
      <c r="OYZ94" s="49"/>
      <c r="OZA94" s="49"/>
      <c r="OZB94" s="49"/>
      <c r="OZC94" s="49"/>
      <c r="OZD94" s="49"/>
      <c r="OZE94" s="49"/>
      <c r="OZF94" s="49"/>
      <c r="OZG94" s="49"/>
      <c r="OZH94" s="49"/>
      <c r="OZI94" s="49"/>
      <c r="OZJ94" s="49"/>
      <c r="OZK94" s="49"/>
      <c r="OZL94" s="49"/>
      <c r="OZM94" s="49"/>
      <c r="OZN94" s="49"/>
      <c r="OZO94" s="49"/>
      <c r="OZP94" s="49"/>
      <c r="OZQ94" s="49"/>
      <c r="OZR94" s="49"/>
      <c r="OZS94" s="49"/>
      <c r="OZT94" s="49"/>
      <c r="OZU94" s="49"/>
      <c r="OZV94" s="49"/>
      <c r="OZW94" s="49"/>
      <c r="OZX94" s="49"/>
      <c r="OZY94" s="49"/>
      <c r="OZZ94" s="49"/>
      <c r="PAA94" s="49"/>
      <c r="PAB94" s="49"/>
      <c r="PAC94" s="49"/>
      <c r="PAD94" s="49"/>
      <c r="PAE94" s="49"/>
      <c r="PAF94" s="49"/>
      <c r="PAG94" s="49"/>
      <c r="PAH94" s="49"/>
      <c r="PAI94" s="49"/>
      <c r="PAJ94" s="49"/>
      <c r="PAK94" s="49"/>
      <c r="PAL94" s="49"/>
      <c r="PAM94" s="49"/>
      <c r="PAN94" s="49"/>
      <c r="PAO94" s="49"/>
      <c r="PAP94" s="49"/>
      <c r="PAQ94" s="49"/>
      <c r="PAR94" s="49"/>
      <c r="PAS94" s="49"/>
      <c r="PAT94" s="49"/>
      <c r="PAU94" s="49"/>
      <c r="PAV94" s="49"/>
      <c r="PAW94" s="49"/>
      <c r="PAX94" s="49"/>
      <c r="PAY94" s="49"/>
      <c r="PAZ94" s="49"/>
      <c r="PBA94" s="49"/>
      <c r="PBB94" s="49"/>
      <c r="PBC94" s="49"/>
      <c r="PBD94" s="49"/>
      <c r="PBE94" s="49"/>
      <c r="PBF94" s="49"/>
      <c r="PBG94" s="49"/>
      <c r="PBH94" s="49"/>
      <c r="PBI94" s="49"/>
      <c r="PBJ94" s="49"/>
      <c r="PBK94" s="49"/>
      <c r="PBL94" s="49"/>
      <c r="PBM94" s="49"/>
      <c r="PBN94" s="49"/>
      <c r="PBO94" s="49"/>
      <c r="PBP94" s="49"/>
      <c r="PBQ94" s="49"/>
      <c r="PBR94" s="49"/>
      <c r="PBS94" s="49"/>
      <c r="PBT94" s="49"/>
      <c r="PBU94" s="49"/>
      <c r="PBV94" s="49"/>
      <c r="PBW94" s="49"/>
      <c r="PBX94" s="49"/>
      <c r="PBY94" s="49"/>
      <c r="PBZ94" s="49"/>
      <c r="PCA94" s="49"/>
      <c r="PCB94" s="49"/>
      <c r="PCC94" s="49"/>
      <c r="PCD94" s="49"/>
      <c r="PCE94" s="49"/>
      <c r="PCF94" s="49"/>
      <c r="PCG94" s="49"/>
      <c r="PCH94" s="49"/>
      <c r="PCI94" s="49"/>
      <c r="PCJ94" s="49"/>
      <c r="PCK94" s="49"/>
      <c r="PCL94" s="49"/>
      <c r="PCM94" s="49"/>
      <c r="PCN94" s="49"/>
      <c r="PCO94" s="49"/>
      <c r="PCP94" s="49"/>
      <c r="PCQ94" s="49"/>
      <c r="PCR94" s="49"/>
      <c r="PCS94" s="49"/>
      <c r="PCT94" s="49"/>
      <c r="PCU94" s="49"/>
      <c r="PCV94" s="49"/>
      <c r="PCW94" s="49"/>
      <c r="PCX94" s="49"/>
      <c r="PCY94" s="49"/>
      <c r="PCZ94" s="49"/>
      <c r="PDA94" s="49"/>
      <c r="PDB94" s="49"/>
      <c r="PDC94" s="49"/>
      <c r="PDD94" s="49"/>
      <c r="PDE94" s="49"/>
      <c r="PDF94" s="49"/>
      <c r="PDG94" s="49"/>
      <c r="PDH94" s="49"/>
      <c r="PDI94" s="49"/>
      <c r="PDJ94" s="49"/>
      <c r="PDK94" s="49"/>
      <c r="PDL94" s="49"/>
      <c r="PDM94" s="49"/>
      <c r="PDN94" s="49"/>
      <c r="PDO94" s="49"/>
      <c r="PDP94" s="49"/>
      <c r="PDQ94" s="49"/>
      <c r="PDR94" s="49"/>
      <c r="PDS94" s="49"/>
      <c r="PDT94" s="49"/>
      <c r="PDU94" s="49"/>
      <c r="PDV94" s="49"/>
      <c r="PDW94" s="49"/>
      <c r="PDX94" s="49"/>
      <c r="PDY94" s="49"/>
      <c r="PDZ94" s="49"/>
      <c r="PEA94" s="49"/>
      <c r="PEB94" s="49"/>
      <c r="PEC94" s="49"/>
      <c r="PED94" s="49"/>
      <c r="PEE94" s="49"/>
      <c r="PEF94" s="49"/>
      <c r="PEG94" s="49"/>
      <c r="PEH94" s="49"/>
      <c r="PEI94" s="49"/>
      <c r="PEJ94" s="49"/>
      <c r="PEK94" s="49"/>
      <c r="PEL94" s="49"/>
      <c r="PEM94" s="49"/>
      <c r="PEN94" s="49"/>
      <c r="PEO94" s="49"/>
      <c r="PEP94" s="49"/>
      <c r="PEQ94" s="49"/>
      <c r="PER94" s="49"/>
      <c r="PES94" s="49"/>
      <c r="PET94" s="49"/>
      <c r="PEU94" s="49"/>
      <c r="PEV94" s="49"/>
      <c r="PEW94" s="49"/>
      <c r="PEX94" s="49"/>
      <c r="PEY94" s="49"/>
      <c r="PEZ94" s="49"/>
      <c r="PFA94" s="49"/>
      <c r="PFB94" s="49"/>
      <c r="PFC94" s="49"/>
      <c r="PFD94" s="49"/>
      <c r="PFE94" s="49"/>
      <c r="PFF94" s="49"/>
      <c r="PFG94" s="49"/>
      <c r="PFH94" s="49"/>
      <c r="PFI94" s="49"/>
      <c r="PFJ94" s="49"/>
      <c r="PFK94" s="49"/>
      <c r="PFL94" s="49"/>
      <c r="PFM94" s="49"/>
      <c r="PFN94" s="49"/>
      <c r="PFO94" s="49"/>
      <c r="PFP94" s="49"/>
      <c r="PFQ94" s="49"/>
      <c r="PFR94" s="49"/>
      <c r="PFS94" s="49"/>
      <c r="PFT94" s="49"/>
      <c r="PFU94" s="49"/>
      <c r="PFV94" s="49"/>
      <c r="PFW94" s="49"/>
      <c r="PFX94" s="49"/>
      <c r="PFY94" s="49"/>
      <c r="PFZ94" s="49"/>
      <c r="PGA94" s="49"/>
      <c r="PGB94" s="49"/>
      <c r="PGC94" s="49"/>
      <c r="PGD94" s="49"/>
      <c r="PGE94" s="49"/>
      <c r="PGF94" s="49"/>
      <c r="PGG94" s="49"/>
      <c r="PGH94" s="49"/>
      <c r="PGI94" s="49"/>
      <c r="PGJ94" s="49"/>
      <c r="PGK94" s="49"/>
      <c r="PGL94" s="49"/>
      <c r="PGM94" s="49"/>
      <c r="PGN94" s="49"/>
      <c r="PGO94" s="49"/>
      <c r="PGP94" s="49"/>
      <c r="PGQ94" s="49"/>
      <c r="PGR94" s="49"/>
      <c r="PGS94" s="49"/>
      <c r="PGT94" s="49"/>
      <c r="PGU94" s="49"/>
      <c r="PGV94" s="49"/>
      <c r="PGW94" s="49"/>
      <c r="PGX94" s="49"/>
      <c r="PGY94" s="49"/>
      <c r="PGZ94" s="49"/>
      <c r="PHA94" s="49"/>
      <c r="PHB94" s="49"/>
      <c r="PHC94" s="49"/>
      <c r="PHD94" s="49"/>
      <c r="PHE94" s="49"/>
      <c r="PHF94" s="49"/>
      <c r="PHG94" s="49"/>
      <c r="PHH94" s="49"/>
      <c r="PHI94" s="49"/>
      <c r="PHJ94" s="49"/>
      <c r="PHK94" s="49"/>
      <c r="PHL94" s="49"/>
      <c r="PHM94" s="49"/>
      <c r="PHN94" s="49"/>
      <c r="PHO94" s="49"/>
      <c r="PHP94" s="49"/>
      <c r="PHQ94" s="49"/>
      <c r="PHR94" s="49"/>
      <c r="PHS94" s="49"/>
      <c r="PHT94" s="49"/>
      <c r="PHU94" s="49"/>
      <c r="PHV94" s="49"/>
      <c r="PHW94" s="49"/>
      <c r="PHX94" s="49"/>
      <c r="PHY94" s="49"/>
      <c r="PHZ94" s="49"/>
      <c r="PIA94" s="49"/>
      <c r="PIB94" s="49"/>
      <c r="PIC94" s="49"/>
      <c r="PID94" s="49"/>
      <c r="PIE94" s="49"/>
      <c r="PIF94" s="49"/>
      <c r="PIG94" s="49"/>
      <c r="PIH94" s="49"/>
      <c r="PII94" s="49"/>
      <c r="PIJ94" s="49"/>
      <c r="PIK94" s="49"/>
      <c r="PIL94" s="49"/>
      <c r="PIM94" s="49"/>
      <c r="PIN94" s="49"/>
      <c r="PIO94" s="49"/>
      <c r="PIP94" s="49"/>
      <c r="PIQ94" s="49"/>
      <c r="PIR94" s="49"/>
      <c r="PIS94" s="49"/>
      <c r="PIT94" s="49"/>
      <c r="PIU94" s="49"/>
      <c r="PIV94" s="49"/>
      <c r="PIW94" s="49"/>
      <c r="PIX94" s="49"/>
      <c r="PIY94" s="49"/>
      <c r="PIZ94" s="49"/>
      <c r="PJA94" s="49"/>
      <c r="PJB94" s="49"/>
      <c r="PJC94" s="49"/>
      <c r="PJD94" s="49"/>
      <c r="PJE94" s="49"/>
      <c r="PJF94" s="49"/>
      <c r="PJG94" s="49"/>
      <c r="PJH94" s="49"/>
      <c r="PJI94" s="49"/>
      <c r="PJJ94" s="49"/>
      <c r="PJK94" s="49"/>
      <c r="PJL94" s="49"/>
      <c r="PJM94" s="49"/>
      <c r="PJN94" s="49"/>
      <c r="PJO94" s="49"/>
      <c r="PJP94" s="49"/>
      <c r="PJQ94" s="49"/>
      <c r="PJR94" s="49"/>
      <c r="PJS94" s="49"/>
      <c r="PJT94" s="49"/>
      <c r="PJU94" s="49"/>
      <c r="PJV94" s="49"/>
      <c r="PJW94" s="49"/>
      <c r="PJX94" s="49"/>
      <c r="PJY94" s="49"/>
      <c r="PJZ94" s="49"/>
      <c r="PKA94" s="49"/>
      <c r="PKB94" s="49"/>
      <c r="PKC94" s="49"/>
      <c r="PKD94" s="49"/>
      <c r="PKE94" s="49"/>
      <c r="PKF94" s="49"/>
      <c r="PKG94" s="49"/>
      <c r="PKH94" s="49"/>
      <c r="PKI94" s="49"/>
      <c r="PKJ94" s="49"/>
      <c r="PKK94" s="49"/>
      <c r="PKL94" s="49"/>
      <c r="PKM94" s="49"/>
      <c r="PKN94" s="49"/>
      <c r="PKO94" s="49"/>
      <c r="PKP94" s="49"/>
      <c r="PKQ94" s="49"/>
      <c r="PKR94" s="49"/>
      <c r="PKS94" s="49"/>
      <c r="PKT94" s="49"/>
      <c r="PKU94" s="49"/>
      <c r="PKV94" s="49"/>
      <c r="PKW94" s="49"/>
      <c r="PKX94" s="49"/>
      <c r="PKY94" s="49"/>
      <c r="PKZ94" s="49"/>
      <c r="PLA94" s="49"/>
      <c r="PLB94" s="49"/>
      <c r="PLC94" s="49"/>
      <c r="PLD94" s="49"/>
      <c r="PLE94" s="49"/>
      <c r="PLF94" s="49"/>
      <c r="PLG94" s="49"/>
      <c r="PLH94" s="49"/>
      <c r="PLI94" s="49"/>
      <c r="PLJ94" s="49"/>
      <c r="PLK94" s="49"/>
      <c r="PLL94" s="49"/>
      <c r="PLM94" s="49"/>
      <c r="PLN94" s="49"/>
      <c r="PLO94" s="49"/>
      <c r="PLP94" s="49"/>
      <c r="PLQ94" s="49"/>
      <c r="PLR94" s="49"/>
      <c r="PLS94" s="49"/>
      <c r="PLT94" s="49"/>
      <c r="PLU94" s="49"/>
      <c r="PLV94" s="49"/>
      <c r="PLW94" s="49"/>
      <c r="PLX94" s="49"/>
      <c r="PLY94" s="49"/>
      <c r="PLZ94" s="49"/>
      <c r="PMA94" s="49"/>
      <c r="PMB94" s="49"/>
      <c r="PMC94" s="49"/>
      <c r="PMD94" s="49"/>
      <c r="PME94" s="49"/>
      <c r="PMF94" s="49"/>
      <c r="PMG94" s="49"/>
      <c r="PMH94" s="49"/>
      <c r="PMI94" s="49"/>
      <c r="PMJ94" s="49"/>
      <c r="PMK94" s="49"/>
      <c r="PML94" s="49"/>
      <c r="PMM94" s="49"/>
      <c r="PMN94" s="49"/>
      <c r="PMO94" s="49"/>
      <c r="PMP94" s="49"/>
      <c r="PMQ94" s="49"/>
      <c r="PMR94" s="49"/>
      <c r="PMS94" s="49"/>
      <c r="PMT94" s="49"/>
      <c r="PMU94" s="49"/>
      <c r="PMV94" s="49"/>
      <c r="PMW94" s="49"/>
      <c r="PMX94" s="49"/>
      <c r="PMY94" s="49"/>
      <c r="PMZ94" s="49"/>
      <c r="PNA94" s="49"/>
      <c r="PNB94" s="49"/>
      <c r="PNC94" s="49"/>
      <c r="PND94" s="49"/>
      <c r="PNE94" s="49"/>
      <c r="PNF94" s="49"/>
      <c r="PNG94" s="49"/>
      <c r="PNH94" s="49"/>
      <c r="PNI94" s="49"/>
      <c r="PNJ94" s="49"/>
      <c r="PNK94" s="49"/>
      <c r="PNL94" s="49"/>
      <c r="PNM94" s="49"/>
      <c r="PNN94" s="49"/>
      <c r="PNO94" s="49"/>
      <c r="PNP94" s="49"/>
      <c r="PNQ94" s="49"/>
      <c r="PNR94" s="49"/>
      <c r="PNS94" s="49"/>
      <c r="PNT94" s="49"/>
      <c r="PNU94" s="49"/>
      <c r="PNV94" s="49"/>
      <c r="PNW94" s="49"/>
      <c r="PNX94" s="49"/>
      <c r="PNY94" s="49"/>
      <c r="PNZ94" s="49"/>
      <c r="POA94" s="49"/>
      <c r="POB94" s="49"/>
      <c r="POC94" s="49"/>
      <c r="POD94" s="49"/>
      <c r="POE94" s="49"/>
      <c r="POF94" s="49"/>
      <c r="POG94" s="49"/>
      <c r="POH94" s="49"/>
      <c r="POI94" s="49"/>
      <c r="POJ94" s="49"/>
      <c r="POK94" s="49"/>
      <c r="POL94" s="49"/>
      <c r="POM94" s="49"/>
      <c r="PON94" s="49"/>
      <c r="POO94" s="49"/>
      <c r="POP94" s="49"/>
      <c r="POQ94" s="49"/>
      <c r="POR94" s="49"/>
      <c r="POS94" s="49"/>
      <c r="POT94" s="49"/>
      <c r="POU94" s="49"/>
      <c r="POV94" s="49"/>
      <c r="POW94" s="49"/>
      <c r="POX94" s="49"/>
      <c r="POY94" s="49"/>
      <c r="POZ94" s="49"/>
      <c r="PPA94" s="49"/>
      <c r="PPB94" s="49"/>
      <c r="PPC94" s="49"/>
      <c r="PPD94" s="49"/>
      <c r="PPE94" s="49"/>
      <c r="PPF94" s="49"/>
      <c r="PPG94" s="49"/>
      <c r="PPH94" s="49"/>
      <c r="PPI94" s="49"/>
      <c r="PPJ94" s="49"/>
      <c r="PPK94" s="49"/>
      <c r="PPL94" s="49"/>
      <c r="PPM94" s="49"/>
      <c r="PPN94" s="49"/>
      <c r="PPO94" s="49"/>
      <c r="PPP94" s="49"/>
      <c r="PPQ94" s="49"/>
      <c r="PPR94" s="49"/>
      <c r="PPS94" s="49"/>
      <c r="PPT94" s="49"/>
      <c r="PPU94" s="49"/>
      <c r="PPV94" s="49"/>
      <c r="PPW94" s="49"/>
      <c r="PPX94" s="49"/>
      <c r="PPY94" s="49"/>
      <c r="PPZ94" s="49"/>
      <c r="PQA94" s="49"/>
      <c r="PQB94" s="49"/>
      <c r="PQC94" s="49"/>
      <c r="PQD94" s="49"/>
      <c r="PQE94" s="49"/>
      <c r="PQF94" s="49"/>
      <c r="PQG94" s="49"/>
      <c r="PQH94" s="49"/>
      <c r="PQI94" s="49"/>
      <c r="PQJ94" s="49"/>
      <c r="PQK94" s="49"/>
      <c r="PQL94" s="49"/>
      <c r="PQM94" s="49"/>
      <c r="PQN94" s="49"/>
      <c r="PQO94" s="49"/>
      <c r="PQP94" s="49"/>
      <c r="PQQ94" s="49"/>
      <c r="PQR94" s="49"/>
      <c r="PQS94" s="49"/>
      <c r="PQT94" s="49"/>
      <c r="PQU94" s="49"/>
      <c r="PQV94" s="49"/>
      <c r="PQW94" s="49"/>
      <c r="PQX94" s="49"/>
      <c r="PQY94" s="49"/>
      <c r="PQZ94" s="49"/>
      <c r="PRA94" s="49"/>
      <c r="PRB94" s="49"/>
      <c r="PRC94" s="49"/>
      <c r="PRD94" s="49"/>
      <c r="PRE94" s="49"/>
      <c r="PRF94" s="49"/>
      <c r="PRG94" s="49"/>
      <c r="PRH94" s="49"/>
      <c r="PRI94" s="49"/>
      <c r="PRJ94" s="49"/>
      <c r="PRK94" s="49"/>
      <c r="PRL94" s="49"/>
      <c r="PRM94" s="49"/>
      <c r="PRN94" s="49"/>
      <c r="PRO94" s="49"/>
      <c r="PRP94" s="49"/>
      <c r="PRQ94" s="49"/>
      <c r="PRR94" s="49"/>
      <c r="PRS94" s="49"/>
      <c r="PRT94" s="49"/>
      <c r="PRU94" s="49"/>
      <c r="PRV94" s="49"/>
      <c r="PRW94" s="49"/>
      <c r="PRX94" s="49"/>
      <c r="PRY94" s="49"/>
      <c r="PRZ94" s="49"/>
      <c r="PSA94" s="49"/>
      <c r="PSB94" s="49"/>
      <c r="PSC94" s="49"/>
      <c r="PSD94" s="49"/>
      <c r="PSE94" s="49"/>
      <c r="PSF94" s="49"/>
      <c r="PSG94" s="49"/>
      <c r="PSH94" s="49"/>
      <c r="PSI94" s="49"/>
      <c r="PSJ94" s="49"/>
      <c r="PSK94" s="49"/>
      <c r="PSL94" s="49"/>
      <c r="PSM94" s="49"/>
      <c r="PSN94" s="49"/>
      <c r="PSO94" s="49"/>
      <c r="PSP94" s="49"/>
      <c r="PSQ94" s="49"/>
      <c r="PSR94" s="49"/>
      <c r="PSS94" s="49"/>
      <c r="PST94" s="49"/>
      <c r="PSU94" s="49"/>
      <c r="PSV94" s="49"/>
      <c r="PSW94" s="49"/>
      <c r="PSX94" s="49"/>
      <c r="PSY94" s="49"/>
      <c r="PSZ94" s="49"/>
      <c r="PTA94" s="49"/>
      <c r="PTB94" s="49"/>
      <c r="PTC94" s="49"/>
      <c r="PTD94" s="49"/>
      <c r="PTE94" s="49"/>
      <c r="PTF94" s="49"/>
      <c r="PTG94" s="49"/>
      <c r="PTH94" s="49"/>
      <c r="PTI94" s="49"/>
      <c r="PTJ94" s="49"/>
      <c r="PTK94" s="49"/>
      <c r="PTL94" s="49"/>
      <c r="PTM94" s="49"/>
      <c r="PTN94" s="49"/>
      <c r="PTO94" s="49"/>
      <c r="PTP94" s="49"/>
      <c r="PTQ94" s="49"/>
      <c r="PTR94" s="49"/>
      <c r="PTS94" s="49"/>
      <c r="PTT94" s="49"/>
      <c r="PTU94" s="49"/>
      <c r="PTV94" s="49"/>
      <c r="PTW94" s="49"/>
      <c r="PTX94" s="49"/>
      <c r="PTY94" s="49"/>
      <c r="PTZ94" s="49"/>
      <c r="PUA94" s="49"/>
      <c r="PUB94" s="49"/>
      <c r="PUC94" s="49"/>
      <c r="PUD94" s="49"/>
      <c r="PUE94" s="49"/>
      <c r="PUF94" s="49"/>
      <c r="PUG94" s="49"/>
      <c r="PUH94" s="49"/>
      <c r="PUI94" s="49"/>
      <c r="PUJ94" s="49"/>
      <c r="PUK94" s="49"/>
      <c r="PUL94" s="49"/>
      <c r="PUM94" s="49"/>
      <c r="PUN94" s="49"/>
      <c r="PUO94" s="49"/>
      <c r="PUP94" s="49"/>
      <c r="PUQ94" s="49"/>
      <c r="PUR94" s="49"/>
      <c r="PUS94" s="49"/>
      <c r="PUT94" s="49"/>
      <c r="PUU94" s="49"/>
      <c r="PUV94" s="49"/>
      <c r="PUW94" s="49"/>
      <c r="PUX94" s="49"/>
      <c r="PUY94" s="49"/>
      <c r="PUZ94" s="49"/>
      <c r="PVA94" s="49"/>
      <c r="PVB94" s="49"/>
      <c r="PVC94" s="49"/>
      <c r="PVD94" s="49"/>
      <c r="PVE94" s="49"/>
      <c r="PVF94" s="49"/>
      <c r="PVG94" s="49"/>
      <c r="PVH94" s="49"/>
      <c r="PVI94" s="49"/>
      <c r="PVJ94" s="49"/>
      <c r="PVK94" s="49"/>
      <c r="PVL94" s="49"/>
      <c r="PVM94" s="49"/>
      <c r="PVN94" s="49"/>
      <c r="PVO94" s="49"/>
      <c r="PVP94" s="49"/>
      <c r="PVQ94" s="49"/>
      <c r="PVR94" s="49"/>
      <c r="PVS94" s="49"/>
      <c r="PVT94" s="49"/>
      <c r="PVU94" s="49"/>
      <c r="PVV94" s="49"/>
      <c r="PVW94" s="49"/>
      <c r="PVX94" s="49"/>
      <c r="PVY94" s="49"/>
      <c r="PVZ94" s="49"/>
      <c r="PWA94" s="49"/>
      <c r="PWB94" s="49"/>
      <c r="PWC94" s="49"/>
      <c r="PWD94" s="49"/>
      <c r="PWE94" s="49"/>
      <c r="PWF94" s="49"/>
      <c r="PWG94" s="49"/>
      <c r="PWH94" s="49"/>
      <c r="PWI94" s="49"/>
      <c r="PWJ94" s="49"/>
      <c r="PWK94" s="49"/>
      <c r="PWL94" s="49"/>
      <c r="PWM94" s="49"/>
      <c r="PWN94" s="49"/>
      <c r="PWO94" s="49"/>
      <c r="PWP94" s="49"/>
      <c r="PWQ94" s="49"/>
      <c r="PWR94" s="49"/>
      <c r="PWS94" s="49"/>
      <c r="PWT94" s="49"/>
      <c r="PWU94" s="49"/>
      <c r="PWV94" s="49"/>
      <c r="PWW94" s="49"/>
      <c r="PWX94" s="49"/>
      <c r="PWY94" s="49"/>
      <c r="PWZ94" s="49"/>
      <c r="PXA94" s="49"/>
      <c r="PXB94" s="49"/>
      <c r="PXC94" s="49"/>
      <c r="PXD94" s="49"/>
      <c r="PXE94" s="49"/>
      <c r="PXF94" s="49"/>
      <c r="PXG94" s="49"/>
      <c r="PXH94" s="49"/>
      <c r="PXI94" s="49"/>
      <c r="PXJ94" s="49"/>
      <c r="PXK94" s="49"/>
      <c r="PXL94" s="49"/>
      <c r="PXM94" s="49"/>
      <c r="PXN94" s="49"/>
      <c r="PXO94" s="49"/>
      <c r="PXP94" s="49"/>
      <c r="PXQ94" s="49"/>
      <c r="PXR94" s="49"/>
      <c r="PXS94" s="49"/>
      <c r="PXT94" s="49"/>
      <c r="PXU94" s="49"/>
      <c r="PXV94" s="49"/>
      <c r="PXW94" s="49"/>
      <c r="PXX94" s="49"/>
      <c r="PXY94" s="49"/>
      <c r="PXZ94" s="49"/>
      <c r="PYA94" s="49"/>
      <c r="PYB94" s="49"/>
      <c r="PYC94" s="49"/>
      <c r="PYD94" s="49"/>
      <c r="PYE94" s="49"/>
      <c r="PYF94" s="49"/>
      <c r="PYG94" s="49"/>
      <c r="PYH94" s="49"/>
      <c r="PYI94" s="49"/>
      <c r="PYJ94" s="49"/>
      <c r="PYK94" s="49"/>
      <c r="PYL94" s="49"/>
      <c r="PYM94" s="49"/>
      <c r="PYN94" s="49"/>
      <c r="PYO94" s="49"/>
      <c r="PYP94" s="49"/>
      <c r="PYQ94" s="49"/>
      <c r="PYR94" s="49"/>
      <c r="PYS94" s="49"/>
      <c r="PYT94" s="49"/>
      <c r="PYU94" s="49"/>
      <c r="PYV94" s="49"/>
      <c r="PYW94" s="49"/>
      <c r="PYX94" s="49"/>
      <c r="PYY94" s="49"/>
      <c r="PYZ94" s="49"/>
      <c r="PZA94" s="49"/>
      <c r="PZB94" s="49"/>
      <c r="PZC94" s="49"/>
      <c r="PZD94" s="49"/>
      <c r="PZE94" s="49"/>
      <c r="PZF94" s="49"/>
      <c r="PZG94" s="49"/>
      <c r="PZH94" s="49"/>
      <c r="PZI94" s="49"/>
      <c r="PZJ94" s="49"/>
      <c r="PZK94" s="49"/>
      <c r="PZL94" s="49"/>
      <c r="PZM94" s="49"/>
      <c r="PZN94" s="49"/>
      <c r="PZO94" s="49"/>
      <c r="PZP94" s="49"/>
      <c r="PZQ94" s="49"/>
      <c r="PZR94" s="49"/>
      <c r="PZS94" s="49"/>
      <c r="PZT94" s="49"/>
      <c r="PZU94" s="49"/>
      <c r="PZV94" s="49"/>
      <c r="PZW94" s="49"/>
      <c r="PZX94" s="49"/>
      <c r="PZY94" s="49"/>
      <c r="PZZ94" s="49"/>
      <c r="QAA94" s="49"/>
      <c r="QAB94" s="49"/>
      <c r="QAC94" s="49"/>
      <c r="QAD94" s="49"/>
      <c r="QAE94" s="49"/>
      <c r="QAF94" s="49"/>
      <c r="QAG94" s="49"/>
      <c r="QAH94" s="49"/>
      <c r="QAI94" s="49"/>
      <c r="QAJ94" s="49"/>
      <c r="QAK94" s="49"/>
      <c r="QAL94" s="49"/>
      <c r="QAM94" s="49"/>
      <c r="QAN94" s="49"/>
      <c r="QAO94" s="49"/>
      <c r="QAP94" s="49"/>
      <c r="QAQ94" s="49"/>
      <c r="QAR94" s="49"/>
      <c r="QAS94" s="49"/>
      <c r="QAT94" s="49"/>
      <c r="QAU94" s="49"/>
      <c r="QAV94" s="49"/>
      <c r="QAW94" s="49"/>
      <c r="QAX94" s="49"/>
      <c r="QAY94" s="49"/>
      <c r="QAZ94" s="49"/>
      <c r="QBA94" s="49"/>
      <c r="QBB94" s="49"/>
      <c r="QBC94" s="49"/>
      <c r="QBD94" s="49"/>
      <c r="QBE94" s="49"/>
      <c r="QBF94" s="49"/>
      <c r="QBG94" s="49"/>
      <c r="QBH94" s="49"/>
      <c r="QBI94" s="49"/>
      <c r="QBJ94" s="49"/>
      <c r="QBK94" s="49"/>
      <c r="QBL94" s="49"/>
      <c r="QBM94" s="49"/>
      <c r="QBN94" s="49"/>
      <c r="QBO94" s="49"/>
      <c r="QBP94" s="49"/>
      <c r="QBQ94" s="49"/>
      <c r="QBR94" s="49"/>
      <c r="QBS94" s="49"/>
      <c r="QBT94" s="49"/>
      <c r="QBU94" s="49"/>
      <c r="QBV94" s="49"/>
      <c r="QBW94" s="49"/>
      <c r="QBX94" s="49"/>
      <c r="QBY94" s="49"/>
      <c r="QBZ94" s="49"/>
      <c r="QCA94" s="49"/>
      <c r="QCB94" s="49"/>
      <c r="QCC94" s="49"/>
      <c r="QCD94" s="49"/>
      <c r="QCE94" s="49"/>
      <c r="QCF94" s="49"/>
      <c r="QCG94" s="49"/>
      <c r="QCH94" s="49"/>
      <c r="QCI94" s="49"/>
      <c r="QCJ94" s="49"/>
      <c r="QCK94" s="49"/>
      <c r="QCL94" s="49"/>
      <c r="QCM94" s="49"/>
      <c r="QCN94" s="49"/>
      <c r="QCO94" s="49"/>
      <c r="QCP94" s="49"/>
      <c r="QCQ94" s="49"/>
      <c r="QCR94" s="49"/>
      <c r="QCS94" s="49"/>
      <c r="QCT94" s="49"/>
      <c r="QCU94" s="49"/>
      <c r="QCV94" s="49"/>
      <c r="QCW94" s="49"/>
      <c r="QCX94" s="49"/>
      <c r="QCY94" s="49"/>
      <c r="QCZ94" s="49"/>
      <c r="QDA94" s="49"/>
      <c r="QDB94" s="49"/>
      <c r="QDC94" s="49"/>
      <c r="QDD94" s="49"/>
      <c r="QDE94" s="49"/>
      <c r="QDF94" s="49"/>
      <c r="QDG94" s="49"/>
      <c r="QDH94" s="49"/>
      <c r="QDI94" s="49"/>
      <c r="QDJ94" s="49"/>
      <c r="QDK94" s="49"/>
      <c r="QDL94" s="49"/>
      <c r="QDM94" s="49"/>
      <c r="QDN94" s="49"/>
      <c r="QDO94" s="49"/>
      <c r="QDP94" s="49"/>
      <c r="QDQ94" s="49"/>
      <c r="QDR94" s="49"/>
      <c r="QDS94" s="49"/>
      <c r="QDT94" s="49"/>
      <c r="QDU94" s="49"/>
      <c r="QDV94" s="49"/>
      <c r="QDW94" s="49"/>
      <c r="QDX94" s="49"/>
      <c r="QDY94" s="49"/>
      <c r="QDZ94" s="49"/>
      <c r="QEA94" s="49"/>
      <c r="QEB94" s="49"/>
      <c r="QEC94" s="49"/>
      <c r="QED94" s="49"/>
      <c r="QEE94" s="49"/>
      <c r="QEF94" s="49"/>
      <c r="QEG94" s="49"/>
      <c r="QEH94" s="49"/>
      <c r="QEI94" s="49"/>
      <c r="QEJ94" s="49"/>
      <c r="QEK94" s="49"/>
      <c r="QEL94" s="49"/>
      <c r="QEM94" s="49"/>
      <c r="QEN94" s="49"/>
      <c r="QEO94" s="49"/>
      <c r="QEP94" s="49"/>
      <c r="QEQ94" s="49"/>
      <c r="QER94" s="49"/>
      <c r="QES94" s="49"/>
      <c r="QET94" s="49"/>
      <c r="QEU94" s="49"/>
      <c r="QEV94" s="49"/>
      <c r="QEW94" s="49"/>
      <c r="QEX94" s="49"/>
      <c r="QEY94" s="49"/>
      <c r="QEZ94" s="49"/>
      <c r="QFA94" s="49"/>
      <c r="QFB94" s="49"/>
      <c r="QFC94" s="49"/>
      <c r="QFD94" s="49"/>
      <c r="QFE94" s="49"/>
      <c r="QFF94" s="49"/>
      <c r="QFG94" s="49"/>
      <c r="QFH94" s="49"/>
      <c r="QFI94" s="49"/>
      <c r="QFJ94" s="49"/>
      <c r="QFK94" s="49"/>
      <c r="QFL94" s="49"/>
      <c r="QFM94" s="49"/>
      <c r="QFN94" s="49"/>
      <c r="QFO94" s="49"/>
      <c r="QFP94" s="49"/>
      <c r="QFQ94" s="49"/>
      <c r="QFR94" s="49"/>
      <c r="QFS94" s="49"/>
      <c r="QFT94" s="49"/>
      <c r="QFU94" s="49"/>
      <c r="QFV94" s="49"/>
      <c r="QFW94" s="49"/>
      <c r="QFX94" s="49"/>
      <c r="QFY94" s="49"/>
      <c r="QFZ94" s="49"/>
      <c r="QGA94" s="49"/>
      <c r="QGB94" s="49"/>
      <c r="QGC94" s="49"/>
      <c r="QGD94" s="49"/>
      <c r="QGE94" s="49"/>
      <c r="QGF94" s="49"/>
      <c r="QGG94" s="49"/>
      <c r="QGH94" s="49"/>
      <c r="QGI94" s="49"/>
      <c r="QGJ94" s="49"/>
      <c r="QGK94" s="49"/>
      <c r="QGL94" s="49"/>
      <c r="QGM94" s="49"/>
      <c r="QGN94" s="49"/>
      <c r="QGO94" s="49"/>
      <c r="QGP94" s="49"/>
      <c r="QGQ94" s="49"/>
      <c r="QGR94" s="49"/>
      <c r="QGS94" s="49"/>
      <c r="QGT94" s="49"/>
      <c r="QGU94" s="49"/>
      <c r="QGV94" s="49"/>
      <c r="QGW94" s="49"/>
      <c r="QGX94" s="49"/>
      <c r="QGY94" s="49"/>
      <c r="QGZ94" s="49"/>
      <c r="QHA94" s="49"/>
      <c r="QHB94" s="49"/>
      <c r="QHC94" s="49"/>
      <c r="QHD94" s="49"/>
      <c r="QHE94" s="49"/>
      <c r="QHF94" s="49"/>
      <c r="QHG94" s="49"/>
      <c r="QHH94" s="49"/>
      <c r="QHI94" s="49"/>
      <c r="QHJ94" s="49"/>
      <c r="QHK94" s="49"/>
      <c r="QHL94" s="49"/>
      <c r="QHM94" s="49"/>
      <c r="QHN94" s="49"/>
      <c r="QHO94" s="49"/>
      <c r="QHP94" s="49"/>
      <c r="QHQ94" s="49"/>
      <c r="QHR94" s="49"/>
      <c r="QHS94" s="49"/>
      <c r="QHT94" s="49"/>
      <c r="QHU94" s="49"/>
      <c r="QHV94" s="49"/>
      <c r="QHW94" s="49"/>
      <c r="QHX94" s="49"/>
      <c r="QHY94" s="49"/>
      <c r="QHZ94" s="49"/>
      <c r="QIA94" s="49"/>
      <c r="QIB94" s="49"/>
      <c r="QIC94" s="49"/>
      <c r="QID94" s="49"/>
      <c r="QIE94" s="49"/>
      <c r="QIF94" s="49"/>
      <c r="QIG94" s="49"/>
      <c r="QIH94" s="49"/>
      <c r="QII94" s="49"/>
      <c r="QIJ94" s="49"/>
      <c r="QIK94" s="49"/>
      <c r="QIL94" s="49"/>
      <c r="QIM94" s="49"/>
      <c r="QIN94" s="49"/>
      <c r="QIO94" s="49"/>
      <c r="QIP94" s="49"/>
      <c r="QIQ94" s="49"/>
      <c r="QIR94" s="49"/>
      <c r="QIS94" s="49"/>
      <c r="QIT94" s="49"/>
      <c r="QIU94" s="49"/>
      <c r="QIV94" s="49"/>
      <c r="QIW94" s="49"/>
      <c r="QIX94" s="49"/>
      <c r="QIY94" s="49"/>
      <c r="QIZ94" s="49"/>
      <c r="QJA94" s="49"/>
      <c r="QJB94" s="49"/>
      <c r="QJC94" s="49"/>
      <c r="QJD94" s="49"/>
      <c r="QJE94" s="49"/>
      <c r="QJF94" s="49"/>
      <c r="QJG94" s="49"/>
      <c r="QJH94" s="49"/>
      <c r="QJI94" s="49"/>
      <c r="QJJ94" s="49"/>
      <c r="QJK94" s="49"/>
      <c r="QJL94" s="49"/>
      <c r="QJM94" s="49"/>
      <c r="QJN94" s="49"/>
      <c r="QJO94" s="49"/>
      <c r="QJP94" s="49"/>
      <c r="QJQ94" s="49"/>
      <c r="QJR94" s="49"/>
      <c r="QJS94" s="49"/>
      <c r="QJT94" s="49"/>
      <c r="QJU94" s="49"/>
      <c r="QJV94" s="49"/>
      <c r="QJW94" s="49"/>
      <c r="QJX94" s="49"/>
      <c r="QJY94" s="49"/>
      <c r="QJZ94" s="49"/>
      <c r="QKA94" s="49"/>
      <c r="QKB94" s="49"/>
      <c r="QKC94" s="49"/>
      <c r="QKD94" s="49"/>
      <c r="QKE94" s="49"/>
      <c r="QKF94" s="49"/>
      <c r="QKG94" s="49"/>
      <c r="QKH94" s="49"/>
      <c r="QKI94" s="49"/>
      <c r="QKJ94" s="49"/>
      <c r="QKK94" s="49"/>
      <c r="QKL94" s="49"/>
      <c r="QKM94" s="49"/>
      <c r="QKN94" s="49"/>
      <c r="QKO94" s="49"/>
      <c r="QKP94" s="49"/>
      <c r="QKQ94" s="49"/>
      <c r="QKR94" s="49"/>
      <c r="QKS94" s="49"/>
      <c r="QKT94" s="49"/>
      <c r="QKU94" s="49"/>
      <c r="QKV94" s="49"/>
      <c r="QKW94" s="49"/>
      <c r="QKX94" s="49"/>
      <c r="QKY94" s="49"/>
      <c r="QKZ94" s="49"/>
      <c r="QLA94" s="49"/>
      <c r="QLB94" s="49"/>
      <c r="QLC94" s="49"/>
      <c r="QLD94" s="49"/>
      <c r="QLE94" s="49"/>
      <c r="QLF94" s="49"/>
      <c r="QLG94" s="49"/>
      <c r="QLH94" s="49"/>
      <c r="QLI94" s="49"/>
      <c r="QLJ94" s="49"/>
      <c r="QLK94" s="49"/>
      <c r="QLL94" s="49"/>
      <c r="QLM94" s="49"/>
      <c r="QLN94" s="49"/>
      <c r="QLO94" s="49"/>
      <c r="QLP94" s="49"/>
      <c r="QLQ94" s="49"/>
      <c r="QLR94" s="49"/>
      <c r="QLS94" s="49"/>
      <c r="QLT94" s="49"/>
      <c r="QLU94" s="49"/>
      <c r="QLV94" s="49"/>
      <c r="QLW94" s="49"/>
      <c r="QLX94" s="49"/>
      <c r="QLY94" s="49"/>
      <c r="QLZ94" s="49"/>
      <c r="QMA94" s="49"/>
      <c r="QMB94" s="49"/>
      <c r="QMC94" s="49"/>
      <c r="QMD94" s="49"/>
      <c r="QME94" s="49"/>
      <c r="QMF94" s="49"/>
      <c r="QMG94" s="49"/>
      <c r="QMH94" s="49"/>
      <c r="QMI94" s="49"/>
      <c r="QMJ94" s="49"/>
      <c r="QMK94" s="49"/>
      <c r="QML94" s="49"/>
      <c r="QMM94" s="49"/>
      <c r="QMN94" s="49"/>
      <c r="QMO94" s="49"/>
      <c r="QMP94" s="49"/>
      <c r="QMQ94" s="49"/>
      <c r="QMR94" s="49"/>
      <c r="QMS94" s="49"/>
      <c r="QMT94" s="49"/>
      <c r="QMU94" s="49"/>
      <c r="QMV94" s="49"/>
      <c r="QMW94" s="49"/>
      <c r="QMX94" s="49"/>
      <c r="QMY94" s="49"/>
      <c r="QMZ94" s="49"/>
      <c r="QNA94" s="49"/>
      <c r="QNB94" s="49"/>
      <c r="QNC94" s="49"/>
      <c r="QND94" s="49"/>
      <c r="QNE94" s="49"/>
      <c r="QNF94" s="49"/>
      <c r="QNG94" s="49"/>
      <c r="QNH94" s="49"/>
      <c r="QNI94" s="49"/>
      <c r="QNJ94" s="49"/>
      <c r="QNK94" s="49"/>
      <c r="QNL94" s="49"/>
      <c r="QNM94" s="49"/>
      <c r="QNN94" s="49"/>
      <c r="QNO94" s="49"/>
      <c r="QNP94" s="49"/>
      <c r="QNQ94" s="49"/>
      <c r="QNR94" s="49"/>
      <c r="QNS94" s="49"/>
      <c r="QNT94" s="49"/>
      <c r="QNU94" s="49"/>
      <c r="QNV94" s="49"/>
      <c r="QNW94" s="49"/>
      <c r="QNX94" s="49"/>
      <c r="QNY94" s="49"/>
      <c r="QNZ94" s="49"/>
      <c r="QOA94" s="49"/>
      <c r="QOB94" s="49"/>
      <c r="QOC94" s="49"/>
      <c r="QOD94" s="49"/>
      <c r="QOE94" s="49"/>
      <c r="QOF94" s="49"/>
      <c r="QOG94" s="49"/>
      <c r="QOH94" s="49"/>
      <c r="QOI94" s="49"/>
      <c r="QOJ94" s="49"/>
      <c r="QOK94" s="49"/>
      <c r="QOL94" s="49"/>
      <c r="QOM94" s="49"/>
      <c r="QON94" s="49"/>
      <c r="QOO94" s="49"/>
      <c r="QOP94" s="49"/>
      <c r="QOQ94" s="49"/>
      <c r="QOR94" s="49"/>
      <c r="QOS94" s="49"/>
      <c r="QOT94" s="49"/>
      <c r="QOU94" s="49"/>
      <c r="QOV94" s="49"/>
      <c r="QOW94" s="49"/>
      <c r="QOX94" s="49"/>
      <c r="QOY94" s="49"/>
      <c r="QOZ94" s="49"/>
      <c r="QPA94" s="49"/>
      <c r="QPB94" s="49"/>
      <c r="QPC94" s="49"/>
      <c r="QPD94" s="49"/>
      <c r="QPE94" s="49"/>
      <c r="QPF94" s="49"/>
      <c r="QPG94" s="49"/>
      <c r="QPH94" s="49"/>
      <c r="QPI94" s="49"/>
      <c r="QPJ94" s="49"/>
      <c r="QPK94" s="49"/>
      <c r="QPL94" s="49"/>
      <c r="QPM94" s="49"/>
      <c r="QPN94" s="49"/>
      <c r="QPO94" s="49"/>
      <c r="QPP94" s="49"/>
      <c r="QPQ94" s="49"/>
      <c r="QPR94" s="49"/>
      <c r="QPS94" s="49"/>
      <c r="QPT94" s="49"/>
      <c r="QPU94" s="49"/>
      <c r="QPV94" s="49"/>
      <c r="QPW94" s="49"/>
      <c r="QPX94" s="49"/>
      <c r="QPY94" s="49"/>
      <c r="QPZ94" s="49"/>
      <c r="QQA94" s="49"/>
      <c r="QQB94" s="49"/>
      <c r="QQC94" s="49"/>
      <c r="QQD94" s="49"/>
      <c r="QQE94" s="49"/>
      <c r="QQF94" s="49"/>
      <c r="QQG94" s="49"/>
      <c r="QQH94" s="49"/>
      <c r="QQI94" s="49"/>
      <c r="QQJ94" s="49"/>
      <c r="QQK94" s="49"/>
      <c r="QQL94" s="49"/>
      <c r="QQM94" s="49"/>
      <c r="QQN94" s="49"/>
      <c r="QQO94" s="49"/>
      <c r="QQP94" s="49"/>
      <c r="QQQ94" s="49"/>
      <c r="QQR94" s="49"/>
      <c r="QQS94" s="49"/>
      <c r="QQT94" s="49"/>
      <c r="QQU94" s="49"/>
      <c r="QQV94" s="49"/>
      <c r="QQW94" s="49"/>
      <c r="QQX94" s="49"/>
      <c r="QQY94" s="49"/>
      <c r="QQZ94" s="49"/>
      <c r="QRA94" s="49"/>
      <c r="QRB94" s="49"/>
      <c r="QRC94" s="49"/>
      <c r="QRD94" s="49"/>
      <c r="QRE94" s="49"/>
      <c r="QRF94" s="49"/>
      <c r="QRG94" s="49"/>
      <c r="QRH94" s="49"/>
      <c r="QRI94" s="49"/>
      <c r="QRJ94" s="49"/>
      <c r="QRK94" s="49"/>
      <c r="QRL94" s="49"/>
      <c r="QRM94" s="49"/>
      <c r="QRN94" s="49"/>
      <c r="QRO94" s="49"/>
      <c r="QRP94" s="49"/>
      <c r="QRQ94" s="49"/>
      <c r="QRR94" s="49"/>
      <c r="QRS94" s="49"/>
      <c r="QRT94" s="49"/>
      <c r="QRU94" s="49"/>
      <c r="QRV94" s="49"/>
      <c r="QRW94" s="49"/>
      <c r="QRX94" s="49"/>
      <c r="QRY94" s="49"/>
      <c r="QRZ94" s="49"/>
      <c r="QSA94" s="49"/>
      <c r="QSB94" s="49"/>
      <c r="QSC94" s="49"/>
      <c r="QSD94" s="49"/>
      <c r="QSE94" s="49"/>
      <c r="QSF94" s="49"/>
      <c r="QSG94" s="49"/>
      <c r="QSH94" s="49"/>
      <c r="QSI94" s="49"/>
      <c r="QSJ94" s="49"/>
      <c r="QSK94" s="49"/>
      <c r="QSL94" s="49"/>
      <c r="QSM94" s="49"/>
      <c r="QSN94" s="49"/>
      <c r="QSO94" s="49"/>
      <c r="QSP94" s="49"/>
      <c r="QSQ94" s="49"/>
      <c r="QSR94" s="49"/>
      <c r="QSS94" s="49"/>
      <c r="QST94" s="49"/>
      <c r="QSU94" s="49"/>
      <c r="QSV94" s="49"/>
      <c r="QSW94" s="49"/>
      <c r="QSX94" s="49"/>
      <c r="QSY94" s="49"/>
      <c r="QSZ94" s="49"/>
      <c r="QTA94" s="49"/>
      <c r="QTB94" s="49"/>
      <c r="QTC94" s="49"/>
      <c r="QTD94" s="49"/>
      <c r="QTE94" s="49"/>
      <c r="QTF94" s="49"/>
      <c r="QTG94" s="49"/>
      <c r="QTH94" s="49"/>
      <c r="QTI94" s="49"/>
      <c r="QTJ94" s="49"/>
      <c r="QTK94" s="49"/>
      <c r="QTL94" s="49"/>
      <c r="QTM94" s="49"/>
      <c r="QTN94" s="49"/>
      <c r="QTO94" s="49"/>
      <c r="QTP94" s="49"/>
      <c r="QTQ94" s="49"/>
      <c r="QTR94" s="49"/>
      <c r="QTS94" s="49"/>
      <c r="QTT94" s="49"/>
      <c r="QTU94" s="49"/>
      <c r="QTV94" s="49"/>
      <c r="QTW94" s="49"/>
      <c r="QTX94" s="49"/>
      <c r="QTY94" s="49"/>
      <c r="QTZ94" s="49"/>
      <c r="QUA94" s="49"/>
      <c r="QUB94" s="49"/>
      <c r="QUC94" s="49"/>
      <c r="QUD94" s="49"/>
      <c r="QUE94" s="49"/>
      <c r="QUF94" s="49"/>
      <c r="QUG94" s="49"/>
      <c r="QUH94" s="49"/>
      <c r="QUI94" s="49"/>
      <c r="QUJ94" s="49"/>
      <c r="QUK94" s="49"/>
      <c r="QUL94" s="49"/>
      <c r="QUM94" s="49"/>
      <c r="QUN94" s="49"/>
      <c r="QUO94" s="49"/>
      <c r="QUP94" s="49"/>
      <c r="QUQ94" s="49"/>
      <c r="QUR94" s="49"/>
      <c r="QUS94" s="49"/>
      <c r="QUT94" s="49"/>
      <c r="QUU94" s="49"/>
      <c r="QUV94" s="49"/>
      <c r="QUW94" s="49"/>
      <c r="QUX94" s="49"/>
      <c r="QUY94" s="49"/>
      <c r="QUZ94" s="49"/>
      <c r="QVA94" s="49"/>
      <c r="QVB94" s="49"/>
      <c r="QVC94" s="49"/>
      <c r="QVD94" s="49"/>
      <c r="QVE94" s="49"/>
      <c r="QVF94" s="49"/>
      <c r="QVG94" s="49"/>
      <c r="QVH94" s="49"/>
      <c r="QVI94" s="49"/>
      <c r="QVJ94" s="49"/>
      <c r="QVK94" s="49"/>
      <c r="QVL94" s="49"/>
      <c r="QVM94" s="49"/>
      <c r="QVN94" s="49"/>
      <c r="QVO94" s="49"/>
      <c r="QVP94" s="49"/>
      <c r="QVQ94" s="49"/>
      <c r="QVR94" s="49"/>
      <c r="QVS94" s="49"/>
      <c r="QVT94" s="49"/>
      <c r="QVU94" s="49"/>
      <c r="QVV94" s="49"/>
      <c r="QVW94" s="49"/>
      <c r="QVX94" s="49"/>
      <c r="QVY94" s="49"/>
      <c r="QVZ94" s="49"/>
      <c r="QWA94" s="49"/>
      <c r="QWB94" s="49"/>
      <c r="QWC94" s="49"/>
      <c r="QWD94" s="49"/>
      <c r="QWE94" s="49"/>
      <c r="QWF94" s="49"/>
      <c r="QWG94" s="49"/>
      <c r="QWH94" s="49"/>
      <c r="QWI94" s="49"/>
      <c r="QWJ94" s="49"/>
      <c r="QWK94" s="49"/>
      <c r="QWL94" s="49"/>
      <c r="QWM94" s="49"/>
      <c r="QWN94" s="49"/>
      <c r="QWO94" s="49"/>
      <c r="QWP94" s="49"/>
      <c r="QWQ94" s="49"/>
      <c r="QWR94" s="49"/>
      <c r="QWS94" s="49"/>
      <c r="QWT94" s="49"/>
      <c r="QWU94" s="49"/>
      <c r="QWV94" s="49"/>
      <c r="QWW94" s="49"/>
      <c r="QWX94" s="49"/>
      <c r="QWY94" s="49"/>
      <c r="QWZ94" s="49"/>
      <c r="QXA94" s="49"/>
      <c r="QXB94" s="49"/>
      <c r="QXC94" s="49"/>
      <c r="QXD94" s="49"/>
      <c r="QXE94" s="49"/>
      <c r="QXF94" s="49"/>
      <c r="QXG94" s="49"/>
      <c r="QXH94" s="49"/>
      <c r="QXI94" s="49"/>
      <c r="QXJ94" s="49"/>
      <c r="QXK94" s="49"/>
      <c r="QXL94" s="49"/>
      <c r="QXM94" s="49"/>
      <c r="QXN94" s="49"/>
      <c r="QXO94" s="49"/>
      <c r="QXP94" s="49"/>
      <c r="QXQ94" s="49"/>
      <c r="QXR94" s="49"/>
      <c r="QXS94" s="49"/>
      <c r="QXT94" s="49"/>
      <c r="QXU94" s="49"/>
      <c r="QXV94" s="49"/>
      <c r="QXW94" s="49"/>
      <c r="QXX94" s="49"/>
      <c r="QXY94" s="49"/>
      <c r="QXZ94" s="49"/>
      <c r="QYA94" s="49"/>
      <c r="QYB94" s="49"/>
      <c r="QYC94" s="49"/>
      <c r="QYD94" s="49"/>
      <c r="QYE94" s="49"/>
      <c r="QYF94" s="49"/>
      <c r="QYG94" s="49"/>
      <c r="QYH94" s="49"/>
      <c r="QYI94" s="49"/>
      <c r="QYJ94" s="49"/>
      <c r="QYK94" s="49"/>
      <c r="QYL94" s="49"/>
      <c r="QYM94" s="49"/>
      <c r="QYN94" s="49"/>
      <c r="QYO94" s="49"/>
      <c r="QYP94" s="49"/>
      <c r="QYQ94" s="49"/>
      <c r="QYR94" s="49"/>
      <c r="QYS94" s="49"/>
      <c r="QYT94" s="49"/>
      <c r="QYU94" s="49"/>
      <c r="QYV94" s="49"/>
      <c r="QYW94" s="49"/>
      <c r="QYX94" s="49"/>
      <c r="QYY94" s="49"/>
      <c r="QYZ94" s="49"/>
      <c r="QZA94" s="49"/>
      <c r="QZB94" s="49"/>
      <c r="QZC94" s="49"/>
      <c r="QZD94" s="49"/>
      <c r="QZE94" s="49"/>
      <c r="QZF94" s="49"/>
      <c r="QZG94" s="49"/>
      <c r="QZH94" s="49"/>
      <c r="QZI94" s="49"/>
      <c r="QZJ94" s="49"/>
      <c r="QZK94" s="49"/>
      <c r="QZL94" s="49"/>
      <c r="QZM94" s="49"/>
      <c r="QZN94" s="49"/>
      <c r="QZO94" s="49"/>
      <c r="QZP94" s="49"/>
      <c r="QZQ94" s="49"/>
      <c r="QZR94" s="49"/>
      <c r="QZS94" s="49"/>
      <c r="QZT94" s="49"/>
      <c r="QZU94" s="49"/>
      <c r="QZV94" s="49"/>
      <c r="QZW94" s="49"/>
      <c r="QZX94" s="49"/>
      <c r="QZY94" s="49"/>
      <c r="QZZ94" s="49"/>
      <c r="RAA94" s="49"/>
      <c r="RAB94" s="49"/>
      <c r="RAC94" s="49"/>
      <c r="RAD94" s="49"/>
      <c r="RAE94" s="49"/>
      <c r="RAF94" s="49"/>
      <c r="RAG94" s="49"/>
      <c r="RAH94" s="49"/>
      <c r="RAI94" s="49"/>
      <c r="RAJ94" s="49"/>
      <c r="RAK94" s="49"/>
      <c r="RAL94" s="49"/>
      <c r="RAM94" s="49"/>
      <c r="RAN94" s="49"/>
      <c r="RAO94" s="49"/>
      <c r="RAP94" s="49"/>
      <c r="RAQ94" s="49"/>
      <c r="RAR94" s="49"/>
      <c r="RAS94" s="49"/>
      <c r="RAT94" s="49"/>
      <c r="RAU94" s="49"/>
      <c r="RAV94" s="49"/>
      <c r="RAW94" s="49"/>
      <c r="RAX94" s="49"/>
      <c r="RAY94" s="49"/>
      <c r="RAZ94" s="49"/>
      <c r="RBA94" s="49"/>
      <c r="RBB94" s="49"/>
      <c r="RBC94" s="49"/>
      <c r="RBD94" s="49"/>
      <c r="RBE94" s="49"/>
      <c r="RBF94" s="49"/>
      <c r="RBG94" s="49"/>
      <c r="RBH94" s="49"/>
      <c r="RBI94" s="49"/>
      <c r="RBJ94" s="49"/>
      <c r="RBK94" s="49"/>
      <c r="RBL94" s="49"/>
      <c r="RBM94" s="49"/>
      <c r="RBN94" s="49"/>
      <c r="RBO94" s="49"/>
      <c r="RBP94" s="49"/>
      <c r="RBQ94" s="49"/>
      <c r="RBR94" s="49"/>
      <c r="RBS94" s="49"/>
      <c r="RBT94" s="49"/>
      <c r="RBU94" s="49"/>
      <c r="RBV94" s="49"/>
      <c r="RBW94" s="49"/>
      <c r="RBX94" s="49"/>
      <c r="RBY94" s="49"/>
      <c r="RBZ94" s="49"/>
      <c r="RCA94" s="49"/>
      <c r="RCB94" s="49"/>
      <c r="RCC94" s="49"/>
      <c r="RCD94" s="49"/>
      <c r="RCE94" s="49"/>
      <c r="RCF94" s="49"/>
      <c r="RCG94" s="49"/>
      <c r="RCH94" s="49"/>
      <c r="RCI94" s="49"/>
      <c r="RCJ94" s="49"/>
      <c r="RCK94" s="49"/>
      <c r="RCL94" s="49"/>
      <c r="RCM94" s="49"/>
      <c r="RCN94" s="49"/>
      <c r="RCO94" s="49"/>
      <c r="RCP94" s="49"/>
      <c r="RCQ94" s="49"/>
      <c r="RCR94" s="49"/>
      <c r="RCS94" s="49"/>
      <c r="RCT94" s="49"/>
      <c r="RCU94" s="49"/>
      <c r="RCV94" s="49"/>
      <c r="RCW94" s="49"/>
      <c r="RCX94" s="49"/>
      <c r="RCY94" s="49"/>
      <c r="RCZ94" s="49"/>
      <c r="RDA94" s="49"/>
      <c r="RDB94" s="49"/>
      <c r="RDC94" s="49"/>
      <c r="RDD94" s="49"/>
      <c r="RDE94" s="49"/>
      <c r="RDF94" s="49"/>
      <c r="RDG94" s="49"/>
      <c r="RDH94" s="49"/>
      <c r="RDI94" s="49"/>
      <c r="RDJ94" s="49"/>
      <c r="RDK94" s="49"/>
      <c r="RDL94" s="49"/>
      <c r="RDM94" s="49"/>
      <c r="RDN94" s="49"/>
      <c r="RDO94" s="49"/>
      <c r="RDP94" s="49"/>
      <c r="RDQ94" s="49"/>
      <c r="RDR94" s="49"/>
      <c r="RDS94" s="49"/>
      <c r="RDT94" s="49"/>
      <c r="RDU94" s="49"/>
      <c r="RDV94" s="49"/>
      <c r="RDW94" s="49"/>
      <c r="RDX94" s="49"/>
      <c r="RDY94" s="49"/>
      <c r="RDZ94" s="49"/>
      <c r="REA94" s="49"/>
      <c r="REB94" s="49"/>
      <c r="REC94" s="49"/>
      <c r="RED94" s="49"/>
      <c r="REE94" s="49"/>
      <c r="REF94" s="49"/>
      <c r="REG94" s="49"/>
      <c r="REH94" s="49"/>
      <c r="REI94" s="49"/>
      <c r="REJ94" s="49"/>
      <c r="REK94" s="49"/>
      <c r="REL94" s="49"/>
      <c r="REM94" s="49"/>
      <c r="REN94" s="49"/>
      <c r="REO94" s="49"/>
      <c r="REP94" s="49"/>
      <c r="REQ94" s="49"/>
      <c r="RER94" s="49"/>
      <c r="RES94" s="49"/>
      <c r="RET94" s="49"/>
      <c r="REU94" s="49"/>
      <c r="REV94" s="49"/>
      <c r="REW94" s="49"/>
      <c r="REX94" s="49"/>
      <c r="REY94" s="49"/>
      <c r="REZ94" s="49"/>
      <c r="RFA94" s="49"/>
      <c r="RFB94" s="49"/>
      <c r="RFC94" s="49"/>
      <c r="RFD94" s="49"/>
      <c r="RFE94" s="49"/>
      <c r="RFF94" s="49"/>
      <c r="RFG94" s="49"/>
      <c r="RFH94" s="49"/>
      <c r="RFI94" s="49"/>
      <c r="RFJ94" s="49"/>
      <c r="RFK94" s="49"/>
      <c r="RFL94" s="49"/>
      <c r="RFM94" s="49"/>
      <c r="RFN94" s="49"/>
      <c r="RFO94" s="49"/>
      <c r="RFP94" s="49"/>
      <c r="RFQ94" s="49"/>
      <c r="RFR94" s="49"/>
      <c r="RFS94" s="49"/>
      <c r="RFT94" s="49"/>
      <c r="RFU94" s="49"/>
      <c r="RFV94" s="49"/>
      <c r="RFW94" s="49"/>
      <c r="RFX94" s="49"/>
      <c r="RFY94" s="49"/>
      <c r="RFZ94" s="49"/>
      <c r="RGA94" s="49"/>
      <c r="RGB94" s="49"/>
      <c r="RGC94" s="49"/>
      <c r="RGD94" s="49"/>
      <c r="RGE94" s="49"/>
      <c r="RGF94" s="49"/>
      <c r="RGG94" s="49"/>
      <c r="RGH94" s="49"/>
      <c r="RGI94" s="49"/>
      <c r="RGJ94" s="49"/>
      <c r="RGK94" s="49"/>
      <c r="RGL94" s="49"/>
      <c r="RGM94" s="49"/>
      <c r="RGN94" s="49"/>
      <c r="RGO94" s="49"/>
      <c r="RGP94" s="49"/>
      <c r="RGQ94" s="49"/>
      <c r="RGR94" s="49"/>
      <c r="RGS94" s="49"/>
      <c r="RGT94" s="49"/>
      <c r="RGU94" s="49"/>
      <c r="RGV94" s="49"/>
      <c r="RGW94" s="49"/>
      <c r="RGX94" s="49"/>
      <c r="RGY94" s="49"/>
      <c r="RGZ94" s="49"/>
      <c r="RHA94" s="49"/>
      <c r="RHB94" s="49"/>
      <c r="RHC94" s="49"/>
      <c r="RHD94" s="49"/>
      <c r="RHE94" s="49"/>
      <c r="RHF94" s="49"/>
      <c r="RHG94" s="49"/>
      <c r="RHH94" s="49"/>
      <c r="RHI94" s="49"/>
      <c r="RHJ94" s="49"/>
      <c r="RHK94" s="49"/>
      <c r="RHL94" s="49"/>
      <c r="RHM94" s="49"/>
      <c r="RHN94" s="49"/>
      <c r="RHO94" s="49"/>
      <c r="RHP94" s="49"/>
      <c r="RHQ94" s="49"/>
      <c r="RHR94" s="49"/>
      <c r="RHS94" s="49"/>
      <c r="RHT94" s="49"/>
      <c r="RHU94" s="49"/>
      <c r="RHV94" s="49"/>
      <c r="RHW94" s="49"/>
      <c r="RHX94" s="49"/>
      <c r="RHY94" s="49"/>
      <c r="RHZ94" s="49"/>
      <c r="RIA94" s="49"/>
      <c r="RIB94" s="49"/>
      <c r="RIC94" s="49"/>
      <c r="RID94" s="49"/>
      <c r="RIE94" s="49"/>
      <c r="RIF94" s="49"/>
      <c r="RIG94" s="49"/>
      <c r="RIH94" s="49"/>
      <c r="RII94" s="49"/>
      <c r="RIJ94" s="49"/>
      <c r="RIK94" s="49"/>
      <c r="RIL94" s="49"/>
      <c r="RIM94" s="49"/>
      <c r="RIN94" s="49"/>
      <c r="RIO94" s="49"/>
      <c r="RIP94" s="49"/>
      <c r="RIQ94" s="49"/>
      <c r="RIR94" s="49"/>
      <c r="RIS94" s="49"/>
      <c r="RIT94" s="49"/>
      <c r="RIU94" s="49"/>
      <c r="RIV94" s="49"/>
      <c r="RIW94" s="49"/>
      <c r="RIX94" s="49"/>
      <c r="RIY94" s="49"/>
      <c r="RIZ94" s="49"/>
      <c r="RJA94" s="49"/>
      <c r="RJB94" s="49"/>
      <c r="RJC94" s="49"/>
      <c r="RJD94" s="49"/>
      <c r="RJE94" s="49"/>
      <c r="RJF94" s="49"/>
      <c r="RJG94" s="49"/>
      <c r="RJH94" s="49"/>
      <c r="RJI94" s="49"/>
      <c r="RJJ94" s="49"/>
      <c r="RJK94" s="49"/>
      <c r="RJL94" s="49"/>
      <c r="RJM94" s="49"/>
      <c r="RJN94" s="49"/>
      <c r="RJO94" s="49"/>
      <c r="RJP94" s="49"/>
      <c r="RJQ94" s="49"/>
      <c r="RJR94" s="49"/>
      <c r="RJS94" s="49"/>
      <c r="RJT94" s="49"/>
      <c r="RJU94" s="49"/>
      <c r="RJV94" s="49"/>
      <c r="RJW94" s="49"/>
      <c r="RJX94" s="49"/>
      <c r="RJY94" s="49"/>
      <c r="RJZ94" s="49"/>
      <c r="RKA94" s="49"/>
      <c r="RKB94" s="49"/>
      <c r="RKC94" s="49"/>
      <c r="RKD94" s="49"/>
      <c r="RKE94" s="49"/>
      <c r="RKF94" s="49"/>
      <c r="RKG94" s="49"/>
      <c r="RKH94" s="49"/>
      <c r="RKI94" s="49"/>
      <c r="RKJ94" s="49"/>
      <c r="RKK94" s="49"/>
      <c r="RKL94" s="49"/>
      <c r="RKM94" s="49"/>
      <c r="RKN94" s="49"/>
      <c r="RKO94" s="49"/>
      <c r="RKP94" s="49"/>
      <c r="RKQ94" s="49"/>
      <c r="RKR94" s="49"/>
      <c r="RKS94" s="49"/>
      <c r="RKT94" s="49"/>
      <c r="RKU94" s="49"/>
      <c r="RKV94" s="49"/>
      <c r="RKW94" s="49"/>
      <c r="RKX94" s="49"/>
      <c r="RKY94" s="49"/>
      <c r="RKZ94" s="49"/>
      <c r="RLA94" s="49"/>
      <c r="RLB94" s="49"/>
      <c r="RLC94" s="49"/>
      <c r="RLD94" s="49"/>
      <c r="RLE94" s="49"/>
      <c r="RLF94" s="49"/>
      <c r="RLG94" s="49"/>
      <c r="RLH94" s="49"/>
      <c r="RLI94" s="49"/>
      <c r="RLJ94" s="49"/>
      <c r="RLK94" s="49"/>
      <c r="RLL94" s="49"/>
      <c r="RLM94" s="49"/>
      <c r="RLN94" s="49"/>
      <c r="RLO94" s="49"/>
      <c r="RLP94" s="49"/>
      <c r="RLQ94" s="49"/>
      <c r="RLR94" s="49"/>
      <c r="RLS94" s="49"/>
      <c r="RLT94" s="49"/>
      <c r="RLU94" s="49"/>
      <c r="RLV94" s="49"/>
      <c r="RLW94" s="49"/>
      <c r="RLX94" s="49"/>
      <c r="RLY94" s="49"/>
      <c r="RLZ94" s="49"/>
      <c r="RMA94" s="49"/>
      <c r="RMB94" s="49"/>
      <c r="RMC94" s="49"/>
      <c r="RMD94" s="49"/>
      <c r="RME94" s="49"/>
      <c r="RMF94" s="49"/>
      <c r="RMG94" s="49"/>
      <c r="RMH94" s="49"/>
      <c r="RMI94" s="49"/>
      <c r="RMJ94" s="49"/>
      <c r="RMK94" s="49"/>
      <c r="RML94" s="49"/>
      <c r="RMM94" s="49"/>
      <c r="RMN94" s="49"/>
      <c r="RMO94" s="49"/>
      <c r="RMP94" s="49"/>
      <c r="RMQ94" s="49"/>
      <c r="RMR94" s="49"/>
      <c r="RMS94" s="49"/>
      <c r="RMT94" s="49"/>
      <c r="RMU94" s="49"/>
      <c r="RMV94" s="49"/>
      <c r="RMW94" s="49"/>
      <c r="RMX94" s="49"/>
      <c r="RMY94" s="49"/>
      <c r="RMZ94" s="49"/>
      <c r="RNA94" s="49"/>
      <c r="RNB94" s="49"/>
      <c r="RNC94" s="49"/>
      <c r="RND94" s="49"/>
      <c r="RNE94" s="49"/>
      <c r="RNF94" s="49"/>
      <c r="RNG94" s="49"/>
      <c r="RNH94" s="49"/>
      <c r="RNI94" s="49"/>
      <c r="RNJ94" s="49"/>
      <c r="RNK94" s="49"/>
      <c r="RNL94" s="49"/>
      <c r="RNM94" s="49"/>
      <c r="RNN94" s="49"/>
      <c r="RNO94" s="49"/>
      <c r="RNP94" s="49"/>
      <c r="RNQ94" s="49"/>
      <c r="RNR94" s="49"/>
      <c r="RNS94" s="49"/>
      <c r="RNT94" s="49"/>
      <c r="RNU94" s="49"/>
      <c r="RNV94" s="49"/>
      <c r="RNW94" s="49"/>
      <c r="RNX94" s="49"/>
      <c r="RNY94" s="49"/>
      <c r="RNZ94" s="49"/>
      <c r="ROA94" s="49"/>
      <c r="ROB94" s="49"/>
      <c r="ROC94" s="49"/>
      <c r="ROD94" s="49"/>
      <c r="ROE94" s="49"/>
      <c r="ROF94" s="49"/>
      <c r="ROG94" s="49"/>
      <c r="ROH94" s="49"/>
      <c r="ROI94" s="49"/>
      <c r="ROJ94" s="49"/>
      <c r="ROK94" s="49"/>
      <c r="ROL94" s="49"/>
      <c r="ROM94" s="49"/>
      <c r="RON94" s="49"/>
      <c r="ROO94" s="49"/>
      <c r="ROP94" s="49"/>
      <c r="ROQ94" s="49"/>
      <c r="ROR94" s="49"/>
      <c r="ROS94" s="49"/>
      <c r="ROT94" s="49"/>
      <c r="ROU94" s="49"/>
      <c r="ROV94" s="49"/>
      <c r="ROW94" s="49"/>
      <c r="ROX94" s="49"/>
      <c r="ROY94" s="49"/>
      <c r="ROZ94" s="49"/>
      <c r="RPA94" s="49"/>
      <c r="RPB94" s="49"/>
      <c r="RPC94" s="49"/>
      <c r="RPD94" s="49"/>
      <c r="RPE94" s="49"/>
      <c r="RPF94" s="49"/>
      <c r="RPG94" s="49"/>
      <c r="RPH94" s="49"/>
      <c r="RPI94" s="49"/>
      <c r="RPJ94" s="49"/>
      <c r="RPK94" s="49"/>
      <c r="RPL94" s="49"/>
      <c r="RPM94" s="49"/>
      <c r="RPN94" s="49"/>
      <c r="RPO94" s="49"/>
      <c r="RPP94" s="49"/>
      <c r="RPQ94" s="49"/>
      <c r="RPR94" s="49"/>
      <c r="RPS94" s="49"/>
      <c r="RPT94" s="49"/>
      <c r="RPU94" s="49"/>
      <c r="RPV94" s="49"/>
      <c r="RPW94" s="49"/>
      <c r="RPX94" s="49"/>
      <c r="RPY94" s="49"/>
      <c r="RPZ94" s="49"/>
      <c r="RQA94" s="49"/>
      <c r="RQB94" s="49"/>
      <c r="RQC94" s="49"/>
      <c r="RQD94" s="49"/>
      <c r="RQE94" s="49"/>
      <c r="RQF94" s="49"/>
      <c r="RQG94" s="49"/>
      <c r="RQH94" s="49"/>
      <c r="RQI94" s="49"/>
      <c r="RQJ94" s="49"/>
      <c r="RQK94" s="49"/>
      <c r="RQL94" s="49"/>
      <c r="RQM94" s="49"/>
      <c r="RQN94" s="49"/>
      <c r="RQO94" s="49"/>
      <c r="RQP94" s="49"/>
      <c r="RQQ94" s="49"/>
      <c r="RQR94" s="49"/>
      <c r="RQS94" s="49"/>
      <c r="RQT94" s="49"/>
      <c r="RQU94" s="49"/>
      <c r="RQV94" s="49"/>
      <c r="RQW94" s="49"/>
      <c r="RQX94" s="49"/>
      <c r="RQY94" s="49"/>
      <c r="RQZ94" s="49"/>
      <c r="RRA94" s="49"/>
      <c r="RRB94" s="49"/>
      <c r="RRC94" s="49"/>
      <c r="RRD94" s="49"/>
      <c r="RRE94" s="49"/>
      <c r="RRF94" s="49"/>
      <c r="RRG94" s="49"/>
      <c r="RRH94" s="49"/>
      <c r="RRI94" s="49"/>
      <c r="RRJ94" s="49"/>
      <c r="RRK94" s="49"/>
      <c r="RRL94" s="49"/>
      <c r="RRM94" s="49"/>
      <c r="RRN94" s="49"/>
      <c r="RRO94" s="49"/>
      <c r="RRP94" s="49"/>
      <c r="RRQ94" s="49"/>
      <c r="RRR94" s="49"/>
      <c r="RRS94" s="49"/>
      <c r="RRT94" s="49"/>
      <c r="RRU94" s="49"/>
      <c r="RRV94" s="49"/>
      <c r="RRW94" s="49"/>
      <c r="RRX94" s="49"/>
      <c r="RRY94" s="49"/>
      <c r="RRZ94" s="49"/>
      <c r="RSA94" s="49"/>
      <c r="RSB94" s="49"/>
      <c r="RSC94" s="49"/>
      <c r="RSD94" s="49"/>
      <c r="RSE94" s="49"/>
      <c r="RSF94" s="49"/>
      <c r="RSG94" s="49"/>
      <c r="RSH94" s="49"/>
      <c r="RSI94" s="49"/>
      <c r="RSJ94" s="49"/>
      <c r="RSK94" s="49"/>
      <c r="RSL94" s="49"/>
      <c r="RSM94" s="49"/>
      <c r="RSN94" s="49"/>
      <c r="RSO94" s="49"/>
      <c r="RSP94" s="49"/>
      <c r="RSQ94" s="49"/>
      <c r="RSR94" s="49"/>
      <c r="RSS94" s="49"/>
      <c r="RST94" s="49"/>
      <c r="RSU94" s="49"/>
      <c r="RSV94" s="49"/>
      <c r="RSW94" s="49"/>
      <c r="RSX94" s="49"/>
      <c r="RSY94" s="49"/>
      <c r="RSZ94" s="49"/>
      <c r="RTA94" s="49"/>
      <c r="RTB94" s="49"/>
      <c r="RTC94" s="49"/>
      <c r="RTD94" s="49"/>
      <c r="RTE94" s="49"/>
      <c r="RTF94" s="49"/>
      <c r="RTG94" s="49"/>
      <c r="RTH94" s="49"/>
      <c r="RTI94" s="49"/>
      <c r="RTJ94" s="49"/>
      <c r="RTK94" s="49"/>
      <c r="RTL94" s="49"/>
      <c r="RTM94" s="49"/>
      <c r="RTN94" s="49"/>
      <c r="RTO94" s="49"/>
      <c r="RTP94" s="49"/>
      <c r="RTQ94" s="49"/>
      <c r="RTR94" s="49"/>
      <c r="RTS94" s="49"/>
      <c r="RTT94" s="49"/>
      <c r="RTU94" s="49"/>
      <c r="RTV94" s="49"/>
      <c r="RTW94" s="49"/>
      <c r="RTX94" s="49"/>
      <c r="RTY94" s="49"/>
      <c r="RTZ94" s="49"/>
      <c r="RUA94" s="49"/>
      <c r="RUB94" s="49"/>
      <c r="RUC94" s="49"/>
      <c r="RUD94" s="49"/>
      <c r="RUE94" s="49"/>
      <c r="RUF94" s="49"/>
      <c r="RUG94" s="49"/>
      <c r="RUH94" s="49"/>
      <c r="RUI94" s="49"/>
      <c r="RUJ94" s="49"/>
      <c r="RUK94" s="49"/>
      <c r="RUL94" s="49"/>
      <c r="RUM94" s="49"/>
      <c r="RUN94" s="49"/>
      <c r="RUO94" s="49"/>
      <c r="RUP94" s="49"/>
      <c r="RUQ94" s="49"/>
      <c r="RUR94" s="49"/>
      <c r="RUS94" s="49"/>
      <c r="RUT94" s="49"/>
      <c r="RUU94" s="49"/>
      <c r="RUV94" s="49"/>
      <c r="RUW94" s="49"/>
      <c r="RUX94" s="49"/>
      <c r="RUY94" s="49"/>
      <c r="RUZ94" s="49"/>
      <c r="RVA94" s="49"/>
      <c r="RVB94" s="49"/>
      <c r="RVC94" s="49"/>
      <c r="RVD94" s="49"/>
      <c r="RVE94" s="49"/>
      <c r="RVF94" s="49"/>
      <c r="RVG94" s="49"/>
      <c r="RVH94" s="49"/>
      <c r="RVI94" s="49"/>
      <c r="RVJ94" s="49"/>
      <c r="RVK94" s="49"/>
      <c r="RVL94" s="49"/>
      <c r="RVM94" s="49"/>
      <c r="RVN94" s="49"/>
      <c r="RVO94" s="49"/>
      <c r="RVP94" s="49"/>
      <c r="RVQ94" s="49"/>
      <c r="RVR94" s="49"/>
      <c r="RVS94" s="49"/>
      <c r="RVT94" s="49"/>
      <c r="RVU94" s="49"/>
      <c r="RVV94" s="49"/>
      <c r="RVW94" s="49"/>
      <c r="RVX94" s="49"/>
      <c r="RVY94" s="49"/>
      <c r="RVZ94" s="49"/>
      <c r="RWA94" s="49"/>
      <c r="RWB94" s="49"/>
      <c r="RWC94" s="49"/>
      <c r="RWD94" s="49"/>
      <c r="RWE94" s="49"/>
      <c r="RWF94" s="49"/>
      <c r="RWG94" s="49"/>
      <c r="RWH94" s="49"/>
      <c r="RWI94" s="49"/>
      <c r="RWJ94" s="49"/>
      <c r="RWK94" s="49"/>
      <c r="RWL94" s="49"/>
      <c r="RWM94" s="49"/>
      <c r="RWN94" s="49"/>
      <c r="RWO94" s="49"/>
      <c r="RWP94" s="49"/>
      <c r="RWQ94" s="49"/>
      <c r="RWR94" s="49"/>
      <c r="RWS94" s="49"/>
      <c r="RWT94" s="49"/>
      <c r="RWU94" s="49"/>
      <c r="RWV94" s="49"/>
      <c r="RWW94" s="49"/>
      <c r="RWX94" s="49"/>
      <c r="RWY94" s="49"/>
      <c r="RWZ94" s="49"/>
      <c r="RXA94" s="49"/>
      <c r="RXB94" s="49"/>
      <c r="RXC94" s="49"/>
      <c r="RXD94" s="49"/>
      <c r="RXE94" s="49"/>
      <c r="RXF94" s="49"/>
      <c r="RXG94" s="49"/>
      <c r="RXH94" s="49"/>
      <c r="RXI94" s="49"/>
      <c r="RXJ94" s="49"/>
      <c r="RXK94" s="49"/>
      <c r="RXL94" s="49"/>
      <c r="RXM94" s="49"/>
      <c r="RXN94" s="49"/>
      <c r="RXO94" s="49"/>
      <c r="RXP94" s="49"/>
      <c r="RXQ94" s="49"/>
      <c r="RXR94" s="49"/>
      <c r="RXS94" s="49"/>
      <c r="RXT94" s="49"/>
      <c r="RXU94" s="49"/>
      <c r="RXV94" s="49"/>
      <c r="RXW94" s="49"/>
      <c r="RXX94" s="49"/>
      <c r="RXY94" s="49"/>
      <c r="RXZ94" s="49"/>
      <c r="RYA94" s="49"/>
      <c r="RYB94" s="49"/>
      <c r="RYC94" s="49"/>
      <c r="RYD94" s="49"/>
      <c r="RYE94" s="49"/>
      <c r="RYF94" s="49"/>
      <c r="RYG94" s="49"/>
      <c r="RYH94" s="49"/>
      <c r="RYI94" s="49"/>
      <c r="RYJ94" s="49"/>
      <c r="RYK94" s="49"/>
      <c r="RYL94" s="49"/>
      <c r="RYM94" s="49"/>
      <c r="RYN94" s="49"/>
      <c r="RYO94" s="49"/>
      <c r="RYP94" s="49"/>
      <c r="RYQ94" s="49"/>
      <c r="RYR94" s="49"/>
      <c r="RYS94" s="49"/>
      <c r="RYT94" s="49"/>
      <c r="RYU94" s="49"/>
      <c r="RYV94" s="49"/>
      <c r="RYW94" s="49"/>
      <c r="RYX94" s="49"/>
      <c r="RYY94" s="49"/>
      <c r="RYZ94" s="49"/>
      <c r="RZA94" s="49"/>
      <c r="RZB94" s="49"/>
      <c r="RZC94" s="49"/>
      <c r="RZD94" s="49"/>
      <c r="RZE94" s="49"/>
      <c r="RZF94" s="49"/>
      <c r="RZG94" s="49"/>
      <c r="RZH94" s="49"/>
      <c r="RZI94" s="49"/>
      <c r="RZJ94" s="49"/>
      <c r="RZK94" s="49"/>
      <c r="RZL94" s="49"/>
      <c r="RZM94" s="49"/>
      <c r="RZN94" s="49"/>
      <c r="RZO94" s="49"/>
      <c r="RZP94" s="49"/>
      <c r="RZQ94" s="49"/>
      <c r="RZR94" s="49"/>
      <c r="RZS94" s="49"/>
      <c r="RZT94" s="49"/>
      <c r="RZU94" s="49"/>
      <c r="RZV94" s="49"/>
      <c r="RZW94" s="49"/>
      <c r="RZX94" s="49"/>
      <c r="RZY94" s="49"/>
      <c r="RZZ94" s="49"/>
      <c r="SAA94" s="49"/>
      <c r="SAB94" s="49"/>
      <c r="SAC94" s="49"/>
      <c r="SAD94" s="49"/>
      <c r="SAE94" s="49"/>
      <c r="SAF94" s="49"/>
      <c r="SAG94" s="49"/>
      <c r="SAH94" s="49"/>
      <c r="SAI94" s="49"/>
      <c r="SAJ94" s="49"/>
      <c r="SAK94" s="49"/>
      <c r="SAL94" s="49"/>
      <c r="SAM94" s="49"/>
      <c r="SAN94" s="49"/>
      <c r="SAO94" s="49"/>
      <c r="SAP94" s="49"/>
      <c r="SAQ94" s="49"/>
      <c r="SAR94" s="49"/>
      <c r="SAS94" s="49"/>
      <c r="SAT94" s="49"/>
      <c r="SAU94" s="49"/>
      <c r="SAV94" s="49"/>
      <c r="SAW94" s="49"/>
      <c r="SAX94" s="49"/>
      <c r="SAY94" s="49"/>
      <c r="SAZ94" s="49"/>
      <c r="SBA94" s="49"/>
      <c r="SBB94" s="49"/>
      <c r="SBC94" s="49"/>
      <c r="SBD94" s="49"/>
      <c r="SBE94" s="49"/>
      <c r="SBF94" s="49"/>
      <c r="SBG94" s="49"/>
      <c r="SBH94" s="49"/>
      <c r="SBI94" s="49"/>
      <c r="SBJ94" s="49"/>
      <c r="SBK94" s="49"/>
      <c r="SBL94" s="49"/>
      <c r="SBM94" s="49"/>
      <c r="SBN94" s="49"/>
      <c r="SBO94" s="49"/>
      <c r="SBP94" s="49"/>
      <c r="SBQ94" s="49"/>
      <c r="SBR94" s="49"/>
      <c r="SBS94" s="49"/>
      <c r="SBT94" s="49"/>
      <c r="SBU94" s="49"/>
      <c r="SBV94" s="49"/>
      <c r="SBW94" s="49"/>
      <c r="SBX94" s="49"/>
      <c r="SBY94" s="49"/>
      <c r="SBZ94" s="49"/>
      <c r="SCA94" s="49"/>
      <c r="SCB94" s="49"/>
      <c r="SCC94" s="49"/>
      <c r="SCD94" s="49"/>
      <c r="SCE94" s="49"/>
      <c r="SCF94" s="49"/>
      <c r="SCG94" s="49"/>
      <c r="SCH94" s="49"/>
      <c r="SCI94" s="49"/>
      <c r="SCJ94" s="49"/>
      <c r="SCK94" s="49"/>
      <c r="SCL94" s="49"/>
      <c r="SCM94" s="49"/>
      <c r="SCN94" s="49"/>
      <c r="SCO94" s="49"/>
      <c r="SCP94" s="49"/>
      <c r="SCQ94" s="49"/>
      <c r="SCR94" s="49"/>
      <c r="SCS94" s="49"/>
      <c r="SCT94" s="49"/>
      <c r="SCU94" s="49"/>
      <c r="SCV94" s="49"/>
      <c r="SCW94" s="49"/>
      <c r="SCX94" s="49"/>
      <c r="SCY94" s="49"/>
      <c r="SCZ94" s="49"/>
      <c r="SDA94" s="49"/>
      <c r="SDB94" s="49"/>
      <c r="SDC94" s="49"/>
      <c r="SDD94" s="49"/>
      <c r="SDE94" s="49"/>
      <c r="SDF94" s="49"/>
      <c r="SDG94" s="49"/>
      <c r="SDH94" s="49"/>
      <c r="SDI94" s="49"/>
      <c r="SDJ94" s="49"/>
      <c r="SDK94" s="49"/>
      <c r="SDL94" s="49"/>
      <c r="SDM94" s="49"/>
      <c r="SDN94" s="49"/>
      <c r="SDO94" s="49"/>
      <c r="SDP94" s="49"/>
      <c r="SDQ94" s="49"/>
      <c r="SDR94" s="49"/>
      <c r="SDS94" s="49"/>
      <c r="SDT94" s="49"/>
      <c r="SDU94" s="49"/>
      <c r="SDV94" s="49"/>
      <c r="SDW94" s="49"/>
      <c r="SDX94" s="49"/>
      <c r="SDY94" s="49"/>
      <c r="SDZ94" s="49"/>
      <c r="SEA94" s="49"/>
      <c r="SEB94" s="49"/>
      <c r="SEC94" s="49"/>
      <c r="SED94" s="49"/>
      <c r="SEE94" s="49"/>
      <c r="SEF94" s="49"/>
      <c r="SEG94" s="49"/>
      <c r="SEH94" s="49"/>
      <c r="SEI94" s="49"/>
      <c r="SEJ94" s="49"/>
      <c r="SEK94" s="49"/>
      <c r="SEL94" s="49"/>
      <c r="SEM94" s="49"/>
      <c r="SEN94" s="49"/>
      <c r="SEO94" s="49"/>
      <c r="SEP94" s="49"/>
      <c r="SEQ94" s="49"/>
      <c r="SER94" s="49"/>
      <c r="SES94" s="49"/>
      <c r="SET94" s="49"/>
      <c r="SEU94" s="49"/>
      <c r="SEV94" s="49"/>
      <c r="SEW94" s="49"/>
      <c r="SEX94" s="49"/>
      <c r="SEY94" s="49"/>
      <c r="SEZ94" s="49"/>
      <c r="SFA94" s="49"/>
      <c r="SFB94" s="49"/>
      <c r="SFC94" s="49"/>
      <c r="SFD94" s="49"/>
      <c r="SFE94" s="49"/>
      <c r="SFF94" s="49"/>
      <c r="SFG94" s="49"/>
      <c r="SFH94" s="49"/>
      <c r="SFI94" s="49"/>
      <c r="SFJ94" s="49"/>
      <c r="SFK94" s="49"/>
      <c r="SFL94" s="49"/>
      <c r="SFM94" s="49"/>
      <c r="SFN94" s="49"/>
      <c r="SFO94" s="49"/>
      <c r="SFP94" s="49"/>
      <c r="SFQ94" s="49"/>
      <c r="SFR94" s="49"/>
      <c r="SFS94" s="49"/>
      <c r="SFT94" s="49"/>
      <c r="SFU94" s="49"/>
      <c r="SFV94" s="49"/>
      <c r="SFW94" s="49"/>
      <c r="SFX94" s="49"/>
      <c r="SFY94" s="49"/>
      <c r="SFZ94" s="49"/>
      <c r="SGA94" s="49"/>
      <c r="SGB94" s="49"/>
      <c r="SGC94" s="49"/>
      <c r="SGD94" s="49"/>
      <c r="SGE94" s="49"/>
      <c r="SGF94" s="49"/>
      <c r="SGG94" s="49"/>
      <c r="SGH94" s="49"/>
      <c r="SGI94" s="49"/>
      <c r="SGJ94" s="49"/>
      <c r="SGK94" s="49"/>
      <c r="SGL94" s="49"/>
      <c r="SGM94" s="49"/>
      <c r="SGN94" s="49"/>
      <c r="SGO94" s="49"/>
      <c r="SGP94" s="49"/>
      <c r="SGQ94" s="49"/>
      <c r="SGR94" s="49"/>
      <c r="SGS94" s="49"/>
      <c r="SGT94" s="49"/>
      <c r="SGU94" s="49"/>
      <c r="SGV94" s="49"/>
      <c r="SGW94" s="49"/>
      <c r="SGX94" s="49"/>
      <c r="SGY94" s="49"/>
      <c r="SGZ94" s="49"/>
      <c r="SHA94" s="49"/>
      <c r="SHB94" s="49"/>
      <c r="SHC94" s="49"/>
      <c r="SHD94" s="49"/>
      <c r="SHE94" s="49"/>
      <c r="SHF94" s="49"/>
      <c r="SHG94" s="49"/>
      <c r="SHH94" s="49"/>
      <c r="SHI94" s="49"/>
      <c r="SHJ94" s="49"/>
      <c r="SHK94" s="49"/>
      <c r="SHL94" s="49"/>
      <c r="SHM94" s="49"/>
      <c r="SHN94" s="49"/>
      <c r="SHO94" s="49"/>
      <c r="SHP94" s="49"/>
      <c r="SHQ94" s="49"/>
      <c r="SHR94" s="49"/>
      <c r="SHS94" s="49"/>
      <c r="SHT94" s="49"/>
      <c r="SHU94" s="49"/>
      <c r="SHV94" s="49"/>
      <c r="SHW94" s="49"/>
      <c r="SHX94" s="49"/>
      <c r="SHY94" s="49"/>
      <c r="SHZ94" s="49"/>
      <c r="SIA94" s="49"/>
      <c r="SIB94" s="49"/>
      <c r="SIC94" s="49"/>
      <c r="SID94" s="49"/>
      <c r="SIE94" s="49"/>
      <c r="SIF94" s="49"/>
      <c r="SIG94" s="49"/>
      <c r="SIH94" s="49"/>
      <c r="SII94" s="49"/>
      <c r="SIJ94" s="49"/>
      <c r="SIK94" s="49"/>
      <c r="SIL94" s="49"/>
      <c r="SIM94" s="49"/>
      <c r="SIN94" s="49"/>
      <c r="SIO94" s="49"/>
      <c r="SIP94" s="49"/>
      <c r="SIQ94" s="49"/>
      <c r="SIR94" s="49"/>
      <c r="SIS94" s="49"/>
      <c r="SIT94" s="49"/>
      <c r="SIU94" s="49"/>
      <c r="SIV94" s="49"/>
      <c r="SIW94" s="49"/>
      <c r="SIX94" s="49"/>
      <c r="SIY94" s="49"/>
      <c r="SIZ94" s="49"/>
      <c r="SJA94" s="49"/>
      <c r="SJB94" s="49"/>
      <c r="SJC94" s="49"/>
      <c r="SJD94" s="49"/>
      <c r="SJE94" s="49"/>
      <c r="SJF94" s="49"/>
      <c r="SJG94" s="49"/>
      <c r="SJH94" s="49"/>
      <c r="SJI94" s="49"/>
      <c r="SJJ94" s="49"/>
      <c r="SJK94" s="49"/>
      <c r="SJL94" s="49"/>
      <c r="SJM94" s="49"/>
      <c r="SJN94" s="49"/>
      <c r="SJO94" s="49"/>
      <c r="SJP94" s="49"/>
      <c r="SJQ94" s="49"/>
      <c r="SJR94" s="49"/>
      <c r="SJS94" s="49"/>
      <c r="SJT94" s="49"/>
      <c r="SJU94" s="49"/>
      <c r="SJV94" s="49"/>
      <c r="SJW94" s="49"/>
      <c r="SJX94" s="49"/>
      <c r="SJY94" s="49"/>
      <c r="SJZ94" s="49"/>
      <c r="SKA94" s="49"/>
      <c r="SKB94" s="49"/>
      <c r="SKC94" s="49"/>
      <c r="SKD94" s="49"/>
      <c r="SKE94" s="49"/>
      <c r="SKF94" s="49"/>
      <c r="SKG94" s="49"/>
      <c r="SKH94" s="49"/>
      <c r="SKI94" s="49"/>
      <c r="SKJ94" s="49"/>
      <c r="SKK94" s="49"/>
      <c r="SKL94" s="49"/>
      <c r="SKM94" s="49"/>
      <c r="SKN94" s="49"/>
      <c r="SKO94" s="49"/>
      <c r="SKP94" s="49"/>
      <c r="SKQ94" s="49"/>
      <c r="SKR94" s="49"/>
      <c r="SKS94" s="49"/>
      <c r="SKT94" s="49"/>
      <c r="SKU94" s="49"/>
      <c r="SKV94" s="49"/>
      <c r="SKW94" s="49"/>
      <c r="SKX94" s="49"/>
      <c r="SKY94" s="49"/>
      <c r="SKZ94" s="49"/>
      <c r="SLA94" s="49"/>
      <c r="SLB94" s="49"/>
      <c r="SLC94" s="49"/>
      <c r="SLD94" s="49"/>
      <c r="SLE94" s="49"/>
      <c r="SLF94" s="49"/>
      <c r="SLG94" s="49"/>
      <c r="SLH94" s="49"/>
      <c r="SLI94" s="49"/>
      <c r="SLJ94" s="49"/>
      <c r="SLK94" s="49"/>
      <c r="SLL94" s="49"/>
      <c r="SLM94" s="49"/>
      <c r="SLN94" s="49"/>
      <c r="SLO94" s="49"/>
      <c r="SLP94" s="49"/>
      <c r="SLQ94" s="49"/>
      <c r="SLR94" s="49"/>
      <c r="SLS94" s="49"/>
      <c r="SLT94" s="49"/>
      <c r="SLU94" s="49"/>
      <c r="SLV94" s="49"/>
      <c r="SLW94" s="49"/>
      <c r="SLX94" s="49"/>
      <c r="SLY94" s="49"/>
      <c r="SLZ94" s="49"/>
      <c r="SMA94" s="49"/>
      <c r="SMB94" s="49"/>
      <c r="SMC94" s="49"/>
      <c r="SMD94" s="49"/>
      <c r="SME94" s="49"/>
      <c r="SMF94" s="49"/>
      <c r="SMG94" s="49"/>
      <c r="SMH94" s="49"/>
      <c r="SMI94" s="49"/>
      <c r="SMJ94" s="49"/>
      <c r="SMK94" s="49"/>
      <c r="SML94" s="49"/>
      <c r="SMM94" s="49"/>
      <c r="SMN94" s="49"/>
      <c r="SMO94" s="49"/>
      <c r="SMP94" s="49"/>
      <c r="SMQ94" s="49"/>
      <c r="SMR94" s="49"/>
      <c r="SMS94" s="49"/>
      <c r="SMT94" s="49"/>
      <c r="SMU94" s="49"/>
      <c r="SMV94" s="49"/>
      <c r="SMW94" s="49"/>
      <c r="SMX94" s="49"/>
      <c r="SMY94" s="49"/>
      <c r="SMZ94" s="49"/>
      <c r="SNA94" s="49"/>
      <c r="SNB94" s="49"/>
      <c r="SNC94" s="49"/>
      <c r="SND94" s="49"/>
      <c r="SNE94" s="49"/>
      <c r="SNF94" s="49"/>
      <c r="SNG94" s="49"/>
      <c r="SNH94" s="49"/>
      <c r="SNI94" s="49"/>
      <c r="SNJ94" s="49"/>
      <c r="SNK94" s="49"/>
      <c r="SNL94" s="49"/>
      <c r="SNM94" s="49"/>
      <c r="SNN94" s="49"/>
      <c r="SNO94" s="49"/>
      <c r="SNP94" s="49"/>
      <c r="SNQ94" s="49"/>
      <c r="SNR94" s="49"/>
      <c r="SNS94" s="49"/>
      <c r="SNT94" s="49"/>
      <c r="SNU94" s="49"/>
      <c r="SNV94" s="49"/>
      <c r="SNW94" s="49"/>
      <c r="SNX94" s="49"/>
      <c r="SNY94" s="49"/>
      <c r="SNZ94" s="49"/>
      <c r="SOA94" s="49"/>
      <c r="SOB94" s="49"/>
      <c r="SOC94" s="49"/>
      <c r="SOD94" s="49"/>
      <c r="SOE94" s="49"/>
      <c r="SOF94" s="49"/>
      <c r="SOG94" s="49"/>
      <c r="SOH94" s="49"/>
      <c r="SOI94" s="49"/>
      <c r="SOJ94" s="49"/>
      <c r="SOK94" s="49"/>
      <c r="SOL94" s="49"/>
      <c r="SOM94" s="49"/>
      <c r="SON94" s="49"/>
      <c r="SOO94" s="49"/>
      <c r="SOP94" s="49"/>
      <c r="SOQ94" s="49"/>
      <c r="SOR94" s="49"/>
      <c r="SOS94" s="49"/>
      <c r="SOT94" s="49"/>
      <c r="SOU94" s="49"/>
      <c r="SOV94" s="49"/>
      <c r="SOW94" s="49"/>
      <c r="SOX94" s="49"/>
      <c r="SOY94" s="49"/>
      <c r="SOZ94" s="49"/>
      <c r="SPA94" s="49"/>
      <c r="SPB94" s="49"/>
      <c r="SPC94" s="49"/>
      <c r="SPD94" s="49"/>
      <c r="SPE94" s="49"/>
      <c r="SPF94" s="49"/>
      <c r="SPG94" s="49"/>
      <c r="SPH94" s="49"/>
      <c r="SPI94" s="49"/>
      <c r="SPJ94" s="49"/>
      <c r="SPK94" s="49"/>
      <c r="SPL94" s="49"/>
      <c r="SPM94" s="49"/>
      <c r="SPN94" s="49"/>
      <c r="SPO94" s="49"/>
      <c r="SPP94" s="49"/>
      <c r="SPQ94" s="49"/>
      <c r="SPR94" s="49"/>
      <c r="SPS94" s="49"/>
      <c r="SPT94" s="49"/>
      <c r="SPU94" s="49"/>
      <c r="SPV94" s="49"/>
      <c r="SPW94" s="49"/>
      <c r="SPX94" s="49"/>
      <c r="SPY94" s="49"/>
      <c r="SPZ94" s="49"/>
      <c r="SQA94" s="49"/>
      <c r="SQB94" s="49"/>
      <c r="SQC94" s="49"/>
      <c r="SQD94" s="49"/>
      <c r="SQE94" s="49"/>
      <c r="SQF94" s="49"/>
      <c r="SQG94" s="49"/>
      <c r="SQH94" s="49"/>
      <c r="SQI94" s="49"/>
      <c r="SQJ94" s="49"/>
      <c r="SQK94" s="49"/>
      <c r="SQL94" s="49"/>
      <c r="SQM94" s="49"/>
      <c r="SQN94" s="49"/>
      <c r="SQO94" s="49"/>
      <c r="SQP94" s="49"/>
      <c r="SQQ94" s="49"/>
      <c r="SQR94" s="49"/>
      <c r="SQS94" s="49"/>
      <c r="SQT94" s="49"/>
      <c r="SQU94" s="49"/>
      <c r="SQV94" s="49"/>
      <c r="SQW94" s="49"/>
      <c r="SQX94" s="49"/>
      <c r="SQY94" s="49"/>
      <c r="SQZ94" s="49"/>
      <c r="SRA94" s="49"/>
      <c r="SRB94" s="49"/>
      <c r="SRC94" s="49"/>
      <c r="SRD94" s="49"/>
      <c r="SRE94" s="49"/>
      <c r="SRF94" s="49"/>
      <c r="SRG94" s="49"/>
      <c r="SRH94" s="49"/>
      <c r="SRI94" s="49"/>
      <c r="SRJ94" s="49"/>
      <c r="SRK94" s="49"/>
      <c r="SRL94" s="49"/>
      <c r="SRM94" s="49"/>
      <c r="SRN94" s="49"/>
      <c r="SRO94" s="49"/>
      <c r="SRP94" s="49"/>
      <c r="SRQ94" s="49"/>
      <c r="SRR94" s="49"/>
      <c r="SRS94" s="49"/>
      <c r="SRT94" s="49"/>
      <c r="SRU94" s="49"/>
      <c r="SRV94" s="49"/>
      <c r="SRW94" s="49"/>
      <c r="SRX94" s="49"/>
      <c r="SRY94" s="49"/>
      <c r="SRZ94" s="49"/>
      <c r="SSA94" s="49"/>
      <c r="SSB94" s="49"/>
      <c r="SSC94" s="49"/>
      <c r="SSD94" s="49"/>
      <c r="SSE94" s="49"/>
      <c r="SSF94" s="49"/>
      <c r="SSG94" s="49"/>
      <c r="SSH94" s="49"/>
      <c r="SSI94" s="49"/>
      <c r="SSJ94" s="49"/>
      <c r="SSK94" s="49"/>
      <c r="SSL94" s="49"/>
      <c r="SSM94" s="49"/>
      <c r="SSN94" s="49"/>
      <c r="SSO94" s="49"/>
      <c r="SSP94" s="49"/>
      <c r="SSQ94" s="49"/>
      <c r="SSR94" s="49"/>
      <c r="SSS94" s="49"/>
      <c r="SST94" s="49"/>
      <c r="SSU94" s="49"/>
      <c r="SSV94" s="49"/>
      <c r="SSW94" s="49"/>
      <c r="SSX94" s="49"/>
      <c r="SSY94" s="49"/>
      <c r="SSZ94" s="49"/>
      <c r="STA94" s="49"/>
      <c r="STB94" s="49"/>
      <c r="STC94" s="49"/>
      <c r="STD94" s="49"/>
      <c r="STE94" s="49"/>
      <c r="STF94" s="49"/>
      <c r="STG94" s="49"/>
      <c r="STH94" s="49"/>
      <c r="STI94" s="49"/>
      <c r="STJ94" s="49"/>
      <c r="STK94" s="49"/>
      <c r="STL94" s="49"/>
      <c r="STM94" s="49"/>
      <c r="STN94" s="49"/>
      <c r="STO94" s="49"/>
      <c r="STP94" s="49"/>
      <c r="STQ94" s="49"/>
      <c r="STR94" s="49"/>
      <c r="STS94" s="49"/>
      <c r="STT94" s="49"/>
      <c r="STU94" s="49"/>
      <c r="STV94" s="49"/>
      <c r="STW94" s="49"/>
      <c r="STX94" s="49"/>
      <c r="STY94" s="49"/>
      <c r="STZ94" s="49"/>
      <c r="SUA94" s="49"/>
      <c r="SUB94" s="49"/>
      <c r="SUC94" s="49"/>
      <c r="SUD94" s="49"/>
      <c r="SUE94" s="49"/>
      <c r="SUF94" s="49"/>
      <c r="SUG94" s="49"/>
      <c r="SUH94" s="49"/>
      <c r="SUI94" s="49"/>
      <c r="SUJ94" s="49"/>
      <c r="SUK94" s="49"/>
      <c r="SUL94" s="49"/>
      <c r="SUM94" s="49"/>
      <c r="SUN94" s="49"/>
      <c r="SUO94" s="49"/>
      <c r="SUP94" s="49"/>
      <c r="SUQ94" s="49"/>
      <c r="SUR94" s="49"/>
      <c r="SUS94" s="49"/>
      <c r="SUT94" s="49"/>
      <c r="SUU94" s="49"/>
      <c r="SUV94" s="49"/>
      <c r="SUW94" s="49"/>
      <c r="SUX94" s="49"/>
      <c r="SUY94" s="49"/>
      <c r="SUZ94" s="49"/>
      <c r="SVA94" s="49"/>
      <c r="SVB94" s="49"/>
      <c r="SVC94" s="49"/>
      <c r="SVD94" s="49"/>
      <c r="SVE94" s="49"/>
      <c r="SVF94" s="49"/>
      <c r="SVG94" s="49"/>
      <c r="SVH94" s="49"/>
      <c r="SVI94" s="49"/>
      <c r="SVJ94" s="49"/>
      <c r="SVK94" s="49"/>
      <c r="SVL94" s="49"/>
      <c r="SVM94" s="49"/>
      <c r="SVN94" s="49"/>
      <c r="SVO94" s="49"/>
      <c r="SVP94" s="49"/>
      <c r="SVQ94" s="49"/>
      <c r="SVR94" s="49"/>
      <c r="SVS94" s="49"/>
      <c r="SVT94" s="49"/>
      <c r="SVU94" s="49"/>
      <c r="SVV94" s="49"/>
      <c r="SVW94" s="49"/>
      <c r="SVX94" s="49"/>
      <c r="SVY94" s="49"/>
      <c r="SVZ94" s="49"/>
      <c r="SWA94" s="49"/>
      <c r="SWB94" s="49"/>
      <c r="SWC94" s="49"/>
      <c r="SWD94" s="49"/>
      <c r="SWE94" s="49"/>
      <c r="SWF94" s="49"/>
      <c r="SWG94" s="49"/>
      <c r="SWH94" s="49"/>
      <c r="SWI94" s="49"/>
      <c r="SWJ94" s="49"/>
      <c r="SWK94" s="49"/>
      <c r="SWL94" s="49"/>
      <c r="SWM94" s="49"/>
      <c r="SWN94" s="49"/>
      <c r="SWO94" s="49"/>
      <c r="SWP94" s="49"/>
      <c r="SWQ94" s="49"/>
      <c r="SWR94" s="49"/>
      <c r="SWS94" s="49"/>
      <c r="SWT94" s="49"/>
      <c r="SWU94" s="49"/>
      <c r="SWV94" s="49"/>
      <c r="SWW94" s="49"/>
      <c r="SWX94" s="49"/>
      <c r="SWY94" s="49"/>
      <c r="SWZ94" s="49"/>
      <c r="SXA94" s="49"/>
      <c r="SXB94" s="49"/>
      <c r="SXC94" s="49"/>
      <c r="SXD94" s="49"/>
      <c r="SXE94" s="49"/>
      <c r="SXF94" s="49"/>
      <c r="SXG94" s="49"/>
      <c r="SXH94" s="49"/>
      <c r="SXI94" s="49"/>
      <c r="SXJ94" s="49"/>
      <c r="SXK94" s="49"/>
      <c r="SXL94" s="49"/>
      <c r="SXM94" s="49"/>
      <c r="SXN94" s="49"/>
      <c r="SXO94" s="49"/>
      <c r="SXP94" s="49"/>
      <c r="SXQ94" s="49"/>
      <c r="SXR94" s="49"/>
      <c r="SXS94" s="49"/>
      <c r="SXT94" s="49"/>
      <c r="SXU94" s="49"/>
      <c r="SXV94" s="49"/>
      <c r="SXW94" s="49"/>
      <c r="SXX94" s="49"/>
      <c r="SXY94" s="49"/>
      <c r="SXZ94" s="49"/>
      <c r="SYA94" s="49"/>
      <c r="SYB94" s="49"/>
      <c r="SYC94" s="49"/>
      <c r="SYD94" s="49"/>
      <c r="SYE94" s="49"/>
      <c r="SYF94" s="49"/>
      <c r="SYG94" s="49"/>
      <c r="SYH94" s="49"/>
      <c r="SYI94" s="49"/>
      <c r="SYJ94" s="49"/>
      <c r="SYK94" s="49"/>
      <c r="SYL94" s="49"/>
      <c r="SYM94" s="49"/>
      <c r="SYN94" s="49"/>
      <c r="SYO94" s="49"/>
      <c r="SYP94" s="49"/>
      <c r="SYQ94" s="49"/>
      <c r="SYR94" s="49"/>
      <c r="SYS94" s="49"/>
      <c r="SYT94" s="49"/>
      <c r="SYU94" s="49"/>
      <c r="SYV94" s="49"/>
      <c r="SYW94" s="49"/>
      <c r="SYX94" s="49"/>
      <c r="SYY94" s="49"/>
      <c r="SYZ94" s="49"/>
      <c r="SZA94" s="49"/>
      <c r="SZB94" s="49"/>
      <c r="SZC94" s="49"/>
      <c r="SZD94" s="49"/>
      <c r="SZE94" s="49"/>
      <c r="SZF94" s="49"/>
      <c r="SZG94" s="49"/>
      <c r="SZH94" s="49"/>
      <c r="SZI94" s="49"/>
      <c r="SZJ94" s="49"/>
      <c r="SZK94" s="49"/>
      <c r="SZL94" s="49"/>
      <c r="SZM94" s="49"/>
      <c r="SZN94" s="49"/>
      <c r="SZO94" s="49"/>
      <c r="SZP94" s="49"/>
      <c r="SZQ94" s="49"/>
      <c r="SZR94" s="49"/>
      <c r="SZS94" s="49"/>
      <c r="SZT94" s="49"/>
      <c r="SZU94" s="49"/>
      <c r="SZV94" s="49"/>
      <c r="SZW94" s="49"/>
      <c r="SZX94" s="49"/>
      <c r="SZY94" s="49"/>
      <c r="SZZ94" s="49"/>
      <c r="TAA94" s="49"/>
      <c r="TAB94" s="49"/>
      <c r="TAC94" s="49"/>
      <c r="TAD94" s="49"/>
      <c r="TAE94" s="49"/>
      <c r="TAF94" s="49"/>
      <c r="TAG94" s="49"/>
      <c r="TAH94" s="49"/>
      <c r="TAI94" s="49"/>
      <c r="TAJ94" s="49"/>
      <c r="TAK94" s="49"/>
      <c r="TAL94" s="49"/>
      <c r="TAM94" s="49"/>
      <c r="TAN94" s="49"/>
      <c r="TAO94" s="49"/>
      <c r="TAP94" s="49"/>
      <c r="TAQ94" s="49"/>
      <c r="TAR94" s="49"/>
      <c r="TAS94" s="49"/>
      <c r="TAT94" s="49"/>
      <c r="TAU94" s="49"/>
      <c r="TAV94" s="49"/>
      <c r="TAW94" s="49"/>
      <c r="TAX94" s="49"/>
      <c r="TAY94" s="49"/>
      <c r="TAZ94" s="49"/>
      <c r="TBA94" s="49"/>
      <c r="TBB94" s="49"/>
      <c r="TBC94" s="49"/>
      <c r="TBD94" s="49"/>
      <c r="TBE94" s="49"/>
      <c r="TBF94" s="49"/>
      <c r="TBG94" s="49"/>
      <c r="TBH94" s="49"/>
      <c r="TBI94" s="49"/>
      <c r="TBJ94" s="49"/>
      <c r="TBK94" s="49"/>
      <c r="TBL94" s="49"/>
      <c r="TBM94" s="49"/>
      <c r="TBN94" s="49"/>
      <c r="TBO94" s="49"/>
      <c r="TBP94" s="49"/>
      <c r="TBQ94" s="49"/>
      <c r="TBR94" s="49"/>
      <c r="TBS94" s="49"/>
      <c r="TBT94" s="49"/>
      <c r="TBU94" s="49"/>
      <c r="TBV94" s="49"/>
      <c r="TBW94" s="49"/>
      <c r="TBX94" s="49"/>
      <c r="TBY94" s="49"/>
      <c r="TBZ94" s="49"/>
      <c r="TCA94" s="49"/>
      <c r="TCB94" s="49"/>
      <c r="TCC94" s="49"/>
      <c r="TCD94" s="49"/>
      <c r="TCE94" s="49"/>
      <c r="TCF94" s="49"/>
      <c r="TCG94" s="49"/>
      <c r="TCH94" s="49"/>
      <c r="TCI94" s="49"/>
      <c r="TCJ94" s="49"/>
      <c r="TCK94" s="49"/>
      <c r="TCL94" s="49"/>
      <c r="TCM94" s="49"/>
      <c r="TCN94" s="49"/>
      <c r="TCO94" s="49"/>
      <c r="TCP94" s="49"/>
      <c r="TCQ94" s="49"/>
      <c r="TCR94" s="49"/>
      <c r="TCS94" s="49"/>
      <c r="TCT94" s="49"/>
      <c r="TCU94" s="49"/>
      <c r="TCV94" s="49"/>
      <c r="TCW94" s="49"/>
      <c r="TCX94" s="49"/>
      <c r="TCY94" s="49"/>
      <c r="TCZ94" s="49"/>
      <c r="TDA94" s="49"/>
      <c r="TDB94" s="49"/>
      <c r="TDC94" s="49"/>
      <c r="TDD94" s="49"/>
      <c r="TDE94" s="49"/>
      <c r="TDF94" s="49"/>
      <c r="TDG94" s="49"/>
      <c r="TDH94" s="49"/>
      <c r="TDI94" s="49"/>
      <c r="TDJ94" s="49"/>
      <c r="TDK94" s="49"/>
      <c r="TDL94" s="49"/>
      <c r="TDM94" s="49"/>
      <c r="TDN94" s="49"/>
      <c r="TDO94" s="49"/>
      <c r="TDP94" s="49"/>
      <c r="TDQ94" s="49"/>
      <c r="TDR94" s="49"/>
      <c r="TDS94" s="49"/>
      <c r="TDT94" s="49"/>
      <c r="TDU94" s="49"/>
      <c r="TDV94" s="49"/>
      <c r="TDW94" s="49"/>
      <c r="TDX94" s="49"/>
      <c r="TDY94" s="49"/>
      <c r="TDZ94" s="49"/>
      <c r="TEA94" s="49"/>
      <c r="TEB94" s="49"/>
      <c r="TEC94" s="49"/>
      <c r="TED94" s="49"/>
      <c r="TEE94" s="49"/>
      <c r="TEF94" s="49"/>
      <c r="TEG94" s="49"/>
      <c r="TEH94" s="49"/>
      <c r="TEI94" s="49"/>
      <c r="TEJ94" s="49"/>
      <c r="TEK94" s="49"/>
      <c r="TEL94" s="49"/>
      <c r="TEM94" s="49"/>
      <c r="TEN94" s="49"/>
      <c r="TEO94" s="49"/>
      <c r="TEP94" s="49"/>
      <c r="TEQ94" s="49"/>
      <c r="TER94" s="49"/>
      <c r="TES94" s="49"/>
      <c r="TET94" s="49"/>
      <c r="TEU94" s="49"/>
      <c r="TEV94" s="49"/>
      <c r="TEW94" s="49"/>
      <c r="TEX94" s="49"/>
      <c r="TEY94" s="49"/>
      <c r="TEZ94" s="49"/>
      <c r="TFA94" s="49"/>
      <c r="TFB94" s="49"/>
      <c r="TFC94" s="49"/>
      <c r="TFD94" s="49"/>
      <c r="TFE94" s="49"/>
      <c r="TFF94" s="49"/>
      <c r="TFG94" s="49"/>
      <c r="TFH94" s="49"/>
      <c r="TFI94" s="49"/>
      <c r="TFJ94" s="49"/>
      <c r="TFK94" s="49"/>
      <c r="TFL94" s="49"/>
      <c r="TFM94" s="49"/>
      <c r="TFN94" s="49"/>
      <c r="TFO94" s="49"/>
      <c r="TFP94" s="49"/>
      <c r="TFQ94" s="49"/>
      <c r="TFR94" s="49"/>
      <c r="TFS94" s="49"/>
      <c r="TFT94" s="49"/>
      <c r="TFU94" s="49"/>
      <c r="TFV94" s="49"/>
      <c r="TFW94" s="49"/>
      <c r="TFX94" s="49"/>
      <c r="TFY94" s="49"/>
      <c r="TFZ94" s="49"/>
      <c r="TGA94" s="49"/>
      <c r="TGB94" s="49"/>
      <c r="TGC94" s="49"/>
      <c r="TGD94" s="49"/>
      <c r="TGE94" s="49"/>
      <c r="TGF94" s="49"/>
      <c r="TGG94" s="49"/>
      <c r="TGH94" s="49"/>
      <c r="TGI94" s="49"/>
      <c r="TGJ94" s="49"/>
      <c r="TGK94" s="49"/>
      <c r="TGL94" s="49"/>
      <c r="TGM94" s="49"/>
      <c r="TGN94" s="49"/>
      <c r="TGO94" s="49"/>
      <c r="TGP94" s="49"/>
      <c r="TGQ94" s="49"/>
      <c r="TGR94" s="49"/>
      <c r="TGS94" s="49"/>
      <c r="TGT94" s="49"/>
      <c r="TGU94" s="49"/>
      <c r="TGV94" s="49"/>
      <c r="TGW94" s="49"/>
      <c r="TGX94" s="49"/>
      <c r="TGY94" s="49"/>
      <c r="TGZ94" s="49"/>
      <c r="THA94" s="49"/>
      <c r="THB94" s="49"/>
      <c r="THC94" s="49"/>
      <c r="THD94" s="49"/>
      <c r="THE94" s="49"/>
      <c r="THF94" s="49"/>
      <c r="THG94" s="49"/>
      <c r="THH94" s="49"/>
      <c r="THI94" s="49"/>
      <c r="THJ94" s="49"/>
      <c r="THK94" s="49"/>
      <c r="THL94" s="49"/>
      <c r="THM94" s="49"/>
      <c r="THN94" s="49"/>
      <c r="THO94" s="49"/>
      <c r="THP94" s="49"/>
      <c r="THQ94" s="49"/>
      <c r="THR94" s="49"/>
      <c r="THS94" s="49"/>
      <c r="THT94" s="49"/>
      <c r="THU94" s="49"/>
      <c r="THV94" s="49"/>
      <c r="THW94" s="49"/>
      <c r="THX94" s="49"/>
      <c r="THY94" s="49"/>
      <c r="THZ94" s="49"/>
      <c r="TIA94" s="49"/>
      <c r="TIB94" s="49"/>
      <c r="TIC94" s="49"/>
      <c r="TID94" s="49"/>
      <c r="TIE94" s="49"/>
      <c r="TIF94" s="49"/>
      <c r="TIG94" s="49"/>
      <c r="TIH94" s="49"/>
      <c r="TII94" s="49"/>
      <c r="TIJ94" s="49"/>
      <c r="TIK94" s="49"/>
      <c r="TIL94" s="49"/>
      <c r="TIM94" s="49"/>
      <c r="TIN94" s="49"/>
      <c r="TIO94" s="49"/>
      <c r="TIP94" s="49"/>
      <c r="TIQ94" s="49"/>
      <c r="TIR94" s="49"/>
      <c r="TIS94" s="49"/>
      <c r="TIT94" s="49"/>
      <c r="TIU94" s="49"/>
      <c r="TIV94" s="49"/>
      <c r="TIW94" s="49"/>
      <c r="TIX94" s="49"/>
      <c r="TIY94" s="49"/>
      <c r="TIZ94" s="49"/>
      <c r="TJA94" s="49"/>
      <c r="TJB94" s="49"/>
      <c r="TJC94" s="49"/>
      <c r="TJD94" s="49"/>
      <c r="TJE94" s="49"/>
      <c r="TJF94" s="49"/>
      <c r="TJG94" s="49"/>
      <c r="TJH94" s="49"/>
      <c r="TJI94" s="49"/>
      <c r="TJJ94" s="49"/>
      <c r="TJK94" s="49"/>
      <c r="TJL94" s="49"/>
      <c r="TJM94" s="49"/>
      <c r="TJN94" s="49"/>
      <c r="TJO94" s="49"/>
      <c r="TJP94" s="49"/>
      <c r="TJQ94" s="49"/>
      <c r="TJR94" s="49"/>
      <c r="TJS94" s="49"/>
      <c r="TJT94" s="49"/>
      <c r="TJU94" s="49"/>
      <c r="TJV94" s="49"/>
      <c r="TJW94" s="49"/>
      <c r="TJX94" s="49"/>
      <c r="TJY94" s="49"/>
      <c r="TJZ94" s="49"/>
      <c r="TKA94" s="49"/>
      <c r="TKB94" s="49"/>
      <c r="TKC94" s="49"/>
      <c r="TKD94" s="49"/>
      <c r="TKE94" s="49"/>
      <c r="TKF94" s="49"/>
      <c r="TKG94" s="49"/>
      <c r="TKH94" s="49"/>
      <c r="TKI94" s="49"/>
      <c r="TKJ94" s="49"/>
      <c r="TKK94" s="49"/>
      <c r="TKL94" s="49"/>
      <c r="TKM94" s="49"/>
      <c r="TKN94" s="49"/>
      <c r="TKO94" s="49"/>
      <c r="TKP94" s="49"/>
      <c r="TKQ94" s="49"/>
      <c r="TKR94" s="49"/>
      <c r="TKS94" s="49"/>
      <c r="TKT94" s="49"/>
      <c r="TKU94" s="49"/>
      <c r="TKV94" s="49"/>
      <c r="TKW94" s="49"/>
      <c r="TKX94" s="49"/>
      <c r="TKY94" s="49"/>
      <c r="TKZ94" s="49"/>
      <c r="TLA94" s="49"/>
      <c r="TLB94" s="49"/>
      <c r="TLC94" s="49"/>
      <c r="TLD94" s="49"/>
      <c r="TLE94" s="49"/>
      <c r="TLF94" s="49"/>
      <c r="TLG94" s="49"/>
      <c r="TLH94" s="49"/>
      <c r="TLI94" s="49"/>
      <c r="TLJ94" s="49"/>
      <c r="TLK94" s="49"/>
      <c r="TLL94" s="49"/>
      <c r="TLM94" s="49"/>
      <c r="TLN94" s="49"/>
      <c r="TLO94" s="49"/>
      <c r="TLP94" s="49"/>
      <c r="TLQ94" s="49"/>
      <c r="TLR94" s="49"/>
      <c r="TLS94" s="49"/>
      <c r="TLT94" s="49"/>
      <c r="TLU94" s="49"/>
      <c r="TLV94" s="49"/>
      <c r="TLW94" s="49"/>
      <c r="TLX94" s="49"/>
      <c r="TLY94" s="49"/>
      <c r="TLZ94" s="49"/>
      <c r="TMA94" s="49"/>
      <c r="TMB94" s="49"/>
      <c r="TMC94" s="49"/>
      <c r="TMD94" s="49"/>
      <c r="TME94" s="49"/>
      <c r="TMF94" s="49"/>
      <c r="TMG94" s="49"/>
      <c r="TMH94" s="49"/>
      <c r="TMI94" s="49"/>
      <c r="TMJ94" s="49"/>
      <c r="TMK94" s="49"/>
      <c r="TML94" s="49"/>
      <c r="TMM94" s="49"/>
      <c r="TMN94" s="49"/>
      <c r="TMO94" s="49"/>
      <c r="TMP94" s="49"/>
      <c r="TMQ94" s="49"/>
      <c r="TMR94" s="49"/>
      <c r="TMS94" s="49"/>
      <c r="TMT94" s="49"/>
      <c r="TMU94" s="49"/>
      <c r="TMV94" s="49"/>
      <c r="TMW94" s="49"/>
      <c r="TMX94" s="49"/>
      <c r="TMY94" s="49"/>
      <c r="TMZ94" s="49"/>
      <c r="TNA94" s="49"/>
      <c r="TNB94" s="49"/>
      <c r="TNC94" s="49"/>
      <c r="TND94" s="49"/>
      <c r="TNE94" s="49"/>
      <c r="TNF94" s="49"/>
      <c r="TNG94" s="49"/>
      <c r="TNH94" s="49"/>
      <c r="TNI94" s="49"/>
      <c r="TNJ94" s="49"/>
      <c r="TNK94" s="49"/>
      <c r="TNL94" s="49"/>
      <c r="TNM94" s="49"/>
      <c r="TNN94" s="49"/>
      <c r="TNO94" s="49"/>
      <c r="TNP94" s="49"/>
      <c r="TNQ94" s="49"/>
      <c r="TNR94" s="49"/>
      <c r="TNS94" s="49"/>
      <c r="TNT94" s="49"/>
      <c r="TNU94" s="49"/>
      <c r="TNV94" s="49"/>
      <c r="TNW94" s="49"/>
      <c r="TNX94" s="49"/>
      <c r="TNY94" s="49"/>
      <c r="TNZ94" s="49"/>
      <c r="TOA94" s="49"/>
      <c r="TOB94" s="49"/>
      <c r="TOC94" s="49"/>
      <c r="TOD94" s="49"/>
      <c r="TOE94" s="49"/>
      <c r="TOF94" s="49"/>
      <c r="TOG94" s="49"/>
      <c r="TOH94" s="49"/>
      <c r="TOI94" s="49"/>
      <c r="TOJ94" s="49"/>
      <c r="TOK94" s="49"/>
      <c r="TOL94" s="49"/>
      <c r="TOM94" s="49"/>
      <c r="TON94" s="49"/>
      <c r="TOO94" s="49"/>
      <c r="TOP94" s="49"/>
      <c r="TOQ94" s="49"/>
      <c r="TOR94" s="49"/>
      <c r="TOS94" s="49"/>
      <c r="TOT94" s="49"/>
      <c r="TOU94" s="49"/>
      <c r="TOV94" s="49"/>
      <c r="TOW94" s="49"/>
      <c r="TOX94" s="49"/>
      <c r="TOY94" s="49"/>
      <c r="TOZ94" s="49"/>
      <c r="TPA94" s="49"/>
      <c r="TPB94" s="49"/>
      <c r="TPC94" s="49"/>
      <c r="TPD94" s="49"/>
      <c r="TPE94" s="49"/>
      <c r="TPF94" s="49"/>
      <c r="TPG94" s="49"/>
      <c r="TPH94" s="49"/>
      <c r="TPI94" s="49"/>
      <c r="TPJ94" s="49"/>
      <c r="TPK94" s="49"/>
      <c r="TPL94" s="49"/>
      <c r="TPM94" s="49"/>
      <c r="TPN94" s="49"/>
      <c r="TPO94" s="49"/>
      <c r="TPP94" s="49"/>
      <c r="TPQ94" s="49"/>
      <c r="TPR94" s="49"/>
      <c r="TPS94" s="49"/>
      <c r="TPT94" s="49"/>
      <c r="TPU94" s="49"/>
      <c r="TPV94" s="49"/>
      <c r="TPW94" s="49"/>
      <c r="TPX94" s="49"/>
      <c r="TPY94" s="49"/>
      <c r="TPZ94" s="49"/>
      <c r="TQA94" s="49"/>
      <c r="TQB94" s="49"/>
      <c r="TQC94" s="49"/>
      <c r="TQD94" s="49"/>
      <c r="TQE94" s="49"/>
      <c r="TQF94" s="49"/>
      <c r="TQG94" s="49"/>
      <c r="TQH94" s="49"/>
      <c r="TQI94" s="49"/>
      <c r="TQJ94" s="49"/>
      <c r="TQK94" s="49"/>
      <c r="TQL94" s="49"/>
      <c r="TQM94" s="49"/>
      <c r="TQN94" s="49"/>
      <c r="TQO94" s="49"/>
      <c r="TQP94" s="49"/>
      <c r="TQQ94" s="49"/>
      <c r="TQR94" s="49"/>
      <c r="TQS94" s="49"/>
      <c r="TQT94" s="49"/>
      <c r="TQU94" s="49"/>
      <c r="TQV94" s="49"/>
      <c r="TQW94" s="49"/>
      <c r="TQX94" s="49"/>
      <c r="TQY94" s="49"/>
      <c r="TQZ94" s="49"/>
      <c r="TRA94" s="49"/>
      <c r="TRB94" s="49"/>
      <c r="TRC94" s="49"/>
      <c r="TRD94" s="49"/>
      <c r="TRE94" s="49"/>
      <c r="TRF94" s="49"/>
      <c r="TRG94" s="49"/>
      <c r="TRH94" s="49"/>
      <c r="TRI94" s="49"/>
      <c r="TRJ94" s="49"/>
      <c r="TRK94" s="49"/>
      <c r="TRL94" s="49"/>
      <c r="TRM94" s="49"/>
      <c r="TRN94" s="49"/>
      <c r="TRO94" s="49"/>
      <c r="TRP94" s="49"/>
      <c r="TRQ94" s="49"/>
      <c r="TRR94" s="49"/>
      <c r="TRS94" s="49"/>
      <c r="TRT94" s="49"/>
      <c r="TRU94" s="49"/>
      <c r="TRV94" s="49"/>
      <c r="TRW94" s="49"/>
      <c r="TRX94" s="49"/>
      <c r="TRY94" s="49"/>
      <c r="TRZ94" s="49"/>
      <c r="TSA94" s="49"/>
      <c r="TSB94" s="49"/>
      <c r="TSC94" s="49"/>
      <c r="TSD94" s="49"/>
      <c r="TSE94" s="49"/>
      <c r="TSF94" s="49"/>
      <c r="TSG94" s="49"/>
      <c r="TSH94" s="49"/>
      <c r="TSI94" s="49"/>
      <c r="TSJ94" s="49"/>
      <c r="TSK94" s="49"/>
      <c r="TSL94" s="49"/>
      <c r="TSM94" s="49"/>
      <c r="TSN94" s="49"/>
      <c r="TSO94" s="49"/>
      <c r="TSP94" s="49"/>
      <c r="TSQ94" s="49"/>
      <c r="TSR94" s="49"/>
      <c r="TSS94" s="49"/>
      <c r="TST94" s="49"/>
      <c r="TSU94" s="49"/>
      <c r="TSV94" s="49"/>
      <c r="TSW94" s="49"/>
      <c r="TSX94" s="49"/>
      <c r="TSY94" s="49"/>
      <c r="TSZ94" s="49"/>
      <c r="TTA94" s="49"/>
      <c r="TTB94" s="49"/>
      <c r="TTC94" s="49"/>
      <c r="TTD94" s="49"/>
      <c r="TTE94" s="49"/>
      <c r="TTF94" s="49"/>
      <c r="TTG94" s="49"/>
      <c r="TTH94" s="49"/>
      <c r="TTI94" s="49"/>
      <c r="TTJ94" s="49"/>
      <c r="TTK94" s="49"/>
      <c r="TTL94" s="49"/>
      <c r="TTM94" s="49"/>
      <c r="TTN94" s="49"/>
      <c r="TTO94" s="49"/>
      <c r="TTP94" s="49"/>
      <c r="TTQ94" s="49"/>
      <c r="TTR94" s="49"/>
      <c r="TTS94" s="49"/>
      <c r="TTT94" s="49"/>
      <c r="TTU94" s="49"/>
      <c r="TTV94" s="49"/>
      <c r="TTW94" s="49"/>
      <c r="TTX94" s="49"/>
      <c r="TTY94" s="49"/>
      <c r="TTZ94" s="49"/>
      <c r="TUA94" s="49"/>
      <c r="TUB94" s="49"/>
      <c r="TUC94" s="49"/>
      <c r="TUD94" s="49"/>
      <c r="TUE94" s="49"/>
      <c r="TUF94" s="49"/>
      <c r="TUG94" s="49"/>
      <c r="TUH94" s="49"/>
      <c r="TUI94" s="49"/>
      <c r="TUJ94" s="49"/>
      <c r="TUK94" s="49"/>
      <c r="TUL94" s="49"/>
      <c r="TUM94" s="49"/>
      <c r="TUN94" s="49"/>
      <c r="TUO94" s="49"/>
      <c r="TUP94" s="49"/>
      <c r="TUQ94" s="49"/>
      <c r="TUR94" s="49"/>
      <c r="TUS94" s="49"/>
      <c r="TUT94" s="49"/>
      <c r="TUU94" s="49"/>
      <c r="TUV94" s="49"/>
      <c r="TUW94" s="49"/>
      <c r="TUX94" s="49"/>
      <c r="TUY94" s="49"/>
      <c r="TUZ94" s="49"/>
      <c r="TVA94" s="49"/>
      <c r="TVB94" s="49"/>
      <c r="TVC94" s="49"/>
      <c r="TVD94" s="49"/>
      <c r="TVE94" s="49"/>
      <c r="TVF94" s="49"/>
      <c r="TVG94" s="49"/>
      <c r="TVH94" s="49"/>
      <c r="TVI94" s="49"/>
      <c r="TVJ94" s="49"/>
      <c r="TVK94" s="49"/>
      <c r="TVL94" s="49"/>
      <c r="TVM94" s="49"/>
      <c r="TVN94" s="49"/>
      <c r="TVO94" s="49"/>
      <c r="TVP94" s="49"/>
      <c r="TVQ94" s="49"/>
      <c r="TVR94" s="49"/>
      <c r="TVS94" s="49"/>
      <c r="TVT94" s="49"/>
      <c r="TVU94" s="49"/>
      <c r="TVV94" s="49"/>
      <c r="TVW94" s="49"/>
      <c r="TVX94" s="49"/>
      <c r="TVY94" s="49"/>
      <c r="TVZ94" s="49"/>
      <c r="TWA94" s="49"/>
      <c r="TWB94" s="49"/>
      <c r="TWC94" s="49"/>
      <c r="TWD94" s="49"/>
      <c r="TWE94" s="49"/>
      <c r="TWF94" s="49"/>
      <c r="TWG94" s="49"/>
      <c r="TWH94" s="49"/>
      <c r="TWI94" s="49"/>
      <c r="TWJ94" s="49"/>
      <c r="TWK94" s="49"/>
      <c r="TWL94" s="49"/>
      <c r="TWM94" s="49"/>
      <c r="TWN94" s="49"/>
      <c r="TWO94" s="49"/>
      <c r="TWP94" s="49"/>
      <c r="TWQ94" s="49"/>
      <c r="TWR94" s="49"/>
      <c r="TWS94" s="49"/>
      <c r="TWT94" s="49"/>
      <c r="TWU94" s="49"/>
      <c r="TWV94" s="49"/>
      <c r="TWW94" s="49"/>
      <c r="TWX94" s="49"/>
      <c r="TWY94" s="49"/>
      <c r="TWZ94" s="49"/>
      <c r="TXA94" s="49"/>
      <c r="TXB94" s="49"/>
      <c r="TXC94" s="49"/>
      <c r="TXD94" s="49"/>
      <c r="TXE94" s="49"/>
      <c r="TXF94" s="49"/>
      <c r="TXG94" s="49"/>
      <c r="TXH94" s="49"/>
      <c r="TXI94" s="49"/>
      <c r="TXJ94" s="49"/>
      <c r="TXK94" s="49"/>
      <c r="TXL94" s="49"/>
      <c r="TXM94" s="49"/>
      <c r="TXN94" s="49"/>
      <c r="TXO94" s="49"/>
      <c r="TXP94" s="49"/>
      <c r="TXQ94" s="49"/>
      <c r="TXR94" s="49"/>
      <c r="TXS94" s="49"/>
      <c r="TXT94" s="49"/>
      <c r="TXU94" s="49"/>
      <c r="TXV94" s="49"/>
      <c r="TXW94" s="49"/>
      <c r="TXX94" s="49"/>
      <c r="TXY94" s="49"/>
      <c r="TXZ94" s="49"/>
      <c r="TYA94" s="49"/>
      <c r="TYB94" s="49"/>
      <c r="TYC94" s="49"/>
      <c r="TYD94" s="49"/>
      <c r="TYE94" s="49"/>
      <c r="TYF94" s="49"/>
      <c r="TYG94" s="49"/>
      <c r="TYH94" s="49"/>
      <c r="TYI94" s="49"/>
      <c r="TYJ94" s="49"/>
      <c r="TYK94" s="49"/>
      <c r="TYL94" s="49"/>
      <c r="TYM94" s="49"/>
      <c r="TYN94" s="49"/>
      <c r="TYO94" s="49"/>
      <c r="TYP94" s="49"/>
      <c r="TYQ94" s="49"/>
      <c r="TYR94" s="49"/>
      <c r="TYS94" s="49"/>
      <c r="TYT94" s="49"/>
      <c r="TYU94" s="49"/>
      <c r="TYV94" s="49"/>
      <c r="TYW94" s="49"/>
      <c r="TYX94" s="49"/>
      <c r="TYY94" s="49"/>
      <c r="TYZ94" s="49"/>
      <c r="TZA94" s="49"/>
      <c r="TZB94" s="49"/>
      <c r="TZC94" s="49"/>
      <c r="TZD94" s="49"/>
      <c r="TZE94" s="49"/>
      <c r="TZF94" s="49"/>
      <c r="TZG94" s="49"/>
      <c r="TZH94" s="49"/>
      <c r="TZI94" s="49"/>
      <c r="TZJ94" s="49"/>
      <c r="TZK94" s="49"/>
      <c r="TZL94" s="49"/>
      <c r="TZM94" s="49"/>
      <c r="TZN94" s="49"/>
      <c r="TZO94" s="49"/>
      <c r="TZP94" s="49"/>
      <c r="TZQ94" s="49"/>
      <c r="TZR94" s="49"/>
      <c r="TZS94" s="49"/>
      <c r="TZT94" s="49"/>
      <c r="TZU94" s="49"/>
      <c r="TZV94" s="49"/>
      <c r="TZW94" s="49"/>
      <c r="TZX94" s="49"/>
      <c r="TZY94" s="49"/>
      <c r="TZZ94" s="49"/>
      <c r="UAA94" s="49"/>
      <c r="UAB94" s="49"/>
      <c r="UAC94" s="49"/>
      <c r="UAD94" s="49"/>
      <c r="UAE94" s="49"/>
      <c r="UAF94" s="49"/>
      <c r="UAG94" s="49"/>
      <c r="UAH94" s="49"/>
      <c r="UAI94" s="49"/>
      <c r="UAJ94" s="49"/>
      <c r="UAK94" s="49"/>
      <c r="UAL94" s="49"/>
      <c r="UAM94" s="49"/>
      <c r="UAN94" s="49"/>
      <c r="UAO94" s="49"/>
      <c r="UAP94" s="49"/>
      <c r="UAQ94" s="49"/>
      <c r="UAR94" s="49"/>
      <c r="UAS94" s="49"/>
      <c r="UAT94" s="49"/>
      <c r="UAU94" s="49"/>
      <c r="UAV94" s="49"/>
      <c r="UAW94" s="49"/>
      <c r="UAX94" s="49"/>
      <c r="UAY94" s="49"/>
      <c r="UAZ94" s="49"/>
      <c r="UBA94" s="49"/>
      <c r="UBB94" s="49"/>
      <c r="UBC94" s="49"/>
      <c r="UBD94" s="49"/>
      <c r="UBE94" s="49"/>
      <c r="UBF94" s="49"/>
      <c r="UBG94" s="49"/>
      <c r="UBH94" s="49"/>
      <c r="UBI94" s="49"/>
      <c r="UBJ94" s="49"/>
      <c r="UBK94" s="49"/>
      <c r="UBL94" s="49"/>
      <c r="UBM94" s="49"/>
      <c r="UBN94" s="49"/>
      <c r="UBO94" s="49"/>
      <c r="UBP94" s="49"/>
      <c r="UBQ94" s="49"/>
      <c r="UBR94" s="49"/>
      <c r="UBS94" s="49"/>
      <c r="UBT94" s="49"/>
      <c r="UBU94" s="49"/>
      <c r="UBV94" s="49"/>
      <c r="UBW94" s="49"/>
      <c r="UBX94" s="49"/>
      <c r="UBY94" s="49"/>
      <c r="UBZ94" s="49"/>
      <c r="UCA94" s="49"/>
      <c r="UCB94" s="49"/>
      <c r="UCC94" s="49"/>
      <c r="UCD94" s="49"/>
      <c r="UCE94" s="49"/>
      <c r="UCF94" s="49"/>
      <c r="UCG94" s="49"/>
      <c r="UCH94" s="49"/>
      <c r="UCI94" s="49"/>
      <c r="UCJ94" s="49"/>
      <c r="UCK94" s="49"/>
      <c r="UCL94" s="49"/>
      <c r="UCM94" s="49"/>
      <c r="UCN94" s="49"/>
      <c r="UCO94" s="49"/>
      <c r="UCP94" s="49"/>
      <c r="UCQ94" s="49"/>
      <c r="UCR94" s="49"/>
      <c r="UCS94" s="49"/>
      <c r="UCT94" s="49"/>
      <c r="UCU94" s="49"/>
      <c r="UCV94" s="49"/>
      <c r="UCW94" s="49"/>
      <c r="UCX94" s="49"/>
      <c r="UCY94" s="49"/>
      <c r="UCZ94" s="49"/>
      <c r="UDA94" s="49"/>
      <c r="UDB94" s="49"/>
      <c r="UDC94" s="49"/>
      <c r="UDD94" s="49"/>
      <c r="UDE94" s="49"/>
      <c r="UDF94" s="49"/>
      <c r="UDG94" s="49"/>
      <c r="UDH94" s="49"/>
      <c r="UDI94" s="49"/>
      <c r="UDJ94" s="49"/>
      <c r="UDK94" s="49"/>
      <c r="UDL94" s="49"/>
      <c r="UDM94" s="49"/>
      <c r="UDN94" s="49"/>
      <c r="UDO94" s="49"/>
      <c r="UDP94" s="49"/>
      <c r="UDQ94" s="49"/>
      <c r="UDR94" s="49"/>
      <c r="UDS94" s="49"/>
      <c r="UDT94" s="49"/>
      <c r="UDU94" s="49"/>
      <c r="UDV94" s="49"/>
      <c r="UDW94" s="49"/>
      <c r="UDX94" s="49"/>
      <c r="UDY94" s="49"/>
      <c r="UDZ94" s="49"/>
      <c r="UEA94" s="49"/>
      <c r="UEB94" s="49"/>
      <c r="UEC94" s="49"/>
      <c r="UED94" s="49"/>
      <c r="UEE94" s="49"/>
      <c r="UEF94" s="49"/>
      <c r="UEG94" s="49"/>
      <c r="UEH94" s="49"/>
      <c r="UEI94" s="49"/>
      <c r="UEJ94" s="49"/>
      <c r="UEK94" s="49"/>
      <c r="UEL94" s="49"/>
      <c r="UEM94" s="49"/>
      <c r="UEN94" s="49"/>
      <c r="UEO94" s="49"/>
      <c r="UEP94" s="49"/>
      <c r="UEQ94" s="49"/>
      <c r="UER94" s="49"/>
      <c r="UES94" s="49"/>
      <c r="UET94" s="49"/>
      <c r="UEU94" s="49"/>
      <c r="UEV94" s="49"/>
      <c r="UEW94" s="49"/>
      <c r="UEX94" s="49"/>
      <c r="UEY94" s="49"/>
      <c r="UEZ94" s="49"/>
      <c r="UFA94" s="49"/>
      <c r="UFB94" s="49"/>
      <c r="UFC94" s="49"/>
      <c r="UFD94" s="49"/>
      <c r="UFE94" s="49"/>
      <c r="UFF94" s="49"/>
      <c r="UFG94" s="49"/>
      <c r="UFH94" s="49"/>
      <c r="UFI94" s="49"/>
      <c r="UFJ94" s="49"/>
      <c r="UFK94" s="49"/>
      <c r="UFL94" s="49"/>
      <c r="UFM94" s="49"/>
      <c r="UFN94" s="49"/>
      <c r="UFO94" s="49"/>
      <c r="UFP94" s="49"/>
      <c r="UFQ94" s="49"/>
      <c r="UFR94" s="49"/>
      <c r="UFS94" s="49"/>
      <c r="UFT94" s="49"/>
      <c r="UFU94" s="49"/>
      <c r="UFV94" s="49"/>
      <c r="UFW94" s="49"/>
      <c r="UFX94" s="49"/>
      <c r="UFY94" s="49"/>
      <c r="UFZ94" s="49"/>
      <c r="UGA94" s="49"/>
      <c r="UGB94" s="49"/>
      <c r="UGC94" s="49"/>
      <c r="UGD94" s="49"/>
      <c r="UGE94" s="49"/>
      <c r="UGF94" s="49"/>
      <c r="UGG94" s="49"/>
      <c r="UGH94" s="49"/>
      <c r="UGI94" s="49"/>
      <c r="UGJ94" s="49"/>
      <c r="UGK94" s="49"/>
      <c r="UGL94" s="49"/>
      <c r="UGM94" s="49"/>
      <c r="UGN94" s="49"/>
      <c r="UGO94" s="49"/>
      <c r="UGP94" s="49"/>
      <c r="UGQ94" s="49"/>
      <c r="UGR94" s="49"/>
      <c r="UGS94" s="49"/>
      <c r="UGT94" s="49"/>
      <c r="UGU94" s="49"/>
      <c r="UGV94" s="49"/>
      <c r="UGW94" s="49"/>
      <c r="UGX94" s="49"/>
      <c r="UGY94" s="49"/>
      <c r="UGZ94" s="49"/>
      <c r="UHA94" s="49"/>
      <c r="UHB94" s="49"/>
      <c r="UHC94" s="49"/>
      <c r="UHD94" s="49"/>
      <c r="UHE94" s="49"/>
      <c r="UHF94" s="49"/>
      <c r="UHG94" s="49"/>
      <c r="UHH94" s="49"/>
      <c r="UHI94" s="49"/>
      <c r="UHJ94" s="49"/>
      <c r="UHK94" s="49"/>
      <c r="UHL94" s="49"/>
      <c r="UHM94" s="49"/>
      <c r="UHN94" s="49"/>
      <c r="UHO94" s="49"/>
      <c r="UHP94" s="49"/>
      <c r="UHQ94" s="49"/>
      <c r="UHR94" s="49"/>
      <c r="UHS94" s="49"/>
      <c r="UHT94" s="49"/>
      <c r="UHU94" s="49"/>
      <c r="UHV94" s="49"/>
      <c r="UHW94" s="49"/>
      <c r="UHX94" s="49"/>
      <c r="UHY94" s="49"/>
      <c r="UHZ94" s="49"/>
      <c r="UIA94" s="49"/>
      <c r="UIB94" s="49"/>
      <c r="UIC94" s="49"/>
      <c r="UID94" s="49"/>
      <c r="UIE94" s="49"/>
      <c r="UIF94" s="49"/>
      <c r="UIG94" s="49"/>
      <c r="UIH94" s="49"/>
      <c r="UII94" s="49"/>
      <c r="UIJ94" s="49"/>
      <c r="UIK94" s="49"/>
      <c r="UIL94" s="49"/>
      <c r="UIM94" s="49"/>
      <c r="UIN94" s="49"/>
      <c r="UIO94" s="49"/>
      <c r="UIP94" s="49"/>
      <c r="UIQ94" s="49"/>
      <c r="UIR94" s="49"/>
      <c r="UIS94" s="49"/>
      <c r="UIT94" s="49"/>
      <c r="UIU94" s="49"/>
      <c r="UIV94" s="49"/>
      <c r="UIW94" s="49"/>
      <c r="UIX94" s="49"/>
      <c r="UIY94" s="49"/>
      <c r="UIZ94" s="49"/>
      <c r="UJA94" s="49"/>
      <c r="UJB94" s="49"/>
      <c r="UJC94" s="49"/>
      <c r="UJD94" s="49"/>
      <c r="UJE94" s="49"/>
      <c r="UJF94" s="49"/>
      <c r="UJG94" s="49"/>
      <c r="UJH94" s="49"/>
      <c r="UJI94" s="49"/>
      <c r="UJJ94" s="49"/>
      <c r="UJK94" s="49"/>
      <c r="UJL94" s="49"/>
      <c r="UJM94" s="49"/>
      <c r="UJN94" s="49"/>
      <c r="UJO94" s="49"/>
      <c r="UJP94" s="49"/>
      <c r="UJQ94" s="49"/>
      <c r="UJR94" s="49"/>
      <c r="UJS94" s="49"/>
      <c r="UJT94" s="49"/>
      <c r="UJU94" s="49"/>
      <c r="UJV94" s="49"/>
      <c r="UJW94" s="49"/>
      <c r="UJX94" s="49"/>
      <c r="UJY94" s="49"/>
      <c r="UJZ94" s="49"/>
      <c r="UKA94" s="49"/>
      <c r="UKB94" s="49"/>
      <c r="UKC94" s="49"/>
      <c r="UKD94" s="49"/>
      <c r="UKE94" s="49"/>
      <c r="UKF94" s="49"/>
      <c r="UKG94" s="49"/>
      <c r="UKH94" s="49"/>
      <c r="UKI94" s="49"/>
      <c r="UKJ94" s="49"/>
      <c r="UKK94" s="49"/>
      <c r="UKL94" s="49"/>
      <c r="UKM94" s="49"/>
      <c r="UKN94" s="49"/>
      <c r="UKO94" s="49"/>
      <c r="UKP94" s="49"/>
      <c r="UKQ94" s="49"/>
      <c r="UKR94" s="49"/>
      <c r="UKS94" s="49"/>
      <c r="UKT94" s="49"/>
      <c r="UKU94" s="49"/>
      <c r="UKV94" s="49"/>
      <c r="UKW94" s="49"/>
      <c r="UKX94" s="49"/>
      <c r="UKY94" s="49"/>
      <c r="UKZ94" s="49"/>
      <c r="ULA94" s="49"/>
      <c r="ULB94" s="49"/>
      <c r="ULC94" s="49"/>
      <c r="ULD94" s="49"/>
      <c r="ULE94" s="49"/>
      <c r="ULF94" s="49"/>
      <c r="ULG94" s="49"/>
      <c r="ULH94" s="49"/>
      <c r="ULI94" s="49"/>
      <c r="ULJ94" s="49"/>
      <c r="ULK94" s="49"/>
      <c r="ULL94" s="49"/>
      <c r="ULM94" s="49"/>
      <c r="ULN94" s="49"/>
      <c r="ULO94" s="49"/>
      <c r="ULP94" s="49"/>
      <c r="ULQ94" s="49"/>
      <c r="ULR94" s="49"/>
      <c r="ULS94" s="49"/>
      <c r="ULT94" s="49"/>
      <c r="ULU94" s="49"/>
      <c r="ULV94" s="49"/>
      <c r="ULW94" s="49"/>
      <c r="ULX94" s="49"/>
      <c r="ULY94" s="49"/>
      <c r="ULZ94" s="49"/>
      <c r="UMA94" s="49"/>
      <c r="UMB94" s="49"/>
      <c r="UMC94" s="49"/>
      <c r="UMD94" s="49"/>
      <c r="UME94" s="49"/>
      <c r="UMF94" s="49"/>
      <c r="UMG94" s="49"/>
      <c r="UMH94" s="49"/>
      <c r="UMI94" s="49"/>
      <c r="UMJ94" s="49"/>
      <c r="UMK94" s="49"/>
      <c r="UML94" s="49"/>
      <c r="UMM94" s="49"/>
      <c r="UMN94" s="49"/>
      <c r="UMO94" s="49"/>
      <c r="UMP94" s="49"/>
      <c r="UMQ94" s="49"/>
      <c r="UMR94" s="49"/>
      <c r="UMS94" s="49"/>
      <c r="UMT94" s="49"/>
      <c r="UMU94" s="49"/>
      <c r="UMV94" s="49"/>
      <c r="UMW94" s="49"/>
      <c r="UMX94" s="49"/>
      <c r="UMY94" s="49"/>
      <c r="UMZ94" s="49"/>
      <c r="UNA94" s="49"/>
      <c r="UNB94" s="49"/>
      <c r="UNC94" s="49"/>
      <c r="UND94" s="49"/>
      <c r="UNE94" s="49"/>
      <c r="UNF94" s="49"/>
      <c r="UNG94" s="49"/>
      <c r="UNH94" s="49"/>
      <c r="UNI94" s="49"/>
      <c r="UNJ94" s="49"/>
      <c r="UNK94" s="49"/>
      <c r="UNL94" s="49"/>
      <c r="UNM94" s="49"/>
      <c r="UNN94" s="49"/>
      <c r="UNO94" s="49"/>
      <c r="UNP94" s="49"/>
      <c r="UNQ94" s="49"/>
      <c r="UNR94" s="49"/>
      <c r="UNS94" s="49"/>
      <c r="UNT94" s="49"/>
      <c r="UNU94" s="49"/>
      <c r="UNV94" s="49"/>
      <c r="UNW94" s="49"/>
      <c r="UNX94" s="49"/>
      <c r="UNY94" s="49"/>
      <c r="UNZ94" s="49"/>
      <c r="UOA94" s="49"/>
      <c r="UOB94" s="49"/>
      <c r="UOC94" s="49"/>
      <c r="UOD94" s="49"/>
      <c r="UOE94" s="49"/>
      <c r="UOF94" s="49"/>
      <c r="UOG94" s="49"/>
      <c r="UOH94" s="49"/>
      <c r="UOI94" s="49"/>
      <c r="UOJ94" s="49"/>
      <c r="UOK94" s="49"/>
      <c r="UOL94" s="49"/>
      <c r="UOM94" s="49"/>
      <c r="UON94" s="49"/>
      <c r="UOO94" s="49"/>
      <c r="UOP94" s="49"/>
      <c r="UOQ94" s="49"/>
      <c r="UOR94" s="49"/>
      <c r="UOS94" s="49"/>
      <c r="UOT94" s="49"/>
      <c r="UOU94" s="49"/>
      <c r="UOV94" s="49"/>
      <c r="UOW94" s="49"/>
      <c r="UOX94" s="49"/>
      <c r="UOY94" s="49"/>
      <c r="UOZ94" s="49"/>
      <c r="UPA94" s="49"/>
      <c r="UPB94" s="49"/>
      <c r="UPC94" s="49"/>
      <c r="UPD94" s="49"/>
      <c r="UPE94" s="49"/>
      <c r="UPF94" s="49"/>
      <c r="UPG94" s="49"/>
      <c r="UPH94" s="49"/>
      <c r="UPI94" s="49"/>
      <c r="UPJ94" s="49"/>
      <c r="UPK94" s="49"/>
      <c r="UPL94" s="49"/>
      <c r="UPM94" s="49"/>
      <c r="UPN94" s="49"/>
      <c r="UPO94" s="49"/>
      <c r="UPP94" s="49"/>
      <c r="UPQ94" s="49"/>
      <c r="UPR94" s="49"/>
      <c r="UPS94" s="49"/>
      <c r="UPT94" s="49"/>
      <c r="UPU94" s="49"/>
      <c r="UPV94" s="49"/>
      <c r="UPW94" s="49"/>
      <c r="UPX94" s="49"/>
      <c r="UPY94" s="49"/>
      <c r="UPZ94" s="49"/>
      <c r="UQA94" s="49"/>
      <c r="UQB94" s="49"/>
      <c r="UQC94" s="49"/>
      <c r="UQD94" s="49"/>
      <c r="UQE94" s="49"/>
      <c r="UQF94" s="49"/>
      <c r="UQG94" s="49"/>
      <c r="UQH94" s="49"/>
      <c r="UQI94" s="49"/>
      <c r="UQJ94" s="49"/>
      <c r="UQK94" s="49"/>
      <c r="UQL94" s="49"/>
      <c r="UQM94" s="49"/>
      <c r="UQN94" s="49"/>
      <c r="UQO94" s="49"/>
      <c r="UQP94" s="49"/>
      <c r="UQQ94" s="49"/>
      <c r="UQR94" s="49"/>
      <c r="UQS94" s="49"/>
      <c r="UQT94" s="49"/>
      <c r="UQU94" s="49"/>
      <c r="UQV94" s="49"/>
      <c r="UQW94" s="49"/>
      <c r="UQX94" s="49"/>
      <c r="UQY94" s="49"/>
      <c r="UQZ94" s="49"/>
      <c r="URA94" s="49"/>
      <c r="URB94" s="49"/>
      <c r="URC94" s="49"/>
      <c r="URD94" s="49"/>
      <c r="URE94" s="49"/>
      <c r="URF94" s="49"/>
      <c r="URG94" s="49"/>
      <c r="URH94" s="49"/>
      <c r="URI94" s="49"/>
      <c r="URJ94" s="49"/>
      <c r="URK94" s="49"/>
      <c r="URL94" s="49"/>
      <c r="URM94" s="49"/>
      <c r="URN94" s="49"/>
      <c r="URO94" s="49"/>
      <c r="URP94" s="49"/>
      <c r="URQ94" s="49"/>
      <c r="URR94" s="49"/>
      <c r="URS94" s="49"/>
      <c r="URT94" s="49"/>
      <c r="URU94" s="49"/>
      <c r="URV94" s="49"/>
      <c r="URW94" s="49"/>
      <c r="URX94" s="49"/>
      <c r="URY94" s="49"/>
      <c r="URZ94" s="49"/>
      <c r="USA94" s="49"/>
      <c r="USB94" s="49"/>
      <c r="USC94" s="49"/>
      <c r="USD94" s="49"/>
      <c r="USE94" s="49"/>
      <c r="USF94" s="49"/>
      <c r="USG94" s="49"/>
      <c r="USH94" s="49"/>
      <c r="USI94" s="49"/>
      <c r="USJ94" s="49"/>
      <c r="USK94" s="49"/>
      <c r="USL94" s="49"/>
      <c r="USM94" s="49"/>
      <c r="USN94" s="49"/>
      <c r="USO94" s="49"/>
      <c r="USP94" s="49"/>
      <c r="USQ94" s="49"/>
      <c r="USR94" s="49"/>
      <c r="USS94" s="49"/>
      <c r="UST94" s="49"/>
      <c r="USU94" s="49"/>
      <c r="USV94" s="49"/>
      <c r="USW94" s="49"/>
      <c r="USX94" s="49"/>
      <c r="USY94" s="49"/>
      <c r="USZ94" s="49"/>
      <c r="UTA94" s="49"/>
      <c r="UTB94" s="49"/>
      <c r="UTC94" s="49"/>
      <c r="UTD94" s="49"/>
      <c r="UTE94" s="49"/>
      <c r="UTF94" s="49"/>
      <c r="UTG94" s="49"/>
      <c r="UTH94" s="49"/>
      <c r="UTI94" s="49"/>
      <c r="UTJ94" s="49"/>
      <c r="UTK94" s="49"/>
      <c r="UTL94" s="49"/>
      <c r="UTM94" s="49"/>
      <c r="UTN94" s="49"/>
      <c r="UTO94" s="49"/>
      <c r="UTP94" s="49"/>
      <c r="UTQ94" s="49"/>
      <c r="UTR94" s="49"/>
      <c r="UTS94" s="49"/>
      <c r="UTT94" s="49"/>
      <c r="UTU94" s="49"/>
      <c r="UTV94" s="49"/>
      <c r="UTW94" s="49"/>
      <c r="UTX94" s="49"/>
      <c r="UTY94" s="49"/>
      <c r="UTZ94" s="49"/>
      <c r="UUA94" s="49"/>
      <c r="UUB94" s="49"/>
      <c r="UUC94" s="49"/>
      <c r="UUD94" s="49"/>
      <c r="UUE94" s="49"/>
      <c r="UUF94" s="49"/>
      <c r="UUG94" s="49"/>
      <c r="UUH94" s="49"/>
      <c r="UUI94" s="49"/>
      <c r="UUJ94" s="49"/>
      <c r="UUK94" s="49"/>
      <c r="UUL94" s="49"/>
      <c r="UUM94" s="49"/>
      <c r="UUN94" s="49"/>
      <c r="UUO94" s="49"/>
      <c r="UUP94" s="49"/>
      <c r="UUQ94" s="49"/>
      <c r="UUR94" s="49"/>
      <c r="UUS94" s="49"/>
      <c r="UUT94" s="49"/>
      <c r="UUU94" s="49"/>
      <c r="UUV94" s="49"/>
      <c r="UUW94" s="49"/>
      <c r="UUX94" s="49"/>
      <c r="UUY94" s="49"/>
      <c r="UUZ94" s="49"/>
      <c r="UVA94" s="49"/>
      <c r="UVB94" s="49"/>
      <c r="UVC94" s="49"/>
      <c r="UVD94" s="49"/>
      <c r="UVE94" s="49"/>
      <c r="UVF94" s="49"/>
      <c r="UVG94" s="49"/>
      <c r="UVH94" s="49"/>
      <c r="UVI94" s="49"/>
      <c r="UVJ94" s="49"/>
      <c r="UVK94" s="49"/>
      <c r="UVL94" s="49"/>
      <c r="UVM94" s="49"/>
      <c r="UVN94" s="49"/>
      <c r="UVO94" s="49"/>
      <c r="UVP94" s="49"/>
      <c r="UVQ94" s="49"/>
      <c r="UVR94" s="49"/>
      <c r="UVS94" s="49"/>
      <c r="UVT94" s="49"/>
      <c r="UVU94" s="49"/>
      <c r="UVV94" s="49"/>
      <c r="UVW94" s="49"/>
      <c r="UVX94" s="49"/>
      <c r="UVY94" s="49"/>
      <c r="UVZ94" s="49"/>
      <c r="UWA94" s="49"/>
      <c r="UWB94" s="49"/>
      <c r="UWC94" s="49"/>
      <c r="UWD94" s="49"/>
      <c r="UWE94" s="49"/>
      <c r="UWF94" s="49"/>
      <c r="UWG94" s="49"/>
      <c r="UWH94" s="49"/>
      <c r="UWI94" s="49"/>
      <c r="UWJ94" s="49"/>
      <c r="UWK94" s="49"/>
      <c r="UWL94" s="49"/>
      <c r="UWM94" s="49"/>
      <c r="UWN94" s="49"/>
      <c r="UWO94" s="49"/>
      <c r="UWP94" s="49"/>
      <c r="UWQ94" s="49"/>
      <c r="UWR94" s="49"/>
      <c r="UWS94" s="49"/>
      <c r="UWT94" s="49"/>
      <c r="UWU94" s="49"/>
      <c r="UWV94" s="49"/>
      <c r="UWW94" s="49"/>
      <c r="UWX94" s="49"/>
      <c r="UWY94" s="49"/>
      <c r="UWZ94" s="49"/>
      <c r="UXA94" s="49"/>
      <c r="UXB94" s="49"/>
      <c r="UXC94" s="49"/>
      <c r="UXD94" s="49"/>
      <c r="UXE94" s="49"/>
      <c r="UXF94" s="49"/>
      <c r="UXG94" s="49"/>
      <c r="UXH94" s="49"/>
      <c r="UXI94" s="49"/>
      <c r="UXJ94" s="49"/>
      <c r="UXK94" s="49"/>
      <c r="UXL94" s="49"/>
      <c r="UXM94" s="49"/>
      <c r="UXN94" s="49"/>
      <c r="UXO94" s="49"/>
      <c r="UXP94" s="49"/>
      <c r="UXQ94" s="49"/>
      <c r="UXR94" s="49"/>
      <c r="UXS94" s="49"/>
      <c r="UXT94" s="49"/>
      <c r="UXU94" s="49"/>
      <c r="UXV94" s="49"/>
      <c r="UXW94" s="49"/>
      <c r="UXX94" s="49"/>
      <c r="UXY94" s="49"/>
      <c r="UXZ94" s="49"/>
      <c r="UYA94" s="49"/>
      <c r="UYB94" s="49"/>
      <c r="UYC94" s="49"/>
      <c r="UYD94" s="49"/>
      <c r="UYE94" s="49"/>
      <c r="UYF94" s="49"/>
      <c r="UYG94" s="49"/>
      <c r="UYH94" s="49"/>
      <c r="UYI94" s="49"/>
      <c r="UYJ94" s="49"/>
      <c r="UYK94" s="49"/>
      <c r="UYL94" s="49"/>
      <c r="UYM94" s="49"/>
      <c r="UYN94" s="49"/>
      <c r="UYO94" s="49"/>
      <c r="UYP94" s="49"/>
      <c r="UYQ94" s="49"/>
      <c r="UYR94" s="49"/>
      <c r="UYS94" s="49"/>
      <c r="UYT94" s="49"/>
      <c r="UYU94" s="49"/>
      <c r="UYV94" s="49"/>
      <c r="UYW94" s="49"/>
      <c r="UYX94" s="49"/>
      <c r="UYY94" s="49"/>
      <c r="UYZ94" s="49"/>
      <c r="UZA94" s="49"/>
      <c r="UZB94" s="49"/>
      <c r="UZC94" s="49"/>
      <c r="UZD94" s="49"/>
      <c r="UZE94" s="49"/>
      <c r="UZF94" s="49"/>
      <c r="UZG94" s="49"/>
      <c r="UZH94" s="49"/>
      <c r="UZI94" s="49"/>
      <c r="UZJ94" s="49"/>
      <c r="UZK94" s="49"/>
      <c r="UZL94" s="49"/>
      <c r="UZM94" s="49"/>
      <c r="UZN94" s="49"/>
      <c r="UZO94" s="49"/>
      <c r="UZP94" s="49"/>
      <c r="UZQ94" s="49"/>
      <c r="UZR94" s="49"/>
      <c r="UZS94" s="49"/>
      <c r="UZT94" s="49"/>
      <c r="UZU94" s="49"/>
      <c r="UZV94" s="49"/>
      <c r="UZW94" s="49"/>
      <c r="UZX94" s="49"/>
      <c r="UZY94" s="49"/>
      <c r="UZZ94" s="49"/>
      <c r="VAA94" s="49"/>
      <c r="VAB94" s="49"/>
      <c r="VAC94" s="49"/>
      <c r="VAD94" s="49"/>
      <c r="VAE94" s="49"/>
      <c r="VAF94" s="49"/>
      <c r="VAG94" s="49"/>
      <c r="VAH94" s="49"/>
      <c r="VAI94" s="49"/>
      <c r="VAJ94" s="49"/>
      <c r="VAK94" s="49"/>
      <c r="VAL94" s="49"/>
      <c r="VAM94" s="49"/>
      <c r="VAN94" s="49"/>
      <c r="VAO94" s="49"/>
      <c r="VAP94" s="49"/>
      <c r="VAQ94" s="49"/>
      <c r="VAR94" s="49"/>
      <c r="VAS94" s="49"/>
      <c r="VAT94" s="49"/>
      <c r="VAU94" s="49"/>
      <c r="VAV94" s="49"/>
      <c r="VAW94" s="49"/>
      <c r="VAX94" s="49"/>
      <c r="VAY94" s="49"/>
      <c r="VAZ94" s="49"/>
      <c r="VBA94" s="49"/>
      <c r="VBB94" s="49"/>
      <c r="VBC94" s="49"/>
      <c r="VBD94" s="49"/>
      <c r="VBE94" s="49"/>
      <c r="VBF94" s="49"/>
      <c r="VBG94" s="49"/>
      <c r="VBH94" s="49"/>
      <c r="VBI94" s="49"/>
      <c r="VBJ94" s="49"/>
      <c r="VBK94" s="49"/>
      <c r="VBL94" s="49"/>
      <c r="VBM94" s="49"/>
      <c r="VBN94" s="49"/>
      <c r="VBO94" s="49"/>
      <c r="VBP94" s="49"/>
      <c r="VBQ94" s="49"/>
      <c r="VBR94" s="49"/>
      <c r="VBS94" s="49"/>
      <c r="VBT94" s="49"/>
      <c r="VBU94" s="49"/>
      <c r="VBV94" s="49"/>
      <c r="VBW94" s="49"/>
      <c r="VBX94" s="49"/>
      <c r="VBY94" s="49"/>
      <c r="VBZ94" s="49"/>
      <c r="VCA94" s="49"/>
      <c r="VCB94" s="49"/>
      <c r="VCC94" s="49"/>
      <c r="VCD94" s="49"/>
      <c r="VCE94" s="49"/>
      <c r="VCF94" s="49"/>
      <c r="VCG94" s="49"/>
      <c r="VCH94" s="49"/>
      <c r="VCI94" s="49"/>
      <c r="VCJ94" s="49"/>
      <c r="VCK94" s="49"/>
      <c r="VCL94" s="49"/>
      <c r="VCM94" s="49"/>
      <c r="VCN94" s="49"/>
      <c r="VCO94" s="49"/>
      <c r="VCP94" s="49"/>
      <c r="VCQ94" s="49"/>
      <c r="VCR94" s="49"/>
      <c r="VCS94" s="49"/>
      <c r="VCT94" s="49"/>
      <c r="VCU94" s="49"/>
      <c r="VCV94" s="49"/>
      <c r="VCW94" s="49"/>
      <c r="VCX94" s="49"/>
      <c r="VCY94" s="49"/>
      <c r="VCZ94" s="49"/>
      <c r="VDA94" s="49"/>
      <c r="VDB94" s="49"/>
      <c r="VDC94" s="49"/>
      <c r="VDD94" s="49"/>
      <c r="VDE94" s="49"/>
      <c r="VDF94" s="49"/>
      <c r="VDG94" s="49"/>
      <c r="VDH94" s="49"/>
      <c r="VDI94" s="49"/>
      <c r="VDJ94" s="49"/>
      <c r="VDK94" s="49"/>
      <c r="VDL94" s="49"/>
      <c r="VDM94" s="49"/>
      <c r="VDN94" s="49"/>
      <c r="VDO94" s="49"/>
      <c r="VDP94" s="49"/>
      <c r="VDQ94" s="49"/>
      <c r="VDR94" s="49"/>
      <c r="VDS94" s="49"/>
      <c r="VDT94" s="49"/>
      <c r="VDU94" s="49"/>
      <c r="VDV94" s="49"/>
      <c r="VDW94" s="49"/>
      <c r="VDX94" s="49"/>
      <c r="VDY94" s="49"/>
      <c r="VDZ94" s="49"/>
      <c r="VEA94" s="49"/>
      <c r="VEB94" s="49"/>
      <c r="VEC94" s="49"/>
      <c r="VED94" s="49"/>
      <c r="VEE94" s="49"/>
      <c r="VEF94" s="49"/>
      <c r="VEG94" s="49"/>
      <c r="VEH94" s="49"/>
      <c r="VEI94" s="49"/>
      <c r="VEJ94" s="49"/>
      <c r="VEK94" s="49"/>
      <c r="VEL94" s="49"/>
      <c r="VEM94" s="49"/>
      <c r="VEN94" s="49"/>
      <c r="VEO94" s="49"/>
      <c r="VEP94" s="49"/>
      <c r="VEQ94" s="49"/>
      <c r="VER94" s="49"/>
      <c r="VES94" s="49"/>
      <c r="VET94" s="49"/>
      <c r="VEU94" s="49"/>
      <c r="VEV94" s="49"/>
      <c r="VEW94" s="49"/>
      <c r="VEX94" s="49"/>
      <c r="VEY94" s="49"/>
      <c r="VEZ94" s="49"/>
      <c r="VFA94" s="49"/>
      <c r="VFB94" s="49"/>
      <c r="VFC94" s="49"/>
      <c r="VFD94" s="49"/>
      <c r="VFE94" s="49"/>
      <c r="VFF94" s="49"/>
      <c r="VFG94" s="49"/>
      <c r="VFH94" s="49"/>
      <c r="VFI94" s="49"/>
      <c r="VFJ94" s="49"/>
      <c r="VFK94" s="49"/>
      <c r="VFL94" s="49"/>
      <c r="VFM94" s="49"/>
      <c r="VFN94" s="49"/>
      <c r="VFO94" s="49"/>
      <c r="VFP94" s="49"/>
      <c r="VFQ94" s="49"/>
      <c r="VFR94" s="49"/>
      <c r="VFS94" s="49"/>
      <c r="VFT94" s="49"/>
      <c r="VFU94" s="49"/>
      <c r="VFV94" s="49"/>
      <c r="VFW94" s="49"/>
      <c r="VFX94" s="49"/>
      <c r="VFY94" s="49"/>
      <c r="VFZ94" s="49"/>
      <c r="VGA94" s="49"/>
      <c r="VGB94" s="49"/>
      <c r="VGC94" s="49"/>
      <c r="VGD94" s="49"/>
      <c r="VGE94" s="49"/>
      <c r="VGF94" s="49"/>
      <c r="VGG94" s="49"/>
      <c r="VGH94" s="49"/>
      <c r="VGI94" s="49"/>
      <c r="VGJ94" s="49"/>
      <c r="VGK94" s="49"/>
      <c r="VGL94" s="49"/>
      <c r="VGM94" s="49"/>
      <c r="VGN94" s="49"/>
      <c r="VGO94" s="49"/>
      <c r="VGP94" s="49"/>
      <c r="VGQ94" s="49"/>
      <c r="VGR94" s="49"/>
      <c r="VGS94" s="49"/>
      <c r="VGT94" s="49"/>
      <c r="VGU94" s="49"/>
      <c r="VGV94" s="49"/>
      <c r="VGW94" s="49"/>
      <c r="VGX94" s="49"/>
      <c r="VGY94" s="49"/>
      <c r="VGZ94" s="49"/>
      <c r="VHA94" s="49"/>
      <c r="VHB94" s="49"/>
      <c r="VHC94" s="49"/>
      <c r="VHD94" s="49"/>
      <c r="VHE94" s="49"/>
      <c r="VHF94" s="49"/>
      <c r="VHG94" s="49"/>
      <c r="VHH94" s="49"/>
      <c r="VHI94" s="49"/>
      <c r="VHJ94" s="49"/>
      <c r="VHK94" s="49"/>
      <c r="VHL94" s="49"/>
      <c r="VHM94" s="49"/>
      <c r="VHN94" s="49"/>
      <c r="VHO94" s="49"/>
      <c r="VHP94" s="49"/>
      <c r="VHQ94" s="49"/>
      <c r="VHR94" s="49"/>
      <c r="VHS94" s="49"/>
      <c r="VHT94" s="49"/>
      <c r="VHU94" s="49"/>
      <c r="VHV94" s="49"/>
      <c r="VHW94" s="49"/>
      <c r="VHX94" s="49"/>
      <c r="VHY94" s="49"/>
      <c r="VHZ94" s="49"/>
      <c r="VIA94" s="49"/>
      <c r="VIB94" s="49"/>
      <c r="VIC94" s="49"/>
      <c r="VID94" s="49"/>
      <c r="VIE94" s="49"/>
      <c r="VIF94" s="49"/>
      <c r="VIG94" s="49"/>
      <c r="VIH94" s="49"/>
      <c r="VII94" s="49"/>
      <c r="VIJ94" s="49"/>
      <c r="VIK94" s="49"/>
      <c r="VIL94" s="49"/>
      <c r="VIM94" s="49"/>
      <c r="VIN94" s="49"/>
      <c r="VIO94" s="49"/>
      <c r="VIP94" s="49"/>
      <c r="VIQ94" s="49"/>
      <c r="VIR94" s="49"/>
      <c r="VIS94" s="49"/>
      <c r="VIT94" s="49"/>
      <c r="VIU94" s="49"/>
      <c r="VIV94" s="49"/>
      <c r="VIW94" s="49"/>
      <c r="VIX94" s="49"/>
      <c r="VIY94" s="49"/>
      <c r="VIZ94" s="49"/>
      <c r="VJA94" s="49"/>
      <c r="VJB94" s="49"/>
      <c r="VJC94" s="49"/>
      <c r="VJD94" s="49"/>
      <c r="VJE94" s="49"/>
      <c r="VJF94" s="49"/>
      <c r="VJG94" s="49"/>
      <c r="VJH94" s="49"/>
      <c r="VJI94" s="49"/>
      <c r="VJJ94" s="49"/>
      <c r="VJK94" s="49"/>
      <c r="VJL94" s="49"/>
      <c r="VJM94" s="49"/>
      <c r="VJN94" s="49"/>
      <c r="VJO94" s="49"/>
      <c r="VJP94" s="49"/>
      <c r="VJQ94" s="49"/>
      <c r="VJR94" s="49"/>
      <c r="VJS94" s="49"/>
      <c r="VJT94" s="49"/>
      <c r="VJU94" s="49"/>
      <c r="VJV94" s="49"/>
      <c r="VJW94" s="49"/>
      <c r="VJX94" s="49"/>
      <c r="VJY94" s="49"/>
      <c r="VJZ94" s="49"/>
      <c r="VKA94" s="49"/>
      <c r="VKB94" s="49"/>
      <c r="VKC94" s="49"/>
      <c r="VKD94" s="49"/>
      <c r="VKE94" s="49"/>
      <c r="VKF94" s="49"/>
      <c r="VKG94" s="49"/>
      <c r="VKH94" s="49"/>
      <c r="VKI94" s="49"/>
      <c r="VKJ94" s="49"/>
      <c r="VKK94" s="49"/>
      <c r="VKL94" s="49"/>
      <c r="VKM94" s="49"/>
      <c r="VKN94" s="49"/>
      <c r="VKO94" s="49"/>
      <c r="VKP94" s="49"/>
      <c r="VKQ94" s="49"/>
      <c r="VKR94" s="49"/>
      <c r="VKS94" s="49"/>
      <c r="VKT94" s="49"/>
      <c r="VKU94" s="49"/>
      <c r="VKV94" s="49"/>
      <c r="VKW94" s="49"/>
      <c r="VKX94" s="49"/>
      <c r="VKY94" s="49"/>
      <c r="VKZ94" s="49"/>
      <c r="VLA94" s="49"/>
      <c r="VLB94" s="49"/>
      <c r="VLC94" s="49"/>
      <c r="VLD94" s="49"/>
      <c r="VLE94" s="49"/>
      <c r="VLF94" s="49"/>
      <c r="VLG94" s="49"/>
      <c r="VLH94" s="49"/>
      <c r="VLI94" s="49"/>
      <c r="VLJ94" s="49"/>
      <c r="VLK94" s="49"/>
      <c r="VLL94" s="49"/>
      <c r="VLM94" s="49"/>
      <c r="VLN94" s="49"/>
      <c r="VLO94" s="49"/>
      <c r="VLP94" s="49"/>
      <c r="VLQ94" s="49"/>
      <c r="VLR94" s="49"/>
      <c r="VLS94" s="49"/>
      <c r="VLT94" s="49"/>
      <c r="VLU94" s="49"/>
      <c r="VLV94" s="49"/>
      <c r="VLW94" s="49"/>
      <c r="VLX94" s="49"/>
      <c r="VLY94" s="49"/>
      <c r="VLZ94" s="49"/>
      <c r="VMA94" s="49"/>
      <c r="VMB94" s="49"/>
      <c r="VMC94" s="49"/>
      <c r="VMD94" s="49"/>
      <c r="VME94" s="49"/>
      <c r="VMF94" s="49"/>
      <c r="VMG94" s="49"/>
      <c r="VMH94" s="49"/>
      <c r="VMI94" s="49"/>
      <c r="VMJ94" s="49"/>
      <c r="VMK94" s="49"/>
      <c r="VML94" s="49"/>
      <c r="VMM94" s="49"/>
      <c r="VMN94" s="49"/>
      <c r="VMO94" s="49"/>
      <c r="VMP94" s="49"/>
      <c r="VMQ94" s="49"/>
      <c r="VMR94" s="49"/>
      <c r="VMS94" s="49"/>
      <c r="VMT94" s="49"/>
      <c r="VMU94" s="49"/>
      <c r="VMV94" s="49"/>
      <c r="VMW94" s="49"/>
      <c r="VMX94" s="49"/>
      <c r="VMY94" s="49"/>
      <c r="VMZ94" s="49"/>
      <c r="VNA94" s="49"/>
      <c r="VNB94" s="49"/>
      <c r="VNC94" s="49"/>
      <c r="VND94" s="49"/>
      <c r="VNE94" s="49"/>
      <c r="VNF94" s="49"/>
      <c r="VNG94" s="49"/>
      <c r="VNH94" s="49"/>
      <c r="VNI94" s="49"/>
      <c r="VNJ94" s="49"/>
      <c r="VNK94" s="49"/>
      <c r="VNL94" s="49"/>
      <c r="VNM94" s="49"/>
      <c r="VNN94" s="49"/>
      <c r="VNO94" s="49"/>
      <c r="VNP94" s="49"/>
      <c r="VNQ94" s="49"/>
      <c r="VNR94" s="49"/>
      <c r="VNS94" s="49"/>
      <c r="VNT94" s="49"/>
      <c r="VNU94" s="49"/>
      <c r="VNV94" s="49"/>
      <c r="VNW94" s="49"/>
      <c r="VNX94" s="49"/>
      <c r="VNY94" s="49"/>
      <c r="VNZ94" s="49"/>
      <c r="VOA94" s="49"/>
      <c r="VOB94" s="49"/>
      <c r="VOC94" s="49"/>
      <c r="VOD94" s="49"/>
      <c r="VOE94" s="49"/>
      <c r="VOF94" s="49"/>
      <c r="VOG94" s="49"/>
      <c r="VOH94" s="49"/>
      <c r="VOI94" s="49"/>
      <c r="VOJ94" s="49"/>
      <c r="VOK94" s="49"/>
      <c r="VOL94" s="49"/>
      <c r="VOM94" s="49"/>
      <c r="VON94" s="49"/>
      <c r="VOO94" s="49"/>
      <c r="VOP94" s="49"/>
      <c r="VOQ94" s="49"/>
      <c r="VOR94" s="49"/>
      <c r="VOS94" s="49"/>
      <c r="VOT94" s="49"/>
      <c r="VOU94" s="49"/>
      <c r="VOV94" s="49"/>
      <c r="VOW94" s="49"/>
      <c r="VOX94" s="49"/>
      <c r="VOY94" s="49"/>
      <c r="VOZ94" s="49"/>
      <c r="VPA94" s="49"/>
      <c r="VPB94" s="49"/>
      <c r="VPC94" s="49"/>
      <c r="VPD94" s="49"/>
      <c r="VPE94" s="49"/>
      <c r="VPF94" s="49"/>
      <c r="VPG94" s="49"/>
      <c r="VPH94" s="49"/>
      <c r="VPI94" s="49"/>
      <c r="VPJ94" s="49"/>
      <c r="VPK94" s="49"/>
      <c r="VPL94" s="49"/>
      <c r="VPM94" s="49"/>
      <c r="VPN94" s="49"/>
      <c r="VPO94" s="49"/>
      <c r="VPP94" s="49"/>
      <c r="VPQ94" s="49"/>
      <c r="VPR94" s="49"/>
      <c r="VPS94" s="49"/>
      <c r="VPT94" s="49"/>
      <c r="VPU94" s="49"/>
      <c r="VPV94" s="49"/>
      <c r="VPW94" s="49"/>
      <c r="VPX94" s="49"/>
      <c r="VPY94" s="49"/>
      <c r="VPZ94" s="49"/>
      <c r="VQA94" s="49"/>
      <c r="VQB94" s="49"/>
      <c r="VQC94" s="49"/>
      <c r="VQD94" s="49"/>
      <c r="VQE94" s="49"/>
      <c r="VQF94" s="49"/>
      <c r="VQG94" s="49"/>
      <c r="VQH94" s="49"/>
      <c r="VQI94" s="49"/>
      <c r="VQJ94" s="49"/>
      <c r="VQK94" s="49"/>
      <c r="VQL94" s="49"/>
      <c r="VQM94" s="49"/>
      <c r="VQN94" s="49"/>
      <c r="VQO94" s="49"/>
      <c r="VQP94" s="49"/>
      <c r="VQQ94" s="49"/>
      <c r="VQR94" s="49"/>
      <c r="VQS94" s="49"/>
      <c r="VQT94" s="49"/>
      <c r="VQU94" s="49"/>
      <c r="VQV94" s="49"/>
      <c r="VQW94" s="49"/>
      <c r="VQX94" s="49"/>
      <c r="VQY94" s="49"/>
      <c r="VQZ94" s="49"/>
      <c r="VRA94" s="49"/>
      <c r="VRB94" s="49"/>
      <c r="VRC94" s="49"/>
      <c r="VRD94" s="49"/>
      <c r="VRE94" s="49"/>
      <c r="VRF94" s="49"/>
      <c r="VRG94" s="49"/>
      <c r="VRH94" s="49"/>
      <c r="VRI94" s="49"/>
      <c r="VRJ94" s="49"/>
      <c r="VRK94" s="49"/>
      <c r="VRL94" s="49"/>
      <c r="VRM94" s="49"/>
      <c r="VRN94" s="49"/>
      <c r="VRO94" s="49"/>
      <c r="VRP94" s="49"/>
      <c r="VRQ94" s="49"/>
      <c r="VRR94" s="49"/>
      <c r="VRS94" s="49"/>
      <c r="VRT94" s="49"/>
      <c r="VRU94" s="49"/>
      <c r="VRV94" s="49"/>
      <c r="VRW94" s="49"/>
      <c r="VRX94" s="49"/>
      <c r="VRY94" s="49"/>
      <c r="VRZ94" s="49"/>
      <c r="VSA94" s="49"/>
      <c r="VSB94" s="49"/>
      <c r="VSC94" s="49"/>
      <c r="VSD94" s="49"/>
      <c r="VSE94" s="49"/>
      <c r="VSF94" s="49"/>
      <c r="VSG94" s="49"/>
      <c r="VSH94" s="49"/>
      <c r="VSI94" s="49"/>
      <c r="VSJ94" s="49"/>
      <c r="VSK94" s="49"/>
      <c r="VSL94" s="49"/>
      <c r="VSM94" s="49"/>
      <c r="VSN94" s="49"/>
      <c r="VSO94" s="49"/>
      <c r="VSP94" s="49"/>
      <c r="VSQ94" s="49"/>
      <c r="VSR94" s="49"/>
      <c r="VSS94" s="49"/>
      <c r="VST94" s="49"/>
      <c r="VSU94" s="49"/>
      <c r="VSV94" s="49"/>
      <c r="VSW94" s="49"/>
      <c r="VSX94" s="49"/>
      <c r="VSY94" s="49"/>
      <c r="VSZ94" s="49"/>
      <c r="VTA94" s="49"/>
      <c r="VTB94" s="49"/>
      <c r="VTC94" s="49"/>
      <c r="VTD94" s="49"/>
      <c r="VTE94" s="49"/>
      <c r="VTF94" s="49"/>
      <c r="VTG94" s="49"/>
      <c r="VTH94" s="49"/>
      <c r="VTI94" s="49"/>
      <c r="VTJ94" s="49"/>
      <c r="VTK94" s="49"/>
      <c r="VTL94" s="49"/>
      <c r="VTM94" s="49"/>
      <c r="VTN94" s="49"/>
      <c r="VTO94" s="49"/>
      <c r="VTP94" s="49"/>
      <c r="VTQ94" s="49"/>
      <c r="VTR94" s="49"/>
      <c r="VTS94" s="49"/>
      <c r="VTT94" s="49"/>
      <c r="VTU94" s="49"/>
      <c r="VTV94" s="49"/>
      <c r="VTW94" s="49"/>
      <c r="VTX94" s="49"/>
      <c r="VTY94" s="49"/>
      <c r="VTZ94" s="49"/>
      <c r="VUA94" s="49"/>
      <c r="VUB94" s="49"/>
      <c r="VUC94" s="49"/>
      <c r="VUD94" s="49"/>
      <c r="VUE94" s="49"/>
      <c r="VUF94" s="49"/>
      <c r="VUG94" s="49"/>
      <c r="VUH94" s="49"/>
      <c r="VUI94" s="49"/>
      <c r="VUJ94" s="49"/>
      <c r="VUK94" s="49"/>
      <c r="VUL94" s="49"/>
      <c r="VUM94" s="49"/>
      <c r="VUN94" s="49"/>
      <c r="VUO94" s="49"/>
      <c r="VUP94" s="49"/>
      <c r="VUQ94" s="49"/>
      <c r="VUR94" s="49"/>
      <c r="VUS94" s="49"/>
      <c r="VUT94" s="49"/>
      <c r="VUU94" s="49"/>
      <c r="VUV94" s="49"/>
      <c r="VUW94" s="49"/>
      <c r="VUX94" s="49"/>
      <c r="VUY94" s="49"/>
      <c r="VUZ94" s="49"/>
      <c r="VVA94" s="49"/>
      <c r="VVB94" s="49"/>
      <c r="VVC94" s="49"/>
      <c r="VVD94" s="49"/>
      <c r="VVE94" s="49"/>
      <c r="VVF94" s="49"/>
      <c r="VVG94" s="49"/>
      <c r="VVH94" s="49"/>
      <c r="VVI94" s="49"/>
      <c r="VVJ94" s="49"/>
      <c r="VVK94" s="49"/>
      <c r="VVL94" s="49"/>
      <c r="VVM94" s="49"/>
      <c r="VVN94" s="49"/>
      <c r="VVO94" s="49"/>
      <c r="VVP94" s="49"/>
      <c r="VVQ94" s="49"/>
      <c r="VVR94" s="49"/>
      <c r="VVS94" s="49"/>
      <c r="VVT94" s="49"/>
      <c r="VVU94" s="49"/>
      <c r="VVV94" s="49"/>
      <c r="VVW94" s="49"/>
      <c r="VVX94" s="49"/>
      <c r="VVY94" s="49"/>
      <c r="VVZ94" s="49"/>
      <c r="VWA94" s="49"/>
      <c r="VWB94" s="49"/>
      <c r="VWC94" s="49"/>
      <c r="VWD94" s="49"/>
      <c r="VWE94" s="49"/>
      <c r="VWF94" s="49"/>
      <c r="VWG94" s="49"/>
      <c r="VWH94" s="49"/>
      <c r="VWI94" s="49"/>
      <c r="VWJ94" s="49"/>
      <c r="VWK94" s="49"/>
      <c r="VWL94" s="49"/>
      <c r="VWM94" s="49"/>
      <c r="VWN94" s="49"/>
      <c r="VWO94" s="49"/>
      <c r="VWP94" s="49"/>
      <c r="VWQ94" s="49"/>
      <c r="VWR94" s="49"/>
      <c r="VWS94" s="49"/>
      <c r="VWT94" s="49"/>
      <c r="VWU94" s="49"/>
      <c r="VWV94" s="49"/>
      <c r="VWW94" s="49"/>
      <c r="VWX94" s="49"/>
      <c r="VWY94" s="49"/>
      <c r="VWZ94" s="49"/>
      <c r="VXA94" s="49"/>
      <c r="VXB94" s="49"/>
      <c r="VXC94" s="49"/>
      <c r="VXD94" s="49"/>
      <c r="VXE94" s="49"/>
      <c r="VXF94" s="49"/>
      <c r="VXG94" s="49"/>
      <c r="VXH94" s="49"/>
      <c r="VXI94" s="49"/>
      <c r="VXJ94" s="49"/>
      <c r="VXK94" s="49"/>
      <c r="VXL94" s="49"/>
      <c r="VXM94" s="49"/>
      <c r="VXN94" s="49"/>
      <c r="VXO94" s="49"/>
      <c r="VXP94" s="49"/>
      <c r="VXQ94" s="49"/>
      <c r="VXR94" s="49"/>
      <c r="VXS94" s="49"/>
      <c r="VXT94" s="49"/>
      <c r="VXU94" s="49"/>
      <c r="VXV94" s="49"/>
      <c r="VXW94" s="49"/>
      <c r="VXX94" s="49"/>
      <c r="VXY94" s="49"/>
      <c r="VXZ94" s="49"/>
      <c r="VYA94" s="49"/>
      <c r="VYB94" s="49"/>
      <c r="VYC94" s="49"/>
      <c r="VYD94" s="49"/>
      <c r="VYE94" s="49"/>
      <c r="VYF94" s="49"/>
      <c r="VYG94" s="49"/>
      <c r="VYH94" s="49"/>
      <c r="VYI94" s="49"/>
      <c r="VYJ94" s="49"/>
      <c r="VYK94" s="49"/>
      <c r="VYL94" s="49"/>
      <c r="VYM94" s="49"/>
      <c r="VYN94" s="49"/>
      <c r="VYO94" s="49"/>
      <c r="VYP94" s="49"/>
      <c r="VYQ94" s="49"/>
      <c r="VYR94" s="49"/>
      <c r="VYS94" s="49"/>
      <c r="VYT94" s="49"/>
      <c r="VYU94" s="49"/>
      <c r="VYV94" s="49"/>
      <c r="VYW94" s="49"/>
      <c r="VYX94" s="49"/>
      <c r="VYY94" s="49"/>
      <c r="VYZ94" s="49"/>
      <c r="VZA94" s="49"/>
      <c r="VZB94" s="49"/>
      <c r="VZC94" s="49"/>
      <c r="VZD94" s="49"/>
      <c r="VZE94" s="49"/>
      <c r="VZF94" s="49"/>
      <c r="VZG94" s="49"/>
      <c r="VZH94" s="49"/>
      <c r="VZI94" s="49"/>
      <c r="VZJ94" s="49"/>
      <c r="VZK94" s="49"/>
      <c r="VZL94" s="49"/>
      <c r="VZM94" s="49"/>
      <c r="VZN94" s="49"/>
      <c r="VZO94" s="49"/>
      <c r="VZP94" s="49"/>
      <c r="VZQ94" s="49"/>
      <c r="VZR94" s="49"/>
      <c r="VZS94" s="49"/>
      <c r="VZT94" s="49"/>
      <c r="VZU94" s="49"/>
      <c r="VZV94" s="49"/>
      <c r="VZW94" s="49"/>
      <c r="VZX94" s="49"/>
      <c r="VZY94" s="49"/>
      <c r="VZZ94" s="49"/>
      <c r="WAA94" s="49"/>
      <c r="WAB94" s="49"/>
      <c r="WAC94" s="49"/>
      <c r="WAD94" s="49"/>
      <c r="WAE94" s="49"/>
      <c r="WAF94" s="49"/>
      <c r="WAG94" s="49"/>
      <c r="WAH94" s="49"/>
      <c r="WAI94" s="49"/>
      <c r="WAJ94" s="49"/>
      <c r="WAK94" s="49"/>
      <c r="WAL94" s="49"/>
      <c r="WAM94" s="49"/>
      <c r="WAN94" s="49"/>
      <c r="WAO94" s="49"/>
      <c r="WAP94" s="49"/>
      <c r="WAQ94" s="49"/>
      <c r="WAR94" s="49"/>
      <c r="WAS94" s="49"/>
      <c r="WAT94" s="49"/>
      <c r="WAU94" s="49"/>
      <c r="WAV94" s="49"/>
      <c r="WAW94" s="49"/>
      <c r="WAX94" s="49"/>
      <c r="WAY94" s="49"/>
      <c r="WAZ94" s="49"/>
      <c r="WBA94" s="49"/>
      <c r="WBB94" s="49"/>
      <c r="WBC94" s="49"/>
      <c r="WBD94" s="49"/>
      <c r="WBE94" s="49"/>
      <c r="WBF94" s="49"/>
      <c r="WBG94" s="49"/>
      <c r="WBH94" s="49"/>
      <c r="WBI94" s="49"/>
      <c r="WBJ94" s="49"/>
      <c r="WBK94" s="49"/>
      <c r="WBL94" s="49"/>
      <c r="WBM94" s="49"/>
      <c r="WBN94" s="49"/>
      <c r="WBO94" s="49"/>
      <c r="WBP94" s="49"/>
      <c r="WBQ94" s="49"/>
      <c r="WBR94" s="49"/>
      <c r="WBS94" s="49"/>
      <c r="WBT94" s="49"/>
      <c r="WBU94" s="49"/>
      <c r="WBV94" s="49"/>
      <c r="WBW94" s="49"/>
      <c r="WBX94" s="49"/>
      <c r="WBY94" s="49"/>
      <c r="WBZ94" s="49"/>
      <c r="WCA94" s="49"/>
      <c r="WCB94" s="49"/>
      <c r="WCC94" s="49"/>
      <c r="WCD94" s="49"/>
      <c r="WCE94" s="49"/>
      <c r="WCF94" s="49"/>
      <c r="WCG94" s="49"/>
      <c r="WCH94" s="49"/>
      <c r="WCI94" s="49"/>
      <c r="WCJ94" s="49"/>
      <c r="WCK94" s="49"/>
      <c r="WCL94" s="49"/>
      <c r="WCM94" s="49"/>
      <c r="WCN94" s="49"/>
      <c r="WCO94" s="49"/>
      <c r="WCP94" s="49"/>
      <c r="WCQ94" s="49"/>
      <c r="WCR94" s="49"/>
      <c r="WCS94" s="49"/>
      <c r="WCT94" s="49"/>
      <c r="WCU94" s="49"/>
      <c r="WCV94" s="49"/>
      <c r="WCW94" s="49"/>
      <c r="WCX94" s="49"/>
      <c r="WCY94" s="49"/>
      <c r="WCZ94" s="49"/>
      <c r="WDA94" s="49"/>
      <c r="WDB94" s="49"/>
      <c r="WDC94" s="49"/>
      <c r="WDD94" s="49"/>
      <c r="WDE94" s="49"/>
      <c r="WDF94" s="49"/>
      <c r="WDG94" s="49"/>
      <c r="WDH94" s="49"/>
      <c r="WDI94" s="49"/>
      <c r="WDJ94" s="49"/>
      <c r="WDK94" s="49"/>
      <c r="WDL94" s="49"/>
      <c r="WDM94" s="49"/>
      <c r="WDN94" s="49"/>
      <c r="WDO94" s="49"/>
      <c r="WDP94" s="49"/>
      <c r="WDQ94" s="49"/>
      <c r="WDR94" s="49"/>
      <c r="WDS94" s="49"/>
      <c r="WDT94" s="49"/>
      <c r="WDU94" s="49"/>
      <c r="WDV94" s="49"/>
      <c r="WDW94" s="49"/>
      <c r="WDX94" s="49"/>
      <c r="WDY94" s="49"/>
      <c r="WDZ94" s="49"/>
      <c r="WEA94" s="49"/>
      <c r="WEB94" s="49"/>
      <c r="WEC94" s="49"/>
      <c r="WED94" s="49"/>
      <c r="WEE94" s="49"/>
      <c r="WEF94" s="49"/>
      <c r="WEG94" s="49"/>
      <c r="WEH94" s="49"/>
      <c r="WEI94" s="49"/>
      <c r="WEJ94" s="49"/>
      <c r="WEK94" s="49"/>
      <c r="WEL94" s="49"/>
      <c r="WEM94" s="49"/>
      <c r="WEN94" s="49"/>
      <c r="WEO94" s="49"/>
      <c r="WEP94" s="49"/>
      <c r="WEQ94" s="49"/>
      <c r="WER94" s="49"/>
      <c r="WES94" s="49"/>
      <c r="WET94" s="49"/>
      <c r="WEU94" s="49"/>
      <c r="WEV94" s="49"/>
      <c r="WEW94" s="49"/>
      <c r="WEX94" s="49"/>
      <c r="WEY94" s="49"/>
      <c r="WEZ94" s="49"/>
      <c r="WFA94" s="49"/>
      <c r="WFB94" s="49"/>
      <c r="WFC94" s="49"/>
      <c r="WFD94" s="49"/>
      <c r="WFE94" s="49"/>
      <c r="WFF94" s="49"/>
      <c r="WFG94" s="49"/>
      <c r="WFH94" s="49"/>
      <c r="WFI94" s="49"/>
      <c r="WFJ94" s="49"/>
      <c r="WFK94" s="49"/>
      <c r="WFL94" s="49"/>
      <c r="WFM94" s="49"/>
      <c r="WFN94" s="49"/>
      <c r="WFO94" s="49"/>
      <c r="WFP94" s="49"/>
      <c r="WFQ94" s="49"/>
      <c r="WFR94" s="49"/>
      <c r="WFS94" s="49"/>
      <c r="WFT94" s="49"/>
      <c r="WFU94" s="49"/>
      <c r="WFV94" s="49"/>
      <c r="WFW94" s="49"/>
      <c r="WFX94" s="49"/>
      <c r="WFY94" s="49"/>
      <c r="WFZ94" s="49"/>
      <c r="WGA94" s="49"/>
      <c r="WGB94" s="49"/>
      <c r="WGC94" s="49"/>
      <c r="WGD94" s="49"/>
      <c r="WGE94" s="49"/>
      <c r="WGF94" s="49"/>
      <c r="WGG94" s="49"/>
      <c r="WGH94" s="49"/>
      <c r="WGI94" s="49"/>
      <c r="WGJ94" s="49"/>
      <c r="WGK94" s="49"/>
      <c r="WGL94" s="49"/>
      <c r="WGM94" s="49"/>
      <c r="WGN94" s="49"/>
      <c r="WGO94" s="49"/>
      <c r="WGP94" s="49"/>
      <c r="WGQ94" s="49"/>
      <c r="WGR94" s="49"/>
      <c r="WGS94" s="49"/>
      <c r="WGT94" s="49"/>
      <c r="WGU94" s="49"/>
      <c r="WGV94" s="49"/>
      <c r="WGW94" s="49"/>
      <c r="WGX94" s="49"/>
      <c r="WGY94" s="49"/>
      <c r="WGZ94" s="49"/>
      <c r="WHA94" s="49"/>
      <c r="WHB94" s="49"/>
      <c r="WHC94" s="49"/>
      <c r="WHD94" s="49"/>
      <c r="WHE94" s="49"/>
      <c r="WHF94" s="49"/>
      <c r="WHG94" s="49"/>
      <c r="WHH94" s="49"/>
      <c r="WHI94" s="49"/>
      <c r="WHJ94" s="49"/>
      <c r="WHK94" s="49"/>
      <c r="WHL94" s="49"/>
      <c r="WHM94" s="49"/>
      <c r="WHN94" s="49"/>
      <c r="WHO94" s="49"/>
      <c r="WHP94" s="49"/>
      <c r="WHQ94" s="49"/>
      <c r="WHR94" s="49"/>
      <c r="WHS94" s="49"/>
      <c r="WHT94" s="49"/>
      <c r="WHU94" s="49"/>
      <c r="WHV94" s="49"/>
      <c r="WHW94" s="49"/>
      <c r="WHX94" s="49"/>
      <c r="WHY94" s="49"/>
      <c r="WHZ94" s="49"/>
      <c r="WIA94" s="49"/>
      <c r="WIB94" s="49"/>
      <c r="WIC94" s="49"/>
      <c r="WID94" s="49"/>
      <c r="WIE94" s="49"/>
      <c r="WIF94" s="49"/>
      <c r="WIG94" s="49"/>
      <c r="WIH94" s="49"/>
      <c r="WII94" s="49"/>
      <c r="WIJ94" s="49"/>
      <c r="WIK94" s="49"/>
      <c r="WIL94" s="49"/>
      <c r="WIM94" s="49"/>
      <c r="WIN94" s="49"/>
      <c r="WIO94" s="49"/>
      <c r="WIP94" s="49"/>
      <c r="WIQ94" s="49"/>
      <c r="WIR94" s="49"/>
      <c r="WIS94" s="49"/>
      <c r="WIT94" s="49"/>
      <c r="WIU94" s="49"/>
      <c r="WIV94" s="49"/>
      <c r="WIW94" s="49"/>
      <c r="WIX94" s="49"/>
      <c r="WIY94" s="49"/>
      <c r="WIZ94" s="49"/>
      <c r="WJA94" s="49"/>
      <c r="WJB94" s="49"/>
      <c r="WJC94" s="49"/>
      <c r="WJD94" s="49"/>
      <c r="WJE94" s="49"/>
      <c r="WJF94" s="49"/>
      <c r="WJG94" s="49"/>
      <c r="WJH94" s="49"/>
      <c r="WJI94" s="49"/>
      <c r="WJJ94" s="49"/>
      <c r="WJK94" s="49"/>
      <c r="WJL94" s="49"/>
      <c r="WJM94" s="49"/>
      <c r="WJN94" s="49"/>
      <c r="WJO94" s="49"/>
      <c r="WJP94" s="49"/>
      <c r="WJQ94" s="49"/>
      <c r="WJR94" s="49"/>
      <c r="WJS94" s="49"/>
      <c r="WJT94" s="49"/>
      <c r="WJU94" s="49"/>
      <c r="WJV94" s="49"/>
      <c r="WJW94" s="49"/>
      <c r="WJX94" s="49"/>
      <c r="WJY94" s="49"/>
      <c r="WJZ94" s="49"/>
      <c r="WKA94" s="49"/>
      <c r="WKB94" s="49"/>
      <c r="WKC94" s="49"/>
      <c r="WKD94" s="49"/>
      <c r="WKE94" s="49"/>
      <c r="WKF94" s="49"/>
      <c r="WKG94" s="49"/>
      <c r="WKH94" s="49"/>
      <c r="WKI94" s="49"/>
      <c r="WKJ94" s="49"/>
      <c r="WKK94" s="49"/>
      <c r="WKL94" s="49"/>
      <c r="WKM94" s="49"/>
      <c r="WKN94" s="49"/>
      <c r="WKO94" s="49"/>
      <c r="WKP94" s="49"/>
      <c r="WKQ94" s="49"/>
      <c r="WKR94" s="49"/>
      <c r="WKS94" s="49"/>
      <c r="WKT94" s="49"/>
      <c r="WKU94" s="49"/>
      <c r="WKV94" s="49"/>
      <c r="WKW94" s="49"/>
      <c r="WKX94" s="49"/>
      <c r="WKY94" s="49"/>
      <c r="WKZ94" s="49"/>
      <c r="WLA94" s="49"/>
      <c r="WLB94" s="49"/>
      <c r="WLC94" s="49"/>
      <c r="WLD94" s="49"/>
      <c r="WLE94" s="49"/>
      <c r="WLF94" s="49"/>
      <c r="WLG94" s="49"/>
      <c r="WLH94" s="49"/>
      <c r="WLI94" s="49"/>
      <c r="WLJ94" s="49"/>
      <c r="WLK94" s="49"/>
      <c r="WLL94" s="49"/>
      <c r="WLM94" s="49"/>
      <c r="WLN94" s="49"/>
      <c r="WLO94" s="49"/>
      <c r="WLP94" s="49"/>
      <c r="WLQ94" s="49"/>
      <c r="WLR94" s="49"/>
      <c r="WLS94" s="49"/>
      <c r="WLT94" s="49"/>
      <c r="WLU94" s="49"/>
      <c r="WLV94" s="49"/>
      <c r="WLW94" s="49"/>
      <c r="WLX94" s="49"/>
      <c r="WLY94" s="49"/>
      <c r="WLZ94" s="49"/>
      <c r="WMA94" s="49"/>
      <c r="WMB94" s="49"/>
      <c r="WMC94" s="49"/>
      <c r="WMD94" s="49"/>
      <c r="WME94" s="49"/>
      <c r="WMF94" s="49"/>
      <c r="WMG94" s="49"/>
      <c r="WMH94" s="49"/>
      <c r="WMI94" s="49"/>
      <c r="WMJ94" s="49"/>
      <c r="WMK94" s="49"/>
      <c r="WML94" s="49"/>
      <c r="WMM94" s="49"/>
      <c r="WMN94" s="49"/>
      <c r="WMO94" s="49"/>
      <c r="WMP94" s="49"/>
      <c r="WMQ94" s="49"/>
      <c r="WMR94" s="49"/>
      <c r="WMS94" s="49"/>
      <c r="WMT94" s="49"/>
      <c r="WMU94" s="49"/>
      <c r="WMV94" s="49"/>
      <c r="WMW94" s="49"/>
      <c r="WMX94" s="49"/>
      <c r="WMY94" s="49"/>
      <c r="WMZ94" s="49"/>
      <c r="WNA94" s="49"/>
      <c r="WNB94" s="49"/>
      <c r="WNC94" s="49"/>
      <c r="WND94" s="49"/>
      <c r="WNE94" s="49"/>
      <c r="WNF94" s="49"/>
      <c r="WNG94" s="49"/>
      <c r="WNH94" s="49"/>
      <c r="WNI94" s="49"/>
      <c r="WNJ94" s="49"/>
      <c r="WNK94" s="49"/>
      <c r="WNL94" s="49"/>
      <c r="WNM94" s="49"/>
      <c r="WNN94" s="49"/>
      <c r="WNO94" s="49"/>
      <c r="WNP94" s="49"/>
      <c r="WNQ94" s="49"/>
      <c r="WNR94" s="49"/>
      <c r="WNS94" s="49"/>
      <c r="WNT94" s="49"/>
      <c r="WNU94" s="49"/>
      <c r="WNV94" s="49"/>
      <c r="WNW94" s="49"/>
      <c r="WNX94" s="49"/>
      <c r="WNY94" s="49"/>
      <c r="WNZ94" s="49"/>
      <c r="WOA94" s="49"/>
      <c r="WOB94" s="49"/>
      <c r="WOC94" s="49"/>
      <c r="WOD94" s="49"/>
      <c r="WOE94" s="49"/>
      <c r="WOF94" s="49"/>
      <c r="WOG94" s="49"/>
      <c r="WOH94" s="49"/>
      <c r="WOI94" s="49"/>
      <c r="WOJ94" s="49"/>
      <c r="WOK94" s="49"/>
      <c r="WOL94" s="49"/>
      <c r="WOM94" s="49"/>
      <c r="WON94" s="49"/>
      <c r="WOO94" s="49"/>
      <c r="WOP94" s="49"/>
      <c r="WOQ94" s="49"/>
      <c r="WOR94" s="49"/>
      <c r="WOS94" s="49"/>
      <c r="WOT94" s="49"/>
      <c r="WOU94" s="49"/>
      <c r="WOV94" s="49"/>
      <c r="WOW94" s="49"/>
      <c r="WOX94" s="49"/>
      <c r="WOY94" s="49"/>
      <c r="WOZ94" s="49"/>
      <c r="WPA94" s="49"/>
      <c r="WPB94" s="49"/>
      <c r="WPC94" s="49"/>
      <c r="WPD94" s="49"/>
      <c r="WPE94" s="49"/>
      <c r="WPF94" s="49"/>
      <c r="WPG94" s="49"/>
      <c r="WPH94" s="49"/>
      <c r="WPI94" s="49"/>
      <c r="WPJ94" s="49"/>
      <c r="WPK94" s="49"/>
      <c r="WPL94" s="49"/>
      <c r="WPM94" s="49"/>
      <c r="WPN94" s="49"/>
      <c r="WPO94" s="49"/>
      <c r="WPP94" s="49"/>
      <c r="WPQ94" s="49"/>
      <c r="WPR94" s="49"/>
      <c r="WPS94" s="49"/>
      <c r="WPT94" s="49"/>
      <c r="WPU94" s="49"/>
      <c r="WPV94" s="49"/>
      <c r="WPW94" s="49"/>
      <c r="WPX94" s="49"/>
      <c r="WPY94" s="49"/>
      <c r="WPZ94" s="49"/>
      <c r="WQA94" s="49"/>
      <c r="WQB94" s="49"/>
      <c r="WQC94" s="49"/>
      <c r="WQD94" s="49"/>
      <c r="WQE94" s="49"/>
      <c r="WQF94" s="49"/>
      <c r="WQG94" s="49"/>
      <c r="WQH94" s="49"/>
      <c r="WQI94" s="49"/>
      <c r="WQJ94" s="49"/>
      <c r="WQK94" s="49"/>
      <c r="WQL94" s="49"/>
      <c r="WQM94" s="49"/>
      <c r="WQN94" s="49"/>
      <c r="WQO94" s="49"/>
      <c r="WQP94" s="49"/>
      <c r="WQQ94" s="49"/>
      <c r="WQR94" s="49"/>
      <c r="WQS94" s="49"/>
      <c r="WQT94" s="49"/>
      <c r="WQU94" s="49"/>
      <c r="WQV94" s="49"/>
      <c r="WQW94" s="49"/>
      <c r="WQX94" s="49"/>
      <c r="WQY94" s="49"/>
      <c r="WQZ94" s="49"/>
      <c r="WRA94" s="49"/>
      <c r="WRB94" s="49"/>
      <c r="WRC94" s="49"/>
      <c r="WRD94" s="49"/>
      <c r="WRE94" s="49"/>
      <c r="WRF94" s="49"/>
      <c r="WRG94" s="49"/>
      <c r="WRH94" s="49"/>
      <c r="WRI94" s="49"/>
      <c r="WRJ94" s="49"/>
      <c r="WRK94" s="49"/>
      <c r="WRL94" s="49"/>
      <c r="WRM94" s="49"/>
      <c r="WRN94" s="49"/>
      <c r="WRO94" s="49"/>
      <c r="WRP94" s="49"/>
      <c r="WRQ94" s="49"/>
      <c r="WRR94" s="49"/>
      <c r="WRS94" s="49"/>
      <c r="WRT94" s="49"/>
      <c r="WRU94" s="49"/>
      <c r="WRV94" s="49"/>
      <c r="WRW94" s="49"/>
      <c r="WRX94" s="49"/>
      <c r="WRY94" s="49"/>
      <c r="WRZ94" s="49"/>
      <c r="WSA94" s="49"/>
      <c r="WSB94" s="49"/>
      <c r="WSC94" s="49"/>
      <c r="WSD94" s="49"/>
      <c r="WSE94" s="49"/>
      <c r="WSF94" s="49"/>
      <c r="WSG94" s="49"/>
      <c r="WSH94" s="49"/>
      <c r="WSI94" s="49"/>
      <c r="WSJ94" s="49"/>
      <c r="WSK94" s="49"/>
      <c r="WSL94" s="49"/>
      <c r="WSM94" s="49"/>
      <c r="WSN94" s="49"/>
      <c r="WSO94" s="49"/>
      <c r="WSP94" s="49"/>
      <c r="WSQ94" s="49"/>
      <c r="WSR94" s="49"/>
      <c r="WSS94" s="49"/>
      <c r="WST94" s="49"/>
      <c r="WSU94" s="49"/>
      <c r="WSV94" s="49"/>
      <c r="WSW94" s="49"/>
      <c r="WSX94" s="49"/>
      <c r="WSY94" s="49"/>
      <c r="WSZ94" s="49"/>
      <c r="WTA94" s="49"/>
      <c r="WTB94" s="49"/>
      <c r="WTC94" s="49"/>
      <c r="WTD94" s="49"/>
      <c r="WTE94" s="49"/>
      <c r="WTF94" s="49"/>
      <c r="WTG94" s="49"/>
      <c r="WTH94" s="49"/>
      <c r="WTI94" s="49"/>
      <c r="WTJ94" s="49"/>
      <c r="WTK94" s="49"/>
      <c r="WTL94" s="49"/>
      <c r="WTM94" s="49"/>
      <c r="WTN94" s="49"/>
      <c r="WTO94" s="49"/>
      <c r="WTP94" s="49"/>
      <c r="WTQ94" s="49"/>
      <c r="WTR94" s="49"/>
      <c r="WTS94" s="49"/>
      <c r="WTT94" s="49"/>
      <c r="WTU94" s="49"/>
      <c r="WTV94" s="49"/>
      <c r="WTW94" s="49"/>
      <c r="WTX94" s="49"/>
      <c r="WTY94" s="49"/>
      <c r="WTZ94" s="49"/>
      <c r="WUA94" s="49"/>
      <c r="WUB94" s="49"/>
      <c r="WUC94" s="49"/>
      <c r="WUD94" s="49"/>
      <c r="WUE94" s="49"/>
      <c r="WUF94" s="49"/>
      <c r="WUG94" s="49"/>
      <c r="WUH94" s="49"/>
      <c r="WUI94" s="49"/>
      <c r="WUJ94" s="49"/>
      <c r="WUK94" s="49"/>
      <c r="WUL94" s="49"/>
      <c r="WUM94" s="49"/>
      <c r="WUN94" s="49"/>
      <c r="WUO94" s="49"/>
      <c r="WUP94" s="49"/>
      <c r="WUQ94" s="49"/>
      <c r="WUR94" s="49"/>
      <c r="WUS94" s="49"/>
      <c r="WUT94" s="49"/>
      <c r="WUU94" s="49"/>
      <c r="WUV94" s="49"/>
      <c r="WUW94" s="49"/>
      <c r="WUX94" s="49"/>
      <c r="WUY94" s="49"/>
      <c r="WUZ94" s="49"/>
      <c r="WVA94" s="49"/>
      <c r="WVB94" s="49"/>
      <c r="WVC94" s="49"/>
      <c r="WVD94" s="49"/>
      <c r="WVE94" s="49"/>
      <c r="WVF94" s="49"/>
      <c r="WVG94" s="49"/>
      <c r="WVH94" s="49"/>
      <c r="WVI94" s="49"/>
      <c r="WVJ94" s="49"/>
      <c r="WVK94" s="49"/>
      <c r="WVL94" s="49"/>
      <c r="WVM94" s="49"/>
      <c r="WVN94" s="49"/>
      <c r="WVO94" s="49"/>
      <c r="WVP94" s="49"/>
      <c r="WVQ94" s="49"/>
      <c r="WVR94" s="49"/>
      <c r="WVS94" s="49"/>
      <c r="WVT94" s="49"/>
      <c r="WVU94" s="49"/>
      <c r="WVV94" s="49"/>
      <c r="WVW94" s="49"/>
      <c r="WVX94" s="49"/>
      <c r="WVY94" s="49"/>
      <c r="WVZ94" s="49"/>
      <c r="WWA94" s="49"/>
      <c r="WWB94" s="49"/>
      <c r="WWC94" s="49"/>
      <c r="WWD94" s="49"/>
      <c r="WWE94" s="49"/>
      <c r="WWF94" s="49"/>
      <c r="WWG94" s="49"/>
      <c r="WWH94" s="49"/>
      <c r="WWI94" s="49"/>
      <c r="WWJ94" s="49"/>
      <c r="WWK94" s="49"/>
      <c r="WWL94" s="49"/>
      <c r="WWM94" s="49"/>
      <c r="WWN94" s="49"/>
      <c r="WWO94" s="49"/>
      <c r="WWP94" s="49"/>
      <c r="WWQ94" s="49"/>
      <c r="WWR94" s="49"/>
      <c r="WWS94" s="49"/>
      <c r="WWT94" s="49"/>
      <c r="WWU94" s="49"/>
      <c r="WWV94" s="49"/>
      <c r="WWW94" s="49"/>
      <c r="WWX94" s="49"/>
      <c r="WWY94" s="49"/>
      <c r="WWZ94" s="49"/>
      <c r="WXA94" s="49"/>
      <c r="WXB94" s="49"/>
      <c r="WXC94" s="49"/>
      <c r="WXD94" s="49"/>
      <c r="WXE94" s="49"/>
      <c r="WXF94" s="49"/>
      <c r="WXG94" s="49"/>
      <c r="WXH94" s="49"/>
      <c r="WXI94" s="49"/>
      <c r="WXJ94" s="49"/>
      <c r="WXK94" s="49"/>
      <c r="WXL94" s="49"/>
      <c r="WXM94" s="49"/>
      <c r="WXN94" s="49"/>
      <c r="WXO94" s="49"/>
      <c r="WXP94" s="49"/>
      <c r="WXQ94" s="49"/>
      <c r="WXR94" s="49"/>
      <c r="WXS94" s="49"/>
      <c r="WXT94" s="49"/>
      <c r="WXU94" s="49"/>
      <c r="WXV94" s="49"/>
      <c r="WXW94" s="49"/>
      <c r="WXX94" s="49"/>
      <c r="WXY94" s="49"/>
      <c r="WXZ94" s="49"/>
      <c r="WYA94" s="49"/>
      <c r="WYB94" s="49"/>
      <c r="WYC94" s="49"/>
      <c r="WYD94" s="49"/>
      <c r="WYE94" s="49"/>
      <c r="WYF94" s="49"/>
      <c r="WYG94" s="49"/>
      <c r="WYH94" s="49"/>
      <c r="WYI94" s="49"/>
      <c r="WYJ94" s="49"/>
      <c r="WYK94" s="49"/>
      <c r="WYL94" s="49"/>
      <c r="WYM94" s="49"/>
      <c r="WYN94" s="49"/>
      <c r="WYO94" s="49"/>
      <c r="WYP94" s="49"/>
      <c r="WYQ94" s="49"/>
      <c r="WYR94" s="49"/>
      <c r="WYS94" s="49"/>
      <c r="WYT94" s="49"/>
      <c r="WYU94" s="49"/>
      <c r="WYV94" s="49"/>
      <c r="WYW94" s="49"/>
      <c r="WYX94" s="49"/>
      <c r="WYY94" s="49"/>
      <c r="WYZ94" s="49"/>
      <c r="WZA94" s="49"/>
      <c r="WZB94" s="49"/>
      <c r="WZC94" s="49"/>
      <c r="WZD94" s="49"/>
      <c r="WZE94" s="49"/>
      <c r="WZF94" s="49"/>
      <c r="WZG94" s="49"/>
      <c r="WZH94" s="49"/>
      <c r="WZI94" s="49"/>
      <c r="WZJ94" s="49"/>
      <c r="WZK94" s="49"/>
      <c r="WZL94" s="49"/>
      <c r="WZM94" s="49"/>
      <c r="WZN94" s="49"/>
      <c r="WZO94" s="49"/>
      <c r="WZP94" s="49"/>
      <c r="WZQ94" s="49"/>
      <c r="WZR94" s="49"/>
      <c r="WZS94" s="49"/>
      <c r="WZT94" s="49"/>
      <c r="WZU94" s="49"/>
      <c r="WZV94" s="49"/>
      <c r="WZW94" s="49"/>
      <c r="WZX94" s="49"/>
      <c r="WZY94" s="49"/>
      <c r="WZZ94" s="49"/>
      <c r="XAA94" s="49"/>
      <c r="XAB94" s="49"/>
      <c r="XAC94" s="49"/>
      <c r="XAD94" s="49"/>
      <c r="XAE94" s="49"/>
      <c r="XAF94" s="49"/>
      <c r="XAG94" s="49"/>
      <c r="XAH94" s="49"/>
      <c r="XAI94" s="49"/>
      <c r="XAJ94" s="49"/>
      <c r="XAK94" s="49"/>
      <c r="XAL94" s="49"/>
      <c r="XAM94" s="49"/>
      <c r="XAN94" s="49"/>
      <c r="XAO94" s="49"/>
      <c r="XAP94" s="49"/>
      <c r="XAQ94" s="49"/>
      <c r="XAR94" s="49"/>
      <c r="XAS94" s="49"/>
      <c r="XAT94" s="49"/>
      <c r="XAU94" s="49"/>
      <c r="XAV94" s="49"/>
      <c r="XAW94" s="49"/>
      <c r="XAX94" s="49"/>
      <c r="XAY94" s="49"/>
      <c r="XAZ94" s="49"/>
      <c r="XBA94" s="49"/>
      <c r="XBB94" s="49"/>
      <c r="XBC94" s="49"/>
      <c r="XBD94" s="49"/>
      <c r="XBE94" s="49"/>
      <c r="XBF94" s="49"/>
      <c r="XBG94" s="49"/>
      <c r="XBH94" s="49"/>
      <c r="XBI94" s="49"/>
      <c r="XBJ94" s="49"/>
      <c r="XBK94" s="49"/>
      <c r="XBL94" s="49"/>
      <c r="XBM94" s="49"/>
      <c r="XBN94" s="49"/>
      <c r="XBO94" s="49"/>
      <c r="XBP94" s="49"/>
      <c r="XBQ94" s="49"/>
      <c r="XBR94" s="49"/>
      <c r="XBS94" s="49"/>
      <c r="XBT94" s="49"/>
      <c r="XBU94" s="49"/>
      <c r="XBV94" s="49"/>
      <c r="XBW94" s="49"/>
      <c r="XBX94" s="49"/>
      <c r="XBY94" s="49"/>
      <c r="XBZ94" s="49"/>
      <c r="XCA94" s="49"/>
      <c r="XCB94" s="49"/>
      <c r="XCC94" s="49"/>
      <c r="XCD94" s="49"/>
      <c r="XCE94" s="49"/>
      <c r="XCF94" s="49"/>
      <c r="XCG94" s="49"/>
      <c r="XCH94" s="49"/>
      <c r="XCI94" s="49"/>
      <c r="XCJ94" s="49"/>
      <c r="XCK94" s="49"/>
      <c r="XCL94" s="49"/>
      <c r="XCM94" s="49"/>
      <c r="XCN94" s="49"/>
      <c r="XCO94" s="49"/>
      <c r="XCP94" s="49"/>
      <c r="XCQ94" s="49"/>
      <c r="XCR94" s="49"/>
      <c r="XCS94" s="49"/>
      <c r="XCT94" s="49"/>
      <c r="XCU94" s="49"/>
      <c r="XCV94" s="49"/>
      <c r="XCW94" s="49"/>
      <c r="XCX94" s="49"/>
      <c r="XCY94" s="49"/>
      <c r="XCZ94" s="49"/>
      <c r="XDA94" s="49"/>
      <c r="XDB94" s="49"/>
      <c r="XDC94" s="49"/>
      <c r="XDD94" s="49"/>
      <c r="XDE94" s="49"/>
      <c r="XDF94" s="49"/>
      <c r="XDG94" s="49"/>
      <c r="XDH94" s="49"/>
      <c r="XDI94" s="49"/>
      <c r="XDJ94" s="49"/>
      <c r="XDK94" s="49"/>
      <c r="XDL94" s="49"/>
      <c r="XDM94" s="49"/>
      <c r="XDN94" s="49"/>
      <c r="XDO94" s="49"/>
      <c r="XDP94" s="49"/>
      <c r="XDQ94" s="49"/>
      <c r="XDR94" s="49"/>
      <c r="XDS94" s="49"/>
      <c r="XDT94" s="49"/>
      <c r="XDU94" s="49"/>
      <c r="XDV94" s="49"/>
      <c r="XDW94" s="49"/>
      <c r="XDX94" s="49"/>
      <c r="XDY94" s="49"/>
      <c r="XDZ94" s="49"/>
      <c r="XEA94" s="49"/>
      <c r="XEB94" s="49"/>
      <c r="XEC94" s="49"/>
      <c r="XED94" s="49"/>
      <c r="XEE94" s="49"/>
      <c r="XEF94" s="49"/>
      <c r="XEG94" s="49"/>
      <c r="XEH94" s="49"/>
      <c r="XEI94" s="49"/>
      <c r="XEJ94" s="49"/>
      <c r="XEK94" s="49"/>
      <c r="XEL94" s="49"/>
      <c r="XEM94" s="49"/>
      <c r="XEN94" s="49"/>
      <c r="XEO94" s="49"/>
      <c r="XEP94" s="49"/>
      <c r="XEQ94" s="49"/>
      <c r="XER94" s="49"/>
      <c r="XES94" s="49"/>
      <c r="XET94" s="49"/>
      <c r="XEU94" s="49"/>
      <c r="XEV94" s="49"/>
      <c r="XEW94" s="49"/>
      <c r="XEX94" s="49"/>
      <c r="XEY94" s="49"/>
      <c r="XEZ94" s="49"/>
      <c r="XFA94" s="49"/>
      <c r="XFB94" s="49"/>
      <c r="XFC94" s="1"/>
      <c r="XFD94" s="1"/>
    </row>
    <row r="95" ht="15" customHeight="1" spans="1:3">
      <c r="A95" s="73" t="s">
        <v>1580</v>
      </c>
      <c r="B95" s="61" t="s">
        <v>1581</v>
      </c>
      <c r="C95" s="68">
        <v>18.57</v>
      </c>
    </row>
    <row r="96" ht="15" customHeight="1" spans="1:3">
      <c r="A96" s="73"/>
      <c r="B96" s="61" t="s">
        <v>1582</v>
      </c>
      <c r="C96" s="68">
        <v>62.74</v>
      </c>
    </row>
    <row r="97" ht="15" customHeight="1" spans="1:3">
      <c r="A97" s="73"/>
      <c r="B97" s="61" t="s">
        <v>1583</v>
      </c>
      <c r="C97" s="68">
        <v>40.7</v>
      </c>
    </row>
    <row r="98" ht="15" customHeight="1" spans="1:3">
      <c r="A98" s="73"/>
      <c r="B98" s="61" t="s">
        <v>1571</v>
      </c>
      <c r="C98" s="62">
        <v>35</v>
      </c>
    </row>
    <row r="99" ht="15" customHeight="1" spans="1:3">
      <c r="A99" s="67"/>
      <c r="B99" s="63" t="s">
        <v>1584</v>
      </c>
      <c r="C99" s="69">
        <v>200</v>
      </c>
    </row>
    <row r="100" ht="15" customHeight="1" spans="1:3">
      <c r="A100" s="73" t="s">
        <v>1317</v>
      </c>
      <c r="B100" s="61" t="s">
        <v>1585</v>
      </c>
      <c r="C100" s="68">
        <v>5</v>
      </c>
    </row>
    <row r="101" ht="15" customHeight="1" spans="1:3">
      <c r="A101" s="73"/>
      <c r="B101" s="61" t="s">
        <v>1571</v>
      </c>
      <c r="C101" s="62">
        <v>15</v>
      </c>
    </row>
    <row r="102" ht="15" customHeight="1" spans="1:3">
      <c r="A102" s="67"/>
      <c r="B102" s="63" t="s">
        <v>1586</v>
      </c>
      <c r="C102" s="69">
        <v>10</v>
      </c>
    </row>
    <row r="103" ht="15" customHeight="1" spans="1:3">
      <c r="A103" s="67"/>
      <c r="B103" s="63" t="s">
        <v>1587</v>
      </c>
      <c r="C103" s="69">
        <v>24.9</v>
      </c>
    </row>
    <row r="104" ht="15" customHeight="1" spans="1:3">
      <c r="A104" s="67"/>
      <c r="B104" s="63" t="s">
        <v>1588</v>
      </c>
      <c r="C104" s="69">
        <v>30</v>
      </c>
    </row>
    <row r="105" ht="15" customHeight="1" spans="1:3">
      <c r="A105" s="67"/>
      <c r="B105" s="63" t="s">
        <v>1589</v>
      </c>
      <c r="C105" s="69">
        <v>36.18</v>
      </c>
    </row>
    <row r="106" ht="15" customHeight="1" spans="1:3">
      <c r="A106" s="67"/>
      <c r="B106" s="63" t="s">
        <v>1590</v>
      </c>
      <c r="C106" s="69">
        <v>5</v>
      </c>
    </row>
    <row r="107" ht="15" customHeight="1" spans="1:3">
      <c r="A107" s="67" t="s">
        <v>1327</v>
      </c>
      <c r="B107" s="61" t="s">
        <v>1571</v>
      </c>
      <c r="C107" s="62">
        <v>10</v>
      </c>
    </row>
    <row r="108" ht="15" customHeight="1" spans="1:3">
      <c r="A108" s="67"/>
      <c r="B108" s="63" t="s">
        <v>1591</v>
      </c>
      <c r="C108" s="69">
        <v>16.67</v>
      </c>
    </row>
    <row r="109" ht="15" customHeight="1" spans="1:3">
      <c r="A109" s="67" t="s">
        <v>1176</v>
      </c>
      <c r="B109" s="61" t="s">
        <v>1592</v>
      </c>
      <c r="C109" s="68">
        <v>10</v>
      </c>
    </row>
  </sheetData>
  <sortState ref="6:112">
    <sortCondition ref="A6"/>
  </sortState>
  <mergeCells count="24">
    <mergeCell ref="A2:C2"/>
    <mergeCell ref="A5:B5"/>
    <mergeCell ref="A6:A11"/>
    <mergeCell ref="A12:A14"/>
    <mergeCell ref="A15:A16"/>
    <mergeCell ref="A24:A25"/>
    <mergeCell ref="A29:A30"/>
    <mergeCell ref="A31:A34"/>
    <mergeCell ref="A36:A42"/>
    <mergeCell ref="A44:A45"/>
    <mergeCell ref="A47:A48"/>
    <mergeCell ref="A50:A53"/>
    <mergeCell ref="A55:A56"/>
    <mergeCell ref="A58:A59"/>
    <mergeCell ref="A60:A62"/>
    <mergeCell ref="A63:A66"/>
    <mergeCell ref="A68:A71"/>
    <mergeCell ref="A78:A81"/>
    <mergeCell ref="A87:A88"/>
    <mergeCell ref="A89:A90"/>
    <mergeCell ref="A93:A94"/>
    <mergeCell ref="A95:A99"/>
    <mergeCell ref="A100:A106"/>
    <mergeCell ref="A107:A108"/>
  </mergeCells>
  <pageMargins left="0.747916666666667" right="0.16875" top="0.66875" bottom="0.550694444444444" header="0.236111111111111" footer="0.314583333333333"/>
  <pageSetup paperSize="9" firstPageNumber="58" orientation="portrait" useFirstPageNumber="1" horizontalDpi="600" verticalDpi="600"/>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4"/>
  <sheetViews>
    <sheetView showZeros="0" workbookViewId="0">
      <pane ySplit="4" topLeftCell="A5" activePane="bottomLeft" state="frozen"/>
      <selection/>
      <selection pane="bottomLeft" activeCell="A12" sqref="A12"/>
    </sheetView>
  </sheetViews>
  <sheetFormatPr defaultColWidth="7.775" defaultRowHeight="14.25"/>
  <cols>
    <col min="1" max="1" width="51.2416666666667" style="3" customWidth="1"/>
    <col min="2" max="2" width="19.25" style="3" customWidth="1"/>
    <col min="3" max="3" width="18.25" style="3" customWidth="1"/>
    <col min="4" max="4" width="18.375" style="3" customWidth="1"/>
    <col min="5" max="5" width="14.75" style="3" customWidth="1"/>
    <col min="6" max="16383" width="7.775" style="3"/>
  </cols>
  <sheetData>
    <row r="1" ht="15" customHeight="1" spans="1:1">
      <c r="A1" s="29" t="s">
        <v>1593</v>
      </c>
    </row>
    <row r="2" ht="21" customHeight="1" spans="1:5">
      <c r="A2" s="30" t="s">
        <v>1594</v>
      </c>
      <c r="B2" s="30"/>
      <c r="C2" s="30"/>
      <c r="D2" s="30"/>
      <c r="E2" s="30"/>
    </row>
    <row r="3" s="1" customFormat="1" ht="12.75" customHeight="1" spans="1:5">
      <c r="A3" s="31"/>
      <c r="B3" s="32"/>
      <c r="C3" s="32"/>
      <c r="D3" s="32"/>
      <c r="E3" s="33" t="s">
        <v>14</v>
      </c>
    </row>
    <row r="4" s="2" customFormat="1" ht="25" customHeight="1" spans="1:5">
      <c r="A4" s="34" t="s">
        <v>15</v>
      </c>
      <c r="B4" s="35" t="s">
        <v>17</v>
      </c>
      <c r="C4" s="35" t="s">
        <v>18</v>
      </c>
      <c r="D4" s="35" t="s">
        <v>19</v>
      </c>
      <c r="E4" s="35" t="s">
        <v>20</v>
      </c>
    </row>
    <row r="5" s="1" customFormat="1" ht="25" customHeight="1" spans="1:5">
      <c r="A5" s="36" t="s">
        <v>21</v>
      </c>
      <c r="B5" s="37">
        <f>SUM(B6,B12:B14)</f>
        <v>30000</v>
      </c>
      <c r="C5" s="37">
        <f>SUM(C6,C12:C14)</f>
        <v>-1247</v>
      </c>
      <c r="D5" s="37">
        <f>SUM(D6,D12:D14)</f>
        <v>28753</v>
      </c>
      <c r="E5" s="38">
        <f t="shared" ref="E5:E11" si="0">D5/B5</f>
        <v>0.958433333333333</v>
      </c>
    </row>
    <row r="6" s="1" customFormat="1" ht="25" customHeight="1" spans="1:5">
      <c r="A6" s="39" t="s">
        <v>1595</v>
      </c>
      <c r="B6" s="37">
        <f>SUM(B7:B11)</f>
        <v>30000</v>
      </c>
      <c r="C6" s="37">
        <f>SUM(C7:C11)</f>
        <v>-22600</v>
      </c>
      <c r="D6" s="37">
        <f>SUM(D7:D11)</f>
        <v>7400</v>
      </c>
      <c r="E6" s="38">
        <f t="shared" si="0"/>
        <v>0.246666666666667</v>
      </c>
    </row>
    <row r="7" s="27" customFormat="1" ht="25" customHeight="1" spans="1:5">
      <c r="A7" s="40" t="s">
        <v>1596</v>
      </c>
      <c r="B7" s="41">
        <v>400</v>
      </c>
      <c r="C7" s="42">
        <f t="shared" ref="C7:C14" si="1">D7-B7</f>
        <v>-246</v>
      </c>
      <c r="D7" s="43">
        <v>154</v>
      </c>
      <c r="E7" s="44">
        <f t="shared" si="0"/>
        <v>0.385</v>
      </c>
    </row>
    <row r="8" s="1" customFormat="1" ht="25" customHeight="1" spans="1:5">
      <c r="A8" s="40" t="s">
        <v>1597</v>
      </c>
      <c r="B8" s="41">
        <v>27600</v>
      </c>
      <c r="C8" s="42">
        <f t="shared" si="1"/>
        <v>-21104</v>
      </c>
      <c r="D8" s="43">
        <f>6650-D7</f>
        <v>6496</v>
      </c>
      <c r="E8" s="44">
        <f t="shared" si="0"/>
        <v>0.23536231884058</v>
      </c>
    </row>
    <row r="9" s="1" customFormat="1" ht="25" customHeight="1" spans="1:5">
      <c r="A9" s="40" t="s">
        <v>1598</v>
      </c>
      <c r="B9" s="41">
        <v>1700</v>
      </c>
      <c r="C9" s="42">
        <f t="shared" si="1"/>
        <v>-1150</v>
      </c>
      <c r="D9" s="45">
        <v>550</v>
      </c>
      <c r="E9" s="44">
        <f t="shared" si="0"/>
        <v>0.323529411764706</v>
      </c>
    </row>
    <row r="10" s="1" customFormat="1" ht="25" customHeight="1" spans="1:5">
      <c r="A10" s="40" t="s">
        <v>1599</v>
      </c>
      <c r="B10" s="41">
        <v>260</v>
      </c>
      <c r="C10" s="42">
        <f t="shared" si="1"/>
        <v>-60</v>
      </c>
      <c r="D10" s="45">
        <v>200</v>
      </c>
      <c r="E10" s="44">
        <f t="shared" si="0"/>
        <v>0.769230769230769</v>
      </c>
    </row>
    <row r="11" s="1" customFormat="1" ht="25" customHeight="1" spans="1:5">
      <c r="A11" s="40" t="s">
        <v>1600</v>
      </c>
      <c r="B11" s="41">
        <v>40</v>
      </c>
      <c r="C11" s="42">
        <f t="shared" si="1"/>
        <v>-40</v>
      </c>
      <c r="D11" s="45"/>
      <c r="E11" s="44"/>
    </row>
    <row r="12" s="28" customFormat="1" ht="25" customHeight="1" spans="1:16383">
      <c r="A12" s="39" t="s">
        <v>1601</v>
      </c>
      <c r="B12" s="46"/>
      <c r="C12" s="47">
        <f t="shared" si="1"/>
        <v>10000</v>
      </c>
      <c r="D12" s="47">
        <v>10000</v>
      </c>
      <c r="E12" s="46"/>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28" customFormat="1" ht="25" customHeight="1" spans="1:16383">
      <c r="A13" s="39" t="s">
        <v>1602</v>
      </c>
      <c r="B13" s="46"/>
      <c r="C13" s="47">
        <f t="shared" si="1"/>
        <v>10644</v>
      </c>
      <c r="D13" s="47">
        <v>10644</v>
      </c>
      <c r="E13" s="46"/>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28" customFormat="1" ht="25" customHeight="1" spans="1:16383">
      <c r="A14" s="39" t="s">
        <v>1603</v>
      </c>
      <c r="B14" s="46"/>
      <c r="C14" s="47">
        <f t="shared" si="1"/>
        <v>709</v>
      </c>
      <c r="D14" s="47">
        <v>709</v>
      </c>
      <c r="E14" s="46"/>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2"/>
      <c r="XFC14" s="2"/>
    </row>
  </sheetData>
  <mergeCells count="1">
    <mergeCell ref="A2:E2"/>
  </mergeCells>
  <printOptions horizontalCentered="1"/>
  <pageMargins left="0.511805555555556" right="0.306944444444444" top="0.66875" bottom="0.196527777777778" header="0.357638888888889" footer="0.432638888888889"/>
  <pageSetup paperSize="9" firstPageNumber="61" orientation="landscape" useFirstPageNumber="1" horizontalDpi="600" verticalDpi="600"/>
  <headerFooter alignWithMargins="0" scaleWithDoc="0">
    <oddFooter>&amp;C&amp;P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K31"/>
  <sheetViews>
    <sheetView showZeros="0" tabSelected="1" workbookViewId="0">
      <selection activeCell="G28" sqref="G28:G31"/>
    </sheetView>
  </sheetViews>
  <sheetFormatPr defaultColWidth="7.775" defaultRowHeight="14.25"/>
  <cols>
    <col min="1" max="1" width="48.7416666666667" style="4" customWidth="1"/>
    <col min="2" max="2" width="8.25" style="4" customWidth="1"/>
    <col min="3" max="4" width="9.375" style="4" customWidth="1"/>
    <col min="5" max="5" width="9.375" style="5" customWidth="1"/>
    <col min="6" max="8" width="9.375" style="4" customWidth="1"/>
    <col min="9" max="9" width="7.25" style="5" customWidth="1"/>
    <col min="10" max="10" width="7.775" style="3"/>
    <col min="11" max="11" width="8.375" style="3"/>
    <col min="12" max="16384" width="7.775" style="3"/>
  </cols>
  <sheetData>
    <row r="1" spans="1:8">
      <c r="A1" s="6" t="s">
        <v>1604</v>
      </c>
      <c r="B1" s="5"/>
      <c r="C1" s="5"/>
      <c r="D1" s="5"/>
      <c r="F1" s="5"/>
      <c r="G1" s="5"/>
      <c r="H1" s="5"/>
    </row>
    <row r="2" ht="23" customHeight="1" spans="1:9">
      <c r="A2" s="7" t="s">
        <v>1605</v>
      </c>
      <c r="B2" s="7"/>
      <c r="C2" s="7"/>
      <c r="D2" s="7"/>
      <c r="E2" s="7"/>
      <c r="F2" s="7"/>
      <c r="G2" s="7"/>
      <c r="H2" s="7"/>
      <c r="I2" s="7"/>
    </row>
    <row r="3" s="1" customFormat="1" ht="12" customHeight="1" spans="1:9">
      <c r="A3" s="8"/>
      <c r="B3" s="9"/>
      <c r="C3" s="9"/>
      <c r="D3" s="9"/>
      <c r="E3" s="9"/>
      <c r="F3" s="9"/>
      <c r="G3" s="9"/>
      <c r="H3" s="9"/>
      <c r="I3" s="24" t="s">
        <v>55</v>
      </c>
    </row>
    <row r="4" s="2" customFormat="1" ht="20" customHeight="1" spans="1:9">
      <c r="A4" s="10" t="s">
        <v>15</v>
      </c>
      <c r="B4" s="10" t="s">
        <v>17</v>
      </c>
      <c r="C4" s="11" t="s">
        <v>56</v>
      </c>
      <c r="D4" s="11"/>
      <c r="E4" s="10" t="s">
        <v>18</v>
      </c>
      <c r="F4" s="10" t="s">
        <v>19</v>
      </c>
      <c r="G4" s="11" t="s">
        <v>56</v>
      </c>
      <c r="H4" s="11"/>
      <c r="I4" s="10" t="s">
        <v>20</v>
      </c>
    </row>
    <row r="5" s="2" customFormat="1" ht="20" customHeight="1" spans="1:9">
      <c r="A5" s="10"/>
      <c r="B5" s="10"/>
      <c r="C5" s="11" t="s">
        <v>57</v>
      </c>
      <c r="D5" s="11" t="s">
        <v>58</v>
      </c>
      <c r="E5" s="10"/>
      <c r="F5" s="10"/>
      <c r="G5" s="11" t="s">
        <v>57</v>
      </c>
      <c r="H5" s="11" t="s">
        <v>58</v>
      </c>
      <c r="I5" s="10"/>
    </row>
    <row r="6" s="2" customFormat="1" ht="16" customHeight="1" spans="1:9">
      <c r="A6" s="12" t="s">
        <v>1026</v>
      </c>
      <c r="B6" s="13">
        <f t="shared" ref="B6:H6" si="0">SUM(B7,B10,B15,B25,B29,B23,B27)</f>
        <v>15800</v>
      </c>
      <c r="C6" s="13">
        <f t="shared" si="0"/>
        <v>13800</v>
      </c>
      <c r="D6" s="13">
        <f t="shared" si="0"/>
        <v>2000</v>
      </c>
      <c r="E6" s="13">
        <f t="shared" si="0"/>
        <v>-200</v>
      </c>
      <c r="F6" s="13">
        <f t="shared" si="0"/>
        <v>30392</v>
      </c>
      <c r="G6" s="13">
        <f t="shared" si="0"/>
        <v>28392</v>
      </c>
      <c r="H6" s="13">
        <f t="shared" si="0"/>
        <v>2000</v>
      </c>
      <c r="I6" s="25">
        <f t="shared" ref="I6:I12" si="1">F6/B6</f>
        <v>1.92354430379747</v>
      </c>
    </row>
    <row r="7" s="3" customFormat="1" ht="16" customHeight="1" spans="1:9">
      <c r="A7" s="14" t="s">
        <v>1606</v>
      </c>
      <c r="B7" s="15">
        <f t="shared" ref="B7:H7" si="2">B8</f>
        <v>700</v>
      </c>
      <c r="C7" s="15">
        <f t="shared" si="2"/>
        <v>0</v>
      </c>
      <c r="D7" s="15">
        <f t="shared" si="2"/>
        <v>700</v>
      </c>
      <c r="E7" s="15">
        <f t="shared" si="2"/>
        <v>-200</v>
      </c>
      <c r="F7" s="15">
        <f t="shared" si="2"/>
        <v>500</v>
      </c>
      <c r="G7" s="15">
        <f t="shared" si="2"/>
        <v>0</v>
      </c>
      <c r="H7" s="15">
        <f t="shared" si="2"/>
        <v>500</v>
      </c>
      <c r="I7" s="26">
        <f t="shared" si="1"/>
        <v>0.714285714285714</v>
      </c>
    </row>
    <row r="8" s="3" customFormat="1" ht="16" customHeight="1" spans="1:9">
      <c r="A8" s="16" t="s">
        <v>1607</v>
      </c>
      <c r="B8" s="15">
        <f t="shared" ref="B8:H8" si="3">B9</f>
        <v>700</v>
      </c>
      <c r="C8" s="15">
        <f t="shared" si="3"/>
        <v>0</v>
      </c>
      <c r="D8" s="15">
        <f t="shared" si="3"/>
        <v>700</v>
      </c>
      <c r="E8" s="15">
        <f t="shared" si="3"/>
        <v>-200</v>
      </c>
      <c r="F8" s="15">
        <f t="shared" si="3"/>
        <v>500</v>
      </c>
      <c r="G8" s="15">
        <f t="shared" si="3"/>
        <v>0</v>
      </c>
      <c r="H8" s="15">
        <f t="shared" si="3"/>
        <v>500</v>
      </c>
      <c r="I8" s="26">
        <f t="shared" si="1"/>
        <v>0.714285714285714</v>
      </c>
    </row>
    <row r="9" customFormat="1" ht="16" customHeight="1" spans="1:9">
      <c r="A9" s="17" t="s">
        <v>1608</v>
      </c>
      <c r="B9" s="18">
        <f>SUM(C9:D9)</f>
        <v>700</v>
      </c>
      <c r="C9" s="18"/>
      <c r="D9" s="18">
        <v>700</v>
      </c>
      <c r="E9" s="19">
        <f>F9-B9</f>
        <v>-200</v>
      </c>
      <c r="F9" s="19">
        <f t="shared" ref="F9:F22" si="4">SUM(G9:H9)</f>
        <v>500</v>
      </c>
      <c r="G9" s="18"/>
      <c r="H9" s="18">
        <v>500</v>
      </c>
      <c r="I9" s="26">
        <f t="shared" si="1"/>
        <v>0.714285714285714</v>
      </c>
    </row>
    <row r="10" customFormat="1" ht="16" customHeight="1" spans="1:9">
      <c r="A10" s="14" t="s">
        <v>68</v>
      </c>
      <c r="B10" s="15">
        <f t="shared" ref="B10:H10" si="5">SUM(B11,B13)</f>
        <v>8500</v>
      </c>
      <c r="C10" s="15">
        <f t="shared" si="5"/>
        <v>8500</v>
      </c>
      <c r="D10" s="15">
        <f t="shared" si="5"/>
        <v>0</v>
      </c>
      <c r="E10" s="15">
        <f t="shared" si="5"/>
        <v>0</v>
      </c>
      <c r="F10" s="15">
        <f t="shared" si="5"/>
        <v>12575</v>
      </c>
      <c r="G10" s="15">
        <f t="shared" si="5"/>
        <v>12575</v>
      </c>
      <c r="H10" s="15">
        <f t="shared" si="5"/>
        <v>0</v>
      </c>
      <c r="I10" s="26">
        <f t="shared" si="1"/>
        <v>1.47941176470588</v>
      </c>
    </row>
    <row r="11" s="3" customFormat="1" ht="16" customHeight="1" spans="1:9">
      <c r="A11" s="16" t="s">
        <v>1609</v>
      </c>
      <c r="B11" s="15">
        <f t="shared" ref="B11:H11" si="6">B12</f>
        <v>8500</v>
      </c>
      <c r="C11" s="15">
        <f t="shared" si="6"/>
        <v>8500</v>
      </c>
      <c r="D11" s="15">
        <f t="shared" si="6"/>
        <v>0</v>
      </c>
      <c r="E11" s="15">
        <f t="shared" si="6"/>
        <v>0</v>
      </c>
      <c r="F11" s="15">
        <f t="shared" si="6"/>
        <v>2575</v>
      </c>
      <c r="G11" s="15">
        <f t="shared" si="6"/>
        <v>2575</v>
      </c>
      <c r="H11" s="15">
        <f t="shared" si="6"/>
        <v>0</v>
      </c>
      <c r="I11" s="26">
        <f t="shared" si="1"/>
        <v>0.302941176470588</v>
      </c>
    </row>
    <row r="12" s="3" customFormat="1" ht="16" customHeight="1" spans="1:9">
      <c r="A12" s="17" t="s">
        <v>1610</v>
      </c>
      <c r="B12" s="18">
        <f>SUM(C12:D12)</f>
        <v>8500</v>
      </c>
      <c r="C12" s="18">
        <v>8500</v>
      </c>
      <c r="D12" s="18"/>
      <c r="E12" s="20"/>
      <c r="F12" s="19">
        <f t="shared" si="4"/>
        <v>2575</v>
      </c>
      <c r="G12" s="18">
        <v>2575</v>
      </c>
      <c r="H12" s="18"/>
      <c r="I12" s="26">
        <f t="shared" si="1"/>
        <v>0.302941176470588</v>
      </c>
    </row>
    <row r="13" s="3" customFormat="1" ht="16" customHeight="1" spans="1:9">
      <c r="A13" s="16" t="s">
        <v>1611</v>
      </c>
      <c r="B13" s="15">
        <f t="shared" ref="B13:H13" si="7">B14</f>
        <v>0</v>
      </c>
      <c r="C13" s="15">
        <f t="shared" si="7"/>
        <v>0</v>
      </c>
      <c r="D13" s="15">
        <f t="shared" si="7"/>
        <v>0</v>
      </c>
      <c r="E13" s="15">
        <f t="shared" si="7"/>
        <v>0</v>
      </c>
      <c r="F13" s="15">
        <f t="shared" si="7"/>
        <v>10000</v>
      </c>
      <c r="G13" s="15">
        <f t="shared" si="7"/>
        <v>10000</v>
      </c>
      <c r="H13" s="15">
        <f t="shared" si="7"/>
        <v>0</v>
      </c>
      <c r="I13" s="26"/>
    </row>
    <row r="14" s="3" customFormat="1" ht="16" customHeight="1" spans="1:9">
      <c r="A14" s="17" t="s">
        <v>1612</v>
      </c>
      <c r="B14" s="18"/>
      <c r="C14" s="18"/>
      <c r="D14" s="18"/>
      <c r="E14" s="20"/>
      <c r="F14" s="19">
        <f t="shared" si="4"/>
        <v>10000</v>
      </c>
      <c r="G14" s="18">
        <v>10000</v>
      </c>
      <c r="H14" s="18"/>
      <c r="I14" s="26"/>
    </row>
    <row r="15" s="3" customFormat="1" ht="16" customHeight="1" spans="1:9">
      <c r="A15" s="14" t="s">
        <v>80</v>
      </c>
      <c r="B15" s="18">
        <f t="shared" ref="B15:H15" si="8">SUM(B16,B18)</f>
        <v>1300</v>
      </c>
      <c r="C15" s="18">
        <f t="shared" si="8"/>
        <v>0</v>
      </c>
      <c r="D15" s="18">
        <f t="shared" si="8"/>
        <v>1300</v>
      </c>
      <c r="E15" s="20"/>
      <c r="F15" s="19">
        <f t="shared" si="4"/>
        <v>1500</v>
      </c>
      <c r="G15" s="18">
        <f t="shared" si="8"/>
        <v>0</v>
      </c>
      <c r="H15" s="18">
        <f t="shared" si="8"/>
        <v>1500</v>
      </c>
      <c r="I15" s="26">
        <f t="shared" ref="I15:I27" si="9">F15/B15</f>
        <v>1.15384615384615</v>
      </c>
    </row>
    <row r="16" s="3" customFormat="1" ht="16" customHeight="1" spans="1:9">
      <c r="A16" s="16" t="s">
        <v>1613</v>
      </c>
      <c r="B16" s="18">
        <f>B17</f>
        <v>150</v>
      </c>
      <c r="C16" s="18">
        <f t="shared" ref="C16:H16" si="10">SUM(C17)</f>
        <v>0</v>
      </c>
      <c r="D16" s="18">
        <f t="shared" si="10"/>
        <v>150</v>
      </c>
      <c r="E16" s="20"/>
      <c r="F16" s="19">
        <f t="shared" si="4"/>
        <v>300</v>
      </c>
      <c r="G16" s="18">
        <f t="shared" si="10"/>
        <v>0</v>
      </c>
      <c r="H16" s="18">
        <f t="shared" si="10"/>
        <v>300</v>
      </c>
      <c r="I16" s="26">
        <f t="shared" si="9"/>
        <v>2</v>
      </c>
    </row>
    <row r="17" s="3" customFormat="1" ht="16" customHeight="1" spans="1:9">
      <c r="A17" s="17" t="s">
        <v>1614</v>
      </c>
      <c r="B17" s="18">
        <f t="shared" ref="B17:B22" si="11">SUM(C17:D17)</f>
        <v>150</v>
      </c>
      <c r="C17" s="18"/>
      <c r="D17" s="18">
        <v>150</v>
      </c>
      <c r="E17" s="20"/>
      <c r="F17" s="19">
        <f t="shared" si="4"/>
        <v>300</v>
      </c>
      <c r="G17" s="18"/>
      <c r="H17" s="18">
        <v>300</v>
      </c>
      <c r="I17" s="26">
        <f t="shared" si="9"/>
        <v>2</v>
      </c>
    </row>
    <row r="18" s="3" customFormat="1" ht="16" customHeight="1" spans="1:9">
      <c r="A18" s="16" t="s">
        <v>1615</v>
      </c>
      <c r="B18" s="18">
        <f t="shared" ref="B18:H18" si="12">SUM(B19:B22)</f>
        <v>1150</v>
      </c>
      <c r="C18" s="18">
        <f t="shared" si="12"/>
        <v>0</v>
      </c>
      <c r="D18" s="18">
        <f t="shared" si="12"/>
        <v>1150</v>
      </c>
      <c r="E18" s="20"/>
      <c r="F18" s="19">
        <f t="shared" si="4"/>
        <v>1200</v>
      </c>
      <c r="G18" s="18">
        <f t="shared" si="12"/>
        <v>0</v>
      </c>
      <c r="H18" s="18">
        <f t="shared" si="12"/>
        <v>1200</v>
      </c>
      <c r="I18" s="26">
        <f t="shared" si="9"/>
        <v>1.04347826086957</v>
      </c>
    </row>
    <row r="19" s="3" customFormat="1" ht="16" customHeight="1" spans="1:9">
      <c r="A19" s="17" t="s">
        <v>1616</v>
      </c>
      <c r="B19" s="18">
        <f t="shared" si="11"/>
        <v>920</v>
      </c>
      <c r="C19" s="18"/>
      <c r="D19" s="18">
        <v>920</v>
      </c>
      <c r="E19" s="20"/>
      <c r="F19" s="19">
        <f t="shared" si="4"/>
        <v>800</v>
      </c>
      <c r="G19" s="18"/>
      <c r="H19" s="18">
        <v>800</v>
      </c>
      <c r="I19" s="26">
        <f t="shared" si="9"/>
        <v>0.869565217391304</v>
      </c>
    </row>
    <row r="20" s="3" customFormat="1" ht="16" customHeight="1" spans="1:9">
      <c r="A20" s="17" t="s">
        <v>1617</v>
      </c>
      <c r="B20" s="18">
        <f t="shared" si="11"/>
        <v>30</v>
      </c>
      <c r="C20" s="18"/>
      <c r="D20" s="18">
        <v>30</v>
      </c>
      <c r="E20" s="20"/>
      <c r="F20" s="19">
        <f t="shared" si="4"/>
        <v>370</v>
      </c>
      <c r="G20" s="18"/>
      <c r="H20" s="18">
        <v>370</v>
      </c>
      <c r="I20" s="26">
        <f t="shared" si="9"/>
        <v>12.3333333333333</v>
      </c>
    </row>
    <row r="21" s="3" customFormat="1" ht="16" customHeight="1" spans="1:9">
      <c r="A21" s="17" t="s">
        <v>1618</v>
      </c>
      <c r="B21" s="18">
        <f t="shared" si="11"/>
        <v>50</v>
      </c>
      <c r="C21" s="18"/>
      <c r="D21" s="18">
        <v>50</v>
      </c>
      <c r="E21" s="20"/>
      <c r="F21" s="19">
        <f t="shared" si="4"/>
        <v>21</v>
      </c>
      <c r="G21" s="18"/>
      <c r="H21" s="18">
        <v>21</v>
      </c>
      <c r="I21" s="26">
        <f t="shared" si="9"/>
        <v>0.42</v>
      </c>
    </row>
    <row r="22" s="3" customFormat="1" ht="16" customHeight="1" spans="1:9">
      <c r="A22" s="17" t="s">
        <v>1619</v>
      </c>
      <c r="B22" s="18">
        <f t="shared" si="11"/>
        <v>150</v>
      </c>
      <c r="C22" s="18"/>
      <c r="D22" s="18">
        <v>150</v>
      </c>
      <c r="E22" s="20"/>
      <c r="F22" s="19">
        <f t="shared" si="4"/>
        <v>9</v>
      </c>
      <c r="G22" s="18"/>
      <c r="H22" s="18">
        <v>9</v>
      </c>
      <c r="I22" s="26">
        <f t="shared" si="9"/>
        <v>0.06</v>
      </c>
    </row>
    <row r="23" s="3" customFormat="1" ht="16" customHeight="1" spans="1:9">
      <c r="A23" s="14" t="s">
        <v>81</v>
      </c>
      <c r="B23" s="21">
        <f t="shared" ref="B23:H23" si="13">B24</f>
        <v>1000</v>
      </c>
      <c r="C23" s="21">
        <f t="shared" si="13"/>
        <v>1000</v>
      </c>
      <c r="D23" s="21">
        <f t="shared" si="13"/>
        <v>0</v>
      </c>
      <c r="E23" s="21">
        <f t="shared" si="13"/>
        <v>0</v>
      </c>
      <c r="F23" s="21">
        <f t="shared" si="13"/>
        <v>1018</v>
      </c>
      <c r="G23" s="21">
        <f t="shared" si="13"/>
        <v>1018</v>
      </c>
      <c r="H23" s="21">
        <f t="shared" si="13"/>
        <v>0</v>
      </c>
      <c r="I23" s="26">
        <f t="shared" si="9"/>
        <v>1.018</v>
      </c>
    </row>
    <row r="24" s="3" customFormat="1" ht="16" customHeight="1" spans="1:9">
      <c r="A24" s="22" t="s">
        <v>1620</v>
      </c>
      <c r="B24" s="23">
        <f t="shared" ref="B24:B28" si="14">SUM(C24:D24)</f>
        <v>1000</v>
      </c>
      <c r="C24" s="23">
        <v>1000</v>
      </c>
      <c r="D24" s="23"/>
      <c r="E24" s="20"/>
      <c r="F24" s="19">
        <f t="shared" ref="F24:F28" si="15">SUM(G24:H24)</f>
        <v>1018</v>
      </c>
      <c r="G24" s="23">
        <v>1018</v>
      </c>
      <c r="H24" s="23"/>
      <c r="I24" s="26">
        <f t="shared" si="9"/>
        <v>1.018</v>
      </c>
    </row>
    <row r="25" s="3" customFormat="1" ht="16" customHeight="1" spans="1:9">
      <c r="A25" s="14" t="s">
        <v>82</v>
      </c>
      <c r="B25" s="21">
        <f t="shared" ref="B25:H25" si="16">B26</f>
        <v>4300</v>
      </c>
      <c r="C25" s="21">
        <f t="shared" si="16"/>
        <v>4300</v>
      </c>
      <c r="D25" s="21">
        <f t="shared" si="16"/>
        <v>0</v>
      </c>
      <c r="E25" s="21">
        <f t="shared" si="16"/>
        <v>0</v>
      </c>
      <c r="F25" s="21">
        <f t="shared" si="16"/>
        <v>4154</v>
      </c>
      <c r="G25" s="21">
        <f t="shared" si="16"/>
        <v>4154</v>
      </c>
      <c r="H25" s="21">
        <f t="shared" si="16"/>
        <v>0</v>
      </c>
      <c r="I25" s="26">
        <f t="shared" si="9"/>
        <v>0.966046511627907</v>
      </c>
    </row>
    <row r="26" s="3" customFormat="1" ht="16" customHeight="1" spans="1:9">
      <c r="A26" s="22" t="s">
        <v>1621</v>
      </c>
      <c r="B26" s="23">
        <f t="shared" si="14"/>
        <v>4300</v>
      </c>
      <c r="C26" s="23">
        <v>4300</v>
      </c>
      <c r="D26" s="23">
        <f>D31</f>
        <v>0</v>
      </c>
      <c r="E26" s="20"/>
      <c r="F26" s="19">
        <f t="shared" si="15"/>
        <v>4154</v>
      </c>
      <c r="G26" s="23">
        <v>4154</v>
      </c>
      <c r="H26" s="23"/>
      <c r="I26" s="26">
        <f t="shared" si="9"/>
        <v>0.966046511627907</v>
      </c>
    </row>
    <row r="27" s="3" customFormat="1" ht="16" customHeight="1" spans="1:9">
      <c r="A27" s="14" t="s">
        <v>83</v>
      </c>
      <c r="B27" s="21">
        <f t="shared" ref="B27:H27" si="17">SUM(B28)</f>
        <v>0</v>
      </c>
      <c r="C27" s="21">
        <f t="shared" si="17"/>
        <v>0</v>
      </c>
      <c r="D27" s="21">
        <f t="shared" si="17"/>
        <v>0</v>
      </c>
      <c r="E27" s="21">
        <f t="shared" si="17"/>
        <v>0</v>
      </c>
      <c r="F27" s="21">
        <f t="shared" si="17"/>
        <v>1</v>
      </c>
      <c r="G27" s="21">
        <f t="shared" si="17"/>
        <v>1</v>
      </c>
      <c r="H27" s="21">
        <f t="shared" si="17"/>
        <v>0</v>
      </c>
      <c r="I27" s="26" t="e">
        <f t="shared" si="9"/>
        <v>#DIV/0!</v>
      </c>
    </row>
    <row r="28" s="3" customFormat="1" ht="16" customHeight="1" spans="1:11">
      <c r="A28" s="17" t="s">
        <v>1622</v>
      </c>
      <c r="B28" s="18">
        <f t="shared" si="14"/>
        <v>0</v>
      </c>
      <c r="C28" s="18"/>
      <c r="D28" s="18"/>
      <c r="E28" s="20"/>
      <c r="F28" s="19">
        <f t="shared" si="15"/>
        <v>1</v>
      </c>
      <c r="G28" s="18">
        <v>1</v>
      </c>
      <c r="H28" s="18"/>
      <c r="I28" s="20"/>
      <c r="J28"/>
      <c r="K28"/>
    </row>
    <row r="29" s="3" customFormat="1" ht="16" customHeight="1" spans="1:9">
      <c r="A29" s="14" t="s">
        <v>1623</v>
      </c>
      <c r="B29" s="21">
        <f t="shared" ref="B29:H29" si="18">SUM(B30:B31)</f>
        <v>0</v>
      </c>
      <c r="C29" s="21">
        <f t="shared" si="18"/>
        <v>0</v>
      </c>
      <c r="D29" s="21">
        <f t="shared" si="18"/>
        <v>0</v>
      </c>
      <c r="E29" s="21">
        <f t="shared" si="18"/>
        <v>0</v>
      </c>
      <c r="F29" s="21">
        <f t="shared" si="18"/>
        <v>10644</v>
      </c>
      <c r="G29" s="21">
        <f t="shared" si="18"/>
        <v>10644</v>
      </c>
      <c r="H29" s="21">
        <f t="shared" si="18"/>
        <v>0</v>
      </c>
      <c r="I29" s="26" t="e">
        <f>F29/B29</f>
        <v>#DIV/0!</v>
      </c>
    </row>
    <row r="30" s="3" customFormat="1" ht="16" customHeight="1" spans="1:11">
      <c r="A30" s="17" t="s">
        <v>1624</v>
      </c>
      <c r="B30" s="18">
        <f>SUM(C30:D30)</f>
        <v>0</v>
      </c>
      <c r="C30" s="18"/>
      <c r="D30" s="18"/>
      <c r="E30" s="20"/>
      <c r="F30" s="19">
        <f>SUM(G30:H30)</f>
        <v>10154</v>
      </c>
      <c r="G30" s="18">
        <v>10154</v>
      </c>
      <c r="H30" s="18"/>
      <c r="I30" s="20"/>
      <c r="J30"/>
      <c r="K30"/>
    </row>
    <row r="31" s="3" customFormat="1" ht="16" customHeight="1" spans="1:9">
      <c r="A31" s="17" t="s">
        <v>1625</v>
      </c>
      <c r="B31" s="18">
        <f>SUM(C31:D31)</f>
        <v>0</v>
      </c>
      <c r="C31" s="18"/>
      <c r="D31" s="18"/>
      <c r="E31" s="20"/>
      <c r="F31" s="19">
        <f>SUM(G31:H31)</f>
        <v>490</v>
      </c>
      <c r="G31" s="18">
        <v>490</v>
      </c>
      <c r="H31" s="18"/>
      <c r="I31" s="20"/>
    </row>
  </sheetData>
  <mergeCells count="8">
    <mergeCell ref="A2:I2"/>
    <mergeCell ref="C4:D4"/>
    <mergeCell ref="G4:H4"/>
    <mergeCell ref="A4:A5"/>
    <mergeCell ref="B4:B5"/>
    <mergeCell ref="E4:E5"/>
    <mergeCell ref="F4:F5"/>
    <mergeCell ref="I4:I5"/>
  </mergeCells>
  <pageMargins left="0.865972222222222" right="0.357638888888889" top="0.472222222222222" bottom="0.338194444444444" header="0.416666666666667" footer="0.354166666666667"/>
  <pageSetup paperSize="9" firstPageNumber="62" orientation="landscape" useFirstPageNumber="1" horizontalDpi="600" verticalDpi="600"/>
  <headerFooter alignWithMargins="0" scaleWithDoc="0">
    <oddFooter>&amp;C&amp;P</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9</vt:i4>
      </vt:variant>
    </vt:vector>
  </HeadingPairs>
  <TitlesOfParts>
    <vt:vector size="9" baseType="lpstr">
      <vt:lpstr>封面</vt:lpstr>
      <vt:lpstr>目录</vt:lpstr>
      <vt:lpstr>1</vt:lpstr>
      <vt:lpstr>2</vt:lpstr>
      <vt:lpstr>3</vt:lpstr>
      <vt:lpstr>4</vt:lpstr>
      <vt:lpstr>5</vt:lpstr>
      <vt:lpstr>6</vt:lpstr>
      <vt:lpstr>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晨光打印 0912-8051269</cp:lastModifiedBy>
  <dcterms:created xsi:type="dcterms:W3CDTF">2017-12-25T01:40:00Z</dcterms:created>
  <dcterms:modified xsi:type="dcterms:W3CDTF">2020-12-29T13:11:41Z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